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bookViews>
    <workbookView xWindow="960" yWindow="1005" windowWidth="19335" windowHeight="7080" firstSheet="7" activeTab="7"/>
  </bookViews>
  <sheets>
    <sheet name="Sheet1" sheetId="1" state="hidden" r:id="rId1"/>
    <sheet name="desc" sheetId="3" state="hidden" r:id="rId2"/>
    <sheet name="Sheet2" sheetId="4" state="hidden" r:id="rId3"/>
    <sheet name="Sheet5" sheetId="7" state="hidden" r:id="rId4"/>
    <sheet name="Sheet3" sheetId="8" state="hidden" r:id="rId5"/>
    <sheet name="Sheet6" sheetId="9" state="hidden" r:id="rId6"/>
    <sheet name="Sheet7" sheetId="10" state="hidden" r:id="rId7"/>
    <sheet name="APP CSU Andrews" sheetId="11" r:id="rId8"/>
  </sheets>
  <definedNames>
    <definedName name="_xlnm._FilterDatabase" localSheetId="1" hidden="1">desc!$D$3330:$J$3498</definedName>
  </definedNames>
  <calcPr calcId="144525"/>
</workbook>
</file>

<file path=xl/calcChain.xml><?xml version="1.0" encoding="utf-8"?>
<calcChain xmlns="http://schemas.openxmlformats.org/spreadsheetml/2006/main">
  <c r="I1850" i="11" l="1"/>
  <c r="I1669" i="11"/>
  <c r="I1662" i="11"/>
  <c r="I1651" i="11"/>
  <c r="I1406" i="11"/>
  <c r="I1393" i="11"/>
  <c r="I1351" i="11"/>
  <c r="I1172" i="11"/>
  <c r="I1142" i="11"/>
  <c r="I751" i="11"/>
  <c r="I446" i="11"/>
  <c r="I385" i="11"/>
  <c r="I2092" i="11"/>
  <c r="U1850" i="11"/>
  <c r="T1850" i="11"/>
  <c r="S1850" i="11"/>
  <c r="R1850" i="11"/>
  <c r="Q1850" i="11"/>
  <c r="P1850" i="11"/>
  <c r="O1850" i="11"/>
  <c r="N1850" i="11"/>
  <c r="M1850" i="11"/>
  <c r="L1850" i="11"/>
  <c r="K1850" i="11"/>
  <c r="J1850" i="11"/>
  <c r="T1836" i="11"/>
  <c r="S1836" i="11"/>
  <c r="R1836" i="11"/>
  <c r="Q1836" i="11"/>
  <c r="P1836" i="11"/>
  <c r="O1836" i="11"/>
  <c r="N1836" i="11"/>
  <c r="M1836" i="11"/>
  <c r="L1836" i="11"/>
  <c r="K1836" i="11"/>
  <c r="J1836" i="11"/>
  <c r="I1693" i="11"/>
  <c r="I1688" i="11"/>
  <c r="I1836" i="11" s="1"/>
  <c r="U1669" i="11"/>
  <c r="T1669" i="11"/>
  <c r="S1669" i="11"/>
  <c r="R1669" i="11"/>
  <c r="Q1669" i="11"/>
  <c r="P1669" i="11"/>
  <c r="O1669" i="11"/>
  <c r="N1669" i="11"/>
  <c r="M1669" i="11"/>
  <c r="L1669" i="11"/>
  <c r="K1669" i="11"/>
  <c r="J1669" i="11"/>
  <c r="U1662" i="11"/>
  <c r="T1662" i="11"/>
  <c r="S1662" i="11"/>
  <c r="R1662" i="11"/>
  <c r="Q1662" i="11"/>
  <c r="P1662" i="11"/>
  <c r="O1662" i="11"/>
  <c r="N1662" i="11"/>
  <c r="M1662" i="11"/>
  <c r="L1662" i="11"/>
  <c r="K1662" i="11"/>
  <c r="J1662" i="11"/>
  <c r="U1651" i="11"/>
  <c r="T1651" i="11"/>
  <c r="S1651" i="11"/>
  <c r="R1651" i="11"/>
  <c r="Q1651" i="11"/>
  <c r="P1651" i="11"/>
  <c r="O1651" i="11"/>
  <c r="N1651" i="11"/>
  <c r="M1651" i="11"/>
  <c r="L1651" i="11"/>
  <c r="K1651" i="11"/>
  <c r="J1651" i="11"/>
  <c r="U1614" i="11"/>
  <c r="T1614" i="11"/>
  <c r="S1614" i="11"/>
  <c r="R1614" i="11"/>
  <c r="Q1614" i="11"/>
  <c r="P1614" i="11"/>
  <c r="O1614" i="11"/>
  <c r="N1614" i="11"/>
  <c r="M1614" i="11"/>
  <c r="L1614" i="11"/>
  <c r="K1614" i="11"/>
  <c r="J1614" i="11"/>
  <c r="I1612" i="11"/>
  <c r="I1611" i="11"/>
  <c r="I1610" i="11"/>
  <c r="I1609" i="11"/>
  <c r="I1608" i="11"/>
  <c r="I1607" i="11"/>
  <c r="I1606" i="11"/>
  <c r="I1603" i="11"/>
  <c r="I1602" i="11"/>
  <c r="I1601" i="11"/>
  <c r="I1600" i="11"/>
  <c r="I1599" i="11"/>
  <c r="I1598" i="11"/>
  <c r="I1597" i="11"/>
  <c r="I1596" i="11"/>
  <c r="I1593" i="11"/>
  <c r="I1590" i="11"/>
  <c r="I1589" i="11"/>
  <c r="I1588" i="11"/>
  <c r="I1587" i="11"/>
  <c r="I1586" i="11"/>
  <c r="I1585" i="11"/>
  <c r="I1582" i="11"/>
  <c r="I1581" i="11"/>
  <c r="I1580" i="11"/>
  <c r="I1579" i="11"/>
  <c r="I1578" i="11"/>
  <c r="I1577" i="11"/>
  <c r="I1576" i="11"/>
  <c r="I1575" i="11"/>
  <c r="I1574" i="11"/>
  <c r="I1573" i="11"/>
  <c r="I1572" i="11"/>
  <c r="I1571" i="11"/>
  <c r="I1614" i="11" s="1"/>
  <c r="I1570" i="11"/>
  <c r="T1552" i="11"/>
  <c r="S1552" i="11"/>
  <c r="R1552" i="11"/>
  <c r="Q1552" i="11"/>
  <c r="P1552" i="11"/>
  <c r="O1552" i="11"/>
  <c r="N1552" i="11"/>
  <c r="M1552" i="11"/>
  <c r="L1552" i="11"/>
  <c r="K1552" i="11"/>
  <c r="J1552" i="11"/>
  <c r="I1551" i="11"/>
  <c r="I1549" i="11"/>
  <c r="I1547" i="11"/>
  <c r="I1528" i="11"/>
  <c r="G1521" i="11"/>
  <c r="I1521" i="11" s="1"/>
  <c r="G1520" i="11"/>
  <c r="I1520" i="11" s="1"/>
  <c r="G1519" i="11"/>
  <c r="I1519" i="11" s="1"/>
  <c r="I1518" i="11"/>
  <c r="I1517" i="11"/>
  <c r="I1513" i="11"/>
  <c r="I1511" i="11"/>
  <c r="I1510" i="11"/>
  <c r="I1509" i="11"/>
  <c r="I1508" i="11"/>
  <c r="I1552" i="11" s="1"/>
  <c r="U1507" i="11"/>
  <c r="G1507" i="11" s="1"/>
  <c r="U1506" i="11"/>
  <c r="G1506" i="11" s="1"/>
  <c r="U1505" i="11"/>
  <c r="G1505" i="11" s="1"/>
  <c r="U1504" i="11"/>
  <c r="G1504" i="11" s="1"/>
  <c r="U1503" i="11"/>
  <c r="G1448" i="11"/>
  <c r="I1438" i="11"/>
  <c r="U1436" i="11"/>
  <c r="T1436" i="11"/>
  <c r="S1436" i="11"/>
  <c r="R1436" i="11"/>
  <c r="Q1436" i="11"/>
  <c r="P1436" i="11"/>
  <c r="O1436" i="11"/>
  <c r="N1436" i="11"/>
  <c r="M1436" i="11"/>
  <c r="L1436" i="11"/>
  <c r="K1436" i="11"/>
  <c r="J1436" i="11"/>
  <c r="I1426" i="11"/>
  <c r="I1424" i="11"/>
  <c r="I1423" i="11"/>
  <c r="I1422" i="11"/>
  <c r="I1421" i="11"/>
  <c r="I1420" i="11"/>
  <c r="I1419" i="11"/>
  <c r="I1418" i="11"/>
  <c r="I1417" i="11"/>
  <c r="I1416" i="11"/>
  <c r="I1415" i="11"/>
  <c r="I1414" i="11"/>
  <c r="I1413" i="11"/>
  <c r="I1412" i="11"/>
  <c r="I1411" i="11"/>
  <c r="I1410" i="11"/>
  <c r="I1409" i="11"/>
  <c r="I1436" i="11" s="1"/>
  <c r="T1406" i="11"/>
  <c r="S1406" i="11"/>
  <c r="R1406" i="11"/>
  <c r="Q1406" i="11"/>
  <c r="P1406" i="11"/>
  <c r="O1406" i="11"/>
  <c r="N1406" i="11"/>
  <c r="M1406" i="11"/>
  <c r="L1406" i="11"/>
  <c r="K1406" i="11"/>
  <c r="J1406" i="11"/>
  <c r="U1403" i="11"/>
  <c r="U1406" i="11" s="1"/>
  <c r="U1393" i="11"/>
  <c r="T1393" i="11"/>
  <c r="S1393" i="11"/>
  <c r="R1393" i="11"/>
  <c r="Q1393" i="11"/>
  <c r="P1393" i="11"/>
  <c r="O1393" i="11"/>
  <c r="N1393" i="11"/>
  <c r="M1393" i="11"/>
  <c r="L1393" i="11"/>
  <c r="K1393" i="11"/>
  <c r="J1393" i="11"/>
  <c r="I1391" i="11"/>
  <c r="G1378" i="11"/>
  <c r="U1375" i="11"/>
  <c r="T1375" i="11"/>
  <c r="S1375" i="11"/>
  <c r="R1375" i="11"/>
  <c r="Q1375" i="11"/>
  <c r="P1375" i="11"/>
  <c r="O1375" i="11"/>
  <c r="N1375" i="11"/>
  <c r="M1375" i="11"/>
  <c r="L1375" i="11"/>
  <c r="K1375" i="11"/>
  <c r="J1375" i="11"/>
  <c r="I1369" i="11"/>
  <c r="G1365" i="11"/>
  <c r="I1365" i="11" s="1"/>
  <c r="I1375" i="11" s="1"/>
  <c r="G1362" i="11"/>
  <c r="G1361" i="11"/>
  <c r="U1351" i="11"/>
  <c r="T1351" i="11"/>
  <c r="S1351" i="11"/>
  <c r="R1351" i="11"/>
  <c r="Q1351" i="11"/>
  <c r="P1351" i="11"/>
  <c r="O1351" i="11"/>
  <c r="N1351" i="11"/>
  <c r="M1351" i="11"/>
  <c r="L1351" i="11"/>
  <c r="K1351" i="11"/>
  <c r="J1351" i="11"/>
  <c r="U1214" i="11"/>
  <c r="T1214" i="11"/>
  <c r="S1214" i="11"/>
  <c r="R1214" i="11"/>
  <c r="Q1214" i="11"/>
  <c r="P1214" i="11"/>
  <c r="O1214" i="11"/>
  <c r="N1214" i="11"/>
  <c r="M1214" i="11"/>
  <c r="L1214" i="11"/>
  <c r="K1214" i="11"/>
  <c r="J1214" i="11"/>
  <c r="I1213" i="11"/>
  <c r="I1212" i="11"/>
  <c r="I1211" i="11"/>
  <c r="I1210" i="11"/>
  <c r="I1209" i="11"/>
  <c r="I1208" i="11"/>
  <c r="I1207" i="11"/>
  <c r="I1202" i="11"/>
  <c r="I1201" i="11"/>
  <c r="I1214" i="11" s="1"/>
  <c r="G1187" i="11"/>
  <c r="U1172" i="11"/>
  <c r="T1172" i="11"/>
  <c r="S1172" i="11"/>
  <c r="R1172" i="11"/>
  <c r="Q1172" i="11"/>
  <c r="P1172" i="11"/>
  <c r="O1172" i="11"/>
  <c r="N1172" i="11"/>
  <c r="M1172" i="11"/>
  <c r="L1172" i="11"/>
  <c r="K1172" i="11"/>
  <c r="J1172" i="11"/>
  <c r="U1142" i="11"/>
  <c r="T1142" i="11"/>
  <c r="S1142" i="11"/>
  <c r="R1142" i="11"/>
  <c r="Q1142" i="11"/>
  <c r="P1142" i="11"/>
  <c r="O1142" i="11"/>
  <c r="N1142" i="11"/>
  <c r="M1142" i="11"/>
  <c r="L1142" i="11"/>
  <c r="K1142" i="11"/>
  <c r="J1142" i="11"/>
  <c r="U1012" i="11"/>
  <c r="T1012" i="11"/>
  <c r="S1012" i="11"/>
  <c r="R1012" i="11"/>
  <c r="Q1012" i="11"/>
  <c r="P1012" i="11"/>
  <c r="O1012" i="11"/>
  <c r="N1012" i="11"/>
  <c r="M1012" i="11"/>
  <c r="L1012" i="11"/>
  <c r="K1012" i="11"/>
  <c r="J1012" i="11"/>
  <c r="G1008" i="11"/>
  <c r="I1008" i="11" s="1"/>
  <c r="I1007" i="11"/>
  <c r="I1012" i="11" s="1"/>
  <c r="U997" i="11"/>
  <c r="T997" i="11"/>
  <c r="S997" i="11"/>
  <c r="R997" i="11"/>
  <c r="Q997" i="11"/>
  <c r="P997" i="11"/>
  <c r="O997" i="11"/>
  <c r="N997" i="11"/>
  <c r="M997" i="11"/>
  <c r="L997" i="11"/>
  <c r="K997" i="11"/>
  <c r="J997" i="11"/>
  <c r="I991" i="11"/>
  <c r="I990" i="11"/>
  <c r="I989" i="11"/>
  <c r="I988" i="11"/>
  <c r="I987" i="11"/>
  <c r="I986" i="11"/>
  <c r="I985" i="11"/>
  <c r="G938" i="11"/>
  <c r="G937" i="11"/>
  <c r="G936" i="11"/>
  <c r="G935" i="11"/>
  <c r="G926" i="11"/>
  <c r="I926" i="11" s="1"/>
  <c r="G925" i="11"/>
  <c r="I925" i="11" s="1"/>
  <c r="G924" i="11"/>
  <c r="I924" i="11" s="1"/>
  <c r="G923" i="11"/>
  <c r="I923" i="11" s="1"/>
  <c r="G922" i="11"/>
  <c r="I922" i="11" s="1"/>
  <c r="G921" i="11"/>
  <c r="I921" i="11" s="1"/>
  <c r="G920" i="11"/>
  <c r="I920" i="11" s="1"/>
  <c r="I997" i="11" s="1"/>
  <c r="T916" i="11"/>
  <c r="S916" i="11"/>
  <c r="R916" i="11"/>
  <c r="Q916" i="11"/>
  <c r="P916" i="11"/>
  <c r="O916" i="11"/>
  <c r="N916" i="11"/>
  <c r="M916" i="11"/>
  <c r="L916" i="11"/>
  <c r="K916" i="11"/>
  <c r="J916" i="11"/>
  <c r="I909" i="11"/>
  <c r="I908" i="11"/>
  <c r="I907" i="11"/>
  <c r="I906" i="11"/>
  <c r="I904" i="11"/>
  <c r="H903" i="11"/>
  <c r="I903" i="11" s="1"/>
  <c r="I902" i="11"/>
  <c r="I901" i="11"/>
  <c r="I900" i="11"/>
  <c r="I899" i="11"/>
  <c r="G895" i="11"/>
  <c r="I895" i="11" s="1"/>
  <c r="I894" i="11"/>
  <c r="I888" i="11"/>
  <c r="I887" i="11"/>
  <c r="I886" i="11"/>
  <c r="I885" i="11"/>
  <c r="I884" i="11"/>
  <c r="I883" i="11"/>
  <c r="I882" i="11"/>
  <c r="I881" i="11"/>
  <c r="I880" i="11"/>
  <c r="I879" i="11"/>
  <c r="I878" i="11"/>
  <c r="I877" i="11"/>
  <c r="I876" i="11"/>
  <c r="U875" i="11"/>
  <c r="G875" i="11" s="1"/>
  <c r="U874" i="11"/>
  <c r="G874" i="11" s="1"/>
  <c r="U873" i="11"/>
  <c r="G829" i="11"/>
  <c r="G828" i="11"/>
  <c r="G827" i="11"/>
  <c r="G826" i="11"/>
  <c r="I814" i="11"/>
  <c r="I916" i="11" s="1"/>
  <c r="I813" i="11"/>
  <c r="U809" i="11"/>
  <c r="T809" i="11"/>
  <c r="S809" i="11"/>
  <c r="R809" i="11"/>
  <c r="Q809" i="11"/>
  <c r="P809" i="11"/>
  <c r="O809" i="11"/>
  <c r="N809" i="11"/>
  <c r="M809" i="11"/>
  <c r="L809" i="11"/>
  <c r="K809" i="11"/>
  <c r="J809" i="11"/>
  <c r="I808" i="11"/>
  <c r="I809" i="11" s="1"/>
  <c r="U751" i="11"/>
  <c r="T751" i="11"/>
  <c r="S751" i="11"/>
  <c r="R751" i="11"/>
  <c r="Q751" i="11"/>
  <c r="P751" i="11"/>
  <c r="O751" i="11"/>
  <c r="N751" i="11"/>
  <c r="M751" i="11"/>
  <c r="L751" i="11"/>
  <c r="K751" i="11"/>
  <c r="J751" i="11"/>
  <c r="T643" i="11"/>
  <c r="S643" i="11"/>
  <c r="R643" i="11"/>
  <c r="Q643" i="11"/>
  <c r="P643" i="11"/>
  <c r="O643" i="11"/>
  <c r="N643" i="11"/>
  <c r="M643" i="11"/>
  <c r="L643" i="11"/>
  <c r="K643" i="11"/>
  <c r="J643" i="11"/>
  <c r="I641" i="11"/>
  <c r="I640" i="11"/>
  <c r="U639" i="11"/>
  <c r="U643" i="11" s="1"/>
  <c r="U629" i="11"/>
  <c r="T629" i="11"/>
  <c r="S629" i="11"/>
  <c r="R629" i="11"/>
  <c r="Q629" i="11"/>
  <c r="P629" i="11"/>
  <c r="O629" i="11"/>
  <c r="N629" i="11"/>
  <c r="M629" i="11"/>
  <c r="L629" i="11"/>
  <c r="K629" i="11"/>
  <c r="J629" i="11"/>
  <c r="I610" i="11"/>
  <c r="I609" i="11"/>
  <c r="I608" i="11"/>
  <c r="G601" i="11"/>
  <c r="I601" i="11" s="1"/>
  <c r="I593" i="11"/>
  <c r="I585" i="11"/>
  <c r="I578" i="11"/>
  <c r="I572" i="11"/>
  <c r="I629" i="11" s="1"/>
  <c r="U533" i="11"/>
  <c r="T533" i="11"/>
  <c r="S533" i="11"/>
  <c r="R533" i="11"/>
  <c r="Q533" i="11"/>
  <c r="P533" i="11"/>
  <c r="O533" i="11"/>
  <c r="N533" i="11"/>
  <c r="M533" i="11"/>
  <c r="L533" i="11"/>
  <c r="K533" i="11"/>
  <c r="J533" i="11"/>
  <c r="I532" i="11"/>
  <c r="I523" i="11"/>
  <c r="I521" i="11"/>
  <c r="I520" i="11"/>
  <c r="I519" i="11"/>
  <c r="G485" i="11"/>
  <c r="I485" i="11" s="1"/>
  <c r="G483" i="11"/>
  <c r="I483" i="11" s="1"/>
  <c r="G482" i="11"/>
  <c r="U477" i="11"/>
  <c r="T477" i="11"/>
  <c r="S477" i="11"/>
  <c r="R477" i="11"/>
  <c r="Q477" i="11"/>
  <c r="P477" i="11"/>
  <c r="O477" i="11"/>
  <c r="N477" i="11"/>
  <c r="M477" i="11"/>
  <c r="L477" i="11"/>
  <c r="K477" i="11"/>
  <c r="J477" i="11"/>
  <c r="I475" i="11"/>
  <c r="I474" i="11"/>
  <c r="I473" i="11"/>
  <c r="I472" i="11"/>
  <c r="I477" i="11" s="1"/>
  <c r="U469" i="11"/>
  <c r="T469" i="11"/>
  <c r="S469" i="11"/>
  <c r="R469" i="11"/>
  <c r="Q469" i="11"/>
  <c r="P469" i="11"/>
  <c r="O469" i="11"/>
  <c r="N469" i="11"/>
  <c r="M469" i="11"/>
  <c r="L469" i="11"/>
  <c r="K469" i="11"/>
  <c r="J469" i="11"/>
  <c r="I468" i="11"/>
  <c r="I465" i="11"/>
  <c r="I464" i="11"/>
  <c r="I463" i="11"/>
  <c r="I462" i="11"/>
  <c r="I461" i="11"/>
  <c r="I460" i="11"/>
  <c r="U446" i="11"/>
  <c r="T446" i="11"/>
  <c r="S446" i="11"/>
  <c r="R446" i="11"/>
  <c r="Q446" i="11"/>
  <c r="P446" i="11"/>
  <c r="O446" i="11"/>
  <c r="N446" i="11"/>
  <c r="M446" i="11"/>
  <c r="L446" i="11"/>
  <c r="K446" i="11"/>
  <c r="J446" i="11"/>
  <c r="U413" i="11"/>
  <c r="T413" i="11"/>
  <c r="S413" i="11"/>
  <c r="R413" i="11"/>
  <c r="Q413" i="11"/>
  <c r="P413" i="11"/>
  <c r="O413" i="11"/>
  <c r="N413" i="11"/>
  <c r="M413" i="11"/>
  <c r="L413" i="11"/>
  <c r="K413" i="11"/>
  <c r="J413" i="11"/>
  <c r="I413" i="11"/>
  <c r="G403" i="11"/>
  <c r="I400" i="11"/>
  <c r="G399" i="11"/>
  <c r="U396" i="11"/>
  <c r="T396" i="11"/>
  <c r="S396" i="11"/>
  <c r="R396" i="11"/>
  <c r="Q396" i="11"/>
  <c r="P396" i="11"/>
  <c r="O396" i="11"/>
  <c r="N396" i="11"/>
  <c r="M396" i="11"/>
  <c r="L396" i="11"/>
  <c r="K396" i="11"/>
  <c r="J396" i="11"/>
  <c r="I395" i="11"/>
  <c r="I394" i="11"/>
  <c r="I393" i="11"/>
  <c r="I396" i="11" s="1"/>
  <c r="U385" i="11"/>
  <c r="T385" i="11"/>
  <c r="S385" i="11"/>
  <c r="R385" i="11"/>
  <c r="Q385" i="11"/>
  <c r="P385" i="11"/>
  <c r="O385" i="11"/>
  <c r="N385" i="11"/>
  <c r="M385" i="11"/>
  <c r="L385" i="11"/>
  <c r="K385" i="11"/>
  <c r="J385" i="11"/>
  <c r="J377" i="11"/>
  <c r="I376" i="11"/>
  <c r="I375" i="11"/>
  <c r="I374" i="11"/>
  <c r="I373" i="11"/>
  <c r="I372" i="11"/>
  <c r="I370" i="11"/>
  <c r="I369" i="11"/>
  <c r="I364" i="11"/>
  <c r="I362" i="11"/>
  <c r="I360" i="11"/>
  <c r="I356" i="11"/>
  <c r="I350" i="11"/>
  <c r="I349" i="11"/>
  <c r="I348" i="11"/>
  <c r="I337" i="11"/>
  <c r="I336" i="11"/>
  <c r="I333" i="11"/>
  <c r="I332" i="11"/>
  <c r="I331" i="11"/>
  <c r="I330" i="11"/>
  <c r="I329" i="11"/>
  <c r="I328" i="11"/>
  <c r="I327" i="11"/>
  <c r="I326" i="11"/>
  <c r="I324" i="11"/>
  <c r="I323" i="11"/>
  <c r="I322" i="11"/>
  <c r="I321" i="11"/>
  <c r="I319" i="11"/>
  <c r="I318" i="11"/>
  <c r="I317" i="11"/>
  <c r="I316" i="11"/>
  <c r="I315" i="11"/>
  <c r="I314" i="11"/>
  <c r="U304" i="11"/>
  <c r="T304" i="11"/>
  <c r="S304" i="11"/>
  <c r="R304" i="11"/>
  <c r="Q304" i="11"/>
  <c r="P304" i="11"/>
  <c r="O304" i="11"/>
  <c r="N304" i="11"/>
  <c r="M304" i="11"/>
  <c r="L304" i="11"/>
  <c r="K304" i="11"/>
  <c r="J304" i="11"/>
  <c r="I302" i="11"/>
  <c r="I294" i="11"/>
  <c r="I289" i="11"/>
  <c r="I264" i="11"/>
  <c r="I208" i="11"/>
  <c r="I200" i="11"/>
  <c r="I196" i="11"/>
  <c r="I191" i="11"/>
  <c r="K37" i="11"/>
  <c r="J37" i="11"/>
  <c r="I36" i="11"/>
  <c r="I35" i="11"/>
  <c r="I34" i="11"/>
  <c r="I33" i="11"/>
  <c r="I32" i="11"/>
  <c r="I31" i="11"/>
  <c r="N26" i="11"/>
  <c r="J26" i="11"/>
  <c r="I26" i="11"/>
  <c r="J5" i="11"/>
  <c r="I5" i="11"/>
  <c r="I304" i="11" l="1"/>
  <c r="I377" i="11"/>
  <c r="I469" i="11"/>
  <c r="I643" i="11"/>
  <c r="Q2094" i="11" s="1"/>
  <c r="U916" i="11"/>
  <c r="U1552" i="11"/>
  <c r="I533" i="11"/>
  <c r="I37" i="11"/>
  <c r="G1503" i="11"/>
  <c r="G639" i="11"/>
  <c r="G873" i="11"/>
  <c r="G1403" i="11"/>
  <c r="R2003" i="8" l="1"/>
  <c r="Q2003" i="8"/>
  <c r="P2003" i="8"/>
  <c r="O2003" i="8"/>
  <c r="N2003" i="8"/>
  <c r="M2003" i="8"/>
  <c r="L2003" i="8"/>
  <c r="K2003" i="8"/>
  <c r="J2003" i="8"/>
  <c r="I2003" i="8"/>
  <c r="H2003" i="8"/>
  <c r="E1971" i="8"/>
  <c r="G1971" i="8" s="1"/>
  <c r="E1970" i="8"/>
  <c r="G1970" i="8" s="1"/>
  <c r="E1969" i="8"/>
  <c r="G1969" i="8" s="1"/>
  <c r="E1968" i="8"/>
  <c r="G1968" i="8" s="1"/>
  <c r="E1967" i="8"/>
  <c r="G1967" i="8" s="1"/>
  <c r="E1966" i="8"/>
  <c r="G1966" i="8" s="1"/>
  <c r="E1965" i="8"/>
  <c r="G1965" i="8" s="1"/>
  <c r="E1964" i="8"/>
  <c r="G1964" i="8" s="1"/>
  <c r="G1947" i="8"/>
  <c r="F1933" i="8"/>
  <c r="G1919" i="8"/>
  <c r="G1567" i="8"/>
  <c r="G1566" i="8"/>
  <c r="G1565" i="8"/>
  <c r="G1564" i="8"/>
  <c r="G1563" i="8"/>
  <c r="G1562" i="8"/>
  <c r="G1561" i="8"/>
  <c r="G1560" i="8"/>
  <c r="G1559" i="8"/>
  <c r="G1558" i="8"/>
  <c r="G1557" i="8"/>
  <c r="G1556" i="8"/>
  <c r="G1555" i="8"/>
  <c r="G1554" i="8"/>
  <c r="G1553" i="8"/>
  <c r="G1552" i="8"/>
  <c r="G1551" i="8"/>
  <c r="G1550" i="8"/>
  <c r="G1549" i="8"/>
  <c r="G1548" i="8"/>
  <c r="G1547" i="8"/>
  <c r="G1546" i="8"/>
  <c r="G1545" i="8"/>
  <c r="G1544" i="8"/>
  <c r="G1543" i="8"/>
  <c r="G1542" i="8"/>
  <c r="G1541" i="8"/>
  <c r="G1540" i="8"/>
  <c r="G1539" i="8"/>
  <c r="G1538" i="8"/>
  <c r="G1537" i="8"/>
  <c r="G1536" i="8"/>
  <c r="G1535" i="8"/>
  <c r="G1534" i="8"/>
  <c r="G1533" i="8"/>
  <c r="G1532" i="8"/>
  <c r="G1531" i="8"/>
  <c r="G1530" i="8"/>
  <c r="G1529" i="8"/>
  <c r="G1528" i="8"/>
  <c r="G1527" i="8"/>
  <c r="G1526" i="8"/>
  <c r="G1524" i="8"/>
  <c r="G1523" i="8"/>
  <c r="G1522" i="8"/>
  <c r="G1521" i="8"/>
  <c r="G1520" i="8"/>
  <c r="G1519" i="8"/>
  <c r="G1518" i="8"/>
  <c r="G1517" i="8"/>
  <c r="G1516" i="8"/>
  <c r="G1515" i="8"/>
  <c r="G1514" i="8"/>
  <c r="G1513" i="8"/>
  <c r="G1512" i="8"/>
  <c r="G1511" i="8"/>
  <c r="G1510" i="8"/>
  <c r="G1509" i="8"/>
  <c r="G1508" i="8"/>
  <c r="G1507" i="8"/>
  <c r="G1506" i="8"/>
  <c r="G1505" i="8"/>
  <c r="G1504" i="8"/>
  <c r="G1503" i="8"/>
  <c r="G1502" i="8"/>
  <c r="G1501" i="8"/>
  <c r="G1500" i="8"/>
  <c r="G1499" i="8"/>
  <c r="G1498" i="8"/>
  <c r="G1497" i="8"/>
  <c r="G1496" i="8"/>
  <c r="G1495" i="8"/>
  <c r="G1494" i="8"/>
  <c r="G1493" i="8"/>
  <c r="G1492" i="8"/>
  <c r="G1491" i="8"/>
  <c r="G1490" i="8"/>
  <c r="G1489" i="8"/>
  <c r="G1488" i="8"/>
  <c r="G1487" i="8"/>
  <c r="G1486" i="8"/>
  <c r="G1485" i="8"/>
  <c r="G1484" i="8"/>
  <c r="G1483" i="8"/>
  <c r="G1482" i="8"/>
  <c r="G1481" i="8"/>
  <c r="G1480" i="8"/>
  <c r="G1479" i="8"/>
  <c r="G1478" i="8"/>
  <c r="G1477" i="8"/>
  <c r="G1476" i="8"/>
  <c r="G1475" i="8"/>
  <c r="G1474" i="8"/>
  <c r="G1473" i="8"/>
  <c r="G1472" i="8"/>
  <c r="G1471" i="8"/>
  <c r="G1470" i="8"/>
  <c r="G1469" i="8"/>
  <c r="G1468" i="8"/>
  <c r="G1467" i="8"/>
  <c r="G1466" i="8"/>
  <c r="G1465" i="8"/>
  <c r="G1464" i="8"/>
  <c r="G1463" i="8"/>
  <c r="G1462" i="8"/>
  <c r="G1461" i="8"/>
  <c r="G1460" i="8"/>
  <c r="G1459" i="8"/>
  <c r="E1411" i="8"/>
  <c r="E1367" i="8"/>
  <c r="E1365" i="8"/>
  <c r="E1364" i="8"/>
  <c r="E1363" i="8"/>
  <c r="E1355" i="8"/>
  <c r="G1355" i="8" s="1"/>
  <c r="E1353" i="8"/>
  <c r="E1352" i="8"/>
  <c r="G1352" i="8" s="1"/>
  <c r="E1351" i="8"/>
  <c r="G1351" i="8" s="1"/>
  <c r="E1350" i="8"/>
  <c r="G1350" i="8" s="1"/>
  <c r="E1349" i="8"/>
  <c r="G1349" i="8" s="1"/>
  <c r="E1348" i="8"/>
  <c r="G1348" i="8" s="1"/>
  <c r="E1347" i="8"/>
  <c r="G1347" i="8" s="1"/>
  <c r="E1346" i="8"/>
  <c r="G1346" i="8" s="1"/>
  <c r="E1345" i="8"/>
  <c r="G1345" i="8" s="1"/>
  <c r="E1344" i="8"/>
  <c r="G1344" i="8" s="1"/>
  <c r="E1343" i="8"/>
  <c r="G1343" i="8" s="1"/>
  <c r="E1342" i="8"/>
  <c r="G1342" i="8" s="1"/>
  <c r="E1341" i="8"/>
  <c r="G1341" i="8" s="1"/>
  <c r="E1340" i="8"/>
  <c r="G1340" i="8" s="1"/>
  <c r="E1339" i="8"/>
  <c r="G1339" i="8" s="1"/>
  <c r="E1338" i="8"/>
  <c r="G1338" i="8" s="1"/>
  <c r="E1337" i="8"/>
  <c r="G1337" i="8" s="1"/>
  <c r="E1336" i="8"/>
  <c r="G1336" i="8" s="1"/>
  <c r="E1335" i="8"/>
  <c r="G1335" i="8" s="1"/>
  <c r="E1334" i="8"/>
  <c r="G1334" i="8" s="1"/>
  <c r="E1333" i="8"/>
  <c r="G1333" i="8" s="1"/>
  <c r="E1332" i="8"/>
  <c r="G1332" i="8" s="1"/>
  <c r="E1331" i="8"/>
  <c r="G1331" i="8" s="1"/>
  <c r="E1330" i="8"/>
  <c r="G1330" i="8" s="1"/>
  <c r="E1329" i="8"/>
  <c r="G1329" i="8" s="1"/>
  <c r="E1328" i="8"/>
  <c r="G1328" i="8" s="1"/>
  <c r="E1327" i="8"/>
  <c r="G1327" i="8" s="1"/>
  <c r="E1326" i="8"/>
  <c r="G1326" i="8" s="1"/>
  <c r="E1325" i="8"/>
  <c r="G1325" i="8" s="1"/>
  <c r="E1324" i="8"/>
  <c r="G1324" i="8" s="1"/>
  <c r="E1323" i="8"/>
  <c r="G1323" i="8" s="1"/>
  <c r="E1322" i="8"/>
  <c r="G1322" i="8" s="1"/>
  <c r="E1321" i="8"/>
  <c r="G1321" i="8" s="1"/>
  <c r="E1320" i="8"/>
  <c r="G1320" i="8" s="1"/>
  <c r="E1319" i="8"/>
  <c r="G1319" i="8" s="1"/>
  <c r="E1318" i="8"/>
  <c r="G1318" i="8" s="1"/>
  <c r="E1317" i="8"/>
  <c r="G1317" i="8" s="1"/>
  <c r="E1316" i="8"/>
  <c r="G1316" i="8" s="1"/>
  <c r="E1315" i="8"/>
  <c r="G1315" i="8" s="1"/>
  <c r="E1314" i="8"/>
  <c r="G1314" i="8" s="1"/>
  <c r="E1313" i="8"/>
  <c r="G1313" i="8" s="1"/>
  <c r="E1312" i="8"/>
  <c r="G1312" i="8" s="1"/>
  <c r="E1311" i="8"/>
  <c r="G1311" i="8" s="1"/>
  <c r="E1310" i="8"/>
  <c r="G1310" i="8" s="1"/>
  <c r="E1309" i="8"/>
  <c r="G1309" i="8" s="1"/>
  <c r="E1308" i="8"/>
  <c r="G1308" i="8" s="1"/>
  <c r="E1307" i="8"/>
  <c r="G1307" i="8" s="1"/>
  <c r="E1306" i="8"/>
  <c r="G1306" i="8" s="1"/>
  <c r="E1305" i="8"/>
  <c r="G1305" i="8" s="1"/>
  <c r="E1304" i="8"/>
  <c r="G1304" i="8" s="1"/>
  <c r="E1303" i="8"/>
  <c r="G1303" i="8" s="1"/>
  <c r="E1302" i="8"/>
  <c r="G1302" i="8" s="1"/>
  <c r="E1301" i="8"/>
  <c r="G1301" i="8" s="1"/>
  <c r="E1300" i="8"/>
  <c r="G1300" i="8" s="1"/>
  <c r="E1299" i="8"/>
  <c r="G1299" i="8" s="1"/>
  <c r="E1298" i="8"/>
  <c r="G1298" i="8" s="1"/>
  <c r="E1297" i="8"/>
  <c r="G1297" i="8" s="1"/>
  <c r="E1296" i="8"/>
  <c r="G1296" i="8" s="1"/>
  <c r="E1295" i="8"/>
  <c r="G1295" i="8" s="1"/>
  <c r="E1294" i="8"/>
  <c r="G1294" i="8" s="1"/>
  <c r="E1293" i="8"/>
  <c r="G1293" i="8" s="1"/>
  <c r="E1292" i="8"/>
  <c r="G1292" i="8" s="1"/>
  <c r="E1291" i="8"/>
  <c r="G1291" i="8" s="1"/>
  <c r="E1290" i="8"/>
  <c r="G1290" i="8" s="1"/>
  <c r="E1289" i="8"/>
  <c r="G1289" i="8" s="1"/>
  <c r="E1288" i="8"/>
  <c r="G1288" i="8" s="1"/>
  <c r="E1287" i="8"/>
  <c r="G1287" i="8" s="1"/>
  <c r="E1286" i="8"/>
  <c r="G1286" i="8" s="1"/>
  <c r="E1285" i="8"/>
  <c r="G1285" i="8" s="1"/>
  <c r="E1284" i="8"/>
  <c r="G1284" i="8" s="1"/>
  <c r="E1283" i="8"/>
  <c r="G1283" i="8" s="1"/>
  <c r="E1282" i="8"/>
  <c r="G1282" i="8" s="1"/>
  <c r="E1281" i="8"/>
  <c r="G1281" i="8" s="1"/>
  <c r="E1280" i="8"/>
  <c r="G1280" i="8" s="1"/>
  <c r="E1279" i="8"/>
  <c r="G1279" i="8" s="1"/>
  <c r="E1278" i="8"/>
  <c r="G1278" i="8" s="1"/>
  <c r="E1277" i="8"/>
  <c r="G1277" i="8" s="1"/>
  <c r="E1276" i="8"/>
  <c r="G1276" i="8" s="1"/>
  <c r="E1275" i="8"/>
  <c r="G1275" i="8" s="1"/>
  <c r="E1274" i="8"/>
  <c r="G1274" i="8" s="1"/>
  <c r="E1273" i="8"/>
  <c r="G1273" i="8" s="1"/>
  <c r="E1272" i="8"/>
  <c r="G1272" i="8" s="1"/>
  <c r="E1271" i="8"/>
  <c r="G1271" i="8" s="1"/>
  <c r="E1270" i="8"/>
  <c r="G1270" i="8" s="1"/>
  <c r="E1269" i="8"/>
  <c r="G1269" i="8" s="1"/>
  <c r="E1268" i="8"/>
  <c r="G1268" i="8" s="1"/>
  <c r="E1267" i="8"/>
  <c r="G1267" i="8" s="1"/>
  <c r="E1266" i="8"/>
  <c r="G1266" i="8" s="1"/>
  <c r="E1265" i="8"/>
  <c r="G1265" i="8" s="1"/>
  <c r="E1264" i="8"/>
  <c r="G1264" i="8" s="1"/>
  <c r="G1263" i="8"/>
  <c r="G1259" i="8"/>
  <c r="G1256" i="8"/>
  <c r="G1255" i="8"/>
  <c r="G1254" i="8"/>
  <c r="G1253" i="8"/>
  <c r="G1252" i="8"/>
  <c r="G1251" i="8"/>
  <c r="G1250" i="8"/>
  <c r="G1249" i="8"/>
  <c r="G1248" i="8"/>
  <c r="G1245" i="8"/>
  <c r="G1244" i="8"/>
  <c r="G1243" i="8"/>
  <c r="G1242" i="8"/>
  <c r="G1241" i="8"/>
  <c r="G1240" i="8"/>
  <c r="G1235" i="8"/>
  <c r="G1234" i="8"/>
  <c r="G1233" i="8"/>
  <c r="G1232" i="8"/>
  <c r="G1224" i="8"/>
  <c r="G1223" i="8"/>
  <c r="G1222" i="8"/>
  <c r="G1220" i="8"/>
  <c r="G1219" i="8"/>
  <c r="G1217" i="8"/>
  <c r="G1212" i="8"/>
  <c r="G1126" i="8"/>
  <c r="G1125" i="8"/>
  <c r="G1124" i="8"/>
  <c r="G1123" i="8"/>
  <c r="G1122" i="8"/>
  <c r="G1121" i="8"/>
  <c r="G1120" i="8"/>
  <c r="G1119" i="8"/>
  <c r="G1118" i="8"/>
  <c r="G1117" i="8"/>
  <c r="G1116" i="8"/>
  <c r="G1115" i="8"/>
  <c r="G1114" i="8"/>
  <c r="G1113" i="8"/>
  <c r="G1112" i="8"/>
  <c r="G1111" i="8"/>
  <c r="G1110" i="8"/>
  <c r="G1109" i="8"/>
  <c r="G1108" i="8"/>
  <c r="G1107" i="8"/>
  <c r="G1106" i="8"/>
  <c r="G1105" i="8"/>
  <c r="G1104" i="8"/>
  <c r="G1103" i="8"/>
  <c r="G1102" i="8"/>
  <c r="G1101" i="8"/>
  <c r="G1100" i="8"/>
  <c r="G1099" i="8"/>
  <c r="G1098" i="8"/>
  <c r="G1097" i="8"/>
  <c r="G1096" i="8"/>
  <c r="G1095" i="8"/>
  <c r="G1094" i="8"/>
  <c r="G1093" i="8"/>
  <c r="G1092" i="8"/>
  <c r="G1091" i="8"/>
  <c r="G1090" i="8"/>
  <c r="G1089" i="8"/>
  <c r="G1088" i="8"/>
  <c r="G1087" i="8"/>
  <c r="G1086" i="8"/>
  <c r="G1085" i="8"/>
  <c r="G1084" i="8"/>
  <c r="G1083" i="8"/>
  <c r="G1082" i="8"/>
  <c r="G1081" i="8"/>
  <c r="G1080" i="8"/>
  <c r="G1079" i="8"/>
  <c r="G1078" i="8"/>
  <c r="G1077" i="8"/>
  <c r="G1076" i="8"/>
  <c r="G1075" i="8"/>
  <c r="G1074" i="8"/>
  <c r="G1073" i="8"/>
  <c r="G1072" i="8"/>
  <c r="G1071" i="8"/>
  <c r="E259" i="8"/>
  <c r="E258" i="8"/>
  <c r="E257" i="8"/>
  <c r="E256" i="8"/>
  <c r="E255" i="8"/>
  <c r="E254" i="8"/>
  <c r="E253" i="8"/>
  <c r="E252" i="8"/>
  <c r="E251" i="8"/>
  <c r="E250" i="8"/>
  <c r="E249" i="8"/>
  <c r="E248" i="8"/>
  <c r="E247" i="8"/>
  <c r="E246" i="8"/>
  <c r="E245" i="8"/>
  <c r="E244" i="8"/>
  <c r="E243" i="8"/>
  <c r="E242" i="8"/>
  <c r="E241" i="8"/>
  <c r="E240" i="8"/>
  <c r="E239" i="8"/>
  <c r="E238" i="8"/>
  <c r="E237" i="8"/>
  <c r="E236" i="8"/>
  <c r="E235" i="8"/>
  <c r="E234" i="8"/>
  <c r="E233" i="8"/>
  <c r="E232" i="8"/>
  <c r="E231" i="8"/>
  <c r="E230" i="8"/>
  <c r="E229" i="8"/>
  <c r="E228" i="8"/>
  <c r="E227" i="8"/>
  <c r="E226" i="8"/>
  <c r="E225" i="8"/>
  <c r="E224" i="8"/>
  <c r="E223" i="8"/>
  <c r="E222" i="8"/>
  <c r="E221" i="8"/>
  <c r="E220" i="8"/>
  <c r="E219" i="8"/>
  <c r="E218" i="8"/>
  <c r="E217" i="8"/>
  <c r="E216" i="8"/>
  <c r="E215" i="8"/>
  <c r="E214" i="8"/>
  <c r="E213" i="8"/>
  <c r="E212" i="8"/>
  <c r="E211" i="8"/>
  <c r="E210" i="8"/>
  <c r="E209" i="8"/>
  <c r="E208" i="8"/>
  <c r="E207" i="8"/>
  <c r="E206" i="8"/>
  <c r="G2003" i="8" l="1"/>
  <c r="G1925" i="8"/>
  <c r="G1927" i="8" s="1"/>
  <c r="G1960" i="8" l="1"/>
  <c r="E968" i="8" l="1"/>
  <c r="E969" i="8"/>
  <c r="E970" i="8"/>
  <c r="E971" i="8"/>
  <c r="E972" i="8"/>
  <c r="E973" i="8"/>
  <c r="E974" i="8"/>
  <c r="E975" i="8"/>
  <c r="E976" i="8"/>
  <c r="E977" i="8"/>
  <c r="E978" i="8"/>
  <c r="E979" i="8"/>
  <c r="E980" i="8"/>
  <c r="E981" i="8"/>
  <c r="E982" i="8"/>
  <c r="E983" i="8"/>
  <c r="E984" i="8"/>
  <c r="E985" i="8"/>
  <c r="E986" i="8"/>
  <c r="E987" i="8"/>
  <c r="E988" i="8"/>
  <c r="E989"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G3234" i="7"/>
  <c r="G3233" i="7"/>
  <c r="G3232" i="7"/>
  <c r="G3231" i="7"/>
  <c r="G3229" i="7"/>
  <c r="G3228" i="7"/>
  <c r="G3227" i="7"/>
  <c r="G3226" i="7"/>
  <c r="G3225" i="7"/>
  <c r="G3224" i="7"/>
  <c r="G3223" i="7"/>
  <c r="G3222" i="7"/>
  <c r="G3221" i="7"/>
  <c r="G3220" i="7"/>
  <c r="G3219" i="7"/>
  <c r="G3218" i="7"/>
  <c r="G3217" i="7"/>
  <c r="G3216" i="7"/>
  <c r="G3215" i="7"/>
  <c r="G3214" i="7"/>
  <c r="G3213" i="7"/>
  <c r="G3212" i="7"/>
  <c r="G3211" i="7"/>
  <c r="G3210" i="7"/>
  <c r="G3209" i="7"/>
  <c r="G3208" i="7"/>
  <c r="G3207" i="7"/>
  <c r="G3206" i="7"/>
  <c r="G3205" i="7"/>
  <c r="G3204" i="7"/>
  <c r="G3203" i="7"/>
  <c r="G3202" i="7"/>
  <c r="G3201" i="7"/>
  <c r="G3200" i="7"/>
  <c r="G3199" i="7"/>
  <c r="G3198" i="7"/>
  <c r="G3197" i="7"/>
  <c r="G3196" i="7"/>
  <c r="G3195" i="7"/>
  <c r="G3194" i="7"/>
  <c r="G3193" i="7"/>
  <c r="G3191" i="7"/>
  <c r="G3190" i="7"/>
  <c r="G3189" i="7"/>
  <c r="G3188" i="7"/>
  <c r="G3186" i="7"/>
  <c r="G3185" i="7"/>
  <c r="G3184" i="7"/>
  <c r="G3182" i="7"/>
  <c r="G3181" i="7"/>
  <c r="G3180" i="7"/>
  <c r="G3179" i="7"/>
  <c r="G3176" i="7"/>
  <c r="G3175" i="7"/>
  <c r="S3172" i="7"/>
  <c r="R3172" i="7"/>
  <c r="Q3172" i="7"/>
  <c r="P3172" i="7"/>
  <c r="O3172" i="7"/>
  <c r="N3172" i="7"/>
  <c r="M3172" i="7"/>
  <c r="L3172" i="7"/>
  <c r="K3172" i="7"/>
  <c r="J3172" i="7"/>
  <c r="I3172" i="7"/>
  <c r="H3172" i="7"/>
  <c r="G3170" i="7"/>
  <c r="G3169" i="7"/>
  <c r="G3168" i="7"/>
  <c r="G3167" i="7"/>
  <c r="G3166" i="7"/>
  <c r="G3165" i="7"/>
  <c r="F3164" i="7"/>
  <c r="G3164" i="7" s="1"/>
  <c r="G3163" i="7"/>
  <c r="G3162" i="7"/>
  <c r="G3161" i="7"/>
  <c r="G3160" i="7"/>
  <c r="G3157" i="7"/>
  <c r="G3156" i="7"/>
  <c r="G3155" i="7"/>
  <c r="G3154" i="7"/>
  <c r="G3153" i="7"/>
  <c r="G3152" i="7"/>
  <c r="G3151" i="7"/>
  <c r="G3150" i="7"/>
  <c r="G3149" i="7"/>
  <c r="G3148" i="7"/>
  <c r="G3147" i="7"/>
  <c r="G3146" i="7"/>
  <c r="G3145" i="7"/>
  <c r="G3144" i="7"/>
  <c r="G3143" i="7"/>
  <c r="G3142" i="7"/>
  <c r="G3141" i="7"/>
  <c r="G3140" i="7"/>
  <c r="G3139" i="7"/>
  <c r="G3138" i="7"/>
  <c r="G3135" i="7"/>
  <c r="G3134" i="7"/>
  <c r="G3133" i="7"/>
  <c r="G3132" i="7"/>
  <c r="G3131" i="7"/>
  <c r="G3130" i="7"/>
  <c r="G3129" i="7"/>
  <c r="G3126" i="7"/>
  <c r="G3125" i="7"/>
  <c r="G3124" i="7"/>
  <c r="G3123" i="7"/>
  <c r="G3120" i="7"/>
  <c r="G3119" i="7"/>
  <c r="G3118" i="7"/>
  <c r="G3117" i="7"/>
  <c r="G3116" i="7"/>
  <c r="G3115" i="7"/>
  <c r="G3114" i="7"/>
  <c r="G3113" i="7"/>
  <c r="G3112" i="7"/>
  <c r="G3111" i="7"/>
  <c r="G3110" i="7"/>
  <c r="G3109" i="7"/>
  <c r="G3108" i="7"/>
  <c r="G3107" i="7"/>
  <c r="G3106" i="7"/>
  <c r="G3105" i="7"/>
  <c r="G3104" i="7"/>
  <c r="G3103" i="7"/>
  <c r="G3102" i="7"/>
  <c r="G3101" i="7"/>
  <c r="G3100" i="7"/>
  <c r="G3099" i="7"/>
  <c r="G3098" i="7"/>
  <c r="G3097" i="7"/>
  <c r="G3096" i="7"/>
  <c r="G3095" i="7"/>
  <c r="G3094" i="7"/>
  <c r="G3093" i="7"/>
  <c r="G3092" i="7"/>
  <c r="G3091" i="7"/>
  <c r="G3090" i="7"/>
  <c r="G3089" i="7"/>
  <c r="G3088" i="7"/>
  <c r="G3087" i="7"/>
  <c r="G3086" i="7"/>
  <c r="G3085" i="7"/>
  <c r="G3084" i="7"/>
  <c r="G3083" i="7"/>
  <c r="G3082" i="7"/>
  <c r="G3081" i="7"/>
  <c r="G3080" i="7"/>
  <c r="G3079" i="7"/>
  <c r="G3078" i="7"/>
  <c r="G3077" i="7"/>
  <c r="G3076" i="7"/>
  <c r="G3075" i="7"/>
  <c r="G3074" i="7"/>
  <c r="G3073" i="7"/>
  <c r="E2945" i="7"/>
  <c r="E2901" i="7"/>
  <c r="E2899" i="7"/>
  <c r="E2898" i="7"/>
  <c r="E2897" i="7"/>
  <c r="E2887" i="7"/>
  <c r="G2887" i="7" s="1"/>
  <c r="E2886" i="7"/>
  <c r="G2886" i="7" s="1"/>
  <c r="E2885" i="7"/>
  <c r="G2885" i="7" s="1"/>
  <c r="E2884" i="7"/>
  <c r="G2884" i="7" s="1"/>
  <c r="E2883" i="7"/>
  <c r="G2883" i="7" s="1"/>
  <c r="E2882" i="7"/>
  <c r="G2882" i="7" s="1"/>
  <c r="E2881" i="7"/>
  <c r="G2881" i="7" s="1"/>
  <c r="E2880" i="7"/>
  <c r="G2880" i="7" s="1"/>
  <c r="E2879" i="7"/>
  <c r="G2879" i="7" s="1"/>
  <c r="E2878" i="7"/>
  <c r="G2878" i="7" s="1"/>
  <c r="E2877" i="7"/>
  <c r="G2877" i="7" s="1"/>
  <c r="E2876" i="7"/>
  <c r="G2876" i="7" s="1"/>
  <c r="E2875" i="7"/>
  <c r="G2875" i="7" s="1"/>
  <c r="E2874" i="7"/>
  <c r="G2874" i="7" s="1"/>
  <c r="E2873" i="7"/>
  <c r="G2873" i="7" s="1"/>
  <c r="E2872" i="7"/>
  <c r="G2872" i="7" s="1"/>
  <c r="E2869" i="7"/>
  <c r="E2868" i="7"/>
  <c r="G2868" i="7" s="1"/>
  <c r="E2867" i="7"/>
  <c r="G2867" i="7" s="1"/>
  <c r="E2866" i="7"/>
  <c r="G2866" i="7" s="1"/>
  <c r="E2865" i="7"/>
  <c r="G2865" i="7" s="1"/>
  <c r="E2864" i="7"/>
  <c r="G2864" i="7" s="1"/>
  <c r="E2863" i="7"/>
  <c r="G2863" i="7" s="1"/>
  <c r="E2862" i="7"/>
  <c r="G2862" i="7" s="1"/>
  <c r="E2861" i="7"/>
  <c r="G2861" i="7" s="1"/>
  <c r="E2860" i="7"/>
  <c r="G2860" i="7" s="1"/>
  <c r="E2859" i="7"/>
  <c r="G2859" i="7" s="1"/>
  <c r="E2858" i="7"/>
  <c r="G2858" i="7" s="1"/>
  <c r="E2857" i="7"/>
  <c r="G2857" i="7" s="1"/>
  <c r="E2856" i="7"/>
  <c r="G2856" i="7" s="1"/>
  <c r="E2855" i="7"/>
  <c r="G2855" i="7" s="1"/>
  <c r="E2854" i="7"/>
  <c r="G2854" i="7" s="1"/>
  <c r="E2853" i="7"/>
  <c r="G2853" i="7" s="1"/>
  <c r="E2852" i="7"/>
  <c r="G2852" i="7" s="1"/>
  <c r="E2851" i="7"/>
  <c r="G2851" i="7" s="1"/>
  <c r="E2850" i="7"/>
  <c r="G2850" i="7" s="1"/>
  <c r="E2849" i="7"/>
  <c r="G2849" i="7" s="1"/>
  <c r="E2848" i="7"/>
  <c r="G2848" i="7" s="1"/>
  <c r="E2847" i="7"/>
  <c r="G2847" i="7" s="1"/>
  <c r="E2846" i="7"/>
  <c r="G2846" i="7" s="1"/>
  <c r="E2845" i="7"/>
  <c r="G2845" i="7" s="1"/>
  <c r="E2844" i="7"/>
  <c r="G2844" i="7" s="1"/>
  <c r="E2843" i="7"/>
  <c r="G2843" i="7" s="1"/>
  <c r="E2842" i="7"/>
  <c r="G2842" i="7" s="1"/>
  <c r="E2841" i="7"/>
  <c r="G2841" i="7" s="1"/>
  <c r="E2840" i="7"/>
  <c r="G2840" i="7" s="1"/>
  <c r="E2839" i="7"/>
  <c r="G2839" i="7" s="1"/>
  <c r="E2838" i="7"/>
  <c r="G2838" i="7" s="1"/>
  <c r="E2837" i="7"/>
  <c r="G2837" i="7" s="1"/>
  <c r="E2836" i="7"/>
  <c r="G2836" i="7" s="1"/>
  <c r="E2835" i="7"/>
  <c r="G2835" i="7" s="1"/>
  <c r="E2834" i="7"/>
  <c r="G2834" i="7" s="1"/>
  <c r="E2833" i="7"/>
  <c r="G2833" i="7" s="1"/>
  <c r="E2832" i="7"/>
  <c r="G2832" i="7" s="1"/>
  <c r="E2831" i="7"/>
  <c r="G2831" i="7" s="1"/>
  <c r="E2830" i="7"/>
  <c r="G2830" i="7" s="1"/>
  <c r="E2829" i="7"/>
  <c r="G2829" i="7" s="1"/>
  <c r="E2828" i="7"/>
  <c r="G2828" i="7" s="1"/>
  <c r="E2827" i="7"/>
  <c r="G2827" i="7" s="1"/>
  <c r="E2826" i="7"/>
  <c r="G2826" i="7" s="1"/>
  <c r="E2825" i="7"/>
  <c r="G2825" i="7" s="1"/>
  <c r="E2824" i="7"/>
  <c r="G2824" i="7" s="1"/>
  <c r="E2823" i="7"/>
  <c r="G2823" i="7" s="1"/>
  <c r="E2822" i="7"/>
  <c r="G2822" i="7" s="1"/>
  <c r="E2821" i="7"/>
  <c r="G2821" i="7" s="1"/>
  <c r="E2820" i="7"/>
  <c r="G2820" i="7" s="1"/>
  <c r="E2819" i="7"/>
  <c r="G2819" i="7" s="1"/>
  <c r="E2818" i="7"/>
  <c r="G2818" i="7" s="1"/>
  <c r="E2817" i="7"/>
  <c r="G2817" i="7" s="1"/>
  <c r="E2816" i="7"/>
  <c r="G2816" i="7" s="1"/>
  <c r="E2815" i="7"/>
  <c r="G2815" i="7" s="1"/>
  <c r="E2814" i="7"/>
  <c r="G2814" i="7" s="1"/>
  <c r="E2813" i="7"/>
  <c r="G2813" i="7" s="1"/>
  <c r="E2812" i="7"/>
  <c r="G2812" i="7" s="1"/>
  <c r="E2811" i="7"/>
  <c r="G2811" i="7" s="1"/>
  <c r="E2810" i="7"/>
  <c r="G2810" i="7" s="1"/>
  <c r="E2809" i="7"/>
  <c r="G2809" i="7" s="1"/>
  <c r="E2808" i="7"/>
  <c r="G2808" i="7" s="1"/>
  <c r="E2807" i="7"/>
  <c r="G2807" i="7" s="1"/>
  <c r="E2806" i="7"/>
  <c r="G2806" i="7" s="1"/>
  <c r="E2805" i="7"/>
  <c r="G2805" i="7" s="1"/>
  <c r="E2804" i="7"/>
  <c r="G2804" i="7" s="1"/>
  <c r="E2803" i="7"/>
  <c r="G2803" i="7" s="1"/>
  <c r="E2802" i="7"/>
  <c r="G2802" i="7" s="1"/>
  <c r="E2801" i="7"/>
  <c r="G2801" i="7" s="1"/>
  <c r="E2800" i="7"/>
  <c r="G2800" i="7" s="1"/>
  <c r="E2799" i="7"/>
  <c r="G2799" i="7" s="1"/>
  <c r="E2798" i="7"/>
  <c r="G2798" i="7" s="1"/>
  <c r="E2797" i="7"/>
  <c r="G2797" i="7" s="1"/>
  <c r="E2796" i="7"/>
  <c r="G2796" i="7" s="1"/>
  <c r="E2795" i="7"/>
  <c r="G2795" i="7" s="1"/>
  <c r="E2794" i="7"/>
  <c r="G2794" i="7" s="1"/>
  <c r="E2793" i="7"/>
  <c r="G2793" i="7" s="1"/>
  <c r="E2792" i="7"/>
  <c r="G2792" i="7" s="1"/>
  <c r="E2791" i="7"/>
  <c r="G2791" i="7" s="1"/>
  <c r="E2790" i="7"/>
  <c r="G2790" i="7" s="1"/>
  <c r="E2789" i="7"/>
  <c r="G2789" i="7" s="1"/>
  <c r="E2788" i="7"/>
  <c r="G2788" i="7" s="1"/>
  <c r="E2787" i="7"/>
  <c r="G2787" i="7" s="1"/>
  <c r="E2786" i="7"/>
  <c r="G2786" i="7" s="1"/>
  <c r="E2785" i="7"/>
  <c r="G2785" i="7" s="1"/>
  <c r="E2784" i="7"/>
  <c r="G2784" i="7" s="1"/>
  <c r="E2783" i="7"/>
  <c r="G2783" i="7" s="1"/>
  <c r="E2782" i="7"/>
  <c r="G2782" i="7" s="1"/>
  <c r="E2781" i="7"/>
  <c r="G2781" i="7" s="1"/>
  <c r="E2780" i="7"/>
  <c r="G2780" i="7" s="1"/>
  <c r="G2776" i="7"/>
  <c r="G2774" i="7"/>
  <c r="G2773" i="7"/>
  <c r="G2772" i="7"/>
  <c r="G2766" i="7"/>
  <c r="G2764" i="7"/>
  <c r="G2763" i="7"/>
  <c r="G2761" i="7"/>
  <c r="G2758" i="7"/>
  <c r="G2757" i="7"/>
  <c r="G2756" i="7"/>
  <c r="G2755" i="7"/>
  <c r="G2754" i="7"/>
  <c r="G2753" i="7"/>
  <c r="G2752" i="7"/>
  <c r="G2751" i="7"/>
  <c r="G2750" i="7"/>
  <c r="G2747" i="7"/>
  <c r="G2746" i="7"/>
  <c r="G2745" i="7"/>
  <c r="G2744" i="7"/>
  <c r="G2743" i="7"/>
  <c r="G2742" i="7"/>
  <c r="G2737" i="7"/>
  <c r="G2736" i="7"/>
  <c r="G2735" i="7"/>
  <c r="G2734" i="7"/>
  <c r="G2726" i="7"/>
  <c r="G2725" i="7"/>
  <c r="G2724" i="7"/>
  <c r="G2722" i="7"/>
  <c r="G2721" i="7"/>
  <c r="G2719" i="7"/>
  <c r="G2714" i="7"/>
  <c r="G2710" i="7"/>
  <c r="G2709" i="7"/>
  <c r="G2708" i="7"/>
  <c r="G2707" i="7"/>
  <c r="G2706" i="7"/>
  <c r="G2704" i="7"/>
  <c r="G2703" i="7"/>
  <c r="G2698" i="7"/>
  <c r="G2696" i="7"/>
  <c r="G2694" i="7"/>
  <c r="G2690" i="7"/>
  <c r="G2684" i="7"/>
  <c r="G2683" i="7"/>
  <c r="G2682" i="7"/>
  <c r="G2671" i="7"/>
  <c r="G2670" i="7"/>
  <c r="G2667" i="7"/>
  <c r="G2666" i="7"/>
  <c r="G2665" i="7"/>
  <c r="G2664" i="7"/>
  <c r="G2663" i="7"/>
  <c r="G2662" i="7"/>
  <c r="G2661" i="7"/>
  <c r="G2660" i="7"/>
  <c r="G2658" i="7"/>
  <c r="G2657" i="7"/>
  <c r="G2656" i="7"/>
  <c r="G2655" i="7"/>
  <c r="G2653" i="7"/>
  <c r="G2652" i="7"/>
  <c r="G2651" i="7"/>
  <c r="G2650" i="7"/>
  <c r="G2649" i="7"/>
  <c r="G2648" i="7"/>
  <c r="G2532" i="7"/>
  <c r="G2531" i="7"/>
  <c r="G2530" i="7"/>
  <c r="G2528" i="7"/>
  <c r="G2526" i="7"/>
  <c r="G2524" i="7"/>
  <c r="G2523" i="7"/>
  <c r="G2522" i="7"/>
  <c r="G2521" i="7"/>
  <c r="G2520" i="7"/>
  <c r="G2519" i="7"/>
  <c r="G2518" i="7"/>
  <c r="G2517" i="7"/>
  <c r="G2516" i="7"/>
  <c r="G2515" i="7"/>
  <c r="G2514" i="7"/>
  <c r="G2513" i="7"/>
  <c r="G2509" i="7"/>
  <c r="G2508" i="7"/>
  <c r="G2507" i="7"/>
  <c r="G2506" i="7"/>
  <c r="G2503" i="7"/>
  <c r="G2502" i="7"/>
  <c r="G2501" i="7"/>
  <c r="G2500" i="7"/>
  <c r="G2499" i="7"/>
  <c r="G2498" i="7"/>
  <c r="G2495" i="7"/>
  <c r="G2494" i="7"/>
  <c r="G2493" i="7"/>
  <c r="G2492" i="7"/>
  <c r="G2491" i="7"/>
  <c r="G2490" i="7"/>
  <c r="G2489" i="7"/>
  <c r="G2486" i="7"/>
  <c r="G2485" i="7"/>
  <c r="G2484" i="7"/>
  <c r="G2483" i="7"/>
  <c r="G2482" i="7"/>
  <c r="G2481" i="7"/>
  <c r="G2480" i="7"/>
  <c r="G2479" i="7"/>
  <c r="G2476" i="7"/>
  <c r="G2473" i="7"/>
  <c r="G2472" i="7"/>
  <c r="G2471" i="7"/>
  <c r="G2470" i="7"/>
  <c r="G2469" i="7"/>
  <c r="G2468" i="7"/>
  <c r="G2465" i="7"/>
  <c r="G2464" i="7"/>
  <c r="G2463" i="7"/>
  <c r="G2462" i="7"/>
  <c r="G2461" i="7"/>
  <c r="G2460" i="7"/>
  <c r="G2459" i="7"/>
  <c r="G2458" i="7"/>
  <c r="G2457" i="7"/>
  <c r="G2456" i="7"/>
  <c r="G2455" i="7"/>
  <c r="G2454" i="7"/>
  <c r="G2453" i="7"/>
  <c r="G2450" i="7"/>
  <c r="G2449" i="7"/>
  <c r="G2448" i="7"/>
  <c r="G2447" i="7"/>
  <c r="G2446" i="7"/>
  <c r="G2445" i="7"/>
  <c r="G2444" i="7"/>
  <c r="G2443" i="7"/>
  <c r="G2442" i="7"/>
  <c r="G2441" i="7"/>
  <c r="G2440" i="7"/>
  <c r="G2439" i="7"/>
  <c r="G2438" i="7"/>
  <c r="G2437" i="7"/>
  <c r="G2436" i="7"/>
  <c r="G2435" i="7"/>
  <c r="G2431" i="7"/>
  <c r="G2430" i="7"/>
  <c r="G2429" i="7"/>
  <c r="G2428" i="7"/>
  <c r="G2427" i="7"/>
  <c r="G2426" i="7"/>
  <c r="G2425" i="7"/>
  <c r="G2424" i="7"/>
  <c r="G2423" i="7"/>
  <c r="G2422" i="7"/>
  <c r="G2419" i="7"/>
  <c r="G2418" i="7"/>
  <c r="G2417" i="7"/>
  <c r="G2416" i="7"/>
  <c r="G2415" i="7"/>
  <c r="G2414" i="7"/>
  <c r="G2413" i="7"/>
  <c r="G2412" i="7"/>
  <c r="G2411" i="7"/>
  <c r="G2410" i="7"/>
  <c r="G2409" i="7"/>
  <c r="G2408" i="7"/>
  <c r="G2407" i="7"/>
  <c r="G2406" i="7"/>
  <c r="G2405" i="7"/>
  <c r="G2404" i="7"/>
  <c r="G2403" i="7"/>
  <c r="G2402" i="7"/>
  <c r="G2401" i="7"/>
  <c r="G2400" i="7"/>
  <c r="G2399" i="7"/>
  <c r="G2398" i="7"/>
  <c r="G2397" i="7"/>
  <c r="G2396" i="7"/>
  <c r="G2395" i="7"/>
  <c r="G2394" i="7"/>
  <c r="G2393" i="7"/>
  <c r="G2392" i="7"/>
  <c r="G2391" i="7"/>
  <c r="G2390" i="7"/>
  <c r="G2389" i="7"/>
  <c r="G2388" i="7"/>
  <c r="G2387" i="7"/>
  <c r="G2386" i="7"/>
  <c r="G2385" i="7"/>
  <c r="G2384" i="7"/>
  <c r="G2383" i="7"/>
  <c r="G2382" i="7"/>
  <c r="G2381" i="7"/>
  <c r="G2380" i="7"/>
  <c r="G2379" i="7"/>
  <c r="G2378" i="7"/>
  <c r="G2377" i="7"/>
  <c r="G2376" i="7"/>
  <c r="G2375" i="7"/>
  <c r="G2374" i="7"/>
  <c r="G2373" i="7"/>
  <c r="G2372" i="7"/>
  <c r="G2371" i="7"/>
  <c r="G2370" i="7"/>
  <c r="G2369" i="7"/>
  <c r="G2368" i="7"/>
  <c r="G2367" i="7"/>
  <c r="G2366" i="7"/>
  <c r="F2364" i="7"/>
  <c r="S2363" i="7"/>
  <c r="E2363" i="7"/>
  <c r="S2362" i="7"/>
  <c r="E2362" i="7"/>
  <c r="S2361" i="7"/>
  <c r="E2361" i="7"/>
  <c r="S2360" i="7"/>
  <c r="E2360" i="7"/>
  <c r="S2359" i="7"/>
  <c r="E2359" i="7"/>
  <c r="S2358" i="7"/>
  <c r="E2358" i="7"/>
  <c r="S2357" i="7"/>
  <c r="E2357" i="7" s="1"/>
  <c r="S2356" i="7"/>
  <c r="E2356" i="7" s="1"/>
  <c r="S2355" i="7"/>
  <c r="E2355" i="7" s="1"/>
  <c r="S2354" i="7"/>
  <c r="E2354" i="7" s="1"/>
  <c r="S2353" i="7"/>
  <c r="E2353" i="7" s="1"/>
  <c r="S2352" i="7"/>
  <c r="E2352" i="7" s="1"/>
  <c r="S2351" i="7"/>
  <c r="E2351" i="7" s="1"/>
  <c r="S2350" i="7"/>
  <c r="E2350" i="7" s="1"/>
  <c r="S2349" i="7"/>
  <c r="E2349" i="7" s="1"/>
  <c r="S2348" i="7"/>
  <c r="E2348" i="7" s="1"/>
  <c r="S2347" i="7"/>
  <c r="E2347" i="7" s="1"/>
  <c r="S2346" i="7"/>
  <c r="E2346" i="7" s="1"/>
  <c r="S2345" i="7"/>
  <c r="E2345" i="7" s="1"/>
  <c r="S2344" i="7"/>
  <c r="E2344" i="7" s="1"/>
  <c r="S2343" i="7"/>
  <c r="E2343" i="7" s="1"/>
  <c r="S2342" i="7"/>
  <c r="E2342" i="7" s="1"/>
  <c r="S2341" i="7"/>
  <c r="E2341" i="7" s="1"/>
  <c r="S2340" i="7"/>
  <c r="E2340" i="7" s="1"/>
  <c r="S2339" i="7"/>
  <c r="E2339" i="7" s="1"/>
  <c r="S2338" i="7"/>
  <c r="E2338" i="7" s="1"/>
  <c r="S2337" i="7"/>
  <c r="E2337" i="7" s="1"/>
  <c r="S2336" i="7"/>
  <c r="E2336" i="7" s="1"/>
  <c r="S2335" i="7"/>
  <c r="E2335" i="7" s="1"/>
  <c r="S2334" i="7"/>
  <c r="E2334" i="7" s="1"/>
  <c r="S2333" i="7"/>
  <c r="E2333" i="7" s="1"/>
  <c r="S2332" i="7"/>
  <c r="E2332" i="7" s="1"/>
  <c r="S2331" i="7"/>
  <c r="E2331" i="7" s="1"/>
  <c r="S2330" i="7"/>
  <c r="E2330" i="7" s="1"/>
  <c r="S2329" i="7"/>
  <c r="E2329" i="7" s="1"/>
  <c r="S2328" i="7"/>
  <c r="E2328" i="7" s="1"/>
  <c r="S2327" i="7"/>
  <c r="E2327" i="7" s="1"/>
  <c r="S2326" i="7"/>
  <c r="E2326" i="7" s="1"/>
  <c r="S2325" i="7"/>
  <c r="E2325" i="7" s="1"/>
  <c r="S2324" i="7"/>
  <c r="E2324" i="7" s="1"/>
  <c r="S2323" i="7"/>
  <c r="E2323" i="7" s="1"/>
  <c r="S2322" i="7"/>
  <c r="E2322" i="7" s="1"/>
  <c r="S2321" i="7"/>
  <c r="E2321" i="7" s="1"/>
  <c r="S2320" i="7"/>
  <c r="E2320" i="7" s="1"/>
  <c r="S2319" i="7"/>
  <c r="E2319" i="7" s="1"/>
  <c r="S2318" i="7"/>
  <c r="E2318" i="7" s="1"/>
  <c r="S2317" i="7"/>
  <c r="E2317" i="7" s="1"/>
  <c r="S2316" i="7"/>
  <c r="E2316" i="7" s="1"/>
  <c r="S2315" i="7"/>
  <c r="E2315" i="7" s="1"/>
  <c r="S2314" i="7"/>
  <c r="E2314" i="7" s="1"/>
  <c r="S2313" i="7"/>
  <c r="E2313" i="7" s="1"/>
  <c r="S2312" i="7"/>
  <c r="E2312" i="7" s="1"/>
  <c r="S2311" i="7"/>
  <c r="E2311" i="7" s="1"/>
  <c r="S2310" i="7"/>
  <c r="E2310" i="7" s="1"/>
  <c r="S2309" i="7"/>
  <c r="E2309" i="7" s="1"/>
  <c r="S2308" i="7"/>
  <c r="E2308" i="7" s="1"/>
  <c r="S2307" i="7"/>
  <c r="E2307" i="7" s="1"/>
  <c r="S2306" i="7"/>
  <c r="E2306" i="7" s="1"/>
  <c r="S2305" i="7"/>
  <c r="E2305" i="7" s="1"/>
  <c r="S2304" i="7"/>
  <c r="E2304" i="7" s="1"/>
  <c r="S2303" i="7"/>
  <c r="E2303" i="7" s="1"/>
  <c r="S2302" i="7"/>
  <c r="E2302" i="7" s="1"/>
  <c r="S2301" i="7"/>
  <c r="E2301" i="7" s="1"/>
  <c r="S2300" i="7"/>
  <c r="E2300" i="7" s="1"/>
  <c r="S2299" i="7"/>
  <c r="E2299" i="7" s="1"/>
  <c r="S2298" i="7"/>
  <c r="E2298" i="7" s="1"/>
  <c r="S2297" i="7"/>
  <c r="E2297" i="7" s="1"/>
  <c r="S2296" i="7"/>
  <c r="E2296" i="7" s="1"/>
  <c r="S2295" i="7"/>
  <c r="E2295" i="7" s="1"/>
  <c r="S2294" i="7"/>
  <c r="E2294" i="7" s="1"/>
  <c r="S2293" i="7"/>
  <c r="E2293" i="7" s="1"/>
  <c r="S2292" i="7"/>
  <c r="E2292" i="7" s="1"/>
  <c r="S2291" i="7"/>
  <c r="E2291" i="7" s="1"/>
  <c r="S2290" i="7"/>
  <c r="E2290" i="7" s="1"/>
  <c r="S2289" i="7"/>
  <c r="E2289" i="7" s="1"/>
  <c r="S2288" i="7"/>
  <c r="E2288" i="7" s="1"/>
  <c r="S2287" i="7"/>
  <c r="E2287" i="7" s="1"/>
  <c r="S2286" i="7"/>
  <c r="E2286" i="7" s="1"/>
  <c r="S2285" i="7"/>
  <c r="E2285" i="7" s="1"/>
  <c r="S2284" i="7"/>
  <c r="E2284" i="7" s="1"/>
  <c r="S2283" i="7"/>
  <c r="E2283" i="7" s="1"/>
  <c r="S2282" i="7"/>
  <c r="E2282" i="7" s="1"/>
  <c r="S2281" i="7"/>
  <c r="E2281" i="7" s="1"/>
  <c r="S2280" i="7"/>
  <c r="E2280" i="7" s="1"/>
  <c r="S2279" i="7"/>
  <c r="E2279" i="7" s="1"/>
  <c r="S2278" i="7"/>
  <c r="E2278" i="7" s="1"/>
  <c r="S2277" i="7"/>
  <c r="E2277" i="7" s="1"/>
  <c r="S2276" i="7"/>
  <c r="E2276" i="7" s="1"/>
  <c r="S2275" i="7"/>
  <c r="E2275" i="7" s="1"/>
  <c r="S2274" i="7"/>
  <c r="S2272" i="7"/>
  <c r="S2271" i="7"/>
  <c r="E2271" i="7" s="1"/>
  <c r="S2270" i="7"/>
  <c r="E2270" i="7" s="1"/>
  <c r="S2269" i="7"/>
  <c r="E2269" i="7" s="1"/>
  <c r="S2268" i="7"/>
  <c r="E2268" i="7" s="1"/>
  <c r="S2267" i="7"/>
  <c r="E2267" i="7" s="1"/>
  <c r="S2266" i="7"/>
  <c r="E2266" i="7" s="1"/>
  <c r="S2265" i="7"/>
  <c r="E2265" i="7" s="1"/>
  <c r="S2264" i="7"/>
  <c r="E2264" i="7" s="1"/>
  <c r="S2263" i="7"/>
  <c r="E2263" i="7" s="1"/>
  <c r="S2262" i="7"/>
  <c r="E2262" i="7" s="1"/>
  <c r="S2261" i="7"/>
  <c r="E2261" i="7" s="1"/>
  <c r="S2260" i="7"/>
  <c r="E2260" i="7" s="1"/>
  <c r="S2259" i="7"/>
  <c r="E2259" i="7" s="1"/>
  <c r="S2258" i="7"/>
  <c r="E2258" i="7" s="1"/>
  <c r="S2257" i="7"/>
  <c r="E2257" i="7" s="1"/>
  <c r="S2256" i="7"/>
  <c r="E2256" i="7" s="1"/>
  <c r="S2255" i="7"/>
  <c r="E2255" i="7" s="1"/>
  <c r="S2254" i="7"/>
  <c r="E2254" i="7" s="1"/>
  <c r="S2253" i="7"/>
  <c r="E2253" i="7" s="1"/>
  <c r="S2252" i="7"/>
  <c r="E2252" i="7" s="1"/>
  <c r="S2251" i="7"/>
  <c r="E2251" i="7" s="1"/>
  <c r="S2250" i="7"/>
  <c r="E2250" i="7" s="1"/>
  <c r="S2249" i="7"/>
  <c r="G2243" i="7"/>
  <c r="G2235" i="7"/>
  <c r="G2228" i="7"/>
  <c r="G2222" i="7"/>
  <c r="G2217" i="7"/>
  <c r="G2209" i="7"/>
  <c r="G2204" i="7"/>
  <c r="G2179" i="7"/>
  <c r="G2123" i="7"/>
  <c r="G2115" i="7"/>
  <c r="G2111" i="7"/>
  <c r="G2106" i="7"/>
  <c r="G2005" i="7"/>
  <c r="G1980" i="7"/>
  <c r="G1932" i="7"/>
  <c r="E427" i="7"/>
  <c r="E426" i="7"/>
  <c r="E425" i="7"/>
  <c r="E424" i="7"/>
  <c r="E423" i="7"/>
  <c r="E422" i="7"/>
  <c r="E421" i="7"/>
  <c r="E420" i="7"/>
  <c r="E419" i="7"/>
  <c r="E418" i="7"/>
  <c r="E417" i="7"/>
  <c r="E416" i="7"/>
  <c r="E415" i="7"/>
  <c r="E414" i="7"/>
  <c r="E413" i="7"/>
  <c r="E412" i="7"/>
  <c r="E411" i="7"/>
  <c r="E409" i="7"/>
  <c r="E408" i="7"/>
  <c r="E407" i="7"/>
  <c r="E406" i="7"/>
  <c r="E405" i="7"/>
  <c r="E404" i="7"/>
  <c r="E403" i="7"/>
  <c r="E402" i="7"/>
  <c r="E401" i="7"/>
  <c r="E400" i="7"/>
  <c r="E399" i="7"/>
  <c r="E398" i="7"/>
  <c r="E397" i="7"/>
  <c r="E396" i="7"/>
  <c r="E395" i="7"/>
  <c r="E394" i="7"/>
  <c r="E393" i="7"/>
  <c r="E392" i="7"/>
  <c r="E390" i="7"/>
  <c r="E388" i="7"/>
  <c r="E387" i="7"/>
  <c r="E386" i="7"/>
  <c r="E385" i="7"/>
  <c r="E384" i="7"/>
  <c r="E382" i="7"/>
  <c r="E380" i="7"/>
  <c r="E378" i="7"/>
  <c r="E376" i="7"/>
  <c r="E375" i="7"/>
  <c r="E374" i="7"/>
  <c r="E373" i="7"/>
  <c r="E372" i="7"/>
  <c r="E370" i="7"/>
  <c r="E368" i="7"/>
  <c r="E366" i="7"/>
  <c r="E364" i="7"/>
  <c r="E362" i="7"/>
  <c r="E361" i="7"/>
  <c r="E359" i="7"/>
  <c r="E357" i="7"/>
  <c r="E356" i="7"/>
  <c r="E355" i="7"/>
  <c r="E353" i="7"/>
  <c r="E351" i="7"/>
  <c r="E349" i="7"/>
  <c r="E347" i="7"/>
  <c r="E345" i="7"/>
  <c r="E343" i="7"/>
  <c r="E341" i="7"/>
  <c r="E340" i="7"/>
  <c r="G2777" i="7" l="1"/>
  <c r="G3172" i="7"/>
  <c r="G2114" i="4" l="1"/>
  <c r="G2113" i="4"/>
  <c r="G2112" i="4"/>
  <c r="G2111" i="4"/>
  <c r="G2110" i="4"/>
  <c r="G2109" i="4"/>
  <c r="G2108" i="4"/>
  <c r="G2107" i="4"/>
  <c r="G2106" i="4"/>
  <c r="G2105" i="4"/>
  <c r="G2104" i="4"/>
  <c r="G2103" i="4"/>
  <c r="G2102" i="4"/>
  <c r="G2101" i="4"/>
  <c r="G2100" i="4"/>
  <c r="G2099" i="4"/>
  <c r="G2098" i="4"/>
  <c r="G2097" i="4"/>
  <c r="G2096" i="4"/>
  <c r="G2095" i="4"/>
  <c r="G2094" i="4"/>
  <c r="G2093" i="4"/>
  <c r="G2092" i="4"/>
  <c r="G2091" i="4"/>
  <c r="G2090" i="4"/>
  <c r="G2089" i="4"/>
  <c r="G2088" i="4"/>
  <c r="G2087" i="4"/>
  <c r="G2086" i="4"/>
  <c r="G2085" i="4"/>
  <c r="G2084" i="4"/>
  <c r="G2083" i="4"/>
  <c r="G2082" i="4"/>
  <c r="G2081" i="4"/>
  <c r="G2080" i="4"/>
  <c r="G2079" i="4"/>
  <c r="G2078" i="4"/>
  <c r="G2077" i="4"/>
  <c r="G2076" i="4"/>
  <c r="G2075" i="4"/>
  <c r="G2074" i="4"/>
  <c r="G2073" i="4"/>
  <c r="G2072" i="4"/>
  <c r="G2071" i="4"/>
  <c r="G2070" i="4"/>
  <c r="G2753" i="4"/>
  <c r="G2752" i="4"/>
  <c r="G186" i="4"/>
  <c r="G49" i="4"/>
  <c r="G185" i="4"/>
  <c r="G184" i="4"/>
  <c r="G183" i="4"/>
  <c r="G110" i="4"/>
  <c r="G109" i="4"/>
  <c r="S3521" i="4"/>
  <c r="R3521" i="4"/>
  <c r="Q3521" i="4"/>
  <c r="P3521" i="4"/>
  <c r="O3521" i="4"/>
  <c r="N3521" i="4"/>
  <c r="M3521" i="4"/>
  <c r="L3521" i="4"/>
  <c r="K3521" i="4"/>
  <c r="J3521" i="4"/>
  <c r="I3521" i="4"/>
  <c r="H3521" i="4"/>
  <c r="G108" i="4"/>
  <c r="G107" i="4"/>
  <c r="G106" i="4"/>
  <c r="G105" i="4"/>
  <c r="G104" i="4"/>
  <c r="G181" i="4"/>
  <c r="F180" i="4"/>
  <c r="G180" i="4" s="1"/>
  <c r="G278" i="4"/>
  <c r="G277" i="4"/>
  <c r="G276" i="4"/>
  <c r="G47" i="4"/>
  <c r="G2846" i="4"/>
  <c r="G2069" i="4"/>
  <c r="G2068" i="4"/>
  <c r="G2067" i="4"/>
  <c r="G2066" i="4"/>
  <c r="G2065" i="4"/>
  <c r="G2064" i="4"/>
  <c r="G2063" i="4"/>
  <c r="G2062" i="4"/>
  <c r="G2061" i="4"/>
  <c r="G2060" i="4"/>
  <c r="G2059" i="4"/>
  <c r="G2058" i="4"/>
  <c r="G2057" i="4"/>
  <c r="G2056" i="4"/>
  <c r="G2055" i="4"/>
  <c r="G2054" i="4"/>
  <c r="G2053" i="4"/>
  <c r="G2052" i="4"/>
  <c r="G2051" i="4"/>
  <c r="G2050" i="4"/>
  <c r="G46" i="4"/>
  <c r="G45" i="4"/>
  <c r="G179" i="4"/>
  <c r="G178" i="4"/>
  <c r="G177" i="4"/>
  <c r="G275" i="4"/>
  <c r="G2845" i="4"/>
  <c r="G2844" i="4"/>
  <c r="G2843" i="4"/>
  <c r="G2815" i="4"/>
  <c r="G2842" i="4"/>
  <c r="G2049" i="4"/>
  <c r="G2048" i="4"/>
  <c r="G2047" i="4"/>
  <c r="G2046" i="4"/>
  <c r="G2045" i="4"/>
  <c r="G2044" i="4"/>
  <c r="G2043" i="4"/>
  <c r="G2042" i="4"/>
  <c r="G2041" i="4"/>
  <c r="G2040" i="4"/>
  <c r="G2039" i="4"/>
  <c r="G2038" i="4"/>
  <c r="G2037" i="4"/>
  <c r="G2036" i="4"/>
  <c r="G2035" i="4"/>
  <c r="G2034" i="4"/>
  <c r="G2033" i="4"/>
  <c r="G2032" i="4"/>
  <c r="G2031" i="4"/>
  <c r="G2030" i="4"/>
  <c r="G2029" i="4"/>
  <c r="G2028" i="4"/>
  <c r="G2027" i="4"/>
  <c r="G2026" i="4"/>
  <c r="G2025" i="4"/>
  <c r="G2024" i="4"/>
  <c r="G2023" i="4"/>
  <c r="G2022" i="4"/>
  <c r="G2021" i="4"/>
  <c r="G2020" i="4"/>
  <c r="G2019" i="4"/>
  <c r="G2018" i="4"/>
  <c r="G2017" i="4"/>
  <c r="G2016" i="4"/>
  <c r="G2015" i="4"/>
  <c r="G2014" i="4"/>
  <c r="G2013" i="4"/>
  <c r="G2012" i="4"/>
  <c r="G2011" i="4"/>
  <c r="G2010" i="4"/>
  <c r="G2009" i="4"/>
  <c r="G2008" i="4"/>
  <c r="G2007" i="4"/>
  <c r="G2006" i="4"/>
  <c r="G2005" i="4"/>
  <c r="G2004" i="4"/>
  <c r="G2003" i="4"/>
  <c r="E1951" i="4"/>
  <c r="E1909" i="4"/>
  <c r="E1907" i="4"/>
  <c r="E1906" i="4"/>
  <c r="E1905" i="4"/>
  <c r="E3483" i="4"/>
  <c r="G3483" i="4" s="1"/>
  <c r="E3482" i="4"/>
  <c r="G3482" i="4" s="1"/>
  <c r="E3481" i="4"/>
  <c r="G3481" i="4" s="1"/>
  <c r="E3480" i="4"/>
  <c r="G3480" i="4" s="1"/>
  <c r="E3479" i="4"/>
  <c r="G3479" i="4" s="1"/>
  <c r="E1897" i="4"/>
  <c r="G1897" i="4" s="1"/>
  <c r="E1896" i="4"/>
  <c r="G1896" i="4" s="1"/>
  <c r="E593" i="4"/>
  <c r="G593" i="4" s="1"/>
  <c r="E592" i="4"/>
  <c r="G592" i="4" s="1"/>
  <c r="E3478" i="4"/>
  <c r="G3478" i="4" s="1"/>
  <c r="E2741" i="4"/>
  <c r="G2741" i="4" s="1"/>
  <c r="E1895" i="4"/>
  <c r="G1895" i="4" s="1"/>
  <c r="E1894" i="4"/>
  <c r="G1894" i="4" s="1"/>
  <c r="E2840" i="4"/>
  <c r="G2840" i="4" s="1"/>
  <c r="E268" i="4"/>
  <c r="G268" i="4" s="1"/>
  <c r="E3477" i="4"/>
  <c r="G3477" i="4" s="1"/>
  <c r="E229" i="4"/>
  <c r="E1893" i="4"/>
  <c r="G1893" i="4" s="1"/>
  <c r="E1892" i="4"/>
  <c r="G1892" i="4" s="1"/>
  <c r="E1891" i="4"/>
  <c r="G1891" i="4" s="1"/>
  <c r="E1890" i="4"/>
  <c r="G1890" i="4" s="1"/>
  <c r="E1889" i="4"/>
  <c r="G1889" i="4" s="1"/>
  <c r="E1888" i="4"/>
  <c r="G1888" i="4" s="1"/>
  <c r="E1887" i="4"/>
  <c r="G1887" i="4" s="1"/>
  <c r="E1886" i="4"/>
  <c r="G1886" i="4" s="1"/>
  <c r="E1885" i="4"/>
  <c r="G1885" i="4" s="1"/>
  <c r="E1884" i="4"/>
  <c r="G1884" i="4" s="1"/>
  <c r="E1883" i="4"/>
  <c r="G1883" i="4" s="1"/>
  <c r="E1882" i="4"/>
  <c r="G1882" i="4" s="1"/>
  <c r="E1881" i="4"/>
  <c r="G1881" i="4" s="1"/>
  <c r="E1880" i="4"/>
  <c r="G1880" i="4" s="1"/>
  <c r="E1879" i="4"/>
  <c r="G1879" i="4" s="1"/>
  <c r="E1878" i="4"/>
  <c r="G1878" i="4" s="1"/>
  <c r="E1877" i="4"/>
  <c r="G1877" i="4" s="1"/>
  <c r="E1876" i="4"/>
  <c r="G1876" i="4" s="1"/>
  <c r="E1875" i="4"/>
  <c r="G1875" i="4" s="1"/>
  <c r="E1874" i="4"/>
  <c r="G1874" i="4" s="1"/>
  <c r="E1873" i="4"/>
  <c r="G1873" i="4" s="1"/>
  <c r="E1872" i="4"/>
  <c r="G1872" i="4" s="1"/>
  <c r="E1871" i="4"/>
  <c r="G1871" i="4" s="1"/>
  <c r="E1870" i="4"/>
  <c r="G1870" i="4" s="1"/>
  <c r="E1869" i="4"/>
  <c r="G1869" i="4" s="1"/>
  <c r="E1868" i="4"/>
  <c r="G1868" i="4" s="1"/>
  <c r="E1867" i="4"/>
  <c r="G1867" i="4" s="1"/>
  <c r="E1866" i="4"/>
  <c r="G1866" i="4" s="1"/>
  <c r="E1865" i="4"/>
  <c r="G1865" i="4" s="1"/>
  <c r="E1864" i="4"/>
  <c r="G1864" i="4" s="1"/>
  <c r="E1863" i="4"/>
  <c r="G1863" i="4" s="1"/>
  <c r="E1862" i="4"/>
  <c r="G1862" i="4" s="1"/>
  <c r="E1861" i="4"/>
  <c r="G1861" i="4" s="1"/>
  <c r="E1860" i="4"/>
  <c r="G1860" i="4" s="1"/>
  <c r="E1859" i="4"/>
  <c r="G1859" i="4" s="1"/>
  <c r="E1858" i="4"/>
  <c r="G1858" i="4" s="1"/>
  <c r="E1857" i="4"/>
  <c r="G1857" i="4" s="1"/>
  <c r="E1856" i="4"/>
  <c r="G1856" i="4" s="1"/>
  <c r="E1855" i="4"/>
  <c r="G1855" i="4" s="1"/>
  <c r="E267" i="4"/>
  <c r="G267" i="4" s="1"/>
  <c r="E1854" i="4"/>
  <c r="G1854" i="4" s="1"/>
  <c r="E1853" i="4"/>
  <c r="G1853" i="4" s="1"/>
  <c r="E1852" i="4"/>
  <c r="G1852" i="4" s="1"/>
  <c r="E1851" i="4"/>
  <c r="G1851" i="4" s="1"/>
  <c r="E1850" i="4"/>
  <c r="G1850" i="4" s="1"/>
  <c r="E1849" i="4"/>
  <c r="G1849" i="4" s="1"/>
  <c r="E1848" i="4"/>
  <c r="G1848" i="4" s="1"/>
  <c r="E1847" i="4"/>
  <c r="G1847" i="4" s="1"/>
  <c r="E1846" i="4"/>
  <c r="G1846" i="4" s="1"/>
  <c r="E1845" i="4"/>
  <c r="G1845" i="4" s="1"/>
  <c r="E1844" i="4"/>
  <c r="G1844" i="4" s="1"/>
  <c r="E1843" i="4"/>
  <c r="G1843" i="4" s="1"/>
  <c r="E1842" i="4"/>
  <c r="G1842" i="4" s="1"/>
  <c r="E1841" i="4"/>
  <c r="G1841" i="4" s="1"/>
  <c r="E1840" i="4"/>
  <c r="G1840" i="4" s="1"/>
  <c r="E1839" i="4"/>
  <c r="G1839" i="4" s="1"/>
  <c r="E1838" i="4"/>
  <c r="G1838" i="4" s="1"/>
  <c r="E1837" i="4"/>
  <c r="G1837" i="4" s="1"/>
  <c r="E1836" i="4"/>
  <c r="G1836" i="4" s="1"/>
  <c r="E1835" i="4"/>
  <c r="G1835" i="4" s="1"/>
  <c r="E1834" i="4"/>
  <c r="G1834" i="4" s="1"/>
  <c r="E1833" i="4"/>
  <c r="G1833" i="4" s="1"/>
  <c r="E266" i="4"/>
  <c r="G266" i="4" s="1"/>
  <c r="E1832" i="4"/>
  <c r="G1832" i="4" s="1"/>
  <c r="E1831" i="4"/>
  <c r="G1831" i="4" s="1"/>
  <c r="E1830" i="4"/>
  <c r="G1830" i="4" s="1"/>
  <c r="E1829" i="4"/>
  <c r="G1829" i="4" s="1"/>
  <c r="E1828" i="4"/>
  <c r="G1828" i="4" s="1"/>
  <c r="E1827" i="4"/>
  <c r="G1827" i="4" s="1"/>
  <c r="E1826" i="4"/>
  <c r="G1826" i="4" s="1"/>
  <c r="E1825" i="4"/>
  <c r="G1825" i="4" s="1"/>
  <c r="E1824" i="4"/>
  <c r="G1824" i="4" s="1"/>
  <c r="E1823" i="4"/>
  <c r="G1823" i="4" s="1"/>
  <c r="E1822" i="4"/>
  <c r="G1822" i="4" s="1"/>
  <c r="E1821" i="4"/>
  <c r="G1821" i="4" s="1"/>
  <c r="E1820" i="4"/>
  <c r="G1820" i="4" s="1"/>
  <c r="E1819" i="4"/>
  <c r="G1819" i="4" s="1"/>
  <c r="E1818" i="4"/>
  <c r="G1818" i="4" s="1"/>
  <c r="E1817" i="4"/>
  <c r="G1817" i="4" s="1"/>
  <c r="E1816" i="4"/>
  <c r="G1816" i="4" s="1"/>
  <c r="E1815" i="4"/>
  <c r="G1815" i="4" s="1"/>
  <c r="E1814" i="4"/>
  <c r="G1814" i="4" s="1"/>
  <c r="E1813" i="4"/>
  <c r="G1813" i="4" s="1"/>
  <c r="E1812" i="4"/>
  <c r="G1812" i="4" s="1"/>
  <c r="E1811" i="4"/>
  <c r="G1811" i="4" s="1"/>
  <c r="E1810" i="4"/>
  <c r="G1810" i="4" s="1"/>
  <c r="E2740" i="4"/>
  <c r="G2740" i="4" s="1"/>
  <c r="E1809" i="4"/>
  <c r="G1809" i="4" s="1"/>
  <c r="E1808" i="4"/>
  <c r="G1808" i="4" s="1"/>
  <c r="G172" i="4"/>
  <c r="G1807" i="4"/>
  <c r="G1806" i="4"/>
  <c r="G2813" i="4"/>
  <c r="G1801" i="4"/>
  <c r="G1799" i="4"/>
  <c r="G1798" i="4"/>
  <c r="G1797" i="4"/>
  <c r="G1794" i="4"/>
  <c r="G1793" i="4"/>
  <c r="G1792" i="4"/>
  <c r="G1791" i="4"/>
  <c r="G1790" i="4"/>
  <c r="G1789" i="4"/>
  <c r="G1788" i="4"/>
  <c r="G1787" i="4"/>
  <c r="G1786" i="4"/>
  <c r="G1783" i="4"/>
  <c r="G1782" i="4"/>
  <c r="G1781" i="4"/>
  <c r="G1780" i="4"/>
  <c r="G1779" i="4"/>
  <c r="G1778" i="4"/>
  <c r="G1773" i="4"/>
  <c r="G1772" i="4"/>
  <c r="G1771" i="4"/>
  <c r="G1770" i="4"/>
  <c r="G1762" i="4"/>
  <c r="G1761" i="4"/>
  <c r="G1760" i="4"/>
  <c r="G1758" i="4"/>
  <c r="G1757" i="4"/>
  <c r="G1755" i="4"/>
  <c r="G1750" i="4"/>
  <c r="G570" i="4"/>
  <c r="G569" i="4"/>
  <c r="G568" i="4"/>
  <c r="G567" i="4"/>
  <c r="G566" i="4"/>
  <c r="G564" i="4"/>
  <c r="G563" i="4"/>
  <c r="G560" i="4"/>
  <c r="G558" i="4"/>
  <c r="G556" i="4"/>
  <c r="G552" i="4"/>
  <c r="G547" i="4"/>
  <c r="G546" i="4"/>
  <c r="G545" i="4"/>
  <c r="G536" i="4"/>
  <c r="G535" i="4"/>
  <c r="G533" i="4"/>
  <c r="G532" i="4"/>
  <c r="G531" i="4"/>
  <c r="G530" i="4"/>
  <c r="G529" i="4"/>
  <c r="G528" i="4"/>
  <c r="G527" i="4"/>
  <c r="G526" i="4"/>
  <c r="G525" i="4"/>
  <c r="G524" i="4"/>
  <c r="G523" i="4"/>
  <c r="G522" i="4"/>
  <c r="G520" i="4"/>
  <c r="G519" i="4"/>
  <c r="G518" i="4"/>
  <c r="G517" i="4"/>
  <c r="G516" i="4"/>
  <c r="G579" i="4"/>
  <c r="G2735" i="4"/>
  <c r="G2734" i="4"/>
  <c r="G2733" i="4"/>
  <c r="G2839" i="4"/>
  <c r="G40" i="4"/>
  <c r="G2732" i="4"/>
  <c r="G39" i="4"/>
  <c r="G38" i="4"/>
  <c r="G37" i="4"/>
  <c r="G36" i="4"/>
  <c r="G35" i="4"/>
  <c r="G165" i="4"/>
  <c r="G164" i="4"/>
  <c r="G34" i="4"/>
  <c r="G33" i="4"/>
  <c r="G32" i="4"/>
  <c r="G31" i="4"/>
  <c r="G2731" i="4"/>
  <c r="G2730" i="4"/>
  <c r="G2729" i="4"/>
  <c r="G3" i="4"/>
  <c r="G2728" i="4"/>
  <c r="G2727" i="4"/>
  <c r="G2726" i="4"/>
  <c r="G2725" i="4"/>
  <c r="G2724" i="4"/>
  <c r="G2723"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c r="G198" i="4"/>
  <c r="G197" i="4"/>
  <c r="G196" i="4"/>
  <c r="G195" i="4"/>
  <c r="G194" i="4"/>
  <c r="G2722" i="4"/>
  <c r="G2721" i="4"/>
  <c r="G2720" i="4"/>
  <c r="G2719" i="4"/>
  <c r="G2718" i="4"/>
  <c r="G2717" i="4"/>
  <c r="G2716" i="4"/>
  <c r="G2715" i="4"/>
  <c r="G2714" i="4"/>
  <c r="G2713" i="4"/>
  <c r="G2712" i="4"/>
  <c r="G2711" i="4"/>
  <c r="G2710" i="4"/>
  <c r="G2709" i="4"/>
  <c r="G2708" i="4"/>
  <c r="G2707" i="4"/>
  <c r="G1677" i="4"/>
  <c r="G1676" i="4"/>
  <c r="G1675" i="4"/>
  <c r="G1674" i="4"/>
  <c r="G2706" i="4"/>
  <c r="G1673" i="4"/>
  <c r="G2810" i="4"/>
  <c r="G2705" i="4"/>
  <c r="G2704" i="4"/>
  <c r="G2809" i="4"/>
  <c r="G2703" i="4"/>
  <c r="G2702" i="4"/>
  <c r="G2701" i="4"/>
  <c r="G30" i="4"/>
  <c r="G263" i="4"/>
  <c r="G2700" i="4"/>
  <c r="G1672" i="4"/>
  <c r="G1671" i="4"/>
  <c r="G1670" i="4"/>
  <c r="G1669" i="4"/>
  <c r="G1668" i="4"/>
  <c r="G1667" i="4"/>
  <c r="G1666" i="4"/>
  <c r="G1665" i="4"/>
  <c r="G1664" i="4"/>
  <c r="G1663" i="4"/>
  <c r="G1662" i="4"/>
  <c r="G1661" i="4"/>
  <c r="G1660" i="4"/>
  <c r="G1659" i="4"/>
  <c r="G1658" i="4"/>
  <c r="G1657" i="4"/>
  <c r="G1656" i="4"/>
  <c r="G1655" i="4"/>
  <c r="G1654" i="4"/>
  <c r="G1653" i="4"/>
  <c r="G1652" i="4"/>
  <c r="G1651" i="4"/>
  <c r="G1650" i="4"/>
  <c r="G1649" i="4"/>
  <c r="G1648" i="4"/>
  <c r="G1647" i="4"/>
  <c r="G1646" i="4"/>
  <c r="G1645" i="4"/>
  <c r="G1644" i="4"/>
  <c r="G1643" i="4"/>
  <c r="G1642" i="4"/>
  <c r="G1641" i="4"/>
  <c r="G1640" i="4"/>
  <c r="G1639" i="4"/>
  <c r="G1638" i="4"/>
  <c r="G1637" i="4"/>
  <c r="G1636" i="4"/>
  <c r="G1635" i="4"/>
  <c r="G1634" i="4"/>
  <c r="G1633" i="4"/>
  <c r="G1632" i="4"/>
  <c r="G1631" i="4"/>
  <c r="G1630" i="4"/>
  <c r="G1629" i="4"/>
  <c r="G1628" i="4"/>
  <c r="G1627" i="4"/>
  <c r="G1626" i="4"/>
  <c r="G1625" i="4"/>
  <c r="F3411" i="4"/>
  <c r="S2788" i="4"/>
  <c r="E2788" i="4" s="1"/>
  <c r="S2838" i="4"/>
  <c r="E2838" i="4" s="1"/>
  <c r="S2699" i="4"/>
  <c r="E2699" i="4" s="1"/>
  <c r="S2698" i="4"/>
  <c r="E2698" i="4" s="1"/>
  <c r="S2697" i="4"/>
  <c r="E2697" i="4" s="1"/>
  <c r="S2696" i="4"/>
  <c r="E2696" i="4" s="1"/>
  <c r="S2695" i="4"/>
  <c r="E2695" i="4" s="1"/>
  <c r="S2694" i="4"/>
  <c r="E2694" i="4" s="1"/>
  <c r="S2693" i="4"/>
  <c r="E2693" i="4" s="1"/>
  <c r="S2692" i="4"/>
  <c r="E2692" i="4" s="1"/>
  <c r="S2691" i="4"/>
  <c r="E2691" i="4" s="1"/>
  <c r="S163" i="4"/>
  <c r="E163" i="4" s="1"/>
  <c r="S162" i="4"/>
  <c r="E162" i="4" s="1"/>
  <c r="S161" i="4"/>
  <c r="E161" i="4" s="1"/>
  <c r="S1624" i="4"/>
  <c r="E1624" i="4" s="1"/>
  <c r="S1623" i="4"/>
  <c r="E1623" i="4" s="1"/>
  <c r="S1622" i="4"/>
  <c r="E1622" i="4" s="1"/>
  <c r="S1621" i="4"/>
  <c r="E1621" i="4" s="1"/>
  <c r="S1620" i="4"/>
  <c r="E1620" i="4" s="1"/>
  <c r="S262" i="4"/>
  <c r="E262" i="4" s="1"/>
  <c r="S160" i="4"/>
  <c r="E160" i="4" s="1"/>
  <c r="S1619" i="4"/>
  <c r="E1619" i="4" s="1"/>
  <c r="S1618" i="4"/>
  <c r="E1618" i="4" s="1"/>
  <c r="S1617" i="4"/>
  <c r="E1617" i="4" s="1"/>
  <c r="S1616" i="4"/>
  <c r="E1616" i="4" s="1"/>
  <c r="S1615" i="4"/>
  <c r="E1615" i="4" s="1"/>
  <c r="S1614" i="4"/>
  <c r="E1614" i="4" s="1"/>
  <c r="S1613" i="4"/>
  <c r="E1613" i="4" s="1"/>
  <c r="S1612" i="4"/>
  <c r="E1612" i="4" s="1"/>
  <c r="S1611" i="4"/>
  <c r="E1611" i="4" s="1"/>
  <c r="S1610" i="4"/>
  <c r="E1610" i="4" s="1"/>
  <c r="S1609" i="4"/>
  <c r="E1609" i="4" s="1"/>
  <c r="S1608" i="4"/>
  <c r="E1608" i="4" s="1"/>
  <c r="S1607" i="4"/>
  <c r="E1607" i="4" s="1"/>
  <c r="S1606" i="4"/>
  <c r="E1606" i="4" s="1"/>
  <c r="S1605" i="4"/>
  <c r="E1605" i="4" s="1"/>
  <c r="S1604" i="4"/>
  <c r="E1604" i="4" s="1"/>
  <c r="S1603" i="4"/>
  <c r="E1603" i="4" s="1"/>
  <c r="S1602" i="4"/>
  <c r="E1602" i="4" s="1"/>
  <c r="S1601" i="4"/>
  <c r="E1601" i="4" s="1"/>
  <c r="S1600" i="4"/>
  <c r="E1600" i="4" s="1"/>
  <c r="S1599" i="4"/>
  <c r="E1599" i="4" s="1"/>
  <c r="S1598" i="4"/>
  <c r="E1598" i="4" s="1"/>
  <c r="S1597" i="4"/>
  <c r="E1597" i="4" s="1"/>
  <c r="S1596" i="4"/>
  <c r="E1596" i="4" s="1"/>
  <c r="S1595" i="4"/>
  <c r="E1595" i="4" s="1"/>
  <c r="S1594" i="4"/>
  <c r="E1594" i="4" s="1"/>
  <c r="S1593" i="4"/>
  <c r="E1593" i="4" s="1"/>
  <c r="S1592" i="4"/>
  <c r="E1592" i="4" s="1"/>
  <c r="S1591" i="4"/>
  <c r="E1591" i="4" s="1"/>
  <c r="S1590" i="4"/>
  <c r="E1590" i="4" s="1"/>
  <c r="S1589" i="4"/>
  <c r="E1589" i="4" s="1"/>
  <c r="S1588" i="4"/>
  <c r="E1588" i="4" s="1"/>
  <c r="S1587" i="4"/>
  <c r="E1587" i="4" s="1"/>
  <c r="S1586" i="4"/>
  <c r="E1586" i="4" s="1"/>
  <c r="S1585" i="4"/>
  <c r="E1585" i="4" s="1"/>
  <c r="S1584" i="4"/>
  <c r="E1584" i="4" s="1"/>
  <c r="S1583" i="4"/>
  <c r="E1583" i="4" s="1"/>
  <c r="S1582" i="4"/>
  <c r="E1582" i="4" s="1"/>
  <c r="S1581" i="4"/>
  <c r="E1581" i="4" s="1"/>
  <c r="S1580" i="4"/>
  <c r="E1580" i="4" s="1"/>
  <c r="S1579" i="4"/>
  <c r="E1579" i="4" s="1"/>
  <c r="S1578" i="4"/>
  <c r="E1578" i="4" s="1"/>
  <c r="S1577" i="4"/>
  <c r="E1577" i="4" s="1"/>
  <c r="S1576" i="4"/>
  <c r="E1576" i="4" s="1"/>
  <c r="S1575" i="4"/>
  <c r="E1575" i="4" s="1"/>
  <c r="S1574" i="4"/>
  <c r="E1574" i="4" s="1"/>
  <c r="S1573" i="4"/>
  <c r="E1573" i="4" s="1"/>
  <c r="S1572" i="4"/>
  <c r="E1572" i="4" s="1"/>
  <c r="S1571" i="4"/>
  <c r="E1571" i="4" s="1"/>
  <c r="S1570" i="4"/>
  <c r="E1570" i="4" s="1"/>
  <c r="S1569" i="4"/>
  <c r="E1569" i="4" s="1"/>
  <c r="S1568" i="4"/>
  <c r="E1568" i="4" s="1"/>
  <c r="S1567" i="4"/>
  <c r="E1567" i="4" s="1"/>
  <c r="S1566" i="4"/>
  <c r="E1566" i="4" s="1"/>
  <c r="S1565" i="4"/>
  <c r="E1565" i="4" s="1"/>
  <c r="S1564" i="4"/>
  <c r="E1564" i="4" s="1"/>
  <c r="S1563" i="4"/>
  <c r="E1563" i="4" s="1"/>
  <c r="S1562" i="4"/>
  <c r="E1562" i="4" s="1"/>
  <c r="S1561" i="4"/>
  <c r="E1561" i="4" s="1"/>
  <c r="S1560" i="4"/>
  <c r="E1560" i="4" s="1"/>
  <c r="S1559" i="4"/>
  <c r="E1559" i="4" s="1"/>
  <c r="S1558" i="4"/>
  <c r="E1558" i="4" s="1"/>
  <c r="S1557" i="4"/>
  <c r="E1557" i="4" s="1"/>
  <c r="S1556" i="4"/>
  <c r="E1556" i="4" s="1"/>
  <c r="S1555" i="4"/>
  <c r="E1555" i="4" s="1"/>
  <c r="S1554" i="4"/>
  <c r="E1554" i="4" s="1"/>
  <c r="S1553" i="4"/>
  <c r="E1553" i="4" s="1"/>
  <c r="S1552" i="4"/>
  <c r="E1552" i="4" s="1"/>
  <c r="S3410" i="4"/>
  <c r="S3408" i="4"/>
  <c r="S1551" i="4"/>
  <c r="E1551" i="4" s="1"/>
  <c r="S1550" i="4"/>
  <c r="E1550" i="4" s="1"/>
  <c r="S1549" i="4"/>
  <c r="E1549" i="4" s="1"/>
  <c r="S1548" i="4"/>
  <c r="E1548" i="4" s="1"/>
  <c r="S1547" i="4"/>
  <c r="E1547" i="4" s="1"/>
  <c r="S1546" i="4"/>
  <c r="E1546" i="4" s="1"/>
  <c r="S1545" i="4"/>
  <c r="E1545" i="4" s="1"/>
  <c r="S1544" i="4"/>
  <c r="E1544" i="4" s="1"/>
  <c r="S1543" i="4"/>
  <c r="E1543" i="4" s="1"/>
  <c r="S1542" i="4"/>
  <c r="E1542" i="4" s="1"/>
  <c r="S1541" i="4"/>
  <c r="E1541" i="4" s="1"/>
  <c r="S1540" i="4"/>
  <c r="E1540" i="4" s="1"/>
  <c r="S1539" i="4"/>
  <c r="E1539" i="4" s="1"/>
  <c r="S1538" i="4"/>
  <c r="E1538" i="4" s="1"/>
  <c r="S1537" i="4"/>
  <c r="E1537" i="4" s="1"/>
  <c r="S1536" i="4"/>
  <c r="E1536" i="4" s="1"/>
  <c r="S1535" i="4"/>
  <c r="E1535" i="4" s="1"/>
  <c r="S1534" i="4"/>
  <c r="E1534" i="4" s="1"/>
  <c r="S1533" i="4"/>
  <c r="E1533" i="4" s="1"/>
  <c r="S1532" i="4"/>
  <c r="E1532" i="4" s="1"/>
  <c r="S1531" i="4"/>
  <c r="E1531" i="4" s="1"/>
  <c r="S1530" i="4"/>
  <c r="E1530" i="4" s="1"/>
  <c r="S1529" i="4"/>
  <c r="G3399" i="4"/>
  <c r="G3371" i="4"/>
  <c r="G3345" i="4"/>
  <c r="G3355" i="4" s="1"/>
  <c r="G3359" i="4" s="1"/>
  <c r="E13" i="4"/>
  <c r="E12" i="4"/>
  <c r="E68" i="4"/>
  <c r="E67" i="4"/>
  <c r="E66" i="4"/>
  <c r="E11" i="4"/>
  <c r="E128" i="4"/>
  <c r="E127" i="4"/>
  <c r="E126" i="4"/>
  <c r="E125" i="4"/>
  <c r="E124" i="4"/>
  <c r="E853" i="4"/>
  <c r="E852" i="4"/>
  <c r="E2382" i="4"/>
  <c r="E851" i="4"/>
  <c r="E850" i="4"/>
  <c r="E10" i="4"/>
  <c r="E243"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2381" i="4"/>
  <c r="E808" i="4"/>
  <c r="E807" i="4"/>
  <c r="E806" i="4"/>
  <c r="E805" i="4"/>
  <c r="E804" i="4"/>
  <c r="E803" i="4"/>
  <c r="E802" i="4"/>
  <c r="I1955" i="3"/>
  <c r="I1946" i="3"/>
  <c r="I1952" i="3"/>
  <c r="I1900" i="3"/>
  <c r="I1915" i="3"/>
  <c r="I1938" i="3"/>
  <c r="I1944" i="3"/>
  <c r="I1940" i="3"/>
  <c r="I1904" i="3"/>
  <c r="I1903" i="3"/>
  <c r="I1942" i="3"/>
  <c r="I1914" i="3"/>
  <c r="I1926" i="3"/>
  <c r="I1913" i="3"/>
  <c r="I1945" i="3"/>
  <c r="I1951" i="3"/>
  <c r="I1939" i="3"/>
  <c r="I1920" i="3"/>
  <c r="I1953" i="3"/>
  <c r="I1902" i="3"/>
  <c r="I1917" i="3"/>
  <c r="I1948" i="3"/>
  <c r="I1947" i="3"/>
  <c r="I1928" i="3"/>
  <c r="I1927" i="3"/>
  <c r="I1905" i="3"/>
  <c r="I1941" i="3"/>
  <c r="I1916" i="3"/>
  <c r="I1918" i="3"/>
  <c r="I1919" i="3"/>
  <c r="I1943" i="3"/>
  <c r="I1950" i="3"/>
  <c r="I1949" i="3"/>
  <c r="I1929" i="3"/>
  <c r="I1930" i="3"/>
  <c r="I1932" i="3"/>
  <c r="I1931" i="3"/>
  <c r="I1897" i="3"/>
  <c r="I1956" i="3"/>
  <c r="I1899" i="3"/>
  <c r="I1925" i="3"/>
  <c r="I1912" i="3"/>
  <c r="I1922" i="3"/>
  <c r="I1921" i="3"/>
  <c r="I1898" i="3"/>
  <c r="I1909" i="3"/>
  <c r="I1908" i="3"/>
  <c r="I1923" i="3"/>
  <c r="I1954" i="3"/>
  <c r="I1896" i="3"/>
  <c r="I1906" i="3"/>
  <c r="I1910" i="3"/>
  <c r="I1933" i="3"/>
  <c r="I1937" i="3"/>
  <c r="U96" i="3"/>
  <c r="T96" i="3"/>
  <c r="S96" i="3"/>
  <c r="R96" i="3"/>
  <c r="Q96" i="3"/>
  <c r="P96" i="3"/>
  <c r="O96" i="3"/>
  <c r="N96" i="3"/>
  <c r="M96" i="3"/>
  <c r="L96" i="3"/>
  <c r="K96" i="3"/>
  <c r="J96" i="3"/>
  <c r="I127" i="3"/>
  <c r="I102" i="3"/>
  <c r="I100" i="3"/>
  <c r="I103" i="3"/>
  <c r="I128" i="3"/>
  <c r="I109" i="3"/>
  <c r="H101" i="3"/>
  <c r="I101" i="3" s="1"/>
  <c r="I106" i="3"/>
  <c r="I125" i="3"/>
  <c r="I99" i="3"/>
  <c r="I120" i="3"/>
  <c r="I113" i="3"/>
  <c r="I119" i="3"/>
  <c r="I116" i="3"/>
  <c r="I112" i="3"/>
  <c r="I111" i="3"/>
  <c r="I122" i="3"/>
  <c r="I121" i="3"/>
  <c r="I105" i="3"/>
  <c r="I107" i="3"/>
  <c r="I108" i="3"/>
  <c r="I126" i="3"/>
  <c r="I124" i="3"/>
  <c r="I110" i="3"/>
  <c r="I123" i="3"/>
  <c r="I115" i="3"/>
  <c r="I104" i="3"/>
  <c r="I117" i="3"/>
  <c r="I118" i="3"/>
  <c r="I98" i="3"/>
  <c r="I97" i="3"/>
  <c r="I96" i="3" s="1"/>
  <c r="I1652" i="3"/>
  <c r="I1672" i="3"/>
  <c r="I1699" i="3"/>
  <c r="I1684" i="3"/>
  <c r="I1666" i="3"/>
  <c r="I1646" i="3"/>
  <c r="I1645" i="3"/>
  <c r="I1682" i="3"/>
  <c r="I1653" i="3"/>
  <c r="I1641" i="3"/>
  <c r="I1640" i="3"/>
  <c r="I1673" i="3"/>
  <c r="I1656" i="3"/>
  <c r="I1697" i="3"/>
  <c r="I1685" i="3"/>
  <c r="I1700" i="3"/>
  <c r="I1654" i="3"/>
  <c r="I1696" i="3"/>
  <c r="I1661" i="3"/>
  <c r="I1660" i="3"/>
  <c r="I1659" i="3"/>
  <c r="I1658" i="3"/>
  <c r="I1663" i="3"/>
  <c r="I1662" i="3"/>
  <c r="I1665" i="3"/>
  <c r="I1664" i="3"/>
  <c r="I1667" i="3"/>
  <c r="I1651" i="3"/>
  <c r="I1650" i="3"/>
  <c r="I1683" i="3"/>
  <c r="I1657" i="3"/>
  <c r="I1687" i="3"/>
  <c r="I1695" i="3"/>
  <c r="I1694" i="3"/>
  <c r="I1693" i="3"/>
  <c r="I1668" i="3"/>
  <c r="I1692" i="3"/>
  <c r="I1698" i="3"/>
  <c r="I1649" i="3"/>
  <c r="I1644" i="3"/>
  <c r="I1689" i="3"/>
  <c r="I1675" i="3"/>
  <c r="I1671" i="3"/>
  <c r="I1670" i="3"/>
  <c r="I1691" i="3"/>
  <c r="I1690" i="3"/>
  <c r="I1688" i="3"/>
  <c r="I1686" i="3"/>
  <c r="I1669" i="3"/>
  <c r="I1681" i="3"/>
  <c r="I1676" i="3"/>
  <c r="I1677" i="3"/>
  <c r="I1655" i="3"/>
  <c r="I1678" i="3"/>
  <c r="I1647" i="3"/>
  <c r="I1679" i="3"/>
  <c r="I1680" i="3"/>
  <c r="I1643" i="3"/>
  <c r="I1642" i="3"/>
  <c r="G1047" i="3"/>
  <c r="G1067" i="3"/>
  <c r="G1006" i="3"/>
  <c r="G1005" i="3"/>
  <c r="G1004" i="3"/>
  <c r="G547" i="3"/>
  <c r="G565" i="3"/>
  <c r="I565" i="3" s="1"/>
  <c r="G552" i="3"/>
  <c r="I552" i="3" s="1"/>
  <c r="G553" i="3"/>
  <c r="I553" i="3" s="1"/>
  <c r="G554" i="3"/>
  <c r="I554" i="3" s="1"/>
  <c r="G555" i="3"/>
  <c r="I555" i="3" s="1"/>
  <c r="G564" i="3"/>
  <c r="I564" i="3" s="1"/>
  <c r="G558" i="3"/>
  <c r="I558" i="3" s="1"/>
  <c r="G563" i="3"/>
  <c r="I563" i="3" s="1"/>
  <c r="G557" i="3"/>
  <c r="I557" i="3" s="1"/>
  <c r="G556" i="3"/>
  <c r="I556" i="3" s="1"/>
  <c r="G551" i="3"/>
  <c r="I551" i="3" s="1"/>
  <c r="G550" i="3"/>
  <c r="I550" i="3" s="1"/>
  <c r="G507" i="3"/>
  <c r="I507" i="3" s="1"/>
  <c r="G484" i="3"/>
  <c r="I484" i="3" s="1"/>
  <c r="G460" i="3"/>
  <c r="I460" i="3" s="1"/>
  <c r="G515" i="3"/>
  <c r="I515" i="3" s="1"/>
  <c r="G513" i="3"/>
  <c r="I513" i="3" s="1"/>
  <c r="G485" i="3"/>
  <c r="I485" i="3" s="1"/>
  <c r="G482" i="3"/>
  <c r="I482" i="3" s="1"/>
  <c r="G483" i="3"/>
  <c r="I483" i="3" s="1"/>
  <c r="G471" i="3"/>
  <c r="I471" i="3" s="1"/>
  <c r="G467" i="3"/>
  <c r="I467" i="3" s="1"/>
  <c r="G546" i="3"/>
  <c r="I546" i="3" s="1"/>
  <c r="G538" i="3"/>
  <c r="I538" i="3" s="1"/>
  <c r="G539" i="3"/>
  <c r="I539" i="3" s="1"/>
  <c r="G533" i="3"/>
  <c r="I533" i="3" s="1"/>
  <c r="G537" i="3"/>
  <c r="I537" i="3" s="1"/>
  <c r="G529" i="3"/>
  <c r="I529" i="3" s="1"/>
  <c r="G520" i="3"/>
  <c r="I520" i="3" s="1"/>
  <c r="G496" i="3"/>
  <c r="I496" i="3" s="1"/>
  <c r="G480" i="3"/>
  <c r="I480" i="3" s="1"/>
  <c r="G470" i="3"/>
  <c r="I470" i="3" s="1"/>
  <c r="G562" i="3"/>
  <c r="I562" i="3" s="1"/>
  <c r="G561" i="3"/>
  <c r="I561" i="3" s="1"/>
  <c r="G544" i="3"/>
  <c r="I544" i="3" s="1"/>
  <c r="G542" i="3"/>
  <c r="I542" i="3" s="1"/>
  <c r="G543" i="3"/>
  <c r="I543" i="3" s="1"/>
  <c r="G559" i="3"/>
  <c r="I559" i="3" s="1"/>
  <c r="G541" i="3"/>
  <c r="I541" i="3" s="1"/>
  <c r="G540" i="3"/>
  <c r="I540" i="3" s="1"/>
  <c r="G535" i="3"/>
  <c r="I535" i="3" s="1"/>
  <c r="G534" i="3"/>
  <c r="I534" i="3" s="1"/>
  <c r="G536" i="3"/>
  <c r="I536" i="3" s="1"/>
  <c r="G532" i="3"/>
  <c r="I532" i="3" s="1"/>
  <c r="G530" i="3"/>
  <c r="I530" i="3" s="1"/>
  <c r="G531" i="3"/>
  <c r="I531" i="3" s="1"/>
  <c r="G528" i="3"/>
  <c r="I528" i="3" s="1"/>
  <c r="G527" i="3"/>
  <c r="I527" i="3" s="1"/>
  <c r="G526" i="3"/>
  <c r="I526" i="3" s="1"/>
  <c r="G525" i="3"/>
  <c r="I525" i="3" s="1"/>
  <c r="G524" i="3"/>
  <c r="I524" i="3" s="1"/>
  <c r="G523" i="3"/>
  <c r="I523" i="3" s="1"/>
  <c r="G522" i="3"/>
  <c r="I522" i="3" s="1"/>
  <c r="G521" i="3"/>
  <c r="I521" i="3" s="1"/>
  <c r="G511" i="3"/>
  <c r="I511" i="3" s="1"/>
  <c r="G512" i="3"/>
  <c r="I512" i="3" s="1"/>
  <c r="G519" i="3"/>
  <c r="I519" i="3" s="1"/>
  <c r="G517" i="3"/>
  <c r="I517" i="3" s="1"/>
  <c r="G516" i="3"/>
  <c r="I516" i="3" s="1"/>
  <c r="G518" i="3"/>
  <c r="I518" i="3" s="1"/>
  <c r="G560" i="3"/>
  <c r="I560" i="3" s="1"/>
  <c r="G514" i="3"/>
  <c r="I514" i="3" s="1"/>
  <c r="G510" i="3"/>
  <c r="I510" i="3" s="1"/>
  <c r="G509" i="3"/>
  <c r="I509" i="3" s="1"/>
  <c r="G503" i="3"/>
  <c r="I503" i="3" s="1"/>
  <c r="G502" i="3"/>
  <c r="I502" i="3" s="1"/>
  <c r="G501" i="3"/>
  <c r="I501" i="3" s="1"/>
  <c r="G506" i="3"/>
  <c r="I506" i="3" s="1"/>
  <c r="G505" i="3"/>
  <c r="I505" i="3" s="1"/>
  <c r="G504" i="3"/>
  <c r="I504" i="3" s="1"/>
  <c r="G500" i="3"/>
  <c r="I500" i="3" s="1"/>
  <c r="G499" i="3"/>
  <c r="I499" i="3" s="1"/>
  <c r="G497" i="3"/>
  <c r="I497" i="3" s="1"/>
  <c r="G498" i="3"/>
  <c r="I498" i="3" s="1"/>
  <c r="G495" i="3"/>
  <c r="I495" i="3" s="1"/>
  <c r="G494" i="3"/>
  <c r="I494" i="3" s="1"/>
  <c r="G493" i="3"/>
  <c r="I493" i="3" s="1"/>
  <c r="G492" i="3"/>
  <c r="I492" i="3" s="1"/>
  <c r="G490" i="3"/>
  <c r="I490" i="3" s="1"/>
  <c r="G462" i="3"/>
  <c r="I462" i="3" s="1"/>
  <c r="G488" i="3"/>
  <c r="I488" i="3" s="1"/>
  <c r="G489" i="3"/>
  <c r="I489" i="3" s="1"/>
  <c r="G487" i="3"/>
  <c r="I487" i="3" s="1"/>
  <c r="G486" i="3"/>
  <c r="I486" i="3" s="1"/>
  <c r="G481" i="3"/>
  <c r="I481" i="3" s="1"/>
  <c r="G478" i="3"/>
  <c r="I478" i="3" s="1"/>
  <c r="G477" i="3"/>
  <c r="I477" i="3" s="1"/>
  <c r="G479" i="3"/>
  <c r="I479" i="3" s="1"/>
  <c r="G476" i="3"/>
  <c r="I476" i="3" s="1"/>
  <c r="G475" i="3"/>
  <c r="I475" i="3" s="1"/>
  <c r="G474" i="3"/>
  <c r="I474" i="3" s="1"/>
  <c r="G473" i="3"/>
  <c r="I473" i="3" s="1"/>
  <c r="G472" i="3"/>
  <c r="I472" i="3" s="1"/>
  <c r="G469" i="3"/>
  <c r="I469" i="3" s="1"/>
  <c r="G468" i="3"/>
  <c r="I468" i="3" s="1"/>
  <c r="G466" i="3"/>
  <c r="I466" i="3" s="1"/>
  <c r="G465" i="3"/>
  <c r="I465" i="3" s="1"/>
  <c r="G464" i="3"/>
  <c r="I464" i="3" s="1"/>
  <c r="G508" i="3"/>
  <c r="I508" i="3" s="1"/>
  <c r="G545" i="3"/>
  <c r="I545" i="3" s="1"/>
  <c r="G463" i="3"/>
  <c r="I463" i="3" s="1"/>
  <c r="G491" i="3"/>
  <c r="I491" i="3" s="1"/>
  <c r="G461" i="3"/>
  <c r="I461" i="3" s="1"/>
  <c r="G459" i="3"/>
  <c r="I459" i="3" s="1"/>
  <c r="G458" i="3"/>
  <c r="I458" i="3" s="1"/>
  <c r="I429" i="3"/>
  <c r="I423" i="3"/>
  <c r="I446" i="3"/>
  <c r="I427" i="3"/>
  <c r="I444" i="3"/>
  <c r="I424" i="3"/>
  <c r="I436" i="3"/>
  <c r="I456" i="3"/>
  <c r="I450" i="3"/>
  <c r="I415" i="3"/>
  <c r="I447" i="3"/>
  <c r="I410" i="3"/>
  <c r="I419" i="3"/>
  <c r="I453" i="3"/>
  <c r="I452" i="3"/>
  <c r="I449" i="3"/>
  <c r="I448" i="3"/>
  <c r="I414" i="3"/>
  <c r="I413" i="3"/>
  <c r="I411" i="3"/>
  <c r="I445" i="3"/>
  <c r="I442" i="3"/>
  <c r="I409" i="3"/>
  <c r="I405" i="3"/>
  <c r="I438" i="3"/>
  <c r="I404" i="3"/>
  <c r="I403" i="3"/>
  <c r="I396" i="3"/>
  <c r="I395" i="3"/>
  <c r="I394" i="3"/>
  <c r="I398" i="3"/>
  <c r="I440" i="3"/>
  <c r="I454" i="3"/>
  <c r="I393" i="3"/>
  <c r="I3446" i="3"/>
  <c r="I3379" i="3"/>
  <c r="I3491" i="3"/>
  <c r="I3381" i="3"/>
  <c r="I3380" i="3"/>
  <c r="I3424" i="3"/>
  <c r="I3448" i="3"/>
  <c r="I3370" i="3"/>
  <c r="I3389" i="3"/>
  <c r="I3431" i="3"/>
  <c r="I3399" i="3"/>
  <c r="I3375" i="3"/>
  <c r="I3377" i="3"/>
  <c r="I3376" i="3"/>
  <c r="I3476" i="3"/>
  <c r="I3372" i="3"/>
  <c r="I3392" i="3"/>
  <c r="I3383" i="3"/>
  <c r="I3436" i="3"/>
  <c r="I3403" i="3"/>
  <c r="I3396" i="3"/>
  <c r="I3398" i="3"/>
  <c r="I3497" i="3"/>
  <c r="I3397" i="3"/>
  <c r="I3333" i="3"/>
  <c r="I3339" i="3"/>
  <c r="I3334" i="3"/>
  <c r="I3338" i="3"/>
  <c r="I3414" i="3"/>
  <c r="I3453" i="3"/>
  <c r="I3454" i="3"/>
  <c r="I3373" i="3"/>
  <c r="I3447" i="3"/>
  <c r="I3374" i="3"/>
  <c r="I3148" i="3"/>
  <c r="I3147" i="3"/>
  <c r="I3117" i="3"/>
  <c r="I3093" i="3"/>
  <c r="I3192" i="3"/>
  <c r="I3172" i="3"/>
  <c r="I3145" i="3"/>
  <c r="I3201" i="3"/>
  <c r="I3074" i="3"/>
  <c r="I3073" i="3"/>
  <c r="I3072" i="3"/>
  <c r="I3071" i="3"/>
  <c r="I3113" i="3"/>
  <c r="I3092" i="3"/>
  <c r="I3168" i="3"/>
  <c r="I3152" i="3"/>
  <c r="I3151" i="3"/>
  <c r="I3138" i="3"/>
  <c r="I3186" i="3"/>
  <c r="I3187" i="3"/>
  <c r="I3101" i="3"/>
  <c r="I3103" i="3"/>
  <c r="I3107" i="3"/>
  <c r="I3104" i="3"/>
  <c r="I3106" i="3"/>
  <c r="I3105" i="3"/>
  <c r="I3108" i="3"/>
  <c r="I3217" i="3"/>
  <c r="I3100" i="3"/>
  <c r="I3183" i="3"/>
  <c r="I3122" i="3"/>
  <c r="I3136" i="3"/>
  <c r="I3212" i="3"/>
  <c r="I3118" i="3"/>
  <c r="I3184" i="3"/>
  <c r="I3085" i="3"/>
  <c r="I3097" i="3"/>
  <c r="I3099" i="3"/>
  <c r="I3185" i="3"/>
  <c r="I3177" i="3"/>
  <c r="I3098" i="3"/>
  <c r="I3178" i="3"/>
  <c r="I3191" i="3"/>
  <c r="I3075" i="3"/>
  <c r="I3137" i="3"/>
  <c r="I3155" i="3"/>
  <c r="I3156" i="3"/>
  <c r="I3179" i="3"/>
  <c r="I3082" i="3"/>
  <c r="I3114" i="3"/>
  <c r="I3190" i="3"/>
  <c r="I3120" i="3"/>
  <c r="I3167" i="3"/>
  <c r="I3079" i="3"/>
  <c r="I3109" i="3"/>
  <c r="I3208" i="3"/>
  <c r="I3133" i="3"/>
  <c r="I3134" i="3"/>
  <c r="I3132" i="3"/>
  <c r="I3131" i="3"/>
  <c r="I3130" i="3"/>
  <c r="I3129" i="3"/>
  <c r="I3159" i="3"/>
  <c r="I3096" i="3"/>
  <c r="I3078" i="3"/>
  <c r="I3094" i="3"/>
  <c r="I3154" i="3"/>
  <c r="I3119" i="3"/>
  <c r="I3194" i="3"/>
  <c r="I3196" i="3"/>
  <c r="I3166" i="3"/>
  <c r="I3170" i="3"/>
  <c r="I3181" i="3"/>
  <c r="I3180" i="3"/>
  <c r="I3157" i="3"/>
  <c r="I3161" i="3"/>
  <c r="I3218" i="3"/>
  <c r="I3095" i="3"/>
  <c r="I3124" i="3"/>
  <c r="I3127" i="3"/>
  <c r="I3126" i="3"/>
  <c r="I3125" i="3"/>
  <c r="I3158" i="3"/>
  <c r="I3081" i="3"/>
  <c r="I3143" i="3"/>
  <c r="I3189" i="3"/>
  <c r="I3188" i="3"/>
  <c r="I3112" i="3"/>
  <c r="I3149" i="3"/>
  <c r="I3150" i="3"/>
  <c r="I3193" i="3"/>
  <c r="I3121" i="3"/>
  <c r="I3116" i="3"/>
  <c r="I3091" i="3"/>
  <c r="I3174" i="3"/>
  <c r="I3142" i="3"/>
  <c r="I3223" i="3"/>
  <c r="I3213" i="3"/>
  <c r="I3210" i="3"/>
  <c r="I3205" i="3"/>
  <c r="I3204" i="3"/>
  <c r="I3195" i="3"/>
  <c r="I3160" i="3"/>
  <c r="I3110" i="3"/>
  <c r="I3086" i="3"/>
  <c r="I3221" i="3"/>
  <c r="I3219" i="3"/>
  <c r="I3216" i="3"/>
  <c r="I3215" i="3"/>
  <c r="I3214" i="3"/>
  <c r="I3211" i="3"/>
  <c r="I3207" i="3"/>
  <c r="I3206" i="3"/>
  <c r="I3202" i="3"/>
  <c r="I3199" i="3"/>
  <c r="I3198" i="3"/>
  <c r="I3200" i="3"/>
  <c r="I3197" i="3"/>
  <c r="I3182" i="3"/>
  <c r="I3175" i="3"/>
  <c r="I3176" i="3"/>
  <c r="I3173" i="3"/>
  <c r="I3169" i="3"/>
  <c r="I3164" i="3"/>
  <c r="I3163" i="3"/>
  <c r="I3165" i="3"/>
  <c r="I3162" i="3"/>
  <c r="I3146" i="3"/>
  <c r="I3140" i="3"/>
  <c r="I3141" i="3"/>
  <c r="I3135" i="3"/>
  <c r="I3123" i="3"/>
  <c r="I3111" i="3"/>
  <c r="I3102" i="3"/>
  <c r="I3084" i="3"/>
  <c r="I3080" i="3"/>
  <c r="I3077" i="3"/>
  <c r="I3076" i="3"/>
  <c r="I3220" i="3"/>
  <c r="I3139" i="3"/>
  <c r="I3128" i="3"/>
  <c r="I3083" i="3"/>
  <c r="H3540" i="3"/>
  <c r="U2962" i="3"/>
  <c r="G2962" i="3" s="1"/>
  <c r="U3033" i="3"/>
  <c r="G3033" i="3" s="1"/>
  <c r="U3025" i="3"/>
  <c r="G3025" i="3" s="1"/>
  <c r="U3026" i="3"/>
  <c r="G3026" i="3" s="1"/>
  <c r="U3021" i="3"/>
  <c r="G3021" i="3" s="1"/>
  <c r="U3012" i="3"/>
  <c r="G3012" i="3" s="1"/>
  <c r="U3007" i="3"/>
  <c r="G3007" i="3" s="1"/>
  <c r="U3000" i="3"/>
  <c r="G3000" i="3" s="1"/>
  <c r="U2994" i="3"/>
  <c r="G2994" i="3" s="1"/>
  <c r="U2989" i="3"/>
  <c r="G2989" i="3" s="1"/>
  <c r="U2961" i="3"/>
  <c r="G2961" i="3" s="1"/>
  <c r="U2993" i="3"/>
  <c r="G2993" i="3" s="1"/>
  <c r="U2988" i="3"/>
  <c r="G2988" i="3" s="1"/>
  <c r="U2959" i="3"/>
  <c r="G2959" i="3" s="1"/>
  <c r="U3059" i="3"/>
  <c r="G3059" i="3" s="1"/>
  <c r="U2960" i="3"/>
  <c r="G2960" i="3" s="1"/>
  <c r="U2995" i="3"/>
  <c r="G2995" i="3" s="1"/>
  <c r="U2986" i="3"/>
  <c r="G2986" i="3" s="1"/>
  <c r="U2957" i="3"/>
  <c r="G2957" i="3" s="1"/>
  <c r="U2958" i="3"/>
  <c r="G2958" i="3" s="1"/>
  <c r="U2991" i="3"/>
  <c r="G2991" i="3" s="1"/>
  <c r="U2992" i="3"/>
  <c r="G2992" i="3" s="1"/>
  <c r="U3008" i="3"/>
  <c r="G3008" i="3" s="1"/>
  <c r="U2990" i="3"/>
  <c r="G2990" i="3" s="1"/>
  <c r="U2984" i="3"/>
  <c r="G2984" i="3" s="1"/>
  <c r="U2976" i="3"/>
  <c r="G2976" i="3" s="1"/>
  <c r="U3020" i="3"/>
  <c r="G3020" i="3" s="1"/>
  <c r="U2985" i="3"/>
  <c r="G2985" i="3" s="1"/>
  <c r="U2970" i="3"/>
  <c r="G2970" i="3" s="1"/>
  <c r="U3022" i="3"/>
  <c r="G3022" i="3" s="1"/>
  <c r="U3013" i="3"/>
  <c r="G3013" i="3" s="1"/>
  <c r="U3009" i="3"/>
  <c r="G3009" i="3" s="1"/>
  <c r="U2987" i="3"/>
  <c r="G2987" i="3" s="1"/>
  <c r="U2956" i="3"/>
  <c r="G2956" i="3" s="1"/>
  <c r="U2983" i="3"/>
  <c r="G2983" i="3" s="1"/>
  <c r="U2982" i="3"/>
  <c r="G2982" i="3" s="1"/>
  <c r="U2981" i="3"/>
  <c r="G2981" i="3" s="1"/>
  <c r="U2980" i="3"/>
  <c r="G2980" i="3" s="1"/>
  <c r="U2979" i="3"/>
  <c r="G2979" i="3" s="1"/>
  <c r="U2978" i="3"/>
  <c r="G2978" i="3" s="1"/>
  <c r="U2977" i="3"/>
  <c r="G2977" i="3" s="1"/>
  <c r="U2975" i="3"/>
  <c r="G2975" i="3" s="1"/>
  <c r="U2974" i="3"/>
  <c r="G2974" i="3" s="1"/>
  <c r="U2973" i="3"/>
  <c r="G2973" i="3" s="1"/>
  <c r="U2972" i="3"/>
  <c r="G2972" i="3" s="1"/>
  <c r="U2971" i="3"/>
  <c r="G2971" i="3" s="1"/>
  <c r="U2969" i="3"/>
  <c r="G2969" i="3" s="1"/>
  <c r="U2968" i="3"/>
  <c r="G2968" i="3" s="1"/>
  <c r="U2967" i="3"/>
  <c r="G2967" i="3" s="1"/>
  <c r="U2966" i="3"/>
  <c r="G2966" i="3" s="1"/>
  <c r="U2965" i="3"/>
  <c r="G2965" i="3" s="1"/>
  <c r="U2964" i="3"/>
  <c r="G2964" i="3" s="1"/>
  <c r="U2963" i="3"/>
  <c r="G2963" i="3" s="1"/>
  <c r="U3041" i="3"/>
  <c r="G3041" i="3" s="1"/>
  <c r="U3040" i="3"/>
  <c r="G3040" i="3" s="1"/>
  <c r="U3039" i="3"/>
  <c r="G3039" i="3" s="1"/>
  <c r="U3038" i="3"/>
  <c r="G3038" i="3" s="1"/>
  <c r="U3037" i="3"/>
  <c r="G3037" i="3" s="1"/>
  <c r="U3036" i="3"/>
  <c r="G3036" i="3" s="1"/>
  <c r="U3035" i="3"/>
  <c r="G3035" i="3" s="1"/>
  <c r="U3034" i="3"/>
  <c r="G3034" i="3" s="1"/>
  <c r="U3032" i="3"/>
  <c r="G3032" i="3" s="1"/>
  <c r="U3031" i="3"/>
  <c r="G3031" i="3" s="1"/>
  <c r="U3030" i="3"/>
  <c r="G3030" i="3" s="1"/>
  <c r="U3029" i="3"/>
  <c r="G3029" i="3" s="1"/>
  <c r="U3028" i="3"/>
  <c r="G3028" i="3" s="1"/>
  <c r="U3027" i="3"/>
  <c r="G3027" i="3" s="1"/>
  <c r="U3024" i="3"/>
  <c r="G3024" i="3" s="1"/>
  <c r="U3023" i="3"/>
  <c r="G3023" i="3" s="1"/>
  <c r="U3019" i="3"/>
  <c r="G3019" i="3" s="1"/>
  <c r="U3018" i="3"/>
  <c r="G3018" i="3" s="1"/>
  <c r="U3017" i="3"/>
  <c r="G3017" i="3" s="1"/>
  <c r="U3016" i="3"/>
  <c r="G3016" i="3" s="1"/>
  <c r="U3015" i="3"/>
  <c r="G3015" i="3" s="1"/>
  <c r="U3014" i="3"/>
  <c r="G3014" i="3" s="1"/>
  <c r="U3011" i="3"/>
  <c r="G3011" i="3" s="1"/>
  <c r="U3010" i="3"/>
  <c r="G3010" i="3" s="1"/>
  <c r="U3006" i="3"/>
  <c r="G3006" i="3" s="1"/>
  <c r="U3005" i="3"/>
  <c r="G3005" i="3" s="1"/>
  <c r="U3004" i="3"/>
  <c r="G3004" i="3" s="1"/>
  <c r="U3003" i="3"/>
  <c r="G3003" i="3" s="1"/>
  <c r="U3002" i="3"/>
  <c r="G3002" i="3" s="1"/>
  <c r="U3001" i="3"/>
  <c r="G3001" i="3" s="1"/>
  <c r="U2999" i="3"/>
  <c r="G2999" i="3" s="1"/>
  <c r="U2998" i="3"/>
  <c r="G2998" i="3" s="1"/>
  <c r="U2997" i="3"/>
  <c r="G2997" i="3" s="1"/>
  <c r="U2996" i="3"/>
  <c r="G2996" i="3" s="1"/>
  <c r="U3056" i="3"/>
  <c r="G3056" i="3" s="1"/>
  <c r="U3055" i="3"/>
  <c r="G3055" i="3" s="1"/>
  <c r="U3070" i="3"/>
  <c r="U3068" i="3"/>
  <c r="U3052" i="3"/>
  <c r="G3052" i="3" s="1"/>
  <c r="U3051" i="3"/>
  <c r="G3051" i="3" s="1"/>
  <c r="U3050" i="3"/>
  <c r="G3050" i="3" s="1"/>
  <c r="U3053" i="3"/>
  <c r="G3053" i="3" s="1"/>
  <c r="U3049" i="3"/>
  <c r="G3049" i="3" s="1"/>
  <c r="U3048" i="3"/>
  <c r="G3048" i="3" s="1"/>
  <c r="U3047" i="3"/>
  <c r="G3047" i="3" s="1"/>
  <c r="U3046" i="3"/>
  <c r="G3046" i="3" s="1"/>
  <c r="U3045" i="3"/>
  <c r="G3045" i="3" s="1"/>
  <c r="U3043" i="3"/>
  <c r="G3043" i="3" s="1"/>
  <c r="U3042" i="3"/>
  <c r="G3042" i="3" s="1"/>
  <c r="U3067" i="3"/>
  <c r="G3067" i="3" s="1"/>
  <c r="U3062" i="3"/>
  <c r="G3062" i="3" s="1"/>
  <c r="U3066" i="3"/>
  <c r="G3066" i="3" s="1"/>
  <c r="U3065" i="3"/>
  <c r="G3065" i="3" s="1"/>
  <c r="U3061" i="3"/>
  <c r="G3061" i="3" s="1"/>
  <c r="U3060" i="3"/>
  <c r="G3060" i="3" s="1"/>
  <c r="U3063" i="3"/>
  <c r="G3063" i="3" s="1"/>
  <c r="U3064" i="3"/>
  <c r="G3064" i="3" s="1"/>
  <c r="U3058" i="3"/>
  <c r="G3058" i="3" s="1"/>
  <c r="U3057" i="3"/>
  <c r="G3057" i="3" s="1"/>
  <c r="U3054" i="3"/>
  <c r="G3054" i="3" s="1"/>
  <c r="U3044" i="3"/>
  <c r="I2881" i="3"/>
  <c r="I2882" i="3" s="1"/>
  <c r="G311" i="3"/>
  <c r="G308" i="3"/>
  <c r="G355" i="3"/>
  <c r="G352" i="3"/>
  <c r="G350" i="3"/>
  <c r="G347" i="3"/>
  <c r="G342" i="3"/>
  <c r="G339" i="3"/>
  <c r="G335" i="3"/>
  <c r="G329" i="3"/>
  <c r="G305" i="3"/>
  <c r="G370" i="3"/>
  <c r="G369" i="3"/>
  <c r="G371" i="3"/>
  <c r="G353" i="3"/>
  <c r="G354" i="3"/>
  <c r="G333" i="3"/>
  <c r="G327" i="3"/>
  <c r="G336" i="3"/>
  <c r="G343" i="3"/>
  <c r="G321" i="3"/>
  <c r="G312" i="3"/>
  <c r="G309" i="3"/>
  <c r="G365" i="3"/>
  <c r="G366" i="3"/>
  <c r="G368" i="3"/>
  <c r="G367" i="3"/>
  <c r="G348" i="3"/>
  <c r="G344" i="3"/>
  <c r="G330" i="3"/>
  <c r="G307" i="3"/>
  <c r="G324" i="3"/>
  <c r="G323" i="3"/>
  <c r="G356" i="3"/>
  <c r="G322" i="3"/>
  <c r="G320" i="3"/>
  <c r="G317" i="3"/>
  <c r="G362" i="3"/>
  <c r="G314" i="3"/>
  <c r="G313" i="3"/>
  <c r="G310" i="3"/>
  <c r="G361" i="3"/>
  <c r="G360" i="3"/>
  <c r="G359" i="3"/>
  <c r="G358" i="3"/>
  <c r="G341" i="3"/>
  <c r="G340" i="3"/>
  <c r="G363" i="3"/>
  <c r="G364" i="3"/>
  <c r="G357" i="3"/>
  <c r="G351" i="3"/>
  <c r="G349" i="3"/>
  <c r="G346" i="3"/>
  <c r="G345" i="3"/>
  <c r="G332" i="3"/>
  <c r="G331" i="3"/>
  <c r="G325" i="3"/>
  <c r="G337" i="3"/>
  <c r="G306" i="3"/>
  <c r="G338" i="3"/>
  <c r="G334" i="3"/>
  <c r="G319" i="3"/>
  <c r="G318" i="3"/>
  <c r="G316" i="3"/>
  <c r="G315" i="3"/>
  <c r="G328" i="3"/>
  <c r="G326" i="3"/>
  <c r="J3382" i="1"/>
  <c r="J3381" i="1"/>
  <c r="J3380" i="1"/>
  <c r="J3379"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39" i="1"/>
  <c r="J3338" i="1"/>
  <c r="J3337" i="1"/>
  <c r="J3336" i="1"/>
  <c r="J3334" i="1"/>
  <c r="J3333" i="1"/>
  <c r="J3332" i="1"/>
  <c r="J3330" i="1"/>
  <c r="J3329" i="1"/>
  <c r="J3328" i="1"/>
  <c r="J3327" i="1"/>
  <c r="J3324" i="1"/>
  <c r="J3323" i="1"/>
  <c r="V3320" i="1"/>
  <c r="U3320" i="1"/>
  <c r="T3320" i="1"/>
  <c r="S3320" i="1"/>
  <c r="R3320" i="1"/>
  <c r="Q3320" i="1"/>
  <c r="P3320" i="1"/>
  <c r="O3320" i="1"/>
  <c r="N3320" i="1"/>
  <c r="M3320" i="1"/>
  <c r="L3320" i="1"/>
  <c r="K3320" i="1"/>
  <c r="J3318" i="1"/>
  <c r="J3317" i="1"/>
  <c r="J3316" i="1"/>
  <c r="J3315" i="1"/>
  <c r="J3314" i="1"/>
  <c r="J3313" i="1"/>
  <c r="I3312" i="1"/>
  <c r="J3312" i="1" s="1"/>
  <c r="J3311" i="1"/>
  <c r="J3310" i="1"/>
  <c r="J3309" i="1"/>
  <c r="J3308" i="1"/>
  <c r="J3305" i="1"/>
  <c r="J3304" i="1"/>
  <c r="J3303" i="1"/>
  <c r="J3302" i="1"/>
  <c r="J3301" i="1"/>
  <c r="J3300" i="1"/>
  <c r="J3299" i="1"/>
  <c r="J3298" i="1"/>
  <c r="J3297" i="1"/>
  <c r="J3296" i="1"/>
  <c r="J3295" i="1"/>
  <c r="J3294" i="1"/>
  <c r="J3293" i="1"/>
  <c r="J3292" i="1"/>
  <c r="J3291" i="1"/>
  <c r="J3290" i="1"/>
  <c r="J3289" i="1"/>
  <c r="J3288" i="1"/>
  <c r="J3287" i="1"/>
  <c r="J3286" i="1"/>
  <c r="J3320" i="1" s="1"/>
  <c r="J3283" i="1"/>
  <c r="J3282" i="1"/>
  <c r="J3281" i="1"/>
  <c r="J3280" i="1"/>
  <c r="J3279" i="1"/>
  <c r="J3278" i="1"/>
  <c r="J3277" i="1"/>
  <c r="J3274" i="1"/>
  <c r="J3273" i="1"/>
  <c r="J3272" i="1"/>
  <c r="J3271"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H3093" i="1"/>
  <c r="H3049" i="1"/>
  <c r="H3047" i="1"/>
  <c r="H3046" i="1"/>
  <c r="H3045" i="1"/>
  <c r="H3035" i="1"/>
  <c r="H3034" i="1"/>
  <c r="J3034" i="1" s="1"/>
  <c r="H3033" i="1"/>
  <c r="J3033" i="1" s="1"/>
  <c r="H3032" i="1"/>
  <c r="J3032" i="1" s="1"/>
  <c r="H3031" i="1"/>
  <c r="J3031" i="1" s="1"/>
  <c r="H3030" i="1"/>
  <c r="J3030" i="1" s="1"/>
  <c r="H3029" i="1"/>
  <c r="J3029" i="1" s="1"/>
  <c r="H3028" i="1"/>
  <c r="J3028" i="1" s="1"/>
  <c r="H3027" i="1"/>
  <c r="J3027" i="1" s="1"/>
  <c r="H3026" i="1"/>
  <c r="J3026" i="1" s="1"/>
  <c r="H3025" i="1"/>
  <c r="J3025" i="1" s="1"/>
  <c r="H3024" i="1"/>
  <c r="J3024" i="1" s="1"/>
  <c r="H3022" i="1"/>
  <c r="J3022" i="1" s="1"/>
  <c r="H3021" i="1"/>
  <c r="J3021" i="1" s="1"/>
  <c r="H3020" i="1"/>
  <c r="J3020" i="1" s="1"/>
  <c r="H3019" i="1"/>
  <c r="J3019" i="1" s="1"/>
  <c r="H3018" i="1"/>
  <c r="J3018" i="1" s="1"/>
  <c r="H3017" i="1"/>
  <c r="J3017" i="1" s="1"/>
  <c r="H3016" i="1"/>
  <c r="J3016" i="1" s="1"/>
  <c r="H3015" i="1"/>
  <c r="J3015" i="1" s="1"/>
  <c r="H3014" i="1"/>
  <c r="J3014" i="1" s="1"/>
  <c r="H3013" i="1"/>
  <c r="J3013" i="1" s="1"/>
  <c r="H3012" i="1"/>
  <c r="J3012" i="1" s="1"/>
  <c r="H3011" i="1"/>
  <c r="J3011" i="1" s="1"/>
  <c r="H3010" i="1"/>
  <c r="J3010" i="1" s="1"/>
  <c r="H3009" i="1"/>
  <c r="J3009" i="1" s="1"/>
  <c r="H3008" i="1"/>
  <c r="J3008" i="1" s="1"/>
  <c r="H3007" i="1"/>
  <c r="J3007" i="1" s="1"/>
  <c r="H3006" i="1"/>
  <c r="J3006" i="1" s="1"/>
  <c r="H3005" i="1"/>
  <c r="J3005" i="1" s="1"/>
  <c r="H3004" i="1"/>
  <c r="J3004" i="1" s="1"/>
  <c r="H3003" i="1"/>
  <c r="J3003" i="1" s="1"/>
  <c r="H3002" i="1"/>
  <c r="J3002" i="1" s="1"/>
  <c r="H3001" i="1"/>
  <c r="J3001" i="1" s="1"/>
  <c r="H3000" i="1"/>
  <c r="J3000" i="1" s="1"/>
  <c r="H2999" i="1"/>
  <c r="J2999" i="1" s="1"/>
  <c r="H2998" i="1"/>
  <c r="J2998" i="1" s="1"/>
  <c r="H2997" i="1"/>
  <c r="J2997" i="1" s="1"/>
  <c r="H2996" i="1"/>
  <c r="J2996" i="1" s="1"/>
  <c r="H2995" i="1"/>
  <c r="J2995" i="1" s="1"/>
  <c r="H2994" i="1"/>
  <c r="J2994" i="1" s="1"/>
  <c r="H2993" i="1"/>
  <c r="J2993" i="1" s="1"/>
  <c r="H2992" i="1"/>
  <c r="J2992" i="1" s="1"/>
  <c r="H2991" i="1"/>
  <c r="J2991" i="1" s="1"/>
  <c r="H2990" i="1"/>
  <c r="J2990" i="1" s="1"/>
  <c r="H2989" i="1"/>
  <c r="J2989" i="1" s="1"/>
  <c r="H2988" i="1"/>
  <c r="J2988" i="1" s="1"/>
  <c r="H2987" i="1"/>
  <c r="J2987" i="1" s="1"/>
  <c r="H2986" i="1"/>
  <c r="J2986" i="1" s="1"/>
  <c r="H2985" i="1"/>
  <c r="J2985" i="1" s="1"/>
  <c r="H2984" i="1"/>
  <c r="J2984" i="1" s="1"/>
  <c r="H2983" i="1"/>
  <c r="J2983" i="1" s="1"/>
  <c r="H2982" i="1"/>
  <c r="J2982" i="1" s="1"/>
  <c r="H2981" i="1"/>
  <c r="J2981" i="1" s="1"/>
  <c r="H2980" i="1"/>
  <c r="J2980" i="1" s="1"/>
  <c r="H2979" i="1"/>
  <c r="J2979" i="1" s="1"/>
  <c r="H2978" i="1"/>
  <c r="J2978" i="1" s="1"/>
  <c r="H2977" i="1"/>
  <c r="J2977" i="1" s="1"/>
  <c r="H2976" i="1"/>
  <c r="J2976" i="1" s="1"/>
  <c r="H2975" i="1"/>
  <c r="J2975" i="1" s="1"/>
  <c r="H2974" i="1"/>
  <c r="J2974" i="1" s="1"/>
  <c r="H2973" i="1"/>
  <c r="J2973" i="1" s="1"/>
  <c r="H2972" i="1"/>
  <c r="J2972" i="1" s="1"/>
  <c r="H2971" i="1"/>
  <c r="J2971" i="1" s="1"/>
  <c r="H2970" i="1"/>
  <c r="J2970" i="1" s="1"/>
  <c r="H2969" i="1"/>
  <c r="J2969" i="1" s="1"/>
  <c r="H2968" i="1"/>
  <c r="J2968" i="1" s="1"/>
  <c r="H2967" i="1"/>
  <c r="J2967" i="1" s="1"/>
  <c r="H2966" i="1"/>
  <c r="J2966" i="1" s="1"/>
  <c r="H2965" i="1"/>
  <c r="J2965" i="1" s="1"/>
  <c r="H2964" i="1"/>
  <c r="J2964" i="1" s="1"/>
  <c r="H2963" i="1"/>
  <c r="J2963" i="1" s="1"/>
  <c r="H2962" i="1"/>
  <c r="J2962" i="1" s="1"/>
  <c r="H2961" i="1"/>
  <c r="J2961" i="1" s="1"/>
  <c r="H2960" i="1"/>
  <c r="J2960" i="1" s="1"/>
  <c r="H2959" i="1"/>
  <c r="J2959" i="1" s="1"/>
  <c r="H2958" i="1"/>
  <c r="J2958" i="1" s="1"/>
  <c r="H2957" i="1"/>
  <c r="J2957" i="1" s="1"/>
  <c r="H2956" i="1"/>
  <c r="J2956" i="1" s="1"/>
  <c r="H2955" i="1"/>
  <c r="J2955" i="1" s="1"/>
  <c r="H2954" i="1"/>
  <c r="J2954" i="1" s="1"/>
  <c r="H2953" i="1"/>
  <c r="J2953" i="1" s="1"/>
  <c r="H2952" i="1"/>
  <c r="J2952" i="1" s="1"/>
  <c r="H2951" i="1"/>
  <c r="J2951" i="1" s="1"/>
  <c r="H2950" i="1"/>
  <c r="J2950" i="1" s="1"/>
  <c r="H2949" i="1"/>
  <c r="J2949" i="1" s="1"/>
  <c r="H2948" i="1"/>
  <c r="J2948" i="1" s="1"/>
  <c r="H2947" i="1"/>
  <c r="J2947" i="1" s="1"/>
  <c r="H2946" i="1"/>
  <c r="J2946" i="1" s="1"/>
  <c r="H2945" i="1"/>
  <c r="J2945" i="1" s="1"/>
  <c r="H2944" i="1"/>
  <c r="J2944" i="1" s="1"/>
  <c r="H2943" i="1"/>
  <c r="J2943" i="1" s="1"/>
  <c r="H2942" i="1"/>
  <c r="J2942" i="1" s="1"/>
  <c r="H2941" i="1"/>
  <c r="J2941" i="1" s="1"/>
  <c r="H2940" i="1"/>
  <c r="J2940" i="1" s="1"/>
  <c r="H2939" i="1"/>
  <c r="J2939" i="1" s="1"/>
  <c r="H2938" i="1"/>
  <c r="J2938" i="1" s="1"/>
  <c r="H2937" i="1"/>
  <c r="J2937" i="1" s="1"/>
  <c r="H2936" i="1"/>
  <c r="J2936" i="1" s="1"/>
  <c r="H2935" i="1"/>
  <c r="J2935" i="1" s="1"/>
  <c r="H2934" i="1"/>
  <c r="J2934" i="1" s="1"/>
  <c r="H2933" i="1"/>
  <c r="J2933" i="1" s="1"/>
  <c r="H2932" i="1"/>
  <c r="J2932" i="1" s="1"/>
  <c r="H2931" i="1"/>
  <c r="J2931" i="1" s="1"/>
  <c r="H2930" i="1"/>
  <c r="J2930" i="1" s="1"/>
  <c r="H2929" i="1"/>
  <c r="J2929" i="1" s="1"/>
  <c r="J2928" i="1"/>
  <c r="H2926" i="1"/>
  <c r="J2926" i="1" s="1"/>
  <c r="H2925" i="1"/>
  <c r="J2925" i="1" s="1"/>
  <c r="H2924" i="1"/>
  <c r="J2924" i="1" s="1"/>
  <c r="H2923" i="1"/>
  <c r="J2923" i="1" s="1"/>
  <c r="H2922" i="1"/>
  <c r="J2922" i="1" s="1"/>
  <c r="J2921" i="1"/>
  <c r="J2920" i="1"/>
  <c r="H2920" i="1"/>
  <c r="J2919" i="1"/>
  <c r="H2919" i="1"/>
  <c r="J2918" i="1"/>
  <c r="H2918" i="1"/>
  <c r="J2913" i="1"/>
  <c r="J2911" i="1"/>
  <c r="J2910" i="1"/>
  <c r="J2909" i="1"/>
  <c r="J2903" i="1"/>
  <c r="J2901" i="1"/>
  <c r="J2900" i="1"/>
  <c r="J2898" i="1"/>
  <c r="J2895" i="1"/>
  <c r="J2894" i="1"/>
  <c r="J2893" i="1"/>
  <c r="J2892" i="1"/>
  <c r="J2891" i="1"/>
  <c r="J2890" i="1"/>
  <c r="J2889" i="1"/>
  <c r="J2888" i="1"/>
  <c r="J2887" i="1"/>
  <c r="J2884" i="1"/>
  <c r="J2883" i="1"/>
  <c r="J2882" i="1"/>
  <c r="J2881" i="1"/>
  <c r="J2880" i="1"/>
  <c r="J2879" i="1"/>
  <c r="J2874" i="1"/>
  <c r="J2873" i="1"/>
  <c r="J2872" i="1"/>
  <c r="J2871" i="1"/>
  <c r="J2863" i="1"/>
  <c r="J2862" i="1"/>
  <c r="J2861" i="1"/>
  <c r="J2859" i="1"/>
  <c r="J2858" i="1"/>
  <c r="J2856" i="1"/>
  <c r="J2851" i="1"/>
  <c r="J2847" i="1"/>
  <c r="J2846" i="1"/>
  <c r="J2845" i="1"/>
  <c r="J2844" i="1"/>
  <c r="J2843" i="1"/>
  <c r="J2841" i="1"/>
  <c r="J2840" i="1"/>
  <c r="J2835" i="1"/>
  <c r="J2833" i="1"/>
  <c r="J2831" i="1"/>
  <c r="J2827" i="1"/>
  <c r="J2821" i="1"/>
  <c r="J2820" i="1"/>
  <c r="J2819" i="1"/>
  <c r="J2808" i="1"/>
  <c r="J2807" i="1"/>
  <c r="J2804" i="1"/>
  <c r="J2803" i="1"/>
  <c r="J2802" i="1"/>
  <c r="J2801" i="1"/>
  <c r="J2800" i="1"/>
  <c r="J2799" i="1"/>
  <c r="J2798" i="1"/>
  <c r="J2797" i="1"/>
  <c r="J2795" i="1"/>
  <c r="J2794" i="1"/>
  <c r="J2793" i="1"/>
  <c r="J2792" i="1"/>
  <c r="J2790" i="1"/>
  <c r="J2789" i="1"/>
  <c r="J2788" i="1"/>
  <c r="J2787" i="1"/>
  <c r="J2786" i="1"/>
  <c r="J2785" i="1"/>
  <c r="J2651" i="1"/>
  <c r="J2650" i="1"/>
  <c r="J2649" i="1"/>
  <c r="J2647" i="1"/>
  <c r="J2645" i="1"/>
  <c r="J2643" i="1"/>
  <c r="J2642" i="1"/>
  <c r="J2641" i="1"/>
  <c r="J2640" i="1"/>
  <c r="J2639" i="1"/>
  <c r="J2638" i="1"/>
  <c r="J2637" i="1"/>
  <c r="J2636" i="1"/>
  <c r="J2635" i="1"/>
  <c r="J2634" i="1"/>
  <c r="J2633" i="1"/>
  <c r="J2632" i="1"/>
  <c r="J2628" i="1"/>
  <c r="J2627" i="1"/>
  <c r="J2626" i="1"/>
  <c r="J2625" i="1"/>
  <c r="J2622" i="1"/>
  <c r="J2621" i="1"/>
  <c r="J2620" i="1"/>
  <c r="J2619" i="1"/>
  <c r="J2618" i="1"/>
  <c r="J2617" i="1"/>
  <c r="J2614" i="1"/>
  <c r="J2613" i="1"/>
  <c r="J2612" i="1"/>
  <c r="J2611" i="1"/>
  <c r="J2610" i="1"/>
  <c r="J2609" i="1"/>
  <c r="J2608" i="1"/>
  <c r="J2605" i="1"/>
  <c r="J2604" i="1"/>
  <c r="J2603" i="1"/>
  <c r="J2602" i="1"/>
  <c r="J2601" i="1"/>
  <c r="J2600" i="1"/>
  <c r="J2599" i="1"/>
  <c r="J2598" i="1"/>
  <c r="J2595" i="1"/>
  <c r="J2592" i="1"/>
  <c r="J2591" i="1"/>
  <c r="J2590" i="1"/>
  <c r="J2589" i="1"/>
  <c r="J2588" i="1"/>
  <c r="J2587" i="1"/>
  <c r="J2584" i="1"/>
  <c r="J2583" i="1"/>
  <c r="J2582" i="1"/>
  <c r="J2581" i="1"/>
  <c r="J2580" i="1"/>
  <c r="J2579" i="1"/>
  <c r="J2578" i="1"/>
  <c r="J2577" i="1"/>
  <c r="J2576" i="1"/>
  <c r="J2575" i="1"/>
  <c r="J2574" i="1"/>
  <c r="J2573" i="1"/>
  <c r="J2572" i="1"/>
  <c r="J2569" i="1"/>
  <c r="J2568" i="1"/>
  <c r="J2567" i="1"/>
  <c r="J2566" i="1"/>
  <c r="J2565" i="1"/>
  <c r="J2564" i="1"/>
  <c r="J2563" i="1"/>
  <c r="J2562" i="1"/>
  <c r="J2561" i="1"/>
  <c r="J2560" i="1"/>
  <c r="J2559" i="1"/>
  <c r="J2558" i="1"/>
  <c r="J2557" i="1"/>
  <c r="J2556" i="1"/>
  <c r="J2555" i="1"/>
  <c r="J2554" i="1"/>
  <c r="J2550" i="1"/>
  <c r="J2549" i="1"/>
  <c r="J2548" i="1"/>
  <c r="J2547" i="1"/>
  <c r="J2546" i="1"/>
  <c r="J2545" i="1"/>
  <c r="J2544" i="1"/>
  <c r="J2543" i="1"/>
  <c r="J2542" i="1"/>
  <c r="J2541"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I2483" i="1"/>
  <c r="V2482" i="1"/>
  <c r="H2482" i="1"/>
  <c r="V2481" i="1"/>
  <c r="H2481" i="1"/>
  <c r="V2480" i="1"/>
  <c r="H2480" i="1"/>
  <c r="V2479" i="1"/>
  <c r="H2479" i="1"/>
  <c r="V2478" i="1"/>
  <c r="H2478" i="1"/>
  <c r="V2477" i="1"/>
  <c r="H2477" i="1"/>
  <c r="V2476" i="1"/>
  <c r="H2476" i="1"/>
  <c r="V2475" i="1"/>
  <c r="H2475" i="1"/>
  <c r="V2474" i="1"/>
  <c r="H2474" i="1"/>
  <c r="V2473" i="1"/>
  <c r="H2473" i="1"/>
  <c r="V2472" i="1"/>
  <c r="H2472" i="1"/>
  <c r="V2471" i="1"/>
  <c r="H2471" i="1"/>
  <c r="V2470" i="1"/>
  <c r="H2470" i="1"/>
  <c r="V2469" i="1"/>
  <c r="H2469" i="1"/>
  <c r="V2468" i="1"/>
  <c r="H2468" i="1"/>
  <c r="V2467" i="1"/>
  <c r="H2467" i="1" s="1"/>
  <c r="V2466" i="1"/>
  <c r="H2466" i="1" s="1"/>
  <c r="V2465" i="1"/>
  <c r="H2465" i="1" s="1"/>
  <c r="V2464" i="1"/>
  <c r="H2464" i="1" s="1"/>
  <c r="V2463" i="1"/>
  <c r="H2463" i="1" s="1"/>
  <c r="V2462" i="1"/>
  <c r="H2462" i="1" s="1"/>
  <c r="V2461" i="1"/>
  <c r="H2461" i="1" s="1"/>
  <c r="V2460" i="1"/>
  <c r="H2460" i="1" s="1"/>
  <c r="V2459" i="1"/>
  <c r="H2459" i="1" s="1"/>
  <c r="V2458" i="1"/>
  <c r="H2458" i="1" s="1"/>
  <c r="V2457" i="1"/>
  <c r="H2457" i="1" s="1"/>
  <c r="V2456" i="1"/>
  <c r="H2456" i="1" s="1"/>
  <c r="V2455" i="1"/>
  <c r="H2455" i="1" s="1"/>
  <c r="V2454" i="1"/>
  <c r="H2454" i="1" s="1"/>
  <c r="V2453" i="1"/>
  <c r="H2453" i="1" s="1"/>
  <c r="V2452" i="1"/>
  <c r="H2452" i="1" s="1"/>
  <c r="V2451" i="1"/>
  <c r="H2451" i="1" s="1"/>
  <c r="V2450" i="1"/>
  <c r="H2450" i="1" s="1"/>
  <c r="V2449" i="1"/>
  <c r="H2449" i="1" s="1"/>
  <c r="V2448" i="1"/>
  <c r="H2448" i="1" s="1"/>
  <c r="V2447" i="1"/>
  <c r="H2447" i="1" s="1"/>
  <c r="V2446" i="1"/>
  <c r="H2446" i="1" s="1"/>
  <c r="V2445" i="1"/>
  <c r="H2445" i="1" s="1"/>
  <c r="V2444" i="1"/>
  <c r="H2444" i="1" s="1"/>
  <c r="V2443" i="1"/>
  <c r="H2443" i="1" s="1"/>
  <c r="V2442" i="1"/>
  <c r="H2442" i="1" s="1"/>
  <c r="V2441" i="1"/>
  <c r="H2441" i="1" s="1"/>
  <c r="V2440" i="1"/>
  <c r="H2440" i="1" s="1"/>
  <c r="V2439" i="1"/>
  <c r="H2439" i="1" s="1"/>
  <c r="V2438" i="1"/>
  <c r="H2438" i="1" s="1"/>
  <c r="V2437" i="1"/>
  <c r="H2437" i="1" s="1"/>
  <c r="V2436" i="1"/>
  <c r="H2436" i="1" s="1"/>
  <c r="V2435" i="1"/>
  <c r="H2435" i="1" s="1"/>
  <c r="V2434" i="1"/>
  <c r="H2434" i="1" s="1"/>
  <c r="V2433" i="1"/>
  <c r="H2433" i="1" s="1"/>
  <c r="V2432" i="1"/>
  <c r="H2432" i="1" s="1"/>
  <c r="V2431" i="1"/>
  <c r="H2431" i="1" s="1"/>
  <c r="V2430" i="1"/>
  <c r="H2430" i="1" s="1"/>
  <c r="V2429" i="1"/>
  <c r="H2429" i="1" s="1"/>
  <c r="V2428" i="1"/>
  <c r="H2428" i="1" s="1"/>
  <c r="V2427" i="1"/>
  <c r="H2427" i="1" s="1"/>
  <c r="V2426" i="1"/>
  <c r="H2426" i="1" s="1"/>
  <c r="V2425" i="1"/>
  <c r="H2425" i="1" s="1"/>
  <c r="V2424" i="1"/>
  <c r="H2424" i="1" s="1"/>
  <c r="V2423" i="1"/>
  <c r="H2423" i="1" s="1"/>
  <c r="V2422" i="1"/>
  <c r="H2422" i="1" s="1"/>
  <c r="V2421" i="1"/>
  <c r="H2421" i="1" s="1"/>
  <c r="V2420" i="1"/>
  <c r="H2420" i="1" s="1"/>
  <c r="V2419" i="1"/>
  <c r="H2419" i="1" s="1"/>
  <c r="V2418" i="1"/>
  <c r="H2418" i="1" s="1"/>
  <c r="V2417" i="1"/>
  <c r="H2417" i="1" s="1"/>
  <c r="V2416" i="1"/>
  <c r="H2416" i="1" s="1"/>
  <c r="V2415" i="1"/>
  <c r="H2415" i="1" s="1"/>
  <c r="V2414" i="1"/>
  <c r="H2414" i="1" s="1"/>
  <c r="V2413" i="1"/>
  <c r="H2413" i="1" s="1"/>
  <c r="V2412" i="1"/>
  <c r="H2412" i="1" s="1"/>
  <c r="V2411" i="1"/>
  <c r="H2411" i="1" s="1"/>
  <c r="V2410" i="1"/>
  <c r="H2410" i="1" s="1"/>
  <c r="V2409" i="1"/>
  <c r="H2409" i="1" s="1"/>
  <c r="V2408" i="1"/>
  <c r="H2408" i="1" s="1"/>
  <c r="V2407" i="1"/>
  <c r="H2407" i="1" s="1"/>
  <c r="V2406" i="1"/>
  <c r="H2406" i="1" s="1"/>
  <c r="V2405" i="1"/>
  <c r="H2405" i="1" s="1"/>
  <c r="V2404" i="1"/>
  <c r="H2404" i="1" s="1"/>
  <c r="V2403" i="1"/>
  <c r="H2403" i="1" s="1"/>
  <c r="V2402" i="1"/>
  <c r="H2402" i="1" s="1"/>
  <c r="V2401" i="1"/>
  <c r="H2401" i="1" s="1"/>
  <c r="V2400" i="1"/>
  <c r="H2400" i="1" s="1"/>
  <c r="V2399" i="1"/>
  <c r="H2399" i="1" s="1"/>
  <c r="V2398" i="1"/>
  <c r="H2398" i="1" s="1"/>
  <c r="V2397" i="1"/>
  <c r="H2397" i="1" s="1"/>
  <c r="V2396" i="1"/>
  <c r="H2396" i="1" s="1"/>
  <c r="V2395" i="1"/>
  <c r="H2395" i="1" s="1"/>
  <c r="V2394" i="1"/>
  <c r="H2394" i="1" s="1"/>
  <c r="V2393" i="1"/>
  <c r="V2391" i="1"/>
  <c r="V2390" i="1"/>
  <c r="H2390" i="1" s="1"/>
  <c r="V2389" i="1"/>
  <c r="H2389" i="1" s="1"/>
  <c r="V2388" i="1"/>
  <c r="H2388" i="1" s="1"/>
  <c r="V2387" i="1"/>
  <c r="H2387" i="1" s="1"/>
  <c r="V2386" i="1"/>
  <c r="H2386" i="1" s="1"/>
  <c r="V2385" i="1"/>
  <c r="H2385" i="1" s="1"/>
  <c r="V2384" i="1"/>
  <c r="H2384" i="1" s="1"/>
  <c r="V2383" i="1"/>
  <c r="H2383" i="1" s="1"/>
  <c r="V2382" i="1"/>
  <c r="H2382" i="1" s="1"/>
  <c r="V2381" i="1"/>
  <c r="H2381" i="1" s="1"/>
  <c r="V2380" i="1"/>
  <c r="H2380" i="1" s="1"/>
  <c r="V2379" i="1"/>
  <c r="H2379" i="1" s="1"/>
  <c r="V2378" i="1"/>
  <c r="H2378" i="1" s="1"/>
  <c r="V2377" i="1"/>
  <c r="H2377" i="1" s="1"/>
  <c r="V2376" i="1"/>
  <c r="H2376" i="1" s="1"/>
  <c r="V2375" i="1"/>
  <c r="H2375" i="1" s="1"/>
  <c r="V2374" i="1"/>
  <c r="H2374" i="1" s="1"/>
  <c r="V2373" i="1"/>
  <c r="H2373" i="1" s="1"/>
  <c r="V2372" i="1"/>
  <c r="H2372" i="1" s="1"/>
  <c r="V2371" i="1"/>
  <c r="H2371" i="1" s="1"/>
  <c r="V2370" i="1"/>
  <c r="H2370" i="1" s="1"/>
  <c r="V2369" i="1"/>
  <c r="H2369" i="1" s="1"/>
  <c r="V2368" i="1"/>
  <c r="J2362" i="1"/>
  <c r="J2354" i="1"/>
  <c r="J2347" i="1"/>
  <c r="J2341" i="1"/>
  <c r="J2336" i="1"/>
  <c r="J2328" i="1"/>
  <c r="J2323" i="1"/>
  <c r="J2298" i="1"/>
  <c r="J2242" i="1"/>
  <c r="J2234" i="1"/>
  <c r="J2230" i="1"/>
  <c r="J2225" i="1"/>
  <c r="J2124" i="1"/>
  <c r="J2097" i="1"/>
  <c r="J2045" i="1"/>
  <c r="H433" i="1"/>
  <c r="H432" i="1"/>
  <c r="H431" i="1"/>
  <c r="H430" i="1"/>
  <c r="H429" i="1"/>
  <c r="H428" i="1"/>
  <c r="H427" i="1"/>
  <c r="H426" i="1"/>
  <c r="H425" i="1"/>
  <c r="H424" i="1"/>
  <c r="H423" i="1"/>
  <c r="H422" i="1"/>
  <c r="H421" i="1"/>
  <c r="H420" i="1"/>
  <c r="H419" i="1"/>
  <c r="H418" i="1"/>
  <c r="H417" i="1"/>
  <c r="H415" i="1"/>
  <c r="H414" i="1"/>
  <c r="H413" i="1"/>
  <c r="H412" i="1"/>
  <c r="H411" i="1"/>
  <c r="H410" i="1"/>
  <c r="H409" i="1"/>
  <c r="H408" i="1"/>
  <c r="H407" i="1"/>
  <c r="H406" i="1"/>
  <c r="H405" i="1"/>
  <c r="H404" i="1"/>
  <c r="H403" i="1"/>
  <c r="H402" i="1"/>
  <c r="H401" i="1"/>
  <c r="H400" i="1"/>
  <c r="H399" i="1"/>
  <c r="H398" i="1"/>
  <c r="H396" i="1"/>
  <c r="H394" i="1"/>
  <c r="H393" i="1"/>
  <c r="H392" i="1"/>
  <c r="H391" i="1"/>
  <c r="H390" i="1"/>
  <c r="H388" i="1"/>
  <c r="H386" i="1"/>
  <c r="H384" i="1"/>
  <c r="H382" i="1"/>
  <c r="H381" i="1"/>
  <c r="H380" i="1"/>
  <c r="H379" i="1"/>
  <c r="H378" i="1"/>
  <c r="H376" i="1"/>
  <c r="H374" i="1"/>
  <c r="H372" i="1"/>
  <c r="H370" i="1"/>
  <c r="H368" i="1"/>
  <c r="H367" i="1"/>
  <c r="H365" i="1"/>
  <c r="H363" i="1"/>
  <c r="H362" i="1"/>
  <c r="H361" i="1"/>
  <c r="H359" i="1"/>
  <c r="H357" i="1"/>
  <c r="H355" i="1"/>
  <c r="H353" i="1"/>
  <c r="H351" i="1"/>
  <c r="H349" i="1"/>
  <c r="H347" i="1"/>
  <c r="H346" i="1"/>
  <c r="G3373" i="4" l="1"/>
  <c r="G3401" i="4"/>
  <c r="G3403" i="4" s="1"/>
  <c r="G3472" i="4"/>
  <c r="G3521" i="4"/>
  <c r="I2883" i="3"/>
  <c r="I457" i="3"/>
  <c r="J2914" i="1"/>
  <c r="G3405" i="4" l="1"/>
  <c r="G3375" i="4"/>
  <c r="G3377" i="4" s="1"/>
  <c r="G3386" i="4" s="1"/>
  <c r="G3391" i="4" s="1"/>
  <c r="I2884" i="3"/>
  <c r="I2885" i="3" s="1"/>
  <c r="G3393" i="4" l="1"/>
  <c r="G3396" i="4" s="1"/>
  <c r="I2886" i="3"/>
  <c r="I2889" i="3" s="1"/>
  <c r="I2891" i="3" l="1"/>
  <c r="I2892" i="3" l="1"/>
  <c r="I2893" i="3" l="1"/>
  <c r="I2894" i="3" s="1"/>
  <c r="I2895" i="3" s="1"/>
  <c r="I2896" i="3" l="1"/>
  <c r="I2897" i="3" s="1"/>
  <c r="I2898" i="3" s="1"/>
  <c r="H3182" i="1"/>
  <c r="E3034" i="7"/>
  <c r="G953" i="3"/>
  <c r="E176" i="4"/>
  <c r="G975" i="3"/>
  <c r="E173" i="4"/>
  <c r="E3041" i="7"/>
  <c r="G896" i="11"/>
  <c r="E1983" i="8"/>
  <c r="H3189" i="1"/>
</calcChain>
</file>

<file path=xl/sharedStrings.xml><?xml version="1.0" encoding="utf-8"?>
<sst xmlns="http://schemas.openxmlformats.org/spreadsheetml/2006/main" count="55513" uniqueCount="3815">
  <si>
    <t>CODE</t>
  </si>
  <si>
    <t>GENERAL DESCRIPTION</t>
  </si>
  <si>
    <t>UNIT</t>
  </si>
  <si>
    <t>QTY.</t>
  </si>
  <si>
    <t>UNIT COST</t>
  </si>
  <si>
    <t>ESTIMATED BUDGET</t>
  </si>
  <si>
    <t>JAN</t>
  </si>
  <si>
    <t>FEB</t>
  </si>
  <si>
    <t>MARCH</t>
  </si>
  <si>
    <t>APRIL</t>
  </si>
  <si>
    <t>MAY</t>
  </si>
  <si>
    <t>JUNE</t>
  </si>
  <si>
    <t>JULY</t>
  </si>
  <si>
    <t>AUGUST`</t>
  </si>
  <si>
    <t>SEPT.</t>
  </si>
  <si>
    <t>OCT.</t>
  </si>
  <si>
    <t>NOV</t>
  </si>
  <si>
    <t>DEC</t>
  </si>
  <si>
    <t>AUDIO VISUAL</t>
  </si>
  <si>
    <t>COS</t>
  </si>
  <si>
    <t>MARKER, Permanent, RED</t>
  </si>
  <si>
    <t>pcs.</t>
  </si>
  <si>
    <t>MARKER, Permanent, BLACK</t>
  </si>
  <si>
    <t>pcs</t>
  </si>
  <si>
    <t>MARKER, Permanent,  BLUE</t>
  </si>
  <si>
    <t>MARKER, Whiteboard, BLACK</t>
  </si>
  <si>
    <t>MARKER, Whiteboard, RED</t>
  </si>
  <si>
    <t>MARKER, Whiteboard, BLUE</t>
  </si>
  <si>
    <t>Corkboard,1/4 thickness</t>
  </si>
  <si>
    <t>ELMERS GLUE, 500gms. size</t>
  </si>
  <si>
    <t>bottles</t>
  </si>
  <si>
    <t>25.,00</t>
  </si>
  <si>
    <t xml:space="preserve"> SUPPLIES/MATERIALS for ORGANIZATIONAL CHARTS, OPERATION and PHOTO DISPLAY</t>
  </si>
  <si>
    <t xml:space="preserve">   </t>
  </si>
  <si>
    <t>Bond paper, A4</t>
  </si>
  <si>
    <t>rms.</t>
  </si>
  <si>
    <t>NCOS</t>
  </si>
  <si>
    <t>Photo paper, 100-200 gram</t>
  </si>
  <si>
    <t>Packs</t>
  </si>
  <si>
    <t>Staple wire, standard, 5000</t>
  </si>
  <si>
    <t>boxes</t>
  </si>
  <si>
    <t>Tape masking .48 mm</t>
  </si>
  <si>
    <t>Rolls</t>
  </si>
  <si>
    <t xml:space="preserve">  </t>
  </si>
  <si>
    <t>Tape transparent 24 mm, 50 meters</t>
  </si>
  <si>
    <t>rolls</t>
  </si>
  <si>
    <t>CCS</t>
  </si>
  <si>
    <t>INKJET TRANSPARENCY ACETATE, (3M)</t>
  </si>
  <si>
    <t>packs</t>
  </si>
  <si>
    <t>Inkjet(cartridge),</t>
  </si>
  <si>
    <t>sets</t>
  </si>
  <si>
    <t>CES</t>
  </si>
  <si>
    <t>VGA Cord (male-female plugs) (1.5 meters)</t>
  </si>
  <si>
    <t>pc</t>
  </si>
  <si>
    <t>VGA Cord (male- male plugs) (35 meters)</t>
  </si>
  <si>
    <t>pc.</t>
  </si>
  <si>
    <t>VGA Cord Connector ( female)</t>
  </si>
  <si>
    <t>VGA Cords(male-male),1.2 METER  long</t>
  </si>
  <si>
    <t>VGA Cords(male-male),4-5 meters</t>
  </si>
  <si>
    <t>RCA Cords(double), 4-6 ft. long</t>
  </si>
  <si>
    <t>Pcs.</t>
  </si>
  <si>
    <t>RCA/Plug Connectors(assorted)</t>
  </si>
  <si>
    <t>Audio Cords(mini plugs), 6 ft. long</t>
  </si>
  <si>
    <t>COE</t>
  </si>
  <si>
    <t>Laser pointer, pen type</t>
  </si>
  <si>
    <t>UPS, (for computer)</t>
  </si>
  <si>
    <t>unit</t>
  </si>
  <si>
    <t>CAM</t>
  </si>
  <si>
    <t>VIDEO CAMERA (Professional Type) wt Tripod</t>
  </si>
  <si>
    <t>DSLR CAMERA 16-24 MPIXELS</t>
  </si>
  <si>
    <t>SET</t>
  </si>
  <si>
    <t>VIDEO CAMCORDER (Canon FS 300/400) Amateur</t>
  </si>
  <si>
    <t>units</t>
  </si>
  <si>
    <t>OHC (Overhead Camera) PORTABLE VISUALIZER Aver Vision CP 135</t>
  </si>
  <si>
    <t>VIDEO SWITCHER (with transitions)</t>
  </si>
  <si>
    <t>TV</t>
  </si>
  <si>
    <t>TV (LED) flat monitors (8-10’’ screen)</t>
  </si>
  <si>
    <t>TV (LED0 flat monitor (24’’-32’’ screen)</t>
  </si>
  <si>
    <t>PROJ</t>
  </si>
  <si>
    <t>MULTIMEDIA PROJECTOR 2000 ANSI LUMENS</t>
  </si>
  <si>
    <t>SETS</t>
  </si>
  <si>
    <t xml:space="preserve"> </t>
  </si>
  <si>
    <t>CCE</t>
  </si>
  <si>
    <t xml:space="preserve"> PORTABLE AUDIO SYSTEM, (Mini-Karaoke) Heavy duty, 220-250V, 300-800 watts output, mic. input slots, RCA Jacks, etc.</t>
  </si>
  <si>
    <t>set</t>
  </si>
  <si>
    <t>Microphone (SHURE) wt 5 meters cord each (Heavy duty)</t>
  </si>
  <si>
    <t>LOUDSPEAKERS(Trumpet type) 1000 w max, heavy duty,   with accessories</t>
  </si>
  <si>
    <t>ELECTRIC WIRE, stranded double HD, 10-20A</t>
  </si>
  <si>
    <t>roll</t>
  </si>
  <si>
    <t>Drum type Spool, HD extension cable (20A) Universal outlets (30 meters long)</t>
  </si>
  <si>
    <t>SNAKE CABLE &amp; XLR Jacks &amp; plugs</t>
  </si>
  <si>
    <t>Mts.</t>
  </si>
  <si>
    <t>Automatic Voltage Regulator/ Transformer, 10 KV, 5 KV, rotary, heavy duty</t>
  </si>
  <si>
    <t>8000-15000</t>
  </si>
  <si>
    <t>Portable VACUUM CLEANER, 220V HD, wt complete accessories, brushes, hose, tubes, cords, etc.</t>
  </si>
  <si>
    <t>FIRE EXTINGUISHER, Dry Chemical for ABC Class</t>
  </si>
  <si>
    <t>Unit</t>
  </si>
  <si>
    <t>WHITEBOARD, Aluminum framed, 4’x6’ size</t>
  </si>
  <si>
    <t>Pc.</t>
  </si>
  <si>
    <t>CD Storage bins, Drawer type, 2 layers, 30-35 cm depth, plastic</t>
  </si>
  <si>
    <t>DISPLAY CABINET, 42cmx 121cm.x181cm, Sliding Glass Shutters</t>
  </si>
  <si>
    <t>*</t>
  </si>
  <si>
    <t>Rolling Speaker Platform (metal trolley for heavy speakers) To be fabricated: angle bars, plywood HD’’ roller/wheels, electrodes</t>
  </si>
  <si>
    <t xml:space="preserve">Repair/Maintenance of DLP Projectors (power, capacitors, bulbs, etc.) </t>
  </si>
  <si>
    <t xml:space="preserve">Units </t>
  </si>
  <si>
    <t>Repair/Maintenance/Improvement of IMC Office-Resource Room</t>
  </si>
  <si>
    <t>REPAIR/MAINTENACE Materials/Fixtures for AV and E-Classrooms</t>
  </si>
  <si>
    <t>REPAIR/MAINTENANCE Materials-parts for AV Equipment of Gym, Amphi, &amp; Conference Rm.</t>
  </si>
  <si>
    <t>INSTALLATION &amp; MATERIALS for LAN ARRAY Speakers in the Gymnasium</t>
  </si>
  <si>
    <t>INSTALLATION &amp; MATERIALS for the mounting of motor screen &amp; mmprojector Gym</t>
  </si>
  <si>
    <t>FINISHING and MATERIALS for the Amphi-Audio Booth, Install motor screen &amp; ceiling mount mmprojector</t>
  </si>
  <si>
    <t>MINERAL WATER</t>
  </si>
  <si>
    <t>Pcs/per year</t>
  </si>
  <si>
    <t>Flat LED TV or Plasma TV, 52’-60’ size, with complete cords, accessories, wall bracket</t>
  </si>
  <si>
    <t>40,000-</t>
  </si>
  <si>
    <t>CONNECTING CORDS;  VGA Cord, RCA Cords, Mini-AUDIO PLUGS Cords (5 meter long- each cord)</t>
  </si>
  <si>
    <t>Power EXTENSION CORDS with 3 universal outlets               ( Length - 5 meters each )</t>
  </si>
  <si>
    <t>WHITEBOARD, 4ft.x 5 ft. size, ALUMINUM FRAMED-(heavy duty with rollers )  and…</t>
  </si>
  <si>
    <t>ALUMINUM SLIDING TRACK and Channel, (heavy duty)</t>
  </si>
  <si>
    <t xml:space="preserve">10 ft. long. ( Including Installation Services )       </t>
  </si>
  <si>
    <t xml:space="preserve">(OPTIONAL) Wall Brackets Fabrication Materials- angle bars, electrodes, tox, bolts, nuts  </t>
  </si>
  <si>
    <t>Sets</t>
  </si>
  <si>
    <t>1’X 8’X 12”WOOD BOARDS- 2 pcs.,  2’X 2’X12 lumber- 4 pcs. ( including nails, glue, screws)</t>
  </si>
  <si>
    <t xml:space="preserve"> (for modifying chalkboard to insert the TV), </t>
  </si>
  <si>
    <t>INFRA</t>
  </si>
  <si>
    <t>14. EXTERNAL HARD DRIVE, 1TB, 2.5" HDD, USB 3.0(backward compatible with USB 2.0), 5400 RPM, with dual-color LED light to indicate USB 3.0/USB 2.0 transmission, USB powered, Systems Requirements: USB 3.0: Windows XP/Vista/7; MacOSx 10.4 or above, with USB 3.0 cable and product guide,</t>
  </si>
  <si>
    <t>piece</t>
  </si>
  <si>
    <t>15. EXTERNAL HARD DRIVE, 500GB, 2.5"HDD, USB 3.0 (backward compatible with USB 2.0), 5400 RPM, with dual-color LED light to indicate USB 3.0/ USB 2.0 transmission, USB powered, System Requirements: USB 3.0: Windows XP/Vista/7; MacOSx 10.4 or above, with USB 3.0 cable and product guide</t>
  </si>
  <si>
    <t>18.  FLASH DRIVE, 16GB, USB 2.0,  plug and play</t>
  </si>
  <si>
    <t>32. INK CARTRIDGE, HP C9351AA (HP 21), black, for HP Deskjet 3920, 3940, HP PSC 1410, 1402</t>
  </si>
  <si>
    <t>cart</t>
  </si>
  <si>
    <t>33. INK CARTRIDGE, HP C9352AA (HP 22), tri-color, for HP Deskjet 3920, 3940, HP Officejet 5610, HP PSC 1410, 1402</t>
  </si>
  <si>
    <t>COMMON OFFICE SUPPLIES</t>
  </si>
  <si>
    <t>3. ALCOHOL, 70%, ethyl</t>
  </si>
  <si>
    <t>bottle</t>
  </si>
  <si>
    <t>5. BINDER, 3-ring, D-type, A4, 64mm(2.5"), with insert clear-view pocket on front, back and spine for label</t>
  </si>
  <si>
    <t>pair</t>
  </si>
  <si>
    <t>23. CORRECTION TAPE, disposable, usable length of 6 meters(min), 5mm width</t>
  </si>
  <si>
    <t>25. DATA FOLDER, w/ finger ring, (3" x 9" x 15")</t>
  </si>
  <si>
    <t>35.  ERASER, blackboard/whiteboard</t>
  </si>
  <si>
    <t>38. FILE TAB DIVIDER, A4, for 210mm x 297mm (A4 size) documents, bristol board, 297mm x 210mm Leaf Size(min), 65mm x 12mm Tab Size, 153 gsm., 0.22mm (min) thickness, five (5) colors per set</t>
  </si>
  <si>
    <t>40. FOLDER, pressboard, plain, legal, 100s/box</t>
  </si>
  <si>
    <t>pack</t>
  </si>
  <si>
    <t>41. FOLDER, tagboard, legal size, 100s/box</t>
  </si>
  <si>
    <t>42. FOLDER, tagboard, A4 size, 100s/box</t>
  </si>
  <si>
    <t>47. GLUE, all purpose, 300 grams min.</t>
  </si>
  <si>
    <t>jar</t>
  </si>
  <si>
    <t>59. MAP PIN, round head, 100s/case</t>
  </si>
  <si>
    <t>case</t>
  </si>
  <si>
    <t>60. MARKER, fluorescent, 3 colors/set</t>
  </si>
  <si>
    <t>61. MARKING PEN, whiteboard, black</t>
  </si>
  <si>
    <t>62. MARKING PEN, whiteboard, blue</t>
  </si>
  <si>
    <t>63. MARKING PEN, whiteboard, red</t>
  </si>
  <si>
    <t>64. MARKER, permanent, black</t>
  </si>
  <si>
    <t>65. MARKER, permanent, blue</t>
  </si>
  <si>
    <t>66. MARKER, permanent, red</t>
  </si>
  <si>
    <t>73. PAPER, bond, Premium Grade,210mm x 297mm (A4), 70 gsm</t>
  </si>
  <si>
    <t>ream</t>
  </si>
  <si>
    <t>83. PAPER FASTENER, for paper, metal, 50 sets/box</t>
  </si>
  <si>
    <t>box</t>
  </si>
  <si>
    <t>84. PAPER CLIP, gem type,jumbo, 48mm, 100s/box</t>
  </si>
  <si>
    <t>85. PAPER CLIP, gem type, 32mm, 100s/box</t>
  </si>
  <si>
    <t>86. PENCIL, lead, w/eraser, 0ne(1) dozen per box</t>
  </si>
  <si>
    <t>89. RECORD BOOK, 300 pages, smythe sewn</t>
  </si>
  <si>
    <t>book</t>
  </si>
  <si>
    <t>106. RUBBER BAND, 1.0mm min thickness, min. 350grams/box or approx 220pcs</t>
  </si>
  <si>
    <t>107. RULER, plastic, 300mm</t>
  </si>
  <si>
    <t>108. RULER, plastic, 450mm</t>
  </si>
  <si>
    <t>110. SIGN PEN, black</t>
  </si>
  <si>
    <t>111. SIGN PEN,  blue</t>
  </si>
  <si>
    <t>112. SIGN PEN, red</t>
  </si>
  <si>
    <t>113. STAMP PAD INK, violet, 50mL</t>
  </si>
  <si>
    <t>115. STAPLE WIRE, standard, 5000 pcs/box</t>
  </si>
  <si>
    <t>120. TAPE, masking, 24mm, 50 meters length</t>
  </si>
  <si>
    <t>122.TAPE, transparent, 24mm, 50 meters</t>
  </si>
  <si>
    <t>124. TAPE, packaging, 48mm, 50 meters length</t>
  </si>
  <si>
    <t>COMMON OFFICE DEVICES</t>
  </si>
  <si>
    <t>1. BLADE, heavy duty cutter(L500), 10 pcs./pack</t>
  </si>
  <si>
    <t xml:space="preserve">2. CUTTER, heavy duty </t>
  </si>
  <si>
    <t>5. PUNCHER, heavy duty</t>
  </si>
  <si>
    <t>6. SCISSORS, (6")</t>
  </si>
  <si>
    <t>8. STAMPING DATER, self-inking stamp</t>
  </si>
  <si>
    <t>9. STAPLER, heavy duty, standard</t>
  </si>
  <si>
    <t>13. WASTE BASKET, plastic</t>
  </si>
  <si>
    <t>COMMON JANITORIAL SUPPLIES</t>
  </si>
  <si>
    <t>2. BROOM, soft (tambo)</t>
  </si>
  <si>
    <t>3. BROOM, STICK (tingting)</t>
  </si>
  <si>
    <t>4. CLEANSER, powder, 350gms.</t>
  </si>
  <si>
    <t>canister</t>
  </si>
  <si>
    <t>5. DETERGENT POWDER, all purpose, 500gms.</t>
  </si>
  <si>
    <t>pouch</t>
  </si>
  <si>
    <t>8. DUST PAN, non-rigid plastic, with detachable handle</t>
  </si>
  <si>
    <t>15. MOPHEAD, 100% rayon, 400g</t>
  </si>
  <si>
    <t>16. RAG, COTTON, (7") in diameter</t>
  </si>
  <si>
    <t>kilo</t>
  </si>
  <si>
    <t>19. TOILET DEODORANT CAKE, 99% paradichlorobenzene, 50gms, 3 pcs/pack</t>
  </si>
  <si>
    <t>LEGAL SIZE PAPER</t>
  </si>
  <si>
    <t>1. PAPER, bond, Premium Grade</t>
  </si>
  <si>
    <t>Ink Tank; Canon; PFI-102Y; 130ml; AB-0014</t>
  </si>
  <si>
    <t>Ink Tank; Canon; PFI-102M; 130ml; AB-0011</t>
  </si>
  <si>
    <t>Ink Tank; Canon; PFI-102C; 130ml; AB-0008</t>
  </si>
  <si>
    <t>Ink Tank; Canon; PFI-102BK; 130ml; AB-0005</t>
  </si>
  <si>
    <t>Ink Tank; Canon; PFI-102MBK; 130ml; AB-0002</t>
  </si>
  <si>
    <t>Canon Color Laser Cardtridge; Toner Cartridge 301; LBP5200; imageCLASS MF8180C; Satera MF8180 black</t>
  </si>
  <si>
    <t>Canon Color Laser Cardtridge; Toner Cartridge 301; LBP5200; imageCLASS MF8180C; Satera MF8180 yellow</t>
  </si>
  <si>
    <t>Canon Color Laser Cardtridge; Toner Cartridge 301; LBP5200; imageCLASS MF8180C; Satera MF8180 magenta</t>
  </si>
  <si>
    <t>Canon Color Laser Cardtridge; Toner Cartridge 301; LBP5200; imageCLASS MF8180C; Satera MF8180 cyan</t>
  </si>
  <si>
    <t>Canon Drum Cardtridge 301; LBP5200; imageCLASS MF8180C; Satera MF8180</t>
  </si>
  <si>
    <t>1.  COMPACT DISK REWRITABLE, 700MB min. capacity, 80 minutes recording time, 4x - 10x min speed</t>
  </si>
  <si>
    <t>2. DVD RECORDABLE, 16x speed, 4.7GB capacity</t>
  </si>
  <si>
    <t>4. COMPACT DISK STORAGE CASE, 50 CDs capacity, min, made of durable plastic or nylon fabric, double sided sleeves, with closure</t>
  </si>
  <si>
    <t>5.  FLASH DRIVE, 16GB, USB 2.0,  plug and play</t>
  </si>
  <si>
    <t>6. INK CARTRIDGE, Brother LC 39BK, black</t>
  </si>
  <si>
    <t>7. INK CARTRIDGE, Brother LC 39Y, yellow</t>
  </si>
  <si>
    <t>8. INK CARTRIDGE, Brother LC 39C, cyan</t>
  </si>
  <si>
    <t>9. INK CARTRIDGE, Brother LC 39M, magenta</t>
  </si>
  <si>
    <t xml:space="preserve">10. TONER CARTRIDGE, HP CE285A, black, for HP LaserJet P1102, P1102w,  printer </t>
  </si>
  <si>
    <t>11. AIR FRESHENER, 280mL/can</t>
  </si>
  <si>
    <t>can</t>
  </si>
  <si>
    <t>12. ALCOHOL, 70%, ethyl</t>
  </si>
  <si>
    <t>13. CLIP, bulldog (3")</t>
  </si>
  <si>
    <t>14. CLIP, backfold, 25mm, 12s/box</t>
  </si>
  <si>
    <t>15. CLIP, backfold, 50mm, 12s/box</t>
  </si>
  <si>
    <t>16. CLIP, backfold, 19mm, 12s/box</t>
  </si>
  <si>
    <t>17. CLIP, backfold, 32mm, 12s/box</t>
  </si>
  <si>
    <t>18. CORRECTION TAPE, disposable, usable length of 6 meters(min), 5mm width</t>
  </si>
  <si>
    <t>19. FILE ORGANIZER, expanding, legal, plastic, assorted colors</t>
  </si>
  <si>
    <t>20. FOLDER, morocco/fancy, legal size, 50s/pack</t>
  </si>
  <si>
    <t>21. FOLDER, morocco/fancy, A4 size, 50s/pack</t>
  </si>
  <si>
    <t>bundle</t>
  </si>
  <si>
    <t>22. FOLDER, clear plastic, L-type, A4 size, 50s/pack</t>
  </si>
  <si>
    <t>23. FOLDER, clear plastic, L-type, legal size, 50s/pack</t>
  </si>
  <si>
    <t>24. GLUE, all purpose, 300 grams min.</t>
  </si>
  <si>
    <t>25. MARKING PEN, whiteboard, black</t>
  </si>
  <si>
    <t>26.  MARKER, permanent, black</t>
  </si>
  <si>
    <t>27. MARKER, permanent, blue</t>
  </si>
  <si>
    <t>28. MARKER, permanent, red</t>
  </si>
  <si>
    <t>34. NOTE PAD, (3"x3"), 100 sheets/pad</t>
  </si>
  <si>
    <t>pad</t>
  </si>
  <si>
    <t>35. PAPER, multicopy, 210mm x 297mm(A4), 80gsm</t>
  </si>
  <si>
    <t>36. PAPER, ruled pad,216mmx330mm, 90 sheets/pad</t>
  </si>
  <si>
    <t>37. PARCHMENT PAPER, A4 size, 80 gsm,100sheets/pack</t>
  </si>
  <si>
    <t>38. PAPER FASTENER, for paper, metal, 50 sets/box</t>
  </si>
  <si>
    <t>39. PENCIL, lead, w/eraser, 0ne(1) dozen per box</t>
  </si>
  <si>
    <t>40. PUSH PIN, flat head type, assorted colors, 100s/case</t>
  </si>
  <si>
    <t>45. RING BINDER, 12.7mm x 1.12m (1/2"x44"), plastic</t>
  </si>
  <si>
    <t>46. RING BINDER, 19mm x 1.12m(3/4"x44"), plastic</t>
  </si>
  <si>
    <t>47. RING BINDER, 25mm x 1.12m (1"x44"), plastic</t>
  </si>
  <si>
    <t>48.  RING BINDER, 50mm x 1.12m(2" x 44"), plastic</t>
  </si>
  <si>
    <t>49. RULER, plastic, 300mm</t>
  </si>
  <si>
    <t>50. RULER, plastic, 450mm</t>
  </si>
  <si>
    <t>51. SIGN PEN, black</t>
  </si>
  <si>
    <t>52. SIGN PEN,  blue</t>
  </si>
  <si>
    <t>53. SIGN PEN, red</t>
  </si>
  <si>
    <t>54. STAPLE WIRE, standard, 5000 pcs/box</t>
  </si>
  <si>
    <t>56. TAPE, masking, 48mm, 50 meters length</t>
  </si>
  <si>
    <t>57.TAPE, transparent, 24mm, 50 meters</t>
  </si>
  <si>
    <t>58. TOILET TISSUE, 12 rolls/pack</t>
  </si>
  <si>
    <t>59. BLADE, heavy duty cutter(L500), 10 pcs./pack</t>
  </si>
  <si>
    <t>60. PUNCHER, heavy duty</t>
  </si>
  <si>
    <t>61. SCISSORS, (6")</t>
  </si>
  <si>
    <t>62. STAPLER, heavy duty, standard</t>
  </si>
  <si>
    <t>63. TAPE DISPENSER, heavy duty, for 24mm(1")</t>
  </si>
  <si>
    <t>64. DISINFECTANT SPRAY, 400 grams net content</t>
  </si>
  <si>
    <t>65. PAPER, multicopy, legal, for laser printing</t>
  </si>
  <si>
    <t>COMMON OFFICE EQUIPMENT</t>
  </si>
  <si>
    <t>66.  CALCULATOR, scientific, 10 digits, dot, matrix display, programmable, with case</t>
  </si>
  <si>
    <t>Office Supplies</t>
  </si>
  <si>
    <t>67.  Laid Paper (A4) (10/pack)</t>
  </si>
  <si>
    <t>68.  Laid Paper (Long) (10/pack)</t>
  </si>
  <si>
    <t>69.  Photo Paper (A4) (10/pack)</t>
  </si>
  <si>
    <t>Computer Equipment and Accessories</t>
  </si>
  <si>
    <t>70. Flatbed Scanner</t>
  </si>
  <si>
    <t>71. Desktop units for Lab C and D</t>
  </si>
  <si>
    <t>72. High  end Document Digitizer/</t>
  </si>
  <si>
    <t>Scanner for HR, Registrar, Accounting Records</t>
  </si>
  <si>
    <t>73. 12 Volts UPS Battery for APC 500VA</t>
  </si>
  <si>
    <t>74. Desktop Unit for Technical Services</t>
  </si>
  <si>
    <t>75. LAN Tester</t>
  </si>
  <si>
    <t>76. Laptop for Systems Development(MITHI)</t>
  </si>
  <si>
    <t>77. UPS 2200VA for PABX</t>
  </si>
  <si>
    <t>*Other Categories</t>
  </si>
  <si>
    <t>78.  Trainings and Seminars (Mid-year and Year-End Assessments)</t>
  </si>
  <si>
    <t>number</t>
  </si>
  <si>
    <t xml:space="preserve">79. Publications (Annual Report, Medium-Term Development Plan, COP and Statiscal Bulletin)  </t>
  </si>
  <si>
    <t>80. Meetings (Regular Meetings and PBB Cascading 2015)</t>
  </si>
  <si>
    <t>81. Brochures</t>
  </si>
  <si>
    <t>82. Application for PLDT Leased Line</t>
  </si>
  <si>
    <t>83. Security System for laboratories C &amp; D</t>
  </si>
  <si>
    <t>84. Automatic Door Closer</t>
  </si>
  <si>
    <t>85. Padlock 1 1/2"</t>
  </si>
  <si>
    <t>86. Lead iron</t>
  </si>
  <si>
    <t>87. Automatic Battery Charger</t>
  </si>
  <si>
    <t>COMMON COMPUTER SUPPLIES/CONSUMABLES</t>
  </si>
  <si>
    <t>updo</t>
  </si>
  <si>
    <t>A. OFFICE SUPPLIES</t>
  </si>
  <si>
    <t>alcohol (500ml)</t>
  </si>
  <si>
    <t>Bottle</t>
  </si>
  <si>
    <t>Signpen (blue)</t>
  </si>
  <si>
    <t>File tab(38. FILE TAB DIVIDER, A4, for 210mm x 297mm (A4 size) documents, bristol board, 297mm x 210mm Leaf Size(min), 65mm x 12mm Tab Size, 153 gsm., 0.22mm (min) thickness, five (5) colors per set)</t>
  </si>
  <si>
    <t>correction tape</t>
  </si>
  <si>
    <t>bond paper (A4, subs 20)</t>
  </si>
  <si>
    <t>bond paper (long, subs 20)</t>
  </si>
  <si>
    <t>12A Toner</t>
  </si>
  <si>
    <t xml:space="preserve"> ink (Y,B,C,M)</t>
  </si>
  <si>
    <t>clip board w/ wire clip</t>
  </si>
  <si>
    <t>fastener (metal)</t>
  </si>
  <si>
    <t>feather duster</t>
  </si>
  <si>
    <t>white glue</t>
  </si>
  <si>
    <t>masking tape 1"</t>
  </si>
  <si>
    <t>masking tape 2"</t>
  </si>
  <si>
    <t>ordinary folder long</t>
  </si>
  <si>
    <t>paper clips</t>
  </si>
  <si>
    <t>paper clam</t>
  </si>
  <si>
    <t>pencil with eraser</t>
  </si>
  <si>
    <t>permanent marker</t>
  </si>
  <si>
    <t>plastic expanded folder</t>
  </si>
  <si>
    <t>file box</t>
  </si>
  <si>
    <t>PC</t>
  </si>
  <si>
    <t>record book</t>
  </si>
  <si>
    <t>scissors</t>
  </si>
  <si>
    <t>scotch tape 1"</t>
  </si>
  <si>
    <t>scotch tape 2"</t>
  </si>
  <si>
    <t>self-ink stamp</t>
  </si>
  <si>
    <t>sign pen (black)</t>
  </si>
  <si>
    <t>sign pen (blue)</t>
  </si>
  <si>
    <t>snowpake</t>
  </si>
  <si>
    <t>stamp pad</t>
  </si>
  <si>
    <t>staple wire (big)</t>
  </si>
  <si>
    <t>stapler with staple remover (big)</t>
  </si>
  <si>
    <t>wall clock</t>
  </si>
  <si>
    <t>white board eraser</t>
  </si>
  <si>
    <t>white board pen (pilot)</t>
  </si>
  <si>
    <t>white board pen ink (pilot)</t>
  </si>
  <si>
    <t>wood stamp (RECEIVED)</t>
  </si>
  <si>
    <t>wood stamp (CERTIFIED TRUE COPY)</t>
  </si>
  <si>
    <t>water glass</t>
  </si>
  <si>
    <t>pitcher</t>
  </si>
  <si>
    <t>cup and saucer ware(6cups/&amp;6saucers)</t>
  </si>
  <si>
    <t>plates(12 pcs)</t>
  </si>
  <si>
    <t>food tray</t>
  </si>
  <si>
    <t>dish keeper</t>
  </si>
  <si>
    <t>drinking water</t>
  </si>
  <si>
    <t>B. OFFICE EQUIPMENT</t>
  </si>
  <si>
    <t>Office table</t>
  </si>
  <si>
    <t>swivel chair</t>
  </si>
  <si>
    <t>shelves(3 Marine plywood)</t>
  </si>
  <si>
    <t xml:space="preserve">Backboard </t>
  </si>
  <si>
    <t>laptop charger (MAC)</t>
  </si>
  <si>
    <t>Steel Cabinet(3 layers)</t>
  </si>
  <si>
    <t>DESKTOP COMPUTER</t>
  </si>
  <si>
    <t>BAC</t>
  </si>
  <si>
    <t>COMMON ELECTRICAL SUPPLIES</t>
  </si>
  <si>
    <t>4.  BATTERY, size AAA, alkaline, 2 pcs./packet</t>
  </si>
  <si>
    <t>packet</t>
  </si>
  <si>
    <t>16. DVD RECORDABLE, 16x speed, 4.7GB capacity</t>
  </si>
  <si>
    <t>17. DVD RE-WRITABLE, 4x speed, 4.7GB capacity</t>
  </si>
  <si>
    <t>124. INK CARTRIDGE, Brother Part No. LC40BK, black</t>
  </si>
  <si>
    <t>125. INK CARTRIDGE, Brother Part No. LC40C, Cyan</t>
  </si>
  <si>
    <t>126. INK CARTRIDGE, Brother Part No. LC40M, Magenta</t>
  </si>
  <si>
    <t>127. INK CARTRIDGE, Brother Part No. LC40Y, Yellow</t>
  </si>
  <si>
    <t>24.  DATA FILE BOX, (5"x9"x15-3/4")</t>
  </si>
  <si>
    <t>39. FILE TAB DIVIDER, LEGAL SIZE, for 216mm x 330mm (legal size) documents, bristol board, 330mm x 2216mm Leaf size, 68mm x 15mm Tab size, 153 GSM. 0.22mm (min) thickness, five(5) colors per set</t>
  </si>
  <si>
    <t>53. INDEX TAB, self-adhesive, 10 pcs/box</t>
  </si>
  <si>
    <t>67. NOTE BOOK, stenographer's, 40 leaves, ruled both sides</t>
  </si>
  <si>
    <t>68. NOTE PAD, (3"x3"), 100 sheets/pad</t>
  </si>
  <si>
    <t>88. PUSH PIN, flat head type, assorted colors, 100s/case</t>
  </si>
  <si>
    <t>127. TOILET TISSUE, 12 rolls/pack</t>
  </si>
  <si>
    <t>5.  CALCULATOR, compact, electronic, LCD, desktop, display, 12 digits, two-way power source</t>
  </si>
  <si>
    <t>10.  ELECTRIC FAN, with stand</t>
  </si>
  <si>
    <t xml:space="preserve">Office Equipment and Accessories </t>
  </si>
  <si>
    <t>1 OFFICE TABLE, executive</t>
  </si>
  <si>
    <t>2. EXECUTIVE CHAIR, high back, leather</t>
  </si>
  <si>
    <t>3. VISITOR'S CHAIR</t>
  </si>
  <si>
    <t>4. FILING CABINET, steel, wrinkled, color brown, 4 drawers and with central lock key</t>
  </si>
  <si>
    <t>5. Filing Cabinet, wood with lock, 2 drawers</t>
  </si>
  <si>
    <t>1. MEMORY CARD for DIGITAL VOICE RECORDER, 64 GB</t>
  </si>
  <si>
    <t>2 PERSONALIZED AGENDA FOLDER, expandable, color dark gray or black, legal size</t>
  </si>
  <si>
    <t>Audio and visual presentation and composing equipment</t>
  </si>
  <si>
    <t>1 Daylight projector (DLP) small and lighweight 2.87 lbs, good light output with near to 700 lumens, HDMI and analog VGA inputs, can play media files from SD cards or USB flash drives…</t>
  </si>
  <si>
    <t>1. CURTAIN, light brown color</t>
  </si>
  <si>
    <t>BOARD SEC</t>
  </si>
  <si>
    <t>14. EXTERNAL HARD DRIVE, 1TB, 2.5" HDD</t>
  </si>
  <si>
    <t>3 pcs</t>
  </si>
  <si>
    <t>10 pcs</t>
  </si>
  <si>
    <t>115. INK CARTRIDGE, Brother LC 39BK, black</t>
  </si>
  <si>
    <t>16 cart</t>
  </si>
  <si>
    <t>116. INK CARTRIDGE, Brother LC 39Y, yellow</t>
  </si>
  <si>
    <t>117. INK CARTRIDGE, Brother LC 39C, cyan</t>
  </si>
  <si>
    <t xml:space="preserve">257. TONER CARTRIDGE, HP CE285A, black, for HP LaserJet P1102, P1102w,  printer </t>
  </si>
  <si>
    <t>53 cart</t>
  </si>
  <si>
    <t>382. MOUSE, optical, USB connection type</t>
  </si>
  <si>
    <t>1. ACETATE, gauge #3, 50m in length</t>
  </si>
  <si>
    <t>11 rolls</t>
  </si>
  <si>
    <t>20 bottles</t>
  </si>
  <si>
    <t>14. CLIP, bulldog (3"</t>
  </si>
  <si>
    <t>15 pcs</t>
  </si>
  <si>
    <t>50 pairs</t>
  </si>
  <si>
    <t>15 boxes</t>
  </si>
  <si>
    <t>130 boxes</t>
  </si>
  <si>
    <t>57. MAGAZINE FILE BOX, 110mm x 220mm x 265mm, with open end</t>
  </si>
  <si>
    <t>6 pads</t>
  </si>
  <si>
    <t>76. PAPER, multicopy, 210mm x 297mm(A4), 80gsm</t>
  </si>
  <si>
    <t>100 reams</t>
  </si>
  <si>
    <t>90. RECORD BOOK, 500 pages, smythe sewn</t>
  </si>
  <si>
    <t>20 books</t>
  </si>
  <si>
    <t>Expanded folder long, 100pcs/box</t>
  </si>
  <si>
    <t>4boxes</t>
  </si>
  <si>
    <t>Expanded envelop/legal</t>
  </si>
  <si>
    <t>250 pcs</t>
  </si>
  <si>
    <t>5 packs</t>
  </si>
  <si>
    <t>93. RING BINDER, 6mm x 1.12m,  plastic, 10 pcs/bundle</t>
  </si>
  <si>
    <t>26 bundles</t>
  </si>
  <si>
    <t>94. RING BINDER, 8mm x 1.12m,  plastic, 10 pcs/bundle</t>
  </si>
  <si>
    <t>95. RING BINDER, 10mm x 1.12m,  plastic, 10 pcs/bundle</t>
  </si>
  <si>
    <t>96. RING BINDER, 11mm x 1.12m,  plastic, 10 pcs/bundle</t>
  </si>
  <si>
    <t>2 pcs</t>
  </si>
  <si>
    <t>84 pcs</t>
  </si>
  <si>
    <t>Binder folder/long</t>
  </si>
  <si>
    <t>50 pcs</t>
  </si>
  <si>
    <t>116. STAPLE WIRE, HEAVY DUTY, 23/13, for use with heavy duty staplers</t>
  </si>
  <si>
    <t>3 boxes</t>
  </si>
  <si>
    <t xml:space="preserve">117. STAPLE WIRE, HEAVY DUTY, 23/17, </t>
  </si>
  <si>
    <t>4 rolls</t>
  </si>
  <si>
    <t>7 pcs</t>
  </si>
  <si>
    <t>123. TAPE, transparent, 48mm, 50 meters</t>
  </si>
  <si>
    <t>6 rolls</t>
  </si>
  <si>
    <t>4 packs</t>
  </si>
  <si>
    <t>10 packs</t>
  </si>
  <si>
    <t>4 pcs</t>
  </si>
  <si>
    <t>5 pairs</t>
  </si>
  <si>
    <t>Laid Paper, long</t>
  </si>
  <si>
    <t>70 packs</t>
  </si>
  <si>
    <t>Laid Paper, short</t>
  </si>
  <si>
    <t>60 packs</t>
  </si>
  <si>
    <t>Laid board, long</t>
  </si>
  <si>
    <t>Glue</t>
  </si>
  <si>
    <t>4 jars</t>
  </si>
  <si>
    <t>10. STAPLE REMOVER, twin jaws</t>
  </si>
  <si>
    <t>8 pcs</t>
  </si>
  <si>
    <t>11. TAPE DISPENSER, heavy duty, for 24mm(1")</t>
  </si>
  <si>
    <t>12. TAPE DISPENSER,  handheld, for 48mm width packaging tape</t>
  </si>
  <si>
    <t>5. PAPER, multicopy, legal, for laser printing</t>
  </si>
  <si>
    <t>3.  CALCULATOR, desktop, mini-printer type,12 digits, AC/DC power source, with ink roller &amp; adaptor</t>
  </si>
  <si>
    <t>3 units</t>
  </si>
  <si>
    <t>17. MULTIMEDIA PROJECTOR, 2000 ansi Lumens, 2000 hours lamp life, supports SVGA to SXGA, (compressed) resolution</t>
  </si>
  <si>
    <t>2 units</t>
  </si>
  <si>
    <t>24. PUNCHING/BINDING MACHINE, two(2) hand lever system, 34cm or 13" (24 holes) punching, width adjustable to any format, binds 425 sheets, or up to 2" thick, all metal construction</t>
  </si>
  <si>
    <t>25 boxes</t>
  </si>
  <si>
    <t xml:space="preserve">Trash can and trash bag </t>
  </si>
  <si>
    <t>Paper tray, 4 layers</t>
  </si>
  <si>
    <t>5 pcs</t>
  </si>
  <si>
    <t>Stamp pad with ink</t>
  </si>
  <si>
    <t>1 Desktop computer (complete set)</t>
  </si>
  <si>
    <t>5 sets</t>
  </si>
  <si>
    <t>2 LaserJet printer</t>
  </si>
  <si>
    <t>3 Colored printer, all in one,  w/ continuous ink</t>
  </si>
  <si>
    <t>4 UPS 500VA</t>
  </si>
  <si>
    <t>5 Laptop computer</t>
  </si>
  <si>
    <t>2 unit</t>
  </si>
  <si>
    <t>6 Filing cabinet, 4 drawers</t>
  </si>
  <si>
    <t>7 Office table</t>
  </si>
  <si>
    <t>5 units</t>
  </si>
  <si>
    <t>8 Office chair</t>
  </si>
  <si>
    <t>9 Long wooden cabinet</t>
  </si>
  <si>
    <t>10 HOT/COLD WATER DISPENSER, 220V, with spare water jugs</t>
  </si>
  <si>
    <t>1 unit</t>
  </si>
  <si>
    <t>11 Air-conditioning unit/ Split type</t>
  </si>
  <si>
    <t>BUDGET</t>
  </si>
  <si>
    <t>AIR FRESHENER, 280mL/can</t>
  </si>
  <si>
    <t>280mL/can</t>
  </si>
  <si>
    <t>P 1,104</t>
  </si>
  <si>
    <t>ALCOHOL, 70%, ethyl</t>
  </si>
  <si>
    <t>BATHROOM SOAP, 70gms.</t>
  </si>
  <si>
    <t>70gms.</t>
  </si>
  <si>
    <t>TOILET TISSUE, 12 rolls/pack</t>
  </si>
  <si>
    <t>rolls/pack</t>
  </si>
  <si>
    <t>DISINFECTANT SPRAY, 400 ml net content</t>
  </si>
  <si>
    <t>FURNITURE CLEANER, 300mL/can min</t>
  </si>
  <si>
    <t>INSECTICIDE, 600mL (420g) /can</t>
  </si>
  <si>
    <t>TOILET BOWL &amp; URINAL  CLEANER, 900ml</t>
  </si>
  <si>
    <t>TOILET DEODORANT CAKE, 99% paradichlorobenzene, 50gms, 3 pcs/pack</t>
  </si>
  <si>
    <t>pcs/pack</t>
  </si>
  <si>
    <t>TRASHBAG, plastic, black, (XL), 10 pcs per pack per roll</t>
  </si>
  <si>
    <t>DOCUMENT CAMERA, w/ DVI port, four (4), reference points demarcate viewing area, 8 times, (800%) consecutive zoom, PC and Doc Cam VS</t>
  </si>
  <si>
    <t>MEGAPHONE, portable sound system, all ABS resin body, 330mm length, 200mm Horn Diameter, 16 watts(min), 300 meters(min), rechargeable, with built-in siren, red or blue color</t>
  </si>
  <si>
    <t>PRINTER 4 IN 1-CONTINOUS INK</t>
  </si>
  <si>
    <t>Media types Standard paper tray: plain paper, thin paper and recycled paper</t>
  </si>
  <si>
    <t>Manual feed slot: plain paper, thin paper, thick paper, recycled paper, bond paper,</t>
  </si>
  <si>
    <t xml:space="preserve">labels and envelopes </t>
  </si>
  <si>
    <t>ADF (Automatic Document Feeder): plain paper &amp; recycled paper</t>
  </si>
  <si>
    <t>Media capacity &amp; weights 250-sheet standard paper tray: 60 – 105 g/m2</t>
  </si>
  <si>
    <t xml:space="preserve"> (16 – 28lb) 1-sheet manual feed slot: 60 – 163 g/m2</t>
  </si>
  <si>
    <t xml:space="preserve"> (16 – 43lb)</t>
  </si>
  <si>
    <t>35-Sheet ADF (Automatic Document Feeder): 64 – 90 g/m2</t>
  </si>
  <si>
    <t xml:space="preserve"> (17 – 24 lb)</t>
  </si>
  <si>
    <t>Media sizes Standard paper tray: A4, Legal, Folio, Letter, B5 (ISO/JIS), A5, A5 (Long Edge),</t>
  </si>
  <si>
    <t>B6 (ISO), A6 and Executive</t>
  </si>
  <si>
    <t>Manual feed slot: width 76.2 to 216mm, length 116 to 406.4mm</t>
  </si>
  <si>
    <t>Paper output 100 sheets (face down)1 sheet (face up) straight paper path</t>
  </si>
  <si>
    <t>SCANNER</t>
  </si>
  <si>
    <t>Reliability: MCBF: 30,000 cycles</t>
  </si>
  <si>
    <t>Operating Temperature: 50° to 95° F (10° to 35° C)</t>
  </si>
  <si>
    <t>Operating Humidity: 10 – 80% (no condensation)</t>
  </si>
  <si>
    <t>Rated Voltage: AC 100 – 120 V</t>
  </si>
  <si>
    <t>Frequency: 50 – 60 Hz</t>
  </si>
  <si>
    <t>Power Consumption:</t>
  </si>
  <si>
    <t>Normal mode: 16.5 W</t>
  </si>
  <si>
    <t>Ready mode: 5.5 W</t>
  </si>
  <si>
    <t>Sleep mode: 1.6 W</t>
  </si>
  <si>
    <t>Off: 0.4 W</t>
  </si>
  <si>
    <t>Dimensions: 11" x 19" x 4.6" (W x D x H)</t>
  </si>
  <si>
    <t>Weight: 9 lb</t>
  </si>
  <si>
    <t>DLP</t>
  </si>
  <si>
    <t>Resolution Native WXGA (1280 x 800)</t>
  </si>
  <si>
    <t>Maximum UXGA (1600 x 1200), WUXGA (1920 x 1200)</t>
  </si>
  <si>
    <t>Aspect ratio 16:10 (native), 4:3, 16:9</t>
  </si>
  <si>
    <t>Contrast ratio 10,000:1</t>
  </si>
  <si>
    <t>Brightness 2700 ANSI lumens (standard), 2160 ANSI lumens (ECO)</t>
  </si>
  <si>
    <t>Lamp life 5000 hours (standard), 6000 hours (ECO), 7000 hours (ExtremeEco)</t>
  </si>
  <si>
    <t>Projection lens F = 2.56 — 2.8, f = 21.00 mm — 23.00 mm</t>
  </si>
  <si>
    <t>1:1.1 manual zoom and manual focus</t>
  </si>
  <si>
    <t>Keystone correction +/-40 degrees (vertical), manual and auto</t>
  </si>
  <si>
    <t>Noise level 30 dBA (standard), 26 dBA (ECO)</t>
  </si>
  <si>
    <t>Input interface</t>
  </si>
  <si>
    <t>Two analog RGB / component video (D-Sub), composite video (RCA),</t>
  </si>
  <si>
    <t>S-video (mini DIN), HDMI®</t>
  </si>
  <si>
    <t xml:space="preserve">(video, audio, HDCP), PC audio (stereo mini </t>
  </si>
  <si>
    <t>jack)</t>
  </si>
  <si>
    <t>Output interface Analog RGB (D-Sub), PC audio (stereo mini jack)</t>
  </si>
  <si>
    <t>Control interface USB (mini-B), RS-232 (mini DIN)</t>
  </si>
  <si>
    <t>Dimensions 264 x 220 x 78 mm (10.4" x 8.7" x 1.3")</t>
  </si>
  <si>
    <t>Weight 2.2 kg (4.8 lbs.)</t>
  </si>
  <si>
    <t>LASER POINTER, PEN TYPE, metal, for presentation, green and red color, 50mW laser power, beam light, continuous light, single-point, uses 2 x LR6 1.5V AA or AAA batteries, button switch, Sky brand</t>
  </si>
  <si>
    <t>HP LASERJET INK, CE285AC</t>
  </si>
  <si>
    <t>TELEVISION, 32inches with USB port,LED Backlight</t>
  </si>
  <si>
    <t>MOUSE, optical, USB connection type</t>
  </si>
  <si>
    <t>CARTOLINA, assorted color, 20s/pack</t>
  </si>
  <si>
    <t>CHALK, white, dustless, 100 pcs/box</t>
  </si>
  <si>
    <t>CORRECTION TAPE, disposable, usable length of 6 meters(min), 5mm width</t>
  </si>
  <si>
    <t>DATA FILE BOX, (5"x9"x15-3/4")</t>
  </si>
  <si>
    <t>ENVELOPE, documentary (10"x15"), 500s/box</t>
  </si>
  <si>
    <t>ENVELOPE, expanding, kraft, legal size, 100s/box</t>
  </si>
  <si>
    <t>ERASER, rubber</t>
  </si>
  <si>
    <t>FILE ORGANIZER, expanding, legal, plastic, assorted colors</t>
  </si>
  <si>
    <t>FILE TAB DIVIDER, LEGAL SIZE, for 216mm x 330mm (legal size) documents, bristol board, 330mm x 2216mm Leaf size, 68mm x 15mm Tab size, 153 GSM. 0.22mm (min) thickness, five(5) colors per set</t>
  </si>
  <si>
    <t>MARKING PEN, whiteboard, black</t>
  </si>
  <si>
    <t>PARCHMENT PAPER, A4 size, 80 gsm,100sheets/pack</t>
  </si>
  <si>
    <t>PAPER CLIP, gem type, jumbo, 48mm, 100s/box</t>
  </si>
  <si>
    <t>PENCIL, lead, w/eraser, 0ne(1) dozen per box</t>
  </si>
  <si>
    <t>PUSH PIN, flat head type, assorted colors, 100s/case</t>
  </si>
  <si>
    <t>RECORD BOOK, 500 pages, smythe sewn</t>
  </si>
  <si>
    <t>SIGN PEN, black</t>
  </si>
  <si>
    <t>STAMP PAD INK, violet, 50mL</t>
  </si>
  <si>
    <t>STAMP PAD, felt pad, min 60mm x 100mm</t>
  </si>
  <si>
    <t>STAPLE WIRE, HEAVY DUTY, 23/17, for heavy duty staplers, metal, non-rust, chisel point, 0.60mm thickness, 13mm width, 17mm Leg Length, 100 staples per trip, 1,000 staples per box, 90-135 sheets of 70 gsm bond paper</t>
  </si>
  <si>
    <t>PAPER TRIMMER/CUTTING MACHINE, 350MM cutting size, 30 sheets cutting cap., automatic clamping, stationery blade guard, A4-A6 format indications</t>
  </si>
  <si>
    <t>PLASTIC COVER</t>
  </si>
  <si>
    <t>OFFICE CURTAINS, red(4pcs), sky blue(4pcs)</t>
  </si>
  <si>
    <t xml:space="preserve">CUTTER, heavy duty </t>
  </si>
  <si>
    <t>SCISSORS, (6")</t>
  </si>
  <si>
    <t>SHARPENER, single cutter head</t>
  </si>
  <si>
    <t>STAPLER, heavy duty, standard</t>
  </si>
  <si>
    <t>STAPLE REMOVER, twin jaws</t>
  </si>
  <si>
    <t>PAPER, bond, Premium Grade 8x13’’(long)</t>
  </si>
  <si>
    <t xml:space="preserve">PAPER, multicopy, legal size, for laser printing </t>
  </si>
  <si>
    <t>DOG TAPE</t>
  </si>
  <si>
    <t>BINDING PAPER, 8x13”(long)</t>
  </si>
  <si>
    <t>ASSORTED COLORED PAPER</t>
  </si>
  <si>
    <t>STYRO POR, 2 inches(thickness), one whole</t>
  </si>
  <si>
    <t>BOOK STAND</t>
  </si>
  <si>
    <t>CANDLES</t>
  </si>
  <si>
    <r>
      <t>PHOTO PAPER, Double Sided Glossy</t>
    </r>
    <r>
      <rPr>
        <sz val="10"/>
        <color rgb="FF0D0D0D"/>
        <rFont val="Georgia"/>
        <family val="1"/>
      </rPr>
      <t> </t>
    </r>
    <r>
      <rPr>
        <sz val="9"/>
        <color rgb="FF0D0D0D"/>
        <rFont val="Georgia"/>
        <family val="1"/>
      </rPr>
      <t>Photo</t>
    </r>
    <r>
      <rPr>
        <sz val="10"/>
        <color rgb="FF0D0D0D"/>
        <rFont val="Georgia"/>
        <family val="1"/>
      </rPr>
      <t> </t>
    </r>
    <r>
      <rPr>
        <sz val="9"/>
        <color rgb="FF0D0D0D"/>
        <rFont val="Georgia"/>
        <family val="1"/>
      </rPr>
      <t>Paper</t>
    </r>
    <r>
      <rPr>
        <sz val="10"/>
        <color rgb="FF0D0D0D"/>
        <rFont val="Georgia"/>
        <family val="1"/>
      </rPr>
      <t> </t>
    </r>
    <r>
      <rPr>
        <sz val="9"/>
        <color rgb="FF0D0D0D"/>
        <rFont val="Georgia"/>
        <family val="1"/>
      </rPr>
      <t>250gsm</t>
    </r>
  </si>
  <si>
    <r>
      <t>STICKER PAPER, 135 GSM Photosticker, A4</t>
    </r>
    <r>
      <rPr>
        <sz val="10"/>
        <color rgb="FF0D0D0D"/>
        <rFont val="Georgia"/>
        <family val="1"/>
      </rPr>
      <t> </t>
    </r>
    <r>
      <rPr>
        <sz val="9"/>
        <color rgb="FF0D0D0D"/>
        <rFont val="Georgia"/>
        <family val="1"/>
      </rPr>
      <t>Sticker</t>
    </r>
  </si>
  <si>
    <t>TABLE, monobloc, square, 36" X 36", white/ beige, four(4) seater, for indoor and outdoor use</t>
  </si>
  <si>
    <t>SALA SET, Leatherette Sofa</t>
  </si>
  <si>
    <t>EXECUTIVE CHAIR, The whole chair height (mm): (900-1000), Seat cushion surface height from the ground (mm): (450-550), Seat depth (mm): (470), Seat width (mm): (480), Armrest surface height from the seat (mm): (230), The five-star feet diameter (650)</t>
  </si>
  <si>
    <r>
      <t>SWIVEL CHAIR,</t>
    </r>
    <r>
      <rPr>
        <sz val="10"/>
        <color rgb="FF0D0D0D"/>
        <rFont val="Georgia"/>
        <family val="1"/>
      </rPr>
      <t> </t>
    </r>
    <r>
      <rPr>
        <sz val="9"/>
        <color rgb="FF0D0D0D"/>
        <rFont val="Georgia"/>
        <family val="1"/>
      </rPr>
      <t>w/ headrest, pneumatic height adjustment, fold away function armrest, lumbar support, 320mm chrome base, Butterfly recline mechanism, Color: Black</t>
    </r>
  </si>
  <si>
    <t>COFFEE TABLE, Coffee Table: 29” W x 19” D x 17” H, End Table: 29” W x 19” D x 22” H</t>
  </si>
  <si>
    <t>CABINET, 5 layers, wood, 5x6 ft.</t>
  </si>
  <si>
    <t>FLOOR MOP, rubberized</t>
  </si>
  <si>
    <t>DOOR MOP</t>
  </si>
  <si>
    <t>WATER DISPENSER</t>
  </si>
  <si>
    <r>
      <t>EMERGENCY LIGHT, rechargeable, double 15 Watts fluorescent Lamp tubes providing 360 degrees</t>
    </r>
    <r>
      <rPr>
        <sz val="10"/>
        <color rgb="FF0D0D0D"/>
        <rFont val="Georgia"/>
        <family val="1"/>
      </rPr>
      <t> </t>
    </r>
    <r>
      <rPr>
        <sz val="9"/>
        <color rgb="FF0D0D0D"/>
        <rFont val="Georgia"/>
        <family val="1"/>
      </rPr>
      <t>light</t>
    </r>
    <r>
      <rPr>
        <sz val="10"/>
        <color rgb="FF0D0D0D"/>
        <rFont val="Georgia"/>
        <family val="1"/>
      </rPr>
      <t> </t>
    </r>
    <r>
      <rPr>
        <sz val="9"/>
        <color rgb="FF0D0D0D"/>
        <rFont val="Georgia"/>
        <family val="1"/>
      </rPr>
      <t>distribution</t>
    </r>
    <r>
      <rPr>
        <sz val="10"/>
        <color rgb="FF0D0D0D"/>
        <rFont val="Georgia"/>
        <family val="1"/>
      </rPr>
      <t> </t>
    </r>
  </si>
  <si>
    <t>auto Volts 110/220</t>
  </si>
  <si>
    <t>EXECUTIVE TABLE with drawer and locker, dimensions L120Xw60Xh75cm</t>
  </si>
  <si>
    <t>EMERGENCY LIGHTS, (wall light)</t>
  </si>
  <si>
    <t>SEMINARS AND TRAININGS</t>
  </si>
  <si>
    <t>TRAININGS AND SEMINARS-INTERNAL (food, tokens, certificates, seminar kit)</t>
  </si>
  <si>
    <t>30 participants</t>
  </si>
  <si>
    <t>Per person</t>
  </si>
  <si>
    <t>TRAININGS AND SEMINARS-EXTERNAL (food, tokens, certificates, seminar kit)</t>
  </si>
  <si>
    <t>15participants</t>
  </si>
  <si>
    <t>BOOKS &amp; JOURNALS</t>
  </si>
  <si>
    <t>TARPAULINS</t>
  </si>
  <si>
    <t>CORK BOARD</t>
  </si>
  <si>
    <t xml:space="preserve">GINA SILK (yellow gold) </t>
  </si>
  <si>
    <t>yard</t>
  </si>
  <si>
    <t>GINA SILK (yellow)</t>
  </si>
  <si>
    <t>GINA SILK (royal blue)</t>
  </si>
  <si>
    <t>GINA SILK (red)</t>
  </si>
  <si>
    <t>GINA SILK (fushia)</t>
  </si>
  <si>
    <t>GINA SILK (white)</t>
  </si>
  <si>
    <t>GINA SILK (magenta)</t>
  </si>
  <si>
    <t>GINA SILK (green)</t>
  </si>
  <si>
    <t>Yard</t>
  </si>
  <si>
    <t>STEEL CABINET</t>
  </si>
  <si>
    <t>DOUBLE ADHESIVE TAPE</t>
  </si>
  <si>
    <t>PADLOCKS, 1inch size</t>
  </si>
  <si>
    <t xml:space="preserve">Pc. </t>
  </si>
  <si>
    <t>CLOCK</t>
  </si>
  <si>
    <t>SAUCE POT</t>
  </si>
  <si>
    <t>PC.</t>
  </si>
  <si>
    <t>FRYING PAN, aluminum</t>
  </si>
  <si>
    <t>LADDLE</t>
  </si>
  <si>
    <t>TURNER</t>
  </si>
  <si>
    <t>WIRE WHISK, heavy duty</t>
  </si>
  <si>
    <t>MEASURING CUP</t>
  </si>
  <si>
    <t xml:space="preserve">MEASURING SPOON </t>
  </si>
  <si>
    <t>MIXING BOWL SMALL</t>
  </si>
  <si>
    <t>MIXING BOWL MEDIUM</t>
  </si>
  <si>
    <t>MIXING BOWL LARGE</t>
  </si>
  <si>
    <t>KITCHEN AIDE</t>
  </si>
  <si>
    <t>ELECTRIC MIXER</t>
  </si>
  <si>
    <t>CONVENTIONAL OVEN</t>
  </si>
  <si>
    <t>SERVING SPOON</t>
  </si>
  <si>
    <t>SERVING FORK</t>
  </si>
  <si>
    <t>SPOONS</t>
  </si>
  <si>
    <t>DOZEN</t>
  </si>
  <si>
    <t>FORKS</t>
  </si>
  <si>
    <t>SALAD FORK</t>
  </si>
  <si>
    <t>TEASPOON</t>
  </si>
  <si>
    <t>DESSERT SPOON</t>
  </si>
  <si>
    <t>UTILITY KNIFE</t>
  </si>
  <si>
    <t>CLEAVER</t>
  </si>
  <si>
    <t>CHAFFING DISH</t>
  </si>
  <si>
    <t>CAN OPENER</t>
  </si>
  <si>
    <t>STRAIGHT EDGE(SPATULA)</t>
  </si>
  <si>
    <t>GLASS RACK</t>
  </si>
  <si>
    <t>PLATE RACK</t>
  </si>
  <si>
    <t>RUBBER SCRAPER</t>
  </si>
  <si>
    <t>BLENDER</t>
  </si>
  <si>
    <t>OFFSET SPATULA</t>
  </si>
  <si>
    <t>ROUND PAN</t>
  </si>
  <si>
    <t>SQUARE PAN</t>
  </si>
  <si>
    <t>RECTANGULAR PAN</t>
  </si>
  <si>
    <t>COOLING RACK</t>
  </si>
  <si>
    <t>GRILLERS</t>
  </si>
  <si>
    <t>GRIDLE PAN</t>
  </si>
  <si>
    <t>NON STICK PAN</t>
  </si>
  <si>
    <t>DOUBLE BURNER</t>
  </si>
  <si>
    <t>BAR TRAY</t>
  </si>
  <si>
    <t>SERVICE TRAY</t>
  </si>
  <si>
    <t>TROLLEY</t>
  </si>
  <si>
    <t>SOUP PLATE</t>
  </si>
  <si>
    <t>SOUP BOWL</t>
  </si>
  <si>
    <t>ELECTRIC AIR POT</t>
  </si>
  <si>
    <t>STEAMER</t>
  </si>
  <si>
    <t>COLANDER</t>
  </si>
  <si>
    <t>SIFTER</t>
  </si>
  <si>
    <t xml:space="preserve">UTILITY BOWL </t>
  </si>
  <si>
    <t xml:space="preserve">COOKIE SHEET </t>
  </si>
  <si>
    <t>GRATER</t>
  </si>
  <si>
    <t>CHIM</t>
  </si>
  <si>
    <t>PAPER, for Plain Paper Copier</t>
  </si>
  <si>
    <t>reams</t>
  </si>
  <si>
    <t>PAPER, bond, Premium Grade,210mm x 297mm (A4), 70 gsm</t>
  </si>
  <si>
    <t>PAPER FASTENER, for paper, metal, 50 sets/box</t>
  </si>
  <si>
    <t>Box</t>
  </si>
  <si>
    <t>Book</t>
  </si>
  <si>
    <t>STAPLE WIRE, HEAVY DUTY, 23/13</t>
  </si>
  <si>
    <t xml:space="preserve">STAPLE WIRE, HEAVY DUTY, 23/17 </t>
  </si>
  <si>
    <t>STAPLE WIRE, standard, 5000 pcs/box</t>
  </si>
  <si>
    <t>MARKER, permanent, black</t>
  </si>
  <si>
    <t>ENVELOPE, mailing white, 500s/box</t>
  </si>
  <si>
    <t>ENVELOPE, expanding, plastic, legal size</t>
  </si>
  <si>
    <t>ERASER, blackboard/whiteboard</t>
  </si>
  <si>
    <t>NOTE BOOK, stenographer's, 40 leaves, ruled both sides</t>
  </si>
  <si>
    <t>TAPE, masking, 48mm, 50 meters length</t>
  </si>
  <si>
    <t>Roll</t>
  </si>
  <si>
    <t>TAPE, transparent, 48mm, 50 meters</t>
  </si>
  <si>
    <t xml:space="preserve">TONER CARTRIDGE, HP CE285A, black, for HP LaserJet P1102, P1102w,  printer </t>
  </si>
  <si>
    <t>Cart</t>
  </si>
  <si>
    <t>Pack</t>
  </si>
  <si>
    <t>CARTOLINA, white, 20s/pack</t>
  </si>
  <si>
    <t>MANILA PAPER</t>
  </si>
  <si>
    <t>sleeve</t>
  </si>
  <si>
    <t>GLUE, all purpose, 300 grams min.</t>
  </si>
  <si>
    <t>Case</t>
  </si>
  <si>
    <t xml:space="preserve"> SHARPENER, single cutterhead</t>
  </si>
  <si>
    <t xml:space="preserve"> STAMPING DATER, self-inking stamp</t>
  </si>
  <si>
    <t>Piece</t>
  </si>
  <si>
    <t xml:space="preserve"> TWINE, plastic, one kilo per roll</t>
  </si>
  <si>
    <t>ACETATE, gauge #3, 50m in length</t>
  </si>
  <si>
    <t>Can</t>
  </si>
  <si>
    <t>printer, with scanner, colored, converted</t>
  </si>
  <si>
    <t>printer ink (magenta)</t>
  </si>
  <si>
    <t>printer ink (cyan)</t>
  </si>
  <si>
    <t>printer ink (yellow)</t>
  </si>
  <si>
    <t>Air –conditioner for classrooms</t>
  </si>
  <si>
    <t>Units</t>
  </si>
  <si>
    <t>Tarpaulin</t>
  </si>
  <si>
    <t>pieces</t>
  </si>
  <si>
    <t>Food ( 3 meals and 2 snacks)</t>
  </si>
  <si>
    <t>Accommodation</t>
  </si>
  <si>
    <t>day</t>
  </si>
  <si>
    <t>Token</t>
  </si>
  <si>
    <t>ID case</t>
  </si>
  <si>
    <t>Ball pen</t>
  </si>
  <si>
    <t>Paint brush 3”</t>
  </si>
  <si>
    <t>Styrofoam 1 whole</t>
  </si>
  <si>
    <t>Water base paint (white)</t>
  </si>
  <si>
    <t>gallon</t>
  </si>
  <si>
    <t>Tinting color (red) 100 ml</t>
  </si>
  <si>
    <t>Tinting color (green) 100 ml</t>
  </si>
  <si>
    <t>Tinting color (yellow) 100 ml</t>
  </si>
  <si>
    <t>Tinting color (blue) 100 ml</t>
  </si>
  <si>
    <t>Ribbon (Satin) 6”width</t>
  </si>
  <si>
    <t>B-Board</t>
  </si>
  <si>
    <t>Lamination of let ID</t>
  </si>
  <si>
    <t>Cork board</t>
  </si>
  <si>
    <t>Education for Development</t>
  </si>
  <si>
    <t>cps</t>
  </si>
  <si>
    <t>Educator Magazine for teachers</t>
  </si>
  <si>
    <t>Modern Teacher</t>
  </si>
  <si>
    <t>Digital Camera</t>
  </si>
  <si>
    <t>X</t>
  </si>
  <si>
    <r>
      <t>·</t>
    </r>
    <r>
      <rPr>
        <sz val="7"/>
        <color theme="1"/>
        <rFont val="Times New Roman"/>
        <family val="1"/>
      </rPr>
      <t xml:space="preserve">          </t>
    </r>
    <r>
      <rPr>
        <sz val="8"/>
        <color theme="1"/>
        <rFont val="Verdana"/>
        <family val="2"/>
      </rPr>
      <t>12.1. Megapixel CMOS</t>
    </r>
  </si>
  <si>
    <r>
      <t>·</t>
    </r>
    <r>
      <rPr>
        <sz val="7"/>
        <color theme="1"/>
        <rFont val="Times New Roman"/>
        <family val="1"/>
      </rPr>
      <t xml:space="preserve">          </t>
    </r>
    <r>
      <rPr>
        <sz val="8"/>
        <color theme="1"/>
        <rFont val="Verdana"/>
        <family val="2"/>
      </rPr>
      <t>12x zoom, wide 28 mm, Intelligent IS</t>
    </r>
  </si>
  <si>
    <r>
      <t>·</t>
    </r>
    <r>
      <rPr>
        <sz val="7"/>
        <color theme="1"/>
        <rFont val="Times New Roman"/>
        <family val="1"/>
      </rPr>
      <t xml:space="preserve">          </t>
    </r>
    <r>
      <rPr>
        <sz val="8"/>
        <color theme="1"/>
        <rFont val="Verdana"/>
        <family val="2"/>
      </rPr>
      <t>3.2 “Pure Color II Touch LCD</t>
    </r>
  </si>
  <si>
    <r>
      <t>·</t>
    </r>
    <r>
      <rPr>
        <sz val="7"/>
        <color theme="1"/>
        <rFont val="Times New Roman"/>
        <family val="1"/>
      </rPr>
      <t xml:space="preserve">          </t>
    </r>
    <r>
      <rPr>
        <sz val="8"/>
        <color theme="1"/>
        <rFont val="Verdana"/>
        <family val="2"/>
      </rPr>
      <t>1080p movies</t>
    </r>
  </si>
  <si>
    <r>
      <t>·</t>
    </r>
    <r>
      <rPr>
        <sz val="7"/>
        <color theme="1"/>
        <rFont val="Times New Roman"/>
        <family val="1"/>
      </rPr>
      <t xml:space="preserve">          </t>
    </r>
    <r>
      <rPr>
        <sz val="8"/>
        <color theme="1"/>
        <rFont val="Verdana"/>
        <family val="2"/>
      </rPr>
      <t>Powerful DIGIC processing</t>
    </r>
  </si>
  <si>
    <r>
      <t>·</t>
    </r>
    <r>
      <rPr>
        <sz val="7"/>
        <color theme="1"/>
        <rFont val="Times New Roman"/>
        <family val="1"/>
      </rPr>
      <t xml:space="preserve">          </t>
    </r>
    <r>
      <rPr>
        <sz val="8"/>
        <color theme="1"/>
        <rFont val="Verdana"/>
        <family val="2"/>
      </rPr>
      <t>Auto mode with 32-scene detection</t>
    </r>
  </si>
  <si>
    <t>Videocam</t>
  </si>
  <si>
    <t>1/5.8” (3.1. mm) back-illuminated Exmor R CMOS Sensor, 8.9 mp, 1920x1080- Full HD, 30</t>
  </si>
  <si>
    <t>Laser printer  18-19 ppm</t>
  </si>
  <si>
    <t>External Drive 1TB</t>
  </si>
  <si>
    <t xml:space="preserve">Buffet cabinet </t>
  </si>
  <si>
    <t>3 glass doors, 3 drawers</t>
  </si>
  <si>
    <t>Kitchen cabinet 48”-W, H-72”</t>
  </si>
  <si>
    <t>Stainless roller (presser)</t>
  </si>
  <si>
    <t>Working table 48”x96” long</t>
  </si>
  <si>
    <t>Stainless top</t>
  </si>
  <si>
    <t>Stainless vat 60-100 ltrs</t>
  </si>
  <si>
    <t>Stainless steel using 1.5mm thick siding 309” 3x30” H</t>
  </si>
  <si>
    <t>Heavy duty superkalan with accessories</t>
  </si>
  <si>
    <t>Mixing bowl 12” diameter stainless</t>
  </si>
  <si>
    <t>Heavy duty sewing machine</t>
  </si>
  <si>
    <t xml:space="preserve">Full automatic 1 step buttonhole </t>
  </si>
  <si>
    <t>23 built in stitches option</t>
  </si>
  <si>
    <t>Automatic needle threader</t>
  </si>
  <si>
    <t>Top drop in bobbin with clear view cover drop feed</t>
  </si>
  <si>
    <t>Stainless steel bed plate</t>
  </si>
  <si>
    <t>Heavy duty metal frame – model 4423</t>
  </si>
  <si>
    <t>Adjustable tension</t>
  </si>
  <si>
    <t>3 needle position</t>
  </si>
  <si>
    <t>5 mm needle stitch width</t>
  </si>
  <si>
    <t>Free arm w/on board storage-Viking automatic presser foot lifter</t>
  </si>
  <si>
    <t xml:space="preserve">Extra high presser  foot lifter </t>
  </si>
  <si>
    <t>Automatic bobbin winding clutch</t>
  </si>
  <si>
    <t>Portable and cabinet mountable 321 C</t>
  </si>
  <si>
    <t>SERIAL NUMBER 136011029 (Machine)</t>
  </si>
  <si>
    <t>SERIAL NUMBER 130708750 (edging)</t>
  </si>
  <si>
    <t>SERIAL NUMBER HQ201440/A63439 (needle stitch)</t>
  </si>
  <si>
    <t>CONNECTING CORDS; VGA Cord, RCA Cords, Mini-AUDIO PLUGS Cords (5 meters long-each cord)</t>
  </si>
  <si>
    <t>Power EXTENSION CORDS with 3 universal outlets (Length- 5 meters each)</t>
  </si>
  <si>
    <t xml:space="preserve">WHITEBOARD, 4ft. x 5 ft. size, ALUMINUM FRAMED- (Heavy duty with rollers) </t>
  </si>
  <si>
    <t>ALUMINUM SLIDING TRACK and Channel, (heavy duty) 10 ft. long. (Including Installation services)</t>
  </si>
  <si>
    <t>(OPTIONAL) Wall brackets Fabrication Materials-angle bars, electrodes, tox, bolts, nuts</t>
  </si>
  <si>
    <t>1’ x 8’ x 12” WOOD BOARDS- 2 pcs., 2’x2’x12 lumber – 4 pcs (including nails, glue, screws)</t>
  </si>
  <si>
    <t>(for modifying chalkboard to insert the TV)</t>
  </si>
  <si>
    <t>EDUC</t>
  </si>
  <si>
    <t>Fax machine, w/ fax paper</t>
  </si>
  <si>
    <t>TV cable subscription</t>
  </si>
  <si>
    <t>Internet/Phone subscription</t>
  </si>
  <si>
    <t>Purified drinking water</t>
  </si>
  <si>
    <t xml:space="preserve"> INK CARTRIDGE, Brother LC 39Y, yellow</t>
  </si>
  <si>
    <t xml:space="preserve"> INK CARTRIDGE, Brother LC 39C, cyan</t>
  </si>
  <si>
    <t xml:space="preserve"> MOUSE, optical, USB connection type</t>
  </si>
  <si>
    <t xml:space="preserve"> ACETATE, gauge #3, 50m in length</t>
  </si>
  <si>
    <t xml:space="preserve"> ALCOHOL, 70%, ethyl</t>
  </si>
  <si>
    <t xml:space="preserve"> CLIP, bulldog (3"</t>
  </si>
  <si>
    <t xml:space="preserve"> CLIP, backfold, 25mm, 12s/box</t>
  </si>
  <si>
    <t xml:space="preserve"> CORRECTION TAPE, disposable, usable length of 6 meters(min), 5mm width</t>
  </si>
  <si>
    <t xml:space="preserve"> NOTE PAD, (3"x3"), 100 sheets/pad</t>
  </si>
  <si>
    <t xml:space="preserve"> PAPER, multicopy, 210mm x 297mm(A4), 80gsm</t>
  </si>
  <si>
    <t xml:space="preserve"> FOLDER, tagboard, legal size, 100s/box</t>
  </si>
  <si>
    <t>TAPE, transparent, 24mm, 50 meters</t>
  </si>
  <si>
    <t xml:space="preserve"> TOILET TISSUE, 12 rolls/pack</t>
  </si>
  <si>
    <t xml:space="preserve"> FURNITURE CLEANER, 300mL/can min</t>
  </si>
  <si>
    <t xml:space="preserve"> CUTTER, heavy duty </t>
  </si>
  <si>
    <t xml:space="preserve"> PUNCHER, heavy duty</t>
  </si>
  <si>
    <t xml:space="preserve"> PAPER, multicopy, legal, for laser printing</t>
  </si>
  <si>
    <t>bot.</t>
  </si>
  <si>
    <t>pairs</t>
  </si>
  <si>
    <t>pads</t>
  </si>
  <si>
    <t>rM</t>
  </si>
  <si>
    <t>books</t>
  </si>
  <si>
    <t>bun</t>
  </si>
  <si>
    <t>bund</t>
  </si>
  <si>
    <t>cans</t>
  </si>
  <si>
    <t>jars</t>
  </si>
  <si>
    <t>UPS</t>
  </si>
  <si>
    <t>Laptop</t>
  </si>
  <si>
    <t xml:space="preserve"> FLASH DRIVE, 16GB, USB 2.0,  plug and play</t>
  </si>
  <si>
    <t>EXTERNAL HARD DRIVE, 1TB, 2.5" HDD</t>
  </si>
  <si>
    <t>INK CARTRIDGE, Brother LC 39BK, black</t>
  </si>
  <si>
    <t>INK CARTRIDGE, Brother LC 39C, cyan</t>
  </si>
  <si>
    <t>CLIP, backfold, 25mm, 12s/box</t>
  </si>
  <si>
    <t>NDEX TAB, self-adhesive, 10 pcs/box</t>
  </si>
  <si>
    <t>MAGAZINE FILE BOX, 110mm x 220mm x 265mm, with open end</t>
  </si>
  <si>
    <t>FOLDER, tagboard, A4 size, 100s/box</t>
  </si>
  <si>
    <t>RING BINDER, 6mm x 1.12m,  plastic, 10 pcs/bundle</t>
  </si>
  <si>
    <t>RING BINDER, 8mm x 1.12m,  plastic, 10 pcs/bundle</t>
  </si>
  <si>
    <t>RING BINDER, 10mm x 1.12m,  plastic, 10 pcs/bundle</t>
  </si>
  <si>
    <t xml:space="preserve"> RING BINDER, 11mm x 1.12m,  plastic, 10 pcs/bundle</t>
  </si>
  <si>
    <t>RULER, plastic, 450mm</t>
  </si>
  <si>
    <t>SIGN PEN,  blue</t>
  </si>
  <si>
    <t>STAPLE WIRE, HEAVY DUTY, 23/13, for use with heavy duty staplers</t>
  </si>
  <si>
    <t>GAD</t>
  </si>
  <si>
    <t>FINANCE</t>
  </si>
  <si>
    <t>System Requirement: USB 3.0: Windows XP/Vista/7/windows 8; MacOSx 10.4 or above, with USB 3.0 cable and product guide</t>
  </si>
  <si>
    <r>
      <t>31.</t>
    </r>
    <r>
      <rPr>
        <b/>
        <sz val="10"/>
        <color theme="1"/>
        <rFont val="Verdana"/>
        <family val="2"/>
      </rPr>
      <t xml:space="preserve"> ENVELOPE</t>
    </r>
    <r>
      <rPr>
        <sz val="10"/>
        <color theme="1"/>
        <rFont val="Verdana"/>
        <family val="2"/>
      </rPr>
      <t>, mailing white with window, 400s</t>
    </r>
  </si>
  <si>
    <r>
      <t xml:space="preserve">35. </t>
    </r>
    <r>
      <rPr>
        <b/>
        <sz val="10"/>
        <color theme="1"/>
        <rFont val="Verdana"/>
        <family val="2"/>
      </rPr>
      <t>ERASER</t>
    </r>
    <r>
      <rPr>
        <sz val="10"/>
        <color theme="1"/>
        <rFont val="Verdana"/>
        <family val="2"/>
      </rPr>
      <t>, blackboard/whiteboard</t>
    </r>
  </si>
  <si>
    <r>
      <t>PAPER</t>
    </r>
    <r>
      <rPr>
        <sz val="10"/>
        <color theme="1"/>
        <rFont val="Verdana"/>
        <family val="2"/>
      </rPr>
      <t xml:space="preserve">, bond, premium grade, 216 x 330mm, legal size, 80 gsm, </t>
    </r>
  </si>
  <si>
    <t>COMMON OFFICE DEVICE</t>
  </si>
  <si>
    <t>FIXTURE AND FURNITTURE</t>
  </si>
  <si>
    <t>COMPUTER SUPPLIES</t>
  </si>
  <si>
    <t>PRINTER, laser jet, monochrome</t>
  </si>
  <si>
    <t>INK CARTRIDGE, tri-color</t>
  </si>
  <si>
    <t>Toner (printer)</t>
  </si>
  <si>
    <t>WATER SUPPLY</t>
  </si>
  <si>
    <t>DRINKING WATER, water dispenser refill</t>
  </si>
  <si>
    <t>container</t>
  </si>
  <si>
    <t>TRAINING/SEMINARS/WORKSHOP/CAMPAIGN</t>
  </si>
  <si>
    <t>orders</t>
  </si>
  <si>
    <t>PRINTING JOBS</t>
  </si>
  <si>
    <t xml:space="preserve">STAPLE WIRE, HEAVY DUTY, 23/17, </t>
  </si>
  <si>
    <t>BLADE, heavy duty cutter(L500), 10 pcs./pack</t>
  </si>
  <si>
    <t>TAPE DISPENSER,  handheld, for 48mm width packaging tape</t>
  </si>
  <si>
    <t>PAPER, multicopy, legal, for laser printing</t>
  </si>
  <si>
    <t>CALCULATOR, desktop, mini-printer type,12 digits, AC/DC power source, with ink roller &amp; adaptor</t>
  </si>
  <si>
    <t>MULTIMEDIA PROJECTOR, 2000 ansi Lumens, 2000 hours lamp life, supports SVGA to SXGA, (compressed) resolution</t>
  </si>
  <si>
    <t>PAPER CLIP, gem type,jumbo, 48mm, 100s/box</t>
  </si>
  <si>
    <t>Desktop computer (complete set)</t>
  </si>
  <si>
    <t>LaserJet printer</t>
  </si>
  <si>
    <t>Colored printer</t>
  </si>
  <si>
    <t>UPS 500VA</t>
  </si>
  <si>
    <t>Laptop computer</t>
  </si>
  <si>
    <t>Filing cabinet, 4 drawers</t>
  </si>
  <si>
    <t>Office chair</t>
  </si>
  <si>
    <t>DLP Projector</t>
  </si>
  <si>
    <t>Long wooden cabinet</t>
  </si>
  <si>
    <t xml:space="preserve">Water dispenser/ hot and cold </t>
  </si>
  <si>
    <r>
      <t xml:space="preserve"> </t>
    </r>
    <r>
      <rPr>
        <b/>
        <sz val="10"/>
        <color theme="1"/>
        <rFont val="Verdana"/>
        <family val="2"/>
      </rPr>
      <t>EXTERNAL HARD DRIVE</t>
    </r>
    <r>
      <rPr>
        <sz val="10"/>
        <color theme="1"/>
        <rFont val="Verdana"/>
        <family val="2"/>
      </rPr>
      <t>. 1TB, 2.5” HDD, USB 3.0 (backward compatible with USB 2.0), 5400 RPM, with dual-color LED light to indicate USB 3.0/USB 2.0 transmission, USB powered,</t>
    </r>
  </si>
  <si>
    <r>
      <rPr>
        <b/>
        <sz val="10"/>
        <color theme="1"/>
        <rFont val="Verdana"/>
        <family val="2"/>
      </rPr>
      <t>AIR FRESHENER</t>
    </r>
    <r>
      <rPr>
        <sz val="10"/>
        <color theme="1"/>
        <rFont val="Verdana"/>
        <family val="2"/>
      </rPr>
      <t>, aerosol, 600ml/can</t>
    </r>
  </si>
  <si>
    <r>
      <rPr>
        <b/>
        <sz val="10"/>
        <color theme="1"/>
        <rFont val="Verdana"/>
        <family val="2"/>
      </rPr>
      <t>ALCOHO</t>
    </r>
    <r>
      <rPr>
        <sz val="10"/>
        <color theme="1"/>
        <rFont val="Verdana"/>
        <family val="2"/>
      </rPr>
      <t>L, 70%, ethyl</t>
    </r>
  </si>
  <si>
    <r>
      <rPr>
        <b/>
        <sz val="10"/>
        <color theme="1"/>
        <rFont val="Verdana"/>
        <family val="2"/>
      </rPr>
      <t>CARTOLINA</t>
    </r>
    <r>
      <rPr>
        <sz val="10"/>
        <color theme="1"/>
        <rFont val="Verdana"/>
        <family val="2"/>
      </rPr>
      <t>, white, 20s/pack</t>
    </r>
  </si>
  <si>
    <r>
      <rPr>
        <b/>
        <sz val="10"/>
        <color theme="1"/>
        <rFont val="Verdana"/>
        <family val="2"/>
      </rPr>
      <t>CLEARBOOK</t>
    </r>
    <r>
      <rPr>
        <sz val="10"/>
        <color theme="1"/>
        <rFont val="Verdana"/>
        <family val="2"/>
      </rPr>
      <t>, A4 size, for 210mm x 297mm (A4 size) documents, refillable, plastic, overall size (min) of cover 302mm (L x 242mm (W) and 0.48mm thickness, assorted colors (black, blue, red, yellow), 0.06mm (min) thickness of pocket, with twenty (20) clear transparent plastic pockets</t>
    </r>
  </si>
  <si>
    <r>
      <rPr>
        <b/>
        <sz val="10"/>
        <color theme="1"/>
        <rFont val="Verdana"/>
        <family val="2"/>
      </rPr>
      <t>CLEARBOOK</t>
    </r>
    <r>
      <rPr>
        <sz val="10"/>
        <color theme="1"/>
        <rFont val="Verdana"/>
        <family val="2"/>
      </rPr>
      <t>, Legal Size, For 216mm x 330mm (legal size), documents, refillable, plastic, 353 mm (L) x 242MM (W) and 0.48mm thickness, assorted colors (black, blue, red, yellow), 0.06mm (min thickness of pocket, with twenty (20) clear transparent plastic pocket</t>
    </r>
  </si>
  <si>
    <r>
      <rPr>
        <b/>
        <sz val="10"/>
        <color theme="1"/>
        <rFont val="Verdana"/>
        <family val="2"/>
      </rPr>
      <t>CORRECTION TAPE</t>
    </r>
    <r>
      <rPr>
        <sz val="10"/>
        <color theme="1"/>
        <rFont val="Verdana"/>
        <family val="2"/>
      </rPr>
      <t>, disposable, usable length of 6 meters (min), 5mm width</t>
    </r>
  </si>
  <si>
    <r>
      <rPr>
        <b/>
        <sz val="10"/>
        <color theme="1"/>
        <rFont val="Verdana"/>
        <family val="2"/>
      </rPr>
      <t>ENVELOPE</t>
    </r>
    <r>
      <rPr>
        <sz val="10"/>
        <color theme="1"/>
        <rFont val="Verdana"/>
        <family val="2"/>
      </rPr>
      <t>, mailing, white, 500s/box</t>
    </r>
  </si>
  <si>
    <r>
      <rPr>
        <b/>
        <sz val="10"/>
        <color theme="1"/>
        <rFont val="Verdana"/>
        <family val="2"/>
      </rPr>
      <t>FOLDE</t>
    </r>
    <r>
      <rPr>
        <sz val="10"/>
        <color theme="1"/>
        <rFont val="Verdana"/>
        <family val="2"/>
      </rPr>
      <t>R, tagboard, legal size, 100s/box</t>
    </r>
  </si>
  <si>
    <r>
      <t xml:space="preserve"> </t>
    </r>
    <r>
      <rPr>
        <b/>
        <sz val="10"/>
        <color theme="1"/>
        <rFont val="Verdana"/>
        <family val="2"/>
      </rPr>
      <t>FOLDER</t>
    </r>
    <r>
      <rPr>
        <sz val="10"/>
        <color theme="1"/>
        <rFont val="Verdana"/>
        <family val="2"/>
      </rPr>
      <t>, tagboard, A4 size 100s/box</t>
    </r>
  </si>
  <si>
    <r>
      <rPr>
        <b/>
        <sz val="10"/>
        <color theme="1"/>
        <rFont val="Verdana"/>
        <family val="2"/>
      </rPr>
      <t>GLUE</t>
    </r>
    <r>
      <rPr>
        <sz val="10"/>
        <color theme="1"/>
        <rFont val="Verdana"/>
        <family val="2"/>
      </rPr>
      <t>, all puspose, 300 grams min.</t>
    </r>
  </si>
  <si>
    <r>
      <rPr>
        <b/>
        <sz val="10"/>
        <color theme="1"/>
        <rFont val="Verdana"/>
        <family val="2"/>
      </rPr>
      <t>MARKING PEN</t>
    </r>
    <r>
      <rPr>
        <sz val="10"/>
        <color theme="1"/>
        <rFont val="Verdana"/>
        <family val="2"/>
      </rPr>
      <t>, whiteboard, black</t>
    </r>
  </si>
  <si>
    <r>
      <rPr>
        <b/>
        <sz val="10"/>
        <color theme="1"/>
        <rFont val="Verdana"/>
        <family val="2"/>
      </rPr>
      <t>MARKING PEN</t>
    </r>
    <r>
      <rPr>
        <sz val="10"/>
        <color theme="1"/>
        <rFont val="Verdana"/>
        <family val="2"/>
      </rPr>
      <t>, white board,</t>
    </r>
  </si>
  <si>
    <r>
      <rPr>
        <b/>
        <sz val="11"/>
        <color theme="1"/>
        <rFont val="Verdana"/>
        <family val="2"/>
      </rPr>
      <t>PAPER</t>
    </r>
    <r>
      <rPr>
        <sz val="11"/>
        <color theme="1"/>
        <rFont val="Verdana"/>
        <family val="2"/>
      </rPr>
      <t>, bond, premium grade, 210mm x 297mm (A4), 80 gsm, substance 20</t>
    </r>
  </si>
  <si>
    <r>
      <rPr>
        <b/>
        <sz val="10"/>
        <color theme="1"/>
        <rFont val="Verdana"/>
        <family val="2"/>
      </rPr>
      <t>PAPER FASTENER</t>
    </r>
    <r>
      <rPr>
        <sz val="10"/>
        <color theme="1"/>
        <rFont val="Verdana"/>
        <family val="2"/>
      </rPr>
      <t>, for paper, metal, 50 sets/box</t>
    </r>
  </si>
  <si>
    <r>
      <rPr>
        <b/>
        <sz val="10"/>
        <color theme="1"/>
        <rFont val="Verdana"/>
        <family val="2"/>
      </rPr>
      <t>PAPER CLIP</t>
    </r>
    <r>
      <rPr>
        <sz val="10"/>
        <color theme="1"/>
        <rFont val="Verdana"/>
        <family val="2"/>
      </rPr>
      <t>, gem type, jumbo, 48mm, 100s/box</t>
    </r>
  </si>
  <si>
    <r>
      <rPr>
        <b/>
        <sz val="10"/>
        <color theme="1"/>
        <rFont val="Verdana"/>
        <family val="2"/>
      </rPr>
      <t>PAPER CLIP</t>
    </r>
    <r>
      <rPr>
        <sz val="10"/>
        <color theme="1"/>
        <rFont val="Verdana"/>
        <family val="2"/>
      </rPr>
      <t>, gem type, 32mm, 100s/box</t>
    </r>
  </si>
  <si>
    <r>
      <rPr>
        <b/>
        <sz val="10"/>
        <color theme="1"/>
        <rFont val="Verdana"/>
        <family val="2"/>
      </rPr>
      <t>PENCIL</t>
    </r>
    <r>
      <rPr>
        <sz val="10"/>
        <color theme="1"/>
        <rFont val="Verdana"/>
        <family val="2"/>
      </rPr>
      <t>, lead, with eraser, one (1) dozen per box</t>
    </r>
  </si>
  <si>
    <r>
      <rPr>
        <b/>
        <sz val="10"/>
        <color theme="1"/>
        <rFont val="Verdana"/>
        <family val="2"/>
      </rPr>
      <t>PUSH PIN</t>
    </r>
    <r>
      <rPr>
        <sz val="10"/>
        <color theme="1"/>
        <rFont val="Verdana"/>
        <family val="2"/>
      </rPr>
      <t>, flat head type, assorted colors, 100s/case</t>
    </r>
  </si>
  <si>
    <r>
      <rPr>
        <b/>
        <sz val="10"/>
        <color theme="1"/>
        <rFont val="Verdana"/>
        <family val="2"/>
      </rPr>
      <t>RECORD BOOK</t>
    </r>
    <r>
      <rPr>
        <sz val="10"/>
        <color theme="1"/>
        <rFont val="Verdana"/>
        <family val="2"/>
      </rPr>
      <t>, 300 pages, smythe sewn</t>
    </r>
  </si>
  <si>
    <r>
      <rPr>
        <b/>
        <sz val="10"/>
        <color theme="1"/>
        <rFont val="Verdana"/>
        <family val="2"/>
      </rPr>
      <t>SIGN PEN</t>
    </r>
    <r>
      <rPr>
        <sz val="10"/>
        <color theme="1"/>
        <rFont val="Verdana"/>
        <family val="2"/>
      </rPr>
      <t>, black</t>
    </r>
  </si>
  <si>
    <r>
      <rPr>
        <b/>
        <sz val="10"/>
        <color theme="1"/>
        <rFont val="Verdana"/>
        <family val="2"/>
      </rPr>
      <t>SIGN PEN,</t>
    </r>
    <r>
      <rPr>
        <sz val="10"/>
        <color theme="1"/>
        <rFont val="Verdana"/>
        <family val="2"/>
      </rPr>
      <t xml:space="preserve"> blue</t>
    </r>
  </si>
  <si>
    <r>
      <rPr>
        <b/>
        <sz val="10"/>
        <color theme="1"/>
        <rFont val="Verdana"/>
        <family val="2"/>
      </rPr>
      <t>STAPLE WIRE</t>
    </r>
    <r>
      <rPr>
        <sz val="10"/>
        <color theme="1"/>
        <rFont val="Verdana"/>
        <family val="2"/>
      </rPr>
      <t>, 24/6 or 26/6, 500pcs/box</t>
    </r>
  </si>
  <si>
    <r>
      <rPr>
        <b/>
        <sz val="10"/>
        <color theme="1"/>
        <rFont val="Verdana"/>
        <family val="2"/>
      </rPr>
      <t>TAPE</t>
    </r>
    <r>
      <rPr>
        <sz val="10"/>
        <color theme="1"/>
        <rFont val="Verdana"/>
        <family val="2"/>
      </rPr>
      <t xml:space="preserve">, masking, 24mm, 50 meters length </t>
    </r>
  </si>
  <si>
    <r>
      <rPr>
        <b/>
        <sz val="10"/>
        <color theme="1"/>
        <rFont val="Verdana"/>
        <family val="2"/>
      </rPr>
      <t>TAPE</t>
    </r>
    <r>
      <rPr>
        <sz val="10"/>
        <color theme="1"/>
        <rFont val="Verdana"/>
        <family val="2"/>
      </rPr>
      <t>, transparent, 24mm, 50 meters</t>
    </r>
  </si>
  <si>
    <r>
      <rPr>
        <b/>
        <sz val="10"/>
        <color theme="1"/>
        <rFont val="Verdana"/>
        <family val="2"/>
      </rPr>
      <t>TOILET TISSUE</t>
    </r>
    <r>
      <rPr>
        <sz val="10"/>
        <color theme="1"/>
        <rFont val="Verdana"/>
        <family val="2"/>
      </rPr>
      <t>, 12 rolls/pack</t>
    </r>
  </si>
  <si>
    <r>
      <rPr>
        <b/>
        <sz val="10"/>
        <color theme="1"/>
        <rFont val="Verdana"/>
        <family val="2"/>
      </rPr>
      <t>BLADE</t>
    </r>
    <r>
      <rPr>
        <sz val="10"/>
        <color theme="1"/>
        <rFont val="Verdana"/>
        <family val="2"/>
      </rPr>
      <t>, heavy duty cutter (L500), 10 pcs/pack</t>
    </r>
  </si>
  <si>
    <r>
      <rPr>
        <b/>
        <sz val="10"/>
        <color theme="1"/>
        <rFont val="Verdana"/>
        <family val="2"/>
      </rPr>
      <t>CUTTER</t>
    </r>
    <r>
      <rPr>
        <sz val="10"/>
        <color theme="1"/>
        <rFont val="Verdana"/>
        <family val="2"/>
      </rPr>
      <t>, heavy duty</t>
    </r>
  </si>
  <si>
    <r>
      <rPr>
        <b/>
        <sz val="10"/>
        <color theme="1"/>
        <rFont val="Verdana"/>
        <family val="2"/>
      </rPr>
      <t>SCISSORS</t>
    </r>
    <r>
      <rPr>
        <sz val="10"/>
        <color theme="1"/>
        <rFont val="Verdana"/>
        <family val="2"/>
      </rPr>
      <t>, (6”)</t>
    </r>
  </si>
  <si>
    <r>
      <rPr>
        <b/>
        <sz val="10"/>
        <color theme="1"/>
        <rFont val="Verdana"/>
        <family val="2"/>
      </rPr>
      <t>SHARPENER</t>
    </r>
    <r>
      <rPr>
        <sz val="10"/>
        <color theme="1"/>
        <rFont val="Verdana"/>
        <family val="2"/>
      </rPr>
      <t>, single cutter head</t>
    </r>
  </si>
  <si>
    <r>
      <rPr>
        <b/>
        <sz val="10"/>
        <color theme="1"/>
        <rFont val="Verdana"/>
        <family val="2"/>
      </rPr>
      <t>STAPLE REMOVER</t>
    </r>
    <r>
      <rPr>
        <sz val="10"/>
        <color theme="1"/>
        <rFont val="Verdana"/>
        <family val="2"/>
      </rPr>
      <t>, twin jaws</t>
    </r>
  </si>
  <si>
    <r>
      <rPr>
        <b/>
        <sz val="10"/>
        <color theme="1"/>
        <rFont val="Verdana"/>
        <family val="2"/>
      </rPr>
      <t>WASTE BASKET</t>
    </r>
    <r>
      <rPr>
        <sz val="10"/>
        <color theme="1"/>
        <rFont val="Verdana"/>
        <family val="2"/>
      </rPr>
      <t>, plastic</t>
    </r>
  </si>
  <si>
    <r>
      <rPr>
        <b/>
        <sz val="10"/>
        <color theme="1"/>
        <rFont val="Verdana"/>
        <family val="2"/>
      </rPr>
      <t>BROOM</t>
    </r>
    <r>
      <rPr>
        <sz val="10"/>
        <color theme="1"/>
        <rFont val="Verdana"/>
        <family val="2"/>
      </rPr>
      <t>, soft (tambo)</t>
    </r>
  </si>
  <si>
    <r>
      <rPr>
        <b/>
        <sz val="10"/>
        <color theme="1"/>
        <rFont val="Verdana"/>
        <family val="2"/>
      </rPr>
      <t>DISINFECTANT SPRAY</t>
    </r>
    <r>
      <rPr>
        <sz val="10"/>
        <color theme="1"/>
        <rFont val="Verdana"/>
        <family val="2"/>
      </rPr>
      <t>, 400grams, net content</t>
    </r>
  </si>
  <si>
    <r>
      <rPr>
        <b/>
        <sz val="10"/>
        <color theme="1"/>
        <rFont val="Verdana"/>
        <family val="2"/>
      </rPr>
      <t>DUST PAN</t>
    </r>
    <r>
      <rPr>
        <sz val="10"/>
        <color theme="1"/>
        <rFont val="Verdana"/>
        <family val="2"/>
      </rPr>
      <t xml:space="preserve">, non-rigid plastic, with detachable handle </t>
    </r>
  </si>
  <si>
    <r>
      <rPr>
        <b/>
        <sz val="10"/>
        <color theme="1"/>
        <rFont val="Verdana"/>
        <family val="2"/>
      </rPr>
      <t>INSECTICIDE</t>
    </r>
    <r>
      <rPr>
        <sz val="10"/>
        <color theme="1"/>
        <rFont val="Verdana"/>
        <family val="2"/>
      </rPr>
      <t>, 600ml (420g)/can</t>
    </r>
  </si>
  <si>
    <t>Office Table</t>
  </si>
  <si>
    <t>Office Chairs</t>
  </si>
  <si>
    <t xml:space="preserve"> GAD Training/Workshop Budgeting (food, accommodation, and other expenses)</t>
  </si>
  <si>
    <t>GAD Campaign</t>
  </si>
  <si>
    <t>SNACKS (for visitors)</t>
  </si>
  <si>
    <t>TARPAULINS (8ft x 4ft)</t>
  </si>
  <si>
    <t xml:space="preserve"> Flyers</t>
  </si>
  <si>
    <t>Brochures</t>
  </si>
  <si>
    <t>Manuscripts</t>
  </si>
  <si>
    <t>Computer ink black</t>
  </si>
  <si>
    <t>Pcs</t>
  </si>
  <si>
    <t>Computer ink colored</t>
  </si>
  <si>
    <t>Bond paper long</t>
  </si>
  <si>
    <t>Reams</t>
  </si>
  <si>
    <t>Bond paper A4</t>
  </si>
  <si>
    <t>Sign pen black</t>
  </si>
  <si>
    <t>Sign pen blue</t>
  </si>
  <si>
    <t>High lighter</t>
  </si>
  <si>
    <t>Permanent marker</t>
  </si>
  <si>
    <t>White board marker</t>
  </si>
  <si>
    <t>White board eraser</t>
  </si>
  <si>
    <t xml:space="preserve">Stapler </t>
  </si>
  <si>
    <t>Staple wire</t>
  </si>
  <si>
    <t>Boxes</t>
  </si>
  <si>
    <t>Stamp pad</t>
  </si>
  <si>
    <t>Stamp pad ink</t>
  </si>
  <si>
    <t>Bottles</t>
  </si>
  <si>
    <t>Scotch tape</t>
  </si>
  <si>
    <t>Tape dispenser</t>
  </si>
  <si>
    <t>Paste</t>
  </si>
  <si>
    <t>Fastener</t>
  </si>
  <si>
    <t>Binder clip</t>
  </si>
  <si>
    <t>Paper clip</t>
  </si>
  <si>
    <t>Correction tape</t>
  </si>
  <si>
    <t>Puncher</t>
  </si>
  <si>
    <t>Record book</t>
  </si>
  <si>
    <t>Folder long</t>
  </si>
  <si>
    <t>Date file box</t>
  </si>
  <si>
    <t>File tray</t>
  </si>
  <si>
    <t>Water dispenser</t>
  </si>
  <si>
    <t>Alcohol</t>
  </si>
  <si>
    <t>Tissue paper</t>
  </si>
  <si>
    <t>Air freshener</t>
  </si>
  <si>
    <t>Capacitor 65 UF, 440 VAC</t>
  </si>
  <si>
    <t>Capacitor 30 UF, 440 VAC</t>
  </si>
  <si>
    <t>Capacitor 35 UF, 440 VAC</t>
  </si>
  <si>
    <t>Capacitor40 UF, 440 VAC</t>
  </si>
  <si>
    <t>Capacitor 5 UF, 440  VAC</t>
  </si>
  <si>
    <t>Capacitor 8 UF, 440  VAC</t>
  </si>
  <si>
    <t>Capacitor 45 UF, 440 VAC</t>
  </si>
  <si>
    <t>Capacitor 60 UF, 440 VAC</t>
  </si>
  <si>
    <t>Rotary Switch</t>
  </si>
  <si>
    <t>Thermostat</t>
  </si>
  <si>
    <t>External Overload Protector</t>
  </si>
  <si>
    <t>Freeyon R22</t>
  </si>
  <si>
    <t>Magnetic Contactor</t>
  </si>
  <si>
    <t>Map Gas</t>
  </si>
  <si>
    <t>Compressor 1 HP</t>
  </si>
  <si>
    <t>Compressor ½ HP</t>
  </si>
  <si>
    <t>Compressor 2 HP</t>
  </si>
  <si>
    <t>Compressor 2/5 HP</t>
  </si>
  <si>
    <t>Compressor 3 Tons</t>
  </si>
  <si>
    <t>Compressor 5 Tons</t>
  </si>
  <si>
    <t>Compressor 7 Tons</t>
  </si>
  <si>
    <t>Long Nose</t>
  </si>
  <si>
    <t>Pc</t>
  </si>
  <si>
    <t>Silver Rod</t>
  </si>
  <si>
    <t>Gauge Manifold</t>
  </si>
  <si>
    <t>Set</t>
  </si>
  <si>
    <t>Screw Driver</t>
  </si>
  <si>
    <t>Adjustable 10”/12”</t>
  </si>
  <si>
    <t xml:space="preserve">Copper tube 5/8,222 </t>
  </si>
  <si>
    <t>Copper tube 3/8,222</t>
  </si>
  <si>
    <t xml:space="preserve">Installation ¾ x ½ </t>
  </si>
  <si>
    <t>40 watts Fluorescent Fixture</t>
  </si>
  <si>
    <t>20 watts Fluorescent Fixture</t>
  </si>
  <si>
    <t>40 watts Fluorescent Tube</t>
  </si>
  <si>
    <t>20 watts Fluorescent Tube</t>
  </si>
  <si>
    <t>15 watts 3U bulb</t>
  </si>
  <si>
    <t>18 watts 3U bulb</t>
  </si>
  <si>
    <t>26 watts 3U bulb</t>
  </si>
  <si>
    <t>55 watts Spiral bulb</t>
  </si>
  <si>
    <t>75 watts 4U bulb</t>
  </si>
  <si>
    <t>105 watts 6V bulb</t>
  </si>
  <si>
    <t>80 watts Colored bulb red</t>
  </si>
  <si>
    <t>80 watts Colored bulb blue</t>
  </si>
  <si>
    <t>80 watts Colored bulb yellow</t>
  </si>
  <si>
    <t>80 watts Colored bulb green</t>
  </si>
  <si>
    <t>7-11 watts Spiral bulb</t>
  </si>
  <si>
    <t>D.U Bulb</t>
  </si>
  <si>
    <t>Spot light bulb 1000 watts</t>
  </si>
  <si>
    <t>Spot light bulb 500 watts</t>
  </si>
  <si>
    <t>Spot light bulb 150 watts</t>
  </si>
  <si>
    <t>Spot light case 1000 watts</t>
  </si>
  <si>
    <t>Spot light case 500 watts</t>
  </si>
  <si>
    <t>Spot light case 150 watts</t>
  </si>
  <si>
    <t>Colored bulb case or holder</t>
  </si>
  <si>
    <t>400 watts Metal Hallide tube</t>
  </si>
  <si>
    <t>400 watts Metal Hallide case</t>
  </si>
  <si>
    <t>400 watts Metal Hallide ballast</t>
  </si>
  <si>
    <t>100 watts Incandescent bulb</t>
  </si>
  <si>
    <t xml:space="preserve"> Stranded wire</t>
  </si>
  <si>
    <r>
      <t>3.5 mm</t>
    </r>
    <r>
      <rPr>
        <vertAlign val="superscript"/>
        <sz val="9"/>
        <color theme="1"/>
        <rFont val="Calibri"/>
        <family val="2"/>
        <scheme val="minor"/>
      </rPr>
      <t>2</t>
    </r>
    <r>
      <rPr>
        <sz val="9"/>
        <color theme="1"/>
        <rFont val="Calibri"/>
        <family val="2"/>
        <scheme val="minor"/>
      </rPr>
      <t xml:space="preserve"> Stranded wire</t>
    </r>
  </si>
  <si>
    <r>
      <t>2.0 mm</t>
    </r>
    <r>
      <rPr>
        <vertAlign val="superscript"/>
        <sz val="9"/>
        <color theme="1"/>
        <rFont val="Calibri"/>
        <family val="2"/>
        <scheme val="minor"/>
      </rPr>
      <t xml:space="preserve">2  </t>
    </r>
    <r>
      <rPr>
        <sz val="9"/>
        <color theme="1"/>
        <rFont val="Calibri"/>
        <family val="2"/>
        <scheme val="minor"/>
      </rPr>
      <t>Stranded wire</t>
    </r>
  </si>
  <si>
    <t>2.0 or # 12 PDX wire</t>
  </si>
  <si>
    <t>1.6 or #14 PDX wire</t>
  </si>
  <si>
    <t>2.0 or #12 flat cord wire</t>
  </si>
  <si>
    <t>1.6 or #14 flat cord wire</t>
  </si>
  <si>
    <t>60 A bolt – on</t>
  </si>
  <si>
    <t>Pairs</t>
  </si>
  <si>
    <t>60 A plug – in</t>
  </si>
  <si>
    <t>50 A bolt – on</t>
  </si>
  <si>
    <t>50 A plug – in</t>
  </si>
  <si>
    <t>40 A bolt – on</t>
  </si>
  <si>
    <t>40 A plug – in</t>
  </si>
  <si>
    <t>30 A bolt – on</t>
  </si>
  <si>
    <t>30 A plug – in</t>
  </si>
  <si>
    <t>20 A bolt – on</t>
  </si>
  <si>
    <t>20 A plug – in</t>
  </si>
  <si>
    <t>15 A bolt – on</t>
  </si>
  <si>
    <t>15 A plug – in</t>
  </si>
  <si>
    <t>Single c.b (outdoor type)</t>
  </si>
  <si>
    <t>Single c.b (indoor type)</t>
  </si>
  <si>
    <t>600 A fuse</t>
  </si>
  <si>
    <t>400 A fuse</t>
  </si>
  <si>
    <t>1 Gang switch</t>
  </si>
  <si>
    <t>2 Gang switch</t>
  </si>
  <si>
    <t>3 Gang switch</t>
  </si>
  <si>
    <t>2 Gang c.o</t>
  </si>
  <si>
    <t>A.C.U outlet</t>
  </si>
  <si>
    <t>4 Holes ordinary c.o</t>
  </si>
  <si>
    <t>Male plug</t>
  </si>
  <si>
    <t>Switch box</t>
  </si>
  <si>
    <t>Fluorescent starter</t>
  </si>
  <si>
    <t xml:space="preserve">Pcs </t>
  </si>
  <si>
    <t>2 Uf or 1.7 capacitor</t>
  </si>
  <si>
    <t>2A fuse or resistor</t>
  </si>
  <si>
    <t xml:space="preserve">Staple wire </t>
  </si>
  <si>
    <t>Cable clamp</t>
  </si>
  <si>
    <t>Plastic</t>
  </si>
  <si>
    <t>Electrical tape</t>
  </si>
  <si>
    <t>Rubber tape</t>
  </si>
  <si>
    <t>Mouldflex  ½</t>
  </si>
  <si>
    <t>Mouldflex ¾</t>
  </si>
  <si>
    <t>Cable clamp ¾</t>
  </si>
  <si>
    <t>Plastic moulding ¾</t>
  </si>
  <si>
    <t>Plastic moulding 1”</t>
  </si>
  <si>
    <t>4x4 receptacle</t>
  </si>
  <si>
    <t>2x2 receptacle</t>
  </si>
  <si>
    <t xml:space="preserve">Bulldog </t>
  </si>
  <si>
    <t>Side cutter</t>
  </si>
  <si>
    <t>Diagonal cutter</t>
  </si>
  <si>
    <t>Long nose</t>
  </si>
  <si>
    <t>Multi – tester</t>
  </si>
  <si>
    <t>Soldering iron</t>
  </si>
  <si>
    <t>Utility box</t>
  </si>
  <si>
    <t>Philip screw</t>
  </si>
  <si>
    <t>Flat screw</t>
  </si>
  <si>
    <t>Heat gun</t>
  </si>
  <si>
    <t>PVC cutter</t>
  </si>
  <si>
    <t>40 mm  PVC</t>
  </si>
  <si>
    <t>40 mm PVC elbow</t>
  </si>
  <si>
    <t>40 mm entrance cap</t>
  </si>
  <si>
    <r>
      <t>Solderless connector for 250 mm</t>
    </r>
    <r>
      <rPr>
        <vertAlign val="superscript"/>
        <sz val="9"/>
        <color theme="1"/>
        <rFont val="Calibri"/>
        <family val="2"/>
        <scheme val="minor"/>
      </rPr>
      <t xml:space="preserve">2 </t>
    </r>
    <r>
      <rPr>
        <sz val="9"/>
        <color theme="1"/>
        <rFont val="Calibri"/>
        <family val="2"/>
        <scheme val="minor"/>
      </rPr>
      <t>wire</t>
    </r>
  </si>
  <si>
    <t>Mts 600A main w/ 4 branches C.B, 3 phase</t>
  </si>
  <si>
    <t>Bolt-on, 400 A-3, 200A-1, all 3P, 42 kAIC</t>
  </si>
  <si>
    <t>Generator set, 350 kw, 240V, 3 phase, 60 H2 w/ complete instrumentation ammeter,</t>
  </si>
  <si>
    <t>Volt meter, frequency meter, VAR meter, kw meter &amp; power factor meter, open type</t>
  </si>
  <si>
    <t xml:space="preserve">Transformer 100 KUA, 13200/7620 volts single phase, 120/240 volts w/ external tap </t>
  </si>
  <si>
    <t>changer pole mounted</t>
  </si>
  <si>
    <t>Primary cut-out w/ arrester,15kv, 100AF w/</t>
  </si>
  <si>
    <t>Fuse tube and fuse link</t>
  </si>
  <si>
    <t>Current Transformer ( C.T. 500/400/300, 5A KV)</t>
  </si>
  <si>
    <t>Potential  Transformer ( PT. 70:1, 8400V/20V )</t>
  </si>
  <si>
    <t xml:space="preserve"> Vector kilowatt meter , 3 phase</t>
  </si>
  <si>
    <t>Handrill heavy duty</t>
  </si>
  <si>
    <t>Drill beat for metal concrete</t>
  </si>
  <si>
    <t>Grinder</t>
  </si>
  <si>
    <t>Soldering lead</t>
  </si>
  <si>
    <t>Orbit/Ceiling fan</t>
  </si>
  <si>
    <t>Submersible pump 5hp</t>
  </si>
  <si>
    <t>Submersible pump 1hp</t>
  </si>
  <si>
    <t>Motor pump 1hp</t>
  </si>
  <si>
    <t>Water Hose</t>
  </si>
  <si>
    <t>Meters</t>
  </si>
  <si>
    <t>Hack saw blade</t>
  </si>
  <si>
    <t>Ball valve U.S</t>
  </si>
  <si>
    <t>Gate valve U.S</t>
  </si>
  <si>
    <t>Swing valve U.S</t>
  </si>
  <si>
    <t>Teflon tape</t>
  </si>
  <si>
    <t>Pressure tank</t>
  </si>
  <si>
    <t>Best, Tank gravity</t>
  </si>
  <si>
    <t>Faucet</t>
  </si>
  <si>
    <t>PVC pipe blue</t>
  </si>
  <si>
    <t>G-I pipe</t>
  </si>
  <si>
    <t>PVC Elbow blue</t>
  </si>
  <si>
    <t>PVC Tee blue</t>
  </si>
  <si>
    <t>PVC Solvent</t>
  </si>
  <si>
    <t>Qrts.</t>
  </si>
  <si>
    <t>Vulcaseal</t>
  </si>
  <si>
    <t>Gal.</t>
  </si>
  <si>
    <t>Lavatory faucet</t>
  </si>
  <si>
    <t xml:space="preserve">Lavatory flexible hose </t>
  </si>
  <si>
    <t>Lavatory flexible hose</t>
  </si>
  <si>
    <t>Angle valve</t>
  </si>
  <si>
    <t>Water closet fitting</t>
  </si>
  <si>
    <t>G-I union</t>
  </si>
  <si>
    <t>G-I coupling</t>
  </si>
  <si>
    <t>G-I Reducer</t>
  </si>
  <si>
    <t>G-I Bushing</t>
  </si>
  <si>
    <t>Downy</t>
  </si>
  <si>
    <t>Nescafe</t>
  </si>
  <si>
    <t>Kerosene( gas)</t>
  </si>
  <si>
    <t>Ltrs</t>
  </si>
  <si>
    <t>Water closet flexible hose</t>
  </si>
  <si>
    <t>Water closet Bowl</t>
  </si>
  <si>
    <t>Urinal Bowl</t>
  </si>
  <si>
    <t>Map Head</t>
  </si>
  <si>
    <t>Map Handle</t>
  </si>
  <si>
    <t>Albatross cake</t>
  </si>
  <si>
    <t>Garbage bag</t>
  </si>
  <si>
    <t>Gasoline</t>
  </si>
  <si>
    <t>Litrs</t>
  </si>
  <si>
    <t xml:space="preserve"> Toilet Bowl Cleanser</t>
  </si>
  <si>
    <t>Soft broom</t>
  </si>
  <si>
    <t>Hard Broom</t>
  </si>
  <si>
    <t>Duster</t>
  </si>
  <si>
    <t>Dust Pan</t>
  </si>
  <si>
    <t>Zim powder cleanser</t>
  </si>
  <si>
    <t>Plumber frence</t>
  </si>
  <si>
    <t>Toilet bowl brush</t>
  </si>
  <si>
    <t>Grass Cutter</t>
  </si>
  <si>
    <t>Doormat</t>
  </si>
  <si>
    <t>Muriatic acid</t>
  </si>
  <si>
    <t>Pail</t>
  </si>
  <si>
    <t>Dipper</t>
  </si>
  <si>
    <t>Scotch brite</t>
  </si>
  <si>
    <t>Log Book</t>
  </si>
  <si>
    <t>Rain Boots</t>
  </si>
  <si>
    <t>Rain Coat</t>
  </si>
  <si>
    <t>Hand hold Radio</t>
  </si>
  <si>
    <t>Bond paper</t>
  </si>
  <si>
    <t>Wall Clock</t>
  </si>
  <si>
    <t>Flashlight</t>
  </si>
  <si>
    <t>Fire Arms w/ ammos</t>
  </si>
  <si>
    <t>Floor map</t>
  </si>
  <si>
    <t>Hard broom</t>
  </si>
  <si>
    <t>Stabilo</t>
  </si>
  <si>
    <t>Folder</t>
  </si>
  <si>
    <t>Marine plywood ¾</t>
  </si>
  <si>
    <t>Marine plywood ½</t>
  </si>
  <si>
    <t>Marine plywood ¼</t>
  </si>
  <si>
    <t>Lumber 2 x 3 x 12</t>
  </si>
  <si>
    <t>Lumber 2 x 6 x 12</t>
  </si>
  <si>
    <t>Lumber 2 x 2 x 12</t>
  </si>
  <si>
    <t>Finishing nail 2”</t>
  </si>
  <si>
    <t>Kls</t>
  </si>
  <si>
    <t>Finishing nail 1”</t>
  </si>
  <si>
    <t>C.W nail 3”</t>
  </si>
  <si>
    <t>keg</t>
  </si>
  <si>
    <t>C.W nail 4”</t>
  </si>
  <si>
    <t>Keg</t>
  </si>
  <si>
    <t>C.W nail 2”</t>
  </si>
  <si>
    <t>Center moulding 2”</t>
  </si>
  <si>
    <t>Half moon round moulding</t>
  </si>
  <si>
    <t>Flat moulding ¼ x 2 x 12</t>
  </si>
  <si>
    <t>Stick well</t>
  </si>
  <si>
    <t>ltrs</t>
  </si>
  <si>
    <t>Jigsaw blade</t>
  </si>
  <si>
    <t>gal</t>
  </si>
  <si>
    <t>Plainer blade</t>
  </si>
  <si>
    <t>Base board 1 x 4 x 12</t>
  </si>
  <si>
    <t>Q.D.E.</t>
  </si>
  <si>
    <t>Flat wall enamel</t>
  </si>
  <si>
    <t>Paint brush 1”</t>
  </si>
  <si>
    <t>Paint brush 2”</t>
  </si>
  <si>
    <t>Paint brush 4”</t>
  </si>
  <si>
    <t>Baby roller</t>
  </si>
  <si>
    <t>Roller brush 7</t>
  </si>
  <si>
    <t>Roller brush 5</t>
  </si>
  <si>
    <t>Sand paper # 100</t>
  </si>
  <si>
    <t>Sand paper # 220</t>
  </si>
  <si>
    <t>Paint thinner</t>
  </si>
  <si>
    <t>Laquer thinner</t>
  </si>
  <si>
    <t>Laquer putty</t>
  </si>
  <si>
    <t>Compressor 1hp</t>
  </si>
  <si>
    <t>Cement</t>
  </si>
  <si>
    <t>Bags</t>
  </si>
  <si>
    <t>Welding machine</t>
  </si>
  <si>
    <t>Welding rod</t>
  </si>
  <si>
    <t>Kls.</t>
  </si>
  <si>
    <t>Tie wire</t>
  </si>
  <si>
    <t>Angle bar</t>
  </si>
  <si>
    <t>Flat bar</t>
  </si>
  <si>
    <t>G-I pipe 1”</t>
  </si>
  <si>
    <t>G-I pipe 1 ¼</t>
  </si>
  <si>
    <t>G-I pipe ¾</t>
  </si>
  <si>
    <t>G-I pipe ½</t>
  </si>
  <si>
    <t>GSO</t>
  </si>
  <si>
    <t>OFFICE SUPPLIES</t>
  </si>
  <si>
    <t>ALCOHOL</t>
  </si>
  <si>
    <t>CALCULATOR</t>
  </si>
  <si>
    <t>CARTOLINA, ASSORTED COLORS (BLUE,GREEN, YELLOW, ORANGE, PINK)</t>
  </si>
  <si>
    <t>CARTOLINA, WHITE</t>
  </si>
  <si>
    <t>CLEANER, TOILET BOWL AND URINAL</t>
  </si>
  <si>
    <t>plastic bottle</t>
  </si>
  <si>
    <t>CLEANSER (SCOURING) POWDER</t>
  </si>
  <si>
    <t>CORRECTION TAPE</t>
  </si>
  <si>
    <t>DATA FILE BOX, 125MM X 230MM X 400MM MIN</t>
  </si>
  <si>
    <t>DISINFECTANT SPRAY</t>
  </si>
  <si>
    <t>FASTENER, FOR PAPER</t>
  </si>
  <si>
    <t>FOLDER, PRESSBOARD, LEGAL</t>
  </si>
  <si>
    <t>FOLDER, TAGBOARD/CARRIER BOARD, LEGAL</t>
  </si>
  <si>
    <t>FURNITURE CLEANER</t>
  </si>
  <si>
    <t>GLUE, ALL PURPOSE, 200 GRAMS</t>
  </si>
  <si>
    <t>MARKER, FLUORESCENT, 3 colors per set(yellow, green,orange)</t>
  </si>
  <si>
    <t>MARKER, PERMANENT, BLACK</t>
  </si>
  <si>
    <t>MARKER, PERMANENT, BLUE</t>
  </si>
  <si>
    <t>PAPER CLIP, 32MM MIN</t>
  </si>
  <si>
    <t>PAPER CLIP, JUMBO, 48MM, MIN</t>
  </si>
  <si>
    <t>PAPER, BOND, PREMIUM GRADE, 210MM X 297MM</t>
  </si>
  <si>
    <t>PAPER, BOND, PREMIUM GRADE, LEGAL SIZE</t>
  </si>
  <si>
    <t>PUSH PIN, FLAT HEAD TYPE</t>
  </si>
  <si>
    <t>RECORD BOOK, 300 PAGES</t>
  </si>
  <si>
    <t>RING BINDER, 12.7MM X 1.12 METERS, (1/2"X44"),</t>
  </si>
  <si>
    <t>RING BINDER, PLASTIC, 14MM X 1.12 METERS</t>
  </si>
  <si>
    <t>RING BINDER, PLASTIC, 8MM X 1.12 METERS</t>
  </si>
  <si>
    <t>RULER, PLASTIC</t>
  </si>
  <si>
    <t>SCISSORS</t>
  </si>
  <si>
    <t>SIGN PEN, BLACK, LIQUID GEL INK</t>
  </si>
  <si>
    <t>SIGN PEN, BLUE, LIQUID GEL TYPE</t>
  </si>
  <si>
    <t>SIGN PEN, RED, LIQUID GEL INK</t>
  </si>
  <si>
    <t>STAPLE REMOVER, PLIER-TYPE</t>
  </si>
  <si>
    <t>STAPLE WIRE, STANDARD</t>
  </si>
  <si>
    <t>STAPLER, STANDARD TYPE</t>
  </si>
  <si>
    <t>TAPE, MASKING, 24MM WIDTH</t>
  </si>
  <si>
    <t>TAPE, TRANSPARENT, 24MM WIDTH</t>
  </si>
  <si>
    <t>TOILET TISSUE PAPER</t>
  </si>
  <si>
    <t>plastic pack</t>
  </si>
  <si>
    <t>air freshener</t>
  </si>
  <si>
    <t>camera</t>
  </si>
  <si>
    <t>colored neon papers (100/pack)</t>
  </si>
  <si>
    <t>digital table top clock</t>
  </si>
  <si>
    <t xml:space="preserve">door lock </t>
  </si>
  <si>
    <t>double-sided tape</t>
  </si>
  <si>
    <t>envelope, brown (long)</t>
  </si>
  <si>
    <t>envelope, brown (short)</t>
  </si>
  <si>
    <t>external drive</t>
  </si>
  <si>
    <t>glass cleaner</t>
  </si>
  <si>
    <t>ink cartridge (HP 61 colored)</t>
  </si>
  <si>
    <t>laid paper</t>
  </si>
  <si>
    <t>pencil</t>
  </si>
  <si>
    <t>plastic cover</t>
  </si>
  <si>
    <t>sharpener</t>
  </si>
  <si>
    <t>toner (HP laserjet 1102)</t>
  </si>
  <si>
    <t xml:space="preserve">tokens for speakers </t>
  </si>
  <si>
    <t>person</t>
  </si>
  <si>
    <t>usb 36G</t>
  </si>
  <si>
    <t>computer unit (with complete accessories)</t>
  </si>
  <si>
    <t>Iwata fan</t>
  </si>
  <si>
    <t>laserJet printer</t>
  </si>
  <si>
    <t>lcd projector</t>
  </si>
  <si>
    <t>steel filing cabinet</t>
  </si>
  <si>
    <t>sala set</t>
  </si>
  <si>
    <t>Hanging cabinets (wooden)</t>
  </si>
  <si>
    <t>ü</t>
  </si>
  <si>
    <t>Computer dividers (smoke glass)</t>
  </si>
  <si>
    <t>GUIDANCE</t>
  </si>
  <si>
    <t>EXTERNAL HARD DRIVE</t>
  </si>
  <si>
    <t>AIR FRESHENER</t>
  </si>
  <si>
    <t xml:space="preserve">DATA FILE BOX </t>
  </si>
  <si>
    <t>ENVELOPE - PLASTIC</t>
  </si>
  <si>
    <t>FOLDER - PRESSBOARD</t>
  </si>
  <si>
    <t>INDEX TAB</t>
  </si>
  <si>
    <t>NOTE BOOK</t>
  </si>
  <si>
    <t>NOTE PAD</t>
  </si>
  <si>
    <t>BOND PAPER - A4</t>
  </si>
  <si>
    <t>BOND PAPER - LEGAL</t>
  </si>
  <si>
    <t>RUBBER BAND</t>
  </si>
  <si>
    <t>RULER</t>
  </si>
  <si>
    <t>STAPLE WIRE</t>
  </si>
  <si>
    <t>TAPE</t>
  </si>
  <si>
    <t>TOILET TISSUE</t>
  </si>
  <si>
    <t>RAGS</t>
  </si>
  <si>
    <t>PAPER  CLIP (Big)</t>
  </si>
  <si>
    <t>PAPER CLIP (Small)</t>
  </si>
  <si>
    <t>STICK ON- NOTE</t>
  </si>
  <si>
    <t>MARKING PEN, Whiteboard Black</t>
  </si>
  <si>
    <t>STAPLE REMOVER- Twin Jaws</t>
  </si>
  <si>
    <t>COMPUTER INK - Canon MP237 Black</t>
  </si>
  <si>
    <t>COMPUTER INK - Canon MP237 Colored</t>
  </si>
  <si>
    <t>UNIVERSAL INK - BLACK for PRINTER</t>
  </si>
  <si>
    <t>DISHWASHING LIQUID</t>
  </si>
  <si>
    <t>DISHWASHING SPONGE</t>
  </si>
  <si>
    <t xml:space="preserve">CELL CARDS - SMART </t>
  </si>
  <si>
    <t xml:space="preserve">CELL CARDS - GLOBE </t>
  </si>
  <si>
    <t>CELL CARDS - TM</t>
  </si>
  <si>
    <t>WATER REFILL</t>
  </si>
  <si>
    <t>containers</t>
  </si>
  <si>
    <t>MARKER, fluorescent, 3 colors/set</t>
  </si>
  <si>
    <t>MARKING PEN, whiteboard, blue</t>
  </si>
  <si>
    <t>MARKING PEN, whiteboard, red</t>
  </si>
  <si>
    <t>DESKTOP COMPUTER (COMPUTER B)</t>
  </si>
  <si>
    <t>ALL IN ONE PRINTER</t>
  </si>
  <si>
    <t>Monochrome Laser</t>
  </si>
  <si>
    <t>32MB</t>
  </si>
  <si>
    <t>2 lines x 16 characters backlit LCD</t>
  </si>
  <si>
    <t>High-Speed Laser Printer With Automatic Duplex (2-sided) Printing and Networking, Print, Copy, Scan, Wired Networking , Colour Scan</t>
  </si>
  <si>
    <t>Up to 26ppm</t>
  </si>
  <si>
    <t>Automatic duplex print/copy up to A4 size</t>
  </si>
  <si>
    <t>GDI</t>
  </si>
  <si>
    <t>Up to 99 copies</t>
  </si>
  <si>
    <t>25% - 400% in 1% increments</t>
  </si>
  <si>
    <t>Up to 600 x 600 dpi</t>
  </si>
  <si>
    <t>Compress 2 or 4 pages onto a single sheet</t>
  </si>
  <si>
    <r>
      <t>IPv4 (Default): ARP, RARP, BOOTP, DHCP, APIPA(Auto IP), WINS/NetBIOS name resolution, DNS Resolver, mDNS, LLMNR responder, LPR/LPD, Custom Raw Port/Port9100, IPP/IPPS, FTP Server,TELNET Server, HTTP/HTTPS server, </t>
    </r>
    <r>
      <rPr>
        <u/>
        <sz val="9"/>
        <rFont val="Arial"/>
        <family val="2"/>
      </rPr>
      <t>SSL/</t>
    </r>
    <r>
      <rPr>
        <sz val="9"/>
        <rFont val="Arial"/>
        <family val="2"/>
      </rPr>
      <t>TLS, TFTP client and server, SMTP Client, APOP,POP before SMTP, SMTP-AUTH, SNMPv1/v2c/v3, ICMP, LLTD responder, WebServicesPrint</t>
    </r>
  </si>
  <si>
    <t>BRAdmin Light - Printer and print server management operates under Windows and Macintosh</t>
  </si>
  <si>
    <t>Colour &amp; Monochrome</t>
  </si>
  <si>
    <t>Up to 600 x 2,400dpi (from Scanner Glass) 600 x 600dpi (from ADF)</t>
  </si>
  <si>
    <t>Up to 19,200 x 19,200dpi</t>
  </si>
  <si>
    <t>E-mail, Image, OCR, File</t>
  </si>
  <si>
    <t>AIRCON SPLIT TYPE 2HP</t>
  </si>
  <si>
    <t>IAS</t>
  </si>
  <si>
    <t>85A Cartridge Toner</t>
  </si>
  <si>
    <t>Legal Size Bond Paper</t>
  </si>
  <si>
    <t>A4 Bond Paper</t>
  </si>
  <si>
    <t>Push Pins</t>
  </si>
  <si>
    <t>Signing pen (black)</t>
  </si>
  <si>
    <t>Scotch tape 48mm</t>
  </si>
  <si>
    <t>Masking tape 48mm</t>
  </si>
  <si>
    <t>Correction Tape</t>
  </si>
  <si>
    <t>Record Book (500pp)</t>
  </si>
  <si>
    <t>White Board Marker</t>
  </si>
  <si>
    <t>White Board Eraser</t>
  </si>
  <si>
    <t>Permanent Marker</t>
  </si>
  <si>
    <t>Mailing Envelope</t>
  </si>
  <si>
    <t>Long Brown Envelope</t>
  </si>
  <si>
    <t>Legal Size White Folder</t>
  </si>
  <si>
    <t>Staple wire (big)</t>
  </si>
  <si>
    <t>Scissors</t>
  </si>
  <si>
    <t xml:space="preserve">Sharpener </t>
  </si>
  <si>
    <t>Staple Remover</t>
  </si>
  <si>
    <t>Law Books</t>
  </si>
  <si>
    <t>Air Freshener</t>
  </si>
  <si>
    <t>Tissue Paper</t>
  </si>
  <si>
    <t>Bathroom Soap</t>
  </si>
  <si>
    <t>Soft Broom</t>
  </si>
  <si>
    <t>Trashbag</t>
  </si>
  <si>
    <t>LAW</t>
  </si>
  <si>
    <t>ink black 21</t>
  </si>
  <si>
    <t>ink colored 22</t>
  </si>
  <si>
    <t>Long bondpaper</t>
  </si>
  <si>
    <t>A4 bondpaper</t>
  </si>
  <si>
    <t>stamp pad ink</t>
  </si>
  <si>
    <t>Plastic acetate thick</t>
  </si>
  <si>
    <t>pencil (12pc/box)</t>
  </si>
  <si>
    <t>signing pen</t>
  </si>
  <si>
    <t xml:space="preserve">Masking tape 2" </t>
  </si>
  <si>
    <t>elmer's glue (big)</t>
  </si>
  <si>
    <t>correction fluid (bottle)</t>
  </si>
  <si>
    <t>tissue paper 2 ply (12pc/pk)</t>
  </si>
  <si>
    <t>alcohol</t>
  </si>
  <si>
    <t>pentel pen</t>
  </si>
  <si>
    <t>court board pin</t>
  </si>
  <si>
    <t>paper clip (big)</t>
  </si>
  <si>
    <t>folder long (100pc/pk)</t>
  </si>
  <si>
    <t>folder with tab long (green)</t>
  </si>
  <si>
    <t>waste box</t>
  </si>
  <si>
    <t>staple wire (standard)</t>
  </si>
  <si>
    <t>stapler wire (heavy duty)</t>
  </si>
  <si>
    <t>paste</t>
  </si>
  <si>
    <t>craft envelop (long) 100pc/box</t>
  </si>
  <si>
    <t>craft envelop (short)</t>
  </si>
  <si>
    <t>computer mouse</t>
  </si>
  <si>
    <t>AA battery</t>
  </si>
  <si>
    <t>LAWLIB</t>
  </si>
  <si>
    <t>4.  BATTERY, size AAA, alkaline, 2 pcs/packet</t>
  </si>
  <si>
    <t>Packet</t>
  </si>
  <si>
    <t xml:space="preserve"> 257. TONER CARTRIDGE, HP CE285A,</t>
  </si>
  <si>
    <t xml:space="preserve"> black, for HP LaserJet P1102, P1102w, </t>
  </si>
  <si>
    <t xml:space="preserve"> printer </t>
  </si>
  <si>
    <t>2. AIR FRESHER, 280mL/can</t>
  </si>
  <si>
    <t xml:space="preserve">23. CORRECTION TAPE, disposable, </t>
  </si>
  <si>
    <t>Usable length of 6 meters (min), 5mm width</t>
  </si>
  <si>
    <t>Pair</t>
  </si>
  <si>
    <t>36. ERASER, rubber</t>
  </si>
  <si>
    <t>MARKER, permanent, blue</t>
  </si>
  <si>
    <t>MARKER, permanent, red</t>
  </si>
  <si>
    <t>72. OIL ,for general purpose, 120mL</t>
  </si>
  <si>
    <t>76. PAPER, multicopy, 210mm x 297mm (A4) 80gsm</t>
  </si>
  <si>
    <t>86. PENCIL, lead, w/eraser, one(1) dozen per box</t>
  </si>
  <si>
    <t>91. RIBBON, nylon, manual typewriter</t>
  </si>
  <si>
    <t>Spool</t>
  </si>
  <si>
    <t>Pieces</t>
  </si>
  <si>
    <t>110. SIGN PEN, blue</t>
  </si>
  <si>
    <t>110. SIGN PEN, red</t>
  </si>
  <si>
    <t>114. STAMP PAD, felt pad, min 60mm x 100mm</t>
  </si>
  <si>
    <t>120. TAPE, transparent, 24mm, 50 meters</t>
  </si>
  <si>
    <t>1.BLADE, heavy duty cutter (L500), 10 pcs./pack</t>
  </si>
  <si>
    <t>2.CUTTER, heavy duty</t>
  </si>
  <si>
    <t>3. SHARPENER, single cutterhead</t>
  </si>
  <si>
    <t>4. STAPLE REMOVER, twin jaws</t>
  </si>
  <si>
    <t>Ream</t>
  </si>
  <si>
    <t>Jar</t>
  </si>
  <si>
    <t>Galloon</t>
  </si>
  <si>
    <t>Cell Card</t>
  </si>
  <si>
    <t>Computer Equipment and Accessories (Laptop)</t>
  </si>
  <si>
    <t>1 3rd  generation Intel Core TMi5 2467M ULV</t>
  </si>
  <si>
    <t>processor (1.8 GHz to 2.9 GHz/1333MHz/4MB L3 Cache)</t>
  </si>
  <si>
    <t>4GB DDR3 Memory</t>
  </si>
  <si>
    <t>1TB HDD 5400rpm</t>
  </si>
  <si>
    <t>Dual Layer Multiburner</t>
  </si>
  <si>
    <t>802.11n Wi-Fi, Ethernet 10/100, Bluetooth</t>
  </si>
  <si>
    <t>1 x USB 3.0 ports and 2 x USB 2.0 ports, Stereo Headphone/</t>
  </si>
  <si>
    <t>Mic Jack, VGA, HDMI</t>
  </si>
  <si>
    <t>13.3" HD Display, 1.32kg, Windows 7 or 8 OS</t>
  </si>
  <si>
    <t>Complete set Desk top Computer with Printer</t>
  </si>
  <si>
    <t>OTHERS</t>
  </si>
  <si>
    <t>Steel Cabinet – 4 drawers</t>
  </si>
  <si>
    <t>D L P</t>
  </si>
  <si>
    <t>Calculator</t>
  </si>
  <si>
    <t>ODI</t>
  </si>
  <si>
    <t>ALCOHOL, 68% - 72 % ETHANOL (ETHYL), colorless clear liquid, fully miscible in water, 500ml, scented, in plastic bottle</t>
  </si>
  <si>
    <t>BATTERY, DRY CELL, SIZE AA, 1.5 volts, alkaline, two (2) pieces per blister pack</t>
  </si>
  <si>
    <t>BINDER, 3-RING, D-TYPE, 64MM(2.5"), A4 SIZE, for 210mm x 297mm(A4 size) documents, base board made with chipboard, 2.5mm thick(min), outside cover made with PVC, 315mm(min) x 279mm(min) size(L x W), side binding, 64mm(min) ring height, with insert clear-view pocket on front, back and spine for label</t>
  </si>
  <si>
    <t>BINDER, 3-RING, D-TYPE, 64MM(2.5"), LEGAL SIZE, for 210 x 330mm(legal size) documents, base board made with chipboard, 2.5mm thick(min), outside cover made with PVC, 347mm(min) x 290mm(min) size(L x W), side binding, 64mm(min ring height, with insert clear-view pocket on front, back and spine for label</t>
  </si>
  <si>
    <t>CARTOLINA, ASSORTED COLORS (BLUE,GREEN, YELLOW, ORANGE, PINK), bristol board, 572mm x 724mm, 78gsm (min), 0.11mm (min) thickness, non-bleed and non-blot, 20 sheets per bundle per single color</t>
  </si>
  <si>
    <t>CARTOLINA, WHITE, bristol board, 572mm x 724mm, 99gsm basic weight min, 0.12mm thickness, non-bleed and non-blot; suitable for marking pen and ink drawing, 20 sheets per bundle</t>
  </si>
  <si>
    <t>CHALK, MOLDED, WHITE, dustless, 78mm, min length, one hundred pieces per box</t>
  </si>
  <si>
    <t>COMPACT DISC RECORDABLE(CD-R), minimum of 700MB,1 x - 52x minimum speed, 80 min. recording time, individually packed in clear or translucent slim non-breakable plastic, Maxell brand</t>
  </si>
  <si>
    <t>COMPACT DISC REWRITABLE(CD-RW), 700MBminimum capacity, 80 minutes recording time, 4x - 10x minimum speed, packed in polypropylene slim plastic case</t>
  </si>
  <si>
    <t>CORRECTION TAPE, disposable, usable length of 6 meters(min), 5mm width, 0.02mm(min) thickness, white opaque, with protective cap</t>
  </si>
  <si>
    <t>CORRECTION fluid, 15ml</t>
  </si>
  <si>
    <t>CUTTER BLADE, FOR HEAVY DUTY CUTTER, 18mm width, 10 pieces per tube</t>
  </si>
  <si>
    <t>tube</t>
  </si>
  <si>
    <t>DATA FILE BOX, 125MM X 230MM X 400MM MIN., with closed ends, made of chipboard with thickness of 3.0mm, outside is covered with leatherette paper, inside is covered with coated paper, spine has window-type design for labeling purposes, spine also provided with finger ring, assorted colors</t>
  </si>
  <si>
    <t>DATING AND STAMPING MACHINE, heavy duty, self-inking stamp, with removable and refillable ink pad, steel and plastic frame, four band date and 12-year band, single color</t>
  </si>
  <si>
    <t>ENVELOPE, DOCUMENTARY, 254MM X 381MM, (10" x 15"), kraft, 150gsm. minimum weight, 0.22mm minimum thickness, 500 pieces per box</t>
  </si>
  <si>
    <t>ENVELOPE, DOCUMENTARY, FOR A4 SIZE, paper/document, 229mm x 324mm., basic weight of 150gsm., 0.22mm min. thickness, kraft, 500 pieces per box</t>
  </si>
  <si>
    <t>ENVELOPE, EXPANDING, LEGAL SIZE, uncoated board, 233gsm., 380mm x 250mm, 50mm expansion, 0.38 min thickness, with string and eyelet, 100 pieces per box</t>
  </si>
  <si>
    <t>ENVELOPE, MAILING , WHITE, premium grade bond quality, 70 gsm, 105mm width, 241mm length, 500 pieces per box</t>
  </si>
  <si>
    <t>FASTENER, FOR PAPER, metal, non-corrosive, non-sharp edges, able to hold 25mm thickness of paper, 70mm between prongs, 50 sets per box</t>
  </si>
  <si>
    <t>FILE TAB DIVIDER, A4, for 210mm x 297mm (A4 size) documents, bristol board, 297mm x 210mm Leaf Size(min), 65mm x 12mm Tab Size, 153 gsm., 0.22mm (min) thickness, five (5) colors per set</t>
  </si>
  <si>
    <t>FILE TAB DIVIDER, LEGAL SIZE, for 216mm x 330mm (legal size) documents, bristol board, 330mm x 2216mm Leaf size, 68mm x 15mm Tab size, 153 GSM. 0.22mm (min) thickness, five(5) colors per set</t>
  </si>
  <si>
    <t>FOLDER, TAGBOARD/CARRIER BOARD, LEGAL, for legal size paper/document, 240mm x 365mm Leaf Dimension, 100 pieces per pack</t>
  </si>
  <si>
    <t>GLUE, ALL PURPOSE, 200 GRAMS, minimum gross weight, in jar with applicator, non-toxic smell</t>
  </si>
  <si>
    <t>ILLUSTRATION BOARD, 760MM X 1000 MM, 860gsm, 1.30mm thickness, double face (black and white), smooth finish</t>
  </si>
  <si>
    <t>INDEX TAB, TRANSPARENT SELF-ADHESIVE,, assorted colors, 10 pieces of 6-inch length tab strip with corresponding alphabet in each box</t>
  </si>
  <si>
    <t>MAGAZINE FILE BOX, 110MM X 220MM X 265MM (LARGE), with open end, made of chipboard with thickness of 3.0mm minimum, outside is covered with leatherrette paper, inside is covered with coated paper, with spine and finger ring, assorted colors</t>
  </si>
  <si>
    <t>MANILA PAPER, 1200mm x 900mm, 60gsm., 0.14mm thickness, pale yellow, 10 sheets per sleeves</t>
  </si>
  <si>
    <t>sleeves</t>
  </si>
  <si>
    <t>MAP PIN, ROUND HEAD, 9.5mm diameter, assorted colors, 100 pieces in plastic case</t>
  </si>
  <si>
    <t>case/box</t>
  </si>
  <si>
    <t>MARKER, FLUORESCENT, 3 colors per set(yellow, green,orange), non-toxic smell, non-blotting/non-bleeding</t>
  </si>
  <si>
    <t>MARKER, PERMANENT, BLACK, felt tip, bullet tip, medium point, non-toxic</t>
  </si>
  <si>
    <t>MARKER, PERMANENT, BLUE, felt tip, bullet tip, medium point, non-toxic</t>
  </si>
  <si>
    <t>MARKER, PERMANENT, RED, felt tip, bullet tip, medium point, non-toxic</t>
  </si>
  <si>
    <t>MARKING PEN, FOR WHITEBOARD, BLACK, felt tip, bullet tip, without unpleasant or offensive odor</t>
  </si>
  <si>
    <t>MARKING PEN, FOR WHITEBOARD, BLUE, felt tip, bullet tip, without unpleasant or offensive odor</t>
  </si>
  <si>
    <t>PAD PAPER, RULED, GSP bond, 55 gsm., 216mm x 330mm, yellow or white color, 90 sheets per pad</t>
  </si>
  <si>
    <t>PAPER CLIP, 32MM MIN., length of clip, gem-pattern type, vinyl/plastic coated, assorted colors, 100 pieces per box</t>
  </si>
  <si>
    <t>PAPER CLIP, JUMBO, 48MM, MIN, gem-pattern type, vinyl/plastic coated, assorted colors, 100 pieces per box</t>
  </si>
  <si>
    <t>PAPER, BOND, PREMIUM GRADE, 210MM X 297MM, 70 gsm., 500 sheets per ream</t>
  </si>
  <si>
    <t>PAPER, BOND, PREMIUM GRADE, LEGAL SIZE, 216mm x 330mm, 70 gsm., 500 sheets per ream</t>
  </si>
  <si>
    <t>PUSH PIN, FLAT HEAD TYPE, assorted colors, 100 pieces per case</t>
  </si>
  <si>
    <t>RECORD BOOK, 500 PAGES, white bond, non-blot, smythe sewn, 55 gsm., pre-numbered, with printing of " Official Record Book"</t>
  </si>
  <si>
    <t>RING BINDER, PLASTIC, 12.7MM X 1.12 METERS, 80 rings, 0.40mm(min) thickness, assorted colors, ten (10) pieces per bundle</t>
  </si>
  <si>
    <t>RING BINDER, PLASTIC, 25MM X 1.12 METERS, 80 rings, 0.55mm thickness, assorted colors, ten(10) pieces per bundle</t>
  </si>
  <si>
    <t>RING BINDER, PLASTIC, 50MM X 1.12 METERS, 80 rings, 0.65 thickness, assorted colors, ten(10) pieces per bundle</t>
  </si>
  <si>
    <t>RING BINDER, PLASTIC, 8MM X 1.12 METERS, 80 rings, 0.30mm (min) thickness, assorted colors, ten(10) pieces per bundle</t>
  </si>
  <si>
    <t>RULER, PLASTIC, FLEXIBLE, 450MM (18"), transparent/clear, 38mm (min) width, 1.30mm (min) thickness</t>
  </si>
  <si>
    <t>SCISSORS, Heavy Duty (Big)</t>
  </si>
  <si>
    <t>SCOURING PAD, (Magic Board)</t>
  </si>
  <si>
    <t>SIGN PEN, BLACK, LIQUID GEL INK, 0.5mm needle tip</t>
  </si>
  <si>
    <t>SIGN PEN, BLUE, LIQUID GEL TYPE, 0.5mm needle tip</t>
  </si>
  <si>
    <t>SIGN PEN, RED, LIQUID GEL INK, 0.5mm needle tip</t>
  </si>
  <si>
    <t>STAMP PAD INK, PURPLE OR VIOLETL, 50ml, with applicator</t>
  </si>
  <si>
    <t>STAMP PAD, FELT, made of metal, plastic or combination, minimum 60mm x 100mm Bed Dimension</t>
  </si>
  <si>
    <t>STAPLE REMOVER, PLIER-TYPE, metal or combination of plastic and metal(NEW ITEM)</t>
  </si>
  <si>
    <t>STAPLE WIRE, HEAVY DUTY, 23/13, for use with heavy duty staplers, metal, non-rust, chisel point. 0.60mm thickness, 13mm width, 13mm leg length, 100 staples per strip, 1,000 staples per box, 40-90 sheets of 70gsm bond paper(NEW ITEM)</t>
  </si>
  <si>
    <t>TAPE, MASKING, 24MM WIDTH, usable length of 50 meters</t>
  </si>
  <si>
    <t>TAPE, MASKING, 48MM WIDTH, usable length of 50 meters min</t>
  </si>
  <si>
    <t>TAPE, PACKAGING, 48MM WIDTH, usable length of 50 meters min, light brown</t>
  </si>
  <si>
    <t>TAPE, TRANSPARENT, 24MM WIDTH, usable length of 50 meters min.</t>
  </si>
  <si>
    <t>TAPE, TRANSPARENT, 48MM WIDTH, usable length of 50 meters min</t>
  </si>
  <si>
    <t>Paper-Linen (short), Assorted colors, 20pcs per pack</t>
  </si>
  <si>
    <t>Paper-Linen (long), Assorted colors, 20pcs per pack</t>
  </si>
  <si>
    <t>Paper-board (short), Assorted colors, 10pcs per pack</t>
  </si>
  <si>
    <t>Paper-board (long), Assorted colors, 10pcs per pack</t>
  </si>
  <si>
    <t>Photo Frame, 8x10</t>
  </si>
  <si>
    <t>FOLDER, tagboard, legal size, 100s/box</t>
  </si>
  <si>
    <t>Ballpen - black (50 pcs per box)</t>
  </si>
  <si>
    <t>Ballpen - blue</t>
  </si>
  <si>
    <t>Assorted Colored Paper (Neon) 250pcs/pack</t>
  </si>
  <si>
    <t>Double Adhesive Tape (1 inch)</t>
  </si>
  <si>
    <t>2 COMMON OFFICE DEVICES</t>
  </si>
  <si>
    <t>PUNCHING AND BINDING MACHINE, equipped with two (2) hand lever system for punching and binding, 34cm or 13 inches punching width and adjustable to any format, diameter, gauge and comb binder control, individual adjustable punching dies variable margin depth, binds up to 2 inches or 4</t>
  </si>
  <si>
    <t>Divan, foam</t>
  </si>
  <si>
    <t>Office Chair</t>
  </si>
  <si>
    <t xml:space="preserve">Steel Filing Cabinet -  Brown </t>
  </si>
  <si>
    <t>Conference Table-wood 1800mmx900mmx750mm</t>
  </si>
  <si>
    <t>Chairs - wood (for conference table)</t>
  </si>
  <si>
    <t>Sala Set-Small</t>
  </si>
  <si>
    <t xml:space="preserve">Window Venetian Blinds (looks like curtain) </t>
  </si>
  <si>
    <t>panel</t>
  </si>
  <si>
    <t>Front Desk Table</t>
  </si>
  <si>
    <t>Water Dispenser, Hot &amp; Cold</t>
  </si>
  <si>
    <t>Wooden Cabinet - Book Rack</t>
  </si>
  <si>
    <t>3 COMMON OFFICE EQUIPMENT</t>
  </si>
  <si>
    <t>ELECTRIC FAN, WITH STAND, plastic blade, 380mm (min.) blade size, three(3) speed control, with head adjustment and oscillation, 220-240 volts, Astron brand, model Jaguar SF-1635P</t>
  </si>
  <si>
    <t>FLASH DRIVE, 16 GB CAPACITY, USB version 2.0 port compatible, plug-n-play, with light indicator, with built-in indicator, with built-in USB interface cover, with carrying strap(neck/wrist), with data &amp; image save &amp; retrieval</t>
  </si>
  <si>
    <t>WIRELESS-N ROUTER, 300 MBPS, 2.4GHz Frequency Band, Standard IEEE 802.11G, IEEE 802.11n, IEEE 802.3u, IEEE 802.3, Microsoft Windows 2000/XP/Vista/XP SP3/7 System Requirements, FCC Class B, Wifi Certification, 4 x 10/100 ports, 1 x 10/100 WAN port, WPA, WPA2, NAT, SPI, VPN pass thru,</t>
  </si>
  <si>
    <t>Port Hub - 8port hub</t>
  </si>
  <si>
    <t xml:space="preserve"> 4 COMMON COMPUTER SUPPLIES/CONSUMABLES</t>
  </si>
  <si>
    <t>Desktop Computer Set</t>
  </si>
  <si>
    <t>Computer Printer-Laser Jet (3 in 1)</t>
  </si>
  <si>
    <t>Computer Keyboard - USB Cord</t>
  </si>
  <si>
    <t>Computer Mouse with mouse pad - USB Cord</t>
  </si>
  <si>
    <t>Student Handbook, 100-110 pages</t>
  </si>
  <si>
    <t>Tarpaulin ( 3 x 5)</t>
  </si>
  <si>
    <t>OSSW</t>
  </si>
  <si>
    <t>paper for plain paper corner</t>
  </si>
  <si>
    <t>paper, multicopy (A4)80 gsm</t>
  </si>
  <si>
    <t>ballpen</t>
  </si>
  <si>
    <t>marker (permanent, black)</t>
  </si>
  <si>
    <t>staple wire, standard (5000 pcs/box)</t>
  </si>
  <si>
    <t>riso master roll (S4370)</t>
  </si>
  <si>
    <t>duplo master roll (DR875)</t>
  </si>
  <si>
    <t>riso ink</t>
  </si>
  <si>
    <t>duplo ink</t>
  </si>
  <si>
    <t>duplo feed roller</t>
  </si>
  <si>
    <t>duplo paper separator</t>
  </si>
  <si>
    <t>riso pick-up roller</t>
  </si>
  <si>
    <t>riso pick-up core</t>
  </si>
  <si>
    <t>ricoh striper pad</t>
  </si>
  <si>
    <t>ricoh drum</t>
  </si>
  <si>
    <t>clening blade (ricoh)</t>
  </si>
  <si>
    <t>ricoh developer</t>
  </si>
  <si>
    <t>hot roller (ricoh)</t>
  </si>
  <si>
    <t>ricoh toner</t>
  </si>
  <si>
    <t>toner (develop)</t>
  </si>
  <si>
    <t>imaging unit (develop)</t>
  </si>
  <si>
    <t>developer (develop)</t>
  </si>
  <si>
    <t>cleaning blade (develop)</t>
  </si>
  <si>
    <t>drum (develop)</t>
  </si>
  <si>
    <t>drum roll (develop)</t>
  </si>
  <si>
    <t>fusing unit (develop)</t>
  </si>
  <si>
    <t>drum charge (develop)</t>
  </si>
  <si>
    <t>transfer roller (develop)</t>
  </si>
  <si>
    <t>toner (toshiba)</t>
  </si>
  <si>
    <t>drum (toshiba)</t>
  </si>
  <si>
    <t>imaging gear &amp; belt (toshiba)</t>
  </si>
  <si>
    <t>corona wire (toshiba)</t>
  </si>
  <si>
    <t>cleaning blade (toshiba)</t>
  </si>
  <si>
    <t>heater gear</t>
  </si>
  <si>
    <t>magnetic roller (toshiba)</t>
  </si>
  <si>
    <t xml:space="preserve">drinking water </t>
  </si>
  <si>
    <t>PRINTING</t>
  </si>
  <si>
    <t>ink cartridge,brother LC 39BK, black</t>
  </si>
  <si>
    <t>ink cartridge, brother LC  39BK,yellow</t>
  </si>
  <si>
    <t>ink cartridge, brother LC 39BK, cyan</t>
  </si>
  <si>
    <t>ink cartridge, brother LC 39 Bk,magenta</t>
  </si>
  <si>
    <t>Envelope, mailing white 500s/box</t>
  </si>
  <si>
    <t>Folder, pressboard plain, legal, 1000s/box</t>
  </si>
  <si>
    <t>Folder, tagboard legal size, 100s/box</t>
  </si>
  <si>
    <t>Glue,all purpose, 300 grams min.</t>
  </si>
  <si>
    <t>Index card, 5"x  8",ruled both sides</t>
  </si>
  <si>
    <t>Index card box, 5-3/8"x8 7/7" x6"5x8")</t>
  </si>
  <si>
    <t>Magazine file box,110mm x22mmx265mm</t>
  </si>
  <si>
    <t>Marker, fluorescent-3 colors/set</t>
  </si>
  <si>
    <t>Marker, permanent black</t>
  </si>
  <si>
    <t>Marker, permanent blue</t>
  </si>
  <si>
    <t>Notepad (3"x3"_100 sheets/pad</t>
  </si>
  <si>
    <t>Oil for general purposes,20ml</t>
  </si>
  <si>
    <t>bot</t>
  </si>
  <si>
    <t>Paper,multicopy A4</t>
  </si>
  <si>
    <t>Paper clip,gem type 48 mm</t>
  </si>
  <si>
    <t xml:space="preserve">Calculator scientific, 10 digits, dot ,matrix </t>
  </si>
  <si>
    <t>Mouse,optical USB connection type</t>
  </si>
  <si>
    <t>Alcohol, 70%, ethyl</t>
  </si>
  <si>
    <t>Record book,300pages,smythe sewn</t>
  </si>
  <si>
    <t>Ruler , 450mm plastic</t>
  </si>
  <si>
    <t>Sign pen,black</t>
  </si>
  <si>
    <t>Stampad ink, violet 50 ml.</t>
  </si>
  <si>
    <t>Staple wire, std. 5000pcs/box</t>
  </si>
  <si>
    <t>Tape, masking 24mm50meters length</t>
  </si>
  <si>
    <t>Tape, transparent,48 mm, 50 meters</t>
  </si>
  <si>
    <t>Tape, packaging, 48 mm, 50 meters length</t>
  </si>
  <si>
    <t>Toilet tissue,12 rolls/pack</t>
  </si>
  <si>
    <t>Twine plastic, one kilo per roll</t>
  </si>
  <si>
    <t>Correction tape. Disposable,usable 6 m</t>
  </si>
  <si>
    <t>Pencil,lead w/eraser 1 doz/box</t>
  </si>
  <si>
    <t>Puncher, heavy duty</t>
  </si>
  <si>
    <t>Scissors, (6")</t>
  </si>
  <si>
    <t>Tape dispenser, heavy duty, for 24 mm</t>
  </si>
  <si>
    <t>Waste basket, plastic</t>
  </si>
  <si>
    <t xml:space="preserve">Disinfectant spray, 400 grams </t>
  </si>
  <si>
    <t>Furmiture Cleane, 300 ml/can</t>
  </si>
  <si>
    <t>Paper, multicopy legal for laser printing</t>
  </si>
  <si>
    <t>Calculator, desktop,mini printer 12 dig</t>
  </si>
  <si>
    <t>Printer laser, 20ppm, printing speed</t>
  </si>
  <si>
    <t>Bond paper short 8 1/2 x 11</t>
  </si>
  <si>
    <t>Ballpen black 12/box</t>
  </si>
  <si>
    <t>Stapler w/ remover</t>
  </si>
  <si>
    <t>computer w/accessories</t>
  </si>
  <si>
    <t>Printer all in 1</t>
  </si>
  <si>
    <t>CPU</t>
  </si>
  <si>
    <t>Cellcard</t>
  </si>
  <si>
    <t>Cellphone-Samsung Duos</t>
  </si>
  <si>
    <t>Laser JetToner 85 A</t>
  </si>
  <si>
    <t>RECORDS</t>
  </si>
  <si>
    <t>Ink Cartridge, Laserjet, HP 12A</t>
  </si>
  <si>
    <t>Cartridge</t>
  </si>
  <si>
    <t>Ink Cartridge, Laserjet, HP 35A</t>
  </si>
  <si>
    <t>Ink Cartridge, Laserjet, HP 05A</t>
  </si>
  <si>
    <t>Ink Cartridge, Laserjet, HP 85A</t>
  </si>
  <si>
    <t>Alcohol rubbing, 70% isopropyl, 500 ml</t>
  </si>
  <si>
    <t>sign pen ( black )</t>
  </si>
  <si>
    <t>sign pen ( red )</t>
  </si>
  <si>
    <t>sign pen ( blue )</t>
  </si>
  <si>
    <t>Fastener, non-rust metal, 50 sets/bx</t>
  </si>
  <si>
    <t>Clip paper, Gem type, 33mm, vinyl coated</t>
  </si>
  <si>
    <t>Pad Ink, violet, 50ml w/ applicator</t>
  </si>
  <si>
    <t xml:space="preserve"> STAMP PAD, felt pad, min 60mm x 100mm </t>
  </si>
  <si>
    <t>Masking Tape, 24 mm(1") width</t>
  </si>
  <si>
    <t>Transparent Tape, 48 mm (2") width</t>
  </si>
  <si>
    <t>Transparent Tape, 48 mm (1") width</t>
  </si>
  <si>
    <t>Bathroom Tissue, twin ply - 12 rolls/pack</t>
  </si>
  <si>
    <t>Signing Pen, refill</t>
  </si>
  <si>
    <t>Staple wire #35</t>
  </si>
  <si>
    <t>Dry Seal  (CSU Logo)</t>
  </si>
  <si>
    <t>PUNCHER, heavy duty</t>
  </si>
  <si>
    <t>stapler w/ staple remover</t>
  </si>
  <si>
    <t>mailing stamp</t>
  </si>
  <si>
    <t>brown document envelop (big)</t>
  </si>
  <si>
    <t>brown document envelop (small)</t>
  </si>
  <si>
    <t>electronic stamp pad</t>
  </si>
  <si>
    <t>Pentel pen ( Blue)</t>
  </si>
  <si>
    <t>USB</t>
  </si>
  <si>
    <t>HP COLORED PRINTER</t>
  </si>
  <si>
    <t>Pressboard or expandable folder (green) (long)</t>
  </si>
  <si>
    <t>30. ENVELOPE, mailing white, 500s/box</t>
  </si>
  <si>
    <t>15-85</t>
  </si>
  <si>
    <t>7. SHARPENER, single cutterhead</t>
  </si>
  <si>
    <t>9.   ELECTRIC FAN, orbit type</t>
  </si>
  <si>
    <t>BLACK: T6641</t>
  </si>
  <si>
    <t xml:space="preserve">CYAN: T6642 </t>
  </si>
  <si>
    <t>MAGENTA: T6643</t>
  </si>
  <si>
    <t>YELLOW: T6644</t>
  </si>
  <si>
    <t>7. DISINFECTANT SPRAY, 400 grams net content</t>
  </si>
  <si>
    <t>9. CARTOLINA, assorted color, 20s/pack</t>
  </si>
  <si>
    <t>2. AIR FRESHENER, 280mL/can</t>
  </si>
  <si>
    <t>expanded folder (diploma)</t>
  </si>
  <si>
    <t>ID Sticker</t>
  </si>
  <si>
    <t xml:space="preserve"> 1st Semester (Green)</t>
  </si>
  <si>
    <t xml:space="preserve"> 2nd Semester (Red)</t>
  </si>
  <si>
    <t>Classcards</t>
  </si>
  <si>
    <t>A4 80 GSM</t>
  </si>
  <si>
    <t>Lapel Microphone</t>
  </si>
  <si>
    <t xml:space="preserve">TOR Blank Form w/ CSU Logo </t>
  </si>
  <si>
    <t>Sheep Skin</t>
  </si>
  <si>
    <t>sheet</t>
  </si>
  <si>
    <t>Invitation Program</t>
  </si>
  <si>
    <t>Diploma Case</t>
  </si>
  <si>
    <t>Notarial Seal</t>
  </si>
  <si>
    <t>Meals for Registrars Meetings</t>
  </si>
  <si>
    <t>meals</t>
  </si>
  <si>
    <t>Meals for Training of Registrar staff</t>
  </si>
  <si>
    <t xml:space="preserve"> Venetian Blind</t>
  </si>
  <si>
    <t>Marine plywood 3/4x4x8</t>
  </si>
  <si>
    <t>half moon moulding 3/4x12</t>
  </si>
  <si>
    <t>antique handle</t>
  </si>
  <si>
    <t>base board 1x4x12</t>
  </si>
  <si>
    <t>maple enamel</t>
  </si>
  <si>
    <t>laquer putty</t>
  </si>
  <si>
    <t>paint thinner</t>
  </si>
  <si>
    <t>finishing nail 2"</t>
  </si>
  <si>
    <t>replacement of unrepairable computers desktop comp. set</t>
  </si>
  <si>
    <t>document scanner</t>
  </si>
  <si>
    <t>laptop</t>
  </si>
  <si>
    <t>desktop computer set</t>
  </si>
  <si>
    <t>Monochrome printer w/ pigment ink</t>
  </si>
  <si>
    <t>mouse (ACER)</t>
  </si>
  <si>
    <t>printer pigment ink set</t>
  </si>
  <si>
    <t>replacement of computer monitor</t>
  </si>
  <si>
    <t>aircondition cabinet type   (3tons)</t>
  </si>
  <si>
    <t>REGISTRAR</t>
  </si>
  <si>
    <t>Common Electrical Supplies</t>
  </si>
  <si>
    <t>BATTERY, size AA, alkaline, 2 pcs./packet</t>
  </si>
  <si>
    <t>BATTERY, size AAA, alkaline, 2 pcs./packet</t>
  </si>
  <si>
    <t>EXTERNAL HARD DRIVE, 1TB, 2.5" HDD, USB 3.0(backward compatible with USB 2.0), 5400 RPM, with dual-color LED light to indicate USB 3.0/USB 2.0 transmission, USB powered, Systems Requirements: USB 3.0: Windows XP/Vista/7; MacOSx 10.4 or above, with USB 3.0 cable and product guide,</t>
  </si>
  <si>
    <t>DVD RE-WRITABLE, 4x speed, 4.7GB capacity</t>
  </si>
  <si>
    <t xml:space="preserve"> piece </t>
  </si>
  <si>
    <t>118. INK CARTRIDGE, Brother LC 39M, magenta</t>
  </si>
  <si>
    <t xml:space="preserve"> CARTOLINA, white, 20s/pack</t>
  </si>
  <si>
    <t>CLIP, bulldog (3")</t>
  </si>
  <si>
    <t xml:space="preserve"> CLIP, backfold, 50mm, 12s/box</t>
  </si>
  <si>
    <t xml:space="preserve"> DATA FILE BOX, (5"x9"x15-3/4")</t>
  </si>
  <si>
    <t>DATA FOLDER, w/ finger ring, (3" x 9" x 15")</t>
  </si>
  <si>
    <t xml:space="preserve"> ENVELOPE, expanding, kraft, legal size, 100s/box</t>
  </si>
  <si>
    <t>ENVELOPE, pay, kraft, (4"x7-1/2"), 496s/box</t>
  </si>
  <si>
    <t xml:space="preserve"> ENVELOPE, expanding, plastic, legal size</t>
  </si>
  <si>
    <t>ENVELOPE, documentary, A4, 500s/box</t>
  </si>
  <si>
    <t>ILLUSTRATION BOARD, (30"x40"), 2 ply</t>
  </si>
  <si>
    <t>MAP PIN, round head, 100s/case</t>
  </si>
  <si>
    <t xml:space="preserve"> MARKER, permanent, black</t>
  </si>
  <si>
    <t xml:space="preserve"> MARKER, permanent, blue</t>
  </si>
  <si>
    <t xml:space="preserve"> MARKER, permanent, red</t>
  </si>
  <si>
    <t xml:space="preserve">OIL, for general purpose, 120 mL </t>
  </si>
  <si>
    <t>PAPER, multicopy, 210mm x 297mm(A4), 80gsm</t>
  </si>
  <si>
    <t>PAPER CLIP, gem type, 32mm, 100s/box</t>
  </si>
  <si>
    <t xml:space="preserve"> RECORD BOOK, 300 pages, smythe sewn</t>
  </si>
  <si>
    <t>RING BINDER, 14mm x 1.12m,  plastic, 10 pcs/bundle</t>
  </si>
  <si>
    <t xml:space="preserve"> RING BINDER, 16mm x 1.12m,  plastic, 10 pcs/bundle</t>
  </si>
  <si>
    <t>RING BINDER, 19mm x 1.12m(3/4"x44"), plastic</t>
  </si>
  <si>
    <t xml:space="preserve"> RING BINDER, 22mm x 1.12m, plastic, 10 pcs/bundle</t>
  </si>
  <si>
    <t xml:space="preserve"> RING BINDER, 25mm x 1.12m (1"x44"), plastic</t>
  </si>
  <si>
    <t xml:space="preserve"> RING BINDER, 28mm x 1.12m,  plastic, 10 pcs/bundle</t>
  </si>
  <si>
    <t xml:space="preserve"> RING BINDER, 32mm x 1.12m,  plastic, 10 pcs/bundle</t>
  </si>
  <si>
    <t xml:space="preserve"> RING BINDER, 50mm x 1.12m(2" x 44"), plastic</t>
  </si>
  <si>
    <t>RUBBER BAND, 1.0mm min thickness, min. 350grams/box or approx 220pcs</t>
  </si>
  <si>
    <t>RULER, plastic, 300mm</t>
  </si>
  <si>
    <t xml:space="preserve"> STAPLE WIRE, HEAVY DUTY, 12N/17, for use with heavy duty staplers, metal, non-rust, chisel point. 0.60mm thickness, 13mm width, 13mm leg length, 100 staples per strip, 1,000 staples per box, 40-90 sheets of 70gsm bond paper</t>
  </si>
  <si>
    <t>TAPE, masking, 24mm, 50 meters length</t>
  </si>
  <si>
    <t>TAPE, packaging, 48mm, 50 meters length</t>
  </si>
  <si>
    <t>TWINE, plastic, one kilo per roll</t>
  </si>
  <si>
    <t>SHARPENER, single cutterhead</t>
  </si>
  <si>
    <t>STAMPING DATER, self-inking stamp</t>
  </si>
  <si>
    <t xml:space="preserve"> WASTE BASKET, plastic</t>
  </si>
  <si>
    <t xml:space="preserve"> BATHROOM SOAP, 70gms.</t>
  </si>
  <si>
    <t xml:space="preserve"> BROOM, soft (tambo)</t>
  </si>
  <si>
    <t xml:space="preserve"> CLEANSER, powder, 350gms.</t>
  </si>
  <si>
    <t>DETERGENT BAR, min 392 grams net mass, four(4) pcs per bar</t>
  </si>
  <si>
    <t>bar</t>
  </si>
  <si>
    <t>DISINFECTANT SPRAY, 400 grams net content</t>
  </si>
  <si>
    <t>PAPER, bond, Premium Grade</t>
  </si>
  <si>
    <t xml:space="preserve"> PAPER, mimeograph, Whitewove</t>
  </si>
  <si>
    <t xml:space="preserve"> PAPER, for Plain Paper Copier</t>
  </si>
  <si>
    <t>PAPER, Bond Paper, A4</t>
  </si>
  <si>
    <t>CALCULATOR, compact, electronic, LCD, desktop, display, 12 digits, two-way power source</t>
  </si>
  <si>
    <t xml:space="preserve">B. OTHER ITEMS NOT AVAILABLE AT PS BUT REGULARLY PURCHASED FROM OTHER SOURCES (Note: Please indicate price of items) </t>
  </si>
  <si>
    <t>Office Equipment and Accessories</t>
  </si>
  <si>
    <t xml:space="preserve"> Laptop</t>
  </si>
  <si>
    <t xml:space="preserve"> unit </t>
  </si>
  <si>
    <t>Digital Camera, DSLR</t>
  </si>
  <si>
    <t xml:space="preserve"> sets </t>
  </si>
  <si>
    <t>LCD Projector w/ complete accessories</t>
  </si>
  <si>
    <t xml:space="preserve"> Office Wooden Table, Fabricated</t>
  </si>
  <si>
    <t xml:space="preserve"> pcs </t>
  </si>
  <si>
    <t>Shivel Chair/wooden table</t>
  </si>
  <si>
    <t>Utility Vehicle, Innova</t>
  </si>
  <si>
    <t>1,8M</t>
  </si>
  <si>
    <t>Ipod</t>
  </si>
  <si>
    <t>Cellphone,</t>
  </si>
  <si>
    <t>Xerox Copier/printer; scanner monochrome (Xerox machine)</t>
  </si>
  <si>
    <t>50,000+</t>
  </si>
  <si>
    <t>Led TV,54 inches</t>
  </si>
  <si>
    <t>Video Cam</t>
  </si>
  <si>
    <t>Led TV 45”</t>
  </si>
  <si>
    <t>Office Supplies </t>
  </si>
  <si>
    <t xml:space="preserve"> Ballpen. black, pilot 100/box</t>
  </si>
  <si>
    <t xml:space="preserve">  Folder.  Green, long w/ Tab</t>
  </si>
  <si>
    <t xml:space="preserve"> Duct Tape, 3M Brand, 2 inches</t>
  </si>
  <si>
    <t xml:space="preserve"> Thumb Tax</t>
  </si>
  <si>
    <t xml:space="preserve"> bxs </t>
  </si>
  <si>
    <t>Yellow Linen Paper, Long</t>
  </si>
  <si>
    <t xml:space="preserve"> pcks </t>
  </si>
  <si>
    <t xml:space="preserve"> Linen Light Blue, Long</t>
  </si>
  <si>
    <t xml:space="preserve"> pks </t>
  </si>
  <si>
    <t xml:space="preserve"> Sheepskin Certificate, Long</t>
  </si>
  <si>
    <t xml:space="preserve"> pcs</t>
  </si>
  <si>
    <t>150pcs</t>
  </si>
  <si>
    <t>Ballpen, pilot</t>
  </si>
  <si>
    <t xml:space="preserve"> Baygon</t>
  </si>
  <si>
    <t xml:space="preserve"> btls </t>
  </si>
  <si>
    <t>Electrical equipment and components and supplies</t>
  </si>
  <si>
    <t xml:space="preserve"> Extension Wire, 5 meters long</t>
  </si>
  <si>
    <t>Computer Supplies</t>
  </si>
  <si>
    <t>Canon CL - 811, Colored</t>
  </si>
  <si>
    <t xml:space="preserve"> Canon PC - 810 Black</t>
  </si>
  <si>
    <t>Hp LserJetCE285A(85A)</t>
  </si>
  <si>
    <t>RESEARCH</t>
  </si>
  <si>
    <t xml:space="preserve"> l - COMMON OFFICE SUPPLIES</t>
  </si>
  <si>
    <t>Ballpen (blue, black, red)</t>
  </si>
  <si>
    <t>dozen</t>
  </si>
  <si>
    <t xml:space="preserve">Bond paper long </t>
  </si>
  <si>
    <t xml:space="preserve">Bond paper A4 </t>
  </si>
  <si>
    <t>Brown envelope (long)</t>
  </si>
  <si>
    <t>SS</t>
  </si>
  <si>
    <t>Folder  (long)</t>
  </si>
  <si>
    <t>Folder (A4)</t>
  </si>
  <si>
    <t>Folder (pressboard)</t>
  </si>
  <si>
    <t xml:space="preserve">I.D. </t>
  </si>
  <si>
    <t>Index tab</t>
  </si>
  <si>
    <t>Linen paper (lomg)</t>
  </si>
  <si>
    <t>Linen paper (short)</t>
  </si>
  <si>
    <t>Manila paper</t>
  </si>
  <si>
    <t>Medal (gold, silver, bronze)</t>
  </si>
  <si>
    <t>Pencil</t>
  </si>
  <si>
    <t>Pentel pen (black, red, blue)</t>
  </si>
  <si>
    <t>Pins w/ head</t>
  </si>
  <si>
    <t>Plaque</t>
  </si>
  <si>
    <t>Plastic cover</t>
  </si>
  <si>
    <t>Sharpener</t>
  </si>
  <si>
    <t>Sign pen (blue, black)</t>
  </si>
  <si>
    <t>Sliding folder (long)</t>
  </si>
  <si>
    <t>Sliding folder (short)</t>
  </si>
  <si>
    <t>Stabilo (yellow green, blue)</t>
  </si>
  <si>
    <t>Tape (masking)</t>
  </si>
  <si>
    <t>Tape (packing)</t>
  </si>
  <si>
    <t>Tape (transparent)</t>
  </si>
  <si>
    <t>Trophies</t>
  </si>
  <si>
    <t>Thumb tacks</t>
  </si>
  <si>
    <t>Waste basket</t>
  </si>
  <si>
    <t>ll - COMMON JANITORIAL SUPPLIES</t>
  </si>
  <si>
    <t>Air freshner</t>
  </si>
  <si>
    <t>Albatros</t>
  </si>
  <si>
    <t>Bathroom soap</t>
  </si>
  <si>
    <t>Deodorant bar</t>
  </si>
  <si>
    <t>Detergent powder</t>
  </si>
  <si>
    <t>Dust pan</t>
  </si>
  <si>
    <t>Floor wax</t>
  </si>
  <si>
    <t>Mop head</t>
  </si>
  <si>
    <t>Mop head holder</t>
  </si>
  <si>
    <t>liter</t>
  </si>
  <si>
    <t>Plastic trash can w/ cover</t>
  </si>
  <si>
    <t>Toilet bowl cleaner</t>
  </si>
  <si>
    <t>Toilet deodorant cake</t>
  </si>
  <si>
    <t>lll -COMMON MEDICAL SUPPLIES</t>
  </si>
  <si>
    <t>Absorbent cotton 400G</t>
  </si>
  <si>
    <t>Alluminum-magnesium</t>
  </si>
  <si>
    <t>Amoxicillin  500mg</t>
  </si>
  <si>
    <t>BP Apparatus</t>
  </si>
  <si>
    <t>Ethyl alcohol 500ml</t>
  </si>
  <si>
    <t>Face mask</t>
  </si>
  <si>
    <t>Ferrous sulfate</t>
  </si>
  <si>
    <t>First aid kit</t>
  </si>
  <si>
    <t>Gloves</t>
  </si>
  <si>
    <t>Loperamide 2mg</t>
  </si>
  <si>
    <t>Mefenamic acid 500mg</t>
  </si>
  <si>
    <t>Methyl salicylate 120ml</t>
  </si>
  <si>
    <t>Paracetamol 500mg</t>
  </si>
  <si>
    <t>Povidone iodine 120ml</t>
  </si>
  <si>
    <t>LV -COMMON COMPUTER SUPPLIES</t>
  </si>
  <si>
    <t>Computer in HP //60 black</t>
  </si>
  <si>
    <t>Computer in HP //60 color</t>
  </si>
  <si>
    <t>Disc (Rewritable)</t>
  </si>
  <si>
    <t>External hard drive 1 TB</t>
  </si>
  <si>
    <t>Flash drive 16GB</t>
  </si>
  <si>
    <t>Power cord (laptop)</t>
  </si>
  <si>
    <t>ACCT. CODE</t>
  </si>
  <si>
    <t>QUANTITY/</t>
  </si>
  <si>
    <t>ESTIMATED</t>
  </si>
  <si>
    <t>SCHEDULE/MILESTONE OF ACTIVITIES</t>
  </si>
  <si>
    <t>SIZE</t>
  </si>
  <si>
    <t>Jan</t>
  </si>
  <si>
    <t>Feb</t>
  </si>
  <si>
    <t>Mar</t>
  </si>
  <si>
    <t>Apr</t>
  </si>
  <si>
    <t>May</t>
  </si>
  <si>
    <t>Jun</t>
  </si>
  <si>
    <t>Jul</t>
  </si>
  <si>
    <t>Aug</t>
  </si>
  <si>
    <t>Sep</t>
  </si>
  <si>
    <t>Oct</t>
  </si>
  <si>
    <t>Nov</t>
  </si>
  <si>
    <t>Dec</t>
  </si>
  <si>
    <t>Printer toner (brother)</t>
  </si>
  <si>
    <t>SUB-TOTAL 4</t>
  </si>
  <si>
    <t>l - OFFICE EQUIPMENT</t>
  </si>
  <si>
    <t>Aircon Window type</t>
  </si>
  <si>
    <t>Computer table &amp; chair</t>
  </si>
  <si>
    <t>Electric fan</t>
  </si>
  <si>
    <t>Desktop computer</t>
  </si>
  <si>
    <t>Printer Brother  HL 1110</t>
  </si>
  <si>
    <t>ll - FURNITURE AND FIXTURES</t>
  </si>
  <si>
    <t xml:space="preserve">Built-in cabinet </t>
  </si>
  <si>
    <t>Divider</t>
  </si>
  <si>
    <t>Lockers for sports equipt.</t>
  </si>
  <si>
    <t>Medicine cabinet</t>
  </si>
  <si>
    <t>Monoblock chair</t>
  </si>
  <si>
    <t>Office table and chair</t>
  </si>
  <si>
    <t>lll - SPORTS EQUIPMENT</t>
  </si>
  <si>
    <t>a - TRACK EVENTS</t>
  </si>
  <si>
    <t>Spike running shoes</t>
  </si>
  <si>
    <t>Spike nails</t>
  </si>
  <si>
    <t>Starting blocks</t>
  </si>
  <si>
    <t>Relay baton</t>
  </si>
  <si>
    <t>Hurdle</t>
  </si>
  <si>
    <t>Steeplechase hurdle</t>
  </si>
  <si>
    <t>Hurdle carrier</t>
  </si>
  <si>
    <t>Hurdle height gauge</t>
  </si>
  <si>
    <t>Starting pistol</t>
  </si>
  <si>
    <t>Starting cap</t>
  </si>
  <si>
    <t>b  - THROWING EVENTS</t>
  </si>
  <si>
    <t>JAVELINS</t>
  </si>
  <si>
    <t>Javelin throw (men) 800grams</t>
  </si>
  <si>
    <t>Javelin throw (women)600grms</t>
  </si>
  <si>
    <t>Javelin rack</t>
  </si>
  <si>
    <t>Javelin toe board</t>
  </si>
  <si>
    <t>SHOTPUT</t>
  </si>
  <si>
    <t>Shotput (men) 16 lbs</t>
  </si>
  <si>
    <t>Shotput (women) 8 lbs</t>
  </si>
  <si>
    <t>Shotput ring</t>
  </si>
  <si>
    <t>Shotput rack</t>
  </si>
  <si>
    <t>Shotput circle</t>
  </si>
  <si>
    <t>Shotput toe board</t>
  </si>
  <si>
    <t>DISCUSS</t>
  </si>
  <si>
    <t>Discuss throw (men) 2 kgs</t>
  </si>
  <si>
    <t>Discuss throw (women) 1 kg</t>
  </si>
  <si>
    <t>Perimeter marker</t>
  </si>
  <si>
    <t>Cage (Discuss/Hammer)</t>
  </si>
  <si>
    <t>Ring angular</t>
  </si>
  <si>
    <t>Discuss rack</t>
  </si>
  <si>
    <t>Discuss circle</t>
  </si>
  <si>
    <t>SUB-TOTAL 10</t>
  </si>
  <si>
    <t>HAMMER THROW</t>
  </si>
  <si>
    <t>Hammer throw (men) 16 lbs</t>
  </si>
  <si>
    <t>Hammer throw (women) 8 lbs</t>
  </si>
  <si>
    <t>Hammer throw handles/wire</t>
  </si>
  <si>
    <t>Hammer throw gloves</t>
  </si>
  <si>
    <t>Hammer throw ring</t>
  </si>
  <si>
    <t>Measuring tape (100 m)</t>
  </si>
  <si>
    <t>c - JUMP EVENTS</t>
  </si>
  <si>
    <t>Landing foam</t>
  </si>
  <si>
    <t>Landing pit</t>
  </si>
  <si>
    <t>Vaulting pole</t>
  </si>
  <si>
    <t>Vaulting box</t>
  </si>
  <si>
    <t>Butts plug</t>
  </si>
  <si>
    <t>Tape (for pole vault)</t>
  </si>
  <si>
    <t>Upright (for high jump)</t>
  </si>
  <si>
    <t>Upright (for pole vault)</t>
  </si>
  <si>
    <t>Height gauge</t>
  </si>
  <si>
    <t>Cross bar</t>
  </si>
  <si>
    <t>Cross bar placer</t>
  </si>
  <si>
    <t>LONG JUMP / TRIPLE JUMP</t>
  </si>
  <si>
    <t>Take-off board</t>
  </si>
  <si>
    <t>Leveling rod</t>
  </si>
  <si>
    <t>Distance indicator</t>
  </si>
  <si>
    <t>Line marker</t>
  </si>
  <si>
    <t>SUB-TOTAL 13</t>
  </si>
  <si>
    <t>STOPWATCHES, TIMERS N CLOCKS</t>
  </si>
  <si>
    <t>Stopwatch cronus</t>
  </si>
  <si>
    <t>Sport stopwatch ultrak - 340</t>
  </si>
  <si>
    <t>Clipboard with stopwatch</t>
  </si>
  <si>
    <t>Shotclock ultrak T - 200</t>
  </si>
  <si>
    <t>Jumbo dual timer ultrak T-4</t>
  </si>
  <si>
    <t>Soccer and referee's watch</t>
  </si>
  <si>
    <t>Personal trainer watch</t>
  </si>
  <si>
    <t>d - GENERAL ATHLETICS</t>
  </si>
  <si>
    <t>Transistorized megaphone</t>
  </si>
  <si>
    <t>Judges stand</t>
  </si>
  <si>
    <t>Winner's stand</t>
  </si>
  <si>
    <t>Lane boxes</t>
  </si>
  <si>
    <t>Flaglets</t>
  </si>
  <si>
    <t>Finishing yarn with tape</t>
  </si>
  <si>
    <t>Steel peg markers</t>
  </si>
  <si>
    <t>Athlete's number</t>
  </si>
  <si>
    <t>Lap counter with bell</t>
  </si>
  <si>
    <t>e - TEAM EVENTS</t>
  </si>
  <si>
    <t>BASKETBALL</t>
  </si>
  <si>
    <t>Basketball portable backstop</t>
  </si>
  <si>
    <t xml:space="preserve">          goal sysytem slam 8000</t>
  </si>
  <si>
    <t>Basketball game clock</t>
  </si>
  <si>
    <t>Basketball goal ring</t>
  </si>
  <si>
    <t>Basketball goal net</t>
  </si>
  <si>
    <t>Basketball ball</t>
  </si>
  <si>
    <t>ball</t>
  </si>
  <si>
    <t>Basketball referee's whistle</t>
  </si>
  <si>
    <t>Basketball loud buzzer</t>
  </si>
  <si>
    <t>Ball carrier (cart)</t>
  </si>
  <si>
    <t>Ball air pump</t>
  </si>
  <si>
    <t>Supporter</t>
  </si>
  <si>
    <t>Kneecap</t>
  </si>
  <si>
    <t>Anklet</t>
  </si>
  <si>
    <t>Magnetic board</t>
  </si>
  <si>
    <t>VOLLEYBALL</t>
  </si>
  <si>
    <t xml:space="preserve">     Volleyball ball</t>
  </si>
  <si>
    <t>Volleyball net</t>
  </si>
  <si>
    <t>Volleyball antennae</t>
  </si>
  <si>
    <t>Volleyball referee whistle</t>
  </si>
  <si>
    <t>Volleyball electronic scorebrd</t>
  </si>
  <si>
    <t>Volleyball kneepad</t>
  </si>
  <si>
    <t>Volleyball ball carrier (cart)</t>
  </si>
  <si>
    <t>Umpire flaglet</t>
  </si>
  <si>
    <t>Substitution number</t>
  </si>
  <si>
    <t>SOCCER / FOOTBALL</t>
  </si>
  <si>
    <t>Soccer ball</t>
  </si>
  <si>
    <t>Soccer bckstop goal net</t>
  </si>
  <si>
    <t>Soccer shoes</t>
  </si>
  <si>
    <t>Soccer Referee whistle</t>
  </si>
  <si>
    <t>Jumbo dual timer</t>
  </si>
  <si>
    <t>Soccer shin guard</t>
  </si>
  <si>
    <t>Goal keeper gloves</t>
  </si>
  <si>
    <t>Soccer socks</t>
  </si>
  <si>
    <t>Soccer corner flag</t>
  </si>
  <si>
    <t>board</t>
  </si>
  <si>
    <t>f - BASEBALL</t>
  </si>
  <si>
    <t>Fielder's gloves</t>
  </si>
  <si>
    <t xml:space="preserve">     Baseman's mitts</t>
  </si>
  <si>
    <t>Catcher's mitts</t>
  </si>
  <si>
    <t>Baseball ball</t>
  </si>
  <si>
    <t>Baseball bat</t>
  </si>
  <si>
    <t>Baseball shoes</t>
  </si>
  <si>
    <t>Batter's shin protector</t>
  </si>
  <si>
    <t>Batter's gloves</t>
  </si>
  <si>
    <t>Catcher's mask</t>
  </si>
  <si>
    <t>Catcher's body protector</t>
  </si>
  <si>
    <t>Baseball leg guard</t>
  </si>
  <si>
    <t>Umpire's body protector</t>
  </si>
  <si>
    <t>Batter's helmet</t>
  </si>
  <si>
    <t>Homeplate</t>
  </si>
  <si>
    <t>Pitcher's plate</t>
  </si>
  <si>
    <t>Baseball base</t>
  </si>
  <si>
    <t>g - SOFTBALL</t>
  </si>
  <si>
    <t>Baseman's mitts</t>
  </si>
  <si>
    <t>Softball ball</t>
  </si>
  <si>
    <t>Softball shoes</t>
  </si>
  <si>
    <t>Softball legging socks</t>
  </si>
  <si>
    <t>Softball bat</t>
  </si>
  <si>
    <t>Leg guard</t>
  </si>
  <si>
    <t>Softball bases</t>
  </si>
  <si>
    <t>h - COURT EVENTS</t>
  </si>
  <si>
    <t>BADMINTON</t>
  </si>
  <si>
    <t>Badminton racket</t>
  </si>
  <si>
    <t>Badminton Shuttlecock</t>
  </si>
  <si>
    <t>Badminton net</t>
  </si>
  <si>
    <t>Badminton rubberized court</t>
  </si>
  <si>
    <t>Badminton post</t>
  </si>
  <si>
    <t>SUB-TOTAL 21</t>
  </si>
  <si>
    <t>LAWN TENNIS</t>
  </si>
  <si>
    <t>Lawn tennis racket</t>
  </si>
  <si>
    <t>Lawn tennis balls</t>
  </si>
  <si>
    <t>Lawn tennis net</t>
  </si>
  <si>
    <t>SUB-TOTAL 22</t>
  </si>
  <si>
    <t>SEPAK TAKRAW</t>
  </si>
  <si>
    <t>Sepak takraw ball</t>
  </si>
  <si>
    <t>Sepak takraw net</t>
  </si>
  <si>
    <t>SUB-TOTAL 23</t>
  </si>
  <si>
    <t>TABLE TENNIS</t>
  </si>
  <si>
    <t>Table tennis racket</t>
  </si>
  <si>
    <t>Rubber sheet</t>
  </si>
  <si>
    <t>Table tennis net</t>
  </si>
  <si>
    <t>Table tennis ball</t>
  </si>
  <si>
    <t>Table tennis scoreboard</t>
  </si>
  <si>
    <t>Table tennis table</t>
  </si>
  <si>
    <t>SUB-TOTAL 24</t>
  </si>
  <si>
    <t>i - WATER EVENT</t>
  </si>
  <si>
    <t>SWIMMING</t>
  </si>
  <si>
    <t>Swimming trunk</t>
  </si>
  <si>
    <t>Swimming suit</t>
  </si>
  <si>
    <t>Swimming cap</t>
  </si>
  <si>
    <t>Swimming goggles</t>
  </si>
  <si>
    <t>Swimming kick board</t>
  </si>
  <si>
    <t>Pull buoy</t>
  </si>
  <si>
    <t>Training paddles</t>
  </si>
  <si>
    <t>Swim fins</t>
  </si>
  <si>
    <t>Nose clips</t>
  </si>
  <si>
    <t>Soft earplug</t>
  </si>
  <si>
    <t>Pool lane floaters</t>
  </si>
  <si>
    <t>line</t>
  </si>
  <si>
    <t>Stopwatch</t>
  </si>
  <si>
    <t>Swimming lap counter</t>
  </si>
  <si>
    <t>Lap scoreboard</t>
  </si>
  <si>
    <t>Transistorized megephone</t>
  </si>
  <si>
    <t>Starter stand</t>
  </si>
  <si>
    <t>Victory stand</t>
  </si>
  <si>
    <t>SUB-TOTAL 25</t>
  </si>
  <si>
    <t>j - COMBAT EVENTS</t>
  </si>
  <si>
    <t>BOXING</t>
  </si>
  <si>
    <t>Boxing gloves</t>
  </si>
  <si>
    <t xml:space="preserve">     * 8oz. (4pcs/set)</t>
  </si>
  <si>
    <t xml:space="preserve">     * 10 oz. (4pcs/set)</t>
  </si>
  <si>
    <t xml:space="preserve">     * 12 oz. (pcs/set)</t>
  </si>
  <si>
    <t xml:space="preserve">     * 14 oz. (pcs/set)</t>
  </si>
  <si>
    <t>Boxing mouthpiec</t>
  </si>
  <si>
    <t>Boxing fowl protector</t>
  </si>
  <si>
    <t>Boxing headgear</t>
  </si>
  <si>
    <t>Boxing punch mitts</t>
  </si>
  <si>
    <t>Punching bag gloves</t>
  </si>
  <si>
    <t>Boxing shoes</t>
  </si>
  <si>
    <t>Boxing striking bag</t>
  </si>
  <si>
    <t>Boxing bandage</t>
  </si>
  <si>
    <t>Boxing ring gong</t>
  </si>
  <si>
    <t>Boxing sand bag</t>
  </si>
  <si>
    <t>Boxing timer</t>
  </si>
  <si>
    <t>Boxing jumping rope</t>
  </si>
  <si>
    <t>Boxing platform ring</t>
  </si>
  <si>
    <t>SUB-TOTAL 26</t>
  </si>
  <si>
    <t>TAEKWONDO/KARATEDO</t>
  </si>
  <si>
    <t>Taekwondo sports mat</t>
  </si>
  <si>
    <t>Body armor protector</t>
  </si>
  <si>
    <t>Arm guard</t>
  </si>
  <si>
    <t>Shin guard</t>
  </si>
  <si>
    <t>Groin guard</t>
  </si>
  <si>
    <t>Kick pad</t>
  </si>
  <si>
    <t>Focus mitts</t>
  </si>
  <si>
    <t>Head gear</t>
  </si>
  <si>
    <t>Kick shield</t>
  </si>
  <si>
    <t>Mouth guard</t>
  </si>
  <si>
    <t>Taekwondo uniform</t>
  </si>
  <si>
    <t>SUB-TOTAL 27</t>
  </si>
  <si>
    <t>ARNIS</t>
  </si>
  <si>
    <t>Arnis headgear</t>
  </si>
  <si>
    <t>Arnis stick rattan</t>
  </si>
  <si>
    <t>Arnis padded stick</t>
  </si>
  <si>
    <t>Body vest protector</t>
  </si>
  <si>
    <t>Arnis arm guard</t>
  </si>
  <si>
    <t>Arnis shin guard</t>
  </si>
  <si>
    <t>Arnis groin protector</t>
  </si>
  <si>
    <t>Arnis whistle</t>
  </si>
  <si>
    <t>Arnis scoresheet</t>
  </si>
  <si>
    <t>Arnis ref and judge flag</t>
  </si>
  <si>
    <t>Arnis scoreboard</t>
  </si>
  <si>
    <t>SUB-TOTAL 28</t>
  </si>
  <si>
    <t>k - TARGET EVENTS</t>
  </si>
  <si>
    <t>ARCHERY</t>
  </si>
  <si>
    <t>Take down bow set</t>
  </si>
  <si>
    <t>Arrow (aluminum)</t>
  </si>
  <si>
    <t>Target face</t>
  </si>
  <si>
    <t>Bow sight shur-hit</t>
  </si>
  <si>
    <t>Bow stabilizer</t>
  </si>
  <si>
    <t>Archery arm guard</t>
  </si>
  <si>
    <t>Archery finger tab</t>
  </si>
  <si>
    <t>Archery arrow rest</t>
  </si>
  <si>
    <t>Archery stand</t>
  </si>
  <si>
    <t>SUB-TOTAL 29</t>
  </si>
  <si>
    <t>l - OTHER EVENTS</t>
  </si>
  <si>
    <t>CHESS</t>
  </si>
  <si>
    <t>Chess mat</t>
  </si>
  <si>
    <t>Chess clock</t>
  </si>
  <si>
    <t>SUB-TOTAL 30</t>
  </si>
  <si>
    <t>m - GYM FITNESS MACHINE</t>
  </si>
  <si>
    <t>BODY BUILDING</t>
  </si>
  <si>
    <t>Treadmill machine</t>
  </si>
  <si>
    <t>Bike stationary</t>
  </si>
  <si>
    <t>Maxi bench</t>
  </si>
  <si>
    <t>Video kit</t>
  </si>
  <si>
    <t>Dumb bell</t>
  </si>
  <si>
    <t>SUB-TOTAL 31</t>
  </si>
  <si>
    <t>n - PARTICIPATION TO SPORTS COMPETITION</t>
  </si>
  <si>
    <t>Intramurals</t>
  </si>
  <si>
    <t xml:space="preserve">  * Monitoring/Supervision</t>
  </si>
  <si>
    <t>campus</t>
  </si>
  <si>
    <t xml:space="preserve">  * University Support</t>
  </si>
  <si>
    <t>SUB-TOTAL 32</t>
  </si>
  <si>
    <t>University Meet</t>
  </si>
  <si>
    <t xml:space="preserve">   * Transportation</t>
  </si>
  <si>
    <t xml:space="preserve">   * Athletic Uniform/officials</t>
  </si>
  <si>
    <t>jacket</t>
  </si>
  <si>
    <t xml:space="preserve">   * Food/officials</t>
  </si>
  <si>
    <t>head/d</t>
  </si>
  <si>
    <t xml:space="preserve">   * Contingency fund</t>
  </si>
  <si>
    <t>head</t>
  </si>
  <si>
    <t>SUB-TOTAL 33</t>
  </si>
  <si>
    <t xml:space="preserve">Regional SCUAA </t>
  </si>
  <si>
    <t xml:space="preserve">  * Transportation</t>
  </si>
  <si>
    <t xml:space="preserve">  * Athletic uniform</t>
  </si>
  <si>
    <t xml:space="preserve">  * Food</t>
  </si>
  <si>
    <t xml:space="preserve">  * Athletic Allowance</t>
  </si>
  <si>
    <t xml:space="preserve">  * Contingency fund</t>
  </si>
  <si>
    <t>head/r</t>
  </si>
  <si>
    <t>SUB-TOTAL 34</t>
  </si>
  <si>
    <t>National SCUAA</t>
  </si>
  <si>
    <t>head/rt</t>
  </si>
  <si>
    <t>200/day</t>
  </si>
  <si>
    <t>Invitational Sports Competition</t>
  </si>
  <si>
    <t>SUB-TOTAL 35</t>
  </si>
  <si>
    <t>o - SCHOLARSHIP PROGRAM</t>
  </si>
  <si>
    <t>1st Semester</t>
  </si>
  <si>
    <t>studs</t>
  </si>
  <si>
    <t>2nd Semester</t>
  </si>
  <si>
    <t>3rd Semester</t>
  </si>
  <si>
    <t>SPORTS</t>
  </si>
  <si>
    <t>BATTERY, SIZE AA alkaline 2 pcs/packet</t>
  </si>
  <si>
    <t>bx.</t>
  </si>
  <si>
    <t>COMPACT DISK REWRITABLE</t>
  </si>
  <si>
    <t>External hard drive 1TB</t>
  </si>
  <si>
    <t>Flashdrive 16GB</t>
  </si>
  <si>
    <t>ink catridge canon 811 colored</t>
  </si>
  <si>
    <t>ink catridge canon 810 black</t>
  </si>
  <si>
    <t>ink cartridge HP 60</t>
  </si>
  <si>
    <t>ink cartridge, brother LC 39black</t>
  </si>
  <si>
    <t>Ink catridge, brother LC 39y, yellow</t>
  </si>
  <si>
    <t>Ink catridge. Brother LC 39C, cyan</t>
  </si>
  <si>
    <t>ink cartridge, brother LC magenta</t>
  </si>
  <si>
    <t>toner cartridge laser 1102 printer # 85</t>
  </si>
  <si>
    <t>btl.</t>
  </si>
  <si>
    <t>alcohol, 70% ethyl</t>
  </si>
  <si>
    <t>BINDER, 3 RING w.insert clear view pocket</t>
  </si>
  <si>
    <t>pocket</t>
  </si>
  <si>
    <t xml:space="preserve">carbon film </t>
  </si>
  <si>
    <t>cartolina, assorted color 20's//packs</t>
  </si>
  <si>
    <t>cartolina, white 20's/ pack</t>
  </si>
  <si>
    <t>clearbook legal size</t>
  </si>
  <si>
    <t>clip, bulldog 3"</t>
  </si>
  <si>
    <t>clip, backfold 25mm, 12's/box</t>
  </si>
  <si>
    <t>clip, backfold,  50mm12's /box</t>
  </si>
  <si>
    <t>clip, backfolde 19mm/box</t>
  </si>
  <si>
    <t>total brought forward</t>
  </si>
  <si>
    <t>envelop, expanding kraft legal size 100's/box</t>
  </si>
  <si>
    <t>31. ENVELOPE, mailing white with window, 500s</t>
  </si>
  <si>
    <t>33. ENVELOPE, expanding, plastic, legal size</t>
  </si>
  <si>
    <t>34. ENVELOPE, documentary, A4, 500s/box</t>
  </si>
  <si>
    <t>46. FOLDER, clear plastic, L-type, legal size, 50s/pack</t>
  </si>
  <si>
    <t>49. INDEX CARD,3"x 5",ruled both sides, 500s/pack</t>
  </si>
  <si>
    <t>56. MANILA PAPER, 1200mm x 900mm, 60gsm., 0.14mm thickness, pale yellow, 10 sheets per sleeves</t>
  </si>
  <si>
    <t>sheets</t>
  </si>
  <si>
    <t>79. PAPER, ruled pad,216mmx330mm, 90 sheets/pad</t>
  </si>
  <si>
    <t>80. PAPER, thermal,210mmx30M, 1/2" core</t>
  </si>
  <si>
    <t>bx</t>
  </si>
  <si>
    <t>97. RING BINDER, 12.7mm x 1.12m (1/2"x44"), plastic</t>
  </si>
  <si>
    <t>98. RING BINDER, 14mm x 1.12m,  plastic, 10 pcs/bundle</t>
  </si>
  <si>
    <t>99. RING BINDER, 16mm x 1.12m,  plastic, 10 pcs/bundle</t>
  </si>
  <si>
    <t>100. RING BINDER, 19mm x 1.12m(3/4"x44"), plastic</t>
  </si>
  <si>
    <t>101. RING BINDER, 22mm x 1.12m, plastic, 10 pcs/bundle</t>
  </si>
  <si>
    <t>102. RING BINDER, 25mm x 1.12m (1"x44"), plastic</t>
  </si>
  <si>
    <t>103. RING BINDER, 28mm x 1.12m,  plastic, 10 pcs/bundle</t>
  </si>
  <si>
    <t>104. RING BINDER, 32mm x 1.12m,  plastic, 10 pcs/bundle</t>
  </si>
  <si>
    <t>105.  RING BINDER, 50mm x 1.12m(2" x 44"), plastic</t>
  </si>
  <si>
    <t xml:space="preserve">114. STAMP PAD, felt pad, min 60mm x 100mm </t>
  </si>
  <si>
    <t>121. TAPE, masking, 48mm, 50 meters length</t>
  </si>
  <si>
    <t>128. TWINE, plastic, one kilo per roll</t>
  </si>
  <si>
    <t>12. FURNITURE CLEANER, 300mL/can min</t>
  </si>
  <si>
    <t>13. INSECTICIDE, 600mL (420g) /can</t>
  </si>
  <si>
    <t>20. TRASHBAG, plastic, black, (XL), 10 pcs per pack per roll</t>
  </si>
  <si>
    <t>22. PRINTER, laser, 20ppm printing speed, 1200 x 1200 dpi, with power cord, interface cable, software drivers and complete documentation</t>
  </si>
  <si>
    <t>1. cellphone</t>
  </si>
  <si>
    <t>1. bond paper short  8 1/2 x 11</t>
  </si>
  <si>
    <t>2. ballpen black 12/bx.</t>
  </si>
  <si>
    <t>3.stapler w/ remover</t>
  </si>
  <si>
    <t>1. ink brother LC 40 black</t>
  </si>
  <si>
    <t>ink brother LC 40 colored</t>
  </si>
  <si>
    <t>1. computer w/ accessories</t>
  </si>
  <si>
    <t>2. printer  all in 1</t>
  </si>
  <si>
    <t>3. cpu</t>
  </si>
  <si>
    <t>1. sack</t>
  </si>
  <si>
    <t>2.duster</t>
  </si>
  <si>
    <t>3. foam</t>
  </si>
  <si>
    <t>4. glass</t>
  </si>
  <si>
    <t>dz.</t>
  </si>
  <si>
    <t>5. mugs</t>
  </si>
  <si>
    <t>6. dipper</t>
  </si>
  <si>
    <t>7. pail big</t>
  </si>
  <si>
    <t>8. spoon</t>
  </si>
  <si>
    <t>8. fork</t>
  </si>
  <si>
    <t>9. purified water</t>
  </si>
  <si>
    <t>10. cellcard</t>
  </si>
  <si>
    <t>SUPPLY</t>
  </si>
  <si>
    <t>BATTERY , size AAA , alkaline, 2 pcs packet</t>
  </si>
  <si>
    <t>EXTERNAL HARDDRIVE</t>
  </si>
  <si>
    <t>FLASH DRIVE , 16GB, USB 2.0, plug and play</t>
  </si>
  <si>
    <t>AIR FRESHENER , 280 ml/can</t>
  </si>
  <si>
    <t>ALCOHOL, 70% ETHYL</t>
  </si>
  <si>
    <t>AUDIO CASETTE TAPE , 90 min. recording time</t>
  </si>
  <si>
    <t>BINDER</t>
  </si>
  <si>
    <t>DATA FILE BOX (5"X9"X15 3/4)</t>
  </si>
  <si>
    <t>ENVELOPE , expanding, kraft, legal size</t>
  </si>
  <si>
    <t>FILE TAB DIVIDER , LEGAL SIZE</t>
  </si>
  <si>
    <t>FOLDER , tag board legal size, 100s/box</t>
  </si>
  <si>
    <t>FOLDER , tag board  A4 size, 100s/box</t>
  </si>
  <si>
    <t>MARKER , flourescent 3 colors/set</t>
  </si>
  <si>
    <t>MARKER, permanent black</t>
  </si>
  <si>
    <t>MARKER , permanenet blue</t>
  </si>
  <si>
    <t>MARKER , permanenet red</t>
  </si>
  <si>
    <t>NOTE PAD ( 3"X 3") 100 SHEETS pad</t>
  </si>
  <si>
    <t>PAPER , multi copy 210 mm x 297m m (A4) 80 GSM</t>
  </si>
  <si>
    <t>REAM</t>
  </si>
  <si>
    <t>PAPER FASTENER, for paper metal 50 sets/box</t>
  </si>
  <si>
    <t>PAPER CLIP, gem type jumbo 48mm/100s / box</t>
  </si>
  <si>
    <t>PENCIL , lead w/ eraser (1) doz, per box</t>
  </si>
  <si>
    <t>RECORD BOOK, 300 pages smythe sewn</t>
  </si>
  <si>
    <t>RING BINDER, 12.7MM X1.12MM ( 1/2 X 44") plastic</t>
  </si>
  <si>
    <t>RING BIINDER, 19mm x 1.12m  ( 2/4" x 44") plastic</t>
  </si>
  <si>
    <t>RING BINDER , 25mm x 1.12m ( 1"x 44") plastic</t>
  </si>
  <si>
    <t>RULER plastic  450mm</t>
  </si>
  <si>
    <t>SIGN PEN BLACK</t>
  </si>
  <si>
    <t>SIGN PEN Blue</t>
  </si>
  <si>
    <t>STAPLE WIRE , heavy duty</t>
  </si>
  <si>
    <t>TAPE masking 48mm, 50 meters length</t>
  </si>
  <si>
    <t>TAPE transparent , 48mm, 50 meters</t>
  </si>
  <si>
    <t>TAPE, packaging 48mm, 50 meters length</t>
  </si>
  <si>
    <t>TOILET TISSUE 12 rolls/pack</t>
  </si>
  <si>
    <t>TWINE ,plastic one kilo per roll</t>
  </si>
  <si>
    <t>BLADE , heavy duty cutter (L500) 10 pcs/pack</t>
  </si>
  <si>
    <t>CUTTER heavy duty</t>
  </si>
  <si>
    <t>LASER POINTER PEN TYPE</t>
  </si>
  <si>
    <t>PUNCHER heavy duty</t>
  </si>
  <si>
    <t>SCISSORS (6")</t>
  </si>
  <si>
    <t>SHARPENER  single cutterhead</t>
  </si>
  <si>
    <t>TAPE DISPENSER</t>
  </si>
  <si>
    <t>WASTE BASKET</t>
  </si>
  <si>
    <t>FURNITURE CLEANER, 300 ml/can min.</t>
  </si>
  <si>
    <t>PAPER , multicopy legal for laser printing</t>
  </si>
  <si>
    <t>DIGITAL VOICE RECORDER</t>
  </si>
  <si>
    <t>ELECTRIC FAN , orbit type</t>
  </si>
  <si>
    <t>Procurement of good and services, 110-115pages</t>
  </si>
  <si>
    <t>HANDBOOK on PUBLIC BIDDING CHECKLIST</t>
  </si>
  <si>
    <t>HANDBOOK ON GENERIC PROCUREMENT</t>
  </si>
  <si>
    <t>OTHER SUPPLIES/MATERIALS</t>
  </si>
  <si>
    <t>DELIVERY SLIPS, CARBONIZED TRIPLICTE</t>
  </si>
  <si>
    <t>BOOKLET</t>
  </si>
  <si>
    <t>PLASTIC SANDO BAG MEDIUM 50PCS/PACK</t>
  </si>
  <si>
    <t>PACK</t>
  </si>
  <si>
    <t>POLYETHYLENE BAGS  100PCS/PACK</t>
  </si>
  <si>
    <t>GATEPASS STICKER</t>
  </si>
  <si>
    <t>PCS</t>
  </si>
  <si>
    <t>BALLPEN</t>
  </si>
  <si>
    <t>KEYBOARD AND MOUSE</t>
  </si>
  <si>
    <t>EPSON L210 CYAN T6642</t>
  </si>
  <si>
    <t>EPSON L210 MAGENTA T6643</t>
  </si>
  <si>
    <t>EPSON L210 YELLOW T6644</t>
  </si>
  <si>
    <t>EPSON L210 BLACK T6641</t>
  </si>
  <si>
    <t>SCHOOL UNIFORMS</t>
  </si>
  <si>
    <t>CHECKERED FABRIC</t>
  </si>
  <si>
    <t>CUTS</t>
  </si>
  <si>
    <t>TETORON FABRIC WHITE</t>
  </si>
  <si>
    <t>MALE POLO WITH LOGO CLOPMAN</t>
  </si>
  <si>
    <t>JOGGING PANTS</t>
  </si>
  <si>
    <t>PE SHORT PANTS</t>
  </si>
  <si>
    <t>PE T-SHIRTS</t>
  </si>
  <si>
    <t>NSTP T-SHIRT</t>
  </si>
  <si>
    <t>MED-TECH COLLEGE T-SHIRT</t>
  </si>
  <si>
    <t xml:space="preserve">RAD TECH T-SHIRT </t>
  </si>
  <si>
    <t>PUBLIC HEALTH T-SHIRT</t>
  </si>
  <si>
    <t>EDUC T-SHIRTS</t>
  </si>
  <si>
    <t>HIM T-SHIRTS</t>
  </si>
  <si>
    <t>CBEA T-SHIRTS</t>
  </si>
  <si>
    <t>APRON</t>
  </si>
  <si>
    <t>CHEF UNIFORM</t>
  </si>
  <si>
    <t>LABORATORY GOWN</t>
  </si>
  <si>
    <t>BOOKS</t>
  </si>
  <si>
    <t>FIELD STUDY 1</t>
  </si>
  <si>
    <t>CPS</t>
  </si>
  <si>
    <t>FIELD STUDY 2</t>
  </si>
  <si>
    <t>FIELD STUDY 3</t>
  </si>
  <si>
    <t>FIELD STUDY 4</t>
  </si>
  <si>
    <t>FIELD STUFY 5</t>
  </si>
  <si>
    <t>FIELD STUDY 6</t>
  </si>
  <si>
    <t>SOCIAL DIMENSIONS OF EDUC</t>
  </si>
  <si>
    <t>CURRICULUM AND DEVELOPMENT</t>
  </si>
  <si>
    <t>ASSESSMENT OF LEARNING</t>
  </si>
  <si>
    <t>METHODS OF TEACHING</t>
  </si>
  <si>
    <t>EDUCATIONAL TECHNOLOGY</t>
  </si>
  <si>
    <t>PRINCIPLES OF TEACHING 1</t>
  </si>
  <si>
    <t>DEVELOPMENTAL READING 1</t>
  </si>
  <si>
    <t>BUSINESS/ACCOUNTING BOOKS</t>
  </si>
  <si>
    <t>BASIC ACCOUNTING</t>
  </si>
  <si>
    <t>PARTNERSHIP AND CORPORATIONS</t>
  </si>
  <si>
    <t>INVESTMENT MATHEMATICS</t>
  </si>
  <si>
    <t>INCOME TAXATION</t>
  </si>
  <si>
    <t>FINANCIAL MANAGEMENT</t>
  </si>
  <si>
    <t>ACCOUNTING PRACTICE SETS</t>
  </si>
  <si>
    <t>HIM BOOKS</t>
  </si>
  <si>
    <t>PRINCIPLES OF TOURISM</t>
  </si>
  <si>
    <t>CAHS BOOK/MANUALS</t>
  </si>
  <si>
    <t>PARASITOLOGY STUDY GUIDE</t>
  </si>
  <si>
    <t>CLINICAL CHEM LAB MANUAL</t>
  </si>
  <si>
    <t>PARASITOLOGY LAB MANUAL</t>
  </si>
  <si>
    <t>PHYSIOLOGY LAB MANUAL</t>
  </si>
  <si>
    <t>CLINICAL MICROSCOPY LAB MANUAL</t>
  </si>
  <si>
    <t>CHEMISTRY LAB MANUAL</t>
  </si>
  <si>
    <t>BIOLOGY LAB MANUAL</t>
  </si>
  <si>
    <t>PHYSICS LAB MANUAL</t>
  </si>
  <si>
    <t>GE BOOKS</t>
  </si>
  <si>
    <t>ECONOMICS WITH TAXATION</t>
  </si>
  <si>
    <t>STATISTICS</t>
  </si>
  <si>
    <t>FILIPINO</t>
  </si>
  <si>
    <t>ENGLISH</t>
  </si>
  <si>
    <t>PHILIPPINE HISTORY</t>
  </si>
  <si>
    <t>COMPUTER PROGRAMMING</t>
  </si>
  <si>
    <t>TEACHING PROFESSION</t>
  </si>
  <si>
    <t>SOUVENIR ITEMS</t>
  </si>
  <si>
    <t>CSU SOUVENIR SHIRT</t>
  </si>
  <si>
    <t>CSU SOUVENIR JACKET</t>
  </si>
  <si>
    <t>CSU SOUVENIR MUG</t>
  </si>
  <si>
    <t>CSU SOUVENIR CAP</t>
  </si>
  <si>
    <t>CSU SOUVENIR PENS</t>
  </si>
  <si>
    <t>CSU NOTEBOOKS</t>
  </si>
  <si>
    <t>BROILER BUILDINGS AND EQUIPMENT</t>
  </si>
  <si>
    <t xml:space="preserve">CONSTRUCTION OF 20K HEAD CAP BROILER HOUSE </t>
  </si>
  <si>
    <t>HEADS CAPACITY</t>
  </si>
  <si>
    <t>PLASTIC ROUND WATERERS/GALLONER</t>
  </si>
  <si>
    <t>PLASTIC ROUND FEEDERS 305mm diam.pan</t>
  </si>
  <si>
    <t xml:space="preserve">FISH NET, 25' BY 100 M,  100 MESH </t>
  </si>
  <si>
    <t>ROLLS</t>
  </si>
  <si>
    <t>DIGITAL PRINTING BUSINESS</t>
  </si>
  <si>
    <t>HEAVY DUTY 24" CUTTER PLOTTER</t>
  </si>
  <si>
    <t>HEAVY DUTY LANYARD HEAT PRESS MACHINE</t>
  </si>
  <si>
    <t>MUG PRESS MACHINE</t>
  </si>
  <si>
    <t>CAP PRESS MACHINE</t>
  </si>
  <si>
    <t xml:space="preserve">DESKTOP PC INTEL CORE I5 WIN 8, MS OFFICE 2013  </t>
  </si>
  <si>
    <t xml:space="preserve">A3 SIZE 6 COLOR DYE-SUBLIMATION PRINTER WITH CISS  </t>
  </si>
  <si>
    <t>A3 SIZE SUBLIMATION PAPERS</t>
  </si>
  <si>
    <t>A4 SIZE DARK OPAQUE TRANFER PAPER</t>
  </si>
  <si>
    <t>A4 SIZE LIGHT OPAQUE TRANSFER PAPER</t>
  </si>
  <si>
    <t>RUBBERIZED VINYL HEAT TRANSFER PAPER</t>
  </si>
  <si>
    <t>GLITTERED VINYL HEAT TANSFER PAPER</t>
  </si>
  <si>
    <t>OUTDOOR CAR STICKER</t>
  </si>
  <si>
    <t>PRINTING PRESS EQUIPMENT PACKAGE</t>
  </si>
  <si>
    <t>CATERING SERVICES (2 SNACKS 1 LUNCH) FOR MEETINGS</t>
  </si>
  <si>
    <t>PAX</t>
  </si>
  <si>
    <t>DOCUMENTARY STAMP</t>
  </si>
  <si>
    <t>GRADUATION GOWN</t>
  </si>
  <si>
    <t>GRADUATION PICTURES</t>
  </si>
  <si>
    <t>UNIVERSITY BUSINESS CENTER</t>
  </si>
  <si>
    <t>UBAO</t>
  </si>
  <si>
    <t>. INK CARTRIDGE, Brother LC 39M, magenta</t>
  </si>
  <si>
    <t>Qty/</t>
  </si>
  <si>
    <t>Unit cost</t>
  </si>
  <si>
    <t>Sept</t>
  </si>
  <si>
    <t xml:space="preserve">Nov </t>
  </si>
  <si>
    <t>Vehicle, 4X4 pick-up truck with camper shell with car accessories</t>
  </si>
  <si>
    <t>1,5M</t>
  </si>
  <si>
    <t>Copier Machine</t>
  </si>
  <si>
    <t>Printer, Laserjet 100 color MFP M175a</t>
  </si>
  <si>
    <t>Sofa, 3x2 with leather seats with 1 center table</t>
  </si>
  <si>
    <t>Aircon, Cabinet 5 split type</t>
  </si>
  <si>
    <t>Conference Table with seats,6seater wooden table with 6 pcs conference chair wooden with leatherette cushioned back and seat</t>
  </si>
  <si>
    <t>Television, 70-in touchscreen,3d lcd wifi-ready</t>
  </si>
  <si>
    <t>SLR, Camera</t>
  </si>
  <si>
    <t>Computer laptop</t>
  </si>
  <si>
    <t>Tablets</t>
  </si>
  <si>
    <t>Subscription to Research Journals</t>
  </si>
  <si>
    <t>Membership to International Libraries &amp; Databases</t>
  </si>
  <si>
    <t>Maintenance and Upgrades of Equipment</t>
  </si>
  <si>
    <t>3.3M</t>
  </si>
  <si>
    <t>Technical and Scientific Equipment</t>
  </si>
  <si>
    <t>Industrial Technology Equipment</t>
  </si>
  <si>
    <t>Mechanical Technology</t>
  </si>
  <si>
    <t>Computer Numerical Control (CNC)  Machine</t>
  </si>
  <si>
    <t xml:space="preserve">   CNC Set</t>
  </si>
  <si>
    <t xml:space="preserve">   CNC Lathe 1</t>
  </si>
  <si>
    <t xml:space="preserve">   CNC Lathe 2</t>
  </si>
  <si>
    <t xml:space="preserve">   Horizontal Mill</t>
  </si>
  <si>
    <t xml:space="preserve">   Vertical Mill 1</t>
  </si>
  <si>
    <t xml:space="preserve">   Vertical Mill 2</t>
  </si>
  <si>
    <t>AC/DC TIG Welding Machine</t>
  </si>
  <si>
    <t>MIG Welding Machine</t>
  </si>
  <si>
    <t>A/A ARC Welding Machine</t>
  </si>
  <si>
    <t>Oxy- Acetylene Welding</t>
  </si>
  <si>
    <t>Oxy- Acetylene Cylinder</t>
  </si>
  <si>
    <t xml:space="preserve"> sets</t>
  </si>
  <si>
    <t>Cut Off Machine</t>
  </si>
  <si>
    <t>Personal Protective Equipment</t>
  </si>
  <si>
    <t xml:space="preserve">   Welding Apron</t>
  </si>
  <si>
    <t xml:space="preserve">   Hand Gloves</t>
  </si>
  <si>
    <t xml:space="preserve">   Welding Mask (Auto Darkening)</t>
  </si>
  <si>
    <t xml:space="preserve">   Goggles</t>
  </si>
  <si>
    <t xml:space="preserve">Automotive Technology </t>
  </si>
  <si>
    <t>Bendpak Two (2) Post Lifter XPR10</t>
  </si>
  <si>
    <t>Wheel Aligner - RAV5080WSK</t>
  </si>
  <si>
    <t>Bendpak Wheel Balancer DST2420</t>
  </si>
  <si>
    <t>Bendpak Air Compressor LS7580V- 601</t>
  </si>
  <si>
    <t>CEEGOS Alignment Scissor Lift</t>
  </si>
  <si>
    <t>Launch PRO3 Auto Scanner</t>
  </si>
  <si>
    <t>Air Impact Wrench</t>
  </si>
  <si>
    <t>Automotive Tools With Cabinet</t>
  </si>
  <si>
    <t>Agricultural Laboratory Equipment</t>
  </si>
  <si>
    <t>4WD Agricultural Tractor (35 hp) with implement</t>
  </si>
  <si>
    <t>4WD Agricultural Tractor (90 hp) with implement</t>
  </si>
  <si>
    <t>Small Engine Test Bed with Instrumentation Unit</t>
  </si>
  <si>
    <t>Catalytic Infrared Heater</t>
  </si>
  <si>
    <t>Data Logging Digital Sound Level Meter</t>
  </si>
  <si>
    <t>Viscometer (Falling Rate) with accessories</t>
  </si>
  <si>
    <t>Automatic Wireless Weather Station</t>
  </si>
  <si>
    <t>Handheld Turbidity Meter (water proof) with accessories</t>
  </si>
  <si>
    <t>Grain Moisture Meter</t>
  </si>
  <si>
    <t>Soil Moisture Meter</t>
  </si>
  <si>
    <t>Analytical Chemistry Laboratory Equipment</t>
  </si>
  <si>
    <t>High Performance Liquid Chromatograph (Analytical- Semi preparative)</t>
  </si>
  <si>
    <t>Fisheries Equipment</t>
  </si>
  <si>
    <t>Acoustic tags with Non- Sensor</t>
  </si>
  <si>
    <t>Acoustic tags with Sensor</t>
  </si>
  <si>
    <t>Acoustic Receiver and Data Logger</t>
  </si>
  <si>
    <t>Allied Health Sciences Laboratory</t>
  </si>
  <si>
    <t>Tisssue Floatation bath</t>
  </si>
  <si>
    <t>Semi-Automated Chem Analyzer</t>
  </si>
  <si>
    <t>Biosafety Cabinet Class II</t>
  </si>
  <si>
    <t>Digital Microscope</t>
  </si>
  <si>
    <t>Biological Microscope</t>
  </si>
  <si>
    <t>Hematology Analyzer</t>
  </si>
  <si>
    <t>Serologic Centrifuge</t>
  </si>
  <si>
    <t>Digital Rotator</t>
  </si>
  <si>
    <t>Hoplate with Magnetic Stirrer</t>
  </si>
  <si>
    <t>Vertical Autoclave</t>
  </si>
  <si>
    <t>Automatic Pipette Variable Single Channel 10-100uL</t>
  </si>
  <si>
    <t>Oven, Heating and Drying</t>
  </si>
  <si>
    <t xml:space="preserve">24-Placer Clinical Centrifuge </t>
  </si>
  <si>
    <t>Laptop for the Digital Microscope</t>
  </si>
  <si>
    <t>External Drive 1 TB WD Element</t>
  </si>
  <si>
    <t>Artificial Insemination Laboratory</t>
  </si>
  <si>
    <t>Mother Nitrogen Tank</t>
  </si>
  <si>
    <t>Field Tank</t>
  </si>
  <si>
    <t>Lutalyze</t>
  </si>
  <si>
    <t>AI Gun</t>
  </si>
  <si>
    <t>AI Sheets</t>
  </si>
  <si>
    <t>Thawing box</t>
  </si>
  <si>
    <t>AI Gloves</t>
  </si>
  <si>
    <t>Metal Syringe</t>
  </si>
  <si>
    <t>Construction of Laboratory Building</t>
  </si>
  <si>
    <t>lot</t>
  </si>
  <si>
    <t>VPRDET</t>
  </si>
  <si>
    <t xml:space="preserve">EXTERNAL HARD DRIVE, 1TB, 2.5" HDD, </t>
  </si>
  <si>
    <t xml:space="preserve">  FLASH DRIVE, 16GB, USB 2.0,  plug and play</t>
  </si>
  <si>
    <t xml:space="preserve"> INK CARTRIDGE, Brother LC 39BK, black</t>
  </si>
  <si>
    <t>INK CARTRIDGE, Brother LC 39Y, yellow</t>
  </si>
  <si>
    <t xml:space="preserve"> INK CARTRIDGE, Brother LC 39M, magenta</t>
  </si>
  <si>
    <t>TONER CARTRIDGE, HP CB435A, black, for HP Laserjet P1005, P1006 printer series</t>
  </si>
  <si>
    <t xml:space="preserve"> RIBBON, Epson RN 8750</t>
  </si>
  <si>
    <t>pice</t>
  </si>
  <si>
    <t>29. ENVELOPE, expanding, kraft, legal size, 100s/box</t>
  </si>
  <si>
    <t>FOLDER, pressboard, plain, legal, 100s/box</t>
  </si>
  <si>
    <t xml:space="preserve"> GLUE, all purpose, 300 grams min.</t>
  </si>
  <si>
    <t xml:space="preserve"> MAGAZINE FILE BOX, 110mm x 220mm x 265mm, with open end</t>
  </si>
  <si>
    <t xml:space="preserve"> MAGAZINE FILE BOX, 112mm x 200mm x 240mm, with open end</t>
  </si>
  <si>
    <t>PAPER, multicopy, 210mm x 297mm (legal size)</t>
  </si>
  <si>
    <t xml:space="preserve"> PAPER FASTENER, for paper, metal, 50 sets/box</t>
  </si>
  <si>
    <t xml:space="preserve"> PAPER CLIP, gem type,jumbo, 48mm, 100s/box</t>
  </si>
  <si>
    <t xml:space="preserve"> PENCIL, lead, w/eraser, 0ne(1) dozen per box</t>
  </si>
  <si>
    <t>PENCIL, mechanical, for 0.5mm lead</t>
  </si>
  <si>
    <t>RECORD BOOK, 300 pages, smythe sewn</t>
  </si>
  <si>
    <t xml:space="preserve"> RECORD BOOK, 500 pages, smythe sewn</t>
  </si>
  <si>
    <t xml:space="preserve"> RIBBON, nylon, manual typewriter</t>
  </si>
  <si>
    <t>spool</t>
  </si>
  <si>
    <t xml:space="preserve"> RULER, plastic, 450mm</t>
  </si>
  <si>
    <t xml:space="preserve"> SIGN PEN, black</t>
  </si>
  <si>
    <t xml:space="preserve"> SIGN PEN,  blue</t>
  </si>
  <si>
    <t xml:space="preserve"> STAPLE REMOVER, twin jaws</t>
  </si>
  <si>
    <t>TAPE DISPENSER, heavy duty, for 24mm(1")</t>
  </si>
  <si>
    <t>WASTE BASKET, plastic</t>
  </si>
  <si>
    <t>CALCULATOR, desktop, heavy duty printing,  12 digits, two(2) color print/illuminated display, AC power source, Canon</t>
  </si>
  <si>
    <t>Hand Sanitizer</t>
  </si>
  <si>
    <t xml:space="preserve">Binder Folder </t>
  </si>
  <si>
    <t>Carbon Paper</t>
  </si>
  <si>
    <t>Postal Check</t>
  </si>
  <si>
    <t>Pad</t>
  </si>
  <si>
    <t>UCPB Trust Fund Checks</t>
  </si>
  <si>
    <t>MDS Check</t>
  </si>
  <si>
    <t>Personalized Official Receipts</t>
  </si>
  <si>
    <t xml:space="preserve">FOLDER, -ordinary brown, long size, </t>
  </si>
  <si>
    <t xml:space="preserve">FOLDER, -ordinary brown,Short size, </t>
  </si>
  <si>
    <t>Carbonless Check</t>
  </si>
  <si>
    <t>Rubberbond</t>
  </si>
  <si>
    <t>Ballpen</t>
  </si>
  <si>
    <t xml:space="preserve">Desktop Computer Set with Printer </t>
  </si>
  <si>
    <t>Epson Printer LX 300+II</t>
  </si>
  <si>
    <t>CASHIER</t>
  </si>
  <si>
    <t>3.  BATTERY, size AA, alkaline, 2 pcs./packet</t>
  </si>
  <si>
    <t>10.  COMPACT DISK REWRITABLE, 700MB min. capacity, 80 minutes recording time, 4x - 10x min speed</t>
  </si>
  <si>
    <t>6. BINDER, 3-ring, D-type, legal, 64MM(2.5"), with insert clear-view pocket on front, back and spine for label</t>
  </si>
  <si>
    <t>10. CARTOLINA, white, 20s/pack</t>
  </si>
  <si>
    <t>11. CHALK, white, dustless, 100 pcs/box</t>
  </si>
  <si>
    <t>12. CLEARBOOK, A4 SIZE, for 210mm x 297mm (A4 size) documents, refillable, plastic, overall size (min) of cover 302mm(L x 242mm(W) and 0.48mm thickness, assorted colors(black, blue, red, yellow), 0.06mm(min) thickness of pocket, with twenty(20) clear transparent plastic pockets</t>
  </si>
  <si>
    <t>13. CLEARBOOK, LEGAL SIZE, for 216mm x 330mm (legal size) documents, refillable, plastic, overall size(min) of cover 353mm(L) x 242mm(W) and 0.48mm thickness, assorted colors(black, blue, red, yellow), 0.06mm(min thickness of pocket, with twenty(20) clear transparent plastic pocket</t>
  </si>
  <si>
    <t>14. CLIP, bulldog (3")</t>
  </si>
  <si>
    <t>15. CLIP, backfold, 25mm, 12s/box</t>
  </si>
  <si>
    <t>16. CLIP, backfold, 50mm, 12s/box</t>
  </si>
  <si>
    <t>28. ENVELOPE, documentary (10"x15"), 500s/box</t>
  </si>
  <si>
    <t>43. FOLDER, morocco/fancy, legal size, 50s/pack</t>
  </si>
  <si>
    <t>58. MAGAZINE FILE BOX, 112mm x 200mm x 240mm, with open end</t>
  </si>
  <si>
    <t xml:space="preserve">72. OIL, for general purpose, 120 mL </t>
  </si>
  <si>
    <t>77. PAPER, for Plain Paper Copier, 210mm x 297mm (A4) 70gsm</t>
  </si>
  <si>
    <t>78. PAPER, for Plain Paper Copier, 254mm 356mm(B4), 70gsm</t>
  </si>
  <si>
    <t>82. PARCHMENT PAPER, A4 size, 80 gsm,100sheets/pack</t>
  </si>
  <si>
    <t>116. STAPLE WIRE, HEAVY DUTY, 23/13, for use with heavy duty staplers, metal, non-rust, chisel point. 0.60mm thickness, 13mm width, 13mm leg length, 100 staples per strip, 1,000 staples per box, 40-90 sheets of 70gsm bond paper</t>
  </si>
  <si>
    <t xml:space="preserve">117. STAPLE WIRE, HEAVY DUTY, 23/17, for heavy duty staplers, metal, non-rust, chisel point, 0.60mm thickness, 13mm width, 17mm Leg Length, 100 staples per trip, 1,000 staples per box, 90-135 sheets of 70 gsm bond paper </t>
  </si>
  <si>
    <t>3. LASER POINTER, PEN TYPE, metal, for presentation, green and red color, 50mW laser power, beam light, continuous light, single-point, uses 2 x LR6 1.5V AA or AAA batteries, button switch, Sky brand</t>
  </si>
  <si>
    <t>1. BATHROOM SOAP, 70gms.</t>
  </si>
  <si>
    <t>6. DETERGENT BAR, min 392 grams net mass, four(4) pcs per bar</t>
  </si>
  <si>
    <t>4. PAPER, for Plain Paper Copier</t>
  </si>
  <si>
    <t xml:space="preserve">7. DIGITAL VOICE RECORDER, 4GB, memory, stereo channel, MP3, WMA, recording and playback format, with earphone jack, built-in microphone, with USB cable, rechargeable batteries, instructional manual, carrying pouch, hand strap, earphone </t>
  </si>
  <si>
    <t>16. MEGAPHONE, portable sound system, all ABS resin body, 330mm length, 200mm Horn Diameter, 16 watts(min), 300 meters(min), rechargeable, with buyilt-in siren, red or blue color</t>
  </si>
  <si>
    <t xml:space="preserve">B. OTHER ITEMS </t>
  </si>
  <si>
    <t>Digital Single Lens Reflexive Camera (DSLR) ( 600D, 18megapixels</t>
  </si>
  <si>
    <t>Van Rental (per day)</t>
  </si>
  <si>
    <t>package</t>
  </si>
  <si>
    <t>Seminar/training (Faculty)</t>
  </si>
  <si>
    <t>snacks</t>
  </si>
  <si>
    <t>Seminar/training (Students)</t>
  </si>
  <si>
    <t>Meals</t>
  </si>
  <si>
    <t>Medals</t>
  </si>
  <si>
    <t>Linen(light green) 500/pack</t>
  </si>
  <si>
    <t>Linen(cream) 500/pack</t>
  </si>
  <si>
    <t>Food (Review)</t>
  </si>
  <si>
    <t>Books</t>
  </si>
  <si>
    <t>CBEA</t>
  </si>
  <si>
    <t>Agricultural Suppies</t>
  </si>
  <si>
    <t>cav</t>
  </si>
  <si>
    <t>10K</t>
  </si>
  <si>
    <t>60K</t>
  </si>
  <si>
    <t>30K</t>
  </si>
  <si>
    <t>lit</t>
  </si>
  <si>
    <t>15K</t>
  </si>
  <si>
    <t>5K</t>
  </si>
  <si>
    <t>100K</t>
  </si>
  <si>
    <t>50K</t>
  </si>
  <si>
    <t>kg</t>
  </si>
  <si>
    <t>4K</t>
  </si>
  <si>
    <t>1K</t>
  </si>
  <si>
    <t>2K</t>
  </si>
  <si>
    <t xml:space="preserve">COMPUTER SET, Core i7 Processor, 4GB memory, 1TB HDSD, DVD Super Multidrive, Gigabit Ethernet, USB ports, mouse and keyboard (PS/2 or USB), add in video card of at least 1GB memory, 20" LED or LCD Monitor, 500 VA UPS, Windows 7, factory assembled </t>
  </si>
  <si>
    <t>LAPTOP, 3rd generation Intel Core i5 2467M ULV processor (1.8 GHz/1333 MHz/4MB L3 Cache), 4 GB DDR3 Memory, 1TB HDD 5400 rpm, Dual Layer Multiburner, 802.11n Wi-Fi, Ethernet 10/100, Bluetooth, 1 X USB 3.0 ports and 2 x USB 2.0 ports, Stereo Headphone</t>
  </si>
  <si>
    <t>COMPUTER SET, Core i7 3.5GHz Processor, 4GB memory, 1TB HDD, DVD Super Multidrive, 1 GB DDR3 128 dit dedicated video card, Gigabit Ethernet, USB ports, mouseand keybord (PS/2 or USB), 20"LED or LCDMonitor, 500 VA UPS, Windows 7, with genuine parts, factory assembled</t>
  </si>
  <si>
    <t>Other Equipment and Accessories</t>
  </si>
  <si>
    <t>television - 32-50 inches EH5000 Series 5 Full HD 1080p LED TV (54")</t>
  </si>
  <si>
    <t>portable sound system - mini vox "LITE-BP"</t>
  </si>
  <si>
    <t>IEC printing machine</t>
  </si>
  <si>
    <t>3 in 1 printer - HP deskjet ink advantage 2545 printer</t>
  </si>
  <si>
    <t>gas stove with tank</t>
  </si>
  <si>
    <t>parachute tent - 15 m. diameter</t>
  </si>
  <si>
    <t>For Communication, Data gathering, Storage &amp; IEC Production (Print &amp; Brodcast)</t>
  </si>
  <si>
    <t>card reader - SD,SDHC,SDXC, micro SD, MMC &amp; MS</t>
  </si>
  <si>
    <t>memory card (32 g) SDXC class 10 64GB</t>
  </si>
  <si>
    <t xml:space="preserve">DIGITAL VOICE RECORDER, 4GB, memory, stereo channel, MP3, WMA, recording and playback format, with earphone jack, built-in microphone, with USB cable, rechargeable batteries, instructional manual, carrying pouch, hand strap, earphone </t>
  </si>
  <si>
    <t>USB port - NS-PWS548U</t>
  </si>
  <si>
    <t>lavalier omnidirectional microphone</t>
  </si>
  <si>
    <t>audio head set - lenovo headset P950</t>
  </si>
  <si>
    <r>
      <t xml:space="preserve">extension wire with plug - </t>
    </r>
    <r>
      <rPr>
        <sz val="8"/>
        <rFont val="Candara"/>
        <family val="2"/>
      </rPr>
      <t>Black, SJT, 14 AWG, 3 Conductor, 15 Amp, 6 foot</t>
    </r>
  </si>
  <si>
    <t>metal (stailess) ruler</t>
  </si>
  <si>
    <t>long arm stapler</t>
  </si>
  <si>
    <t>high quality photo paper</t>
  </si>
  <si>
    <t>Trainings / Workshop</t>
  </si>
  <si>
    <t>Meetings / Conferences</t>
  </si>
  <si>
    <t>Seminar Venue</t>
  </si>
  <si>
    <t xml:space="preserve">     a. Expert Fee</t>
  </si>
  <si>
    <t xml:space="preserve">     b. Contract of Service (renewable/replaceable quarterly)</t>
  </si>
  <si>
    <t>Publication/Reproduction</t>
  </si>
  <si>
    <t xml:space="preserve">     a. Newsletter</t>
  </si>
  <si>
    <t xml:space="preserve">     b. IEC</t>
  </si>
  <si>
    <t>Communication</t>
  </si>
  <si>
    <t>20K</t>
  </si>
  <si>
    <t>Gas / Fuel / Oil</t>
  </si>
  <si>
    <t>40K</t>
  </si>
  <si>
    <t xml:space="preserve">  COMPACT DISK REWRITABLE, 700MB min. capacity, 80 minutes recording  time, 4x - 10x min speed</t>
  </si>
  <si>
    <t>COMPACT DISK STORAGE CASE, 50 CDs capacity, min, made of durable plastic or nylon fabric, double sided sleeves, with closure</t>
  </si>
  <si>
    <t xml:space="preserve"> EXTERNAL HARD DRIVE, 1TB, 2.5" HDD, USB 3.0(backward compatible with USB 2.0), 5400 RPM, with dual-color LED light to indicate USB 3.0/USB 2.0 transmission, USB powered, Systems Requirements: USB 3.0: Windows XP/Vista/7; MacOSx 10.4 or above, with USB 3.0 cable and product guide,</t>
  </si>
  <si>
    <t>EXTERNAL HARD DRIVE, 500GB, 2.5"HDD, USB 3.0 (backward compatible with USB 2.0), 5400 RPM, with dual-color LED light to indicate USB 3.0/ USB 2.0 transmission, USB powered, System Requirements: USB 3.0: Windows XP/Vista/7; MacOSx 10.4 or above, with USB 3.0 cable and product guide</t>
  </si>
  <si>
    <t>DVD RECORDABLE, 16x speed, 4.7GB capacity</t>
  </si>
  <si>
    <t>FLASH DRIVE, 16GB, USB 2.0,  plug and play</t>
  </si>
  <si>
    <t>INK CARTRIDGE, HP C9351AA (HP 21), black, for HP Deskjet 2360, HP PSC 1410, 1402</t>
  </si>
  <si>
    <t>INK CARTRIDGE, HP C9352AA (HP 22), tri-color, for HP Deskjet 2360, 3940, HP Officejet 5610, HP PSC 1410, 1402</t>
  </si>
  <si>
    <t>INK CARTRIDGE, HP CC640WA (HP 60), black, 4 ml, for HP Deskjet D2560, F4230, F4250, F4280 All-in-One</t>
  </si>
  <si>
    <t xml:space="preserve"> INK CARTRIDGE, HP CC643WA (HP 60), tricolor,13 ml, for HP Deskjet D2560, F4230, F4250, F4280 All-in-One</t>
  </si>
  <si>
    <t>MOUSE, wireless</t>
  </si>
  <si>
    <t>CLEARBOOK, A4 SIZE, for 210mm x 297mm (A4 size) documents, refillable, plastic, overall size (min) of cover 302mm(L x 242mm(W) and 0.48mm thickness, assorted colors(black, blue, red, yellow), 0.06mm(min) thickness of pocket, with twenty(20) clear transparent plastic pockets</t>
  </si>
  <si>
    <t>CLEARBOOK, LEGAL SIZE, for 216mm x 330mm (legal size) documents, refillable, plastic, overall size(min) of cover 353mm(L) x 242mm(W) and 0.48mm thickness, assorted colors(black, blue, red, yellow), 0.06mm(min thickness of pocket, with twenty(20) clear transparent plastic pocket</t>
  </si>
  <si>
    <t>CLIP, backfold, 50mm, 12s/box</t>
  </si>
  <si>
    <t xml:space="preserve"> FILE TAB DIVIDER, A4, for 210mm x 297mm (A4 size) documents, bristol board, 297mm x 210mm Leaf Size(min), 65mm x 12mm Tab Size, 153 gsm., 0.22mm (min) thickness, five (5) colors per set</t>
  </si>
  <si>
    <t xml:space="preserve"> FILE TAB DIVIDER, LEGAL SIZE, for 216mm x 330mm (legal size) documents, bristol board, 330mm x 2216mm Leaf size, 68mm x 15mm Tab size, 153 GSM. 0.22mm (min) thickness, five(5) colors per set</t>
  </si>
  <si>
    <t>FOLDER, morocco/fancy, legal size, 50s/pack</t>
  </si>
  <si>
    <t>FOLDER, clear plastic, L-type, A4 size, 50s/pack</t>
  </si>
  <si>
    <t>FOLDER, morocco/fancy, A4 size, 50s/pack</t>
  </si>
  <si>
    <t>FOLDER, clear plastic, L-type, legal size, 50s/pack</t>
  </si>
  <si>
    <t>PAPER, for Plain Paper Copier, 210mm x 297mm (A4) 70gsm</t>
  </si>
  <si>
    <t>RING BINDER, 12.7mm x 1.12m (1/2"x44"), plastic</t>
  </si>
  <si>
    <t>RING BINDER, 25mm x 1.12m (1"x44"), plastic</t>
  </si>
  <si>
    <t>RING BINDER, 32mm x 1.12m,  plastic, 10 pcs/bundle</t>
  </si>
  <si>
    <t>RING BINDER, 50mm x 1.12m(2" x 44"), plastic</t>
  </si>
  <si>
    <r>
      <rPr>
        <sz val="9"/>
        <rFont val="Candara"/>
        <family val="2"/>
      </rPr>
      <t xml:space="preserve">RUBBER BAND, </t>
    </r>
    <r>
      <rPr>
        <sz val="8.5"/>
        <rFont val="Candara"/>
        <family val="2"/>
      </rPr>
      <t>1.0mm min thickness, min. 350grams/box or approx 220pcs</t>
    </r>
  </si>
  <si>
    <t>SIGN PEN, red</t>
  </si>
  <si>
    <t xml:space="preserve"> STAMP PAD INK, violet, 50mL</t>
  </si>
  <si>
    <t xml:space="preserve">STAMP PAD, felt pad, min 60mm x 100mm </t>
  </si>
  <si>
    <t xml:space="preserve"> STAPLE WIRE, standard, 5000 pcs/box</t>
  </si>
  <si>
    <t xml:space="preserve"> BATTERY, size AAA, alkaline, 2 pcs./packet</t>
  </si>
  <si>
    <t>INK CARTRIDGE, Brother LC 39M, magenta</t>
  </si>
  <si>
    <t xml:space="preserve"> LASER POINTER, PEN TYPE, metal, for presentation, green and red color, 50mW laser power, beam light, continuous light, single-point, uses 2 x LR6 1.5V AA or AAA batteries, button switch, Sky brand</t>
  </si>
  <si>
    <t xml:space="preserve"> organic fertilizer</t>
  </si>
  <si>
    <t xml:space="preserve"> inorganic fertilizer</t>
  </si>
  <si>
    <t xml:space="preserve"> polyethelene bags (10" X 12")</t>
  </si>
  <si>
    <t xml:space="preserve"> polyethelene bags (6" X 10")</t>
  </si>
  <si>
    <t xml:space="preserve"> polyethelene bags (5" X 8")</t>
  </si>
  <si>
    <t xml:space="preserve"> insecticides</t>
  </si>
  <si>
    <t xml:space="preserve"> biopesticides</t>
  </si>
  <si>
    <t xml:space="preserve"> seedling trays</t>
  </si>
  <si>
    <t xml:space="preserve"> knapsack sprayer</t>
  </si>
  <si>
    <t xml:space="preserve"> vegetable seeds</t>
  </si>
  <si>
    <t xml:space="preserve"> bamboo culms</t>
  </si>
  <si>
    <t xml:space="preserve"> banana suckers</t>
  </si>
  <si>
    <t xml:space="preserve"> upland rice seeds</t>
  </si>
  <si>
    <t xml:space="preserve"> cacao seeds</t>
  </si>
  <si>
    <t xml:space="preserve"> vermin</t>
  </si>
  <si>
    <t xml:space="preserve"> mushroom pure culture</t>
  </si>
  <si>
    <t xml:space="preserve"> honeybee colony</t>
  </si>
  <si>
    <t xml:space="preserve"> preserving bottles/jars with cover or cap</t>
  </si>
  <si>
    <t xml:space="preserve"> long neck bottles with cap (for wine &amp; vinegar)</t>
  </si>
  <si>
    <t xml:space="preserve"> plastic packaging materials</t>
  </si>
  <si>
    <t xml:space="preserve"> labels (wine, vinegar, processed/preserved products)</t>
  </si>
  <si>
    <t xml:space="preserve"> refine sugar</t>
  </si>
  <si>
    <t xml:space="preserve"> salt</t>
  </si>
  <si>
    <t xml:space="preserve"> assorted spices</t>
  </si>
  <si>
    <t xml:space="preserve"> tarpauline</t>
  </si>
  <si>
    <t xml:space="preserve"> filing box with cover</t>
  </si>
  <si>
    <t xml:space="preserve"> sealer (heavy duty)</t>
  </si>
  <si>
    <t xml:space="preserve"> fixtures (cabinets, chairs, table)</t>
  </si>
  <si>
    <t xml:space="preserve"> 12 volt battery for UPS</t>
  </si>
  <si>
    <t xml:space="preserve"> weighing scale (100 kgCap)</t>
  </si>
  <si>
    <t>EXTENSION</t>
  </si>
  <si>
    <t>Office Supplies:</t>
  </si>
  <si>
    <t>Alcohol 70% Ethyl (bottle)</t>
  </si>
  <si>
    <t>paper Fastener (boxes)</t>
  </si>
  <si>
    <t>Folder Press Board Legal (box)</t>
  </si>
  <si>
    <t>Scotch Tape 1 inch</t>
  </si>
  <si>
    <t>Scotch Tape 2 inches</t>
  </si>
  <si>
    <t>Masking Tape 1 inch</t>
  </si>
  <si>
    <t>Masking Tape 2 inches</t>
  </si>
  <si>
    <t>Packing Tape 2 inches</t>
  </si>
  <si>
    <t>WASTE BASKET, plastic  (BIG)</t>
  </si>
  <si>
    <t>RIBBON, nylon, manual typewriter</t>
  </si>
  <si>
    <t xml:space="preserve">Pledge </t>
  </si>
  <si>
    <t>Envelope Long brown</t>
  </si>
  <si>
    <t>ENVELOPE, expanding, plastic, legal size Yellow</t>
  </si>
  <si>
    <t>INK CARTRIDGE, HP C9351AA (HP 21), black</t>
  </si>
  <si>
    <t xml:space="preserve">INK CARTRIDGE, HP C9352AA (HP 22), tri-color, </t>
  </si>
  <si>
    <t>INK CARTRIDGE, HP C6656AA (HP 56), black</t>
  </si>
  <si>
    <t xml:space="preserve">INK CARTRIDGE, HP C6657AA (HP 57), tri-color, </t>
  </si>
  <si>
    <t xml:space="preserve">HP Inkjet Print Cartridge No. 60 black </t>
  </si>
  <si>
    <t xml:space="preserve">HP Inkjet Print Cartridge No. 60 colred </t>
  </si>
  <si>
    <t>INK CARTRIDGE, Canon Part No. CL-811, COLORED</t>
  </si>
  <si>
    <t>INK CARTRIDGE, Canon Part No. PG-810,BLACK</t>
  </si>
  <si>
    <t>TONER CARTRIDGE, HP CE285A, black</t>
  </si>
  <si>
    <t>White Board 2" x 3"</t>
  </si>
  <si>
    <t>Push Pin</t>
  </si>
  <si>
    <t>bxs</t>
  </si>
  <si>
    <t>TONER CARTRIDGE, HP Q2612A, black</t>
  </si>
  <si>
    <t>Mineral Water</t>
  </si>
  <si>
    <t>gallons</t>
  </si>
  <si>
    <t>CSC Month Long Celebration:</t>
  </si>
  <si>
    <t>1. Streamer (Tarpuline) for CSC Month Long Celebration</t>
  </si>
  <si>
    <t>2. Agency Activities for CSC Month Long Celebration)</t>
  </si>
  <si>
    <t>Faculty Selection Board Meetings (Meals)</t>
  </si>
  <si>
    <t>meetings</t>
  </si>
  <si>
    <t>Personnel Selection Board Meetings (Meals)</t>
  </si>
  <si>
    <t>Cell Phone Samsung Duos</t>
  </si>
  <si>
    <t>Computer with printer HP &amp; UPS</t>
  </si>
  <si>
    <t xml:space="preserve">Laptop Computer </t>
  </si>
  <si>
    <t>Printer Laser Jet</t>
  </si>
  <si>
    <t>Water Dispenser</t>
  </si>
  <si>
    <t>Microwave oven</t>
  </si>
  <si>
    <t>EXTERNAL HARD DRIVE, 500GB, </t>
  </si>
  <si>
    <t>HR</t>
  </si>
  <si>
    <t xml:space="preserve">INK CARTRIDGE, (HP703), black </t>
  </si>
  <si>
    <t xml:space="preserve">INK CARTRIDGE, (HP 703), tricolor </t>
  </si>
  <si>
    <t>Refregirator, GE 6 cu. Ft.</t>
  </si>
  <si>
    <t>Canon EOS-M Digital Camera with EF-M 22 mm F/2 STM Lens-Black</t>
  </si>
  <si>
    <t>Television with stand 32 inches, Panasonic</t>
  </si>
  <si>
    <t>Icom M92D Handheld Radio VHF with GPS</t>
  </si>
  <si>
    <t>Wardrobe Cabinet JIT-2020</t>
  </si>
  <si>
    <t>Console Table 329237</t>
  </si>
  <si>
    <t>Center Table Glass 962</t>
  </si>
  <si>
    <t>Conference Table L-1800C</t>
  </si>
  <si>
    <t>Visitors Chair-VC 1008</t>
  </si>
  <si>
    <t xml:space="preserve">                             TOTAL</t>
  </si>
  <si>
    <t>AO</t>
  </si>
  <si>
    <t>OFFICE EQUIPMENT</t>
  </si>
  <si>
    <t>office table</t>
  </si>
  <si>
    <t>office chair</t>
  </si>
  <si>
    <t>Library Automation System</t>
  </si>
  <si>
    <t>Airconditioner - 3 Tonner (cabinet type)</t>
  </si>
  <si>
    <t>Computer set</t>
  </si>
  <si>
    <t>Colored laser printer</t>
  </si>
  <si>
    <t xml:space="preserve"> Handheld Barcode scanner</t>
  </si>
  <si>
    <t>Vacuum cleaner (heavy duty)</t>
  </si>
  <si>
    <t>COMPUTER DEVICE</t>
  </si>
  <si>
    <t>computer keyboard</t>
  </si>
  <si>
    <t>85A toner</t>
  </si>
  <si>
    <t>Ink 60 black</t>
  </si>
  <si>
    <t>Ink 60 colored</t>
  </si>
  <si>
    <t>computer/furniture liquid cleaner</t>
  </si>
  <si>
    <t>L</t>
  </si>
  <si>
    <t>white sticker paper</t>
  </si>
  <si>
    <t xml:space="preserve"> morocco paper long ( blue)</t>
  </si>
  <si>
    <t>morocco paper long ( pink)</t>
  </si>
  <si>
    <t>morocco paper long( green)</t>
  </si>
  <si>
    <t>morocco paper long ( orange)</t>
  </si>
  <si>
    <t>morocco paper long  ( white)</t>
  </si>
  <si>
    <t>folder long (green)(100pc/pack)</t>
  </si>
  <si>
    <t>Folder long (brown)</t>
  </si>
  <si>
    <t>Pencil (12pc/box)</t>
  </si>
  <si>
    <t>Ballpen/signing pen</t>
  </si>
  <si>
    <t>Masking tape 1"</t>
  </si>
  <si>
    <t>Scotchtape 1"</t>
  </si>
  <si>
    <t>Scotchtape 2"</t>
  </si>
  <si>
    <t>Feather duster</t>
  </si>
  <si>
    <t>Tissue paper 2 ply (12roll/pack)</t>
  </si>
  <si>
    <t>Paper clip (big)</t>
  </si>
  <si>
    <t>staple wire</t>
  </si>
  <si>
    <t>mailing envelop (long)(500/box</t>
  </si>
  <si>
    <t xml:space="preserve">court board pin </t>
  </si>
  <si>
    <t>assorted cartolina (20pc/pack)</t>
  </si>
  <si>
    <t>assorted felt paper</t>
  </si>
  <si>
    <t>Q.D.E. white</t>
  </si>
  <si>
    <t>dirt scraper mat</t>
  </si>
  <si>
    <t>OFFICE DEVICE</t>
  </si>
  <si>
    <t>tape dispenser 2"</t>
  </si>
  <si>
    <t>scissors (heavy duty)</t>
  </si>
  <si>
    <t>waste box w/ cover (big)</t>
  </si>
  <si>
    <t>LIBRARY</t>
  </si>
  <si>
    <t>OTHER NEEDS FOR UNIVERSITY SOCIO-CULTURAL AFFAIRS</t>
  </si>
  <si>
    <t>Seminar workshop of the advisers/choreographer of the Athena Performing arts Bureau</t>
  </si>
  <si>
    <t>Allowance for the members of the Athena Performing Arts Bureau (scholarship) and revolving fund</t>
  </si>
  <si>
    <t>Muslim instruments and additional rondalla instruments</t>
  </si>
  <si>
    <t>10,00.00</t>
  </si>
  <si>
    <t>Costume and accessories for the Athena Rondalla, Octet/Choir, band and Dance Troupe</t>
  </si>
  <si>
    <t>Health and Wellness gym with complete equipments</t>
  </si>
  <si>
    <t>Celebration of CSU Anniversary  Activities</t>
  </si>
  <si>
    <t>Food for University Meet 2015</t>
  </si>
  <si>
    <t>Other Needs for Univ. Meet 2015</t>
  </si>
  <si>
    <t>Regional SCUAA Meet 2015</t>
  </si>
  <si>
    <t>National SCUAA Meet 2015</t>
  </si>
  <si>
    <t>Invitational games</t>
  </si>
  <si>
    <t xml:space="preserve">Lights </t>
  </si>
  <si>
    <t>Monitor Speaker</t>
  </si>
  <si>
    <t>Drum set</t>
  </si>
  <si>
    <t>Sewing machine</t>
  </si>
  <si>
    <t>Rental of sounds and lights for national SCUAA 2015</t>
  </si>
  <si>
    <t xml:space="preserve"> CARTOLINA, assorted color, 20s/pack</t>
  </si>
  <si>
    <t xml:space="preserve"> CHALK, white, dustless, 100 pcs/box</t>
  </si>
  <si>
    <t xml:space="preserve"> CLIP, bulldog (3")</t>
  </si>
  <si>
    <t xml:space="preserve">  DATA FILE BOX, (5"x9"x15-3/4")</t>
  </si>
  <si>
    <t xml:space="preserve"> DATA FOLDER, w/ finger ring, (3" x 9" x 15")</t>
  </si>
  <si>
    <t xml:space="preserve"> ENVELOPE, documentary (10"x15"), 500s/box</t>
  </si>
  <si>
    <t xml:space="preserve"> ENVELOPE, documentary, A4, 500s/box</t>
  </si>
  <si>
    <t xml:space="preserve">  ERASER, blackboard/whiteboard</t>
  </si>
  <si>
    <t xml:space="preserve"> FILE ORGANIZER, expanding, legal, plastic, assorted colors</t>
  </si>
  <si>
    <t xml:space="preserve"> FOLDER, tagboard, A4 size, 100s/box</t>
  </si>
  <si>
    <t xml:space="preserve"> GLUE, all purpose, 300 grams min</t>
  </si>
  <si>
    <t xml:space="preserve"> INDEX CARD,3"x 5",ruled both sides, 500s/pack</t>
  </si>
  <si>
    <t xml:space="preserve"> MANILA PAPER, 1200mm x 900mm, 60gsm</t>
  </si>
  <si>
    <t xml:space="preserve"> MARKER, fluorescent, 3 colors/set</t>
  </si>
  <si>
    <t xml:space="preserve"> MARKING PEN, whiteboard, black</t>
  </si>
  <si>
    <t xml:space="preserve"> SIGN PEN, red</t>
  </si>
  <si>
    <t xml:space="preserve"> STAPLE WIRE, HEAVY DUTY, 23/17, for heavy duty staplers, metal, non-rust, chisel point, 0</t>
  </si>
  <si>
    <t xml:space="preserve"> TAPE, masking, 24mm, 50 meters length</t>
  </si>
  <si>
    <t xml:space="preserve"> SCISSORS, (6")</t>
  </si>
  <si>
    <t xml:space="preserve"> STAPLER, heavy duty, standard</t>
  </si>
  <si>
    <t xml:space="preserve"> COMPACT DISK STORAGE CASE, 50 CDs capacity, min, made of durable plastic or nylon fabric, double sided sleeves, with closure</t>
  </si>
  <si>
    <t xml:space="preserve">  FLASH DRIVE, 16GB, USB 2</t>
  </si>
  <si>
    <t xml:space="preserve"> EXTERNAL HARD DRIVE, 1TB, 2</t>
  </si>
  <si>
    <t xml:space="preserve"> DOCUMENT CAMERA, w/ DVI port, four (4), reference points demarcate viewing area, 8 times, (800%) consecutive zoom, PC and Doc Cam VS</t>
  </si>
  <si>
    <t xml:space="preserve">  ELECTRIC FAN, with stand</t>
  </si>
  <si>
    <t xml:space="preserve"> MEGAPHONE, portable sound system, all ABS resin body, 330mm length, 200mm Horn Diameter, 16 watts(min), 300 meters(min), rechargeable, with buyilt-in siren, red or blue color</t>
  </si>
  <si>
    <t xml:space="preserve"> MULTIMEDIA PROJECTOR, 2000 ansi Lumens, 2000 hours lamp life, supports SVGA to SXGA, (compressed) resolution</t>
  </si>
  <si>
    <t xml:space="preserve"> steel Cabinet </t>
  </si>
  <si>
    <t xml:space="preserve"> water dispenser</t>
  </si>
  <si>
    <t xml:space="preserve"> portable sound speaker</t>
  </si>
  <si>
    <t xml:space="preserve"> photo paper </t>
  </si>
  <si>
    <t xml:space="preserve"> computer set</t>
  </si>
  <si>
    <t xml:space="preserve"> computer speaker</t>
  </si>
  <si>
    <t xml:space="preserve"> printer</t>
  </si>
  <si>
    <t xml:space="preserve"> computer stand</t>
  </si>
  <si>
    <t>computer ink (hp678) black</t>
  </si>
  <si>
    <t xml:space="preserve"> computer ink (hp 678) colored</t>
  </si>
  <si>
    <t>SOCIO</t>
  </si>
  <si>
    <t>Filing Cabinet, wood with lock</t>
  </si>
  <si>
    <r>
      <t>Stand Fan, 16"</t>
    </r>
    <r>
      <rPr>
        <sz val="10"/>
        <rFont val="Calibri"/>
        <family val="2"/>
      </rPr>
      <t>Ø</t>
    </r>
    <r>
      <rPr>
        <sz val="10"/>
        <rFont val="Arial"/>
        <family val="2"/>
      </rPr>
      <t>, metal blade</t>
    </r>
  </si>
  <si>
    <t>Desktop PC</t>
  </si>
  <si>
    <t>Printer with Fax Machine</t>
  </si>
  <si>
    <t>Printer Ink, CE310A</t>
  </si>
  <si>
    <t>Printer Ink, CE311A</t>
  </si>
  <si>
    <t>Printer Ink, CE312A</t>
  </si>
  <si>
    <t>Printer Ink, CE313A</t>
  </si>
  <si>
    <t>Printer Ink, HPdeskjet  Ink 704 Blk &amp; tricolor</t>
  </si>
  <si>
    <t>Bond Paper, A-4, subs 20</t>
  </si>
  <si>
    <t>rms</t>
  </si>
  <si>
    <t>Bond Paper, long, 8 x 13, subs. 20</t>
  </si>
  <si>
    <t>Folder, brown, long</t>
  </si>
  <si>
    <t>Folder Brown, A-4</t>
  </si>
  <si>
    <t>Folder, green or cream, without tab</t>
  </si>
  <si>
    <t>pck</t>
  </si>
  <si>
    <t>Envelop, kraft, long</t>
  </si>
  <si>
    <t>Envelop, kraft, A-4</t>
  </si>
  <si>
    <t>Envelop, expanding, brown</t>
  </si>
  <si>
    <t>Paper Fastener, plastic</t>
  </si>
  <si>
    <t>Index tab, transparent</t>
  </si>
  <si>
    <t>Staple wire, standard</t>
  </si>
  <si>
    <t>Stapler Max, Standard</t>
  </si>
  <si>
    <t>Paper Clip, coated small</t>
  </si>
  <si>
    <t>Paper Clip, coated, big</t>
  </si>
  <si>
    <t>Signing Pen, black, liquid gel ink</t>
  </si>
  <si>
    <t>Ink, Quink Parker, refill</t>
  </si>
  <si>
    <t>Record Book, 500 pp</t>
  </si>
  <si>
    <t>Pencil, Mongol, No. 2</t>
  </si>
  <si>
    <t>Marking Pen, Permanent black, broad tip</t>
  </si>
  <si>
    <t>White Board Marker, black, broad tip</t>
  </si>
  <si>
    <t>Tape, Masking, 1"</t>
  </si>
  <si>
    <t>Tape, Masking, 2"</t>
  </si>
  <si>
    <t>Tape Scoths, 1"</t>
  </si>
  <si>
    <t xml:space="preserve">rolls </t>
  </si>
  <si>
    <t>Tape , Scoths, 2"</t>
  </si>
  <si>
    <t>Tape, Packing, 2"</t>
  </si>
  <si>
    <t>Highlighter pens, yellow green</t>
  </si>
  <si>
    <t>NT cutter, with refill L-500</t>
  </si>
  <si>
    <t>Desk Organizer</t>
  </si>
  <si>
    <t>Board Eraser</t>
  </si>
  <si>
    <t>Alcohol, 70%</t>
  </si>
  <si>
    <t>bots</t>
  </si>
  <si>
    <t>Tissue Paper, 12s/pack</t>
  </si>
  <si>
    <t>pcks</t>
  </si>
  <si>
    <t>Bath soap</t>
  </si>
  <si>
    <t>cake</t>
  </si>
  <si>
    <t>Hand soap, liquid</t>
  </si>
  <si>
    <t>Dishwashing soap, 500 ml, liquid</t>
  </si>
  <si>
    <t>Coffee, 3 in 1, Nescafe, 36's</t>
  </si>
  <si>
    <t>Coffee, Nescafe, stick, 48"s/pck</t>
  </si>
  <si>
    <t>Sugar, brown</t>
  </si>
  <si>
    <t>kls</t>
  </si>
  <si>
    <t>Coffeemate, 800 g</t>
  </si>
  <si>
    <t>Assorted Candies</t>
  </si>
  <si>
    <t>Biscuits</t>
  </si>
  <si>
    <t>Coffee Roller Tray</t>
  </si>
  <si>
    <t>Coffee Cups &amp; saucers</t>
  </si>
  <si>
    <t>dozs</t>
  </si>
  <si>
    <t>President's Meeting</t>
  </si>
  <si>
    <t>mtgs</t>
  </si>
  <si>
    <t>Execom Meeting</t>
  </si>
  <si>
    <t>ISO Technical Guidance</t>
  </si>
  <si>
    <t>Emergency meeting</t>
  </si>
  <si>
    <t>Celcard Globe</t>
  </si>
  <si>
    <t>Celcard  TM</t>
  </si>
  <si>
    <t>Purified Water</t>
  </si>
  <si>
    <t>Cntr</t>
  </si>
  <si>
    <t>Glass bowl with cover 6" dia.</t>
  </si>
  <si>
    <t>Refrigerator</t>
  </si>
  <si>
    <t>Flat Screen TV</t>
  </si>
  <si>
    <t>PRESIDENT</t>
  </si>
  <si>
    <t>Ink for Printer (85a)</t>
  </si>
  <si>
    <t>Ink for HP 60 colored</t>
  </si>
  <si>
    <t>Ink for HP 60 Black</t>
  </si>
  <si>
    <t>Colored Bond papers (assorted colors)</t>
  </si>
  <si>
    <t>Neon Sticker Papers/inkjet fluorescent sticker papers (assorted colors)</t>
  </si>
  <si>
    <t>Packs (20 sheets)</t>
  </si>
  <si>
    <t>Paper, copy, 70gsm (-3%), size: 216mm x 330mm,</t>
  </si>
  <si>
    <t>PC Compatible speakers with sub woofers (for small group discussions)</t>
  </si>
  <si>
    <t>PC Compatible microphones (for small group discussions)</t>
  </si>
  <si>
    <t>72” Tripod Projector Screen (for small group discussions)</t>
  </si>
  <si>
    <t>Computer mouse (replacement for old defective mouse)</t>
  </si>
  <si>
    <t>Corkboard (60*90 cm)</t>
  </si>
  <si>
    <t>MULTIMEDIA PROJECTOR, 3000 MIN ANSI LUMENS, (for small group discussions)</t>
  </si>
  <si>
    <t>Laptop travel tool kit</t>
  </si>
  <si>
    <t>Laminator</t>
  </si>
  <si>
    <t>125 Micron Laminating Pouch Film (A4, 50 Sheets)</t>
  </si>
  <si>
    <t>packs/50 sheets per pack</t>
  </si>
  <si>
    <t>Wireless laser presenter</t>
  </si>
  <si>
    <t>Laptop cooling pad</t>
  </si>
  <si>
    <t>4 drawer filing cabinet</t>
  </si>
  <si>
    <t>Portable document audio book/e-reader/data and communications manager with compatible Screen protection</t>
  </si>
  <si>
    <t>And durable casing</t>
  </si>
  <si>
    <t>Desktop Copy holder</t>
  </si>
  <si>
    <t>Paper for Plain paper copier, A4 70gsm</t>
  </si>
  <si>
    <t>Staple wire # 35</t>
  </si>
  <si>
    <t>Pilot Signing Pen (blue)</t>
  </si>
  <si>
    <t>Highlighting pen (various colors)</t>
  </si>
  <si>
    <t>FLASH DRIVE, 8GB, USB 2.0,  plug and play</t>
  </si>
  <si>
    <t>Marker Pemanent (Black)</t>
  </si>
  <si>
    <t>Rubber stamp (Received: University Training Office)</t>
  </si>
  <si>
    <t>Packaging masking tape 48x100mm</t>
  </si>
  <si>
    <t>Packaging clear tape 48x100mm</t>
  </si>
  <si>
    <t>Double sided foam tape ¾”</t>
  </si>
  <si>
    <t>DVD Rewritable, Speed: 4x Min, 4.7gb Capacity Min,</t>
  </si>
  <si>
    <t>pcs. 50</t>
  </si>
  <si>
    <t>Mobile power bank 28000 mAh</t>
  </si>
  <si>
    <t>Alcohol, Ethyl</t>
  </si>
  <si>
    <t>Pledge furniture polish</t>
  </si>
  <si>
    <t>Snacks  for In-house Seminars sponsored by the Training Office</t>
  </si>
  <si>
    <t>Meals  for In-house Seminars sponsored by the Training Office</t>
  </si>
  <si>
    <t>Specialized folder</t>
  </si>
  <si>
    <t>Cartolina (Different Colors)</t>
  </si>
  <si>
    <t>Bond Paper A4</t>
  </si>
  <si>
    <t>Bond Paper Legal</t>
  </si>
  <si>
    <t>Keyboard</t>
  </si>
  <si>
    <t>Computer mouse</t>
  </si>
  <si>
    <t>Flash Disks (64 GB)</t>
  </si>
  <si>
    <t>Laid Board (Different Colors)</t>
  </si>
  <si>
    <t>packs/50</t>
  </si>
  <si>
    <t>External Drive (Heavy Duty)</t>
  </si>
  <si>
    <t>UPS(Uninterruptible Power Supply) Up to 10-30 Minutes Battery Back-up</t>
  </si>
  <si>
    <t>85A HP Toner</t>
  </si>
  <si>
    <t>Energel Sign Pen</t>
  </si>
  <si>
    <t>Blue</t>
  </si>
  <si>
    <t>Black</t>
  </si>
  <si>
    <t>35A HP Toner</t>
  </si>
  <si>
    <t>Expanded Folder long</t>
  </si>
  <si>
    <t>Paper Clip</t>
  </si>
  <si>
    <t>Staple Wire</t>
  </si>
  <si>
    <t>Specialized Folder</t>
  </si>
  <si>
    <t>Gel Pen (my gel)</t>
  </si>
  <si>
    <t>Violet-</t>
  </si>
  <si>
    <t>Light Blue</t>
  </si>
  <si>
    <t>Pink</t>
  </si>
  <si>
    <t>Executive Chair</t>
  </si>
  <si>
    <t>Brother Ink (different color)</t>
  </si>
  <si>
    <t>C</t>
  </si>
  <si>
    <t>M</t>
  </si>
  <si>
    <t>Y</t>
  </si>
  <si>
    <t>K</t>
  </si>
  <si>
    <t>Filing box with cover</t>
  </si>
  <si>
    <t>Brown envelope</t>
  </si>
  <si>
    <t>Pledge</t>
  </si>
  <si>
    <t>Post it pad</t>
  </si>
  <si>
    <t>Flash drive (16gb)</t>
  </si>
  <si>
    <t>ACCOUNTING</t>
  </si>
  <si>
    <t xml:space="preserve">  BATTERY, size AA, alkaline, 2 pcs/paket</t>
  </si>
  <si>
    <t xml:space="preserve">  BATTERY, size AAA, alkaline, 2 pcs/packet</t>
  </si>
  <si>
    <t xml:space="preserve">  COMPACT DISK REWRITABLE, 700MB min capacity, 80 minutes recording time, 4x - 10x min speed</t>
  </si>
  <si>
    <t xml:space="preserve"> EXTERNAL HARD DRIVE, 1TB, 2 5" HDD, USB 3 0(backward compatible with USB 2 0 transmission, USB powered, Systems Requirements: USB 3</t>
  </si>
  <si>
    <t xml:space="preserve">  FLASH DRIVE, 16GB, USB 2 0,  plug and play</t>
  </si>
  <si>
    <t xml:space="preserve"> TONER CARTRIDGE, HP CE285A, black, for HP LaserJet P1102, P1102w,  printer </t>
  </si>
  <si>
    <t xml:space="preserve"> AIR FRESHENER, 280mL/can</t>
  </si>
  <si>
    <t xml:space="preserve"> BINDER, 3-ring, D-type, A4, 64mm(25"), with insert clear-view pocket on front, back and spine for label</t>
  </si>
  <si>
    <t xml:space="preserve"> BINDER, 3-ring, D-type, legal, 64MM(25"), with insert clear-view pocket on front, back and spine for label</t>
  </si>
  <si>
    <t xml:space="preserve"> CLEARBOOK, A4 SIZE, for 210mm x 297mm (A4 size) documents, refillable, plastic, overall size (min) of cover 302mm(L x 242mm(W) and 048mm thickness, assorted colors(black, blue, red, yellow), 006mm(min) thickness of pocket, with twenty(20) clear transparent plastic pockets</t>
  </si>
  <si>
    <t xml:space="preserve"> CLEARBOOK, LEGAL SIZE, for 216mm x 330mm (legal size) documents, refillable, plastic, overall size(min) of cover 353mm(L) x 242mm(W) and 048mm thickness, assorted colors(black, blue, red, yellow), 006mm(min thickness of pocket, with twenty(20) clear transparent plastic pocket</t>
  </si>
  <si>
    <t xml:space="preserve"> ENVELOPE, mailing white, 500s/box</t>
  </si>
  <si>
    <t xml:space="preserve"> ENVELOPE, mailing white with window, 500s</t>
  </si>
  <si>
    <t xml:space="preserve"> ERASER, rubber</t>
  </si>
  <si>
    <t xml:space="preserve"> FILE TAB DIVIDER, LEGAL SIZE, for 216mm x 330mm (legal size) documents, bristol board, 330mm x 2216mm Leaf size, 68mm x 15mm Tab size, 153  22mm (min) thickness, five(5) colors per set</t>
  </si>
  <si>
    <t xml:space="preserve"> FOLDER, morocco/fancy, legal size, 50s/pack</t>
  </si>
  <si>
    <t xml:space="preserve"> INDEX TAB, self-adhesive, 10 pcs/box</t>
  </si>
  <si>
    <t xml:space="preserve"> MANILA PAPER, 1200mm x 900mm, 60gsm , 014mm thickness, pale yellow, 10 sheets per sleeves</t>
  </si>
  <si>
    <t xml:space="preserve"> MAP PIN, round head, 100s/case</t>
  </si>
  <si>
    <t xml:space="preserve"> MARKING PEN, whiteboard, blue</t>
  </si>
  <si>
    <t xml:space="preserve"> MARKING PEN, whiteboard, red</t>
  </si>
  <si>
    <t xml:space="preserve"> NOTE BOOK, stenographer's, 40 leaves, ruled both sides</t>
  </si>
  <si>
    <t xml:space="preserve"> OIL, for general purpose, 120 mL </t>
  </si>
  <si>
    <t xml:space="preserve"> PAPER, bond, Premium Grade,210mm x 297mm (A4), 70 gsm</t>
  </si>
  <si>
    <t xml:space="preserve"> PAPER, for Plain Paper Copier, 210mm x 297mm (A4) 70gsm</t>
  </si>
  <si>
    <t xml:space="preserve"> PAPER, for Plain Paper Copier, 254mm 356mm(B4), 70gsm</t>
  </si>
  <si>
    <t xml:space="preserve"> PARCHMENT PAPER, A4 size, 80 gsm,100sheets/pack</t>
  </si>
  <si>
    <t xml:space="preserve"> PUSH PIN, flat head type, assorted colors, 100s/case</t>
  </si>
  <si>
    <t xml:space="preserve"> RING BINDER, 6mm x 1</t>
  </si>
  <si>
    <t xml:space="preserve"> RING BINDER, 8mm x 112m,  plastic, 10 pcs/bundle</t>
  </si>
  <si>
    <t xml:space="preserve"> RUBBER BAND, 1 0mm min thickness, min 350grams/box or approx 220pcs</t>
  </si>
  <si>
    <t xml:space="preserve"> RULER, plastic, 300mm</t>
  </si>
  <si>
    <t xml:space="preserve"> STAPLE WIRE, HEAVY DUTY, 23/13, for use with heavy duty staplers, metal, non-rust, chisel point 0 60mm thickness, 13mm width, 13mm leg length, 100 staples per strip, 1,000 staples per box, 40-90 sheets of 70gsm bond paper</t>
  </si>
  <si>
    <t xml:space="preserve"> TAPE, masking, 48mm, 50 meters length</t>
  </si>
  <si>
    <t xml:space="preserve"> TAPE, transparent, 48mm, 50 meters</t>
  </si>
  <si>
    <t xml:space="preserve"> TAPE, packaging, 48mm, 50 meters length</t>
  </si>
  <si>
    <t xml:space="preserve"> BLADE, heavy duty cutter(L500), 10 pcs /pack</t>
  </si>
  <si>
    <t xml:space="preserve"> LASER POINTER, PEN TYPE, metal, for presentation, green and red color, 50mW laser power, beam light, continuous light, single-point, uses 2 x LR6 1 5V AA or AAA batteries, button switch, Sky brand</t>
  </si>
  <si>
    <t xml:space="preserve"> TAPE DISPENSER, heavy duty, for 24mm(1")</t>
  </si>
  <si>
    <t xml:space="preserve"> TAPE DISPENSER,  handheld, for 48mm width packaging tape</t>
  </si>
  <si>
    <t xml:space="preserve"> BATHROOM SOAP, 70gms</t>
  </si>
  <si>
    <t xml:space="preserve"> DETERGENT POWDER, all purpose, 500gms</t>
  </si>
  <si>
    <t xml:space="preserve"> DETERGENT BAR, min 392 grams net mass, four(4) pcs per bar</t>
  </si>
  <si>
    <t xml:space="preserve"> DISINFECTANT SPRAY, 400 grams net content</t>
  </si>
  <si>
    <t xml:space="preserve"> PAPER, bond, Premium Grade</t>
  </si>
  <si>
    <t xml:space="preserve">  CALCULATOR, compact, electronic, LCD, desktop, display, 12 digits, two-way power source</t>
  </si>
  <si>
    <t xml:space="preserve"> DIGITAL VOICE RECORDER, 4GB, memory, stereo channel, MP3, WMA, recording and playback format, with earphone jack, built-in microphone, with USB cable, rechargeable batteries, instructional manual, carrying pouch, hand strap, earphone </t>
  </si>
  <si>
    <t>MEGAPHONE, portable sound system, all ABS resin body, 330mm length, 200mm Horn Diameter, 16 watts(min), 300 meters(min), rechargeable, with buyilt-in siren, red or blue color</t>
  </si>
  <si>
    <t>c1</t>
  </si>
  <si>
    <t>CS</t>
  </si>
  <si>
    <t>ES</t>
  </si>
  <si>
    <t>OE</t>
  </si>
  <si>
    <t>CE</t>
  </si>
  <si>
    <t>C1</t>
  </si>
  <si>
    <t>FE</t>
  </si>
  <si>
    <t>FR</t>
  </si>
  <si>
    <t>RM</t>
  </si>
  <si>
    <t>MW</t>
  </si>
  <si>
    <t>CM</t>
  </si>
  <si>
    <t xml:space="preserve">ALUMINUM SLIDING TRACK and Channel, (heavy duty) 10 ft. long. ( Including Installation Services )   </t>
  </si>
  <si>
    <t xml:space="preserve">1’X 8’X 12”WOOD BOARDS- 2 pcs.,  2’X 2’X12 lumber- 4 pcs. ( including nails, glue, screws)  (for modifying chalkboard to insert the TV), </t>
  </si>
  <si>
    <t>IT</t>
  </si>
  <si>
    <t>OC</t>
  </si>
  <si>
    <t>PU</t>
  </si>
  <si>
    <t>PE</t>
  </si>
  <si>
    <t>CA</t>
  </si>
  <si>
    <t>PRINTER 4 IN 1-CONTINOUS INK Media types Standard paper tray: plain paper, thin paper and recycled paper labels and envelopes  ADF (Automatic Document Feeder): plain paper &amp; recycled paper  (16 – 28lb) 1-sheet manual feed slot: 60 – 163 g/m2  (16 – 43lb) 35-Sheet ADF (Automatic Document Feeder): 64 – 90 g/m2  (17 – 24 lb) Media sizes Standard paper tray: A4, Legal, Folio, Letter, B5 (ISO/JIS), A5, A5 (Long Edge), B6 (ISO), A6 and Executive Manual feed slot: width 76.2 to 216mm, length 116 to 406.4mm Paper output 100 sheets (face down)1 sheet (face up) straight paper path</t>
  </si>
  <si>
    <t>DLP Resolution Native WXGA (1280 x 800) Maximum UXGA (1600 x 1200), WUXGA (1920 x 1200) Aspect ratio 16:10 (native), 4:3, 16:9 Contrast ratio 10,000:1 Brightness 2700 ANSI lumens (standard), 2160 ANSI lumens (ECO) Lamp life 5000 hours (standard), 6000 hours (ECO), 7000 hours (ExtremeEco) Projection lens F = 2.56 — 2.8, f = 21.00 mm — 23.00 mm 1:1.1 manual zoom and manual focus Keystone correction +/-40 degrees (vertical), manual and auto Noise level 30 dBA (standard), 26 dBA (ECO) Input interface Two analog RGB / component video (D-Sub), composite video (RCA), S-video (mini DIN), HDMI® (video, audio, HDCP), PC audio (stereo mini jack) Output interface Analog RGB (D-Sub), PC audio (stereo mini jack) Control interface USB (mini-B), RS-232 (mini DIN)Dimensions 264 x 220 x 78 mm (10.4" x 8.7" x 1.3") Weight 2.2 kg (4.8 lbs.)</t>
  </si>
  <si>
    <t>SCANNER: Reliability: MCBF: 30,000 cycles Operating Temperature: 50° to 95° F (10° to 35° C)Operating Humidity: 10 – 80% (no condensation)Rated Voltage: AC 100 – 120 V Frequency: 50 – 60 Hz Power Consumption: Normal mode: 16.5 W Ready mode: 5.5 W Sleep mode: 1.6 W Off: 0.4 W Dimensions: 11" x 19" x 4.6" (W x D x H) Weight: 9 lb</t>
  </si>
  <si>
    <t>KU</t>
  </si>
  <si>
    <t>FA</t>
  </si>
  <si>
    <t>SI</t>
  </si>
  <si>
    <t>PS</t>
  </si>
  <si>
    <t>Digital Camera: ·          12.1. Megapixel CMOS, ·          12x zoom, wide 28 mm, Intelligent IS, ·          1080p , ·          Powerful DIGIC processingmovies, ·          Auto mode with 32-scene detection</t>
  </si>
  <si>
    <t>SM</t>
  </si>
  <si>
    <t>1’ x 8’ x 12” WOOD BOARDS- 2 pcs., 2’x2’x12 lumber – 4 pcs (including nails, glue, screws) (for modifying chalkboard to insert the TV)</t>
  </si>
  <si>
    <t xml:space="preserve"> Stranded wire250</t>
  </si>
  <si>
    <t xml:space="preserve"> Stranded wire 5.5</t>
  </si>
  <si>
    <t>TI</t>
  </si>
  <si>
    <t>ALL IN ONE PRINTER, Monochrome Laser: 32MB, 2 lines x 16 characters backlit LCD, High-Speed Laser Printer With Automatic Duplex (2-sided) Printing and Networking, Print, Copy, Scan, Wired Networking , Colour Scan, Up to 26ppm, Automatic duplex print/copy up to A4 size, GDI, Up to 99 copies, 25% - 400% in 1% increments, Up to 600 x 600 dpi, Compress 2 or 4 pages onto a single sheet, IPv4 (Default): ARP, RARP, BOOTP, DHCP, APIPA(Auto IP), WINS/NetBIOS name resolution, DNS Resolver, mDNS, LLMNR responder, LPR/LPD, Custom Raw Port/Port9100, IPP/IPPS, FTP Server,TELNET Server, HTTP/HTTPS server, SSL/TLS, TFTP client and server, SMTP Client, APOP,POP before SMTP, SMTP-AUTH, SNMPv1/v2c/v3, ICMP, LLTD responder, WebServicesPrint, BRAdmin Light - Printer and print server management operates under Windows and Macintosh, Colour &amp; Monochrome, Up to 600 x 2,400dpi (from Scanner Glass) 600 x 600dpi (from ADF), Up to 19,200 x 19,200dpi, E-mail, Image, OCR, File</t>
  </si>
  <si>
    <t>AC</t>
  </si>
  <si>
    <t>BA</t>
  </si>
  <si>
    <t>1 3rd  generation Intel Core TMi5 2467M ULV, processor (1.8 GHz to 2.9 GHz/1333MHz/4MB L3 Cache), 4GB DDR3 Memory,1TB HDD 5400rpm, Dual Layer Multiburner, 802.11n Wi-Fi, Ethernet 10/100, Bluetooth, 1 x USB 3.0 ports and 2 x USB 2.0 ports, Stereo Headphone/, Mic Jack, VGA, HDMI, 13.3" HD Display, 1.32kg, Windows 7 or 8 OS, Complete set Desk top Computer with Printer</t>
  </si>
  <si>
    <t>PM</t>
  </si>
  <si>
    <t>UV</t>
  </si>
  <si>
    <t>MS</t>
  </si>
  <si>
    <t>SE</t>
  </si>
  <si>
    <t>S</t>
  </si>
  <si>
    <t>PB</t>
  </si>
  <si>
    <t>CA1</t>
  </si>
  <si>
    <t>CA2</t>
  </si>
  <si>
    <t>CA3</t>
  </si>
  <si>
    <t>RPROJ</t>
  </si>
  <si>
    <t>EPROJ</t>
  </si>
  <si>
    <t>Portable document audio book/e-reader/data and communications manager with compatible Screen protection, And durable casing</t>
  </si>
  <si>
    <t>TOTAL</t>
  </si>
  <si>
    <t>DEPARTMENT</t>
  </si>
  <si>
    <r>
      <rPr>
        <b/>
        <sz val="11"/>
        <color theme="1"/>
        <rFont val="Cambria"/>
        <family val="1"/>
        <scheme val="major"/>
      </rPr>
      <t>PAPER</t>
    </r>
    <r>
      <rPr>
        <sz val="11"/>
        <color theme="1"/>
        <rFont val="Cambria"/>
        <family val="1"/>
        <scheme val="major"/>
      </rPr>
      <t>, bond, premium grade, 210mm x 297mm (A4), 80 gsm, substance 20</t>
    </r>
  </si>
  <si>
    <t>Stand Fan, 16"Ø, metal blade</t>
  </si>
  <si>
    <t>SWIVEL CHAIR, w/ headrest, pneumatic height adjustment, fold away function armrest, lumbar support, 320mm chrome base, Butterfly recline mechanism, Color: Black</t>
  </si>
  <si>
    <t>EMERGENCY LIGHT, rechargeable, double 15 Watts fluorescent Lamp tubes providing 360 degrees light distribution </t>
  </si>
  <si>
    <t>PHOTO PAPER, Double Sided Glossy Photo Paper 250gsm</t>
  </si>
  <si>
    <t>STICKER PAPER, 135 GSM Photosticker, A4 Sticker</t>
  </si>
  <si>
    <r>
      <t>3.5 mm</t>
    </r>
    <r>
      <rPr>
        <vertAlign val="superscript"/>
        <sz val="11"/>
        <color theme="1"/>
        <rFont val="Cambria"/>
        <family val="1"/>
        <scheme val="major"/>
      </rPr>
      <t>2</t>
    </r>
    <r>
      <rPr>
        <sz val="11"/>
        <color theme="1"/>
        <rFont val="Cambria"/>
        <family val="1"/>
        <scheme val="major"/>
      </rPr>
      <t xml:space="preserve"> Stranded wire</t>
    </r>
  </si>
  <si>
    <r>
      <t>2.0 mm</t>
    </r>
    <r>
      <rPr>
        <vertAlign val="superscript"/>
        <sz val="11"/>
        <color theme="1"/>
        <rFont val="Cambria"/>
        <family val="1"/>
        <scheme val="major"/>
      </rPr>
      <t xml:space="preserve">2  </t>
    </r>
    <r>
      <rPr>
        <sz val="11"/>
        <color theme="1"/>
        <rFont val="Cambria"/>
        <family val="1"/>
        <scheme val="major"/>
      </rPr>
      <t>Stranded wire</t>
    </r>
  </si>
  <si>
    <r>
      <t>Solderless connector for 250 mm</t>
    </r>
    <r>
      <rPr>
        <vertAlign val="superscript"/>
        <sz val="11"/>
        <color theme="1"/>
        <rFont val="Cambria"/>
        <family val="1"/>
        <scheme val="major"/>
      </rPr>
      <t xml:space="preserve">2 </t>
    </r>
    <r>
      <rPr>
        <sz val="11"/>
        <color theme="1"/>
        <rFont val="Cambria"/>
        <family val="1"/>
        <scheme val="major"/>
      </rPr>
      <t>wire</t>
    </r>
  </si>
  <si>
    <r>
      <t xml:space="preserve"> </t>
    </r>
    <r>
      <rPr>
        <b/>
        <sz val="11"/>
        <color theme="1"/>
        <rFont val="Cambria"/>
        <family val="1"/>
        <scheme val="major"/>
      </rPr>
      <t>EXTERNAL HARD DRIVE</t>
    </r>
    <r>
      <rPr>
        <sz val="11"/>
        <color theme="1"/>
        <rFont val="Cambria"/>
        <family val="1"/>
        <scheme val="major"/>
      </rPr>
      <t>. 1TB, 2.5” HDD, USB 3.0 (backward compatible with USB 2.0), 5400 RPM, with dual-color LED light to indicate USB 3.0/USB 2.0 transmission, USB powered,</t>
    </r>
  </si>
  <si>
    <r>
      <rPr>
        <b/>
        <sz val="11"/>
        <color theme="1"/>
        <rFont val="Cambria"/>
        <family val="1"/>
        <scheme val="major"/>
      </rPr>
      <t>AIR FRESHENER</t>
    </r>
    <r>
      <rPr>
        <sz val="11"/>
        <color theme="1"/>
        <rFont val="Cambria"/>
        <family val="1"/>
        <scheme val="major"/>
      </rPr>
      <t>, aerosol, 600ml/can</t>
    </r>
  </si>
  <si>
    <r>
      <rPr>
        <b/>
        <sz val="11"/>
        <color theme="1"/>
        <rFont val="Cambria"/>
        <family val="1"/>
        <scheme val="major"/>
      </rPr>
      <t>ALCOHO</t>
    </r>
    <r>
      <rPr>
        <sz val="11"/>
        <color theme="1"/>
        <rFont val="Cambria"/>
        <family val="1"/>
        <scheme val="major"/>
      </rPr>
      <t>L, 70%, ethyl</t>
    </r>
  </si>
  <si>
    <r>
      <rPr>
        <b/>
        <sz val="11"/>
        <color theme="1"/>
        <rFont val="Cambria"/>
        <family val="1"/>
        <scheme val="major"/>
      </rPr>
      <t>CARTOLINA</t>
    </r>
    <r>
      <rPr>
        <sz val="11"/>
        <color theme="1"/>
        <rFont val="Cambria"/>
        <family val="1"/>
        <scheme val="major"/>
      </rPr>
      <t>, white, 20s/pack</t>
    </r>
  </si>
  <si>
    <r>
      <rPr>
        <b/>
        <sz val="11"/>
        <color theme="1"/>
        <rFont val="Cambria"/>
        <family val="1"/>
        <scheme val="major"/>
      </rPr>
      <t>CLEARBOOK</t>
    </r>
    <r>
      <rPr>
        <sz val="11"/>
        <color theme="1"/>
        <rFont val="Cambria"/>
        <family val="1"/>
        <scheme val="major"/>
      </rPr>
      <t>, A4 size, for 210mm x 297mm (A4 size) documents, refillable, plastic, overall size (min) of cover 302mm (L x 242mm (W) and 0.48mm thickness, assorted colors (black, blue, red, yellow), 0.06mm (min) thickness of pocket, with twenty (20) clear transparent plastic pockets</t>
    </r>
  </si>
  <si>
    <r>
      <rPr>
        <b/>
        <sz val="11"/>
        <color theme="1"/>
        <rFont val="Cambria"/>
        <family val="1"/>
        <scheme val="major"/>
      </rPr>
      <t>CLEARBOOK</t>
    </r>
    <r>
      <rPr>
        <sz val="11"/>
        <color theme="1"/>
        <rFont val="Cambria"/>
        <family val="1"/>
        <scheme val="major"/>
      </rPr>
      <t>, Legal Size, For 216mm x 330mm (legal size), documents, refillable, plastic, 353 mm (L) x 242MM (W) and 0.48mm thickness, assorted colors (black, blue, red, yellow), 0.06mm (min thickness of pocket, with twenty (20) clear transparent plastic pocket</t>
    </r>
  </si>
  <si>
    <r>
      <rPr>
        <b/>
        <sz val="11"/>
        <color theme="1"/>
        <rFont val="Cambria"/>
        <family val="1"/>
        <scheme val="major"/>
      </rPr>
      <t>CORRECTION TAPE</t>
    </r>
    <r>
      <rPr>
        <sz val="11"/>
        <color theme="1"/>
        <rFont val="Cambria"/>
        <family val="1"/>
        <scheme val="major"/>
      </rPr>
      <t>, disposable, usable length of 6 meters (min), 5mm width</t>
    </r>
  </si>
  <si>
    <r>
      <rPr>
        <b/>
        <sz val="11"/>
        <color theme="1"/>
        <rFont val="Cambria"/>
        <family val="1"/>
        <scheme val="major"/>
      </rPr>
      <t>ENVELOPE</t>
    </r>
    <r>
      <rPr>
        <sz val="11"/>
        <color theme="1"/>
        <rFont val="Cambria"/>
        <family val="1"/>
        <scheme val="major"/>
      </rPr>
      <t>, mailing, white, 500s/box</t>
    </r>
  </si>
  <si>
    <r>
      <t>31.</t>
    </r>
    <r>
      <rPr>
        <b/>
        <sz val="11"/>
        <color theme="1"/>
        <rFont val="Cambria"/>
        <family val="1"/>
        <scheme val="major"/>
      </rPr>
      <t xml:space="preserve"> ENVELOPE</t>
    </r>
    <r>
      <rPr>
        <sz val="11"/>
        <color theme="1"/>
        <rFont val="Cambria"/>
        <family val="1"/>
        <scheme val="major"/>
      </rPr>
      <t>, mailing white with window, 400s</t>
    </r>
  </si>
  <si>
    <r>
      <t xml:space="preserve">35. </t>
    </r>
    <r>
      <rPr>
        <b/>
        <sz val="11"/>
        <color theme="1"/>
        <rFont val="Cambria"/>
        <family val="1"/>
        <scheme val="major"/>
      </rPr>
      <t>ERASER</t>
    </r>
    <r>
      <rPr>
        <sz val="11"/>
        <color theme="1"/>
        <rFont val="Cambria"/>
        <family val="1"/>
        <scheme val="major"/>
      </rPr>
      <t>, blackboard/whiteboard</t>
    </r>
  </si>
  <si>
    <r>
      <rPr>
        <b/>
        <sz val="11"/>
        <color theme="1"/>
        <rFont val="Cambria"/>
        <family val="1"/>
        <scheme val="major"/>
      </rPr>
      <t>FOLDE</t>
    </r>
    <r>
      <rPr>
        <sz val="11"/>
        <color theme="1"/>
        <rFont val="Cambria"/>
        <family val="1"/>
        <scheme val="major"/>
      </rPr>
      <t>R, tagboard, legal size, 100s/box</t>
    </r>
  </si>
  <si>
    <r>
      <t xml:space="preserve"> </t>
    </r>
    <r>
      <rPr>
        <b/>
        <sz val="11"/>
        <color theme="1"/>
        <rFont val="Cambria"/>
        <family val="1"/>
        <scheme val="major"/>
      </rPr>
      <t>FOLDER</t>
    </r>
    <r>
      <rPr>
        <sz val="11"/>
        <color theme="1"/>
        <rFont val="Cambria"/>
        <family val="1"/>
        <scheme val="major"/>
      </rPr>
      <t>, tagboard, A4 size 100s/box</t>
    </r>
  </si>
  <si>
    <r>
      <rPr>
        <b/>
        <sz val="11"/>
        <color theme="1"/>
        <rFont val="Cambria"/>
        <family val="1"/>
        <scheme val="major"/>
      </rPr>
      <t>GLUE</t>
    </r>
    <r>
      <rPr>
        <sz val="11"/>
        <color theme="1"/>
        <rFont val="Cambria"/>
        <family val="1"/>
        <scheme val="major"/>
      </rPr>
      <t>, all puspose, 300 grams min.</t>
    </r>
  </si>
  <si>
    <r>
      <rPr>
        <b/>
        <sz val="11"/>
        <color theme="1"/>
        <rFont val="Cambria"/>
        <family val="1"/>
        <scheme val="major"/>
      </rPr>
      <t>MARKING PEN</t>
    </r>
    <r>
      <rPr>
        <sz val="11"/>
        <color theme="1"/>
        <rFont val="Cambria"/>
        <family val="1"/>
        <scheme val="major"/>
      </rPr>
      <t>, whiteboard, black</t>
    </r>
  </si>
  <si>
    <r>
      <rPr>
        <b/>
        <sz val="11"/>
        <color theme="1"/>
        <rFont val="Cambria"/>
        <family val="1"/>
        <scheme val="major"/>
      </rPr>
      <t>MARKING PEN</t>
    </r>
    <r>
      <rPr>
        <sz val="11"/>
        <color theme="1"/>
        <rFont val="Cambria"/>
        <family val="1"/>
        <scheme val="major"/>
      </rPr>
      <t>, white board,</t>
    </r>
  </si>
  <si>
    <r>
      <t>PAPER</t>
    </r>
    <r>
      <rPr>
        <sz val="11"/>
        <color theme="1"/>
        <rFont val="Cambria"/>
        <family val="1"/>
        <scheme val="major"/>
      </rPr>
      <t xml:space="preserve">, bond, premium grade, 216 x 330mm, legal size, 80 gsm, </t>
    </r>
  </si>
  <si>
    <r>
      <rPr>
        <b/>
        <sz val="11"/>
        <color theme="1"/>
        <rFont val="Cambria"/>
        <family val="1"/>
        <scheme val="major"/>
      </rPr>
      <t>PAPER FASTENER</t>
    </r>
    <r>
      <rPr>
        <sz val="11"/>
        <color theme="1"/>
        <rFont val="Cambria"/>
        <family val="1"/>
        <scheme val="major"/>
      </rPr>
      <t>, for paper, metal, 50 sets/box</t>
    </r>
  </si>
  <si>
    <r>
      <rPr>
        <b/>
        <sz val="11"/>
        <color theme="1"/>
        <rFont val="Cambria"/>
        <family val="1"/>
        <scheme val="major"/>
      </rPr>
      <t>PAPER CLIP</t>
    </r>
    <r>
      <rPr>
        <sz val="11"/>
        <color theme="1"/>
        <rFont val="Cambria"/>
        <family val="1"/>
        <scheme val="major"/>
      </rPr>
      <t>, gem type, jumbo, 48mm, 100s/box</t>
    </r>
  </si>
  <si>
    <r>
      <rPr>
        <b/>
        <sz val="11"/>
        <color theme="1"/>
        <rFont val="Cambria"/>
        <family val="1"/>
        <scheme val="major"/>
      </rPr>
      <t>PAPER CLIP</t>
    </r>
    <r>
      <rPr>
        <sz val="11"/>
        <color theme="1"/>
        <rFont val="Cambria"/>
        <family val="1"/>
        <scheme val="major"/>
      </rPr>
      <t>, gem type, 32mm, 100s/box</t>
    </r>
  </si>
  <si>
    <r>
      <rPr>
        <b/>
        <sz val="11"/>
        <color theme="1"/>
        <rFont val="Cambria"/>
        <family val="1"/>
        <scheme val="major"/>
      </rPr>
      <t>PENCIL</t>
    </r>
    <r>
      <rPr>
        <sz val="11"/>
        <color theme="1"/>
        <rFont val="Cambria"/>
        <family val="1"/>
        <scheme val="major"/>
      </rPr>
      <t>, lead, with eraser, one (1) dozen per box</t>
    </r>
  </si>
  <si>
    <r>
      <rPr>
        <b/>
        <sz val="11"/>
        <color theme="1"/>
        <rFont val="Cambria"/>
        <family val="1"/>
        <scheme val="major"/>
      </rPr>
      <t>PUSH PIN</t>
    </r>
    <r>
      <rPr>
        <sz val="11"/>
        <color theme="1"/>
        <rFont val="Cambria"/>
        <family val="1"/>
        <scheme val="major"/>
      </rPr>
      <t>, flat head type, assorted colors, 100s/case</t>
    </r>
  </si>
  <si>
    <r>
      <rPr>
        <b/>
        <sz val="11"/>
        <color theme="1"/>
        <rFont val="Cambria"/>
        <family val="1"/>
        <scheme val="major"/>
      </rPr>
      <t>RECORD BOOK</t>
    </r>
    <r>
      <rPr>
        <sz val="11"/>
        <color theme="1"/>
        <rFont val="Cambria"/>
        <family val="1"/>
        <scheme val="major"/>
      </rPr>
      <t>, 300 pages, smythe sewn</t>
    </r>
  </si>
  <si>
    <r>
      <rPr>
        <b/>
        <sz val="11"/>
        <color theme="1"/>
        <rFont val="Cambria"/>
        <family val="1"/>
        <scheme val="major"/>
      </rPr>
      <t>SIGN PEN</t>
    </r>
    <r>
      <rPr>
        <sz val="11"/>
        <color theme="1"/>
        <rFont val="Cambria"/>
        <family val="1"/>
        <scheme val="major"/>
      </rPr>
      <t>, black</t>
    </r>
  </si>
  <si>
    <r>
      <rPr>
        <b/>
        <sz val="11"/>
        <color theme="1"/>
        <rFont val="Cambria"/>
        <family val="1"/>
        <scheme val="major"/>
      </rPr>
      <t>SIGN PEN,</t>
    </r>
    <r>
      <rPr>
        <sz val="11"/>
        <color theme="1"/>
        <rFont val="Cambria"/>
        <family val="1"/>
        <scheme val="major"/>
      </rPr>
      <t xml:space="preserve"> blue</t>
    </r>
  </si>
  <si>
    <r>
      <rPr>
        <b/>
        <sz val="11"/>
        <color theme="1"/>
        <rFont val="Cambria"/>
        <family val="1"/>
        <scheme val="major"/>
      </rPr>
      <t>STAPLE WIRE</t>
    </r>
    <r>
      <rPr>
        <sz val="11"/>
        <color theme="1"/>
        <rFont val="Cambria"/>
        <family val="1"/>
        <scheme val="major"/>
      </rPr>
      <t>, 24/6 or 26/6, 500pcs/box</t>
    </r>
  </si>
  <si>
    <r>
      <rPr>
        <b/>
        <sz val="11"/>
        <color theme="1"/>
        <rFont val="Cambria"/>
        <family val="1"/>
        <scheme val="major"/>
      </rPr>
      <t>TAPE</t>
    </r>
    <r>
      <rPr>
        <sz val="11"/>
        <color theme="1"/>
        <rFont val="Cambria"/>
        <family val="1"/>
        <scheme val="major"/>
      </rPr>
      <t xml:space="preserve">, masking, 24mm, 50 meters length </t>
    </r>
  </si>
  <si>
    <r>
      <rPr>
        <b/>
        <sz val="11"/>
        <color theme="1"/>
        <rFont val="Cambria"/>
        <family val="1"/>
        <scheme val="major"/>
      </rPr>
      <t>TAPE</t>
    </r>
    <r>
      <rPr>
        <sz val="11"/>
        <color theme="1"/>
        <rFont val="Cambria"/>
        <family val="1"/>
        <scheme val="major"/>
      </rPr>
      <t>, transparent, 24mm, 50 meters</t>
    </r>
  </si>
  <si>
    <r>
      <rPr>
        <b/>
        <sz val="11"/>
        <color theme="1"/>
        <rFont val="Cambria"/>
        <family val="1"/>
        <scheme val="major"/>
      </rPr>
      <t>TOILET TISSUE</t>
    </r>
    <r>
      <rPr>
        <sz val="11"/>
        <color theme="1"/>
        <rFont val="Cambria"/>
        <family val="1"/>
        <scheme val="major"/>
      </rPr>
      <t>, 12 rolls/pack</t>
    </r>
  </si>
  <si>
    <r>
      <rPr>
        <b/>
        <sz val="11"/>
        <color theme="1"/>
        <rFont val="Cambria"/>
        <family val="1"/>
        <scheme val="major"/>
      </rPr>
      <t>BLADE</t>
    </r>
    <r>
      <rPr>
        <sz val="11"/>
        <color theme="1"/>
        <rFont val="Cambria"/>
        <family val="1"/>
        <scheme val="major"/>
      </rPr>
      <t>, heavy duty cutter (L500), 10 pcs/pack</t>
    </r>
  </si>
  <si>
    <r>
      <rPr>
        <b/>
        <sz val="11"/>
        <color theme="1"/>
        <rFont val="Cambria"/>
        <family val="1"/>
        <scheme val="major"/>
      </rPr>
      <t>CUTTER</t>
    </r>
    <r>
      <rPr>
        <sz val="11"/>
        <color theme="1"/>
        <rFont val="Cambria"/>
        <family val="1"/>
        <scheme val="major"/>
      </rPr>
      <t>, heavy duty</t>
    </r>
  </si>
  <si>
    <r>
      <rPr>
        <b/>
        <sz val="11"/>
        <color theme="1"/>
        <rFont val="Cambria"/>
        <family val="1"/>
        <scheme val="major"/>
      </rPr>
      <t>SCISSORS</t>
    </r>
    <r>
      <rPr>
        <sz val="11"/>
        <color theme="1"/>
        <rFont val="Cambria"/>
        <family val="1"/>
        <scheme val="major"/>
      </rPr>
      <t>, (6”)</t>
    </r>
  </si>
  <si>
    <r>
      <rPr>
        <b/>
        <sz val="11"/>
        <color theme="1"/>
        <rFont val="Cambria"/>
        <family val="1"/>
        <scheme val="major"/>
      </rPr>
      <t>SHARPENER</t>
    </r>
    <r>
      <rPr>
        <sz val="11"/>
        <color theme="1"/>
        <rFont val="Cambria"/>
        <family val="1"/>
        <scheme val="major"/>
      </rPr>
      <t>, single cutter head</t>
    </r>
  </si>
  <si>
    <r>
      <rPr>
        <b/>
        <sz val="11"/>
        <color theme="1"/>
        <rFont val="Cambria"/>
        <family val="1"/>
        <scheme val="major"/>
      </rPr>
      <t>STAPLE REMOVER</t>
    </r>
    <r>
      <rPr>
        <sz val="11"/>
        <color theme="1"/>
        <rFont val="Cambria"/>
        <family val="1"/>
        <scheme val="major"/>
      </rPr>
      <t>, twin jaws</t>
    </r>
  </si>
  <si>
    <r>
      <rPr>
        <b/>
        <sz val="11"/>
        <color theme="1"/>
        <rFont val="Cambria"/>
        <family val="1"/>
        <scheme val="major"/>
      </rPr>
      <t>WASTE BASKET</t>
    </r>
    <r>
      <rPr>
        <sz val="11"/>
        <color theme="1"/>
        <rFont val="Cambria"/>
        <family val="1"/>
        <scheme val="major"/>
      </rPr>
      <t>, plastic</t>
    </r>
  </si>
  <si>
    <r>
      <rPr>
        <b/>
        <sz val="11"/>
        <color theme="1"/>
        <rFont val="Cambria"/>
        <family val="1"/>
        <scheme val="major"/>
      </rPr>
      <t>BROOM</t>
    </r>
    <r>
      <rPr>
        <sz val="11"/>
        <color theme="1"/>
        <rFont val="Cambria"/>
        <family val="1"/>
        <scheme val="major"/>
      </rPr>
      <t>, soft (tambo)</t>
    </r>
  </si>
  <si>
    <r>
      <rPr>
        <b/>
        <sz val="11"/>
        <color theme="1"/>
        <rFont val="Cambria"/>
        <family val="1"/>
        <scheme val="major"/>
      </rPr>
      <t>DISINFECTANT SPRAY</t>
    </r>
    <r>
      <rPr>
        <sz val="11"/>
        <color theme="1"/>
        <rFont val="Cambria"/>
        <family val="1"/>
        <scheme val="major"/>
      </rPr>
      <t>, 400grams, net content</t>
    </r>
  </si>
  <si>
    <r>
      <rPr>
        <b/>
        <sz val="11"/>
        <color theme="1"/>
        <rFont val="Cambria"/>
        <family val="1"/>
        <scheme val="major"/>
      </rPr>
      <t>DUST PAN</t>
    </r>
    <r>
      <rPr>
        <sz val="11"/>
        <color theme="1"/>
        <rFont val="Cambria"/>
        <family val="1"/>
        <scheme val="major"/>
      </rPr>
      <t xml:space="preserve">, non-rigid plastic, with detachable handle </t>
    </r>
  </si>
  <si>
    <r>
      <rPr>
        <b/>
        <sz val="11"/>
        <color theme="1"/>
        <rFont val="Cambria"/>
        <family val="1"/>
        <scheme val="major"/>
      </rPr>
      <t>INSECTICIDE</t>
    </r>
    <r>
      <rPr>
        <sz val="11"/>
        <color theme="1"/>
        <rFont val="Cambria"/>
        <family val="1"/>
        <scheme val="major"/>
      </rPr>
      <t>, 600ml (420g)/can</t>
    </r>
  </si>
  <si>
    <t>extension wire with plug - Black, SJT, 14 AWG, 3 Conductor, 15 Amp, 6 foot</t>
  </si>
  <si>
    <t>TOTAL:</t>
  </si>
  <si>
    <t>TOTAl:</t>
  </si>
  <si>
    <t>CLOTH</t>
  </si>
  <si>
    <t>GRADPIC</t>
  </si>
  <si>
    <t>CAHS</t>
  </si>
  <si>
    <t>executive table</t>
    <phoneticPr fontId="28" type="noConversion"/>
  </si>
  <si>
    <t>unit</t>
    <phoneticPr fontId="28" type="noConversion"/>
  </si>
  <si>
    <t>2. executive chairs</t>
  </si>
  <si>
    <t>units</t>
    <phoneticPr fontId="28" type="noConversion"/>
  </si>
  <si>
    <t>3. visitor's chair</t>
  </si>
  <si>
    <t>4. conference table</t>
  </si>
  <si>
    <t>5. cork board</t>
  </si>
  <si>
    <t>6. free standing white board</t>
  </si>
  <si>
    <t>Filing cabinet</t>
    <phoneticPr fontId="28" type="noConversion"/>
  </si>
  <si>
    <t>1. TV  Cable Subcriptions</t>
  </si>
  <si>
    <t>2. TV 54 Inches</t>
  </si>
  <si>
    <t>3.  Internet / Phone Subscription</t>
  </si>
  <si>
    <t>1. Point &amp; Shoot Camera</t>
  </si>
  <si>
    <t>LCD projector</t>
    <phoneticPr fontId="28" type="noConversion"/>
  </si>
  <si>
    <t>1. vacuum cleaner</t>
    <phoneticPr fontId="28" type="noConversion"/>
  </si>
  <si>
    <t>2. Water Dispenser</t>
  </si>
  <si>
    <t>3. File Rack</t>
    <phoneticPr fontId="28" type="noConversion"/>
  </si>
  <si>
    <t>7. Portable DLP</t>
  </si>
  <si>
    <t>Laptop</t>
    <phoneticPr fontId="28" type="noConversion"/>
  </si>
  <si>
    <t>1. e-book reader (i-pad)</t>
  </si>
  <si>
    <t>8. Desktop PC 24" (Touch Screen)</t>
  </si>
  <si>
    <t>Lab.Equipment (GF 101)</t>
  </si>
  <si>
    <t xml:space="preserve">TISSUE FLOATATION BATH </t>
  </si>
  <si>
    <t xml:space="preserve">SEMI-AUTOMATED CHEM ANALYZER </t>
  </si>
  <si>
    <t xml:space="preserve">BIOSAFETY CABINET CLASS II </t>
  </si>
  <si>
    <t>DIGITAL MICROSCOPE</t>
  </si>
  <si>
    <t>BIOLOGICAL MICROSCOPE</t>
  </si>
  <si>
    <t>LAPTOP FOR THE DIGITAL MICROSCOPE</t>
  </si>
  <si>
    <t xml:space="preserve">HEMATOLOGY ANALYZER </t>
  </si>
  <si>
    <t xml:space="preserve">SEROLOGIC CENTRIFUGE </t>
  </si>
  <si>
    <t xml:space="preserve">DIGITAL ROTATOR </t>
  </si>
  <si>
    <t xml:space="preserve">HOTPLATE WITH MAGNETIC STIRRER </t>
  </si>
  <si>
    <t xml:space="preserve">VERTICAL AUTOCLAVE </t>
  </si>
  <si>
    <t xml:space="preserve">AUTOMATIC PIPETTE VARIABLE SINGLE CHANNEL 10-100uL </t>
  </si>
  <si>
    <t xml:space="preserve">24-PLACER CLINICAL CENTRIFUGE </t>
  </si>
  <si>
    <t>EXTERNAL DRIVE 1TB WD ELEMENT</t>
  </si>
  <si>
    <t>FACILITIES DEVELOPMENT:</t>
  </si>
  <si>
    <t>*Audio-Visual Equipment</t>
  </si>
  <si>
    <t xml:space="preserve">       DLP</t>
  </si>
  <si>
    <t xml:space="preserve">       External Drive 1TB</t>
  </si>
  <si>
    <t>*Room Maintenance</t>
  </si>
  <si>
    <t xml:space="preserve">       Fluorescent bulbs</t>
  </si>
  <si>
    <t xml:space="preserve">       Door Knobs</t>
  </si>
  <si>
    <t xml:space="preserve">       Locks and Keys</t>
  </si>
  <si>
    <t xml:space="preserve">       Woods/ Plywoods </t>
  </si>
  <si>
    <t xml:space="preserve">       Paints</t>
  </si>
  <si>
    <t>pail</t>
  </si>
  <si>
    <t xml:space="preserve">       Automatic Door Closer</t>
  </si>
  <si>
    <t xml:space="preserve">       Decorative room divider 4-folds</t>
  </si>
  <si>
    <t xml:space="preserve">       Faucet</t>
  </si>
  <si>
    <t>*Equipment Upgrading</t>
  </si>
  <si>
    <t xml:space="preserve">     Repair and Maintenance of Micros-</t>
  </si>
  <si>
    <t xml:space="preserve">     copes and other equipment</t>
  </si>
  <si>
    <t>(quarterly)</t>
  </si>
  <si>
    <t>*Upgrading</t>
  </si>
  <si>
    <t xml:space="preserve">     Typing Sera Set (anti-A, anti-B, anti-D)</t>
  </si>
  <si>
    <t xml:space="preserve">    Distilled water</t>
  </si>
  <si>
    <t xml:space="preserve">    Acetone Pure</t>
  </si>
  <si>
    <t xml:space="preserve">    Denatured alcohol</t>
  </si>
  <si>
    <t xml:space="preserve">    Chloroform</t>
  </si>
  <si>
    <t xml:space="preserve">    Gram stain set</t>
  </si>
  <si>
    <t xml:space="preserve">    AFB stain set</t>
  </si>
  <si>
    <t xml:space="preserve">    Giemsa stain powder</t>
  </si>
  <si>
    <t>gms</t>
  </si>
  <si>
    <t xml:space="preserve">    Methylene Blue stain powder</t>
  </si>
  <si>
    <t xml:space="preserve">    Wright's stain powder</t>
  </si>
  <si>
    <t xml:space="preserve">    Fasting blood sugar</t>
  </si>
  <si>
    <t xml:space="preserve">    Blood Urea Nitrogen</t>
  </si>
  <si>
    <t xml:space="preserve">    Creatinine</t>
  </si>
  <si>
    <t xml:space="preserve">    Triglyceride</t>
  </si>
  <si>
    <t xml:space="preserve">    Cholesterol</t>
  </si>
  <si>
    <t xml:space="preserve">    HDL</t>
  </si>
  <si>
    <t xml:space="preserve">    Blood Uric Acid</t>
  </si>
  <si>
    <t xml:space="preserve">    Sodium</t>
  </si>
  <si>
    <t xml:space="preserve">    Potassium</t>
  </si>
  <si>
    <t xml:space="preserve">     Nutrient Agar</t>
  </si>
  <si>
    <t xml:space="preserve">     Nutrient Broth</t>
  </si>
  <si>
    <t xml:space="preserve">     Blood Agar Base</t>
  </si>
  <si>
    <t xml:space="preserve">     EMB agar</t>
  </si>
  <si>
    <t xml:space="preserve">     Mueller Hinton Agar</t>
  </si>
  <si>
    <t xml:space="preserve">     Bacitracin 0.04 u</t>
  </si>
  <si>
    <t>cartrige</t>
  </si>
  <si>
    <t xml:space="preserve">     Optochin Discs</t>
  </si>
  <si>
    <t xml:space="preserve">     Oxidase Test Strips</t>
  </si>
  <si>
    <t>vial</t>
  </si>
  <si>
    <t xml:space="preserve">     Mannitol Salt Agar</t>
  </si>
  <si>
    <t xml:space="preserve">     Amoxicillin w/ clavulanic Acid 30 ug</t>
  </si>
  <si>
    <t xml:space="preserve">     Ceftriaxone 30 ug</t>
  </si>
  <si>
    <t xml:space="preserve">     Cefuroxime 30 ug</t>
  </si>
  <si>
    <t xml:space="preserve">     Penicillin 10 u</t>
  </si>
  <si>
    <t xml:space="preserve">     Polymyxin B  300 u</t>
  </si>
  <si>
    <t xml:space="preserve">     Rifampin 5 ug</t>
  </si>
  <si>
    <t xml:space="preserve">      Sulfamethoxazole w/ trimethoprim 25ug</t>
  </si>
  <si>
    <t xml:space="preserve">     Novobiocin 5 ug</t>
  </si>
  <si>
    <t xml:space="preserve">     Vancomycin 30 ug</t>
  </si>
  <si>
    <t xml:space="preserve">     Tetracycline 30 ug</t>
  </si>
  <si>
    <t xml:space="preserve">   95% Ethanol</t>
  </si>
  <si>
    <t xml:space="preserve">   Silver Nitrate AR</t>
  </si>
  <si>
    <t xml:space="preserve">   Iodine Crystal</t>
  </si>
  <si>
    <t xml:space="preserve">   Lugol's Iodine Solution</t>
  </si>
  <si>
    <t xml:space="preserve">   Sodium Hydroxide AR</t>
  </si>
  <si>
    <t xml:space="preserve">   Potassium Hydroxide AR</t>
  </si>
  <si>
    <t xml:space="preserve">   Sodium Chloride AR</t>
  </si>
  <si>
    <t xml:space="preserve">   Zinc Sulfate</t>
  </si>
  <si>
    <t xml:space="preserve">   Copper Sulfate AR</t>
  </si>
  <si>
    <t xml:space="preserve">   Mercury Chloride AR</t>
  </si>
  <si>
    <t xml:space="preserve">   Sucrose</t>
  </si>
  <si>
    <t xml:space="preserve">   Fructose</t>
  </si>
  <si>
    <t xml:space="preserve">   Glycerol</t>
  </si>
  <si>
    <t xml:space="preserve">    Immersion Oil</t>
  </si>
  <si>
    <t>ml</t>
  </si>
  <si>
    <t>99.5% Ethyl Acetate</t>
  </si>
  <si>
    <t>Malachite Green</t>
  </si>
  <si>
    <t xml:space="preserve">15x100 Screw cap Culture Tubes pyrex </t>
  </si>
  <si>
    <t xml:space="preserve">15x120 Screw cap Culture Tubes pyrex </t>
  </si>
  <si>
    <t>Inoculating Loop</t>
  </si>
  <si>
    <t>Inoculating Needle</t>
  </si>
  <si>
    <t>Serologic Pipette 5 ml</t>
  </si>
  <si>
    <t>Serologic Pipette 10 ml</t>
  </si>
  <si>
    <t>Serologic Pipette 1 ml</t>
  </si>
  <si>
    <t>Blue Pipet Tips (1000's)</t>
  </si>
  <si>
    <t>Yellow Pipet Tips (1000's)</t>
  </si>
  <si>
    <t>Pasteur Pipet</t>
  </si>
  <si>
    <t>Parafilm</t>
  </si>
  <si>
    <t>Evacuated Tubes Red Top (100's)</t>
  </si>
  <si>
    <t>Evacuated Tubes Lavander Top(100's)</t>
  </si>
  <si>
    <t>Non Latex Disposable gloves (100's)</t>
  </si>
  <si>
    <t>Non Latex Disposable face mask(100's)</t>
  </si>
  <si>
    <t>Erlenmeyer Flask 250 ml</t>
  </si>
  <si>
    <t>Erlenmeyer Flask 500 ml</t>
  </si>
  <si>
    <t>Alcohol Lamp Burner 4oz 150 ml</t>
  </si>
  <si>
    <t>Beaker 500 ml</t>
  </si>
  <si>
    <t>Beaker 250 ml</t>
  </si>
  <si>
    <t>Reagent Bottles</t>
  </si>
  <si>
    <t>Cotton rolls</t>
  </si>
  <si>
    <t>70% Isopropyl Alcohol</t>
  </si>
  <si>
    <t>Mini Parasep Fecal Parasite Concentrator</t>
  </si>
  <si>
    <t>30% Hydrogen Peroxide</t>
  </si>
  <si>
    <t>mL</t>
  </si>
  <si>
    <t>Wire Gauze 5x5</t>
  </si>
  <si>
    <t>Litmus Paper Red and Blue</t>
  </si>
  <si>
    <t>General purpose specific gravity glass hydrometer range 1.000-2.000</t>
  </si>
  <si>
    <t>MICROORGANISMS:</t>
  </si>
  <si>
    <t xml:space="preserve">    Salmonella sp. </t>
  </si>
  <si>
    <t xml:space="preserve">    Staphylococcus epidermidis </t>
  </si>
  <si>
    <t xml:space="preserve">    Streptococcus pyogenes </t>
  </si>
  <si>
    <t xml:space="preserve">    Citrobacter  sp. </t>
  </si>
  <si>
    <t xml:space="preserve">    Staphylococcus aureus </t>
  </si>
  <si>
    <t xml:space="preserve">    Streptococcus A </t>
  </si>
  <si>
    <t xml:space="preserve">    Streptococcus B </t>
  </si>
  <si>
    <t xml:space="preserve">    Streptococcus pneumoniae </t>
  </si>
  <si>
    <t xml:space="preserve">    Escherichia coli </t>
  </si>
  <si>
    <t xml:space="preserve">    Klebsiella pneumoniae </t>
  </si>
  <si>
    <t xml:space="preserve">    Pseudomonas aeruginosa </t>
  </si>
  <si>
    <t xml:space="preserve">    Bacillus subtilis </t>
  </si>
  <si>
    <t xml:space="preserve">    Proteus mirabilis </t>
  </si>
  <si>
    <t xml:space="preserve">   Courier </t>
  </si>
  <si>
    <t>ship</t>
  </si>
  <si>
    <t>CURRICULUM DEVELOPMENT:</t>
  </si>
  <si>
    <t>*Honoraria Part-time Faculty</t>
  </si>
  <si>
    <t xml:space="preserve">        Medical Doctors</t>
  </si>
  <si>
    <t xml:space="preserve">        w/ Masters</t>
  </si>
  <si>
    <t xml:space="preserve">        BS </t>
  </si>
  <si>
    <t>*Seminar Workshop</t>
  </si>
  <si>
    <t xml:space="preserve">         Snacks &amp; Meals</t>
  </si>
  <si>
    <t>heads</t>
  </si>
  <si>
    <t xml:space="preserve">       Tokens (figurine)</t>
  </si>
  <si>
    <t>10 x 6</t>
  </si>
  <si>
    <t xml:space="preserve">       Assorted Groceries (BLA)</t>
  </si>
  <si>
    <t>Crash Course: Respiratory System</t>
  </si>
  <si>
    <t>Pulmonary Rehabilitation: Guidelines to Success</t>
  </si>
  <si>
    <t>The Comprehensive Respiratory Therapist Exam Review: Entry and Advanced Levels</t>
  </si>
  <si>
    <t>Respiratory, Bridging the Gap Between the Clinical Sciences, Basic Sciences and Medicine</t>
  </si>
  <si>
    <t>Foundations of Respiratory Care</t>
  </si>
  <si>
    <t>Respiratory Care: Principles and Practice</t>
  </si>
  <si>
    <t>Cardiopulmonary Pharmacology for Respiratory Care with Companion Web Site</t>
  </si>
  <si>
    <t>Munro's Statistical Methods for Health Care Research</t>
  </si>
  <si>
    <t>Introduction To Public Health Organizations, Management, And Policy IE</t>
  </si>
  <si>
    <t>Clinical Epidemiology: The Essentials</t>
  </si>
  <si>
    <t>A Practical Approach to Understanding 12 Lead EKG'S (L)</t>
  </si>
  <si>
    <t>ECG Interpretation:An Incredibly Easy Pocket Guide</t>
  </si>
  <si>
    <t>Linne and Ringsrud's Clinical Laboratory Science</t>
  </si>
  <si>
    <t>Wheater's Basic Pathology:A text Atlas and Review of Histopathology</t>
  </si>
  <si>
    <r>
      <rPr>
        <b/>
        <sz val="10"/>
        <color theme="1"/>
        <rFont val="Times New Roman"/>
        <family val="1"/>
      </rPr>
      <t>Overload Pay</t>
    </r>
    <r>
      <rPr>
        <sz val="10"/>
        <color theme="1"/>
        <rFont val="Times New Roman"/>
        <family val="1"/>
      </rPr>
      <t xml:space="preserve"> (faculty member with </t>
    </r>
  </si>
  <si>
    <t xml:space="preserve">         Permanent status)</t>
  </si>
  <si>
    <t>Trainings/Seminars to be attended</t>
  </si>
  <si>
    <t xml:space="preserve">   PASMETH</t>
  </si>
  <si>
    <t>pax</t>
  </si>
  <si>
    <t xml:space="preserve">   PHISMETH</t>
  </si>
  <si>
    <t xml:space="preserve">   PAMET</t>
  </si>
  <si>
    <t xml:space="preserve">   PASMAP</t>
  </si>
  <si>
    <t xml:space="preserve">   ARCP</t>
  </si>
  <si>
    <t xml:space="preserve">   UP-NTCC</t>
  </si>
  <si>
    <t xml:space="preserve">   ENGLISH SOCIETY</t>
  </si>
  <si>
    <t>Other Similar Activities for the Enhancement</t>
  </si>
  <si>
    <t>Capabilities of Faculty Members</t>
  </si>
  <si>
    <t xml:space="preserve">picture frame 8.5x 13 </t>
  </si>
  <si>
    <t>laid paper 8.5 x 13</t>
  </si>
  <si>
    <t>laid paper 8 x 11 ,160 GSM</t>
  </si>
  <si>
    <t xml:space="preserve">pack </t>
  </si>
  <si>
    <t>bond paper 8.5 x 13</t>
  </si>
  <si>
    <t>bond paper  A4</t>
  </si>
  <si>
    <t>staple wire #35</t>
  </si>
  <si>
    <t>heavy duty stapler (medium)</t>
  </si>
  <si>
    <t xml:space="preserve">scotch tape 1 inch </t>
  </si>
  <si>
    <t xml:space="preserve"> masking tape 1 inch</t>
  </si>
  <si>
    <t xml:space="preserve"> fastener (assorted color)</t>
  </si>
  <si>
    <t>brown envelope (long)</t>
  </si>
  <si>
    <t>streamer/ Taurpaulin (2x3m)</t>
  </si>
  <si>
    <t>gel pen (0.5, assorted color)</t>
  </si>
  <si>
    <t>white mailing envelope (long)</t>
  </si>
  <si>
    <t xml:space="preserve"> thumbtacks</t>
  </si>
  <si>
    <t>paper clips (medium, assorted color)</t>
  </si>
  <si>
    <t>pen type correction fluid</t>
  </si>
  <si>
    <t>Canon Pixma 811 Comp ink colored</t>
  </si>
  <si>
    <t>Canon Pixma 811 Comp ink black</t>
  </si>
  <si>
    <t xml:space="preserve"> cutter (big)</t>
  </si>
  <si>
    <t xml:space="preserve">HP Laserjet 85A Computer toner </t>
  </si>
  <si>
    <t xml:space="preserve">computer ink HP  704 colored </t>
  </si>
  <si>
    <t>computer ink HP  704 balck</t>
  </si>
  <si>
    <t>White board marker (black)</t>
  </si>
  <si>
    <t xml:space="preserve"> push pins (assorted color)</t>
  </si>
  <si>
    <t xml:space="preserve"> chalk</t>
  </si>
  <si>
    <t>water-based paint (green)</t>
  </si>
  <si>
    <t>blackboard eraser</t>
  </si>
  <si>
    <t>3- hole filing folder</t>
  </si>
  <si>
    <t>3 hole puncher</t>
  </si>
  <si>
    <t>CPROJ</t>
  </si>
  <si>
    <t>Mefenamic Acid Rite Med 500mg</t>
  </si>
  <si>
    <t>Pulmoxel 30ml Gx company</t>
  </si>
  <si>
    <t>Kremil-S Unilab</t>
  </si>
  <si>
    <t>Calcigard 5mg GLI Drugmaker</t>
  </si>
  <si>
    <t>Ricam (anti histamine) Hoxid company</t>
  </si>
  <si>
    <t>Loperamide Rite med</t>
  </si>
  <si>
    <t>Dicycloverine Hydrochloride 10mg</t>
  </si>
  <si>
    <t>66 tabs</t>
  </si>
  <si>
    <t>Piroxicam 20mg DLI company</t>
  </si>
  <si>
    <t>D5LR 500 ml</t>
  </si>
  <si>
    <t>Bots</t>
  </si>
  <si>
    <t>D5NM 500 ml</t>
  </si>
  <si>
    <t>Butterfly g.24</t>
  </si>
  <si>
    <t>BOX</t>
  </si>
  <si>
    <t>Chromic cut gut w/ needles gauge 30</t>
  </si>
  <si>
    <t>350 / 12 pcs</t>
  </si>
  <si>
    <t>Chromic cut gut w/ needles gauge 40</t>
  </si>
  <si>
    <t>Anesthesia 2ml vials</t>
  </si>
  <si>
    <t>Lidocaine orxylocaine 2%</t>
  </si>
  <si>
    <t>Vials</t>
  </si>
  <si>
    <t>Tuberculin syringe 1box</t>
  </si>
  <si>
    <t>Amoxicillin 500mg Rite med company</t>
  </si>
  <si>
    <t>Symdex-D 325mg allied pharmaceutical company</t>
  </si>
  <si>
    <t>Cefalexin 500mg rite med</t>
  </si>
  <si>
    <t>Midol (ibuniprofen) 800mg</t>
  </si>
  <si>
    <t>Biogesic 500mg</t>
  </si>
  <si>
    <t>Salbutamol 2mg Rite med</t>
  </si>
  <si>
    <t>Carboceisteine 500mg Rite Med</t>
  </si>
  <si>
    <t>Cotrimoxazole 800mg Rite med</t>
  </si>
  <si>
    <t>Band-aid</t>
  </si>
  <si>
    <t>Teramycin skin Antibiotic 35gms</t>
  </si>
  <si>
    <t>tubes</t>
  </si>
  <si>
    <t>Burn ointment benzocaine boric acid 30g.</t>
  </si>
  <si>
    <t>Micropore 1”</t>
  </si>
  <si>
    <t>Micropore ½”</t>
  </si>
  <si>
    <t>Isopropyl alcohol 70% SDN 50ml</t>
  </si>
  <si>
    <t>Tuberalin syringe</t>
  </si>
  <si>
    <t>Antamine Ampules</t>
  </si>
  <si>
    <t>Amp</t>
  </si>
  <si>
    <t>Plasil 10mg</t>
  </si>
  <si>
    <t>Fastum gel 30mg</t>
  </si>
  <si>
    <t>Tubes</t>
  </si>
  <si>
    <t>Epinephrine</t>
  </si>
  <si>
    <t>Ampules</t>
  </si>
  <si>
    <t>Hydrogen peroxide 120ml</t>
  </si>
  <si>
    <t>Bonamine Adult taishoPharma</t>
  </si>
  <si>
    <t>Stub Knife</t>
  </si>
  <si>
    <t>Betadine Soln. 120ml</t>
  </si>
  <si>
    <t>Syringe 10ml gauge 20 needle</t>
  </si>
  <si>
    <t>Disecting set</t>
  </si>
  <si>
    <t>Straight Forcep</t>
  </si>
  <si>
    <t>Tissue Forcep with teeth</t>
  </si>
  <si>
    <t>Surgical Scissor</t>
  </si>
  <si>
    <t>Bandage Scissor</t>
  </si>
  <si>
    <t>Tissue forcep W/out teeth</t>
  </si>
  <si>
    <t>Surgical Blade #11</t>
  </si>
  <si>
    <t>5 each</t>
  </si>
  <si>
    <t>Surgical Blade #10</t>
  </si>
  <si>
    <t>Chromic 30 w/ needle</t>
  </si>
  <si>
    <t>350/ 12pcs</t>
  </si>
  <si>
    <t>Chromic 40 w/ needle</t>
  </si>
  <si>
    <t>Silk W/ needle</t>
  </si>
  <si>
    <r>
      <t>1.</t>
    </r>
    <r>
      <rPr>
        <sz val="7"/>
        <color theme="1"/>
        <rFont val="Times New Roman"/>
        <family val="1"/>
      </rPr>
      <t xml:space="preserve">       </t>
    </r>
    <r>
      <rPr>
        <sz val="11"/>
        <color theme="1"/>
        <rFont val="Calibri"/>
        <family val="2"/>
        <scheme val="minor"/>
      </rPr>
      <t xml:space="preserve"> Amoxicillin 500mg r</t>
    </r>
  </si>
  <si>
    <r>
      <t>2.</t>
    </r>
    <r>
      <rPr>
        <sz val="7"/>
        <color theme="1"/>
        <rFont val="Times New Roman"/>
        <family val="1"/>
      </rPr>
      <t xml:space="preserve">       </t>
    </r>
    <r>
      <rPr>
        <sz val="11"/>
        <color theme="1"/>
        <rFont val="Calibri"/>
        <family val="2"/>
        <scheme val="minor"/>
      </rPr>
      <t>Mefenamic Acid</t>
    </r>
  </si>
  <si>
    <r>
      <t>3.</t>
    </r>
    <r>
      <rPr>
        <sz val="7"/>
        <color theme="1"/>
        <rFont val="Times New Roman"/>
        <family val="1"/>
      </rPr>
      <t xml:space="preserve">       </t>
    </r>
    <r>
      <rPr>
        <sz val="11"/>
        <color theme="1"/>
        <rFont val="Calibri"/>
        <family val="2"/>
        <scheme val="minor"/>
      </rPr>
      <t>Cefalexin 500mg</t>
    </r>
  </si>
  <si>
    <r>
      <t>4.</t>
    </r>
    <r>
      <rPr>
        <sz val="7"/>
        <color theme="1"/>
        <rFont val="Times New Roman"/>
        <family val="1"/>
      </rPr>
      <t xml:space="preserve">       </t>
    </r>
    <r>
      <rPr>
        <sz val="11"/>
        <color theme="1"/>
        <rFont val="Calibri"/>
        <family val="2"/>
        <scheme val="minor"/>
      </rPr>
      <t>Lidocaine Hcl with epinephrine</t>
    </r>
  </si>
  <si>
    <r>
      <t>5.</t>
    </r>
    <r>
      <rPr>
        <sz val="7"/>
        <color theme="1"/>
        <rFont val="Times New Roman"/>
        <family val="1"/>
      </rPr>
      <t xml:space="preserve">       </t>
    </r>
    <r>
      <rPr>
        <sz val="11"/>
        <color theme="1"/>
        <rFont val="Calibri"/>
        <family val="2"/>
        <scheme val="minor"/>
      </rPr>
      <t>Dental gloves (non sterile)</t>
    </r>
  </si>
  <si>
    <r>
      <t>6.</t>
    </r>
    <r>
      <rPr>
        <sz val="7"/>
        <color theme="1"/>
        <rFont val="Times New Roman"/>
        <family val="1"/>
      </rPr>
      <t xml:space="preserve">       </t>
    </r>
    <r>
      <rPr>
        <sz val="11"/>
        <color theme="1"/>
        <rFont val="Calibri"/>
        <family val="2"/>
        <scheme val="minor"/>
      </rPr>
      <t>Head cup</t>
    </r>
  </si>
  <si>
    <r>
      <t>7.</t>
    </r>
    <r>
      <rPr>
        <sz val="7"/>
        <color theme="1"/>
        <rFont val="Times New Roman"/>
        <family val="1"/>
      </rPr>
      <t xml:space="preserve">       </t>
    </r>
    <r>
      <rPr>
        <sz val="11"/>
        <color theme="1"/>
        <rFont val="Calibri"/>
        <family val="2"/>
        <scheme val="minor"/>
      </rPr>
      <t>Ear loap procedure mask</t>
    </r>
  </si>
  <si>
    <r>
      <t>8.</t>
    </r>
    <r>
      <rPr>
        <sz val="7"/>
        <color theme="1"/>
        <rFont val="Times New Roman"/>
        <family val="1"/>
      </rPr>
      <t xml:space="preserve">       </t>
    </r>
    <r>
      <rPr>
        <sz val="11"/>
        <color theme="1"/>
        <rFont val="Calibri"/>
        <family val="2"/>
        <scheme val="minor"/>
      </rPr>
      <t>Tooth paste 150mL</t>
    </r>
  </si>
  <si>
    <r>
      <t>9.</t>
    </r>
    <r>
      <rPr>
        <sz val="7"/>
        <color theme="1"/>
        <rFont val="Times New Roman"/>
        <family val="1"/>
      </rPr>
      <t xml:space="preserve">       </t>
    </r>
    <r>
      <rPr>
        <sz val="11"/>
        <color theme="1"/>
        <rFont val="Calibri"/>
        <family val="2"/>
        <scheme val="minor"/>
      </rPr>
      <t>Dental napkin tissue</t>
    </r>
  </si>
  <si>
    <t>bag</t>
  </si>
  <si>
    <r>
      <t>10.</t>
    </r>
    <r>
      <rPr>
        <sz val="7"/>
        <color theme="1"/>
        <rFont val="Times New Roman"/>
        <family val="1"/>
      </rPr>
      <t xml:space="preserve">   </t>
    </r>
    <r>
      <rPr>
        <sz val="11"/>
        <color theme="1"/>
        <rFont val="Calibri"/>
        <family val="2"/>
        <scheme val="minor"/>
      </rPr>
      <t>Toilet tissue</t>
    </r>
  </si>
  <si>
    <r>
      <t>11.</t>
    </r>
    <r>
      <rPr>
        <sz val="7"/>
        <color theme="1"/>
        <rFont val="Times New Roman"/>
        <family val="1"/>
      </rPr>
      <t xml:space="preserve">   </t>
    </r>
    <r>
      <rPr>
        <sz val="11"/>
        <color theme="1"/>
        <rFont val="Calibri"/>
        <family val="2"/>
        <scheme val="minor"/>
      </rPr>
      <t>Explorer</t>
    </r>
  </si>
  <si>
    <r>
      <t>12.</t>
    </r>
    <r>
      <rPr>
        <sz val="7"/>
        <color theme="1"/>
        <rFont val="Times New Roman"/>
        <family val="1"/>
      </rPr>
      <t xml:space="preserve">   </t>
    </r>
    <r>
      <rPr>
        <sz val="11"/>
        <color theme="1"/>
        <rFont val="Calibri"/>
        <family val="2"/>
        <scheme val="minor"/>
      </rPr>
      <t>Mouth mirror with handle</t>
    </r>
  </si>
  <si>
    <r>
      <t>13.</t>
    </r>
    <r>
      <rPr>
        <sz val="7"/>
        <color theme="1"/>
        <rFont val="Times New Roman"/>
        <family val="1"/>
      </rPr>
      <t xml:space="preserve">   </t>
    </r>
    <r>
      <rPr>
        <sz val="11"/>
        <color theme="1"/>
        <rFont val="Calibri"/>
        <family val="2"/>
        <scheme val="minor"/>
      </rPr>
      <t>Curve sickle scaler</t>
    </r>
  </si>
  <si>
    <r>
      <t>14.</t>
    </r>
    <r>
      <rPr>
        <sz val="7"/>
        <color theme="1"/>
        <rFont val="Times New Roman"/>
        <family val="1"/>
      </rPr>
      <t xml:space="preserve">   </t>
    </r>
    <r>
      <rPr>
        <sz val="11"/>
        <color theme="1"/>
        <rFont val="Calibri"/>
        <family val="2"/>
        <scheme val="minor"/>
      </rPr>
      <t>Hoe scaler</t>
    </r>
  </si>
  <si>
    <r>
      <t>1.</t>
    </r>
    <r>
      <rPr>
        <sz val="7"/>
        <color theme="1"/>
        <rFont val="Times New Roman"/>
        <family val="1"/>
      </rPr>
      <t xml:space="preserve">       </t>
    </r>
    <r>
      <rPr>
        <sz val="11"/>
        <color theme="1"/>
        <rFont val="Calibri"/>
        <family val="2"/>
        <scheme val="minor"/>
      </rPr>
      <t>Interproximal scaler</t>
    </r>
  </si>
  <si>
    <r>
      <t>2.</t>
    </r>
    <r>
      <rPr>
        <sz val="7"/>
        <color theme="1"/>
        <rFont val="Times New Roman"/>
        <family val="1"/>
      </rPr>
      <t xml:space="preserve">       </t>
    </r>
    <r>
      <rPr>
        <sz val="11"/>
        <color theme="1"/>
        <rFont val="Calibri"/>
        <family val="2"/>
        <scheme val="minor"/>
      </rPr>
      <t>Curettes</t>
    </r>
  </si>
  <si>
    <r>
      <t>3.</t>
    </r>
    <r>
      <rPr>
        <sz val="7"/>
        <color theme="1"/>
        <rFont val="Times New Roman"/>
        <family val="1"/>
      </rPr>
      <t xml:space="preserve">       </t>
    </r>
    <r>
      <rPr>
        <sz val="11"/>
        <color theme="1"/>
        <rFont val="Calibri"/>
        <family val="2"/>
        <scheme val="minor"/>
      </rPr>
      <t>Enamel tray</t>
    </r>
  </si>
  <si>
    <r>
      <t>4.</t>
    </r>
    <r>
      <rPr>
        <sz val="7"/>
        <color theme="1"/>
        <rFont val="Times New Roman"/>
        <family val="1"/>
      </rPr>
      <t xml:space="preserve">       </t>
    </r>
    <r>
      <rPr>
        <sz val="11"/>
        <color theme="1"/>
        <rFont val="Calibri"/>
        <family val="2"/>
        <scheme val="minor"/>
      </rPr>
      <t>Cotton plier with lock</t>
    </r>
  </si>
  <si>
    <r>
      <t>5.</t>
    </r>
    <r>
      <rPr>
        <sz val="7"/>
        <color theme="1"/>
        <rFont val="Times New Roman"/>
        <family val="1"/>
      </rPr>
      <t xml:space="preserve">       </t>
    </r>
    <r>
      <rPr>
        <sz val="11"/>
        <color theme="1"/>
        <rFont val="Calibri"/>
        <family val="2"/>
        <scheme val="minor"/>
      </rPr>
      <t>Forcep</t>
    </r>
  </si>
  <si>
    <r>
      <t>6.</t>
    </r>
    <r>
      <rPr>
        <sz val="7"/>
        <color theme="1"/>
        <rFont val="Times New Roman"/>
        <family val="1"/>
      </rPr>
      <t xml:space="preserve">       </t>
    </r>
    <r>
      <rPr>
        <sz val="11"/>
        <color theme="1"/>
        <rFont val="Calibri"/>
        <family val="2"/>
        <scheme val="minor"/>
      </rPr>
      <t>Burs</t>
    </r>
  </si>
  <si>
    <r>
      <t>7.</t>
    </r>
    <r>
      <rPr>
        <sz val="7"/>
        <color theme="1"/>
        <rFont val="Times New Roman"/>
        <family val="1"/>
      </rPr>
      <t xml:space="preserve">       </t>
    </r>
    <r>
      <rPr>
        <sz val="11"/>
        <color theme="1"/>
        <rFont val="Calibri"/>
        <family val="2"/>
        <scheme val="minor"/>
      </rPr>
      <t>Micro applicator</t>
    </r>
  </si>
  <si>
    <r>
      <t>8.</t>
    </r>
    <r>
      <rPr>
        <sz val="7"/>
        <color theme="1"/>
        <rFont val="Times New Roman"/>
        <family val="1"/>
      </rPr>
      <t xml:space="preserve">       </t>
    </r>
    <r>
      <rPr>
        <sz val="11"/>
        <color theme="1"/>
        <rFont val="Calibri"/>
        <family val="2"/>
        <scheme val="minor"/>
      </rPr>
      <t>Laxator Elevator</t>
    </r>
  </si>
  <si>
    <r>
      <t>9.</t>
    </r>
    <r>
      <rPr>
        <sz val="7"/>
        <color theme="1"/>
        <rFont val="Times New Roman"/>
        <family val="1"/>
      </rPr>
      <t xml:space="preserve">       </t>
    </r>
    <r>
      <rPr>
        <sz val="11"/>
        <color theme="1"/>
        <rFont val="Calibri"/>
        <family val="2"/>
        <scheme val="minor"/>
      </rPr>
      <t xml:space="preserve">Absorbent cotton </t>
    </r>
  </si>
  <si>
    <r>
      <t>10.</t>
    </r>
    <r>
      <rPr>
        <sz val="7"/>
        <color theme="1"/>
        <rFont val="Times New Roman"/>
        <family val="1"/>
      </rPr>
      <t xml:space="preserve">   </t>
    </r>
    <r>
      <rPr>
        <sz val="11"/>
        <color theme="1"/>
        <rFont val="Calibri"/>
        <family val="2"/>
        <scheme val="minor"/>
      </rPr>
      <t>Sand paper strip</t>
    </r>
  </si>
  <si>
    <r>
      <t>11.</t>
    </r>
    <r>
      <rPr>
        <sz val="7"/>
        <color theme="1"/>
        <rFont val="Times New Roman"/>
        <family val="1"/>
      </rPr>
      <t xml:space="preserve">   </t>
    </r>
    <r>
      <rPr>
        <sz val="11"/>
        <color theme="1"/>
        <rFont val="Calibri"/>
        <family val="2"/>
        <scheme val="minor"/>
      </rPr>
      <t>Articulating paper</t>
    </r>
  </si>
  <si>
    <r>
      <t>12.</t>
    </r>
    <r>
      <rPr>
        <sz val="7"/>
        <color theme="1"/>
        <rFont val="Times New Roman"/>
        <family val="1"/>
      </rPr>
      <t xml:space="preserve">   </t>
    </r>
    <r>
      <rPr>
        <sz val="11"/>
        <color theme="1"/>
        <rFont val="Calibri"/>
        <family val="2"/>
        <scheme val="minor"/>
      </rPr>
      <t>Composite resin</t>
    </r>
  </si>
  <si>
    <r>
      <t>13.</t>
    </r>
    <r>
      <rPr>
        <sz val="7"/>
        <color theme="1"/>
        <rFont val="Times New Roman"/>
        <family val="1"/>
      </rPr>
      <t xml:space="preserve">   </t>
    </r>
    <r>
      <rPr>
        <sz val="11"/>
        <color theme="1"/>
        <rFont val="Calibri"/>
        <family val="2"/>
        <scheme val="minor"/>
      </rPr>
      <t>Fiber reinforcement material</t>
    </r>
  </si>
  <si>
    <r>
      <t>14.</t>
    </r>
    <r>
      <rPr>
        <sz val="7"/>
        <color theme="1"/>
        <rFont val="Times New Roman"/>
        <family val="1"/>
      </rPr>
      <t xml:space="preserve">   </t>
    </r>
    <r>
      <rPr>
        <sz val="11"/>
        <color theme="1"/>
        <rFont val="Calibri"/>
        <family val="2"/>
        <scheme val="minor"/>
      </rPr>
      <t>Glass ionomer cement</t>
    </r>
  </si>
  <si>
    <r>
      <t>15.</t>
    </r>
    <r>
      <rPr>
        <sz val="7"/>
        <color theme="1"/>
        <rFont val="Times New Roman"/>
        <family val="1"/>
      </rPr>
      <t xml:space="preserve">   </t>
    </r>
    <r>
      <rPr>
        <sz val="11"/>
        <color theme="1"/>
        <rFont val="Calibri"/>
        <family val="2"/>
        <scheme val="minor"/>
      </rPr>
      <t>Calcuim hydroxide</t>
    </r>
  </si>
  <si>
    <r>
      <t>1.</t>
    </r>
    <r>
      <rPr>
        <sz val="7"/>
        <color theme="1"/>
        <rFont val="Times New Roman"/>
        <family val="1"/>
      </rPr>
      <t xml:space="preserve">       </t>
    </r>
    <r>
      <rPr>
        <sz val="11"/>
        <color theme="1"/>
        <rFont val="Calibri"/>
        <family val="2"/>
        <scheme val="minor"/>
      </rPr>
      <t>Cavity base light curing</t>
    </r>
  </si>
  <si>
    <r>
      <t>2.</t>
    </r>
    <r>
      <rPr>
        <sz val="7"/>
        <color theme="1"/>
        <rFont val="Times New Roman"/>
        <family val="1"/>
      </rPr>
      <t xml:space="preserve">       </t>
    </r>
    <r>
      <rPr>
        <sz val="11"/>
        <color theme="1"/>
        <rFont val="Calibri"/>
        <family val="2"/>
        <scheme val="minor"/>
      </rPr>
      <t>etchant gel</t>
    </r>
  </si>
  <si>
    <r>
      <t>3.</t>
    </r>
    <r>
      <rPr>
        <sz val="7"/>
        <color theme="1"/>
        <rFont val="Times New Roman"/>
        <family val="1"/>
      </rPr>
      <t xml:space="preserve">       </t>
    </r>
    <r>
      <rPr>
        <sz val="11"/>
        <color theme="1"/>
        <rFont val="Calibri"/>
        <family val="2"/>
        <scheme val="minor"/>
      </rPr>
      <t>Fast oil spray</t>
    </r>
  </si>
  <si>
    <r>
      <t>4.</t>
    </r>
    <r>
      <rPr>
        <sz val="7"/>
        <color theme="1"/>
        <rFont val="Times New Roman"/>
        <family val="1"/>
      </rPr>
      <t xml:space="preserve">       </t>
    </r>
    <r>
      <rPr>
        <sz val="11"/>
        <color theme="1"/>
        <rFont val="Calibri"/>
        <family val="2"/>
        <scheme val="minor"/>
      </rPr>
      <t>Saliva ejector</t>
    </r>
  </si>
  <si>
    <r>
      <t>5.</t>
    </r>
    <r>
      <rPr>
        <sz val="7"/>
        <color theme="1"/>
        <rFont val="Times New Roman"/>
        <family val="1"/>
      </rPr>
      <t xml:space="preserve">       </t>
    </r>
    <r>
      <rPr>
        <sz val="11"/>
        <color theme="1"/>
        <rFont val="Calibri"/>
        <family val="2"/>
        <scheme val="minor"/>
      </rPr>
      <t>Xylocaine topical ointment</t>
    </r>
  </si>
  <si>
    <r>
      <t>6.</t>
    </r>
    <r>
      <rPr>
        <sz val="7"/>
        <color theme="1"/>
        <rFont val="Times New Roman"/>
        <family val="1"/>
      </rPr>
      <t xml:space="preserve">       </t>
    </r>
    <r>
      <rPr>
        <sz val="11"/>
        <color theme="1"/>
        <rFont val="Calibri"/>
        <family val="2"/>
        <scheme val="minor"/>
      </rPr>
      <t>Articulating paper</t>
    </r>
  </si>
  <si>
    <r>
      <t>7.</t>
    </r>
    <r>
      <rPr>
        <sz val="7"/>
        <color theme="1"/>
        <rFont val="Times New Roman"/>
        <family val="1"/>
      </rPr>
      <t xml:space="preserve">       </t>
    </r>
    <r>
      <rPr>
        <sz val="11"/>
        <color theme="1"/>
        <rFont val="Calibri"/>
        <family val="2"/>
        <scheme val="minor"/>
      </rPr>
      <t>Isopropyl alcohol</t>
    </r>
  </si>
  <si>
    <r>
      <t>8.</t>
    </r>
    <r>
      <rPr>
        <sz val="7"/>
        <color theme="1"/>
        <rFont val="Times New Roman"/>
        <family val="1"/>
      </rPr>
      <t xml:space="preserve">       </t>
    </r>
    <r>
      <rPr>
        <sz val="11"/>
        <color theme="1"/>
        <rFont val="Calibri"/>
        <family val="2"/>
        <scheme val="minor"/>
      </rPr>
      <t>Tranexamic acid 500mg</t>
    </r>
  </si>
  <si>
    <r>
      <t>9.</t>
    </r>
    <r>
      <rPr>
        <sz val="7"/>
        <color theme="1"/>
        <rFont val="Times New Roman"/>
        <family val="1"/>
      </rPr>
      <t xml:space="preserve">       </t>
    </r>
    <r>
      <rPr>
        <sz val="11"/>
        <color theme="1"/>
        <rFont val="Calibri"/>
        <family val="2"/>
        <scheme val="minor"/>
      </rPr>
      <t>Gel foam for bleeding</t>
    </r>
  </si>
  <si>
    <r>
      <t>10.</t>
    </r>
    <r>
      <rPr>
        <sz val="7"/>
        <color theme="1"/>
        <rFont val="Times New Roman"/>
        <family val="1"/>
      </rPr>
      <t xml:space="preserve">   </t>
    </r>
    <r>
      <rPr>
        <sz val="11"/>
        <color theme="1"/>
        <rFont val="Calibri"/>
        <family val="2"/>
        <scheme val="minor"/>
      </rPr>
      <t>Teruno dental needle</t>
    </r>
  </si>
  <si>
    <r>
      <t>11.</t>
    </r>
    <r>
      <rPr>
        <sz val="7"/>
        <color theme="1"/>
        <rFont val="Times New Roman"/>
        <family val="1"/>
      </rPr>
      <t xml:space="preserve">   </t>
    </r>
    <r>
      <rPr>
        <sz val="11"/>
        <color theme="1"/>
        <rFont val="Calibri"/>
        <family val="2"/>
        <scheme val="minor"/>
      </rPr>
      <t>Temporary filling</t>
    </r>
  </si>
  <si>
    <t>DENTAL/CLINIC</t>
  </si>
  <si>
    <r>
      <t>·</t>
    </r>
    <r>
      <rPr>
        <sz val="7"/>
        <color theme="1"/>
        <rFont val="Times New Roman"/>
        <family val="1"/>
      </rPr>
      <t xml:space="preserve">         </t>
    </r>
    <r>
      <rPr>
        <sz val="11"/>
        <color theme="1"/>
        <rFont val="Calibri"/>
        <family val="2"/>
        <scheme val="minor"/>
      </rPr>
      <t>Dental  and office equipment</t>
    </r>
  </si>
  <si>
    <r>
      <t>1.)</t>
    </r>
    <r>
      <rPr>
        <sz val="7"/>
        <color theme="1"/>
        <rFont val="Times New Roman"/>
        <family val="1"/>
      </rPr>
      <t xml:space="preserve">    </t>
    </r>
    <r>
      <rPr>
        <sz val="11"/>
        <color theme="1"/>
        <rFont val="Calibri"/>
        <family val="2"/>
        <scheme val="minor"/>
      </rPr>
      <t>Dental hand piece high speed</t>
    </r>
  </si>
  <si>
    <r>
      <t>2.)</t>
    </r>
    <r>
      <rPr>
        <sz val="7"/>
        <color theme="1"/>
        <rFont val="Times New Roman"/>
        <family val="1"/>
      </rPr>
      <t xml:space="preserve">    </t>
    </r>
    <r>
      <rPr>
        <sz val="11"/>
        <color theme="1"/>
        <rFont val="Calibri"/>
        <family val="2"/>
        <scheme val="minor"/>
      </rPr>
      <t>Dental dry autoclave</t>
    </r>
  </si>
  <si>
    <r>
      <t>3.)</t>
    </r>
    <r>
      <rPr>
        <sz val="7"/>
        <color theme="1"/>
        <rFont val="Times New Roman"/>
        <family val="1"/>
      </rPr>
      <t xml:space="preserve">    </t>
    </r>
    <r>
      <rPr>
        <sz val="11"/>
        <color theme="1"/>
        <rFont val="Calibri"/>
        <family val="2"/>
        <scheme val="minor"/>
      </rPr>
      <t>Spitting bowl</t>
    </r>
  </si>
  <si>
    <r>
      <t>4.)</t>
    </r>
    <r>
      <rPr>
        <sz val="7"/>
        <color theme="1"/>
        <rFont val="Times New Roman"/>
        <family val="1"/>
      </rPr>
      <t xml:space="preserve">    </t>
    </r>
    <r>
      <rPr>
        <sz val="11"/>
        <color theme="1"/>
        <rFont val="Calibri"/>
        <family val="2"/>
        <scheme val="minor"/>
      </rPr>
      <t>Light of dental chair</t>
    </r>
  </si>
  <si>
    <r>
      <t>5.)</t>
    </r>
    <r>
      <rPr>
        <sz val="7"/>
        <color theme="1"/>
        <rFont val="Times New Roman"/>
        <family val="1"/>
      </rPr>
      <t xml:space="preserve">    </t>
    </r>
    <r>
      <rPr>
        <sz val="11"/>
        <color theme="1"/>
        <rFont val="Calibri"/>
        <family val="2"/>
        <scheme val="minor"/>
      </rPr>
      <t xml:space="preserve"> Set computer</t>
    </r>
  </si>
  <si>
    <r>
      <t>·</t>
    </r>
    <r>
      <rPr>
        <sz val="7"/>
        <color theme="1"/>
        <rFont val="Times New Roman"/>
        <family val="1"/>
      </rPr>
      <t xml:space="preserve">         </t>
    </r>
    <r>
      <rPr>
        <sz val="11"/>
        <color theme="1"/>
        <rFont val="Calibri"/>
        <family val="2"/>
        <scheme val="minor"/>
      </rPr>
      <t>Force majeure/Repair</t>
    </r>
  </si>
  <si>
    <r>
      <t>1.)</t>
    </r>
    <r>
      <rPr>
        <sz val="7"/>
        <color theme="1"/>
        <rFont val="Times New Roman"/>
        <family val="1"/>
      </rPr>
      <t xml:space="preserve">    </t>
    </r>
    <r>
      <rPr>
        <sz val="11"/>
        <color theme="1"/>
        <rFont val="Calibri"/>
        <family val="2"/>
        <scheme val="minor"/>
      </rPr>
      <t>Ultra sonic scaler repair</t>
    </r>
  </si>
  <si>
    <r>
      <t>2.)</t>
    </r>
    <r>
      <rPr>
        <sz val="7"/>
        <color theme="1"/>
        <rFont val="Times New Roman"/>
        <family val="1"/>
      </rPr>
      <t xml:space="preserve">    </t>
    </r>
    <r>
      <rPr>
        <sz val="11"/>
        <color theme="1"/>
        <rFont val="Calibri"/>
        <family val="2"/>
        <scheme val="minor"/>
      </rPr>
      <t>Dental chair repair</t>
    </r>
  </si>
  <si>
    <t>times</t>
  </si>
  <si>
    <r>
      <t>3.)</t>
    </r>
    <r>
      <rPr>
        <sz val="7"/>
        <color theme="1"/>
        <rFont val="Times New Roman"/>
        <family val="1"/>
      </rPr>
      <t xml:space="preserve">    </t>
    </r>
    <r>
      <rPr>
        <sz val="11"/>
        <color theme="1"/>
        <rFont val="Calibri"/>
        <family val="2"/>
        <scheme val="minor"/>
      </rPr>
      <t>Hand piece repair</t>
    </r>
  </si>
  <si>
    <r>
      <t>4.)</t>
    </r>
    <r>
      <rPr>
        <sz val="7"/>
        <color theme="1"/>
        <rFont val="Times New Roman"/>
        <family val="1"/>
      </rPr>
      <t xml:space="preserve">    </t>
    </r>
    <r>
      <rPr>
        <sz val="11"/>
        <color theme="1"/>
        <rFont val="Calibri"/>
        <family val="2"/>
        <scheme val="minor"/>
      </rPr>
      <t>Light curing machine</t>
    </r>
  </si>
  <si>
    <r>
      <t>·</t>
    </r>
    <r>
      <rPr>
        <sz val="7"/>
        <color theme="1"/>
        <rFont val="Times New Roman"/>
        <family val="1"/>
      </rPr>
      <t xml:space="preserve">         </t>
    </r>
    <r>
      <rPr>
        <sz val="11"/>
        <color theme="1"/>
        <rFont val="Calibri"/>
        <family val="2"/>
        <scheme val="minor"/>
      </rPr>
      <t>Trainings/seminar</t>
    </r>
  </si>
  <si>
    <t>CLINIC/DENTAL</t>
  </si>
  <si>
    <t>DE</t>
  </si>
  <si>
    <t>Utility Vehicle:</t>
  </si>
  <si>
    <t>SEWING MACHINE AND ACCESSORIES</t>
  </si>
  <si>
    <t>SPORTS EQUIPMENT</t>
  </si>
  <si>
    <t>RESEARCH PROJECTS</t>
  </si>
  <si>
    <t>REPAIR AND MAINTENANCE</t>
  </si>
  <si>
    <t>PRINTING MATERIALS AND EQUIPMENT</t>
  </si>
  <si>
    <t>PUBLICATIONS</t>
  </si>
  <si>
    <t>CONSTRUCTIONS</t>
  </si>
  <si>
    <t>OFFICE EQUIPMENTS</t>
  </si>
  <si>
    <t>MINERAL WATER EXPENSES</t>
  </si>
  <si>
    <t>MEDICAL SUPPLIES</t>
  </si>
  <si>
    <t>KITCHEN UTENSILS AND EQUIPMENT</t>
  </si>
  <si>
    <t>IT EQUIPMENT</t>
  </si>
  <si>
    <t>FURNITURES AND FIXTURES</t>
  </si>
  <si>
    <t>MEALS</t>
  </si>
  <si>
    <t>ELECTRICAL SUPPLIES</t>
  </si>
  <si>
    <t>EXTENSION PROJECTS</t>
  </si>
  <si>
    <t>COMMON OFFICE SUPPLIES NOT INCLUDED IN DBM</t>
  </si>
  <si>
    <t>CONSTRUCTIONS SUPPLIES/MATERIALS</t>
  </si>
  <si>
    <t>COMMUNICATION EQUIPMENT</t>
  </si>
  <si>
    <t>CAMERA</t>
  </si>
  <si>
    <t>COMMUNICATION ALLOWANCE</t>
  </si>
  <si>
    <t>UNIFORMS</t>
  </si>
  <si>
    <t>COMPUTER ACCESSORIES/SUPPLIES</t>
  </si>
  <si>
    <t>CAHS PROJECTS</t>
  </si>
  <si>
    <t>DENTAL EQUIPMENTS</t>
  </si>
  <si>
    <t>TOTAL INFRA PROJECTS:</t>
  </si>
  <si>
    <t>GRA</t>
  </si>
  <si>
    <t>GRAND TOTAL:</t>
  </si>
  <si>
    <t>JANITORIAL SUPPLIES</t>
  </si>
  <si>
    <t>OTHER EQUIPMENTS</t>
  </si>
  <si>
    <t>5.  BATTERY, size D, alkaline, 2 pcs./packet</t>
  </si>
  <si>
    <t>6.  FLUORESCENT LIGHTING FIXTURE, 1 x 18W</t>
  </si>
  <si>
    <t>13.  STARTER, 4-40 watts</t>
  </si>
  <si>
    <t>14.  TAPE, electrical</t>
  </si>
  <si>
    <t>5.  COMPUTER CONTINUOUS FORMS, 3 ply, 11 x 9-1/2", 500 sets/box</t>
  </si>
  <si>
    <t>6.  COMPUTER CONTINUOUS FORMS, 3 ply,  11" x 14-7/8", 500 sets/box</t>
  </si>
  <si>
    <t>7.  COMPACT DISK RECORDABLE, min. of 700MB, 1x - 52x minimum speed, 80 min recording time</t>
  </si>
  <si>
    <t>8. COMPACT DISK REWRITABLE, 700MB min. capacity, 80 minutes recording time, 4x - 10x min speed</t>
  </si>
  <si>
    <t>9. COMPACT DISK STORAGE CASE, 50 CDs capacity, min, made of durable plastic or nylon fabric, double sided sleeves, with closure</t>
  </si>
  <si>
    <t>14. EXTERNAL HARD DRIVE, 1TB, 2.5" HDD, USB 3.0(backward compatible with USB 2.0), 5400 RPM, with dual-color LED light to indicate USB 3.0/USB 2.0 transmission, USB powered, Systems Requirements: USB 3.0: Windows XP/Vista/7; MacOSx 10.4 or above, with USB 3.0 cable and product guide</t>
  </si>
  <si>
    <t>17. DVD REWRITABLE, 4x speed, 4.7GB capacity</t>
  </si>
  <si>
    <t>18. FLASH DRIVE, 16GB, USB 2.0,  plug and play</t>
  </si>
  <si>
    <t>19. FLASH DRIVE, 8GB, USB 2.0,  plug and play</t>
  </si>
  <si>
    <t>23. INK CARTRIDGE, Canon Part No. CL-811, colored</t>
  </si>
  <si>
    <t>26. INK CARTRIDGE, Canon Part No. PG-810, black</t>
  </si>
  <si>
    <t>44. INK CARTRIDGE, HP C6656AA (HP 56), black, for HP Deskjet 840c, 845c</t>
  </si>
  <si>
    <t>45. INK CARTRIDGE, HP C6657AA (HP 57), tri-color, for HP Deskjet 450 printer series, 5160, 5550, 5650, 5652, 9650, 9680                                     HP Officejet 4110, 4255, 5510, 6110 All-in-One, HP PSC 1110, 1210, 1315, 1350, 2110, 2210, 2310 All-in-One, HP PSC 2410, 2510, Photosmart All-in-One, HP Photosmart 7150, 7260, 7268, 7450, 7550, 7660, 7760, 7960</t>
  </si>
  <si>
    <t>46. INK CARTRIDGE, HP C9351AA (HP 21), black, for HP Deskjet 3920, 3940, HP PSC 1410, 1402</t>
  </si>
  <si>
    <t>47. INK CARTRIDGE, HP C9352AA (HP 22), tri-color, for HP Deskjet 3920, 3940, HP Officejet 5610, HP PSC 1410, 1402</t>
  </si>
  <si>
    <t>85. INK CARTRIDGE, HP CB316WA( HP 564), black, for HP Photosmart D5400, C5380, C6380, Photosmart Pro B8550</t>
  </si>
  <si>
    <t>97. INK CARTRIDGE, HP CC640WA (HP 60), black, 4 ml, for HP Deskjet D2560, F4230, F4250, F4280 All-in-One</t>
  </si>
  <si>
    <t>98. INK CARTRIDGE, HP CC641WA (HP60XL), black  12 ml, for HP Deskjet D2560, F4230, F4250, F4280 All-in-One</t>
  </si>
  <si>
    <t>99. INK CARTRIDGE, HP CC643WA (HP 60), tricolor,13 ml, for HP Deskjet D2560, F4230, F4250, F4280 All-in-One</t>
  </si>
  <si>
    <t>104. INK CARTRIDGE, HP CD887AA (HP703), black deskjet, for HP Deskjet D730, F735 All-in-One</t>
  </si>
  <si>
    <t>105. INK CARTRIDGE, HP CD888AA(HP 703), tricolor deskjet, for HP Deskjet D730, F735 All-in-One</t>
  </si>
  <si>
    <t>113. INK CARTRIDGE, HP CN692AA(HP 704), black, for HP Ink Advantage 2010 K010a1, Ink Advantage All-in-One 20601 K110a</t>
  </si>
  <si>
    <t>131. INK CARTRIDGE, Brother LC67B, black</t>
  </si>
  <si>
    <t>132. INK CARTRIDGE, Brother LC67M, Magenta</t>
  </si>
  <si>
    <t>133. INK CARTRIDGE, Brother LC67Y, Yellow</t>
  </si>
  <si>
    <t>134. INK CARTRIDGE, Brother LC39BK, black</t>
  </si>
  <si>
    <t>135. INK CARTRIDGE, Brother LC39Y, yellow</t>
  </si>
  <si>
    <t>136. INK CARTRIDGE, Brother LC39C, cyan</t>
  </si>
  <si>
    <t>137. INK CARTRIDGE, Brother LC39M, magenta</t>
  </si>
  <si>
    <t>143. INK CARTRIDGE, Brother Part No. LC40BK, black</t>
  </si>
  <si>
    <t>144. INK CARTRIDGE, Brother Part No. LC40C, Cyan</t>
  </si>
  <si>
    <t>145. INK CARTRIDGE, Brother Part No. LC40M, Magenta</t>
  </si>
  <si>
    <t>146. INK CARTRIDGE, Brother Part No. LC40Y, Yellow</t>
  </si>
  <si>
    <t>147. INK CARTRIDGE, Lexmark Black #14, PN 18C2090A</t>
  </si>
  <si>
    <t>225. TONER CARTRIDGE, HP Q2612A, black, for HP Laserjet 1010, 1012, 1015, 1018, 1020, 1022, 3015, 3020, 3030, 3050, 3052, 3055, M1005, M1319f MFP Printer</t>
  </si>
  <si>
    <t>253. TONER CARTRIDGE, HP CB435A, black, for HP Laserjet P1005, P1006 printer series</t>
  </si>
  <si>
    <t xml:space="preserve">280. TONER CARTRIDGE, HP CE285A, black, for HP LaserJet P1102, P1102w,  printer </t>
  </si>
  <si>
    <t>281. TONER CARTRIDGE, HP CE310A, black, for HP Color LaserJet Pro CP1020 Printer Series</t>
  </si>
  <si>
    <t>282. TONER CARTRIDGE, HP CE311A, cyan, for HP Color LaserJet Pro CP1020 Printer Series</t>
  </si>
  <si>
    <t>283. TONER CARTRIDGE, HP CE312A, yellow, for HP Color LaserJet Pro CP1020 Printer Series</t>
  </si>
  <si>
    <t>284. TONER CARTRIDGE, HP CE313A, magenta, for HP Color LaserJet Pro CP1020 Printer Series</t>
  </si>
  <si>
    <t>415. MOUSE, optical, USB connection type</t>
  </si>
  <si>
    <t>4. AUDIO CASSETTE TAPE, 90min. recording time</t>
  </si>
  <si>
    <t>8. CARBON FILM, polyehtylene, 216mm x 330mm, 100s/box</t>
  </si>
  <si>
    <t>12. CLEARBOOK, A4 SIZE, for 210mm x 297mm (A4 size) documents, refillable, plastic, overall size (min) of cover 302mm(L) x 242mm(W) and 0.48mm thickness, assorted colors(black, blue, red, yellow), 0.06mm(min) thickness of pocket, with twenty(20) clear transparent plastic pockets</t>
  </si>
  <si>
    <t>14. CLIP, backfold, 19mm, 12s/box</t>
  </si>
  <si>
    <t>16. CLIP, backfold, 32mm, 12s/box</t>
  </si>
  <si>
    <t>17. CLIP, backfold, 50mm, 12s/box</t>
  </si>
  <si>
    <t>18. CLIP, bulldog, 73mm (3")</t>
  </si>
  <si>
    <t>26. EDP BINDER, TB, for 11" X 9-1/2" CCF</t>
  </si>
  <si>
    <t>27. EDP BINDER, TB, for 11" X 14-7/8" CCF, plastic, spring rod type, assorted colors</t>
  </si>
  <si>
    <t>32. ENVELOPE, pay, kraft, (4"x7-1/2"), 500s/box</t>
  </si>
  <si>
    <t>35.  ERASER, felt, for blackboard/whiteboard</t>
  </si>
  <si>
    <t>37. FILE ORGANIZER, expanding, legal, plastic, assorted colors</t>
  </si>
  <si>
    <t>44. FOLDER, morocco/fancy, A4 size, 50s/pack</t>
  </si>
  <si>
    <t>45. FOLDER, clear plastic, L-type, A4 size, 50s/pack</t>
  </si>
  <si>
    <t>48. ILLUSTRATION BOARD, (30"x40"), 2 ply</t>
  </si>
  <si>
    <t>50. INDEX CARD, 5" x 8",ruled both sides, 500s/pack</t>
  </si>
  <si>
    <t>52. INDEX CARD BOX, 5-3/8"x8-7/8" x 6"(5" x 8")</t>
  </si>
  <si>
    <t>53. INDEX TAB, self-adhesive, 5 set/box, assorted colors</t>
  </si>
  <si>
    <t>54. LEAD, for mechanical pencil,0.5mm, 12 pcs/tube</t>
  </si>
  <si>
    <t>61. MARKING PEN, whiteboard,   bullet type, black</t>
  </si>
  <si>
    <t>62. MARKING PEN, whiteboard, bullet type, blue</t>
  </si>
  <si>
    <t>63. MARKING PEN, whiteboard, bullet type, red</t>
  </si>
  <si>
    <t>64. MARKER, permanent, bullet type, black</t>
  </si>
  <si>
    <t>65. MARKER, permanent, bullet type, blue</t>
  </si>
  <si>
    <t>66. MARKER, permanent, bullet type, red</t>
  </si>
  <si>
    <t>67. MARKER, permanent, chisel type, black</t>
  </si>
  <si>
    <t>68. MARKER, permanent, chisel type, blue</t>
  </si>
  <si>
    <t>69. MARKER, permanent, chisel type, red</t>
  </si>
  <si>
    <t>70. NOTE BOOK, stenographer's, 40 leaves, ruled both sides</t>
  </si>
  <si>
    <t>71. NOTE PAD, (3"x3"), 100 sheets/pad</t>
  </si>
  <si>
    <t>72. NOTE PAD, (3"x4"), 100 sheets/pad</t>
  </si>
  <si>
    <t xml:space="preserve">75. OIL, for general purpose, 120 mL </t>
  </si>
  <si>
    <t>76. PAPER, bond, Premium Grade,210mm x 297mm (A4), 70 gsm</t>
  </si>
  <si>
    <t>77. PAPER, mimeo, Groundwood, 210mm x 297mm (A4), 60gsm</t>
  </si>
  <si>
    <t>78. PAPER, mimeograph, Whitewove, 210mm x 297mm, 70 gsm., 480 sheets ream</t>
  </si>
  <si>
    <t>79. PAPER, multicopy, 210mm x 297mm(A4), 80gsm</t>
  </si>
  <si>
    <t>80. PAPER, for Plain Paper Copier, 210mm x 297mm (A4) 70gsm</t>
  </si>
  <si>
    <t>81. PAPER, for Plain Paper Copier, 254mm 356mm(B4), 70gsm</t>
  </si>
  <si>
    <t>82. PAPER, ruled pad,216mmx330mm, 90 sheets/pad</t>
  </si>
  <si>
    <t>83. PAPER, thermal,210mmx30M, 1/2" core</t>
  </si>
  <si>
    <t>85. PARCHMENT PAPER, A4 size, 80 gsm,100sheets/pack</t>
  </si>
  <si>
    <t>86. PAPER FASTENER, for paper, metal, 50 sets/box</t>
  </si>
  <si>
    <t>87. PAPER CLIP, gem type,jumbo, 48mm, 100s/box</t>
  </si>
  <si>
    <t>88. PAPER CLIP, gem type, 32mm, 100s/box</t>
  </si>
  <si>
    <t>89. PENCIL, lead, w/eraser, 0ne(1) dozen per box</t>
  </si>
  <si>
    <t>90. PENCIL, mechanical, for 0.5mm lead</t>
  </si>
  <si>
    <t>92. PUSH PIN, flat head type, assorted colors, 100s/case</t>
  </si>
  <si>
    <t>93. RECORD BOOK, 300 pages, smythe sewn</t>
  </si>
  <si>
    <t>94. RECORD BOOK, 500 pages, smythe sewn</t>
  </si>
  <si>
    <t>95. RIBBON, nylon, manual typewriter</t>
  </si>
  <si>
    <t>97. RING BINDER, 6mm x 1.12m,  plastic, 10 pcs/bundle</t>
  </si>
  <si>
    <t>98. RING BINDER, 8mm x 1.12m,  plastic, 10 pcs/bundle</t>
  </si>
  <si>
    <t>99. RING BINDER, 10mm x 1.12m,  plastic, 10 pcs/bundle</t>
  </si>
  <si>
    <t>100. RING BINDER, 11mm x 1.12m,  plastic, 10 pcs/bundle</t>
  </si>
  <si>
    <t>101. RING BINDER, 12.7mm x 1.12m (1/2"x44"), plastic</t>
  </si>
  <si>
    <t>102. RING BINDER, 14mm x 1.12m,  plastic, 10 pcs/bundle</t>
  </si>
  <si>
    <t>103. RING BINDER, 16mm x 1.12m,  plastic, 10 pcs/bundle</t>
  </si>
  <si>
    <t>104. RING BINDER, 19mm x 1.12m(3/4"x44"), plastic, 10 pcs/ bundle</t>
  </si>
  <si>
    <t>105. RING BINDER, 22mm x 1.12m, plastic, 10 pcs/bundle</t>
  </si>
  <si>
    <t>106. RING BINDER, 25mm x 1.12m (1"x44"), plastic, 10 pcs/bundle</t>
  </si>
  <si>
    <t>107. RING BINDER, 28mm x 1.12m,  plastic, 10 pcs/bundle</t>
  </si>
  <si>
    <t>108. RING BINDER, 32mm x 1.12m,  plastic, 10 pcs/bundle</t>
  </si>
  <si>
    <t>109. RING BINDER, 50mm x 1.12m(2" x 44"), plastic, 10 pcs/bundle</t>
  </si>
  <si>
    <t>110. RUBBER BAND, 1.0mm min thickness, min. 350grams/box or approx 220pcs</t>
  </si>
  <si>
    <t>111. RULER, plastic, 300mm</t>
  </si>
  <si>
    <t>112. RULER, plastic, 450mm</t>
  </si>
  <si>
    <t>116. SIGN PEN, black</t>
  </si>
  <si>
    <t>117. SIGN PEN,  blue</t>
  </si>
  <si>
    <t>118. SIGN PEN, red</t>
  </si>
  <si>
    <t>119. STAMP PAD INK, violet, 50mL</t>
  </si>
  <si>
    <t xml:space="preserve">120. STAMP PAD, felt pad, min 60mm x 100mm </t>
  </si>
  <si>
    <t>121. STAPLE WIRE, (26/16)standard, 5000 pcs/box</t>
  </si>
  <si>
    <t>122. STAPLE WIRE, HEAVY DUTY, 23/13, for use with heavy duty staplers, metal, non-rust, chisel point. 0.60mm thickness, 13mm width, 13mm leg length, 100 staples per strip, 1,000 staples per box, 40-90 sheets of 70gsm bond paper</t>
  </si>
  <si>
    <t xml:space="preserve">123. STAPLE WIRE, HEAVY DUTY, 23/17, for heavy duty staplers, metal, non-rust, chisel point, 0.60mm thickness, 13mm width, 17mm Leg Length, 100 staples per trip, 1,000 staples per box, 90-135 sheets of 70 gsm bond paper </t>
  </si>
  <si>
    <t>126. TAPE, masking, 24mm, 50 meters length</t>
  </si>
  <si>
    <t>127. TAPE, masking, 48mm, 50 meters length</t>
  </si>
  <si>
    <t>128. TAPE, transparent, 24mm, 50 meters</t>
  </si>
  <si>
    <t>129. TAPE, transparent, 48mm, 50 meters</t>
  </si>
  <si>
    <t>130. TAPE, packaging, 48mm, 50 meters length</t>
  </si>
  <si>
    <t>133. TOILET TISSUE, 12 rolls/pack</t>
  </si>
  <si>
    <t>134. TWINE, plastic, one kilo per roll</t>
  </si>
  <si>
    <t>135. WRAPPING PAPER, kraft, 65gsm, approx. 40m</t>
  </si>
  <si>
    <t>1. BLADE, heavy duty cutter, 10 pcs./pack</t>
  </si>
  <si>
    <t>3. LASER POINTER, PEN TYPE, metal, for presentation, green and red color, 50mW laser power, beam light, continuous light, single-point, uses 2 x LR6 1.5V AA or AAA batteries, button switch</t>
  </si>
  <si>
    <t>10. STAPLER, binder type, heavy duty for high volume stapling, 25-153 sheets of 70gsm bond paper stapling capacity, min 100 staples, with adjustable stapler guide</t>
  </si>
  <si>
    <t>11. STAPLE REMOVER, plier type</t>
  </si>
  <si>
    <t>12. TAPE DISPENSER, heavy duty, for 24mm(1")</t>
  </si>
  <si>
    <t>13. TAPE DISPENSER,  handheld, for 48mm width packaging tape</t>
  </si>
  <si>
    <t>14. WASTE BASKET, plastic</t>
  </si>
  <si>
    <t>1. BATHROOM SOAP, 90gms.</t>
  </si>
  <si>
    <t>4. CLEANSER, scouring powder, 350gms.</t>
  </si>
  <si>
    <t>13. INSECTICIDE, 600mL/can</t>
  </si>
  <si>
    <t>17. MOPHEAD, 100% rayon, 400g</t>
  </si>
  <si>
    <t>18. RAG, COTTON, (7") in diameter, assorted colors</t>
  </si>
  <si>
    <t>19. SCOURING PAD, economy size</t>
  </si>
  <si>
    <t>20. TOILET BOWL &amp; URINAL  CLEANER, 900ml</t>
  </si>
  <si>
    <t>21. TOILET DEODORANT CAKE, deoderizer/moth proofer 50gms, 3 pcs/pack</t>
  </si>
  <si>
    <t>22. TRASHBAG, plastic, black, (XL), 10 pcs per pack per roll</t>
  </si>
  <si>
    <t>1.  AIRPOT, 3.8 liters, w/ dispenser</t>
  </si>
  <si>
    <t>2.  CALCULATOR, desktop, heavy duty printing,  12 digits, two(2) color print/illuminated display, AC power source, Canon</t>
  </si>
  <si>
    <t>4.  CALCULATOR, scientific, 10 digits, casedot matirx, solar/ cell type power source</t>
  </si>
  <si>
    <t xml:space="preserve">8. DIGITAL VOICE RECORDER, 4GB, memory, stereo channel, MP3, WMA, recording and playback format, with earphone jack, built-in microphone, with USB cable, rechargeable batteries, instructional manual, carrying pouch, hand strap, earphone </t>
  </si>
  <si>
    <t>9. DOCUMENT CAMERA, w/ DVI port, four (4), reference points demarcate viewing area, 16 times, (1600%) consecutive zoom, PC and Doc Cam VS</t>
  </si>
  <si>
    <t>10. ELECTRIC FAN, orbit type</t>
  </si>
  <si>
    <t>11. ELECTRIC FAN, with stand</t>
  </si>
  <si>
    <t>13. ELECTRIC FAN, industrial, 18" metal blade</t>
  </si>
  <si>
    <t>14. FACSIMILE TRANSCEIVER, uses thermal paper, 50m/roll, for documents 216mm x 600mm, 15 sec, transmission speed, running width 2018mm, document feeder holds 10 pages, with automatic paper cutter, redial, and fax/tel switchover</t>
  </si>
  <si>
    <t>17. MEGAPHONE, portable sound system, all ABS resin body, 330mm length, 200mm Horn Diameter, 16 watts(min), 300 meters(min), rechargeable, with buyilt-in siren, red or blue color</t>
  </si>
  <si>
    <t>18. MULTIMEDIA PROJECTOR, 3000 ansi Lumens, 3600 hours lamp life, supports SVGA to SXGA, (compressed) resolution</t>
  </si>
  <si>
    <t>19. PAPER TRIMMER/CUTTING MACHINE, 350MM cutting size, 30 sheets cutting cap., automatic clamping, stationery blade guard, A4-A6 format indications</t>
  </si>
  <si>
    <t>20. PAPER SHREDDER, 220mm feed opening, 4mm shred width, 0.06m/sec shred speed, 6-8 sheets performance, approx 5kg in weight</t>
  </si>
  <si>
    <t>23. PRINTER, laser, 24ppm printing speed, 1200 x 1200 dpi, with power cord, interface cable, software drivers and complete documentation</t>
  </si>
  <si>
    <t>26. PUNCHING/BINDING MACHINE, two(2) hand lever system, 34cm or 13" (24 holes) punching, width adjustable to any format, binds 425 sheets, or up to 2" thick, all metal construction</t>
  </si>
  <si>
    <t>27. TABLE, monobloc, square, 36" X 36", white, four(4) seater, for indoor and outdoor use</t>
  </si>
  <si>
    <t>28. TABLE, monobloc, square, 36" X 36", beige, four(4) seater, for indoor and outdoor use</t>
  </si>
  <si>
    <t>HANDBOOKS ON PROCUREMENT</t>
  </si>
  <si>
    <t>HANDBOOK ON PHILIPPINE GOVERNMENT   PROCUREMENT-RA 9184(6th Edition),  6" x 9", 300 pages,</t>
  </si>
  <si>
    <t xml:space="preserve">COMMON OFFICE SUPPLIES </t>
  </si>
  <si>
    <t>UTILITY VEHICLE</t>
  </si>
  <si>
    <t>SEWING MACHINE</t>
  </si>
  <si>
    <t>PAINTS</t>
  </si>
  <si>
    <t>PROJECTOR</t>
  </si>
  <si>
    <t>PRINTING MATERIALS</t>
  </si>
  <si>
    <t>CONSTRUCTION MATERIALS</t>
  </si>
  <si>
    <t>OTHER CATEGORIES</t>
  </si>
  <si>
    <t>KITCHEN UTENSILS</t>
  </si>
  <si>
    <t>FOODS</t>
  </si>
  <si>
    <t>COMPUTER ACCESSORIES</t>
  </si>
  <si>
    <t>COMMUNICATION EQUIPMENTS</t>
  </si>
  <si>
    <t>BUS.CENTER</t>
  </si>
  <si>
    <t>GRAD.PIC</t>
  </si>
  <si>
    <t>OFFICE SUPPLIES1</t>
  </si>
  <si>
    <t>OFFICE SUPPLIES2</t>
  </si>
  <si>
    <t>OFFICE SUPPLIES3</t>
  </si>
  <si>
    <t>OFFICE SUPPLIES4</t>
  </si>
  <si>
    <t>OFFICE SUPPLIES5</t>
  </si>
  <si>
    <t>OFFICE SUPPLIES6</t>
  </si>
  <si>
    <t>OFFICE SUPPLIES7</t>
  </si>
  <si>
    <t>OFFICE SUPPLIES8</t>
  </si>
  <si>
    <t>OFFICE SUPPLIES9</t>
  </si>
  <si>
    <t>OFFICE SUPPLIES10</t>
  </si>
  <si>
    <t>OFFICE SUPPLIES11</t>
  </si>
  <si>
    <t>OFFICE SUPPLIES12</t>
  </si>
  <si>
    <t>OFFICE SUPPLIES13</t>
  </si>
  <si>
    <t>OFFICE SUPPLIES14</t>
  </si>
  <si>
    <t>OFFICE SUPPLIES15</t>
  </si>
  <si>
    <t>OFFICE SUPPLIES16</t>
  </si>
  <si>
    <t>OFFICE SUPPLIES17</t>
  </si>
  <si>
    <t>OFFICE SUPPLIES18</t>
  </si>
  <si>
    <t>OFFICE SUPPLIES19</t>
  </si>
  <si>
    <t>OFFICE SUPPLIES20</t>
  </si>
  <si>
    <t>OFFICE SUPPLIES21</t>
  </si>
  <si>
    <t>OFFICE SUPPLIES22</t>
  </si>
  <si>
    <t>OFFICE SUPPLIES23</t>
  </si>
  <si>
    <t>OFFICE SUPPLIES24</t>
  </si>
  <si>
    <t>OFFICE SUPPLIES25</t>
  </si>
  <si>
    <t>OFFICE SUPPLIES26</t>
  </si>
  <si>
    <t>OFFICE SUPPLIES27</t>
  </si>
  <si>
    <t>OFFICE SUPPLIES28</t>
  </si>
  <si>
    <t>OFFICE SUPPLIES29</t>
  </si>
  <si>
    <t>OFFICE SUPPLIES30</t>
  </si>
  <si>
    <t>OFFICE SUPPLIES31</t>
  </si>
  <si>
    <t>OFFICE SUPPLIES32</t>
  </si>
  <si>
    <t>OFFICE SUPPLIES33</t>
  </si>
  <si>
    <t>OFFICE SUPPLIES34</t>
  </si>
  <si>
    <t>OFFICE SUPPLIES35</t>
  </si>
  <si>
    <t>OFFICE SUPPLIES36</t>
  </si>
  <si>
    <t>OFFICE SUPPLIES37</t>
  </si>
  <si>
    <t>OFFICE SUPPLIES38</t>
  </si>
  <si>
    <t>OFFICE SUPPLIES39</t>
  </si>
  <si>
    <t>OFFICE SUPPLIES40</t>
  </si>
  <si>
    <t>OFFICE SUPPLIES41</t>
  </si>
  <si>
    <t>OFFICE SUPPLIES42</t>
  </si>
  <si>
    <t>OFFICE SUPPLIES43</t>
  </si>
  <si>
    <t>OFFICE SUPPLIES44</t>
  </si>
  <si>
    <t>OFFICE SUPPLIES45</t>
  </si>
  <si>
    <t>OFFICE SUPPLIES46</t>
  </si>
  <si>
    <t>OFFICE SUPPLIES47</t>
  </si>
  <si>
    <t>OFFICE SUPPLIES48</t>
  </si>
  <si>
    <t>OFFICE SUPPLIES49</t>
  </si>
  <si>
    <t>OFFICE SUPPLIES50</t>
  </si>
  <si>
    <t>OFFICE SUPPLIES51</t>
  </si>
  <si>
    <t>OFFICE SUPPLIES52</t>
  </si>
  <si>
    <t>OFFICE SUPPLIES53</t>
  </si>
  <si>
    <t>OFFICE SUPPLIES54</t>
  </si>
  <si>
    <t>OFFICE SUPPLIES55</t>
  </si>
  <si>
    <t>OFFICE SUPPLIES56</t>
  </si>
  <si>
    <t>OFFICE SUPPLIES57</t>
  </si>
  <si>
    <t>OFFICE SUPPLIES58</t>
  </si>
  <si>
    <t>OFFICE SUPPLIES59</t>
  </si>
  <si>
    <t>OFFICE SUPPLIES60</t>
  </si>
  <si>
    <t>OFFICE SUPPLIES61</t>
  </si>
  <si>
    <t>OFFICE SUPPLIES62</t>
  </si>
  <si>
    <t>OFFICE SUPPLIES63</t>
  </si>
  <si>
    <t>OFFICE SUPPLIES64</t>
  </si>
  <si>
    <t>OFFICE SUPPLIES65</t>
  </si>
  <si>
    <t>OFFICE SUPPLIES66</t>
  </si>
  <si>
    <t>OFFICE SUPPLIES67</t>
  </si>
  <si>
    <t>OFFICE SUPPLIES68</t>
  </si>
  <si>
    <t>OFFICE SUPPLIES69</t>
  </si>
  <si>
    <t>OFFICE SUPPLIES70</t>
  </si>
  <si>
    <t>OFFICE SUPPLIES71</t>
  </si>
  <si>
    <t>OFFICE SUPPLIES72</t>
  </si>
  <si>
    <t>OFFICE SUPPLIES73</t>
  </si>
  <si>
    <t>OFFICE SUPPLIES74</t>
  </si>
  <si>
    <t>OFFICE SUPPLIES75</t>
  </si>
  <si>
    <t>OFFICE SUPPLIES76</t>
  </si>
  <si>
    <t>OFFICE SUPPLIES77</t>
  </si>
  <si>
    <t>OFFICE SUPPLIES78</t>
  </si>
  <si>
    <t>OFFICE SUPPLIES79</t>
  </si>
  <si>
    <t>OFFICE SUPPLIES80</t>
  </si>
  <si>
    <t>OFFICE SUPPLIES81</t>
  </si>
  <si>
    <t>OFFICE SUPPLIES82</t>
  </si>
  <si>
    <t>OFFICE SUPPLIES83</t>
  </si>
  <si>
    <t>OFFICE SUPPLIES84</t>
  </si>
  <si>
    <t>OFFICE SUPPLIES85</t>
  </si>
  <si>
    <t>OFFICE SUPPLIES86</t>
  </si>
  <si>
    <t>OFFICE SUPPLIES87</t>
  </si>
  <si>
    <t>OFFICE SUPPLIES88</t>
  </si>
  <si>
    <t>OFFICE SUPPLIES89</t>
  </si>
  <si>
    <t>OFFICE SUPPLIES90</t>
  </si>
  <si>
    <t>OFFICE SUPPLIES91</t>
  </si>
  <si>
    <t>OFFICE SUPPLIES92</t>
  </si>
  <si>
    <t>OFFICE SUPPLIES93</t>
  </si>
  <si>
    <t>OFFICE SUPPLIES94</t>
  </si>
  <si>
    <t>OFFICE SUPPLIES95</t>
  </si>
  <si>
    <t>OFFICE SUPPLIES96</t>
  </si>
  <si>
    <t>OFFICE SUPPLIES97</t>
  </si>
  <si>
    <t>OFFICE SUPPLIES98</t>
  </si>
  <si>
    <t>OFFICE SUPPLIES99</t>
  </si>
  <si>
    <t>OFFICE SUPPLIES100</t>
  </si>
  <si>
    <t>OFFICE SUPPLIES101</t>
  </si>
  <si>
    <t>OFFICE SUPPLIES102</t>
  </si>
  <si>
    <t>OFFICE SUPPLIES103</t>
  </si>
  <si>
    <t>OFFICE SUPPLIES104</t>
  </si>
  <si>
    <t>OFFICE SUPPLIES105</t>
  </si>
  <si>
    <t>OFFICE SUPPLIES106</t>
  </si>
  <si>
    <t>OFFICE SUPPLIES107</t>
  </si>
  <si>
    <t>OFFICE SUPPLIES108</t>
  </si>
  <si>
    <t>OFFICE SUPPLIES109</t>
  </si>
  <si>
    <t>OFFICE SUPPLIES110</t>
  </si>
  <si>
    <t>OFFICE SUPPLIES111</t>
  </si>
  <si>
    <t>COMMON SUPPLIES</t>
  </si>
  <si>
    <t>KEROSINE</t>
  </si>
  <si>
    <t>OTHER CATEGORIES(MEETINGS, SEMINARS)</t>
  </si>
  <si>
    <t>SERIES</t>
  </si>
  <si>
    <t>Approved by:</t>
  </si>
  <si>
    <t>ROMEO R. QUILANG</t>
  </si>
  <si>
    <t>University President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</si>
</sst>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3" formatCode="_(* #,##0.00_);_(* \(#,##0.00\);_(* &quot;-&quot;??_);_(@_)"/>
    <numFmt numFmtId="164" formatCode="_(* #,##0_);_(* \(#,##0\);_(* &quot;-&quot;??_);_(@_)"/>
    <numFmt numFmtId="165" formatCode="_-* #,##0.00_-;\-* #,##0.00_-;_-* &quot;-&quot;??_-;_-@_-"/>
    <numFmt numFmtId="166" formatCode="_-[$Php-3409]* #,##0.00_ ;_-[$Php-3409]* \-#,##0.00\ ;_-[$Php-3409]* &quot;-&quot;??_ ;_-@_ "/>
    <numFmt numFmtId="167" formatCode="_-* #,##0.0000_-;\-* #,##0.0000_-;_-* &quot;-&quot;??_-;_-@_-"/>
    <numFmt numFmtId="168" formatCode="_(* #,##0.0_);_(* \(#,##0.0\);_(* &quot;-&quot;??_);_(@_)"/>
  </numFmts>
  <fonts count="148" x14ac:knownFonts="1">
    <font>
      <sz val="11"/>
      <color theme="1"/>
      <name val="Calibri"/>
      <family val="2"/>
      <scheme val="minor"/>
    </font>
    <font>
      <sz val="11"/>
      <color theme="1"/>
      <name val="Calibri"/>
      <family val="2"/>
      <scheme val="minor"/>
    </font>
    <font>
      <b/>
      <sz val="8"/>
      <color theme="1"/>
      <name val="Verdana"/>
      <family val="2"/>
    </font>
    <font>
      <sz val="8"/>
      <color theme="1"/>
      <name val="Verdana"/>
      <family val="2"/>
    </font>
    <font>
      <sz val="9"/>
      <color theme="1"/>
      <name val="Verdana"/>
      <family val="2"/>
    </font>
    <font>
      <sz val="10"/>
      <name val="Arial"/>
      <family val="2"/>
    </font>
    <font>
      <sz val="10"/>
      <name val="Book Antiqua"/>
      <family val="1"/>
    </font>
    <font>
      <b/>
      <sz val="10"/>
      <name val="Candara"/>
      <family val="2"/>
    </font>
    <font>
      <sz val="10"/>
      <name val="Candara"/>
      <family val="2"/>
    </font>
    <font>
      <sz val="8"/>
      <name val="Candara"/>
      <family val="2"/>
    </font>
    <font>
      <sz val="12"/>
      <name val="Candara"/>
      <family val="2"/>
    </font>
    <font>
      <sz val="9"/>
      <name val="Candara"/>
      <family val="2"/>
    </font>
    <font>
      <sz val="9"/>
      <name val="Book Antiqua"/>
      <family val="1"/>
    </font>
    <font>
      <sz val="9"/>
      <name val="Bell MT"/>
      <family val="1"/>
    </font>
    <font>
      <sz val="9"/>
      <name val="Calibri"/>
      <family val="2"/>
      <scheme val="minor"/>
    </font>
    <font>
      <sz val="11"/>
      <name val="Calibri"/>
      <family val="2"/>
      <scheme val="minor"/>
    </font>
    <font>
      <b/>
      <sz val="8"/>
      <name val="Verdana"/>
      <family val="2"/>
    </font>
    <font>
      <b/>
      <sz val="11"/>
      <color rgb="FFFF0000"/>
      <name val="Cambria"/>
      <family val="1"/>
      <scheme val="major"/>
    </font>
    <font>
      <b/>
      <sz val="11"/>
      <color theme="1"/>
      <name val="Calibri"/>
      <family val="2"/>
      <scheme val="minor"/>
    </font>
    <font>
      <sz val="9"/>
      <name val="Century Gothic"/>
      <family val="2"/>
    </font>
    <font>
      <b/>
      <sz val="9"/>
      <name val="Century Gothic"/>
      <family val="2"/>
    </font>
    <font>
      <sz val="11"/>
      <color theme="1"/>
      <name val="Candara"/>
      <family val="2"/>
    </font>
    <font>
      <b/>
      <sz val="11"/>
      <color theme="1"/>
      <name val="Candara"/>
      <family val="2"/>
    </font>
    <font>
      <sz val="10"/>
      <color theme="1"/>
      <name val="Candara"/>
      <family val="2"/>
    </font>
    <font>
      <sz val="10"/>
      <color rgb="FF0D0D0D"/>
      <name val="Book Antiqua"/>
      <family val="1"/>
    </font>
    <font>
      <sz val="9"/>
      <color rgb="FF0D0D0D"/>
      <name val="Georgia"/>
      <family val="1"/>
    </font>
    <font>
      <sz val="10"/>
      <color rgb="FF404040"/>
      <name val="Georgia"/>
      <family val="1"/>
    </font>
    <font>
      <sz val="10"/>
      <color rgb="FF0D0D0D"/>
      <name val="Georgia"/>
      <family val="1"/>
    </font>
    <font>
      <sz val="11"/>
      <color rgb="FF404040"/>
      <name val="Georgia"/>
      <family val="1"/>
    </font>
    <font>
      <sz val="8"/>
      <color rgb="FF0D0D0D"/>
      <name val="Verdana"/>
      <family val="2"/>
    </font>
    <font>
      <sz val="9"/>
      <color theme="1"/>
      <name val="Book Antiqua"/>
      <family val="1"/>
    </font>
    <font>
      <sz val="8"/>
      <color theme="1"/>
      <name val="Book Antiqua"/>
      <family val="1"/>
    </font>
    <font>
      <sz val="9"/>
      <color theme="1"/>
      <name val="Georgia"/>
      <family val="1"/>
    </font>
    <font>
      <u/>
      <sz val="11"/>
      <color theme="10"/>
      <name val="Calibri"/>
      <family val="2"/>
    </font>
    <font>
      <sz val="10"/>
      <color theme="1"/>
      <name val="Book Antiqua"/>
      <family val="1"/>
    </font>
    <font>
      <sz val="8"/>
      <color theme="1"/>
      <name val="Symbol"/>
      <family val="1"/>
      <charset val="2"/>
    </font>
    <font>
      <sz val="7"/>
      <color theme="1"/>
      <name val="Times New Roman"/>
      <family val="1"/>
    </font>
    <font>
      <sz val="10"/>
      <color theme="1"/>
      <name val="Times New Roman"/>
      <family val="1"/>
    </font>
    <font>
      <sz val="9"/>
      <color theme="1"/>
      <name val="Candara"/>
      <family val="2"/>
    </font>
    <font>
      <b/>
      <sz val="10"/>
      <color theme="1"/>
      <name val="Verdana"/>
      <family val="2"/>
    </font>
    <font>
      <sz val="10"/>
      <color theme="1"/>
      <name val="Verdana"/>
      <family val="2"/>
    </font>
    <font>
      <sz val="11"/>
      <color theme="1"/>
      <name val="Verdana"/>
      <family val="2"/>
    </font>
    <font>
      <b/>
      <sz val="11"/>
      <color theme="1"/>
      <name val="Verdana"/>
      <family val="2"/>
    </font>
    <font>
      <sz val="7"/>
      <color theme="1"/>
      <name val="Verdana"/>
      <family val="2"/>
    </font>
    <font>
      <b/>
      <sz val="9"/>
      <color theme="1"/>
      <name val="Calibri"/>
      <family val="2"/>
      <scheme val="minor"/>
    </font>
    <font>
      <sz val="9"/>
      <color theme="1"/>
      <name val="Calibri"/>
      <family val="2"/>
      <scheme val="minor"/>
    </font>
    <font>
      <sz val="10"/>
      <color theme="1"/>
      <name val="Calibri"/>
      <family val="2"/>
      <scheme val="minor"/>
    </font>
    <font>
      <vertAlign val="superscript"/>
      <sz val="9"/>
      <color theme="1"/>
      <name val="Calibri"/>
      <family val="2"/>
      <scheme val="minor"/>
    </font>
    <font>
      <b/>
      <sz val="10"/>
      <name val="Arial"/>
      <family val="2"/>
    </font>
    <font>
      <b/>
      <sz val="10"/>
      <color theme="1"/>
      <name val="Arial"/>
      <family val="2"/>
    </font>
    <font>
      <sz val="8"/>
      <name val="Arial"/>
      <family val="2"/>
    </font>
    <font>
      <u/>
      <sz val="10"/>
      <color indexed="12"/>
      <name val="Arial"/>
      <family val="2"/>
    </font>
    <font>
      <sz val="10"/>
      <color theme="1"/>
      <name val="Arial"/>
      <family val="2"/>
    </font>
    <font>
      <sz val="10"/>
      <color rgb="FFFF0000"/>
      <name val="Arial"/>
      <family val="2"/>
    </font>
    <font>
      <sz val="10"/>
      <name val="Wingdings"/>
      <charset val="2"/>
    </font>
    <font>
      <sz val="10"/>
      <name val="Verdana"/>
      <family val="2"/>
    </font>
    <font>
      <sz val="8"/>
      <name val="Verdana"/>
      <family val="2"/>
    </font>
    <font>
      <sz val="9"/>
      <name val="Arial"/>
      <family val="2"/>
    </font>
    <font>
      <u/>
      <sz val="9"/>
      <name val="Arial"/>
      <family val="2"/>
    </font>
    <font>
      <b/>
      <sz val="9"/>
      <name val="Verdana"/>
      <family val="2"/>
    </font>
    <font>
      <sz val="11"/>
      <color theme="1"/>
      <name val="Times New Roman"/>
      <family val="1"/>
    </font>
    <font>
      <b/>
      <sz val="11"/>
      <color theme="1"/>
      <name val="Times New Roman"/>
      <family val="1"/>
    </font>
    <font>
      <sz val="12"/>
      <color theme="1"/>
      <name val="Times New Roman"/>
      <family val="1"/>
    </font>
    <font>
      <i/>
      <sz val="9"/>
      <color theme="1"/>
      <name val="Verdana"/>
      <family val="2"/>
    </font>
    <font>
      <b/>
      <i/>
      <sz val="9"/>
      <color theme="1"/>
      <name val="Verdana"/>
      <family val="2"/>
    </font>
    <font>
      <b/>
      <sz val="9"/>
      <color theme="1"/>
      <name val="Verdana"/>
      <family val="2"/>
    </font>
    <font>
      <sz val="8"/>
      <color theme="1"/>
      <name val="Candara"/>
      <family val="2"/>
    </font>
    <font>
      <i/>
      <u/>
      <sz val="9"/>
      <color theme="1"/>
      <name val="Verdana"/>
      <family val="2"/>
    </font>
    <font>
      <i/>
      <sz val="9"/>
      <color theme="1"/>
      <name val="Times New Roman"/>
      <family val="1"/>
    </font>
    <font>
      <sz val="9"/>
      <color theme="1"/>
      <name val="Times New Roman"/>
      <family val="1"/>
    </font>
    <font>
      <b/>
      <sz val="10.5"/>
      <name val="Arial"/>
      <family val="2"/>
    </font>
    <font>
      <sz val="10.5"/>
      <name val="Arial"/>
      <family val="2"/>
    </font>
    <font>
      <sz val="11"/>
      <name val="Candara"/>
      <family val="2"/>
    </font>
    <font>
      <sz val="12"/>
      <color theme="1"/>
      <name val="Calibri"/>
      <family val="2"/>
      <scheme val="minor"/>
    </font>
    <font>
      <sz val="8"/>
      <color theme="1"/>
      <name val="Calibri"/>
      <family val="2"/>
      <scheme val="minor"/>
    </font>
    <font>
      <b/>
      <sz val="8"/>
      <name val="Candara"/>
      <family val="2"/>
    </font>
    <font>
      <b/>
      <sz val="9"/>
      <color theme="1"/>
      <name val="Candara"/>
      <family val="2"/>
    </font>
    <font>
      <b/>
      <i/>
      <sz val="12"/>
      <color theme="1"/>
      <name val="Cambria"/>
      <family val="1"/>
      <scheme val="major"/>
    </font>
    <font>
      <sz val="9"/>
      <color theme="1"/>
      <name val="Cambria"/>
      <family val="1"/>
      <scheme val="major"/>
    </font>
    <font>
      <b/>
      <sz val="10"/>
      <color theme="1"/>
      <name val="Calibri"/>
      <family val="2"/>
      <scheme val="minor"/>
    </font>
    <font>
      <b/>
      <sz val="12"/>
      <color theme="1"/>
      <name val="Calibri"/>
      <family val="2"/>
      <scheme val="minor"/>
    </font>
    <font>
      <sz val="10"/>
      <color theme="1"/>
      <name val="Century Gothic"/>
      <family val="2"/>
    </font>
    <font>
      <b/>
      <sz val="10"/>
      <name val="Century Gothic"/>
      <family val="2"/>
    </font>
    <font>
      <sz val="10"/>
      <name val="Century Gothic"/>
      <family val="2"/>
    </font>
    <font>
      <sz val="10"/>
      <color indexed="8"/>
      <name val="Century Gothic"/>
      <family val="2"/>
    </font>
    <font>
      <b/>
      <sz val="10"/>
      <color indexed="8"/>
      <name val="Century Gothic"/>
      <family val="2"/>
    </font>
    <font>
      <b/>
      <sz val="12"/>
      <name val="Candara"/>
      <family val="2"/>
    </font>
    <font>
      <b/>
      <sz val="11"/>
      <name val="Candara"/>
      <family val="2"/>
    </font>
    <font>
      <sz val="9.5"/>
      <name val="Candara"/>
      <family val="2"/>
    </font>
    <font>
      <sz val="8.5"/>
      <name val="Candara"/>
      <family val="2"/>
    </font>
    <font>
      <b/>
      <sz val="12"/>
      <name val="Book Antiqua"/>
      <family val="1"/>
    </font>
    <font>
      <b/>
      <sz val="11"/>
      <name val="Century Gothic"/>
      <family val="2"/>
    </font>
    <font>
      <b/>
      <sz val="12"/>
      <name val="Century Gothic"/>
      <family val="2"/>
    </font>
    <font>
      <b/>
      <i/>
      <sz val="10"/>
      <color theme="1"/>
      <name val="Arial"/>
      <family val="2"/>
    </font>
    <font>
      <i/>
      <sz val="10"/>
      <color theme="1"/>
      <name val="Arial"/>
      <family val="2"/>
    </font>
    <font>
      <b/>
      <i/>
      <sz val="10"/>
      <name val="Arial"/>
      <family val="2"/>
    </font>
    <font>
      <i/>
      <sz val="10"/>
      <name val="Arial"/>
      <family val="2"/>
    </font>
    <font>
      <b/>
      <sz val="12"/>
      <color theme="1"/>
      <name val="Times New Roman"/>
      <family val="1"/>
    </font>
    <font>
      <sz val="9"/>
      <color theme="1"/>
      <name val="Century Gothic"/>
      <family val="2"/>
    </font>
    <font>
      <b/>
      <sz val="9"/>
      <color theme="1"/>
      <name val="Century Gothic"/>
      <family val="2"/>
    </font>
    <font>
      <sz val="10"/>
      <name val="Calibri"/>
      <family val="2"/>
    </font>
    <font>
      <sz val="8"/>
      <name val="Century Gothic"/>
      <family val="2"/>
    </font>
    <font>
      <sz val="12"/>
      <name val="Century Gothic"/>
      <family val="2"/>
    </font>
    <font>
      <sz val="11"/>
      <color theme="1"/>
      <name val="Cambria"/>
      <family val="1"/>
      <scheme val="major"/>
    </font>
    <font>
      <b/>
      <sz val="11"/>
      <color theme="1"/>
      <name val="Cambria"/>
      <family val="1"/>
      <scheme val="major"/>
    </font>
    <font>
      <sz val="11"/>
      <name val="Cambria"/>
      <family val="1"/>
      <scheme val="major"/>
    </font>
    <font>
      <sz val="11"/>
      <color rgb="FF404040"/>
      <name val="Cambria"/>
      <family val="1"/>
      <scheme val="major"/>
    </font>
    <font>
      <b/>
      <sz val="11"/>
      <name val="Cambria"/>
      <family val="1"/>
      <scheme val="major"/>
    </font>
    <font>
      <sz val="11"/>
      <color rgb="FFFF0000"/>
      <name val="Cambria"/>
      <family val="1"/>
      <scheme val="major"/>
    </font>
    <font>
      <sz val="11"/>
      <color indexed="8"/>
      <name val="Cambria"/>
      <family val="1"/>
      <scheme val="major"/>
    </font>
    <font>
      <b/>
      <sz val="11"/>
      <color indexed="8"/>
      <name val="Cambria"/>
      <family val="1"/>
      <scheme val="major"/>
    </font>
    <font>
      <sz val="11"/>
      <color rgb="FF0D0D0D"/>
      <name val="Cambria"/>
      <family val="1"/>
      <scheme val="major"/>
    </font>
    <font>
      <i/>
      <sz val="11"/>
      <color theme="1"/>
      <name val="Cambria"/>
      <family val="1"/>
      <scheme val="major"/>
    </font>
    <font>
      <i/>
      <sz val="11"/>
      <name val="Cambria"/>
      <family val="1"/>
      <scheme val="major"/>
    </font>
    <font>
      <vertAlign val="superscript"/>
      <sz val="11"/>
      <color theme="1"/>
      <name val="Cambria"/>
      <family val="1"/>
      <scheme val="major"/>
    </font>
    <font>
      <b/>
      <i/>
      <sz val="11"/>
      <color theme="1"/>
      <name val="Cambria"/>
      <family val="1"/>
      <scheme val="major"/>
    </font>
    <font>
      <b/>
      <i/>
      <sz val="11"/>
      <name val="Cambria"/>
      <family val="1"/>
      <scheme val="major"/>
    </font>
    <font>
      <b/>
      <sz val="11"/>
      <color rgb="FF0D0D0D"/>
      <name val="Cambria"/>
      <family val="1"/>
      <scheme val="major"/>
    </font>
    <font>
      <b/>
      <sz val="10"/>
      <name val="Book Antiqua"/>
      <family val="1"/>
    </font>
    <font>
      <sz val="11"/>
      <name val="Book Antiqua"/>
      <family val="1"/>
    </font>
    <font>
      <sz val="12"/>
      <color theme="1"/>
      <name val="Verdana"/>
      <family val="2"/>
    </font>
    <font>
      <b/>
      <u/>
      <sz val="10"/>
      <color theme="1"/>
      <name val="Verdana"/>
      <family val="2"/>
    </font>
    <font>
      <b/>
      <u/>
      <sz val="9"/>
      <color theme="1"/>
      <name val="Verdana"/>
      <family val="2"/>
    </font>
    <font>
      <b/>
      <sz val="12"/>
      <color theme="1"/>
      <name val="Verdana"/>
      <family val="2"/>
    </font>
    <font>
      <b/>
      <sz val="9"/>
      <color theme="1"/>
      <name val="Arial"/>
      <family val="2"/>
    </font>
    <font>
      <sz val="9"/>
      <color theme="1"/>
      <name val="Arial"/>
      <family val="2"/>
    </font>
    <font>
      <b/>
      <sz val="10"/>
      <color theme="1"/>
      <name val="Times New Roman"/>
      <family val="1"/>
    </font>
    <font>
      <b/>
      <sz val="9"/>
      <color theme="1"/>
      <name val="Arial Narrow"/>
      <family val="2"/>
    </font>
    <font>
      <sz val="11"/>
      <color theme="1"/>
      <name val="Arial Narrow"/>
      <family val="2"/>
    </font>
    <font>
      <sz val="8"/>
      <color theme="1"/>
      <name val="Arial Narrow"/>
      <family val="2"/>
    </font>
    <font>
      <b/>
      <sz val="9"/>
      <color theme="1"/>
      <name val="Times New Roman"/>
      <family val="1"/>
    </font>
    <font>
      <sz val="9"/>
      <color theme="1"/>
      <name val="Arial Narrow"/>
      <family val="2"/>
    </font>
    <font>
      <sz val="10"/>
      <color theme="1"/>
      <name val="Arial Narrow"/>
      <family val="2"/>
    </font>
    <font>
      <sz val="11"/>
      <color theme="1"/>
      <name val="Symbol"/>
      <family val="1"/>
      <charset val="2"/>
    </font>
    <font>
      <b/>
      <i/>
      <u/>
      <sz val="11"/>
      <color theme="1"/>
      <name val="Cambria"/>
      <family val="1"/>
      <scheme val="major"/>
    </font>
    <font>
      <b/>
      <i/>
      <u/>
      <sz val="12"/>
      <color theme="1"/>
      <name val="Cambria"/>
      <family val="1"/>
      <scheme val="major"/>
    </font>
    <font>
      <b/>
      <i/>
      <u/>
      <sz val="12"/>
      <name val="Cambria"/>
      <family val="1"/>
      <scheme val="major"/>
    </font>
    <font>
      <i/>
      <u/>
      <sz val="12"/>
      <color theme="1"/>
      <name val="Cambria"/>
      <family val="1"/>
      <scheme val="major"/>
    </font>
    <font>
      <b/>
      <sz val="9"/>
      <color theme="1"/>
      <name val="Tahoma"/>
      <family val="2"/>
    </font>
    <font>
      <sz val="12"/>
      <color theme="1"/>
      <name val="Candara"/>
      <family val="2"/>
    </font>
    <font>
      <b/>
      <u val="singleAccounting"/>
      <sz val="11"/>
      <name val="Cambria"/>
      <family val="1"/>
      <scheme val="major"/>
    </font>
    <font>
      <b/>
      <u val="singleAccounting"/>
      <sz val="10"/>
      <color rgb="FFFF0000"/>
      <name val="Cambria"/>
      <family val="1"/>
      <scheme val="major"/>
    </font>
    <font>
      <b/>
      <sz val="10"/>
      <color rgb="FFFF0000"/>
      <name val="Candara"/>
      <family val="2"/>
    </font>
    <font>
      <b/>
      <sz val="11"/>
      <color rgb="FFFF0000"/>
      <name val="Calibri"/>
      <family val="2"/>
      <scheme val="minor"/>
    </font>
    <font>
      <b/>
      <i/>
      <u val="singleAccounting"/>
      <sz val="22"/>
      <color theme="1"/>
      <name val="Cambria"/>
      <family val="1"/>
      <scheme val="major"/>
    </font>
    <font>
      <b/>
      <i/>
      <u val="singleAccounting"/>
      <sz val="18"/>
      <name val="Cambria"/>
      <family val="1"/>
      <scheme val="major"/>
    </font>
    <font>
      <sz val="12"/>
      <color theme="1"/>
      <name val="Cambria"/>
      <family val="1"/>
      <scheme val="major"/>
    </font>
    <font>
      <b/>
      <sz val="13"/>
      <color theme="1"/>
      <name val="Cambria"/>
      <family val="1"/>
      <scheme val="major"/>
    </font>
  </fonts>
  <fills count="33">
    <fill>
      <patternFill patternType="none"/>
    </fill>
    <fill>
      <patternFill patternType="gray125"/>
    </fill>
    <fill>
      <patternFill patternType="solid">
        <fgColor theme="5"/>
        <bgColor indexed="64"/>
      </patternFill>
    </fill>
    <fill>
      <patternFill patternType="solid">
        <fgColor indexed="13"/>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00B0F0"/>
        <bgColor indexed="64"/>
      </patternFill>
    </fill>
    <fill>
      <patternFill patternType="solid">
        <fgColor rgb="FFE3C1D0"/>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1" tint="0.34998626667073579"/>
        <bgColor indexed="64"/>
      </patternFill>
    </fill>
    <fill>
      <patternFill patternType="solid">
        <fgColor theme="9"/>
        <bgColor indexed="64"/>
      </patternFill>
    </fill>
    <fill>
      <patternFill patternType="solid">
        <fgColor theme="0"/>
        <bgColor indexed="64"/>
      </patternFill>
    </fill>
    <fill>
      <patternFill patternType="solid">
        <fgColor rgb="FFD2D06E"/>
        <bgColor indexed="64"/>
      </patternFill>
    </fill>
    <fill>
      <patternFill patternType="solid">
        <fgColor rgb="FFFFFFFF"/>
        <bgColor indexed="64"/>
      </patternFill>
    </fill>
    <fill>
      <patternFill patternType="solid">
        <fgColor theme="8" tint="-0.249977111117893"/>
        <bgColor indexed="64"/>
      </patternFill>
    </fill>
    <fill>
      <patternFill patternType="solid">
        <fgColor rgb="FF9966FF"/>
        <bgColor indexed="64"/>
      </patternFill>
    </fill>
    <fill>
      <patternFill patternType="solid">
        <fgColor rgb="FF00FFCC"/>
        <bgColor indexed="64"/>
      </patternFill>
    </fill>
    <fill>
      <patternFill patternType="solid">
        <fgColor rgb="FF333300"/>
        <bgColor indexed="64"/>
      </patternFill>
    </fill>
    <fill>
      <patternFill patternType="solid">
        <fgColor rgb="FF808080"/>
        <bgColor indexed="64"/>
      </patternFill>
    </fill>
    <fill>
      <patternFill patternType="solid">
        <fgColor rgb="FFFFFF00"/>
        <bgColor indexed="64"/>
      </patternFill>
    </fill>
    <fill>
      <patternFill patternType="solid">
        <fgColor theme="3" tint="0.59999389629810485"/>
        <bgColor indexed="64"/>
      </patternFill>
    </fill>
    <fill>
      <patternFill patternType="solid">
        <fgColor rgb="FF7030A0"/>
        <bgColor indexed="64"/>
      </patternFill>
    </fill>
    <fill>
      <patternFill patternType="solid">
        <fgColor rgb="FFFF0000"/>
        <bgColor indexed="64"/>
      </patternFill>
    </fill>
    <fill>
      <patternFill patternType="solid">
        <fgColor theme="7" tint="0.39997558519241921"/>
        <bgColor indexed="64"/>
      </patternFill>
    </fill>
    <fill>
      <patternFill patternType="solid">
        <fgColor rgb="FF0099CC"/>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C00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s>
  <cellStyleXfs count="44">
    <xf numFmtId="0" fontId="0" fillId="0" borderId="0"/>
    <xf numFmtId="43" fontId="1"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33" fillId="0" borderId="0" applyNumberFormat="0" applyFill="0" applyBorder="0" applyAlignment="0" applyProtection="0">
      <alignment vertical="top"/>
      <protection locked="0"/>
    </xf>
    <xf numFmtId="0" fontId="5" fillId="0" borderId="0"/>
    <xf numFmtId="0" fontId="51" fillId="0" borderId="0" applyNumberFormat="0" applyFill="0" applyBorder="0" applyAlignment="0" applyProtection="0">
      <alignment vertical="top"/>
      <protection locked="0"/>
    </xf>
    <xf numFmtId="0" fontId="5" fillId="0" borderId="0"/>
    <xf numFmtId="0" fontId="51" fillId="0" borderId="0" applyNumberFormat="0" applyFill="0" applyBorder="0" applyAlignment="0" applyProtection="0">
      <alignment vertical="top"/>
      <protection locked="0"/>
    </xf>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1"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1" fillId="0" borderId="0" applyFont="0" applyFill="0" applyBorder="0" applyAlignment="0" applyProtection="0"/>
  </cellStyleXfs>
  <cellXfs count="5144">
    <xf numFmtId="0" fontId="0" fillId="0" borderId="0" xfId="0"/>
    <xf numFmtId="3" fontId="3" fillId="0" borderId="1" xfId="0" applyNumberFormat="1" applyFont="1" applyBorder="1" applyAlignment="1">
      <alignment horizontal="center" vertical="top" wrapText="1"/>
    </xf>
    <xf numFmtId="0" fontId="4" fillId="0" borderId="1" xfId="0" applyFont="1" applyBorder="1" applyAlignment="1">
      <alignment wrapText="1"/>
    </xf>
    <xf numFmtId="0" fontId="0" fillId="0" borderId="1" xfId="0" applyBorder="1" applyAlignment="1">
      <alignment vertical="top" wrapText="1"/>
    </xf>
    <xf numFmtId="0" fontId="8" fillId="0" borderId="1" xfId="2" applyFont="1" applyBorder="1" applyAlignment="1" applyProtection="1">
      <alignment horizontal="center" vertical="center"/>
    </xf>
    <xf numFmtId="0" fontId="8" fillId="0" borderId="1" xfId="2" applyFont="1" applyBorder="1" applyAlignment="1" applyProtection="1">
      <alignment horizontal="left" vertical="center" wrapText="1"/>
    </xf>
    <xf numFmtId="43" fontId="9" fillId="0" borderId="1" xfId="3" applyFont="1" applyBorder="1" applyAlignment="1" applyProtection="1">
      <alignment horizontal="center" vertical="center"/>
    </xf>
    <xf numFmtId="4" fontId="9" fillId="0" borderId="1" xfId="2" applyNumberFormat="1" applyFont="1" applyBorder="1" applyAlignment="1" applyProtection="1">
      <alignment horizontal="center" vertical="center"/>
    </xf>
    <xf numFmtId="43" fontId="9" fillId="0" borderId="1" xfId="2" applyNumberFormat="1" applyFont="1" applyBorder="1" applyAlignment="1" applyProtection="1">
      <alignment vertical="center"/>
    </xf>
    <xf numFmtId="0" fontId="9" fillId="0" borderId="1" xfId="2" applyFont="1" applyBorder="1" applyAlignment="1" applyProtection="1">
      <alignment horizontal="center" vertical="center"/>
    </xf>
    <xf numFmtId="4" fontId="10" fillId="0" borderId="1" xfId="2" applyNumberFormat="1" applyFont="1" applyBorder="1" applyAlignment="1" applyProtection="1">
      <alignment horizontal="center" vertical="center"/>
    </xf>
    <xf numFmtId="43" fontId="8" fillId="0" borderId="1" xfId="2" applyNumberFormat="1" applyFont="1" applyBorder="1" applyAlignment="1" applyProtection="1">
      <alignment vertical="center"/>
    </xf>
    <xf numFmtId="0" fontId="7" fillId="3" borderId="7" xfId="2" applyFont="1" applyFill="1" applyBorder="1" applyAlignment="1" applyProtection="1">
      <alignment vertical="center" wrapText="1"/>
    </xf>
    <xf numFmtId="0" fontId="7" fillId="3" borderId="7" xfId="2" applyFont="1" applyFill="1" applyBorder="1" applyAlignment="1" applyProtection="1">
      <alignment vertical="center"/>
    </xf>
    <xf numFmtId="0" fontId="7" fillId="3" borderId="5" xfId="2" applyFont="1" applyFill="1" applyBorder="1" applyAlignment="1" applyProtection="1">
      <alignment vertical="center"/>
    </xf>
    <xf numFmtId="0" fontId="6" fillId="0" borderId="1" xfId="2" applyFont="1" applyBorder="1" applyAlignment="1" applyProtection="1">
      <alignment vertical="center"/>
    </xf>
    <xf numFmtId="0" fontId="6" fillId="0" borderId="1" xfId="2" applyFont="1" applyBorder="1" applyAlignment="1" applyProtection="1">
      <alignment horizontal="center" vertical="center"/>
    </xf>
    <xf numFmtId="0" fontId="7" fillId="0" borderId="1" xfId="2" applyFont="1" applyFill="1" applyBorder="1" applyAlignment="1" applyProtection="1">
      <alignment horizontal="left" vertical="center"/>
    </xf>
    <xf numFmtId="0" fontId="8" fillId="0" borderId="1" xfId="2" applyFont="1" applyFill="1" applyBorder="1" applyAlignment="1" applyProtection="1">
      <alignment horizontal="left" vertical="center" wrapText="1"/>
    </xf>
    <xf numFmtId="0" fontId="8" fillId="0" borderId="1" xfId="2" applyFont="1" applyFill="1" applyBorder="1" applyAlignment="1" applyProtection="1">
      <alignment horizontal="center" vertical="center"/>
    </xf>
    <xf numFmtId="43" fontId="8" fillId="0" borderId="1" xfId="3" applyFont="1" applyFill="1" applyBorder="1" applyAlignment="1" applyProtection="1">
      <alignment horizontal="left" vertical="center"/>
    </xf>
    <xf numFmtId="43" fontId="8" fillId="0" borderId="1" xfId="2" applyNumberFormat="1" applyFont="1" applyFill="1" applyBorder="1" applyAlignment="1" applyProtection="1">
      <alignment horizontal="left" vertical="center"/>
    </xf>
    <xf numFmtId="0" fontId="11" fillId="0" borderId="1" xfId="0" applyFont="1" applyBorder="1" applyAlignment="1" applyProtection="1">
      <alignment horizontal="center" vertical="center"/>
    </xf>
    <xf numFmtId="0" fontId="11" fillId="0" borderId="8" xfId="0" quotePrefix="1" applyFont="1" applyBorder="1" applyAlignment="1" applyProtection="1">
      <alignment horizontal="left" vertical="center"/>
    </xf>
    <xf numFmtId="1" fontId="11" fillId="0" borderId="5" xfId="1" applyNumberFormat="1" applyFont="1" applyBorder="1" applyAlignment="1" applyProtection="1">
      <alignment horizontal="center" vertical="center"/>
    </xf>
    <xf numFmtId="2" fontId="11" fillId="0" borderId="1" xfId="0" applyNumberFormat="1" applyFont="1" applyBorder="1" applyAlignment="1" applyProtection="1">
      <alignment horizontal="right" vertical="center"/>
    </xf>
    <xf numFmtId="2" fontId="11" fillId="0" borderId="1" xfId="0" applyNumberFormat="1" applyFont="1" applyBorder="1" applyAlignment="1"/>
    <xf numFmtId="2" fontId="11" fillId="0" borderId="1" xfId="0" applyNumberFormat="1" applyFont="1" applyBorder="1" applyAlignment="1" applyProtection="1">
      <alignment horizontal="center" vertical="center"/>
    </xf>
    <xf numFmtId="4" fontId="11" fillId="0" borderId="1" xfId="0" applyNumberFormat="1" applyFont="1" applyBorder="1" applyAlignment="1" applyProtection="1">
      <alignment horizontal="center" vertical="center"/>
    </xf>
    <xf numFmtId="0" fontId="11" fillId="0" borderId="8" xfId="4" applyFont="1" applyBorder="1" applyAlignment="1" applyProtection="1">
      <alignment horizontal="left" vertical="center"/>
    </xf>
    <xf numFmtId="1" fontId="11" fillId="0" borderId="1" xfId="5" applyNumberFormat="1" applyFont="1" applyBorder="1" applyAlignment="1" applyProtection="1">
      <alignment horizontal="center" vertical="center"/>
    </xf>
    <xf numFmtId="43" fontId="11" fillId="0" borderId="5" xfId="6" applyFont="1" applyBorder="1" applyAlignment="1" applyProtection="1">
      <alignment horizontal="center" vertical="center"/>
    </xf>
    <xf numFmtId="2" fontId="11" fillId="0" borderId="6" xfId="7" applyNumberFormat="1" applyFont="1" applyBorder="1" applyAlignment="1" applyProtection="1">
      <alignment horizontal="right" vertical="center"/>
    </xf>
    <xf numFmtId="0" fontId="11" fillId="0" borderId="1" xfId="8" applyFont="1" applyBorder="1" applyAlignment="1" applyProtection="1">
      <alignment horizontal="center" vertical="center"/>
    </xf>
    <xf numFmtId="0" fontId="11" fillId="0" borderId="8" xfId="0" applyFont="1" applyBorder="1" applyAlignment="1" applyProtection="1">
      <alignment horizontal="left" vertical="center"/>
    </xf>
    <xf numFmtId="0" fontId="11" fillId="0" borderId="1" xfId="0" applyFont="1" applyBorder="1" applyAlignment="1" applyProtection="1">
      <alignment horizontal="left" vertical="center"/>
    </xf>
    <xf numFmtId="1" fontId="11" fillId="0" borderId="5" xfId="0" applyNumberFormat="1" applyFont="1" applyBorder="1" applyAlignment="1" applyProtection="1">
      <alignment horizontal="center" vertical="center"/>
    </xf>
    <xf numFmtId="0" fontId="11" fillId="0" borderId="8" xfId="0" applyFont="1" applyFill="1" applyBorder="1" applyAlignment="1" applyProtection="1">
      <alignment horizontal="left" vertical="center"/>
    </xf>
    <xf numFmtId="0" fontId="11" fillId="0" borderId="1" xfId="5" applyFont="1" applyBorder="1" applyAlignment="1" applyProtection="1">
      <alignment horizontal="center" vertical="center"/>
    </xf>
    <xf numFmtId="0" fontId="11" fillId="0" borderId="9" xfId="9" applyFont="1" applyBorder="1" applyAlignment="1" applyProtection="1">
      <alignment horizontal="center" vertical="center"/>
    </xf>
    <xf numFmtId="4" fontId="11" fillId="0" borderId="1" xfId="0" applyNumberFormat="1" applyFont="1" applyBorder="1" applyAlignment="1" applyProtection="1">
      <alignment horizontal="right" vertical="center"/>
    </xf>
    <xf numFmtId="4" fontId="11" fillId="0" borderId="1" xfId="1" applyNumberFormat="1" applyFont="1" applyBorder="1" applyAlignment="1" applyProtection="1">
      <alignment horizontal="center" vertical="center"/>
    </xf>
    <xf numFmtId="0" fontId="11" fillId="0" borderId="8" xfId="4" applyFont="1" applyFill="1" applyBorder="1" applyAlignment="1" applyProtection="1">
      <alignment horizontal="left" vertical="center"/>
    </xf>
    <xf numFmtId="0" fontId="12" fillId="0" borderId="1" xfId="0" applyFont="1" applyBorder="1" applyAlignment="1" applyProtection="1">
      <alignment horizontal="center" vertical="center"/>
    </xf>
    <xf numFmtId="1" fontId="11" fillId="0" borderId="10" xfId="0" applyNumberFormat="1" applyFont="1" applyFill="1" applyBorder="1" applyAlignment="1" applyProtection="1">
      <alignment horizontal="center" vertical="center"/>
    </xf>
    <xf numFmtId="0" fontId="11" fillId="0" borderId="2" xfId="0" applyFont="1" applyBorder="1" applyAlignment="1" applyProtection="1">
      <alignment horizontal="center" vertical="center"/>
    </xf>
    <xf numFmtId="2" fontId="11" fillId="0" borderId="2" xfId="0" applyNumberFormat="1" applyFont="1" applyBorder="1" applyAlignment="1" applyProtection="1">
      <alignment horizontal="right" vertical="center"/>
    </xf>
    <xf numFmtId="2" fontId="11" fillId="0" borderId="10" xfId="0" applyNumberFormat="1" applyFont="1" applyBorder="1" applyAlignment="1"/>
    <xf numFmtId="0" fontId="11" fillId="0" borderId="10" xfId="0" applyFont="1" applyBorder="1" applyAlignment="1" applyProtection="1">
      <alignment horizontal="center" vertical="center"/>
    </xf>
    <xf numFmtId="4" fontId="11" fillId="0" borderId="10" xfId="1" applyNumberFormat="1" applyFont="1" applyBorder="1" applyAlignment="1" applyProtection="1">
      <alignment horizontal="center" vertical="center"/>
    </xf>
    <xf numFmtId="0" fontId="6" fillId="0" borderId="1" xfId="0" applyFont="1" applyBorder="1" applyAlignment="1" applyProtection="1">
      <alignment horizontal="center" vertical="center"/>
    </xf>
    <xf numFmtId="0" fontId="7" fillId="3" borderId="11" xfId="0" applyFont="1" applyFill="1" applyBorder="1" applyAlignment="1" applyProtection="1">
      <alignment horizontal="center" vertical="center"/>
    </xf>
    <xf numFmtId="1" fontId="11" fillId="0" borderId="9" xfId="0" applyNumberFormat="1" applyFont="1" applyFill="1" applyBorder="1" applyAlignment="1" applyProtection="1">
      <alignment horizontal="center" vertical="center"/>
    </xf>
    <xf numFmtId="0" fontId="8" fillId="0" borderId="12" xfId="0" applyFont="1" applyBorder="1" applyAlignment="1" applyProtection="1">
      <alignment horizontal="center" vertical="center"/>
    </xf>
    <xf numFmtId="2" fontId="8" fillId="0" borderId="12" xfId="0" applyNumberFormat="1" applyFont="1" applyBorder="1" applyAlignment="1" applyProtection="1">
      <alignment horizontal="right" vertical="center"/>
    </xf>
    <xf numFmtId="2" fontId="8" fillId="0" borderId="3" xfId="0" applyNumberFormat="1" applyFont="1" applyBorder="1" applyAlignment="1"/>
    <xf numFmtId="0" fontId="8" fillId="0" borderId="3" xfId="0" applyFont="1" applyBorder="1" applyAlignment="1" applyProtection="1">
      <alignment horizontal="center" vertical="center"/>
    </xf>
    <xf numFmtId="4" fontId="10" fillId="0" borderId="3" xfId="1" applyNumberFormat="1" applyFont="1" applyBorder="1" applyAlignment="1" applyProtection="1">
      <alignment horizontal="center" vertical="center"/>
    </xf>
    <xf numFmtId="0" fontId="11" fillId="0" borderId="5" xfId="9" applyFont="1" applyBorder="1" applyAlignment="1" applyProtection="1">
      <alignment horizontal="center" vertical="center"/>
    </xf>
    <xf numFmtId="0" fontId="11" fillId="0" borderId="13" xfId="9" applyFont="1" applyBorder="1" applyAlignment="1" applyProtection="1">
      <alignment horizontal="center" vertical="center"/>
    </xf>
    <xf numFmtId="0" fontId="13" fillId="0" borderId="1" xfId="0" applyFont="1" applyBorder="1" applyAlignment="1" applyProtection="1">
      <alignment horizontal="center" vertical="center"/>
    </xf>
    <xf numFmtId="0" fontId="13" fillId="0" borderId="14" xfId="0" applyFont="1" applyBorder="1" applyAlignment="1" applyProtection="1">
      <alignment horizontal="left" vertical="center"/>
    </xf>
    <xf numFmtId="0" fontId="13" fillId="0" borderId="10" xfId="0" applyFont="1" applyBorder="1" applyAlignment="1" applyProtection="1">
      <alignment horizontal="center" vertical="center"/>
    </xf>
    <xf numFmtId="2" fontId="13" fillId="0" borderId="2" xfId="0" applyNumberFormat="1" applyFont="1" applyBorder="1" applyAlignment="1" applyProtection="1">
      <alignment horizontal="right" vertical="center"/>
    </xf>
    <xf numFmtId="2" fontId="13" fillId="0" borderId="10" xfId="0" applyNumberFormat="1" applyFont="1" applyBorder="1" applyAlignment="1"/>
    <xf numFmtId="4" fontId="13" fillId="0" borderId="10" xfId="1" applyNumberFormat="1" applyFont="1" applyBorder="1" applyAlignment="1" applyProtection="1">
      <alignment horizontal="center" vertical="center"/>
    </xf>
    <xf numFmtId="0" fontId="7" fillId="3" borderId="15" xfId="0" applyFont="1" applyFill="1" applyBorder="1" applyAlignment="1" applyProtection="1">
      <alignment horizontal="center" vertical="center"/>
    </xf>
    <xf numFmtId="1" fontId="8" fillId="0" borderId="9" xfId="0" applyNumberFormat="1" applyFont="1" applyBorder="1" applyAlignment="1" applyProtection="1">
      <alignment horizontal="center" vertical="center"/>
    </xf>
    <xf numFmtId="0" fontId="11" fillId="0" borderId="16" xfId="0" applyFont="1" applyBorder="1" applyAlignment="1" applyProtection="1">
      <alignment horizontal="left" vertical="center"/>
    </xf>
    <xf numFmtId="1" fontId="11" fillId="0" borderId="17" xfId="0" applyNumberFormat="1" applyFont="1" applyBorder="1" applyAlignment="1" applyProtection="1">
      <alignment horizontal="center" vertical="center"/>
    </xf>
    <xf numFmtId="2" fontId="11" fillId="0" borderId="10" xfId="0" applyNumberFormat="1" applyFont="1" applyBorder="1" applyAlignment="1" applyProtection="1">
      <alignment horizontal="right" vertical="center"/>
    </xf>
    <xf numFmtId="0" fontId="7" fillId="3" borderId="18" xfId="0" applyFont="1" applyFill="1" applyBorder="1" applyAlignment="1" applyProtection="1">
      <alignment horizontal="center" vertical="center"/>
    </xf>
    <xf numFmtId="2" fontId="8" fillId="0" borderId="3" xfId="0" applyNumberFormat="1" applyFont="1" applyBorder="1" applyAlignment="1" applyProtection="1">
      <alignment horizontal="right" vertical="center"/>
    </xf>
    <xf numFmtId="0" fontId="8" fillId="0" borderId="16" xfId="0" applyFont="1" applyBorder="1" applyAlignment="1" applyProtection="1">
      <alignment horizontal="left" vertical="center"/>
    </xf>
    <xf numFmtId="1" fontId="8" fillId="0" borderId="10" xfId="0" applyNumberFormat="1" applyFont="1" applyBorder="1" applyAlignment="1" applyProtection="1">
      <alignment horizontal="center" vertical="center"/>
    </xf>
    <xf numFmtId="0" fontId="8" fillId="0" borderId="10" xfId="0" applyFont="1" applyBorder="1" applyAlignment="1" applyProtection="1">
      <alignment horizontal="center" vertical="center"/>
    </xf>
    <xf numFmtId="2" fontId="8" fillId="0" borderId="2" xfId="0" applyNumberFormat="1" applyFont="1" applyBorder="1" applyAlignment="1" applyProtection="1">
      <alignment horizontal="right" vertical="center"/>
    </xf>
    <xf numFmtId="2" fontId="8" fillId="0" borderId="10" xfId="0" applyNumberFormat="1" applyFont="1" applyBorder="1" applyAlignment="1"/>
    <xf numFmtId="4" fontId="10" fillId="0" borderId="10" xfId="1" applyNumberFormat="1" applyFont="1" applyBorder="1" applyAlignment="1" applyProtection="1">
      <alignment horizontal="center" vertical="center"/>
    </xf>
    <xf numFmtId="4" fontId="8" fillId="0" borderId="6" xfId="7" applyNumberFormat="1" applyFont="1" applyBorder="1" applyAlignment="1" applyProtection="1">
      <alignment horizontal="right" vertical="center"/>
    </xf>
    <xf numFmtId="1" fontId="8" fillId="0" borderId="13" xfId="0" applyNumberFormat="1" applyFont="1" applyBorder="1" applyAlignment="1" applyProtection="1">
      <alignment horizontal="center" vertical="center"/>
    </xf>
    <xf numFmtId="2" fontId="8" fillId="0" borderId="10" xfId="0" applyNumberFormat="1" applyFont="1" applyBorder="1" applyAlignment="1" applyProtection="1">
      <alignment horizontal="right" vertical="center"/>
    </xf>
    <xf numFmtId="1" fontId="8" fillId="0" borderId="12" xfId="0" applyNumberFormat="1" applyFont="1" applyBorder="1" applyAlignment="1" applyProtection="1">
      <alignment horizontal="center" vertical="center"/>
    </xf>
    <xf numFmtId="0" fontId="11" fillId="0" borderId="5" xfId="4" applyFont="1" applyBorder="1" applyAlignment="1" applyProtection="1">
      <alignment horizontal="left" vertical="center"/>
    </xf>
    <xf numFmtId="0" fontId="7" fillId="3" borderId="9" xfId="0" applyFont="1" applyFill="1" applyBorder="1" applyAlignment="1" applyProtection="1">
      <alignment horizontal="center" vertical="center"/>
    </xf>
    <xf numFmtId="1" fontId="7" fillId="0" borderId="9" xfId="0" applyNumberFormat="1" applyFont="1" applyBorder="1" applyAlignment="1" applyProtection="1">
      <alignment horizontal="center" vertical="center"/>
    </xf>
    <xf numFmtId="0" fontId="8" fillId="0" borderId="3" xfId="0" applyFont="1" applyBorder="1" applyAlignment="1" applyProtection="1">
      <alignment vertical="center"/>
    </xf>
    <xf numFmtId="2" fontId="8" fillId="0" borderId="3" xfId="0" applyNumberFormat="1" applyFont="1" applyBorder="1" applyAlignment="1" applyProtection="1">
      <alignment vertical="center"/>
    </xf>
    <xf numFmtId="1" fontId="8" fillId="0" borderId="3" xfId="0" applyNumberFormat="1" applyFont="1" applyBorder="1" applyAlignment="1" applyProtection="1">
      <alignment horizontal="center" vertical="center"/>
    </xf>
    <xf numFmtId="1" fontId="8" fillId="0" borderId="19" xfId="0" applyNumberFormat="1" applyFont="1" applyBorder="1" applyAlignment="1" applyProtection="1">
      <alignment horizontal="center" vertical="center"/>
    </xf>
    <xf numFmtId="4" fontId="10" fillId="0" borderId="3" xfId="0" applyNumberFormat="1" applyFont="1" applyBorder="1" applyAlignment="1" applyProtection="1">
      <alignment horizontal="center" vertical="center"/>
    </xf>
    <xf numFmtId="0" fontId="11" fillId="0" borderId="1" xfId="4" applyFont="1" applyBorder="1" applyAlignment="1"/>
    <xf numFmtId="49" fontId="11" fillId="0" borderId="5" xfId="4" applyNumberFormat="1" applyFont="1" applyBorder="1" applyAlignment="1" applyProtection="1">
      <alignment horizontal="left" vertical="center"/>
    </xf>
    <xf numFmtId="1" fontId="11" fillId="0" borderId="3" xfId="5" applyNumberFormat="1" applyFont="1" applyBorder="1" applyAlignment="1" applyProtection="1">
      <alignment horizontal="center" vertical="center"/>
    </xf>
    <xf numFmtId="1" fontId="8" fillId="0" borderId="5" xfId="0" applyNumberFormat="1" applyFont="1" applyBorder="1" applyAlignment="1" applyProtection="1">
      <alignment horizontal="center" vertical="center"/>
    </xf>
    <xf numFmtId="0" fontId="8" fillId="0" borderId="1" xfId="0" applyFont="1" applyBorder="1" applyAlignment="1" applyProtection="1">
      <alignment horizontal="center" vertical="center"/>
    </xf>
    <xf numFmtId="2" fontId="8" fillId="0" borderId="1" xfId="0" applyNumberFormat="1" applyFont="1" applyBorder="1" applyAlignment="1" applyProtection="1">
      <alignment horizontal="center" vertical="center"/>
    </xf>
    <xf numFmtId="2" fontId="8" fillId="0" borderId="1" xfId="0" applyNumberFormat="1" applyFont="1" applyBorder="1" applyAlignment="1"/>
    <xf numFmtId="1" fontId="8" fillId="0" borderId="1" xfId="0" applyNumberFormat="1" applyFont="1" applyBorder="1" applyAlignment="1" applyProtection="1">
      <alignment horizontal="center" vertical="center"/>
    </xf>
    <xf numFmtId="0" fontId="11" fillId="0" borderId="1" xfId="0" applyFont="1" applyBorder="1" applyAlignment="1">
      <alignment horizontal="center"/>
    </xf>
    <xf numFmtId="0" fontId="11" fillId="0" borderId="1" xfId="0" applyFont="1" applyBorder="1" applyAlignment="1"/>
    <xf numFmtId="49" fontId="11" fillId="0" borderId="13" xfId="4" applyNumberFormat="1" applyFont="1" applyBorder="1" applyAlignment="1" applyProtection="1">
      <alignment horizontal="left" vertical="center"/>
    </xf>
    <xf numFmtId="1" fontId="11" fillId="0" borderId="2" xfId="10" applyNumberFormat="1" applyFont="1" applyBorder="1" applyAlignment="1" applyProtection="1">
      <alignment horizontal="center" vertical="center"/>
    </xf>
    <xf numFmtId="43" fontId="11" fillId="0" borderId="13" xfId="11" applyFont="1" applyBorder="1" applyAlignment="1" applyProtection="1">
      <alignment horizontal="center" vertical="center"/>
    </xf>
    <xf numFmtId="2" fontId="11" fillId="0" borderId="20" xfId="12" applyNumberFormat="1" applyFont="1" applyBorder="1" applyAlignment="1" applyProtection="1">
      <alignment horizontal="right" vertical="center"/>
    </xf>
    <xf numFmtId="0" fontId="11" fillId="0" borderId="5" xfId="0" applyFont="1" applyBorder="1" applyAlignment="1"/>
    <xf numFmtId="1" fontId="11" fillId="0" borderId="1" xfId="0" applyNumberFormat="1" applyFont="1" applyFill="1" applyBorder="1" applyAlignment="1">
      <alignment horizontal="center"/>
    </xf>
    <xf numFmtId="43" fontId="11" fillId="0" borderId="1" xfId="11" applyFont="1" applyFill="1" applyBorder="1" applyAlignment="1" applyProtection="1">
      <alignment horizontal="center" vertical="center"/>
    </xf>
    <xf numFmtId="2" fontId="11" fillId="0" borderId="1" xfId="0" applyNumberFormat="1" applyFont="1" applyBorder="1" applyAlignment="1">
      <alignment horizontal="right"/>
    </xf>
    <xf numFmtId="0" fontId="11" fillId="0" borderId="5" xfId="0" applyFont="1" applyFill="1" applyBorder="1" applyAlignment="1"/>
    <xf numFmtId="1" fontId="11" fillId="0" borderId="1" xfId="0" applyNumberFormat="1" applyFont="1" applyBorder="1" applyAlignment="1"/>
    <xf numFmtId="0" fontId="11" fillId="0" borderId="5" xfId="4" applyFont="1" applyBorder="1" applyAlignment="1"/>
    <xf numFmtId="1" fontId="11" fillId="0" borderId="1" xfId="10" applyNumberFormat="1" applyFont="1" applyBorder="1" applyAlignment="1" applyProtection="1">
      <alignment horizontal="center" vertical="center"/>
    </xf>
    <xf numFmtId="43" fontId="11" fillId="0" borderId="1" xfId="11" applyFont="1" applyBorder="1" applyAlignment="1" applyProtection="1">
      <alignment horizontal="center" vertical="center"/>
    </xf>
    <xf numFmtId="2" fontId="11" fillId="0" borderId="6" xfId="12" applyNumberFormat="1" applyFont="1" applyBorder="1" applyAlignment="1" applyProtection="1">
      <alignment horizontal="right" vertical="center"/>
    </xf>
    <xf numFmtId="49" fontId="11" fillId="0" borderId="5" xfId="0" applyNumberFormat="1" applyFont="1" applyBorder="1" applyAlignment="1" applyProtection="1">
      <alignment horizontal="left" vertical="center"/>
    </xf>
    <xf numFmtId="1" fontId="8" fillId="0" borderId="5" xfId="1" applyNumberFormat="1" applyFont="1" applyBorder="1" applyAlignment="1" applyProtection="1">
      <alignment horizontal="center" vertical="center"/>
    </xf>
    <xf numFmtId="4" fontId="10" fillId="0" borderId="1" xfId="0" applyNumberFormat="1" applyFont="1" applyBorder="1" applyAlignment="1" applyProtection="1">
      <alignment horizontal="center" vertical="center"/>
    </xf>
    <xf numFmtId="49" fontId="11" fillId="0" borderId="1" xfId="0" applyNumberFormat="1" applyFont="1" applyBorder="1" applyAlignment="1" applyProtection="1">
      <alignment horizontal="left" vertical="center"/>
    </xf>
    <xf numFmtId="1" fontId="8" fillId="0" borderId="13" xfId="1" applyNumberFormat="1" applyFont="1" applyBorder="1" applyAlignment="1" applyProtection="1">
      <alignment horizontal="center" vertical="center"/>
    </xf>
    <xf numFmtId="2" fontId="11" fillId="0" borderId="2" xfId="0" applyNumberFormat="1" applyFont="1" applyBorder="1" applyAlignment="1"/>
    <xf numFmtId="0" fontId="8" fillId="0" borderId="2" xfId="0" applyFont="1" applyBorder="1" applyAlignment="1" applyProtection="1">
      <alignment horizontal="center" vertical="center"/>
    </xf>
    <xf numFmtId="1" fontId="8" fillId="0" borderId="4" xfId="0" applyNumberFormat="1" applyFont="1" applyBorder="1" applyAlignment="1" applyProtection="1">
      <alignment horizontal="center" vertical="center"/>
    </xf>
    <xf numFmtId="2" fontId="11" fillId="0" borderId="2" xfId="0" applyNumberFormat="1" applyFont="1" applyBorder="1" applyAlignment="1" applyProtection="1">
      <alignment horizontal="center" vertical="center"/>
    </xf>
    <xf numFmtId="1" fontId="8" fillId="0" borderId="2" xfId="0" applyNumberFormat="1" applyFont="1" applyBorder="1" applyAlignment="1" applyProtection="1">
      <alignment horizontal="center" vertical="center"/>
    </xf>
    <xf numFmtId="0" fontId="14" fillId="0" borderId="1" xfId="0" applyFont="1" applyBorder="1" applyAlignment="1">
      <alignment horizontal="center"/>
    </xf>
    <xf numFmtId="2" fontId="11" fillId="0" borderId="1" xfId="12" applyNumberFormat="1" applyFont="1" applyBorder="1" applyAlignment="1" applyProtection="1">
      <alignment horizontal="right" vertical="center"/>
    </xf>
    <xf numFmtId="1" fontId="11" fillId="0" borderId="1" xfId="0" applyNumberFormat="1" applyFont="1" applyBorder="1" applyAlignment="1">
      <alignment horizontal="center"/>
    </xf>
    <xf numFmtId="4" fontId="11" fillId="0" borderId="1" xfId="0" applyNumberFormat="1" applyFont="1" applyBorder="1" applyAlignment="1">
      <alignment horizontal="right"/>
    </xf>
    <xf numFmtId="4" fontId="11" fillId="0" borderId="1" xfId="0" applyNumberFormat="1" applyFont="1" applyBorder="1" applyAlignment="1"/>
    <xf numFmtId="0" fontId="15" fillId="0" borderId="1" xfId="0" applyFont="1" applyBorder="1" applyAlignment="1">
      <alignment horizontal="center"/>
    </xf>
    <xf numFmtId="0" fontId="0" fillId="0" borderId="0" xfId="0" applyFill="1" applyBorder="1"/>
    <xf numFmtId="0" fontId="0" fillId="0" borderId="0" xfId="0" applyAlignment="1"/>
    <xf numFmtId="0" fontId="6" fillId="0" borderId="0" xfId="0" applyFont="1" applyBorder="1" applyAlignment="1" applyProtection="1">
      <alignment horizontal="center" vertical="center"/>
    </xf>
    <xf numFmtId="0" fontId="8" fillId="0" borderId="9" xfId="0" applyFont="1" applyBorder="1" applyAlignment="1" applyProtection="1">
      <alignment horizontal="center" vertical="center"/>
    </xf>
    <xf numFmtId="0" fontId="17" fillId="0" borderId="0" xfId="0" applyFont="1"/>
    <xf numFmtId="0" fontId="2" fillId="2" borderId="1" xfId="0" applyFont="1" applyFill="1" applyBorder="1" applyAlignment="1">
      <alignment horizontal="center" wrapText="1"/>
    </xf>
    <xf numFmtId="0" fontId="3" fillId="0" borderId="1" xfId="0" applyFont="1" applyBorder="1" applyAlignment="1">
      <alignment horizontal="center" vertical="top" wrapText="1"/>
    </xf>
    <xf numFmtId="0" fontId="3" fillId="0" borderId="1" xfId="0" applyFont="1" applyBorder="1" applyAlignment="1">
      <alignment horizontal="right" vertical="top" wrapText="1"/>
    </xf>
    <xf numFmtId="0" fontId="3" fillId="0" borderId="1" xfId="0" applyFont="1" applyBorder="1" applyAlignment="1">
      <alignment vertical="top" wrapText="1"/>
    </xf>
    <xf numFmtId="4" fontId="3" fillId="0" borderId="1" xfId="0" applyNumberFormat="1" applyFont="1" applyBorder="1" applyAlignment="1">
      <alignment horizontal="center" vertical="top" wrapText="1"/>
    </xf>
    <xf numFmtId="0" fontId="3" fillId="0" borderId="1" xfId="0" applyFont="1" applyBorder="1" applyAlignment="1">
      <alignment horizontal="center" wrapText="1"/>
    </xf>
    <xf numFmtId="0" fontId="2" fillId="0" borderId="1" xfId="0" applyFont="1" applyBorder="1" applyAlignment="1">
      <alignment vertical="top" wrapText="1"/>
    </xf>
    <xf numFmtId="0" fontId="2" fillId="0" borderId="1" xfId="0" applyFont="1" applyBorder="1" applyAlignment="1">
      <alignment horizontal="center" wrapText="1"/>
    </xf>
    <xf numFmtId="0" fontId="2" fillId="0" borderId="1" xfId="0" applyFont="1" applyBorder="1" applyAlignment="1">
      <alignment horizontal="center"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4" fillId="0" borderId="2" xfId="0" applyFont="1" applyBorder="1" applyAlignment="1">
      <alignment vertical="top" wrapText="1"/>
    </xf>
    <xf numFmtId="0" fontId="4" fillId="0" borderId="2"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4" fontId="3" fillId="0" borderId="1" xfId="0" applyNumberFormat="1" applyFont="1" applyBorder="1" applyAlignment="1">
      <alignment horizontal="center" wrapText="1"/>
    </xf>
    <xf numFmtId="0" fontId="3" fillId="0" borderId="1" xfId="0" applyFont="1" applyBorder="1" applyAlignment="1">
      <alignment wrapText="1"/>
    </xf>
    <xf numFmtId="0" fontId="3" fillId="0" borderId="2" xfId="0" applyFont="1" applyBorder="1" applyAlignment="1">
      <alignment horizontal="center" wrapText="1"/>
    </xf>
    <xf numFmtId="0" fontId="2" fillId="0" borderId="1" xfId="0" applyFont="1" applyFill="1" applyBorder="1" applyAlignment="1">
      <alignment vertical="top"/>
    </xf>
    <xf numFmtId="0" fontId="2" fillId="0" borderId="1" xfId="0" applyFont="1" applyBorder="1" applyAlignment="1">
      <alignment vertical="top"/>
    </xf>
    <xf numFmtId="0" fontId="3" fillId="0" borderId="1" xfId="0" applyFont="1" applyFill="1" applyBorder="1" applyAlignment="1">
      <alignment horizontal="center" vertical="top"/>
    </xf>
    <xf numFmtId="0" fontId="19" fillId="0" borderId="1" xfId="13" applyFont="1" applyBorder="1" applyAlignment="1"/>
    <xf numFmtId="43" fontId="3" fillId="0" borderId="1" xfId="0" applyNumberFormat="1" applyFont="1" applyFill="1" applyBorder="1" applyAlignment="1">
      <alignment horizontal="center" vertical="top"/>
    </xf>
    <xf numFmtId="43" fontId="19" fillId="0" borderId="1" xfId="14" applyFont="1" applyBorder="1" applyAlignment="1"/>
    <xf numFmtId="0" fontId="19" fillId="0" borderId="1" xfId="13" applyFont="1" applyBorder="1" applyAlignment="1">
      <alignment horizontal="center"/>
    </xf>
    <xf numFmtId="0" fontId="19" fillId="0" borderId="1" xfId="13" applyFont="1" applyBorder="1" applyAlignment="1">
      <alignment horizontal="left"/>
    </xf>
    <xf numFmtId="0" fontId="0" fillId="0" borderId="1" xfId="0" applyFill="1" applyBorder="1" applyAlignment="1">
      <alignment horizontal="center"/>
    </xf>
    <xf numFmtId="0" fontId="3" fillId="0" borderId="1" xfId="0" applyFont="1" applyFill="1" applyBorder="1" applyAlignment="1">
      <alignment horizontal="right" vertical="top"/>
    </xf>
    <xf numFmtId="0" fontId="2" fillId="0" borderId="1" xfId="0" applyFont="1" applyFill="1" applyBorder="1" applyAlignment="1">
      <alignment horizontal="center" vertical="top"/>
    </xf>
    <xf numFmtId="0" fontId="3" fillId="0" borderId="1" xfId="0" applyFont="1" applyFill="1" applyBorder="1" applyAlignment="1">
      <alignment vertical="top"/>
    </xf>
    <xf numFmtId="43" fontId="0" fillId="0" borderId="1" xfId="0" applyNumberFormat="1" applyFill="1" applyBorder="1" applyAlignment="1">
      <alignment horizontal="center"/>
    </xf>
    <xf numFmtId="43" fontId="3" fillId="0" borderId="1" xfId="1" applyFont="1" applyFill="1" applyBorder="1" applyAlignment="1">
      <alignment vertical="top"/>
    </xf>
    <xf numFmtId="0" fontId="7" fillId="3" borderId="5" xfId="0" applyFont="1" applyFill="1" applyBorder="1" applyAlignment="1" applyProtection="1">
      <alignment horizontal="center" vertical="center"/>
    </xf>
    <xf numFmtId="0" fontId="2" fillId="6" borderId="5" xfId="0" applyFont="1" applyFill="1" applyBorder="1" applyAlignment="1">
      <alignment vertical="top"/>
    </xf>
    <xf numFmtId="0" fontId="19" fillId="0" borderId="5" xfId="13" applyFont="1" applyBorder="1" applyAlignment="1"/>
    <xf numFmtId="0" fontId="19" fillId="0" borderId="5" xfId="13" applyFont="1" applyBorder="1" applyAlignment="1">
      <alignment horizontal="left"/>
    </xf>
    <xf numFmtId="0" fontId="20" fillId="6" borderId="5" xfId="13" applyFont="1" applyFill="1" applyBorder="1" applyAlignment="1"/>
    <xf numFmtId="0" fontId="3" fillId="0" borderId="5" xfId="0" applyFont="1" applyFill="1" applyBorder="1" applyAlignment="1">
      <alignment vertical="top"/>
    </xf>
    <xf numFmtId="0" fontId="0" fillId="0" borderId="1" xfId="0" applyBorder="1"/>
    <xf numFmtId="0" fontId="7" fillId="3" borderId="18" xfId="0" applyFont="1" applyFill="1" applyBorder="1" applyAlignment="1" applyProtection="1">
      <alignment horizontal="center" vertical="center" wrapText="1"/>
    </xf>
    <xf numFmtId="0" fontId="7" fillId="0" borderId="9" xfId="0" applyFont="1" applyBorder="1" applyAlignment="1" applyProtection="1">
      <alignment horizontal="center" vertical="center"/>
    </xf>
    <xf numFmtId="0" fontId="0" fillId="0" borderId="1" xfId="0" applyBorder="1" applyAlignment="1">
      <alignment horizontal="center"/>
    </xf>
    <xf numFmtId="49" fontId="8" fillId="0" borderId="5" xfId="0" quotePrefix="1" applyNumberFormat="1" applyFont="1" applyBorder="1" applyAlignment="1" applyProtection="1">
      <alignment horizontal="left" vertical="center" wrapText="1"/>
    </xf>
    <xf numFmtId="43" fontId="8" fillId="0" borderId="5" xfId="1" applyFont="1" applyBorder="1" applyAlignment="1" applyProtection="1">
      <alignment horizontal="center" vertical="center"/>
    </xf>
    <xf numFmtId="43" fontId="8" fillId="0" borderId="21" xfId="0" applyNumberFormat="1" applyFont="1" applyBorder="1" applyAlignment="1" applyProtection="1">
      <alignment vertical="center"/>
    </xf>
    <xf numFmtId="0" fontId="7" fillId="3" borderId="9" xfId="0" applyFont="1" applyFill="1" applyBorder="1" applyAlignment="1" applyProtection="1">
      <alignment horizontal="center" vertical="center" wrapText="1"/>
    </xf>
    <xf numFmtId="4" fontId="10" fillId="0" borderId="12" xfId="0" applyNumberFormat="1" applyFont="1" applyBorder="1" applyAlignment="1" applyProtection="1">
      <alignment horizontal="center" vertical="center"/>
    </xf>
    <xf numFmtId="0" fontId="8" fillId="0" borderId="22" xfId="0" applyFont="1" applyBorder="1" applyAlignment="1" applyProtection="1">
      <alignment vertical="center"/>
    </xf>
    <xf numFmtId="0" fontId="8" fillId="0" borderId="5" xfId="0" applyFont="1" applyBorder="1" applyAlignment="1" applyProtection="1">
      <alignment horizontal="left" vertical="center" wrapText="1"/>
    </xf>
    <xf numFmtId="0" fontId="8" fillId="0" borderId="5" xfId="0" applyFont="1" applyFill="1" applyBorder="1" applyAlignment="1" applyProtection="1">
      <alignment horizontal="left" vertical="center" wrapText="1"/>
    </xf>
    <xf numFmtId="0" fontId="8" fillId="0" borderId="9"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7" fillId="3" borderId="23"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xf>
    <xf numFmtId="4" fontId="10" fillId="0" borderId="24" xfId="1" applyNumberFormat="1" applyFont="1" applyBorder="1" applyAlignment="1" applyProtection="1">
      <alignment horizontal="center" vertical="center"/>
    </xf>
    <xf numFmtId="43" fontId="8" fillId="0" borderId="22" xfId="0" applyNumberFormat="1" applyFont="1" applyBorder="1" applyAlignment="1" applyProtection="1">
      <alignment vertical="center"/>
    </xf>
    <xf numFmtId="0" fontId="8" fillId="0" borderId="5" xfId="0" applyFont="1" applyBorder="1" applyAlignment="1" applyProtection="1">
      <alignment horizontal="center" vertical="center"/>
    </xf>
    <xf numFmtId="0" fontId="7" fillId="3" borderId="25" xfId="0" applyFont="1" applyFill="1" applyBorder="1" applyAlignment="1" applyProtection="1">
      <alignment horizontal="center" vertical="center" wrapText="1"/>
    </xf>
    <xf numFmtId="4" fontId="10" fillId="0" borderId="12" xfId="1" applyNumberFormat="1" applyFont="1" applyBorder="1" applyAlignment="1" applyProtection="1">
      <alignment horizontal="center" vertical="center"/>
    </xf>
    <xf numFmtId="43" fontId="8" fillId="0" borderId="26" xfId="0" applyNumberFormat="1" applyFont="1" applyBorder="1" applyAlignment="1" applyProtection="1">
      <alignment vertical="center"/>
    </xf>
    <xf numFmtId="0" fontId="8" fillId="0" borderId="5" xfId="0" quotePrefix="1" applyFont="1" applyBorder="1" applyAlignment="1" applyProtection="1">
      <alignment horizontal="left" vertical="center" wrapText="1"/>
    </xf>
    <xf numFmtId="4" fontId="10" fillId="0" borderId="19" xfId="0" applyNumberFormat="1" applyFont="1" applyBorder="1" applyAlignment="1" applyProtection="1">
      <alignment horizontal="center" vertical="center"/>
    </xf>
    <xf numFmtId="0" fontId="8" fillId="0" borderId="26" xfId="0" applyFont="1" applyBorder="1" applyAlignment="1" applyProtection="1">
      <alignment vertical="center"/>
    </xf>
    <xf numFmtId="49" fontId="8" fillId="0" borderId="5" xfId="0" applyNumberFormat="1" applyFont="1" applyBorder="1" applyAlignment="1" applyProtection="1">
      <alignment horizontal="left" vertical="center" wrapText="1"/>
    </xf>
    <xf numFmtId="4" fontId="10" fillId="0" borderId="6" xfId="0" applyNumberFormat="1" applyFont="1" applyBorder="1" applyAlignment="1" applyProtection="1">
      <alignment horizontal="center" vertical="center"/>
    </xf>
    <xf numFmtId="0" fontId="8" fillId="0" borderId="5" xfId="0" applyFont="1" applyBorder="1" applyAlignment="1">
      <alignment wrapText="1"/>
    </xf>
    <xf numFmtId="0" fontId="16" fillId="8" borderId="1" xfId="0" applyFont="1" applyFill="1" applyBorder="1" applyAlignment="1">
      <alignment horizontal="center" wrapText="1"/>
    </xf>
    <xf numFmtId="0" fontId="3" fillId="0" borderId="5" xfId="0" applyFont="1" applyBorder="1" applyAlignment="1">
      <alignment wrapText="1"/>
    </xf>
    <xf numFmtId="0" fontId="3" fillId="0" borderId="5" xfId="0" applyFont="1" applyBorder="1" applyAlignment="1">
      <alignment horizontal="center" wrapText="1"/>
    </xf>
    <xf numFmtId="0" fontId="16" fillId="4" borderId="1" xfId="0" applyFont="1" applyFill="1" applyBorder="1" applyAlignment="1">
      <alignment horizontal="center" wrapText="1"/>
    </xf>
    <xf numFmtId="0" fontId="16" fillId="5" borderId="1" xfId="0" applyFont="1" applyFill="1" applyBorder="1" applyAlignment="1">
      <alignment horizontal="center" wrapText="1"/>
    </xf>
    <xf numFmtId="0" fontId="16" fillId="6" borderId="1" xfId="0" applyFont="1" applyFill="1" applyBorder="1" applyAlignment="1">
      <alignment horizontal="center" wrapText="1"/>
    </xf>
    <xf numFmtId="0" fontId="22" fillId="0" borderId="1" xfId="0" applyFont="1" applyBorder="1" applyAlignment="1">
      <alignment horizontal="center" wrapText="1"/>
    </xf>
    <xf numFmtId="0" fontId="21" fillId="0" borderId="1" xfId="0" applyFont="1" applyBorder="1" applyAlignment="1">
      <alignment horizontal="center" wrapText="1"/>
    </xf>
    <xf numFmtId="0" fontId="21" fillId="0" borderId="1" xfId="0" applyFont="1" applyBorder="1" applyAlignment="1">
      <alignment vertical="top" wrapText="1"/>
    </xf>
    <xf numFmtId="0" fontId="21" fillId="0" borderId="2" xfId="0" applyFont="1" applyBorder="1" applyAlignment="1">
      <alignment horizontal="center" wrapText="1"/>
    </xf>
    <xf numFmtId="4" fontId="21" fillId="0" borderId="1" xfId="0" applyNumberFormat="1" applyFont="1" applyBorder="1" applyAlignment="1">
      <alignment horizontal="center" wrapText="1"/>
    </xf>
    <xf numFmtId="0" fontId="21" fillId="0" borderId="3" xfId="0" applyFont="1" applyBorder="1" applyAlignment="1">
      <alignment horizontal="center" wrapText="1"/>
    </xf>
    <xf numFmtId="4" fontId="21" fillId="0" borderId="2" xfId="0" applyNumberFormat="1" applyFont="1" applyBorder="1" applyAlignment="1">
      <alignment horizontal="center" wrapText="1"/>
    </xf>
    <xf numFmtId="4" fontId="21" fillId="0" borderId="3" xfId="0" applyNumberFormat="1" applyFont="1" applyBorder="1" applyAlignment="1">
      <alignment horizontal="center" wrapText="1"/>
    </xf>
    <xf numFmtId="0" fontId="21" fillId="0" borderId="1" xfId="0" applyFont="1" applyBorder="1" applyAlignment="1">
      <alignment wrapText="1"/>
    </xf>
    <xf numFmtId="0" fontId="23" fillId="0" borderId="1" xfId="0" applyFont="1" applyBorder="1" applyAlignment="1">
      <alignment horizontal="center" wrapText="1"/>
    </xf>
    <xf numFmtId="4" fontId="23" fillId="0" borderId="1" xfId="0" applyNumberFormat="1" applyFont="1" applyBorder="1" applyAlignment="1">
      <alignment wrapText="1"/>
    </xf>
    <xf numFmtId="0" fontId="23" fillId="0" borderId="1" xfId="0" applyFont="1" applyBorder="1" applyAlignment="1">
      <alignment vertical="top" wrapText="1"/>
    </xf>
    <xf numFmtId="0" fontId="18" fillId="0" borderId="1" xfId="0" applyFont="1" applyBorder="1" applyAlignment="1">
      <alignment horizontal="center"/>
    </xf>
    <xf numFmtId="0" fontId="16" fillId="9" borderId="0" xfId="0" applyFont="1" applyFill="1" applyBorder="1" applyAlignment="1">
      <alignment horizontal="center" wrapText="1"/>
    </xf>
    <xf numFmtId="0" fontId="25" fillId="0" borderId="30" xfId="0" applyFont="1" applyBorder="1" applyAlignment="1">
      <alignment horizontal="center" vertical="top"/>
    </xf>
    <xf numFmtId="0" fontId="26" fillId="0" borderId="30" xfId="0" applyFont="1" applyBorder="1" applyAlignment="1">
      <alignment horizontal="center" vertical="top"/>
    </xf>
    <xf numFmtId="43" fontId="25" fillId="0" borderId="30" xfId="1" applyFont="1" applyBorder="1" applyAlignment="1">
      <alignment horizontal="center" vertical="top"/>
    </xf>
    <xf numFmtId="0" fontId="25" fillId="0" borderId="30" xfId="0" applyFont="1" applyBorder="1" applyAlignment="1">
      <alignment vertical="top"/>
    </xf>
    <xf numFmtId="0" fontId="28" fillId="0" borderId="30" xfId="0" applyFont="1" applyBorder="1" applyAlignment="1">
      <alignment horizontal="center" vertical="top"/>
    </xf>
    <xf numFmtId="0" fontId="25" fillId="0" borderId="31" xfId="0" applyFont="1" applyBorder="1" applyAlignment="1">
      <alignment wrapText="1"/>
    </xf>
    <xf numFmtId="0" fontId="24" fillId="0" borderId="1" xfId="0" applyFont="1" applyBorder="1" applyAlignment="1">
      <alignment horizontal="center"/>
    </xf>
    <xf numFmtId="0" fontId="27" fillId="0" borderId="1" xfId="0" applyFont="1" applyBorder="1" applyAlignment="1">
      <alignment horizontal="center"/>
    </xf>
    <xf numFmtId="0" fontId="25" fillId="0" borderId="1" xfId="0" applyFont="1" applyBorder="1" applyAlignment="1">
      <alignment horizontal="center"/>
    </xf>
    <xf numFmtId="0" fontId="29" fillId="0" borderId="1" xfId="0" applyFont="1" applyBorder="1" applyAlignment="1">
      <alignment horizontal="center"/>
    </xf>
    <xf numFmtId="0" fontId="30" fillId="0" borderId="1" xfId="0" applyFont="1" applyBorder="1" applyAlignment="1">
      <alignment horizontal="center"/>
    </xf>
    <xf numFmtId="0" fontId="26" fillId="0" borderId="1" xfId="0" applyFont="1" applyBorder="1" applyAlignment="1">
      <alignment horizontal="center"/>
    </xf>
    <xf numFmtId="0" fontId="32" fillId="0" borderId="1" xfId="0" applyFont="1" applyBorder="1" applyAlignment="1">
      <alignment horizontal="center"/>
    </xf>
    <xf numFmtId="0" fontId="18" fillId="10" borderId="1" xfId="0" applyFont="1" applyFill="1" applyBorder="1" applyAlignment="1">
      <alignment horizontal="center"/>
    </xf>
    <xf numFmtId="0" fontId="3" fillId="0" borderId="1" xfId="0" applyFont="1" applyBorder="1" applyAlignment="1">
      <alignment horizontal="center" vertical="top"/>
    </xf>
    <xf numFmtId="0" fontId="25" fillId="0" borderId="1" xfId="0" applyFont="1" applyBorder="1" applyAlignment="1">
      <alignment wrapText="1"/>
    </xf>
    <xf numFmtId="0" fontId="25" fillId="0" borderId="1" xfId="0" applyFont="1" applyBorder="1" applyAlignment="1">
      <alignment horizontal="center" vertical="top"/>
    </xf>
    <xf numFmtId="3" fontId="3" fillId="0" borderId="1" xfId="0" applyNumberFormat="1" applyFont="1" applyBorder="1" applyAlignment="1">
      <alignment horizontal="center" vertical="top"/>
    </xf>
    <xf numFmtId="43" fontId="25" fillId="0" borderId="1" xfId="1" applyFont="1" applyBorder="1" applyAlignment="1">
      <alignment horizontal="center" vertical="top"/>
    </xf>
    <xf numFmtId="0" fontId="25" fillId="0" borderId="1" xfId="0" applyFont="1" applyBorder="1" applyAlignment="1">
      <alignment vertical="top"/>
    </xf>
    <xf numFmtId="0" fontId="32" fillId="0" borderId="1" xfId="0" applyFont="1" applyBorder="1" applyAlignment="1">
      <alignment wrapText="1"/>
    </xf>
    <xf numFmtId="0" fontId="26" fillId="0" borderId="1" xfId="0" applyFont="1" applyBorder="1" applyAlignment="1">
      <alignment horizontal="center" vertical="top"/>
    </xf>
    <xf numFmtId="0" fontId="28" fillId="0" borderId="1" xfId="0" applyFont="1" applyBorder="1" applyAlignment="1">
      <alignment horizontal="center" vertical="top"/>
    </xf>
    <xf numFmtId="0" fontId="33" fillId="0" borderId="1" xfId="15" applyBorder="1" applyAlignment="1" applyProtection="1">
      <alignment wrapText="1"/>
    </xf>
    <xf numFmtId="3" fontId="28" fillId="0" borderId="1" xfId="0" applyNumberFormat="1" applyFont="1" applyBorder="1" applyAlignment="1">
      <alignment horizontal="center" vertical="top"/>
    </xf>
    <xf numFmtId="43" fontId="3" fillId="0" borderId="1" xfId="1" applyFont="1" applyBorder="1" applyAlignment="1">
      <alignment horizontal="center" vertical="top"/>
    </xf>
    <xf numFmtId="0" fontId="34" fillId="0" borderId="1" xfId="0" applyFont="1" applyBorder="1" applyAlignment="1">
      <alignment horizontal="center"/>
    </xf>
    <xf numFmtId="0" fontId="23" fillId="0" borderId="1" xfId="0" applyFont="1" applyBorder="1" applyAlignment="1">
      <alignment wrapText="1"/>
    </xf>
    <xf numFmtId="0" fontId="23" fillId="0" borderId="1" xfId="0" applyFont="1" applyBorder="1" applyAlignment="1">
      <alignment horizontal="right" vertical="top"/>
    </xf>
    <xf numFmtId="43" fontId="3" fillId="0" borderId="1" xfId="1" applyFont="1" applyBorder="1" applyAlignment="1">
      <alignment horizontal="right" vertical="top"/>
    </xf>
    <xf numFmtId="0" fontId="3" fillId="0" borderId="1" xfId="0" applyFont="1" applyBorder="1" applyAlignment="1">
      <alignment vertical="top"/>
    </xf>
    <xf numFmtId="0" fontId="23" fillId="0" borderId="1" xfId="0" applyFont="1" applyBorder="1" applyAlignment="1">
      <alignment horizontal="center" vertical="top"/>
    </xf>
    <xf numFmtId="0" fontId="23" fillId="0" borderId="1" xfId="0" applyFont="1" applyBorder="1" applyAlignment="1">
      <alignment horizontal="right"/>
    </xf>
    <xf numFmtId="0" fontId="23" fillId="0" borderId="1" xfId="0" applyFont="1" applyBorder="1" applyAlignment="1">
      <alignment horizontal="center"/>
    </xf>
    <xf numFmtId="0" fontId="31" fillId="0" borderId="1" xfId="0" applyFont="1" applyBorder="1" applyAlignment="1">
      <alignment horizontal="center"/>
    </xf>
    <xf numFmtId="0" fontId="2" fillId="0" borderId="1" xfId="0" applyFont="1" applyBorder="1" applyAlignment="1">
      <alignment horizontal="center" vertical="top"/>
    </xf>
    <xf numFmtId="4" fontId="23" fillId="0" borderId="1" xfId="0" applyNumberFormat="1" applyFont="1" applyBorder="1" applyAlignment="1">
      <alignment horizontal="center"/>
    </xf>
    <xf numFmtId="0" fontId="3" fillId="0" borderId="1" xfId="0" applyFont="1" applyBorder="1" applyAlignment="1">
      <alignment horizontal="right" vertical="top"/>
    </xf>
    <xf numFmtId="0" fontId="3" fillId="0" borderId="1" xfId="0" applyFont="1" applyBorder="1" applyAlignment="1">
      <alignment horizontal="center"/>
    </xf>
    <xf numFmtId="43" fontId="23" fillId="0" borderId="1" xfId="1" applyFont="1" applyBorder="1" applyAlignment="1">
      <alignment horizontal="right" vertical="top"/>
    </xf>
    <xf numFmtId="4" fontId="3" fillId="0" borderId="1" xfId="0" applyNumberFormat="1" applyFont="1" applyBorder="1" applyAlignment="1">
      <alignment horizontal="right" vertical="top"/>
    </xf>
    <xf numFmtId="0" fontId="35" fillId="0" borderId="1" xfId="0" applyFont="1" applyBorder="1" applyAlignment="1">
      <alignment horizontal="left" vertical="top" wrapText="1"/>
    </xf>
    <xf numFmtId="0" fontId="37" fillId="0" borderId="1" xfId="0" applyFont="1" applyBorder="1" applyAlignment="1">
      <alignment horizontal="center"/>
    </xf>
    <xf numFmtId="0" fontId="37" fillId="0" borderId="1" xfId="0" applyFont="1" applyBorder="1" applyAlignment="1">
      <alignment vertical="top" wrapText="1"/>
    </xf>
    <xf numFmtId="0" fontId="37" fillId="0" borderId="1" xfId="0" applyFont="1" applyBorder="1" applyAlignment="1">
      <alignment horizontal="center" vertical="top"/>
    </xf>
    <xf numFmtId="4" fontId="37" fillId="0" borderId="1" xfId="0" applyNumberFormat="1" applyFont="1" applyBorder="1" applyAlignment="1">
      <alignment horizontal="right" vertical="top"/>
    </xf>
    <xf numFmtId="43" fontId="37" fillId="0" borderId="1" xfId="1" applyFont="1" applyBorder="1" applyAlignment="1">
      <alignment horizontal="right" vertical="top"/>
    </xf>
    <xf numFmtId="0" fontId="37" fillId="0" borderId="1" xfId="0" applyFont="1" applyBorder="1" applyAlignment="1">
      <alignment horizontal="left" wrapText="1"/>
    </xf>
    <xf numFmtId="0" fontId="18" fillId="11" borderId="1" xfId="0" applyFont="1" applyFill="1" applyBorder="1" applyAlignment="1">
      <alignment horizontal="center"/>
    </xf>
    <xf numFmtId="0" fontId="18" fillId="12" borderId="1" xfId="0" applyFont="1" applyFill="1" applyBorder="1" applyAlignment="1">
      <alignment horizontal="center"/>
    </xf>
    <xf numFmtId="0" fontId="18" fillId="13" borderId="1" xfId="0" applyFont="1" applyFill="1" applyBorder="1" applyAlignment="1">
      <alignment horizontal="center"/>
    </xf>
    <xf numFmtId="4" fontId="21" fillId="0" borderId="1" xfId="0" applyNumberFormat="1" applyFont="1" applyBorder="1" applyAlignment="1">
      <alignment wrapText="1"/>
    </xf>
    <xf numFmtId="4" fontId="38" fillId="0" borderId="1" xfId="0" applyNumberFormat="1" applyFont="1" applyBorder="1" applyAlignment="1">
      <alignment wrapText="1"/>
    </xf>
    <xf numFmtId="0" fontId="22" fillId="0" borderId="1" xfId="0" applyFont="1" applyBorder="1" applyAlignment="1">
      <alignment vertical="top" wrapText="1"/>
    </xf>
    <xf numFmtId="0" fontId="0" fillId="0" borderId="1" xfId="0" applyFont="1" applyBorder="1"/>
    <xf numFmtId="0" fontId="18" fillId="4" borderId="0" xfId="0" applyFont="1" applyFill="1" applyAlignment="1">
      <alignment horizontal="center"/>
    </xf>
    <xf numFmtId="0" fontId="18" fillId="14" borderId="0" xfId="0" applyFont="1" applyFill="1" applyAlignment="1">
      <alignment horizontal="center"/>
    </xf>
    <xf numFmtId="0" fontId="39" fillId="0" borderId="1" xfId="0" applyFont="1" applyBorder="1" applyAlignment="1">
      <alignment horizontal="center" vertical="top"/>
    </xf>
    <xf numFmtId="0" fontId="39" fillId="0" borderId="1" xfId="0" applyFont="1" applyBorder="1" applyAlignment="1">
      <alignment horizontal="center" vertical="top" wrapText="1"/>
    </xf>
    <xf numFmtId="0" fontId="40" fillId="0" borderId="1" xfId="0" applyFont="1" applyBorder="1" applyAlignment="1">
      <alignment horizontal="right" vertical="top"/>
    </xf>
    <xf numFmtId="0" fontId="40" fillId="0" borderId="1" xfId="0" applyFont="1" applyBorder="1" applyAlignment="1">
      <alignment horizontal="center"/>
    </xf>
    <xf numFmtId="0" fontId="40" fillId="0" borderId="1" xfId="0" applyFont="1" applyBorder="1" applyAlignment="1">
      <alignment vertical="top"/>
    </xf>
    <xf numFmtId="0" fontId="39" fillId="0" borderId="1" xfId="0" applyFont="1" applyBorder="1" applyAlignment="1">
      <alignment vertical="top"/>
    </xf>
    <xf numFmtId="0" fontId="41" fillId="0" borderId="1" xfId="0" applyFont="1" applyBorder="1" applyAlignment="1">
      <alignment vertical="top"/>
    </xf>
    <xf numFmtId="0" fontId="40" fillId="0" borderId="1" xfId="0" applyFont="1" applyBorder="1" applyAlignment="1">
      <alignment horizontal="left" vertical="top" wrapText="1"/>
    </xf>
    <xf numFmtId="0" fontId="39" fillId="0" borderId="1" xfId="0" applyFont="1" applyBorder="1" applyAlignment="1">
      <alignment horizontal="center"/>
    </xf>
    <xf numFmtId="0" fontId="40" fillId="0" borderId="1" xfId="0" applyFont="1" applyBorder="1" applyAlignment="1">
      <alignment vertical="top" wrapText="1"/>
    </xf>
    <xf numFmtId="0" fontId="40" fillId="0" borderId="1" xfId="0" applyFont="1" applyBorder="1" applyAlignment="1">
      <alignment horizontal="center" wrapText="1"/>
    </xf>
    <xf numFmtId="0" fontId="40" fillId="0" borderId="1" xfId="0" applyFont="1" applyBorder="1" applyAlignment="1">
      <alignment horizontal="center" vertical="top" wrapText="1"/>
    </xf>
    <xf numFmtId="0" fontId="41" fillId="0" borderId="1" xfId="0" applyFont="1" applyBorder="1" applyAlignment="1">
      <alignment horizontal="center" wrapText="1"/>
    </xf>
    <xf numFmtId="0" fontId="41" fillId="0" borderId="1" xfId="0" applyFont="1" applyBorder="1" applyAlignment="1">
      <alignment vertical="top" wrapText="1"/>
    </xf>
    <xf numFmtId="0" fontId="41" fillId="0" borderId="1" xfId="0" applyFont="1" applyBorder="1" applyAlignment="1">
      <alignment horizontal="center" vertical="top" wrapText="1"/>
    </xf>
    <xf numFmtId="0" fontId="43" fillId="0" borderId="1" xfId="0" applyFont="1" applyBorder="1" applyAlignment="1">
      <alignment vertical="top" wrapText="1"/>
    </xf>
    <xf numFmtId="0" fontId="39" fillId="0" borderId="1" xfId="0" applyFont="1" applyBorder="1" applyAlignment="1">
      <alignment vertical="top" wrapText="1"/>
    </xf>
    <xf numFmtId="3" fontId="40" fillId="0" borderId="1" xfId="0" applyNumberFormat="1" applyFont="1" applyBorder="1" applyAlignment="1">
      <alignment horizontal="center" vertical="top" wrapText="1"/>
    </xf>
    <xf numFmtId="0" fontId="39" fillId="0" borderId="1" xfId="0" applyFont="1" applyBorder="1" applyAlignment="1">
      <alignment horizontal="center" wrapText="1"/>
    </xf>
    <xf numFmtId="0" fontId="40" fillId="0" borderId="1" xfId="0" applyFont="1" applyBorder="1" applyAlignment="1">
      <alignment horizontal="left" vertical="top" wrapText="1" indent="1"/>
    </xf>
    <xf numFmtId="0" fontId="43" fillId="0" borderId="1" xfId="0" applyFont="1" applyBorder="1" applyAlignment="1">
      <alignment horizontal="center" wrapText="1"/>
    </xf>
    <xf numFmtId="0" fontId="43" fillId="0" borderId="1" xfId="0" applyFont="1" applyBorder="1" applyAlignment="1">
      <alignment horizontal="center" vertical="top" wrapText="1"/>
    </xf>
    <xf numFmtId="0" fontId="0" fillId="0" borderId="2" xfId="0"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45" fillId="0" borderId="1" xfId="0" applyFont="1" applyBorder="1" applyAlignment="1">
      <alignment vertical="top"/>
    </xf>
    <xf numFmtId="0" fontId="46" fillId="0" borderId="1" xfId="0" applyFont="1" applyBorder="1" applyAlignment="1">
      <alignment horizontal="center" vertical="top" wrapText="1"/>
    </xf>
    <xf numFmtId="0" fontId="0" fillId="0" borderId="1" xfId="0" applyBorder="1" applyAlignment="1"/>
    <xf numFmtId="43" fontId="0" fillId="0" borderId="1" xfId="1" applyFont="1" applyBorder="1"/>
    <xf numFmtId="0" fontId="45" fillId="0" borderId="1" xfId="0" applyFont="1" applyBorder="1" applyAlignment="1">
      <alignment horizontal="center" vertical="top" wrapText="1"/>
    </xf>
    <xf numFmtId="0" fontId="45" fillId="0" borderId="1" xfId="0" applyFont="1" applyBorder="1" applyAlignment="1">
      <alignment vertical="top" wrapText="1"/>
    </xf>
    <xf numFmtId="43" fontId="45" fillId="0" borderId="1" xfId="1" applyFont="1" applyBorder="1" applyAlignment="1">
      <alignment horizontal="right" vertical="top" wrapText="1"/>
    </xf>
    <xf numFmtId="0" fontId="44" fillId="0" borderId="1" xfId="0" applyFont="1" applyBorder="1"/>
    <xf numFmtId="3" fontId="45" fillId="0" borderId="1" xfId="0" applyNumberFormat="1" applyFont="1" applyBorder="1" applyAlignment="1">
      <alignment horizontal="center" vertical="top" wrapText="1"/>
    </xf>
    <xf numFmtId="43" fontId="45" fillId="0" borderId="1" xfId="1" applyFont="1" applyBorder="1" applyAlignment="1">
      <alignment horizontal="center" vertical="top" wrapText="1"/>
    </xf>
    <xf numFmtId="4" fontId="45" fillId="0" borderId="1" xfId="0" applyNumberFormat="1" applyFont="1" applyBorder="1" applyAlignment="1">
      <alignment horizontal="right" vertical="top" wrapText="1"/>
    </xf>
    <xf numFmtId="0" fontId="18" fillId="15" borderId="1" xfId="0" applyFont="1" applyFill="1" applyBorder="1" applyAlignment="1">
      <alignment horizontal="center"/>
    </xf>
    <xf numFmtId="0" fontId="48" fillId="0" borderId="7" xfId="16" applyFont="1" applyBorder="1" applyAlignment="1">
      <alignment horizontal="center" wrapText="1"/>
    </xf>
    <xf numFmtId="0" fontId="48" fillId="0" borderId="7" xfId="16" applyFont="1" applyBorder="1" applyAlignment="1">
      <alignment horizontal="center" vertical="center"/>
    </xf>
    <xf numFmtId="0" fontId="49" fillId="0" borderId="7" xfId="16" applyFont="1" applyFill="1" applyBorder="1" applyAlignment="1">
      <alignment horizontal="center"/>
    </xf>
    <xf numFmtId="0" fontId="49" fillId="16" borderId="7" xfId="16" applyFont="1" applyFill="1" applyBorder="1" applyAlignment="1">
      <alignment horizontal="center" vertical="center"/>
    </xf>
    <xf numFmtId="0" fontId="49" fillId="0" borderId="7" xfId="16" applyFont="1" applyFill="1" applyBorder="1" applyAlignment="1">
      <alignment horizontal="center" vertical="center"/>
    </xf>
    <xf numFmtId="0" fontId="5" fillId="0" borderId="1" xfId="16" applyFont="1" applyBorder="1" applyAlignment="1">
      <alignment horizontal="center"/>
    </xf>
    <xf numFmtId="0" fontId="5" fillId="0" borderId="5" xfId="17" applyFont="1" applyBorder="1" applyAlignment="1" applyProtection="1">
      <alignment horizontal="left" vertical="center" wrapText="1"/>
    </xf>
    <xf numFmtId="0" fontId="52" fillId="0" borderId="1" xfId="17" applyFont="1" applyBorder="1" applyAlignment="1" applyProtection="1">
      <alignment horizontal="left" vertical="center" wrapText="1"/>
    </xf>
    <xf numFmtId="0" fontId="52" fillId="0" borderId="1" xfId="17" applyFont="1" applyBorder="1" applyAlignment="1" applyProtection="1">
      <alignment horizontal="center" vertical="center" wrapText="1"/>
    </xf>
    <xf numFmtId="0" fontId="5" fillId="16" borderId="1" xfId="16" applyFont="1" applyFill="1" applyBorder="1" applyAlignment="1">
      <alignment horizontal="center" vertical="center"/>
    </xf>
    <xf numFmtId="2" fontId="52" fillId="0" borderId="1" xfId="16" applyNumberFormat="1" applyFont="1" applyBorder="1" applyAlignment="1">
      <alignment horizontal="center" vertical="center"/>
    </xf>
    <xf numFmtId="0" fontId="5" fillId="0" borderId="1" xfId="16" applyBorder="1" applyAlignment="1">
      <alignment horizontal="center"/>
    </xf>
    <xf numFmtId="0" fontId="5" fillId="0" borderId="1" xfId="16" applyBorder="1" applyAlignment="1">
      <alignment horizontal="center" vertical="center"/>
    </xf>
    <xf numFmtId="0" fontId="52" fillId="16" borderId="1" xfId="17" applyFont="1" applyFill="1" applyBorder="1" applyAlignment="1" applyProtection="1">
      <alignment horizontal="left" vertical="center" wrapText="1"/>
    </xf>
    <xf numFmtId="0" fontId="52" fillId="16" borderId="1" xfId="17" applyFont="1" applyFill="1" applyBorder="1" applyAlignment="1" applyProtection="1">
      <alignment horizontal="center" vertical="center" wrapText="1"/>
    </xf>
    <xf numFmtId="0" fontId="5" fillId="0" borderId="33" xfId="17" applyFont="1" applyBorder="1" applyAlignment="1" applyProtection="1">
      <alignment horizontal="left" vertical="center" wrapText="1"/>
    </xf>
    <xf numFmtId="0" fontId="5" fillId="16" borderId="33" xfId="16" applyFont="1" applyFill="1" applyBorder="1" applyAlignment="1">
      <alignment horizontal="center" vertical="center"/>
    </xf>
    <xf numFmtId="2" fontId="52" fillId="0" borderId="33" xfId="16" applyNumberFormat="1" applyFont="1" applyBorder="1" applyAlignment="1">
      <alignment horizontal="center" vertical="center"/>
    </xf>
    <xf numFmtId="0" fontId="5" fillId="0" borderId="33" xfId="16" applyBorder="1" applyAlignment="1">
      <alignment horizontal="center"/>
    </xf>
    <xf numFmtId="0" fontId="5" fillId="0" borderId="34" xfId="17" applyFont="1" applyBorder="1" applyAlignment="1" applyProtection="1">
      <alignment horizontal="left" vertical="center" wrapText="1"/>
    </xf>
    <xf numFmtId="0" fontId="5" fillId="16" borderId="34" xfId="16" applyFont="1" applyFill="1" applyBorder="1" applyAlignment="1">
      <alignment horizontal="center" vertical="center"/>
    </xf>
    <xf numFmtId="2" fontId="52" fillId="0" borderId="34" xfId="16" applyNumberFormat="1" applyFont="1" applyBorder="1" applyAlignment="1">
      <alignment horizontal="center" vertical="center"/>
    </xf>
    <xf numFmtId="0" fontId="5" fillId="0" borderId="34" xfId="16" applyBorder="1" applyAlignment="1">
      <alignment horizontal="center"/>
    </xf>
    <xf numFmtId="0" fontId="0" fillId="0" borderId="0" xfId="0" applyBorder="1"/>
    <xf numFmtId="0" fontId="0" fillId="0" borderId="0" xfId="0" applyBorder="1" applyAlignment="1">
      <alignment horizontal="left" wrapText="1"/>
    </xf>
    <xf numFmtId="0" fontId="0" fillId="0" borderId="0" xfId="0" applyBorder="1" applyAlignment="1">
      <alignment wrapText="1"/>
    </xf>
    <xf numFmtId="0" fontId="5" fillId="0" borderId="0" xfId="18" applyFont="1" applyAlignment="1">
      <alignment horizontal="center"/>
    </xf>
    <xf numFmtId="0" fontId="5" fillId="0" borderId="1" xfId="19" applyFont="1" applyBorder="1" applyAlignment="1" applyProtection="1">
      <alignment horizontal="left" vertical="center" wrapText="1"/>
    </xf>
    <xf numFmtId="0" fontId="52" fillId="0" borderId="1" xfId="19" applyFont="1" applyBorder="1" applyAlignment="1" applyProtection="1">
      <alignment horizontal="left" vertical="center" wrapText="1"/>
    </xf>
    <xf numFmtId="0" fontId="52" fillId="0" borderId="1" xfId="19" applyFont="1" applyBorder="1" applyAlignment="1" applyProtection="1">
      <alignment horizontal="center" vertical="center" wrapText="1"/>
    </xf>
    <xf numFmtId="0" fontId="5" fillId="16" borderId="1" xfId="18" applyFont="1" applyFill="1" applyBorder="1" applyAlignment="1">
      <alignment horizontal="center" vertical="center"/>
    </xf>
    <xf numFmtId="43" fontId="45" fillId="0" borderId="1" xfId="20" applyFont="1" applyBorder="1"/>
    <xf numFmtId="0" fontId="5" fillId="0" borderId="1" xfId="18" applyBorder="1" applyAlignment="1">
      <alignment horizontal="center"/>
    </xf>
    <xf numFmtId="0" fontId="5" fillId="0" borderId="1" xfId="18" applyFont="1" applyBorder="1" applyAlignment="1">
      <alignment wrapText="1"/>
    </xf>
    <xf numFmtId="0" fontId="52" fillId="0" borderId="1" xfId="18" applyFont="1" applyBorder="1" applyAlignment="1">
      <alignment wrapText="1"/>
    </xf>
    <xf numFmtId="0" fontId="52" fillId="0" borderId="1" xfId="18" applyFont="1" applyBorder="1" applyAlignment="1">
      <alignment horizontal="center" wrapText="1"/>
    </xf>
    <xf numFmtId="0" fontId="53" fillId="16" borderId="1" xfId="18" applyFont="1" applyFill="1" applyBorder="1" applyAlignment="1">
      <alignment horizontal="center" vertical="center"/>
    </xf>
    <xf numFmtId="0" fontId="5" fillId="0" borderId="1" xfId="18" applyFill="1" applyBorder="1" applyAlignment="1">
      <alignment horizontal="center"/>
    </xf>
    <xf numFmtId="0" fontId="5" fillId="0" borderId="1" xfId="18" applyBorder="1"/>
    <xf numFmtId="0" fontId="52" fillId="16" borderId="1" xfId="18" applyFont="1" applyFill="1" applyBorder="1" applyAlignment="1">
      <alignment horizontal="center" vertical="center"/>
    </xf>
    <xf numFmtId="0" fontId="5" fillId="0" borderId="7" xfId="19" applyFont="1" applyBorder="1" applyAlignment="1" applyProtection="1">
      <alignment horizontal="left" vertical="center" wrapText="1"/>
    </xf>
    <xf numFmtId="0" fontId="52" fillId="16" borderId="7" xfId="18" applyFont="1" applyFill="1" applyBorder="1" applyAlignment="1">
      <alignment horizontal="center" vertical="center"/>
    </xf>
    <xf numFmtId="2" fontId="52" fillId="0" borderId="7" xfId="18" applyNumberFormat="1" applyFont="1" applyBorder="1" applyAlignment="1">
      <alignment horizontal="center" vertical="center"/>
    </xf>
    <xf numFmtId="0" fontId="5" fillId="0" borderId="7" xfId="18" applyBorder="1" applyAlignment="1">
      <alignment horizontal="center"/>
    </xf>
    <xf numFmtId="0" fontId="5" fillId="0" borderId="0" xfId="18" applyFont="1" applyFill="1" applyBorder="1" applyAlignment="1">
      <alignment horizontal="center"/>
    </xf>
    <xf numFmtId="0" fontId="52" fillId="16" borderId="1" xfId="18" applyFont="1" applyFill="1" applyBorder="1" applyAlignment="1">
      <alignment horizontal="center" wrapText="1"/>
    </xf>
    <xf numFmtId="3" fontId="53" fillId="16" borderId="1" xfId="18" applyNumberFormat="1" applyFont="1" applyFill="1" applyBorder="1" applyAlignment="1">
      <alignment horizontal="center" vertical="center"/>
    </xf>
    <xf numFmtId="4" fontId="52" fillId="0" borderId="1" xfId="18" applyNumberFormat="1" applyFont="1" applyFill="1" applyBorder="1" applyAlignment="1">
      <alignment horizontal="center" vertical="center"/>
    </xf>
    <xf numFmtId="0" fontId="5" fillId="0" borderId="7" xfId="18" applyFont="1" applyBorder="1" applyAlignment="1">
      <alignment wrapText="1"/>
    </xf>
    <xf numFmtId="0" fontId="52" fillId="0" borderId="7" xfId="18" applyFont="1" applyBorder="1" applyAlignment="1">
      <alignment wrapText="1"/>
    </xf>
    <xf numFmtId="0" fontId="52" fillId="0" borderId="7" xfId="18" applyFont="1" applyBorder="1" applyAlignment="1">
      <alignment horizontal="center" wrapText="1"/>
    </xf>
    <xf numFmtId="4" fontId="52" fillId="0" borderId="7" xfId="18" applyNumberFormat="1" applyFont="1" applyFill="1" applyBorder="1" applyAlignment="1">
      <alignment horizontal="center" vertical="center"/>
    </xf>
    <xf numFmtId="0" fontId="5" fillId="0" borderId="5" xfId="18" applyBorder="1" applyAlignment="1">
      <alignment horizontal="center"/>
    </xf>
    <xf numFmtId="4" fontId="53" fillId="16" borderId="1" xfId="18" applyNumberFormat="1" applyFont="1" applyFill="1" applyBorder="1" applyAlignment="1">
      <alignment horizontal="center" vertical="center"/>
    </xf>
    <xf numFmtId="4" fontId="53" fillId="16" borderId="7" xfId="18" applyNumberFormat="1" applyFont="1" applyFill="1" applyBorder="1" applyAlignment="1">
      <alignment horizontal="center" vertical="center"/>
    </xf>
    <xf numFmtId="4" fontId="53" fillId="0" borderId="7" xfId="18" applyNumberFormat="1" applyFont="1" applyBorder="1" applyAlignment="1">
      <alignment horizontal="left"/>
    </xf>
    <xf numFmtId="0" fontId="5" fillId="0" borderId="7" xfId="18" applyFill="1" applyBorder="1" applyAlignment="1">
      <alignment horizontal="center"/>
    </xf>
    <xf numFmtId="3" fontId="53" fillId="0" borderId="1" xfId="18" applyNumberFormat="1" applyFont="1" applyBorder="1" applyAlignment="1">
      <alignment horizontal="left"/>
    </xf>
    <xf numFmtId="3" fontId="52" fillId="0" borderId="1" xfId="18" applyNumberFormat="1" applyFont="1" applyBorder="1" applyAlignment="1">
      <alignment horizontal="center" vertical="center"/>
    </xf>
    <xf numFmtId="4" fontId="52" fillId="0" borderId="20" xfId="18" applyNumberFormat="1" applyFont="1" applyBorder="1" applyAlignment="1">
      <alignment vertical="center"/>
    </xf>
    <xf numFmtId="4" fontId="52" fillId="0" borderId="33" xfId="18" applyNumberFormat="1" applyFont="1" applyBorder="1" applyAlignment="1">
      <alignment vertical="center"/>
    </xf>
    <xf numFmtId="4" fontId="52" fillId="0" borderId="13" xfId="18" applyNumberFormat="1" applyFont="1" applyBorder="1" applyAlignment="1">
      <alignment vertical="center"/>
    </xf>
    <xf numFmtId="4" fontId="52" fillId="0" borderId="19" xfId="18" applyNumberFormat="1" applyFont="1" applyBorder="1" applyAlignment="1">
      <alignment vertical="center"/>
    </xf>
    <xf numFmtId="4" fontId="52" fillId="0" borderId="34" xfId="18" applyNumberFormat="1" applyFont="1" applyBorder="1" applyAlignment="1">
      <alignment vertical="center"/>
    </xf>
    <xf numFmtId="4" fontId="52" fillId="0" borderId="9" xfId="18" applyNumberFormat="1" applyFont="1" applyBorder="1" applyAlignment="1">
      <alignment vertical="center"/>
    </xf>
    <xf numFmtId="0" fontId="18" fillId="17" borderId="0" xfId="0" applyFont="1" applyFill="1" applyBorder="1" applyAlignment="1">
      <alignment horizontal="center"/>
    </xf>
    <xf numFmtId="0" fontId="55" fillId="0" borderId="1" xfId="21" applyFont="1" applyBorder="1" applyAlignment="1">
      <alignment horizontal="center"/>
    </xf>
    <xf numFmtId="0" fontId="56" fillId="0" borderId="1" xfId="21" applyFont="1" applyBorder="1" applyAlignment="1">
      <alignment vertical="top" wrapText="1"/>
    </xf>
    <xf numFmtId="0" fontId="56" fillId="0" borderId="1" xfId="21" applyFont="1" applyBorder="1" applyAlignment="1">
      <alignment horizontal="center" vertical="top"/>
    </xf>
    <xf numFmtId="43" fontId="56" fillId="0" borderId="1" xfId="22" applyFont="1" applyBorder="1" applyAlignment="1">
      <alignment horizontal="center" vertical="top"/>
    </xf>
    <xf numFmtId="0" fontId="16" fillId="0" borderId="1" xfId="21" applyFont="1" applyBorder="1" applyAlignment="1">
      <alignment horizontal="center" vertical="top"/>
    </xf>
    <xf numFmtId="0" fontId="16" fillId="0" borderId="1" xfId="21" applyFont="1" applyBorder="1" applyAlignment="1">
      <alignment vertical="top"/>
    </xf>
    <xf numFmtId="0" fontId="8" fillId="0" borderId="1" xfId="21" applyFont="1" applyBorder="1" applyAlignment="1" applyProtection="1">
      <alignment horizontal="left" vertical="center" wrapText="1"/>
    </xf>
    <xf numFmtId="0" fontId="55" fillId="0" borderId="1" xfId="21" applyFont="1" applyBorder="1" applyAlignment="1">
      <alignment horizontal="center" vertical="center"/>
    </xf>
    <xf numFmtId="0" fontId="8" fillId="0" borderId="1" xfId="21" applyFont="1" applyBorder="1" applyAlignment="1" applyProtection="1">
      <alignment horizontal="center" vertical="center"/>
    </xf>
    <xf numFmtId="4" fontId="56" fillId="0" borderId="1" xfId="21" applyNumberFormat="1" applyFont="1" applyBorder="1" applyAlignment="1" applyProtection="1">
      <alignment horizontal="right" vertical="center"/>
    </xf>
    <xf numFmtId="0" fontId="16" fillId="0" borderId="1" xfId="21" applyFont="1" applyBorder="1" applyAlignment="1">
      <alignment vertical="top" wrapText="1"/>
    </xf>
    <xf numFmtId="0" fontId="16" fillId="0" borderId="1" xfId="21" applyFont="1" applyBorder="1" applyAlignment="1">
      <alignment wrapText="1"/>
    </xf>
    <xf numFmtId="43" fontId="56" fillId="0" borderId="1" xfId="22" applyFont="1" applyBorder="1" applyAlignment="1"/>
    <xf numFmtId="0" fontId="5" fillId="0" borderId="1" xfId="21" applyBorder="1" applyAlignment="1"/>
    <xf numFmtId="0" fontId="57" fillId="0" borderId="1" xfId="21" applyFont="1" applyBorder="1" applyAlignment="1">
      <alignment wrapText="1"/>
    </xf>
    <xf numFmtId="0" fontId="57" fillId="18" borderId="1" xfId="21" applyFont="1" applyFill="1" applyBorder="1" applyAlignment="1">
      <alignment vertical="top" wrapText="1"/>
    </xf>
    <xf numFmtId="0" fontId="59" fillId="18" borderId="1" xfId="21" applyFont="1" applyFill="1" applyBorder="1" applyAlignment="1">
      <alignment vertical="top" wrapText="1"/>
    </xf>
    <xf numFmtId="0" fontId="18" fillId="19" borderId="0" xfId="0" applyFont="1" applyFill="1" applyBorder="1" applyAlignment="1">
      <alignment horizontal="center"/>
    </xf>
    <xf numFmtId="0" fontId="43" fillId="0" borderId="1" xfId="0" applyFont="1" applyBorder="1" applyAlignment="1"/>
    <xf numFmtId="0" fontId="60" fillId="0" borderId="1" xfId="0" applyFont="1" applyBorder="1" applyAlignment="1">
      <alignment horizontal="center" vertical="top"/>
    </xf>
    <xf numFmtId="0" fontId="60" fillId="0" borderId="1" xfId="0" applyFont="1" applyBorder="1" applyAlignment="1">
      <alignment vertical="top"/>
    </xf>
    <xf numFmtId="4" fontId="60" fillId="0" borderId="1" xfId="0" applyNumberFormat="1" applyFont="1" applyBorder="1" applyAlignment="1">
      <alignment horizontal="right" vertical="top"/>
    </xf>
    <xf numFmtId="0" fontId="37" fillId="0" borderId="1" xfId="0" applyFont="1" applyBorder="1" applyAlignment="1">
      <alignment vertical="top"/>
    </xf>
    <xf numFmtId="4" fontId="60" fillId="0" borderId="1" xfId="0" applyNumberFormat="1" applyFont="1" applyBorder="1" applyAlignment="1">
      <alignment horizontal="center" vertical="top"/>
    </xf>
    <xf numFmtId="0" fontId="60" fillId="0" borderId="1" xfId="0" applyFont="1" applyBorder="1" applyAlignment="1">
      <alignment horizontal="right" vertical="top"/>
    </xf>
    <xf numFmtId="0" fontId="61" fillId="0" borderId="1" xfId="0" applyFont="1" applyBorder="1" applyAlignment="1">
      <alignment horizontal="center" vertical="top"/>
    </xf>
    <xf numFmtId="0" fontId="60" fillId="0" borderId="1" xfId="0" applyFont="1" applyBorder="1" applyAlignment="1">
      <alignment horizontal="center" vertical="top" wrapText="1"/>
    </xf>
    <xf numFmtId="0" fontId="60" fillId="0" borderId="1" xfId="0" applyFont="1" applyBorder="1" applyAlignment="1">
      <alignment vertical="top" wrapText="1"/>
    </xf>
    <xf numFmtId="0" fontId="61" fillId="0" borderId="1" xfId="0" applyFont="1" applyBorder="1" applyAlignment="1">
      <alignment vertical="top" wrapText="1"/>
    </xf>
    <xf numFmtId="0" fontId="60" fillId="0" borderId="1" xfId="0" applyFont="1" applyBorder="1" applyAlignment="1">
      <alignment horizontal="right" vertical="top" wrapText="1"/>
    </xf>
    <xf numFmtId="4" fontId="60" fillId="0" borderId="1" xfId="0" applyNumberFormat="1" applyFont="1" applyBorder="1" applyAlignment="1">
      <alignment horizontal="center" vertical="top" wrapText="1"/>
    </xf>
    <xf numFmtId="4" fontId="60" fillId="0" borderId="1" xfId="0" applyNumberFormat="1" applyFont="1" applyBorder="1" applyAlignment="1">
      <alignment horizontal="right" vertical="top" wrapText="1"/>
    </xf>
    <xf numFmtId="0" fontId="0" fillId="0" borderId="3" xfId="0" applyFont="1" applyBorder="1" applyAlignment="1">
      <alignment horizontal="center" vertical="center"/>
    </xf>
    <xf numFmtId="4" fontId="0" fillId="0" borderId="3" xfId="0" applyNumberFormat="1" applyFont="1" applyBorder="1" applyAlignment="1">
      <alignment horizontal="center"/>
    </xf>
    <xf numFmtId="0" fontId="0" fillId="0" borderId="1" xfId="0" applyFont="1" applyBorder="1" applyAlignment="1">
      <alignment horizontal="center"/>
    </xf>
    <xf numFmtId="0" fontId="62" fillId="0" borderId="1" xfId="0" applyFont="1" applyBorder="1" applyAlignment="1"/>
    <xf numFmtId="0" fontId="62" fillId="0" borderId="1" xfId="0" applyFont="1" applyBorder="1" applyAlignment="1">
      <alignment horizontal="center"/>
    </xf>
    <xf numFmtId="4" fontId="0" fillId="0" borderId="1" xfId="0" applyNumberFormat="1" applyBorder="1" applyAlignment="1">
      <alignment horizontal="center"/>
    </xf>
    <xf numFmtId="0" fontId="60" fillId="0" borderId="1" xfId="0" applyFont="1" applyBorder="1" applyAlignment="1">
      <alignment horizontal="center"/>
    </xf>
    <xf numFmtId="0" fontId="60" fillId="0" borderId="1" xfId="0" applyFont="1" applyBorder="1" applyAlignment="1"/>
    <xf numFmtId="0" fontId="62" fillId="0" borderId="1" xfId="0" applyFont="1" applyBorder="1" applyAlignment="1">
      <alignment horizontal="left"/>
    </xf>
    <xf numFmtId="0" fontId="0" fillId="0" borderId="1" xfId="0" applyFont="1" applyBorder="1" applyAlignment="1">
      <alignment horizontal="center" vertical="center"/>
    </xf>
    <xf numFmtId="0" fontId="0" fillId="0" borderId="1" xfId="0" applyBorder="1" applyAlignment="1">
      <alignment horizontal="left" vertical="center"/>
    </xf>
    <xf numFmtId="0" fontId="18" fillId="20" borderId="1" xfId="0" applyFont="1" applyFill="1" applyBorder="1" applyAlignment="1">
      <alignment horizontal="center"/>
    </xf>
    <xf numFmtId="0" fontId="31" fillId="0" borderId="1" xfId="0" applyFont="1" applyBorder="1" applyAlignment="1">
      <alignment horizontal="center" wrapText="1"/>
    </xf>
    <xf numFmtId="0" fontId="2" fillId="0" borderId="1" xfId="0" applyFont="1" applyBorder="1" applyAlignment="1">
      <alignment wrapText="1"/>
    </xf>
    <xf numFmtId="0" fontId="63" fillId="0" borderId="1" xfId="0" applyFont="1" applyBorder="1" applyAlignment="1">
      <alignment horizontal="center" wrapText="1"/>
    </xf>
    <xf numFmtId="0" fontId="4" fillId="0" borderId="1" xfId="0" applyFont="1" applyBorder="1" applyAlignment="1">
      <alignment horizontal="center" wrapText="1"/>
    </xf>
    <xf numFmtId="0" fontId="63" fillId="0" borderId="1" xfId="0" applyFont="1" applyBorder="1" applyAlignment="1">
      <alignment horizontal="center" vertical="top"/>
    </xf>
    <xf numFmtId="0" fontId="63" fillId="0" borderId="1" xfId="0" applyFont="1" applyBorder="1" applyAlignment="1">
      <alignment horizontal="center" vertical="top" wrapText="1"/>
    </xf>
    <xf numFmtId="0" fontId="4" fillId="0" borderId="1" xfId="0" applyFont="1" applyBorder="1" applyAlignment="1">
      <alignment horizontal="center" vertical="top"/>
    </xf>
    <xf numFmtId="0" fontId="4" fillId="0" borderId="1" xfId="0" applyFont="1" applyBorder="1" applyAlignment="1">
      <alignment horizontal="center" vertical="top" wrapText="1"/>
    </xf>
    <xf numFmtId="0" fontId="23" fillId="0" borderId="1" xfId="0" applyFont="1" applyBorder="1" applyAlignment="1">
      <alignment horizontal="left" wrapText="1"/>
    </xf>
    <xf numFmtId="0" fontId="0" fillId="0" borderId="1" xfId="0" applyBorder="1" applyAlignment="1">
      <alignment vertical="top"/>
    </xf>
    <xf numFmtId="0" fontId="3" fillId="0" borderId="1" xfId="0" applyFont="1" applyBorder="1" applyAlignment="1"/>
    <xf numFmtId="0" fontId="66" fillId="0" borderId="1" xfId="0" applyFont="1" applyBorder="1" applyAlignment="1">
      <alignment wrapText="1"/>
    </xf>
    <xf numFmtId="4" fontId="3" fillId="0" borderId="1" xfId="0" applyNumberFormat="1" applyFont="1" applyBorder="1" applyAlignment="1">
      <alignment horizontal="center"/>
    </xf>
    <xf numFmtId="0" fontId="4" fillId="0" borderId="1" xfId="0" applyFont="1" applyBorder="1" applyAlignment="1">
      <alignment horizontal="center"/>
    </xf>
    <xf numFmtId="4" fontId="4" fillId="0" borderId="1" xfId="0" applyNumberFormat="1" applyFont="1" applyBorder="1" applyAlignment="1">
      <alignment horizontal="center"/>
    </xf>
    <xf numFmtId="0" fontId="4" fillId="0" borderId="1" xfId="0" applyFont="1" applyBorder="1" applyAlignment="1"/>
    <xf numFmtId="0" fontId="23" fillId="0" borderId="1" xfId="0" applyFont="1" applyBorder="1" applyAlignment="1">
      <alignment horizontal="center" vertical="top" wrapText="1"/>
    </xf>
    <xf numFmtId="4" fontId="43" fillId="0" borderId="1" xfId="0" applyNumberFormat="1" applyFont="1" applyBorder="1" applyAlignment="1">
      <alignment vertical="top" wrapText="1"/>
    </xf>
    <xf numFmtId="0" fontId="68" fillId="0" borderId="1" xfId="0" applyFont="1" applyBorder="1" applyAlignment="1">
      <alignment horizontal="center" wrapText="1"/>
    </xf>
    <xf numFmtId="0" fontId="68" fillId="0" borderId="1" xfId="0" applyFont="1" applyBorder="1" applyAlignment="1">
      <alignment wrapText="1"/>
    </xf>
    <xf numFmtId="0" fontId="69" fillId="0" borderId="1" xfId="0" applyFont="1" applyBorder="1" applyAlignment="1">
      <alignment horizontal="center" wrapText="1"/>
    </xf>
    <xf numFmtId="0" fontId="69" fillId="0" borderId="1" xfId="0" applyFont="1" applyBorder="1" applyAlignment="1">
      <alignment horizontal="center" vertical="top"/>
    </xf>
    <xf numFmtId="3" fontId="69" fillId="0" borderId="1" xfId="0" applyNumberFormat="1" applyFont="1" applyBorder="1" applyAlignment="1">
      <alignment horizontal="center" vertical="top" wrapText="1"/>
    </xf>
    <xf numFmtId="4" fontId="69" fillId="0" borderId="1" xfId="0" applyNumberFormat="1" applyFont="1" applyBorder="1" applyAlignment="1">
      <alignment horizontal="center" wrapText="1"/>
    </xf>
    <xf numFmtId="0" fontId="69" fillId="0" borderId="1" xfId="0" applyFont="1" applyBorder="1" applyAlignment="1">
      <alignment wrapText="1"/>
    </xf>
    <xf numFmtId="0" fontId="40" fillId="0" borderId="1" xfId="0" applyFont="1" applyBorder="1" applyAlignment="1">
      <alignment wrapText="1"/>
    </xf>
    <xf numFmtId="0" fontId="23" fillId="0" borderId="2" xfId="0" applyFont="1" applyBorder="1" applyAlignment="1">
      <alignment wrapText="1"/>
    </xf>
    <xf numFmtId="0" fontId="18" fillId="21" borderId="1" xfId="0" applyFont="1" applyFill="1" applyBorder="1" applyAlignment="1">
      <alignment horizontal="center"/>
    </xf>
    <xf numFmtId="0" fontId="67" fillId="0" borderId="1" xfId="0" applyFont="1" applyBorder="1" applyAlignment="1">
      <alignment horizontal="center" wrapText="1"/>
    </xf>
    <xf numFmtId="0" fontId="5" fillId="0" borderId="1" xfId="23" applyBorder="1" applyAlignment="1"/>
    <xf numFmtId="0" fontId="71" fillId="0" borderId="1" xfId="23" applyFont="1" applyFill="1" applyBorder="1" applyAlignment="1">
      <alignment horizontal="center"/>
    </xf>
    <xf numFmtId="0" fontId="71" fillId="0" borderId="1" xfId="23" applyFont="1" applyFill="1" applyBorder="1" applyAlignment="1">
      <alignment horizontal="center" vertical="center"/>
    </xf>
    <xf numFmtId="0" fontId="71" fillId="0" borderId="1" xfId="25" applyFont="1" applyFill="1" applyBorder="1" applyAlignment="1" applyProtection="1">
      <alignment horizontal="left" vertical="center" wrapText="1"/>
    </xf>
    <xf numFmtId="0" fontId="71" fillId="0" borderId="1" xfId="25" applyFont="1" applyFill="1" applyBorder="1" applyAlignment="1" applyProtection="1">
      <alignment horizontal="left" vertical="center"/>
    </xf>
    <xf numFmtId="164" fontId="71" fillId="0" borderId="1" xfId="25" applyNumberFormat="1" applyFont="1" applyFill="1" applyBorder="1" applyAlignment="1" applyProtection="1">
      <alignment horizontal="center" vertical="center"/>
    </xf>
    <xf numFmtId="43" fontId="71" fillId="0" borderId="1" xfId="24" applyFont="1" applyFill="1" applyBorder="1" applyAlignment="1">
      <alignment horizontal="center" vertical="center"/>
    </xf>
    <xf numFmtId="43" fontId="71" fillId="0" borderId="1" xfId="23" applyNumberFormat="1" applyFont="1" applyFill="1" applyBorder="1" applyAlignment="1">
      <alignment horizontal="center" vertical="center"/>
    </xf>
    <xf numFmtId="164" fontId="71" fillId="0" borderId="1" xfId="24" applyNumberFormat="1" applyFont="1" applyFill="1" applyBorder="1" applyAlignment="1">
      <alignment horizontal="center" vertical="center"/>
    </xf>
    <xf numFmtId="164" fontId="71" fillId="0" borderId="1" xfId="23" applyNumberFormat="1" applyFont="1" applyFill="1" applyBorder="1" applyAlignment="1">
      <alignment horizontal="center" vertical="center"/>
    </xf>
    <xf numFmtId="0" fontId="71" fillId="0" borderId="1" xfId="25" applyFont="1" applyBorder="1" applyAlignment="1" applyProtection="1">
      <alignment horizontal="left" vertical="center" wrapText="1"/>
    </xf>
    <xf numFmtId="0" fontId="71" fillId="0" borderId="1" xfId="25" applyFont="1" applyBorder="1" applyAlignment="1" applyProtection="1">
      <alignment horizontal="left" vertical="center"/>
    </xf>
    <xf numFmtId="43" fontId="71" fillId="0" borderId="1" xfId="24" applyFont="1" applyBorder="1" applyAlignment="1">
      <alignment horizontal="center" vertical="center"/>
    </xf>
    <xf numFmtId="164" fontId="71" fillId="0" borderId="1" xfId="23" applyNumberFormat="1" applyFont="1" applyBorder="1" applyAlignment="1">
      <alignment horizontal="center" vertical="center"/>
    </xf>
    <xf numFmtId="0" fontId="71" fillId="0" borderId="1" xfId="23" applyFont="1" applyBorder="1" applyAlignment="1">
      <alignment horizontal="center" vertical="center"/>
    </xf>
    <xf numFmtId="0" fontId="71" fillId="0" borderId="1" xfId="23" applyFont="1" applyFill="1" applyBorder="1" applyAlignment="1">
      <alignment wrapText="1"/>
    </xf>
    <xf numFmtId="0" fontId="71" fillId="0" borderId="1" xfId="23" applyFont="1" applyFill="1" applyBorder="1" applyAlignment="1"/>
    <xf numFmtId="0" fontId="71" fillId="0" borderId="1" xfId="23" applyFont="1" applyFill="1" applyBorder="1" applyAlignment="1" applyProtection="1">
      <alignment horizontal="left" vertical="center" wrapText="1"/>
    </xf>
    <xf numFmtId="0" fontId="71" fillId="0" borderId="1" xfId="23" applyFont="1" applyFill="1" applyBorder="1" applyAlignment="1" applyProtection="1">
      <alignment horizontal="left" vertical="center"/>
    </xf>
    <xf numFmtId="43" fontId="71" fillId="0" borderId="1" xfId="24" applyFont="1" applyFill="1" applyBorder="1" applyAlignment="1" applyProtection="1">
      <alignment horizontal="center" vertical="center"/>
    </xf>
    <xf numFmtId="164" fontId="71" fillId="0" borderId="1" xfId="23" applyNumberFormat="1" applyFont="1" applyFill="1" applyBorder="1" applyAlignment="1" applyProtection="1">
      <alignment horizontal="center" vertical="center"/>
    </xf>
    <xf numFmtId="0" fontId="71" fillId="0" borderId="1" xfId="23" applyFont="1" applyFill="1" applyBorder="1" applyAlignment="1" applyProtection="1">
      <alignment horizontal="center" vertical="center"/>
      <protection locked="0"/>
    </xf>
    <xf numFmtId="0" fontId="71" fillId="0" borderId="1" xfId="23" applyFont="1" applyFill="1" applyBorder="1" applyAlignment="1">
      <alignment horizontal="left" vertical="center" wrapText="1"/>
    </xf>
    <xf numFmtId="0" fontId="71" fillId="0" borderId="1" xfId="23" applyFont="1" applyFill="1" applyBorder="1" applyAlignment="1">
      <alignment horizontal="left" vertical="center"/>
    </xf>
    <xf numFmtId="0" fontId="8" fillId="16" borderId="1" xfId="27" applyFont="1" applyFill="1" applyBorder="1" applyAlignment="1" applyProtection="1">
      <alignment vertical="center" wrapText="1"/>
      <protection locked="0"/>
    </xf>
    <xf numFmtId="0" fontId="8" fillId="16" borderId="1" xfId="28" applyFont="1" applyFill="1" applyBorder="1" applyAlignment="1" applyProtection="1">
      <alignment horizontal="center" vertical="center" wrapText="1"/>
      <protection locked="0"/>
    </xf>
    <xf numFmtId="0" fontId="72" fillId="16" borderId="1" xfId="29" applyFont="1" applyFill="1" applyBorder="1" applyAlignment="1" applyProtection="1">
      <alignment horizontal="right" vertical="center" wrapText="1"/>
      <protection locked="0"/>
    </xf>
    <xf numFmtId="0" fontId="8" fillId="16" borderId="1" xfId="30" applyFont="1" applyFill="1" applyBorder="1" applyAlignment="1" applyProtection="1">
      <alignment horizontal="right" vertical="center" wrapText="1"/>
      <protection locked="0"/>
    </xf>
    <xf numFmtId="2" fontId="8" fillId="16" borderId="1" xfId="30" applyNumberFormat="1" applyFont="1" applyFill="1" applyBorder="1" applyAlignment="1" applyProtection="1">
      <alignment horizontal="right" vertical="center" wrapText="1"/>
      <protection locked="0"/>
    </xf>
    <xf numFmtId="0" fontId="8" fillId="16" borderId="1" xfId="31" applyFont="1" applyFill="1" applyBorder="1" applyAlignment="1" applyProtection="1">
      <alignment horizontal="center" vertical="center" wrapText="1"/>
      <protection locked="0"/>
    </xf>
    <xf numFmtId="0" fontId="8" fillId="16" borderId="1" xfId="27" applyFont="1" applyFill="1" applyBorder="1" applyAlignment="1" applyProtection="1">
      <alignment horizontal="left" vertical="center" wrapText="1"/>
    </xf>
    <xf numFmtId="0" fontId="8" fillId="16" borderId="1" xfId="28" applyFont="1" applyFill="1" applyBorder="1" applyAlignment="1" applyProtection="1">
      <alignment horizontal="center" vertical="center" wrapText="1"/>
    </xf>
    <xf numFmtId="0" fontId="72" fillId="16" borderId="1" xfId="29" applyFont="1" applyFill="1" applyBorder="1" applyAlignment="1" applyProtection="1">
      <alignment horizontal="right" vertical="center" wrapText="1"/>
    </xf>
    <xf numFmtId="4" fontId="8" fillId="16" borderId="1" xfId="30" applyNumberFormat="1" applyFont="1" applyFill="1" applyBorder="1" applyAlignment="1" applyProtection="1">
      <alignment horizontal="right" vertical="center" wrapText="1"/>
    </xf>
    <xf numFmtId="2" fontId="8" fillId="16" borderId="1" xfId="30" applyNumberFormat="1" applyFont="1" applyFill="1" applyBorder="1" applyAlignment="1" applyProtection="1">
      <alignment horizontal="right" vertical="center" wrapText="1"/>
    </xf>
    <xf numFmtId="0" fontId="8" fillId="0" borderId="3" xfId="27" applyFont="1" applyBorder="1" applyAlignment="1" applyProtection="1">
      <alignment horizontal="left" vertical="center" wrapText="1"/>
    </xf>
    <xf numFmtId="0" fontId="8" fillId="0" borderId="1" xfId="27" applyFont="1" applyBorder="1" applyAlignment="1" applyProtection="1">
      <alignment horizontal="left" vertical="center" wrapText="1"/>
    </xf>
    <xf numFmtId="43" fontId="8" fillId="0" borderId="1" xfId="32" applyFont="1" applyBorder="1" applyAlignment="1" applyProtection="1">
      <alignment horizontal="center" vertical="center" wrapText="1"/>
    </xf>
    <xf numFmtId="0" fontId="72" fillId="0" borderId="1" xfId="29" applyFont="1" applyBorder="1" applyAlignment="1" applyProtection="1">
      <alignment horizontal="right" vertical="center" wrapText="1"/>
    </xf>
    <xf numFmtId="4" fontId="8" fillId="0" borderId="1" xfId="30" applyNumberFormat="1" applyFont="1" applyBorder="1" applyAlignment="1" applyProtection="1">
      <alignment horizontal="right" vertical="center" wrapText="1"/>
    </xf>
    <xf numFmtId="43" fontId="8" fillId="0" borderId="1" xfId="30" applyNumberFormat="1" applyFont="1" applyBorder="1" applyAlignment="1" applyProtection="1">
      <alignment horizontal="right" vertical="center" wrapText="1"/>
    </xf>
    <xf numFmtId="0" fontId="8" fillId="0" borderId="1" xfId="31" applyFont="1" applyBorder="1" applyAlignment="1" applyProtection="1">
      <alignment horizontal="center" vertical="center" wrapText="1"/>
      <protection locked="0"/>
    </xf>
    <xf numFmtId="0" fontId="8" fillId="0" borderId="1" xfId="27" applyFont="1" applyBorder="1" applyAlignment="1">
      <alignment horizontal="left" vertical="center" wrapText="1"/>
    </xf>
    <xf numFmtId="0" fontId="8" fillId="0" borderId="1" xfId="28" applyFont="1" applyBorder="1" applyAlignment="1" applyProtection="1">
      <alignment horizontal="center" vertical="center" wrapText="1"/>
    </xf>
    <xf numFmtId="0" fontId="8" fillId="0" borderId="1" xfId="0" applyFont="1" applyBorder="1" applyAlignment="1" applyProtection="1">
      <alignment horizontal="left" vertical="center" wrapText="1"/>
    </xf>
    <xf numFmtId="0" fontId="8" fillId="0" borderId="1" xfId="0" applyFont="1" applyBorder="1" applyAlignment="1" applyProtection="1">
      <alignment horizontal="center" vertical="center" wrapText="1"/>
    </xf>
    <xf numFmtId="0" fontId="72" fillId="0" borderId="1" xfId="0" applyFont="1" applyBorder="1" applyAlignment="1" applyProtection="1">
      <alignment horizontal="right" vertical="center" wrapText="1"/>
    </xf>
    <xf numFmtId="4" fontId="8" fillId="0" borderId="1" xfId="0" applyNumberFormat="1" applyFont="1" applyBorder="1" applyAlignment="1" applyProtection="1">
      <alignment horizontal="right" vertical="center" wrapText="1"/>
    </xf>
    <xf numFmtId="0" fontId="8" fillId="0" borderId="1" xfId="0" applyFont="1" applyBorder="1" applyAlignment="1" applyProtection="1">
      <alignment horizontal="center" vertical="center" wrapText="1"/>
      <protection locked="0"/>
    </xf>
    <xf numFmtId="0" fontId="8" fillId="0" borderId="1" xfId="0" applyFont="1" applyFill="1" applyBorder="1" applyAlignment="1">
      <alignment horizontal="left" vertical="center" wrapText="1"/>
    </xf>
    <xf numFmtId="4" fontId="46" fillId="0" borderId="1" xfId="0" applyNumberFormat="1" applyFont="1" applyBorder="1" applyAlignment="1">
      <alignment horizontal="right"/>
    </xf>
    <xf numFmtId="0" fontId="8" fillId="0" borderId="1" xfId="27" applyFont="1" applyFill="1" applyBorder="1" applyAlignment="1">
      <alignment horizontal="left" vertical="center" wrapText="1"/>
    </xf>
    <xf numFmtId="0" fontId="8" fillId="0" borderId="5" xfId="0" applyFont="1" applyBorder="1" applyAlignment="1" applyProtection="1">
      <alignment horizontal="center" vertical="center" wrapText="1"/>
    </xf>
    <xf numFmtId="0" fontId="8" fillId="0" borderId="1" xfId="0" applyFont="1" applyBorder="1" applyAlignment="1">
      <alignment horizontal="left" vertical="center" wrapText="1"/>
    </xf>
    <xf numFmtId="0" fontId="8" fillId="0" borderId="1" xfId="34" applyFont="1" applyBorder="1" applyAlignment="1" applyProtection="1">
      <alignment horizontal="left" vertical="center" wrapText="1"/>
    </xf>
    <xf numFmtId="0" fontId="72" fillId="0" borderId="1" xfId="36" applyFont="1" applyBorder="1" applyAlignment="1" applyProtection="1">
      <alignment horizontal="right" vertical="center" wrapText="1"/>
    </xf>
    <xf numFmtId="4" fontId="72" fillId="0" borderId="1" xfId="37" applyNumberFormat="1" applyFont="1" applyBorder="1" applyAlignment="1" applyProtection="1">
      <alignment horizontal="right" vertical="center" wrapText="1"/>
    </xf>
    <xf numFmtId="43" fontId="72" fillId="0" borderId="1" xfId="37" applyNumberFormat="1" applyFont="1" applyBorder="1" applyAlignment="1" applyProtection="1">
      <alignment horizontal="right" vertical="center" wrapText="1"/>
    </xf>
    <xf numFmtId="0" fontId="8" fillId="0" borderId="1" xfId="38" applyFont="1" applyBorder="1" applyAlignment="1" applyProtection="1">
      <alignment horizontal="center" vertical="center" wrapText="1"/>
      <protection locked="0"/>
    </xf>
    <xf numFmtId="0" fontId="8" fillId="0" borderId="1" xfId="34" applyFont="1" applyBorder="1" applyAlignment="1">
      <alignment horizontal="left" vertical="center" wrapText="1"/>
    </xf>
    <xf numFmtId="0" fontId="18" fillId="10" borderId="0" xfId="0" applyFont="1" applyFill="1" applyAlignment="1">
      <alignment horizontal="center"/>
    </xf>
    <xf numFmtId="0" fontId="73" fillId="0" borderId="1" xfId="0" applyFont="1" applyBorder="1" applyAlignment="1"/>
    <xf numFmtId="0" fontId="73" fillId="0" borderId="1" xfId="0" applyFont="1" applyBorder="1"/>
    <xf numFmtId="0" fontId="73" fillId="0" borderId="1" xfId="0" applyFont="1" applyBorder="1" applyAlignment="1">
      <alignment horizontal="left"/>
    </xf>
    <xf numFmtId="43" fontId="73" fillId="0" borderId="1" xfId="1" applyFont="1" applyBorder="1"/>
    <xf numFmtId="0" fontId="0" fillId="0" borderId="1" xfId="0" applyBorder="1" applyAlignment="1">
      <alignment horizontal="left"/>
    </xf>
    <xf numFmtId="0" fontId="0" fillId="0" borderId="3" xfId="0" applyBorder="1"/>
    <xf numFmtId="0" fontId="0" fillId="0" borderId="3" xfId="0" applyBorder="1" applyAlignment="1"/>
    <xf numFmtId="0" fontId="0" fillId="0" borderId="3" xfId="0" applyBorder="1" applyAlignment="1">
      <alignment horizontal="left"/>
    </xf>
    <xf numFmtId="43" fontId="0" fillId="0" borderId="0" xfId="1" applyFont="1" applyBorder="1"/>
    <xf numFmtId="43" fontId="0" fillId="0" borderId="3" xfId="1" applyFont="1" applyBorder="1"/>
    <xf numFmtId="43" fontId="0" fillId="0" borderId="1" xfId="0" applyNumberFormat="1" applyBorder="1"/>
    <xf numFmtId="0" fontId="18" fillId="22" borderId="0" xfId="0" applyFont="1" applyFill="1" applyAlignment="1">
      <alignment horizontal="center"/>
    </xf>
    <xf numFmtId="0" fontId="1" fillId="0" borderId="1" xfId="0" applyFont="1" applyBorder="1" applyAlignment="1">
      <alignment horizontal="center"/>
    </xf>
    <xf numFmtId="0" fontId="45" fillId="0" borderId="1" xfId="0" applyFont="1" applyBorder="1"/>
    <xf numFmtId="0" fontId="74"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3" fontId="45" fillId="0" borderId="1" xfId="1" applyFont="1" applyBorder="1" applyAlignment="1">
      <alignment horizontal="right"/>
    </xf>
    <xf numFmtId="0" fontId="46" fillId="0" borderId="1" xfId="0" applyFont="1" applyBorder="1"/>
    <xf numFmtId="2" fontId="8" fillId="0" borderId="1" xfId="0" applyNumberFormat="1" applyFont="1" applyBorder="1" applyAlignment="1" applyProtection="1">
      <alignment horizontal="center" vertical="center" wrapText="1"/>
    </xf>
    <xf numFmtId="3" fontId="8" fillId="0" borderId="1" xfId="0" applyNumberFormat="1" applyFont="1" applyBorder="1" applyAlignment="1" applyProtection="1">
      <alignment horizontal="center" vertical="center" wrapText="1"/>
    </xf>
    <xf numFmtId="0" fontId="74" fillId="0" borderId="5" xfId="0" applyFont="1" applyBorder="1" applyAlignment="1">
      <alignment horizontal="center"/>
    </xf>
    <xf numFmtId="4" fontId="8" fillId="0" borderId="1" xfId="1" applyNumberFormat="1" applyFont="1" applyBorder="1" applyAlignment="1" applyProtection="1">
      <alignment horizontal="center" vertical="center" wrapText="1"/>
    </xf>
    <xf numFmtId="1" fontId="8" fillId="0" borderId="1" xfId="0" applyNumberFormat="1" applyFont="1" applyBorder="1" applyAlignment="1" applyProtection="1">
      <alignment horizontal="center" vertical="center" wrapText="1"/>
    </xf>
    <xf numFmtId="0" fontId="11" fillId="0" borderId="8" xfId="0" applyFont="1" applyBorder="1" applyAlignment="1" applyProtection="1">
      <alignment horizontal="left" vertical="center" wrapText="1"/>
    </xf>
    <xf numFmtId="0" fontId="74" fillId="0" borderId="1" xfId="0" applyFont="1" applyBorder="1"/>
    <xf numFmtId="2" fontId="11" fillId="0" borderId="1" xfId="0" applyNumberFormat="1" applyFont="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0" fontId="0" fillId="0" borderId="1" xfId="0" applyFont="1" applyFill="1" applyBorder="1" applyAlignment="1">
      <alignment horizontal="center"/>
    </xf>
    <xf numFmtId="3" fontId="74" fillId="0" borderId="1" xfId="0" applyNumberFormat="1" applyFont="1" applyBorder="1" applyAlignment="1">
      <alignment horizontal="center"/>
    </xf>
    <xf numFmtId="0" fontId="11" fillId="0" borderId="14" xfId="0" applyFont="1" applyBorder="1" applyAlignment="1" applyProtection="1">
      <alignment horizontal="left" vertical="center"/>
    </xf>
    <xf numFmtId="0" fontId="11" fillId="0" borderId="13" xfId="0" applyFont="1" applyBorder="1" applyAlignment="1" applyProtection="1">
      <alignment horizontal="left" vertical="center"/>
    </xf>
    <xf numFmtId="0" fontId="9" fillId="0" borderId="1" xfId="0" applyFont="1" applyBorder="1" applyAlignment="1" applyProtection="1">
      <alignment horizontal="center" vertical="center" wrapText="1"/>
    </xf>
    <xf numFmtId="49" fontId="11" fillId="0" borderId="14" xfId="0" applyNumberFormat="1" applyFont="1" applyBorder="1" applyAlignment="1" applyProtection="1">
      <alignment horizontal="left" vertical="center"/>
      <protection locked="0"/>
    </xf>
    <xf numFmtId="49" fontId="11" fillId="0" borderId="13" xfId="0" applyNumberFormat="1" applyFont="1" applyBorder="1" applyAlignment="1" applyProtection="1">
      <alignment horizontal="left" vertical="center"/>
      <protection locked="0"/>
    </xf>
    <xf numFmtId="0" fontId="50" fillId="0" borderId="0" xfId="0" applyFont="1" applyFill="1" applyAlignment="1"/>
    <xf numFmtId="0" fontId="8" fillId="0" borderId="8" xfId="0" applyFont="1" applyBorder="1" applyAlignment="1" applyProtection="1">
      <alignment horizontal="left" vertical="center"/>
    </xf>
    <xf numFmtId="4" fontId="9" fillId="0" borderId="1" xfId="39" applyNumberFormat="1" applyFont="1" applyBorder="1" applyAlignment="1" applyProtection="1">
      <alignment horizontal="center" vertical="center" wrapText="1"/>
    </xf>
    <xf numFmtId="0" fontId="8" fillId="0" borderId="8" xfId="0" quotePrefix="1" applyFont="1" applyBorder="1" applyAlignment="1" applyProtection="1">
      <alignment horizontal="left" vertical="center"/>
    </xf>
    <xf numFmtId="4" fontId="8" fillId="0" borderId="1" xfId="0" applyNumberFormat="1" applyFont="1" applyBorder="1" applyAlignment="1" applyProtection="1">
      <alignment horizontal="center" vertical="center" wrapText="1"/>
    </xf>
    <xf numFmtId="49" fontId="8" fillId="0" borderId="1" xfId="0" applyNumberFormat="1" applyFont="1" applyBorder="1" applyAlignment="1" applyProtection="1">
      <alignment horizontal="left" vertical="center"/>
    </xf>
    <xf numFmtId="0" fontId="8" fillId="0" borderId="1" xfId="40" applyFont="1" applyBorder="1" applyAlignment="1" applyProtection="1">
      <alignment horizontal="center" vertical="center" wrapText="1"/>
    </xf>
    <xf numFmtId="43" fontId="8" fillId="0" borderId="1" xfId="1" applyFont="1" applyBorder="1" applyAlignment="1" applyProtection="1">
      <alignment horizontal="center" vertical="center" wrapText="1"/>
    </xf>
    <xf numFmtId="0" fontId="8" fillId="0" borderId="5" xfId="0" applyFont="1" applyBorder="1" applyAlignment="1" applyProtection="1">
      <alignment horizontal="left" vertical="center"/>
    </xf>
    <xf numFmtId="2" fontId="74" fillId="0" borderId="1" xfId="0" applyNumberFormat="1" applyFont="1" applyBorder="1" applyAlignment="1">
      <alignment horizontal="center"/>
    </xf>
    <xf numFmtId="0" fontId="45" fillId="0" borderId="1" xfId="0" applyFont="1" applyBorder="1" applyAlignment="1"/>
    <xf numFmtId="41" fontId="46" fillId="0" borderId="1" xfId="1" applyNumberFormat="1" applyFont="1" applyBorder="1"/>
    <xf numFmtId="0" fontId="45" fillId="0" borderId="1" xfId="0" applyFont="1" applyBorder="1" applyAlignment="1">
      <alignment horizontal="left"/>
    </xf>
    <xf numFmtId="0" fontId="74" fillId="0" borderId="1" xfId="0" applyNumberFormat="1" applyFont="1" applyBorder="1" applyAlignment="1">
      <alignment horizontal="center"/>
    </xf>
    <xf numFmtId="0" fontId="9" fillId="0" borderId="1" xfId="0" applyFont="1" applyBorder="1" applyAlignment="1" applyProtection="1">
      <alignment horizontal="center" vertical="center" wrapText="1"/>
      <protection locked="0"/>
    </xf>
    <xf numFmtId="4" fontId="74" fillId="0" borderId="1" xfId="0" applyNumberFormat="1" applyFont="1" applyBorder="1" applyAlignment="1">
      <alignment horizontal="center"/>
    </xf>
    <xf numFmtId="3" fontId="8" fillId="0" borderId="1" xfId="0" applyNumberFormat="1" applyFont="1" applyBorder="1" applyAlignment="1" applyProtection="1">
      <alignment horizontal="center" vertical="center" wrapText="1"/>
      <protection locked="0"/>
    </xf>
    <xf numFmtId="2" fontId="45" fillId="0" borderId="1" xfId="0" applyNumberFormat="1" applyFont="1" applyBorder="1" applyAlignment="1">
      <alignment horizontal="center"/>
    </xf>
    <xf numFmtId="41" fontId="74" fillId="0" borderId="1" xfId="1" applyNumberFormat="1" applyFont="1" applyBorder="1" applyAlignment="1">
      <alignment horizontal="center"/>
    </xf>
    <xf numFmtId="41" fontId="45" fillId="0" borderId="1" xfId="1" applyNumberFormat="1" applyFont="1" applyBorder="1"/>
    <xf numFmtId="41" fontId="74" fillId="0" borderId="1" xfId="1" applyNumberFormat="1" applyFont="1" applyBorder="1"/>
    <xf numFmtId="0" fontId="45" fillId="0" borderId="1" xfId="0" applyFont="1" applyFill="1" applyBorder="1" applyAlignment="1"/>
    <xf numFmtId="3" fontId="45" fillId="0" borderId="1" xfId="0" applyNumberFormat="1" applyFont="1" applyBorder="1" applyAlignment="1">
      <alignment horizontal="center"/>
    </xf>
    <xf numFmtId="0" fontId="45" fillId="0" borderId="1" xfId="0" applyFont="1" applyBorder="1" applyAlignment="1">
      <alignment horizontal="center"/>
    </xf>
    <xf numFmtId="3" fontId="45" fillId="0" borderId="1" xfId="0" applyNumberFormat="1" applyFont="1" applyBorder="1" applyAlignment="1">
      <alignment horizontal="right"/>
    </xf>
    <xf numFmtId="0" fontId="18" fillId="23" borderId="0" xfId="0" applyFont="1" applyFill="1" applyAlignment="1">
      <alignment horizontal="center"/>
    </xf>
    <xf numFmtId="0" fontId="76" fillId="0" borderId="1" xfId="0" applyFont="1" applyBorder="1" applyAlignment="1">
      <alignment vertical="top"/>
    </xf>
    <xf numFmtId="0" fontId="38" fillId="0" borderId="1" xfId="0" applyFont="1" applyBorder="1" applyAlignment="1">
      <alignment horizontal="center" vertical="top"/>
    </xf>
    <xf numFmtId="0" fontId="38" fillId="0" borderId="1" xfId="0" applyFont="1" applyBorder="1" applyAlignment="1">
      <alignment horizontal="center"/>
    </xf>
    <xf numFmtId="0" fontId="38" fillId="0" borderId="1" xfId="0" applyFont="1" applyBorder="1" applyAlignment="1">
      <alignment wrapText="1"/>
    </xf>
    <xf numFmtId="4" fontId="38" fillId="0" borderId="1" xfId="0" applyNumberFormat="1" applyFont="1" applyBorder="1" applyAlignment="1">
      <alignment horizontal="center" vertical="top"/>
    </xf>
    <xf numFmtId="0" fontId="76" fillId="0" borderId="1" xfId="0" applyFont="1" applyBorder="1" applyAlignment="1">
      <alignment horizontal="center"/>
    </xf>
    <xf numFmtId="4" fontId="23" fillId="0" borderId="1" xfId="0" applyNumberFormat="1" applyFont="1" applyBorder="1" applyAlignment="1">
      <alignment horizontal="center" vertical="top"/>
    </xf>
    <xf numFmtId="0" fontId="76" fillId="0" borderId="1" xfId="0" applyFont="1" applyBorder="1" applyAlignment="1">
      <alignment horizontal="center" vertical="top"/>
    </xf>
    <xf numFmtId="0" fontId="38" fillId="0" borderId="1" xfId="0" applyFont="1" applyBorder="1" applyAlignment="1"/>
    <xf numFmtId="3" fontId="38" fillId="0" borderId="1" xfId="0" applyNumberFormat="1" applyFont="1" applyBorder="1" applyAlignment="1">
      <alignment horizontal="center" vertical="top"/>
    </xf>
    <xf numFmtId="0" fontId="21" fillId="0" borderId="1" xfId="0" applyFont="1" applyBorder="1" applyAlignment="1">
      <alignment horizontal="center"/>
    </xf>
    <xf numFmtId="0" fontId="76" fillId="0" borderId="1" xfId="0" applyFont="1" applyBorder="1" applyAlignment="1"/>
    <xf numFmtId="0" fontId="38" fillId="0" borderId="1" xfId="0" applyFont="1" applyBorder="1" applyAlignment="1">
      <alignment horizontal="right" vertical="top"/>
    </xf>
    <xf numFmtId="0" fontId="77" fillId="0" borderId="1" xfId="0" applyFont="1" applyBorder="1" applyAlignment="1"/>
    <xf numFmtId="0" fontId="38" fillId="0" borderId="1" xfId="0" applyFont="1" applyBorder="1" applyAlignment="1">
      <alignment vertical="top"/>
    </xf>
    <xf numFmtId="0" fontId="78" fillId="0" borderId="1" xfId="0" applyFont="1" applyBorder="1" applyAlignment="1"/>
    <xf numFmtId="3" fontId="38" fillId="0" borderId="1" xfId="0" applyNumberFormat="1" applyFont="1" applyBorder="1" applyAlignment="1">
      <alignment horizontal="center"/>
    </xf>
    <xf numFmtId="0" fontId="18" fillId="7" borderId="1" xfId="0" applyFont="1" applyFill="1" applyBorder="1" applyAlignment="1">
      <alignment horizontal="center"/>
    </xf>
    <xf numFmtId="0" fontId="38" fillId="0" borderId="1" xfId="0" applyFont="1" applyBorder="1" applyAlignment="1">
      <alignment horizontal="center" vertical="top"/>
    </xf>
    <xf numFmtId="0" fontId="77" fillId="0" borderId="1" xfId="0" applyFont="1" applyBorder="1" applyAlignment="1"/>
    <xf numFmtId="0" fontId="38" fillId="0" borderId="1" xfId="0" applyFont="1" applyBorder="1" applyAlignment="1">
      <alignment horizontal="center"/>
    </xf>
    <xf numFmtId="0" fontId="38" fillId="0" borderId="1" xfId="0" applyFont="1" applyBorder="1" applyAlignment="1"/>
    <xf numFmtId="3" fontId="38" fillId="0" borderId="1" xfId="0" applyNumberFormat="1" applyFont="1" applyBorder="1" applyAlignment="1">
      <alignment horizontal="center"/>
    </xf>
    <xf numFmtId="3" fontId="38" fillId="0" borderId="1" xfId="0" applyNumberFormat="1" applyFont="1" applyBorder="1" applyAlignment="1">
      <alignment horizontal="center" vertical="top"/>
    </xf>
    <xf numFmtId="0" fontId="76" fillId="0" borderId="1" xfId="0" applyFont="1" applyBorder="1" applyAlignment="1">
      <alignment horizontal="center" vertical="top"/>
    </xf>
    <xf numFmtId="0" fontId="23" fillId="0" borderId="1" xfId="0" applyFont="1" applyBorder="1" applyAlignment="1">
      <alignment horizontal="center" vertical="top"/>
    </xf>
    <xf numFmtId="0" fontId="38" fillId="0" borderId="1" xfId="0" applyFont="1" applyBorder="1" applyAlignment="1">
      <alignment wrapText="1"/>
    </xf>
    <xf numFmtId="4" fontId="38" fillId="0" borderId="1" xfId="0" applyNumberFormat="1" applyFont="1" applyBorder="1" applyAlignment="1">
      <alignment horizontal="center" vertical="top"/>
    </xf>
    <xf numFmtId="0" fontId="3" fillId="0" borderId="1" xfId="0" applyFont="1" applyBorder="1" applyAlignment="1">
      <alignment wrapText="1"/>
    </xf>
    <xf numFmtId="0" fontId="68" fillId="0" borderId="1" xfId="0" applyFont="1" applyBorder="1" applyAlignment="1">
      <alignment horizontal="center" wrapText="1"/>
    </xf>
    <xf numFmtId="0" fontId="68" fillId="0" borderId="1" xfId="0" applyFont="1" applyBorder="1" applyAlignment="1">
      <alignment wrapText="1"/>
    </xf>
    <xf numFmtId="0" fontId="3" fillId="0" borderId="1" xfId="0" applyFont="1" applyBorder="1" applyAlignment="1">
      <alignment horizontal="center" wrapText="1"/>
    </xf>
    <xf numFmtId="0" fontId="3" fillId="0" borderId="2" xfId="0" applyFont="1" applyBorder="1" applyAlignment="1">
      <alignment horizontal="center"/>
    </xf>
    <xf numFmtId="0" fontId="3" fillId="0" borderId="3" xfId="0" applyFont="1" applyBorder="1" applyAlignment="1">
      <alignment horizontal="center"/>
    </xf>
    <xf numFmtId="4" fontId="3" fillId="0" borderId="1" xfId="0" applyNumberFormat="1" applyFont="1" applyBorder="1" applyAlignment="1">
      <alignment horizontal="center" wrapText="1"/>
    </xf>
    <xf numFmtId="0" fontId="3" fillId="0" borderId="1" xfId="0" applyFont="1" applyBorder="1" applyAlignment="1"/>
    <xf numFmtId="0" fontId="3" fillId="0" borderId="1" xfId="0" applyFont="1" applyBorder="1" applyAlignment="1">
      <alignment horizontal="center"/>
    </xf>
    <xf numFmtId="0" fontId="66" fillId="0" borderId="1" xfId="0" applyFont="1" applyBorder="1" applyAlignment="1">
      <alignment wrapText="1"/>
    </xf>
    <xf numFmtId="0" fontId="2" fillId="0" borderId="1" xfId="0" applyFont="1" applyBorder="1" applyAlignment="1">
      <alignment wrapText="1"/>
    </xf>
    <xf numFmtId="0" fontId="23" fillId="0" borderId="1" xfId="0" applyFont="1" applyBorder="1" applyAlignment="1">
      <alignment wrapText="1"/>
    </xf>
    <xf numFmtId="0" fontId="3" fillId="0" borderId="1" xfId="0" applyFont="1" applyBorder="1" applyAlignment="1">
      <alignment vertical="top" wrapText="1"/>
    </xf>
    <xf numFmtId="0" fontId="3" fillId="0" borderId="1" xfId="0" applyFont="1" applyBorder="1" applyAlignment="1">
      <alignment horizontal="center" vertical="top" wrapText="1"/>
    </xf>
    <xf numFmtId="0" fontId="3" fillId="0" borderId="1" xfId="0" applyFont="1" applyBorder="1" applyAlignment="1">
      <alignment horizontal="right" vertical="top"/>
    </xf>
    <xf numFmtId="0" fontId="3" fillId="0" borderId="1" xfId="0" applyFont="1" applyBorder="1" applyAlignment="1">
      <alignment horizontal="center" vertical="top"/>
    </xf>
    <xf numFmtId="0" fontId="4" fillId="0" borderId="1" xfId="0" applyFont="1" applyBorder="1" applyAlignment="1">
      <alignment horizontal="center" wrapText="1"/>
    </xf>
    <xf numFmtId="0" fontId="31" fillId="0" borderId="1" xfId="0" applyFont="1" applyBorder="1" applyAlignment="1">
      <alignment horizontal="center" wrapText="1"/>
    </xf>
    <xf numFmtId="0" fontId="63" fillId="0" borderId="1" xfId="0" applyFont="1" applyBorder="1" applyAlignment="1">
      <alignment horizontal="center" wrapText="1"/>
    </xf>
    <xf numFmtId="0" fontId="23" fillId="0" borderId="2" xfId="0" applyFont="1" applyBorder="1" applyAlignment="1">
      <alignment wrapText="1"/>
    </xf>
    <xf numFmtId="0" fontId="23" fillId="0" borderId="3" xfId="0" applyFont="1" applyBorder="1" applyAlignment="1">
      <alignment wrapText="1"/>
    </xf>
    <xf numFmtId="4" fontId="45" fillId="0" borderId="1" xfId="0" applyNumberFormat="1" applyFont="1" applyBorder="1" applyAlignment="1">
      <alignment horizontal="right" vertical="top" wrapText="1"/>
    </xf>
    <xf numFmtId="43" fontId="45" fillId="0" borderId="1" xfId="1" applyFont="1" applyBorder="1" applyAlignment="1">
      <alignment horizontal="right" vertical="top" wrapText="1"/>
    </xf>
    <xf numFmtId="0" fontId="45" fillId="0" borderId="1" xfId="0" applyFont="1" applyBorder="1" applyAlignment="1">
      <alignment vertical="top" wrapText="1"/>
    </xf>
    <xf numFmtId="0" fontId="45" fillId="0" borderId="1" xfId="0" applyFont="1" applyBorder="1" applyAlignment="1">
      <alignment horizontal="center" vertical="top" wrapText="1"/>
    </xf>
    <xf numFmtId="3" fontId="45" fillId="0" borderId="1" xfId="0" applyNumberFormat="1" applyFont="1" applyBorder="1" applyAlignment="1">
      <alignment horizontal="center" vertical="top" wrapText="1"/>
    </xf>
    <xf numFmtId="43" fontId="45" fillId="0" borderId="1" xfId="1" applyFont="1" applyBorder="1" applyAlignment="1">
      <alignment horizontal="center" vertical="top" wrapText="1"/>
    </xf>
    <xf numFmtId="0" fontId="41" fillId="0" borderId="1" xfId="0" applyFont="1" applyBorder="1" applyAlignment="1">
      <alignment vertical="top" wrapText="1"/>
    </xf>
    <xf numFmtId="0" fontId="40" fillId="0" borderId="1" xfId="0" applyFont="1" applyBorder="1" applyAlignment="1">
      <alignment horizontal="center" wrapText="1"/>
    </xf>
    <xf numFmtId="0" fontId="40" fillId="0" borderId="1" xfId="0" applyFont="1" applyBorder="1" applyAlignment="1">
      <alignment vertical="top" wrapText="1"/>
    </xf>
    <xf numFmtId="0" fontId="40" fillId="0" borderId="1" xfId="0" applyFont="1" applyBorder="1" applyAlignment="1">
      <alignment horizontal="center" vertical="top" wrapText="1"/>
    </xf>
    <xf numFmtId="0" fontId="41" fillId="0" borderId="1" xfId="0" applyFont="1" applyBorder="1" applyAlignment="1">
      <alignment vertical="top"/>
    </xf>
    <xf numFmtId="0" fontId="40" fillId="0" borderId="1" xfId="0" applyFont="1" applyBorder="1" applyAlignment="1">
      <alignment horizontal="center"/>
    </xf>
    <xf numFmtId="0" fontId="40" fillId="0" borderId="1" xfId="0" applyFont="1" applyBorder="1" applyAlignment="1">
      <alignment vertical="top"/>
    </xf>
    <xf numFmtId="0" fontId="40" fillId="0" borderId="1" xfId="0" applyFont="1" applyBorder="1" applyAlignment="1">
      <alignment horizontal="center" vertical="top"/>
    </xf>
    <xf numFmtId="0" fontId="39" fillId="0" borderId="1" xfId="0" applyFont="1" applyBorder="1" applyAlignment="1">
      <alignment vertical="top"/>
    </xf>
    <xf numFmtId="0" fontId="40" fillId="0" borderId="1" xfId="0" applyFont="1" applyBorder="1" applyAlignment="1">
      <alignment horizontal="left" vertical="top" wrapText="1"/>
    </xf>
    <xf numFmtId="43" fontId="37" fillId="0" borderId="1" xfId="1" applyFont="1" applyBorder="1" applyAlignment="1">
      <alignment horizontal="right" vertical="top"/>
    </xf>
    <xf numFmtId="0" fontId="2" fillId="0" borderId="1" xfId="0" applyFont="1" applyBorder="1" applyAlignment="1">
      <alignment horizontal="center" vertical="top"/>
    </xf>
    <xf numFmtId="43" fontId="3" fillId="0" borderId="1" xfId="1" applyFont="1" applyBorder="1" applyAlignment="1">
      <alignment horizontal="right" vertical="top"/>
    </xf>
    <xf numFmtId="4" fontId="3" fillId="0" borderId="1" xfId="0" applyNumberFormat="1" applyFont="1" applyBorder="1" applyAlignment="1">
      <alignment horizontal="right" vertical="top"/>
    </xf>
    <xf numFmtId="0" fontId="3" fillId="0" borderId="1" xfId="0" applyFont="1" applyBorder="1" applyAlignment="1">
      <alignment vertical="top"/>
    </xf>
    <xf numFmtId="43" fontId="23" fillId="0" borderId="1" xfId="1" applyFont="1" applyBorder="1" applyAlignment="1">
      <alignment horizontal="right" vertical="top"/>
    </xf>
    <xf numFmtId="0" fontId="34" fillId="0" borderId="1" xfId="0" applyFont="1" applyBorder="1" applyAlignment="1">
      <alignment horizontal="center"/>
    </xf>
    <xf numFmtId="0" fontId="23" fillId="0" borderId="1" xfId="0" applyFont="1" applyBorder="1" applyAlignment="1">
      <alignment horizontal="center"/>
    </xf>
    <xf numFmtId="0" fontId="23" fillId="0" borderId="1" xfId="0" applyFont="1" applyBorder="1" applyAlignment="1">
      <alignment horizontal="right" vertical="top"/>
    </xf>
    <xf numFmtId="0" fontId="31" fillId="0" borderId="1" xfId="0" applyFont="1" applyBorder="1" applyAlignment="1">
      <alignment horizontal="center"/>
    </xf>
    <xf numFmtId="0" fontId="23" fillId="0" borderId="1" xfId="0" applyFont="1" applyBorder="1" applyAlignment="1">
      <alignment horizontal="right"/>
    </xf>
    <xf numFmtId="0" fontId="25" fillId="0" borderId="1" xfId="0" applyFont="1" applyBorder="1" applyAlignment="1">
      <alignment vertical="top"/>
    </xf>
    <xf numFmtId="0" fontId="25" fillId="0" borderId="27" xfId="0" applyFont="1" applyBorder="1" applyAlignment="1">
      <alignment vertical="top"/>
    </xf>
    <xf numFmtId="0" fontId="25" fillId="0" borderId="29" xfId="0" applyFont="1" applyBorder="1" applyAlignment="1">
      <alignment vertical="top"/>
    </xf>
    <xf numFmtId="0" fontId="3" fillId="0" borderId="27" xfId="0" applyFont="1" applyBorder="1" applyAlignment="1">
      <alignment vertical="top"/>
    </xf>
    <xf numFmtId="0" fontId="26" fillId="0" borderId="1" xfId="0" applyFont="1" applyBorder="1" applyAlignment="1">
      <alignment horizontal="center"/>
    </xf>
    <xf numFmtId="0" fontId="25" fillId="0" borderId="1" xfId="0" applyFont="1" applyBorder="1" applyAlignment="1">
      <alignment horizontal="center" vertical="top"/>
    </xf>
    <xf numFmtId="43" fontId="25" fillId="0" borderId="1" xfId="1" applyFont="1" applyBorder="1" applyAlignment="1">
      <alignment horizontal="center" vertical="top"/>
    </xf>
    <xf numFmtId="0" fontId="25" fillId="0" borderId="1" xfId="0" applyFont="1" applyBorder="1" applyAlignment="1">
      <alignment wrapText="1"/>
    </xf>
    <xf numFmtId="3" fontId="28" fillId="0" borderId="1" xfId="0" applyNumberFormat="1" applyFont="1" applyBorder="1" applyAlignment="1">
      <alignment horizontal="center" vertical="top"/>
    </xf>
    <xf numFmtId="0" fontId="26" fillId="0" borderId="1" xfId="0" applyFont="1" applyBorder="1" applyAlignment="1">
      <alignment horizontal="center" vertical="top"/>
    </xf>
    <xf numFmtId="0" fontId="25" fillId="0" borderId="1" xfId="0" applyFont="1" applyBorder="1" applyAlignment="1">
      <alignment horizontal="center"/>
    </xf>
    <xf numFmtId="0" fontId="29" fillId="0" borderId="1" xfId="0" applyFont="1" applyBorder="1" applyAlignment="1">
      <alignment horizontal="center"/>
    </xf>
    <xf numFmtId="0" fontId="25" fillId="0" borderId="30" xfId="0" applyFont="1" applyBorder="1" applyAlignment="1">
      <alignment wrapText="1"/>
    </xf>
    <xf numFmtId="0" fontId="27" fillId="0" borderId="1" xfId="0" applyFont="1" applyBorder="1" applyAlignment="1">
      <alignment horizontal="center"/>
    </xf>
    <xf numFmtId="0" fontId="21" fillId="0" borderId="1" xfId="0" applyFont="1" applyBorder="1" applyAlignment="1">
      <alignment horizontal="center" wrapText="1"/>
    </xf>
    <xf numFmtId="0" fontId="21" fillId="0" borderId="1" xfId="0" applyFont="1" applyBorder="1" applyAlignment="1">
      <alignment vertical="top" wrapText="1"/>
    </xf>
    <xf numFmtId="0" fontId="21" fillId="0" borderId="2" xfId="0" applyFont="1" applyBorder="1" applyAlignment="1">
      <alignment horizontal="center" wrapText="1"/>
    </xf>
    <xf numFmtId="0" fontId="21" fillId="0" borderId="3" xfId="0" applyFont="1" applyBorder="1" applyAlignment="1">
      <alignment horizontal="center" wrapText="1"/>
    </xf>
    <xf numFmtId="4" fontId="21" fillId="0" borderId="2" xfId="0" applyNumberFormat="1" applyFont="1" applyBorder="1" applyAlignment="1">
      <alignment horizontal="center" wrapText="1"/>
    </xf>
    <xf numFmtId="4" fontId="21" fillId="0" borderId="3" xfId="0" applyNumberFormat="1" applyFont="1" applyBorder="1" applyAlignment="1">
      <alignment horizontal="center" wrapText="1"/>
    </xf>
    <xf numFmtId="4" fontId="21" fillId="0" borderId="1" xfId="0" applyNumberFormat="1" applyFont="1" applyBorder="1" applyAlignment="1">
      <alignment horizontal="center" wrapText="1"/>
    </xf>
    <xf numFmtId="0" fontId="21" fillId="0" borderId="1" xfId="0" applyFont="1" applyBorder="1" applyAlignment="1">
      <alignment wrapText="1"/>
    </xf>
    <xf numFmtId="0" fontId="18" fillId="24" borderId="0" xfId="0" applyFont="1" applyFill="1" applyBorder="1" applyAlignment="1">
      <alignment horizontal="left"/>
    </xf>
    <xf numFmtId="0" fontId="0" fillId="0" borderId="1" xfId="0" applyBorder="1" applyAlignment="1">
      <alignment horizontal="right"/>
    </xf>
    <xf numFmtId="4" fontId="0" fillId="0" borderId="0" xfId="0" applyNumberFormat="1" applyAlignment="1">
      <alignment horizontal="right"/>
    </xf>
    <xf numFmtId="2" fontId="0" fillId="0" borderId="1" xfId="0" applyNumberFormat="1" applyBorder="1" applyAlignment="1">
      <alignment horizontal="right"/>
    </xf>
    <xf numFmtId="4" fontId="0" fillId="0" borderId="1" xfId="0" applyNumberFormat="1" applyBorder="1" applyAlignment="1">
      <alignment horizontal="right"/>
    </xf>
    <xf numFmtId="0" fontId="0" fillId="0" borderId="6" xfId="0" applyBorder="1"/>
    <xf numFmtId="0" fontId="0" fillId="0" borderId="5" xfId="0" applyBorder="1" applyAlignment="1">
      <alignment horizontal="left"/>
    </xf>
    <xf numFmtId="0" fontId="0" fillId="0" borderId="5" xfId="0" applyBorder="1"/>
    <xf numFmtId="165" fontId="1" fillId="0" borderId="1" xfId="1" applyNumberFormat="1" applyFont="1" applyBorder="1" applyAlignment="1">
      <alignment horizontal="right"/>
    </xf>
    <xf numFmtId="0" fontId="0" fillId="0" borderId="9" xfId="0" applyBorder="1"/>
    <xf numFmtId="0" fontId="0" fillId="0" borderId="6" xfId="0" applyBorder="1" applyAlignment="1">
      <alignment vertical="center"/>
    </xf>
    <xf numFmtId="0" fontId="0" fillId="0" borderId="5" xfId="0" applyBorder="1" applyAlignment="1">
      <alignment vertical="center"/>
    </xf>
    <xf numFmtId="0" fontId="0" fillId="0" borderId="1" xfId="0" applyBorder="1" applyAlignment="1">
      <alignment horizontal="center" vertical="center"/>
    </xf>
    <xf numFmtId="2" fontId="0" fillId="0" borderId="1" xfId="0" applyNumberFormat="1" applyBorder="1" applyAlignment="1">
      <alignment horizontal="right" vertical="center"/>
    </xf>
    <xf numFmtId="165" fontId="1" fillId="0" borderId="1" xfId="1" applyNumberFormat="1" applyFont="1" applyBorder="1" applyAlignment="1">
      <alignment horizontal="right" vertical="center"/>
    </xf>
    <xf numFmtId="0" fontId="0" fillId="0" borderId="13" xfId="0" applyBorder="1"/>
    <xf numFmtId="0" fontId="0" fillId="0" borderId="6" xfId="0" applyBorder="1" applyAlignment="1">
      <alignment horizontal="center"/>
    </xf>
    <xf numFmtId="0" fontId="0" fillId="0" borderId="6" xfId="0" applyBorder="1" applyAlignment="1"/>
    <xf numFmtId="0" fontId="0" fillId="0" borderId="5" xfId="0" applyBorder="1" applyAlignment="1"/>
    <xf numFmtId="2" fontId="0" fillId="0" borderId="1" xfId="0" applyNumberFormat="1" applyBorder="1"/>
    <xf numFmtId="0" fontId="0" fillId="0" borderId="5" xfId="0" applyFont="1" applyBorder="1" applyAlignment="1">
      <alignment horizontal="left"/>
    </xf>
    <xf numFmtId="2" fontId="0" fillId="0" borderId="1" xfId="0" applyNumberFormat="1" applyBorder="1" applyAlignment="1"/>
    <xf numFmtId="4" fontId="0" fillId="0" borderId="1" xfId="0" applyNumberFormat="1" applyBorder="1" applyAlignment="1"/>
    <xf numFmtId="165" fontId="1" fillId="0" borderId="1" xfId="1" applyNumberFormat="1" applyFont="1" applyBorder="1" applyAlignment="1"/>
    <xf numFmtId="0" fontId="0" fillId="0" borderId="1" xfId="0" applyBorder="1" applyAlignment="1">
      <alignment vertical="center"/>
    </xf>
    <xf numFmtId="2" fontId="0" fillId="0" borderId="1" xfId="0" applyNumberFormat="1" applyBorder="1" applyAlignment="1">
      <alignment vertical="center"/>
    </xf>
    <xf numFmtId="165" fontId="1" fillId="0" borderId="1" xfId="1" applyNumberFormat="1" applyFont="1" applyBorder="1" applyAlignment="1">
      <alignment vertical="center"/>
    </xf>
    <xf numFmtId="0" fontId="0" fillId="0" borderId="9" xfId="0" applyBorder="1" applyAlignment="1"/>
    <xf numFmtId="0" fontId="0" fillId="0" borderId="5" xfId="0" applyBorder="1" applyAlignment="1">
      <alignment horizontal="center"/>
    </xf>
    <xf numFmtId="165" fontId="1" fillId="0" borderId="0" xfId="1" applyNumberFormat="1" applyFont="1" applyBorder="1" applyAlignment="1"/>
    <xf numFmtId="0" fontId="0" fillId="0" borderId="4" xfId="0" applyFill="1" applyBorder="1" applyAlignment="1">
      <alignment horizontal="left"/>
    </xf>
    <xf numFmtId="4" fontId="0" fillId="0" borderId="1" xfId="0" applyNumberFormat="1" applyBorder="1"/>
    <xf numFmtId="0" fontId="79" fillId="0" borderId="1" xfId="0" applyFont="1" applyBorder="1" applyAlignment="1">
      <alignment horizontal="center" vertical="center"/>
    </xf>
    <xf numFmtId="0" fontId="79" fillId="0" borderId="1" xfId="0" applyFont="1" applyBorder="1" applyAlignment="1">
      <alignment horizontal="center" vertical="top"/>
    </xf>
    <xf numFmtId="0" fontId="18" fillId="0" borderId="6" xfId="0" applyFont="1" applyBorder="1" applyAlignment="1">
      <alignment horizontal="center"/>
    </xf>
    <xf numFmtId="0" fontId="0" fillId="0" borderId="7" xfId="0" applyBorder="1"/>
    <xf numFmtId="0" fontId="80" fillId="0" borderId="5" xfId="0" applyFont="1" applyBorder="1" applyAlignment="1">
      <alignment horizontal="center" vertical="center"/>
    </xf>
    <xf numFmtId="165" fontId="18" fillId="0" borderId="1" xfId="0" applyNumberFormat="1" applyFont="1" applyBorder="1"/>
    <xf numFmtId="166" fontId="0" fillId="0" borderId="1" xfId="0" applyNumberFormat="1" applyBorder="1" applyAlignment="1"/>
    <xf numFmtId="165" fontId="1" fillId="0" borderId="1" xfId="1" applyNumberFormat="1" applyFont="1" applyFill="1" applyBorder="1" applyAlignment="1"/>
    <xf numFmtId="165" fontId="1" fillId="0" borderId="1" xfId="1" applyNumberFormat="1" applyFont="1" applyBorder="1"/>
    <xf numFmtId="0" fontId="0" fillId="0" borderId="2" xfId="0" applyBorder="1" applyAlignment="1">
      <alignment horizontal="left"/>
    </xf>
    <xf numFmtId="165" fontId="1" fillId="0" borderId="1" xfId="1" applyNumberFormat="1" applyFont="1" applyFill="1" applyBorder="1"/>
    <xf numFmtId="0" fontId="79" fillId="0" borderId="3" xfId="0" applyFont="1" applyBorder="1" applyAlignment="1">
      <alignment horizontal="center" vertical="center"/>
    </xf>
    <xf numFmtId="0" fontId="80" fillId="0" borderId="9" xfId="0" applyFont="1" applyBorder="1" applyAlignment="1">
      <alignment horizontal="center" vertical="center"/>
    </xf>
    <xf numFmtId="165" fontId="18" fillId="0" borderId="1" xfId="1" applyNumberFormat="1" applyFont="1" applyBorder="1"/>
    <xf numFmtId="0" fontId="0" fillId="0" borderId="13" xfId="0" applyBorder="1" applyAlignment="1">
      <alignment horizontal="center"/>
    </xf>
    <xf numFmtId="165" fontId="1" fillId="0" borderId="2" xfId="1" applyNumberFormat="1" applyFont="1" applyBorder="1"/>
    <xf numFmtId="165" fontId="1" fillId="0" borderId="2" xfId="1" applyNumberFormat="1" applyFont="1" applyBorder="1" applyAlignment="1">
      <alignment horizontal="right"/>
    </xf>
    <xf numFmtId="0" fontId="0" fillId="0" borderId="5" xfId="0" applyFill="1" applyBorder="1" applyAlignment="1">
      <alignment horizontal="center"/>
    </xf>
    <xf numFmtId="0" fontId="0" fillId="0" borderId="1" xfId="0" applyFill="1" applyBorder="1" applyAlignment="1">
      <alignment horizontal="left"/>
    </xf>
    <xf numFmtId="165" fontId="1" fillId="0" borderId="1" xfId="1" applyNumberFormat="1" applyFont="1" applyFill="1" applyBorder="1" applyAlignment="1">
      <alignment horizontal="right" vertical="center"/>
    </xf>
    <xf numFmtId="0" fontId="46" fillId="0" borderId="9" xfId="0" applyFont="1" applyBorder="1" applyAlignment="1">
      <alignment horizontal="left" vertical="center"/>
    </xf>
    <xf numFmtId="0" fontId="46" fillId="0" borderId="5" xfId="0" applyFont="1" applyBorder="1" applyAlignment="1">
      <alignment horizontal="center" vertical="center"/>
    </xf>
    <xf numFmtId="0" fontId="46" fillId="0" borderId="3" xfId="0" applyFont="1" applyBorder="1" applyAlignment="1">
      <alignment horizontal="left" vertical="center"/>
    </xf>
    <xf numFmtId="165" fontId="1" fillId="0" borderId="1" xfId="1" applyNumberFormat="1" applyFont="1" applyBorder="1" applyAlignment="1">
      <alignment horizontal="center"/>
    </xf>
    <xf numFmtId="0" fontId="73" fillId="0" borderId="5" xfId="0" applyFont="1" applyBorder="1" applyAlignment="1">
      <alignment horizontal="left" vertical="center"/>
    </xf>
    <xf numFmtId="0" fontId="73" fillId="0" borderId="36" xfId="0" applyFont="1" applyBorder="1" applyAlignment="1">
      <alignment horizontal="left" vertical="center"/>
    </xf>
    <xf numFmtId="165" fontId="18" fillId="0" borderId="1" xfId="1" applyNumberFormat="1" applyFont="1" applyBorder="1" applyAlignment="1">
      <alignment horizontal="right" vertical="center"/>
    </xf>
    <xf numFmtId="166" fontId="0" fillId="0" borderId="1" xfId="0" applyNumberFormat="1" applyBorder="1" applyAlignment="1">
      <alignment horizontal="right"/>
    </xf>
    <xf numFmtId="0" fontId="73" fillId="0" borderId="9" xfId="0" applyFont="1" applyBorder="1" applyAlignment="1">
      <alignment horizontal="left" vertical="center"/>
    </xf>
    <xf numFmtId="0" fontId="0" fillId="16" borderId="5" xfId="0" applyFill="1" applyBorder="1" applyAlignment="1">
      <alignment vertical="center"/>
    </xf>
    <xf numFmtId="165" fontId="18" fillId="0" borderId="4" xfId="1" applyNumberFormat="1" applyFont="1" applyFill="1" applyBorder="1" applyAlignment="1">
      <alignment horizontal="right" vertical="center"/>
    </xf>
    <xf numFmtId="165" fontId="1" fillId="0" borderId="2" xfId="1" applyNumberFormat="1" applyFont="1" applyBorder="1" applyAlignment="1">
      <alignment horizontal="right" vertical="center"/>
    </xf>
    <xf numFmtId="167" fontId="1" fillId="0" borderId="1" xfId="1" applyNumberFormat="1" applyFont="1" applyBorder="1"/>
    <xf numFmtId="0" fontId="0" fillId="0" borderId="9" xfId="0" applyBorder="1" applyAlignment="1">
      <alignment horizontal="left"/>
    </xf>
    <xf numFmtId="0" fontId="0" fillId="0" borderId="5" xfId="0" applyBorder="1" applyAlignment="1">
      <alignment horizontal="left" vertical="center"/>
    </xf>
    <xf numFmtId="0" fontId="18" fillId="24" borderId="6" xfId="0" applyFont="1" applyFill="1" applyBorder="1" applyAlignment="1">
      <alignment horizontal="left"/>
    </xf>
    <xf numFmtId="0" fontId="0" fillId="0" borderId="2" xfId="0" applyBorder="1" applyAlignment="1">
      <alignment horizontal="center" wrapText="1"/>
    </xf>
    <xf numFmtId="0" fontId="0" fillId="0" borderId="3" xfId="0" applyBorder="1" applyAlignment="1">
      <alignment horizontal="center" wrapText="1"/>
    </xf>
    <xf numFmtId="0" fontId="0" fillId="0" borderId="5" xfId="0" applyBorder="1" applyAlignment="1">
      <alignment horizontal="center" vertical="center"/>
    </xf>
    <xf numFmtId="0" fontId="18" fillId="24" borderId="6" xfId="0" applyFont="1" applyFill="1" applyBorder="1" applyAlignment="1">
      <alignment vertical="center"/>
    </xf>
    <xf numFmtId="0" fontId="18" fillId="24" borderId="6" xfId="0" applyFont="1" applyFill="1" applyBorder="1" applyAlignment="1"/>
    <xf numFmtId="0" fontId="0" fillId="0" borderId="6" xfId="0" applyFont="1" applyBorder="1" applyAlignment="1">
      <alignment vertical="center"/>
    </xf>
    <xf numFmtId="0" fontId="18" fillId="24" borderId="7" xfId="0" applyFont="1" applyFill="1" applyBorder="1" applyAlignment="1"/>
    <xf numFmtId="0" fontId="18" fillId="24" borderId="5" xfId="0" applyFont="1" applyFill="1" applyBorder="1" applyAlignment="1"/>
    <xf numFmtId="0" fontId="73" fillId="0" borderId="6" xfId="0" applyFont="1" applyBorder="1" applyAlignment="1">
      <alignment vertical="center"/>
    </xf>
    <xf numFmtId="0" fontId="18" fillId="7" borderId="0" xfId="0" applyFont="1" applyFill="1" applyBorder="1" applyAlignment="1">
      <alignment horizontal="center"/>
    </xf>
    <xf numFmtId="0" fontId="18" fillId="24" borderId="0" xfId="0" applyFont="1" applyFill="1" applyBorder="1" applyAlignment="1">
      <alignment horizontal="center"/>
    </xf>
    <xf numFmtId="0" fontId="18" fillId="24" borderId="1" xfId="0" applyFont="1" applyFill="1" applyBorder="1" applyAlignment="1">
      <alignment horizontal="center"/>
    </xf>
    <xf numFmtId="0" fontId="74" fillId="0" borderId="1" xfId="0" applyFont="1" applyBorder="1" applyAlignment="1"/>
    <xf numFmtId="0" fontId="74" fillId="0" borderId="1" xfId="0" applyFont="1" applyBorder="1" applyAlignment="1">
      <alignment wrapText="1"/>
    </xf>
    <xf numFmtId="43" fontId="8" fillId="0" borderId="1" xfId="0" applyNumberFormat="1" applyFont="1" applyBorder="1" applyAlignment="1" applyProtection="1">
      <alignment vertical="center"/>
    </xf>
    <xf numFmtId="0" fontId="9" fillId="0" borderId="1" xfId="0" applyFont="1" applyBorder="1" applyAlignment="1" applyProtection="1">
      <alignment horizontal="left" vertical="center" wrapText="1"/>
    </xf>
    <xf numFmtId="0" fontId="9" fillId="0" borderId="1" xfId="0" applyFont="1" applyBorder="1" applyAlignment="1" applyProtection="1">
      <alignment horizontal="left" vertical="center"/>
    </xf>
    <xf numFmtId="0" fontId="9" fillId="0" borderId="1" xfId="0" applyFont="1" applyBorder="1" applyAlignment="1" applyProtection="1">
      <alignment horizontal="center" vertical="center"/>
      <protection locked="0"/>
    </xf>
    <xf numFmtId="0" fontId="9" fillId="0" borderId="1" xfId="0" applyFont="1" applyBorder="1" applyAlignment="1">
      <alignment horizontal="left" vertical="center" wrapText="1"/>
    </xf>
    <xf numFmtId="0" fontId="9" fillId="0" borderId="1" xfId="0" applyFont="1" applyBorder="1" applyAlignment="1">
      <alignment horizontal="left" vertical="center"/>
    </xf>
    <xf numFmtId="0" fontId="8" fillId="0" borderId="1" xfId="0" applyFont="1" applyBorder="1" applyAlignment="1" applyProtection="1">
      <alignment horizontal="left" vertical="center"/>
    </xf>
    <xf numFmtId="0" fontId="8" fillId="0" borderId="1" xfId="0" applyFont="1" applyBorder="1" applyAlignment="1" applyProtection="1">
      <alignment horizontal="center" vertical="center"/>
      <protection locked="0"/>
    </xf>
    <xf numFmtId="0" fontId="8" fillId="0" borderId="1" xfId="0" quotePrefix="1" applyFont="1" applyBorder="1" applyAlignment="1" applyProtection="1">
      <alignment horizontal="left" vertical="center" wrapText="1"/>
    </xf>
    <xf numFmtId="0" fontId="8" fillId="0" borderId="1" xfId="0" quotePrefix="1" applyFont="1" applyBorder="1" applyAlignment="1" applyProtection="1">
      <alignment horizontal="left" vertical="center"/>
    </xf>
    <xf numFmtId="49" fontId="8" fillId="0" borderId="1" xfId="0" applyNumberFormat="1" applyFont="1" applyBorder="1" applyAlignment="1" applyProtection="1">
      <alignment horizontal="left" vertical="center" wrapText="1"/>
      <protection locked="0"/>
    </xf>
    <xf numFmtId="49" fontId="8" fillId="0" borderId="1" xfId="0" applyNumberFormat="1" applyFont="1" applyBorder="1" applyAlignment="1" applyProtection="1">
      <alignment horizontal="left" vertical="center"/>
      <protection locked="0"/>
    </xf>
    <xf numFmtId="0" fontId="0" fillId="0" borderId="1" xfId="0" applyBorder="1" applyAlignment="1">
      <alignment wrapText="1"/>
    </xf>
    <xf numFmtId="43" fontId="0" fillId="0" borderId="1" xfId="0" applyNumberFormat="1" applyBorder="1" applyAlignment="1"/>
    <xf numFmtId="0" fontId="18" fillId="10" borderId="0" xfId="0" applyFont="1" applyFill="1" applyBorder="1" applyAlignment="1">
      <alignment horizontal="center"/>
    </xf>
    <xf numFmtId="0" fontId="18" fillId="26" borderId="0" xfId="0" applyFont="1" applyFill="1" applyBorder="1" applyAlignment="1">
      <alignment horizontal="center"/>
    </xf>
    <xf numFmtId="0" fontId="56" fillId="0" borderId="1" xfId="0" applyFont="1" applyBorder="1" applyAlignment="1">
      <alignment horizontal="center" vertical="center"/>
    </xf>
    <xf numFmtId="0" fontId="56" fillId="0" borderId="1" xfId="0" applyFont="1" applyBorder="1" applyAlignment="1">
      <alignment horizontal="left" vertical="center" wrapText="1"/>
    </xf>
    <xf numFmtId="0" fontId="16" fillId="0" borderId="1" xfId="0" applyFont="1" applyBorder="1" applyAlignment="1">
      <alignment horizontal="center" vertical="center"/>
    </xf>
    <xf numFmtId="43" fontId="56" fillId="0" borderId="1" xfId="1" applyFont="1" applyBorder="1" applyAlignment="1">
      <alignment horizontal="center" vertical="center"/>
    </xf>
    <xf numFmtId="43" fontId="16" fillId="0" borderId="1" xfId="1" applyFont="1" applyBorder="1" applyAlignment="1">
      <alignment horizontal="center" vertical="center"/>
    </xf>
    <xf numFmtId="0" fontId="56" fillId="0" borderId="1" xfId="0" applyFont="1" applyFill="1" applyBorder="1" applyAlignment="1">
      <alignment horizontal="left" vertical="center" wrapText="1"/>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0" fontId="18" fillId="27" borderId="0" xfId="0" applyFont="1" applyFill="1" applyBorder="1" applyAlignment="1">
      <alignment horizontal="center"/>
    </xf>
    <xf numFmtId="0" fontId="18" fillId="22" borderId="0" xfId="0" applyFont="1" applyFill="1" applyBorder="1" applyAlignment="1">
      <alignment horizontal="center"/>
    </xf>
    <xf numFmtId="0" fontId="18" fillId="21" borderId="0" xfId="0" applyFont="1" applyFill="1" applyBorder="1" applyAlignment="1">
      <alignment horizontal="center"/>
    </xf>
    <xf numFmtId="0" fontId="0" fillId="0" borderId="0" xfId="0" applyAlignment="1">
      <alignment wrapText="1"/>
    </xf>
    <xf numFmtId="0" fontId="38" fillId="0" borderId="1" xfId="0" applyFont="1" applyBorder="1" applyAlignment="1">
      <alignment vertical="top" wrapText="1"/>
    </xf>
    <xf numFmtId="0" fontId="76" fillId="24" borderId="1" xfId="0" applyFont="1" applyFill="1" applyBorder="1" applyAlignment="1">
      <alignment vertical="top" wrapText="1"/>
    </xf>
    <xf numFmtId="0" fontId="38" fillId="0" borderId="1" xfId="0" applyFont="1" applyBorder="1" applyAlignment="1">
      <alignment horizontal="center" vertical="top" wrapText="1"/>
    </xf>
    <xf numFmtId="0" fontId="76" fillId="0" borderId="1" xfId="0" applyFont="1" applyBorder="1" applyAlignment="1">
      <alignment horizontal="center" vertical="top" wrapText="1"/>
    </xf>
    <xf numFmtId="0" fontId="38" fillId="0" borderId="1" xfId="0" applyFont="1" applyBorder="1" applyAlignment="1">
      <alignment horizontal="center" wrapText="1"/>
    </xf>
    <xf numFmtId="0" fontId="38" fillId="0" borderId="1" xfId="0" applyFont="1" applyBorder="1" applyAlignment="1">
      <alignment horizontal="center" wrapText="1"/>
    </xf>
    <xf numFmtId="0" fontId="38" fillId="0" borderId="1" xfId="0" applyFont="1" applyBorder="1" applyAlignment="1">
      <alignment horizontal="center" vertical="top" wrapText="1"/>
    </xf>
    <xf numFmtId="3" fontId="23" fillId="0" borderId="1" xfId="0" applyNumberFormat="1" applyFont="1" applyBorder="1" applyAlignment="1">
      <alignment horizontal="center" wrapText="1"/>
    </xf>
    <xf numFmtId="0" fontId="76" fillId="0" borderId="1" xfId="0" applyFont="1" applyBorder="1" applyAlignment="1">
      <alignment horizontal="center" vertical="top" wrapText="1"/>
    </xf>
    <xf numFmtId="4" fontId="38" fillId="0" borderId="1" xfId="0" applyNumberFormat="1" applyFont="1" applyBorder="1" applyAlignment="1">
      <alignment horizontal="center" vertical="top" wrapText="1"/>
    </xf>
    <xf numFmtId="3" fontId="38" fillId="0" borderId="1" xfId="0" applyNumberFormat="1" applyFont="1" applyBorder="1" applyAlignment="1">
      <alignment horizontal="center" vertical="top" wrapText="1"/>
    </xf>
    <xf numFmtId="0" fontId="76" fillId="24" borderId="1" xfId="0" applyFont="1" applyFill="1" applyBorder="1" applyAlignment="1">
      <alignment wrapText="1"/>
    </xf>
    <xf numFmtId="0" fontId="23" fillId="0" borderId="1" xfId="0" applyFont="1" applyBorder="1" applyAlignment="1">
      <alignment horizontal="center" vertical="top" wrapText="1"/>
    </xf>
    <xf numFmtId="0" fontId="76" fillId="0" borderId="1" xfId="0" applyFont="1" applyBorder="1" applyAlignment="1">
      <alignment wrapText="1"/>
    </xf>
    <xf numFmtId="0" fontId="38" fillId="0" borderId="1" xfId="0" applyFont="1" applyBorder="1" applyAlignment="1">
      <alignment horizontal="right" vertical="top" wrapText="1"/>
    </xf>
    <xf numFmtId="0" fontId="76" fillId="24" borderId="1" xfId="0" applyFont="1" applyFill="1" applyBorder="1" applyAlignment="1">
      <alignment horizontal="center" wrapText="1"/>
    </xf>
    <xf numFmtId="0" fontId="76" fillId="24" borderId="1" xfId="0" applyFont="1" applyFill="1" applyBorder="1" applyAlignment="1">
      <alignment horizontal="center" vertical="top" wrapText="1"/>
    </xf>
    <xf numFmtId="0" fontId="76" fillId="0" borderId="1" xfId="0" applyFont="1" applyFill="1" applyBorder="1" applyAlignment="1">
      <alignment vertical="top" wrapText="1"/>
    </xf>
    <xf numFmtId="0" fontId="76" fillId="0" borderId="1" xfId="0" applyFont="1" applyFill="1" applyBorder="1" applyAlignment="1">
      <alignment horizontal="center" vertical="top" wrapText="1"/>
    </xf>
    <xf numFmtId="0" fontId="81" fillId="0" borderId="1" xfId="0" applyFont="1" applyBorder="1" applyAlignment="1">
      <alignment wrapText="1"/>
    </xf>
    <xf numFmtId="0" fontId="82" fillId="0" borderId="1" xfId="0" applyFont="1" applyBorder="1" applyAlignment="1">
      <alignment horizontal="left" wrapText="1"/>
    </xf>
    <xf numFmtId="0" fontId="82" fillId="0" borderId="1" xfId="0" applyFont="1" applyBorder="1" applyAlignment="1">
      <alignment wrapText="1"/>
    </xf>
    <xf numFmtId="0" fontId="82" fillId="0" borderId="1" xfId="0" applyFont="1" applyBorder="1" applyAlignment="1">
      <alignment horizontal="center" wrapText="1"/>
    </xf>
    <xf numFmtId="0" fontId="81" fillId="0" borderId="1" xfId="2" applyFont="1" applyBorder="1" applyAlignment="1">
      <alignment horizontal="center" wrapText="1"/>
    </xf>
    <xf numFmtId="164" fontId="81" fillId="0" borderId="1" xfId="3" applyNumberFormat="1" applyFont="1" applyBorder="1" applyAlignment="1">
      <alignment horizontal="center" wrapText="1"/>
    </xf>
    <xf numFmtId="164" fontId="81" fillId="0" borderId="1" xfId="3" applyNumberFormat="1" applyFont="1" applyBorder="1" applyAlignment="1">
      <alignment wrapText="1"/>
    </xf>
    <xf numFmtId="0" fontId="83" fillId="0" borderId="1" xfId="0" applyFont="1" applyBorder="1" applyAlignment="1">
      <alignment vertical="top" wrapText="1"/>
    </xf>
    <xf numFmtId="0" fontId="83" fillId="0" borderId="1" xfId="0" applyFont="1" applyBorder="1" applyAlignment="1">
      <alignment horizontal="center" vertical="top" wrapText="1"/>
    </xf>
    <xf numFmtId="3" fontId="83" fillId="0" borderId="1" xfId="0" applyNumberFormat="1" applyFont="1" applyBorder="1" applyAlignment="1">
      <alignment horizontal="center" vertical="top" wrapText="1"/>
    </xf>
    <xf numFmtId="3" fontId="81" fillId="0" borderId="1" xfId="2" applyNumberFormat="1" applyFont="1" applyBorder="1" applyAlignment="1">
      <alignment horizontal="center" vertical="center" wrapText="1"/>
    </xf>
    <xf numFmtId="4" fontId="81" fillId="0" borderId="1" xfId="2" applyNumberFormat="1" applyFont="1" applyBorder="1" applyAlignment="1">
      <alignment horizontal="center" wrapText="1"/>
    </xf>
    <xf numFmtId="3" fontId="81" fillId="0" borderId="1" xfId="2" applyNumberFormat="1" applyFont="1" applyBorder="1" applyAlignment="1">
      <alignment horizontal="center" wrapText="1"/>
    </xf>
    <xf numFmtId="164" fontId="81" fillId="0" borderId="1" xfId="2" applyNumberFormat="1" applyFont="1" applyBorder="1" applyAlignment="1">
      <alignment horizontal="center" wrapText="1"/>
    </xf>
    <xf numFmtId="3" fontId="83" fillId="0" borderId="1" xfId="0" applyNumberFormat="1" applyFont="1" applyBorder="1" applyAlignment="1">
      <alignment horizontal="center" wrapText="1"/>
    </xf>
    <xf numFmtId="0" fontId="84" fillId="0" borderId="1" xfId="0" applyFont="1" applyBorder="1" applyAlignment="1">
      <alignment horizontal="center" wrapText="1"/>
    </xf>
    <xf numFmtId="0" fontId="82" fillId="0" borderId="1" xfId="0" applyFont="1" applyBorder="1" applyAlignment="1">
      <alignment horizontal="center" vertical="top" wrapText="1"/>
    </xf>
    <xf numFmtId="0" fontId="85" fillId="0" borderId="1" xfId="0" applyFont="1" applyBorder="1" applyAlignment="1">
      <alignment horizontal="center" wrapText="1"/>
    </xf>
    <xf numFmtId="0" fontId="85" fillId="0" borderId="1" xfId="0" applyFont="1" applyBorder="1" applyAlignment="1">
      <alignment wrapText="1"/>
    </xf>
    <xf numFmtId="0" fontId="81" fillId="0" borderId="1" xfId="2" applyFont="1" applyFill="1" applyBorder="1" applyAlignment="1">
      <alignment horizontal="center" vertical="center" wrapText="1"/>
    </xf>
    <xf numFmtId="0" fontId="83" fillId="0" borderId="1" xfId="0" applyFont="1" applyBorder="1" applyAlignment="1">
      <alignment horizontal="left" vertical="center" wrapText="1"/>
    </xf>
    <xf numFmtId="3" fontId="84" fillId="0" borderId="1" xfId="0" applyNumberFormat="1" applyFont="1" applyBorder="1" applyAlignment="1">
      <alignment horizontal="center" wrapText="1"/>
    </xf>
    <xf numFmtId="0" fontId="84" fillId="0" borderId="1" xfId="0" applyFont="1" applyBorder="1" applyAlignment="1">
      <alignment wrapText="1"/>
    </xf>
    <xf numFmtId="0" fontId="83" fillId="0" borderId="1" xfId="0" applyFont="1" applyBorder="1" applyAlignment="1">
      <alignment wrapText="1"/>
    </xf>
    <xf numFmtId="0" fontId="83" fillId="0" borderId="1" xfId="16" applyFont="1" applyBorder="1" applyAlignment="1">
      <alignment horizontal="center" wrapText="1"/>
    </xf>
    <xf numFmtId="0" fontId="83" fillId="0" borderId="1" xfId="0" applyFont="1" applyBorder="1" applyAlignment="1">
      <alignment horizontal="center" wrapText="1"/>
    </xf>
    <xf numFmtId="3" fontId="82" fillId="0" borderId="1" xfId="0" applyNumberFormat="1" applyFont="1" applyBorder="1" applyAlignment="1">
      <alignment horizontal="center" wrapText="1"/>
    </xf>
    <xf numFmtId="0" fontId="81" fillId="0" borderId="1" xfId="0" applyFont="1" applyBorder="1" applyAlignment="1">
      <alignment vertical="top" wrapText="1"/>
    </xf>
    <xf numFmtId="0" fontId="81" fillId="0" borderId="1" xfId="0" applyFont="1" applyBorder="1" applyAlignment="1">
      <alignment horizontal="center" vertical="top" wrapText="1"/>
    </xf>
    <xf numFmtId="3" fontId="81" fillId="0" borderId="1" xfId="0" applyNumberFormat="1" applyFont="1" applyBorder="1" applyAlignment="1">
      <alignment horizontal="center" vertical="top" wrapText="1"/>
    </xf>
    <xf numFmtId="3" fontId="81" fillId="0" borderId="1" xfId="0" applyNumberFormat="1" applyFont="1" applyBorder="1" applyAlignment="1">
      <alignment horizontal="center" wrapText="1"/>
    </xf>
    <xf numFmtId="0" fontId="83" fillId="0" borderId="1" xfId="16" applyFont="1" applyFill="1" applyBorder="1" applyAlignment="1">
      <alignment horizontal="center" wrapText="1"/>
    </xf>
    <xf numFmtId="0" fontId="81" fillId="0" borderId="1" xfId="0" applyFont="1" applyBorder="1" applyAlignment="1">
      <alignment horizontal="center" wrapText="1"/>
    </xf>
    <xf numFmtId="3" fontId="81" fillId="0" borderId="1" xfId="0" applyNumberFormat="1" applyFont="1" applyBorder="1" applyAlignment="1">
      <alignment vertical="top" wrapText="1"/>
    </xf>
    <xf numFmtId="3" fontId="82" fillId="0" borderId="1" xfId="0" applyNumberFormat="1" applyFont="1" applyBorder="1" applyAlignment="1">
      <alignment wrapText="1"/>
    </xf>
    <xf numFmtId="0" fontId="83" fillId="0" borderId="1" xfId="0" applyFont="1" applyBorder="1" applyAlignment="1">
      <alignment horizontal="left" wrapText="1"/>
    </xf>
    <xf numFmtId="0" fontId="18" fillId="20" borderId="0" xfId="0" applyFont="1" applyFill="1" applyBorder="1" applyAlignment="1">
      <alignment horizontal="center"/>
    </xf>
    <xf numFmtId="0" fontId="18" fillId="28" borderId="0" xfId="0" applyFont="1" applyFill="1" applyBorder="1" applyAlignment="1">
      <alignment horizontal="center"/>
    </xf>
    <xf numFmtId="0" fontId="73" fillId="0" borderId="3" xfId="0" applyFont="1" applyBorder="1" applyAlignment="1">
      <alignment horizontal="center"/>
    </xf>
    <xf numFmtId="0" fontId="8" fillId="0" borderId="18" xfId="2" applyFont="1" applyBorder="1" applyAlignment="1">
      <alignment horizontal="left" vertical="center" wrapText="1"/>
    </xf>
    <xf numFmtId="0" fontId="5" fillId="0" borderId="3" xfId="2" applyFont="1" applyBorder="1" applyAlignment="1">
      <alignment horizontal="center"/>
    </xf>
    <xf numFmtId="43" fontId="5" fillId="0" borderId="3" xfId="3" applyFont="1" applyBorder="1" applyAlignment="1">
      <alignment horizontal="center"/>
    </xf>
    <xf numFmtId="0" fontId="5" fillId="0" borderId="26" xfId="2" applyFont="1" applyBorder="1" applyAlignment="1">
      <alignment horizontal="center"/>
    </xf>
    <xf numFmtId="0" fontId="73" fillId="0" borderId="1" xfId="0" applyFont="1" applyBorder="1" applyAlignment="1">
      <alignment horizontal="center"/>
    </xf>
    <xf numFmtId="0" fontId="8" fillId="0" borderId="8" xfId="2" applyFont="1" applyBorder="1" applyAlignment="1" applyProtection="1">
      <alignment horizontal="left" vertical="center" wrapText="1"/>
    </xf>
    <xf numFmtId="0" fontId="5" fillId="0" borderId="1" xfId="2" applyFont="1" applyBorder="1" applyAlignment="1">
      <alignment horizontal="center"/>
    </xf>
    <xf numFmtId="43" fontId="5" fillId="0" borderId="1" xfId="3" applyFont="1" applyBorder="1" applyAlignment="1">
      <alignment horizontal="center"/>
    </xf>
    <xf numFmtId="0" fontId="5" fillId="0" borderId="21" xfId="2" applyFont="1" applyBorder="1" applyAlignment="1">
      <alignment horizontal="center"/>
    </xf>
    <xf numFmtId="0" fontId="8" fillId="0" borderId="8" xfId="2" applyFont="1" applyFill="1" applyBorder="1" applyAlignment="1">
      <alignment horizontal="left" vertical="center" wrapText="1"/>
    </xf>
    <xf numFmtId="0" fontId="8" fillId="0" borderId="14" xfId="2" applyFont="1" applyFill="1" applyBorder="1" applyAlignment="1">
      <alignment horizontal="left" vertical="center" wrapText="1"/>
    </xf>
    <xf numFmtId="0" fontId="5" fillId="0" borderId="5" xfId="2" applyFont="1" applyBorder="1" applyAlignment="1">
      <alignment horizontal="center"/>
    </xf>
    <xf numFmtId="0" fontId="8" fillId="0" borderId="8" xfId="41" applyFont="1" applyBorder="1" applyAlignment="1" applyProtection="1">
      <alignment horizontal="left" vertical="center" wrapText="1"/>
    </xf>
    <xf numFmtId="0" fontId="8" fillId="0" borderId="5" xfId="2" applyFont="1" applyBorder="1" applyAlignment="1" applyProtection="1">
      <alignment horizontal="center" vertical="center"/>
    </xf>
    <xf numFmtId="0" fontId="8" fillId="0" borderId="18" xfId="2" applyFont="1" applyBorder="1" applyAlignment="1" applyProtection="1">
      <alignment horizontal="left" vertical="center" wrapText="1"/>
    </xf>
    <xf numFmtId="4" fontId="10" fillId="0" borderId="1" xfId="41" applyNumberFormat="1" applyFont="1" applyBorder="1" applyAlignment="1" applyProtection="1">
      <alignment horizontal="center" vertical="center"/>
    </xf>
    <xf numFmtId="0" fontId="8" fillId="0" borderId="1" xfId="2" applyFont="1" applyBorder="1" applyAlignment="1" applyProtection="1">
      <alignment horizontal="center" vertical="center"/>
      <protection locked="0"/>
    </xf>
    <xf numFmtId="0" fontId="8" fillId="0" borderId="21" xfId="2" applyFont="1" applyBorder="1" applyAlignment="1" applyProtection="1">
      <alignment horizontal="center" vertical="center"/>
      <protection locked="0"/>
    </xf>
    <xf numFmtId="4" fontId="10" fillId="0" borderId="1" xfId="42" applyNumberFormat="1" applyFont="1" applyBorder="1" applyAlignment="1" applyProtection="1">
      <alignment horizontal="center" vertical="center"/>
    </xf>
    <xf numFmtId="43" fontId="5" fillId="0" borderId="1" xfId="3" applyFont="1" applyBorder="1" applyAlignment="1">
      <alignment horizontal="right"/>
    </xf>
    <xf numFmtId="0" fontId="8" fillId="0" borderId="5" xfId="41" applyFont="1" applyBorder="1" applyAlignment="1" applyProtection="1">
      <alignment horizontal="center" vertical="center"/>
    </xf>
    <xf numFmtId="4" fontId="10" fillId="0" borderId="1" xfId="42" applyNumberFormat="1" applyFont="1" applyBorder="1" applyAlignment="1" applyProtection="1">
      <alignment horizontal="right" vertical="center"/>
    </xf>
    <xf numFmtId="2" fontId="5" fillId="0" borderId="1" xfId="2" applyNumberFormat="1" applyFont="1" applyBorder="1" applyAlignment="1">
      <alignment horizontal="center"/>
    </xf>
    <xf numFmtId="49" fontId="8" fillId="0" borderId="8" xfId="2" applyNumberFormat="1" applyFont="1" applyBorder="1" applyAlignment="1" applyProtection="1">
      <alignment horizontal="left" vertical="center" wrapText="1"/>
      <protection locked="0"/>
    </xf>
    <xf numFmtId="43" fontId="8" fillId="0" borderId="1" xfId="3" applyFont="1" applyBorder="1" applyAlignment="1" applyProtection="1">
      <alignment horizontal="center" vertical="center"/>
      <protection locked="0"/>
    </xf>
    <xf numFmtId="0" fontId="5" fillId="0" borderId="8" xfId="2" applyFont="1" applyBorder="1" applyAlignment="1">
      <alignment horizontal="left" wrapText="1"/>
    </xf>
    <xf numFmtId="0" fontId="0" fillId="0" borderId="8" xfId="0" applyBorder="1" applyAlignment="1">
      <alignment horizontal="left" wrapText="1"/>
    </xf>
    <xf numFmtId="0" fontId="5" fillId="0" borderId="2" xfId="2" applyFont="1" applyBorder="1" applyAlignment="1">
      <alignment horizontal="center"/>
    </xf>
    <xf numFmtId="2" fontId="5" fillId="0" borderId="2" xfId="2" applyNumberFormat="1" applyFont="1" applyBorder="1" applyAlignment="1">
      <alignment horizontal="center"/>
    </xf>
    <xf numFmtId="43" fontId="5" fillId="0" borderId="2" xfId="3" applyFont="1" applyBorder="1" applyAlignment="1">
      <alignment horizontal="center"/>
    </xf>
    <xf numFmtId="0" fontId="5" fillId="0" borderId="37" xfId="2" applyFont="1" applyBorder="1" applyAlignment="1">
      <alignment horizontal="center"/>
    </xf>
    <xf numFmtId="0" fontId="0" fillId="0" borderId="14" xfId="0" applyBorder="1" applyAlignment="1">
      <alignment horizontal="left" wrapText="1"/>
    </xf>
    <xf numFmtId="0" fontId="5" fillId="0" borderId="16" xfId="2" applyBorder="1" applyAlignment="1">
      <alignment horizontal="left" wrapText="1"/>
    </xf>
    <xf numFmtId="0" fontId="5" fillId="0" borderId="10" xfId="2" applyBorder="1" applyAlignment="1"/>
    <xf numFmtId="43" fontId="48" fillId="0" borderId="10" xfId="3" applyFont="1" applyBorder="1" applyAlignment="1"/>
    <xf numFmtId="0" fontId="5" fillId="0" borderId="38" xfId="2" applyBorder="1" applyAlignment="1"/>
    <xf numFmtId="0" fontId="18" fillId="4" borderId="0" xfId="0" applyFont="1" applyFill="1" applyBorder="1" applyAlignment="1">
      <alignment horizontal="center"/>
    </xf>
    <xf numFmtId="0" fontId="55" fillId="0" borderId="1" xfId="0" applyFont="1" applyBorder="1" applyAlignment="1">
      <alignment horizontal="center"/>
    </xf>
    <xf numFmtId="0" fontId="16" fillId="0" borderId="1" xfId="0" applyFont="1" applyBorder="1" applyAlignment="1">
      <alignment horizontal="center" vertical="top"/>
    </xf>
    <xf numFmtId="0" fontId="16" fillId="0" borderId="1" xfId="0" applyFont="1" applyBorder="1" applyAlignment="1">
      <alignment horizontal="center"/>
    </xf>
    <xf numFmtId="0" fontId="16" fillId="0" borderId="1" xfId="0" applyFont="1" applyBorder="1" applyAlignment="1"/>
    <xf numFmtId="0" fontId="56" fillId="0" borderId="1" xfId="0" applyFont="1" applyBorder="1" applyAlignment="1">
      <alignment horizontal="center" vertical="top"/>
    </xf>
    <xf numFmtId="43" fontId="56" fillId="0" borderId="1" xfId="1" applyFont="1" applyBorder="1" applyAlignment="1">
      <alignment horizontal="center" vertical="top"/>
    </xf>
    <xf numFmtId="0" fontId="16" fillId="0" borderId="1" xfId="0" applyFont="1" applyBorder="1" applyAlignment="1">
      <alignment vertical="top"/>
    </xf>
    <xf numFmtId="0" fontId="8" fillId="0" borderId="8" xfId="0" quotePrefix="1" applyFont="1" applyBorder="1" applyAlignment="1" applyProtection="1">
      <alignment horizontal="left" vertical="center" wrapText="1"/>
    </xf>
    <xf numFmtId="0" fontId="8" fillId="0" borderId="8" xfId="0" applyFont="1" applyBorder="1" applyAlignment="1" applyProtection="1">
      <alignment horizontal="left" vertical="center" wrapText="1"/>
    </xf>
    <xf numFmtId="0" fontId="7" fillId="3" borderId="11" xfId="0" applyFont="1" applyFill="1" applyBorder="1" applyAlignment="1" applyProtection="1">
      <alignment horizontal="center" vertical="center" wrapText="1"/>
    </xf>
    <xf numFmtId="0" fontId="8" fillId="0" borderId="5" xfId="0" applyFont="1" applyFill="1" applyBorder="1" applyAlignment="1" applyProtection="1">
      <alignment horizontal="center" vertical="center"/>
    </xf>
    <xf numFmtId="0" fontId="8" fillId="0" borderId="13" xfId="0" applyFont="1" applyBorder="1" applyAlignment="1" applyProtection="1">
      <alignment horizontal="center" vertical="center"/>
    </xf>
    <xf numFmtId="0" fontId="8" fillId="0" borderId="18" xfId="0" applyFont="1" applyBorder="1" applyAlignment="1" applyProtection="1">
      <alignment horizontal="left" vertical="center" wrapText="1"/>
    </xf>
    <xf numFmtId="0" fontId="56" fillId="0" borderId="1" xfId="0" applyFont="1" applyBorder="1" applyAlignment="1">
      <alignment vertical="top" wrapText="1"/>
    </xf>
    <xf numFmtId="0" fontId="7" fillId="3" borderId="15" xfId="0" applyFont="1" applyFill="1" applyBorder="1" applyAlignment="1" applyProtection="1">
      <alignment horizontal="center" vertical="center" wrapText="1"/>
    </xf>
    <xf numFmtId="0" fontId="86" fillId="25" borderId="41" xfId="0" applyFont="1" applyFill="1" applyBorder="1" applyAlignment="1" applyProtection="1">
      <alignment vertical="center"/>
    </xf>
    <xf numFmtId="0" fontId="86" fillId="25" borderId="25" xfId="0" applyFont="1" applyFill="1" applyBorder="1" applyAlignment="1" applyProtection="1">
      <alignment vertical="center"/>
    </xf>
    <xf numFmtId="0" fontId="56" fillId="0" borderId="1" xfId="0" applyFont="1" applyBorder="1" applyAlignment="1">
      <alignment vertical="top"/>
    </xf>
    <xf numFmtId="0" fontId="18" fillId="29" borderId="0" xfId="0" applyFont="1" applyFill="1" applyBorder="1" applyAlignment="1">
      <alignment horizontal="center"/>
    </xf>
    <xf numFmtId="0" fontId="86" fillId="16" borderId="1" xfId="2" applyFont="1" applyFill="1" applyBorder="1" applyAlignment="1" applyProtection="1">
      <alignment vertical="center"/>
      <protection locked="0"/>
    </xf>
    <xf numFmtId="0" fontId="7" fillId="16" borderId="1" xfId="2" applyFont="1" applyFill="1" applyBorder="1" applyAlignment="1" applyProtection="1">
      <alignment horizontal="center" vertical="center" wrapText="1"/>
    </xf>
    <xf numFmtId="0" fontId="7" fillId="16" borderId="1" xfId="2" applyFont="1" applyFill="1" applyBorder="1" applyAlignment="1" applyProtection="1">
      <alignment horizontal="center" vertical="center"/>
    </xf>
    <xf numFmtId="0" fontId="8" fillId="16" borderId="1" xfId="2" applyFont="1" applyFill="1" applyBorder="1" applyAlignment="1" applyProtection="1">
      <alignment vertical="center"/>
    </xf>
    <xf numFmtId="4" fontId="10" fillId="16" borderId="1" xfId="2" applyNumberFormat="1" applyFont="1" applyFill="1" applyBorder="1" applyAlignment="1" applyProtection="1">
      <alignment horizontal="center" vertical="center"/>
    </xf>
    <xf numFmtId="0" fontId="8" fillId="16" borderId="1" xfId="2" applyFont="1" applyFill="1" applyBorder="1" applyAlignment="1" applyProtection="1">
      <alignment vertical="center"/>
      <protection locked="0"/>
    </xf>
    <xf numFmtId="0" fontId="8" fillId="0" borderId="3" xfId="2" applyFont="1" applyBorder="1" applyAlignment="1" applyProtection="1">
      <alignment horizontal="center" vertical="center"/>
    </xf>
    <xf numFmtId="0" fontId="46" fillId="0" borderId="3" xfId="0" applyFont="1" applyBorder="1" applyAlignment="1">
      <alignment vertical="center"/>
    </xf>
    <xf numFmtId="43" fontId="18" fillId="0" borderId="3" xfId="1" applyNumberFormat="1" applyFont="1" applyBorder="1" applyAlignment="1">
      <alignment vertical="center"/>
    </xf>
    <xf numFmtId="0" fontId="8" fillId="0" borderId="3" xfId="2" applyFont="1" applyBorder="1" applyAlignment="1" applyProtection="1">
      <alignment horizontal="center" vertical="center"/>
      <protection locked="0"/>
    </xf>
    <xf numFmtId="0" fontId="9" fillId="0" borderId="1" xfId="2" applyFont="1" applyBorder="1" applyAlignment="1" applyProtection="1">
      <alignment horizontal="left" vertical="center" wrapText="1"/>
    </xf>
    <xf numFmtId="43" fontId="8" fillId="0" borderId="1" xfId="3" applyFont="1" applyBorder="1" applyAlignment="1" applyProtection="1">
      <alignment horizontal="center" vertical="center"/>
    </xf>
    <xf numFmtId="43" fontId="46" fillId="0" borderId="1" xfId="1" applyFont="1" applyBorder="1" applyAlignment="1">
      <alignment vertical="center"/>
    </xf>
    <xf numFmtId="43" fontId="18" fillId="0" borderId="1" xfId="1" applyNumberFormat="1" applyFont="1" applyBorder="1" applyAlignment="1">
      <alignment vertical="center"/>
    </xf>
    <xf numFmtId="0" fontId="9" fillId="0" borderId="1" xfId="2" applyFont="1" applyBorder="1" applyAlignment="1">
      <alignment horizontal="left" vertical="center" wrapText="1"/>
    </xf>
    <xf numFmtId="43" fontId="18" fillId="0" borderId="1" xfId="1" applyNumberFormat="1" applyFont="1" applyBorder="1" applyAlignment="1">
      <alignment horizontal="right" vertical="center"/>
    </xf>
    <xf numFmtId="43" fontId="46" fillId="0" borderId="1" xfId="1" applyFont="1" applyBorder="1" applyAlignment="1"/>
    <xf numFmtId="43" fontId="18" fillId="0" borderId="1" xfId="1" applyNumberFormat="1" applyFont="1" applyBorder="1" applyAlignment="1"/>
    <xf numFmtId="0" fontId="11" fillId="0" borderId="1" xfId="0" applyFont="1" applyBorder="1" applyAlignment="1" applyProtection="1">
      <alignment horizontal="left" vertical="center" wrapText="1"/>
    </xf>
    <xf numFmtId="0" fontId="11" fillId="0" borderId="1" xfId="0" applyFont="1" applyFill="1" applyBorder="1" applyAlignment="1">
      <alignment horizontal="left" vertical="center" wrapText="1"/>
    </xf>
    <xf numFmtId="0" fontId="8" fillId="0" borderId="3" xfId="0" applyFont="1" applyBorder="1" applyAlignment="1" applyProtection="1">
      <alignment horizontal="center" vertical="center"/>
      <protection locked="0"/>
    </xf>
    <xf numFmtId="0" fontId="11" fillId="0" borderId="1" xfId="2"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 xfId="2" applyFont="1" applyFill="1" applyBorder="1" applyAlignment="1">
      <alignment horizontal="left" vertical="center" wrapText="1"/>
    </xf>
    <xf numFmtId="0" fontId="8" fillId="0" borderId="1" xfId="2" applyFont="1" applyFill="1" applyBorder="1" applyAlignment="1">
      <alignment horizontal="left" vertical="center" wrapText="1"/>
    </xf>
    <xf numFmtId="0" fontId="72" fillId="0" borderId="1" xfId="2" applyFont="1" applyBorder="1" applyAlignment="1" applyProtection="1">
      <alignment horizontal="center" vertical="center"/>
    </xf>
    <xf numFmtId="4" fontId="72" fillId="0" borderId="1" xfId="2" applyNumberFormat="1" applyFont="1" applyBorder="1" applyAlignment="1" applyProtection="1">
      <alignment horizontal="right" vertical="center"/>
    </xf>
    <xf numFmtId="43" fontId="87" fillId="0" borderId="1" xfId="2" applyNumberFormat="1" applyFont="1" applyBorder="1" applyAlignment="1" applyProtection="1">
      <alignment vertical="center"/>
    </xf>
    <xf numFmtId="0" fontId="72" fillId="0" borderId="1" xfId="2" applyFont="1" applyBorder="1" applyAlignment="1" applyProtection="1">
      <alignment horizontal="center" vertical="center"/>
      <protection locked="0"/>
    </xf>
    <xf numFmtId="0" fontId="11" fillId="0" borderId="1" xfId="2" applyFont="1" applyFill="1" applyBorder="1" applyAlignment="1" applyProtection="1">
      <alignment horizontal="center" vertical="center"/>
    </xf>
    <xf numFmtId="4" fontId="8" fillId="0" borderId="1" xfId="3" applyNumberFormat="1" applyFont="1" applyBorder="1" applyAlignment="1" applyProtection="1">
      <alignment horizontal="center" vertical="center"/>
    </xf>
    <xf numFmtId="43" fontId="18" fillId="0" borderId="1" xfId="1" applyNumberFormat="1" applyFont="1" applyBorder="1" applyAlignment="1">
      <alignment horizontal="right"/>
    </xf>
    <xf numFmtId="0" fontId="8" fillId="0" borderId="13" xfId="2" applyFont="1" applyBorder="1" applyAlignment="1" applyProtection="1">
      <alignment horizontal="center" vertical="center"/>
    </xf>
    <xf numFmtId="0" fontId="8" fillId="0" borderId="2" xfId="2" applyFont="1" applyBorder="1" applyAlignment="1" applyProtection="1">
      <alignment horizontal="center" vertical="center"/>
      <protection locked="0"/>
    </xf>
    <xf numFmtId="0" fontId="11" fillId="0" borderId="5" xfId="2" applyFont="1" applyBorder="1" applyAlignment="1" applyProtection="1">
      <alignment horizontal="center" vertical="center"/>
    </xf>
    <xf numFmtId="43" fontId="18" fillId="0" borderId="1" xfId="1" applyNumberFormat="1" applyFont="1" applyFill="1" applyBorder="1" applyAlignment="1">
      <alignment horizontal="right"/>
    </xf>
    <xf numFmtId="0" fontId="88" fillId="0" borderId="1" xfId="2" applyFont="1" applyBorder="1" applyAlignment="1" applyProtection="1">
      <alignment horizontal="left" vertical="center" wrapText="1"/>
    </xf>
    <xf numFmtId="0" fontId="11" fillId="0" borderId="5" xfId="0" applyFont="1" applyBorder="1" applyAlignment="1" applyProtection="1">
      <alignment horizontal="center" vertical="center"/>
    </xf>
    <xf numFmtId="0" fontId="11" fillId="0" borderId="5" xfId="0" applyFont="1" applyBorder="1" applyAlignment="1" applyProtection="1">
      <alignment horizontal="left" vertical="center" wrapText="1"/>
    </xf>
    <xf numFmtId="0" fontId="11" fillId="0" borderId="1" xfId="0" applyFont="1" applyBorder="1" applyAlignment="1" applyProtection="1">
      <alignment horizontal="center" vertical="center"/>
      <protection locked="0"/>
    </xf>
    <xf numFmtId="43" fontId="18" fillId="0" borderId="1" xfId="1" applyNumberFormat="1" applyFont="1" applyFill="1" applyBorder="1" applyAlignment="1">
      <alignment horizontal="right" vertical="center"/>
    </xf>
    <xf numFmtId="43" fontId="0" fillId="0" borderId="1" xfId="1" applyFont="1" applyBorder="1" applyAlignment="1"/>
    <xf numFmtId="0" fontId="8" fillId="0" borderId="5" xfId="0" applyFont="1" applyFill="1" applyBorder="1" applyAlignment="1">
      <alignment horizontal="left" vertical="center" wrapText="1"/>
    </xf>
    <xf numFmtId="0" fontId="8" fillId="0" borderId="0" xfId="2" applyFont="1" applyBorder="1" applyAlignment="1" applyProtection="1">
      <alignment horizontal="left" vertical="center" wrapText="1"/>
    </xf>
    <xf numFmtId="0" fontId="8" fillId="0" borderId="0" xfId="2" applyFont="1" applyBorder="1" applyAlignment="1" applyProtection="1">
      <alignment horizontal="center" vertical="center"/>
    </xf>
    <xf numFmtId="43" fontId="0" fillId="0" borderId="0" xfId="1" applyFont="1" applyBorder="1" applyAlignment="1"/>
    <xf numFmtId="43" fontId="18" fillId="0" borderId="0" xfId="1" applyNumberFormat="1" applyFont="1" applyFill="1" applyBorder="1" applyAlignment="1">
      <alignment horizontal="right"/>
    </xf>
    <xf numFmtId="0" fontId="8" fillId="0" borderId="0" xfId="2" applyFont="1" applyBorder="1" applyAlignment="1" applyProtection="1">
      <alignment horizontal="center" vertical="center"/>
      <protection locked="0"/>
    </xf>
    <xf numFmtId="4" fontId="8" fillId="0" borderId="0" xfId="2" applyNumberFormat="1" applyFont="1" applyBorder="1" applyAlignment="1" applyProtection="1">
      <alignment horizontal="center" vertical="center"/>
    </xf>
    <xf numFmtId="43" fontId="87" fillId="0" borderId="0" xfId="2" applyNumberFormat="1" applyFont="1" applyBorder="1" applyAlignment="1" applyProtection="1">
      <alignment vertical="center"/>
    </xf>
    <xf numFmtId="43" fontId="18" fillId="0" borderId="5" xfId="1" applyNumberFormat="1" applyFont="1" applyBorder="1" applyAlignment="1"/>
    <xf numFmtId="43" fontId="18" fillId="0" borderId="5" xfId="1" applyNumberFormat="1" applyFont="1" applyBorder="1" applyAlignment="1">
      <alignment vertical="center"/>
    </xf>
    <xf numFmtId="0" fontId="8" fillId="16" borderId="1" xfId="2" applyFont="1" applyFill="1" applyBorder="1" applyAlignment="1" applyProtection="1">
      <alignment horizontal="left" vertical="center" wrapText="1"/>
    </xf>
    <xf numFmtId="0" fontId="8" fillId="0" borderId="7" xfId="2" applyFont="1" applyBorder="1" applyAlignment="1" applyProtection="1">
      <alignment horizontal="center" vertical="center"/>
    </xf>
    <xf numFmtId="43" fontId="46" fillId="0" borderId="7" xfId="1" applyFont="1" applyBorder="1" applyAlignment="1"/>
    <xf numFmtId="0" fontId="8" fillId="0" borderId="7" xfId="2" applyFont="1" applyBorder="1" applyAlignment="1" applyProtection="1">
      <alignment horizontal="center" vertical="center"/>
      <protection locked="0"/>
    </xf>
    <xf numFmtId="0" fontId="87" fillId="16" borderId="7" xfId="2" applyFont="1" applyFill="1" applyBorder="1" applyAlignment="1" applyProtection="1">
      <alignment horizontal="left" vertical="center"/>
      <protection locked="0"/>
    </xf>
    <xf numFmtId="43" fontId="0" fillId="0" borderId="7" xfId="1" applyFont="1" applyBorder="1" applyAlignment="1"/>
    <xf numFmtId="43" fontId="87" fillId="0" borderId="9" xfId="2" applyNumberFormat="1" applyFont="1" applyBorder="1" applyAlignment="1" applyProtection="1">
      <alignment vertical="center"/>
    </xf>
    <xf numFmtId="0" fontId="86" fillId="16" borderId="1" xfId="2" applyFont="1" applyFill="1" applyBorder="1" applyAlignment="1" applyProtection="1">
      <alignment horizontal="center" vertical="center" wrapText="1"/>
      <protection locked="0"/>
    </xf>
    <xf numFmtId="0" fontId="7" fillId="0" borderId="1" xfId="2" applyFont="1" applyBorder="1" applyAlignment="1" applyProtection="1">
      <alignment horizontal="center" vertical="center"/>
      <protection locked="0"/>
    </xf>
    <xf numFmtId="1" fontId="8" fillId="0" borderId="1" xfId="2" applyNumberFormat="1" applyFont="1" applyBorder="1" applyAlignment="1" applyProtection="1">
      <alignment horizontal="center" vertical="center"/>
    </xf>
    <xf numFmtId="0" fontId="8" fillId="0" borderId="1" xfId="2" applyFont="1" applyBorder="1" applyAlignment="1" applyProtection="1">
      <alignment vertical="center"/>
      <protection locked="0"/>
    </xf>
    <xf numFmtId="0" fontId="8" fillId="0" borderId="9" xfId="2" applyFont="1" applyBorder="1" applyAlignment="1" applyProtection="1">
      <alignment horizontal="center" vertical="center"/>
      <protection locked="0"/>
    </xf>
    <xf numFmtId="1" fontId="8" fillId="0" borderId="3" xfId="2" applyNumberFormat="1" applyFont="1" applyBorder="1" applyAlignment="1" applyProtection="1">
      <alignment horizontal="center" vertical="center"/>
    </xf>
    <xf numFmtId="0" fontId="11" fillId="0" borderId="3" xfId="2" applyFont="1" applyBorder="1" applyAlignment="1" applyProtection="1">
      <alignment horizontal="center" vertical="center"/>
      <protection locked="0"/>
    </xf>
    <xf numFmtId="0" fontId="11" fillId="0" borderId="3" xfId="2" applyFont="1" applyBorder="1" applyAlignment="1" applyProtection="1">
      <alignment vertical="center"/>
      <protection locked="0"/>
    </xf>
    <xf numFmtId="0" fontId="8" fillId="0" borderId="3" xfId="2" applyFont="1" applyBorder="1" applyAlignment="1" applyProtection="1">
      <alignment vertical="center"/>
      <protection locked="0"/>
    </xf>
    <xf numFmtId="0" fontId="8" fillId="0" borderId="5" xfId="2" applyFont="1" applyBorder="1" applyAlignment="1" applyProtection="1">
      <alignment horizontal="center" vertical="center"/>
      <protection locked="0"/>
    </xf>
    <xf numFmtId="49" fontId="8" fillId="0" borderId="5" xfId="2" applyNumberFormat="1" applyFont="1" applyBorder="1" applyAlignment="1" applyProtection="1">
      <alignment horizontal="left" vertical="center" wrapText="1"/>
      <protection locked="0"/>
    </xf>
    <xf numFmtId="43" fontId="8" fillId="0" borderId="5" xfId="3" applyFont="1" applyBorder="1" applyAlignment="1" applyProtection="1">
      <alignment horizontal="center" vertical="center"/>
      <protection locked="0"/>
    </xf>
    <xf numFmtId="0" fontId="11" fillId="0" borderId="1" xfId="2" applyFont="1" applyBorder="1" applyAlignment="1" applyProtection="1">
      <alignment horizontal="center" vertical="center"/>
      <protection locked="0"/>
    </xf>
    <xf numFmtId="49" fontId="8" fillId="0" borderId="2" xfId="2" applyNumberFormat="1" applyFont="1" applyBorder="1" applyAlignment="1" applyProtection="1">
      <alignment horizontal="left" vertical="center" wrapText="1"/>
      <protection locked="0"/>
    </xf>
    <xf numFmtId="43" fontId="8" fillId="0" borderId="2" xfId="3" applyFont="1" applyBorder="1" applyAlignment="1" applyProtection="1">
      <alignment horizontal="center" vertical="center"/>
      <protection locked="0"/>
    </xf>
    <xf numFmtId="1" fontId="8" fillId="0" borderId="2" xfId="2" applyNumberFormat="1" applyFont="1" applyBorder="1" applyAlignment="1" applyProtection="1">
      <alignment horizontal="center" vertical="center"/>
    </xf>
    <xf numFmtId="0" fontId="11" fillId="0" borderId="2" xfId="2" applyFont="1" applyBorder="1" applyAlignment="1" applyProtection="1">
      <alignment horizontal="center" vertical="center"/>
      <protection locked="0"/>
    </xf>
    <xf numFmtId="49" fontId="8" fillId="0" borderId="1" xfId="2" applyNumberFormat="1" applyFont="1" applyBorder="1" applyAlignment="1" applyProtection="1">
      <alignment horizontal="left" vertical="center" wrapText="1"/>
      <protection locked="0"/>
    </xf>
    <xf numFmtId="4" fontId="8" fillId="0" borderId="1" xfId="2" applyNumberFormat="1" applyFont="1" applyBorder="1" applyAlignment="1" applyProtection="1">
      <alignment horizontal="center" vertical="center"/>
    </xf>
    <xf numFmtId="0" fontId="0" fillId="0" borderId="0" xfId="0" applyBorder="1" applyAlignment="1"/>
    <xf numFmtId="43" fontId="8" fillId="0" borderId="13" xfId="3" applyFont="1" applyBorder="1" applyAlignment="1" applyProtection="1">
      <alignment horizontal="center" vertical="center"/>
      <protection locked="0"/>
    </xf>
    <xf numFmtId="1" fontId="8" fillId="0" borderId="4" xfId="2" applyNumberFormat="1" applyFont="1" applyBorder="1" applyAlignment="1" applyProtection="1">
      <alignment horizontal="center" vertical="center"/>
    </xf>
    <xf numFmtId="0" fontId="18" fillId="0" borderId="1" xfId="0" applyFont="1" applyBorder="1" applyAlignment="1"/>
    <xf numFmtId="0" fontId="21" fillId="0" borderId="1" xfId="0" applyFont="1" applyBorder="1" applyAlignment="1"/>
    <xf numFmtId="0" fontId="21" fillId="0" borderId="33" xfId="0" applyFont="1" applyBorder="1" applyAlignment="1">
      <alignment wrapText="1"/>
    </xf>
    <xf numFmtId="0" fontId="21" fillId="0" borderId="33" xfId="0" applyFont="1" applyBorder="1" applyAlignment="1">
      <alignment horizontal="center"/>
    </xf>
    <xf numFmtId="43" fontId="46" fillId="0" borderId="33" xfId="1" applyFont="1" applyBorder="1" applyAlignment="1"/>
    <xf numFmtId="43" fontId="18" fillId="0" borderId="13" xfId="1" applyNumberFormat="1" applyFont="1" applyBorder="1" applyAlignment="1"/>
    <xf numFmtId="0" fontId="21" fillId="0" borderId="33" xfId="0" applyFont="1" applyBorder="1" applyAlignment="1"/>
    <xf numFmtId="0" fontId="23" fillId="0" borderId="33" xfId="0" applyFont="1" applyBorder="1" applyAlignment="1">
      <alignment horizontal="center"/>
    </xf>
    <xf numFmtId="0" fontId="90" fillId="0" borderId="34" xfId="2" applyFont="1" applyBorder="1" applyAlignment="1" applyProtection="1">
      <alignment horizontal="left" vertical="center"/>
      <protection locked="0"/>
    </xf>
    <xf numFmtId="0" fontId="8" fillId="0" borderId="34" xfId="2" applyFont="1" applyBorder="1" applyAlignment="1" applyProtection="1">
      <alignment horizontal="center" vertical="center"/>
    </xf>
    <xf numFmtId="43" fontId="46" fillId="0" borderId="34" xfId="1" applyFont="1" applyBorder="1" applyAlignment="1"/>
    <xf numFmtId="0" fontId="8" fillId="0" borderId="34" xfId="2" applyFont="1" applyBorder="1" applyAlignment="1" applyProtection="1">
      <alignment horizontal="center" vertical="center"/>
      <protection locked="0"/>
    </xf>
    <xf numFmtId="0" fontId="9" fillId="0" borderId="5" xfId="2" applyFont="1" applyBorder="1" applyAlignment="1" applyProtection="1">
      <alignment horizontal="left" vertical="center" wrapText="1"/>
    </xf>
    <xf numFmtId="43" fontId="18" fillId="0" borderId="1" xfId="1" applyFont="1" applyBorder="1" applyAlignment="1">
      <alignment horizontal="right" vertical="center"/>
    </xf>
    <xf numFmtId="0" fontId="9" fillId="0" borderId="33" xfId="2" applyFont="1" applyBorder="1" applyAlignment="1" applyProtection="1">
      <alignment horizontal="left" vertical="center" wrapText="1"/>
    </xf>
    <xf numFmtId="0" fontId="8" fillId="0" borderId="33" xfId="2" applyFont="1" applyBorder="1" applyAlignment="1" applyProtection="1">
      <alignment horizontal="center" vertical="center"/>
    </xf>
    <xf numFmtId="0" fontId="8" fillId="0" borderId="33" xfId="2" applyFont="1" applyBorder="1" applyAlignment="1" applyProtection="1">
      <alignment horizontal="center" vertical="center"/>
      <protection locked="0"/>
    </xf>
    <xf numFmtId="43" fontId="46" fillId="0" borderId="33" xfId="1" applyFont="1" applyBorder="1" applyAlignment="1">
      <alignment vertical="center"/>
    </xf>
    <xf numFmtId="43" fontId="1" fillId="0" borderId="13" xfId="1" applyFont="1" applyBorder="1" applyAlignment="1">
      <alignment horizontal="right" vertical="center"/>
    </xf>
    <xf numFmtId="0" fontId="86" fillId="16" borderId="1" xfId="0" applyFont="1" applyFill="1" applyBorder="1" applyAlignment="1" applyProtection="1">
      <alignment horizontal="center" vertical="center" wrapText="1"/>
      <protection locked="0"/>
    </xf>
    <xf numFmtId="0" fontId="86" fillId="16" borderId="1" xfId="2" applyFont="1" applyFill="1" applyBorder="1" applyAlignment="1" applyProtection="1">
      <alignment horizontal="left" vertical="center"/>
      <protection locked="0"/>
    </xf>
    <xf numFmtId="4" fontId="8" fillId="16" borderId="1" xfId="2" applyNumberFormat="1" applyFont="1" applyFill="1" applyBorder="1" applyAlignment="1" applyProtection="1">
      <alignment horizontal="center" vertical="center"/>
    </xf>
    <xf numFmtId="49" fontId="9" fillId="0" borderId="5" xfId="0" applyNumberFormat="1" applyFont="1" applyBorder="1" applyAlignment="1" applyProtection="1">
      <alignment horizontal="left" vertical="center" wrapText="1"/>
      <protection locked="0"/>
    </xf>
    <xf numFmtId="43" fontId="8" fillId="0" borderId="9" xfId="1" applyFont="1" applyBorder="1" applyAlignment="1" applyProtection="1">
      <alignment horizontal="center" vertical="center"/>
      <protection locked="0"/>
    </xf>
    <xf numFmtId="43" fontId="18" fillId="0" borderId="5" xfId="1" applyFont="1" applyBorder="1" applyAlignment="1">
      <alignment vertical="center"/>
    </xf>
    <xf numFmtId="0" fontId="9" fillId="0" borderId="5" xfId="2" applyFont="1" applyBorder="1" applyAlignment="1">
      <alignment horizontal="left" vertical="center" wrapText="1"/>
    </xf>
    <xf numFmtId="43" fontId="8" fillId="0" borderId="5" xfId="1" applyFont="1" applyBorder="1" applyAlignment="1" applyProtection="1">
      <alignment horizontal="center" vertical="center"/>
      <protection locked="0"/>
    </xf>
    <xf numFmtId="49" fontId="86" fillId="0" borderId="1" xfId="0" applyNumberFormat="1" applyFont="1" applyBorder="1" applyAlignment="1" applyProtection="1">
      <alignment horizontal="center" vertical="center" wrapText="1"/>
      <protection locked="0"/>
    </xf>
    <xf numFmtId="43" fontId="8" fillId="0" borderId="1" xfId="1" applyFont="1" applyBorder="1" applyAlignment="1" applyProtection="1">
      <alignment horizontal="center" vertical="center"/>
      <protection locked="0"/>
    </xf>
    <xf numFmtId="43" fontId="87" fillId="0" borderId="1" xfId="0" applyNumberFormat="1" applyFont="1" applyBorder="1" applyAlignment="1" applyProtection="1">
      <alignment vertical="center"/>
    </xf>
    <xf numFmtId="49" fontId="11" fillId="0" borderId="9" xfId="2" applyNumberFormat="1" applyFont="1" applyBorder="1" applyAlignment="1" applyProtection="1">
      <alignment horizontal="left" vertical="center" wrapText="1"/>
      <protection locked="0"/>
    </xf>
    <xf numFmtId="49" fontId="8" fillId="0" borderId="5" xfId="0" applyNumberFormat="1" applyFont="1" applyBorder="1" applyAlignment="1" applyProtection="1">
      <alignment horizontal="left" vertical="center" wrapText="1"/>
      <protection locked="0"/>
    </xf>
    <xf numFmtId="49" fontId="8" fillId="0" borderId="33" xfId="2" applyNumberFormat="1" applyFont="1" applyBorder="1" applyAlignment="1" applyProtection="1">
      <alignment horizontal="left" vertical="center" wrapText="1"/>
      <protection locked="0"/>
    </xf>
    <xf numFmtId="43" fontId="8" fillId="0" borderId="33" xfId="3" applyFont="1" applyBorder="1" applyAlignment="1" applyProtection="1">
      <alignment horizontal="center" vertical="center"/>
      <protection locked="0"/>
    </xf>
    <xf numFmtId="1" fontId="8" fillId="0" borderId="33" xfId="2" applyNumberFormat="1" applyFont="1" applyBorder="1" applyAlignment="1" applyProtection="1">
      <alignment horizontal="center" vertical="center"/>
    </xf>
    <xf numFmtId="43" fontId="1" fillId="0" borderId="33" xfId="1" applyFont="1" applyBorder="1" applyAlignment="1">
      <alignment vertical="center"/>
    </xf>
    <xf numFmtId="43" fontId="46" fillId="0" borderId="2" xfId="1" applyFont="1" applyBorder="1" applyAlignment="1"/>
    <xf numFmtId="43" fontId="1" fillId="0" borderId="2" xfId="1" applyFont="1" applyBorder="1" applyAlignment="1">
      <alignment vertical="center"/>
    </xf>
    <xf numFmtId="43" fontId="8" fillId="0" borderId="3" xfId="3" applyFont="1" applyBorder="1" applyAlignment="1" applyProtection="1">
      <alignment horizontal="center" vertical="center"/>
      <protection locked="0"/>
    </xf>
    <xf numFmtId="43" fontId="46" fillId="0" borderId="3" xfId="1" applyFont="1" applyBorder="1" applyAlignment="1"/>
    <xf numFmtId="43" fontId="1" fillId="0" borderId="3" xfId="1" applyFont="1" applyBorder="1" applyAlignment="1">
      <alignment vertical="center"/>
    </xf>
    <xf numFmtId="43" fontId="18" fillId="0" borderId="1" xfId="1" applyFont="1" applyBorder="1" applyAlignment="1">
      <alignment vertical="center"/>
    </xf>
    <xf numFmtId="0" fontId="9" fillId="0" borderId="8" xfId="0" applyFont="1" applyBorder="1" applyAlignment="1" applyProtection="1">
      <alignment horizontal="left" vertical="center" wrapText="1"/>
    </xf>
    <xf numFmtId="0" fontId="21" fillId="0" borderId="5" xfId="0" applyFont="1" applyBorder="1" applyAlignment="1">
      <alignment wrapText="1"/>
    </xf>
    <xf numFmtId="43" fontId="18" fillId="0" borderId="33" xfId="1" applyFont="1" applyBorder="1" applyAlignment="1">
      <alignment vertical="center"/>
    </xf>
    <xf numFmtId="0" fontId="0" fillId="0" borderId="7" xfId="0" applyBorder="1" applyAlignment="1"/>
    <xf numFmtId="43" fontId="18" fillId="0" borderId="5" xfId="1" applyFont="1" applyFill="1" applyBorder="1" applyAlignment="1">
      <alignment vertical="center"/>
    </xf>
    <xf numFmtId="0" fontId="0" fillId="0" borderId="7" xfId="0" applyBorder="1" applyAlignment="1">
      <alignment horizontal="center"/>
    </xf>
    <xf numFmtId="0" fontId="18" fillId="0" borderId="5" xfId="0" applyFont="1" applyBorder="1" applyAlignment="1"/>
    <xf numFmtId="0" fontId="73" fillId="0" borderId="1" xfId="0" applyFont="1" applyFill="1" applyBorder="1" applyAlignment="1">
      <alignment horizontal="center"/>
    </xf>
    <xf numFmtId="0" fontId="0" fillId="0" borderId="5" xfId="0" applyBorder="1" applyAlignment="1">
      <alignment wrapText="1"/>
    </xf>
    <xf numFmtId="43" fontId="18" fillId="0" borderId="5" xfId="1" applyFont="1" applyBorder="1" applyAlignment="1"/>
    <xf numFmtId="0" fontId="8" fillId="0" borderId="6" xfId="2" applyFont="1" applyBorder="1" applyAlignment="1" applyProtection="1">
      <alignment horizontal="center" vertical="center"/>
      <protection locked="0"/>
    </xf>
    <xf numFmtId="0" fontId="80" fillId="0" borderId="7" xfId="0" applyFont="1" applyBorder="1" applyAlignment="1">
      <alignment wrapText="1"/>
    </xf>
    <xf numFmtId="43" fontId="18" fillId="0" borderId="1" xfId="1" applyFont="1" applyBorder="1" applyAlignment="1"/>
    <xf numFmtId="0" fontId="80" fillId="0" borderId="5" xfId="0" applyFont="1" applyBorder="1" applyAlignment="1">
      <alignment wrapText="1"/>
    </xf>
    <xf numFmtId="4" fontId="8" fillId="0" borderId="6" xfId="2" applyNumberFormat="1" applyFont="1" applyBorder="1" applyAlignment="1" applyProtection="1">
      <alignment horizontal="center" vertical="center"/>
      <protection locked="0"/>
    </xf>
    <xf numFmtId="0" fontId="86" fillId="16" borderId="34" xfId="2" applyFont="1" applyFill="1" applyBorder="1" applyAlignment="1" applyProtection="1">
      <alignment vertical="center"/>
      <protection locked="0"/>
    </xf>
    <xf numFmtId="0" fontId="86" fillId="16" borderId="9" xfId="2" applyFont="1" applyFill="1" applyBorder="1" applyAlignment="1" applyProtection="1">
      <alignment vertical="center"/>
      <protection locked="0"/>
    </xf>
    <xf numFmtId="0" fontId="91" fillId="0" borderId="7" xfId="2" applyFont="1" applyBorder="1" applyAlignment="1" applyProtection="1">
      <alignment horizontal="left" vertical="center"/>
      <protection locked="0"/>
    </xf>
    <xf numFmtId="0" fontId="92" fillId="0" borderId="7" xfId="2" applyFont="1" applyBorder="1" applyAlignment="1" applyProtection="1">
      <alignment horizontal="left" vertical="center"/>
      <protection locked="0"/>
    </xf>
    <xf numFmtId="0" fontId="18" fillId="13" borderId="0" xfId="0" applyFont="1" applyFill="1" applyBorder="1" applyAlignment="1">
      <alignment horizontal="center"/>
    </xf>
    <xf numFmtId="0" fontId="18" fillId="30" borderId="0" xfId="0" applyFont="1" applyFill="1" applyBorder="1" applyAlignment="1">
      <alignment horizontal="center"/>
    </xf>
    <xf numFmtId="43" fontId="8" fillId="0" borderId="9" xfId="3" applyFont="1" applyBorder="1" applyAlignment="1" applyProtection="1">
      <alignment horizontal="center" vertical="center"/>
    </xf>
    <xf numFmtId="43" fontId="8" fillId="0" borderId="5" xfId="3" applyFont="1" applyBorder="1" applyAlignment="1" applyProtection="1">
      <alignment horizontal="center" vertical="center"/>
    </xf>
    <xf numFmtId="0" fontId="11" fillId="0" borderId="5" xfId="2" applyFont="1" applyFill="1" applyBorder="1" applyAlignment="1" applyProtection="1">
      <alignment horizontal="center" vertical="center"/>
    </xf>
    <xf numFmtId="0" fontId="7" fillId="0" borderId="5" xfId="2" applyFont="1" applyBorder="1" applyAlignment="1" applyProtection="1">
      <alignment horizontal="center" vertical="center"/>
      <protection locked="0"/>
    </xf>
    <xf numFmtId="0" fontId="21" fillId="0" borderId="5" xfId="0" applyFont="1" applyBorder="1" applyAlignment="1">
      <alignment horizontal="center"/>
    </xf>
    <xf numFmtId="0" fontId="11" fillId="0" borderId="1" xfId="2" quotePrefix="1" applyFont="1" applyBorder="1" applyAlignment="1" applyProtection="1">
      <alignment horizontal="left" vertical="center" wrapText="1"/>
    </xf>
    <xf numFmtId="49" fontId="8" fillId="0" borderId="1" xfId="0" quotePrefix="1" applyNumberFormat="1" applyFont="1" applyFill="1" applyBorder="1" applyAlignment="1" applyProtection="1">
      <alignment horizontal="left" vertical="center" wrapText="1"/>
    </xf>
    <xf numFmtId="49" fontId="8" fillId="0" borderId="1" xfId="0" quotePrefix="1" applyNumberFormat="1" applyFont="1" applyBorder="1" applyAlignment="1" applyProtection="1">
      <alignment horizontal="left" vertical="center" wrapText="1"/>
    </xf>
    <xf numFmtId="0" fontId="87" fillId="16" borderId="1" xfId="2" applyFont="1" applyFill="1" applyBorder="1" applyAlignment="1" applyProtection="1">
      <alignment horizontal="left" vertical="center"/>
      <protection locked="0"/>
    </xf>
    <xf numFmtId="0" fontId="52" fillId="0" borderId="1" xfId="0" applyFont="1" applyBorder="1" applyAlignment="1">
      <alignment horizontal="center"/>
    </xf>
    <xf numFmtId="0" fontId="93" fillId="0" borderId="3" xfId="0" applyFont="1" applyBorder="1" applyAlignment="1">
      <alignment horizontal="left" wrapText="1"/>
    </xf>
    <xf numFmtId="43" fontId="93" fillId="0" borderId="3" xfId="1" applyFont="1" applyBorder="1" applyAlignment="1"/>
    <xf numFmtId="0" fontId="94" fillId="0" borderId="3" xfId="0" applyFont="1" applyBorder="1" applyAlignment="1">
      <alignment horizontal="center"/>
    </xf>
    <xf numFmtId="43" fontId="94" fillId="0" borderId="3" xfId="0" applyNumberFormat="1" applyFont="1" applyBorder="1" applyAlignment="1">
      <alignment horizontal="center"/>
    </xf>
    <xf numFmtId="0" fontId="23" fillId="0" borderId="8" xfId="0" applyFont="1" applyBorder="1" applyAlignment="1" applyProtection="1">
      <alignment horizontal="left" wrapText="1"/>
    </xf>
    <xf numFmtId="43" fontId="94" fillId="0" borderId="3" xfId="1" applyFont="1" applyBorder="1" applyAlignment="1"/>
    <xf numFmtId="0" fontId="52" fillId="0" borderId="3" xfId="0" applyFont="1" applyBorder="1" applyAlignment="1">
      <alignment horizontal="center"/>
    </xf>
    <xf numFmtId="0" fontId="94" fillId="0" borderId="3" xfId="0" applyFont="1" applyBorder="1" applyAlignment="1">
      <alignment horizontal="left" wrapText="1"/>
    </xf>
    <xf numFmtId="0" fontId="94" fillId="0" borderId="1" xfId="0" applyFont="1" applyBorder="1" applyAlignment="1">
      <alignment horizontal="center"/>
    </xf>
    <xf numFmtId="43" fontId="94" fillId="0" borderId="1" xfId="1" applyFont="1" applyBorder="1" applyAlignment="1"/>
    <xf numFmtId="0" fontId="94" fillId="0" borderId="1" xfId="0" applyFont="1" applyBorder="1" applyAlignment="1">
      <alignment horizontal="left" wrapText="1"/>
    </xf>
    <xf numFmtId="0" fontId="23" fillId="0" borderId="8" xfId="0" applyFont="1" applyBorder="1" applyAlignment="1" applyProtection="1">
      <alignment horizontal="left" vertical="center" wrapText="1"/>
    </xf>
    <xf numFmtId="0" fontId="52" fillId="0" borderId="1" xfId="0" applyFont="1" applyBorder="1" applyAlignment="1">
      <alignment horizontal="left"/>
    </xf>
    <xf numFmtId="0" fontId="52" fillId="0" borderId="1" xfId="0" applyFont="1" applyBorder="1" applyAlignment="1">
      <alignment horizontal="left" wrapText="1"/>
    </xf>
    <xf numFmtId="43" fontId="52" fillId="0" borderId="3" xfId="1" applyFont="1" applyBorder="1" applyAlignment="1"/>
    <xf numFmtId="0" fontId="52" fillId="0" borderId="3" xfId="0" applyFont="1" applyBorder="1" applyAlignment="1">
      <alignment horizontal="left" wrapText="1"/>
    </xf>
    <xf numFmtId="0" fontId="23" fillId="0" borderId="8" xfId="0" applyFont="1" applyFill="1" applyBorder="1" applyAlignment="1">
      <alignment horizontal="left" wrapText="1"/>
    </xf>
    <xf numFmtId="49" fontId="52" fillId="0" borderId="8" xfId="0" applyNumberFormat="1" applyFont="1" applyBorder="1" applyAlignment="1" applyProtection="1">
      <alignment horizontal="left" vertical="center" wrapText="1"/>
      <protection locked="0"/>
    </xf>
    <xf numFmtId="0" fontId="23" fillId="0" borderId="9" xfId="0" applyFont="1" applyBorder="1" applyAlignment="1" applyProtection="1">
      <alignment horizontal="left" wrapText="1"/>
    </xf>
    <xf numFmtId="0" fontId="52" fillId="0" borderId="9" xfId="0" applyFont="1" applyBorder="1" applyAlignment="1" applyProtection="1">
      <alignment horizontal="left" wrapText="1"/>
    </xf>
    <xf numFmtId="0" fontId="94" fillId="0" borderId="9" xfId="0" applyFont="1" applyBorder="1" applyAlignment="1">
      <alignment horizontal="left" wrapText="1"/>
    </xf>
    <xf numFmtId="0" fontId="23" fillId="0" borderId="8" xfId="0" applyFont="1" applyBorder="1" applyAlignment="1">
      <alignment horizontal="left" wrapText="1"/>
    </xf>
    <xf numFmtId="0" fontId="18" fillId="31" borderId="0" xfId="0" applyFont="1" applyFill="1" applyBorder="1" applyAlignment="1">
      <alignment horizontal="center"/>
    </xf>
    <xf numFmtId="0" fontId="5" fillId="0" borderId="1" xfId="0" applyFont="1" applyBorder="1" applyAlignment="1">
      <alignment horizontal="center"/>
    </xf>
    <xf numFmtId="0" fontId="95" fillId="0" borderId="3" xfId="0" applyFont="1" applyBorder="1" applyAlignment="1">
      <alignment horizontal="left" wrapText="1"/>
    </xf>
    <xf numFmtId="43" fontId="95" fillId="0" borderId="3" xfId="1" applyFont="1" applyBorder="1" applyAlignment="1"/>
    <xf numFmtId="0" fontId="96" fillId="0" borderId="3" xfId="0" applyFont="1" applyBorder="1" applyAlignment="1">
      <alignment horizontal="center"/>
    </xf>
    <xf numFmtId="43" fontId="96" fillId="0" borderId="3" xfId="0" applyNumberFormat="1" applyFont="1" applyBorder="1" applyAlignment="1">
      <alignment horizontal="center"/>
    </xf>
    <xf numFmtId="0" fontId="5" fillId="0" borderId="8" xfId="0" applyFont="1" applyBorder="1" applyAlignment="1" applyProtection="1">
      <alignment horizontal="left" wrapText="1"/>
    </xf>
    <xf numFmtId="43" fontId="96" fillId="0" borderId="3" xfId="1" applyFont="1" applyBorder="1" applyAlignment="1"/>
    <xf numFmtId="0" fontId="5" fillId="0" borderId="3" xfId="0" applyFont="1" applyBorder="1" applyAlignment="1">
      <alignment horizontal="center"/>
    </xf>
    <xf numFmtId="0" fontId="96" fillId="0" borderId="3" xfId="0" applyFont="1" applyBorder="1" applyAlignment="1">
      <alignment horizontal="left" wrapText="1"/>
    </xf>
    <xf numFmtId="0" fontId="5" fillId="0" borderId="8" xfId="0" applyFont="1" applyBorder="1" applyAlignment="1" applyProtection="1">
      <alignment wrapText="1"/>
    </xf>
    <xf numFmtId="0" fontId="96" fillId="0" borderId="1" xfId="0" applyFont="1" applyBorder="1" applyAlignment="1">
      <alignment horizontal="center"/>
    </xf>
    <xf numFmtId="43" fontId="96" fillId="0" borderId="1" xfId="1" applyFont="1" applyBorder="1" applyAlignment="1"/>
    <xf numFmtId="0" fontId="8" fillId="0" borderId="8" xfId="0" applyFont="1" applyFill="1" applyBorder="1" applyAlignment="1">
      <alignment wrapText="1"/>
    </xf>
    <xf numFmtId="0" fontId="96" fillId="0" borderId="1" xfId="0" applyFont="1" applyBorder="1" applyAlignment="1">
      <alignment horizontal="left" wrapText="1"/>
    </xf>
    <xf numFmtId="0" fontId="96" fillId="0" borderId="9" xfId="0" applyFont="1" applyBorder="1" applyAlignment="1">
      <alignment horizontal="left" wrapText="1"/>
    </xf>
    <xf numFmtId="0" fontId="5" fillId="0" borderId="9" xfId="0" applyFont="1" applyBorder="1" applyAlignment="1" applyProtection="1">
      <alignment horizontal="left" wrapText="1"/>
    </xf>
    <xf numFmtId="0" fontId="5" fillId="0" borderId="13" xfId="0" applyFont="1" applyBorder="1" applyAlignment="1" applyProtection="1">
      <alignment horizontal="left" wrapText="1"/>
    </xf>
    <xf numFmtId="0" fontId="96" fillId="0" borderId="2" xfId="0" applyFont="1" applyBorder="1" applyAlignment="1">
      <alignment horizontal="center"/>
    </xf>
    <xf numFmtId="43" fontId="96" fillId="0" borderId="2" xfId="1" applyFont="1" applyBorder="1" applyAlignment="1"/>
    <xf numFmtId="43" fontId="96" fillId="0" borderId="2" xfId="0" applyNumberFormat="1"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left" wrapText="1"/>
    </xf>
    <xf numFmtId="0" fontId="48" fillId="0" borderId="1" xfId="0" applyFont="1" applyBorder="1" applyAlignment="1">
      <alignment horizontal="center"/>
    </xf>
    <xf numFmtId="0" fontId="95" fillId="0" borderId="1" xfId="0" applyFont="1" applyBorder="1" applyAlignment="1">
      <alignment horizontal="left" wrapText="1"/>
    </xf>
    <xf numFmtId="0" fontId="95" fillId="0" borderId="1" xfId="0" applyFont="1" applyBorder="1" applyAlignment="1">
      <alignment horizontal="center"/>
    </xf>
    <xf numFmtId="43" fontId="95" fillId="0" borderId="1" xfId="1" applyFont="1" applyBorder="1" applyAlignment="1"/>
    <xf numFmtId="43" fontId="48" fillId="0" borderId="1" xfId="0" applyNumberFormat="1" applyFont="1" applyBorder="1" applyAlignment="1">
      <alignment horizontal="center"/>
    </xf>
    <xf numFmtId="164" fontId="48" fillId="0" borderId="1" xfId="0" applyNumberFormat="1" applyFont="1" applyBorder="1" applyAlignment="1">
      <alignment horizontal="center"/>
    </xf>
    <xf numFmtId="0" fontId="18" fillId="6" borderId="0" xfId="0" applyFont="1" applyFill="1" applyBorder="1" applyAlignment="1">
      <alignment horizontal="center"/>
    </xf>
    <xf numFmtId="0" fontId="18" fillId="0" borderId="1" xfId="0" applyFont="1" applyBorder="1" applyAlignment="1">
      <alignment horizontal="center" vertical="center"/>
    </xf>
    <xf numFmtId="0" fontId="61" fillId="0" borderId="3" xfId="0" applyFont="1" applyBorder="1" applyAlignment="1">
      <alignment horizontal="left" vertical="center" wrapText="1"/>
    </xf>
    <xf numFmtId="0" fontId="18" fillId="0" borderId="3" xfId="0" applyFont="1" applyBorder="1" applyAlignment="1">
      <alignment horizontal="center" vertical="center"/>
    </xf>
    <xf numFmtId="0" fontId="18" fillId="0" borderId="3" xfId="0" applyFont="1" applyBorder="1" applyAlignment="1">
      <alignment horizontal="center"/>
    </xf>
    <xf numFmtId="0" fontId="62" fillId="0" borderId="1" xfId="0" applyFont="1" applyBorder="1" applyAlignment="1">
      <alignment wrapText="1"/>
    </xf>
    <xf numFmtId="0" fontId="60" fillId="0" borderId="3" xfId="0" applyFont="1" applyBorder="1" applyAlignment="1">
      <alignment horizontal="left" vertical="center" wrapText="1"/>
    </xf>
    <xf numFmtId="4" fontId="0" fillId="0" borderId="3" xfId="0" applyNumberFormat="1" applyFont="1" applyBorder="1" applyAlignment="1">
      <alignment horizontal="center" vertical="center"/>
    </xf>
    <xf numFmtId="0" fontId="0" fillId="0" borderId="3" xfId="0" applyBorder="1" applyAlignment="1">
      <alignment horizontal="center" vertical="center"/>
    </xf>
    <xf numFmtId="0" fontId="97" fillId="0" borderId="1" xfId="0" applyFont="1" applyBorder="1" applyAlignment="1">
      <alignment wrapText="1"/>
    </xf>
    <xf numFmtId="0" fontId="60" fillId="0" borderId="1" xfId="0" applyFont="1" applyBorder="1" applyAlignment="1">
      <alignment wrapText="1"/>
    </xf>
    <xf numFmtId="0" fontId="98" fillId="0" borderId="1" xfId="0" applyFont="1" applyBorder="1" applyAlignment="1"/>
    <xf numFmtId="0" fontId="98" fillId="0" borderId="1" xfId="0" applyFont="1" applyBorder="1" applyAlignment="1">
      <alignment horizontal="center"/>
    </xf>
    <xf numFmtId="0" fontId="98" fillId="18" borderId="1" xfId="0" applyFont="1" applyFill="1" applyBorder="1" applyAlignment="1">
      <alignment horizontal="center"/>
    </xf>
    <xf numFmtId="0" fontId="98" fillId="0" borderId="1" xfId="0" applyFont="1" applyBorder="1" applyAlignment="1">
      <alignment wrapText="1"/>
    </xf>
    <xf numFmtId="4" fontId="98" fillId="0" borderId="1" xfId="0" applyNumberFormat="1" applyFont="1" applyBorder="1" applyAlignment="1">
      <alignment horizontal="center"/>
    </xf>
    <xf numFmtId="0" fontId="98" fillId="0" borderId="1" xfId="0" applyFont="1" applyBorder="1" applyAlignment="1">
      <alignment horizontal="center" wrapText="1"/>
    </xf>
    <xf numFmtId="0" fontId="98" fillId="18" borderId="1" xfId="0" applyFont="1" applyFill="1" applyBorder="1" applyAlignment="1">
      <alignment horizontal="center" wrapText="1"/>
    </xf>
    <xf numFmtId="4" fontId="98" fillId="0" borderId="1" xfId="0" applyNumberFormat="1" applyFont="1" applyBorder="1" applyAlignment="1">
      <alignment horizontal="center" wrapText="1"/>
    </xf>
    <xf numFmtId="0" fontId="98" fillId="18" borderId="1" xfId="0" applyFont="1" applyFill="1" applyBorder="1" applyAlignment="1">
      <alignment horizontal="center" wrapText="1"/>
    </xf>
    <xf numFmtId="0" fontId="98" fillId="0" borderId="1" xfId="0" applyFont="1" applyBorder="1" applyAlignment="1">
      <alignment horizontal="center" wrapText="1"/>
    </xf>
    <xf numFmtId="4" fontId="98" fillId="0" borderId="1" xfId="0" applyNumberFormat="1" applyFont="1" applyBorder="1" applyAlignment="1">
      <alignment horizontal="center" wrapText="1"/>
    </xf>
    <xf numFmtId="0" fontId="98" fillId="0" borderId="1" xfId="0" applyFont="1" applyBorder="1" applyAlignment="1">
      <alignment horizontal="center" vertical="top" wrapText="1"/>
    </xf>
    <xf numFmtId="4" fontId="98" fillId="0" borderId="1" xfId="0" applyNumberFormat="1" applyFont="1" applyBorder="1" applyAlignment="1">
      <alignment horizontal="center" vertical="top" wrapText="1"/>
    </xf>
    <xf numFmtId="0" fontId="98" fillId="18" borderId="1" xfId="0" applyFont="1" applyFill="1" applyBorder="1" applyAlignment="1">
      <alignment horizontal="center" vertical="top" wrapText="1"/>
    </xf>
    <xf numFmtId="0" fontId="98" fillId="0" borderId="1" xfId="0" applyFont="1" applyBorder="1" applyAlignment="1">
      <alignment vertical="top" wrapText="1"/>
    </xf>
    <xf numFmtId="0" fontId="99" fillId="18" borderId="1" xfId="0" applyFont="1" applyFill="1" applyBorder="1" applyAlignment="1">
      <alignment horizontal="center" vertical="top" wrapText="1"/>
    </xf>
    <xf numFmtId="0" fontId="18" fillId="11" borderId="0" xfId="0" applyFont="1" applyFill="1" applyBorder="1" applyAlignment="1">
      <alignment horizontal="center"/>
    </xf>
    <xf numFmtId="0" fontId="5" fillId="0" borderId="5" xfId="0" applyFont="1" applyBorder="1" applyAlignment="1"/>
    <xf numFmtId="0" fontId="5" fillId="0" borderId="6" xfId="0" applyFont="1" applyBorder="1" applyAlignment="1">
      <alignment horizontal="center"/>
    </xf>
    <xf numFmtId="43" fontId="5" fillId="0" borderId="3" xfId="22" applyFont="1" applyBorder="1" applyAlignment="1"/>
    <xf numFmtId="43" fontId="0" fillId="0" borderId="3" xfId="22" applyFont="1" applyBorder="1" applyAlignment="1"/>
    <xf numFmtId="0" fontId="48" fillId="0" borderId="3" xfId="0" applyFont="1" applyBorder="1" applyAlignment="1">
      <alignment horizontal="center"/>
    </xf>
    <xf numFmtId="0" fontId="48" fillId="0" borderId="3" xfId="0" applyFont="1" applyBorder="1" applyAlignment="1"/>
    <xf numFmtId="0" fontId="5" fillId="0" borderId="9" xfId="0" applyFont="1" applyBorder="1" applyAlignment="1">
      <alignment horizontal="left"/>
    </xf>
    <xf numFmtId="0" fontId="5" fillId="0" borderId="5" xfId="0" applyFont="1" applyFill="1" applyBorder="1" applyAlignment="1"/>
    <xf numFmtId="164" fontId="83" fillId="0" borderId="1" xfId="22" applyNumberFormat="1" applyFont="1" applyBorder="1" applyAlignment="1">
      <alignment horizontal="center"/>
    </xf>
    <xf numFmtId="43" fontId="83" fillId="0" borderId="1" xfId="22" applyFont="1" applyBorder="1" applyAlignment="1"/>
    <xf numFmtId="0" fontId="83" fillId="0" borderId="1" xfId="0" applyFont="1" applyBorder="1" applyAlignment="1"/>
    <xf numFmtId="0" fontId="5" fillId="0" borderId="36" xfId="0" applyFont="1" applyFill="1" applyBorder="1" applyAlignment="1">
      <alignment horizontal="left"/>
    </xf>
    <xf numFmtId="0" fontId="0" fillId="0" borderId="4" xfId="0" applyBorder="1" applyAlignment="1"/>
    <xf numFmtId="0" fontId="5" fillId="0" borderId="4" xfId="0" applyFont="1" applyFill="1" applyBorder="1" applyAlignment="1">
      <alignment horizontal="center"/>
    </xf>
    <xf numFmtId="164" fontId="83" fillId="0" borderId="1" xfId="22" applyNumberFormat="1" applyFont="1" applyBorder="1" applyAlignment="1"/>
    <xf numFmtId="0" fontId="5" fillId="0" borderId="5" xfId="0" applyFont="1" applyFill="1" applyBorder="1" applyAlignment="1">
      <alignment horizontal="left"/>
    </xf>
    <xf numFmtId="0" fontId="0" fillId="0" borderId="1" xfId="0" applyFill="1" applyBorder="1" applyAlignment="1"/>
    <xf numFmtId="0" fontId="5" fillId="0" borderId="1" xfId="0" applyFont="1" applyFill="1" applyBorder="1" applyAlignment="1">
      <alignment horizontal="center"/>
    </xf>
    <xf numFmtId="0" fontId="101" fillId="0" borderId="1" xfId="0" applyFont="1" applyBorder="1" applyAlignment="1"/>
    <xf numFmtId="0" fontId="5" fillId="0" borderId="36" xfId="0" applyFont="1" applyFill="1" applyBorder="1" applyAlignment="1"/>
    <xf numFmtId="164" fontId="83" fillId="0" borderId="1" xfId="0" applyNumberFormat="1" applyFont="1" applyBorder="1" applyAlignment="1"/>
    <xf numFmtId="43" fontId="101" fillId="0" borderId="1" xfId="22" applyFont="1" applyBorder="1" applyAlignment="1"/>
    <xf numFmtId="164" fontId="101" fillId="0" borderId="1" xfId="22" applyNumberFormat="1" applyFont="1" applyBorder="1" applyAlignment="1"/>
    <xf numFmtId="0" fontId="102" fillId="0" borderId="1" xfId="0" applyFont="1" applyBorder="1" applyAlignment="1"/>
    <xf numFmtId="0" fontId="52" fillId="0" borderId="5" xfId="0" applyFont="1" applyBorder="1" applyAlignment="1"/>
    <xf numFmtId="0" fontId="5" fillId="0" borderId="1" xfId="0" applyFont="1" applyBorder="1" applyAlignment="1"/>
    <xf numFmtId="164" fontId="5" fillId="0" borderId="1" xfId="22" applyNumberFormat="1" applyFont="1" applyBorder="1" applyAlignment="1"/>
    <xf numFmtId="0" fontId="52" fillId="0" borderId="1" xfId="0" applyFont="1" applyFill="1" applyBorder="1" applyAlignment="1">
      <alignment horizontal="center"/>
    </xf>
    <xf numFmtId="164" fontId="83" fillId="0" borderId="1" xfId="22" applyNumberFormat="1" applyFont="1" applyFill="1" applyBorder="1" applyAlignment="1"/>
    <xf numFmtId="0" fontId="52" fillId="0" borderId="42" xfId="0" applyFont="1" applyBorder="1" applyAlignment="1">
      <alignment horizontal="center"/>
    </xf>
    <xf numFmtId="43" fontId="0" fillId="0" borderId="1" xfId="22" applyFont="1" applyBorder="1" applyAlignment="1"/>
    <xf numFmtId="0" fontId="83" fillId="0" borderId="1" xfId="0" applyFont="1" applyBorder="1" applyAlignment="1">
      <alignment horizontal="right"/>
    </xf>
    <xf numFmtId="164" fontId="83" fillId="0" borderId="1" xfId="22" applyNumberFormat="1" applyFont="1" applyBorder="1" applyAlignment="1">
      <alignment horizontal="right"/>
    </xf>
    <xf numFmtId="3" fontId="5" fillId="0" borderId="3" xfId="0" applyNumberFormat="1" applyFont="1" applyBorder="1" applyAlignment="1">
      <alignment horizontal="center"/>
    </xf>
    <xf numFmtId="0" fontId="5" fillId="0" borderId="3" xfId="0" applyFont="1" applyBorder="1" applyAlignment="1"/>
    <xf numFmtId="43" fontId="5" fillId="0" borderId="1" xfId="22" applyFont="1" applyBorder="1" applyAlignment="1">
      <alignment horizontal="center"/>
    </xf>
    <xf numFmtId="0" fontId="0" fillId="0" borderId="0" xfId="0" applyAlignment="1">
      <alignment horizontal="center"/>
    </xf>
    <xf numFmtId="0" fontId="83" fillId="0" borderId="2" xfId="0" applyFont="1" applyBorder="1" applyAlignment="1"/>
    <xf numFmtId="0" fontId="5" fillId="0" borderId="1" xfId="0" applyFont="1" applyFill="1" applyBorder="1" applyAlignment="1"/>
    <xf numFmtId="0" fontId="52" fillId="0" borderId="1" xfId="0" applyFont="1" applyFill="1" applyBorder="1" applyAlignment="1">
      <alignment horizontal="left"/>
    </xf>
    <xf numFmtId="164" fontId="83" fillId="0" borderId="1" xfId="22" applyNumberFormat="1" applyFont="1" applyFill="1" applyBorder="1" applyAlignment="1">
      <alignment horizontal="right"/>
    </xf>
    <xf numFmtId="0" fontId="83" fillId="0" borderId="4" xfId="0" applyFont="1" applyFill="1" applyBorder="1" applyAlignment="1"/>
    <xf numFmtId="0" fontId="83" fillId="0" borderId="1" xfId="0" applyFont="1" applyFill="1" applyBorder="1" applyAlignment="1"/>
    <xf numFmtId="4" fontId="41" fillId="0" borderId="1" xfId="0" applyNumberFormat="1" applyFont="1" applyBorder="1" applyAlignment="1">
      <alignment vertical="top" wrapText="1"/>
    </xf>
    <xf numFmtId="0" fontId="42" fillId="0" borderId="1" xfId="0" applyFont="1" applyBorder="1" applyAlignment="1">
      <alignment vertical="top" wrapText="1"/>
    </xf>
    <xf numFmtId="4" fontId="41" fillId="0" borderId="1" xfId="0" applyNumberFormat="1" applyFont="1" applyBorder="1" applyAlignment="1">
      <alignment vertical="top" wrapText="1"/>
    </xf>
    <xf numFmtId="0" fontId="41" fillId="0" borderId="2" xfId="0" applyFont="1" applyBorder="1" applyAlignment="1">
      <alignment vertical="top" wrapText="1"/>
    </xf>
    <xf numFmtId="0" fontId="41" fillId="0" borderId="3" xfId="0" applyFont="1" applyBorder="1" applyAlignment="1">
      <alignment vertical="top" wrapText="1"/>
    </xf>
    <xf numFmtId="0" fontId="3" fillId="0" borderId="6" xfId="0" applyFont="1" applyBorder="1" applyAlignment="1">
      <alignment vertical="top" wrapText="1"/>
    </xf>
    <xf numFmtId="3" fontId="3" fillId="0" borderId="1" xfId="0" applyNumberFormat="1" applyFont="1" applyBorder="1" applyAlignment="1">
      <alignment vertical="top" wrapText="1"/>
    </xf>
    <xf numFmtId="4" fontId="3" fillId="0" borderId="1" xfId="0" applyNumberFormat="1" applyFont="1" applyBorder="1" applyAlignment="1">
      <alignment vertical="top" wrapText="1"/>
    </xf>
    <xf numFmtId="0" fontId="18" fillId="14" borderId="0" xfId="0" applyFont="1" applyFill="1" applyBorder="1" applyAlignment="1">
      <alignment horizontal="center"/>
    </xf>
    <xf numFmtId="0" fontId="18" fillId="12" borderId="0" xfId="0" applyFont="1" applyFill="1" applyBorder="1" applyAlignment="1">
      <alignment horizontal="center"/>
    </xf>
    <xf numFmtId="0" fontId="46" fillId="0" borderId="6" xfId="0" applyFont="1" applyBorder="1" applyAlignment="1">
      <alignment horizontal="center"/>
    </xf>
    <xf numFmtId="0" fontId="41" fillId="0" borderId="6" xfId="0" applyFont="1" applyBorder="1" applyAlignment="1">
      <alignment horizontal="center" vertical="top" wrapText="1"/>
    </xf>
    <xf numFmtId="0" fontId="41" fillId="0" borderId="6" xfId="0" applyFont="1" applyBorder="1" applyAlignment="1">
      <alignment vertical="top" wrapText="1"/>
    </xf>
    <xf numFmtId="0" fontId="3" fillId="0" borderId="6" xfId="0" applyFont="1" applyBorder="1" applyAlignment="1">
      <alignment horizontal="center" vertical="top" wrapText="1"/>
    </xf>
    <xf numFmtId="0" fontId="3" fillId="0" borderId="6" xfId="0" applyFont="1" applyBorder="1" applyAlignment="1">
      <alignment vertical="top" wrapText="1"/>
    </xf>
    <xf numFmtId="0" fontId="3" fillId="0" borderId="6" xfId="0" applyFont="1" applyBorder="1" applyAlignment="1">
      <alignment horizontal="center" vertical="top" wrapText="1"/>
    </xf>
    <xf numFmtId="0" fontId="98" fillId="0" borderId="5" xfId="0" applyFont="1" applyBorder="1" applyAlignment="1">
      <alignment horizontal="center"/>
    </xf>
    <xf numFmtId="0" fontId="98" fillId="0" borderId="5" xfId="0" applyFont="1" applyBorder="1" applyAlignment="1">
      <alignment vertical="top" wrapText="1"/>
    </xf>
    <xf numFmtId="0" fontId="5" fillId="0" borderId="9" xfId="0" applyFont="1" applyBorder="1" applyAlignment="1"/>
    <xf numFmtId="0" fontId="5" fillId="0" borderId="5" xfId="0" applyFont="1" applyBorder="1" applyAlignment="1">
      <alignment horizontal="left"/>
    </xf>
    <xf numFmtId="0" fontId="0" fillId="0" borderId="36" xfId="0" applyFont="1" applyFill="1" applyBorder="1" applyAlignment="1"/>
    <xf numFmtId="0" fontId="41" fillId="0" borderId="5" xfId="0" applyFont="1" applyBorder="1" applyAlignment="1">
      <alignment vertical="top" wrapText="1"/>
    </xf>
    <xf numFmtId="0" fontId="41" fillId="0" borderId="5" xfId="0" applyFont="1" applyBorder="1" applyAlignment="1">
      <alignment vertical="top" wrapText="1"/>
    </xf>
    <xf numFmtId="0" fontId="3" fillId="0" borderId="7" xfId="0" applyFont="1" applyBorder="1" applyAlignment="1">
      <alignment vertical="top" wrapText="1"/>
    </xf>
    <xf numFmtId="0" fontId="38" fillId="0" borderId="6" xfId="0" applyFont="1" applyBorder="1" applyAlignment="1">
      <alignment vertical="top"/>
    </xf>
    <xf numFmtId="0" fontId="38" fillId="0" borderId="20" xfId="0" applyFont="1" applyBorder="1" applyAlignment="1">
      <alignment vertical="top"/>
    </xf>
    <xf numFmtId="0" fontId="38" fillId="0" borderId="19" xfId="0" applyFont="1" applyBorder="1" applyAlignment="1">
      <alignment vertical="top"/>
    </xf>
    <xf numFmtId="0" fontId="38" fillId="0" borderId="6" xfId="0" applyFont="1" applyBorder="1" applyAlignment="1"/>
    <xf numFmtId="0" fontId="2" fillId="0" borderId="2" xfId="0" applyFont="1" applyBorder="1" applyAlignment="1">
      <alignment vertical="top" wrapText="1"/>
    </xf>
    <xf numFmtId="0" fontId="2" fillId="0" borderId="3" xfId="0" applyFont="1" applyBorder="1" applyAlignment="1">
      <alignment vertical="top" wrapText="1"/>
    </xf>
    <xf numFmtId="0" fontId="2" fillId="0" borderId="3" xfId="0" applyFont="1" applyBorder="1" applyAlignment="1">
      <alignment wrapText="1"/>
    </xf>
    <xf numFmtId="0" fontId="3" fillId="0" borderId="4" xfId="0" applyFont="1" applyBorder="1" applyAlignment="1">
      <alignment vertical="top" wrapText="1"/>
    </xf>
    <xf numFmtId="4" fontId="3" fillId="0" borderId="2" xfId="0" applyNumberFormat="1" applyFont="1" applyBorder="1" applyAlignment="1">
      <alignment vertical="top" wrapText="1"/>
    </xf>
    <xf numFmtId="4" fontId="3" fillId="0" borderId="3" xfId="0" applyNumberFormat="1" applyFont="1" applyBorder="1" applyAlignment="1">
      <alignment vertical="top" wrapText="1"/>
    </xf>
    <xf numFmtId="0" fontId="76" fillId="0" borderId="1" xfId="0" applyFont="1" applyFill="1" applyBorder="1" applyAlignment="1">
      <alignment wrapText="1"/>
    </xf>
    <xf numFmtId="0" fontId="3" fillId="0" borderId="0" xfId="0" applyFont="1" applyBorder="1" applyAlignment="1">
      <alignment horizontal="center" wrapText="1"/>
    </xf>
    <xf numFmtId="0" fontId="2" fillId="2" borderId="2" xfId="0" applyFont="1" applyFill="1" applyBorder="1" applyAlignment="1">
      <alignment wrapText="1"/>
    </xf>
    <xf numFmtId="0" fontId="3" fillId="0" borderId="0" xfId="0" applyFont="1" applyBorder="1" applyAlignment="1">
      <alignment vertical="top" wrapText="1"/>
    </xf>
    <xf numFmtId="0" fontId="21" fillId="0" borderId="2" xfId="0" applyFont="1" applyBorder="1" applyAlignment="1">
      <alignment wrapText="1"/>
    </xf>
    <xf numFmtId="0" fontId="21" fillId="0" borderId="2" xfId="0" applyFont="1" applyBorder="1" applyAlignment="1">
      <alignment vertical="top" wrapText="1"/>
    </xf>
    <xf numFmtId="4" fontId="21" fillId="0" borderId="2" xfId="0" applyNumberFormat="1" applyFont="1" applyBorder="1" applyAlignment="1">
      <alignment wrapText="1"/>
    </xf>
    <xf numFmtId="0" fontId="21" fillId="0" borderId="3" xfId="0" applyFont="1" applyBorder="1" applyAlignment="1">
      <alignment wrapText="1"/>
    </xf>
    <xf numFmtId="0" fontId="21" fillId="0" borderId="3" xfId="0" applyFont="1" applyBorder="1" applyAlignment="1">
      <alignment vertical="top" wrapText="1"/>
    </xf>
    <xf numFmtId="4" fontId="21" fillId="0" borderId="3" xfId="0" applyNumberFormat="1" applyFont="1" applyBorder="1" applyAlignment="1">
      <alignment wrapText="1"/>
    </xf>
    <xf numFmtId="0" fontId="25" fillId="0" borderId="45" xfId="0" applyFont="1" applyBorder="1" applyAlignment="1">
      <alignment wrapText="1"/>
    </xf>
    <xf numFmtId="0" fontId="26" fillId="0" borderId="27" xfId="0" applyFont="1" applyBorder="1" applyAlignment="1">
      <alignment vertical="top"/>
    </xf>
    <xf numFmtId="43" fontId="25" fillId="0" borderId="27" xfId="1" applyFont="1" applyBorder="1" applyAlignment="1">
      <alignment vertical="top"/>
    </xf>
    <xf numFmtId="0" fontId="25" fillId="0" borderId="46" xfId="0" applyFont="1" applyBorder="1" applyAlignment="1">
      <alignment wrapText="1"/>
    </xf>
    <xf numFmtId="0" fontId="26" fillId="0" borderId="29" xfId="0" applyFont="1" applyBorder="1" applyAlignment="1">
      <alignment vertical="top"/>
    </xf>
    <xf numFmtId="43" fontId="25" fillId="0" borderId="29" xfId="1" applyFont="1" applyBorder="1" applyAlignment="1">
      <alignment vertical="top"/>
    </xf>
    <xf numFmtId="4" fontId="26" fillId="0" borderId="27" xfId="0" applyNumberFormat="1" applyFont="1" applyBorder="1" applyAlignment="1">
      <alignment vertical="top"/>
    </xf>
    <xf numFmtId="4" fontId="26" fillId="0" borderId="29" xfId="0" applyNumberFormat="1" applyFont="1" applyBorder="1" applyAlignment="1">
      <alignment vertical="top"/>
    </xf>
    <xf numFmtId="3" fontId="26" fillId="0" borderId="27" xfId="0" applyNumberFormat="1" applyFont="1" applyBorder="1" applyAlignment="1">
      <alignment vertical="top"/>
    </xf>
    <xf numFmtId="0" fontId="2" fillId="0" borderId="27" xfId="0" applyFont="1" applyBorder="1" applyAlignment="1">
      <alignment vertical="top"/>
    </xf>
    <xf numFmtId="3" fontId="3" fillId="0" borderId="27" xfId="0" applyNumberFormat="1" applyFont="1" applyBorder="1" applyAlignment="1">
      <alignment vertical="top"/>
    </xf>
    <xf numFmtId="0" fontId="25" fillId="0" borderId="2" xfId="0" applyFont="1" applyBorder="1" applyAlignment="1">
      <alignment wrapText="1"/>
    </xf>
    <xf numFmtId="0" fontId="25" fillId="0" borderId="2" xfId="0" applyFont="1" applyBorder="1" applyAlignment="1">
      <alignment vertical="top"/>
    </xf>
    <xf numFmtId="0" fontId="3" fillId="0" borderId="2" xfId="0" applyFont="1" applyBorder="1" applyAlignment="1">
      <alignment vertical="top"/>
    </xf>
    <xf numFmtId="43" fontId="25" fillId="0" borderId="2" xfId="1" applyFont="1" applyBorder="1" applyAlignment="1">
      <alignment vertical="top"/>
    </xf>
    <xf numFmtId="0" fontId="25" fillId="0" borderId="3" xfId="0" applyFont="1" applyBorder="1" applyAlignment="1">
      <alignment wrapText="1"/>
    </xf>
    <xf numFmtId="0" fontId="25" fillId="0" borderId="3" xfId="0" applyFont="1" applyBorder="1" applyAlignment="1">
      <alignment vertical="top"/>
    </xf>
    <xf numFmtId="0" fontId="3" fillId="0" borderId="3" xfId="0" applyFont="1" applyBorder="1" applyAlignment="1">
      <alignment vertical="top"/>
    </xf>
    <xf numFmtId="43" fontId="25" fillId="0" borderId="3" xfId="1" applyFont="1" applyBorder="1" applyAlignment="1">
      <alignment vertical="top"/>
    </xf>
    <xf numFmtId="0" fontId="26" fillId="0" borderId="2" xfId="0" applyFont="1" applyBorder="1" applyAlignment="1">
      <alignment vertical="top"/>
    </xf>
    <xf numFmtId="0" fontId="26" fillId="0" borderId="3" xfId="0" applyFont="1" applyBorder="1" applyAlignment="1">
      <alignment vertical="top"/>
    </xf>
    <xf numFmtId="4" fontId="26" fillId="0" borderId="2" xfId="0" applyNumberFormat="1" applyFont="1" applyBorder="1" applyAlignment="1">
      <alignment vertical="top"/>
    </xf>
    <xf numFmtId="4" fontId="26" fillId="0" borderId="3" xfId="0" applyNumberFormat="1" applyFont="1" applyBorder="1" applyAlignment="1">
      <alignment vertical="top"/>
    </xf>
    <xf numFmtId="3" fontId="28" fillId="0" borderId="2" xfId="0" applyNumberFormat="1" applyFont="1" applyBorder="1" applyAlignment="1">
      <alignment vertical="top"/>
    </xf>
    <xf numFmtId="3" fontId="28" fillId="0" borderId="3" xfId="0" applyNumberFormat="1" applyFont="1" applyBorder="1" applyAlignment="1">
      <alignment vertical="top"/>
    </xf>
    <xf numFmtId="0" fontId="23" fillId="0" borderId="2" xfId="0" applyFont="1" applyBorder="1" applyAlignment="1">
      <alignment vertical="top"/>
    </xf>
    <xf numFmtId="43" fontId="3" fillId="0" borderId="2" xfId="1" applyFont="1" applyBorder="1" applyAlignment="1">
      <alignment vertical="top"/>
    </xf>
    <xf numFmtId="0" fontId="23" fillId="0" borderId="3" xfId="0" applyFont="1" applyBorder="1" applyAlignment="1">
      <alignment vertical="top"/>
    </xf>
    <xf numFmtId="43" fontId="3" fillId="0" borderId="3" xfId="1" applyFont="1" applyBorder="1" applyAlignment="1">
      <alignment vertical="top"/>
    </xf>
    <xf numFmtId="0" fontId="23" fillId="0" borderId="2" xfId="0" applyFont="1" applyBorder="1" applyAlignment="1"/>
    <xf numFmtId="0" fontId="23" fillId="0" borderId="3" xfId="0" applyFont="1" applyBorder="1" applyAlignment="1"/>
    <xf numFmtId="0" fontId="2" fillId="0" borderId="2" xfId="0" applyFont="1" applyBorder="1" applyAlignment="1">
      <alignment vertical="top"/>
    </xf>
    <xf numFmtId="0" fontId="2" fillId="0" borderId="3" xfId="0" applyFont="1" applyBorder="1" applyAlignment="1">
      <alignment vertical="top"/>
    </xf>
    <xf numFmtId="4" fontId="23" fillId="0" borderId="2" xfId="0" applyNumberFormat="1" applyFont="1" applyBorder="1" applyAlignment="1">
      <alignment vertical="top"/>
    </xf>
    <xf numFmtId="4" fontId="23" fillId="0" borderId="3" xfId="0" applyNumberFormat="1" applyFont="1" applyBorder="1" applyAlignment="1">
      <alignment vertical="top"/>
    </xf>
    <xf numFmtId="43" fontId="23" fillId="0" borderId="2" xfId="1" applyFont="1" applyBorder="1" applyAlignment="1">
      <alignment vertical="top"/>
    </xf>
    <xf numFmtId="43" fontId="23" fillId="0" borderId="3" xfId="1" applyFont="1" applyBorder="1" applyAlignment="1">
      <alignment vertical="top"/>
    </xf>
    <xf numFmtId="0" fontId="3" fillId="0" borderId="2" xfId="0" applyFont="1" applyBorder="1" applyAlignment="1"/>
    <xf numFmtId="0" fontId="3" fillId="0" borderId="3" xfId="0" applyFont="1" applyBorder="1" applyAlignment="1"/>
    <xf numFmtId="4" fontId="3" fillId="0" borderId="2" xfId="0" applyNumberFormat="1" applyFont="1" applyBorder="1" applyAlignment="1">
      <alignment vertical="top"/>
    </xf>
    <xf numFmtId="0" fontId="3" fillId="0" borderId="4" xfId="0" applyFont="1" applyBorder="1" applyAlignment="1"/>
    <xf numFmtId="0" fontId="3" fillId="0" borderId="4" xfId="0" applyFont="1" applyBorder="1" applyAlignment="1">
      <alignment vertical="top"/>
    </xf>
    <xf numFmtId="4" fontId="3" fillId="0" borderId="4" xfId="0" applyNumberFormat="1" applyFont="1" applyBorder="1" applyAlignment="1">
      <alignment vertical="top"/>
    </xf>
    <xf numFmtId="43" fontId="3" fillId="0" borderId="4" xfId="1" applyFont="1" applyBorder="1" applyAlignment="1">
      <alignment vertical="top"/>
    </xf>
    <xf numFmtId="0" fontId="2" fillId="0" borderId="4" xfId="0" applyFont="1" applyBorder="1" applyAlignment="1">
      <alignment vertical="top"/>
    </xf>
    <xf numFmtId="4" fontId="3" fillId="0" borderId="3" xfId="0" applyNumberFormat="1" applyFont="1" applyBorder="1" applyAlignment="1">
      <alignment vertical="top"/>
    </xf>
    <xf numFmtId="43" fontId="37" fillId="0" borderId="2" xfId="1" applyFont="1" applyBorder="1" applyAlignment="1">
      <alignment vertical="top"/>
    </xf>
    <xf numFmtId="43" fontId="37" fillId="0" borderId="3" xfId="1" applyFont="1" applyBorder="1" applyAlignment="1">
      <alignment vertical="top"/>
    </xf>
    <xf numFmtId="0" fontId="40" fillId="0" borderId="2" xfId="0" applyFont="1" applyBorder="1" applyAlignment="1">
      <alignment vertical="center"/>
    </xf>
    <xf numFmtId="4" fontId="40" fillId="0" borderId="2" xfId="0" applyNumberFormat="1" applyFont="1" applyBorder="1" applyAlignment="1">
      <alignment vertical="center"/>
    </xf>
    <xf numFmtId="0" fontId="40" fillId="0" borderId="2" xfId="0" applyFont="1" applyBorder="1" applyAlignment="1">
      <alignment vertical="top"/>
    </xf>
    <xf numFmtId="0" fontId="39" fillId="0" borderId="2" xfId="0" applyFont="1" applyBorder="1" applyAlignment="1">
      <alignment vertical="top"/>
    </xf>
    <xf numFmtId="0" fontId="41" fillId="0" borderId="2" xfId="0" applyFont="1" applyBorder="1" applyAlignment="1">
      <alignment vertical="top"/>
    </xf>
    <xf numFmtId="0" fontId="40" fillId="0" borderId="2" xfId="0" applyFont="1" applyBorder="1" applyAlignment="1">
      <alignment vertical="top" wrapText="1"/>
    </xf>
    <xf numFmtId="0" fontId="40" fillId="0" borderId="4" xfId="0" applyFont="1" applyBorder="1" applyAlignment="1">
      <alignment vertical="center"/>
    </xf>
    <xf numFmtId="4" fontId="40" fillId="0" borderId="4" xfId="0" applyNumberFormat="1" applyFont="1" applyBorder="1" applyAlignment="1">
      <alignment vertical="center"/>
    </xf>
    <xf numFmtId="0" fontId="40" fillId="0" borderId="4" xfId="0" applyFont="1" applyBorder="1" applyAlignment="1">
      <alignment vertical="top"/>
    </xf>
    <xf numFmtId="0" fontId="39" fillId="0" borderId="4" xfId="0" applyFont="1" applyBorder="1" applyAlignment="1">
      <alignment vertical="top"/>
    </xf>
    <xf numFmtId="0" fontId="41" fillId="0" borderId="4" xfId="0" applyFont="1" applyBorder="1" applyAlignment="1">
      <alignment vertical="top"/>
    </xf>
    <xf numFmtId="0" fontId="40" fillId="0" borderId="4" xfId="0" applyFont="1" applyBorder="1" applyAlignment="1">
      <alignment vertical="top" wrapText="1"/>
    </xf>
    <xf numFmtId="0" fontId="40" fillId="0" borderId="3" xfId="0" applyFont="1" applyBorder="1" applyAlignment="1">
      <alignment vertical="top" wrapText="1"/>
    </xf>
    <xf numFmtId="0" fontId="40" fillId="0" borderId="3" xfId="0" applyFont="1" applyBorder="1" applyAlignment="1">
      <alignment vertical="center"/>
    </xf>
    <xf numFmtId="4" fontId="40" fillId="0" borderId="3" xfId="0" applyNumberFormat="1" applyFont="1" applyBorder="1" applyAlignment="1">
      <alignment vertical="center"/>
    </xf>
    <xf numFmtId="0" fontId="40" fillId="0" borderId="3" xfId="0" applyFont="1" applyBorder="1" applyAlignment="1">
      <alignment vertical="top"/>
    </xf>
    <xf numFmtId="0" fontId="39" fillId="0" borderId="3" xfId="0" applyFont="1" applyBorder="1" applyAlignment="1">
      <alignment vertical="top"/>
    </xf>
    <xf numFmtId="0" fontId="41" fillId="0" borderId="3" xfId="0" applyFont="1" applyBorder="1" applyAlignment="1">
      <alignment vertical="top"/>
    </xf>
    <xf numFmtId="0" fontId="40" fillId="0" borderId="2" xfId="0" applyFont="1" applyBorder="1" applyAlignment="1">
      <alignment wrapText="1"/>
    </xf>
    <xf numFmtId="0" fontId="41" fillId="0" borderId="4" xfId="0" applyFont="1" applyBorder="1" applyAlignment="1">
      <alignment vertical="top" wrapText="1"/>
    </xf>
    <xf numFmtId="0" fontId="45" fillId="0" borderId="2" xfId="0" applyFont="1" applyBorder="1" applyAlignment="1">
      <alignment vertical="top" wrapText="1"/>
    </xf>
    <xf numFmtId="43" fontId="45" fillId="0" borderId="2" xfId="1" applyFont="1" applyBorder="1" applyAlignment="1">
      <alignment vertical="top" wrapText="1"/>
    </xf>
    <xf numFmtId="0" fontId="45" fillId="0" borderId="3" xfId="0" applyFont="1" applyBorder="1" applyAlignment="1">
      <alignment vertical="top" wrapText="1"/>
    </xf>
    <xf numFmtId="43" fontId="45" fillId="0" borderId="3" xfId="1" applyFont="1" applyBorder="1" applyAlignment="1">
      <alignment vertical="top" wrapText="1"/>
    </xf>
    <xf numFmtId="0" fontId="45" fillId="0" borderId="5" xfId="0" applyFont="1" applyBorder="1" applyAlignment="1">
      <alignment vertical="top" wrapText="1"/>
    </xf>
    <xf numFmtId="0" fontId="54" fillId="16" borderId="2" xfId="18" applyFont="1" applyFill="1" applyBorder="1" applyAlignment="1">
      <alignment vertical="center"/>
    </xf>
    <xf numFmtId="0" fontId="54" fillId="16" borderId="3" xfId="18" applyFont="1" applyFill="1" applyBorder="1" applyAlignment="1">
      <alignment vertical="center"/>
    </xf>
    <xf numFmtId="0" fontId="38" fillId="0" borderId="2" xfId="0" applyFont="1" applyBorder="1" applyAlignment="1">
      <alignment wrapText="1"/>
    </xf>
    <xf numFmtId="0" fontId="38" fillId="0" borderId="4" xfId="0" applyFont="1" applyBorder="1" applyAlignment="1">
      <alignment wrapText="1"/>
    </xf>
    <xf numFmtId="0" fontId="38" fillId="0" borderId="3" xfId="0" applyFont="1" applyBorder="1" applyAlignment="1">
      <alignment wrapText="1"/>
    </xf>
    <xf numFmtId="0" fontId="23" fillId="0" borderId="4" xfId="0" applyFont="1" applyBorder="1" applyAlignment="1">
      <alignment wrapText="1"/>
    </xf>
    <xf numFmtId="0" fontId="66" fillId="0" borderId="2" xfId="0" applyFont="1" applyBorder="1" applyAlignment="1">
      <alignment wrapText="1"/>
    </xf>
    <xf numFmtId="0" fontId="70" fillId="0" borderId="7" xfId="23" applyFont="1" applyFill="1" applyBorder="1" applyAlignment="1" applyProtection="1">
      <alignment vertical="center"/>
    </xf>
    <xf numFmtId="0" fontId="70" fillId="0" borderId="5" xfId="23" applyFont="1" applyFill="1" applyBorder="1" applyAlignment="1" applyProtection="1">
      <alignment vertical="center"/>
    </xf>
    <xf numFmtId="0" fontId="38" fillId="0" borderId="2" xfId="0" applyFont="1" applyBorder="1" applyAlignment="1"/>
    <xf numFmtId="0" fontId="38" fillId="0" borderId="2" xfId="0" applyFont="1" applyBorder="1" applyAlignment="1">
      <alignment vertical="top"/>
    </xf>
    <xf numFmtId="4" fontId="38" fillId="0" borderId="2" xfId="0" applyNumberFormat="1" applyFont="1" applyBorder="1" applyAlignment="1">
      <alignment vertical="top"/>
    </xf>
    <xf numFmtId="0" fontId="38" fillId="0" borderId="3" xfId="0" applyFont="1" applyBorder="1" applyAlignment="1"/>
    <xf numFmtId="0" fontId="38" fillId="0" borderId="3" xfId="0" applyFont="1" applyBorder="1" applyAlignment="1">
      <alignment vertical="top"/>
    </xf>
    <xf numFmtId="4" fontId="38" fillId="0" borderId="3" xfId="0" applyNumberFormat="1" applyFont="1" applyBorder="1" applyAlignment="1">
      <alignment vertical="top"/>
    </xf>
    <xf numFmtId="0" fontId="76" fillId="0" borderId="2" xfId="0" applyFont="1" applyBorder="1" applyAlignment="1">
      <alignment vertical="top"/>
    </xf>
    <xf numFmtId="0" fontId="76" fillId="0" borderId="3" xfId="0" applyFont="1" applyBorder="1" applyAlignment="1">
      <alignment vertical="top"/>
    </xf>
    <xf numFmtId="0" fontId="21" fillId="0" borderId="2" xfId="0" applyFont="1" applyBorder="1" applyAlignment="1">
      <alignment vertical="top"/>
    </xf>
    <xf numFmtId="0" fontId="21" fillId="0" borderId="3" xfId="0" applyFont="1" applyBorder="1" applyAlignment="1">
      <alignment vertical="top"/>
    </xf>
    <xf numFmtId="3" fontId="38" fillId="0" borderId="2" xfId="0" applyNumberFormat="1" applyFont="1" applyBorder="1" applyAlignment="1">
      <alignment vertical="top"/>
    </xf>
    <xf numFmtId="3" fontId="38" fillId="0" borderId="3" xfId="0" applyNumberFormat="1" applyFont="1" applyBorder="1" applyAlignment="1">
      <alignment vertical="top"/>
    </xf>
    <xf numFmtId="0" fontId="77" fillId="0" borderId="7" xfId="0" applyFont="1" applyBorder="1" applyAlignment="1"/>
    <xf numFmtId="0" fontId="77" fillId="0" borderId="5" xfId="0" applyFont="1" applyBorder="1" applyAlignment="1"/>
    <xf numFmtId="3" fontId="38" fillId="0" borderId="2" xfId="0" applyNumberFormat="1" applyFont="1" applyBorder="1" applyAlignment="1"/>
    <xf numFmtId="0" fontId="0" fillId="0" borderId="2" xfId="0" applyBorder="1" applyAlignment="1">
      <alignment wrapText="1"/>
    </xf>
    <xf numFmtId="0" fontId="0" fillId="0" borderId="3" xfId="0" applyBorder="1" applyAlignment="1">
      <alignment wrapText="1"/>
    </xf>
    <xf numFmtId="0" fontId="38" fillId="0" borderId="2" xfId="0" applyFont="1" applyBorder="1" applyAlignment="1">
      <alignment vertical="top" wrapText="1"/>
    </xf>
    <xf numFmtId="0" fontId="38" fillId="0" borderId="3" xfId="0" applyFont="1" applyBorder="1" applyAlignment="1">
      <alignment vertical="top" wrapText="1"/>
    </xf>
    <xf numFmtId="0" fontId="76" fillId="0" borderId="2" xfId="0" applyFont="1" applyBorder="1" applyAlignment="1">
      <alignment vertical="top" wrapText="1"/>
    </xf>
    <xf numFmtId="0" fontId="76" fillId="0" borderId="3" xfId="0" applyFont="1" applyBorder="1" applyAlignment="1">
      <alignment vertical="top" wrapText="1"/>
    </xf>
    <xf numFmtId="0" fontId="23" fillId="0" borderId="2" xfId="0" applyFont="1" applyBorder="1" applyAlignment="1">
      <alignment vertical="top" wrapText="1"/>
    </xf>
    <xf numFmtId="0" fontId="23" fillId="0" borderId="3" xfId="0" applyFont="1" applyBorder="1" applyAlignment="1">
      <alignment vertical="top" wrapText="1"/>
    </xf>
    <xf numFmtId="0" fontId="76" fillId="0" borderId="6" xfId="0" applyFont="1" applyFill="1" applyBorder="1" applyAlignment="1">
      <alignment wrapText="1"/>
    </xf>
    <xf numFmtId="0" fontId="76" fillId="0" borderId="5" xfId="0" applyFont="1" applyFill="1" applyBorder="1" applyAlignment="1">
      <alignment wrapText="1"/>
    </xf>
    <xf numFmtId="0" fontId="56" fillId="0" borderId="2" xfId="0" applyFont="1" applyBorder="1" applyAlignment="1">
      <alignment vertical="center" wrapText="1"/>
    </xf>
    <xf numFmtId="0" fontId="56" fillId="0" borderId="3" xfId="0" applyFont="1" applyBorder="1" applyAlignment="1">
      <alignment vertical="center" wrapText="1"/>
    </xf>
    <xf numFmtId="49" fontId="7" fillId="0" borderId="2" xfId="2" applyNumberFormat="1" applyFont="1" applyBorder="1" applyAlignment="1" applyProtection="1">
      <alignment vertical="center" wrapText="1"/>
      <protection locked="0"/>
    </xf>
    <xf numFmtId="49" fontId="7" fillId="0" borderId="3" xfId="2" applyNumberFormat="1" applyFont="1" applyBorder="1" applyAlignment="1" applyProtection="1">
      <alignment vertical="center" wrapText="1"/>
      <protection locked="0"/>
    </xf>
    <xf numFmtId="0" fontId="98" fillId="0" borderId="2" xfId="0" applyFont="1" applyBorder="1" applyAlignment="1">
      <alignment vertical="top" wrapText="1"/>
    </xf>
    <xf numFmtId="0" fontId="41" fillId="0" borderId="13" xfId="0" applyFont="1" applyBorder="1" applyAlignment="1">
      <alignment vertical="top" wrapText="1"/>
    </xf>
    <xf numFmtId="4" fontId="41" fillId="0" borderId="2" xfId="0" applyNumberFormat="1" applyFont="1" applyBorder="1" applyAlignment="1">
      <alignment vertical="top" wrapText="1"/>
    </xf>
    <xf numFmtId="0" fontId="41" fillId="0" borderId="9" xfId="0" applyFont="1" applyBorder="1" applyAlignment="1">
      <alignment vertical="top" wrapText="1"/>
    </xf>
    <xf numFmtId="4" fontId="41" fillId="0" borderId="3" xfId="0" applyNumberFormat="1" applyFont="1" applyBorder="1" applyAlignment="1">
      <alignment vertical="top" wrapText="1"/>
    </xf>
    <xf numFmtId="0" fontId="0" fillId="0" borderId="18" xfId="0" applyBorder="1"/>
    <xf numFmtId="0" fontId="7" fillId="3" borderId="0" xfId="0" applyFont="1" applyFill="1" applyBorder="1" applyAlignment="1" applyProtection="1">
      <alignment horizontal="center" vertical="center" wrapText="1"/>
    </xf>
    <xf numFmtId="0" fontId="56" fillId="0" borderId="18" xfId="0" applyFont="1" applyBorder="1" applyAlignment="1">
      <alignment vertical="center" wrapText="1"/>
    </xf>
    <xf numFmtId="0" fontId="8" fillId="0" borderId="2" xfId="0" applyFont="1" applyBorder="1" applyAlignment="1" applyProtection="1">
      <alignment horizontal="left" vertical="center" wrapText="1"/>
    </xf>
    <xf numFmtId="0" fontId="56" fillId="0" borderId="8" xfId="0" applyFont="1" applyBorder="1" applyAlignment="1">
      <alignment vertical="top" wrapText="1"/>
    </xf>
    <xf numFmtId="0" fontId="56" fillId="0" borderId="0" xfId="0" applyFont="1" applyBorder="1" applyAlignment="1">
      <alignment vertical="top" wrapText="1"/>
    </xf>
    <xf numFmtId="0" fontId="56" fillId="0" borderId="1" xfId="0" applyFont="1" applyBorder="1" applyAlignment="1">
      <alignment vertical="center" wrapText="1"/>
    </xf>
    <xf numFmtId="0" fontId="8" fillId="0" borderId="0" xfId="0" applyFont="1" applyBorder="1" applyAlignment="1" applyProtection="1">
      <alignment horizontal="left" vertical="center" wrapText="1"/>
    </xf>
    <xf numFmtId="43" fontId="8" fillId="0" borderId="1" xfId="1" applyFont="1" applyBorder="1" applyAlignment="1" applyProtection="1">
      <alignment horizontal="center" vertical="center"/>
    </xf>
    <xf numFmtId="0" fontId="16" fillId="0" borderId="5" xfId="0" applyFont="1" applyBorder="1" applyAlignment="1">
      <alignment horizontal="center" vertical="top"/>
    </xf>
    <xf numFmtId="0" fontId="56" fillId="0" borderId="13" xfId="0" applyFont="1" applyBorder="1" applyAlignment="1">
      <alignment horizontal="center" vertical="top"/>
    </xf>
    <xf numFmtId="0" fontId="56" fillId="0" borderId="5" xfId="0" applyFont="1" applyBorder="1" applyAlignment="1">
      <alignment horizontal="center" vertical="top"/>
    </xf>
    <xf numFmtId="0" fontId="86" fillId="25" borderId="5" xfId="0" applyFont="1" applyFill="1" applyBorder="1" applyAlignment="1" applyProtection="1">
      <alignment vertical="center"/>
    </xf>
    <xf numFmtId="0" fontId="56" fillId="0" borderId="41" xfId="0" applyFont="1" applyBorder="1" applyAlignment="1">
      <alignment horizontal="center" vertical="top"/>
    </xf>
    <xf numFmtId="0" fontId="86" fillId="25" borderId="1" xfId="0" applyFont="1" applyFill="1" applyBorder="1" applyAlignment="1" applyProtection="1">
      <alignment vertical="center"/>
    </xf>
    <xf numFmtId="43" fontId="56" fillId="0" borderId="41" xfId="1" applyFont="1" applyBorder="1" applyAlignment="1">
      <alignment horizontal="center" vertical="top"/>
    </xf>
    <xf numFmtId="0" fontId="16" fillId="0" borderId="41" xfId="0" applyFont="1" applyBorder="1" applyAlignment="1">
      <alignment horizontal="center" vertical="top"/>
    </xf>
    <xf numFmtId="0" fontId="16" fillId="0" borderId="41" xfId="0" applyFont="1" applyBorder="1" applyAlignment="1">
      <alignment vertical="top"/>
    </xf>
    <xf numFmtId="0" fontId="16" fillId="0" borderId="25" xfId="0" applyFont="1" applyBorder="1" applyAlignment="1">
      <alignment vertical="top"/>
    </xf>
    <xf numFmtId="0" fontId="18" fillId="15" borderId="0" xfId="0" applyFont="1" applyFill="1" applyBorder="1" applyAlignment="1">
      <alignment horizontal="center"/>
    </xf>
    <xf numFmtId="0" fontId="2" fillId="2" borderId="1" xfId="0" applyFont="1" applyFill="1" applyBorder="1" applyAlignment="1">
      <alignment wrapText="1"/>
    </xf>
    <xf numFmtId="0" fontId="18" fillId="24" borderId="2" xfId="0" applyFont="1" applyFill="1" applyBorder="1" applyAlignment="1">
      <alignment horizontal="center"/>
    </xf>
    <xf numFmtId="0" fontId="18" fillId="31" borderId="1" xfId="0" applyFont="1" applyFill="1" applyBorder="1" applyAlignment="1">
      <alignment horizontal="center"/>
    </xf>
    <xf numFmtId="0" fontId="16" fillId="5" borderId="0" xfId="0" applyFont="1" applyFill="1" applyBorder="1" applyAlignment="1">
      <alignment horizontal="center" wrapText="1"/>
    </xf>
    <xf numFmtId="0" fontId="18" fillId="6" borderId="1" xfId="0" applyFont="1" applyFill="1" applyBorder="1" applyAlignment="1">
      <alignment horizontal="center"/>
    </xf>
    <xf numFmtId="0" fontId="18" fillId="4" borderId="1" xfId="0" applyFont="1" applyFill="1" applyBorder="1" applyAlignment="1">
      <alignment horizontal="center"/>
    </xf>
    <xf numFmtId="0" fontId="18" fillId="28" borderId="1" xfId="0" applyFont="1" applyFill="1" applyBorder="1" applyAlignment="1">
      <alignment horizontal="center"/>
    </xf>
    <xf numFmtId="0" fontId="18" fillId="23" borderId="1" xfId="0" applyFont="1" applyFill="1" applyBorder="1" applyAlignment="1">
      <alignment horizontal="center"/>
    </xf>
    <xf numFmtId="0" fontId="18" fillId="26" borderId="1" xfId="0" applyFont="1" applyFill="1" applyBorder="1" applyAlignment="1">
      <alignment horizontal="center"/>
    </xf>
    <xf numFmtId="0" fontId="18" fillId="30" borderId="1" xfId="0" applyFont="1" applyFill="1" applyBorder="1" applyAlignment="1">
      <alignment horizontal="center"/>
    </xf>
    <xf numFmtId="0" fontId="16" fillId="6" borderId="0" xfId="0" applyFont="1" applyFill="1" applyBorder="1" applyAlignment="1">
      <alignment horizontal="center" wrapText="1"/>
    </xf>
    <xf numFmtId="0" fontId="18" fillId="29" borderId="1" xfId="0" applyFont="1" applyFill="1" applyBorder="1" applyAlignment="1">
      <alignment horizontal="center"/>
    </xf>
    <xf numFmtId="0" fontId="2" fillId="2" borderId="0" xfId="0" applyFont="1" applyFill="1" applyBorder="1" applyAlignment="1">
      <alignment wrapText="1"/>
    </xf>
    <xf numFmtId="0" fontId="18" fillId="28" borderId="2" xfId="0" applyFont="1" applyFill="1" applyBorder="1" applyAlignment="1">
      <alignment horizontal="center"/>
    </xf>
    <xf numFmtId="0" fontId="18" fillId="19" borderId="1" xfId="0" applyFont="1" applyFill="1" applyBorder="1" applyAlignment="1">
      <alignment horizontal="center"/>
    </xf>
    <xf numFmtId="0" fontId="18" fillId="27" borderId="1" xfId="0" applyFont="1" applyFill="1" applyBorder="1" applyAlignment="1">
      <alignment horizontal="center"/>
    </xf>
    <xf numFmtId="0" fontId="18" fillId="17" borderId="1" xfId="0" applyFont="1" applyFill="1" applyBorder="1" applyAlignment="1">
      <alignment horizontal="center"/>
    </xf>
    <xf numFmtId="0" fontId="16" fillId="9" borderId="1" xfId="0" applyFont="1" applyFill="1" applyBorder="1" applyAlignment="1">
      <alignment horizontal="center" wrapText="1"/>
    </xf>
    <xf numFmtId="0" fontId="18" fillId="22" borderId="1" xfId="0" applyFont="1" applyFill="1" applyBorder="1" applyAlignment="1">
      <alignment horizontal="center"/>
    </xf>
    <xf numFmtId="0" fontId="18" fillId="14" borderId="1" xfId="0" applyFont="1" applyFill="1" applyBorder="1" applyAlignment="1">
      <alignment horizontal="center"/>
    </xf>
    <xf numFmtId="0" fontId="16" fillId="8" borderId="0" xfId="0" applyFont="1" applyFill="1" applyBorder="1" applyAlignment="1">
      <alignment horizontal="center" wrapText="1"/>
    </xf>
    <xf numFmtId="0" fontId="18" fillId="30" borderId="2" xfId="0" applyFont="1" applyFill="1" applyBorder="1" applyAlignment="1">
      <alignment horizontal="center"/>
    </xf>
    <xf numFmtId="0" fontId="2" fillId="2" borderId="0" xfId="0" applyFont="1" applyFill="1" applyBorder="1" applyAlignment="1">
      <alignment horizontal="center" wrapText="1"/>
    </xf>
    <xf numFmtId="0" fontId="16" fillId="4" borderId="0" xfId="0" applyFont="1" applyFill="1" applyBorder="1" applyAlignment="1">
      <alignment horizontal="center" wrapText="1"/>
    </xf>
    <xf numFmtId="0" fontId="18" fillId="7" borderId="2" xfId="0" applyFont="1" applyFill="1" applyBorder="1" applyAlignment="1">
      <alignment horizontal="center"/>
    </xf>
    <xf numFmtId="0" fontId="18" fillId="6" borderId="2" xfId="0" applyFont="1" applyFill="1" applyBorder="1" applyAlignment="1">
      <alignment horizontal="center"/>
    </xf>
    <xf numFmtId="0" fontId="18" fillId="4" borderId="2" xfId="0" applyFont="1" applyFill="1" applyBorder="1" applyAlignment="1">
      <alignment horizontal="center"/>
    </xf>
    <xf numFmtId="0" fontId="18" fillId="10" borderId="2" xfId="0" applyFont="1" applyFill="1" applyBorder="1" applyAlignment="1">
      <alignment horizontal="center"/>
    </xf>
    <xf numFmtId="0" fontId="18" fillId="23" borderId="2" xfId="0" applyFont="1" applyFill="1" applyBorder="1" applyAlignment="1">
      <alignment horizontal="center"/>
    </xf>
    <xf numFmtId="0" fontId="3" fillId="0" borderId="0" xfId="0" applyFont="1" applyBorder="1" applyAlignment="1">
      <alignment wrapText="1"/>
    </xf>
    <xf numFmtId="0" fontId="0" fillId="0" borderId="2" xfId="0" applyBorder="1"/>
    <xf numFmtId="0" fontId="0" fillId="0" borderId="1" xfId="0" applyFill="1" applyBorder="1"/>
    <xf numFmtId="0" fontId="4" fillId="0" borderId="0" xfId="0" applyFont="1" applyBorder="1" applyAlignment="1">
      <alignment wrapText="1"/>
    </xf>
    <xf numFmtId="0" fontId="4" fillId="0" borderId="0" xfId="0" applyFont="1" applyBorder="1" applyAlignment="1">
      <alignment vertical="top" wrapText="1"/>
    </xf>
    <xf numFmtId="0" fontId="45" fillId="0" borderId="0" xfId="0" applyFont="1" applyBorder="1" applyAlignment="1">
      <alignment vertical="top" wrapText="1"/>
    </xf>
    <xf numFmtId="0" fontId="6" fillId="0" borderId="3" xfId="2" applyFont="1" applyBorder="1" applyAlignment="1" applyProtection="1">
      <alignment horizontal="center" vertical="center"/>
    </xf>
    <xf numFmtId="0" fontId="56" fillId="0" borderId="6" xfId="0" applyFont="1" applyBorder="1" applyAlignment="1">
      <alignment horizontal="center" vertical="center"/>
    </xf>
    <xf numFmtId="0" fontId="5" fillId="0" borderId="1" xfId="18" applyFont="1" applyFill="1" applyBorder="1" applyAlignment="1">
      <alignment horizontal="center"/>
    </xf>
    <xf numFmtId="0" fontId="73" fillId="0" borderId="0" xfId="0" applyFont="1" applyBorder="1" applyAlignment="1">
      <alignment horizontal="center"/>
    </xf>
    <xf numFmtId="0" fontId="25" fillId="0" borderId="1" xfId="0" applyFont="1" applyBorder="1" applyAlignment="1"/>
    <xf numFmtId="0" fontId="0" fillId="0" borderId="2" xfId="0" applyFont="1" applyBorder="1" applyAlignment="1">
      <alignment horizontal="center"/>
    </xf>
    <xf numFmtId="0" fontId="5" fillId="0" borderId="1" xfId="18" applyFont="1" applyBorder="1" applyAlignment="1">
      <alignment horizontal="center"/>
    </xf>
    <xf numFmtId="0" fontId="45" fillId="0" borderId="0" xfId="0" applyFont="1" applyBorder="1" applyAlignment="1">
      <alignment horizontal="center" vertical="top" wrapText="1"/>
    </xf>
    <xf numFmtId="0" fontId="55" fillId="0" borderId="2" xfId="0" applyFont="1" applyBorder="1" applyAlignment="1">
      <alignment horizontal="center"/>
    </xf>
    <xf numFmtId="0" fontId="0" fillId="0" borderId="0" xfId="0" applyBorder="1" applyAlignment="1">
      <alignment horizontal="center"/>
    </xf>
    <xf numFmtId="0" fontId="11" fillId="0" borderId="4" xfId="0" applyFont="1" applyBorder="1" applyAlignment="1" applyProtection="1">
      <alignment horizontal="center" vertical="center"/>
    </xf>
    <xf numFmtId="0" fontId="45" fillId="0" borderId="2" xfId="0" applyFont="1" applyBorder="1" applyAlignment="1">
      <alignment horizontal="center" vertical="top" wrapText="1"/>
    </xf>
    <xf numFmtId="0" fontId="0" fillId="0" borderId="0" xfId="0" applyFont="1" applyBorder="1" applyAlignment="1">
      <alignment horizontal="center"/>
    </xf>
    <xf numFmtId="0" fontId="11" fillId="0" borderId="3" xfId="0" applyFont="1" applyBorder="1" applyAlignment="1" applyProtection="1">
      <alignment horizontal="center" vertical="center"/>
    </xf>
    <xf numFmtId="0" fontId="34" fillId="0" borderId="3" xfId="0" applyFont="1" applyBorder="1" applyAlignment="1">
      <alignment horizontal="center"/>
    </xf>
    <xf numFmtId="0" fontId="45" fillId="0" borderId="4" xfId="0" applyFont="1" applyBorder="1" applyAlignment="1">
      <alignment horizontal="center" vertical="top" wrapText="1"/>
    </xf>
    <xf numFmtId="0" fontId="73" fillId="0" borderId="2" xfId="0" applyFont="1" applyFill="1" applyBorder="1" applyAlignment="1">
      <alignment horizontal="center"/>
    </xf>
    <xf numFmtId="0" fontId="73" fillId="0" borderId="4" xfId="0" applyFont="1" applyBorder="1" applyAlignment="1">
      <alignment horizontal="center"/>
    </xf>
    <xf numFmtId="0" fontId="46" fillId="0" borderId="0" xfId="0" applyFont="1" applyBorder="1" applyAlignment="1">
      <alignment horizontal="center" vertical="top" wrapText="1"/>
    </xf>
    <xf numFmtId="0" fontId="21" fillId="0" borderId="0" xfId="0" applyFont="1" applyBorder="1" applyAlignment="1">
      <alignment horizontal="center" wrapText="1"/>
    </xf>
    <xf numFmtId="0" fontId="52" fillId="0" borderId="2" xfId="0" applyFont="1" applyBorder="1" applyAlignment="1">
      <alignment horizontal="center"/>
    </xf>
    <xf numFmtId="0" fontId="21" fillId="0" borderId="4" xfId="0" applyFont="1" applyBorder="1" applyAlignment="1">
      <alignment horizontal="center" wrapText="1"/>
    </xf>
    <xf numFmtId="0" fontId="46" fillId="0" borderId="3" xfId="0" applyFont="1" applyBorder="1" applyAlignment="1">
      <alignment horizontal="center" vertical="top" wrapText="1"/>
    </xf>
    <xf numFmtId="0" fontId="17" fillId="0" borderId="1" xfId="0" applyFont="1" applyBorder="1"/>
    <xf numFmtId="0" fontId="56" fillId="0" borderId="19" xfId="0" applyFont="1" applyBorder="1" applyAlignment="1">
      <alignment horizontal="center" vertical="center"/>
    </xf>
    <xf numFmtId="0" fontId="0" fillId="0" borderId="3" xfId="0" applyFont="1" applyFill="1" applyBorder="1" applyAlignment="1">
      <alignment horizontal="center"/>
    </xf>
    <xf numFmtId="0" fontId="34" fillId="0" borderId="2" xfId="0" applyFont="1" applyBorder="1" applyAlignment="1">
      <alignment horizontal="center"/>
    </xf>
    <xf numFmtId="0" fontId="46" fillId="0" borderId="2" xfId="0" applyFont="1" applyBorder="1" applyAlignment="1">
      <alignment horizontal="center" vertical="top" wrapText="1"/>
    </xf>
    <xf numFmtId="0" fontId="0" fillId="0" borderId="20" xfId="0" applyBorder="1" applyAlignment="1">
      <alignment horizontal="center"/>
    </xf>
    <xf numFmtId="0" fontId="0" fillId="0" borderId="19" xfId="0" applyBorder="1" applyAlignment="1">
      <alignment horizontal="center"/>
    </xf>
    <xf numFmtId="0" fontId="38" fillId="0" borderId="3" xfId="0" applyFont="1" applyBorder="1" applyAlignment="1">
      <alignment horizontal="center"/>
    </xf>
    <xf numFmtId="0" fontId="55" fillId="0" borderId="6" xfId="0" applyFont="1" applyBorder="1" applyAlignment="1">
      <alignment horizontal="center"/>
    </xf>
    <xf numFmtId="0" fontId="41" fillId="0" borderId="0" xfId="0" applyFont="1" applyBorder="1" applyAlignment="1">
      <alignment vertical="top" wrapText="1"/>
    </xf>
    <xf numFmtId="0" fontId="56" fillId="0" borderId="3" xfId="0" applyFont="1" applyBorder="1" applyAlignment="1">
      <alignment horizontal="center" vertical="center"/>
    </xf>
    <xf numFmtId="0" fontId="45" fillId="0" borderId="3" xfId="0" applyFont="1" applyBorder="1" applyAlignment="1">
      <alignment horizontal="center" vertical="top" wrapText="1"/>
    </xf>
    <xf numFmtId="0" fontId="5" fillId="0" borderId="2" xfId="16" applyFont="1" applyBorder="1" applyAlignment="1">
      <alignment horizontal="center"/>
    </xf>
    <xf numFmtId="0" fontId="56" fillId="0" borderId="2" xfId="0" applyFont="1" applyBorder="1" applyAlignment="1">
      <alignment horizontal="center" vertical="center"/>
    </xf>
    <xf numFmtId="0" fontId="26" fillId="0" borderId="2" xfId="0" applyFont="1" applyBorder="1" applyAlignment="1">
      <alignment horizontal="center"/>
    </xf>
    <xf numFmtId="0" fontId="3" fillId="0" borderId="4" xfId="0" applyFont="1" applyFill="1" applyBorder="1" applyAlignment="1">
      <alignment horizontal="center" vertical="top"/>
    </xf>
    <xf numFmtId="0" fontId="38" fillId="0" borderId="2" xfId="0" applyFont="1" applyBorder="1" applyAlignment="1">
      <alignment horizontal="center"/>
    </xf>
    <xf numFmtId="0" fontId="0" fillId="0" borderId="2" xfId="0" applyFont="1" applyFill="1" applyBorder="1" applyAlignment="1">
      <alignment horizontal="center"/>
    </xf>
    <xf numFmtId="0" fontId="3" fillId="0" borderId="4" xfId="0" applyFont="1" applyBorder="1" applyAlignment="1">
      <alignment horizontal="center"/>
    </xf>
    <xf numFmtId="0" fontId="8" fillId="0" borderId="2" xfId="2" applyFont="1" applyBorder="1" applyAlignment="1" applyProtection="1">
      <alignment horizontal="center" vertical="center"/>
    </xf>
    <xf numFmtId="0" fontId="56" fillId="0" borderId="0" xfId="0" applyFont="1" applyBorder="1" applyAlignment="1">
      <alignment horizontal="center" vertical="center"/>
    </xf>
    <xf numFmtId="0" fontId="71" fillId="0" borderId="0" xfId="23" applyFont="1" applyFill="1" applyBorder="1" applyAlignment="1">
      <alignment horizontal="center"/>
    </xf>
    <xf numFmtId="0" fontId="55" fillId="0" borderId="0" xfId="21" applyFont="1" applyBorder="1" applyAlignment="1">
      <alignment horizontal="center"/>
    </xf>
    <xf numFmtId="0" fontId="0" fillId="0" borderId="6" xfId="0" applyBorder="1" applyAlignment="1">
      <alignment wrapText="1"/>
    </xf>
    <xf numFmtId="0" fontId="40" fillId="0" borderId="1" xfId="0" applyFont="1" applyBorder="1" applyAlignment="1"/>
    <xf numFmtId="0" fontId="3" fillId="0" borderId="6" xfId="0" applyFont="1" applyBorder="1" applyAlignment="1">
      <alignment horizontal="center" wrapText="1"/>
    </xf>
    <xf numFmtId="0" fontId="26" fillId="0" borderId="3" xfId="0" applyFont="1" applyBorder="1" applyAlignment="1">
      <alignment horizontal="center"/>
    </xf>
    <xf numFmtId="0" fontId="3" fillId="0" borderId="6" xfId="0" applyFont="1" applyBorder="1" applyAlignment="1">
      <alignment wrapText="1"/>
    </xf>
    <xf numFmtId="0" fontId="98" fillId="0" borderId="2" xfId="0" applyFont="1" applyBorder="1" applyAlignment="1"/>
    <xf numFmtId="0" fontId="0" fillId="0" borderId="0" xfId="0" applyFont="1" applyFill="1" applyBorder="1" applyAlignment="1">
      <alignment horizontal="center"/>
    </xf>
    <xf numFmtId="0" fontId="52" fillId="0" borderId="6" xfId="0" applyFont="1" applyBorder="1" applyAlignment="1">
      <alignment horizontal="center"/>
    </xf>
    <xf numFmtId="0" fontId="98" fillId="0" borderId="0" xfId="0" applyFont="1" applyBorder="1" applyAlignment="1">
      <alignment vertical="top" wrapText="1"/>
    </xf>
    <xf numFmtId="0" fontId="43" fillId="0" borderId="0" xfId="0" applyFont="1" applyBorder="1" applyAlignment="1">
      <alignment horizontal="center" wrapText="1"/>
    </xf>
    <xf numFmtId="0" fontId="46" fillId="0" borderId="4" xfId="0" applyFont="1" applyBorder="1" applyAlignment="1">
      <alignment horizontal="center" vertical="top" wrapText="1"/>
    </xf>
    <xf numFmtId="0" fontId="73" fillId="0" borderId="2" xfId="0" applyFont="1" applyBorder="1" applyAlignment="1">
      <alignment horizontal="center"/>
    </xf>
    <xf numFmtId="0" fontId="55" fillId="0" borderId="3" xfId="0" applyFont="1" applyBorder="1" applyAlignment="1">
      <alignment horizontal="center"/>
    </xf>
    <xf numFmtId="0" fontId="38" fillId="0" borderId="0" xfId="0" applyFont="1" applyBorder="1" applyAlignment="1">
      <alignment horizontal="center"/>
    </xf>
    <xf numFmtId="0" fontId="63" fillId="0" borderId="1" xfId="0" applyFont="1" applyBorder="1" applyAlignment="1">
      <alignment wrapText="1"/>
    </xf>
    <xf numFmtId="0" fontId="55" fillId="0" borderId="3" xfId="21" applyFont="1" applyBorder="1" applyAlignment="1">
      <alignment horizontal="center"/>
    </xf>
    <xf numFmtId="0" fontId="48" fillId="0" borderId="2" xfId="0" applyFont="1" applyBorder="1" applyAlignment="1">
      <alignment horizontal="center"/>
    </xf>
    <xf numFmtId="0" fontId="3" fillId="0" borderId="3" xfId="0" applyFont="1" applyFill="1" applyBorder="1" applyAlignment="1">
      <alignment horizontal="center" vertical="top"/>
    </xf>
    <xf numFmtId="0" fontId="71" fillId="0" borderId="2" xfId="23" applyFont="1" applyFill="1" applyBorder="1" applyAlignment="1">
      <alignment horizontal="center"/>
    </xf>
    <xf numFmtId="0" fontId="38" fillId="0" borderId="4" xfId="0" applyFont="1" applyBorder="1" applyAlignment="1">
      <alignment horizontal="center"/>
    </xf>
    <xf numFmtId="0" fontId="26" fillId="0" borderId="0" xfId="0" applyFont="1" applyBorder="1" applyAlignment="1">
      <alignment horizontal="center"/>
    </xf>
    <xf numFmtId="0" fontId="98" fillId="0" borderId="0" xfId="0" applyFont="1" applyBorder="1" applyAlignment="1">
      <alignment wrapText="1"/>
    </xf>
    <xf numFmtId="0" fontId="60" fillId="0" borderId="0" xfId="0" applyFont="1" applyBorder="1" applyAlignment="1">
      <alignment horizontal="center" vertical="top" wrapText="1"/>
    </xf>
    <xf numFmtId="0" fontId="3" fillId="0" borderId="2" xfId="0" applyFont="1" applyFill="1" applyBorder="1" applyAlignment="1">
      <alignment horizontal="center" vertical="top"/>
    </xf>
    <xf numFmtId="0" fontId="0" fillId="0" borderId="6" xfId="0" applyFont="1" applyBorder="1" applyAlignment="1">
      <alignment horizontal="center"/>
    </xf>
    <xf numFmtId="0" fontId="6" fillId="0" borderId="2" xfId="2" applyFont="1" applyBorder="1" applyAlignment="1" applyProtection="1">
      <alignment horizontal="center" vertical="center"/>
    </xf>
    <xf numFmtId="0" fontId="0" fillId="0" borderId="35" xfId="0" applyBorder="1" applyAlignment="1">
      <alignment horizontal="center"/>
    </xf>
    <xf numFmtId="0" fontId="45" fillId="0" borderId="0" xfId="0" applyFont="1" applyBorder="1" applyAlignment="1">
      <alignment vertical="top"/>
    </xf>
    <xf numFmtId="0" fontId="94" fillId="0" borderId="5" xfId="0" applyFont="1" applyBorder="1" applyAlignment="1">
      <alignment horizontal="left" wrapText="1"/>
    </xf>
    <xf numFmtId="0" fontId="11" fillId="0" borderId="1" xfId="0" applyFont="1" applyFill="1" applyBorder="1" applyAlignment="1"/>
    <xf numFmtId="0" fontId="25" fillId="0" borderId="5" xfId="0" applyFont="1" applyBorder="1" applyAlignment="1">
      <alignment wrapText="1"/>
    </xf>
    <xf numFmtId="0" fontId="56" fillId="0" borderId="8" xfId="21" applyFont="1" applyBorder="1" applyAlignment="1">
      <alignment vertical="top" wrapText="1"/>
    </xf>
    <xf numFmtId="0" fontId="56" fillId="0" borderId="5" xfId="0" applyFont="1" applyBorder="1" applyAlignment="1">
      <alignment horizontal="left" vertical="center" wrapText="1"/>
    </xf>
    <xf numFmtId="0" fontId="45" fillId="0" borderId="5" xfId="0" applyFont="1" applyBorder="1" applyAlignment="1"/>
    <xf numFmtId="0" fontId="56" fillId="0" borderId="8" xfId="0" applyFont="1" applyBorder="1" applyAlignment="1">
      <alignment horizontal="left" vertical="center" wrapText="1"/>
    </xf>
    <xf numFmtId="0" fontId="38" fillId="0" borderId="5" xfId="0" applyFont="1" applyBorder="1" applyAlignment="1">
      <alignment wrapText="1"/>
    </xf>
    <xf numFmtId="0" fontId="18" fillId="24" borderId="1" xfId="0" applyFont="1" applyFill="1" applyBorder="1" applyAlignment="1">
      <alignment vertical="center"/>
    </xf>
    <xf numFmtId="0" fontId="83" fillId="0" borderId="2" xfId="0" applyFont="1" applyBorder="1" applyAlignment="1">
      <alignment vertical="top" wrapText="1"/>
    </xf>
    <xf numFmtId="0" fontId="45" fillId="0" borderId="5" xfId="0" applyFont="1" applyBorder="1" applyAlignment="1">
      <alignment vertical="top"/>
    </xf>
    <xf numFmtId="0" fontId="18" fillId="24" borderId="8" xfId="0" applyFont="1" applyFill="1" applyBorder="1" applyAlignment="1"/>
    <xf numFmtId="0" fontId="0" fillId="0" borderId="18" xfId="0" applyBorder="1" applyAlignment="1">
      <alignment vertical="center"/>
    </xf>
    <xf numFmtId="0" fontId="45" fillId="0" borderId="6" xfId="0" applyFont="1" applyBorder="1" applyAlignment="1"/>
    <xf numFmtId="0" fontId="23" fillId="0" borderId="5" xfId="0" applyFont="1" applyBorder="1" applyAlignment="1">
      <alignment wrapText="1"/>
    </xf>
    <xf numFmtId="0" fontId="23" fillId="0" borderId="1" xfId="0" applyFont="1" applyBorder="1" applyAlignment="1" applyProtection="1">
      <alignment horizontal="left" wrapText="1"/>
    </xf>
    <xf numFmtId="0" fontId="39" fillId="0" borderId="8" xfId="0" applyFont="1" applyBorder="1" applyAlignment="1">
      <alignment vertical="top" wrapText="1"/>
    </xf>
    <xf numFmtId="0" fontId="40" fillId="0" borderId="0" xfId="0" applyFont="1" applyBorder="1" applyAlignment="1">
      <alignment vertical="top" wrapText="1"/>
    </xf>
    <xf numFmtId="0" fontId="25" fillId="0" borderId="8" xfId="0" applyFont="1" applyBorder="1" applyAlignment="1">
      <alignment wrapText="1"/>
    </xf>
    <xf numFmtId="0" fontId="5" fillId="0" borderId="1" xfId="17" applyFont="1" applyBorder="1" applyAlignment="1" applyProtection="1">
      <alignment horizontal="left" vertical="center" wrapText="1"/>
    </xf>
    <xf numFmtId="0" fontId="0" fillId="0" borderId="2" xfId="0" applyBorder="1" applyAlignment="1"/>
    <xf numFmtId="0" fontId="76" fillId="0" borderId="5" xfId="0" applyFont="1" applyBorder="1" applyAlignment="1">
      <alignment wrapText="1"/>
    </xf>
    <xf numFmtId="0" fontId="45" fillId="0" borderId="6" xfId="0" applyFont="1" applyBorder="1" applyAlignment="1">
      <alignment vertical="top"/>
    </xf>
    <xf numFmtId="0" fontId="73" fillId="0" borderId="1" xfId="0" applyFont="1" applyBorder="1" applyAlignment="1">
      <alignment horizontal="left" vertical="center"/>
    </xf>
    <xf numFmtId="0" fontId="56" fillId="0" borderId="9" xfId="0" applyFont="1" applyBorder="1" applyAlignment="1">
      <alignment horizontal="left" vertical="center" wrapText="1"/>
    </xf>
    <xf numFmtId="0" fontId="8" fillId="0" borderId="3" xfId="0" applyFont="1" applyBorder="1" applyAlignment="1" applyProtection="1">
      <alignment horizontal="left" vertical="center" wrapText="1"/>
    </xf>
    <xf numFmtId="0" fontId="0" fillId="0" borderId="8" xfId="0" applyBorder="1" applyAlignment="1">
      <alignment wrapText="1"/>
    </xf>
    <xf numFmtId="0" fontId="0" fillId="0" borderId="8" xfId="0" applyBorder="1" applyAlignment="1">
      <alignment vertical="center"/>
    </xf>
    <xf numFmtId="0" fontId="23" fillId="0" borderId="0" xfId="0" applyFont="1" applyBorder="1" applyAlignment="1" applyProtection="1">
      <alignment horizontal="left" wrapText="1"/>
    </xf>
    <xf numFmtId="0" fontId="3" fillId="0" borderId="5" xfId="0" applyFont="1" applyBorder="1" applyAlignment="1">
      <alignment vertical="top" wrapText="1"/>
    </xf>
    <xf numFmtId="0" fontId="52" fillId="0" borderId="5" xfId="0" applyFont="1" applyBorder="1" applyAlignment="1">
      <alignment horizontal="left" wrapText="1"/>
    </xf>
    <xf numFmtId="0" fontId="21" fillId="0" borderId="5" xfId="0" applyFont="1" applyBorder="1" applyAlignment="1">
      <alignment vertical="top" wrapText="1"/>
    </xf>
    <xf numFmtId="0" fontId="57" fillId="0" borderId="8" xfId="21" applyFont="1" applyBorder="1" applyAlignment="1">
      <alignment wrapText="1"/>
    </xf>
    <xf numFmtId="0" fontId="45" fillId="0" borderId="2" xfId="0" applyFont="1" applyBorder="1" applyAlignment="1">
      <alignment vertical="top"/>
    </xf>
    <xf numFmtId="49" fontId="8" fillId="0" borderId="1" xfId="0" applyNumberFormat="1" applyFont="1" applyBorder="1" applyAlignment="1" applyProtection="1">
      <alignment horizontal="left" vertical="center" wrapText="1"/>
    </xf>
    <xf numFmtId="0" fontId="71" fillId="0" borderId="5" xfId="25" applyFont="1" applyFill="1" applyBorder="1" applyAlignment="1" applyProtection="1">
      <alignment horizontal="left" vertical="center" wrapText="1"/>
    </xf>
    <xf numFmtId="0" fontId="9" fillId="0" borderId="3" xfId="0" applyFont="1" applyBorder="1" applyAlignment="1" applyProtection="1">
      <alignment horizontal="left" vertical="center" wrapText="1"/>
    </xf>
    <xf numFmtId="0" fontId="45" fillId="0" borderId="3" xfId="0" applyFont="1" applyBorder="1" applyAlignment="1">
      <alignment vertical="top"/>
    </xf>
    <xf numFmtId="0" fontId="0" fillId="0" borderId="8" xfId="0" applyBorder="1"/>
    <xf numFmtId="0" fontId="62" fillId="0" borderId="0" xfId="0" applyFont="1" applyBorder="1" applyAlignment="1">
      <alignment wrapText="1"/>
    </xf>
    <xf numFmtId="0" fontId="3" fillId="0" borderId="8" xfId="0" applyFont="1" applyBorder="1" applyAlignment="1">
      <alignment vertical="top" wrapText="1"/>
    </xf>
    <xf numFmtId="0" fontId="23" fillId="0" borderId="7" xfId="0" applyFont="1" applyBorder="1" applyAlignment="1" applyProtection="1">
      <alignment horizontal="left" wrapText="1"/>
    </xf>
    <xf numFmtId="0" fontId="8" fillId="0" borderId="5" xfId="2" applyFont="1" applyBorder="1" applyAlignment="1" applyProtection="1">
      <alignment horizontal="left" vertical="center" wrapText="1"/>
    </xf>
    <xf numFmtId="0" fontId="11" fillId="0" borderId="1" xfId="4" applyFont="1" applyBorder="1" applyAlignment="1" applyProtection="1">
      <alignment horizontal="left" vertical="center"/>
    </xf>
    <xf numFmtId="0" fontId="21" fillId="0" borderId="8" xfId="0" applyFont="1" applyBorder="1" applyAlignment="1">
      <alignment vertical="top" wrapText="1"/>
    </xf>
    <xf numFmtId="0" fontId="5" fillId="0" borderId="0" xfId="17" applyFont="1" applyBorder="1" applyAlignment="1" applyProtection="1">
      <alignment horizontal="left" vertical="center" wrapText="1"/>
    </xf>
    <xf numFmtId="0" fontId="74" fillId="0" borderId="5" xfId="0" applyFont="1" applyBorder="1" applyAlignment="1">
      <alignment wrapText="1"/>
    </xf>
    <xf numFmtId="49" fontId="11" fillId="0" borderId="1" xfId="0" applyNumberFormat="1" applyFont="1" applyBorder="1" applyAlignment="1" applyProtection="1">
      <alignment horizontal="left" vertical="center"/>
      <protection locked="0"/>
    </xf>
    <xf numFmtId="0" fontId="11" fillId="0" borderId="3" xfId="0" quotePrefix="1" applyFont="1" applyBorder="1" applyAlignment="1" applyProtection="1">
      <alignment horizontal="left" vertical="center"/>
    </xf>
    <xf numFmtId="0" fontId="38" fillId="0" borderId="8" xfId="0" applyFont="1" applyBorder="1" applyAlignment="1">
      <alignment wrapText="1"/>
    </xf>
    <xf numFmtId="0" fontId="8" fillId="0" borderId="3" xfId="2" applyFont="1" applyBorder="1" applyAlignment="1" applyProtection="1">
      <alignment horizontal="left" vertical="center" wrapText="1"/>
    </xf>
    <xf numFmtId="0" fontId="7" fillId="3" borderId="1" xfId="0" applyFont="1" applyFill="1" applyBorder="1" applyAlignment="1" applyProtection="1">
      <alignment horizontal="center" vertical="center" wrapText="1"/>
    </xf>
    <xf numFmtId="0" fontId="5" fillId="0" borderId="3" xfId="17" applyFont="1" applyBorder="1" applyAlignment="1" applyProtection="1">
      <alignment horizontal="left" vertical="center" wrapText="1"/>
    </xf>
    <xf numFmtId="0" fontId="40" fillId="0" borderId="5" xfId="0" applyFont="1" applyBorder="1" applyAlignment="1">
      <alignment vertical="top" wrapText="1"/>
    </xf>
    <xf numFmtId="0" fontId="0" fillId="0" borderId="2" xfId="0" applyBorder="1" applyAlignment="1">
      <alignment vertical="center"/>
    </xf>
    <xf numFmtId="0" fontId="0" fillId="0" borderId="1" xfId="0" applyBorder="1" applyAlignment="1">
      <alignment horizontal="left" wrapText="1"/>
    </xf>
    <xf numFmtId="0" fontId="3" fillId="0" borderId="8" xfId="0" applyFont="1" applyBorder="1" applyAlignment="1">
      <alignment wrapText="1"/>
    </xf>
    <xf numFmtId="0" fontId="83" fillId="0" borderId="2" xfId="0" applyFont="1" applyBorder="1" applyAlignment="1">
      <alignment horizontal="left" vertical="center" wrapText="1"/>
    </xf>
    <xf numFmtId="0" fontId="21" fillId="0" borderId="0" xfId="0" applyFont="1" applyBorder="1" applyAlignment="1">
      <alignment wrapText="1"/>
    </xf>
    <xf numFmtId="0" fontId="8" fillId="0" borderId="1" xfId="41" applyFont="1" applyBorder="1" applyAlignment="1" applyProtection="1">
      <alignment horizontal="left" vertical="center" wrapText="1"/>
    </xf>
    <xf numFmtId="0" fontId="94" fillId="0" borderId="2" xfId="0" applyFont="1" applyBorder="1" applyAlignment="1">
      <alignment horizontal="left" wrapText="1"/>
    </xf>
    <xf numFmtId="0" fontId="3" fillId="0" borderId="9" xfId="0" applyFont="1" applyBorder="1" applyAlignment="1">
      <alignment wrapText="1"/>
    </xf>
    <xf numFmtId="0" fontId="8" fillId="0" borderId="9" xfId="2" applyFont="1" applyBorder="1" applyAlignment="1" applyProtection="1">
      <alignment horizontal="left" vertical="center" wrapText="1"/>
    </xf>
    <xf numFmtId="0" fontId="5" fillId="0" borderId="5" xfId="18" applyFont="1" applyBorder="1" applyAlignment="1">
      <alignment wrapText="1"/>
    </xf>
    <xf numFmtId="0" fontId="0" fillId="0" borderId="8" xfId="0" applyBorder="1" applyAlignment="1"/>
    <xf numFmtId="0" fontId="5" fillId="0" borderId="5" xfId="0" applyFont="1" applyBorder="1" applyAlignment="1">
      <alignment horizontal="left" wrapText="1"/>
    </xf>
    <xf numFmtId="0" fontId="7" fillId="3" borderId="5" xfId="0" applyFont="1" applyFill="1" applyBorder="1" applyAlignment="1" applyProtection="1">
      <alignment horizontal="center" vertical="center" wrapText="1"/>
    </xf>
    <xf numFmtId="0" fontId="45" fillId="0" borderId="5" xfId="0" applyFont="1" applyFill="1" applyBorder="1" applyAlignment="1"/>
    <xf numFmtId="0" fontId="0" fillId="0" borderId="0" xfId="0" applyBorder="1" applyAlignment="1">
      <alignment horizontal="left"/>
    </xf>
    <xf numFmtId="0" fontId="41" fillId="0" borderId="7" xfId="0" applyFont="1" applyBorder="1" applyAlignment="1">
      <alignment vertical="top" wrapText="1"/>
    </xf>
    <xf numFmtId="0" fontId="71" fillId="0" borderId="9" xfId="25" applyFont="1" applyFill="1" applyBorder="1" applyAlignment="1" applyProtection="1">
      <alignment horizontal="left" vertical="center" wrapText="1"/>
    </xf>
    <xf numFmtId="0" fontId="56" fillId="0" borderId="33" xfId="0" applyFont="1" applyBorder="1" applyAlignment="1">
      <alignment horizontal="left" vertical="center" wrapText="1"/>
    </xf>
    <xf numFmtId="0" fontId="25" fillId="0" borderId="0" xfId="0" applyFont="1" applyBorder="1" applyAlignment="1">
      <alignment wrapText="1"/>
    </xf>
    <xf numFmtId="0" fontId="23" fillId="0" borderId="1" xfId="0" applyFont="1" applyBorder="1" applyAlignment="1" applyProtection="1">
      <alignment horizontal="left" vertical="center" wrapText="1"/>
    </xf>
    <xf numFmtId="0" fontId="8" fillId="0" borderId="1" xfId="0" applyFont="1" applyFill="1" applyBorder="1" applyAlignment="1">
      <alignment wrapText="1"/>
    </xf>
    <xf numFmtId="0" fontId="62" fillId="0" borderId="5" xfId="0" applyFont="1" applyBorder="1" applyAlignment="1">
      <alignment wrapText="1"/>
    </xf>
    <xf numFmtId="0" fontId="25" fillId="0" borderId="6" xfId="0" applyFont="1" applyBorder="1" applyAlignment="1">
      <alignment wrapText="1"/>
    </xf>
    <xf numFmtId="0" fontId="8" fillId="0" borderId="31" xfId="2" applyFont="1" applyBorder="1" applyAlignment="1" applyProtection="1">
      <alignment horizontal="left" vertical="center" wrapText="1"/>
    </xf>
    <xf numFmtId="0" fontId="13" fillId="0" borderId="1" xfId="0" applyFont="1" applyBorder="1" applyAlignment="1" applyProtection="1">
      <alignment horizontal="left" vertical="center"/>
    </xf>
    <xf numFmtId="0" fontId="19" fillId="0" borderId="3" xfId="13" applyFont="1" applyBorder="1" applyAlignment="1"/>
    <xf numFmtId="0" fontId="21" fillId="0" borderId="0" xfId="0" applyFont="1" applyBorder="1" applyAlignment="1">
      <alignment vertical="top" wrapText="1"/>
    </xf>
    <xf numFmtId="0" fontId="7" fillId="3" borderId="2" xfId="0" applyFont="1" applyFill="1" applyBorder="1" applyAlignment="1" applyProtection="1">
      <alignment horizontal="center" vertical="center" wrapText="1"/>
    </xf>
    <xf numFmtId="0" fontId="5" fillId="0" borderId="0" xfId="0" applyFont="1" applyBorder="1" applyAlignment="1"/>
    <xf numFmtId="0" fontId="56" fillId="0" borderId="3" xfId="0" applyFont="1" applyBorder="1" applyAlignment="1">
      <alignment horizontal="left" vertical="center" wrapText="1"/>
    </xf>
    <xf numFmtId="0" fontId="9" fillId="0" borderId="8" xfId="2" applyFont="1" applyBorder="1" applyAlignment="1">
      <alignment horizontal="left" vertical="center" wrapText="1"/>
    </xf>
    <xf numFmtId="0" fontId="62" fillId="0" borderId="9" xfId="0" applyFont="1" applyBorder="1" applyAlignment="1">
      <alignment wrapText="1"/>
    </xf>
    <xf numFmtId="0" fontId="19" fillId="0" borderId="9" xfId="13" applyFont="1" applyBorder="1" applyAlignment="1"/>
    <xf numFmtId="0" fontId="7" fillId="16" borderId="5" xfId="2" applyFont="1" applyFill="1" applyBorder="1" applyAlignment="1" applyProtection="1">
      <alignment horizontal="center" vertical="center" wrapText="1"/>
    </xf>
    <xf numFmtId="0" fontId="23" fillId="0" borderId="13" xfId="0" applyFont="1" applyBorder="1" applyAlignment="1" applyProtection="1">
      <alignment horizontal="left" wrapText="1"/>
    </xf>
    <xf numFmtId="0" fontId="57" fillId="18" borderId="8" xfId="21" applyFont="1" applyFill="1" applyBorder="1" applyAlignment="1">
      <alignment vertical="top" wrapText="1"/>
    </xf>
    <xf numFmtId="0" fontId="45" fillId="0" borderId="6" xfId="0" applyFont="1" applyFill="1" applyBorder="1" applyAlignment="1"/>
    <xf numFmtId="0" fontId="19" fillId="0" borderId="0" xfId="13" applyFont="1" applyBorder="1" applyAlignment="1"/>
    <xf numFmtId="0" fontId="32" fillId="0" borderId="5" xfId="0" applyFont="1" applyBorder="1" applyAlignment="1">
      <alignment wrapText="1"/>
    </xf>
    <xf numFmtId="0" fontId="40" fillId="0" borderId="8" xfId="0" applyFont="1" applyBorder="1" applyAlignment="1">
      <alignment vertical="top" wrapText="1"/>
    </xf>
    <xf numFmtId="0" fontId="16" fillId="0" borderId="2" xfId="0" applyFont="1" applyBorder="1" applyAlignment="1">
      <alignment horizontal="left" vertical="center" wrapText="1"/>
    </xf>
    <xf numFmtId="0" fontId="5" fillId="0" borderId="1" xfId="0" applyFont="1" applyBorder="1" applyAlignment="1" applyProtection="1">
      <alignment horizontal="left" wrapText="1"/>
    </xf>
    <xf numFmtId="0" fontId="38" fillId="0" borderId="8" xfId="0" applyFont="1" applyBorder="1" applyAlignment="1">
      <alignment vertical="top" wrapText="1"/>
    </xf>
    <xf numFmtId="0" fontId="16" fillId="0" borderId="8" xfId="0" applyFont="1" applyBorder="1" applyAlignment="1">
      <alignment horizontal="left" vertical="center" wrapText="1"/>
    </xf>
    <xf numFmtId="49" fontId="7" fillId="0" borderId="1" xfId="2" applyNumberFormat="1" applyFont="1" applyBorder="1" applyAlignment="1" applyProtection="1">
      <alignment vertical="center" wrapText="1"/>
      <protection locked="0"/>
    </xf>
    <xf numFmtId="0" fontId="7" fillId="3" borderId="1" xfId="2" applyFont="1" applyFill="1" applyBorder="1" applyAlignment="1" applyProtection="1">
      <alignment vertical="center" wrapText="1"/>
    </xf>
    <xf numFmtId="49" fontId="8" fillId="0" borderId="2" xfId="0" applyNumberFormat="1" applyFont="1" applyBorder="1" applyAlignment="1" applyProtection="1">
      <alignment horizontal="left" vertical="center" wrapText="1"/>
    </xf>
    <xf numFmtId="49" fontId="8" fillId="0" borderId="0" xfId="0" applyNumberFormat="1" applyFont="1" applyBorder="1" applyAlignment="1" applyProtection="1">
      <alignment horizontal="left" vertical="center" wrapText="1"/>
      <protection locked="0"/>
    </xf>
    <xf numFmtId="0" fontId="0" fillId="0" borderId="1" xfId="0" applyFont="1" applyBorder="1" applyAlignment="1">
      <alignment horizontal="left"/>
    </xf>
    <xf numFmtId="0" fontId="5" fillId="0" borderId="2" xfId="18" applyFont="1" applyBorder="1" applyAlignment="1">
      <alignment wrapText="1"/>
    </xf>
    <xf numFmtId="0" fontId="18" fillId="24" borderId="1" xfId="0" applyFont="1" applyFill="1" applyBorder="1" applyAlignment="1"/>
    <xf numFmtId="0" fontId="0" fillId="0" borderId="16" xfId="0" applyBorder="1"/>
    <xf numFmtId="0" fontId="56" fillId="0" borderId="0" xfId="0" applyFont="1" applyBorder="1" applyAlignment="1">
      <alignment horizontal="left" vertical="center" wrapText="1"/>
    </xf>
    <xf numFmtId="49" fontId="11" fillId="0" borderId="1" xfId="4" applyNumberFormat="1" applyFont="1" applyBorder="1" applyAlignment="1" applyProtection="1">
      <alignment horizontal="left" vertical="center"/>
    </xf>
    <xf numFmtId="0" fontId="83" fillId="0" borderId="3" xfId="0" applyFont="1" applyBorder="1" applyAlignment="1">
      <alignment wrapText="1"/>
    </xf>
    <xf numFmtId="0" fontId="83" fillId="0" borderId="5" xfId="0" applyFont="1" applyBorder="1" applyAlignment="1">
      <alignment wrapText="1"/>
    </xf>
    <xf numFmtId="0" fontId="9" fillId="0" borderId="0" xfId="0" applyFont="1" applyBorder="1" applyAlignment="1" applyProtection="1">
      <alignment horizontal="left" vertical="center" wrapText="1"/>
    </xf>
    <xf numFmtId="0" fontId="21" fillId="0" borderId="8" xfId="0" applyFont="1" applyBorder="1" applyAlignment="1">
      <alignment wrapText="1"/>
    </xf>
    <xf numFmtId="0" fontId="40" fillId="0" borderId="9" xfId="0" applyFont="1" applyBorder="1" applyAlignment="1">
      <alignment vertical="top" wrapText="1"/>
    </xf>
    <xf numFmtId="0" fontId="8" fillId="0" borderId="30" xfId="2" applyFont="1" applyBorder="1" applyAlignment="1" applyProtection="1">
      <alignment horizontal="left" vertical="center" wrapText="1"/>
    </xf>
    <xf numFmtId="0" fontId="0" fillId="0" borderId="0" xfId="0" applyBorder="1" applyAlignment="1">
      <alignment vertical="center"/>
    </xf>
    <xf numFmtId="0" fontId="5" fillId="0" borderId="5" xfId="0" applyFont="1" applyBorder="1" applyAlignment="1" applyProtection="1">
      <alignment horizontal="left" wrapText="1"/>
    </xf>
    <xf numFmtId="0" fontId="62" fillId="0" borderId="8" xfId="0" applyFont="1" applyBorder="1" applyAlignment="1">
      <alignment wrapText="1"/>
    </xf>
    <xf numFmtId="49" fontId="8" fillId="0" borderId="2" xfId="0" applyNumberFormat="1" applyFont="1" applyBorder="1" applyAlignment="1" applyProtection="1">
      <alignment horizontal="left" vertical="center" wrapText="1"/>
      <protection locked="0"/>
    </xf>
    <xf numFmtId="0" fontId="0" fillId="0" borderId="8" xfId="0" applyFont="1" applyBorder="1" applyAlignment="1">
      <alignment horizontal="left"/>
    </xf>
    <xf numFmtId="0" fontId="62" fillId="0" borderId="2" xfId="0" applyFont="1" applyBorder="1" applyAlignment="1">
      <alignment horizontal="left"/>
    </xf>
    <xf numFmtId="0" fontId="8" fillId="0" borderId="2" xfId="2" applyFont="1" applyBorder="1" applyAlignment="1" applyProtection="1">
      <alignment horizontal="left" vertical="center" wrapText="1"/>
    </xf>
    <xf numFmtId="0" fontId="9" fillId="0" borderId="2" xfId="0" applyFont="1" applyBorder="1" applyAlignment="1" applyProtection="1">
      <alignment horizontal="left" vertical="center" wrapText="1"/>
    </xf>
    <xf numFmtId="0" fontId="38" fillId="0" borderId="0" xfId="0" applyFont="1" applyBorder="1" applyAlignment="1">
      <alignment wrapText="1"/>
    </xf>
    <xf numFmtId="0" fontId="0" fillId="0" borderId="1" xfId="0" applyFont="1" applyBorder="1" applyAlignment="1">
      <alignment vertical="center"/>
    </xf>
    <xf numFmtId="0" fontId="76" fillId="24" borderId="5" xfId="0" applyFont="1" applyFill="1" applyBorder="1" applyAlignment="1">
      <alignment vertical="top" wrapText="1"/>
    </xf>
    <xf numFmtId="0" fontId="0" fillId="0" borderId="8" xfId="0" applyBorder="1" applyAlignment="1">
      <alignment horizontal="left"/>
    </xf>
    <xf numFmtId="0" fontId="71" fillId="0" borderId="5" xfId="23" applyFont="1" applyFill="1" applyBorder="1" applyAlignment="1">
      <alignment wrapText="1"/>
    </xf>
    <xf numFmtId="0" fontId="23" fillId="0" borderId="9" xfId="0" applyFont="1" applyBorder="1" applyAlignment="1">
      <alignment wrapText="1"/>
    </xf>
    <xf numFmtId="49" fontId="52" fillId="0" borderId="1" xfId="0" applyNumberFormat="1" applyFont="1" applyBorder="1" applyAlignment="1" applyProtection="1">
      <alignment horizontal="left" vertical="center" wrapText="1"/>
      <protection locked="0"/>
    </xf>
    <xf numFmtId="0" fontId="8" fillId="0" borderId="45" xfId="2" applyFont="1" applyBorder="1" applyAlignment="1" applyProtection="1">
      <alignment horizontal="left" vertical="center" wrapText="1"/>
    </xf>
    <xf numFmtId="0" fontId="52" fillId="0" borderId="1" xfId="0" applyFont="1" applyBorder="1" applyAlignment="1" applyProtection="1">
      <alignment horizontal="left" wrapText="1"/>
    </xf>
    <xf numFmtId="0" fontId="16" fillId="0" borderId="5" xfId="0" applyFont="1" applyBorder="1" applyAlignment="1">
      <alignment horizontal="left" vertical="center" wrapText="1"/>
    </xf>
    <xf numFmtId="0" fontId="23" fillId="0" borderId="0" xfId="0" applyFont="1" applyBorder="1" applyAlignment="1">
      <alignment wrapText="1"/>
    </xf>
    <xf numFmtId="0" fontId="60" fillId="0" borderId="5" xfId="0" applyFont="1" applyBorder="1" applyAlignment="1">
      <alignment vertical="top" wrapText="1"/>
    </xf>
    <xf numFmtId="0" fontId="66" fillId="0" borderId="5" xfId="0" applyFont="1" applyBorder="1" applyAlignment="1">
      <alignment wrapText="1"/>
    </xf>
    <xf numFmtId="0" fontId="0" fillId="0" borderId="13" xfId="0" applyBorder="1" applyAlignment="1">
      <alignment wrapText="1"/>
    </xf>
    <xf numFmtId="49" fontId="8" fillId="0" borderId="5" xfId="0" applyNumberFormat="1" applyFont="1" applyBorder="1" applyAlignment="1" applyProtection="1">
      <alignment horizontal="left" vertical="center"/>
    </xf>
    <xf numFmtId="0" fontId="23" fillId="0" borderId="5" xfId="0" applyFont="1" applyBorder="1" applyAlignment="1" applyProtection="1">
      <alignment horizontal="left" wrapText="1"/>
    </xf>
    <xf numFmtId="0" fontId="56" fillId="0" borderId="13" xfId="0" applyFont="1" applyBorder="1" applyAlignment="1">
      <alignment horizontal="left" vertical="center" wrapText="1"/>
    </xf>
    <xf numFmtId="0" fontId="94" fillId="0" borderId="7" xfId="0" applyFont="1" applyBorder="1" applyAlignment="1">
      <alignment horizontal="left" wrapText="1"/>
    </xf>
    <xf numFmtId="0" fontId="38" fillId="0" borderId="9" xfId="0" applyFont="1" applyBorder="1" applyAlignment="1">
      <alignment wrapText="1"/>
    </xf>
    <xf numFmtId="0" fontId="8" fillId="0" borderId="5" xfId="34" applyFont="1" applyBorder="1" applyAlignment="1" applyProtection="1">
      <alignment horizontal="left" vertical="center" wrapText="1"/>
    </xf>
    <xf numFmtId="0" fontId="50" fillId="0" borderId="1" xfId="0" applyFont="1" applyFill="1" applyBorder="1" applyAlignment="1"/>
    <xf numFmtId="0" fontId="11" fillId="0" borderId="1" xfId="0" applyFont="1" applyFill="1" applyBorder="1" applyAlignment="1" applyProtection="1">
      <alignment horizontal="left" vertical="center"/>
    </xf>
    <xf numFmtId="0" fontId="46" fillId="0" borderId="1" xfId="0" applyFont="1" applyBorder="1" applyAlignment="1">
      <alignment horizontal="left" vertical="center"/>
    </xf>
    <xf numFmtId="0" fontId="21" fillId="0" borderId="7" xfId="0" applyFont="1" applyBorder="1" applyAlignment="1">
      <alignment vertical="top" wrapText="1"/>
    </xf>
    <xf numFmtId="0" fontId="56" fillId="0" borderId="0" xfId="21" applyFont="1" applyBorder="1" applyAlignment="1">
      <alignment vertical="top" wrapText="1"/>
    </xf>
    <xf numFmtId="0" fontId="5" fillId="0" borderId="1" xfId="0" applyFont="1" applyBorder="1" applyAlignment="1" applyProtection="1">
      <alignment wrapText="1"/>
    </xf>
    <xf numFmtId="0" fontId="11" fillId="0" borderId="3" xfId="4" applyFont="1" applyBorder="1" applyAlignment="1" applyProtection="1">
      <alignment horizontal="left" vertical="center"/>
    </xf>
    <xf numFmtId="0" fontId="25" fillId="0" borderId="9" xfId="0" applyFont="1" applyBorder="1" applyAlignment="1">
      <alignment wrapText="1"/>
    </xf>
    <xf numFmtId="0" fontId="3" fillId="0" borderId="13" xfId="0" applyFont="1" applyBorder="1" applyAlignment="1">
      <alignment vertical="top" wrapText="1"/>
    </xf>
    <xf numFmtId="0" fontId="38" fillId="0" borderId="0" xfId="0" applyFont="1" applyBorder="1" applyAlignment="1"/>
    <xf numFmtId="0" fontId="16" fillId="0" borderId="5" xfId="0" applyFont="1" applyBorder="1" applyAlignment="1">
      <alignment horizontal="center" vertical="center" wrapText="1"/>
    </xf>
    <xf numFmtId="0" fontId="19" fillId="0" borderId="8" xfId="13" applyFont="1" applyBorder="1" applyAlignment="1"/>
    <xf numFmtId="0" fontId="45" fillId="0" borderId="9" xfId="0" applyFont="1" applyBorder="1" applyAlignment="1"/>
    <xf numFmtId="0" fontId="21" fillId="0" borderId="7" xfId="0" applyFont="1" applyBorder="1" applyAlignment="1">
      <alignment wrapText="1"/>
    </xf>
    <xf numFmtId="0" fontId="3" fillId="0" borderId="9" xfId="0" applyFont="1" applyBorder="1" applyAlignment="1">
      <alignment vertical="top" wrapText="1"/>
    </xf>
    <xf numFmtId="0" fontId="56" fillId="0" borderId="2" xfId="0" applyFont="1" applyBorder="1" applyAlignment="1">
      <alignment horizontal="left" vertical="center" wrapText="1"/>
    </xf>
    <xf numFmtId="0" fontId="80" fillId="0" borderId="1" xfId="0" applyFont="1" applyBorder="1" applyAlignment="1">
      <alignment wrapText="1"/>
    </xf>
    <xf numFmtId="0" fontId="71" fillId="0" borderId="2" xfId="25" applyFont="1" applyFill="1" applyBorder="1" applyAlignment="1" applyProtection="1">
      <alignment horizontal="left" vertical="center" wrapText="1"/>
    </xf>
    <xf numFmtId="0" fontId="7" fillId="3" borderId="0" xfId="0" applyFont="1" applyFill="1" applyBorder="1" applyAlignment="1" applyProtection="1">
      <alignment horizontal="center" vertical="center"/>
    </xf>
    <xf numFmtId="0" fontId="0" fillId="0" borderId="13" xfId="0" applyBorder="1" applyAlignment="1">
      <alignment horizontal="left"/>
    </xf>
    <xf numFmtId="0" fontId="56" fillId="0" borderId="5" xfId="0" applyFont="1" applyBorder="1" applyAlignment="1">
      <alignment vertical="top" wrapText="1"/>
    </xf>
    <xf numFmtId="0" fontId="96" fillId="0" borderId="5" xfId="0" applyFont="1" applyBorder="1" applyAlignment="1">
      <alignment horizontal="left" wrapText="1"/>
    </xf>
    <xf numFmtId="0" fontId="71" fillId="0" borderId="6" xfId="25" applyFont="1" applyFill="1" applyBorder="1" applyAlignment="1" applyProtection="1">
      <alignment horizontal="left" vertical="center" wrapText="1"/>
    </xf>
    <xf numFmtId="0" fontId="76" fillId="24" borderId="5" xfId="0" applyFont="1" applyFill="1" applyBorder="1" applyAlignment="1">
      <alignment wrapText="1"/>
    </xf>
    <xf numFmtId="0" fontId="96" fillId="0" borderId="7" xfId="0" applyFont="1" applyBorder="1" applyAlignment="1">
      <alignment horizontal="left" wrapText="1"/>
    </xf>
    <xf numFmtId="0" fontId="5" fillId="0" borderId="1" xfId="2" applyFont="1" applyBorder="1" applyAlignment="1">
      <alignment horizontal="left" wrapText="1"/>
    </xf>
    <xf numFmtId="0" fontId="5" fillId="0" borderId="2" xfId="0" applyFont="1" applyBorder="1" applyAlignment="1" applyProtection="1">
      <alignment horizontal="left" wrapText="1"/>
    </xf>
    <xf numFmtId="0" fontId="23" fillId="0" borderId="5" xfId="0" applyFont="1" applyBorder="1" applyAlignment="1">
      <alignment horizontal="left" wrapText="1"/>
    </xf>
    <xf numFmtId="0" fontId="38" fillId="0" borderId="0" xfId="0" applyFont="1" applyBorder="1" applyAlignment="1">
      <alignment vertical="top" wrapText="1"/>
    </xf>
    <xf numFmtId="0" fontId="8" fillId="0" borderId="5" xfId="0" applyFont="1" applyBorder="1" applyAlignment="1">
      <alignment horizontal="left" vertical="center" wrapText="1"/>
    </xf>
    <xf numFmtId="0" fontId="3" fillId="0" borderId="13" xfId="0" applyFont="1" applyBorder="1" applyAlignment="1">
      <alignment wrapText="1"/>
    </xf>
    <xf numFmtId="0" fontId="60" fillId="0" borderId="1" xfId="0" applyFont="1" applyBorder="1" applyAlignment="1">
      <alignment horizontal="left" vertical="center" wrapText="1"/>
    </xf>
    <xf numFmtId="0" fontId="8" fillId="0" borderId="1" xfId="2" applyFont="1" applyBorder="1" applyAlignment="1">
      <alignment horizontal="left" vertical="center" wrapText="1"/>
    </xf>
    <xf numFmtId="0" fontId="19" fillId="0" borderId="18" xfId="13" applyFont="1" applyBorder="1" applyAlignment="1"/>
    <xf numFmtId="0" fontId="21" fillId="0" borderId="6" xfId="0" applyFont="1" applyBorder="1" applyAlignment="1">
      <alignment wrapText="1"/>
    </xf>
    <xf numFmtId="0" fontId="11" fillId="0" borderId="6" xfId="0" applyFont="1" applyBorder="1" applyAlignment="1" applyProtection="1">
      <alignment horizontal="left" vertical="center"/>
    </xf>
    <xf numFmtId="0" fontId="81" fillId="0" borderId="5" xfId="0" applyFont="1" applyBorder="1" applyAlignment="1">
      <alignment vertical="top" wrapText="1"/>
    </xf>
    <xf numFmtId="0" fontId="7" fillId="3" borderId="1" xfId="0" applyFont="1" applyFill="1" applyBorder="1" applyAlignment="1" applyProtection="1">
      <alignment horizontal="center" vertical="center"/>
    </xf>
    <xf numFmtId="0" fontId="7" fillId="3" borderId="3" xfId="0" applyFont="1" applyFill="1" applyBorder="1" applyAlignment="1" applyProtection="1">
      <alignment horizontal="center" vertical="center"/>
    </xf>
    <xf numFmtId="0" fontId="38" fillId="0" borderId="13" xfId="0" applyFont="1" applyBorder="1" applyAlignment="1">
      <alignment wrapText="1"/>
    </xf>
    <xf numFmtId="0" fontId="83" fillId="0" borderId="0" xfId="0" applyFont="1" applyBorder="1" applyAlignment="1">
      <alignment vertical="top" wrapText="1"/>
    </xf>
    <xf numFmtId="0" fontId="83" fillId="0" borderId="5" xfId="0" applyFont="1" applyBorder="1" applyAlignment="1">
      <alignment horizontal="left" wrapText="1"/>
    </xf>
    <xf numFmtId="0" fontId="4" fillId="0" borderId="5" xfId="0" applyFont="1" applyBorder="1" applyAlignment="1">
      <alignment wrapText="1"/>
    </xf>
    <xf numFmtId="0" fontId="62" fillId="0" borderId="6" xfId="0" applyFont="1" applyBorder="1" applyAlignment="1">
      <alignment wrapText="1"/>
    </xf>
    <xf numFmtId="0" fontId="5" fillId="0" borderId="5" xfId="19" applyFont="1" applyBorder="1" applyAlignment="1" applyProtection="1">
      <alignment horizontal="left" vertical="center" wrapText="1"/>
    </xf>
    <xf numFmtId="0" fontId="83" fillId="0" borderId="5" xfId="0" applyFont="1" applyBorder="1" applyAlignment="1">
      <alignment vertical="top" wrapText="1"/>
    </xf>
    <xf numFmtId="0" fontId="23" fillId="0" borderId="8" xfId="0" applyFont="1" applyBorder="1" applyAlignment="1">
      <alignment vertical="top" wrapText="1"/>
    </xf>
    <xf numFmtId="0" fontId="0" fillId="0" borderId="14" xfId="0" applyBorder="1"/>
    <xf numFmtId="0" fontId="0" fillId="0" borderId="14" xfId="0" applyBorder="1" applyAlignment="1">
      <alignment vertical="center"/>
    </xf>
    <xf numFmtId="0" fontId="8" fillId="0" borderId="46" xfId="2" applyFont="1" applyBorder="1" applyAlignment="1" applyProtection="1">
      <alignment horizontal="left" vertical="center" wrapText="1"/>
    </xf>
    <xf numFmtId="0" fontId="16" fillId="0" borderId="8" xfId="0" applyFont="1" applyBorder="1" applyAlignment="1">
      <alignment horizontal="center" vertical="center" wrapText="1"/>
    </xf>
    <xf numFmtId="0" fontId="94" fillId="0" borderId="6" xfId="0" applyFont="1" applyBorder="1" applyAlignment="1">
      <alignment horizontal="left" wrapText="1"/>
    </xf>
    <xf numFmtId="0" fontId="56" fillId="0" borderId="3" xfId="0" applyFont="1" applyFill="1" applyBorder="1" applyAlignment="1">
      <alignment horizontal="left" vertical="center" wrapText="1"/>
    </xf>
    <xf numFmtId="0" fontId="5" fillId="0" borderId="7" xfId="0" applyFont="1" applyBorder="1" applyAlignment="1" applyProtection="1">
      <alignment horizontal="left" wrapText="1"/>
    </xf>
    <xf numFmtId="0" fontId="2" fillId="0" borderId="5" xfId="0" applyFont="1" applyBorder="1" applyAlignment="1">
      <alignment wrapText="1"/>
    </xf>
    <xf numFmtId="0" fontId="45" fillId="0" borderId="9" xfId="0" applyFont="1" applyBorder="1"/>
    <xf numFmtId="0" fontId="11" fillId="0" borderId="5" xfId="0" applyFont="1" applyBorder="1" applyAlignment="1" applyProtection="1">
      <alignment horizontal="left" vertical="center"/>
    </xf>
    <xf numFmtId="0" fontId="41" fillId="0" borderId="8" xfId="0" applyFont="1" applyBorder="1" applyAlignment="1">
      <alignment vertical="top" wrapText="1"/>
    </xf>
    <xf numFmtId="0" fontId="19" fillId="0" borderId="2" xfId="13" applyFont="1" applyBorder="1" applyAlignment="1"/>
    <xf numFmtId="0" fontId="71" fillId="0" borderId="2" xfId="23" applyFont="1" applyFill="1" applyBorder="1" applyAlignment="1">
      <alignment wrapText="1"/>
    </xf>
    <xf numFmtId="0" fontId="81" fillId="0" borderId="3" xfId="0" applyFont="1" applyBorder="1" applyAlignment="1">
      <alignment vertical="top" wrapText="1"/>
    </xf>
    <xf numFmtId="0" fontId="5" fillId="0" borderId="1" xfId="0" applyFont="1" applyBorder="1" applyAlignment="1">
      <alignment horizontal="left" wrapText="1"/>
    </xf>
    <xf numFmtId="0" fontId="73" fillId="0" borderId="0" xfId="0" applyFont="1" applyBorder="1" applyAlignment="1">
      <alignment horizontal="left" vertical="center"/>
    </xf>
    <xf numFmtId="0" fontId="8" fillId="0" borderId="6" xfId="2" applyFont="1" applyBorder="1" applyAlignment="1" applyProtection="1">
      <alignment horizontal="left" vertical="center" wrapText="1"/>
    </xf>
    <xf numFmtId="0" fontId="8" fillId="0" borderId="5" xfId="27" applyFont="1" applyBorder="1" applyAlignment="1" applyProtection="1">
      <alignment horizontal="left" vertical="center" wrapText="1"/>
    </xf>
    <xf numFmtId="0" fontId="60" fillId="0" borderId="5" xfId="0" applyFont="1" applyBorder="1" applyAlignment="1">
      <alignment wrapText="1"/>
    </xf>
    <xf numFmtId="0" fontId="38" fillId="0" borderId="5" xfId="0" applyFont="1" applyBorder="1" applyAlignment="1">
      <alignment vertical="top" wrapText="1"/>
    </xf>
    <xf numFmtId="0" fontId="8" fillId="0" borderId="5" xfId="34" applyFont="1" applyBorder="1" applyAlignment="1">
      <alignment horizontal="left" vertical="center" wrapText="1"/>
    </xf>
    <xf numFmtId="0" fontId="0" fillId="0" borderId="2" xfId="0" applyBorder="1" applyAlignment="1">
      <alignment horizontal="left" vertical="center"/>
    </xf>
    <xf numFmtId="0" fontId="52" fillId="0" borderId="3" xfId="18" applyFont="1" applyBorder="1" applyAlignment="1">
      <alignment wrapText="1"/>
    </xf>
    <xf numFmtId="0" fontId="5" fillId="0" borderId="0" xfId="2" applyFont="1" applyBorder="1" applyAlignment="1">
      <alignment horizontal="center"/>
    </xf>
    <xf numFmtId="0" fontId="56" fillId="0" borderId="5" xfId="0" applyFont="1" applyBorder="1" applyAlignment="1">
      <alignment horizontal="center" vertical="center"/>
    </xf>
    <xf numFmtId="0" fontId="83" fillId="0" borderId="2" xfId="0" applyFont="1" applyBorder="1" applyAlignment="1">
      <alignment horizontal="center" vertical="top" wrapText="1"/>
    </xf>
    <xf numFmtId="43" fontId="9" fillId="0" borderId="1" xfId="1" applyFont="1" applyBorder="1" applyAlignment="1" applyProtection="1">
      <alignment horizontal="center" vertical="center" wrapText="1"/>
      <protection locked="0"/>
    </xf>
    <xf numFmtId="43" fontId="8" fillId="0" borderId="2" xfId="1" applyFont="1" applyBorder="1" applyAlignment="1" applyProtection="1">
      <alignment horizontal="center" vertical="center"/>
    </xf>
    <xf numFmtId="0" fontId="8" fillId="0" borderId="1" xfId="35" applyFont="1" applyBorder="1" applyAlignment="1" applyProtection="1">
      <alignment horizontal="center" vertical="center" wrapText="1"/>
    </xf>
    <xf numFmtId="0" fontId="5" fillId="0" borderId="5" xfId="0" applyFont="1" applyBorder="1" applyAlignment="1">
      <alignment horizontal="center"/>
    </xf>
    <xf numFmtId="0" fontId="3" fillId="0" borderId="6" xfId="0" applyFont="1" applyBorder="1" applyAlignment="1">
      <alignment vertical="top"/>
    </xf>
    <xf numFmtId="0" fontId="38" fillId="0" borderId="5" xfId="0" applyFont="1" applyBorder="1" applyAlignment="1">
      <alignment horizontal="center" wrapText="1"/>
    </xf>
    <xf numFmtId="0" fontId="38" fillId="0" borderId="2" xfId="0" applyFont="1" applyBorder="1" applyAlignment="1">
      <alignment horizontal="center" wrapText="1"/>
    </xf>
    <xf numFmtId="0" fontId="25" fillId="0" borderId="5" xfId="0" applyFont="1" applyBorder="1" applyAlignment="1">
      <alignment horizontal="center" vertical="top"/>
    </xf>
    <xf numFmtId="43" fontId="93" fillId="0" borderId="1" xfId="1" applyFont="1" applyBorder="1" applyAlignment="1"/>
    <xf numFmtId="0" fontId="94" fillId="0" borderId="5" xfId="0" applyFont="1" applyBorder="1" applyAlignment="1">
      <alignment horizontal="center"/>
    </xf>
    <xf numFmtId="0" fontId="3" fillId="0" borderId="5" xfId="0" applyFont="1" applyBorder="1" applyAlignment="1">
      <alignment horizontal="center" vertical="top"/>
    </xf>
    <xf numFmtId="0" fontId="21" fillId="0" borderId="2" xfId="0" applyFont="1" applyBorder="1" applyAlignment="1">
      <alignment horizontal="center"/>
    </xf>
    <xf numFmtId="0" fontId="56" fillId="0" borderId="13" xfId="21" applyFont="1" applyBorder="1" applyAlignment="1">
      <alignment horizontal="center" vertical="top"/>
    </xf>
    <xf numFmtId="0" fontId="98" fillId="0" borderId="5" xfId="0" applyFont="1" applyBorder="1" applyAlignment="1">
      <alignment horizontal="center" wrapText="1"/>
    </xf>
    <xf numFmtId="0" fontId="11" fillId="0" borderId="1" xfId="9" applyFont="1" applyBorder="1" applyAlignment="1" applyProtection="1">
      <alignment horizontal="center" vertical="center"/>
    </xf>
    <xf numFmtId="0" fontId="3" fillId="0" borderId="3" xfId="0" applyFont="1" applyBorder="1" applyAlignment="1">
      <alignment horizontal="center" vertical="top"/>
    </xf>
    <xf numFmtId="0" fontId="56" fillId="0" borderId="13" xfId="0" applyFont="1" applyBorder="1" applyAlignment="1">
      <alignment horizontal="center" vertical="center"/>
    </xf>
    <xf numFmtId="0" fontId="23" fillId="0" borderId="1" xfId="0" applyFont="1" applyBorder="1" applyAlignment="1"/>
    <xf numFmtId="0" fontId="7" fillId="0" borderId="1" xfId="0" applyFont="1" applyBorder="1" applyAlignment="1" applyProtection="1">
      <alignment horizontal="center" vertical="center"/>
    </xf>
    <xf numFmtId="0" fontId="60" fillId="0" borderId="2" xfId="0" applyFont="1" applyBorder="1" applyAlignment="1">
      <alignment vertical="top" wrapText="1"/>
    </xf>
    <xf numFmtId="0" fontId="84" fillId="0" borderId="2" xfId="0" applyFont="1" applyBorder="1" applyAlignment="1">
      <alignment horizontal="center" wrapText="1"/>
    </xf>
    <xf numFmtId="0" fontId="8" fillId="0" borderId="32" xfId="0" applyFont="1" applyBorder="1" applyAlignment="1" applyProtection="1">
      <alignment horizontal="center" vertical="center"/>
    </xf>
    <xf numFmtId="0" fontId="94" fillId="0" borderId="2" xfId="0" applyFont="1" applyBorder="1" applyAlignment="1">
      <alignment horizontal="center"/>
    </xf>
    <xf numFmtId="0" fontId="56" fillId="0" borderId="5" xfId="21" applyFont="1" applyBorder="1" applyAlignment="1">
      <alignment horizontal="center" vertical="top"/>
    </xf>
    <xf numFmtId="0" fontId="74" fillId="0" borderId="0" xfId="0" applyFont="1" applyBorder="1" applyAlignment="1"/>
    <xf numFmtId="0" fontId="3" fillId="0" borderId="5" xfId="0" applyFont="1" applyBorder="1" applyAlignment="1">
      <alignment vertical="top"/>
    </xf>
    <xf numFmtId="0" fontId="45" fillId="0" borderId="9" xfId="0" applyFont="1" applyBorder="1" applyAlignment="1">
      <alignment vertical="top" wrapText="1"/>
    </xf>
    <xf numFmtId="0" fontId="45" fillId="0" borderId="13" xfId="0" applyFont="1" applyBorder="1" applyAlignment="1">
      <alignment horizontal="center" vertical="top" wrapText="1"/>
    </xf>
    <xf numFmtId="0" fontId="23" fillId="0" borderId="2" xfId="0" applyFont="1" applyBorder="1" applyAlignment="1">
      <alignment horizontal="center"/>
    </xf>
    <xf numFmtId="0" fontId="38" fillId="0" borderId="5" xfId="0" applyFont="1" applyBorder="1" applyAlignment="1">
      <alignment horizontal="center" vertical="top" wrapText="1"/>
    </xf>
    <xf numFmtId="0" fontId="56" fillId="0" borderId="33" xfId="0" applyFont="1" applyBorder="1" applyAlignment="1">
      <alignment horizontal="center" vertical="center"/>
    </xf>
    <xf numFmtId="0" fontId="56" fillId="0" borderId="3" xfId="21" applyFont="1" applyBorder="1" applyAlignment="1">
      <alignment horizontal="center" vertical="top"/>
    </xf>
    <xf numFmtId="0" fontId="8" fillId="0" borderId="32" xfId="0" applyFont="1" applyFill="1" applyBorder="1" applyAlignment="1" applyProtection="1">
      <alignment horizontal="center" vertical="center"/>
    </xf>
    <xf numFmtId="0" fontId="98" fillId="0" borderId="5" xfId="0" applyFont="1" applyBorder="1" applyAlignment="1">
      <alignment horizontal="center" vertical="top" wrapText="1"/>
    </xf>
    <xf numFmtId="0" fontId="8" fillId="0" borderId="32" xfId="2" applyFont="1" applyBorder="1" applyAlignment="1" applyProtection="1">
      <alignment horizontal="center" vertical="center"/>
    </xf>
    <xf numFmtId="0" fontId="52" fillId="0" borderId="5" xfId="0" applyFont="1" applyBorder="1" applyAlignment="1">
      <alignment horizontal="center"/>
    </xf>
    <xf numFmtId="0" fontId="45" fillId="0" borderId="5" xfId="0" applyFont="1" applyBorder="1" applyAlignment="1">
      <alignment horizontal="center" vertical="top" wrapText="1"/>
    </xf>
    <xf numFmtId="0" fontId="94" fillId="0" borderId="13" xfId="0" applyFont="1" applyBorder="1" applyAlignment="1">
      <alignment horizontal="center"/>
    </xf>
    <xf numFmtId="0" fontId="62" fillId="0" borderId="0" xfId="0" applyFont="1" applyBorder="1" applyAlignment="1">
      <alignment horizontal="center"/>
    </xf>
    <xf numFmtId="0" fontId="52" fillId="0" borderId="2" xfId="17" applyFont="1" applyBorder="1" applyAlignment="1" applyProtection="1">
      <alignment horizontal="left" vertical="center" wrapText="1"/>
    </xf>
    <xf numFmtId="43" fontId="11" fillId="0" borderId="1" xfId="6" applyFont="1" applyBorder="1" applyAlignment="1" applyProtection="1">
      <alignment horizontal="center" vertical="center"/>
    </xf>
    <xf numFmtId="0" fontId="11" fillId="0" borderId="2" xfId="9" applyFont="1" applyBorder="1" applyAlignment="1" applyProtection="1">
      <alignment horizontal="center" vertical="center"/>
    </xf>
    <xf numFmtId="0" fontId="62" fillId="0" borderId="5" xfId="0" applyFont="1" applyBorder="1" applyAlignment="1">
      <alignment horizontal="center"/>
    </xf>
    <xf numFmtId="0" fontId="25" fillId="0" borderId="2" xfId="0" applyFont="1" applyBorder="1" applyAlignment="1">
      <alignment horizontal="center" vertical="top"/>
    </xf>
    <xf numFmtId="0" fontId="38" fillId="0" borderId="3" xfId="0" applyFont="1" applyBorder="1" applyAlignment="1">
      <alignment horizontal="center" vertical="top" wrapText="1"/>
    </xf>
    <xf numFmtId="0" fontId="7" fillId="3" borderId="1" xfId="2" applyFont="1" applyFill="1" applyBorder="1" applyAlignment="1" applyProtection="1">
      <alignment vertical="center"/>
    </xf>
    <xf numFmtId="0" fontId="98" fillId="0" borderId="7" xfId="0" applyFont="1" applyBorder="1" applyAlignment="1">
      <alignment horizontal="center" wrapText="1"/>
    </xf>
    <xf numFmtId="0" fontId="19" fillId="0" borderId="4" xfId="13" applyFont="1" applyBorder="1" applyAlignment="1"/>
    <xf numFmtId="49" fontId="8" fillId="0" borderId="0" xfId="0" applyNumberFormat="1" applyFont="1" applyBorder="1" applyAlignment="1" applyProtection="1">
      <alignment horizontal="left" vertical="center"/>
      <protection locked="0"/>
    </xf>
    <xf numFmtId="0" fontId="98" fillId="0" borderId="2" xfId="0" applyFont="1" applyBorder="1" applyAlignment="1">
      <alignment horizontal="center" wrapText="1"/>
    </xf>
    <xf numFmtId="0" fontId="45" fillId="0" borderId="13" xfId="0" applyFont="1" applyBorder="1" applyAlignment="1">
      <alignment vertical="top" wrapText="1"/>
    </xf>
    <xf numFmtId="0" fontId="52" fillId="0" borderId="2" xfId="18" applyFont="1" applyBorder="1" applyAlignment="1">
      <alignment wrapText="1"/>
    </xf>
    <xf numFmtId="0" fontId="5" fillId="0" borderId="1" xfId="2" applyBorder="1" applyAlignment="1"/>
    <xf numFmtId="0" fontId="0" fillId="0" borderId="10" xfId="0" applyBorder="1" applyAlignment="1">
      <alignment horizontal="left"/>
    </xf>
    <xf numFmtId="0" fontId="74" fillId="0" borderId="0" xfId="0" applyFont="1" applyBorder="1" applyAlignment="1">
      <alignment horizontal="center"/>
    </xf>
    <xf numFmtId="43" fontId="11" fillId="0" borderId="3" xfId="6" applyFont="1" applyBorder="1" applyAlignment="1" applyProtection="1">
      <alignment horizontal="center" vertical="center"/>
    </xf>
    <xf numFmtId="0" fontId="84" fillId="0" borderId="3" xfId="0" applyFont="1" applyBorder="1" applyAlignment="1">
      <alignment horizontal="center" wrapText="1"/>
    </xf>
    <xf numFmtId="43" fontId="8" fillId="0" borderId="32" xfId="1" applyFont="1" applyBorder="1" applyAlignment="1" applyProtection="1">
      <alignment horizontal="center" vertical="center"/>
    </xf>
    <xf numFmtId="0" fontId="38" fillId="0" borderId="5" xfId="0" applyFont="1" applyBorder="1" applyAlignment="1">
      <alignment horizontal="center"/>
    </xf>
    <xf numFmtId="0" fontId="9" fillId="0" borderId="0" xfId="0" applyFont="1" applyBorder="1" applyAlignment="1" applyProtection="1">
      <alignment horizontal="left" vertical="center"/>
    </xf>
    <xf numFmtId="0" fontId="62" fillId="0" borderId="3" xfId="0" applyFont="1" applyBorder="1" applyAlignment="1">
      <alignment horizontal="center"/>
    </xf>
    <xf numFmtId="0" fontId="21" fillId="0" borderId="5" xfId="0" applyFont="1" applyBorder="1" applyAlignment="1">
      <alignment horizontal="center" wrapText="1"/>
    </xf>
    <xf numFmtId="0" fontId="8" fillId="0" borderId="30" xfId="2" applyFont="1" applyBorder="1" applyAlignment="1" applyProtection="1">
      <alignment horizontal="center" vertical="center"/>
    </xf>
    <xf numFmtId="49" fontId="8" fillId="0" borderId="2" xfId="0" applyNumberFormat="1" applyFont="1" applyBorder="1" applyAlignment="1" applyProtection="1">
      <alignment horizontal="left" vertical="center"/>
      <protection locked="0"/>
    </xf>
    <xf numFmtId="0" fontId="62" fillId="0" borderId="2" xfId="0" applyFont="1" applyBorder="1" applyAlignment="1">
      <alignment horizontal="center"/>
    </xf>
    <xf numFmtId="0" fontId="23" fillId="0" borderId="5" xfId="0" applyFont="1" applyBorder="1" applyAlignment="1"/>
    <xf numFmtId="0" fontId="71" fillId="0" borderId="5" xfId="23" applyFont="1" applyFill="1" applyBorder="1" applyAlignment="1"/>
    <xf numFmtId="0" fontId="8" fillId="0" borderId="2" xfId="0" applyFont="1" applyBorder="1" applyAlignment="1" applyProtection="1">
      <alignment horizontal="center" vertical="center" wrapText="1"/>
    </xf>
    <xf numFmtId="43" fontId="11" fillId="0" borderId="2" xfId="6" applyFont="1" applyBorder="1" applyAlignment="1" applyProtection="1">
      <alignment horizontal="center" vertical="center"/>
    </xf>
    <xf numFmtId="0" fontId="8" fillId="0" borderId="27" xfId="2" applyFont="1" applyBorder="1" applyAlignment="1" applyProtection="1">
      <alignment horizontal="center" vertical="center"/>
    </xf>
    <xf numFmtId="0" fontId="11" fillId="0" borderId="3" xfId="9" applyFont="1" applyBorder="1" applyAlignment="1" applyProtection="1">
      <alignment horizontal="center" vertical="center"/>
    </xf>
    <xf numFmtId="0" fontId="11" fillId="0" borderId="4" xfId="9" applyFont="1" applyBorder="1" applyAlignment="1" applyProtection="1">
      <alignment horizontal="center" vertical="center"/>
    </xf>
    <xf numFmtId="0" fontId="25" fillId="0" borderId="4" xfId="0" applyFont="1" applyBorder="1" applyAlignment="1">
      <alignment vertical="top"/>
    </xf>
    <xf numFmtId="0" fontId="11" fillId="0" borderId="1" xfId="2" applyFont="1" applyBorder="1" applyAlignment="1" applyProtection="1">
      <alignment horizontal="center" vertical="center"/>
    </xf>
    <xf numFmtId="0" fontId="3" fillId="0" borderId="2" xfId="0" applyFont="1" applyBorder="1" applyAlignment="1">
      <alignment horizontal="center" vertical="top"/>
    </xf>
    <xf numFmtId="0" fontId="48" fillId="0" borderId="1" xfId="16" applyFont="1" applyBorder="1" applyAlignment="1">
      <alignment horizontal="center" vertical="center"/>
    </xf>
    <xf numFmtId="0" fontId="8" fillId="0" borderId="7" xfId="0" applyFont="1" applyBorder="1" applyAlignment="1" applyProtection="1">
      <alignment horizontal="center" vertical="center"/>
    </xf>
    <xf numFmtId="0" fontId="25" fillId="0" borderId="5" xfId="0" applyFont="1" applyBorder="1" applyAlignment="1">
      <alignment vertical="top"/>
    </xf>
    <xf numFmtId="0" fontId="8" fillId="0" borderId="1" xfId="41" applyFont="1" applyBorder="1" applyAlignment="1" applyProtection="1">
      <alignment horizontal="center" vertical="center"/>
    </xf>
    <xf numFmtId="0" fontId="40" fillId="0" borderId="1" xfId="0" applyFont="1" applyBorder="1" applyAlignment="1">
      <alignment vertical="center"/>
    </xf>
    <xf numFmtId="0" fontId="23" fillId="0" borderId="3" xfId="0" applyFont="1" applyBorder="1" applyAlignment="1">
      <alignment horizontal="center"/>
    </xf>
    <xf numFmtId="0" fontId="0" fillId="0" borderId="32" xfId="0" applyBorder="1"/>
    <xf numFmtId="0" fontId="0" fillId="0" borderId="4" xfId="0" applyBorder="1"/>
    <xf numFmtId="0" fontId="70" fillId="0" borderId="1" xfId="23" applyFont="1" applyFill="1" applyBorder="1" applyAlignment="1" applyProtection="1">
      <alignment vertical="center"/>
    </xf>
    <xf numFmtId="0" fontId="81" fillId="0" borderId="3" xfId="0" applyFont="1" applyBorder="1" applyAlignment="1">
      <alignment horizontal="center" vertical="top" wrapText="1"/>
    </xf>
    <xf numFmtId="0" fontId="38" fillId="0" borderId="13" xfId="0" applyFont="1" applyBorder="1" applyAlignment="1">
      <alignment horizontal="center" wrapText="1"/>
    </xf>
    <xf numFmtId="0" fontId="8" fillId="0" borderId="0" xfId="0" applyFont="1" applyBorder="1" applyAlignment="1" applyProtection="1">
      <alignment horizontal="center" vertical="center"/>
    </xf>
    <xf numFmtId="0" fontId="96" fillId="0" borderId="5" xfId="0" applyFont="1" applyBorder="1" applyAlignment="1">
      <alignment horizontal="center"/>
    </xf>
    <xf numFmtId="0" fontId="98" fillId="0" borderId="3" xfId="0" applyFont="1" applyBorder="1" applyAlignment="1">
      <alignment horizontal="center" wrapText="1"/>
    </xf>
    <xf numFmtId="0" fontId="71" fillId="0" borderId="2" xfId="25" applyFont="1" applyFill="1" applyBorder="1" applyAlignment="1" applyProtection="1">
      <alignment horizontal="left" vertical="center"/>
    </xf>
    <xf numFmtId="43" fontId="8" fillId="0" borderId="3" xfId="1" applyFont="1" applyBorder="1" applyAlignment="1" applyProtection="1">
      <alignment horizontal="center" vertical="center"/>
    </xf>
    <xf numFmtId="0" fontId="8" fillId="0" borderId="4" xfId="0" applyFont="1" applyBorder="1" applyAlignment="1" applyProtection="1">
      <alignment horizontal="center" vertical="center"/>
    </xf>
    <xf numFmtId="0" fontId="0" fillId="0" borderId="7" xfId="0" applyBorder="1" applyAlignment="1">
      <alignment horizontal="left"/>
    </xf>
    <xf numFmtId="0" fontId="38" fillId="0" borderId="0" xfId="0" applyFont="1" applyBorder="1" applyAlignment="1">
      <alignment horizontal="center" vertical="top" wrapText="1"/>
    </xf>
    <xf numFmtId="0" fontId="3" fillId="0" borderId="0" xfId="0" applyFont="1" applyBorder="1" applyAlignment="1">
      <alignment vertical="top"/>
    </xf>
    <xf numFmtId="0" fontId="74" fillId="0" borderId="2" xfId="0" applyFont="1" applyBorder="1" applyAlignment="1">
      <alignment horizontal="center"/>
    </xf>
    <xf numFmtId="0" fontId="8" fillId="0" borderId="27" xfId="0" applyFont="1" applyBorder="1" applyAlignment="1" applyProtection="1">
      <alignment horizontal="center" vertical="center"/>
    </xf>
    <xf numFmtId="0" fontId="83" fillId="0" borderId="0" xfId="0" applyFont="1" applyBorder="1" applyAlignment="1">
      <alignment horizontal="center" vertical="top" wrapText="1"/>
    </xf>
    <xf numFmtId="0" fontId="83" fillId="0" borderId="3" xfId="0" applyFont="1" applyBorder="1" applyAlignment="1">
      <alignment horizontal="center" wrapText="1"/>
    </xf>
    <xf numFmtId="0" fontId="8" fillId="0" borderId="1" xfId="0" applyFont="1" applyBorder="1" applyAlignment="1" applyProtection="1">
      <alignment vertical="center"/>
    </xf>
    <xf numFmtId="0" fontId="3" fillId="0" borderId="0" xfId="0" applyFont="1" applyBorder="1" applyAlignment="1">
      <alignment horizontal="center" vertical="top"/>
    </xf>
    <xf numFmtId="0" fontId="75" fillId="0" borderId="1" xfId="0" applyFont="1" applyBorder="1" applyAlignment="1" applyProtection="1">
      <alignment horizontal="center" vertical="center" wrapText="1"/>
    </xf>
    <xf numFmtId="0" fontId="8" fillId="0" borderId="29" xfId="2" applyFont="1" applyBorder="1" applyAlignment="1" applyProtection="1">
      <alignment horizontal="center" vertical="center"/>
    </xf>
    <xf numFmtId="0" fontId="45" fillId="0" borderId="9" xfId="0" applyFont="1" applyBorder="1" applyAlignment="1">
      <alignment horizontal="center" vertical="top" wrapText="1"/>
    </xf>
    <xf numFmtId="0" fontId="71" fillId="0" borderId="3" xfId="25" applyFont="1" applyFill="1" applyBorder="1" applyAlignment="1" applyProtection="1">
      <alignment horizontal="left" vertical="center"/>
    </xf>
    <xf numFmtId="0" fontId="0" fillId="0" borderId="3" xfId="0" applyBorder="1" applyAlignment="1">
      <alignment horizontal="left" vertical="center"/>
    </xf>
    <xf numFmtId="0" fontId="56" fillId="0" borderId="9" xfId="0" applyFont="1" applyBorder="1" applyAlignment="1">
      <alignment horizontal="center" vertical="center"/>
    </xf>
    <xf numFmtId="0" fontId="98" fillId="0" borderId="0" xfId="0" applyFont="1" applyBorder="1" applyAlignment="1">
      <alignment horizontal="center" vertical="top" wrapText="1"/>
    </xf>
    <xf numFmtId="0" fontId="3" fillId="0" borderId="4" xfId="0" applyFont="1" applyBorder="1" applyAlignment="1">
      <alignment horizontal="center" vertical="top"/>
    </xf>
    <xf numFmtId="0" fontId="98" fillId="0" borderId="0" xfId="0" applyFont="1" applyBorder="1" applyAlignment="1">
      <alignment horizontal="center" wrapText="1"/>
    </xf>
    <xf numFmtId="0" fontId="62" fillId="0" borderId="7" xfId="0" applyFont="1" applyBorder="1" applyAlignment="1">
      <alignment horizontal="center"/>
    </xf>
    <xf numFmtId="0" fontId="74" fillId="0" borderId="7" xfId="0" applyFont="1" applyBorder="1" applyAlignment="1"/>
    <xf numFmtId="0" fontId="74" fillId="0" borderId="3" xfId="0" applyFont="1" applyBorder="1" applyAlignment="1"/>
    <xf numFmtId="0" fontId="5" fillId="0" borderId="13" xfId="2" applyFont="1" applyBorder="1" applyAlignment="1">
      <alignment horizontal="center"/>
    </xf>
    <xf numFmtId="0" fontId="83" fillId="0" borderId="5" xfId="0" applyFont="1" applyBorder="1" applyAlignment="1"/>
    <xf numFmtId="0" fontId="8" fillId="0" borderId="29" xfId="0" applyFont="1" applyBorder="1" applyAlignment="1" applyProtection="1">
      <alignment horizontal="center" vertical="center"/>
    </xf>
    <xf numFmtId="0" fontId="38" fillId="0" borderId="3" xfId="0" applyFont="1" applyBorder="1" applyAlignment="1">
      <alignment horizontal="center" wrapText="1"/>
    </xf>
    <xf numFmtId="0" fontId="0" fillId="0" borderId="4" xfId="0" applyBorder="1" applyAlignment="1">
      <alignment horizontal="left"/>
    </xf>
    <xf numFmtId="3" fontId="5" fillId="0" borderId="1" xfId="0" applyNumberFormat="1" applyFont="1" applyBorder="1" applyAlignment="1">
      <alignment horizontal="center"/>
    </xf>
    <xf numFmtId="0" fontId="0" fillId="0" borderId="13" xfId="0" applyBorder="1" applyAlignment="1"/>
    <xf numFmtId="0" fontId="0" fillId="0" borderId="2" xfId="0" applyBorder="1" applyAlignment="1">
      <alignment horizontal="center" vertical="center"/>
    </xf>
    <xf numFmtId="0" fontId="56" fillId="0" borderId="2" xfId="0" applyFont="1" applyBorder="1" applyAlignment="1">
      <alignment horizontal="center" vertical="top"/>
    </xf>
    <xf numFmtId="0" fontId="38" fillId="0" borderId="2" xfId="0" applyFont="1" applyBorder="1" applyAlignment="1">
      <alignment horizontal="center" vertical="top" wrapText="1"/>
    </xf>
    <xf numFmtId="0" fontId="23" fillId="0" borderId="1" xfId="0" applyFont="1" applyBorder="1" applyAlignment="1">
      <alignment vertical="top"/>
    </xf>
    <xf numFmtId="1" fontId="11" fillId="0" borderId="3" xfId="0" applyNumberFormat="1" applyFont="1" applyBorder="1" applyAlignment="1" applyProtection="1">
      <alignment horizontal="center" vertical="center"/>
    </xf>
    <xf numFmtId="0" fontId="68" fillId="0" borderId="1" xfId="0" applyFont="1" applyBorder="1" applyAlignment="1">
      <alignment vertical="top"/>
    </xf>
    <xf numFmtId="0" fontId="45" fillId="0" borderId="4" xfId="0" applyFont="1" applyBorder="1" applyAlignment="1">
      <alignment vertical="top" wrapText="1"/>
    </xf>
    <xf numFmtId="1" fontId="11" fillId="0" borderId="3" xfId="1" applyNumberFormat="1" applyFont="1" applyBorder="1" applyAlignment="1" applyProtection="1">
      <alignment horizontal="center" vertical="center"/>
    </xf>
    <xf numFmtId="0" fontId="23" fillId="0" borderId="0" xfId="0" applyFont="1" applyBorder="1" applyAlignment="1">
      <alignment vertical="top"/>
    </xf>
    <xf numFmtId="0" fontId="60" fillId="0" borderId="2" xfId="0" applyFont="1" applyBorder="1" applyAlignment="1">
      <alignment horizontal="center" vertical="top" wrapText="1"/>
    </xf>
    <xf numFmtId="0" fontId="16" fillId="0" borderId="3" xfId="0" applyFont="1" applyBorder="1" applyAlignment="1">
      <alignment horizontal="center" vertical="center"/>
    </xf>
    <xf numFmtId="0" fontId="56" fillId="0" borderId="3" xfId="0" applyFont="1" applyBorder="1" applyAlignment="1">
      <alignment horizontal="center" vertical="top"/>
    </xf>
    <xf numFmtId="0" fontId="16" fillId="0" borderId="33" xfId="0" applyFont="1" applyBorder="1" applyAlignment="1">
      <alignment horizontal="center" vertical="center"/>
    </xf>
    <xf numFmtId="0" fontId="0" fillId="0" borderId="33" xfId="0" applyBorder="1" applyAlignment="1">
      <alignment horizontal="center"/>
    </xf>
    <xf numFmtId="0" fontId="52" fillId="0" borderId="2" xfId="17" applyFont="1" applyBorder="1" applyAlignment="1" applyProtection="1">
      <alignment horizontal="center" vertical="center" wrapText="1"/>
    </xf>
    <xf numFmtId="1" fontId="11" fillId="0" borderId="2" xfId="5" applyNumberFormat="1" applyFont="1" applyBorder="1" applyAlignment="1" applyProtection="1">
      <alignment horizontal="center" vertical="center"/>
    </xf>
    <xf numFmtId="0" fontId="16" fillId="0" borderId="2" xfId="0" applyFont="1" applyBorder="1" applyAlignment="1">
      <alignment horizontal="center" vertical="center"/>
    </xf>
    <xf numFmtId="0" fontId="40" fillId="0" borderId="3" xfId="0" applyFont="1" applyBorder="1" applyAlignment="1">
      <alignment horizontal="center" vertical="top" wrapText="1"/>
    </xf>
    <xf numFmtId="0" fontId="52" fillId="0" borderId="2" xfId="18" applyFont="1" applyBorder="1" applyAlignment="1">
      <alignment horizontal="center" wrapText="1"/>
    </xf>
    <xf numFmtId="0" fontId="0" fillId="0" borderId="10" xfId="0" applyBorder="1" applyAlignment="1">
      <alignment horizontal="center"/>
    </xf>
    <xf numFmtId="0" fontId="46" fillId="0" borderId="0" xfId="0" applyFont="1" applyBorder="1" applyAlignment="1">
      <alignment horizontal="center"/>
    </xf>
    <xf numFmtId="0" fontId="16" fillId="0" borderId="0" xfId="0" applyFont="1" applyBorder="1" applyAlignment="1">
      <alignment horizontal="center" vertical="center"/>
    </xf>
    <xf numFmtId="164" fontId="71" fillId="0" borderId="3" xfId="25" applyNumberFormat="1" applyFont="1" applyFill="1" applyBorder="1" applyAlignment="1" applyProtection="1">
      <alignment horizontal="center" vertical="center"/>
    </xf>
    <xf numFmtId="0" fontId="0" fillId="0" borderId="0" xfId="0" applyBorder="1" applyAlignment="1">
      <alignment horizontal="center" vertical="center"/>
    </xf>
    <xf numFmtId="0" fontId="74" fillId="0" borderId="2" xfId="0" applyFont="1" applyBorder="1" applyAlignment="1"/>
    <xf numFmtId="1" fontId="11" fillId="0" borderId="4" xfId="5" applyNumberFormat="1" applyFont="1" applyBorder="1" applyAlignment="1" applyProtection="1">
      <alignment horizontal="center" vertical="center"/>
    </xf>
    <xf numFmtId="0" fontId="98" fillId="0" borderId="3" xfId="0" applyFont="1" applyBorder="1" applyAlignment="1">
      <alignment horizontal="center" vertical="top" wrapText="1"/>
    </xf>
    <xf numFmtId="0" fontId="52" fillId="0" borderId="3" xfId="17" applyFont="1" applyBorder="1" applyAlignment="1" applyProtection="1">
      <alignment horizontal="center" vertical="center" wrapText="1"/>
    </xf>
    <xf numFmtId="0" fontId="49" fillId="0" borderId="1" xfId="16" applyFont="1" applyFill="1" applyBorder="1" applyAlignment="1">
      <alignment horizontal="center"/>
    </xf>
    <xf numFmtId="0" fontId="23" fillId="0" borderId="4" xfId="0" applyFont="1" applyBorder="1" applyAlignment="1">
      <alignment vertical="top"/>
    </xf>
    <xf numFmtId="0" fontId="0" fillId="0" borderId="2" xfId="0" applyFill="1" applyBorder="1" applyAlignment="1">
      <alignment horizontal="center"/>
    </xf>
    <xf numFmtId="0" fontId="46" fillId="0" borderId="1" xfId="0" applyFont="1" applyBorder="1" applyAlignment="1">
      <alignment horizontal="center" vertical="center"/>
    </xf>
    <xf numFmtId="0" fontId="40" fillId="0" borderId="0" xfId="0" applyFont="1" applyBorder="1" applyAlignment="1">
      <alignment horizontal="center" vertical="top" wrapText="1"/>
    </xf>
    <xf numFmtId="164" fontId="71" fillId="0" borderId="5" xfId="25" applyNumberFormat="1" applyFont="1" applyFill="1" applyBorder="1" applyAlignment="1" applyProtection="1">
      <alignment horizontal="center" vertical="center"/>
    </xf>
    <xf numFmtId="1" fontId="11" fillId="0" borderId="1" xfId="0" applyNumberFormat="1" applyFont="1" applyBorder="1" applyAlignment="1" applyProtection="1">
      <alignment horizontal="center" vertical="center"/>
    </xf>
    <xf numFmtId="1" fontId="11" fillId="0" borderId="1" xfId="1" applyNumberFormat="1" applyFont="1" applyBorder="1" applyAlignment="1" applyProtection="1">
      <alignment horizontal="center" vertical="center"/>
    </xf>
    <xf numFmtId="164" fontId="71" fillId="0" borderId="2" xfId="25" applyNumberFormat="1" applyFont="1" applyFill="1" applyBorder="1" applyAlignment="1" applyProtection="1">
      <alignment horizontal="center" vertical="center"/>
    </xf>
    <xf numFmtId="0" fontId="38" fillId="0" borderId="3" xfId="0" applyFont="1" applyBorder="1" applyAlignment="1">
      <alignment horizontal="center" vertical="top"/>
    </xf>
    <xf numFmtId="0" fontId="73" fillId="0" borderId="2" xfId="0" applyFont="1" applyBorder="1" applyAlignment="1">
      <alignment horizontal="left"/>
    </xf>
    <xf numFmtId="1" fontId="8" fillId="0" borderId="1" xfId="1" applyNumberFormat="1" applyFont="1" applyBorder="1" applyAlignment="1" applyProtection="1">
      <alignment horizontal="center" vertical="center"/>
    </xf>
    <xf numFmtId="0" fontId="8" fillId="0" borderId="0" xfId="0" applyFont="1" applyBorder="1" applyAlignment="1" applyProtection="1">
      <alignment horizontal="center" vertical="center" wrapText="1"/>
    </xf>
    <xf numFmtId="0" fontId="25" fillId="0" borderId="0" xfId="0" applyFont="1" applyBorder="1" applyAlignment="1">
      <alignment vertical="top"/>
    </xf>
    <xf numFmtId="0" fontId="74" fillId="0" borderId="4" xfId="0" applyFont="1" applyBorder="1" applyAlignment="1"/>
    <xf numFmtId="1" fontId="7" fillId="0" borderId="1" xfId="0" applyNumberFormat="1" applyFont="1" applyBorder="1" applyAlignment="1" applyProtection="1">
      <alignment horizontal="center" vertical="center"/>
    </xf>
    <xf numFmtId="1" fontId="11" fillId="0" borderId="1" xfId="0" applyNumberFormat="1" applyFont="1" applyFill="1" applyBorder="1" applyAlignment="1" applyProtection="1">
      <alignment horizontal="center" vertical="center"/>
    </xf>
    <xf numFmtId="0" fontId="83" fillId="0" borderId="3" xfId="0" applyFont="1" applyBorder="1" applyAlignment="1"/>
    <xf numFmtId="0" fontId="25" fillId="0" borderId="3" xfId="0" applyFont="1" applyBorder="1" applyAlignment="1">
      <alignment horizontal="center" vertical="top"/>
    </xf>
    <xf numFmtId="1" fontId="8" fillId="0" borderId="0" xfId="0" applyNumberFormat="1" applyFont="1" applyBorder="1" applyAlignment="1" applyProtection="1">
      <alignment horizontal="center" vertical="center"/>
    </xf>
    <xf numFmtId="43" fontId="56" fillId="0" borderId="3" xfId="22" applyFont="1" applyBorder="1" applyAlignment="1">
      <alignment horizontal="center" vertical="top"/>
    </xf>
    <xf numFmtId="4" fontId="98" fillId="0" borderId="1" xfId="0" applyNumberFormat="1" applyFont="1" applyBorder="1" applyAlignment="1">
      <alignment vertical="top" wrapText="1"/>
    </xf>
    <xf numFmtId="3" fontId="3" fillId="0" borderId="2" xfId="0" applyNumberFormat="1" applyFont="1" applyBorder="1" applyAlignment="1">
      <alignment vertical="top"/>
    </xf>
    <xf numFmtId="3" fontId="83" fillId="0" borderId="2" xfId="0" applyNumberFormat="1" applyFont="1" applyBorder="1" applyAlignment="1">
      <alignment horizontal="center" vertical="top" wrapText="1"/>
    </xf>
    <xf numFmtId="4" fontId="26" fillId="0" borderId="1" xfId="0" applyNumberFormat="1" applyFont="1" applyBorder="1" applyAlignment="1">
      <alignment vertical="top"/>
    </xf>
    <xf numFmtId="43" fontId="56" fillId="0" borderId="2" xfId="1" applyFont="1" applyBorder="1" applyAlignment="1">
      <alignment horizontal="center" vertical="top"/>
    </xf>
    <xf numFmtId="2" fontId="0" fillId="0" borderId="0" xfId="0" applyNumberFormat="1" applyBorder="1" applyAlignment="1"/>
    <xf numFmtId="43" fontId="5" fillId="0" borderId="1" xfId="22" applyFont="1" applyBorder="1" applyAlignment="1"/>
    <xf numFmtId="0" fontId="23" fillId="0" borderId="2" xfId="0" applyFont="1" applyBorder="1" applyAlignment="1">
      <alignment horizontal="center" wrapText="1"/>
    </xf>
    <xf numFmtId="3" fontId="26" fillId="0" borderId="1" xfId="0" applyNumberFormat="1" applyFont="1" applyBorder="1" applyAlignment="1">
      <alignment vertical="top"/>
    </xf>
    <xf numFmtId="165" fontId="1" fillId="0" borderId="3" xfId="1" applyNumberFormat="1" applyFont="1" applyBorder="1" applyAlignment="1">
      <alignment horizontal="right" vertical="center"/>
    </xf>
    <xf numFmtId="4" fontId="3" fillId="0" borderId="1" xfId="0" applyNumberFormat="1" applyFont="1" applyBorder="1" applyAlignment="1">
      <alignment wrapText="1"/>
    </xf>
    <xf numFmtId="43" fontId="8" fillId="0" borderId="3" xfId="0" applyNumberFormat="1" applyFont="1" applyBorder="1" applyAlignment="1" applyProtection="1">
      <alignment vertical="center"/>
    </xf>
    <xf numFmtId="4" fontId="52" fillId="0" borderId="1" xfId="18" applyNumberFormat="1" applyFont="1" applyBorder="1" applyAlignment="1">
      <alignment vertical="center"/>
    </xf>
    <xf numFmtId="43" fontId="52" fillId="0" borderId="1" xfId="1" applyFont="1" applyBorder="1" applyAlignment="1"/>
    <xf numFmtId="4" fontId="10" fillId="0" borderId="3" xfId="2" applyNumberFormat="1" applyFont="1" applyBorder="1" applyAlignment="1" applyProtection="1">
      <alignment horizontal="center" vertical="center"/>
    </xf>
    <xf numFmtId="4" fontId="8" fillId="0" borderId="1" xfId="0" applyNumberFormat="1" applyFont="1" applyBorder="1" applyAlignment="1" applyProtection="1">
      <alignment horizontal="center" vertical="center" wrapText="1"/>
      <protection locked="0"/>
    </xf>
    <xf numFmtId="43" fontId="56" fillId="0" borderId="20" xfId="22" applyFont="1" applyBorder="1" applyAlignment="1">
      <alignment horizontal="center" vertical="top"/>
    </xf>
    <xf numFmtId="43" fontId="45" fillId="0" borderId="2" xfId="1" applyFont="1" applyBorder="1" applyAlignment="1">
      <alignment horizontal="right" vertical="top" wrapText="1"/>
    </xf>
    <xf numFmtId="0" fontId="98" fillId="0" borderId="6" xfId="0" applyFont="1" applyBorder="1" applyAlignment="1">
      <alignment horizontal="center" wrapText="1"/>
    </xf>
    <xf numFmtId="43" fontId="8" fillId="0" borderId="0" xfId="0" applyNumberFormat="1" applyFont="1" applyBorder="1" applyAlignment="1" applyProtection="1">
      <alignment vertical="center"/>
    </xf>
    <xf numFmtId="43" fontId="45" fillId="0" borderId="0" xfId="1" applyFont="1" applyBorder="1" applyAlignment="1">
      <alignment horizontal="right" vertical="top" wrapText="1"/>
    </xf>
    <xf numFmtId="2" fontId="11" fillId="0" borderId="3" xfId="0" applyNumberFormat="1" applyFont="1" applyBorder="1" applyAlignment="1" applyProtection="1">
      <alignment horizontal="right" vertical="center"/>
    </xf>
    <xf numFmtId="43" fontId="45" fillId="0" borderId="3" xfId="1" applyFont="1" applyBorder="1" applyAlignment="1">
      <alignment horizontal="right" vertical="top" wrapText="1"/>
    </xf>
    <xf numFmtId="43" fontId="56" fillId="0" borderId="20" xfId="1" applyFont="1" applyBorder="1" applyAlignment="1">
      <alignment horizontal="center" vertical="center"/>
    </xf>
    <xf numFmtId="0" fontId="68" fillId="0" borderId="1" xfId="0" applyFont="1" applyBorder="1" applyAlignment="1">
      <alignment vertical="top" wrapText="1"/>
    </xf>
    <xf numFmtId="2" fontId="11" fillId="0" borderId="1" xfId="7" applyNumberFormat="1" applyFont="1" applyBorder="1" applyAlignment="1" applyProtection="1">
      <alignment horizontal="right" vertical="center"/>
    </xf>
    <xf numFmtId="43" fontId="45" fillId="0" borderId="4" xfId="1" applyFont="1" applyBorder="1" applyAlignment="1">
      <alignment horizontal="right" vertical="top" wrapText="1"/>
    </xf>
    <xf numFmtId="0" fontId="38" fillId="0" borderId="4" xfId="0" applyFont="1" applyBorder="1" applyAlignment="1">
      <alignment vertical="top"/>
    </xf>
    <xf numFmtId="3" fontId="84" fillId="0" borderId="2" xfId="0" applyNumberFormat="1" applyFont="1" applyBorder="1" applyAlignment="1">
      <alignment horizontal="center" wrapText="1"/>
    </xf>
    <xf numFmtId="2" fontId="8" fillId="0" borderId="1" xfId="0" applyNumberFormat="1" applyFont="1" applyBorder="1" applyAlignment="1" applyProtection="1">
      <alignment horizontal="right" vertical="center"/>
    </xf>
    <xf numFmtId="3" fontId="3" fillId="0" borderId="1" xfId="0" applyNumberFormat="1" applyFont="1" applyBorder="1" applyAlignment="1">
      <alignment vertical="top"/>
    </xf>
    <xf numFmtId="43" fontId="94" fillId="0" borderId="2" xfId="1" applyFont="1" applyBorder="1" applyAlignment="1"/>
    <xf numFmtId="2" fontId="0" fillId="0" borderId="3" xfId="0" applyNumberFormat="1" applyBorder="1" applyAlignment="1">
      <alignment horizontal="right"/>
    </xf>
    <xf numFmtId="3" fontId="3" fillId="0" borderId="1" xfId="0" applyNumberFormat="1" applyFont="1" applyBorder="1" applyAlignment="1">
      <alignment wrapText="1"/>
    </xf>
    <xf numFmtId="0" fontId="26" fillId="0" borderId="1" xfId="0" applyFont="1" applyBorder="1" applyAlignment="1">
      <alignment vertical="top"/>
    </xf>
    <xf numFmtId="165" fontId="1" fillId="0" borderId="3" xfId="1" applyNumberFormat="1" applyFont="1" applyBorder="1"/>
    <xf numFmtId="43" fontId="96" fillId="0" borderId="1" xfId="0" applyNumberFormat="1" applyFont="1" applyBorder="1" applyAlignment="1">
      <alignment horizontal="center"/>
    </xf>
    <xf numFmtId="4" fontId="10" fillId="0" borderId="1" xfId="1" applyNumberFormat="1" applyFont="1" applyBorder="1" applyAlignment="1" applyProtection="1">
      <alignment horizontal="center" vertical="center"/>
    </xf>
    <xf numFmtId="43" fontId="56" fillId="0" borderId="3" xfId="1" applyFont="1" applyBorder="1" applyAlignment="1">
      <alignment horizontal="center" vertical="center"/>
    </xf>
    <xf numFmtId="43" fontId="45" fillId="0" borderId="20" xfId="1" applyFont="1" applyBorder="1" applyAlignment="1">
      <alignment horizontal="right" vertical="top" wrapText="1"/>
    </xf>
    <xf numFmtId="43" fontId="56" fillId="0" borderId="3" xfId="1" applyFont="1" applyBorder="1" applyAlignment="1">
      <alignment horizontal="center" vertical="top"/>
    </xf>
    <xf numFmtId="43" fontId="56" fillId="0" borderId="33" xfId="1" applyFont="1" applyBorder="1" applyAlignment="1">
      <alignment horizontal="center" vertical="center"/>
    </xf>
    <xf numFmtId="2" fontId="13" fillId="0" borderId="1" xfId="0" applyNumberFormat="1" applyFont="1" applyBorder="1" applyAlignment="1" applyProtection="1">
      <alignment horizontal="right" vertical="center"/>
    </xf>
    <xf numFmtId="3" fontId="38" fillId="0" borderId="2" xfId="0" applyNumberFormat="1" applyFont="1" applyBorder="1" applyAlignment="1">
      <alignment horizontal="center" vertical="top"/>
    </xf>
    <xf numFmtId="43" fontId="3" fillId="0" borderId="3" xfId="0" applyNumberFormat="1" applyFont="1" applyFill="1" applyBorder="1" applyAlignment="1">
      <alignment horizontal="center" vertical="top"/>
    </xf>
    <xf numFmtId="0" fontId="38" fillId="0" borderId="4" xfId="0" applyFont="1" applyBorder="1" applyAlignment="1">
      <alignment vertical="top" wrapText="1"/>
    </xf>
    <xf numFmtId="4" fontId="10" fillId="0" borderId="2" xfId="0" applyNumberFormat="1" applyFont="1" applyBorder="1" applyAlignment="1" applyProtection="1">
      <alignment horizontal="center" vertical="center"/>
    </xf>
    <xf numFmtId="43" fontId="46" fillId="0" borderId="6" xfId="1" applyFont="1" applyBorder="1" applyAlignment="1">
      <alignment vertical="center"/>
    </xf>
    <xf numFmtId="43" fontId="46" fillId="0" borderId="6" xfId="1" applyFont="1" applyBorder="1" applyAlignment="1"/>
    <xf numFmtId="0" fontId="21" fillId="0" borderId="1" xfId="0" applyFont="1" applyBorder="1" applyAlignment="1">
      <alignment vertical="top"/>
    </xf>
    <xf numFmtId="2" fontId="0" fillId="0" borderId="2" xfId="0" applyNumberFormat="1" applyBorder="1" applyAlignment="1">
      <alignment horizontal="right"/>
    </xf>
    <xf numFmtId="4" fontId="0" fillId="0" borderId="1" xfId="0" applyNumberFormat="1" applyFont="1" applyBorder="1" applyAlignment="1">
      <alignment horizontal="center" vertical="center"/>
    </xf>
    <xf numFmtId="4" fontId="0" fillId="0" borderId="0" xfId="0" applyNumberFormat="1" applyBorder="1" applyAlignment="1">
      <alignment horizontal="center"/>
    </xf>
    <xf numFmtId="4" fontId="38" fillId="0" borderId="1" xfId="0" applyNumberFormat="1" applyFont="1" applyBorder="1" applyAlignment="1">
      <alignment vertical="top"/>
    </xf>
    <xf numFmtId="0" fontId="5" fillId="16" borderId="2" xfId="16" applyFont="1" applyFill="1" applyBorder="1" applyAlignment="1">
      <alignment horizontal="center" vertical="center"/>
    </xf>
    <xf numFmtId="2" fontId="11" fillId="0" borderId="2" xfId="7" applyNumberFormat="1" applyFont="1" applyBorder="1" applyAlignment="1" applyProtection="1">
      <alignment horizontal="right" vertical="center"/>
    </xf>
    <xf numFmtId="43" fontId="56" fillId="0" borderId="2" xfId="1" applyFont="1" applyBorder="1" applyAlignment="1">
      <alignment horizontal="center" vertical="center"/>
    </xf>
    <xf numFmtId="4" fontId="3" fillId="0" borderId="1" xfId="0" applyNumberFormat="1" applyFont="1" applyBorder="1" applyAlignment="1">
      <alignment vertical="top"/>
    </xf>
    <xf numFmtId="0" fontId="38" fillId="0" borderId="2" xfId="0" applyFont="1" applyBorder="1" applyAlignment="1">
      <alignment horizontal="center" vertical="top"/>
    </xf>
    <xf numFmtId="43" fontId="45" fillId="0" borderId="1" xfId="1" applyFont="1" applyBorder="1" applyAlignment="1">
      <alignment vertical="top" wrapText="1"/>
    </xf>
    <xf numFmtId="0" fontId="53" fillId="16" borderId="2" xfId="18" applyFont="1" applyFill="1" applyBorder="1" applyAlignment="1">
      <alignment horizontal="center" vertical="center"/>
    </xf>
    <xf numFmtId="165" fontId="1" fillId="0" borderId="10" xfId="1" applyNumberFormat="1" applyFont="1" applyBorder="1" applyAlignment="1">
      <alignment horizontal="right" vertical="center"/>
    </xf>
    <xf numFmtId="4" fontId="10" fillId="0" borderId="2" xfId="2" applyNumberFormat="1" applyFont="1" applyBorder="1" applyAlignment="1" applyProtection="1">
      <alignment horizontal="center" vertical="center"/>
    </xf>
    <xf numFmtId="43" fontId="56" fillId="0" borderId="0" xfId="1" applyFont="1" applyBorder="1" applyAlignment="1">
      <alignment horizontal="center" vertical="center"/>
    </xf>
    <xf numFmtId="2" fontId="11" fillId="0" borderId="3" xfId="7" applyNumberFormat="1" applyFont="1" applyBorder="1" applyAlignment="1" applyProtection="1">
      <alignment horizontal="right" vertical="center"/>
    </xf>
    <xf numFmtId="4" fontId="0" fillId="0" borderId="0" xfId="0" applyNumberFormat="1" applyBorder="1" applyAlignment="1"/>
    <xf numFmtId="3" fontId="83" fillId="0" borderId="3" xfId="0" applyNumberFormat="1" applyFont="1" applyBorder="1" applyAlignment="1">
      <alignment horizontal="center" wrapText="1"/>
    </xf>
    <xf numFmtId="2" fontId="0" fillId="0" borderId="3" xfId="0" applyNumberFormat="1" applyBorder="1" applyAlignment="1"/>
    <xf numFmtId="4" fontId="0" fillId="0" borderId="3" xfId="0" applyNumberFormat="1" applyBorder="1" applyAlignment="1">
      <alignment horizontal="center"/>
    </xf>
    <xf numFmtId="2" fontId="0" fillId="0" borderId="2" xfId="0" applyNumberFormat="1" applyBorder="1" applyAlignment="1">
      <alignment horizontal="right" vertical="center"/>
    </xf>
    <xf numFmtId="4" fontId="0" fillId="0" borderId="6" xfId="0" applyNumberFormat="1" applyBorder="1" applyAlignment="1">
      <alignment horizontal="center"/>
    </xf>
    <xf numFmtId="43" fontId="8" fillId="0" borderId="2" xfId="0" applyNumberFormat="1" applyFont="1" applyBorder="1" applyAlignment="1" applyProtection="1">
      <alignment vertical="center"/>
    </xf>
    <xf numFmtId="3" fontId="84" fillId="0" borderId="3" xfId="0" applyNumberFormat="1" applyFont="1" applyBorder="1" applyAlignment="1">
      <alignment horizontal="center" wrapText="1"/>
    </xf>
    <xf numFmtId="2" fontId="11" fillId="0" borderId="4" xfId="7" applyNumberFormat="1" applyFont="1" applyBorder="1" applyAlignment="1" applyProtection="1">
      <alignment horizontal="right" vertical="center"/>
    </xf>
    <xf numFmtId="0" fontId="38" fillId="0" borderId="6" xfId="0" applyFont="1" applyBorder="1" applyAlignment="1">
      <alignment horizontal="center" vertical="top" wrapText="1"/>
    </xf>
    <xf numFmtId="0" fontId="23" fillId="0" borderId="6" xfId="0" applyFont="1" applyBorder="1" applyAlignment="1">
      <alignment horizontal="center" wrapText="1"/>
    </xf>
    <xf numFmtId="4" fontId="98" fillId="0" borderId="6" xfId="0" applyNumberFormat="1" applyFont="1" applyBorder="1" applyAlignment="1">
      <alignment horizontal="center" wrapText="1"/>
    </xf>
    <xf numFmtId="165" fontId="1" fillId="0" borderId="0" xfId="1" applyNumberFormat="1" applyFont="1" applyBorder="1"/>
    <xf numFmtId="165" fontId="1" fillId="0" borderId="3" xfId="1" applyNumberFormat="1" applyFont="1" applyBorder="1" applyAlignment="1">
      <alignment horizontal="right"/>
    </xf>
    <xf numFmtId="0" fontId="3" fillId="0" borderId="2" xfId="0" applyFont="1" applyBorder="1" applyAlignment="1">
      <alignment horizontal="center" vertical="top" wrapText="1"/>
    </xf>
    <xf numFmtId="0" fontId="49" fillId="16" borderId="1" xfId="16" applyFont="1" applyFill="1" applyBorder="1" applyAlignment="1">
      <alignment horizontal="center" vertical="center"/>
    </xf>
    <xf numFmtId="3" fontId="28" fillId="0" borderId="1" xfId="0" applyNumberFormat="1" applyFont="1" applyBorder="1" applyAlignment="1">
      <alignment vertical="top"/>
    </xf>
    <xf numFmtId="43" fontId="46" fillId="0" borderId="0" xfId="1" applyFont="1" applyBorder="1" applyAlignment="1"/>
    <xf numFmtId="0" fontId="5" fillId="0" borderId="6" xfId="2" applyFont="1" applyBorder="1" applyAlignment="1">
      <alignment horizontal="center"/>
    </xf>
    <xf numFmtId="3" fontId="81" fillId="0" borderId="3" xfId="0" applyNumberFormat="1" applyFont="1" applyBorder="1" applyAlignment="1">
      <alignment horizontal="center" vertical="top" wrapText="1"/>
    </xf>
    <xf numFmtId="4" fontId="8" fillId="0" borderId="1" xfId="7" applyNumberFormat="1" applyFont="1" applyBorder="1" applyAlignment="1" applyProtection="1">
      <alignment horizontal="right" vertical="center"/>
    </xf>
    <xf numFmtId="43" fontId="71" fillId="0" borderId="2" xfId="24" applyFont="1" applyFill="1" applyBorder="1" applyAlignment="1">
      <alignment horizontal="center" vertical="center"/>
    </xf>
    <xf numFmtId="4" fontId="40" fillId="0" borderId="1" xfId="0" applyNumberFormat="1" applyFont="1" applyBorder="1" applyAlignment="1">
      <alignment vertical="center"/>
    </xf>
    <xf numFmtId="4" fontId="38" fillId="0" borderId="2" xfId="0" applyNumberFormat="1" applyFont="1" applyBorder="1" applyAlignment="1">
      <alignment horizontal="center" vertical="top"/>
    </xf>
    <xf numFmtId="3" fontId="38" fillId="0" borderId="1" xfId="0" applyNumberFormat="1" applyFont="1" applyBorder="1" applyAlignment="1"/>
    <xf numFmtId="0" fontId="73" fillId="0" borderId="2" xfId="0" applyFont="1" applyBorder="1"/>
    <xf numFmtId="4" fontId="10" fillId="0" borderId="4" xfId="0" applyNumberFormat="1" applyFont="1" applyBorder="1" applyAlignment="1" applyProtection="1">
      <alignment horizontal="center" vertical="center"/>
    </xf>
    <xf numFmtId="0" fontId="3" fillId="0" borderId="2" xfId="0" applyFont="1" applyBorder="1" applyAlignment="1">
      <alignment horizontal="right" vertical="top"/>
    </xf>
    <xf numFmtId="3" fontId="3" fillId="0" borderId="3" xfId="0" applyNumberFormat="1" applyFont="1" applyBorder="1" applyAlignment="1">
      <alignment vertical="top"/>
    </xf>
    <xf numFmtId="43" fontId="3" fillId="0" borderId="6" xfId="0" applyNumberFormat="1" applyFont="1" applyFill="1" applyBorder="1" applyAlignment="1">
      <alignment horizontal="center" vertical="top"/>
    </xf>
    <xf numFmtId="3" fontId="74" fillId="0" borderId="2" xfId="0" applyNumberFormat="1" applyFont="1" applyBorder="1" applyAlignment="1">
      <alignment horizontal="center"/>
    </xf>
    <xf numFmtId="2" fontId="11" fillId="0" borderId="3" xfId="0" applyNumberFormat="1" applyFont="1" applyBorder="1" applyAlignment="1" applyProtection="1">
      <alignment horizontal="center" vertical="center"/>
    </xf>
    <xf numFmtId="3" fontId="83" fillId="0" borderId="0" xfId="0" applyNumberFormat="1" applyFont="1" applyBorder="1" applyAlignment="1">
      <alignment horizontal="center" vertical="top" wrapText="1"/>
    </xf>
    <xf numFmtId="2" fontId="8" fillId="0" borderId="1" xfId="0" applyNumberFormat="1" applyFont="1" applyBorder="1" applyAlignment="1" applyProtection="1">
      <alignment vertical="center"/>
    </xf>
    <xf numFmtId="3" fontId="26" fillId="0" borderId="2" xfId="0" applyNumberFormat="1" applyFont="1" applyBorder="1" applyAlignment="1">
      <alignment vertical="top"/>
    </xf>
    <xf numFmtId="43" fontId="71" fillId="0" borderId="3" xfId="24" applyFont="1" applyFill="1" applyBorder="1" applyAlignment="1">
      <alignment horizontal="center" vertical="center"/>
    </xf>
    <xf numFmtId="0" fontId="3" fillId="0" borderId="4" xfId="0" applyFont="1" applyBorder="1" applyAlignment="1">
      <alignment horizontal="right" vertical="top"/>
    </xf>
    <xf numFmtId="2" fontId="0" fillId="0" borderId="2" xfId="0" applyNumberFormat="1" applyBorder="1"/>
    <xf numFmtId="165" fontId="1" fillId="0" borderId="0" xfId="1" applyNumberFormat="1" applyFont="1" applyBorder="1" applyAlignment="1">
      <alignment horizontal="right" vertical="center"/>
    </xf>
    <xf numFmtId="0" fontId="38" fillId="0" borderId="0" xfId="0" applyFont="1" applyBorder="1" applyAlignment="1">
      <alignment horizontal="center" vertical="top"/>
    </xf>
    <xf numFmtId="2" fontId="74" fillId="0" borderId="2" xfId="0" applyNumberFormat="1" applyFont="1" applyBorder="1" applyAlignment="1">
      <alignment horizontal="center"/>
    </xf>
    <xf numFmtId="0" fontId="3" fillId="0" borderId="3" xfId="0" applyFont="1" applyBorder="1" applyAlignment="1">
      <alignment horizontal="right" vertical="top"/>
    </xf>
    <xf numFmtId="3" fontId="38" fillId="0" borderId="1" xfId="0" applyNumberFormat="1" applyFont="1" applyBorder="1" applyAlignment="1">
      <alignment vertical="top" wrapText="1"/>
    </xf>
    <xf numFmtId="43" fontId="8" fillId="0" borderId="7" xfId="0" applyNumberFormat="1" applyFont="1" applyBorder="1" applyAlignment="1" applyProtection="1">
      <alignment vertical="center"/>
    </xf>
    <xf numFmtId="4" fontId="8" fillId="0" borderId="1" xfId="2" applyNumberFormat="1" applyFont="1" applyBorder="1" applyAlignment="1" applyProtection="1">
      <alignment horizontal="center" vertical="center"/>
      <protection locked="0"/>
    </xf>
    <xf numFmtId="43" fontId="0" fillId="0" borderId="20" xfId="1" applyFont="1" applyBorder="1"/>
    <xf numFmtId="43" fontId="94" fillId="0" borderId="1" xfId="0" applyNumberFormat="1" applyFont="1" applyBorder="1" applyAlignment="1">
      <alignment horizontal="center"/>
    </xf>
    <xf numFmtId="4" fontId="98" fillId="0" borderId="1" xfId="0" applyNumberFormat="1" applyFont="1" applyBorder="1" applyAlignment="1">
      <alignment wrapText="1"/>
    </xf>
    <xf numFmtId="3" fontId="45" fillId="0" borderId="1" xfId="0" applyNumberFormat="1" applyFont="1" applyBorder="1" applyAlignment="1">
      <alignment vertical="top" wrapText="1"/>
    </xf>
    <xf numFmtId="165" fontId="1" fillId="0" borderId="6" xfId="1" applyNumberFormat="1" applyFont="1" applyBorder="1"/>
    <xf numFmtId="43" fontId="5" fillId="0" borderId="0" xfId="3" applyFont="1" applyBorder="1" applyAlignment="1">
      <alignment horizontal="center"/>
    </xf>
    <xf numFmtId="43" fontId="16" fillId="0" borderId="5" xfId="1" applyFont="1" applyBorder="1" applyAlignment="1">
      <alignment horizontal="center" vertical="center"/>
    </xf>
    <xf numFmtId="43" fontId="25" fillId="0" borderId="0" xfId="1" applyFont="1" applyBorder="1" applyAlignment="1">
      <alignment vertical="top"/>
    </xf>
    <xf numFmtId="43" fontId="71" fillId="0" borderId="5" xfId="23" applyNumberFormat="1" applyFont="1" applyFill="1" applyBorder="1" applyAlignment="1">
      <alignment horizontal="center" vertical="center"/>
    </xf>
    <xf numFmtId="43" fontId="25" fillId="0" borderId="1" xfId="1" applyFont="1" applyBorder="1" applyAlignment="1">
      <alignment vertical="top"/>
    </xf>
    <xf numFmtId="43" fontId="3" fillId="0" borderId="1" xfId="1" applyFont="1" applyBorder="1" applyAlignment="1">
      <alignment vertical="top"/>
    </xf>
    <xf numFmtId="2" fontId="11" fillId="0" borderId="4" xfId="0" applyNumberFormat="1" applyFont="1" applyBorder="1" applyAlignment="1"/>
    <xf numFmtId="43" fontId="3" fillId="0" borderId="3" xfId="1" applyFont="1" applyBorder="1" applyAlignment="1">
      <alignment horizontal="center" vertical="top"/>
    </xf>
    <xf numFmtId="43" fontId="18" fillId="0" borderId="2" xfId="1" applyNumberFormat="1" applyFont="1" applyBorder="1" applyAlignment="1"/>
    <xf numFmtId="43" fontId="8" fillId="0" borderId="3" xfId="2" applyNumberFormat="1" applyFont="1" applyBorder="1" applyAlignment="1" applyProtection="1">
      <alignment vertical="center"/>
    </xf>
    <xf numFmtId="0" fontId="8" fillId="0" borderId="0" xfId="0"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2" fontId="11" fillId="0" borderId="3" xfId="0" applyNumberFormat="1" applyFont="1" applyBorder="1" applyAlignment="1"/>
    <xf numFmtId="43" fontId="45" fillId="0" borderId="4" xfId="1" applyFont="1" applyBorder="1" applyAlignment="1">
      <alignment horizontal="right"/>
    </xf>
    <xf numFmtId="43" fontId="3" fillId="0" borderId="3" xfId="1" applyFont="1" applyBorder="1" applyAlignment="1">
      <alignment horizontal="right" vertical="top"/>
    </xf>
    <xf numFmtId="43" fontId="18" fillId="0" borderId="2" xfId="1" applyFont="1" applyBorder="1" applyAlignment="1"/>
    <xf numFmtId="43" fontId="37" fillId="0" borderId="1" xfId="1" applyFont="1" applyBorder="1" applyAlignment="1">
      <alignment vertical="top"/>
    </xf>
    <xf numFmtId="43" fontId="94" fillId="0" borderId="2" xfId="0" applyNumberFormat="1" applyFont="1" applyBorder="1" applyAlignment="1">
      <alignment horizontal="center"/>
    </xf>
    <xf numFmtId="43" fontId="45" fillId="0" borderId="0" xfId="1" applyFont="1" applyBorder="1" applyAlignment="1">
      <alignment horizontal="right"/>
    </xf>
    <xf numFmtId="0" fontId="17" fillId="0" borderId="1" xfId="0" applyFont="1" applyBorder="1" applyAlignment="1">
      <alignment horizontal="center" wrapText="1"/>
    </xf>
    <xf numFmtId="4" fontId="0" fillId="0" borderId="2" xfId="0" applyNumberFormat="1" applyBorder="1" applyAlignment="1">
      <alignment horizontal="right"/>
    </xf>
    <xf numFmtId="43" fontId="16" fillId="0" borderId="3" xfId="1" applyFont="1" applyBorder="1" applyAlignment="1">
      <alignment horizontal="center" vertical="center"/>
    </xf>
    <xf numFmtId="43" fontId="45" fillId="0" borderId="3" xfId="1" applyFont="1" applyBorder="1" applyAlignment="1">
      <alignment horizontal="right"/>
    </xf>
    <xf numFmtId="43" fontId="3" fillId="0" borderId="2" xfId="1" applyFont="1" applyBorder="1" applyAlignment="1">
      <alignment horizontal="right" vertical="top"/>
    </xf>
    <xf numFmtId="43" fontId="16" fillId="0" borderId="33" xfId="1" applyFont="1" applyBorder="1" applyAlignment="1">
      <alignment horizontal="center" vertical="center"/>
    </xf>
    <xf numFmtId="43" fontId="1" fillId="0" borderId="1" xfId="1" applyFont="1" applyBorder="1" applyAlignment="1">
      <alignment vertical="center"/>
    </xf>
    <xf numFmtId="43" fontId="0" fillId="0" borderId="1" xfId="1" applyFont="1" applyFill="1" applyBorder="1"/>
    <xf numFmtId="4" fontId="0" fillId="0" borderId="1" xfId="0" applyNumberFormat="1" applyFont="1" applyBorder="1" applyAlignment="1">
      <alignment horizontal="center"/>
    </xf>
    <xf numFmtId="165" fontId="1" fillId="0" borderId="3" xfId="1" applyNumberFormat="1" applyFont="1" applyBorder="1" applyAlignment="1"/>
    <xf numFmtId="2" fontId="13" fillId="0" borderId="1" xfId="0" applyNumberFormat="1" applyFont="1" applyBorder="1" applyAlignment="1"/>
    <xf numFmtId="43" fontId="19" fillId="0" borderId="3" xfId="14" applyFont="1" applyBorder="1" applyAlignment="1"/>
    <xf numFmtId="165" fontId="18" fillId="0" borderId="1" xfId="1" applyNumberFormat="1" applyFont="1" applyFill="1" applyBorder="1" applyAlignment="1">
      <alignment horizontal="right" vertical="center"/>
    </xf>
    <xf numFmtId="2" fontId="52" fillId="0" borderId="3" xfId="16" applyNumberFormat="1" applyFont="1" applyBorder="1" applyAlignment="1">
      <alignment horizontal="center" vertical="center"/>
    </xf>
    <xf numFmtId="43" fontId="18" fillId="0" borderId="2" xfId="1" applyNumberFormat="1" applyFont="1" applyFill="1" applyBorder="1" applyAlignment="1">
      <alignment horizontal="right"/>
    </xf>
    <xf numFmtId="3" fontId="45" fillId="0" borderId="3" xfId="0" applyNumberFormat="1" applyFont="1" applyBorder="1" applyAlignment="1">
      <alignment vertical="top" wrapText="1"/>
    </xf>
    <xf numFmtId="4" fontId="45" fillId="0" borderId="1" xfId="0" applyNumberFormat="1" applyFont="1" applyBorder="1" applyAlignment="1">
      <alignment vertical="top" wrapText="1"/>
    </xf>
    <xf numFmtId="2" fontId="52" fillId="0" borderId="2" xfId="16" applyNumberFormat="1" applyFont="1" applyBorder="1" applyAlignment="1">
      <alignment horizontal="center" vertical="center"/>
    </xf>
    <xf numFmtId="4" fontId="21" fillId="0" borderId="6" xfId="0" applyNumberFormat="1" applyFont="1" applyBorder="1" applyAlignment="1">
      <alignment horizontal="center" wrapText="1"/>
    </xf>
    <xf numFmtId="43" fontId="16" fillId="0" borderId="2" xfId="1" applyFont="1" applyBorder="1" applyAlignment="1">
      <alignment horizontal="center" vertical="center"/>
    </xf>
    <xf numFmtId="43" fontId="25" fillId="0" borderId="2" xfId="1" applyFont="1" applyBorder="1" applyAlignment="1">
      <alignment horizontal="center" vertical="top"/>
    </xf>
    <xf numFmtId="43" fontId="0" fillId="0" borderId="2" xfId="22" applyFont="1" applyBorder="1" applyAlignment="1"/>
    <xf numFmtId="43" fontId="18" fillId="0" borderId="3" xfId="1" applyFont="1" applyBorder="1" applyAlignment="1">
      <alignment vertical="center"/>
    </xf>
    <xf numFmtId="43" fontId="19" fillId="0" borderId="4" xfId="14" applyFont="1" applyBorder="1" applyAlignment="1"/>
    <xf numFmtId="4" fontId="98" fillId="0" borderId="2" xfId="0" applyNumberFormat="1" applyFont="1" applyBorder="1" applyAlignment="1">
      <alignment horizontal="center" wrapText="1"/>
    </xf>
    <xf numFmtId="4" fontId="38" fillId="0" borderId="3" xfId="0" applyNumberFormat="1" applyFont="1" applyBorder="1" applyAlignment="1">
      <alignment wrapText="1"/>
    </xf>
    <xf numFmtId="43" fontId="45" fillId="0" borderId="2" xfId="20" applyFont="1" applyBorder="1"/>
    <xf numFmtId="43" fontId="48" fillId="0" borderId="1" xfId="3" applyFont="1" applyBorder="1" applyAlignment="1"/>
    <xf numFmtId="43" fontId="8" fillId="0" borderId="2" xfId="2" applyNumberFormat="1" applyFont="1" applyBorder="1" applyAlignment="1" applyProtection="1">
      <alignment vertical="center"/>
    </xf>
    <xf numFmtId="43" fontId="16" fillId="0" borderId="0" xfId="1" applyFont="1" applyBorder="1" applyAlignment="1">
      <alignment horizontal="center" vertical="center"/>
    </xf>
    <xf numFmtId="43" fontId="71" fillId="0" borderId="7" xfId="23" applyNumberFormat="1" applyFont="1" applyFill="1" applyBorder="1" applyAlignment="1">
      <alignment horizontal="center" vertical="center"/>
    </xf>
    <xf numFmtId="4" fontId="0" fillId="0" borderId="7" xfId="0" applyNumberFormat="1" applyBorder="1" applyAlignment="1">
      <alignment horizontal="center"/>
    </xf>
    <xf numFmtId="4" fontId="0" fillId="0" borderId="3" xfId="0" applyNumberFormat="1" applyBorder="1" applyAlignment="1"/>
    <xf numFmtId="0" fontId="9" fillId="0" borderId="0" xfId="0" applyFont="1" applyBorder="1" applyAlignment="1" applyProtection="1">
      <alignment horizontal="center" vertical="center"/>
      <protection locked="0"/>
    </xf>
    <xf numFmtId="43" fontId="23" fillId="0" borderId="1" xfId="1" applyFont="1" applyBorder="1" applyAlignment="1">
      <alignment vertical="top"/>
    </xf>
    <xf numFmtId="0" fontId="43" fillId="0" borderId="3" xfId="0" applyFont="1" applyBorder="1" applyAlignment="1">
      <alignment horizontal="center" vertical="top" wrapText="1"/>
    </xf>
    <xf numFmtId="0" fontId="8" fillId="0" borderId="2" xfId="0" applyFont="1" applyBorder="1" applyAlignment="1" applyProtection="1">
      <alignment horizontal="center" vertical="center"/>
      <protection locked="0"/>
    </xf>
    <xf numFmtId="43" fontId="3" fillId="0" borderId="0" xfId="1" applyFont="1" applyBorder="1" applyAlignment="1">
      <alignment horizontal="center" vertical="top"/>
    </xf>
    <xf numFmtId="4" fontId="0" fillId="0" borderId="2" xfId="0" applyNumberFormat="1" applyBorder="1" applyAlignment="1">
      <alignment horizontal="center"/>
    </xf>
    <xf numFmtId="4" fontId="41" fillId="0" borderId="0" xfId="0" applyNumberFormat="1" applyFont="1" applyBorder="1" applyAlignment="1">
      <alignment vertical="top" wrapText="1"/>
    </xf>
    <xf numFmtId="43" fontId="3" fillId="0" borderId="5" xfId="1" applyFont="1" applyBorder="1" applyAlignment="1">
      <alignment vertical="top"/>
    </xf>
    <xf numFmtId="43" fontId="71" fillId="0" borderId="0" xfId="23" applyNumberFormat="1" applyFont="1" applyFill="1" applyBorder="1" applyAlignment="1">
      <alignment horizontal="center" vertical="center"/>
    </xf>
    <xf numFmtId="4" fontId="0" fillId="0" borderId="3" xfId="0" applyNumberFormat="1" applyBorder="1" applyAlignment="1">
      <alignment horizontal="right"/>
    </xf>
    <xf numFmtId="43" fontId="18" fillId="0" borderId="2" xfId="1" applyNumberFormat="1" applyFont="1" applyBorder="1" applyAlignment="1">
      <alignment vertical="center"/>
    </xf>
    <xf numFmtId="43" fontId="56" fillId="0" borderId="6" xfId="22" applyFont="1" applyBorder="1" applyAlignment="1">
      <alignment horizontal="center" vertical="top"/>
    </xf>
    <xf numFmtId="43" fontId="18" fillId="0" borderId="6" xfId="1" applyNumberFormat="1" applyFont="1" applyBorder="1" applyAlignment="1"/>
    <xf numFmtId="43" fontId="3" fillId="0" borderId="2" xfId="1" applyFont="1" applyBorder="1" applyAlignment="1">
      <alignment horizontal="center" vertical="top"/>
    </xf>
    <xf numFmtId="43" fontId="18" fillId="0" borderId="0" xfId="1" applyNumberFormat="1" applyFont="1" applyBorder="1" applyAlignment="1"/>
    <xf numFmtId="43" fontId="3" fillId="0" borderId="0" xfId="1" applyFont="1" applyBorder="1" applyAlignment="1">
      <alignment horizontal="right" vertical="top"/>
    </xf>
    <xf numFmtId="4" fontId="21" fillId="0" borderId="7" xfId="0" applyNumberFormat="1" applyFont="1" applyBorder="1" applyAlignment="1">
      <alignment wrapText="1"/>
    </xf>
    <xf numFmtId="3" fontId="81" fillId="0" borderId="3" xfId="0" applyNumberFormat="1" applyFont="1" applyBorder="1" applyAlignment="1">
      <alignment horizontal="center" wrapText="1"/>
    </xf>
    <xf numFmtId="43" fontId="25" fillId="0" borderId="3" xfId="1" applyFont="1" applyBorder="1" applyAlignment="1">
      <alignment horizontal="center" vertical="top"/>
    </xf>
    <xf numFmtId="43" fontId="71" fillId="0" borderId="2" xfId="23" applyNumberFormat="1" applyFont="1" applyFill="1" applyBorder="1" applyAlignment="1">
      <alignment horizontal="center" vertical="center"/>
    </xf>
    <xf numFmtId="0" fontId="38" fillId="0" borderId="21" xfId="0" applyFont="1" applyBorder="1" applyAlignment="1">
      <alignment horizontal="center" vertical="top" wrapText="1"/>
    </xf>
    <xf numFmtId="3" fontId="38" fillId="0" borderId="1" xfId="0" applyNumberFormat="1" applyFont="1" applyBorder="1" applyAlignment="1">
      <alignment vertical="top"/>
    </xf>
    <xf numFmtId="3" fontId="45" fillId="0" borderId="2" xfId="0" applyNumberFormat="1" applyFont="1" applyBorder="1" applyAlignment="1">
      <alignment vertical="top" wrapText="1"/>
    </xf>
    <xf numFmtId="43" fontId="18" fillId="0" borderId="0" xfId="1" applyNumberFormat="1" applyFont="1" applyBorder="1" applyAlignment="1">
      <alignment horizontal="right"/>
    </xf>
    <xf numFmtId="165" fontId="1" fillId="0" borderId="7" xfId="1" applyNumberFormat="1" applyFont="1" applyBorder="1" applyAlignment="1"/>
    <xf numFmtId="43" fontId="71" fillId="0" borderId="3" xfId="23" applyNumberFormat="1" applyFont="1" applyFill="1" applyBorder="1" applyAlignment="1">
      <alignment horizontal="center" vertical="center"/>
    </xf>
    <xf numFmtId="43" fontId="18" fillId="0" borderId="3" xfId="1" applyNumberFormat="1" applyFont="1" applyFill="1" applyBorder="1" applyAlignment="1">
      <alignment horizontal="right"/>
    </xf>
    <xf numFmtId="4" fontId="98" fillId="0" borderId="0" xfId="0" applyNumberFormat="1" applyFont="1" applyBorder="1" applyAlignment="1">
      <alignment horizontal="center" wrapText="1"/>
    </xf>
    <xf numFmtId="4" fontId="0" fillId="0" borderId="2" xfId="0" applyNumberFormat="1" applyBorder="1"/>
    <xf numFmtId="165" fontId="1" fillId="0" borderId="6" xfId="1" applyNumberFormat="1" applyFont="1" applyBorder="1" applyAlignment="1">
      <alignment horizontal="right"/>
    </xf>
    <xf numFmtId="43" fontId="45" fillId="0" borderId="2" xfId="1" applyFont="1" applyBorder="1" applyAlignment="1">
      <alignment horizontal="right"/>
    </xf>
    <xf numFmtId="43" fontId="19" fillId="0" borderId="2" xfId="14" applyFont="1" applyBorder="1" applyAlignment="1"/>
    <xf numFmtId="4" fontId="0" fillId="0" borderId="5" xfId="0" applyNumberFormat="1" applyBorder="1" applyAlignment="1">
      <alignment horizontal="center"/>
    </xf>
    <xf numFmtId="0" fontId="60" fillId="0" borderId="3" xfId="0" applyFont="1" applyBorder="1" applyAlignment="1">
      <alignment horizontal="center" vertical="top" wrapText="1"/>
    </xf>
    <xf numFmtId="0" fontId="60" fillId="0" borderId="5" xfId="0" applyFont="1" applyBorder="1" applyAlignment="1">
      <alignment horizontal="center" vertical="top" wrapText="1"/>
    </xf>
    <xf numFmtId="43" fontId="18" fillId="0" borderId="1" xfId="1" applyFont="1" applyFill="1" applyBorder="1" applyAlignment="1">
      <alignment vertical="center"/>
    </xf>
    <xf numFmtId="0" fontId="98" fillId="18" borderId="1" xfId="0" applyFont="1" applyFill="1" applyBorder="1" applyAlignment="1">
      <alignment vertical="top" wrapText="1"/>
    </xf>
    <xf numFmtId="0" fontId="5" fillId="0" borderId="3" xfId="18" applyBorder="1" applyAlignment="1">
      <alignment horizontal="center"/>
    </xf>
    <xf numFmtId="0" fontId="76" fillId="0" borderId="2" xfId="0" applyFont="1" applyBorder="1" applyAlignment="1">
      <alignment horizontal="center" vertical="top" wrapText="1"/>
    </xf>
    <xf numFmtId="0" fontId="18" fillId="0" borderId="2" xfId="0" applyFont="1" applyBorder="1" applyAlignment="1">
      <alignment horizontal="center"/>
    </xf>
    <xf numFmtId="0" fontId="16" fillId="0" borderId="2" xfId="0" applyFont="1" applyBorder="1" applyAlignment="1">
      <alignment horizontal="center" vertical="top"/>
    </xf>
    <xf numFmtId="0" fontId="21" fillId="0" borderId="2" xfId="0" applyFont="1" applyBorder="1" applyAlignment="1"/>
    <xf numFmtId="0" fontId="16" fillId="0" borderId="2" xfId="21" applyFont="1" applyBorder="1" applyAlignment="1">
      <alignment horizontal="center" vertical="top"/>
    </xf>
    <xf numFmtId="164" fontId="71" fillId="0" borderId="2" xfId="24" applyNumberFormat="1" applyFont="1" applyFill="1" applyBorder="1" applyAlignment="1">
      <alignment horizontal="center" vertical="center"/>
    </xf>
    <xf numFmtId="0" fontId="76" fillId="0" borderId="4" xfId="0" applyFont="1" applyBorder="1" applyAlignment="1">
      <alignment vertical="top"/>
    </xf>
    <xf numFmtId="0" fontId="16" fillId="0" borderId="3" xfId="0" applyFont="1" applyBorder="1" applyAlignment="1">
      <alignment horizontal="center" vertical="top"/>
    </xf>
    <xf numFmtId="0" fontId="74" fillId="0" borderId="5" xfId="0" applyFont="1" applyBorder="1" applyAlignment="1"/>
    <xf numFmtId="165" fontId="1" fillId="0" borderId="3" xfId="1" applyNumberFormat="1" applyFont="1" applyBorder="1" applyAlignment="1">
      <alignment horizontal="center"/>
    </xf>
    <xf numFmtId="0" fontId="2" fillId="0" borderId="2" xfId="0" applyFont="1" applyBorder="1" applyAlignment="1">
      <alignment horizontal="center" vertical="top"/>
    </xf>
    <xf numFmtId="0" fontId="76" fillId="0" borderId="3" xfId="0" applyFont="1" applyBorder="1" applyAlignment="1">
      <alignment horizontal="center" vertical="top"/>
    </xf>
    <xf numFmtId="0" fontId="16" fillId="0" borderId="3" xfId="21" applyFont="1" applyBorder="1" applyAlignment="1">
      <alignment horizontal="center" vertical="top"/>
    </xf>
    <xf numFmtId="0" fontId="76" fillId="0" borderId="1" xfId="0" applyFont="1" applyBorder="1" applyAlignment="1">
      <alignment vertical="top" wrapText="1"/>
    </xf>
    <xf numFmtId="0" fontId="5" fillId="0" borderId="2" xfId="16" applyBorder="1" applyAlignment="1">
      <alignment horizontal="center"/>
    </xf>
    <xf numFmtId="0" fontId="11" fillId="0" borderId="2" xfId="8" applyFont="1" applyBorder="1" applyAlignment="1" applyProtection="1">
      <alignment horizontal="center" vertical="center"/>
    </xf>
    <xf numFmtId="0" fontId="76" fillId="0" borderId="3" xfId="0" applyFont="1" applyBorder="1" applyAlignment="1">
      <alignment horizontal="center" vertical="top" wrapText="1"/>
    </xf>
    <xf numFmtId="0" fontId="76" fillId="0" borderId="2" xfId="0" applyFont="1" applyBorder="1" applyAlignment="1">
      <alignment horizontal="center" vertical="top"/>
    </xf>
    <xf numFmtId="0" fontId="5" fillId="0" borderId="2" xfId="18" applyFill="1" applyBorder="1" applyAlignment="1">
      <alignment horizontal="center"/>
    </xf>
    <xf numFmtId="0" fontId="98" fillId="18" borderId="1" xfId="0" applyFont="1" applyFill="1" applyBorder="1" applyAlignment="1">
      <alignment wrapText="1"/>
    </xf>
    <xf numFmtId="0" fontId="11" fillId="0" borderId="3" xfId="8" applyFont="1" applyBorder="1" applyAlignment="1" applyProtection="1">
      <alignment horizontal="center" vertical="center"/>
    </xf>
    <xf numFmtId="0" fontId="11" fillId="0" borderId="4" xfId="8" applyFont="1" applyBorder="1" applyAlignment="1" applyProtection="1">
      <alignment horizontal="center" vertical="center"/>
    </xf>
    <xf numFmtId="0" fontId="16" fillId="0" borderId="5" xfId="21" applyFont="1" applyBorder="1" applyAlignment="1">
      <alignment horizontal="center" vertical="top"/>
    </xf>
    <xf numFmtId="0" fontId="5" fillId="0" borderId="3" xfId="16" applyBorder="1" applyAlignment="1">
      <alignment horizontal="center"/>
    </xf>
    <xf numFmtId="0" fontId="48" fillId="0" borderId="1" xfId="16" applyFont="1" applyFill="1" applyBorder="1"/>
    <xf numFmtId="0" fontId="39" fillId="0" borderId="0" xfId="0" applyFont="1" applyBorder="1" applyAlignment="1">
      <alignment horizontal="center" vertical="top" wrapText="1"/>
    </xf>
    <xf numFmtId="0" fontId="21" fillId="0" borderId="7" xfId="0" applyFont="1" applyBorder="1" applyAlignment="1">
      <alignment horizontal="center" wrapText="1"/>
    </xf>
    <xf numFmtId="164" fontId="71" fillId="0" borderId="2" xfId="23" applyNumberFormat="1" applyFont="1" applyFill="1" applyBorder="1" applyAlignment="1">
      <alignment horizontal="center" vertical="center"/>
    </xf>
    <xf numFmtId="0" fontId="5" fillId="0" borderId="34" xfId="0" applyFont="1" applyBorder="1" applyAlignment="1">
      <alignment horizontal="center"/>
    </xf>
    <xf numFmtId="0" fontId="2" fillId="0" borderId="0" xfId="0" applyFont="1" applyBorder="1" applyAlignment="1">
      <alignment vertical="top"/>
    </xf>
    <xf numFmtId="0" fontId="76" fillId="0" borderId="0" xfId="0" applyFont="1" applyBorder="1" applyAlignment="1">
      <alignment horizontal="center" vertical="top"/>
    </xf>
    <xf numFmtId="0" fontId="46" fillId="0" borderId="2" xfId="0" applyFont="1" applyBorder="1" applyAlignment="1">
      <alignment horizontal="center"/>
    </xf>
    <xf numFmtId="0" fontId="48" fillId="0" borderId="1" xfId="0" applyFont="1" applyBorder="1" applyAlignment="1"/>
    <xf numFmtId="0" fontId="81" fillId="0" borderId="2" xfId="0" applyFont="1" applyBorder="1" applyAlignment="1">
      <alignment wrapText="1"/>
    </xf>
    <xf numFmtId="0" fontId="19" fillId="0" borderId="3" xfId="13" applyFont="1" applyBorder="1" applyAlignment="1">
      <alignment horizontal="center"/>
    </xf>
    <xf numFmtId="0" fontId="19" fillId="0" borderId="4" xfId="13" applyFont="1" applyBorder="1" applyAlignment="1">
      <alignment horizontal="center"/>
    </xf>
    <xf numFmtId="0" fontId="5" fillId="0" borderId="2" xfId="18" applyBorder="1" applyAlignment="1">
      <alignment horizontal="center"/>
    </xf>
    <xf numFmtId="0" fontId="81" fillId="0" borderId="3" xfId="0" applyFont="1" applyBorder="1" applyAlignment="1">
      <alignment wrapText="1"/>
    </xf>
    <xf numFmtId="0" fontId="81" fillId="0" borderId="0" xfId="0" applyFont="1" applyBorder="1" applyAlignment="1">
      <alignment wrapText="1"/>
    </xf>
    <xf numFmtId="0" fontId="46" fillId="0" borderId="2" xfId="0" applyFont="1" applyBorder="1"/>
    <xf numFmtId="0" fontId="19" fillId="0" borderId="2" xfId="13" applyFont="1" applyBorder="1" applyAlignment="1">
      <alignment horizontal="center"/>
    </xf>
    <xf numFmtId="0" fontId="54" fillId="16" borderId="1" xfId="18" applyFont="1" applyFill="1" applyBorder="1" applyAlignment="1">
      <alignment vertical="center"/>
    </xf>
    <xf numFmtId="0" fontId="11" fillId="0" borderId="1" xfId="2" applyFont="1" applyBorder="1" applyAlignment="1" applyProtection="1">
      <alignment vertical="center"/>
      <protection locked="0"/>
    </xf>
    <xf numFmtId="0" fontId="71" fillId="0" borderId="2" xfId="23" applyFont="1" applyFill="1" applyBorder="1" applyAlignment="1">
      <alignment horizontal="center" vertical="center"/>
    </xf>
    <xf numFmtId="0" fontId="71" fillId="0" borderId="3" xfId="23" applyFont="1" applyFill="1" applyBorder="1" applyAlignment="1">
      <alignment horizontal="center" vertical="center"/>
    </xf>
    <xf numFmtId="0" fontId="2" fillId="0" borderId="2" xfId="0" applyFont="1" applyBorder="1" applyAlignment="1">
      <alignment horizontal="center" vertical="top" wrapText="1"/>
    </xf>
    <xf numFmtId="0" fontId="71" fillId="0" borderId="2" xfId="23" applyFont="1" applyFill="1" applyBorder="1" applyAlignment="1" applyProtection="1">
      <alignment horizontal="center" vertical="center"/>
      <protection locked="0"/>
    </xf>
    <xf numFmtId="41" fontId="46" fillId="0" borderId="2" xfId="1" applyNumberFormat="1" applyFont="1" applyBorder="1"/>
    <xf numFmtId="0" fontId="83" fillId="0" borderId="3" xfId="16" applyFont="1" applyBorder="1" applyAlignment="1">
      <alignment horizontal="center" wrapText="1"/>
    </xf>
    <xf numFmtId="0" fontId="81" fillId="0" borderId="3" xfId="0" applyFont="1" applyBorder="1" applyAlignment="1">
      <alignment horizontal="center" wrapText="1"/>
    </xf>
    <xf numFmtId="0" fontId="21" fillId="0" borderId="6" xfId="0" applyFont="1" applyBorder="1" applyAlignment="1">
      <alignment horizontal="center" wrapText="1"/>
    </xf>
    <xf numFmtId="0" fontId="8" fillId="0" borderId="6" xfId="0" applyFont="1" applyBorder="1" applyAlignment="1" applyProtection="1">
      <alignment horizontal="center" vertical="center"/>
      <protection locked="0"/>
    </xf>
    <xf numFmtId="0" fontId="38" fillId="0" borderId="0" xfId="0" applyFont="1" applyBorder="1" applyAlignment="1">
      <alignment vertical="top"/>
    </xf>
    <xf numFmtId="0" fontId="16" fillId="0" borderId="2" xfId="0" applyFont="1" applyBorder="1" applyAlignment="1">
      <alignment vertical="top"/>
    </xf>
    <xf numFmtId="0" fontId="16" fillId="0" borderId="19" xfId="0" applyFont="1" applyBorder="1" applyAlignment="1">
      <alignment vertical="top"/>
    </xf>
    <xf numFmtId="0" fontId="16" fillId="0" borderId="2" xfId="21" applyFont="1" applyBorder="1" applyAlignment="1">
      <alignment vertical="top"/>
    </xf>
    <xf numFmtId="0" fontId="16" fillId="0" borderId="3" xfId="0" applyFont="1" applyBorder="1" applyAlignment="1">
      <alignment vertical="top"/>
    </xf>
    <xf numFmtId="0" fontId="16" fillId="0" borderId="3" xfId="21" applyFont="1" applyBorder="1" applyAlignment="1">
      <alignment vertical="top"/>
    </xf>
    <xf numFmtId="0" fontId="65" fillId="0" borderId="1" xfId="0" applyFont="1" applyBorder="1" applyAlignment="1">
      <alignment wrapText="1"/>
    </xf>
    <xf numFmtId="0" fontId="3" fillId="0" borderId="6" xfId="0" applyFont="1" applyBorder="1" applyAlignment="1">
      <alignment horizontal="center" vertical="top"/>
    </xf>
    <xf numFmtId="0" fontId="60" fillId="0" borderId="6" xfId="0" applyFont="1" applyBorder="1" applyAlignment="1">
      <alignment vertical="top" wrapText="1"/>
    </xf>
    <xf numFmtId="0" fontId="98" fillId="0" borderId="6" xfId="0" applyFont="1" applyBorder="1" applyAlignment="1">
      <alignment horizontal="center" vertical="top" wrapText="1"/>
    </xf>
    <xf numFmtId="0" fontId="64" fillId="0" borderId="1" xfId="0" applyFont="1" applyBorder="1" applyAlignment="1">
      <alignment wrapText="1"/>
    </xf>
    <xf numFmtId="0" fontId="8" fillId="0" borderId="20" xfId="0" applyFont="1" applyBorder="1" applyAlignment="1" applyProtection="1">
      <alignment horizontal="center" vertical="center"/>
      <protection locked="0"/>
    </xf>
    <xf numFmtId="2" fontId="11" fillId="0" borderId="4" xfId="0" applyNumberFormat="1" applyFont="1" applyBorder="1" applyAlignment="1" applyProtection="1">
      <alignment horizontal="center" vertical="center"/>
    </xf>
    <xf numFmtId="0" fontId="16" fillId="0" borderId="21" xfId="21" applyFont="1" applyBorder="1" applyAlignment="1">
      <alignment vertical="top"/>
    </xf>
    <xf numFmtId="0" fontId="56" fillId="0" borderId="21" xfId="0" applyFont="1" applyBorder="1" applyAlignment="1">
      <alignment horizontal="center" vertical="center"/>
    </xf>
    <xf numFmtId="0" fontId="25" fillId="0" borderId="21" xfId="0" applyFont="1" applyBorder="1" applyAlignment="1">
      <alignment vertical="top"/>
    </xf>
    <xf numFmtId="0" fontId="0" fillId="0" borderId="21" xfId="0" applyBorder="1" applyAlignment="1">
      <alignment horizontal="center" vertical="center"/>
    </xf>
    <xf numFmtId="4" fontId="11" fillId="0" borderId="3" xfId="0" applyNumberFormat="1" applyFont="1" applyBorder="1" applyAlignment="1" applyProtection="1">
      <alignment horizontal="center" vertical="center"/>
    </xf>
    <xf numFmtId="0" fontId="52" fillId="0" borderId="0" xfId="0" applyFont="1" applyBorder="1" applyAlignment="1">
      <alignment horizontal="center"/>
    </xf>
    <xf numFmtId="1" fontId="8" fillId="0" borderId="1" xfId="40" applyNumberFormat="1" applyFont="1" applyBorder="1" applyAlignment="1" applyProtection="1">
      <alignment horizontal="center" vertical="center" wrapText="1"/>
    </xf>
    <xf numFmtId="0" fontId="46" fillId="0" borderId="21" xfId="0" applyFont="1" applyBorder="1"/>
    <xf numFmtId="0" fontId="0" fillId="0" borderId="21" xfId="0" applyBorder="1" applyAlignment="1">
      <alignment horizontal="center"/>
    </xf>
    <xf numFmtId="4" fontId="13" fillId="0" borderId="1" xfId="1" applyNumberFormat="1" applyFont="1" applyBorder="1" applyAlignment="1" applyProtection="1">
      <alignment horizontal="center" vertical="center"/>
    </xf>
    <xf numFmtId="0" fontId="71" fillId="0" borderId="21" xfId="23" applyFont="1" applyFill="1" applyBorder="1" applyAlignment="1">
      <alignment horizontal="center" vertical="center"/>
    </xf>
    <xf numFmtId="0" fontId="0" fillId="0" borderId="38" xfId="0" applyBorder="1" applyAlignment="1">
      <alignment horizontal="center"/>
    </xf>
    <xf numFmtId="0" fontId="21" fillId="0" borderId="21" xfId="0" applyFont="1" applyBorder="1" applyAlignment="1">
      <alignment horizontal="center" wrapText="1"/>
    </xf>
    <xf numFmtId="0" fontId="3" fillId="0" borderId="21" xfId="0" applyFont="1" applyBorder="1" applyAlignment="1">
      <alignment vertical="top"/>
    </xf>
    <xf numFmtId="0" fontId="19" fillId="0" borderId="21" xfId="13" applyFont="1" applyBorder="1" applyAlignment="1">
      <alignment horizontal="center"/>
    </xf>
    <xf numFmtId="0" fontId="40" fillId="0" borderId="21" xfId="0" applyFont="1" applyBorder="1" applyAlignment="1">
      <alignment vertical="top" wrapText="1"/>
    </xf>
    <xf numFmtId="4" fontId="10" fillId="0" borderId="0" xfId="0" applyNumberFormat="1" applyFont="1" applyBorder="1" applyAlignment="1" applyProtection="1">
      <alignment horizontal="center" vertical="center"/>
    </xf>
    <xf numFmtId="0" fontId="5" fillId="0" borderId="0" xfId="0" applyFont="1" applyBorder="1" applyAlignment="1">
      <alignment horizontal="center"/>
    </xf>
    <xf numFmtId="0" fontId="0" fillId="0" borderId="37" xfId="0" applyBorder="1" applyAlignment="1">
      <alignment horizontal="center"/>
    </xf>
    <xf numFmtId="0" fontId="0" fillId="0" borderId="37" xfId="0" applyBorder="1" applyAlignment="1">
      <alignment horizontal="center" vertical="center"/>
    </xf>
    <xf numFmtId="4" fontId="11" fillId="0" borderId="4" xfId="1" applyNumberFormat="1" applyFont="1" applyBorder="1" applyAlignment="1" applyProtection="1">
      <alignment horizontal="center" vertical="center"/>
    </xf>
    <xf numFmtId="0" fontId="41" fillId="0" borderId="21" xfId="0" applyFont="1" applyBorder="1" applyAlignment="1">
      <alignment vertical="top" wrapText="1"/>
    </xf>
    <xf numFmtId="0" fontId="5" fillId="0" borderId="21" xfId="0" applyFont="1" applyBorder="1" applyAlignment="1">
      <alignment horizontal="center"/>
    </xf>
    <xf numFmtId="0" fontId="52" fillId="0" borderId="21" xfId="0" applyFont="1" applyBorder="1" applyAlignment="1">
      <alignment horizontal="center"/>
    </xf>
    <xf numFmtId="0" fontId="18" fillId="23" borderId="0" xfId="0" applyFont="1" applyFill="1" applyBorder="1" applyAlignment="1">
      <alignment horizontal="center"/>
    </xf>
    <xf numFmtId="0" fontId="17" fillId="0" borderId="0" xfId="0" applyFont="1" applyBorder="1"/>
    <xf numFmtId="4" fontId="0" fillId="0" borderId="0" xfId="0" applyNumberFormat="1" applyBorder="1" applyAlignment="1">
      <alignment horizontal="right"/>
    </xf>
    <xf numFmtId="4" fontId="3" fillId="0" borderId="2" xfId="0" applyNumberFormat="1" applyFont="1" applyBorder="1" applyAlignment="1">
      <alignment horizontal="center" wrapText="1"/>
    </xf>
    <xf numFmtId="0" fontId="0" fillId="0" borderId="5" xfId="0" applyFill="1" applyBorder="1" applyAlignment="1"/>
    <xf numFmtId="49" fontId="8" fillId="0" borderId="5" xfId="0" applyNumberFormat="1" applyFont="1" applyBorder="1" applyAlignment="1" applyProtection="1">
      <alignment horizontal="left" vertical="center"/>
      <protection locked="0"/>
    </xf>
    <xf numFmtId="0" fontId="3" fillId="0" borderId="7" xfId="0" applyFont="1" applyBorder="1" applyAlignment="1">
      <alignment vertical="top"/>
    </xf>
    <xf numFmtId="0" fontId="17" fillId="0" borderId="0" xfId="0" applyFont="1" applyBorder="1" applyAlignment="1">
      <alignment wrapText="1"/>
    </xf>
    <xf numFmtId="49" fontId="11" fillId="0" borderId="1" xfId="0" applyNumberFormat="1" applyFont="1" applyBorder="1" applyAlignment="1" applyProtection="1">
      <alignment horizontal="left" vertical="center" wrapText="1"/>
    </xf>
    <xf numFmtId="0" fontId="3" fillId="0" borderId="1" xfId="0" applyFont="1" applyFill="1" applyBorder="1" applyAlignment="1">
      <alignment vertical="top" wrapText="1"/>
    </xf>
    <xf numFmtId="0" fontId="0" fillId="0" borderId="1" xfId="0" applyBorder="1" applyAlignment="1">
      <alignment horizontal="left" vertical="center" wrapText="1"/>
    </xf>
    <xf numFmtId="0" fontId="62" fillId="0" borderId="1" xfId="0" applyFont="1" applyBorder="1" applyAlignment="1">
      <alignment horizontal="left" wrapText="1"/>
    </xf>
    <xf numFmtId="0" fontId="45" fillId="0" borderId="1" xfId="0" applyFont="1" applyBorder="1" applyAlignment="1">
      <alignment wrapText="1"/>
    </xf>
    <xf numFmtId="0" fontId="45" fillId="0" borderId="1" xfId="0" applyFont="1" applyFill="1" applyBorder="1" applyAlignment="1">
      <alignment wrapText="1"/>
    </xf>
    <xf numFmtId="0" fontId="76" fillId="0" borderId="1" xfId="0" applyFont="1" applyBorder="1" applyAlignment="1">
      <alignment horizontal="center" wrapText="1"/>
    </xf>
    <xf numFmtId="0" fontId="0" fillId="0" borderId="5" xfId="0" applyBorder="1" applyAlignment="1">
      <alignment horizontal="left" wrapText="1"/>
    </xf>
    <xf numFmtId="0" fontId="0" fillId="0" borderId="9" xfId="0" applyBorder="1" applyAlignment="1">
      <alignment wrapText="1"/>
    </xf>
    <xf numFmtId="0" fontId="0" fillId="0" borderId="5" xfId="0" applyBorder="1" applyAlignment="1">
      <alignment vertical="center" wrapText="1"/>
    </xf>
    <xf numFmtId="0" fontId="0" fillId="0" borderId="5" xfId="0" applyFont="1" applyBorder="1" applyAlignment="1">
      <alignment horizontal="left" wrapText="1"/>
    </xf>
    <xf numFmtId="0" fontId="80" fillId="0" borderId="5" xfId="0" applyFont="1" applyBorder="1" applyAlignment="1">
      <alignment horizontal="center" vertical="center" wrapText="1"/>
    </xf>
    <xf numFmtId="0" fontId="0" fillId="0" borderId="9" xfId="0" applyBorder="1" applyAlignment="1">
      <alignment horizontal="left" wrapText="1"/>
    </xf>
    <xf numFmtId="0" fontId="0" fillId="0" borderId="5" xfId="0" applyBorder="1" applyAlignment="1">
      <alignment horizontal="center" wrapText="1"/>
    </xf>
    <xf numFmtId="0" fontId="91" fillId="0" borderId="7" xfId="2" applyFont="1" applyBorder="1" applyAlignment="1" applyProtection="1">
      <alignment horizontal="left" vertical="center" wrapText="1"/>
      <protection locked="0"/>
    </xf>
    <xf numFmtId="0" fontId="5" fillId="0" borderId="5" xfId="0" applyFont="1" applyBorder="1" applyAlignment="1">
      <alignment wrapText="1"/>
    </xf>
    <xf numFmtId="0" fontId="5" fillId="0" borderId="5" xfId="0" applyFont="1" applyFill="1" applyBorder="1" applyAlignment="1">
      <alignment wrapText="1"/>
    </xf>
    <xf numFmtId="0" fontId="5" fillId="0" borderId="5" xfId="0" applyFont="1" applyFill="1" applyBorder="1" applyAlignment="1">
      <alignment horizontal="left" wrapText="1"/>
    </xf>
    <xf numFmtId="0" fontId="52" fillId="0" borderId="5" xfId="0" applyFont="1" applyBorder="1" applyAlignment="1">
      <alignment wrapText="1"/>
    </xf>
    <xf numFmtId="0" fontId="5" fillId="0" borderId="9" xfId="0" applyFont="1" applyBorder="1" applyAlignment="1">
      <alignment wrapText="1"/>
    </xf>
    <xf numFmtId="0" fontId="18" fillId="21" borderId="2" xfId="0" applyFont="1" applyFill="1" applyBorder="1" applyAlignment="1">
      <alignment horizontal="center"/>
    </xf>
    <xf numFmtId="0" fontId="16" fillId="6" borderId="2" xfId="0" applyFont="1" applyFill="1" applyBorder="1" applyAlignment="1">
      <alignment horizontal="center" wrapText="1"/>
    </xf>
    <xf numFmtId="0" fontId="16" fillId="9" borderId="2" xfId="0" applyFont="1" applyFill="1" applyBorder="1" applyAlignment="1">
      <alignment horizontal="center" wrapText="1"/>
    </xf>
    <xf numFmtId="0" fontId="18" fillId="31" borderId="2" xfId="0" applyFont="1" applyFill="1" applyBorder="1" applyAlignment="1">
      <alignment horizontal="center"/>
    </xf>
    <xf numFmtId="0" fontId="18" fillId="17" borderId="2" xfId="0" applyFont="1" applyFill="1" applyBorder="1" applyAlignment="1">
      <alignment horizontal="center"/>
    </xf>
    <xf numFmtId="0" fontId="18" fillId="27" borderId="3" xfId="0" applyFont="1" applyFill="1" applyBorder="1" applyAlignment="1">
      <alignment horizontal="center"/>
    </xf>
    <xf numFmtId="0" fontId="18" fillId="27" borderId="2" xfId="0" applyFont="1" applyFill="1" applyBorder="1" applyAlignment="1">
      <alignment horizontal="center"/>
    </xf>
    <xf numFmtId="0" fontId="18" fillId="13" borderId="2" xfId="0" applyFont="1" applyFill="1" applyBorder="1" applyAlignment="1">
      <alignment horizontal="center"/>
    </xf>
    <xf numFmtId="0" fontId="18" fillId="19" borderId="2" xfId="0" applyFont="1" applyFill="1" applyBorder="1" applyAlignment="1">
      <alignment horizontal="center"/>
    </xf>
    <xf numFmtId="0" fontId="16" fillId="8" borderId="2" xfId="0" applyFont="1" applyFill="1" applyBorder="1" applyAlignment="1">
      <alignment horizontal="center" wrapText="1"/>
    </xf>
    <xf numFmtId="0" fontId="16" fillId="8" borderId="3" xfId="0" applyFont="1" applyFill="1" applyBorder="1" applyAlignment="1">
      <alignment horizontal="center" wrapText="1"/>
    </xf>
    <xf numFmtId="0" fontId="41" fillId="0" borderId="0" xfId="0" applyFont="1" applyBorder="1" applyAlignment="1">
      <alignment horizontal="center" vertical="top" wrapText="1"/>
    </xf>
    <xf numFmtId="0" fontId="55" fillId="0" borderId="20" xfId="0" applyFont="1" applyBorder="1" applyAlignment="1">
      <alignment horizontal="center"/>
    </xf>
    <xf numFmtId="0" fontId="55" fillId="0" borderId="2" xfId="21" applyFont="1" applyBorder="1" applyAlignment="1">
      <alignment horizontal="center"/>
    </xf>
    <xf numFmtId="0" fontId="25" fillId="0" borderId="4" xfId="0" applyFont="1" applyBorder="1" applyAlignment="1">
      <alignment horizontal="center"/>
    </xf>
    <xf numFmtId="0" fontId="5" fillId="0" borderId="2" xfId="18" applyFont="1" applyFill="1" applyBorder="1" applyAlignment="1">
      <alignment horizontal="center"/>
    </xf>
    <xf numFmtId="0" fontId="43" fillId="0" borderId="3" xfId="0" applyFont="1" applyBorder="1" applyAlignment="1">
      <alignment horizontal="center" wrapText="1"/>
    </xf>
    <xf numFmtId="0" fontId="34" fillId="0" borderId="0" xfId="0" applyFont="1" applyBorder="1" applyAlignment="1">
      <alignment horizontal="center"/>
    </xf>
    <xf numFmtId="0" fontId="55" fillId="0" borderId="19" xfId="0" applyFont="1" applyBorder="1" applyAlignment="1">
      <alignment horizontal="center"/>
    </xf>
    <xf numFmtId="0" fontId="24" fillId="0" borderId="4" xfId="0" applyFont="1" applyBorder="1" applyAlignment="1">
      <alignment horizontal="center"/>
    </xf>
    <xf numFmtId="0" fontId="25" fillId="0" borderId="3" xfId="0" applyFont="1" applyBorder="1" applyAlignment="1">
      <alignment horizontal="center"/>
    </xf>
    <xf numFmtId="0" fontId="5" fillId="0" borderId="3" xfId="16" applyFont="1" applyBorder="1" applyAlignment="1">
      <alignment horizontal="center"/>
    </xf>
    <xf numFmtId="0" fontId="48" fillId="0" borderId="6" xfId="0" applyFont="1" applyBorder="1" applyAlignment="1">
      <alignment horizontal="center"/>
    </xf>
    <xf numFmtId="0" fontId="38" fillId="0" borderId="4" xfId="0" applyFont="1" applyBorder="1" applyAlignment="1"/>
    <xf numFmtId="0" fontId="91" fillId="0" borderId="5" xfId="2" applyFont="1" applyBorder="1" applyAlignment="1" applyProtection="1">
      <alignment horizontal="left" vertical="center" wrapText="1"/>
      <protection locked="0"/>
    </xf>
    <xf numFmtId="0" fontId="19" fillId="0" borderId="1" xfId="13" applyFont="1" applyBorder="1" applyAlignment="1">
      <alignment wrapText="1"/>
    </xf>
    <xf numFmtId="0" fontId="8" fillId="0" borderId="1" xfId="0" applyFont="1" applyBorder="1" applyAlignment="1">
      <alignment wrapText="1"/>
    </xf>
    <xf numFmtId="0" fontId="11" fillId="0" borderId="8" xfId="0" applyFont="1" applyFill="1" applyBorder="1" applyAlignment="1">
      <alignment wrapText="1"/>
    </xf>
    <xf numFmtId="0" fontId="83" fillId="0" borderId="3" xfId="0" applyFont="1" applyBorder="1" applyAlignment="1">
      <alignment vertical="top" wrapText="1"/>
    </xf>
    <xf numFmtId="0" fontId="11" fillId="0" borderId="1" xfId="4" applyFont="1" applyBorder="1" applyAlignment="1" applyProtection="1">
      <alignment horizontal="left" vertical="center" wrapText="1"/>
    </xf>
    <xf numFmtId="0" fontId="40" fillId="0" borderId="0" xfId="0" applyFont="1" applyBorder="1" applyAlignment="1">
      <alignment horizontal="left" vertical="top" wrapText="1"/>
    </xf>
    <xf numFmtId="0" fontId="11" fillId="0" borderId="2" xfId="0" applyFont="1" applyFill="1" applyBorder="1" applyAlignment="1" applyProtection="1">
      <alignment horizontal="left" vertical="center" wrapText="1"/>
    </xf>
    <xf numFmtId="49" fontId="11" fillId="0" borderId="8"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0" fontId="38" fillId="0" borderId="14" xfId="0" applyFont="1" applyBorder="1" applyAlignment="1">
      <alignment wrapText="1"/>
    </xf>
    <xf numFmtId="0" fontId="40" fillId="0" borderId="8" xfId="0" applyFont="1" applyBorder="1" applyAlignment="1">
      <alignment horizontal="left" vertical="top" wrapText="1"/>
    </xf>
    <xf numFmtId="0" fontId="11" fillId="0" borderId="1" xfId="4" applyFont="1" applyFill="1" applyBorder="1" applyAlignment="1" applyProtection="1">
      <alignment horizontal="left" vertical="center" wrapText="1"/>
    </xf>
    <xf numFmtId="0" fontId="45" fillId="0" borderId="8" xfId="0" applyFont="1" applyFill="1" applyBorder="1" applyAlignment="1">
      <alignment wrapText="1"/>
    </xf>
    <xf numFmtId="0" fontId="56" fillId="0" borderId="13" xfId="0" applyFont="1" applyBorder="1" applyAlignment="1">
      <alignment vertical="center" wrapText="1"/>
    </xf>
    <xf numFmtId="0" fontId="11" fillId="0" borderId="3" xfId="0" applyFont="1" applyBorder="1" applyAlignment="1" applyProtection="1">
      <alignment horizontal="left" vertical="center" wrapText="1"/>
    </xf>
    <xf numFmtId="0" fontId="56" fillId="0" borderId="16" xfId="0" applyFont="1" applyBorder="1" applyAlignment="1">
      <alignment horizontal="left" vertical="center" wrapText="1"/>
    </xf>
    <xf numFmtId="0" fontId="0" fillId="0" borderId="45" xfId="0" applyBorder="1" applyAlignment="1">
      <alignment wrapText="1"/>
    </xf>
    <xf numFmtId="0" fontId="90" fillId="0" borderId="5" xfId="2" applyFont="1" applyBorder="1" applyAlignment="1" applyProtection="1">
      <alignment horizontal="left" vertical="center" wrapText="1"/>
      <protection locked="0"/>
    </xf>
    <xf numFmtId="0" fontId="3" fillId="0" borderId="34" xfId="0" applyFont="1" applyBorder="1" applyAlignment="1">
      <alignment vertical="top" wrapText="1"/>
    </xf>
    <xf numFmtId="0" fontId="11" fillId="0" borderId="3" xfId="4" applyFont="1" applyBorder="1" applyAlignment="1" applyProtection="1">
      <alignment horizontal="left" vertical="center" wrapText="1"/>
    </xf>
    <xf numFmtId="49" fontId="8" fillId="0" borderId="8" xfId="0" applyNumberFormat="1" applyFont="1" applyBorder="1" applyAlignment="1" applyProtection="1">
      <alignment horizontal="left" vertical="center" wrapText="1"/>
      <protection locked="0"/>
    </xf>
    <xf numFmtId="0" fontId="0" fillId="0" borderId="31" xfId="0" applyBorder="1" applyAlignment="1">
      <alignment horizontal="left" wrapText="1"/>
    </xf>
    <xf numFmtId="0" fontId="0" fillId="0" borderId="7" xfId="0" applyBorder="1" applyAlignment="1">
      <alignment wrapText="1"/>
    </xf>
    <xf numFmtId="0" fontId="92" fillId="0" borderId="0" xfId="2" applyFont="1" applyBorder="1" applyAlignment="1" applyProtection="1">
      <alignment horizontal="left" vertical="center" wrapText="1"/>
      <protection locked="0"/>
    </xf>
    <xf numFmtId="0" fontId="35" fillId="0" borderId="5" xfId="0" applyFont="1" applyBorder="1" applyAlignment="1">
      <alignment horizontal="left" vertical="top" wrapText="1"/>
    </xf>
    <xf numFmtId="0" fontId="60" fillId="0" borderId="2" xfId="0" applyFont="1" applyBorder="1" applyAlignment="1">
      <alignment horizontal="left" vertical="center" wrapText="1"/>
    </xf>
    <xf numFmtId="0" fontId="11" fillId="0" borderId="2" xfId="0" applyFont="1" applyBorder="1" applyAlignment="1" applyProtection="1">
      <alignment horizontal="left" vertical="center" wrapText="1"/>
    </xf>
    <xf numFmtId="0" fontId="7" fillId="3" borderId="2" xfId="2" applyFont="1" applyFill="1" applyBorder="1" applyAlignment="1" applyProtection="1">
      <alignment vertical="center" wrapText="1"/>
    </xf>
    <xf numFmtId="0" fontId="5" fillId="0" borderId="2" xfId="0" applyFont="1" applyBorder="1" applyAlignment="1">
      <alignment horizontal="left" wrapText="1"/>
    </xf>
    <xf numFmtId="0" fontId="73" fillId="0" borderId="9" xfId="0" applyFont="1" applyBorder="1" applyAlignment="1">
      <alignment vertical="center" wrapText="1"/>
    </xf>
    <xf numFmtId="0" fontId="8" fillId="16" borderId="5" xfId="2" applyFont="1" applyFill="1" applyBorder="1" applyAlignment="1" applyProtection="1">
      <alignment horizontal="left" vertical="center" wrapText="1"/>
    </xf>
    <xf numFmtId="0" fontId="0" fillId="0" borderId="3" xfId="0" applyBorder="1" applyAlignment="1">
      <alignment vertical="center" wrapText="1"/>
    </xf>
    <xf numFmtId="0" fontId="18" fillId="24" borderId="1" xfId="0" applyFont="1" applyFill="1" applyBorder="1" applyAlignment="1">
      <alignment wrapText="1"/>
    </xf>
    <xf numFmtId="0" fontId="23" fillId="0" borderId="6" xfId="0" applyFont="1" applyBorder="1" applyAlignment="1" applyProtection="1">
      <alignment horizontal="left" vertical="center" wrapText="1"/>
    </xf>
    <xf numFmtId="0" fontId="0" fillId="0" borderId="2" xfId="0" applyBorder="1" applyAlignment="1">
      <alignment vertical="center" wrapText="1"/>
    </xf>
    <xf numFmtId="0" fontId="80" fillId="0" borderId="1" xfId="0" applyFont="1" applyBorder="1" applyAlignment="1">
      <alignment horizontal="center" vertical="center" wrapText="1"/>
    </xf>
    <xf numFmtId="49" fontId="11" fillId="0" borderId="8" xfId="4" applyNumberFormat="1" applyFont="1" applyBorder="1" applyAlignment="1" applyProtection="1">
      <alignment horizontal="left" vertical="center" wrapText="1"/>
    </xf>
    <xf numFmtId="0" fontId="73" fillId="0" borderId="0" xfId="0" applyFont="1" applyBorder="1" applyAlignment="1">
      <alignment horizontal="left" vertical="center" wrapText="1"/>
    </xf>
    <xf numFmtId="0" fontId="8" fillId="0" borderId="1" xfId="0" applyFont="1" applyFill="1" applyBorder="1" applyAlignment="1" applyProtection="1">
      <alignment horizontal="left" vertical="center" wrapText="1"/>
    </xf>
    <xf numFmtId="0" fontId="18" fillId="24" borderId="1" xfId="0" applyFont="1" applyFill="1" applyBorder="1" applyAlignment="1">
      <alignment horizontal="left" wrapText="1"/>
    </xf>
    <xf numFmtId="0" fontId="8" fillId="16" borderId="6" xfId="2" applyFont="1" applyFill="1" applyBorder="1" applyAlignment="1" applyProtection="1">
      <alignment horizontal="left" vertical="center" wrapText="1"/>
    </xf>
    <xf numFmtId="0" fontId="0" fillId="0" borderId="44" xfId="0" applyBorder="1" applyAlignment="1">
      <alignment wrapText="1"/>
    </xf>
    <xf numFmtId="0" fontId="0" fillId="0" borderId="2" xfId="0" applyBorder="1" applyAlignment="1">
      <alignment horizontal="left" wrapText="1"/>
    </xf>
    <xf numFmtId="0" fontId="5" fillId="0" borderId="2" xfId="19" applyFont="1" applyBorder="1" applyAlignment="1" applyProtection="1">
      <alignment horizontal="left" vertical="center" wrapText="1"/>
    </xf>
    <xf numFmtId="0" fontId="0" fillId="0" borderId="25" xfId="0" applyBorder="1" applyAlignment="1">
      <alignment wrapText="1"/>
    </xf>
    <xf numFmtId="0" fontId="11" fillId="0" borderId="1" xfId="0" applyFont="1" applyFill="1" applyBorder="1" applyAlignment="1">
      <alignment wrapText="1"/>
    </xf>
    <xf numFmtId="0" fontId="0" fillId="0" borderId="1" xfId="0" applyFont="1" applyFill="1" applyBorder="1" applyAlignment="1">
      <alignment wrapText="1"/>
    </xf>
    <xf numFmtId="0" fontId="76" fillId="24" borderId="36" xfId="0" applyFont="1" applyFill="1" applyBorder="1" applyAlignment="1">
      <alignment wrapText="1"/>
    </xf>
    <xf numFmtId="0" fontId="96" fillId="0" borderId="6" xfId="0" applyFont="1" applyBorder="1" applyAlignment="1">
      <alignment horizontal="left" wrapText="1"/>
    </xf>
    <xf numFmtId="0" fontId="93" fillId="0" borderId="7" xfId="0" applyFont="1" applyBorder="1" applyAlignment="1">
      <alignment horizontal="left" wrapText="1"/>
    </xf>
    <xf numFmtId="0" fontId="5" fillId="0" borderId="5" xfId="0" applyFont="1" applyBorder="1" applyAlignment="1" applyProtection="1">
      <alignment wrapText="1"/>
    </xf>
    <xf numFmtId="0" fontId="25" fillId="0" borderId="4" xfId="0" applyFont="1" applyBorder="1" applyAlignment="1">
      <alignment wrapText="1"/>
    </xf>
    <xf numFmtId="0" fontId="73" fillId="0" borderId="30" xfId="0" applyFont="1" applyBorder="1" applyAlignment="1">
      <alignment horizontal="left" vertical="center" wrapText="1"/>
    </xf>
    <xf numFmtId="0" fontId="82" fillId="0" borderId="5" xfId="0" applyFont="1" applyBorder="1" applyAlignment="1">
      <alignment horizontal="center" wrapText="1"/>
    </xf>
    <xf numFmtId="0" fontId="0" fillId="0" borderId="1" xfId="0" applyBorder="1" applyAlignment="1">
      <alignment vertical="center" wrapText="1"/>
    </xf>
    <xf numFmtId="0" fontId="81" fillId="0" borderId="2" xfId="0" applyFont="1" applyBorder="1" applyAlignment="1">
      <alignment vertical="top" wrapText="1"/>
    </xf>
    <xf numFmtId="0" fontId="61" fillId="0" borderId="7" xfId="0" applyFont="1" applyBorder="1" applyAlignment="1">
      <alignment horizontal="left" vertical="center" wrapText="1"/>
    </xf>
    <xf numFmtId="0" fontId="0" fillId="0" borderId="3" xfId="0" applyBorder="1" applyAlignment="1">
      <alignment horizontal="left" wrapText="1"/>
    </xf>
    <xf numFmtId="0" fontId="0" fillId="0" borderId="31" xfId="0" applyBorder="1" applyAlignment="1">
      <alignment vertical="center" wrapText="1"/>
    </xf>
    <xf numFmtId="0" fontId="45" fillId="0" borderId="8" xfId="0" applyFont="1" applyBorder="1" applyAlignment="1">
      <alignment wrapText="1"/>
    </xf>
    <xf numFmtId="0" fontId="94" fillId="0" borderId="8" xfId="0" applyFont="1" applyBorder="1" applyAlignment="1">
      <alignment horizontal="left" wrapText="1"/>
    </xf>
    <xf numFmtId="0" fontId="3" fillId="0" borderId="2" xfId="0" applyFont="1" applyFill="1" applyBorder="1" applyAlignment="1">
      <alignment vertical="top" wrapText="1"/>
    </xf>
    <xf numFmtId="0" fontId="5" fillId="0" borderId="1" xfId="0" applyFont="1" applyBorder="1" applyAlignment="1">
      <alignment wrapText="1"/>
    </xf>
    <xf numFmtId="0" fontId="0" fillId="0" borderId="31" xfId="0" applyBorder="1" applyAlignment="1">
      <alignment wrapText="1"/>
    </xf>
    <xf numFmtId="0" fontId="70" fillId="0" borderId="0" xfId="23" applyFont="1" applyFill="1" applyBorder="1" applyAlignment="1" applyProtection="1">
      <alignment vertical="center" wrapText="1"/>
    </xf>
    <xf numFmtId="0" fontId="8" fillId="0" borderId="7" xfId="0" applyFont="1" applyBorder="1" applyAlignment="1" applyProtection="1">
      <alignment horizontal="left" vertical="center" wrapText="1"/>
    </xf>
    <xf numFmtId="0" fontId="5" fillId="0" borderId="6" xfId="0" applyFont="1" applyBorder="1" applyAlignment="1">
      <alignment wrapText="1"/>
    </xf>
    <xf numFmtId="0" fontId="62" fillId="0" borderId="13" xfId="0" applyFont="1" applyBorder="1" applyAlignment="1">
      <alignment wrapText="1"/>
    </xf>
    <xf numFmtId="49" fontId="8" fillId="0" borderId="6" xfId="0" applyNumberFormat="1" applyFont="1" applyBorder="1" applyAlignment="1" applyProtection="1">
      <alignment horizontal="left" vertical="center" wrapText="1"/>
      <protection locked="0"/>
    </xf>
    <xf numFmtId="0" fontId="45" fillId="0" borderId="14" xfId="0" applyFont="1" applyBorder="1" applyAlignment="1">
      <alignment vertical="top" wrapText="1"/>
    </xf>
    <xf numFmtId="0" fontId="11" fillId="0" borderId="2" xfId="4" applyFont="1" applyBorder="1" applyAlignment="1" applyProtection="1">
      <alignment horizontal="left" vertical="center" wrapText="1"/>
    </xf>
    <xf numFmtId="0" fontId="8" fillId="0" borderId="13" xfId="2" applyFont="1" applyBorder="1" applyAlignment="1" applyProtection="1">
      <alignment horizontal="left" vertical="center" wrapText="1"/>
    </xf>
    <xf numFmtId="0" fontId="4" fillId="0" borderId="5" xfId="0" applyFont="1" applyBorder="1" applyAlignment="1">
      <alignment vertical="top" wrapText="1"/>
    </xf>
    <xf numFmtId="0" fontId="5" fillId="0" borderId="8" xfId="0" applyFont="1" applyBorder="1" applyAlignment="1">
      <alignment horizontal="left" wrapText="1"/>
    </xf>
    <xf numFmtId="49" fontId="9" fillId="0" borderId="8" xfId="0" applyNumberFormat="1" applyFont="1" applyBorder="1" applyAlignment="1" applyProtection="1">
      <alignment horizontal="left" vertical="center" wrapText="1"/>
      <protection locked="0"/>
    </xf>
    <xf numFmtId="0" fontId="0" fillId="0" borderId="46" xfId="0" applyBorder="1" applyAlignment="1">
      <alignment wrapText="1"/>
    </xf>
    <xf numFmtId="0" fontId="85" fillId="0" borderId="5" xfId="0" applyFont="1" applyBorder="1" applyAlignment="1">
      <alignment horizontal="center" wrapText="1"/>
    </xf>
    <xf numFmtId="0" fontId="5" fillId="0" borderId="8" xfId="18" applyFont="1" applyBorder="1" applyAlignment="1">
      <alignment wrapText="1"/>
    </xf>
    <xf numFmtId="0" fontId="0" fillId="0" borderId="30" xfId="0" applyBorder="1" applyAlignment="1">
      <alignment wrapText="1"/>
    </xf>
    <xf numFmtId="0" fontId="18" fillId="24" borderId="5" xfId="0" applyFont="1" applyFill="1" applyBorder="1" applyAlignment="1">
      <alignment wrapText="1"/>
    </xf>
    <xf numFmtId="0" fontId="18" fillId="24" borderId="1" xfId="0" applyFont="1" applyFill="1" applyBorder="1" applyAlignment="1">
      <alignment vertical="center" wrapText="1"/>
    </xf>
    <xf numFmtId="0" fontId="23" fillId="0" borderId="6" xfId="0" applyFont="1" applyBorder="1" applyAlignment="1" applyProtection="1">
      <alignment horizontal="left" wrapText="1"/>
    </xf>
    <xf numFmtId="0" fontId="52" fillId="0" borderId="5" xfId="0" applyFont="1" applyBorder="1" applyAlignment="1" applyProtection="1">
      <alignment horizontal="left" wrapText="1"/>
    </xf>
    <xf numFmtId="0" fontId="21" fillId="0" borderId="9" xfId="0" applyFont="1" applyBorder="1" applyAlignment="1">
      <alignment wrapText="1"/>
    </xf>
    <xf numFmtId="0" fontId="80" fillId="0" borderId="36" xfId="0" applyFont="1" applyBorder="1" applyAlignment="1">
      <alignment horizontal="center" vertical="center" wrapText="1"/>
    </xf>
    <xf numFmtId="0" fontId="8" fillId="0" borderId="9" xfId="0" applyFont="1" applyFill="1" applyBorder="1" applyAlignment="1">
      <alignment horizontal="left" vertical="center" wrapText="1"/>
    </xf>
    <xf numFmtId="0" fontId="45" fillId="0" borderId="11" xfId="0" applyFont="1" applyFill="1" applyBorder="1" applyAlignment="1">
      <alignment wrapText="1"/>
    </xf>
    <xf numFmtId="0" fontId="96" fillId="0" borderId="8" xfId="0" applyFont="1" applyBorder="1" applyAlignment="1">
      <alignment horizontal="left" wrapText="1"/>
    </xf>
    <xf numFmtId="0" fontId="45" fillId="0" borderId="2" xfId="0" applyFont="1" applyBorder="1" applyAlignment="1">
      <alignment wrapText="1"/>
    </xf>
    <xf numFmtId="0" fontId="5" fillId="0" borderId="1" xfId="0" applyFont="1" applyFill="1" applyBorder="1" applyAlignment="1">
      <alignment wrapText="1"/>
    </xf>
    <xf numFmtId="0" fontId="82" fillId="0" borderId="5" xfId="0" applyFont="1" applyBorder="1" applyAlignment="1">
      <alignment horizontal="left" wrapText="1"/>
    </xf>
    <xf numFmtId="0" fontId="18" fillId="24" borderId="5" xfId="0" applyFont="1" applyFill="1" applyBorder="1" applyAlignment="1">
      <alignment vertical="center" wrapText="1"/>
    </xf>
    <xf numFmtId="0" fontId="11" fillId="0" borderId="1" xfId="0" applyFont="1" applyBorder="1" applyAlignment="1">
      <alignment wrapText="1"/>
    </xf>
    <xf numFmtId="0" fontId="5" fillId="0" borderId="8" xfId="0" applyFont="1" applyFill="1" applyBorder="1" applyAlignment="1">
      <alignment wrapText="1"/>
    </xf>
    <xf numFmtId="0" fontId="0" fillId="0" borderId="46" xfId="0" applyBorder="1" applyAlignment="1">
      <alignment vertical="center" wrapText="1"/>
    </xf>
    <xf numFmtId="0" fontId="87" fillId="16" borderId="5" xfId="2" applyFont="1" applyFill="1" applyBorder="1" applyAlignment="1" applyProtection="1">
      <alignment horizontal="left" vertical="center" wrapText="1"/>
      <protection locked="0"/>
    </xf>
    <xf numFmtId="0" fontId="98" fillId="0" borderId="8" xfId="0" applyFont="1" applyBorder="1" applyAlignment="1">
      <alignment vertical="top" wrapText="1"/>
    </xf>
    <xf numFmtId="0" fontId="0" fillId="0" borderId="23" xfId="0" applyBorder="1" applyAlignment="1">
      <alignment horizontal="left" wrapText="1"/>
    </xf>
    <xf numFmtId="0" fontId="23" fillId="0" borderId="5" xfId="0" applyFont="1" applyFill="1" applyBorder="1" applyAlignment="1">
      <alignment horizontal="left" wrapText="1"/>
    </xf>
    <xf numFmtId="0" fontId="0" fillId="0" borderId="1" xfId="0" applyBorder="1" applyAlignment="1">
      <alignment horizontal="center" vertical="center" wrapText="1"/>
    </xf>
    <xf numFmtId="0" fontId="97" fillId="0" borderId="7" xfId="0" applyFont="1" applyBorder="1" applyAlignment="1">
      <alignment wrapText="1"/>
    </xf>
    <xf numFmtId="0" fontId="0" fillId="0" borderId="45" xfId="0" applyBorder="1" applyAlignment="1">
      <alignment horizontal="left" wrapText="1"/>
    </xf>
    <xf numFmtId="0" fontId="86" fillId="16" borderId="5" xfId="0" applyFont="1" applyFill="1" applyBorder="1" applyAlignment="1" applyProtection="1">
      <alignment horizontal="center" vertical="center" wrapText="1"/>
      <protection locked="0"/>
    </xf>
    <xf numFmtId="49" fontId="11" fillId="0" borderId="1" xfId="4" applyNumberFormat="1" applyFont="1" applyBorder="1" applyAlignment="1" applyProtection="1">
      <alignment horizontal="left" vertical="center" wrapText="1"/>
    </xf>
    <xf numFmtId="0" fontId="21" fillId="0" borderId="4" xfId="0" applyFont="1" applyBorder="1" applyAlignment="1">
      <alignment vertical="top" wrapText="1"/>
    </xf>
    <xf numFmtId="0" fontId="76" fillId="24" borderId="5" xfId="0" applyFont="1" applyFill="1" applyBorder="1" applyAlignment="1">
      <alignment horizontal="center" wrapText="1"/>
    </xf>
    <xf numFmtId="0" fontId="83" fillId="0" borderId="2" xfId="0" applyFont="1" applyBorder="1" applyAlignment="1">
      <alignment wrapText="1"/>
    </xf>
    <xf numFmtId="0" fontId="82" fillId="0" borderId="5" xfId="0" applyFont="1" applyBorder="1" applyAlignment="1">
      <alignment horizontal="center" vertical="top" wrapText="1"/>
    </xf>
    <xf numFmtId="0" fontId="39" fillId="0" borderId="9" xfId="0" applyFont="1" applyBorder="1" applyAlignment="1">
      <alignment horizontal="center" vertical="top" wrapText="1"/>
    </xf>
    <xf numFmtId="0" fontId="0" fillId="0" borderId="1" xfId="0" applyFont="1" applyBorder="1" applyAlignment="1">
      <alignment horizontal="left" wrapText="1"/>
    </xf>
    <xf numFmtId="0" fontId="8" fillId="16" borderId="9" xfId="2" applyFont="1" applyFill="1" applyBorder="1" applyAlignment="1" applyProtection="1">
      <alignment horizontal="left" vertical="center" wrapText="1"/>
    </xf>
    <xf numFmtId="0" fontId="19" fillId="0" borderId="2" xfId="13" applyFont="1" applyBorder="1" applyAlignment="1">
      <alignment wrapText="1"/>
    </xf>
    <xf numFmtId="0" fontId="0" fillId="0" borderId="9" xfId="0" applyBorder="1" applyAlignment="1">
      <alignment vertical="center" wrapText="1"/>
    </xf>
    <xf numFmtId="49" fontId="11" fillId="0" borderId="14" xfId="4" applyNumberFormat="1" applyFont="1" applyBorder="1" applyAlignment="1" applyProtection="1">
      <alignment horizontal="left" vertical="center" wrapText="1"/>
    </xf>
    <xf numFmtId="0" fontId="0" fillId="0" borderId="1" xfId="0" applyFill="1" applyBorder="1" applyAlignment="1">
      <alignment wrapText="1"/>
    </xf>
    <xf numFmtId="0" fontId="19" fillId="0" borderId="1" xfId="13" applyFont="1" applyBorder="1" applyAlignment="1">
      <alignment horizontal="left" wrapText="1"/>
    </xf>
    <xf numFmtId="0" fontId="0" fillId="0" borderId="46" xfId="0" applyBorder="1" applyAlignment="1">
      <alignment horizontal="left" wrapText="1"/>
    </xf>
    <xf numFmtId="0" fontId="86" fillId="16" borderId="5" xfId="2" applyFont="1" applyFill="1" applyBorder="1" applyAlignment="1" applyProtection="1">
      <alignment vertical="center" wrapText="1"/>
      <protection locked="0"/>
    </xf>
    <xf numFmtId="0" fontId="35" fillId="0" borderId="19" xfId="0" applyFont="1" applyBorder="1" applyAlignment="1">
      <alignment horizontal="left" vertical="top" wrapText="1"/>
    </xf>
    <xf numFmtId="0" fontId="8" fillId="0" borderId="3" xfId="2" applyFont="1" applyFill="1" applyBorder="1" applyAlignment="1" applyProtection="1">
      <alignment horizontal="left" vertical="center" wrapText="1"/>
    </xf>
    <xf numFmtId="0" fontId="50" fillId="0" borderId="1" xfId="0" applyFont="1" applyFill="1" applyBorder="1" applyAlignment="1">
      <alignment wrapText="1"/>
    </xf>
    <xf numFmtId="0" fontId="8" fillId="0" borderId="0" xfId="2" applyFont="1" applyBorder="1" applyAlignment="1">
      <alignment horizontal="left" vertical="center" wrapText="1"/>
    </xf>
    <xf numFmtId="0" fontId="40" fillId="0" borderId="18" xfId="0" applyFont="1" applyBorder="1" applyAlignment="1">
      <alignment horizontal="left" vertical="top" wrapText="1"/>
    </xf>
    <xf numFmtId="0" fontId="37" fillId="0" borderId="5" xfId="0" applyFont="1" applyBorder="1" applyAlignment="1">
      <alignment horizontal="left" wrapText="1"/>
    </xf>
    <xf numFmtId="0" fontId="23" fillId="0" borderId="13" xfId="0" applyFont="1" applyBorder="1" applyAlignment="1" applyProtection="1">
      <alignment horizontal="left" vertical="center" wrapText="1"/>
    </xf>
    <xf numFmtId="0" fontId="0" fillId="0" borderId="3" xfId="0" applyFont="1" applyBorder="1" applyAlignment="1">
      <alignment horizontal="left" wrapText="1"/>
    </xf>
    <xf numFmtId="0" fontId="96" fillId="0" borderId="13" xfId="0" applyFont="1" applyBorder="1" applyAlignment="1">
      <alignment horizontal="left" wrapText="1"/>
    </xf>
    <xf numFmtId="0" fontId="39" fillId="0" borderId="3" xfId="0" applyFont="1" applyBorder="1" applyAlignment="1">
      <alignment horizontal="center" vertical="top" wrapText="1"/>
    </xf>
    <xf numFmtId="0" fontId="0" fillId="16" borderId="45" xfId="0" applyFill="1" applyBorder="1" applyAlignment="1">
      <alignment vertical="center" wrapText="1"/>
    </xf>
    <xf numFmtId="0" fontId="59" fillId="18" borderId="2" xfId="21" applyFont="1" applyFill="1" applyBorder="1" applyAlignment="1">
      <alignment vertical="top" wrapText="1"/>
    </xf>
    <xf numFmtId="0" fontId="4" fillId="0" borderId="8" xfId="0" applyFont="1" applyBorder="1" applyAlignment="1">
      <alignment wrapText="1"/>
    </xf>
    <xf numFmtId="0" fontId="5" fillId="0" borderId="2" xfId="0" applyFont="1" applyFill="1" applyBorder="1" applyAlignment="1">
      <alignment wrapText="1"/>
    </xf>
    <xf numFmtId="0" fontId="9" fillId="0" borderId="7" xfId="0" applyFont="1" applyBorder="1" applyAlignment="1" applyProtection="1">
      <alignment horizontal="left" vertical="center" wrapText="1"/>
    </xf>
    <xf numFmtId="0" fontId="7" fillId="3" borderId="3" xfId="2" applyFont="1" applyFill="1" applyBorder="1" applyAlignment="1" applyProtection="1">
      <alignment vertical="center" wrapText="1"/>
    </xf>
    <xf numFmtId="0" fontId="25" fillId="0" borderId="7" xfId="0" applyFont="1" applyBorder="1" applyAlignment="1">
      <alignment wrapText="1"/>
    </xf>
    <xf numFmtId="0" fontId="3" fillId="0" borderId="33" xfId="0" applyFont="1" applyBorder="1" applyAlignment="1">
      <alignment vertical="top" wrapText="1"/>
    </xf>
    <xf numFmtId="0" fontId="40" fillId="0" borderId="5" xfId="0" applyFont="1" applyBorder="1" applyAlignment="1">
      <alignment wrapText="1"/>
    </xf>
    <xf numFmtId="0" fontId="5" fillId="0" borderId="9" xfId="0" applyFont="1" applyFill="1" applyBorder="1" applyAlignment="1">
      <alignment wrapText="1"/>
    </xf>
    <xf numFmtId="0" fontId="16" fillId="0" borderId="36" xfId="0" applyFont="1" applyBorder="1" applyAlignment="1">
      <alignment horizontal="center" vertical="center" wrapText="1"/>
    </xf>
    <xf numFmtId="0" fontId="82" fillId="0" borderId="2" xfId="0" applyFont="1" applyBorder="1" applyAlignment="1">
      <alignment horizontal="center" wrapText="1"/>
    </xf>
    <xf numFmtId="0" fontId="8" fillId="0" borderId="2" xfId="2" applyFont="1" applyFill="1" applyBorder="1" applyAlignment="1" applyProtection="1">
      <alignment horizontal="left" vertical="center" wrapText="1"/>
    </xf>
    <xf numFmtId="0" fontId="5" fillId="0" borderId="5" xfId="2" applyBorder="1" applyAlignment="1">
      <alignment horizontal="left" wrapText="1"/>
    </xf>
    <xf numFmtId="0" fontId="45" fillId="0" borderId="16" xfId="0" applyFont="1" applyBorder="1" applyAlignment="1">
      <alignment vertical="top" wrapText="1"/>
    </xf>
    <xf numFmtId="0" fontId="23" fillId="0" borderId="33" xfId="0" applyFont="1" applyBorder="1" applyAlignment="1">
      <alignment wrapText="1"/>
    </xf>
    <xf numFmtId="0" fontId="73" fillId="0" borderId="1" xfId="0" applyFont="1" applyBorder="1" applyAlignment="1">
      <alignment horizontal="left" vertical="center" wrapText="1"/>
    </xf>
    <xf numFmtId="0" fontId="60" fillId="0" borderId="8" xfId="0" applyFont="1" applyBorder="1" applyAlignment="1">
      <alignment horizontal="left" vertical="center" wrapText="1"/>
    </xf>
    <xf numFmtId="0" fontId="8" fillId="0" borderId="5" xfId="27" applyFont="1" applyBorder="1" applyAlignment="1">
      <alignment horizontal="left" vertical="center" wrapText="1"/>
    </xf>
    <xf numFmtId="0" fontId="9" fillId="0" borderId="2" xfId="0" applyFont="1" applyBorder="1" applyAlignment="1">
      <alignment horizontal="left" vertical="center" wrapText="1"/>
    </xf>
    <xf numFmtId="0" fontId="46" fillId="0" borderId="1" xfId="0" applyFont="1" applyBorder="1" applyAlignment="1">
      <alignment horizontal="left" vertical="center" wrapText="1"/>
    </xf>
    <xf numFmtId="0" fontId="22" fillId="0" borderId="8" xfId="0" applyFont="1" applyBorder="1" applyAlignment="1">
      <alignment vertical="top" wrapText="1"/>
    </xf>
    <xf numFmtId="0" fontId="56" fillId="0" borderId="5" xfId="0" applyFont="1" applyBorder="1" applyAlignment="1">
      <alignment vertical="center" wrapText="1"/>
    </xf>
    <xf numFmtId="0" fontId="56" fillId="0" borderId="15" xfId="0" applyFont="1" applyBorder="1" applyAlignment="1">
      <alignment horizontal="left" vertical="center" wrapText="1"/>
    </xf>
    <xf numFmtId="0" fontId="98" fillId="0" borderId="7" xfId="0" applyFont="1" applyBorder="1" applyAlignment="1">
      <alignment vertical="top" wrapText="1"/>
    </xf>
    <xf numFmtId="49" fontId="11" fillId="0" borderId="5" xfId="2" applyNumberFormat="1" applyFont="1" applyBorder="1" applyAlignment="1" applyProtection="1">
      <alignment horizontal="left" vertical="center" wrapText="1"/>
      <protection locked="0"/>
    </xf>
    <xf numFmtId="0" fontId="35" fillId="0" borderId="33" xfId="0" applyFont="1" applyBorder="1" applyAlignment="1">
      <alignment horizontal="left" vertical="top" wrapText="1"/>
    </xf>
    <xf numFmtId="0" fontId="5" fillId="0" borderId="8" xfId="0" applyFont="1" applyFill="1" applyBorder="1" applyAlignment="1">
      <alignment horizontal="left" wrapText="1"/>
    </xf>
    <xf numFmtId="0" fontId="0" fillId="0" borderId="36" xfId="0" applyBorder="1" applyAlignment="1">
      <alignment wrapText="1"/>
    </xf>
    <xf numFmtId="0" fontId="78" fillId="0" borderId="5" xfId="0" applyFont="1" applyBorder="1" applyAlignment="1">
      <alignment wrapText="1"/>
    </xf>
    <xf numFmtId="0" fontId="56" fillId="0" borderId="18" xfId="0" applyFont="1" applyBorder="1" applyAlignment="1">
      <alignment horizontal="left" vertical="center" wrapText="1"/>
    </xf>
    <xf numFmtId="0" fontId="7" fillId="3" borderId="8" xfId="2" applyFont="1" applyFill="1" applyBorder="1" applyAlignment="1" applyProtection="1">
      <alignment vertical="center" wrapText="1"/>
    </xf>
    <xf numFmtId="0" fontId="11" fillId="0" borderId="7" xfId="4" applyFont="1" applyBorder="1" applyAlignment="1">
      <alignment wrapText="1"/>
    </xf>
    <xf numFmtId="0" fontId="8" fillId="0" borderId="5" xfId="27" applyFont="1" applyFill="1" applyBorder="1" applyAlignment="1">
      <alignment horizontal="left" vertical="center" wrapText="1"/>
    </xf>
    <xf numFmtId="0" fontId="8" fillId="16" borderId="5" xfId="27" applyFont="1" applyFill="1" applyBorder="1" applyAlignment="1" applyProtection="1">
      <alignment horizontal="left" vertical="center" wrapText="1"/>
    </xf>
    <xf numFmtId="0" fontId="11" fillId="0" borderId="3" xfId="0" applyFont="1" applyFill="1" applyBorder="1" applyAlignment="1" applyProtection="1">
      <alignment horizontal="left" vertical="center" wrapText="1"/>
    </xf>
    <xf numFmtId="0" fontId="45" fillId="0" borderId="18" xfId="0" applyFont="1" applyBorder="1" applyAlignment="1">
      <alignment vertical="top" wrapText="1"/>
    </xf>
    <xf numFmtId="0" fontId="5" fillId="0" borderId="8" xfId="0" applyFont="1" applyBorder="1" applyAlignment="1">
      <alignment wrapText="1"/>
    </xf>
    <xf numFmtId="0" fontId="7" fillId="3" borderId="3" xfId="0" applyFont="1" applyFill="1" applyBorder="1" applyAlignment="1" applyProtection="1">
      <alignment horizontal="center" vertical="center" wrapText="1"/>
    </xf>
    <xf numFmtId="0" fontId="71" fillId="0" borderId="18" xfId="23" applyFont="1" applyFill="1" applyBorder="1" applyAlignment="1">
      <alignment wrapText="1"/>
    </xf>
    <xf numFmtId="0" fontId="84" fillId="0" borderId="3" xfId="0" applyFont="1" applyBorder="1" applyAlignment="1">
      <alignment wrapText="1"/>
    </xf>
    <xf numFmtId="49" fontId="8" fillId="0" borderId="6" xfId="0" quotePrefix="1" applyNumberFormat="1" applyFont="1" applyFill="1" applyBorder="1" applyAlignment="1" applyProtection="1">
      <alignment horizontal="left" vertical="center" wrapText="1"/>
    </xf>
    <xf numFmtId="0" fontId="8" fillId="0" borderId="2" xfId="0" quotePrefix="1" applyFont="1" applyBorder="1" applyAlignment="1" applyProtection="1">
      <alignment horizontal="left" vertical="center" wrapText="1"/>
    </xf>
    <xf numFmtId="0" fontId="45" fillId="0" borderId="8" xfId="0" applyFont="1" applyBorder="1" applyAlignment="1">
      <alignment horizontal="left" wrapText="1"/>
    </xf>
    <xf numFmtId="0" fontId="0" fillId="0" borderId="2" xfId="0" applyFont="1" applyBorder="1" applyAlignment="1">
      <alignment horizontal="left" wrapText="1"/>
    </xf>
    <xf numFmtId="0" fontId="95" fillId="0" borderId="7" xfId="0" applyFont="1" applyBorder="1" applyAlignment="1">
      <alignment horizontal="left" wrapText="1"/>
    </xf>
    <xf numFmtId="0" fontId="56" fillId="0" borderId="8" xfId="0" applyFont="1" applyBorder="1" applyAlignment="1">
      <alignment vertical="center" wrapText="1"/>
    </xf>
    <xf numFmtId="0" fontId="3" fillId="0" borderId="18" xfId="0" applyFont="1" applyBorder="1" applyAlignment="1">
      <alignment vertical="top" wrapText="1"/>
    </xf>
    <xf numFmtId="0" fontId="73" fillId="0" borderId="45" xfId="0" applyFont="1" applyBorder="1" applyAlignment="1">
      <alignment horizontal="left" vertical="center" wrapText="1"/>
    </xf>
    <xf numFmtId="0" fontId="13" fillId="0" borderId="1" xfId="0" applyFont="1" applyBorder="1" applyAlignment="1" applyProtection="1">
      <alignment horizontal="left" vertical="center" wrapText="1"/>
    </xf>
    <xf numFmtId="0" fontId="60" fillId="0" borderId="14" xfId="0" applyFont="1" applyBorder="1" applyAlignment="1">
      <alignment vertical="top" wrapText="1"/>
    </xf>
    <xf numFmtId="0" fontId="83" fillId="0" borderId="2" xfId="0" applyFont="1" applyBorder="1" applyAlignment="1">
      <alignment horizontal="left" wrapText="1"/>
    </xf>
    <xf numFmtId="49" fontId="7" fillId="0" borderId="5" xfId="2" applyNumberFormat="1" applyFont="1" applyBorder="1" applyAlignment="1" applyProtection="1">
      <alignment vertical="center" wrapText="1"/>
      <protection locked="0"/>
    </xf>
    <xf numFmtId="0" fontId="0" fillId="0" borderId="18" xfId="0" applyBorder="1" applyAlignment="1">
      <alignment vertical="center" wrapText="1"/>
    </xf>
    <xf numFmtId="0" fontId="5" fillId="0" borderId="2" xfId="0" applyFont="1" applyBorder="1" applyAlignment="1">
      <alignment wrapText="1"/>
    </xf>
    <xf numFmtId="0" fontId="0" fillId="0" borderId="6" xfId="0" applyBorder="1" applyAlignment="1">
      <alignment horizontal="left" wrapText="1"/>
    </xf>
    <xf numFmtId="0" fontId="0" fillId="0" borderId="26" xfId="0" applyBorder="1" applyAlignment="1">
      <alignment vertical="center" wrapText="1"/>
    </xf>
    <xf numFmtId="0" fontId="0" fillId="0" borderId="30" xfId="0" applyBorder="1" applyAlignment="1">
      <alignment horizontal="left" wrapText="1"/>
    </xf>
    <xf numFmtId="0" fontId="8" fillId="0" borderId="34" xfId="27" applyFont="1" applyBorder="1" applyAlignment="1" applyProtection="1">
      <alignment horizontal="left" vertical="center" wrapText="1"/>
    </xf>
    <xf numFmtId="0" fontId="76" fillId="24" borderId="5" xfId="0" applyFont="1" applyFill="1" applyBorder="1" applyAlignment="1">
      <alignment horizontal="center" vertical="top" wrapText="1"/>
    </xf>
    <xf numFmtId="0" fontId="19" fillId="0" borderId="3" xfId="13" applyFont="1" applyBorder="1" applyAlignment="1">
      <alignment wrapText="1"/>
    </xf>
    <xf numFmtId="0" fontId="48" fillId="0" borderId="1" xfId="16" applyFont="1" applyBorder="1" applyAlignment="1">
      <alignment horizontal="center" wrapText="1"/>
    </xf>
    <xf numFmtId="0" fontId="8" fillId="16" borderId="7" xfId="27" applyFont="1" applyFill="1" applyBorder="1" applyAlignment="1" applyProtection="1">
      <alignment vertical="center" wrapText="1"/>
      <protection locked="0"/>
    </xf>
    <xf numFmtId="0" fontId="52" fillId="0" borderId="36" xfId="0" applyFont="1" applyBorder="1" applyAlignment="1">
      <alignment wrapText="1"/>
    </xf>
    <xf numFmtId="0" fontId="39" fillId="0" borderId="8" xfId="0" applyFont="1" applyBorder="1" applyAlignment="1">
      <alignment horizontal="center" vertical="top" wrapText="1"/>
    </xf>
    <xf numFmtId="0" fontId="73" fillId="0" borderId="31" xfId="0" applyFont="1" applyBorder="1" applyAlignment="1">
      <alignment horizontal="left" vertical="center" wrapText="1"/>
    </xf>
    <xf numFmtId="0" fontId="8" fillId="0" borderId="9" xfId="0" applyFont="1" applyBorder="1" applyAlignment="1" applyProtection="1">
      <alignment horizontal="left" vertical="center" wrapText="1"/>
    </xf>
    <xf numFmtId="0" fontId="5" fillId="0" borderId="9" xfId="0" applyFont="1" applyFill="1" applyBorder="1" applyAlignment="1">
      <alignment horizontal="left" wrapText="1"/>
    </xf>
    <xf numFmtId="0" fontId="56" fillId="0" borderId="36" xfId="0" applyFont="1" applyBorder="1" applyAlignment="1">
      <alignment horizontal="left" vertical="center" wrapText="1"/>
    </xf>
    <xf numFmtId="0" fontId="8" fillId="0" borderId="5" xfId="0" applyFont="1" applyFill="1" applyBorder="1" applyAlignment="1">
      <alignment wrapText="1"/>
    </xf>
    <xf numFmtId="0" fontId="62" fillId="0" borderId="7" xfId="0" applyFont="1" applyBorder="1" applyAlignment="1">
      <alignment wrapText="1"/>
    </xf>
    <xf numFmtId="0" fontId="71" fillId="0" borderId="8" xfId="23" applyFont="1" applyFill="1" applyBorder="1" applyAlignment="1">
      <alignment wrapText="1"/>
    </xf>
    <xf numFmtId="0" fontId="2" fillId="6" borderId="1" xfId="0" applyFont="1" applyFill="1" applyBorder="1" applyAlignment="1">
      <alignment vertical="top" wrapText="1"/>
    </xf>
    <xf numFmtId="0" fontId="88" fillId="0" borderId="6" xfId="2" applyFont="1" applyBorder="1" applyAlignment="1" applyProtection="1">
      <alignment horizontal="left" vertical="center" wrapText="1"/>
    </xf>
    <xf numFmtId="0" fontId="71" fillId="0" borderId="0" xfId="23" applyFont="1" applyFill="1" applyBorder="1" applyAlignment="1">
      <alignment wrapText="1"/>
    </xf>
    <xf numFmtId="0" fontId="11" fillId="0" borderId="2" xfId="0" quotePrefix="1" applyFont="1" applyBorder="1" applyAlignment="1" applyProtection="1">
      <alignment horizontal="left" vertical="center" wrapText="1"/>
    </xf>
    <xf numFmtId="0" fontId="8" fillId="0" borderId="8" xfId="34" applyFont="1" applyBorder="1" applyAlignment="1" applyProtection="1">
      <alignment horizontal="left" vertical="center" wrapText="1"/>
    </xf>
    <xf numFmtId="0" fontId="16" fillId="0" borderId="9" xfId="0" applyFont="1" applyBorder="1" applyAlignment="1">
      <alignment horizontal="center" vertical="center" wrapText="1"/>
    </xf>
    <xf numFmtId="0" fontId="0" fillId="0" borderId="45" xfId="0" applyBorder="1" applyAlignment="1">
      <alignment vertical="center" wrapText="1"/>
    </xf>
    <xf numFmtId="0" fontId="86" fillId="16" borderId="5" xfId="2" applyFont="1" applyFill="1" applyBorder="1" applyAlignment="1" applyProtection="1">
      <alignment horizontal="center" vertical="center" wrapText="1"/>
      <protection locked="0"/>
    </xf>
    <xf numFmtId="0" fontId="74" fillId="0" borderId="36" xfId="0" applyFont="1" applyBorder="1" applyAlignment="1">
      <alignment wrapText="1"/>
    </xf>
    <xf numFmtId="0" fontId="0" fillId="0" borderId="5" xfId="0" applyFont="1" applyBorder="1" applyAlignment="1">
      <alignment vertical="center" wrapText="1"/>
    </xf>
    <xf numFmtId="0" fontId="8" fillId="0" borderId="0" xfId="0" applyFont="1" applyFill="1" applyBorder="1" applyAlignment="1" applyProtection="1">
      <alignment horizontal="left" vertical="center" wrapText="1"/>
    </xf>
    <xf numFmtId="0" fontId="62" fillId="0" borderId="2" xfId="0" applyFont="1" applyBorder="1" applyAlignment="1">
      <alignment wrapText="1"/>
    </xf>
    <xf numFmtId="0" fontId="8" fillId="0" borderId="33" xfId="27" applyFont="1" applyBorder="1" applyAlignment="1" applyProtection="1">
      <alignment horizontal="left" vertical="center" wrapText="1"/>
    </xf>
    <xf numFmtId="0" fontId="73" fillId="0" borderId="5" xfId="0" applyFont="1" applyBorder="1" applyAlignment="1">
      <alignment wrapText="1"/>
    </xf>
    <xf numFmtId="0" fontId="19" fillId="0" borderId="8" xfId="13" applyFont="1" applyBorder="1" applyAlignment="1">
      <alignment wrapText="1"/>
    </xf>
    <xf numFmtId="0" fontId="80" fillId="0" borderId="0" xfId="0" applyFont="1" applyBorder="1" applyAlignment="1">
      <alignment horizontal="center" vertical="center" wrapText="1"/>
    </xf>
    <xf numFmtId="0" fontId="77" fillId="0" borderId="1" xfId="0" applyFont="1" applyBorder="1" applyAlignment="1">
      <alignment wrapText="1"/>
    </xf>
    <xf numFmtId="0" fontId="11" fillId="0" borderId="6" xfId="0" applyFont="1" applyFill="1" applyBorder="1" applyAlignment="1">
      <alignment horizontal="left" vertical="center" wrapText="1"/>
    </xf>
    <xf numFmtId="0" fontId="20" fillId="6" borderId="1" xfId="13" applyFont="1" applyFill="1" applyBorder="1" applyAlignment="1">
      <alignment wrapText="1"/>
    </xf>
    <xf numFmtId="0" fontId="5" fillId="0" borderId="6" xfId="0" applyFont="1" applyFill="1" applyBorder="1" applyAlignment="1">
      <alignment wrapText="1"/>
    </xf>
    <xf numFmtId="0" fontId="45" fillId="0" borderId="18" xfId="0" applyFont="1" applyBorder="1" applyAlignment="1">
      <alignment wrapText="1"/>
    </xf>
    <xf numFmtId="49" fontId="86" fillId="0" borderId="5" xfId="0" applyNumberFormat="1" applyFont="1" applyBorder="1" applyAlignment="1" applyProtection="1">
      <alignment horizontal="center" vertical="center" wrapText="1"/>
      <protection locked="0"/>
    </xf>
    <xf numFmtId="0" fontId="56" fillId="0" borderId="9" xfId="0" applyFont="1" applyBorder="1" applyAlignment="1">
      <alignment vertical="center" wrapText="1"/>
    </xf>
    <xf numFmtId="0" fontId="71" fillId="0" borderId="0" xfId="23" applyFont="1" applyFill="1" applyBorder="1" applyAlignment="1">
      <alignment horizontal="left" vertical="center" wrapText="1"/>
    </xf>
    <xf numFmtId="0" fontId="9" fillId="0" borderId="5" xfId="0" applyFont="1" applyBorder="1" applyAlignment="1" applyProtection="1">
      <alignment horizontal="left" vertical="center" wrapText="1"/>
    </xf>
    <xf numFmtId="0" fontId="83" fillId="0" borderId="8" xfId="0" applyFont="1" applyBorder="1" applyAlignment="1">
      <alignment vertical="top" wrapText="1"/>
    </xf>
    <xf numFmtId="0" fontId="25" fillId="0" borderId="9" xfId="0" applyFont="1" applyBorder="1" applyAlignment="1">
      <alignment vertical="top"/>
    </xf>
    <xf numFmtId="0" fontId="83" fillId="0" borderId="3" xfId="0" applyFont="1" applyBorder="1" applyAlignment="1">
      <alignment horizontal="center" vertical="top" wrapText="1"/>
    </xf>
    <xf numFmtId="43" fontId="9" fillId="0" borderId="9" xfId="1" applyFont="1" applyBorder="1" applyAlignment="1" applyProtection="1">
      <alignment horizontal="center" vertical="center" wrapText="1"/>
      <protection locked="0"/>
    </xf>
    <xf numFmtId="0" fontId="74" fillId="0" borderId="9" xfId="0" applyFont="1" applyBorder="1" applyAlignment="1">
      <alignment horizontal="center"/>
    </xf>
    <xf numFmtId="0" fontId="56" fillId="0" borderId="10" xfId="0" applyFont="1" applyBorder="1" applyAlignment="1">
      <alignment horizontal="center" vertical="center"/>
    </xf>
    <xf numFmtId="0" fontId="0" fillId="0" borderId="27" xfId="0" applyBorder="1" applyAlignment="1">
      <alignment horizontal="left"/>
    </xf>
    <xf numFmtId="0" fontId="3" fillId="0" borderId="34" xfId="0" applyFont="1" applyBorder="1" applyAlignment="1">
      <alignment vertical="top"/>
    </xf>
    <xf numFmtId="0" fontId="0" fillId="0" borderId="32" xfId="0" applyBorder="1" applyAlignment="1">
      <alignment horizontal="left"/>
    </xf>
    <xf numFmtId="0" fontId="56" fillId="0" borderId="2" xfId="21" applyFont="1" applyBorder="1" applyAlignment="1">
      <alignment horizontal="center" vertical="top"/>
    </xf>
    <xf numFmtId="43" fontId="8" fillId="0" borderId="4" xfId="3" applyFont="1" applyBorder="1" applyAlignment="1" applyProtection="1">
      <alignment horizontal="center" vertical="center"/>
      <protection locked="0"/>
    </xf>
    <xf numFmtId="0" fontId="8" fillId="0" borderId="1" xfId="0" applyFont="1" applyFill="1" applyBorder="1" applyAlignment="1" applyProtection="1">
      <alignment horizontal="center" vertical="center"/>
    </xf>
    <xf numFmtId="0" fontId="52" fillId="0" borderId="2" xfId="19" applyFont="1" applyBorder="1" applyAlignment="1" applyProtection="1">
      <alignment horizontal="left" vertical="center" wrapText="1"/>
    </xf>
    <xf numFmtId="0" fontId="7" fillId="0" borderId="5" xfId="0" applyFont="1" applyBorder="1" applyAlignment="1" applyProtection="1">
      <alignment horizontal="center" vertical="center"/>
    </xf>
    <xf numFmtId="0" fontId="17" fillId="0" borderId="5" xfId="0" applyFont="1" applyBorder="1"/>
    <xf numFmtId="0" fontId="38" fillId="0" borderId="4" xfId="0" applyFont="1" applyBorder="1" applyAlignment="1">
      <alignment horizontal="right" vertical="top" wrapText="1"/>
    </xf>
    <xf numFmtId="0" fontId="25" fillId="0" borderId="4" xfId="0" applyFont="1" applyBorder="1" applyAlignment="1">
      <alignment horizontal="center" vertical="top"/>
    </xf>
    <xf numFmtId="0" fontId="0" fillId="0" borderId="30" xfId="0" applyBorder="1" applyAlignment="1">
      <alignment horizontal="left"/>
    </xf>
    <xf numFmtId="0" fontId="81" fillId="0" borderId="2" xfId="0" applyFont="1" applyBorder="1" applyAlignment="1">
      <alignment horizontal="center" vertical="top" wrapText="1"/>
    </xf>
    <xf numFmtId="0" fontId="3" fillId="0" borderId="9" xfId="0" applyFont="1" applyBorder="1" applyAlignment="1">
      <alignment vertical="top"/>
    </xf>
    <xf numFmtId="0" fontId="0" fillId="0" borderId="32" xfId="0" applyBorder="1" applyAlignment="1">
      <alignment horizontal="left" vertical="center"/>
    </xf>
    <xf numFmtId="0" fontId="3" fillId="0" borderId="2" xfId="0" applyFont="1" applyFill="1" applyBorder="1" applyAlignment="1">
      <alignment vertical="top"/>
    </xf>
    <xf numFmtId="0" fontId="8" fillId="0" borderId="7" xfId="0" applyFont="1" applyBorder="1" applyAlignment="1" applyProtection="1">
      <alignment horizontal="left" vertical="center"/>
    </xf>
    <xf numFmtId="0" fontId="3" fillId="0" borderId="13" xfId="0" applyFont="1" applyBorder="1" applyAlignment="1">
      <alignment horizontal="right" vertical="top" wrapText="1"/>
    </xf>
    <xf numFmtId="0" fontId="60" fillId="0" borderId="2" xfId="0" applyFont="1" applyBorder="1" applyAlignment="1">
      <alignment horizontal="center"/>
    </xf>
    <xf numFmtId="49" fontId="8" fillId="0" borderId="7" xfId="0" applyNumberFormat="1" applyFont="1" applyBorder="1" applyAlignment="1" applyProtection="1">
      <alignment horizontal="left" vertical="center"/>
      <protection locked="0"/>
    </xf>
    <xf numFmtId="0" fontId="83" fillId="0" borderId="2" xfId="0" applyFont="1" applyBorder="1" applyAlignment="1">
      <alignment horizontal="center" wrapText="1"/>
    </xf>
    <xf numFmtId="0" fontId="0" fillId="0" borderId="29" xfId="0" applyBorder="1" applyAlignment="1">
      <alignment horizontal="left"/>
    </xf>
    <xf numFmtId="0" fontId="74" fillId="0" borderId="12" xfId="0" applyFont="1" applyBorder="1" applyAlignment="1">
      <alignment horizontal="center"/>
    </xf>
    <xf numFmtId="0" fontId="0" fillId="0" borderId="29" xfId="0" applyBorder="1" applyAlignment="1">
      <alignment horizontal="left" vertical="center"/>
    </xf>
    <xf numFmtId="0" fontId="25" fillId="0" borderId="7" xfId="0" applyFont="1" applyBorder="1" applyAlignment="1">
      <alignment vertical="top"/>
    </xf>
    <xf numFmtId="0" fontId="11" fillId="0" borderId="5" xfId="0" applyFont="1" applyFill="1" applyBorder="1" applyAlignment="1" applyProtection="1">
      <alignment horizontal="center" vertical="center"/>
    </xf>
    <xf numFmtId="43" fontId="11" fillId="0" borderId="4" xfId="6" applyFont="1" applyBorder="1" applyAlignment="1" applyProtection="1">
      <alignment horizontal="center" vertical="center"/>
    </xf>
    <xf numFmtId="0" fontId="40" fillId="0" borderId="0" xfId="0" applyFont="1" applyBorder="1" applyAlignment="1">
      <alignment vertical="center"/>
    </xf>
    <xf numFmtId="0" fontId="0" fillId="0" borderId="9" xfId="0" applyBorder="1" applyAlignment="1">
      <alignment horizontal="left" vertical="center"/>
    </xf>
    <xf numFmtId="0" fontId="3" fillId="0" borderId="13" xfId="0" applyFont="1" applyBorder="1" applyAlignment="1">
      <alignment vertical="top"/>
    </xf>
    <xf numFmtId="0" fontId="8" fillId="0" borderId="3" xfId="2" applyFont="1" applyFill="1" applyBorder="1" applyAlignment="1" applyProtection="1">
      <alignment horizontal="center" vertical="center"/>
    </xf>
    <xf numFmtId="0" fontId="0" fillId="0" borderId="27" xfId="0" applyBorder="1" applyAlignment="1">
      <alignment horizontal="left" vertical="center"/>
    </xf>
    <xf numFmtId="0" fontId="83" fillId="0" borderId="2" xfId="0" applyFont="1" applyFill="1" applyBorder="1" applyAlignment="1"/>
    <xf numFmtId="0" fontId="9" fillId="0" borderId="7" xfId="0" applyFont="1" applyBorder="1" applyAlignment="1" applyProtection="1">
      <alignment horizontal="left" vertical="center"/>
    </xf>
    <xf numFmtId="0" fontId="3" fillId="0" borderId="33" xfId="0" applyFont="1" applyBorder="1" applyAlignment="1">
      <alignment vertical="top"/>
    </xf>
    <xf numFmtId="0" fontId="81" fillId="0" borderId="0" xfId="2" applyFont="1" applyBorder="1" applyAlignment="1">
      <alignment horizontal="center" wrapText="1"/>
    </xf>
    <xf numFmtId="0" fontId="56" fillId="0" borderId="4" xfId="0" applyFont="1" applyBorder="1" applyAlignment="1">
      <alignment horizontal="center" vertical="center"/>
    </xf>
    <xf numFmtId="0" fontId="8" fillId="0" borderId="2" xfId="2" applyFont="1" applyFill="1" applyBorder="1" applyAlignment="1" applyProtection="1">
      <alignment horizontal="center" vertical="center"/>
    </xf>
    <xf numFmtId="0" fontId="45" fillId="0" borderId="10" xfId="0" applyFont="1" applyBorder="1" applyAlignment="1">
      <alignment horizontal="center" vertical="top" wrapText="1"/>
    </xf>
    <xf numFmtId="0" fontId="23" fillId="0" borderId="33" xfId="0" applyFont="1" applyBorder="1" applyAlignment="1"/>
    <xf numFmtId="0" fontId="0" fillId="0" borderId="5" xfId="0" applyFont="1" applyBorder="1" applyAlignment="1">
      <alignment horizontal="center" vertical="center"/>
    </xf>
    <xf numFmtId="0" fontId="5" fillId="0" borderId="5" xfId="0" applyFont="1" applyFill="1" applyBorder="1" applyAlignment="1">
      <alignment horizontal="center"/>
    </xf>
    <xf numFmtId="0" fontId="8" fillId="0" borderId="5" xfId="0" applyFont="1" applyBorder="1" applyAlignment="1" applyProtection="1">
      <alignment vertical="center"/>
    </xf>
    <xf numFmtId="43" fontId="11" fillId="0" borderId="7" xfId="11" applyFont="1" applyBorder="1" applyAlignment="1" applyProtection="1">
      <alignment horizontal="center" vertical="center"/>
    </xf>
    <xf numFmtId="0" fontId="0" fillId="0" borderId="12" xfId="0" applyBorder="1" applyAlignment="1">
      <alignment horizontal="left"/>
    </xf>
    <xf numFmtId="43" fontId="8" fillId="0" borderId="0" xfId="3" applyFont="1" applyBorder="1" applyAlignment="1" applyProtection="1">
      <alignment horizontal="center" vertical="center"/>
      <protection locked="0"/>
    </xf>
    <xf numFmtId="0" fontId="25" fillId="0" borderId="13" xfId="0" applyFont="1" applyBorder="1" applyAlignment="1">
      <alignment horizontal="center" vertical="top"/>
    </xf>
    <xf numFmtId="0" fontId="23" fillId="0" borderId="0" xfId="0" applyFont="1" applyBorder="1" applyAlignment="1">
      <alignment horizontal="center"/>
    </xf>
    <xf numFmtId="0" fontId="71" fillId="0" borderId="9" xfId="23" applyFont="1" applyFill="1" applyBorder="1" applyAlignment="1"/>
    <xf numFmtId="0" fontId="56" fillId="0" borderId="42" xfId="0" applyFont="1" applyBorder="1" applyAlignment="1">
      <alignment horizontal="center" vertical="center"/>
    </xf>
    <xf numFmtId="0" fontId="60" fillId="0" borderId="10" xfId="0" applyFont="1" applyBorder="1" applyAlignment="1">
      <alignment vertical="top" wrapText="1"/>
    </xf>
    <xf numFmtId="0" fontId="0" fillId="0" borderId="43" xfId="0" applyBorder="1" applyAlignment="1">
      <alignment horizontal="left" vertical="center"/>
    </xf>
    <xf numFmtId="0" fontId="23" fillId="0" borderId="13" xfId="0" applyFont="1" applyBorder="1" applyAlignment="1"/>
    <xf numFmtId="0" fontId="8" fillId="0" borderId="34" xfId="28" applyFont="1" applyBorder="1" applyAlignment="1" applyProtection="1">
      <alignment horizontal="center" vertical="center" wrapText="1"/>
    </xf>
    <xf numFmtId="0" fontId="8" fillId="16" borderId="7" xfId="28" applyFont="1" applyFill="1" applyBorder="1" applyAlignment="1" applyProtection="1">
      <alignment horizontal="center" vertical="center" wrapText="1"/>
      <protection locked="0"/>
    </xf>
    <xf numFmtId="0" fontId="25" fillId="0" borderId="7" xfId="0" applyFont="1" applyBorder="1" applyAlignment="1">
      <alignment horizontal="center" vertical="top"/>
    </xf>
    <xf numFmtId="0" fontId="98" fillId="0" borderId="2" xfId="0" applyFont="1" applyBorder="1" applyAlignment="1">
      <alignment horizontal="center" vertical="top" wrapText="1"/>
    </xf>
    <xf numFmtId="0" fontId="52" fillId="0" borderId="3" xfId="17" applyFont="1" applyBorder="1" applyAlignment="1" applyProtection="1">
      <alignment horizontal="left" vertical="center" wrapText="1"/>
    </xf>
    <xf numFmtId="0" fontId="2" fillId="0" borderId="5" xfId="0" applyFont="1" applyFill="1" applyBorder="1" applyAlignment="1">
      <alignment vertical="top"/>
    </xf>
    <xf numFmtId="0" fontId="71" fillId="0" borderId="0" xfId="23" applyFont="1" applyFill="1" applyBorder="1" applyAlignment="1"/>
    <xf numFmtId="0" fontId="71" fillId="0" borderId="2" xfId="23" applyFont="1" applyFill="1" applyBorder="1" applyAlignment="1"/>
    <xf numFmtId="0" fontId="8" fillId="0" borderId="0" xfId="0" applyFont="1" applyFill="1" applyBorder="1" applyAlignment="1" applyProtection="1">
      <alignment horizontal="center" vertical="center"/>
    </xf>
    <xf numFmtId="0" fontId="8" fillId="0" borderId="33" xfId="28" applyFont="1" applyBorder="1" applyAlignment="1" applyProtection="1">
      <alignment horizontal="center" vertical="center" wrapText="1"/>
    </xf>
    <xf numFmtId="0" fontId="38" fillId="0" borderId="0" xfId="0" applyFont="1" applyBorder="1" applyAlignment="1">
      <alignment horizontal="center" wrapText="1"/>
    </xf>
    <xf numFmtId="0" fontId="3" fillId="0" borderId="41" xfId="0" applyFont="1" applyBorder="1" applyAlignment="1">
      <alignment vertical="top" wrapText="1"/>
    </xf>
    <xf numFmtId="0" fontId="19" fillId="0" borderId="3" xfId="13" applyFont="1" applyBorder="1" applyAlignment="1">
      <alignment horizontal="left"/>
    </xf>
    <xf numFmtId="0" fontId="71" fillId="0" borderId="0" xfId="23" applyFont="1" applyFill="1" applyBorder="1" applyAlignment="1">
      <alignment horizontal="left" vertical="center"/>
    </xf>
    <xf numFmtId="0" fontId="83" fillId="0" borderId="5" xfId="0" applyFont="1" applyBorder="1" applyAlignment="1">
      <alignment horizontal="center" vertical="top" wrapText="1"/>
    </xf>
    <xf numFmtId="0" fontId="11" fillId="0" borderId="2" xfId="5" applyFont="1" applyBorder="1" applyAlignment="1" applyProtection="1">
      <alignment horizontal="center" vertical="center"/>
    </xf>
    <xf numFmtId="0" fontId="16" fillId="0" borderId="17" xfId="0" applyFont="1" applyBorder="1" applyAlignment="1">
      <alignment horizontal="center" vertical="center"/>
    </xf>
    <xf numFmtId="0" fontId="0" fillId="0" borderId="27" xfId="0" applyBorder="1" applyAlignment="1">
      <alignment horizontal="center"/>
    </xf>
    <xf numFmtId="0" fontId="0" fillId="0" borderId="32" xfId="0" applyBorder="1" applyAlignment="1">
      <alignment horizontal="center"/>
    </xf>
    <xf numFmtId="1" fontId="11" fillId="0" borderId="4" xfId="0" applyNumberFormat="1" applyFont="1" applyBorder="1" applyAlignment="1" applyProtection="1">
      <alignment horizontal="center" vertical="center"/>
    </xf>
    <xf numFmtId="0" fontId="16" fillId="0" borderId="5" xfId="0" applyFont="1" applyBorder="1" applyAlignment="1">
      <alignment horizontal="center" vertical="center"/>
    </xf>
    <xf numFmtId="0" fontId="16" fillId="0" borderId="13" xfId="0" applyFont="1" applyBorder="1" applyAlignment="1">
      <alignment horizontal="center" vertical="center"/>
    </xf>
    <xf numFmtId="0" fontId="0" fillId="0" borderId="2" xfId="0" applyFont="1" applyBorder="1" applyAlignment="1">
      <alignment horizontal="center" vertical="center"/>
    </xf>
    <xf numFmtId="0" fontId="52" fillId="0" borderId="2" xfId="19" applyFont="1" applyBorder="1" applyAlignment="1" applyProtection="1">
      <alignment horizontal="center" vertical="center" wrapText="1"/>
    </xf>
    <xf numFmtId="0" fontId="38" fillId="0" borderId="4" xfId="0" applyFont="1" applyBorder="1" applyAlignment="1">
      <alignment horizontal="center" vertical="top" wrapText="1"/>
    </xf>
    <xf numFmtId="0" fontId="0" fillId="0" borderId="30" xfId="0" applyBorder="1" applyAlignment="1">
      <alignment horizontal="center"/>
    </xf>
    <xf numFmtId="0" fontId="0" fillId="0" borderId="32" xfId="0" applyBorder="1" applyAlignment="1">
      <alignment horizontal="center" vertical="center"/>
    </xf>
    <xf numFmtId="0" fontId="0" fillId="0" borderId="29" xfId="0" applyBorder="1" applyAlignment="1">
      <alignment horizontal="center"/>
    </xf>
    <xf numFmtId="0" fontId="8" fillId="0" borderId="9" xfId="0" applyFont="1" applyBorder="1" applyAlignment="1" applyProtection="1">
      <alignment horizontal="center" vertical="center" wrapText="1"/>
    </xf>
    <xf numFmtId="0" fontId="0" fillId="0" borderId="29" xfId="0" applyBorder="1" applyAlignment="1">
      <alignment horizontal="center" vertical="center"/>
    </xf>
    <xf numFmtId="0" fontId="0" fillId="0" borderId="12" xfId="0" applyBorder="1" applyAlignment="1">
      <alignment horizontal="center"/>
    </xf>
    <xf numFmtId="0" fontId="73" fillId="0" borderId="7" xfId="0" applyFont="1" applyBorder="1" applyAlignment="1">
      <alignment horizontal="left"/>
    </xf>
    <xf numFmtId="0" fontId="40" fillId="0" borderId="3" xfId="0" applyFont="1" applyBorder="1" applyAlignment="1">
      <alignment horizontal="right" vertical="top"/>
    </xf>
    <xf numFmtId="0" fontId="7" fillId="0" borderId="3" xfId="2" applyFont="1" applyFill="1" applyBorder="1" applyAlignment="1" applyProtection="1">
      <alignment horizontal="left" vertical="center"/>
    </xf>
    <xf numFmtId="3" fontId="40" fillId="0" borderId="3" xfId="0" applyNumberFormat="1" applyFont="1" applyBorder="1" applyAlignment="1">
      <alignment horizontal="center" vertical="top" wrapText="1"/>
    </xf>
    <xf numFmtId="1" fontId="11" fillId="0" borderId="2" xfId="1" applyNumberFormat="1" applyFont="1" applyBorder="1" applyAlignment="1" applyProtection="1">
      <alignment horizontal="center" vertical="center"/>
    </xf>
    <xf numFmtId="0" fontId="0" fillId="0" borderId="27" xfId="0" applyBorder="1" applyAlignment="1">
      <alignment horizontal="center" vertical="center"/>
    </xf>
    <xf numFmtId="0" fontId="7" fillId="0" borderId="2" xfId="2" applyFont="1" applyFill="1" applyBorder="1" applyAlignment="1" applyProtection="1">
      <alignment horizontal="left" vertical="center"/>
    </xf>
    <xf numFmtId="0" fontId="45" fillId="0" borderId="10" xfId="0" applyFont="1" applyBorder="1" applyAlignment="1">
      <alignment vertical="top" wrapText="1"/>
    </xf>
    <xf numFmtId="0" fontId="23" fillId="0" borderId="33" xfId="0" applyFont="1" applyBorder="1" applyAlignment="1">
      <alignment vertical="top"/>
    </xf>
    <xf numFmtId="0" fontId="16" fillId="0" borderId="9" xfId="0" applyFont="1" applyBorder="1" applyAlignment="1">
      <alignment horizontal="center" vertical="center"/>
    </xf>
    <xf numFmtId="0" fontId="16" fillId="0" borderId="12" xfId="0" applyFont="1" applyBorder="1" applyAlignment="1">
      <alignment horizontal="center" vertical="center"/>
    </xf>
    <xf numFmtId="1" fontId="11" fillId="0" borderId="5" xfId="10" applyNumberFormat="1" applyFont="1" applyBorder="1" applyAlignment="1" applyProtection="1">
      <alignment horizontal="center" vertical="center"/>
    </xf>
    <xf numFmtId="0" fontId="11" fillId="0" borderId="3" xfId="5" applyFont="1" applyBorder="1" applyAlignment="1" applyProtection="1">
      <alignment horizontal="center" vertical="center"/>
    </xf>
    <xf numFmtId="1" fontId="8" fillId="0" borderId="0" xfId="2" applyNumberFormat="1" applyFont="1" applyBorder="1" applyAlignment="1" applyProtection="1">
      <alignment horizontal="center" vertical="center"/>
    </xf>
    <xf numFmtId="0" fontId="23" fillId="0" borderId="0" xfId="0" applyFont="1" applyBorder="1" applyAlignment="1">
      <alignment horizontal="center" vertical="top"/>
    </xf>
    <xf numFmtId="0" fontId="16" fillId="0" borderId="10" xfId="0" applyFont="1" applyBorder="1" applyAlignment="1">
      <alignment horizontal="center" vertical="center"/>
    </xf>
    <xf numFmtId="0" fontId="0" fillId="0" borderId="9" xfId="0" applyBorder="1" applyAlignment="1">
      <alignment horizontal="center" vertical="center"/>
    </xf>
    <xf numFmtId="0" fontId="0" fillId="0" borderId="43" xfId="0" applyBorder="1" applyAlignment="1">
      <alignment horizontal="center" vertical="center"/>
    </xf>
    <xf numFmtId="0" fontId="72" fillId="0" borderId="34" xfId="29" applyFont="1" applyBorder="1" applyAlignment="1" applyProtection="1">
      <alignment horizontal="right" vertical="center" wrapText="1"/>
    </xf>
    <xf numFmtId="0" fontId="72" fillId="16" borderId="7" xfId="29" applyFont="1" applyFill="1" applyBorder="1" applyAlignment="1" applyProtection="1">
      <alignment horizontal="right" vertical="center" wrapText="1"/>
      <protection locked="0"/>
    </xf>
    <xf numFmtId="164" fontId="71" fillId="0" borderId="0" xfId="25" applyNumberFormat="1" applyFont="1" applyFill="1" applyBorder="1" applyAlignment="1" applyProtection="1">
      <alignment horizontal="center" vertical="center"/>
    </xf>
    <xf numFmtId="0" fontId="8" fillId="0" borderId="10" xfId="0" applyFont="1" applyBorder="1" applyAlignment="1" applyProtection="1">
      <alignment horizontal="center" vertical="center" wrapText="1"/>
    </xf>
    <xf numFmtId="0" fontId="73" fillId="0" borderId="0" xfId="0" applyFont="1" applyBorder="1" applyAlignment="1">
      <alignment horizontal="left"/>
    </xf>
    <xf numFmtId="0" fontId="72" fillId="0" borderId="33" xfId="29" applyFont="1" applyBorder="1" applyAlignment="1" applyProtection="1">
      <alignment horizontal="right" vertical="center" wrapText="1"/>
    </xf>
    <xf numFmtId="43" fontId="3" fillId="0" borderId="4" xfId="0" applyNumberFormat="1" applyFont="1" applyFill="1" applyBorder="1" applyAlignment="1">
      <alignment horizontal="center" vertical="top"/>
    </xf>
    <xf numFmtId="0" fontId="5" fillId="0" borderId="20" xfId="2" applyFont="1" applyBorder="1" applyAlignment="1">
      <alignment horizontal="center"/>
    </xf>
    <xf numFmtId="3" fontId="83" fillId="0" borderId="3" xfId="0" applyNumberFormat="1" applyFont="1" applyBorder="1" applyAlignment="1">
      <alignment horizontal="center" vertical="top" wrapText="1"/>
    </xf>
    <xf numFmtId="43" fontId="56" fillId="0" borderId="6" xfId="1" applyFont="1" applyBorder="1" applyAlignment="1">
      <alignment horizontal="center" vertical="center"/>
    </xf>
    <xf numFmtId="3" fontId="40" fillId="0" borderId="0" xfId="0" applyNumberFormat="1" applyFont="1" applyBorder="1" applyAlignment="1">
      <alignment horizontal="center" vertical="top" wrapText="1"/>
    </xf>
    <xf numFmtId="4" fontId="11" fillId="0" borderId="2" xfId="0" applyNumberFormat="1" applyFont="1" applyBorder="1" applyAlignment="1" applyProtection="1">
      <alignment horizontal="right" vertical="center"/>
    </xf>
    <xf numFmtId="0" fontId="38" fillId="0" borderId="20" xfId="0" applyFont="1" applyBorder="1" applyAlignment="1">
      <alignment horizontal="center" vertical="top" wrapText="1"/>
    </xf>
    <xf numFmtId="3" fontId="74" fillId="0" borderId="6" xfId="0" applyNumberFormat="1" applyFont="1" applyBorder="1" applyAlignment="1">
      <alignment horizontal="center"/>
    </xf>
    <xf numFmtId="43" fontId="56" fillId="0" borderId="10" xfId="1" applyFont="1" applyBorder="1" applyAlignment="1">
      <alignment horizontal="center" vertical="center"/>
    </xf>
    <xf numFmtId="165" fontId="1" fillId="0" borderId="27" xfId="1" applyNumberFormat="1" applyFont="1" applyBorder="1" applyAlignment="1">
      <alignment horizontal="right" vertical="center"/>
    </xf>
    <xf numFmtId="4" fontId="3" fillId="0" borderId="2" xfId="0" applyNumberFormat="1" applyFont="1" applyBorder="1" applyAlignment="1">
      <alignment horizontal="center" vertical="top" wrapText="1"/>
    </xf>
    <xf numFmtId="165" fontId="1" fillId="0" borderId="32" xfId="1" applyNumberFormat="1" applyFont="1" applyBorder="1" applyAlignment="1">
      <alignment horizontal="right" vertical="center"/>
    </xf>
    <xf numFmtId="4" fontId="8" fillId="0" borderId="4" xfId="7" applyNumberFormat="1" applyFont="1" applyBorder="1" applyAlignment="1" applyProtection="1">
      <alignment horizontal="right" vertical="center"/>
    </xf>
    <xf numFmtId="4" fontId="0" fillId="0" borderId="2" xfId="0" applyNumberFormat="1" applyFont="1" applyBorder="1" applyAlignment="1">
      <alignment horizontal="center" vertical="center"/>
    </xf>
    <xf numFmtId="43" fontId="56" fillId="0" borderId="2" xfId="22" applyFont="1" applyBorder="1" applyAlignment="1">
      <alignment horizontal="center" vertical="top"/>
    </xf>
    <xf numFmtId="2" fontId="0" fillId="0" borderId="2" xfId="0" applyNumberFormat="1" applyBorder="1" applyAlignment="1"/>
    <xf numFmtId="43" fontId="46" fillId="0" borderId="2" xfId="1" applyFont="1" applyBorder="1" applyAlignment="1">
      <alignment vertical="center"/>
    </xf>
    <xf numFmtId="4" fontId="21" fillId="0" borderId="7" xfId="0" applyNumberFormat="1" applyFont="1" applyBorder="1" applyAlignment="1">
      <alignment horizontal="center" wrapText="1"/>
    </xf>
    <xf numFmtId="43" fontId="5" fillId="0" borderId="2" xfId="22" applyFont="1" applyBorder="1" applyAlignment="1"/>
    <xf numFmtId="4" fontId="10" fillId="0" borderId="0" xfId="2" applyNumberFormat="1" applyFont="1" applyBorder="1" applyAlignment="1" applyProtection="1">
      <alignment horizontal="center" vertical="center"/>
    </xf>
    <xf numFmtId="2" fontId="5" fillId="0" borderId="0" xfId="2" applyNumberFormat="1" applyFont="1" applyBorder="1" applyAlignment="1">
      <alignment horizontal="center"/>
    </xf>
    <xf numFmtId="43" fontId="94" fillId="0" borderId="4" xfId="1" applyFont="1" applyBorder="1" applyAlignment="1"/>
    <xf numFmtId="43" fontId="46" fillId="0" borderId="3" xfId="1" applyFont="1" applyBorder="1" applyAlignment="1">
      <alignment vertical="center"/>
    </xf>
    <xf numFmtId="0" fontId="52" fillId="16" borderId="2" xfId="18" applyFont="1" applyFill="1" applyBorder="1" applyAlignment="1">
      <alignment horizontal="center" vertical="center"/>
    </xf>
    <xf numFmtId="3" fontId="38" fillId="0" borderId="2" xfId="0" applyNumberFormat="1" applyFont="1" applyBorder="1" applyAlignment="1">
      <alignment horizontal="center"/>
    </xf>
    <xf numFmtId="165" fontId="1" fillId="0" borderId="19" xfId="1" applyNumberFormat="1" applyFont="1" applyBorder="1"/>
    <xf numFmtId="0" fontId="28" fillId="0" borderId="4" xfId="0" applyFont="1" applyBorder="1" applyAlignment="1">
      <alignment horizontal="center" vertical="top"/>
    </xf>
    <xf numFmtId="165" fontId="1" fillId="0" borderId="30" xfId="1" applyNumberFormat="1" applyFont="1" applyBorder="1" applyAlignment="1">
      <alignment horizontal="right" vertical="center"/>
    </xf>
    <xf numFmtId="3" fontId="81" fillId="0" borderId="2" xfId="0" applyNumberFormat="1" applyFont="1" applyBorder="1" applyAlignment="1">
      <alignment horizontal="center" vertical="top" wrapText="1"/>
    </xf>
    <xf numFmtId="2" fontId="0" fillId="0" borderId="3" xfId="0" applyNumberFormat="1" applyBorder="1"/>
    <xf numFmtId="3" fontId="38" fillId="0" borderId="6" xfId="0" applyNumberFormat="1" applyFont="1" applyBorder="1" applyAlignment="1">
      <alignment horizontal="center" vertical="top"/>
    </xf>
    <xf numFmtId="165" fontId="1" fillId="0" borderId="19" xfId="1" applyNumberFormat="1" applyFont="1" applyBorder="1" applyAlignment="1">
      <alignment horizontal="right"/>
    </xf>
    <xf numFmtId="43" fontId="94" fillId="0" borderId="6" xfId="1" applyFont="1" applyBorder="1" applyAlignment="1"/>
    <xf numFmtId="43" fontId="0" fillId="0" borderId="2" xfId="0" applyNumberFormat="1" applyFill="1" applyBorder="1" applyAlignment="1">
      <alignment horizontal="center"/>
    </xf>
    <xf numFmtId="2" fontId="5" fillId="0" borderId="6" xfId="2" applyNumberFormat="1" applyFont="1" applyBorder="1" applyAlignment="1">
      <alignment horizontal="center"/>
    </xf>
    <xf numFmtId="43" fontId="8" fillId="0" borderId="6" xfId="0" applyNumberFormat="1" applyFont="1" applyBorder="1" applyAlignment="1" applyProtection="1">
      <alignment vertical="center"/>
    </xf>
    <xf numFmtId="165" fontId="1" fillId="0" borderId="6" xfId="1" applyNumberFormat="1" applyFont="1" applyBorder="1" applyAlignment="1"/>
    <xf numFmtId="43" fontId="0" fillId="0" borderId="3" xfId="0" applyNumberFormat="1" applyBorder="1" applyAlignment="1"/>
    <xf numFmtId="43" fontId="96" fillId="0" borderId="6" xfId="0" applyNumberFormat="1" applyFont="1" applyBorder="1" applyAlignment="1">
      <alignment horizontal="center"/>
    </xf>
    <xf numFmtId="3" fontId="83" fillId="0" borderId="2" xfId="0" applyNumberFormat="1" applyFont="1" applyBorder="1" applyAlignment="1">
      <alignment horizontal="center" wrapText="1"/>
    </xf>
    <xf numFmtId="165" fontId="1" fillId="0" borderId="29" xfId="1" applyNumberFormat="1" applyFont="1" applyBorder="1" applyAlignment="1">
      <alignment horizontal="right" vertical="center"/>
    </xf>
    <xf numFmtId="4" fontId="0" fillId="0" borderId="2" xfId="0" applyNumberFormat="1" applyBorder="1" applyAlignment="1"/>
    <xf numFmtId="3" fontId="74" fillId="0" borderId="12" xfId="0" applyNumberFormat="1" applyFont="1" applyBorder="1" applyAlignment="1">
      <alignment horizontal="center"/>
    </xf>
    <xf numFmtId="2" fontId="45" fillId="0" borderId="2" xfId="0" applyNumberFormat="1" applyFont="1" applyBorder="1" applyAlignment="1">
      <alignment horizontal="center"/>
    </xf>
    <xf numFmtId="43" fontId="3" fillId="0" borderId="2" xfId="0" applyNumberFormat="1" applyFont="1" applyFill="1" applyBorder="1" applyAlignment="1">
      <alignment horizontal="center" vertical="top"/>
    </xf>
    <xf numFmtId="2" fontId="0" fillId="0" borderId="4" xfId="0" applyNumberFormat="1" applyBorder="1" applyAlignment="1">
      <alignment horizontal="right"/>
    </xf>
    <xf numFmtId="165" fontId="1" fillId="0" borderId="29" xfId="1" applyNumberFormat="1" applyFont="1" applyBorder="1"/>
    <xf numFmtId="43" fontId="5" fillId="0" borderId="6" xfId="22" applyFont="1" applyBorder="1" applyAlignment="1"/>
    <xf numFmtId="0" fontId="26" fillId="0" borderId="7" xfId="0" applyFont="1" applyBorder="1" applyAlignment="1">
      <alignment vertical="top"/>
    </xf>
    <xf numFmtId="165" fontId="1" fillId="0" borderId="24" xfId="1" applyNumberFormat="1" applyFont="1" applyBorder="1"/>
    <xf numFmtId="43" fontId="0" fillId="0" borderId="7" xfId="1" applyFont="1" applyBorder="1"/>
    <xf numFmtId="0" fontId="73" fillId="0" borderId="7" xfId="0" applyFont="1" applyBorder="1"/>
    <xf numFmtId="4" fontId="40" fillId="0" borderId="0" xfId="0" applyNumberFormat="1" applyFont="1" applyBorder="1" applyAlignment="1">
      <alignment vertical="center"/>
    </xf>
    <xf numFmtId="2" fontId="0" fillId="0" borderId="2" xfId="0" applyNumberFormat="1" applyBorder="1" applyAlignment="1">
      <alignment vertical="center"/>
    </xf>
    <xf numFmtId="0" fontId="28" fillId="0" borderId="2" xfId="0" applyFont="1" applyBorder="1" applyAlignment="1">
      <alignment horizontal="center" vertical="top"/>
    </xf>
    <xf numFmtId="165" fontId="1" fillId="0" borderId="32" xfId="1" applyNumberFormat="1" applyFont="1" applyBorder="1"/>
    <xf numFmtId="4" fontId="3" fillId="0" borderId="2" xfId="0" applyNumberFormat="1" applyFont="1" applyBorder="1" applyAlignment="1">
      <alignment horizontal="right" vertical="top"/>
    </xf>
    <xf numFmtId="3" fontId="3" fillId="0" borderId="7" xfId="0" applyNumberFormat="1" applyFont="1" applyBorder="1" applyAlignment="1">
      <alignment vertical="top"/>
    </xf>
    <xf numFmtId="165" fontId="1" fillId="0" borderId="12" xfId="1" applyNumberFormat="1" applyFont="1" applyBorder="1" applyAlignment="1">
      <alignment horizontal="right" vertical="center"/>
    </xf>
    <xf numFmtId="43" fontId="0" fillId="0" borderId="19" xfId="1" applyFont="1" applyBorder="1"/>
    <xf numFmtId="4" fontId="3" fillId="0" borderId="34" xfId="0" applyNumberFormat="1" applyFont="1" applyBorder="1" applyAlignment="1">
      <alignment vertical="top"/>
    </xf>
    <xf numFmtId="43" fontId="8" fillId="0" borderId="3" xfId="3" applyFont="1" applyFill="1" applyBorder="1" applyAlignment="1" applyProtection="1">
      <alignment horizontal="left" vertical="center"/>
    </xf>
    <xf numFmtId="4" fontId="23" fillId="0" borderId="1" xfId="0" applyNumberFormat="1" applyFont="1" applyBorder="1" applyAlignment="1">
      <alignment vertical="top"/>
    </xf>
    <xf numFmtId="3" fontId="3" fillId="0" borderId="0" xfId="0" applyNumberFormat="1" applyFont="1" applyBorder="1" applyAlignment="1">
      <alignment vertical="top"/>
    </xf>
    <xf numFmtId="3" fontId="26" fillId="0" borderId="7" xfId="0" applyNumberFormat="1" applyFont="1" applyBorder="1" applyAlignment="1">
      <alignment vertical="top"/>
    </xf>
    <xf numFmtId="164" fontId="81" fillId="0" borderId="0" xfId="3" applyNumberFormat="1" applyFont="1" applyBorder="1" applyAlignment="1">
      <alignment horizontal="center" wrapText="1"/>
    </xf>
    <xf numFmtId="43" fontId="8" fillId="0" borderId="2" xfId="3" applyFont="1" applyFill="1" applyBorder="1" applyAlignment="1" applyProtection="1">
      <alignment horizontal="left" vertical="center"/>
    </xf>
    <xf numFmtId="43" fontId="0" fillId="0" borderId="6" xfId="1" applyFont="1" applyBorder="1"/>
    <xf numFmtId="43" fontId="45" fillId="0" borderId="10" xfId="1" applyFont="1" applyBorder="1" applyAlignment="1">
      <alignment horizontal="right" vertical="top" wrapText="1"/>
    </xf>
    <xf numFmtId="4" fontId="0" fillId="0" borderId="6" xfId="0" applyNumberFormat="1" applyFont="1" applyBorder="1" applyAlignment="1">
      <alignment horizontal="center" vertical="center"/>
    </xf>
    <xf numFmtId="0" fontId="46" fillId="0" borderId="1" xfId="0" applyFont="1" applyBorder="1" applyAlignment="1">
      <alignment vertical="center"/>
    </xf>
    <xf numFmtId="43" fontId="56" fillId="0" borderId="12" xfId="1" applyFont="1" applyBorder="1" applyAlignment="1">
      <alignment horizontal="center" vertical="center"/>
    </xf>
    <xf numFmtId="4" fontId="3" fillId="0" borderId="33" xfId="0" applyNumberFormat="1" applyFont="1" applyBorder="1" applyAlignment="1">
      <alignment vertical="top"/>
    </xf>
    <xf numFmtId="165" fontId="1" fillId="0" borderId="12" xfId="1" applyNumberFormat="1" applyFont="1" applyBorder="1"/>
    <xf numFmtId="2" fontId="11" fillId="0" borderId="7" xfId="12" applyNumberFormat="1" applyFont="1" applyBorder="1" applyAlignment="1" applyProtection="1">
      <alignment horizontal="right" vertical="center"/>
    </xf>
    <xf numFmtId="4" fontId="11" fillId="0" borderId="3" xfId="0" applyNumberFormat="1" applyFont="1" applyBorder="1" applyAlignment="1" applyProtection="1">
      <alignment horizontal="right" vertical="center"/>
    </xf>
    <xf numFmtId="0" fontId="38" fillId="0" borderId="6" xfId="0" applyFont="1" applyBorder="1" applyAlignment="1">
      <alignment horizontal="center" wrapText="1"/>
    </xf>
    <xf numFmtId="3" fontId="45" fillId="0" borderId="6" xfId="0" applyNumberFormat="1" applyFont="1" applyBorder="1" applyAlignment="1">
      <alignment horizontal="center"/>
    </xf>
    <xf numFmtId="4" fontId="53" fillId="16" borderId="2" xfId="18" applyNumberFormat="1" applyFont="1" applyFill="1" applyBorder="1" applyAlignment="1">
      <alignment horizontal="center" vertical="center"/>
    </xf>
    <xf numFmtId="2" fontId="74" fillId="0" borderId="0" xfId="0" applyNumberFormat="1" applyFont="1" applyBorder="1" applyAlignment="1">
      <alignment horizontal="center"/>
    </xf>
    <xf numFmtId="2" fontId="8" fillId="0" borderId="0" xfId="0" applyNumberFormat="1" applyFont="1" applyBorder="1" applyAlignment="1" applyProtection="1">
      <alignment horizontal="right" vertical="center"/>
    </xf>
    <xf numFmtId="4" fontId="21" fillId="0" borderId="4" xfId="0" applyNumberFormat="1" applyFont="1" applyBorder="1" applyAlignment="1">
      <alignment horizontal="center" wrapText="1"/>
    </xf>
    <xf numFmtId="165" fontId="1" fillId="0" borderId="9" xfId="1" applyNumberFormat="1" applyFont="1" applyBorder="1"/>
    <xf numFmtId="0" fontId="18" fillId="24" borderId="3" xfId="0" applyFont="1" applyFill="1" applyBorder="1" applyAlignment="1"/>
    <xf numFmtId="2" fontId="0" fillId="0" borderId="5" xfId="0" applyNumberFormat="1" applyBorder="1" applyAlignment="1"/>
    <xf numFmtId="165" fontId="1" fillId="0" borderId="43" xfId="1" applyNumberFormat="1" applyFont="1" applyBorder="1" applyAlignment="1">
      <alignment horizontal="right" vertical="center"/>
    </xf>
    <xf numFmtId="0" fontId="26" fillId="0" borderId="4" xfId="0" applyFont="1" applyBorder="1" applyAlignment="1">
      <alignment horizontal="center" vertical="top"/>
    </xf>
    <xf numFmtId="4" fontId="8" fillId="0" borderId="34" xfId="30" applyNumberFormat="1" applyFont="1" applyBorder="1" applyAlignment="1" applyProtection="1">
      <alignment horizontal="right" vertical="center" wrapText="1"/>
    </xf>
    <xf numFmtId="0" fontId="8" fillId="16" borderId="7" xfId="30" applyFont="1" applyFill="1" applyBorder="1" applyAlignment="1" applyProtection="1">
      <alignment horizontal="right" vertical="center" wrapText="1"/>
      <protection locked="0"/>
    </xf>
    <xf numFmtId="2" fontId="0" fillId="0" borderId="4" xfId="0" applyNumberFormat="1" applyBorder="1"/>
    <xf numFmtId="3" fontId="28" fillId="0" borderId="7" xfId="0" applyNumberFormat="1" applyFont="1" applyBorder="1" applyAlignment="1">
      <alignment horizontal="center" vertical="top"/>
    </xf>
    <xf numFmtId="4" fontId="21" fillId="0" borderId="6" xfId="0" applyNumberFormat="1" applyFont="1" applyBorder="1" applyAlignment="1">
      <alignment wrapText="1"/>
    </xf>
    <xf numFmtId="4" fontId="10" fillId="0" borderId="20" xfId="41" applyNumberFormat="1" applyFont="1" applyBorder="1" applyAlignment="1" applyProtection="1">
      <alignment horizontal="center" vertical="center"/>
    </xf>
    <xf numFmtId="0" fontId="26" fillId="0" borderId="3" xfId="0" applyFont="1" applyBorder="1" applyAlignment="1">
      <alignment horizontal="center" vertical="top"/>
    </xf>
    <xf numFmtId="0" fontId="5" fillId="16" borderId="3" xfId="16" applyFont="1" applyFill="1" applyBorder="1" applyAlignment="1">
      <alignment horizontal="center" vertical="center"/>
    </xf>
    <xf numFmtId="0" fontId="3" fillId="0" borderId="0" xfId="0" applyFont="1" applyBorder="1" applyAlignment="1">
      <alignment horizontal="center" vertical="top" wrapText="1"/>
    </xf>
    <xf numFmtId="0" fontId="38" fillId="0" borderId="20" xfId="0" applyFont="1" applyBorder="1" applyAlignment="1">
      <alignment horizontal="center" wrapText="1"/>
    </xf>
    <xf numFmtId="43" fontId="71" fillId="0" borderId="0" xfId="24" applyFont="1" applyFill="1" applyBorder="1" applyAlignment="1">
      <alignment horizontal="center" vertical="center"/>
    </xf>
    <xf numFmtId="43" fontId="0" fillId="0" borderId="3" xfId="1" applyFont="1" applyBorder="1" applyAlignment="1"/>
    <xf numFmtId="0" fontId="26" fillId="0" borderId="4" xfId="0" applyFont="1" applyBorder="1" applyAlignment="1">
      <alignment vertical="top"/>
    </xf>
    <xf numFmtId="0" fontId="73" fillId="0" borderId="0" xfId="0" applyFont="1" applyBorder="1"/>
    <xf numFmtId="0" fontId="23" fillId="0" borderId="0" xfId="0" applyFont="1" applyBorder="1" applyAlignment="1">
      <alignment horizontal="center" wrapText="1"/>
    </xf>
    <xf numFmtId="4" fontId="8" fillId="0" borderId="33" xfId="30" applyNumberFormat="1" applyFont="1" applyBorder="1" applyAlignment="1" applyProtection="1">
      <alignment horizontal="right" vertical="center" wrapText="1"/>
    </xf>
    <xf numFmtId="43" fontId="56" fillId="0" borderId="19" xfId="1" applyFont="1" applyBorder="1" applyAlignment="1">
      <alignment horizontal="center" vertical="center"/>
    </xf>
    <xf numFmtId="43" fontId="94" fillId="0" borderId="0" xfId="1" applyFont="1" applyBorder="1" applyAlignment="1"/>
    <xf numFmtId="43" fontId="46" fillId="0" borderId="7" xfId="1" applyFont="1" applyBorder="1" applyAlignment="1">
      <alignment vertical="center"/>
    </xf>
    <xf numFmtId="3" fontId="83" fillId="0" borderId="6" xfId="0" applyNumberFormat="1" applyFont="1" applyBorder="1" applyAlignment="1">
      <alignment horizontal="center" vertical="top" wrapText="1"/>
    </xf>
    <xf numFmtId="0" fontId="23" fillId="0" borderId="3" xfId="0" applyFont="1" applyBorder="1" applyAlignment="1">
      <alignment horizontal="center" wrapText="1"/>
    </xf>
    <xf numFmtId="165" fontId="1" fillId="0" borderId="21" xfId="1" applyNumberFormat="1" applyFont="1" applyBorder="1"/>
    <xf numFmtId="43" fontId="25" fillId="0" borderId="5" xfId="1" applyFont="1" applyBorder="1" applyAlignment="1">
      <alignment vertical="top"/>
    </xf>
    <xf numFmtId="0" fontId="60" fillId="0" borderId="6" xfId="0" applyFont="1" applyBorder="1" applyAlignment="1">
      <alignment horizontal="center" vertical="top" wrapText="1"/>
    </xf>
    <xf numFmtId="4" fontId="60" fillId="0" borderId="6" xfId="0" applyNumberFormat="1" applyFont="1" applyBorder="1" applyAlignment="1">
      <alignment horizontal="center" vertical="top" wrapText="1"/>
    </xf>
    <xf numFmtId="43" fontId="16" fillId="0" borderId="10" xfId="1" applyFont="1" applyBorder="1" applyAlignment="1">
      <alignment horizontal="center" vertical="center"/>
    </xf>
    <xf numFmtId="0" fontId="60" fillId="0" borderId="6" xfId="0" applyFont="1" applyBorder="1" applyAlignment="1">
      <alignment horizontal="right" vertical="top" wrapText="1"/>
    </xf>
    <xf numFmtId="43" fontId="23" fillId="0" borderId="9" xfId="1" applyFont="1" applyBorder="1" applyAlignment="1">
      <alignment vertical="top"/>
    </xf>
    <xf numFmtId="0" fontId="18" fillId="0" borderId="0" xfId="0" applyFont="1" applyBorder="1" applyAlignment="1"/>
    <xf numFmtId="0" fontId="60" fillId="0" borderId="6" xfId="0" applyFont="1" applyBorder="1" applyAlignment="1">
      <alignment horizontal="center" vertical="top"/>
    </xf>
    <xf numFmtId="165" fontId="1" fillId="0" borderId="2" xfId="1" applyNumberFormat="1" applyFont="1" applyBorder="1" applyAlignment="1"/>
    <xf numFmtId="43" fontId="37" fillId="0" borderId="5" xfId="1" applyFont="1" applyBorder="1" applyAlignment="1">
      <alignment horizontal="right" vertical="top"/>
    </xf>
    <xf numFmtId="4" fontId="98" fillId="0" borderId="0" xfId="0" applyNumberFormat="1" applyFont="1" applyBorder="1" applyAlignment="1">
      <alignment horizontal="center"/>
    </xf>
    <xf numFmtId="4" fontId="21" fillId="0" borderId="5" xfId="0" applyNumberFormat="1" applyFont="1" applyBorder="1" applyAlignment="1">
      <alignment wrapText="1"/>
    </xf>
    <xf numFmtId="165" fontId="1" fillId="0" borderId="21" xfId="1" applyNumberFormat="1" applyFont="1" applyBorder="1" applyAlignment="1">
      <alignment horizontal="right" vertical="center"/>
    </xf>
    <xf numFmtId="43" fontId="8" fillId="0" borderId="0" xfId="2" applyNumberFormat="1" applyFont="1" applyBorder="1" applyAlignment="1" applyProtection="1">
      <alignment vertical="center"/>
    </xf>
    <xf numFmtId="165" fontId="1" fillId="0" borderId="21" xfId="1" applyNumberFormat="1" applyFont="1" applyFill="1" applyBorder="1"/>
    <xf numFmtId="43" fontId="45" fillId="0" borderId="6" xfId="20" applyFont="1" applyBorder="1"/>
    <xf numFmtId="165" fontId="1" fillId="0" borderId="26" xfId="1" applyNumberFormat="1" applyFont="1" applyBorder="1"/>
    <xf numFmtId="43" fontId="96" fillId="0" borderId="0" xfId="0" applyNumberFormat="1" applyFont="1" applyBorder="1" applyAlignment="1">
      <alignment horizontal="center"/>
    </xf>
    <xf numFmtId="43" fontId="25" fillId="0" borderId="4" xfId="1" applyFont="1" applyBorder="1" applyAlignment="1">
      <alignment horizontal="center" vertical="top"/>
    </xf>
    <xf numFmtId="3" fontId="81" fillId="0" borderId="2" xfId="0" applyNumberFormat="1" applyFont="1" applyBorder="1" applyAlignment="1">
      <alignment horizontal="center" wrapText="1"/>
    </xf>
    <xf numFmtId="43" fontId="0" fillId="0" borderId="0" xfId="22" applyFont="1" applyBorder="1" applyAlignment="1"/>
    <xf numFmtId="165" fontId="1" fillId="0" borderId="26" xfId="1" applyNumberFormat="1" applyFont="1" applyBorder="1" applyAlignment="1">
      <alignment horizontal="right"/>
    </xf>
    <xf numFmtId="43" fontId="3" fillId="0" borderId="2" xfId="1" applyFont="1" applyFill="1" applyBorder="1" applyAlignment="1">
      <alignment vertical="top"/>
    </xf>
    <xf numFmtId="4" fontId="66" fillId="0" borderId="1" xfId="0" applyNumberFormat="1" applyFont="1" applyBorder="1" applyAlignment="1">
      <alignment wrapText="1"/>
    </xf>
    <xf numFmtId="0" fontId="8" fillId="0" borderId="7" xfId="0" applyFont="1" applyBorder="1" applyAlignment="1" applyProtection="1">
      <alignment horizontal="center" vertical="center"/>
      <protection locked="0"/>
    </xf>
    <xf numFmtId="165" fontId="1" fillId="0" borderId="21" xfId="1" applyNumberFormat="1" applyFont="1" applyBorder="1" applyAlignment="1">
      <alignment horizontal="right"/>
    </xf>
    <xf numFmtId="0" fontId="76" fillId="0" borderId="3" xfId="0" applyFont="1" applyFill="1" applyBorder="1" applyAlignment="1">
      <alignment wrapText="1"/>
    </xf>
    <xf numFmtId="43" fontId="3" fillId="0" borderId="33" xfId="1" applyFont="1" applyBorder="1" applyAlignment="1">
      <alignment vertical="top"/>
    </xf>
    <xf numFmtId="4" fontId="98" fillId="0" borderId="2" xfId="0" applyNumberFormat="1" applyFont="1" applyBorder="1" applyAlignment="1">
      <alignment horizontal="center" vertical="top" wrapText="1"/>
    </xf>
    <xf numFmtId="165" fontId="18" fillId="0" borderId="3" xfId="1" applyNumberFormat="1" applyFont="1" applyBorder="1" applyAlignment="1">
      <alignment horizontal="right" vertical="center"/>
    </xf>
    <xf numFmtId="43" fontId="23" fillId="0" borderId="0" xfId="1" applyFont="1" applyBorder="1" applyAlignment="1">
      <alignment vertical="top"/>
    </xf>
    <xf numFmtId="0" fontId="82" fillId="0" borderId="3" xfId="0" applyFont="1" applyBorder="1" applyAlignment="1">
      <alignment wrapText="1"/>
    </xf>
    <xf numFmtId="43" fontId="25" fillId="0" borderId="9" xfId="1" applyFont="1" applyBorder="1" applyAlignment="1">
      <alignment vertical="top"/>
    </xf>
    <xf numFmtId="43" fontId="94" fillId="0" borderId="0" xfId="0" applyNumberFormat="1" applyFont="1" applyBorder="1" applyAlignment="1">
      <alignment horizontal="center"/>
    </xf>
    <xf numFmtId="165" fontId="1" fillId="0" borderId="22" xfId="1" applyNumberFormat="1" applyFont="1" applyBorder="1"/>
    <xf numFmtId="4" fontId="53" fillId="0" borderId="1" xfId="18" applyNumberFormat="1" applyFont="1" applyBorder="1" applyAlignment="1">
      <alignment horizontal="left"/>
    </xf>
    <xf numFmtId="2" fontId="52" fillId="0" borderId="1" xfId="18" applyNumberFormat="1" applyFont="1" applyBorder="1" applyAlignment="1">
      <alignment horizontal="center" vertical="center"/>
    </xf>
    <xf numFmtId="43" fontId="0" fillId="0" borderId="7" xfId="1" applyFont="1" applyFill="1" applyBorder="1"/>
    <xf numFmtId="0" fontId="60" fillId="0" borderId="6" xfId="0" applyFont="1" applyBorder="1" applyAlignment="1">
      <alignment horizontal="right" vertical="top"/>
    </xf>
    <xf numFmtId="43" fontId="56" fillId="0" borderId="5" xfId="22" applyFont="1" applyBorder="1" applyAlignment="1">
      <alignment horizontal="center" vertical="top"/>
    </xf>
    <xf numFmtId="0" fontId="40" fillId="0" borderId="3" xfId="0" applyFont="1" applyBorder="1" applyAlignment="1">
      <alignment horizontal="center" vertical="top"/>
    </xf>
    <xf numFmtId="165" fontId="1" fillId="0" borderId="26" xfId="1" applyNumberFormat="1" applyFont="1" applyBorder="1" applyAlignment="1">
      <alignment horizontal="right" vertical="center"/>
    </xf>
    <xf numFmtId="43" fontId="0" fillId="0" borderId="34" xfId="1" applyFont="1" applyBorder="1"/>
    <xf numFmtId="43" fontId="3" fillId="0" borderId="34" xfId="1" applyFont="1" applyBorder="1" applyAlignment="1">
      <alignment vertical="top"/>
    </xf>
    <xf numFmtId="43" fontId="8" fillId="0" borderId="3" xfId="2" applyNumberFormat="1" applyFont="1" applyFill="1" applyBorder="1" applyAlignment="1" applyProtection="1">
      <alignment horizontal="left" vertical="center"/>
    </xf>
    <xf numFmtId="43" fontId="37" fillId="0" borderId="5" xfId="1" applyFont="1" applyBorder="1" applyAlignment="1">
      <alignment vertical="top"/>
    </xf>
    <xf numFmtId="43" fontId="0" fillId="0" borderId="7" xfId="22" applyFont="1" applyBorder="1" applyAlignment="1"/>
    <xf numFmtId="164" fontId="81" fillId="0" borderId="3" xfId="3" applyNumberFormat="1" applyFont="1" applyBorder="1" applyAlignment="1">
      <alignment wrapText="1"/>
    </xf>
    <xf numFmtId="0" fontId="9" fillId="0" borderId="7" xfId="0" applyFont="1" applyBorder="1" applyAlignment="1" applyProtection="1">
      <alignment horizontal="center" vertical="center"/>
      <protection locked="0"/>
    </xf>
    <xf numFmtId="43" fontId="25" fillId="0" borderId="7" xfId="1" applyFont="1" applyBorder="1" applyAlignment="1">
      <alignment vertical="top"/>
    </xf>
    <xf numFmtId="4" fontId="98" fillId="0" borderId="3" xfId="0" applyNumberFormat="1" applyFont="1" applyBorder="1" applyAlignment="1">
      <alignment horizontal="center" vertical="top" wrapText="1"/>
    </xf>
    <xf numFmtId="43" fontId="8" fillId="0" borderId="2" xfId="2" applyNumberFormat="1" applyFont="1" applyFill="1" applyBorder="1" applyAlignment="1" applyProtection="1">
      <alignment horizontal="left" vertical="center"/>
    </xf>
    <xf numFmtId="43" fontId="3" fillId="0" borderId="13" xfId="1" applyFont="1" applyBorder="1" applyAlignment="1">
      <alignment vertical="top"/>
    </xf>
    <xf numFmtId="43" fontId="18" fillId="0" borderId="2" xfId="1" applyFont="1" applyBorder="1" applyAlignment="1">
      <alignment vertical="center"/>
    </xf>
    <xf numFmtId="43" fontId="18" fillId="0" borderId="2" xfId="1" applyNumberFormat="1" applyFont="1" applyBorder="1" applyAlignment="1">
      <alignment horizontal="right" vertical="center"/>
    </xf>
    <xf numFmtId="4" fontId="60" fillId="0" borderId="6" xfId="0" applyNumberFormat="1" applyFont="1" applyBorder="1" applyAlignment="1">
      <alignment horizontal="right" vertical="top" wrapText="1"/>
    </xf>
    <xf numFmtId="2" fontId="11" fillId="0" borderId="7" xfId="0" applyNumberFormat="1" applyFont="1" applyBorder="1" applyAlignment="1"/>
    <xf numFmtId="4" fontId="21" fillId="0" borderId="0" xfId="0" applyNumberFormat="1" applyFont="1" applyBorder="1" applyAlignment="1">
      <alignment horizontal="center" wrapText="1"/>
    </xf>
    <xf numFmtId="43" fontId="25" fillId="0" borderId="5" xfId="1" applyFont="1" applyBorder="1" applyAlignment="1">
      <alignment horizontal="center" vertical="top"/>
    </xf>
    <xf numFmtId="165" fontId="18" fillId="0" borderId="3" xfId="1" applyNumberFormat="1" applyFont="1" applyBorder="1"/>
    <xf numFmtId="2" fontId="0" fillId="0" borderId="21" xfId="0" applyNumberFormat="1" applyBorder="1" applyAlignment="1">
      <alignment horizontal="right"/>
    </xf>
    <xf numFmtId="2" fontId="8" fillId="0" borderId="0" xfId="0" applyNumberFormat="1" applyFont="1" applyBorder="1" applyAlignment="1"/>
    <xf numFmtId="165" fontId="1" fillId="0" borderId="0" xfId="1" applyNumberFormat="1" applyFont="1" applyBorder="1" applyAlignment="1">
      <alignment horizontal="right"/>
    </xf>
    <xf numFmtId="3" fontId="38" fillId="0" borderId="2" xfId="0" applyNumberFormat="1" applyFont="1" applyBorder="1" applyAlignment="1">
      <alignment horizontal="center" vertical="top" wrapText="1"/>
    </xf>
    <xf numFmtId="165" fontId="1" fillId="0" borderId="4" xfId="1" applyNumberFormat="1" applyFont="1" applyBorder="1" applyAlignment="1">
      <alignment horizontal="right"/>
    </xf>
    <xf numFmtId="43" fontId="3" fillId="0" borderId="4" xfId="1" applyFont="1" applyBorder="1" applyAlignment="1">
      <alignment horizontal="center" vertical="top"/>
    </xf>
    <xf numFmtId="4" fontId="60" fillId="0" borderId="10" xfId="0" applyNumberFormat="1" applyFont="1" applyBorder="1" applyAlignment="1">
      <alignment horizontal="center" vertical="top" wrapText="1"/>
    </xf>
    <xf numFmtId="3" fontId="38" fillId="0" borderId="3" xfId="0" applyNumberFormat="1" applyFont="1" applyBorder="1" applyAlignment="1">
      <alignment horizontal="center" vertical="top" wrapText="1"/>
    </xf>
    <xf numFmtId="4" fontId="60" fillId="0" borderId="6" xfId="0" applyNumberFormat="1" applyFont="1" applyBorder="1" applyAlignment="1">
      <alignment horizontal="center" vertical="top"/>
    </xf>
    <xf numFmtId="43" fontId="0" fillId="0" borderId="33" xfId="1" applyFont="1" applyBorder="1"/>
    <xf numFmtId="4" fontId="21" fillId="0" borderId="0" xfId="0" applyNumberFormat="1" applyFont="1" applyBorder="1" applyAlignment="1">
      <alignment wrapText="1"/>
    </xf>
    <xf numFmtId="4" fontId="38" fillId="0" borderId="4" xfId="0" applyNumberFormat="1" applyFont="1" applyBorder="1" applyAlignment="1">
      <alignment horizontal="center" vertical="top"/>
    </xf>
    <xf numFmtId="43" fontId="8" fillId="0" borderId="34" xfId="30" applyNumberFormat="1" applyFont="1" applyBorder="1" applyAlignment="1" applyProtection="1">
      <alignment horizontal="right" vertical="center" wrapText="1"/>
    </xf>
    <xf numFmtId="0" fontId="76" fillId="0" borderId="3" xfId="0" applyFont="1" applyFill="1" applyBorder="1" applyAlignment="1">
      <alignment vertical="top" wrapText="1"/>
    </xf>
    <xf numFmtId="0" fontId="49" fillId="0" borderId="1" xfId="16" applyFont="1" applyFill="1" applyBorder="1" applyAlignment="1">
      <alignment horizontal="center" vertical="center"/>
    </xf>
    <xf numFmtId="2" fontId="8" fillId="16" borderId="7" xfId="30" applyNumberFormat="1" applyFont="1" applyFill="1" applyBorder="1" applyAlignment="1" applyProtection="1">
      <alignment horizontal="right" vertical="center" wrapText="1"/>
      <protection locked="0"/>
    </xf>
    <xf numFmtId="43" fontId="25" fillId="0" borderId="7" xfId="1" applyFont="1" applyBorder="1" applyAlignment="1">
      <alignment horizontal="center" vertical="top"/>
    </xf>
    <xf numFmtId="4" fontId="81" fillId="0" borderId="3" xfId="2" applyNumberFormat="1" applyFont="1" applyBorder="1" applyAlignment="1">
      <alignment horizontal="center" wrapText="1"/>
    </xf>
    <xf numFmtId="4" fontId="52" fillId="0" borderId="6" xfId="18" applyNumberFormat="1" applyFont="1" applyFill="1" applyBorder="1" applyAlignment="1">
      <alignment horizontal="center" vertical="center"/>
    </xf>
    <xf numFmtId="43" fontId="45" fillId="0" borderId="10" xfId="1" applyFont="1" applyBorder="1" applyAlignment="1">
      <alignment horizontal="right"/>
    </xf>
    <xf numFmtId="43" fontId="25" fillId="0" borderId="4" xfId="1" applyFont="1" applyBorder="1" applyAlignment="1">
      <alignment vertical="top"/>
    </xf>
    <xf numFmtId="3" fontId="23" fillId="0" borderId="0" xfId="0" applyNumberFormat="1" applyFont="1" applyBorder="1" applyAlignment="1">
      <alignment horizontal="center" wrapText="1"/>
    </xf>
    <xf numFmtId="43" fontId="8" fillId="0" borderId="33" xfId="30" applyNumberFormat="1" applyFont="1" applyBorder="1" applyAlignment="1" applyProtection="1">
      <alignment horizontal="right" vertical="center" wrapText="1"/>
    </xf>
    <xf numFmtId="165" fontId="1" fillId="0" borderId="2" xfId="1" applyNumberFormat="1" applyFont="1" applyFill="1" applyBorder="1" applyAlignment="1"/>
    <xf numFmtId="165" fontId="18" fillId="0" borderId="0" xfId="1" applyNumberFormat="1" applyFont="1" applyBorder="1" applyAlignment="1">
      <alignment horizontal="right" vertical="center"/>
    </xf>
    <xf numFmtId="4" fontId="3" fillId="0" borderId="41" xfId="0" applyNumberFormat="1" applyFont="1" applyBorder="1" applyAlignment="1">
      <alignment vertical="top" wrapText="1"/>
    </xf>
    <xf numFmtId="43" fontId="18" fillId="0" borderId="7" xfId="1" applyNumberFormat="1" applyFont="1" applyBorder="1" applyAlignment="1">
      <alignment vertical="center"/>
    </xf>
    <xf numFmtId="0" fontId="23" fillId="0" borderId="3" xfId="0" applyFont="1" applyBorder="1" applyAlignment="1">
      <alignment horizontal="center" vertical="top" wrapText="1"/>
    </xf>
    <xf numFmtId="0" fontId="2" fillId="0" borderId="7" xfId="0" applyFont="1" applyBorder="1" applyAlignment="1">
      <alignment vertical="top"/>
    </xf>
    <xf numFmtId="0" fontId="60" fillId="0" borderId="5" xfId="0" applyFont="1" applyBorder="1" applyAlignment="1">
      <alignment horizontal="center" vertical="top"/>
    </xf>
    <xf numFmtId="0" fontId="5" fillId="0" borderId="5" xfId="18" applyFill="1" applyBorder="1" applyAlignment="1">
      <alignment horizontal="center"/>
    </xf>
    <xf numFmtId="0" fontId="76" fillId="0" borderId="0" xfId="0" applyFont="1" applyBorder="1" applyAlignment="1">
      <alignment vertical="top"/>
    </xf>
    <xf numFmtId="167" fontId="1" fillId="0" borderId="32" xfId="1" applyNumberFormat="1" applyFont="1" applyBorder="1"/>
    <xf numFmtId="0" fontId="76" fillId="0" borderId="5" xfId="0" applyFont="1" applyBorder="1" applyAlignment="1">
      <alignment vertical="top" wrapText="1"/>
    </xf>
    <xf numFmtId="0" fontId="98" fillId="18" borderId="2" xfId="0" applyFont="1" applyFill="1" applyBorder="1" applyAlignment="1">
      <alignment horizontal="center" vertical="top" wrapText="1"/>
    </xf>
    <xf numFmtId="0" fontId="74" fillId="0" borderId="3" xfId="0" applyFont="1" applyBorder="1" applyAlignment="1">
      <alignment horizontal="center"/>
    </xf>
    <xf numFmtId="0" fontId="0" fillId="0" borderId="34" xfId="0" applyBorder="1"/>
    <xf numFmtId="0" fontId="2" fillId="0" borderId="34" xfId="0" applyFont="1" applyBorder="1" applyAlignment="1">
      <alignment vertical="top"/>
    </xf>
    <xf numFmtId="0" fontId="2" fillId="0" borderId="33" xfId="0" applyFont="1" applyBorder="1" applyAlignment="1">
      <alignment vertical="top"/>
    </xf>
    <xf numFmtId="0" fontId="99" fillId="18" borderId="3" xfId="0" applyFont="1" applyFill="1" applyBorder="1" applyAlignment="1">
      <alignment horizontal="center" vertical="top" wrapText="1"/>
    </xf>
    <xf numFmtId="0" fontId="81" fillId="0" borderId="2" xfId="0" applyFont="1" applyBorder="1" applyAlignment="1">
      <alignment horizontal="center" wrapText="1"/>
    </xf>
    <xf numFmtId="0" fontId="0" fillId="0" borderId="27" xfId="0" applyBorder="1"/>
    <xf numFmtId="0" fontId="11" fillId="0" borderId="7" xfId="0" applyFont="1" applyBorder="1" applyAlignment="1"/>
    <xf numFmtId="0" fontId="2" fillId="0" borderId="0" xfId="0" applyFont="1" applyBorder="1" applyAlignment="1">
      <alignment horizontal="center" vertical="top"/>
    </xf>
    <xf numFmtId="164" fontId="71" fillId="0" borderId="3" xfId="24" applyNumberFormat="1" applyFont="1" applyFill="1" applyBorder="1" applyAlignment="1">
      <alignment horizontal="center" vertical="center"/>
    </xf>
    <xf numFmtId="0" fontId="60" fillId="0" borderId="10" xfId="0" applyFont="1" applyBorder="1" applyAlignment="1">
      <alignment horizontal="center" vertical="top" wrapText="1"/>
    </xf>
    <xf numFmtId="0" fontId="0" fillId="0" borderId="33" xfId="0" applyBorder="1"/>
    <xf numFmtId="0" fontId="76" fillId="0" borderId="4" xfId="0" applyFont="1" applyBorder="1" applyAlignment="1">
      <alignment horizontal="center" vertical="top"/>
    </xf>
    <xf numFmtId="0" fontId="8" fillId="0" borderId="34" xfId="31" applyFont="1" applyBorder="1" applyAlignment="1" applyProtection="1">
      <alignment horizontal="center" vertical="center" wrapText="1"/>
      <protection locked="0"/>
    </xf>
    <xf numFmtId="0" fontId="8" fillId="16" borderId="7" xfId="31" applyFont="1" applyFill="1" applyBorder="1" applyAlignment="1" applyProtection="1">
      <alignment horizontal="center" vertical="center" wrapText="1"/>
      <protection locked="0"/>
    </xf>
    <xf numFmtId="0" fontId="99" fillId="18" borderId="2" xfId="0" applyFont="1" applyFill="1" applyBorder="1" applyAlignment="1">
      <alignment horizontal="center" vertical="top" wrapText="1"/>
    </xf>
    <xf numFmtId="0" fontId="5" fillId="0" borderId="3" xfId="16" applyBorder="1" applyAlignment="1">
      <alignment horizontal="center" vertical="center"/>
    </xf>
    <xf numFmtId="164" fontId="71" fillId="0" borderId="0" xfId="24" applyNumberFormat="1" applyFont="1" applyFill="1" applyBorder="1" applyAlignment="1">
      <alignment horizontal="center" vertical="center"/>
    </xf>
    <xf numFmtId="0" fontId="76" fillId="0" borderId="5" xfId="0" applyFont="1" applyBorder="1" applyAlignment="1">
      <alignment horizontal="center" vertical="top" wrapText="1"/>
    </xf>
    <xf numFmtId="0" fontId="74" fillId="0" borderId="10" xfId="0" applyFont="1" applyBorder="1" applyAlignment="1">
      <alignment horizontal="center"/>
    </xf>
    <xf numFmtId="0" fontId="8" fillId="0" borderId="33" xfId="31" applyFont="1" applyBorder="1" applyAlignment="1" applyProtection="1">
      <alignment horizontal="center" vertical="center" wrapText="1"/>
      <protection locked="0"/>
    </xf>
    <xf numFmtId="0" fontId="2" fillId="0" borderId="41" xfId="0" applyFont="1" applyBorder="1" applyAlignment="1">
      <alignment vertical="top" wrapText="1"/>
    </xf>
    <xf numFmtId="164" fontId="71" fillId="0" borderId="0" xfId="23" applyNumberFormat="1" applyFont="1" applyFill="1" applyBorder="1" applyAlignment="1">
      <alignment horizontal="center" vertical="center"/>
    </xf>
    <xf numFmtId="0" fontId="40" fillId="0" borderId="0" xfId="0" applyFont="1" applyBorder="1" applyAlignment="1">
      <alignment vertical="top"/>
    </xf>
    <xf numFmtId="0" fontId="0" fillId="0" borderId="12" xfId="0" applyBorder="1" applyAlignment="1">
      <alignment horizontal="center" vertical="center"/>
    </xf>
    <xf numFmtId="0" fontId="98" fillId="18" borderId="3" xfId="0" applyFont="1" applyFill="1" applyBorder="1" applyAlignment="1">
      <alignment horizontal="center" vertical="top" wrapText="1"/>
    </xf>
    <xf numFmtId="0" fontId="74" fillId="0" borderId="2" xfId="0" applyFont="1" applyBorder="1"/>
    <xf numFmtId="0" fontId="0" fillId="0" borderId="4" xfId="0" applyFill="1" applyBorder="1" applyAlignment="1">
      <alignment horizontal="center"/>
    </xf>
    <xf numFmtId="0" fontId="46" fillId="0" borderId="0" xfId="0" applyFont="1" applyBorder="1"/>
    <xf numFmtId="0" fontId="38" fillId="0" borderId="4" xfId="0" applyFont="1" applyBorder="1" applyAlignment="1">
      <alignment horizontal="center" vertical="top"/>
    </xf>
    <xf numFmtId="43" fontId="83" fillId="0" borderId="0" xfId="22" applyFont="1" applyBorder="1" applyAlignment="1"/>
    <xf numFmtId="0" fontId="0" fillId="0" borderId="10" xfId="0" applyBorder="1"/>
    <xf numFmtId="0" fontId="48" fillId="0" borderId="2" xfId="0" applyFont="1" applyBorder="1" applyAlignment="1"/>
    <xf numFmtId="41" fontId="74" fillId="0" borderId="2" xfId="1" applyNumberFormat="1" applyFont="1" applyBorder="1"/>
    <xf numFmtId="0" fontId="2" fillId="0" borderId="2" xfId="0" applyFont="1" applyFill="1" applyBorder="1" applyAlignment="1">
      <alignment horizontal="center" vertical="top"/>
    </xf>
    <xf numFmtId="0" fontId="39" fillId="0" borderId="0" xfId="0" applyFont="1" applyBorder="1" applyAlignment="1">
      <alignment vertical="top"/>
    </xf>
    <xf numFmtId="0" fontId="71" fillId="0" borderId="0" xfId="23" applyFont="1" applyFill="1" applyBorder="1" applyAlignment="1">
      <alignment horizontal="center" vertical="center"/>
    </xf>
    <xf numFmtId="0" fontId="2" fillId="0" borderId="3" xfId="0" applyFont="1" applyFill="1" applyBorder="1" applyAlignment="1">
      <alignment horizontal="center" vertical="top"/>
    </xf>
    <xf numFmtId="0" fontId="22" fillId="0" borderId="7" xfId="0" applyFont="1" applyBorder="1" applyAlignment="1">
      <alignment horizontal="center" wrapText="1"/>
    </xf>
    <xf numFmtId="0" fontId="83" fillId="0" borderId="2" xfId="16" applyFont="1" applyBorder="1" applyAlignment="1">
      <alignment horizontal="center" wrapText="1"/>
    </xf>
    <xf numFmtId="0" fontId="72" fillId="0" borderId="6" xfId="2" applyFont="1" applyBorder="1" applyAlignment="1" applyProtection="1">
      <alignment horizontal="center" vertical="center"/>
      <protection locked="0"/>
    </xf>
    <xf numFmtId="0" fontId="16" fillId="0" borderId="6" xfId="0" applyFont="1" applyBorder="1" applyAlignment="1">
      <alignment vertical="top"/>
    </xf>
    <xf numFmtId="0" fontId="16" fillId="0" borderId="20" xfId="0" applyFont="1" applyBorder="1" applyAlignment="1">
      <alignment vertical="top"/>
    </xf>
    <xf numFmtId="0" fontId="8" fillId="0" borderId="19"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11" fillId="0" borderId="21" xfId="0" applyFont="1" applyBorder="1" applyAlignment="1"/>
    <xf numFmtId="0" fontId="43" fillId="0" borderId="0" xfId="0" applyFont="1" applyBorder="1" applyAlignment="1">
      <alignment vertical="top" wrapText="1"/>
    </xf>
    <xf numFmtId="4" fontId="11" fillId="0" borderId="2" xfId="1" applyNumberFormat="1" applyFont="1" applyBorder="1" applyAlignment="1" applyProtection="1">
      <alignment horizontal="center" vertical="center"/>
    </xf>
    <xf numFmtId="0" fontId="0" fillId="0" borderId="37" xfId="0" applyBorder="1" applyAlignment="1"/>
    <xf numFmtId="0" fontId="94" fillId="0" borderId="0" xfId="0" applyFont="1" applyBorder="1" applyAlignment="1">
      <alignment horizontal="center"/>
    </xf>
    <xf numFmtId="0" fontId="18" fillId="0" borderId="0" xfId="0" applyFont="1" applyBorder="1" applyAlignment="1">
      <alignment horizontal="center"/>
    </xf>
    <xf numFmtId="0" fontId="83" fillId="0" borderId="21" xfId="0" applyFont="1" applyBorder="1" applyAlignment="1"/>
    <xf numFmtId="0" fontId="45" fillId="0" borderId="37" xfId="0" applyFont="1" applyBorder="1" applyAlignment="1">
      <alignment vertical="top" wrapText="1"/>
    </xf>
    <xf numFmtId="0" fontId="5" fillId="0" borderId="21" xfId="18" applyBorder="1" applyAlignment="1">
      <alignment horizontal="center"/>
    </xf>
    <xf numFmtId="0" fontId="98" fillId="0" borderId="21" xfId="0" applyFont="1" applyBorder="1" applyAlignment="1">
      <alignment horizontal="center" vertical="top" wrapText="1"/>
    </xf>
    <xf numFmtId="0" fontId="41" fillId="0" borderId="0" xfId="0" applyFont="1" applyBorder="1" applyAlignment="1">
      <alignment vertical="top"/>
    </xf>
    <xf numFmtId="0" fontId="40" fillId="0" borderId="26" xfId="0" applyFont="1" applyBorder="1" applyAlignment="1">
      <alignment vertical="top" wrapText="1"/>
    </xf>
    <xf numFmtId="0" fontId="0" fillId="0" borderId="21" xfId="0" applyBorder="1" applyAlignment="1"/>
    <xf numFmtId="0" fontId="43" fillId="0" borderId="3" xfId="0" applyFont="1" applyBorder="1" applyAlignment="1">
      <alignment vertical="top" wrapText="1"/>
    </xf>
    <xf numFmtId="4" fontId="11" fillId="0" borderId="2" xfId="0" applyNumberFormat="1" applyFont="1" applyBorder="1" applyAlignment="1" applyProtection="1">
      <alignment horizontal="center" vertical="center"/>
    </xf>
    <xf numFmtId="0" fontId="74" fillId="0" borderId="21" xfId="0" applyFont="1" applyBorder="1" applyAlignment="1"/>
    <xf numFmtId="0" fontId="3" fillId="0" borderId="21" xfId="0" applyFont="1" applyBorder="1" applyAlignment="1">
      <alignment horizontal="center" vertical="top" wrapText="1"/>
    </xf>
    <xf numFmtId="0" fontId="3" fillId="0" borderId="37" xfId="0" applyFont="1" applyBorder="1" applyAlignment="1">
      <alignment vertical="top" wrapText="1"/>
    </xf>
    <xf numFmtId="0" fontId="45" fillId="0" borderId="38" xfId="0" applyFont="1" applyBorder="1" applyAlignment="1">
      <alignment vertical="top" wrapText="1"/>
    </xf>
    <xf numFmtId="4" fontId="11" fillId="0" borderId="3" xfId="1" applyNumberFormat="1" applyFont="1" applyBorder="1" applyAlignment="1" applyProtection="1">
      <alignment horizontal="center" vertical="center"/>
    </xf>
    <xf numFmtId="4" fontId="10" fillId="0" borderId="0" xfId="1" applyNumberFormat="1" applyFont="1" applyBorder="1" applyAlignment="1" applyProtection="1">
      <alignment horizontal="center" vertical="center"/>
    </xf>
    <xf numFmtId="0" fontId="96" fillId="0" borderId="0" xfId="0" applyFont="1" applyBorder="1" applyAlignment="1">
      <alignment horizontal="center"/>
    </xf>
    <xf numFmtId="0" fontId="16" fillId="0" borderId="21" xfId="0" applyFont="1" applyBorder="1" applyAlignment="1">
      <alignment vertical="top"/>
    </xf>
    <xf numFmtId="0" fontId="5" fillId="0" borderId="21" xfId="0" applyFont="1" applyBorder="1" applyAlignment="1"/>
    <xf numFmtId="0" fontId="8" fillId="16" borderId="5" xfId="31" applyFont="1" applyFill="1" applyBorder="1" applyAlignment="1" applyProtection="1">
      <alignment horizontal="center" vertical="center" wrapText="1"/>
      <protection locked="0"/>
    </xf>
    <xf numFmtId="0" fontId="74" fillId="0" borderId="21" xfId="0" applyFont="1" applyBorder="1"/>
    <xf numFmtId="0" fontId="8" fillId="0" borderId="21" xfId="38" applyFont="1" applyBorder="1" applyAlignment="1" applyProtection="1">
      <alignment horizontal="center" vertical="center" wrapText="1"/>
      <protection locked="0"/>
    </xf>
    <xf numFmtId="0" fontId="3" fillId="0" borderId="25" xfId="0" applyFont="1" applyBorder="1" applyAlignment="1">
      <alignment vertical="top" wrapText="1"/>
    </xf>
    <xf numFmtId="0" fontId="5" fillId="0" borderId="19" xfId="2" applyFont="1" applyBorder="1" applyAlignment="1">
      <alignment horizontal="center"/>
    </xf>
    <xf numFmtId="164" fontId="48" fillId="0" borderId="0" xfId="0" applyNumberFormat="1" applyFont="1" applyBorder="1" applyAlignment="1">
      <alignment horizontal="center"/>
    </xf>
    <xf numFmtId="0" fontId="25" fillId="0" borderId="2" xfId="0" applyFont="1" applyBorder="1" applyAlignment="1">
      <alignment horizontal="center"/>
    </xf>
    <xf numFmtId="0" fontId="0" fillId="0" borderId="1" xfId="0" applyBorder="1" applyAlignment="1">
      <alignment horizontal="center" wrapText="1"/>
    </xf>
    <xf numFmtId="0" fontId="27" fillId="0" borderId="2"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0" fillId="0" borderId="0" xfId="0" applyBorder="1" applyAlignment="1">
      <alignment horizontal="center" wrapText="1"/>
    </xf>
    <xf numFmtId="0" fontId="70" fillId="0" borderId="1" xfId="23" applyFont="1" applyFill="1" applyBorder="1" applyAlignment="1" applyProtection="1">
      <alignment horizontal="center" vertical="center"/>
    </xf>
    <xf numFmtId="0" fontId="17" fillId="0" borderId="1" xfId="0" applyFont="1" applyBorder="1" applyAlignment="1">
      <alignment horizontal="center"/>
    </xf>
    <xf numFmtId="0" fontId="40" fillId="0" borderId="0" xfId="0" applyFont="1" applyBorder="1" applyAlignment="1">
      <alignment horizontal="center"/>
    </xf>
    <xf numFmtId="0" fontId="44" fillId="0" borderId="1" xfId="0" applyFont="1" applyBorder="1" applyAlignment="1">
      <alignment horizontal="center"/>
    </xf>
    <xf numFmtId="0" fontId="5" fillId="0" borderId="1" xfId="21" applyBorder="1" applyAlignment="1">
      <alignment horizontal="center"/>
    </xf>
    <xf numFmtId="0" fontId="5" fillId="0" borderId="1" xfId="23" applyBorder="1" applyAlignment="1">
      <alignment horizontal="center"/>
    </xf>
    <xf numFmtId="0" fontId="0" fillId="0" borderId="6" xfId="0" applyBorder="1" applyAlignment="1">
      <alignment horizontal="center" wrapText="1"/>
    </xf>
    <xf numFmtId="0" fontId="98" fillId="0" borderId="20" xfId="0" applyFont="1" applyBorder="1" applyAlignment="1">
      <alignment horizontal="center" vertical="top" wrapText="1"/>
    </xf>
    <xf numFmtId="0" fontId="41" fillId="0" borderId="19" xfId="0" applyFont="1" applyBorder="1" applyAlignment="1">
      <alignment horizontal="center" vertical="top" wrapText="1"/>
    </xf>
    <xf numFmtId="0" fontId="41" fillId="0" borderId="20" xfId="0" applyFont="1" applyBorder="1" applyAlignment="1">
      <alignment horizontal="center" vertical="top" wrapText="1"/>
    </xf>
    <xf numFmtId="0" fontId="3" fillId="0" borderId="35" xfId="0" applyFont="1" applyBorder="1" applyAlignment="1">
      <alignment horizontal="center" vertical="top" wrapText="1"/>
    </xf>
    <xf numFmtId="0" fontId="3" fillId="0" borderId="19" xfId="0" applyFont="1" applyBorder="1" applyAlignment="1">
      <alignment horizontal="center" vertical="top" wrapText="1"/>
    </xf>
    <xf numFmtId="0" fontId="6" fillId="0" borderId="7" xfId="2" applyFont="1" applyBorder="1" applyAlignment="1" applyProtection="1">
      <alignment vertical="center"/>
    </xf>
    <xf numFmtId="0" fontId="12" fillId="0" borderId="5" xfId="0" applyFont="1" applyBorder="1" applyAlignment="1" applyProtection="1">
      <alignment horizontal="center" vertical="center"/>
    </xf>
    <xf numFmtId="0" fontId="6" fillId="0" borderId="36" xfId="0" applyFont="1" applyBorder="1" applyAlignment="1" applyProtection="1">
      <alignment horizontal="center" vertical="center"/>
    </xf>
    <xf numFmtId="0" fontId="13" fillId="0" borderId="13" xfId="0" applyFont="1" applyBorder="1" applyAlignment="1" applyProtection="1">
      <alignment horizontal="center" vertical="center"/>
    </xf>
    <xf numFmtId="0" fontId="6" fillId="0" borderId="9" xfId="0" applyFont="1" applyBorder="1" applyAlignment="1" applyProtection="1">
      <alignment horizontal="center" vertical="center"/>
    </xf>
    <xf numFmtId="0" fontId="11" fillId="0" borderId="13" xfId="0" applyFont="1" applyBorder="1" applyAlignment="1" applyProtection="1">
      <alignment horizontal="center" vertical="center"/>
    </xf>
    <xf numFmtId="0" fontId="6" fillId="0" borderId="13" xfId="0" applyFont="1" applyBorder="1" applyAlignment="1" applyProtection="1">
      <alignment horizontal="center" vertical="center"/>
    </xf>
    <xf numFmtId="0" fontId="11" fillId="0" borderId="13" xfId="0" applyFont="1" applyBorder="1" applyAlignment="1">
      <alignment horizontal="center"/>
    </xf>
    <xf numFmtId="0" fontId="11" fillId="0" borderId="5" xfId="0" applyFont="1" applyBorder="1" applyAlignment="1">
      <alignment horizontal="center"/>
    </xf>
    <xf numFmtId="0" fontId="6" fillId="0" borderId="5" xfId="0" applyFont="1" applyBorder="1" applyAlignment="1" applyProtection="1">
      <alignment horizontal="center" vertical="center"/>
    </xf>
    <xf numFmtId="0" fontId="14" fillId="0" borderId="5" xfId="0" applyFont="1" applyBorder="1" applyAlignment="1">
      <alignment horizontal="center"/>
    </xf>
    <xf numFmtId="0" fontId="15" fillId="0" borderId="5" xfId="0" applyFont="1" applyBorder="1" applyAlignment="1">
      <alignment horizontal="center"/>
    </xf>
    <xf numFmtId="0" fontId="3" fillId="0" borderId="5" xfId="0" applyFont="1" applyFill="1" applyBorder="1" applyAlignment="1">
      <alignment horizontal="center" vertical="top"/>
    </xf>
    <xf numFmtId="0" fontId="0" fillId="0" borderId="9" xfId="0" applyBorder="1" applyAlignment="1">
      <alignment horizontal="center"/>
    </xf>
    <xf numFmtId="0" fontId="0" fillId="0" borderId="36" xfId="0" applyBorder="1" applyAlignment="1">
      <alignment horizontal="center"/>
    </xf>
    <xf numFmtId="0" fontId="24" fillId="0" borderId="0" xfId="0" applyFont="1" applyBorder="1" applyAlignment="1">
      <alignment horizontal="center"/>
    </xf>
    <xf numFmtId="0" fontId="25" fillId="0" borderId="0" xfId="0" applyFont="1" applyBorder="1" applyAlignment="1">
      <alignment horizontal="center"/>
    </xf>
    <xf numFmtId="0" fontId="27" fillId="0" borderId="0" xfId="0" applyFont="1" applyBorder="1" applyAlignment="1">
      <alignment horizontal="center"/>
    </xf>
    <xf numFmtId="0" fontId="29" fillId="0" borderId="0" xfId="0" applyFont="1" applyBorder="1" applyAlignment="1">
      <alignment horizontal="center"/>
    </xf>
    <xf numFmtId="0" fontId="5" fillId="0" borderId="5" xfId="16" applyFont="1" applyBorder="1" applyAlignment="1">
      <alignment horizontal="center"/>
    </xf>
    <xf numFmtId="0" fontId="1" fillId="0" borderId="5" xfId="0" applyFont="1" applyBorder="1" applyAlignment="1">
      <alignment horizontal="center"/>
    </xf>
    <xf numFmtId="0" fontId="0" fillId="0" borderId="5" xfId="0" applyFont="1" applyFill="1" applyBorder="1" applyAlignment="1">
      <alignment horizontal="center"/>
    </xf>
    <xf numFmtId="0" fontId="0" fillId="0" borderId="13" xfId="0" applyFont="1" applyFill="1" applyBorder="1" applyAlignment="1">
      <alignment horizontal="center"/>
    </xf>
    <xf numFmtId="0" fontId="0" fillId="0" borderId="9" xfId="0" applyFont="1" applyFill="1" applyBorder="1" applyAlignment="1">
      <alignment horizontal="center"/>
    </xf>
    <xf numFmtId="0" fontId="0" fillId="0" borderId="5" xfId="0" applyFont="1" applyBorder="1" applyAlignment="1">
      <alignment horizontal="center"/>
    </xf>
    <xf numFmtId="0" fontId="73" fillId="0" borderId="9" xfId="0" applyFont="1" applyBorder="1" applyAlignment="1">
      <alignment horizontal="center"/>
    </xf>
    <xf numFmtId="0" fontId="73" fillId="0" borderId="5" xfId="0" applyFont="1" applyBorder="1" applyAlignment="1">
      <alignment horizontal="center"/>
    </xf>
    <xf numFmtId="0" fontId="73" fillId="0" borderId="13" xfId="0" applyFont="1" applyBorder="1" applyAlignment="1">
      <alignment horizontal="center"/>
    </xf>
    <xf numFmtId="0" fontId="55" fillId="0" borderId="9" xfId="0" applyFont="1" applyBorder="1" applyAlignment="1">
      <alignment horizontal="center"/>
    </xf>
    <xf numFmtId="0" fontId="55" fillId="0" borderId="5" xfId="0" applyFont="1" applyBorder="1" applyAlignment="1">
      <alignment horizontal="center"/>
    </xf>
    <xf numFmtId="0" fontId="55" fillId="0" borderId="36" xfId="0" applyFont="1" applyBorder="1" applyAlignment="1">
      <alignment horizontal="center"/>
    </xf>
    <xf numFmtId="0" fontId="55" fillId="0" borderId="34" xfId="0" applyFont="1" applyBorder="1" applyAlignment="1">
      <alignment horizontal="center"/>
    </xf>
    <xf numFmtId="0" fontId="0" fillId="0" borderId="34" xfId="0" applyBorder="1" applyAlignment="1">
      <alignment horizontal="center"/>
    </xf>
    <xf numFmtId="0" fontId="73" fillId="0" borderId="5" xfId="0" applyFont="1" applyFill="1" applyBorder="1" applyAlignment="1">
      <alignment horizontal="center"/>
    </xf>
    <xf numFmtId="0" fontId="52" fillId="0" borderId="9" xfId="0" applyFont="1" applyBorder="1" applyAlignment="1">
      <alignment horizontal="center"/>
    </xf>
    <xf numFmtId="0" fontId="5" fillId="0" borderId="9" xfId="0" applyFont="1" applyBorder="1" applyAlignment="1">
      <alignment horizontal="center"/>
    </xf>
    <xf numFmtId="0" fontId="52" fillId="0" borderId="13" xfId="0" applyFont="1" applyBorder="1" applyAlignment="1">
      <alignment horizontal="center"/>
    </xf>
    <xf numFmtId="0" fontId="5" fillId="0" borderId="7" xfId="0" applyFont="1" applyBorder="1" applyAlignment="1">
      <alignment horizontal="center"/>
    </xf>
    <xf numFmtId="0" fontId="46" fillId="0" borderId="7" xfId="0" applyFont="1" applyBorder="1" applyAlignment="1">
      <alignment horizontal="center"/>
    </xf>
    <xf numFmtId="0" fontId="18" fillId="12" borderId="2" xfId="0" applyFont="1" applyFill="1" applyBorder="1" applyAlignment="1">
      <alignment horizontal="center"/>
    </xf>
    <xf numFmtId="0" fontId="18" fillId="12" borderId="3" xfId="0" applyFont="1" applyFill="1" applyBorder="1" applyAlignment="1">
      <alignment horizontal="center"/>
    </xf>
    <xf numFmtId="0" fontId="55" fillId="0" borderId="4" xfId="0" applyFont="1" applyBorder="1" applyAlignment="1">
      <alignment horizontal="center"/>
    </xf>
    <xf numFmtId="0" fontId="11" fillId="0" borderId="0" xfId="0" applyFont="1" applyBorder="1" applyAlignment="1" applyProtection="1">
      <alignment horizontal="center" vertical="center"/>
    </xf>
    <xf numFmtId="0" fontId="41" fillId="0" borderId="2" xfId="0" applyFont="1" applyBorder="1" applyAlignment="1">
      <alignment horizontal="center" vertical="top" wrapText="1"/>
    </xf>
    <xf numFmtId="0" fontId="26" fillId="0" borderId="4" xfId="0" applyFont="1" applyBorder="1" applyAlignment="1">
      <alignment horizontal="center"/>
    </xf>
    <xf numFmtId="0" fontId="60" fillId="0" borderId="2" xfId="0" applyFont="1" applyBorder="1" applyAlignment="1">
      <alignment horizontal="center" vertical="top"/>
    </xf>
    <xf numFmtId="0" fontId="34" fillId="0" borderId="4" xfId="0" applyFont="1" applyBorder="1" applyAlignment="1">
      <alignment horizontal="center"/>
    </xf>
    <xf numFmtId="0" fontId="0" fillId="0" borderId="35" xfId="0" applyFont="1" applyBorder="1" applyAlignment="1">
      <alignment horizontal="center"/>
    </xf>
    <xf numFmtId="0" fontId="23" fillId="0" borderId="4" xfId="0" applyFont="1" applyBorder="1" applyAlignment="1">
      <alignment horizontal="center"/>
    </xf>
    <xf numFmtId="0" fontId="5" fillId="0" borderId="6" xfId="16" applyFont="1" applyBorder="1" applyAlignment="1">
      <alignment horizontal="center"/>
    </xf>
    <xf numFmtId="0" fontId="5" fillId="0" borderId="0" xfId="16" applyFont="1" applyBorder="1" applyAlignment="1">
      <alignment horizontal="center"/>
    </xf>
    <xf numFmtId="0" fontId="31" fillId="0" borderId="3" xfId="0" applyFont="1" applyBorder="1" applyAlignment="1">
      <alignment horizontal="center"/>
    </xf>
    <xf numFmtId="0" fontId="5" fillId="0" borderId="6" xfId="18" applyFont="1" applyFill="1" applyBorder="1" applyAlignment="1">
      <alignment horizontal="center"/>
    </xf>
    <xf numFmtId="0" fontId="39" fillId="0" borderId="0" xfId="0" applyFont="1" applyBorder="1" applyAlignment="1">
      <alignment horizontal="center" vertical="top"/>
    </xf>
    <xf numFmtId="0" fontId="41" fillId="0" borderId="3" xfId="0" applyFont="1" applyBorder="1" applyAlignment="1">
      <alignment horizontal="center" vertical="top" wrapText="1"/>
    </xf>
    <xf numFmtId="0" fontId="32" fillId="0" borderId="2" xfId="0" applyFont="1" applyBorder="1" applyAlignment="1">
      <alignment horizontal="center"/>
    </xf>
    <xf numFmtId="0" fontId="0" fillId="0" borderId="31" xfId="0" applyBorder="1"/>
    <xf numFmtId="0" fontId="8" fillId="0" borderId="2" xfId="41" applyFont="1" applyBorder="1" applyAlignment="1" applyProtection="1">
      <alignment horizontal="left" vertical="center" wrapText="1"/>
    </xf>
    <xf numFmtId="0" fontId="91" fillId="0" borderId="1" xfId="2" applyFont="1" applyBorder="1" applyAlignment="1" applyProtection="1">
      <alignment horizontal="left" vertical="center"/>
      <protection locked="0"/>
    </xf>
    <xf numFmtId="0" fontId="80" fillId="0" borderId="0" xfId="0" applyFont="1" applyBorder="1" applyAlignment="1">
      <alignment horizontal="center" vertical="center"/>
    </xf>
    <xf numFmtId="0" fontId="8" fillId="0" borderId="6" xfId="27" applyFont="1" applyBorder="1" applyAlignment="1">
      <alignment horizontal="left" vertical="center" wrapText="1"/>
    </xf>
    <xf numFmtId="0" fontId="11" fillId="0" borderId="0" xfId="4" applyFont="1" applyBorder="1" applyAlignment="1" applyProtection="1">
      <alignment horizontal="left" vertical="center"/>
    </xf>
    <xf numFmtId="0" fontId="21" fillId="0" borderId="9" xfId="0" applyFont="1" applyBorder="1" applyAlignment="1">
      <alignment vertical="top" wrapText="1"/>
    </xf>
    <xf numFmtId="0" fontId="3" fillId="0" borderId="15" xfId="0" applyFont="1" applyBorder="1" applyAlignment="1">
      <alignment vertical="top" wrapText="1"/>
    </xf>
    <xf numFmtId="0" fontId="3" fillId="0" borderId="11" xfId="0" applyFont="1" applyBorder="1" applyAlignment="1">
      <alignment wrapText="1"/>
    </xf>
    <xf numFmtId="0" fontId="19" fillId="0" borderId="16" xfId="13" applyFont="1" applyBorder="1" applyAlignment="1"/>
    <xf numFmtId="0" fontId="8" fillId="0" borderId="6" xfId="0" quotePrefix="1" applyFont="1" applyBorder="1" applyAlignment="1" applyProtection="1">
      <alignment horizontal="left" vertical="center"/>
    </xf>
    <xf numFmtId="0" fontId="11" fillId="0" borderId="9" xfId="4" applyFont="1" applyBorder="1" applyAlignment="1" applyProtection="1">
      <alignment horizontal="left" vertical="center"/>
    </xf>
    <xf numFmtId="0" fontId="45" fillId="0" borderId="0" xfId="0" applyFont="1" applyBorder="1" applyAlignment="1"/>
    <xf numFmtId="0" fontId="8" fillId="0" borderId="9" xfId="0" applyFont="1" applyBorder="1" applyAlignment="1" applyProtection="1">
      <alignment horizontal="left" vertical="center"/>
    </xf>
    <xf numFmtId="0" fontId="83" fillId="0" borderId="5" xfId="0" applyFont="1" applyBorder="1" applyAlignment="1">
      <alignment horizontal="left" vertical="center" wrapText="1"/>
    </xf>
    <xf numFmtId="0" fontId="60" fillId="0" borderId="2" xfId="0" applyFont="1" applyBorder="1" applyAlignment="1"/>
    <xf numFmtId="0" fontId="8" fillId="0" borderId="6" xfId="27" applyFont="1" applyBorder="1" applyAlignment="1" applyProtection="1">
      <alignment horizontal="left" vertical="center" wrapText="1"/>
    </xf>
    <xf numFmtId="0" fontId="0" fillId="16" borderId="0" xfId="0" applyFill="1" applyBorder="1" applyAlignment="1">
      <alignment vertical="center"/>
    </xf>
    <xf numFmtId="0" fontId="2" fillId="6" borderId="8" xfId="0" applyFont="1" applyFill="1" applyBorder="1" applyAlignment="1">
      <alignment vertical="top"/>
    </xf>
    <xf numFmtId="0" fontId="11" fillId="0" borderId="13" xfId="4" applyFont="1" applyBorder="1" applyAlignment="1" applyProtection="1">
      <alignment horizontal="left" vertical="center"/>
    </xf>
    <xf numFmtId="0" fontId="66" fillId="0" borderId="6" xfId="0" applyFont="1" applyBorder="1" applyAlignment="1">
      <alignment wrapText="1"/>
    </xf>
    <xf numFmtId="0" fontId="8" fillId="0" borderId="6" xfId="0" applyFont="1" applyBorder="1" applyAlignment="1" applyProtection="1">
      <alignment horizontal="left" vertical="center"/>
    </xf>
    <xf numFmtId="0" fontId="16" fillId="0" borderId="3" xfId="0" applyFont="1" applyBorder="1" applyAlignment="1">
      <alignment horizontal="center" vertical="center" wrapText="1"/>
    </xf>
    <xf numFmtId="0" fontId="73" fillId="0" borderId="8" xfId="0" applyFont="1" applyBorder="1" applyAlignment="1">
      <alignment horizontal="left" vertical="center"/>
    </xf>
    <xf numFmtId="0" fontId="18" fillId="24" borderId="1" xfId="0" applyFont="1" applyFill="1" applyBorder="1" applyAlignment="1">
      <alignment horizontal="left"/>
    </xf>
    <xf numFmtId="0" fontId="62" fillId="0" borderId="2" xfId="0" applyFont="1" applyBorder="1" applyAlignment="1"/>
    <xf numFmtId="0" fontId="71" fillId="0" borderId="13" xfId="25" applyFont="1" applyFill="1" applyBorder="1" applyAlignment="1" applyProtection="1">
      <alignment horizontal="left" vertical="center" wrapText="1"/>
    </xf>
    <xf numFmtId="49" fontId="8" fillId="0" borderId="46" xfId="2" applyNumberFormat="1" applyFont="1" applyBorder="1" applyAlignment="1" applyProtection="1">
      <alignment horizontal="left" vertical="center" wrapText="1"/>
      <protection locked="0"/>
    </xf>
    <xf numFmtId="0" fontId="5" fillId="0" borderId="6" xfId="0" applyFont="1" applyBorder="1" applyAlignment="1"/>
    <xf numFmtId="0" fontId="45" fillId="0" borderId="5" xfId="0" applyFont="1" applyBorder="1"/>
    <xf numFmtId="0" fontId="61" fillId="0" borderId="1" xfId="0" applyFont="1" applyBorder="1" applyAlignment="1">
      <alignment horizontal="left" vertical="center" wrapText="1"/>
    </xf>
    <xf numFmtId="0" fontId="8" fillId="0" borderId="8" xfId="21" applyFont="1" applyBorder="1" applyAlignment="1" applyProtection="1">
      <alignment horizontal="left" vertical="center" wrapText="1"/>
    </xf>
    <xf numFmtId="0" fontId="0" fillId="0" borderId="0" xfId="0" applyFont="1" applyBorder="1" applyAlignment="1">
      <alignment horizontal="left"/>
    </xf>
    <xf numFmtId="0" fontId="18" fillId="24" borderId="1" xfId="0" applyFont="1" applyFill="1" applyBorder="1"/>
    <xf numFmtId="0" fontId="56" fillId="0" borderId="7" xfId="0" applyFont="1" applyBorder="1" applyAlignment="1">
      <alignment horizontal="left" vertical="center" wrapText="1"/>
    </xf>
    <xf numFmtId="0" fontId="38" fillId="0" borderId="36" xfId="0" applyFont="1" applyBorder="1" applyAlignment="1">
      <alignment wrapText="1"/>
    </xf>
    <xf numFmtId="0" fontId="56" fillId="0" borderId="19" xfId="0" applyFont="1" applyBorder="1" applyAlignment="1">
      <alignment horizontal="left" vertical="center" wrapText="1"/>
    </xf>
    <xf numFmtId="0" fontId="8" fillId="0" borderId="9" xfId="27" applyFont="1" applyBorder="1" applyAlignment="1" applyProtection="1">
      <alignment horizontal="left" vertical="center" wrapText="1"/>
    </xf>
    <xf numFmtId="0" fontId="5" fillId="0" borderId="0" xfId="18" applyFont="1" applyBorder="1" applyAlignment="1">
      <alignment wrapText="1"/>
    </xf>
    <xf numFmtId="0" fontId="82" fillId="0" borderId="36" xfId="0" applyFont="1" applyBorder="1" applyAlignment="1">
      <alignment horizontal="center" wrapText="1"/>
    </xf>
    <xf numFmtId="0" fontId="73" fillId="0" borderId="1" xfId="0" applyFont="1" applyBorder="1" applyAlignment="1">
      <alignment vertical="center"/>
    </xf>
    <xf numFmtId="0" fontId="66" fillId="0" borderId="13" xfId="0" applyFont="1" applyBorder="1" applyAlignment="1">
      <alignment wrapText="1"/>
    </xf>
    <xf numFmtId="0" fontId="8" fillId="0" borderId="46" xfId="2" applyFont="1" applyFill="1" applyBorder="1" applyAlignment="1">
      <alignment horizontal="left" vertical="center" wrapText="1"/>
    </xf>
    <xf numFmtId="0" fontId="18" fillId="24" borderId="3" xfId="0" applyFont="1" applyFill="1" applyBorder="1" applyAlignment="1">
      <alignment vertical="center"/>
    </xf>
    <xf numFmtId="0" fontId="76" fillId="24" borderId="9" xfId="0" applyFont="1" applyFill="1" applyBorder="1" applyAlignment="1">
      <alignment horizontal="center" vertical="top" wrapText="1"/>
    </xf>
    <xf numFmtId="0" fontId="60" fillId="0" borderId="2" xfId="0" applyFont="1" applyBorder="1" applyAlignment="1">
      <alignment vertical="top"/>
    </xf>
    <xf numFmtId="0" fontId="45" fillId="0" borderId="5" xfId="0" applyFont="1" applyBorder="1" applyAlignment="1">
      <alignment horizontal="left"/>
    </xf>
    <xf numFmtId="49" fontId="8" fillId="0" borderId="18" xfId="0" applyNumberFormat="1" applyFont="1" applyBorder="1" applyAlignment="1" applyProtection="1">
      <alignment horizontal="left" vertical="center" wrapText="1"/>
      <protection locked="0"/>
    </xf>
    <xf numFmtId="0" fontId="45" fillId="0" borderId="9" xfId="0" applyFont="1" applyFill="1" applyBorder="1" applyAlignment="1"/>
    <xf numFmtId="0" fontId="45" fillId="0" borderId="7" xfId="0" applyFont="1" applyBorder="1" applyAlignment="1">
      <alignment vertical="top"/>
    </xf>
    <xf numFmtId="0" fontId="71" fillId="0" borderId="6" xfId="23" applyFont="1" applyFill="1" applyBorder="1" applyAlignment="1">
      <alignment wrapText="1"/>
    </xf>
    <xf numFmtId="0" fontId="0" fillId="0" borderId="30" xfId="0" applyBorder="1"/>
    <xf numFmtId="0" fontId="56" fillId="0" borderId="13" xfId="21" applyFont="1" applyBorder="1" applyAlignment="1">
      <alignment vertical="top" wrapText="1"/>
    </xf>
    <xf numFmtId="49" fontId="11" fillId="0" borderId="1" xfId="2" applyNumberFormat="1" applyFont="1" applyBorder="1" applyAlignment="1" applyProtection="1">
      <alignment horizontal="left" vertical="center" wrapText="1"/>
      <protection locked="0"/>
    </xf>
    <xf numFmtId="0" fontId="5" fillId="0" borderId="6" xfId="0" applyFont="1" applyBorder="1" applyAlignment="1">
      <alignment horizontal="left"/>
    </xf>
    <xf numFmtId="49" fontId="8" fillId="0" borderId="6" xfId="0" applyNumberFormat="1" applyFont="1" applyBorder="1" applyAlignment="1" applyProtection="1">
      <alignment horizontal="left" vertical="center"/>
    </xf>
    <xf numFmtId="0" fontId="71" fillId="0" borderId="5" xfId="23" applyFont="1" applyFill="1" applyBorder="1" applyAlignment="1" applyProtection="1">
      <alignment horizontal="left" vertical="center" wrapText="1"/>
    </xf>
    <xf numFmtId="0" fontId="8" fillId="0" borderId="9" xfId="34" applyFont="1" applyBorder="1" applyAlignment="1" applyProtection="1">
      <alignment horizontal="left" vertical="center" wrapText="1"/>
    </xf>
    <xf numFmtId="0" fontId="23" fillId="0" borderId="1" xfId="0" applyFont="1" applyFill="1" applyBorder="1" applyAlignment="1">
      <alignment horizontal="left" wrapText="1"/>
    </xf>
    <xf numFmtId="49" fontId="8" fillId="0" borderId="31" xfId="2" applyNumberFormat="1" applyFont="1" applyBorder="1" applyAlignment="1" applyProtection="1">
      <alignment horizontal="left" vertical="center" wrapText="1"/>
      <protection locked="0"/>
    </xf>
    <xf numFmtId="49" fontId="9" fillId="0" borderId="1" xfId="0" applyNumberFormat="1" applyFont="1" applyBorder="1" applyAlignment="1" applyProtection="1">
      <alignment horizontal="left" vertical="center" wrapText="1"/>
      <protection locked="0"/>
    </xf>
    <xf numFmtId="0" fontId="19" fillId="0" borderId="18" xfId="13" applyFont="1" applyBorder="1" applyAlignment="1">
      <alignment horizontal="left"/>
    </xf>
    <xf numFmtId="0" fontId="56" fillId="0" borderId="14" xfId="21" applyFont="1" applyBorder="1" applyAlignment="1">
      <alignment vertical="top" wrapText="1"/>
    </xf>
    <xf numFmtId="0" fontId="0" fillId="0" borderId="26" xfId="0" applyBorder="1"/>
    <xf numFmtId="49" fontId="11" fillId="0" borderId="6" xfId="0" applyNumberFormat="1" applyFont="1" applyBorder="1" applyAlignment="1" applyProtection="1">
      <alignment horizontal="left" vertical="center"/>
      <protection locked="0"/>
    </xf>
    <xf numFmtId="0" fontId="71" fillId="0" borderId="6" xfId="25" applyFont="1" applyBorder="1" applyAlignment="1" applyProtection="1">
      <alignment horizontal="left" vertical="center" wrapText="1"/>
    </xf>
    <xf numFmtId="0" fontId="0" fillId="0" borderId="8" xfId="0" applyBorder="1" applyAlignment="1">
      <alignment horizontal="center"/>
    </xf>
    <xf numFmtId="0" fontId="4" fillId="0" borderId="7" xfId="0" applyFont="1" applyBorder="1" applyAlignment="1">
      <alignment wrapText="1"/>
    </xf>
    <xf numFmtId="0" fontId="5" fillId="0" borderId="36" xfId="0" applyFont="1" applyBorder="1" applyAlignment="1"/>
    <xf numFmtId="0" fontId="0" fillId="0" borderId="44" xfId="0" applyBorder="1"/>
    <xf numFmtId="0" fontId="60" fillId="0" borderId="3" xfId="0" applyFont="1" applyBorder="1" applyAlignment="1">
      <alignment vertical="top" wrapText="1"/>
    </xf>
    <xf numFmtId="0" fontId="4" fillId="0" borderId="8" xfId="0" applyFont="1" applyBorder="1" applyAlignment="1">
      <alignment vertical="top" wrapText="1"/>
    </xf>
    <xf numFmtId="0" fontId="20" fillId="6" borderId="18" xfId="13" applyFont="1" applyFill="1" applyBorder="1" applyAlignment="1"/>
    <xf numFmtId="0" fontId="71" fillId="0" borderId="5" xfId="23" applyFont="1" applyFill="1" applyBorder="1" applyAlignment="1">
      <alignment horizontal="left" vertical="center" wrapText="1"/>
    </xf>
    <xf numFmtId="0" fontId="71" fillId="0" borderId="9" xfId="23" applyFont="1" applyFill="1" applyBorder="1" applyAlignment="1">
      <alignment wrapText="1"/>
    </xf>
    <xf numFmtId="0" fontId="56" fillId="0" borderId="0" xfId="0" applyFont="1" applyFill="1" applyBorder="1" applyAlignment="1">
      <alignment horizontal="left" vertical="center" wrapText="1"/>
    </xf>
    <xf numFmtId="0" fontId="5" fillId="0" borderId="9" xfId="0" applyFont="1" applyFill="1" applyBorder="1" applyAlignment="1">
      <alignment horizontal="left"/>
    </xf>
    <xf numFmtId="0" fontId="7" fillId="16" borderId="7" xfId="2" applyFont="1" applyFill="1" applyBorder="1" applyAlignment="1" applyProtection="1">
      <alignment horizontal="center" vertical="center" wrapText="1"/>
    </xf>
    <xf numFmtId="0" fontId="73" fillId="0" borderId="5" xfId="0" applyFont="1" applyBorder="1" applyAlignment="1"/>
    <xf numFmtId="0" fontId="21" fillId="0" borderId="25" xfId="0" applyFont="1" applyBorder="1" applyAlignment="1">
      <alignment vertical="top" wrapText="1"/>
    </xf>
    <xf numFmtId="0" fontId="11" fillId="0" borderId="3" xfId="4" applyFont="1" applyFill="1" applyBorder="1" applyAlignment="1" applyProtection="1">
      <alignment horizontal="left" vertical="center"/>
    </xf>
    <xf numFmtId="0" fontId="5" fillId="0" borderId="7" xfId="17" applyFont="1" applyBorder="1" applyAlignment="1" applyProtection="1">
      <alignment horizontal="left" vertical="center" wrapText="1"/>
    </xf>
    <xf numFmtId="0" fontId="8" fillId="0" borderId="6" xfId="34" applyFont="1" applyBorder="1" applyAlignment="1" applyProtection="1">
      <alignment horizontal="left" vertical="center" wrapText="1"/>
    </xf>
    <xf numFmtId="0" fontId="21" fillId="0" borderId="25" xfId="0" applyFont="1" applyBorder="1" applyAlignment="1">
      <alignment wrapText="1"/>
    </xf>
    <xf numFmtId="0" fontId="71" fillId="0" borderId="13" xfId="23" applyFont="1" applyFill="1" applyBorder="1" applyAlignment="1">
      <alignment wrapText="1"/>
    </xf>
    <xf numFmtId="0" fontId="45" fillId="0" borderId="34" xfId="0" applyFont="1" applyBorder="1" applyAlignment="1">
      <alignment vertical="top"/>
    </xf>
    <xf numFmtId="49" fontId="8" fillId="0" borderId="45" xfId="2" applyNumberFormat="1" applyFont="1" applyBorder="1" applyAlignment="1" applyProtection="1">
      <alignment horizontal="left" vertical="center" wrapText="1"/>
      <protection locked="0"/>
    </xf>
    <xf numFmtId="0" fontId="5" fillId="0" borderId="31" xfId="2" applyBorder="1" applyAlignment="1">
      <alignment horizontal="left" wrapText="1"/>
    </xf>
    <xf numFmtId="0" fontId="83" fillId="0" borderId="36" xfId="0" applyFont="1" applyBorder="1" applyAlignment="1">
      <alignment wrapText="1"/>
    </xf>
    <xf numFmtId="0" fontId="97" fillId="0" borderId="3" xfId="0" applyFont="1" applyBorder="1" applyAlignment="1">
      <alignment wrapText="1"/>
    </xf>
    <xf numFmtId="0" fontId="3" fillId="0" borderId="14" xfId="0" applyFont="1" applyBorder="1" applyAlignment="1">
      <alignment vertical="top" wrapText="1"/>
    </xf>
    <xf numFmtId="0" fontId="90" fillId="0" borderId="1" xfId="2" applyFont="1" applyBorder="1" applyAlignment="1" applyProtection="1">
      <alignment horizontal="left" vertical="center"/>
      <protection locked="0"/>
    </xf>
    <xf numFmtId="0" fontId="19" fillId="0" borderId="13" xfId="13" applyFont="1" applyBorder="1" applyAlignment="1">
      <alignment horizontal="left"/>
    </xf>
    <xf numFmtId="0" fontId="32" fillId="0" borderId="3" xfId="0" applyFont="1" applyBorder="1" applyAlignment="1">
      <alignment wrapText="1"/>
    </xf>
    <xf numFmtId="0" fontId="8" fillId="16" borderId="5" xfId="27" applyFont="1" applyFill="1" applyBorder="1" applyAlignment="1" applyProtection="1">
      <alignment vertical="center" wrapText="1"/>
      <protection locked="0"/>
    </xf>
    <xf numFmtId="0" fontId="3" fillId="0" borderId="8" xfId="0" applyFont="1" applyFill="1" applyBorder="1" applyAlignment="1">
      <alignment vertical="top"/>
    </xf>
    <xf numFmtId="0" fontId="81" fillId="0" borderId="9" xfId="0" applyFont="1" applyBorder="1" applyAlignment="1">
      <alignment vertical="top" wrapText="1"/>
    </xf>
    <xf numFmtId="0" fontId="45" fillId="0" borderId="33" xfId="0" applyFont="1" applyBorder="1" applyAlignment="1">
      <alignment vertical="top"/>
    </xf>
    <xf numFmtId="0" fontId="8" fillId="0" borderId="6" xfId="27" applyFont="1" applyFill="1" applyBorder="1" applyAlignment="1">
      <alignment horizontal="left" vertical="center" wrapText="1"/>
    </xf>
    <xf numFmtId="0" fontId="52" fillId="0" borderId="6" xfId="0" applyFont="1" applyBorder="1" applyAlignment="1"/>
    <xf numFmtId="0" fontId="5" fillId="0" borderId="13" xfId="0" applyFont="1" applyBorder="1" applyAlignment="1"/>
    <xf numFmtId="0" fontId="92" fillId="0" borderId="1" xfId="2" applyFont="1" applyBorder="1" applyAlignment="1" applyProtection="1">
      <alignment horizontal="left" vertical="center"/>
      <protection locked="0"/>
    </xf>
    <xf numFmtId="0" fontId="56" fillId="0" borderId="34" xfId="0" applyFont="1" applyBorder="1" applyAlignment="1">
      <alignment horizontal="left" vertical="center" wrapText="1"/>
    </xf>
    <xf numFmtId="0" fontId="16" fillId="0" borderId="33" xfId="0" applyFont="1" applyBorder="1" applyAlignment="1">
      <alignment horizontal="center" vertical="center" wrapText="1"/>
    </xf>
    <xf numFmtId="0" fontId="0" fillId="0" borderId="6" xfId="0" applyFont="1" applyFill="1" applyBorder="1" applyAlignment="1"/>
    <xf numFmtId="0" fontId="45" fillId="0" borderId="4" xfId="0" applyFont="1" applyBorder="1" applyAlignment="1">
      <alignment vertical="top"/>
    </xf>
    <xf numFmtId="0" fontId="93" fillId="0" borderId="1" xfId="0" applyFont="1" applyBorder="1" applyAlignment="1">
      <alignment horizontal="left" wrapText="1"/>
    </xf>
    <xf numFmtId="0" fontId="84" fillId="0" borderId="5" xfId="0" applyFont="1" applyBorder="1" applyAlignment="1">
      <alignment wrapText="1"/>
    </xf>
    <xf numFmtId="0" fontId="9" fillId="0" borderId="5" xfId="0" applyFont="1" applyBorder="1" applyAlignment="1" applyProtection="1">
      <alignment horizontal="left" vertical="center"/>
    </xf>
    <xf numFmtId="0" fontId="3" fillId="0" borderId="5" xfId="0" applyFont="1" applyBorder="1" applyAlignment="1">
      <alignment horizontal="center" vertical="top" wrapText="1"/>
    </xf>
    <xf numFmtId="0" fontId="11" fillId="0" borderId="0" xfId="9" applyFont="1" applyBorder="1" applyAlignment="1" applyProtection="1">
      <alignment horizontal="center" vertical="center"/>
    </xf>
    <xf numFmtId="0" fontId="5" fillId="0" borderId="29" xfId="2" applyFont="1" applyBorder="1" applyAlignment="1">
      <alignment horizontal="center"/>
    </xf>
    <xf numFmtId="0" fontId="21" fillId="0" borderId="9" xfId="0" applyFont="1" applyBorder="1" applyAlignment="1">
      <alignment horizontal="center" wrapText="1"/>
    </xf>
    <xf numFmtId="0" fontId="3" fillId="0" borderId="12" xfId="0" applyFont="1" applyBorder="1" applyAlignment="1">
      <alignment wrapText="1"/>
    </xf>
    <xf numFmtId="0" fontId="19" fillId="0" borderId="10" xfId="13" applyFont="1" applyBorder="1" applyAlignment="1"/>
    <xf numFmtId="0" fontId="9" fillId="0" borderId="13" xfId="0" applyFont="1" applyBorder="1" applyAlignment="1" applyProtection="1">
      <alignment horizontal="left" vertical="center"/>
    </xf>
    <xf numFmtId="0" fontId="3" fillId="0" borderId="4" xfId="0" applyFont="1" applyBorder="1" applyAlignment="1">
      <alignment horizontal="center" wrapText="1"/>
    </xf>
    <xf numFmtId="0" fontId="9" fillId="0" borderId="9" xfId="0" applyFont="1" applyBorder="1" applyAlignment="1" applyProtection="1">
      <alignment horizontal="left" vertical="center"/>
    </xf>
    <xf numFmtId="0" fontId="55" fillId="0" borderId="5" xfId="21" applyFont="1" applyBorder="1" applyAlignment="1">
      <alignment horizontal="center" vertical="center"/>
    </xf>
    <xf numFmtId="0" fontId="96" fillId="0" borderId="7" xfId="0" applyFont="1" applyBorder="1" applyAlignment="1">
      <alignment horizontal="center"/>
    </xf>
    <xf numFmtId="0" fontId="86" fillId="25" borderId="2" xfId="0" applyFont="1" applyFill="1" applyBorder="1" applyAlignment="1" applyProtection="1">
      <alignment vertical="center"/>
    </xf>
    <xf numFmtId="0" fontId="56" fillId="0" borderId="7" xfId="0" applyFont="1" applyBorder="1" applyAlignment="1">
      <alignment horizontal="center" vertical="center"/>
    </xf>
    <xf numFmtId="0" fontId="38" fillId="0" borderId="4" xfId="0" applyFont="1" applyBorder="1" applyAlignment="1">
      <alignment horizontal="center" wrapText="1"/>
    </xf>
    <xf numFmtId="0" fontId="56" fillId="0" borderId="34" xfId="0" applyFont="1" applyBorder="1" applyAlignment="1">
      <alignment horizontal="center" vertical="center"/>
    </xf>
    <xf numFmtId="0" fontId="52" fillId="0" borderId="0" xfId="18" applyFont="1" applyBorder="1" applyAlignment="1">
      <alignment wrapText="1"/>
    </xf>
    <xf numFmtId="0" fontId="82" fillId="0" borderId="0" xfId="0" applyFont="1" applyBorder="1" applyAlignment="1">
      <alignment wrapText="1"/>
    </xf>
    <xf numFmtId="0" fontId="45" fillId="0" borderId="7" xfId="0" applyFont="1" applyBorder="1" applyAlignment="1">
      <alignment horizontal="center" vertical="top" wrapText="1"/>
    </xf>
    <xf numFmtId="0" fontId="9" fillId="0" borderId="5" xfId="0" applyFont="1" applyBorder="1" applyAlignment="1">
      <alignment horizontal="left" vertical="center"/>
    </xf>
    <xf numFmtId="43" fontId="8" fillId="0" borderId="7" xfId="1" applyFont="1" applyBorder="1" applyAlignment="1" applyProtection="1">
      <alignment horizontal="center" vertical="center" wrapText="1"/>
    </xf>
    <xf numFmtId="0" fontId="8" fillId="0" borderId="5" xfId="0" quotePrefix="1" applyFont="1" applyBorder="1" applyAlignment="1" applyProtection="1">
      <alignment horizontal="left" vertical="center"/>
    </xf>
    <xf numFmtId="0" fontId="5" fillId="0" borderId="27" xfId="2" applyFont="1" applyBorder="1" applyAlignment="1">
      <alignment horizontal="center"/>
    </xf>
    <xf numFmtId="0" fontId="8" fillId="0" borderId="43" xfId="0" applyFont="1" applyBorder="1" applyAlignment="1" applyProtection="1">
      <alignment horizontal="center" vertical="center"/>
    </xf>
    <xf numFmtId="0" fontId="5" fillId="0" borderId="30" xfId="2" applyFont="1" applyBorder="1" applyAlignment="1">
      <alignment horizontal="center"/>
    </xf>
    <xf numFmtId="0" fontId="83" fillId="0" borderId="6" xfId="0" applyFont="1" applyBorder="1" applyAlignment="1">
      <alignment horizontal="center" vertical="top" wrapText="1"/>
    </xf>
    <xf numFmtId="0" fontId="74" fillId="0" borderId="9" xfId="0" applyFont="1" applyBorder="1" applyAlignment="1"/>
    <xf numFmtId="0" fontId="21" fillId="0" borderId="12" xfId="0" applyFont="1" applyBorder="1" applyAlignment="1">
      <alignment wrapText="1"/>
    </xf>
    <xf numFmtId="0" fontId="52" fillId="0" borderId="7" xfId="17" applyFont="1" applyBorder="1" applyAlignment="1" applyProtection="1">
      <alignment horizontal="left" vertical="center" wrapText="1"/>
    </xf>
    <xf numFmtId="0" fontId="45" fillId="0" borderId="34" xfId="0" applyFont="1" applyBorder="1" applyAlignment="1">
      <alignment horizontal="center" vertical="top" wrapText="1"/>
    </xf>
    <xf numFmtId="0" fontId="52" fillId="0" borderId="0" xfId="17" applyFont="1" applyBorder="1" applyAlignment="1" applyProtection="1">
      <alignment horizontal="left" vertical="center" wrapText="1"/>
    </xf>
    <xf numFmtId="0" fontId="5" fillId="0" borderId="32" xfId="2" applyBorder="1" applyAlignment="1"/>
    <xf numFmtId="0" fontId="84" fillId="0" borderId="4" xfId="0" applyFont="1" applyBorder="1" applyAlignment="1">
      <alignment horizontal="center" wrapText="1"/>
    </xf>
    <xf numFmtId="0" fontId="3" fillId="0" borderId="10" xfId="0" applyFont="1" applyBorder="1" applyAlignment="1">
      <alignment horizontal="right" vertical="top" wrapText="1"/>
    </xf>
    <xf numFmtId="0" fontId="5" fillId="0" borderId="32" xfId="2" applyFont="1" applyBorder="1" applyAlignment="1">
      <alignment horizontal="center"/>
    </xf>
    <xf numFmtId="0" fontId="19" fillId="0" borderId="13" xfId="13" applyFont="1" applyBorder="1" applyAlignment="1"/>
    <xf numFmtId="0" fontId="56" fillId="0" borderId="0" xfId="21" applyFont="1" applyBorder="1" applyAlignment="1">
      <alignment horizontal="center" vertical="top"/>
    </xf>
    <xf numFmtId="49" fontId="8" fillId="0" borderId="41" xfId="0" applyNumberFormat="1" applyFont="1" applyBorder="1" applyAlignment="1" applyProtection="1">
      <alignment horizontal="left" vertical="center"/>
      <protection locked="0"/>
    </xf>
    <xf numFmtId="0" fontId="8" fillId="0" borderId="13" xfId="0" applyFont="1" applyBorder="1" applyAlignment="1" applyProtection="1">
      <alignment horizontal="left" vertical="center"/>
    </xf>
    <xf numFmtId="0" fontId="38" fillId="0" borderId="3" xfId="0" applyFont="1" applyBorder="1" applyAlignment="1">
      <alignment horizontal="right" vertical="top" wrapText="1"/>
    </xf>
    <xf numFmtId="0" fontId="45" fillId="0" borderId="33" xfId="0" applyFont="1" applyBorder="1" applyAlignment="1">
      <alignment horizontal="center" vertical="top" wrapText="1"/>
    </xf>
    <xf numFmtId="0" fontId="38" fillId="0" borderId="42" xfId="0" applyFont="1" applyBorder="1" applyAlignment="1">
      <alignment horizontal="center" wrapText="1"/>
    </xf>
    <xf numFmtId="0" fontId="0" fillId="0" borderId="7" xfId="0" applyBorder="1" applyAlignment="1">
      <alignment vertical="center"/>
    </xf>
    <xf numFmtId="0" fontId="56" fillId="0" borderId="32" xfId="0" applyFont="1" applyBorder="1" applyAlignment="1">
      <alignment horizontal="center" vertical="top"/>
    </xf>
    <xf numFmtId="0" fontId="3" fillId="0" borderId="0" xfId="0" applyFont="1" applyBorder="1" applyAlignment="1">
      <alignment horizontal="right" vertical="top"/>
    </xf>
    <xf numFmtId="0" fontId="16" fillId="0" borderId="4" xfId="0" applyFont="1" applyBorder="1" applyAlignment="1">
      <alignment horizontal="center" vertical="center"/>
    </xf>
    <xf numFmtId="1" fontId="11" fillId="0" borderId="0" xfId="5" applyNumberFormat="1" applyFont="1" applyBorder="1" applyAlignment="1" applyProtection="1">
      <alignment horizontal="center" vertical="center"/>
    </xf>
    <xf numFmtId="0" fontId="83" fillId="0" borderId="0" xfId="0" applyFont="1" applyBorder="1" applyAlignment="1">
      <alignment horizontal="center" wrapText="1"/>
    </xf>
    <xf numFmtId="0" fontId="3" fillId="0" borderId="10" xfId="0" applyFont="1" applyFill="1" applyBorder="1" applyAlignment="1">
      <alignment horizontal="center" vertical="top"/>
    </xf>
    <xf numFmtId="0" fontId="3" fillId="0" borderId="13" xfId="0" applyFont="1" applyFill="1" applyBorder="1" applyAlignment="1">
      <alignment horizontal="center" vertical="top"/>
    </xf>
    <xf numFmtId="0" fontId="3" fillId="0" borderId="12" xfId="0" applyFont="1" applyFill="1" applyBorder="1" applyAlignment="1">
      <alignment horizontal="center" vertical="top"/>
    </xf>
    <xf numFmtId="43" fontId="8" fillId="0" borderId="29" xfId="3" applyFont="1" applyBorder="1" applyAlignment="1" applyProtection="1">
      <alignment horizontal="center" vertical="center"/>
      <protection locked="0"/>
    </xf>
    <xf numFmtId="0" fontId="16" fillId="0" borderId="7" xfId="0" applyFont="1" applyBorder="1" applyAlignment="1">
      <alignment horizontal="center" vertical="center"/>
    </xf>
    <xf numFmtId="0" fontId="16" fillId="0" borderId="34" xfId="0" applyFont="1" applyBorder="1" applyAlignment="1">
      <alignment horizontal="center" vertical="center"/>
    </xf>
    <xf numFmtId="0" fontId="52" fillId="0" borderId="0" xfId="18" applyFont="1" applyBorder="1" applyAlignment="1">
      <alignment horizontal="center" wrapText="1"/>
    </xf>
    <xf numFmtId="0" fontId="56" fillId="0" borderId="29" xfId="0" applyFont="1" applyBorder="1" applyAlignment="1">
      <alignment horizontal="center" vertical="top"/>
    </xf>
    <xf numFmtId="0" fontId="8" fillId="0" borderId="7" xfId="0" applyFont="1" applyBorder="1" applyAlignment="1" applyProtection="1">
      <alignment horizontal="center" vertical="center" wrapText="1"/>
    </xf>
    <xf numFmtId="0" fontId="45" fillId="0" borderId="7" xfId="0" applyFont="1" applyBorder="1" applyAlignment="1">
      <alignment vertical="top" wrapText="1"/>
    </xf>
    <xf numFmtId="0" fontId="56" fillId="0" borderId="27" xfId="0" applyFont="1" applyBorder="1" applyAlignment="1">
      <alignment horizontal="center" vertical="top"/>
    </xf>
    <xf numFmtId="0" fontId="3" fillId="0" borderId="9" xfId="0" applyFont="1" applyFill="1" applyBorder="1" applyAlignment="1">
      <alignment horizontal="center" vertical="top"/>
    </xf>
    <xf numFmtId="43" fontId="8" fillId="0" borderId="27" xfId="3" applyFont="1" applyBorder="1" applyAlignment="1" applyProtection="1">
      <alignment horizontal="center" vertical="center"/>
      <protection locked="0"/>
    </xf>
    <xf numFmtId="0" fontId="76" fillId="0" borderId="0" xfId="0" applyFont="1" applyFill="1" applyBorder="1" applyAlignment="1">
      <alignment wrapText="1"/>
    </xf>
    <xf numFmtId="0" fontId="56" fillId="0" borderId="43" xfId="0" applyFont="1" applyBorder="1" applyAlignment="1">
      <alignment horizontal="center" vertical="top"/>
    </xf>
    <xf numFmtId="164" fontId="71" fillId="0" borderId="13" xfId="25" applyNumberFormat="1" applyFont="1" applyFill="1" applyBorder="1" applyAlignment="1" applyProtection="1">
      <alignment horizontal="center" vertical="center"/>
    </xf>
    <xf numFmtId="0" fontId="16" fillId="0" borderId="3" xfId="0" applyFont="1" applyBorder="1" applyAlignment="1">
      <alignment horizontal="center"/>
    </xf>
    <xf numFmtId="0" fontId="72" fillId="0" borderId="5" xfId="29" applyFont="1" applyBorder="1" applyAlignment="1" applyProtection="1">
      <alignment horizontal="right" vertical="center" wrapText="1"/>
    </xf>
    <xf numFmtId="0" fontId="84" fillId="0" borderId="0" xfId="0" applyFont="1" applyBorder="1" applyAlignment="1">
      <alignment horizontal="center" wrapText="1"/>
    </xf>
    <xf numFmtId="0" fontId="3" fillId="0" borderId="10" xfId="0" applyFont="1" applyBorder="1" applyAlignment="1">
      <alignment wrapText="1"/>
    </xf>
    <xf numFmtId="0" fontId="21" fillId="0" borderId="12" xfId="0" applyFont="1" applyBorder="1" applyAlignment="1">
      <alignment horizontal="center" wrapText="1"/>
    </xf>
    <xf numFmtId="0" fontId="52" fillId="0" borderId="7" xfId="17" applyFont="1" applyBorder="1" applyAlignment="1" applyProtection="1">
      <alignment horizontal="center" vertical="center" wrapText="1"/>
    </xf>
    <xf numFmtId="0" fontId="45" fillId="0" borderId="34" xfId="0" applyFont="1" applyBorder="1" applyAlignment="1">
      <alignment vertical="top" wrapText="1"/>
    </xf>
    <xf numFmtId="0" fontId="52" fillId="0" borderId="0" xfId="17" applyFont="1" applyBorder="1" applyAlignment="1" applyProtection="1">
      <alignment horizontal="center" vertical="center" wrapText="1"/>
    </xf>
    <xf numFmtId="0" fontId="73" fillId="0" borderId="5" xfId="0" applyFont="1" applyBorder="1" applyAlignment="1">
      <alignment horizontal="left"/>
    </xf>
    <xf numFmtId="0" fontId="40" fillId="0" borderId="0" xfId="0" applyFont="1" applyBorder="1" applyAlignment="1">
      <alignment horizontal="right" vertical="top"/>
    </xf>
    <xf numFmtId="0" fontId="74" fillId="0" borderId="41" xfId="0" applyFont="1" applyBorder="1" applyAlignment="1"/>
    <xf numFmtId="0" fontId="45" fillId="0" borderId="33" xfId="0" applyFont="1" applyBorder="1" applyAlignment="1">
      <alignment vertical="top" wrapText="1"/>
    </xf>
    <xf numFmtId="0" fontId="3" fillId="0" borderId="17" xfId="0" applyFont="1" applyFill="1" applyBorder="1" applyAlignment="1">
      <alignment horizontal="center" vertical="top"/>
    </xf>
    <xf numFmtId="3" fontId="3" fillId="0" borderId="2" xfId="0" applyNumberFormat="1" applyFont="1" applyBorder="1" applyAlignment="1">
      <alignment vertical="top" wrapText="1"/>
    </xf>
    <xf numFmtId="0" fontId="3" fillId="0" borderId="0" xfId="0" applyFont="1" applyFill="1" applyBorder="1" applyAlignment="1">
      <alignment horizontal="center" vertical="top"/>
    </xf>
    <xf numFmtId="0" fontId="81" fillId="0" borderId="0" xfId="0" applyFont="1" applyBorder="1" applyAlignment="1">
      <alignment horizontal="center" vertical="top" wrapText="1"/>
    </xf>
    <xf numFmtId="0" fontId="0" fillId="0" borderId="7" xfId="0" applyBorder="1" applyAlignment="1">
      <alignment horizontal="center" vertical="center"/>
    </xf>
    <xf numFmtId="3" fontId="28" fillId="0" borderId="4" xfId="0" applyNumberFormat="1" applyFont="1" applyBorder="1" applyAlignment="1">
      <alignment vertical="top"/>
    </xf>
    <xf numFmtId="4" fontId="26" fillId="0" borderId="4" xfId="0" applyNumberFormat="1" applyFont="1" applyBorder="1" applyAlignment="1">
      <alignment vertical="top"/>
    </xf>
    <xf numFmtId="4" fontId="10" fillId="0" borderId="9" xfId="0" applyNumberFormat="1" applyFont="1" applyBorder="1" applyAlignment="1" applyProtection="1">
      <alignment horizontal="center" vertical="center"/>
    </xf>
    <xf numFmtId="2" fontId="11" fillId="0" borderId="0" xfId="7" applyNumberFormat="1" applyFont="1" applyBorder="1" applyAlignment="1" applyProtection="1">
      <alignment horizontal="right" vertical="center"/>
    </xf>
    <xf numFmtId="4" fontId="10" fillId="0" borderId="29" xfId="42" applyNumberFormat="1" applyFont="1" applyBorder="1" applyAlignment="1" applyProtection="1">
      <alignment horizontal="center" vertical="center"/>
    </xf>
    <xf numFmtId="4" fontId="21" fillId="0" borderId="12" xfId="0" applyNumberFormat="1" applyFont="1" applyBorder="1" applyAlignment="1">
      <alignment horizontal="center" wrapText="1"/>
    </xf>
    <xf numFmtId="0" fontId="3" fillId="0" borderId="12" xfId="0" applyFont="1" applyBorder="1" applyAlignment="1">
      <alignment vertical="top" wrapText="1"/>
    </xf>
    <xf numFmtId="43" fontId="45" fillId="0" borderId="0" xfId="1" applyFont="1" applyBorder="1" applyAlignment="1">
      <alignment horizontal="center" vertical="top" wrapText="1"/>
    </xf>
    <xf numFmtId="4" fontId="3" fillId="0" borderId="12" xfId="0" applyNumberFormat="1" applyFont="1" applyBorder="1" applyAlignment="1">
      <alignment wrapText="1"/>
    </xf>
    <xf numFmtId="0" fontId="8" fillId="0" borderId="6" xfId="2" applyFont="1" applyBorder="1" applyAlignment="1" applyProtection="1">
      <alignment horizontal="center" vertical="center"/>
    </xf>
    <xf numFmtId="4" fontId="10" fillId="0" borderId="20" xfId="2" applyNumberFormat="1" applyFont="1" applyBorder="1" applyAlignment="1" applyProtection="1">
      <alignment horizontal="center" vertical="center"/>
    </xf>
    <xf numFmtId="2" fontId="45" fillId="0" borderId="0" xfId="0" applyNumberFormat="1" applyFont="1" applyBorder="1" applyAlignment="1">
      <alignment horizontal="center"/>
    </xf>
    <xf numFmtId="3" fontId="26" fillId="0" borderId="3" xfId="0" applyNumberFormat="1" applyFont="1" applyBorder="1" applyAlignment="1">
      <alignment vertical="top"/>
    </xf>
    <xf numFmtId="3" fontId="3" fillId="0" borderId="6" xfId="0" applyNumberFormat="1" applyFont="1" applyBorder="1" applyAlignment="1">
      <alignment wrapText="1"/>
    </xf>
    <xf numFmtId="2" fontId="5" fillId="0" borderId="29" xfId="2" applyNumberFormat="1" applyFont="1" applyBorder="1" applyAlignment="1">
      <alignment horizontal="center"/>
    </xf>
    <xf numFmtId="43" fontId="56" fillId="0" borderId="32" xfId="1" applyFont="1" applyBorder="1" applyAlignment="1">
      <alignment horizontal="center" vertical="top"/>
    </xf>
    <xf numFmtId="0" fontId="26" fillId="0" borderId="2" xfId="0" applyFont="1" applyBorder="1" applyAlignment="1">
      <alignment horizontal="center" vertical="top"/>
    </xf>
    <xf numFmtId="43" fontId="96" fillId="0" borderId="7" xfId="1" applyFont="1" applyBorder="1" applyAlignment="1"/>
    <xf numFmtId="43" fontId="56" fillId="0" borderId="7" xfId="1" applyFont="1" applyBorder="1" applyAlignment="1">
      <alignment horizontal="center" vertical="center"/>
    </xf>
    <xf numFmtId="43" fontId="56" fillId="0" borderId="34" xfId="1" applyFont="1" applyBorder="1" applyAlignment="1">
      <alignment horizontal="center" vertical="center"/>
    </xf>
    <xf numFmtId="4" fontId="53" fillId="16" borderId="0" xfId="18" applyNumberFormat="1" applyFont="1" applyFill="1" applyBorder="1" applyAlignment="1">
      <alignment horizontal="center" vertical="center"/>
    </xf>
    <xf numFmtId="2" fontId="0" fillId="0" borderId="3" xfId="0" applyNumberFormat="1" applyBorder="1" applyAlignment="1">
      <alignment horizontal="right" vertical="center"/>
    </xf>
    <xf numFmtId="0" fontId="76" fillId="0" borderId="3" xfId="0" applyFont="1" applyFill="1" applyBorder="1" applyAlignment="1">
      <alignment horizontal="center" vertical="top" wrapText="1"/>
    </xf>
    <xf numFmtId="4" fontId="3" fillId="0" borderId="6" xfId="0" applyNumberFormat="1" applyFont="1" applyBorder="1" applyAlignment="1">
      <alignment horizontal="center" wrapText="1"/>
    </xf>
    <xf numFmtId="4" fontId="3" fillId="0" borderId="6" xfId="0" applyNumberFormat="1" applyFont="1" applyBorder="1" applyAlignment="1">
      <alignment wrapText="1"/>
    </xf>
    <xf numFmtId="43" fontId="45" fillId="0" borderId="7" xfId="1" applyFont="1" applyBorder="1" applyAlignment="1">
      <alignment horizontal="right" vertical="top" wrapText="1"/>
    </xf>
    <xf numFmtId="4" fontId="8" fillId="0" borderId="5" xfId="0" applyNumberFormat="1" applyFont="1" applyBorder="1" applyAlignment="1" applyProtection="1">
      <alignment horizontal="center" vertical="center" wrapText="1"/>
      <protection locked="0"/>
    </xf>
    <xf numFmtId="4" fontId="23" fillId="0" borderId="3" xfId="0" applyNumberFormat="1" applyFont="1" applyBorder="1" applyAlignment="1">
      <alignment horizontal="center"/>
    </xf>
    <xf numFmtId="2" fontId="5" fillId="0" borderId="27" xfId="2" applyNumberFormat="1" applyFont="1" applyBorder="1" applyAlignment="1">
      <alignment horizontal="center"/>
    </xf>
    <xf numFmtId="3" fontId="3" fillId="0" borderId="4" xfId="0" applyNumberFormat="1" applyFont="1" applyBorder="1" applyAlignment="1">
      <alignment vertical="top"/>
    </xf>
    <xf numFmtId="0" fontId="21" fillId="0" borderId="19" xfId="0" applyFont="1" applyBorder="1" applyAlignment="1">
      <alignment horizontal="center" wrapText="1"/>
    </xf>
    <xf numFmtId="43" fontId="3" fillId="0" borderId="12" xfId="0" applyNumberFormat="1" applyFont="1" applyFill="1" applyBorder="1" applyAlignment="1">
      <alignment horizontal="center" vertical="top"/>
    </xf>
    <xf numFmtId="43" fontId="71" fillId="0" borderId="4" xfId="24" applyFont="1" applyFill="1" applyBorder="1" applyAlignment="1">
      <alignment horizontal="center" vertical="center"/>
    </xf>
    <xf numFmtId="0" fontId="21" fillId="0" borderId="19" xfId="0" applyFont="1" applyBorder="1" applyAlignment="1">
      <alignment wrapText="1"/>
    </xf>
    <xf numFmtId="0" fontId="60" fillId="0" borderId="3" xfId="0" applyFont="1" applyBorder="1" applyAlignment="1">
      <alignment horizontal="right" vertical="top" wrapText="1"/>
    </xf>
    <xf numFmtId="4" fontId="10" fillId="0" borderId="6" xfId="2" applyNumberFormat="1" applyFont="1" applyBorder="1" applyAlignment="1" applyProtection="1">
      <alignment horizontal="center" vertical="center"/>
    </xf>
    <xf numFmtId="43" fontId="56" fillId="0" borderId="29" xfId="1" applyFont="1" applyBorder="1" applyAlignment="1">
      <alignment horizontal="center" vertical="top"/>
    </xf>
    <xf numFmtId="43" fontId="3" fillId="0" borderId="10" xfId="0" applyNumberFormat="1" applyFont="1" applyFill="1" applyBorder="1" applyAlignment="1">
      <alignment horizontal="center" vertical="top"/>
    </xf>
    <xf numFmtId="0" fontId="5" fillId="16" borderId="7" xfId="16" applyFont="1" applyFill="1" applyBorder="1" applyAlignment="1">
      <alignment horizontal="center" vertical="center"/>
    </xf>
    <xf numFmtId="0" fontId="23" fillId="0" borderId="19" xfId="0" applyFont="1" applyBorder="1" applyAlignment="1">
      <alignment horizontal="center" wrapText="1"/>
    </xf>
    <xf numFmtId="3" fontId="28" fillId="0" borderId="0" xfId="0" applyNumberFormat="1" applyFont="1" applyBorder="1" applyAlignment="1">
      <alignment vertical="top"/>
    </xf>
    <xf numFmtId="43" fontId="45" fillId="0" borderId="7" xfId="1" applyFont="1" applyBorder="1" applyAlignment="1">
      <alignment horizontal="center" vertical="top" wrapText="1"/>
    </xf>
    <xf numFmtId="43" fontId="45" fillId="0" borderId="34" xfId="1" applyFont="1" applyBorder="1" applyAlignment="1">
      <alignment horizontal="right" vertical="top" wrapText="1"/>
    </xf>
    <xf numFmtId="0" fontId="5" fillId="16" borderId="0" xfId="16" applyFont="1" applyFill="1" applyBorder="1" applyAlignment="1">
      <alignment horizontal="center" vertical="center"/>
    </xf>
    <xf numFmtId="3" fontId="3" fillId="0" borderId="3" xfId="0" applyNumberFormat="1" applyFont="1" applyBorder="1" applyAlignment="1">
      <alignment horizontal="center" vertical="top"/>
    </xf>
    <xf numFmtId="0" fontId="3" fillId="0" borderId="2" xfId="0" applyFont="1" applyBorder="1" applyAlignment="1">
      <alignment horizontal="right" vertical="top" wrapText="1"/>
    </xf>
    <xf numFmtId="0" fontId="53" fillId="16" borderId="7" xfId="18" applyFont="1" applyFill="1" applyBorder="1" applyAlignment="1">
      <alignment horizontal="center" vertical="center"/>
    </xf>
    <xf numFmtId="43" fontId="3" fillId="0" borderId="20" xfId="0" applyNumberFormat="1" applyFont="1" applyFill="1" applyBorder="1" applyAlignment="1">
      <alignment horizontal="center" vertical="top"/>
    </xf>
    <xf numFmtId="43" fontId="45" fillId="0" borderId="19" xfId="1" applyFont="1" applyBorder="1" applyAlignment="1">
      <alignment horizontal="right" vertical="top" wrapText="1"/>
    </xf>
    <xf numFmtId="43" fontId="56" fillId="0" borderId="0" xfId="22" applyFont="1" applyBorder="1" applyAlignment="1">
      <alignment horizontal="center" vertical="top"/>
    </xf>
    <xf numFmtId="43" fontId="8" fillId="0" borderId="41" xfId="0" applyNumberFormat="1" applyFont="1" applyBorder="1" applyAlignment="1" applyProtection="1">
      <alignment vertical="center"/>
    </xf>
    <xf numFmtId="43" fontId="0" fillId="0" borderId="6" xfId="0" applyNumberFormat="1" applyFill="1" applyBorder="1" applyAlignment="1">
      <alignment horizontal="center"/>
    </xf>
    <xf numFmtId="0" fontId="23" fillId="0" borderId="3" xfId="0" applyFont="1" applyBorder="1" applyAlignment="1">
      <alignment horizontal="right" vertical="top"/>
    </xf>
    <xf numFmtId="43" fontId="45" fillId="0" borderId="33" xfId="1" applyFont="1" applyBorder="1" applyAlignment="1">
      <alignment horizontal="right" vertical="top" wrapText="1"/>
    </xf>
    <xf numFmtId="0" fontId="26" fillId="0" borderId="0" xfId="0" applyFont="1" applyBorder="1" applyAlignment="1">
      <alignment vertical="top"/>
    </xf>
    <xf numFmtId="43" fontId="3" fillId="0" borderId="0" xfId="0" applyNumberFormat="1" applyFont="1" applyFill="1" applyBorder="1" applyAlignment="1">
      <alignment horizontal="center" vertical="top"/>
    </xf>
    <xf numFmtId="2" fontId="5" fillId="0" borderId="30" xfId="2" applyNumberFormat="1" applyFont="1" applyBorder="1" applyAlignment="1">
      <alignment horizontal="center"/>
    </xf>
    <xf numFmtId="3" fontId="26" fillId="0" borderId="4" xfId="0" applyNumberFormat="1" applyFont="1" applyBorder="1" applyAlignment="1">
      <alignment vertical="top"/>
    </xf>
    <xf numFmtId="43" fontId="94" fillId="0" borderId="19" xfId="1" applyFont="1" applyBorder="1" applyAlignment="1"/>
    <xf numFmtId="4" fontId="21" fillId="0" borderId="19" xfId="0" applyNumberFormat="1" applyFont="1" applyBorder="1" applyAlignment="1">
      <alignment horizontal="center" wrapText="1"/>
    </xf>
    <xf numFmtId="2" fontId="0" fillId="0" borderId="7" xfId="0" applyNumberFormat="1" applyBorder="1" applyAlignment="1">
      <alignment vertical="center"/>
    </xf>
    <xf numFmtId="4" fontId="38" fillId="0" borderId="6" xfId="0" applyNumberFormat="1" applyFont="1" applyBorder="1" applyAlignment="1">
      <alignment wrapText="1"/>
    </xf>
    <xf numFmtId="43" fontId="18" fillId="0" borderId="2" xfId="1" applyFont="1" applyFill="1" applyBorder="1" applyAlignment="1">
      <alignment vertical="center"/>
    </xf>
    <xf numFmtId="43" fontId="18" fillId="0" borderId="6" xfId="1" applyNumberFormat="1" applyFont="1" applyFill="1" applyBorder="1" applyAlignment="1">
      <alignment horizontal="right"/>
    </xf>
    <xf numFmtId="43" fontId="8" fillId="0" borderId="9" xfId="0" applyNumberFormat="1" applyFont="1" applyBorder="1" applyAlignment="1" applyProtection="1">
      <alignment vertical="center"/>
    </xf>
    <xf numFmtId="2" fontId="11" fillId="0" borderId="0" xfId="0" applyNumberFormat="1" applyFont="1" applyBorder="1" applyAlignment="1"/>
    <xf numFmtId="43" fontId="5" fillId="0" borderId="29" xfId="3" applyFont="1" applyBorder="1" applyAlignment="1">
      <alignment horizontal="center"/>
    </xf>
    <xf numFmtId="4" fontId="21" fillId="0" borderId="26" xfId="0" applyNumberFormat="1" applyFont="1" applyBorder="1" applyAlignment="1">
      <alignment horizontal="center" wrapText="1"/>
    </xf>
    <xf numFmtId="3" fontId="45" fillId="0" borderId="0" xfId="0" applyNumberFormat="1" applyFont="1" applyBorder="1" applyAlignment="1">
      <alignment vertical="top" wrapText="1"/>
    </xf>
    <xf numFmtId="43" fontId="19" fillId="0" borderId="10" xfId="14" applyFont="1" applyBorder="1" applyAlignment="1"/>
    <xf numFmtId="43" fontId="18" fillId="0" borderId="6" xfId="1" applyFont="1" applyBorder="1" applyAlignment="1"/>
    <xf numFmtId="0" fontId="3" fillId="0" borderId="0" xfId="0" applyFont="1" applyBorder="1" applyAlignment="1">
      <alignment horizontal="center"/>
    </xf>
    <xf numFmtId="4" fontId="45" fillId="0" borderId="0" xfId="0" applyNumberFormat="1" applyFont="1" applyBorder="1" applyAlignment="1">
      <alignment vertical="top" wrapText="1"/>
    </xf>
    <xf numFmtId="43" fontId="5" fillId="0" borderId="29" xfId="3" applyFont="1" applyBorder="1" applyAlignment="1">
      <alignment horizontal="right"/>
    </xf>
    <xf numFmtId="4" fontId="21" fillId="0" borderId="21" xfId="0" applyNumberFormat="1" applyFont="1" applyBorder="1" applyAlignment="1">
      <alignment horizontal="center" wrapText="1"/>
    </xf>
    <xf numFmtId="43" fontId="96" fillId="0" borderId="7" xfId="0" applyNumberFormat="1" applyFont="1" applyBorder="1" applyAlignment="1">
      <alignment horizontal="center"/>
    </xf>
    <xf numFmtId="0" fontId="18" fillId="0" borderId="6" xfId="0" applyFont="1" applyBorder="1" applyAlignment="1"/>
    <xf numFmtId="43" fontId="16" fillId="0" borderId="34" xfId="1" applyFont="1" applyBorder="1" applyAlignment="1">
      <alignment horizontal="center" vertical="center"/>
    </xf>
    <xf numFmtId="43" fontId="45" fillId="0" borderId="0" xfId="20" applyFont="1" applyBorder="1"/>
    <xf numFmtId="0" fontId="82" fillId="0" borderId="3" xfId="0" applyFont="1" applyBorder="1" applyAlignment="1">
      <alignment horizontal="center" wrapText="1"/>
    </xf>
    <xf numFmtId="4" fontId="0" fillId="0" borderId="2" xfId="0" applyNumberFormat="1" applyFont="1" applyBorder="1" applyAlignment="1">
      <alignment horizontal="center"/>
    </xf>
    <xf numFmtId="43" fontId="0" fillId="0" borderId="4" xfId="1" applyFont="1" applyBorder="1"/>
    <xf numFmtId="43" fontId="3" fillId="0" borderId="4" xfId="1" applyFont="1" applyBorder="1" applyAlignment="1">
      <alignment horizontal="right" vertical="top"/>
    </xf>
    <xf numFmtId="0" fontId="8" fillId="0" borderId="21" xfId="0" applyFont="1" applyBorder="1" applyAlignment="1" applyProtection="1">
      <alignment vertical="center"/>
    </xf>
    <xf numFmtId="3" fontId="38" fillId="0" borderId="0" xfId="0" applyNumberFormat="1" applyFont="1" applyBorder="1" applyAlignment="1">
      <alignment horizontal="center" vertical="top"/>
    </xf>
    <xf numFmtId="43" fontId="18" fillId="0" borderId="6" xfId="1" applyFont="1" applyBorder="1" applyAlignment="1">
      <alignment vertical="center"/>
    </xf>
    <xf numFmtId="43" fontId="16" fillId="0" borderId="13" xfId="1" applyFont="1" applyBorder="1" applyAlignment="1">
      <alignment horizontal="center" vertical="center"/>
    </xf>
    <xf numFmtId="4" fontId="60" fillId="0" borderId="2" xfId="0" applyNumberFormat="1" applyFont="1" applyBorder="1" applyAlignment="1">
      <alignment horizontal="center" vertical="top"/>
    </xf>
    <xf numFmtId="43" fontId="18" fillId="0" borderId="3" xfId="1" applyNumberFormat="1" applyFont="1" applyBorder="1" applyAlignment="1">
      <alignment horizontal="right"/>
    </xf>
    <xf numFmtId="43" fontId="56" fillId="0" borderId="27" xfId="1" applyFont="1" applyBorder="1" applyAlignment="1">
      <alignment horizontal="center" vertical="top"/>
    </xf>
    <xf numFmtId="0" fontId="4" fillId="0" borderId="0" xfId="0" applyFont="1" applyBorder="1" applyAlignment="1">
      <alignment horizontal="center"/>
    </xf>
    <xf numFmtId="43" fontId="5" fillId="0" borderId="27" xfId="3" applyFont="1" applyBorder="1" applyAlignment="1">
      <alignment horizontal="center"/>
    </xf>
    <xf numFmtId="0" fontId="68" fillId="0" borderId="0" xfId="0" applyFont="1" applyBorder="1" applyAlignment="1">
      <alignment wrapText="1"/>
    </xf>
    <xf numFmtId="0" fontId="21" fillId="0" borderId="21" xfId="0" applyFont="1" applyBorder="1" applyAlignment="1">
      <alignment wrapText="1"/>
    </xf>
    <xf numFmtId="0" fontId="21" fillId="0" borderId="26" xfId="0" applyFont="1" applyBorder="1" applyAlignment="1">
      <alignment horizontal="center" wrapText="1"/>
    </xf>
    <xf numFmtId="43" fontId="56" fillId="0" borderId="43" xfId="1" applyFont="1" applyBorder="1" applyAlignment="1">
      <alignment horizontal="center" vertical="top"/>
    </xf>
    <xf numFmtId="43" fontId="5" fillId="0" borderId="30" xfId="3" applyFont="1" applyBorder="1" applyAlignment="1">
      <alignment horizontal="center"/>
    </xf>
    <xf numFmtId="43" fontId="37" fillId="0" borderId="4" xfId="1" applyFont="1" applyBorder="1" applyAlignment="1">
      <alignment horizontal="right" vertical="top"/>
    </xf>
    <xf numFmtId="0" fontId="21" fillId="0" borderId="26" xfId="0" applyFont="1" applyBorder="1" applyAlignment="1">
      <alignment wrapText="1"/>
    </xf>
    <xf numFmtId="4" fontId="21" fillId="0" borderId="21" xfId="0" applyNumberFormat="1" applyFont="1" applyBorder="1" applyAlignment="1">
      <alignment wrapText="1"/>
    </xf>
    <xf numFmtId="0" fontId="3" fillId="0" borderId="3" xfId="0" applyFont="1" applyFill="1" applyBorder="1" applyAlignment="1">
      <alignment horizontal="right" vertical="top"/>
    </xf>
    <xf numFmtId="3" fontId="23" fillId="0" borderId="3" xfId="0" applyNumberFormat="1" applyFont="1" applyBorder="1" applyAlignment="1">
      <alignment horizontal="center" wrapText="1"/>
    </xf>
    <xf numFmtId="4" fontId="45" fillId="0" borderId="2" xfId="0" applyNumberFormat="1" applyFont="1" applyBorder="1" applyAlignment="1">
      <alignment vertical="top" wrapText="1"/>
    </xf>
    <xf numFmtId="4" fontId="21" fillId="0" borderId="26" xfId="0" applyNumberFormat="1" applyFont="1" applyBorder="1" applyAlignment="1">
      <alignment wrapText="1"/>
    </xf>
    <xf numFmtId="4" fontId="3" fillId="0" borderId="10" xfId="0" applyNumberFormat="1" applyFont="1" applyBorder="1" applyAlignment="1">
      <alignment wrapText="1"/>
    </xf>
    <xf numFmtId="0" fontId="21" fillId="0" borderId="22" xfId="0" applyFont="1" applyBorder="1" applyAlignment="1">
      <alignment horizontal="center" wrapText="1"/>
    </xf>
    <xf numFmtId="2" fontId="52" fillId="0" borderId="7" xfId="16" applyNumberFormat="1" applyFont="1" applyBorder="1" applyAlignment="1">
      <alignment horizontal="center" vertical="center"/>
    </xf>
    <xf numFmtId="43" fontId="5" fillId="0" borderId="27" xfId="3" applyFont="1" applyBorder="1" applyAlignment="1">
      <alignment horizontal="right"/>
    </xf>
    <xf numFmtId="43" fontId="94" fillId="0" borderId="4" xfId="0" applyNumberFormat="1" applyFont="1" applyBorder="1" applyAlignment="1">
      <alignment horizontal="center"/>
    </xf>
    <xf numFmtId="43" fontId="18" fillId="0" borderId="2" xfId="1" applyNumberFormat="1" applyFont="1" applyBorder="1" applyAlignment="1">
      <alignment horizontal="right"/>
    </xf>
    <xf numFmtId="43" fontId="87" fillId="0" borderId="6" xfId="2" applyNumberFormat="1" applyFont="1" applyBorder="1" applyAlignment="1" applyProtection="1">
      <alignment vertical="center"/>
    </xf>
    <xf numFmtId="4" fontId="23" fillId="0" borderId="26" xfId="0" applyNumberFormat="1" applyFont="1" applyBorder="1" applyAlignment="1">
      <alignment wrapText="1"/>
    </xf>
    <xf numFmtId="3" fontId="45" fillId="0" borderId="7" xfId="0" applyNumberFormat="1" applyFont="1" applyBorder="1" applyAlignment="1">
      <alignment vertical="top" wrapText="1"/>
    </xf>
    <xf numFmtId="2" fontId="52" fillId="0" borderId="0" xfId="16" applyNumberFormat="1" applyFont="1" applyBorder="1" applyAlignment="1">
      <alignment horizontal="center" vertical="center"/>
    </xf>
    <xf numFmtId="43" fontId="48" fillId="0" borderId="32" xfId="3" applyFont="1" applyBorder="1" applyAlignment="1"/>
    <xf numFmtId="4" fontId="23" fillId="0" borderId="21" xfId="0" applyNumberFormat="1" applyFont="1" applyBorder="1" applyAlignment="1">
      <alignment wrapText="1"/>
    </xf>
    <xf numFmtId="43" fontId="5" fillId="0" borderId="32" xfId="3" applyFont="1" applyBorder="1" applyAlignment="1">
      <alignment horizontal="right"/>
    </xf>
    <xf numFmtId="43" fontId="45" fillId="0" borderId="7" xfId="20" applyFont="1" applyBorder="1"/>
    <xf numFmtId="0" fontId="40" fillId="0" borderId="0" xfId="0" applyFont="1" applyBorder="1" applyAlignment="1">
      <alignment horizontal="center" vertical="top"/>
    </xf>
    <xf numFmtId="43" fontId="72" fillId="0" borderId="7" xfId="37" applyNumberFormat="1" applyFont="1" applyBorder="1" applyAlignment="1" applyProtection="1">
      <alignment horizontal="right" vertical="center" wrapText="1"/>
    </xf>
    <xf numFmtId="0" fontId="8" fillId="0" borderId="41" xfId="0" applyFont="1" applyBorder="1" applyAlignment="1" applyProtection="1">
      <alignment horizontal="center" vertical="center"/>
      <protection locked="0"/>
    </xf>
    <xf numFmtId="4" fontId="60" fillId="0" borderId="2" xfId="0" applyNumberFormat="1" applyFont="1" applyBorder="1" applyAlignment="1">
      <alignment horizontal="center" vertical="top" wrapText="1"/>
    </xf>
    <xf numFmtId="0" fontId="18" fillId="0" borderId="3" xfId="0" applyFont="1" applyBorder="1" applyAlignment="1"/>
    <xf numFmtId="43" fontId="16" fillId="0" borderId="9" xfId="1" applyFont="1" applyBorder="1" applyAlignment="1">
      <alignment horizontal="center" vertical="center"/>
    </xf>
    <xf numFmtId="43" fontId="19" fillId="0" borderId="0" xfId="14" applyFont="1" applyBorder="1" applyAlignment="1"/>
    <xf numFmtId="0" fontId="7" fillId="0" borderId="21" xfId="0" applyFont="1" applyBorder="1" applyAlignment="1" applyProtection="1">
      <alignment horizontal="center" vertical="center"/>
    </xf>
    <xf numFmtId="0" fontId="3" fillId="0" borderId="0" xfId="0" applyFont="1" applyBorder="1" applyAlignment="1"/>
    <xf numFmtId="165" fontId="1" fillId="0" borderId="2" xfId="1" applyNumberFormat="1" applyFont="1" applyBorder="1" applyAlignment="1">
      <alignment vertical="center"/>
    </xf>
    <xf numFmtId="165" fontId="1" fillId="0" borderId="7" xfId="1" applyNumberFormat="1" applyFont="1" applyBorder="1" applyAlignment="1">
      <alignment vertical="center"/>
    </xf>
    <xf numFmtId="0" fontId="16" fillId="0" borderId="32" xfId="0" applyFont="1" applyBorder="1" applyAlignment="1">
      <alignment horizontal="center" vertical="top"/>
    </xf>
    <xf numFmtId="0" fontId="8" fillId="0" borderId="5" xfId="2" applyFont="1" applyBorder="1" applyAlignment="1" applyProtection="1">
      <alignment vertical="center"/>
      <protection locked="0"/>
    </xf>
    <xf numFmtId="0" fontId="21" fillId="0" borderId="5" xfId="0" applyFont="1" applyBorder="1" applyAlignment="1"/>
    <xf numFmtId="0" fontId="11" fillId="0" borderId="0" xfId="8" applyFont="1" applyBorder="1" applyAlignment="1" applyProtection="1">
      <alignment horizontal="center" vertical="center"/>
    </xf>
    <xf numFmtId="0" fontId="8" fillId="0" borderId="29" xfId="2" applyFont="1" applyBorder="1" applyAlignment="1" applyProtection="1">
      <alignment horizontal="center" vertical="center"/>
      <protection locked="0"/>
    </xf>
    <xf numFmtId="0" fontId="76" fillId="0" borderId="0" xfId="0" applyFont="1" applyBorder="1" applyAlignment="1">
      <alignment vertical="top" wrapText="1"/>
    </xf>
    <xf numFmtId="0" fontId="5" fillId="0" borderId="0" xfId="18" applyFill="1" applyBorder="1" applyAlignment="1">
      <alignment horizontal="center"/>
    </xf>
    <xf numFmtId="0" fontId="16" fillId="0" borderId="29" xfId="0" applyFont="1" applyBorder="1" applyAlignment="1">
      <alignment horizontal="center" vertical="top"/>
    </xf>
    <xf numFmtId="0" fontId="16" fillId="0" borderId="27" xfId="0" applyFont="1" applyBorder="1" applyAlignment="1">
      <alignment horizontal="center" vertical="top"/>
    </xf>
    <xf numFmtId="0" fontId="8" fillId="0" borderId="27" xfId="2" applyFont="1" applyBorder="1" applyAlignment="1" applyProtection="1">
      <alignment horizontal="center" vertical="center"/>
      <protection locked="0"/>
    </xf>
    <xf numFmtId="0" fontId="16" fillId="0" borderId="43" xfId="0" applyFont="1" applyBorder="1" applyAlignment="1">
      <alignment horizontal="center" vertical="top"/>
    </xf>
    <xf numFmtId="0" fontId="8" fillId="0" borderId="30" xfId="2" applyFont="1" applyBorder="1" applyAlignment="1" applyProtection="1">
      <alignment horizontal="center" vertical="center"/>
      <protection locked="0"/>
    </xf>
    <xf numFmtId="0" fontId="2" fillId="0" borderId="4" xfId="0" applyFont="1" applyBorder="1" applyAlignment="1">
      <alignment horizontal="center" vertical="top"/>
    </xf>
    <xf numFmtId="0" fontId="16" fillId="0" borderId="3" xfId="0" applyFont="1" applyBorder="1" applyAlignment="1"/>
    <xf numFmtId="0" fontId="2" fillId="0" borderId="10" xfId="0" applyFont="1" applyBorder="1" applyAlignment="1">
      <alignment wrapText="1"/>
    </xf>
    <xf numFmtId="0" fontId="5" fillId="0" borderId="7" xfId="16" applyBorder="1" applyAlignment="1">
      <alignment horizontal="center"/>
    </xf>
    <xf numFmtId="0" fontId="5" fillId="0" borderId="0" xfId="16" applyBorder="1" applyAlignment="1">
      <alignment horizontal="center"/>
    </xf>
    <xf numFmtId="0" fontId="2" fillId="0" borderId="10" xfId="0" applyFont="1" applyBorder="1" applyAlignment="1">
      <alignment horizontal="center" vertical="top" wrapText="1"/>
    </xf>
    <xf numFmtId="0" fontId="8" fillId="0" borderId="32" xfId="2" applyFont="1" applyBorder="1" applyAlignment="1" applyProtection="1">
      <alignment horizontal="center" vertical="center"/>
      <protection locked="0"/>
    </xf>
    <xf numFmtId="0" fontId="16" fillId="0" borderId="0" xfId="21" applyFont="1" applyBorder="1" applyAlignment="1">
      <alignment horizontal="center" vertical="top"/>
    </xf>
    <xf numFmtId="3" fontId="45" fillId="0" borderId="2" xfId="0" applyNumberFormat="1" applyFont="1" applyBorder="1" applyAlignment="1">
      <alignment horizontal="center" vertical="top" wrapText="1"/>
    </xf>
    <xf numFmtId="0" fontId="19" fillId="0" borderId="10" xfId="13" applyFont="1" applyBorder="1" applyAlignment="1">
      <alignment horizontal="center"/>
    </xf>
    <xf numFmtId="0" fontId="5" fillId="0" borderId="0" xfId="18" applyBorder="1" applyAlignment="1">
      <alignment horizontal="center"/>
    </xf>
    <xf numFmtId="0" fontId="3" fillId="0" borderId="10" xfId="0" applyFont="1" applyBorder="1" applyAlignment="1">
      <alignment vertical="top" wrapText="1"/>
    </xf>
    <xf numFmtId="0" fontId="19" fillId="0" borderId="0" xfId="13" applyFont="1" applyBorder="1" applyAlignment="1">
      <alignment horizontal="center"/>
    </xf>
    <xf numFmtId="41" fontId="45" fillId="0" borderId="0" xfId="1" applyNumberFormat="1" applyFont="1" applyBorder="1"/>
    <xf numFmtId="0" fontId="22" fillId="0" borderId="12" xfId="0" applyFont="1" applyBorder="1" applyAlignment="1">
      <alignment horizontal="center" wrapText="1"/>
    </xf>
    <xf numFmtId="0" fontId="2" fillId="0" borderId="0" xfId="0" applyFont="1" applyBorder="1" applyAlignment="1">
      <alignment vertical="top" wrapText="1"/>
    </xf>
    <xf numFmtId="0" fontId="42" fillId="0" borderId="2" xfId="0" applyFont="1" applyBorder="1" applyAlignment="1">
      <alignment vertical="top" wrapText="1"/>
    </xf>
    <xf numFmtId="0" fontId="16" fillId="0" borderId="32" xfId="0" applyFont="1" applyBorder="1" applyAlignment="1">
      <alignment vertical="top"/>
    </xf>
    <xf numFmtId="0" fontId="7" fillId="0" borderId="6" xfId="2" applyFont="1" applyFill="1" applyBorder="1" applyAlignment="1" applyProtection="1">
      <alignment horizontal="left" vertical="center"/>
    </xf>
    <xf numFmtId="0" fontId="8" fillId="0" borderId="19" xfId="2" applyFont="1" applyBorder="1" applyAlignment="1" applyProtection="1">
      <alignment horizontal="center" vertical="center"/>
    </xf>
    <xf numFmtId="0" fontId="7" fillId="0" borderId="19" xfId="2" applyFont="1" applyFill="1" applyBorder="1" applyAlignment="1" applyProtection="1">
      <alignment horizontal="left" vertical="center"/>
    </xf>
    <xf numFmtId="0" fontId="18" fillId="0" borderId="20" xfId="0" applyFont="1" applyBorder="1" applyAlignment="1">
      <alignment horizontal="center"/>
    </xf>
    <xf numFmtId="0" fontId="60" fillId="0" borderId="20" xfId="0" applyFont="1" applyBorder="1" applyAlignment="1">
      <alignment vertical="top"/>
    </xf>
    <xf numFmtId="0" fontId="60" fillId="0" borderId="6" xfId="0" applyFont="1" applyBorder="1" applyAlignment="1">
      <alignment vertical="top"/>
    </xf>
    <xf numFmtId="0" fontId="16" fillId="0" borderId="29" xfId="0" applyFont="1" applyBorder="1" applyAlignment="1">
      <alignment vertical="top"/>
    </xf>
    <xf numFmtId="0" fontId="16" fillId="0" borderId="27" xfId="0" applyFont="1" applyBorder="1" applyAlignment="1">
      <alignment vertical="top"/>
    </xf>
    <xf numFmtId="0" fontId="19" fillId="0" borderId="19" xfId="13" applyFont="1" applyBorder="1" applyAlignment="1">
      <alignment horizontal="center"/>
    </xf>
    <xf numFmtId="0" fontId="16" fillId="0" borderId="43" xfId="0" applyFont="1" applyBorder="1" applyAlignment="1">
      <alignment vertical="top"/>
    </xf>
    <xf numFmtId="0" fontId="3" fillId="0" borderId="19" xfId="0" applyFont="1" applyFill="1" applyBorder="1" applyAlignment="1">
      <alignment horizontal="center" vertical="top"/>
    </xf>
    <xf numFmtId="0" fontId="7" fillId="3" borderId="6" xfId="2" applyFont="1" applyFill="1" applyBorder="1" applyAlignment="1" applyProtection="1">
      <alignment vertical="center"/>
    </xf>
    <xf numFmtId="0" fontId="60" fillId="0" borderId="19" xfId="0" applyFont="1" applyBorder="1" applyAlignment="1">
      <alignment horizontal="center" vertical="top" wrapText="1"/>
    </xf>
    <xf numFmtId="0" fontId="60" fillId="0" borderId="19" xfId="0" applyFont="1" applyBorder="1" applyAlignment="1">
      <alignment vertical="top" wrapText="1"/>
    </xf>
    <xf numFmtId="0" fontId="7" fillId="0" borderId="20" xfId="2" applyFont="1" applyFill="1" applyBorder="1" applyAlignment="1" applyProtection="1">
      <alignment horizontal="left" vertical="center"/>
    </xf>
    <xf numFmtId="0" fontId="16" fillId="0" borderId="0" xfId="21" applyFont="1" applyBorder="1" applyAlignment="1">
      <alignment vertical="top"/>
    </xf>
    <xf numFmtId="0" fontId="8" fillId="0" borderId="20" xfId="2" applyFont="1" applyBorder="1" applyAlignment="1" applyProtection="1">
      <alignment horizontal="center" vertical="center"/>
    </xf>
    <xf numFmtId="0" fontId="60" fillId="0" borderId="20" xfId="0" applyFont="1" applyBorder="1" applyAlignment="1">
      <alignment vertical="top" wrapText="1"/>
    </xf>
    <xf numFmtId="0" fontId="8" fillId="16" borderId="0" xfId="2" applyFont="1" applyFill="1" applyBorder="1" applyAlignment="1" applyProtection="1">
      <alignment vertical="center"/>
      <protection locked="0"/>
    </xf>
    <xf numFmtId="0" fontId="5" fillId="0" borderId="5" xfId="16" applyBorder="1" applyAlignment="1">
      <alignment horizontal="center"/>
    </xf>
    <xf numFmtId="0" fontId="74" fillId="0" borderId="25" xfId="0" applyFont="1" applyBorder="1" applyAlignment="1"/>
    <xf numFmtId="0" fontId="0" fillId="0" borderId="26" xfId="0" applyBorder="1" applyAlignment="1">
      <alignment horizontal="center"/>
    </xf>
    <xf numFmtId="0" fontId="29" fillId="0" borderId="2" xfId="0" applyFont="1" applyBorder="1" applyAlignment="1">
      <alignment horizontal="center"/>
    </xf>
    <xf numFmtId="0" fontId="29" fillId="0" borderId="3" xfId="0" applyFont="1" applyBorder="1" applyAlignment="1">
      <alignment horizontal="center"/>
    </xf>
    <xf numFmtId="0" fontId="29" fillId="0" borderId="4" xfId="0" applyFont="1" applyBorder="1" applyAlignment="1">
      <alignment horizontal="center"/>
    </xf>
    <xf numFmtId="0" fontId="0" fillId="0" borderId="20" xfId="0" applyBorder="1" applyAlignment="1">
      <alignment horizontal="center" wrapText="1"/>
    </xf>
    <xf numFmtId="0" fontId="0" fillId="0" borderId="19" xfId="0" applyBorder="1" applyAlignment="1">
      <alignment horizontal="center" wrapText="1"/>
    </xf>
    <xf numFmtId="0" fontId="11" fillId="0" borderId="8" xfId="0" quotePrefix="1" applyFont="1" applyBorder="1" applyAlignment="1" applyProtection="1">
      <alignment horizontal="left" vertical="center" wrapText="1"/>
    </xf>
    <xf numFmtId="0" fontId="11" fillId="0" borderId="8" xfId="4" applyFont="1" applyBorder="1" applyAlignment="1" applyProtection="1">
      <alignment horizontal="left" vertical="center" wrapText="1"/>
    </xf>
    <xf numFmtId="0" fontId="11" fillId="0" borderId="8" xfId="0" applyFont="1" applyFill="1" applyBorder="1" applyAlignment="1" applyProtection="1">
      <alignment horizontal="left" vertical="center" wrapText="1"/>
    </xf>
    <xf numFmtId="0" fontId="11" fillId="0" borderId="8" xfId="4" applyFont="1" applyFill="1" applyBorder="1" applyAlignment="1" applyProtection="1">
      <alignment horizontal="left" vertical="center" wrapText="1"/>
    </xf>
    <xf numFmtId="0" fontId="13" fillId="0" borderId="14" xfId="0" applyFont="1" applyBorder="1" applyAlignment="1" applyProtection="1">
      <alignment horizontal="left" vertical="center" wrapText="1"/>
    </xf>
    <xf numFmtId="0" fontId="11" fillId="0" borderId="16" xfId="0" applyFont="1" applyBorder="1" applyAlignment="1" applyProtection="1">
      <alignment horizontal="left" vertical="center" wrapText="1"/>
    </xf>
    <xf numFmtId="0" fontId="8" fillId="0" borderId="16" xfId="0" applyFont="1" applyBorder="1" applyAlignment="1" applyProtection="1">
      <alignment horizontal="left" vertical="center" wrapText="1"/>
    </xf>
    <xf numFmtId="0" fontId="11" fillId="0" borderId="5" xfId="4" applyFont="1" applyBorder="1" applyAlignment="1" applyProtection="1">
      <alignment horizontal="left" vertical="center" wrapText="1"/>
    </xf>
    <xf numFmtId="49" fontId="11" fillId="0" borderId="5" xfId="4" applyNumberFormat="1" applyFont="1" applyBorder="1" applyAlignment="1" applyProtection="1">
      <alignment horizontal="left" vertical="center" wrapText="1"/>
    </xf>
    <xf numFmtId="49" fontId="11" fillId="0" borderId="13" xfId="4" applyNumberFormat="1" applyFont="1" applyBorder="1" applyAlignment="1" applyProtection="1">
      <alignment horizontal="left" vertical="center" wrapText="1"/>
    </xf>
    <xf numFmtId="0" fontId="11" fillId="0" borderId="5" xfId="0" applyFont="1" applyBorder="1" applyAlignment="1">
      <alignment wrapText="1"/>
    </xf>
    <xf numFmtId="0" fontId="11" fillId="0" borderId="5" xfId="0" applyFont="1" applyFill="1" applyBorder="1" applyAlignment="1">
      <alignment wrapText="1"/>
    </xf>
    <xf numFmtId="0" fontId="11" fillId="0" borderId="5" xfId="4" applyFont="1" applyBorder="1" applyAlignment="1">
      <alignment wrapText="1"/>
    </xf>
    <xf numFmtId="49" fontId="11" fillId="0" borderId="5" xfId="0" applyNumberFormat="1" applyFont="1" applyBorder="1" applyAlignment="1" applyProtection="1">
      <alignment horizontal="left" vertical="center" wrapText="1"/>
    </xf>
    <xf numFmtId="0" fontId="2" fillId="6" borderId="5" xfId="0" applyFont="1" applyFill="1" applyBorder="1" applyAlignment="1">
      <alignment vertical="top" wrapText="1"/>
    </xf>
    <xf numFmtId="0" fontId="19" fillId="0" borderId="5" xfId="13" applyFont="1" applyBorder="1" applyAlignment="1">
      <alignment wrapText="1"/>
    </xf>
    <xf numFmtId="0" fontId="19" fillId="0" borderId="5" xfId="13" applyFont="1" applyBorder="1" applyAlignment="1">
      <alignment horizontal="left" wrapText="1"/>
    </xf>
    <xf numFmtId="0" fontId="20" fillId="6" borderId="5" xfId="13" applyFont="1" applyFill="1" applyBorder="1" applyAlignment="1">
      <alignment wrapText="1"/>
    </xf>
    <xf numFmtId="0" fontId="3" fillId="0" borderId="5" xfId="0" applyFont="1" applyFill="1" applyBorder="1" applyAlignment="1">
      <alignment vertical="top" wrapText="1"/>
    </xf>
    <xf numFmtId="0" fontId="70" fillId="0" borderId="7" xfId="23" applyFont="1" applyFill="1" applyBorder="1" applyAlignment="1" applyProtection="1">
      <alignment vertical="center" wrapText="1"/>
    </xf>
    <xf numFmtId="0" fontId="73" fillId="0" borderId="1" xfId="0" applyFont="1" applyBorder="1" applyAlignment="1">
      <alignment wrapText="1"/>
    </xf>
    <xf numFmtId="0" fontId="11" fillId="0" borderId="14" xfId="0" applyFont="1" applyBorder="1" applyAlignment="1" applyProtection="1">
      <alignment horizontal="left" vertical="center" wrapText="1"/>
    </xf>
    <xf numFmtId="0" fontId="11" fillId="0" borderId="13" xfId="0" applyFont="1" applyBorder="1" applyAlignment="1" applyProtection="1">
      <alignment horizontal="left" vertical="center" wrapText="1"/>
    </xf>
    <xf numFmtId="49" fontId="11" fillId="0" borderId="14" xfId="0" applyNumberFormat="1" applyFont="1" applyBorder="1" applyAlignment="1" applyProtection="1">
      <alignment horizontal="left" vertical="center" wrapText="1"/>
      <protection locked="0"/>
    </xf>
    <xf numFmtId="49" fontId="11" fillId="0" borderId="13" xfId="0" applyNumberFormat="1" applyFont="1" applyBorder="1" applyAlignment="1" applyProtection="1">
      <alignment horizontal="left" vertical="center" wrapText="1"/>
      <protection locked="0"/>
    </xf>
    <xf numFmtId="0" fontId="50" fillId="0" borderId="0" xfId="0" applyFont="1" applyFill="1" applyBorder="1" applyAlignment="1">
      <alignment wrapText="1"/>
    </xf>
    <xf numFmtId="0" fontId="45" fillId="0" borderId="1" xfId="0" applyFont="1" applyBorder="1" applyAlignment="1">
      <alignment horizontal="left" wrapText="1"/>
    </xf>
    <xf numFmtId="0" fontId="77" fillId="0" borderId="6" xfId="0" applyFont="1" applyBorder="1" applyAlignment="1">
      <alignment wrapText="1"/>
    </xf>
    <xf numFmtId="0" fontId="78" fillId="0" borderId="1" xfId="0" applyFont="1" applyBorder="1" applyAlignment="1">
      <alignment wrapText="1"/>
    </xf>
    <xf numFmtId="0" fontId="18" fillId="24" borderId="0" xfId="0" applyFont="1" applyFill="1" applyBorder="1" applyAlignment="1">
      <alignment horizontal="left" wrapText="1"/>
    </xf>
    <xf numFmtId="0" fontId="18" fillId="24" borderId="6" xfId="0" applyFont="1" applyFill="1" applyBorder="1" applyAlignment="1">
      <alignment wrapText="1"/>
    </xf>
    <xf numFmtId="0" fontId="18" fillId="24" borderId="6" xfId="0" applyFont="1" applyFill="1" applyBorder="1" applyAlignment="1">
      <alignment horizontal="left" wrapText="1"/>
    </xf>
    <xf numFmtId="0" fontId="18" fillId="24" borderId="6" xfId="0" applyFont="1" applyFill="1" applyBorder="1" applyAlignment="1">
      <alignment vertical="center" wrapText="1"/>
    </xf>
    <xf numFmtId="0" fontId="0" fillId="0" borderId="5" xfId="0" applyFill="1" applyBorder="1" applyAlignment="1">
      <alignment wrapText="1"/>
    </xf>
    <xf numFmtId="0" fontId="0" fillId="0" borderId="5" xfId="0" applyBorder="1" applyAlignment="1">
      <alignment horizontal="center" vertical="center" wrapText="1"/>
    </xf>
    <xf numFmtId="0" fontId="80" fillId="0" borderId="9" xfId="0" applyFont="1" applyBorder="1" applyAlignment="1">
      <alignment horizontal="center" vertical="center" wrapText="1"/>
    </xf>
    <xf numFmtId="0" fontId="46" fillId="0" borderId="9" xfId="0" applyFont="1" applyBorder="1" applyAlignment="1">
      <alignment horizontal="left" vertical="center" wrapText="1"/>
    </xf>
    <xf numFmtId="0" fontId="73" fillId="0" borderId="5" xfId="0" applyFont="1" applyBorder="1" applyAlignment="1">
      <alignment horizontal="left" vertical="center" wrapText="1"/>
    </xf>
    <xf numFmtId="0" fontId="73" fillId="0" borderId="36" xfId="0" applyFont="1" applyBorder="1" applyAlignment="1">
      <alignment horizontal="left" vertical="center" wrapText="1"/>
    </xf>
    <xf numFmtId="0" fontId="0" fillId="0" borderId="6" xfId="0" applyBorder="1" applyAlignment="1">
      <alignment vertical="center" wrapText="1"/>
    </xf>
    <xf numFmtId="0" fontId="73" fillId="0" borderId="9" xfId="0" applyFont="1" applyBorder="1" applyAlignment="1">
      <alignment horizontal="left" vertical="center" wrapText="1"/>
    </xf>
    <xf numFmtId="0" fontId="0" fillId="16" borderId="5" xfId="0" applyFill="1" applyBorder="1" applyAlignment="1">
      <alignment vertical="center" wrapText="1"/>
    </xf>
    <xf numFmtId="0" fontId="0" fillId="0" borderId="6" xfId="0" applyFont="1" applyBorder="1" applyAlignment="1">
      <alignment vertical="center" wrapText="1"/>
    </xf>
    <xf numFmtId="0" fontId="73" fillId="0" borderId="6" xfId="0" applyFont="1" applyBorder="1" applyAlignment="1">
      <alignment vertical="center" wrapText="1"/>
    </xf>
    <xf numFmtId="0" fontId="0" fillId="0" borderId="5" xfId="0" applyBorder="1" applyAlignment="1">
      <alignment horizontal="left" vertical="center" wrapText="1"/>
    </xf>
    <xf numFmtId="0" fontId="0" fillId="0" borderId="18" xfId="0" applyBorder="1" applyAlignment="1">
      <alignment wrapText="1"/>
    </xf>
    <xf numFmtId="0" fontId="87" fillId="16" borderId="1" xfId="2" applyFont="1" applyFill="1" applyBorder="1" applyAlignment="1" applyProtection="1">
      <alignment horizontal="left" vertical="center" wrapText="1"/>
      <protection locked="0"/>
    </xf>
    <xf numFmtId="0" fontId="90" fillId="0" borderId="34" xfId="2" applyFont="1" applyBorder="1" applyAlignment="1" applyProtection="1">
      <alignment horizontal="left" vertical="center" wrapText="1"/>
      <protection locked="0"/>
    </xf>
    <xf numFmtId="0" fontId="86" fillId="16" borderId="19" xfId="2" applyFont="1" applyFill="1" applyBorder="1" applyAlignment="1" applyProtection="1">
      <alignment vertical="center" wrapText="1"/>
      <protection locked="0"/>
    </xf>
    <xf numFmtId="0" fontId="92" fillId="0" borderId="7" xfId="2" applyFont="1" applyBorder="1" applyAlignment="1" applyProtection="1">
      <alignment horizontal="left" vertical="center" wrapText="1"/>
      <protection locked="0"/>
    </xf>
    <xf numFmtId="0" fontId="5" fillId="0" borderId="9" xfId="0" applyFont="1" applyBorder="1" applyAlignment="1">
      <alignment horizontal="left" wrapText="1"/>
    </xf>
    <xf numFmtId="0" fontId="5" fillId="0" borderId="36" xfId="0" applyFont="1" applyFill="1" applyBorder="1" applyAlignment="1">
      <alignment horizontal="left" wrapText="1"/>
    </xf>
    <xf numFmtId="0" fontId="5" fillId="0" borderId="36" xfId="0" applyFont="1" applyFill="1" applyBorder="1" applyAlignment="1">
      <alignment wrapText="1"/>
    </xf>
    <xf numFmtId="0" fontId="0" fillId="0" borderId="36" xfId="0" applyFont="1" applyFill="1" applyBorder="1" applyAlignment="1">
      <alignment wrapText="1"/>
    </xf>
    <xf numFmtId="0" fontId="17" fillId="0" borderId="0" xfId="0" applyFont="1" applyAlignment="1"/>
    <xf numFmtId="0" fontId="17" fillId="0" borderId="0" xfId="0" applyFont="1" applyBorder="1" applyAlignment="1"/>
    <xf numFmtId="0" fontId="17" fillId="0" borderId="0" xfId="0" applyFont="1" applyBorder="1" applyAlignment="1">
      <alignment horizontal="center"/>
    </xf>
    <xf numFmtId="0" fontId="2" fillId="2" borderId="2" xfId="0" applyFont="1" applyFill="1" applyBorder="1" applyAlignment="1"/>
    <xf numFmtId="0" fontId="4" fillId="0" borderId="2" xfId="0" applyFont="1" applyBorder="1" applyAlignment="1"/>
    <xf numFmtId="0" fontId="2" fillId="0" borderId="2" xfId="0" applyFont="1" applyBorder="1" applyAlignment="1"/>
    <xf numFmtId="4" fontId="3" fillId="0" borderId="2" xfId="0" applyNumberFormat="1" applyFont="1" applyBorder="1" applyAlignment="1"/>
    <xf numFmtId="0" fontId="2" fillId="2" borderId="1" xfId="0" applyFont="1" applyFill="1" applyBorder="1" applyAlignment="1">
      <alignment horizontal="center"/>
    </xf>
    <xf numFmtId="0" fontId="3" fillId="0" borderId="5" xfId="0" applyFont="1" applyBorder="1" applyAlignment="1">
      <alignment horizontal="center"/>
    </xf>
    <xf numFmtId="0" fontId="2" fillId="0" borderId="1" xfId="0" applyFont="1" applyBorder="1" applyAlignment="1">
      <alignment horizontal="center"/>
    </xf>
    <xf numFmtId="0" fontId="2" fillId="2" borderId="3" xfId="0" applyFont="1" applyFill="1" applyBorder="1" applyAlignment="1"/>
    <xf numFmtId="3" fontId="3" fillId="0" borderId="2" xfId="0" applyNumberFormat="1" applyFont="1" applyBorder="1" applyAlignment="1"/>
    <xf numFmtId="0" fontId="4" fillId="0" borderId="2" xfId="0" applyFont="1" applyBorder="1" applyAlignment="1">
      <alignment vertical="top"/>
    </xf>
    <xf numFmtId="0" fontId="16" fillId="4" borderId="1" xfId="0" applyFont="1" applyFill="1" applyBorder="1" applyAlignment="1">
      <alignment horizontal="center"/>
    </xf>
    <xf numFmtId="0" fontId="0" fillId="0" borderId="0" xfId="0" applyFill="1" applyBorder="1" applyAlignment="1"/>
    <xf numFmtId="0" fontId="8" fillId="0" borderId="1" xfId="2" applyFont="1" applyBorder="1" applyAlignment="1" applyProtection="1">
      <alignment horizontal="left" vertical="center"/>
    </xf>
    <xf numFmtId="0" fontId="8" fillId="0" borderId="1" xfId="2" applyFont="1" applyFill="1" applyBorder="1" applyAlignment="1" applyProtection="1">
      <alignment horizontal="left" vertical="center"/>
    </xf>
    <xf numFmtId="0" fontId="16" fillId="5" borderId="1" xfId="0" applyFont="1" applyFill="1" applyBorder="1" applyAlignment="1">
      <alignment horizontal="center"/>
    </xf>
    <xf numFmtId="0" fontId="16" fillId="6" borderId="1" xfId="0" applyFont="1" applyFill="1" applyBorder="1" applyAlignment="1">
      <alignment horizontal="center"/>
    </xf>
    <xf numFmtId="0" fontId="16" fillId="8" borderId="1" xfId="0" applyFont="1" applyFill="1" applyBorder="1" applyAlignment="1">
      <alignment horizontal="center"/>
    </xf>
    <xf numFmtId="49" fontId="8" fillId="0" borderId="5" xfId="0" quotePrefix="1" applyNumberFormat="1" applyFont="1" applyBorder="1" applyAlignment="1" applyProtection="1">
      <alignment horizontal="left" vertical="center"/>
    </xf>
    <xf numFmtId="0" fontId="8" fillId="0" borderId="5" xfId="0" applyFont="1" applyFill="1" applyBorder="1" applyAlignment="1" applyProtection="1">
      <alignment horizontal="left" vertical="center"/>
    </xf>
    <xf numFmtId="0" fontId="7" fillId="3" borderId="23" xfId="0" applyFont="1" applyFill="1" applyBorder="1" applyAlignment="1" applyProtection="1">
      <alignment horizontal="center" vertical="center"/>
    </xf>
    <xf numFmtId="0" fontId="7" fillId="3" borderId="25" xfId="0" applyFont="1" applyFill="1" applyBorder="1" applyAlignment="1" applyProtection="1">
      <alignment horizontal="center" vertical="center"/>
    </xf>
    <xf numFmtId="0" fontId="8" fillId="0" borderId="5" xfId="0" applyFont="1" applyBorder="1" applyAlignment="1"/>
    <xf numFmtId="0" fontId="16" fillId="9" borderId="0" xfId="0" applyFont="1" applyFill="1" applyBorder="1" applyAlignment="1">
      <alignment horizontal="center"/>
    </xf>
    <xf numFmtId="4" fontId="21" fillId="0" borderId="1" xfId="0" applyNumberFormat="1" applyFont="1" applyBorder="1" applyAlignment="1">
      <alignment horizontal="center"/>
    </xf>
    <xf numFmtId="0" fontId="22" fillId="0" borderId="1" xfId="0" applyFont="1" applyBorder="1" applyAlignment="1">
      <alignment horizontal="center"/>
    </xf>
    <xf numFmtId="4" fontId="21" fillId="0" borderId="2" xfId="0" applyNumberFormat="1" applyFont="1" applyBorder="1" applyAlignment="1"/>
    <xf numFmtId="0" fontId="21" fillId="0" borderId="3" xfId="0" applyFont="1" applyBorder="1" applyAlignment="1"/>
    <xf numFmtId="4" fontId="21" fillId="0" borderId="3" xfId="0" applyNumberFormat="1" applyFont="1" applyBorder="1" applyAlignment="1"/>
    <xf numFmtId="4" fontId="23" fillId="0" borderId="1" xfId="0" applyNumberFormat="1" applyFont="1" applyBorder="1" applyAlignment="1"/>
    <xf numFmtId="0" fontId="25" fillId="0" borderId="30" xfId="0" applyFont="1" applyBorder="1" applyAlignment="1"/>
    <xf numFmtId="0" fontId="25" fillId="0" borderId="31" xfId="0" applyFont="1" applyBorder="1" applyAlignment="1"/>
    <xf numFmtId="0" fontId="3" fillId="0" borderId="30" xfId="0" applyFont="1" applyBorder="1" applyAlignment="1"/>
    <xf numFmtId="0" fontId="32" fillId="0" borderId="1" xfId="0" applyFont="1" applyBorder="1" applyAlignment="1"/>
    <xf numFmtId="0" fontId="33" fillId="0" borderId="1" xfId="15" applyBorder="1" applyAlignment="1" applyProtection="1"/>
    <xf numFmtId="0" fontId="35" fillId="0" borderId="1" xfId="0" applyFont="1" applyBorder="1" applyAlignment="1">
      <alignment horizontal="left" vertical="top"/>
    </xf>
    <xf numFmtId="0" fontId="37" fillId="0" borderId="1" xfId="0" applyFont="1" applyBorder="1" applyAlignment="1">
      <alignment horizontal="left"/>
    </xf>
    <xf numFmtId="4" fontId="21" fillId="0" borderId="1" xfId="0" applyNumberFormat="1" applyFont="1" applyBorder="1" applyAlignment="1"/>
    <xf numFmtId="0" fontId="0" fillId="0" borderId="1" xfId="0" applyFont="1" applyBorder="1" applyAlignment="1"/>
    <xf numFmtId="4" fontId="38" fillId="0" borderId="1" xfId="0" applyNumberFormat="1" applyFont="1" applyBorder="1" applyAlignment="1"/>
    <xf numFmtId="0" fontId="22" fillId="0" borderId="1" xfId="0" applyFont="1" applyBorder="1" applyAlignment="1">
      <alignment vertical="top"/>
    </xf>
    <xf numFmtId="0" fontId="41" fillId="0" borderId="1" xfId="0" applyFont="1" applyBorder="1" applyAlignment="1">
      <alignment horizontal="center"/>
    </xf>
    <xf numFmtId="0" fontId="41" fillId="0" borderId="1" xfId="0" applyFont="1" applyBorder="1" applyAlignment="1">
      <alignment horizontal="center" vertical="top"/>
    </xf>
    <xf numFmtId="0" fontId="43" fillId="0" borderId="1" xfId="0" applyFont="1" applyBorder="1" applyAlignment="1">
      <alignment vertical="top"/>
    </xf>
    <xf numFmtId="3" fontId="40" fillId="0" borderId="1" xfId="0" applyNumberFormat="1" applyFont="1" applyBorder="1" applyAlignment="1">
      <alignment horizontal="center" vertical="top"/>
    </xf>
    <xf numFmtId="0" fontId="40" fillId="0" borderId="1" xfId="0" applyFont="1" applyBorder="1" applyAlignment="1">
      <alignment horizontal="left" vertical="top"/>
    </xf>
    <xf numFmtId="0" fontId="43" fillId="0" borderId="1" xfId="0" applyFont="1" applyBorder="1" applyAlignment="1">
      <alignment horizontal="center"/>
    </xf>
    <xf numFmtId="0" fontId="43" fillId="0" borderId="1" xfId="0" applyFont="1" applyBorder="1" applyAlignment="1">
      <alignment horizontal="center" vertical="top"/>
    </xf>
    <xf numFmtId="0" fontId="45" fillId="0" borderId="1" xfId="0" applyFont="1" applyBorder="1" applyAlignment="1">
      <alignment horizontal="center" vertical="top"/>
    </xf>
    <xf numFmtId="43" fontId="45" fillId="0" borderId="1" xfId="1" applyFont="1" applyBorder="1" applyAlignment="1">
      <alignment horizontal="right" vertical="top"/>
    </xf>
    <xf numFmtId="0" fontId="46" fillId="0" borderId="1" xfId="0" applyFont="1" applyBorder="1" applyAlignment="1">
      <alignment horizontal="center" vertical="top"/>
    </xf>
    <xf numFmtId="43" fontId="45" fillId="0" borderId="2" xfId="1" applyFont="1" applyBorder="1" applyAlignment="1">
      <alignment vertical="top"/>
    </xf>
    <xf numFmtId="43" fontId="45" fillId="0" borderId="3" xfId="1" applyFont="1" applyBorder="1" applyAlignment="1">
      <alignment vertical="top"/>
    </xf>
    <xf numFmtId="0" fontId="44" fillId="0" borderId="1" xfId="0" applyFont="1" applyBorder="1" applyAlignment="1"/>
    <xf numFmtId="43" fontId="45" fillId="0" borderId="1" xfId="1" applyFont="1" applyBorder="1" applyAlignment="1">
      <alignment horizontal="center" vertical="top"/>
    </xf>
    <xf numFmtId="3" fontId="45" fillId="0" borderId="6" xfId="0" applyNumberFormat="1" applyFont="1" applyBorder="1" applyAlignment="1">
      <alignment vertical="top"/>
    </xf>
    <xf numFmtId="3" fontId="45" fillId="0" borderId="5" xfId="0" applyNumberFormat="1" applyFont="1" applyBorder="1" applyAlignment="1">
      <alignment vertical="top"/>
    </xf>
    <xf numFmtId="3" fontId="45" fillId="0" borderId="1" xfId="0" applyNumberFormat="1" applyFont="1" applyBorder="1" applyAlignment="1">
      <alignment horizontal="center" vertical="top"/>
    </xf>
    <xf numFmtId="43" fontId="45" fillId="0" borderId="6" xfId="1" applyFont="1" applyBorder="1" applyAlignment="1">
      <alignment vertical="top"/>
    </xf>
    <xf numFmtId="43" fontId="45" fillId="0" borderId="5" xfId="1" applyFont="1" applyBorder="1" applyAlignment="1">
      <alignment vertical="top"/>
    </xf>
    <xf numFmtId="4" fontId="45" fillId="0" borderId="6" xfId="0" applyNumberFormat="1" applyFont="1" applyBorder="1" applyAlignment="1">
      <alignment vertical="top"/>
    </xf>
    <xf numFmtId="4" fontId="45" fillId="0" borderId="5" xfId="0" applyNumberFormat="1" applyFont="1" applyBorder="1" applyAlignment="1">
      <alignment vertical="top"/>
    </xf>
    <xf numFmtId="4" fontId="45" fillId="0" borderId="1" xfId="0" applyNumberFormat="1" applyFont="1" applyBorder="1" applyAlignment="1">
      <alignment horizontal="right" vertical="top"/>
    </xf>
    <xf numFmtId="0" fontId="5" fillId="0" borderId="1" xfId="16" applyBorder="1" applyAlignment="1"/>
    <xf numFmtId="0" fontId="48" fillId="0" borderId="7" xfId="16" applyFont="1" applyBorder="1" applyAlignment="1">
      <alignment horizontal="center"/>
    </xf>
    <xf numFmtId="0" fontId="48" fillId="0" borderId="7" xfId="16" applyFont="1" applyFill="1" applyBorder="1" applyAlignment="1"/>
    <xf numFmtId="0" fontId="48" fillId="0" borderId="5" xfId="16" applyFont="1" applyFill="1" applyBorder="1" applyAlignment="1"/>
    <xf numFmtId="0" fontId="5" fillId="0" borderId="5" xfId="17" applyFont="1" applyBorder="1" applyAlignment="1" applyProtection="1">
      <alignment horizontal="left" vertical="center"/>
    </xf>
    <xf numFmtId="0" fontId="52" fillId="0" borderId="1" xfId="17" applyFont="1" applyBorder="1" applyAlignment="1" applyProtection="1">
      <alignment horizontal="left" vertical="center"/>
    </xf>
    <xf numFmtId="0" fontId="52" fillId="0" borderId="1" xfId="17" applyFont="1" applyBorder="1" applyAlignment="1" applyProtection="1">
      <alignment horizontal="center" vertical="center"/>
    </xf>
    <xf numFmtId="0" fontId="52" fillId="16" borderId="1" xfId="17" applyFont="1" applyFill="1" applyBorder="1" applyAlignment="1" applyProtection="1">
      <alignment horizontal="left" vertical="center"/>
    </xf>
    <xf numFmtId="0" fontId="52" fillId="16" borderId="1" xfId="17" applyFont="1" applyFill="1" applyBorder="1" applyAlignment="1" applyProtection="1">
      <alignment horizontal="center" vertical="center"/>
    </xf>
    <xf numFmtId="0" fontId="5" fillId="0" borderId="33" xfId="17" applyFont="1" applyBorder="1" applyAlignment="1" applyProtection="1">
      <alignment horizontal="left" vertical="center"/>
    </xf>
    <xf numFmtId="0" fontId="52" fillId="16" borderId="33" xfId="17" applyFont="1" applyFill="1" applyBorder="1" applyAlignment="1" applyProtection="1">
      <alignment horizontal="left" vertical="center"/>
    </xf>
    <xf numFmtId="0" fontId="52" fillId="16" borderId="33" xfId="17" applyFont="1" applyFill="1" applyBorder="1" applyAlignment="1" applyProtection="1">
      <alignment horizontal="center" vertical="center"/>
    </xf>
    <xf numFmtId="0" fontId="5" fillId="0" borderId="34" xfId="17" applyFont="1" applyBorder="1" applyAlignment="1" applyProtection="1">
      <alignment horizontal="left" vertical="center"/>
    </xf>
    <xf numFmtId="0" fontId="52" fillId="16" borderId="34" xfId="17" applyFont="1" applyFill="1" applyBorder="1" applyAlignment="1" applyProtection="1">
      <alignment horizontal="left" vertical="center"/>
    </xf>
    <xf numFmtId="0" fontId="52" fillId="16" borderId="34" xfId="17" applyFont="1" applyFill="1" applyBorder="1" applyAlignment="1" applyProtection="1">
      <alignment horizontal="center" vertical="center"/>
    </xf>
    <xf numFmtId="0" fontId="5" fillId="0" borderId="1" xfId="19" applyFont="1" applyBorder="1" applyAlignment="1" applyProtection="1">
      <alignment horizontal="left" vertical="center"/>
    </xf>
    <xf numFmtId="0" fontId="52" fillId="0" borderId="1" xfId="19" applyFont="1" applyBorder="1" applyAlignment="1" applyProtection="1">
      <alignment horizontal="left" vertical="center"/>
    </xf>
    <xf numFmtId="0" fontId="52" fillId="0" borderId="1" xfId="19" applyFont="1" applyBorder="1" applyAlignment="1" applyProtection="1">
      <alignment horizontal="center" vertical="center"/>
    </xf>
    <xf numFmtId="43" fontId="45" fillId="0" borderId="1" xfId="20" applyFont="1" applyBorder="1" applyAlignment="1"/>
    <xf numFmtId="0" fontId="5" fillId="0" borderId="1" xfId="18" applyFont="1" applyBorder="1" applyAlignment="1"/>
    <xf numFmtId="0" fontId="52" fillId="0" borderId="1" xfId="18" applyFont="1" applyBorder="1" applyAlignment="1"/>
    <xf numFmtId="0" fontId="52" fillId="0" borderId="1" xfId="18" applyFont="1" applyBorder="1" applyAlignment="1">
      <alignment horizontal="center"/>
    </xf>
    <xf numFmtId="0" fontId="5" fillId="0" borderId="1" xfId="18" applyBorder="1" applyAlignment="1"/>
    <xf numFmtId="0" fontId="5" fillId="0" borderId="7" xfId="19" applyFont="1" applyBorder="1" applyAlignment="1" applyProtection="1">
      <alignment horizontal="left" vertical="center"/>
    </xf>
    <xf numFmtId="0" fontId="52" fillId="0" borderId="7" xfId="19" applyFont="1" applyBorder="1" applyAlignment="1" applyProtection="1">
      <alignment horizontal="left" vertical="center"/>
    </xf>
    <xf numFmtId="0" fontId="52" fillId="0" borderId="7" xfId="19" applyFont="1" applyBorder="1" applyAlignment="1" applyProtection="1">
      <alignment horizontal="center" vertical="center"/>
    </xf>
    <xf numFmtId="0" fontId="52" fillId="16" borderId="1" xfId="18" applyFont="1" applyFill="1" applyBorder="1" applyAlignment="1">
      <alignment horizontal="center"/>
    </xf>
    <xf numFmtId="0" fontId="5" fillId="0" borderId="7" xfId="18" applyFont="1" applyBorder="1" applyAlignment="1"/>
    <xf numFmtId="0" fontId="52" fillId="0" borderId="7" xfId="18" applyFont="1" applyBorder="1" applyAlignment="1"/>
    <xf numFmtId="0" fontId="52" fillId="0" borderId="7" xfId="18" applyFont="1" applyBorder="1" applyAlignment="1">
      <alignment horizontal="center"/>
    </xf>
    <xf numFmtId="0" fontId="56" fillId="0" borderId="1" xfId="21" applyFont="1" applyBorder="1" applyAlignment="1">
      <alignment vertical="top"/>
    </xf>
    <xf numFmtId="0" fontId="8" fillId="0" borderId="1" xfId="21" applyFont="1" applyBorder="1" applyAlignment="1" applyProtection="1">
      <alignment horizontal="left" vertical="center"/>
    </xf>
    <xf numFmtId="0" fontId="16" fillId="0" borderId="1" xfId="21" applyFont="1" applyBorder="1" applyAlignment="1"/>
    <xf numFmtId="0" fontId="57" fillId="0" borderId="1" xfId="21" applyFont="1" applyBorder="1" applyAlignment="1"/>
    <xf numFmtId="0" fontId="57" fillId="18" borderId="1" xfId="21" applyFont="1" applyFill="1" applyBorder="1" applyAlignment="1">
      <alignment vertical="top"/>
    </xf>
    <xf numFmtId="0" fontId="59" fillId="18" borderId="1" xfId="21" applyFont="1" applyFill="1" applyBorder="1" applyAlignment="1">
      <alignment vertical="top"/>
    </xf>
    <xf numFmtId="0" fontId="61" fillId="0" borderId="1" xfId="0" applyFont="1" applyBorder="1" applyAlignment="1">
      <alignment vertical="top"/>
    </xf>
    <xf numFmtId="0" fontId="63" fillId="0" borderId="2" xfId="0" applyFont="1" applyBorder="1" applyAlignment="1"/>
    <xf numFmtId="0" fontId="64" fillId="0" borderId="2" xfId="0" applyFont="1" applyBorder="1" applyAlignment="1"/>
    <xf numFmtId="0" fontId="65" fillId="0" borderId="2" xfId="0" applyFont="1" applyBorder="1" applyAlignment="1"/>
    <xf numFmtId="0" fontId="23" fillId="0" borderId="1" xfId="0" applyFont="1" applyBorder="1" applyAlignment="1">
      <alignment horizontal="left"/>
    </xf>
    <xf numFmtId="4" fontId="3" fillId="0" borderId="1" xfId="0" applyNumberFormat="1" applyFont="1" applyBorder="1" applyAlignment="1">
      <alignment horizontal="center" vertical="top"/>
    </xf>
    <xf numFmtId="4" fontId="3" fillId="0" borderId="4" xfId="0" applyNumberFormat="1" applyFont="1" applyBorder="1" applyAlignment="1"/>
    <xf numFmtId="0" fontId="2" fillId="0" borderId="4" xfId="0" applyFont="1" applyBorder="1" applyAlignment="1"/>
    <xf numFmtId="4" fontId="3" fillId="0" borderId="3" xfId="0" applyNumberFormat="1" applyFont="1" applyBorder="1" applyAlignment="1"/>
    <xf numFmtId="0" fontId="2" fillId="0" borderId="3" xfId="0" applyFont="1" applyBorder="1" applyAlignment="1"/>
    <xf numFmtId="0" fontId="2" fillId="0" borderId="1" xfId="0" applyFont="1" applyBorder="1" applyAlignment="1"/>
    <xf numFmtId="4" fontId="66" fillId="0" borderId="2" xfId="0" applyNumberFormat="1" applyFont="1" applyBorder="1" applyAlignment="1"/>
    <xf numFmtId="0" fontId="66" fillId="0" borderId="1" xfId="0" applyFont="1" applyBorder="1" applyAlignment="1"/>
    <xf numFmtId="0" fontId="67" fillId="0" borderId="1" xfId="0" applyFont="1" applyBorder="1" applyAlignment="1">
      <alignment horizontal="center"/>
    </xf>
    <xf numFmtId="4" fontId="43" fillId="0" borderId="1" xfId="0" applyNumberFormat="1" applyFont="1" applyBorder="1" applyAlignment="1">
      <alignment vertical="top"/>
    </xf>
    <xf numFmtId="0" fontId="69" fillId="0" borderId="1" xfId="0" applyFont="1" applyBorder="1" applyAlignment="1">
      <alignment horizontal="center"/>
    </xf>
    <xf numFmtId="3" fontId="69" fillId="0" borderId="1" xfId="0" applyNumberFormat="1" applyFont="1" applyBorder="1" applyAlignment="1">
      <alignment horizontal="center" vertical="top"/>
    </xf>
    <xf numFmtId="4" fontId="69" fillId="0" borderId="1" xfId="0" applyNumberFormat="1" applyFont="1" applyBorder="1" applyAlignment="1">
      <alignment horizontal="center"/>
    </xf>
    <xf numFmtId="0" fontId="69" fillId="0" borderId="1" xfId="0" applyFont="1" applyBorder="1" applyAlignment="1"/>
    <xf numFmtId="0" fontId="8" fillId="16" borderId="1" xfId="27" applyFont="1" applyFill="1" applyBorder="1" applyAlignment="1" applyProtection="1">
      <alignment vertical="center"/>
      <protection locked="0"/>
    </xf>
    <xf numFmtId="0" fontId="8" fillId="16" borderId="1" xfId="28" applyFont="1" applyFill="1" applyBorder="1" applyAlignment="1" applyProtection="1">
      <alignment horizontal="center" vertical="center"/>
      <protection locked="0"/>
    </xf>
    <xf numFmtId="0" fontId="72" fillId="16" borderId="1" xfId="29" applyFont="1" applyFill="1" applyBorder="1" applyAlignment="1" applyProtection="1">
      <alignment horizontal="right" vertical="center"/>
      <protection locked="0"/>
    </xf>
    <xf numFmtId="0" fontId="8" fillId="16" borderId="1" xfId="30" applyFont="1" applyFill="1" applyBorder="1" applyAlignment="1" applyProtection="1">
      <alignment horizontal="right" vertical="center"/>
      <protection locked="0"/>
    </xf>
    <xf numFmtId="2" fontId="8" fillId="16" borderId="1" xfId="30" applyNumberFormat="1" applyFont="1" applyFill="1" applyBorder="1" applyAlignment="1" applyProtection="1">
      <alignment horizontal="right" vertical="center"/>
      <protection locked="0"/>
    </xf>
    <xf numFmtId="0" fontId="8" fillId="16" borderId="1" xfId="31" applyFont="1" applyFill="1" applyBorder="1" applyAlignment="1" applyProtection="1">
      <alignment horizontal="center" vertical="center"/>
      <protection locked="0"/>
    </xf>
    <xf numFmtId="0" fontId="8" fillId="16" borderId="1" xfId="27" applyFont="1" applyFill="1" applyBorder="1" applyAlignment="1" applyProtection="1">
      <alignment horizontal="left" vertical="center"/>
    </xf>
    <xf numFmtId="0" fontId="8" fillId="16" borderId="1" xfId="28" applyFont="1" applyFill="1" applyBorder="1" applyAlignment="1" applyProtection="1">
      <alignment horizontal="center" vertical="center"/>
    </xf>
    <xf numFmtId="0" fontId="72" fillId="16" borderId="1" xfId="29" applyFont="1" applyFill="1" applyBorder="1" applyAlignment="1" applyProtection="1">
      <alignment horizontal="right" vertical="center"/>
    </xf>
    <xf numFmtId="4" fontId="8" fillId="16" borderId="1" xfId="30" applyNumberFormat="1" applyFont="1" applyFill="1" applyBorder="1" applyAlignment="1" applyProtection="1">
      <alignment horizontal="right" vertical="center"/>
    </xf>
    <xf numFmtId="2" fontId="8" fillId="16" borderId="1" xfId="30" applyNumberFormat="1" applyFont="1" applyFill="1" applyBorder="1" applyAlignment="1" applyProtection="1">
      <alignment horizontal="right" vertical="center"/>
    </xf>
    <xf numFmtId="0" fontId="8" fillId="0" borderId="3" xfId="27" applyFont="1" applyBorder="1" applyAlignment="1" applyProtection="1">
      <alignment horizontal="left" vertical="center"/>
    </xf>
    <xf numFmtId="43" fontId="8" fillId="0" borderId="3" xfId="32" applyFont="1" applyBorder="1" applyAlignment="1" applyProtection="1">
      <alignment horizontal="center" vertical="center"/>
    </xf>
    <xf numFmtId="0" fontId="72" fillId="0" borderId="3" xfId="29" applyFont="1" applyBorder="1" applyAlignment="1" applyProtection="1">
      <alignment horizontal="right" vertical="center"/>
    </xf>
    <xf numFmtId="4" fontId="8" fillId="0" borderId="3" xfId="30" applyNumberFormat="1" applyFont="1" applyBorder="1" applyAlignment="1" applyProtection="1">
      <alignment horizontal="right" vertical="center"/>
    </xf>
    <xf numFmtId="43" fontId="8" fillId="0" borderId="3" xfId="30" applyNumberFormat="1" applyFont="1" applyBorder="1" applyAlignment="1" applyProtection="1">
      <alignment horizontal="right" vertical="center"/>
    </xf>
    <xf numFmtId="0" fontId="8" fillId="0" borderId="3" xfId="31" applyFont="1" applyBorder="1" applyAlignment="1" applyProtection="1">
      <alignment horizontal="center" vertical="center"/>
      <protection locked="0"/>
    </xf>
    <xf numFmtId="0" fontId="8" fillId="0" borderId="1" xfId="27" applyFont="1" applyBorder="1" applyAlignment="1" applyProtection="1">
      <alignment horizontal="left" vertical="center"/>
    </xf>
    <xf numFmtId="43" fontId="8" fillId="0" borderId="1" xfId="32" applyFont="1" applyBorder="1" applyAlignment="1" applyProtection="1">
      <alignment horizontal="center" vertical="center"/>
    </xf>
    <xf numFmtId="0" fontId="72" fillId="0" borderId="1" xfId="29" applyFont="1" applyBorder="1" applyAlignment="1" applyProtection="1">
      <alignment horizontal="right" vertical="center"/>
    </xf>
    <xf numFmtId="4" fontId="8" fillId="0" borderId="1" xfId="30" applyNumberFormat="1" applyFont="1" applyBorder="1" applyAlignment="1" applyProtection="1">
      <alignment horizontal="right" vertical="center"/>
    </xf>
    <xf numFmtId="43" fontId="8" fillId="0" borderId="1" xfId="30" applyNumberFormat="1" applyFont="1" applyBorder="1" applyAlignment="1" applyProtection="1">
      <alignment horizontal="right" vertical="center"/>
    </xf>
    <xf numFmtId="0" fontId="8" fillId="0" borderId="1" xfId="31" applyFont="1" applyBorder="1" applyAlignment="1" applyProtection="1">
      <alignment horizontal="center" vertical="center"/>
      <protection locked="0"/>
    </xf>
    <xf numFmtId="0" fontId="8" fillId="0" borderId="1" xfId="27" applyFont="1" applyBorder="1" applyAlignment="1">
      <alignment horizontal="left" vertical="center"/>
    </xf>
    <xf numFmtId="0" fontId="8" fillId="0" borderId="1" xfId="28" applyFont="1" applyBorder="1" applyAlignment="1" applyProtection="1">
      <alignment horizontal="center" vertical="center"/>
    </xf>
    <xf numFmtId="0" fontId="72" fillId="0" borderId="1" xfId="0" applyFont="1" applyBorder="1" applyAlignment="1" applyProtection="1">
      <alignment horizontal="right" vertical="center"/>
    </xf>
    <xf numFmtId="4" fontId="8" fillId="0" borderId="1" xfId="0" applyNumberFormat="1" applyFont="1" applyBorder="1" applyAlignment="1" applyProtection="1">
      <alignment horizontal="right" vertical="center"/>
    </xf>
    <xf numFmtId="0" fontId="8" fillId="0" borderId="1" xfId="0" applyFont="1" applyFill="1" applyBorder="1" applyAlignment="1">
      <alignment horizontal="left" vertical="center"/>
    </xf>
    <xf numFmtId="0" fontId="8" fillId="0" borderId="1" xfId="27" applyFont="1" applyFill="1" applyBorder="1" applyAlignment="1">
      <alignment horizontal="left" vertical="center"/>
    </xf>
    <xf numFmtId="0" fontId="8" fillId="0" borderId="5" xfId="28" applyFont="1" applyBorder="1" applyAlignment="1" applyProtection="1">
      <alignment horizontal="center" vertical="center"/>
    </xf>
    <xf numFmtId="0" fontId="8" fillId="0" borderId="1" xfId="0" applyFont="1" applyBorder="1" applyAlignment="1">
      <alignment horizontal="left" vertical="center"/>
    </xf>
    <xf numFmtId="0" fontId="8" fillId="0" borderId="13" xfId="28" applyFont="1" applyBorder="1" applyAlignment="1" applyProtection="1">
      <alignment horizontal="center" vertical="center"/>
    </xf>
    <xf numFmtId="0" fontId="8" fillId="0" borderId="2" xfId="31" applyFont="1" applyBorder="1" applyAlignment="1" applyProtection="1">
      <alignment horizontal="center" vertical="center"/>
      <protection locked="0"/>
    </xf>
    <xf numFmtId="0" fontId="8" fillId="0" borderId="1" xfId="34" applyFont="1" applyBorder="1" applyAlignment="1" applyProtection="1">
      <alignment horizontal="left" vertical="center"/>
    </xf>
    <xf numFmtId="0" fontId="8" fillId="0" borderId="5" xfId="35" applyFont="1" applyBorder="1" applyAlignment="1" applyProtection="1">
      <alignment horizontal="center" vertical="center"/>
    </xf>
    <xf numFmtId="0" fontId="72" fillId="0" borderId="1" xfId="36" applyFont="1" applyBorder="1" applyAlignment="1" applyProtection="1">
      <alignment horizontal="right" vertical="center"/>
    </xf>
    <xf numFmtId="4" fontId="72" fillId="0" borderId="1" xfId="37" applyNumberFormat="1" applyFont="1" applyBorder="1" applyAlignment="1" applyProtection="1">
      <alignment horizontal="right" vertical="center"/>
    </xf>
    <xf numFmtId="43" fontId="72" fillId="0" borderId="1" xfId="37" applyNumberFormat="1" applyFont="1" applyBorder="1" applyAlignment="1" applyProtection="1">
      <alignment horizontal="right" vertical="center"/>
    </xf>
    <xf numFmtId="0" fontId="8" fillId="0" borderId="1" xfId="38" applyFont="1" applyBorder="1" applyAlignment="1" applyProtection="1">
      <alignment horizontal="center" vertical="center"/>
      <protection locked="0"/>
    </xf>
    <xf numFmtId="0" fontId="8" fillId="0" borderId="1" xfId="34" applyFont="1" applyBorder="1" applyAlignment="1">
      <alignment horizontal="left" vertical="center"/>
    </xf>
    <xf numFmtId="0" fontId="73" fillId="0" borderId="19" xfId="0" applyFont="1" applyBorder="1" applyAlignment="1"/>
    <xf numFmtId="43" fontId="73" fillId="0" borderId="1" xfId="1" applyFont="1" applyBorder="1" applyAlignment="1"/>
    <xf numFmtId="43" fontId="0" fillId="0" borderId="4" xfId="1" applyFont="1" applyFill="1" applyBorder="1" applyAlignment="1"/>
    <xf numFmtId="4" fontId="46" fillId="0" borderId="1" xfId="0" applyNumberFormat="1" applyFont="1" applyBorder="1" applyAlignment="1"/>
    <xf numFmtId="0" fontId="46" fillId="0" borderId="1" xfId="0" applyFont="1" applyBorder="1" applyAlignment="1"/>
    <xf numFmtId="3" fontId="8" fillId="0" borderId="1" xfId="0" applyNumberFormat="1" applyFont="1" applyBorder="1" applyAlignment="1" applyProtection="1">
      <alignment horizontal="center" vertical="center"/>
    </xf>
    <xf numFmtId="0" fontId="75" fillId="0" borderId="5" xfId="0" applyFont="1" applyBorder="1" applyAlignment="1" applyProtection="1">
      <alignment horizontal="center" vertical="center"/>
    </xf>
    <xf numFmtId="4" fontId="8" fillId="0" borderId="1" xfId="1" applyNumberFormat="1"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13" xfId="0" applyFont="1" applyBorder="1" applyAlignment="1" applyProtection="1">
      <alignment horizontal="center" vertical="center"/>
    </xf>
    <xf numFmtId="4" fontId="8" fillId="0" borderId="20" xfId="1" applyNumberFormat="1" applyFont="1" applyBorder="1" applyAlignment="1" applyProtection="1">
      <alignment horizontal="center" vertical="center"/>
    </xf>
    <xf numFmtId="0" fontId="9" fillId="0" borderId="1" xfId="0" applyFont="1" applyBorder="1" applyAlignment="1" applyProtection="1">
      <alignment horizontal="center" vertical="center"/>
    </xf>
    <xf numFmtId="43" fontId="9" fillId="0" borderId="13" xfId="1" applyFont="1" applyBorder="1" applyAlignment="1" applyProtection="1">
      <alignment horizontal="center" vertical="center"/>
      <protection locked="0"/>
    </xf>
    <xf numFmtId="4" fontId="8" fillId="0" borderId="20" xfId="0" applyNumberFormat="1" applyFont="1" applyBorder="1" applyAlignment="1" applyProtection="1">
      <alignment horizontal="center" vertical="center"/>
      <protection locked="0"/>
    </xf>
    <xf numFmtId="4" fontId="9" fillId="0" borderId="1" xfId="39" applyNumberFormat="1" applyFont="1" applyBorder="1" applyAlignment="1" applyProtection="1">
      <alignment horizontal="center" vertical="center"/>
    </xf>
    <xf numFmtId="4" fontId="8" fillId="0" borderId="1" xfId="0" applyNumberFormat="1" applyFont="1" applyBorder="1" applyAlignment="1" applyProtection="1">
      <alignment horizontal="center" vertical="center"/>
    </xf>
    <xf numFmtId="0" fontId="8" fillId="0" borderId="1" xfId="40" applyFont="1" applyBorder="1" applyAlignment="1" applyProtection="1">
      <alignment horizontal="center" vertical="center"/>
    </xf>
    <xf numFmtId="1" fontId="8" fillId="0" borderId="3" xfId="40" applyNumberFormat="1" applyFont="1" applyBorder="1" applyAlignment="1" applyProtection="1">
      <alignment horizontal="center" vertical="center"/>
    </xf>
    <xf numFmtId="0" fontId="8" fillId="0" borderId="2" xfId="40" applyFont="1" applyBorder="1" applyAlignment="1" applyProtection="1">
      <alignment horizontal="center" vertical="center"/>
    </xf>
    <xf numFmtId="41" fontId="46" fillId="0" borderId="1" xfId="1" applyNumberFormat="1" applyFont="1" applyBorder="1" applyAlignment="1"/>
    <xf numFmtId="4" fontId="8" fillId="0" borderId="6" xfId="0" applyNumberFormat="1" applyFont="1" applyBorder="1" applyAlignment="1" applyProtection="1">
      <alignment horizontal="center" vertical="center"/>
      <protection locked="0"/>
    </xf>
    <xf numFmtId="3" fontId="8" fillId="0" borderId="1" xfId="0" applyNumberFormat="1" applyFont="1" applyBorder="1" applyAlignment="1" applyProtection="1">
      <alignment horizontal="center" vertical="center"/>
      <protection locked="0"/>
    </xf>
    <xf numFmtId="41" fontId="45" fillId="0" borderId="1" xfId="1" applyNumberFormat="1" applyFont="1" applyBorder="1" applyAlignment="1"/>
    <xf numFmtId="41" fontId="74" fillId="0" borderId="1" xfId="1" applyNumberFormat="1" applyFont="1" applyBorder="1" applyAlignment="1"/>
    <xf numFmtId="165" fontId="18" fillId="0" borderId="1" xfId="0" applyNumberFormat="1" applyFont="1" applyBorder="1" applyAlignment="1"/>
    <xf numFmtId="165" fontId="1" fillId="0" borderId="4" xfId="1" applyNumberFormat="1" applyFont="1" applyFill="1" applyBorder="1" applyAlignment="1"/>
    <xf numFmtId="165" fontId="18" fillId="0" borderId="1" xfId="1" applyNumberFormat="1" applyFont="1" applyBorder="1" applyAlignment="1"/>
    <xf numFmtId="165" fontId="1" fillId="0" borderId="5" xfId="1" applyNumberFormat="1" applyFont="1" applyBorder="1" applyAlignment="1"/>
    <xf numFmtId="167" fontId="1" fillId="0" borderId="1" xfId="1" applyNumberFormat="1" applyFont="1" applyBorder="1" applyAlignment="1"/>
    <xf numFmtId="0" fontId="56" fillId="0" borderId="1" xfId="0" applyFont="1" applyBorder="1" applyAlignment="1">
      <alignment horizontal="left" vertical="center"/>
    </xf>
    <xf numFmtId="0" fontId="56" fillId="0" borderId="1" xfId="0" applyFont="1" applyFill="1" applyBorder="1" applyAlignment="1">
      <alignment horizontal="left" vertical="center"/>
    </xf>
    <xf numFmtId="0" fontId="16" fillId="0" borderId="1" xfId="0" applyFont="1" applyBorder="1" applyAlignment="1">
      <alignment horizontal="left" vertical="center"/>
    </xf>
    <xf numFmtId="0" fontId="76" fillId="24" borderId="1" xfId="0" applyFont="1" applyFill="1" applyBorder="1" applyAlignment="1">
      <alignment vertical="top"/>
    </xf>
    <xf numFmtId="3" fontId="23" fillId="0" borderId="1" xfId="0" applyNumberFormat="1" applyFont="1" applyBorder="1" applyAlignment="1">
      <alignment horizontal="center"/>
    </xf>
    <xf numFmtId="0" fontId="76" fillId="24" borderId="1" xfId="0" applyFont="1" applyFill="1" applyBorder="1" applyAlignment="1"/>
    <xf numFmtId="0" fontId="76" fillId="0" borderId="7" xfId="0" applyFont="1" applyFill="1" applyBorder="1" applyAlignment="1"/>
    <xf numFmtId="0" fontId="76" fillId="0" borderId="5" xfId="0" applyFont="1" applyFill="1" applyBorder="1" applyAlignment="1"/>
    <xf numFmtId="0" fontId="76" fillId="24" borderId="1" xfId="0" applyFont="1" applyFill="1" applyBorder="1" applyAlignment="1">
      <alignment horizontal="center"/>
    </xf>
    <xf numFmtId="0" fontId="76" fillId="24" borderId="1" xfId="0" applyFont="1" applyFill="1" applyBorder="1" applyAlignment="1">
      <alignment horizontal="center" vertical="top"/>
    </xf>
    <xf numFmtId="0" fontId="76" fillId="0" borderId="1" xfId="0" applyFont="1" applyFill="1" applyBorder="1" applyAlignment="1">
      <alignment vertical="top"/>
    </xf>
    <xf numFmtId="0" fontId="76" fillId="0" borderId="1" xfId="0" applyFont="1" applyFill="1" applyBorder="1" applyAlignment="1">
      <alignment horizontal="center" vertical="top"/>
    </xf>
    <xf numFmtId="0" fontId="82" fillId="0" borderId="1" xfId="0" applyFont="1" applyBorder="1" applyAlignment="1">
      <alignment horizontal="left"/>
    </xf>
    <xf numFmtId="0" fontId="82" fillId="0" borderId="1" xfId="0" applyFont="1" applyBorder="1" applyAlignment="1"/>
    <xf numFmtId="0" fontId="82" fillId="0" borderId="1" xfId="0" applyFont="1" applyBorder="1" applyAlignment="1">
      <alignment horizontal="center"/>
    </xf>
    <xf numFmtId="0" fontId="81" fillId="0" borderId="1" xfId="0" applyFont="1" applyBorder="1" applyAlignment="1"/>
    <xf numFmtId="0" fontId="81" fillId="0" borderId="1" xfId="2" applyFont="1" applyBorder="1" applyAlignment="1">
      <alignment horizontal="center"/>
    </xf>
    <xf numFmtId="164" fontId="81" fillId="0" borderId="1" xfId="3" applyNumberFormat="1" applyFont="1" applyBorder="1" applyAlignment="1">
      <alignment horizontal="center"/>
    </xf>
    <xf numFmtId="164" fontId="81" fillId="0" borderId="1" xfId="3" applyNumberFormat="1" applyFont="1" applyBorder="1" applyAlignment="1"/>
    <xf numFmtId="0" fontId="83" fillId="0" borderId="1" xfId="0" applyFont="1" applyBorder="1" applyAlignment="1">
      <alignment vertical="top"/>
    </xf>
    <xf numFmtId="0" fontId="83" fillId="0" borderId="1" xfId="0" applyFont="1" applyBorder="1" applyAlignment="1">
      <alignment horizontal="center" vertical="top"/>
    </xf>
    <xf numFmtId="3" fontId="83" fillId="0" borderId="1" xfId="0" applyNumberFormat="1" applyFont="1" applyBorder="1" applyAlignment="1">
      <alignment horizontal="center" vertical="top"/>
    </xf>
    <xf numFmtId="3" fontId="81" fillId="0" borderId="1" xfId="2" applyNumberFormat="1" applyFont="1" applyBorder="1" applyAlignment="1">
      <alignment horizontal="center" vertical="center"/>
    </xf>
    <xf numFmtId="4" fontId="81" fillId="0" borderId="1" xfId="2" applyNumberFormat="1" applyFont="1" applyBorder="1" applyAlignment="1">
      <alignment horizontal="center"/>
    </xf>
    <xf numFmtId="3" fontId="81" fillId="0" borderId="1" xfId="2" applyNumberFormat="1" applyFont="1" applyBorder="1" applyAlignment="1">
      <alignment horizontal="center"/>
    </xf>
    <xf numFmtId="164" fontId="81" fillId="0" borderId="1" xfId="2" applyNumberFormat="1" applyFont="1" applyBorder="1" applyAlignment="1">
      <alignment horizontal="center"/>
    </xf>
    <xf numFmtId="3" fontId="83" fillId="0" borderId="1" xfId="0" applyNumberFormat="1" applyFont="1" applyBorder="1" applyAlignment="1">
      <alignment horizontal="center"/>
    </xf>
    <xf numFmtId="0" fontId="84" fillId="0" borderId="1" xfId="0" applyFont="1" applyBorder="1" applyAlignment="1">
      <alignment horizontal="center"/>
    </xf>
    <xf numFmtId="0" fontId="82" fillId="0" borderId="1" xfId="0" applyFont="1" applyBorder="1" applyAlignment="1">
      <alignment horizontal="center" vertical="top"/>
    </xf>
    <xf numFmtId="0" fontId="85" fillId="0" borderId="1" xfId="0" applyFont="1" applyBorder="1" applyAlignment="1">
      <alignment horizontal="center"/>
    </xf>
    <xf numFmtId="0" fontId="85" fillId="0" borderId="1" xfId="0" applyFont="1" applyBorder="1" applyAlignment="1"/>
    <xf numFmtId="0" fontId="81" fillId="0" borderId="1" xfId="2" applyFont="1" applyFill="1" applyBorder="1" applyAlignment="1">
      <alignment horizontal="center" vertical="center"/>
    </xf>
    <xf numFmtId="0" fontId="83" fillId="0" borderId="1" xfId="0" applyFont="1" applyBorder="1" applyAlignment="1">
      <alignment horizontal="left" vertical="center"/>
    </xf>
    <xf numFmtId="3" fontId="84" fillId="0" borderId="1" xfId="0" applyNumberFormat="1" applyFont="1" applyBorder="1" applyAlignment="1">
      <alignment horizontal="center"/>
    </xf>
    <xf numFmtId="0" fontId="84" fillId="0" borderId="1" xfId="0" applyFont="1" applyBorder="1" applyAlignment="1"/>
    <xf numFmtId="0" fontId="83" fillId="0" borderId="1" xfId="16" applyFont="1" applyBorder="1" applyAlignment="1">
      <alignment horizontal="center"/>
    </xf>
    <xf numFmtId="0" fontId="83" fillId="0" borderId="1" xfId="0" applyFont="1" applyBorder="1" applyAlignment="1">
      <alignment horizontal="center"/>
    </xf>
    <xf numFmtId="3" fontId="82" fillId="0" borderId="1" xfId="0" applyNumberFormat="1" applyFont="1" applyBorder="1" applyAlignment="1">
      <alignment horizontal="center"/>
    </xf>
    <xf numFmtId="0" fontId="81" fillId="0" borderId="1" xfId="0" applyFont="1" applyBorder="1" applyAlignment="1">
      <alignment vertical="top"/>
    </xf>
    <xf numFmtId="0" fontId="81" fillId="0" borderId="1" xfId="0" applyFont="1" applyBorder="1" applyAlignment="1">
      <alignment horizontal="center" vertical="top"/>
    </xf>
    <xf numFmtId="3" fontId="81" fillId="0" borderId="1" xfId="0" applyNumberFormat="1" applyFont="1" applyBorder="1" applyAlignment="1">
      <alignment horizontal="center" vertical="top"/>
    </xf>
    <xf numFmtId="3" fontId="81" fillId="0" borderId="1" xfId="0" applyNumberFormat="1" applyFont="1" applyBorder="1" applyAlignment="1">
      <alignment horizontal="center"/>
    </xf>
    <xf numFmtId="0" fontId="83" fillId="0" borderId="1" xfId="16" applyFont="1" applyFill="1" applyBorder="1" applyAlignment="1">
      <alignment horizontal="center"/>
    </xf>
    <xf numFmtId="0" fontId="81" fillId="0" borderId="1" xfId="0" applyFont="1" applyBorder="1" applyAlignment="1">
      <alignment horizontal="center"/>
    </xf>
    <xf numFmtId="3" fontId="81" fillId="0" borderId="1" xfId="0" applyNumberFormat="1" applyFont="1" applyBorder="1" applyAlignment="1">
      <alignment vertical="top"/>
    </xf>
    <xf numFmtId="3" fontId="82" fillId="0" borderId="1" xfId="0" applyNumberFormat="1" applyFont="1" applyBorder="1" applyAlignment="1"/>
    <xf numFmtId="0" fontId="83" fillId="0" borderId="1" xfId="0" applyFont="1" applyBorder="1" applyAlignment="1">
      <alignment horizontal="left"/>
    </xf>
    <xf numFmtId="0" fontId="8" fillId="0" borderId="18" xfId="2" applyFont="1" applyBorder="1" applyAlignment="1">
      <alignment horizontal="left" vertical="center"/>
    </xf>
    <xf numFmtId="0" fontId="8" fillId="0" borderId="8" xfId="2" applyFont="1" applyBorder="1" applyAlignment="1" applyProtection="1">
      <alignment horizontal="left" vertical="center"/>
    </xf>
    <xf numFmtId="0" fontId="8" fillId="0" borderId="8" xfId="2" applyFont="1" applyFill="1" applyBorder="1" applyAlignment="1">
      <alignment horizontal="left" vertical="center"/>
    </xf>
    <xf numFmtId="0" fontId="8" fillId="0" borderId="14" xfId="2" applyFont="1" applyFill="1" applyBorder="1" applyAlignment="1">
      <alignment horizontal="left" vertical="center"/>
    </xf>
    <xf numFmtId="0" fontId="8" fillId="0" borderId="8" xfId="41" applyFont="1" applyBorder="1" applyAlignment="1" applyProtection="1">
      <alignment horizontal="left" vertical="center"/>
    </xf>
    <xf numFmtId="0" fontId="8" fillId="0" borderId="18" xfId="2" applyFont="1" applyBorder="1" applyAlignment="1" applyProtection="1">
      <alignment horizontal="left" vertical="center"/>
    </xf>
    <xf numFmtId="49" fontId="8" fillId="0" borderId="8" xfId="2" applyNumberFormat="1" applyFont="1" applyBorder="1" applyAlignment="1" applyProtection="1">
      <alignment horizontal="left" vertical="center"/>
      <protection locked="0"/>
    </xf>
    <xf numFmtId="0" fontId="5" fillId="0" borderId="8" xfId="2" applyFont="1" applyBorder="1" applyAlignment="1">
      <alignment horizontal="left"/>
    </xf>
    <xf numFmtId="0" fontId="0" fillId="0" borderId="14" xfId="0" applyBorder="1" applyAlignment="1">
      <alignment horizontal="left"/>
    </xf>
    <xf numFmtId="0" fontId="5" fillId="0" borderId="16" xfId="2" applyBorder="1" applyAlignment="1">
      <alignment horizontal="left"/>
    </xf>
    <xf numFmtId="0" fontId="11" fillId="0" borderId="1" xfId="2" quotePrefix="1" applyFont="1" applyBorder="1" applyAlignment="1" applyProtection="1">
      <alignment horizontal="left" vertical="center"/>
    </xf>
    <xf numFmtId="0" fontId="9" fillId="0" borderId="1" xfId="2" applyFont="1" applyBorder="1" applyAlignment="1" applyProtection="1">
      <alignment horizontal="left" vertical="center"/>
    </xf>
    <xf numFmtId="0" fontId="9" fillId="0" borderId="1" xfId="2" applyFont="1" applyBorder="1" applyAlignment="1">
      <alignment horizontal="left" vertical="center"/>
    </xf>
    <xf numFmtId="0" fontId="11" fillId="0" borderId="1" xfId="0" applyFont="1" applyFill="1" applyBorder="1" applyAlignment="1">
      <alignment horizontal="left" vertical="center"/>
    </xf>
    <xf numFmtId="0" fontId="11" fillId="0" borderId="1" xfId="2" applyFont="1" applyFill="1" applyBorder="1" applyAlignment="1">
      <alignment horizontal="left" vertical="center"/>
    </xf>
    <xf numFmtId="0" fontId="9" fillId="0" borderId="1" xfId="0" applyFont="1" applyFill="1" applyBorder="1" applyAlignment="1">
      <alignment horizontal="left" vertical="center"/>
    </xf>
    <xf numFmtId="0" fontId="9" fillId="0" borderId="1" xfId="2" applyFont="1" applyFill="1" applyBorder="1" applyAlignment="1">
      <alignment horizontal="left" vertical="center"/>
    </xf>
    <xf numFmtId="0" fontId="8" fillId="0" borderId="1" xfId="2" applyFont="1" applyFill="1" applyBorder="1" applyAlignment="1">
      <alignment horizontal="left" vertical="center"/>
    </xf>
    <xf numFmtId="0" fontId="88" fillId="0" borderId="1" xfId="2" applyFont="1" applyBorder="1" applyAlignment="1" applyProtection="1">
      <alignment horizontal="left" vertical="center"/>
    </xf>
    <xf numFmtId="49" fontId="8" fillId="0" borderId="1" xfId="0" quotePrefix="1" applyNumberFormat="1" applyFont="1" applyFill="1" applyBorder="1" applyAlignment="1" applyProtection="1">
      <alignment horizontal="left" vertical="center"/>
    </xf>
    <xf numFmtId="49" fontId="8" fillId="0" borderId="1" xfId="0" quotePrefix="1" applyNumberFormat="1" applyFont="1" applyBorder="1" applyAlignment="1" applyProtection="1">
      <alignment horizontal="left" vertical="center"/>
    </xf>
    <xf numFmtId="0" fontId="8" fillId="16" borderId="1" xfId="2" applyFont="1" applyFill="1" applyBorder="1" applyAlignment="1" applyProtection="1">
      <alignment horizontal="left" vertical="center"/>
    </xf>
    <xf numFmtId="0" fontId="86" fillId="16" borderId="1" xfId="2" applyFont="1" applyFill="1" applyBorder="1" applyAlignment="1" applyProtection="1">
      <alignment horizontal="center" vertical="center"/>
      <protection locked="0"/>
    </xf>
    <xf numFmtId="0" fontId="9" fillId="0" borderId="5" xfId="2" applyFont="1" applyBorder="1" applyAlignment="1" applyProtection="1">
      <alignment horizontal="left" vertical="center"/>
    </xf>
    <xf numFmtId="0" fontId="9" fillId="0" borderId="33" xfId="2" applyFont="1" applyBorder="1" applyAlignment="1" applyProtection="1">
      <alignment horizontal="left" vertical="center"/>
    </xf>
    <xf numFmtId="0" fontId="86" fillId="16" borderId="1" xfId="0" applyFont="1" applyFill="1" applyBorder="1" applyAlignment="1" applyProtection="1">
      <alignment horizontal="center" vertical="center"/>
      <protection locked="0"/>
    </xf>
    <xf numFmtId="49" fontId="9" fillId="0" borderId="5" xfId="0" applyNumberFormat="1" applyFont="1" applyBorder="1" applyAlignment="1" applyProtection="1">
      <alignment horizontal="left" vertical="center"/>
      <protection locked="0"/>
    </xf>
    <xf numFmtId="0" fontId="9" fillId="0" borderId="5" xfId="2" applyFont="1" applyBorder="1" applyAlignment="1">
      <alignment horizontal="left" vertical="center"/>
    </xf>
    <xf numFmtId="49" fontId="86" fillId="0" borderId="1" xfId="0" applyNumberFormat="1" applyFont="1" applyBorder="1" applyAlignment="1" applyProtection="1">
      <alignment horizontal="center" vertical="center"/>
      <protection locked="0"/>
    </xf>
    <xf numFmtId="49" fontId="11" fillId="0" borderId="9" xfId="2" applyNumberFormat="1" applyFont="1" applyBorder="1" applyAlignment="1" applyProtection="1">
      <alignment horizontal="left" vertical="center"/>
      <protection locked="0"/>
    </xf>
    <xf numFmtId="49" fontId="8" fillId="0" borderId="1" xfId="2" applyNumberFormat="1" applyFont="1" applyBorder="1" applyAlignment="1" applyProtection="1">
      <alignment horizontal="left" vertical="center"/>
      <protection locked="0"/>
    </xf>
    <xf numFmtId="49" fontId="8" fillId="0" borderId="33" xfId="2" applyNumberFormat="1" applyFont="1" applyBorder="1" applyAlignment="1" applyProtection="1">
      <alignment horizontal="left" vertical="center"/>
      <protection locked="0"/>
    </xf>
    <xf numFmtId="0" fontId="9" fillId="0" borderId="8" xfId="0" applyFont="1" applyBorder="1" applyAlignment="1" applyProtection="1">
      <alignment horizontal="left" vertical="center"/>
    </xf>
    <xf numFmtId="49" fontId="8" fillId="0" borderId="5" xfId="2" applyNumberFormat="1" applyFont="1" applyBorder="1" applyAlignment="1" applyProtection="1">
      <alignment horizontal="left" vertical="center"/>
      <protection locked="0"/>
    </xf>
    <xf numFmtId="0" fontId="80" fillId="0" borderId="7" xfId="0" applyFont="1" applyBorder="1" applyAlignment="1"/>
    <xf numFmtId="0" fontId="80" fillId="0" borderId="5" xfId="0" applyFont="1" applyBorder="1" applyAlignment="1"/>
    <xf numFmtId="0" fontId="93" fillId="0" borderId="3" xfId="0" applyFont="1" applyBorder="1" applyAlignment="1">
      <alignment horizontal="left"/>
    </xf>
    <xf numFmtId="0" fontId="23" fillId="0" borderId="8" xfId="0" applyFont="1" applyBorder="1" applyAlignment="1" applyProtection="1">
      <alignment horizontal="left"/>
    </xf>
    <xf numFmtId="0" fontId="94" fillId="0" borderId="3" xfId="0" applyFont="1" applyBorder="1" applyAlignment="1">
      <alignment horizontal="left"/>
    </xf>
    <xf numFmtId="0" fontId="94" fillId="0" borderId="1" xfId="0" applyFont="1" applyBorder="1" applyAlignment="1">
      <alignment horizontal="left"/>
    </xf>
    <xf numFmtId="0" fontId="23" fillId="0" borderId="8" xfId="0" applyFont="1" applyBorder="1" applyAlignment="1" applyProtection="1">
      <alignment horizontal="left" vertical="center"/>
    </xf>
    <xf numFmtId="0" fontId="52" fillId="0" borderId="3" xfId="0" applyFont="1" applyBorder="1" applyAlignment="1">
      <alignment horizontal="left"/>
    </xf>
    <xf numFmtId="0" fontId="23" fillId="0" borderId="8" xfId="0" applyFont="1" applyFill="1" applyBorder="1" applyAlignment="1">
      <alignment horizontal="left"/>
    </xf>
    <xf numFmtId="49" fontId="52" fillId="0" borderId="8" xfId="0" applyNumberFormat="1" applyFont="1" applyBorder="1" applyAlignment="1" applyProtection="1">
      <alignment horizontal="left" vertical="center"/>
      <protection locked="0"/>
    </xf>
    <xf numFmtId="0" fontId="23" fillId="0" borderId="9" xfId="0" applyFont="1" applyBorder="1" applyAlignment="1" applyProtection="1">
      <alignment horizontal="left"/>
    </xf>
    <xf numFmtId="0" fontId="52" fillId="0" borderId="9" xfId="0" applyFont="1" applyBorder="1" applyAlignment="1" applyProtection="1">
      <alignment horizontal="left"/>
    </xf>
    <xf numFmtId="0" fontId="94" fillId="0" borderId="9" xfId="0" applyFont="1" applyBorder="1" applyAlignment="1">
      <alignment horizontal="left"/>
    </xf>
    <xf numFmtId="0" fontId="23" fillId="0" borderId="8" xfId="0" applyFont="1" applyBorder="1" applyAlignment="1">
      <alignment horizontal="left"/>
    </xf>
    <xf numFmtId="0" fontId="95" fillId="0" borderId="3" xfId="0" applyFont="1" applyBorder="1" applyAlignment="1">
      <alignment horizontal="left"/>
    </xf>
    <xf numFmtId="0" fontId="5" fillId="0" borderId="8" xfId="0" applyFont="1" applyBorder="1" applyAlignment="1" applyProtection="1">
      <alignment horizontal="left"/>
    </xf>
    <xf numFmtId="0" fontId="96" fillId="0" borderId="3" xfId="0" applyFont="1" applyBorder="1" applyAlignment="1">
      <alignment horizontal="left"/>
    </xf>
    <xf numFmtId="0" fontId="5" fillId="0" borderId="8" xfId="0" applyFont="1" applyBorder="1" applyAlignment="1" applyProtection="1"/>
    <xf numFmtId="0" fontId="8" fillId="0" borderId="8" xfId="0" applyFont="1" applyFill="1" applyBorder="1" applyAlignment="1"/>
    <xf numFmtId="0" fontId="96" fillId="0" borderId="1" xfId="0" applyFont="1" applyBorder="1" applyAlignment="1">
      <alignment horizontal="left"/>
    </xf>
    <xf numFmtId="0" fontId="96" fillId="0" borderId="9" xfId="0" applyFont="1" applyBorder="1" applyAlignment="1">
      <alignment horizontal="left"/>
    </xf>
    <xf numFmtId="0" fontId="5" fillId="0" borderId="9" xfId="0" applyFont="1" applyBorder="1" applyAlignment="1" applyProtection="1">
      <alignment horizontal="left"/>
    </xf>
    <xf numFmtId="0" fontId="5" fillId="0" borderId="13" xfId="0" applyFont="1" applyBorder="1" applyAlignment="1" applyProtection="1">
      <alignment horizontal="left"/>
    </xf>
    <xf numFmtId="0" fontId="5" fillId="0" borderId="3" xfId="0" applyFont="1" applyBorder="1" applyAlignment="1">
      <alignment horizontal="left"/>
    </xf>
    <xf numFmtId="0" fontId="95" fillId="0" borderId="1" xfId="0" applyFont="1" applyBorder="1" applyAlignment="1">
      <alignment horizontal="left"/>
    </xf>
    <xf numFmtId="0" fontId="61" fillId="0" borderId="3" xfId="0" applyFont="1" applyBorder="1" applyAlignment="1">
      <alignment horizontal="left" vertical="center"/>
    </xf>
    <xf numFmtId="0" fontId="60" fillId="0" borderId="3" xfId="0" applyFont="1" applyBorder="1" applyAlignment="1">
      <alignment horizontal="left" vertical="center"/>
    </xf>
    <xf numFmtId="0" fontId="97" fillId="0" borderId="1" xfId="0" applyFont="1" applyBorder="1" applyAlignment="1"/>
    <xf numFmtId="0" fontId="98" fillId="0" borderId="6" xfId="0" applyFont="1" applyBorder="1" applyAlignment="1"/>
    <xf numFmtId="0" fontId="98" fillId="0" borderId="2" xfId="0" applyFont="1" applyBorder="1" applyAlignment="1">
      <alignment vertical="top"/>
    </xf>
    <xf numFmtId="4" fontId="98" fillId="0" borderId="2" xfId="0" applyNumberFormat="1" applyFont="1" applyBorder="1" applyAlignment="1">
      <alignment vertical="top"/>
    </xf>
    <xf numFmtId="0" fontId="98" fillId="18" borderId="2" xfId="0" applyFont="1" applyFill="1" applyBorder="1" applyAlignment="1"/>
    <xf numFmtId="0" fontId="98" fillId="0" borderId="3" xfId="0" applyFont="1" applyBorder="1" applyAlignment="1">
      <alignment vertical="top"/>
    </xf>
    <xf numFmtId="4" fontId="98" fillId="0" borderId="3" xfId="0" applyNumberFormat="1" applyFont="1" applyBorder="1" applyAlignment="1">
      <alignment vertical="top"/>
    </xf>
    <xf numFmtId="0" fontId="98" fillId="18" borderId="3" xfId="0" applyFont="1" applyFill="1" applyBorder="1" applyAlignment="1"/>
    <xf numFmtId="0" fontId="98" fillId="0" borderId="3" xfId="0" applyFont="1" applyBorder="1" applyAlignment="1"/>
    <xf numFmtId="0" fontId="98" fillId="18" borderId="2" xfId="0" applyFont="1" applyFill="1" applyBorder="1" applyAlignment="1">
      <alignment vertical="top"/>
    </xf>
    <xf numFmtId="0" fontId="98" fillId="18" borderId="3" xfId="0" applyFont="1" applyFill="1" applyBorder="1" applyAlignment="1">
      <alignment vertical="top"/>
    </xf>
    <xf numFmtId="4" fontId="98" fillId="0" borderId="2" xfId="0" applyNumberFormat="1" applyFont="1" applyBorder="1" applyAlignment="1"/>
    <xf numFmtId="4" fontId="98" fillId="0" borderId="3" xfId="0" applyNumberFormat="1" applyFont="1" applyBorder="1" applyAlignment="1"/>
    <xf numFmtId="0" fontId="98" fillId="0" borderId="1" xfId="0" applyFont="1" applyBorder="1" applyAlignment="1">
      <alignment horizontal="center" vertical="top"/>
    </xf>
    <xf numFmtId="4" fontId="98" fillId="0" borderId="1" xfId="0" applyNumberFormat="1" applyFont="1" applyBorder="1" applyAlignment="1">
      <alignment horizontal="center" vertical="top"/>
    </xf>
    <xf numFmtId="0" fontId="98" fillId="18" borderId="1" xfId="0" applyFont="1" applyFill="1" applyBorder="1" applyAlignment="1">
      <alignment horizontal="center" vertical="top"/>
    </xf>
    <xf numFmtId="0" fontId="98" fillId="0" borderId="6" xfId="0" applyFont="1" applyBorder="1" applyAlignment="1">
      <alignment vertical="top"/>
    </xf>
    <xf numFmtId="0" fontId="99" fillId="18" borderId="1" xfId="0" applyFont="1" applyFill="1" applyBorder="1" applyAlignment="1">
      <alignment horizontal="center" vertical="top"/>
    </xf>
    <xf numFmtId="0" fontId="98" fillId="0" borderId="5" xfId="0" applyFont="1" applyBorder="1" applyAlignment="1">
      <alignment vertical="top"/>
    </xf>
    <xf numFmtId="0" fontId="41" fillId="0" borderId="6" xfId="0" applyFont="1" applyBorder="1" applyAlignment="1">
      <alignment horizontal="center" vertical="top"/>
    </xf>
    <xf numFmtId="0" fontId="41" fillId="0" borderId="5" xfId="0" applyFont="1" applyBorder="1" applyAlignment="1">
      <alignment vertical="top"/>
    </xf>
    <xf numFmtId="4" fontId="41" fillId="0" borderId="1" xfId="0" applyNumberFormat="1" applyFont="1" applyBorder="1" applyAlignment="1">
      <alignment vertical="top"/>
    </xf>
    <xf numFmtId="0" fontId="42" fillId="0" borderId="1" xfId="0" applyFont="1" applyBorder="1" applyAlignment="1">
      <alignment vertical="top"/>
    </xf>
    <xf numFmtId="0" fontId="41" fillId="0" borderId="6" xfId="0" applyFont="1" applyBorder="1" applyAlignment="1">
      <alignment vertical="top"/>
    </xf>
    <xf numFmtId="4" fontId="41" fillId="0" borderId="2" xfId="0" applyNumberFormat="1" applyFont="1" applyBorder="1" applyAlignment="1">
      <alignment vertical="top"/>
    </xf>
    <xf numFmtId="4" fontId="41" fillId="0" borderId="3" xfId="0" applyNumberFormat="1" applyFont="1" applyBorder="1" applyAlignment="1">
      <alignment vertical="top"/>
    </xf>
    <xf numFmtId="0" fontId="17" fillId="0" borderId="0" xfId="0" applyFont="1" applyAlignment="1">
      <alignment horizontal="center"/>
    </xf>
    <xf numFmtId="0" fontId="5" fillId="0" borderId="7" xfId="16" applyBorder="1" applyAlignment="1"/>
    <xf numFmtId="0" fontId="5" fillId="0" borderId="5" xfId="16" applyBorder="1" applyAlignment="1"/>
    <xf numFmtId="0" fontId="5" fillId="0" borderId="33" xfId="16" applyBorder="1" applyAlignment="1"/>
    <xf numFmtId="0" fontId="5" fillId="0" borderId="34" xfId="16" applyBorder="1" applyAlignment="1"/>
    <xf numFmtId="0" fontId="5" fillId="0" borderId="0" xfId="18" applyAlignment="1"/>
    <xf numFmtId="0" fontId="31" fillId="0" borderId="2" xfId="0" applyFont="1" applyBorder="1" applyAlignment="1">
      <alignment horizontal="center"/>
    </xf>
    <xf numFmtId="0" fontId="63" fillId="0" borderId="1" xfId="0" applyFont="1" applyBorder="1" applyAlignment="1">
      <alignment horizontal="center"/>
    </xf>
    <xf numFmtId="0" fontId="68" fillId="0" borderId="1" xfId="0" applyFont="1" applyBorder="1" applyAlignment="1">
      <alignment horizontal="center"/>
    </xf>
    <xf numFmtId="2" fontId="0" fillId="0" borderId="0" xfId="0" applyNumberFormat="1" applyAlignment="1"/>
    <xf numFmtId="4" fontId="0" fillId="0" borderId="0" xfId="0" applyNumberFormat="1" applyAlignment="1"/>
    <xf numFmtId="165" fontId="1" fillId="0" borderId="0" xfId="1" applyNumberFormat="1" applyFont="1" applyAlignment="1"/>
    <xf numFmtId="0" fontId="18" fillId="0" borderId="13" xfId="0" applyFont="1" applyBorder="1" applyAlignment="1">
      <alignment horizontal="center"/>
    </xf>
    <xf numFmtId="0" fontId="18" fillId="0" borderId="9" xfId="0" applyFont="1" applyBorder="1" applyAlignment="1">
      <alignment horizontal="center"/>
    </xf>
    <xf numFmtId="0" fontId="76" fillId="0" borderId="1" xfId="0" applyFont="1" applyBorder="1" applyAlignment="1">
      <alignment vertical="center"/>
    </xf>
    <xf numFmtId="49" fontId="8" fillId="0" borderId="8" xfId="0" quotePrefix="1" applyNumberFormat="1" applyFont="1" applyFill="1" applyBorder="1" applyAlignment="1" applyProtection="1">
      <alignment horizontal="left" vertical="center"/>
    </xf>
    <xf numFmtId="49" fontId="8" fillId="0" borderId="8" xfId="0" quotePrefix="1" applyNumberFormat="1" applyFont="1" applyBorder="1" applyAlignment="1" applyProtection="1">
      <alignment horizontal="left" vertical="center"/>
    </xf>
    <xf numFmtId="0" fontId="8" fillId="0" borderId="8" xfId="0" applyFont="1" applyFill="1" applyBorder="1" applyAlignment="1" applyProtection="1">
      <alignment horizontal="left" vertical="center"/>
    </xf>
    <xf numFmtId="0" fontId="8" fillId="0" borderId="39" xfId="0" applyFont="1" applyBorder="1" applyAlignment="1" applyProtection="1">
      <alignment horizontal="left" vertical="center"/>
    </xf>
    <xf numFmtId="0" fontId="8" fillId="0" borderId="18" xfId="0" applyFont="1" applyBorder="1" applyAlignment="1" applyProtection="1">
      <alignment horizontal="left" vertical="center"/>
    </xf>
    <xf numFmtId="0" fontId="86" fillId="25" borderId="40" xfId="0" applyFont="1" applyFill="1" applyBorder="1" applyAlignment="1" applyProtection="1">
      <alignment vertical="center"/>
    </xf>
    <xf numFmtId="0" fontId="98" fillId="0" borderId="7" xfId="0" applyFont="1" applyBorder="1" applyAlignment="1"/>
    <xf numFmtId="0" fontId="98" fillId="0" borderId="7" xfId="0" applyFont="1" applyBorder="1" applyAlignment="1">
      <alignment vertical="top"/>
    </xf>
    <xf numFmtId="0" fontId="41" fillId="0" borderId="7" xfId="0" applyFont="1" applyBorder="1" applyAlignment="1">
      <alignment horizontal="center" vertical="top"/>
    </xf>
    <xf numFmtId="0" fontId="41" fillId="0" borderId="7" xfId="0" applyFont="1" applyBorder="1" applyAlignment="1">
      <alignment vertical="top"/>
    </xf>
    <xf numFmtId="0" fontId="41" fillId="0" borderId="33" xfId="0" applyFont="1" applyBorder="1" applyAlignment="1">
      <alignment horizontal="center" vertical="top"/>
    </xf>
    <xf numFmtId="0" fontId="41" fillId="0" borderId="34" xfId="0" applyFont="1" applyBorder="1" applyAlignment="1">
      <alignment horizontal="center" vertical="top"/>
    </xf>
    <xf numFmtId="0" fontId="3" fillId="0" borderId="7" xfId="0" applyFont="1" applyBorder="1" applyAlignment="1">
      <alignment horizontal="center" vertical="top"/>
    </xf>
    <xf numFmtId="0" fontId="17" fillId="0" borderId="0" xfId="0" applyFont="1" applyFill="1" applyAlignment="1"/>
    <xf numFmtId="0" fontId="2" fillId="0" borderId="2" xfId="0" applyFont="1" applyFill="1" applyBorder="1" applyAlignment="1"/>
    <xf numFmtId="0" fontId="2" fillId="0" borderId="1" xfId="0" applyFont="1" applyFill="1" applyBorder="1" applyAlignment="1">
      <alignment horizontal="center"/>
    </xf>
    <xf numFmtId="0" fontId="2" fillId="0" borderId="3" xfId="0" applyFont="1" applyFill="1" applyBorder="1" applyAlignment="1"/>
    <xf numFmtId="0" fontId="16" fillId="0" borderId="1" xfId="0" applyFont="1" applyFill="1" applyBorder="1" applyAlignment="1">
      <alignment horizontal="center"/>
    </xf>
    <xf numFmtId="0" fontId="16" fillId="0" borderId="7" xfId="0" applyFont="1" applyFill="1" applyBorder="1" applyAlignment="1">
      <alignment horizontal="center"/>
    </xf>
    <xf numFmtId="0" fontId="16" fillId="0" borderId="9" xfId="0" applyFont="1" applyFill="1" applyBorder="1" applyAlignment="1">
      <alignment horizontal="center"/>
    </xf>
    <xf numFmtId="0" fontId="16" fillId="0" borderId="5" xfId="0" applyFont="1" applyFill="1" applyBorder="1" applyAlignment="1">
      <alignment horizontal="center"/>
    </xf>
    <xf numFmtId="0" fontId="16" fillId="0" borderId="36" xfId="0" applyFont="1" applyFill="1" applyBorder="1" applyAlignment="1">
      <alignment horizontal="center"/>
    </xf>
    <xf numFmtId="0" fontId="16" fillId="0" borderId="13" xfId="0" applyFont="1" applyFill="1" applyBorder="1" applyAlignment="1">
      <alignment horizontal="center"/>
    </xf>
    <xf numFmtId="0" fontId="16" fillId="0" borderId="0" xfId="0" applyFont="1" applyFill="1" applyBorder="1" applyAlignment="1">
      <alignment horizontal="center"/>
    </xf>
    <xf numFmtId="0" fontId="18" fillId="0" borderId="0" xfId="0" applyFont="1" applyFill="1" applyBorder="1" applyAlignment="1">
      <alignment horizontal="center"/>
    </xf>
    <xf numFmtId="0" fontId="18" fillId="0" borderId="35" xfId="0" applyFont="1" applyFill="1" applyBorder="1" applyAlignment="1">
      <alignment horizontal="center"/>
    </xf>
    <xf numFmtId="0" fontId="18" fillId="0" borderId="2" xfId="0" applyFont="1" applyFill="1" applyBorder="1" applyAlignment="1">
      <alignment horizontal="center"/>
    </xf>
    <xf numFmtId="0" fontId="18" fillId="0" borderId="3"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Alignment="1">
      <alignment horizontal="center"/>
    </xf>
    <xf numFmtId="0" fontId="18" fillId="0" borderId="4" xfId="0" applyFont="1" applyFill="1" applyBorder="1" applyAlignment="1">
      <alignment horizontal="center"/>
    </xf>
    <xf numFmtId="0" fontId="0" fillId="0" borderId="0" xfId="0" applyFill="1" applyAlignment="1"/>
    <xf numFmtId="0" fontId="18" fillId="0" borderId="6" xfId="0" applyFont="1" applyFill="1" applyBorder="1" applyAlignment="1">
      <alignment horizontal="center"/>
    </xf>
    <xf numFmtId="0" fontId="18" fillId="0" borderId="5" xfId="0" applyFont="1" applyFill="1" applyBorder="1" applyAlignment="1">
      <alignment horizontal="center"/>
    </xf>
    <xf numFmtId="0" fontId="18" fillId="0" borderId="9" xfId="0" applyFont="1" applyFill="1" applyBorder="1" applyAlignment="1">
      <alignment horizontal="center"/>
    </xf>
    <xf numFmtId="0" fontId="18" fillId="0" borderId="13" xfId="0" applyFont="1" applyFill="1" applyBorder="1" applyAlignment="1">
      <alignment horizontal="center"/>
    </xf>
    <xf numFmtId="0" fontId="18" fillId="0" borderId="36" xfId="0" applyFont="1" applyFill="1" applyBorder="1" applyAlignment="1">
      <alignment horizontal="center"/>
    </xf>
    <xf numFmtId="0" fontId="18" fillId="0" borderId="0" xfId="0" applyFont="1" applyFill="1" applyBorder="1" applyAlignment="1">
      <alignment horizontal="center" vertical="top"/>
    </xf>
    <xf numFmtId="0" fontId="56" fillId="0" borderId="1" xfId="21" applyFont="1" applyBorder="1" applyAlignment="1">
      <alignment wrapText="1"/>
    </xf>
    <xf numFmtId="0" fontId="103" fillId="0" borderId="0" xfId="0" applyFont="1" applyAlignment="1"/>
    <xf numFmtId="0" fontId="104" fillId="0" borderId="20" xfId="0" applyFont="1" applyFill="1" applyBorder="1" applyAlignment="1">
      <alignment horizontal="center"/>
    </xf>
    <xf numFmtId="0" fontId="104" fillId="0" borderId="1" xfId="0" applyFont="1" applyFill="1" applyBorder="1" applyAlignment="1">
      <alignment horizontal="center"/>
    </xf>
    <xf numFmtId="0" fontId="104" fillId="32" borderId="1" xfId="0" applyFont="1" applyFill="1" applyBorder="1" applyAlignment="1">
      <alignment horizontal="center"/>
    </xf>
    <xf numFmtId="0" fontId="103" fillId="0" borderId="0" xfId="0" applyFont="1" applyFill="1" applyAlignment="1"/>
    <xf numFmtId="0" fontId="103" fillId="0" borderId="2" xfId="0" applyFont="1" applyBorder="1" applyAlignment="1"/>
    <xf numFmtId="0" fontId="103" fillId="0" borderId="13" xfId="0" applyFont="1" applyBorder="1" applyAlignment="1">
      <alignment vertical="center" wrapText="1"/>
    </xf>
    <xf numFmtId="0" fontId="103" fillId="0" borderId="2" xfId="0" applyFont="1" applyBorder="1" applyAlignment="1">
      <alignment horizontal="center" vertical="center"/>
    </xf>
    <xf numFmtId="0" fontId="103" fillId="0" borderId="1" xfId="0" applyFont="1" applyBorder="1" applyAlignment="1">
      <alignment horizontal="center" vertical="center"/>
    </xf>
    <xf numFmtId="0" fontId="103" fillId="0" borderId="5" xfId="0" applyFont="1" applyBorder="1" applyAlignment="1">
      <alignment vertical="center" wrapText="1"/>
    </xf>
    <xf numFmtId="0" fontId="103" fillId="0" borderId="3" xfId="0" applyFont="1" applyBorder="1" applyAlignment="1">
      <alignment horizontal="center" vertical="center"/>
    </xf>
    <xf numFmtId="0" fontId="103" fillId="0" borderId="13" xfId="0" applyFont="1" applyBorder="1" applyAlignment="1">
      <alignment wrapText="1"/>
    </xf>
    <xf numFmtId="0" fontId="103" fillId="0" borderId="2" xfId="0" applyFont="1" applyBorder="1" applyAlignment="1">
      <alignment horizontal="center"/>
    </xf>
    <xf numFmtId="0" fontId="103" fillId="0" borderId="1" xfId="0" applyFont="1" applyBorder="1" applyAlignment="1">
      <alignment horizontal="center"/>
    </xf>
    <xf numFmtId="0" fontId="103" fillId="0" borderId="5" xfId="0" applyFont="1" applyBorder="1" applyAlignment="1">
      <alignment wrapText="1"/>
    </xf>
    <xf numFmtId="0" fontId="103" fillId="0" borderId="13" xfId="0" applyFont="1" applyBorder="1" applyAlignment="1">
      <alignment horizontal="left" wrapText="1"/>
    </xf>
    <xf numFmtId="0" fontId="103" fillId="0" borderId="1" xfId="0" applyFont="1" applyBorder="1" applyAlignment="1"/>
    <xf numFmtId="0" fontId="104" fillId="24" borderId="13" xfId="0" applyFont="1" applyFill="1" applyBorder="1" applyAlignment="1">
      <alignment wrapText="1"/>
    </xf>
    <xf numFmtId="0" fontId="103" fillId="0" borderId="3" xfId="0" applyFont="1" applyBorder="1" applyAlignment="1">
      <alignment horizontal="center"/>
    </xf>
    <xf numFmtId="0" fontId="104" fillId="0" borderId="2" xfId="0" applyFont="1" applyBorder="1" applyAlignment="1">
      <alignment horizontal="center"/>
    </xf>
    <xf numFmtId="0" fontId="103" fillId="0" borderId="4" xfId="0" applyFont="1" applyBorder="1" applyAlignment="1">
      <alignment horizontal="center"/>
    </xf>
    <xf numFmtId="0" fontId="103" fillId="0" borderId="7" xfId="0" applyFont="1" applyBorder="1" applyAlignment="1">
      <alignment vertical="center" wrapText="1"/>
    </xf>
    <xf numFmtId="0" fontId="103" fillId="0" borderId="5" xfId="0" applyFont="1" applyBorder="1" applyAlignment="1">
      <alignment horizontal="center" vertical="center"/>
    </xf>
    <xf numFmtId="0" fontId="103" fillId="0" borderId="7" xfId="0" applyFont="1" applyBorder="1" applyAlignment="1">
      <alignment horizontal="center" vertical="center"/>
    </xf>
    <xf numFmtId="0" fontId="103" fillId="0" borderId="5" xfId="0" applyFont="1" applyBorder="1" applyAlignment="1">
      <alignment horizontal="left" wrapText="1"/>
    </xf>
    <xf numFmtId="0" fontId="104" fillId="24" borderId="5" xfId="0" applyFont="1" applyFill="1" applyBorder="1" applyAlignment="1">
      <alignment wrapText="1"/>
    </xf>
    <xf numFmtId="0" fontId="103" fillId="0" borderId="7" xfId="0" applyFont="1" applyBorder="1" applyAlignment="1">
      <alignment wrapText="1"/>
    </xf>
    <xf numFmtId="0" fontId="103" fillId="0" borderId="5" xfId="0" applyFont="1" applyBorder="1" applyAlignment="1">
      <alignment horizontal="center"/>
    </xf>
    <xf numFmtId="0" fontId="103" fillId="0" borderId="7" xfId="0" applyFont="1" applyBorder="1" applyAlignment="1">
      <alignment horizontal="center"/>
    </xf>
    <xf numFmtId="0" fontId="103" fillId="0" borderId="7" xfId="0" applyFont="1" applyBorder="1" applyAlignment="1">
      <alignment horizontal="left" wrapText="1"/>
    </xf>
    <xf numFmtId="0" fontId="103" fillId="0" borderId="0" xfId="0" applyFont="1" applyBorder="1" applyAlignment="1">
      <alignment vertical="center" wrapText="1"/>
    </xf>
    <xf numFmtId="0" fontId="103" fillId="0" borderId="0" xfId="0" applyFont="1" applyBorder="1" applyAlignment="1">
      <alignment horizontal="center" vertical="center"/>
    </xf>
    <xf numFmtId="0" fontId="103" fillId="0" borderId="9" xfId="0" applyFont="1" applyBorder="1" applyAlignment="1">
      <alignment vertical="center" wrapText="1"/>
    </xf>
    <xf numFmtId="0" fontId="103" fillId="0" borderId="5" xfId="0" applyFont="1" applyBorder="1" applyAlignment="1">
      <alignment horizontal="left"/>
    </xf>
    <xf numFmtId="0" fontId="103" fillId="0" borderId="5" xfId="0" applyFont="1" applyFill="1" applyBorder="1" applyAlignment="1">
      <alignment horizontal="center"/>
    </xf>
    <xf numFmtId="0" fontId="104" fillId="0" borderId="1" xfId="0" applyFont="1" applyBorder="1" applyAlignment="1">
      <alignment horizontal="center"/>
    </xf>
    <xf numFmtId="165" fontId="103" fillId="0" borderId="1" xfId="1" applyNumberFormat="1" applyFont="1" applyBorder="1" applyAlignment="1">
      <alignment horizontal="center"/>
    </xf>
    <xf numFmtId="0" fontId="103" fillId="0" borderId="10" xfId="0" applyFont="1" applyBorder="1" applyAlignment="1">
      <alignment horizontal="center"/>
    </xf>
    <xf numFmtId="0" fontId="103" fillId="0" borderId="9" xfId="0" applyFont="1" applyBorder="1" applyAlignment="1">
      <alignment horizontal="center"/>
    </xf>
    <xf numFmtId="0" fontId="103" fillId="0" borderId="5" xfId="0" applyFont="1" applyBorder="1" applyAlignment="1">
      <alignment horizontal="left" vertical="center"/>
    </xf>
    <xf numFmtId="0" fontId="103" fillId="0" borderId="0" xfId="0" applyFont="1" applyBorder="1" applyAlignment="1">
      <alignment horizontal="center"/>
    </xf>
    <xf numFmtId="0" fontId="103" fillId="0" borderId="25" xfId="0" applyFont="1" applyBorder="1" applyAlignment="1">
      <alignment horizontal="left" wrapText="1"/>
    </xf>
    <xf numFmtId="0" fontId="103" fillId="0" borderId="17" xfId="0" applyFont="1" applyBorder="1" applyAlignment="1">
      <alignment horizontal="left" wrapText="1"/>
    </xf>
    <xf numFmtId="0" fontId="103" fillId="0" borderId="17" xfId="0" applyFont="1" applyBorder="1" applyAlignment="1">
      <alignment horizontal="center"/>
    </xf>
    <xf numFmtId="0" fontId="103" fillId="0" borderId="9" xfId="0" applyFont="1" applyBorder="1" applyAlignment="1">
      <alignment wrapText="1"/>
    </xf>
    <xf numFmtId="0" fontId="104" fillId="24" borderId="17" xfId="0" applyFont="1" applyFill="1" applyBorder="1" applyAlignment="1">
      <alignment wrapText="1"/>
    </xf>
    <xf numFmtId="0" fontId="103" fillId="0" borderId="13" xfId="0" applyFont="1" applyBorder="1" applyAlignment="1">
      <alignment horizontal="center"/>
    </xf>
    <xf numFmtId="0" fontId="103" fillId="0" borderId="12" xfId="0" applyFont="1" applyBorder="1" applyAlignment="1">
      <alignment horizontal="center"/>
    </xf>
    <xf numFmtId="0" fontId="103" fillId="16" borderId="9" xfId="0" applyFont="1" applyFill="1" applyBorder="1" applyAlignment="1">
      <alignment vertical="center" wrapText="1"/>
    </xf>
    <xf numFmtId="0" fontId="103" fillId="0" borderId="9" xfId="0" applyFont="1" applyBorder="1" applyAlignment="1">
      <alignment horizontal="center" vertical="center"/>
    </xf>
    <xf numFmtId="0" fontId="103" fillId="0" borderId="19" xfId="0" applyFont="1" applyBorder="1" applyAlignment="1">
      <alignment horizontal="center" vertical="center"/>
    </xf>
    <xf numFmtId="0" fontId="103" fillId="0" borderId="19" xfId="0" applyFont="1" applyBorder="1" applyAlignment="1"/>
    <xf numFmtId="0" fontId="104" fillId="24" borderId="5" xfId="0" applyFont="1" applyFill="1" applyBorder="1" applyAlignment="1">
      <alignment vertical="center" wrapText="1"/>
    </xf>
    <xf numFmtId="0" fontId="104" fillId="24" borderId="0" xfId="0" applyFont="1" applyFill="1" applyBorder="1" applyAlignment="1">
      <alignment horizontal="center"/>
    </xf>
    <xf numFmtId="0" fontId="103" fillId="0" borderId="3" xfId="0" applyFont="1" applyBorder="1" applyAlignment="1"/>
    <xf numFmtId="0" fontId="103" fillId="0" borderId="9" xfId="0" applyFont="1" applyBorder="1" applyAlignment="1">
      <alignment horizontal="left" wrapText="1"/>
    </xf>
    <xf numFmtId="0" fontId="103" fillId="0" borderId="12" xfId="0" applyFont="1" applyBorder="1" applyAlignment="1"/>
    <xf numFmtId="0" fontId="104" fillId="28" borderId="0" xfId="0" applyFont="1" applyFill="1" applyBorder="1" applyAlignment="1">
      <alignment horizontal="center"/>
    </xf>
    <xf numFmtId="0" fontId="103" fillId="0" borderId="0" xfId="0" applyFont="1" applyBorder="1" applyAlignment="1"/>
    <xf numFmtId="0" fontId="104" fillId="13" borderId="0" xfId="0" applyFont="1" applyFill="1" applyBorder="1" applyAlignment="1">
      <alignment horizontal="center"/>
    </xf>
    <xf numFmtId="0" fontId="103" fillId="0" borderId="13" xfId="0" applyFont="1" applyBorder="1" applyAlignment="1">
      <alignment vertical="top" wrapText="1"/>
    </xf>
    <xf numFmtId="0" fontId="103" fillId="0" borderId="2" xfId="0" applyFont="1" applyBorder="1" applyAlignment="1">
      <alignment vertical="top"/>
    </xf>
    <xf numFmtId="0" fontId="104" fillId="10" borderId="0" xfId="0" applyFont="1" applyFill="1" applyBorder="1" applyAlignment="1">
      <alignment horizontal="center"/>
    </xf>
    <xf numFmtId="0" fontId="104" fillId="0" borderId="1" xfId="0" applyFont="1" applyFill="1" applyBorder="1" applyAlignment="1">
      <alignment horizontal="center" vertical="top"/>
    </xf>
    <xf numFmtId="0" fontId="104" fillId="14" borderId="0" xfId="0" applyFont="1" applyFill="1" applyBorder="1" applyAlignment="1">
      <alignment horizontal="center"/>
    </xf>
    <xf numFmtId="0" fontId="103" fillId="0" borderId="3" xfId="0" applyFont="1" applyBorder="1" applyAlignment="1">
      <alignment vertical="top"/>
    </xf>
    <xf numFmtId="0" fontId="104" fillId="17" borderId="0" xfId="0" applyFont="1" applyFill="1" applyBorder="1" applyAlignment="1">
      <alignment horizontal="center"/>
    </xf>
    <xf numFmtId="0" fontId="104" fillId="21" borderId="0" xfId="0" applyFont="1" applyFill="1" applyBorder="1" applyAlignment="1">
      <alignment horizontal="center"/>
    </xf>
    <xf numFmtId="0" fontId="104" fillId="7" borderId="0" xfId="0" applyFont="1" applyFill="1" applyBorder="1" applyAlignment="1">
      <alignment horizontal="center"/>
    </xf>
    <xf numFmtId="0" fontId="104" fillId="6" borderId="0" xfId="0" applyFont="1" applyFill="1" applyBorder="1" applyAlignment="1">
      <alignment horizontal="center"/>
    </xf>
    <xf numFmtId="0" fontId="104" fillId="12" borderId="0" xfId="0" applyFont="1" applyFill="1" applyBorder="1" applyAlignment="1">
      <alignment horizontal="center"/>
    </xf>
    <xf numFmtId="0" fontId="103" fillId="0" borderId="9" xfId="0" applyFont="1" applyBorder="1" applyAlignment="1">
      <alignment vertical="top" wrapText="1"/>
    </xf>
    <xf numFmtId="0" fontId="104" fillId="11" borderId="0" xfId="0" applyFont="1" applyFill="1" applyBorder="1" applyAlignment="1">
      <alignment horizontal="center"/>
    </xf>
    <xf numFmtId="0" fontId="104" fillId="4" borderId="6" xfId="0" applyFont="1" applyFill="1" applyBorder="1" applyAlignment="1">
      <alignment horizontal="center"/>
    </xf>
    <xf numFmtId="0" fontId="104" fillId="10" borderId="6" xfId="0" applyFont="1" applyFill="1" applyBorder="1" applyAlignment="1">
      <alignment horizontal="center"/>
    </xf>
    <xf numFmtId="0" fontId="104" fillId="13" borderId="6" xfId="0" applyFont="1" applyFill="1" applyBorder="1" applyAlignment="1">
      <alignment horizontal="center"/>
    </xf>
    <xf numFmtId="0" fontId="104" fillId="14" borderId="6" xfId="0" applyFont="1" applyFill="1" applyBorder="1" applyAlignment="1">
      <alignment horizontal="center"/>
    </xf>
    <xf numFmtId="0" fontId="103" fillId="0" borderId="1" xfId="0" applyFont="1" applyBorder="1" applyAlignment="1">
      <alignment vertical="top"/>
    </xf>
    <xf numFmtId="0" fontId="104" fillId="15" borderId="6" xfId="0" applyFont="1" applyFill="1" applyBorder="1" applyAlignment="1">
      <alignment horizontal="center"/>
    </xf>
    <xf numFmtId="0" fontId="104" fillId="17" borderId="6" xfId="0" applyFont="1" applyFill="1" applyBorder="1" applyAlignment="1">
      <alignment horizontal="center"/>
    </xf>
    <xf numFmtId="0" fontId="104" fillId="23" borderId="6" xfId="0" applyFont="1" applyFill="1" applyBorder="1" applyAlignment="1">
      <alignment horizontal="center"/>
    </xf>
    <xf numFmtId="0" fontId="104" fillId="12" borderId="6" xfId="0" applyFont="1" applyFill="1" applyBorder="1" applyAlignment="1">
      <alignment horizontal="center"/>
    </xf>
    <xf numFmtId="0" fontId="103" fillId="0" borderId="5" xfId="0" applyFont="1" applyBorder="1" applyAlignment="1">
      <alignment vertical="top" wrapText="1"/>
    </xf>
    <xf numFmtId="0" fontId="104" fillId="11" borderId="6" xfId="0" applyFont="1" applyFill="1" applyBorder="1" applyAlignment="1">
      <alignment horizontal="center"/>
    </xf>
    <xf numFmtId="0" fontId="103" fillId="0" borderId="5" xfId="0" applyFont="1" applyBorder="1" applyAlignment="1">
      <alignment horizontal="center" wrapText="1"/>
    </xf>
    <xf numFmtId="0" fontId="103" fillId="0" borderId="5" xfId="0" applyFont="1" applyBorder="1" applyAlignment="1">
      <alignment horizontal="left" vertical="center" wrapText="1"/>
    </xf>
    <xf numFmtId="0" fontId="104" fillId="19" borderId="6" xfId="0" applyFont="1" applyFill="1" applyBorder="1" applyAlignment="1">
      <alignment horizontal="center"/>
    </xf>
    <xf numFmtId="0" fontId="103" fillId="0" borderId="3" xfId="0" applyFont="1" applyFill="1" applyBorder="1" applyAlignment="1">
      <alignment horizontal="center"/>
    </xf>
    <xf numFmtId="0" fontId="103" fillId="0" borderId="1" xfId="0" applyFont="1" applyFill="1" applyBorder="1" applyAlignment="1">
      <alignment horizontal="center"/>
    </xf>
    <xf numFmtId="0" fontId="104" fillId="20" borderId="6" xfId="0" applyFont="1" applyFill="1" applyBorder="1" applyAlignment="1">
      <alignment horizontal="center"/>
    </xf>
    <xf numFmtId="0" fontId="104" fillId="21" borderId="6" xfId="0" applyFont="1" applyFill="1" applyBorder="1" applyAlignment="1">
      <alignment horizontal="center"/>
    </xf>
    <xf numFmtId="0" fontId="104" fillId="22" borderId="6" xfId="0" applyFont="1" applyFill="1" applyBorder="1" applyAlignment="1">
      <alignment horizontal="center"/>
    </xf>
    <xf numFmtId="0" fontId="103" fillId="0" borderId="4" xfId="0" applyFont="1" applyBorder="1" applyAlignment="1"/>
    <xf numFmtId="0" fontId="103" fillId="0" borderId="4" xfId="0" applyFont="1" applyBorder="1" applyAlignment="1">
      <alignment horizontal="center" vertical="center"/>
    </xf>
    <xf numFmtId="0" fontId="104" fillId="27" borderId="0" xfId="0" applyFont="1" applyFill="1" applyBorder="1" applyAlignment="1">
      <alignment horizontal="center"/>
    </xf>
    <xf numFmtId="0" fontId="104" fillId="4" borderId="0" xfId="0" applyFont="1" applyFill="1" applyBorder="1" applyAlignment="1">
      <alignment horizontal="center"/>
    </xf>
    <xf numFmtId="0" fontId="104" fillId="29" borderId="0" xfId="0" applyFont="1" applyFill="1" applyBorder="1" applyAlignment="1">
      <alignment horizontal="center"/>
    </xf>
    <xf numFmtId="0" fontId="104" fillId="30" borderId="0" xfId="0" applyFont="1" applyFill="1" applyBorder="1" applyAlignment="1">
      <alignment horizontal="center"/>
    </xf>
    <xf numFmtId="0" fontId="104" fillId="31" borderId="0" xfId="0" applyFont="1" applyFill="1" applyBorder="1" applyAlignment="1">
      <alignment horizontal="center"/>
    </xf>
    <xf numFmtId="0" fontId="103" fillId="0" borderId="36" xfId="0" applyFont="1" applyBorder="1" applyAlignment="1">
      <alignment wrapText="1"/>
    </xf>
    <xf numFmtId="0" fontId="103" fillId="0" borderId="0" xfId="0" applyFont="1" applyBorder="1" applyAlignment="1">
      <alignment wrapText="1"/>
    </xf>
    <xf numFmtId="0" fontId="103" fillId="0" borderId="5" xfId="0" applyFont="1" applyFill="1" applyBorder="1" applyAlignment="1">
      <alignment wrapText="1"/>
    </xf>
    <xf numFmtId="0" fontId="103" fillId="0" borderId="1" xfId="0" applyFont="1" applyBorder="1" applyAlignment="1">
      <alignment horizontal="center" vertical="top"/>
    </xf>
    <xf numFmtId="4" fontId="103" fillId="0" borderId="1" xfId="0" applyNumberFormat="1" applyFont="1" applyBorder="1" applyAlignment="1">
      <alignment horizontal="center" vertical="top"/>
    </xf>
    <xf numFmtId="0" fontId="104" fillId="15" borderId="0" xfId="0" applyFont="1" applyFill="1" applyBorder="1" applyAlignment="1">
      <alignment horizontal="center"/>
    </xf>
    <xf numFmtId="0" fontId="103" fillId="0" borderId="5" xfId="0" applyFont="1" applyBorder="1" applyAlignment="1"/>
    <xf numFmtId="0" fontId="103" fillId="0" borderId="13" xfId="0" applyFont="1" applyBorder="1" applyAlignment="1"/>
    <xf numFmtId="0" fontId="103" fillId="0" borderId="20" xfId="0" applyFont="1" applyBorder="1" applyAlignment="1">
      <alignment horizontal="center"/>
    </xf>
    <xf numFmtId="0" fontId="103" fillId="0" borderId="0" xfId="0" applyFont="1" applyBorder="1" applyAlignment="1">
      <alignment vertical="top" wrapText="1"/>
    </xf>
    <xf numFmtId="0" fontId="103" fillId="0" borderId="6" xfId="0" applyFont="1" applyBorder="1" applyAlignment="1">
      <alignment horizontal="center"/>
    </xf>
    <xf numFmtId="0" fontId="103" fillId="0" borderId="19" xfId="0" applyFont="1" applyBorder="1" applyAlignment="1">
      <alignment horizontal="center"/>
    </xf>
    <xf numFmtId="0" fontId="103" fillId="0" borderId="7" xfId="0" applyFont="1" applyBorder="1" applyAlignment="1">
      <alignment vertical="top" wrapText="1"/>
    </xf>
    <xf numFmtId="0" fontId="104" fillId="0" borderId="1" xfId="0" applyFont="1" applyBorder="1" applyAlignment="1">
      <alignment horizontal="center" vertical="top"/>
    </xf>
    <xf numFmtId="0" fontId="104" fillId="0" borderId="1" xfId="0" applyFont="1" applyBorder="1" applyAlignment="1">
      <alignment vertical="top"/>
    </xf>
    <xf numFmtId="0" fontId="103" fillId="0" borderId="7" xfId="0" applyFont="1" applyBorder="1" applyAlignment="1">
      <alignment horizontal="center" vertical="top"/>
    </xf>
    <xf numFmtId="0" fontId="103" fillId="0" borderId="2" xfId="0" applyFont="1" applyBorder="1" applyAlignment="1">
      <alignment horizontal="center" vertical="top"/>
    </xf>
    <xf numFmtId="0" fontId="103" fillId="0" borderId="0" xfId="0" applyFont="1" applyBorder="1" applyAlignment="1">
      <alignment horizontal="center" vertical="top"/>
    </xf>
    <xf numFmtId="0" fontId="103" fillId="0" borderId="0" xfId="0" applyFont="1" applyBorder="1" applyAlignment="1">
      <alignment vertical="top"/>
    </xf>
    <xf numFmtId="0" fontId="104" fillId="23" borderId="0" xfId="0" applyFont="1" applyFill="1" applyBorder="1" applyAlignment="1">
      <alignment horizontal="center"/>
    </xf>
    <xf numFmtId="0" fontId="104" fillId="23" borderId="0" xfId="0" applyFont="1" applyFill="1" applyAlignment="1">
      <alignment horizontal="center"/>
    </xf>
    <xf numFmtId="0" fontId="104" fillId="26" borderId="0" xfId="0" applyFont="1" applyFill="1" applyBorder="1" applyAlignment="1">
      <alignment horizontal="center"/>
    </xf>
    <xf numFmtId="0" fontId="103" fillId="0" borderId="0" xfId="0" applyFont="1" applyBorder="1" applyAlignment="1">
      <alignment horizontal="left" wrapText="1"/>
    </xf>
    <xf numFmtId="0" fontId="103" fillId="0" borderId="17" xfId="0" applyFont="1" applyBorder="1" applyAlignment="1">
      <alignment wrapText="1"/>
    </xf>
    <xf numFmtId="0" fontId="105" fillId="0" borderId="1" xfId="2" applyFont="1" applyBorder="1" applyAlignment="1" applyProtection="1">
      <alignment horizontal="center" vertical="center"/>
    </xf>
    <xf numFmtId="0" fontId="105" fillId="0" borderId="1" xfId="2" applyFont="1" applyBorder="1" applyAlignment="1" applyProtection="1">
      <alignment horizontal="center" vertical="center"/>
      <protection locked="0"/>
    </xf>
    <xf numFmtId="0" fontId="103" fillId="0" borderId="33" xfId="0" applyFont="1" applyBorder="1" applyAlignment="1">
      <alignment wrapText="1"/>
    </xf>
    <xf numFmtId="0" fontId="103" fillId="0" borderId="34" xfId="0" applyFont="1" applyBorder="1" applyAlignment="1">
      <alignment wrapText="1"/>
    </xf>
    <xf numFmtId="0" fontId="104" fillId="0" borderId="5" xfId="0" applyFont="1" applyBorder="1" applyAlignment="1">
      <alignment vertical="top" wrapText="1"/>
    </xf>
    <xf numFmtId="0" fontId="104" fillId="19" borderId="0" xfId="0" applyFont="1" applyFill="1" applyBorder="1" applyAlignment="1">
      <alignment horizontal="center"/>
    </xf>
    <xf numFmtId="0" fontId="104" fillId="4" borderId="0" xfId="0" applyFont="1" applyFill="1" applyAlignment="1">
      <alignment horizontal="center"/>
    </xf>
    <xf numFmtId="0" fontId="104" fillId="24" borderId="5" xfId="0" applyFont="1" applyFill="1" applyBorder="1" applyAlignment="1">
      <alignment horizontal="left" wrapText="1"/>
    </xf>
    <xf numFmtId="0" fontId="103" fillId="0" borderId="5" xfId="0" applyFont="1" applyBorder="1" applyAlignment="1">
      <alignment horizontal="center" vertical="center" wrapText="1"/>
    </xf>
    <xf numFmtId="0" fontId="107" fillId="16" borderId="0" xfId="2" applyFont="1" applyFill="1" applyBorder="1" applyAlignment="1" applyProtection="1">
      <alignment horizontal="left" vertical="center" wrapText="1"/>
      <protection locked="0"/>
    </xf>
    <xf numFmtId="0" fontId="107" fillId="16" borderId="0" xfId="2" applyFont="1" applyFill="1" applyBorder="1" applyAlignment="1" applyProtection="1">
      <alignment horizontal="left" vertical="center"/>
      <protection locked="0"/>
    </xf>
    <xf numFmtId="0" fontId="104" fillId="0" borderId="1" xfId="0" applyFont="1" applyBorder="1" applyAlignment="1"/>
    <xf numFmtId="0" fontId="107" fillId="0" borderId="7" xfId="2" applyFont="1" applyBorder="1" applyAlignment="1" applyProtection="1">
      <alignment horizontal="left" vertical="center" wrapText="1"/>
      <protection locked="0"/>
    </xf>
    <xf numFmtId="0" fontId="104" fillId="0" borderId="7" xfId="0" applyFont="1" applyBorder="1" applyAlignment="1">
      <alignment horizontal="left" vertical="center" wrapText="1"/>
    </xf>
    <xf numFmtId="0" fontId="104" fillId="0" borderId="1" xfId="0" applyFont="1" applyBorder="1" applyAlignment="1">
      <alignment horizontal="center" vertical="center"/>
    </xf>
    <xf numFmtId="0" fontId="104" fillId="0" borderId="0" xfId="0" applyFont="1" applyBorder="1" applyAlignment="1">
      <alignment horizontal="center"/>
    </xf>
    <xf numFmtId="0" fontId="103" fillId="0" borderId="0" xfId="0" applyFont="1" applyAlignment="1">
      <alignment wrapText="1"/>
    </xf>
    <xf numFmtId="0" fontId="104" fillId="0" borderId="2" xfId="0" applyFont="1" applyBorder="1" applyAlignment="1">
      <alignment horizontal="center" vertical="top"/>
    </xf>
    <xf numFmtId="0" fontId="103" fillId="32" borderId="13" xfId="0" applyFont="1" applyFill="1" applyBorder="1" applyAlignment="1">
      <alignment vertical="top" wrapText="1"/>
    </xf>
    <xf numFmtId="0" fontId="104" fillId="32" borderId="2" xfId="0" applyFont="1" applyFill="1" applyBorder="1" applyAlignment="1">
      <alignment horizontal="center" vertical="top"/>
    </xf>
    <xf numFmtId="0" fontId="103" fillId="32" borderId="2" xfId="0" applyFont="1" applyFill="1" applyBorder="1" applyAlignment="1">
      <alignment horizontal="center" vertical="top"/>
    </xf>
    <xf numFmtId="0" fontId="105" fillId="0" borderId="13" xfId="18" applyFont="1" applyBorder="1" applyAlignment="1">
      <alignment wrapText="1"/>
    </xf>
    <xf numFmtId="0" fontId="103" fillId="0" borderId="2" xfId="18" applyFont="1" applyBorder="1" applyAlignment="1">
      <alignment horizontal="center"/>
    </xf>
    <xf numFmtId="0" fontId="105" fillId="0" borderId="2" xfId="18" applyFont="1" applyBorder="1" applyAlignment="1">
      <alignment horizontal="center"/>
    </xf>
    <xf numFmtId="0" fontId="104" fillId="0" borderId="13" xfId="0" applyFont="1" applyBorder="1" applyAlignment="1">
      <alignment vertical="top" wrapText="1"/>
    </xf>
    <xf numFmtId="0" fontId="104" fillId="18" borderId="2" xfId="0" applyFont="1" applyFill="1" applyBorder="1" applyAlignment="1">
      <alignment horizontal="center" vertical="top"/>
    </xf>
    <xf numFmtId="0" fontId="103" fillId="18" borderId="2" xfId="0" applyFont="1" applyFill="1" applyBorder="1" applyAlignment="1">
      <alignment horizontal="center" vertical="top"/>
    </xf>
    <xf numFmtId="43" fontId="103" fillId="0" borderId="2" xfId="1" applyFont="1" applyBorder="1" applyAlignment="1">
      <alignment horizontal="right" vertical="top"/>
    </xf>
    <xf numFmtId="0" fontId="105" fillId="0" borderId="1" xfId="18" applyFont="1" applyBorder="1" applyAlignment="1">
      <alignment horizontal="center"/>
    </xf>
    <xf numFmtId="0" fontId="105" fillId="0" borderId="13" xfId="0" applyFont="1" applyBorder="1" applyAlignment="1">
      <alignment horizontal="left" vertical="center" wrapText="1"/>
    </xf>
    <xf numFmtId="0" fontId="105" fillId="0" borderId="2" xfId="0" applyFont="1" applyBorder="1" applyAlignment="1">
      <alignment horizontal="center" vertical="center"/>
    </xf>
    <xf numFmtId="0" fontId="107" fillId="0" borderId="2" xfId="0" applyFont="1" applyBorder="1" applyAlignment="1">
      <alignment horizontal="center" vertical="center"/>
    </xf>
    <xf numFmtId="0" fontId="105" fillId="0" borderId="5" xfId="0" applyFont="1" applyBorder="1" applyAlignment="1">
      <alignment horizontal="left" vertical="center" wrapText="1"/>
    </xf>
    <xf numFmtId="0" fontId="105" fillId="0" borderId="1" xfId="0" applyFont="1" applyBorder="1" applyAlignment="1">
      <alignment horizontal="center" vertical="center"/>
    </xf>
    <xf numFmtId="0" fontId="107" fillId="0" borderId="1" xfId="0" applyFont="1" applyBorder="1" applyAlignment="1">
      <alignment horizontal="center" vertical="center"/>
    </xf>
    <xf numFmtId="0" fontId="105" fillId="0" borderId="3" xfId="0" applyFont="1" applyBorder="1" applyAlignment="1">
      <alignment horizontal="center" vertical="center"/>
    </xf>
    <xf numFmtId="0" fontId="104" fillId="0" borderId="2" xfId="0" applyFont="1" applyBorder="1" applyAlignment="1">
      <alignment horizontal="center" vertical="center"/>
    </xf>
    <xf numFmtId="0" fontId="104" fillId="0" borderId="5" xfId="0" applyFont="1" applyBorder="1" applyAlignment="1">
      <alignment horizontal="center" vertical="center" wrapText="1"/>
    </xf>
    <xf numFmtId="0" fontId="103" fillId="0" borderId="17" xfId="0" applyFont="1" applyBorder="1" applyAlignment="1">
      <alignment horizontal="left" vertical="center" wrapText="1"/>
    </xf>
    <xf numFmtId="0" fontId="105" fillId="0" borderId="5" xfId="0" applyFont="1" applyBorder="1" applyAlignment="1">
      <alignment vertical="top" wrapText="1"/>
    </xf>
    <xf numFmtId="0" fontId="105" fillId="0" borderId="9" xfId="0" applyFont="1" applyBorder="1" applyAlignment="1">
      <alignment horizontal="center" vertical="top"/>
    </xf>
    <xf numFmtId="0" fontId="105" fillId="0" borderId="1" xfId="0" applyFont="1" applyBorder="1" applyAlignment="1">
      <alignment horizontal="center" vertical="top"/>
    </xf>
    <xf numFmtId="3" fontId="103" fillId="0" borderId="3" xfId="2" applyNumberFormat="1" applyFont="1" applyBorder="1" applyAlignment="1">
      <alignment horizontal="center" vertical="center"/>
    </xf>
    <xf numFmtId="0" fontId="103" fillId="0" borderId="9" xfId="2" applyFont="1" applyBorder="1" applyAlignment="1">
      <alignment horizontal="center"/>
    </xf>
    <xf numFmtId="0" fontId="103" fillId="0" borderId="1" xfId="2" applyFont="1" applyBorder="1" applyAlignment="1">
      <alignment horizontal="center"/>
    </xf>
    <xf numFmtId="0" fontId="103" fillId="0" borderId="3" xfId="2" applyFont="1" applyBorder="1" applyAlignment="1">
      <alignment horizontal="center"/>
    </xf>
    <xf numFmtId="0" fontId="105" fillId="0" borderId="23" xfId="0" applyFont="1" applyBorder="1" applyAlignment="1">
      <alignment vertical="top" wrapText="1"/>
    </xf>
    <xf numFmtId="0" fontId="103" fillId="0" borderId="12" xfId="2" applyFont="1" applyBorder="1" applyAlignment="1">
      <alignment horizontal="center"/>
    </xf>
    <xf numFmtId="0" fontId="103" fillId="0" borderId="5" xfId="2" applyFont="1" applyBorder="1" applyAlignment="1">
      <alignment horizontal="center"/>
    </xf>
    <xf numFmtId="0" fontId="105" fillId="0" borderId="5" xfId="0" applyFont="1" applyBorder="1" applyAlignment="1">
      <alignment horizontal="center" vertical="top"/>
    </xf>
    <xf numFmtId="0" fontId="109" fillId="0" borderId="5" xfId="0" applyFont="1" applyBorder="1" applyAlignment="1">
      <alignment horizontal="center"/>
    </xf>
    <xf numFmtId="0" fontId="107" fillId="0" borderId="5" xfId="0" applyFont="1" applyBorder="1" applyAlignment="1">
      <alignment horizontal="center" vertical="top" wrapText="1"/>
    </xf>
    <xf numFmtId="0" fontId="105" fillId="0" borderId="25" xfId="0" applyFont="1" applyBorder="1" applyAlignment="1">
      <alignment vertical="top" wrapText="1"/>
    </xf>
    <xf numFmtId="0" fontId="105" fillId="0" borderId="12" xfId="0" applyFont="1" applyBorder="1" applyAlignment="1">
      <alignment horizontal="center" vertical="top"/>
    </xf>
    <xf numFmtId="0" fontId="105" fillId="0" borderId="3" xfId="0" applyFont="1" applyBorder="1" applyAlignment="1">
      <alignment horizontal="center" vertical="top"/>
    </xf>
    <xf numFmtId="0" fontId="105" fillId="0" borderId="9" xfId="0" applyFont="1" applyBorder="1" applyAlignment="1">
      <alignment vertical="top" wrapText="1"/>
    </xf>
    <xf numFmtId="0" fontId="110" fillId="0" borderId="5" xfId="0" applyFont="1" applyBorder="1" applyAlignment="1">
      <alignment horizontal="center" wrapText="1"/>
    </xf>
    <xf numFmtId="0" fontId="110" fillId="0" borderId="1" xfId="0" applyFont="1" applyBorder="1" applyAlignment="1">
      <alignment horizontal="center"/>
    </xf>
    <xf numFmtId="0" fontId="103" fillId="0" borderId="1" xfId="2" applyFont="1" applyFill="1" applyBorder="1" applyAlignment="1">
      <alignment horizontal="center" vertical="center"/>
    </xf>
    <xf numFmtId="0" fontId="105" fillId="0" borderId="9" xfId="0" applyFont="1" applyBorder="1" applyAlignment="1">
      <alignment horizontal="left" vertical="center" wrapText="1"/>
    </xf>
    <xf numFmtId="0" fontId="109" fillId="0" borderId="12" xfId="0" applyFont="1" applyBorder="1" applyAlignment="1">
      <alignment horizontal="center"/>
    </xf>
    <xf numFmtId="0" fontId="109" fillId="0" borderId="3" xfId="0" applyFont="1" applyBorder="1" applyAlignment="1">
      <alignment horizontal="center"/>
    </xf>
    <xf numFmtId="0" fontId="109" fillId="0" borderId="1" xfId="0" applyFont="1" applyBorder="1" applyAlignment="1">
      <alignment horizontal="center"/>
    </xf>
    <xf numFmtId="0" fontId="109" fillId="0" borderId="5" xfId="0" applyFont="1" applyBorder="1" applyAlignment="1">
      <alignment wrapText="1"/>
    </xf>
    <xf numFmtId="0" fontId="105" fillId="0" borderId="9" xfId="0" applyFont="1" applyBorder="1" applyAlignment="1">
      <alignment wrapText="1"/>
    </xf>
    <xf numFmtId="0" fontId="109" fillId="0" borderId="9" xfId="0" applyFont="1" applyBorder="1" applyAlignment="1">
      <alignment horizontal="center"/>
    </xf>
    <xf numFmtId="0" fontId="105" fillId="0" borderId="5" xfId="0" applyFont="1" applyBorder="1" applyAlignment="1">
      <alignment wrapText="1"/>
    </xf>
    <xf numFmtId="0" fontId="107" fillId="0" borderId="5" xfId="0" applyFont="1" applyBorder="1" applyAlignment="1">
      <alignment horizontal="center" wrapText="1"/>
    </xf>
    <xf numFmtId="0" fontId="105" fillId="0" borderId="1" xfId="16" applyFont="1" applyBorder="1" applyAlignment="1">
      <alignment horizontal="center"/>
    </xf>
    <xf numFmtId="0" fontId="107" fillId="0" borderId="25" xfId="0" applyFont="1" applyBorder="1" applyAlignment="1">
      <alignment horizontal="center" wrapText="1"/>
    </xf>
    <xf numFmtId="0" fontId="105" fillId="0" borderId="3" xfId="16" applyFont="1" applyBorder="1" applyAlignment="1">
      <alignment horizontal="center"/>
    </xf>
    <xf numFmtId="0" fontId="105" fillId="0" borderId="5" xfId="0" applyFont="1" applyBorder="1" applyAlignment="1">
      <alignment horizontal="center"/>
    </xf>
    <xf numFmtId="0" fontId="105" fillId="0" borderId="3" xfId="0" applyFont="1" applyBorder="1" applyAlignment="1">
      <alignment horizontal="center"/>
    </xf>
    <xf numFmtId="0" fontId="105" fillId="0" borderId="1" xfId="0" applyFont="1" applyBorder="1" applyAlignment="1">
      <alignment horizontal="center"/>
    </xf>
    <xf numFmtId="0" fontId="107" fillId="0" borderId="0" xfId="0" applyFont="1" applyBorder="1" applyAlignment="1">
      <alignment horizontal="center" vertical="top" wrapText="1"/>
    </xf>
    <xf numFmtId="0" fontId="105" fillId="0" borderId="0" xfId="0" applyFont="1" applyBorder="1" applyAlignment="1">
      <alignment vertical="top"/>
    </xf>
    <xf numFmtId="0" fontId="105" fillId="0" borderId="0" xfId="0" applyFont="1" applyBorder="1" applyAlignment="1">
      <alignment horizontal="center" vertical="top"/>
    </xf>
    <xf numFmtId="0" fontId="105" fillId="0" borderId="0" xfId="16" applyFont="1" applyBorder="1" applyAlignment="1">
      <alignment horizontal="center"/>
    </xf>
    <xf numFmtId="3" fontId="103" fillId="0" borderId="1" xfId="0" applyNumberFormat="1" applyFont="1" applyBorder="1" applyAlignment="1">
      <alignment horizontal="center" vertical="top"/>
    </xf>
    <xf numFmtId="0" fontId="105" fillId="0" borderId="2" xfId="16" applyFont="1" applyBorder="1" applyAlignment="1">
      <alignment horizontal="center"/>
    </xf>
    <xf numFmtId="0" fontId="103" fillId="0" borderId="3" xfId="0" applyFont="1" applyBorder="1" applyAlignment="1">
      <alignment horizontal="center" vertical="top"/>
    </xf>
    <xf numFmtId="0" fontId="105" fillId="0" borderId="3" xfId="16" applyFont="1" applyFill="1" applyBorder="1" applyAlignment="1">
      <alignment horizontal="center"/>
    </xf>
    <xf numFmtId="0" fontId="107" fillId="0" borderId="1" xfId="0" applyFont="1" applyBorder="1" applyAlignment="1"/>
    <xf numFmtId="0" fontId="107" fillId="0" borderId="1" xfId="0" applyFont="1" applyBorder="1" applyAlignment="1">
      <alignment horizontal="center"/>
    </xf>
    <xf numFmtId="0" fontId="105" fillId="0" borderId="13" xfId="0" applyFont="1" applyBorder="1" applyAlignment="1">
      <alignment horizontal="left" wrapText="1"/>
    </xf>
    <xf numFmtId="0" fontId="105" fillId="0" borderId="2" xfId="0" applyFont="1" applyBorder="1" applyAlignment="1">
      <alignment horizontal="center"/>
    </xf>
    <xf numFmtId="0" fontId="105" fillId="0" borderId="13" xfId="0" applyFont="1" applyBorder="1" applyAlignment="1">
      <alignment wrapText="1"/>
    </xf>
    <xf numFmtId="0" fontId="105" fillId="0" borderId="5" xfId="0" applyFont="1" applyBorder="1" applyAlignment="1">
      <alignment horizontal="left" wrapText="1"/>
    </xf>
    <xf numFmtId="3" fontId="105" fillId="0" borderId="1" xfId="0" applyNumberFormat="1" applyFont="1" applyBorder="1" applyAlignment="1">
      <alignment horizontal="center"/>
    </xf>
    <xf numFmtId="0" fontId="105" fillId="0" borderId="9" xfId="0" applyFont="1" applyBorder="1" applyAlignment="1">
      <alignment horizontal="left" wrapText="1"/>
    </xf>
    <xf numFmtId="0" fontId="104" fillId="2" borderId="0" xfId="0" applyFont="1" applyFill="1" applyBorder="1" applyAlignment="1"/>
    <xf numFmtId="0" fontId="107" fillId="5" borderId="0" xfId="0" applyFont="1" applyFill="1" applyBorder="1" applyAlignment="1">
      <alignment horizontal="center"/>
    </xf>
    <xf numFmtId="0" fontId="107" fillId="0" borderId="1" xfId="0" applyFont="1" applyFill="1" applyBorder="1" applyAlignment="1">
      <alignment horizontal="center"/>
    </xf>
    <xf numFmtId="43" fontId="103" fillId="0" borderId="3" xfId="1" applyFont="1" applyBorder="1" applyAlignment="1">
      <alignment horizontal="right" vertical="top"/>
    </xf>
    <xf numFmtId="0" fontId="104" fillId="0" borderId="3" xfId="0" applyFont="1" applyBorder="1" applyAlignment="1">
      <alignment horizontal="center" vertical="top"/>
    </xf>
    <xf numFmtId="43" fontId="103" fillId="0" borderId="1" xfId="1" applyFont="1" applyBorder="1" applyAlignment="1">
      <alignment horizontal="right" vertical="top"/>
    </xf>
    <xf numFmtId="0" fontId="107" fillId="8" borderId="0" xfId="0" applyFont="1" applyFill="1" applyBorder="1" applyAlignment="1">
      <alignment horizontal="center"/>
    </xf>
    <xf numFmtId="43" fontId="105" fillId="0" borderId="3" xfId="1" applyFont="1" applyBorder="1" applyAlignment="1" applyProtection="1">
      <alignment horizontal="center" vertical="center"/>
    </xf>
    <xf numFmtId="1" fontId="105" fillId="0" borderId="3" xfId="0" applyNumberFormat="1" applyFont="1" applyBorder="1" applyAlignment="1" applyProtection="1">
      <alignment horizontal="center" vertical="center"/>
    </xf>
    <xf numFmtId="0" fontId="105" fillId="0" borderId="3" xfId="0" applyFont="1" applyBorder="1" applyAlignment="1" applyProtection="1">
      <alignment horizontal="center" vertical="center"/>
    </xf>
    <xf numFmtId="0" fontId="107" fillId="9" borderId="0" xfId="0" applyFont="1" applyFill="1" applyBorder="1" applyAlignment="1">
      <alignment horizontal="center"/>
    </xf>
    <xf numFmtId="0" fontId="111" fillId="0" borderId="9" xfId="0" applyFont="1" applyBorder="1" applyAlignment="1">
      <alignment wrapText="1"/>
    </xf>
    <xf numFmtId="0" fontId="111" fillId="0" borderId="3" xfId="0" applyFont="1" applyBorder="1" applyAlignment="1">
      <alignment vertical="top"/>
    </xf>
    <xf numFmtId="0" fontId="105" fillId="0" borderId="5" xfId="18" applyFont="1" applyBorder="1" applyAlignment="1">
      <alignment wrapText="1"/>
    </xf>
    <xf numFmtId="0" fontId="103" fillId="0" borderId="1" xfId="18" applyFont="1" applyBorder="1" applyAlignment="1">
      <alignment horizontal="center"/>
    </xf>
    <xf numFmtId="0" fontId="105" fillId="0" borderId="1" xfId="18" applyFont="1" applyFill="1" applyBorder="1" applyAlignment="1">
      <alignment horizontal="center"/>
    </xf>
    <xf numFmtId="0" fontId="103" fillId="18" borderId="1" xfId="0" applyFont="1" applyFill="1" applyBorder="1" applyAlignment="1">
      <alignment vertical="top"/>
    </xf>
    <xf numFmtId="0" fontId="105" fillId="0" borderId="5" xfId="27" applyFont="1" applyBorder="1" applyAlignment="1" applyProtection="1">
      <alignment horizontal="left" vertical="center" wrapText="1"/>
    </xf>
    <xf numFmtId="43" fontId="105" fillId="0" borderId="1" xfId="32" applyFont="1" applyBorder="1" applyAlignment="1" applyProtection="1">
      <alignment horizontal="center" vertical="center"/>
    </xf>
    <xf numFmtId="0" fontId="105" fillId="0" borderId="1" xfId="31" applyFont="1" applyBorder="1" applyAlignment="1" applyProtection="1">
      <alignment horizontal="center" vertical="center"/>
      <protection locked="0"/>
    </xf>
    <xf numFmtId="0" fontId="105" fillId="0" borderId="1" xfId="28" applyFont="1" applyBorder="1" applyAlignment="1" applyProtection="1">
      <alignment horizontal="center" vertical="center"/>
    </xf>
    <xf numFmtId="0" fontId="105" fillId="0" borderId="5" xfId="0" applyFont="1" applyBorder="1" applyAlignment="1" applyProtection="1">
      <alignment horizontal="left" vertical="center" wrapText="1"/>
    </xf>
    <xf numFmtId="0" fontId="105" fillId="0" borderId="1" xfId="0" applyFont="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0" borderId="5" xfId="0" applyFont="1" applyFill="1" applyBorder="1" applyAlignment="1">
      <alignment horizontal="left" vertical="center" wrapText="1"/>
    </xf>
    <xf numFmtId="0" fontId="105" fillId="0" borderId="5" xfId="34" applyFont="1" applyBorder="1" applyAlignment="1" applyProtection="1">
      <alignment horizontal="left" vertical="center" wrapText="1"/>
    </xf>
    <xf numFmtId="0" fontId="105" fillId="0" borderId="1" xfId="35" applyFont="1" applyBorder="1" applyAlignment="1" applyProtection="1">
      <alignment horizontal="center" vertical="center"/>
    </xf>
    <xf numFmtId="0" fontId="105" fillId="0" borderId="1" xfId="38" applyFont="1" applyBorder="1" applyAlignment="1" applyProtection="1">
      <alignment horizontal="center" vertical="center"/>
      <protection locked="0"/>
    </xf>
    <xf numFmtId="49" fontId="105" fillId="0" borderId="5" xfId="4" applyNumberFormat="1" applyFont="1" applyBorder="1" applyAlignment="1" applyProtection="1">
      <alignment horizontal="left" vertical="center" wrapText="1"/>
    </xf>
    <xf numFmtId="43" fontId="105" fillId="0" borderId="1" xfId="11" applyFont="1" applyBorder="1" applyAlignment="1" applyProtection="1">
      <alignment horizontal="center" vertical="center"/>
    </xf>
    <xf numFmtId="1" fontId="105" fillId="0" borderId="1" xfId="10" applyNumberFormat="1" applyFont="1" applyBorder="1" applyAlignment="1" applyProtection="1">
      <alignment horizontal="center" vertical="center"/>
    </xf>
    <xf numFmtId="0" fontId="105" fillId="0" borderId="1" xfId="0" applyFont="1" applyBorder="1" applyAlignment="1"/>
    <xf numFmtId="49" fontId="105" fillId="0" borderId="5" xfId="0" applyNumberFormat="1" applyFont="1" applyBorder="1" applyAlignment="1" applyProtection="1">
      <alignment horizontal="left" vertical="center" wrapText="1"/>
    </xf>
    <xf numFmtId="43" fontId="105" fillId="0" borderId="1" xfId="1" applyFont="1" applyBorder="1" applyAlignment="1" applyProtection="1">
      <alignment horizontal="center" vertical="center"/>
    </xf>
    <xf numFmtId="1" fontId="105" fillId="0" borderId="1" xfId="0" applyNumberFormat="1" applyFont="1" applyBorder="1" applyAlignment="1" applyProtection="1">
      <alignment horizontal="center" vertical="center"/>
    </xf>
    <xf numFmtId="4" fontId="105" fillId="0" borderId="1" xfId="0" applyNumberFormat="1" applyFont="1" applyBorder="1" applyAlignment="1" applyProtection="1">
      <alignment horizontal="center" vertical="center"/>
    </xf>
    <xf numFmtId="0" fontId="111" fillId="0" borderId="5" xfId="0" applyFont="1" applyBorder="1" applyAlignment="1">
      <alignment wrapText="1"/>
    </xf>
    <xf numFmtId="0" fontId="111" fillId="0" borderId="1" xfId="0" applyFont="1" applyBorder="1" applyAlignment="1">
      <alignment horizontal="center" vertical="top"/>
    </xf>
    <xf numFmtId="0" fontId="111" fillId="0" borderId="1" xfId="0" applyFont="1" applyBorder="1" applyAlignment="1">
      <alignment vertical="top"/>
    </xf>
    <xf numFmtId="0" fontId="103" fillId="0" borderId="5" xfId="0" applyFont="1" applyBorder="1" applyAlignment="1">
      <alignment horizontal="left" vertical="top" wrapText="1"/>
    </xf>
    <xf numFmtId="3" fontId="103" fillId="0" borderId="0" xfId="0" applyNumberFormat="1" applyFont="1" applyBorder="1" applyAlignment="1">
      <alignment horizontal="center" vertical="top"/>
    </xf>
    <xf numFmtId="0" fontId="111" fillId="0" borderId="13" xfId="0" applyFont="1" applyBorder="1" applyAlignment="1">
      <alignment wrapText="1"/>
    </xf>
    <xf numFmtId="0" fontId="111" fillId="0" borderId="2" xfId="0" applyFont="1" applyBorder="1" applyAlignment="1">
      <alignment vertical="top"/>
    </xf>
    <xf numFmtId="0" fontId="111" fillId="0" borderId="2" xfId="0" applyFont="1" applyBorder="1" applyAlignment="1">
      <alignment horizontal="center" vertical="top"/>
    </xf>
    <xf numFmtId="0" fontId="111" fillId="0" borderId="3" xfId="0" applyFont="1" applyBorder="1" applyAlignment="1">
      <alignment horizontal="center" vertical="top"/>
    </xf>
    <xf numFmtId="0" fontId="105" fillId="0" borderId="9" xfId="23" applyFont="1" applyFill="1" applyBorder="1" applyAlignment="1">
      <alignment wrapText="1"/>
    </xf>
    <xf numFmtId="164" fontId="105" fillId="0" borderId="3" xfId="25" applyNumberFormat="1" applyFont="1" applyFill="1" applyBorder="1" applyAlignment="1" applyProtection="1">
      <alignment horizontal="center" vertical="center"/>
    </xf>
    <xf numFmtId="164" fontId="105" fillId="0" borderId="3" xfId="24" applyNumberFormat="1" applyFont="1" applyFill="1" applyBorder="1" applyAlignment="1">
      <alignment horizontal="center" vertical="center"/>
    </xf>
    <xf numFmtId="0" fontId="105" fillId="0" borderId="3" xfId="23" applyFont="1" applyFill="1" applyBorder="1" applyAlignment="1">
      <alignment horizontal="center" vertical="center"/>
    </xf>
    <xf numFmtId="164" fontId="105" fillId="0" borderId="2" xfId="25" applyNumberFormat="1" applyFont="1" applyFill="1" applyBorder="1" applyAlignment="1" applyProtection="1">
      <alignment horizontal="center" vertical="center"/>
    </xf>
    <xf numFmtId="164" fontId="105" fillId="0" borderId="2" xfId="24" applyNumberFormat="1" applyFont="1" applyFill="1" applyBorder="1" applyAlignment="1">
      <alignment horizontal="center" vertical="center"/>
    </xf>
    <xf numFmtId="0" fontId="105" fillId="0" borderId="2" xfId="23" applyFont="1" applyFill="1" applyBorder="1" applyAlignment="1">
      <alignment horizontal="center" vertical="center"/>
    </xf>
    <xf numFmtId="1" fontId="105" fillId="0" borderId="2" xfId="0" applyNumberFormat="1" applyFont="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3" xfId="2" applyFont="1" applyBorder="1" applyAlignment="1" applyProtection="1">
      <alignment horizontal="center" vertical="center"/>
      <protection locked="0"/>
    </xf>
    <xf numFmtId="0" fontId="105" fillId="0" borderId="3" xfId="0" applyFont="1" applyBorder="1" applyAlignment="1" applyProtection="1">
      <alignment horizontal="center" vertical="center"/>
      <protection locked="0"/>
    </xf>
    <xf numFmtId="43" fontId="105" fillId="0" borderId="1" xfId="3" applyFont="1" applyBorder="1" applyAlignment="1" applyProtection="1">
      <alignment horizontal="center" vertical="center"/>
      <protection locked="0"/>
    </xf>
    <xf numFmtId="1" fontId="105" fillId="0" borderId="1" xfId="2" applyNumberFormat="1" applyFont="1" applyBorder="1" applyAlignment="1" applyProtection="1">
      <alignment horizontal="center" vertical="center"/>
    </xf>
    <xf numFmtId="0" fontId="112" fillId="0" borderId="5" xfId="0" applyFont="1" applyBorder="1" applyAlignment="1">
      <alignment horizontal="left" wrapText="1"/>
    </xf>
    <xf numFmtId="0" fontId="112" fillId="0" borderId="1" xfId="0" applyFont="1" applyBorder="1" applyAlignment="1">
      <alignment horizontal="center"/>
    </xf>
    <xf numFmtId="0" fontId="105" fillId="0" borderId="5" xfId="0" applyFont="1" applyBorder="1" applyAlignment="1" applyProtection="1">
      <alignment horizontal="left" wrapText="1"/>
    </xf>
    <xf numFmtId="0" fontId="113" fillId="0" borderId="1" xfId="0" applyFont="1" applyBorder="1" applyAlignment="1">
      <alignment horizontal="center"/>
    </xf>
    <xf numFmtId="0" fontId="105" fillId="0" borderId="9" xfId="0" applyFont="1" applyFill="1" applyBorder="1" applyAlignment="1">
      <alignment wrapText="1"/>
    </xf>
    <xf numFmtId="0" fontId="105" fillId="0" borderId="5" xfId="0" applyFont="1" applyFill="1" applyBorder="1" applyAlignment="1">
      <alignment wrapText="1"/>
    </xf>
    <xf numFmtId="0" fontId="105" fillId="0" borderId="5" xfId="0" applyFont="1" applyBorder="1" applyAlignment="1">
      <alignment vertical="center" wrapText="1"/>
    </xf>
    <xf numFmtId="0" fontId="107" fillId="0" borderId="1" xfId="0" applyFont="1" applyBorder="1" applyAlignment="1">
      <alignment horizontal="center" vertical="top"/>
    </xf>
    <xf numFmtId="0" fontId="107" fillId="0" borderId="1" xfId="0" applyFont="1" applyBorder="1" applyAlignment="1">
      <alignment vertical="top"/>
    </xf>
    <xf numFmtId="49" fontId="105" fillId="0" borderId="5" xfId="2" applyNumberFormat="1" applyFont="1" applyBorder="1" applyAlignment="1" applyProtection="1">
      <alignment horizontal="left" vertical="center" wrapText="1"/>
      <protection locked="0"/>
    </xf>
    <xf numFmtId="0" fontId="104" fillId="0" borderId="5" xfId="0" applyFont="1" applyBorder="1" applyAlignment="1">
      <alignment wrapText="1"/>
    </xf>
    <xf numFmtId="49" fontId="103" fillId="0" borderId="5" xfId="0" applyNumberFormat="1" applyFont="1" applyBorder="1" applyAlignment="1" applyProtection="1">
      <alignment horizontal="left" vertical="center" wrapText="1"/>
      <protection locked="0"/>
    </xf>
    <xf numFmtId="0" fontId="104" fillId="18" borderId="1" xfId="0" applyFont="1" applyFill="1" applyBorder="1" applyAlignment="1">
      <alignment horizontal="center" vertical="top"/>
    </xf>
    <xf numFmtId="0" fontId="103" fillId="18" borderId="1" xfId="0" applyFont="1" applyFill="1" applyBorder="1" applyAlignment="1">
      <alignment horizontal="center" vertical="top"/>
    </xf>
    <xf numFmtId="43" fontId="105" fillId="0" borderId="1" xfId="22" applyFont="1" applyBorder="1" applyAlignment="1"/>
    <xf numFmtId="0" fontId="105" fillId="0" borderId="5" xfId="13" applyFont="1" applyBorder="1" applyAlignment="1">
      <alignment wrapText="1"/>
    </xf>
    <xf numFmtId="0" fontId="103" fillId="0" borderId="1" xfId="0" applyFont="1" applyFill="1" applyBorder="1" applyAlignment="1">
      <alignment horizontal="center" vertical="top"/>
    </xf>
    <xf numFmtId="0" fontId="105" fillId="0" borderId="1" xfId="13" applyFont="1" applyBorder="1" applyAlignment="1">
      <alignment horizontal="center"/>
    </xf>
    <xf numFmtId="0" fontId="105" fillId="0" borderId="5" xfId="21" applyFont="1" applyBorder="1" applyAlignment="1">
      <alignment vertical="top" wrapText="1"/>
    </xf>
    <xf numFmtId="0" fontId="105" fillId="0" borderId="1" xfId="21" applyFont="1" applyBorder="1" applyAlignment="1">
      <alignment horizontal="center" vertical="top"/>
    </xf>
    <xf numFmtId="0" fontId="107" fillId="0" borderId="1" xfId="21" applyFont="1" applyBorder="1" applyAlignment="1">
      <alignment horizontal="center" vertical="top"/>
    </xf>
    <xf numFmtId="0" fontId="107" fillId="0" borderId="1" xfId="21" applyFont="1" applyBorder="1" applyAlignment="1">
      <alignment vertical="top"/>
    </xf>
    <xf numFmtId="49" fontId="105" fillId="0" borderId="5" xfId="0" applyNumberFormat="1" applyFont="1" applyBorder="1" applyAlignment="1" applyProtection="1">
      <alignment horizontal="left" vertical="center" wrapText="1"/>
      <protection locked="0"/>
    </xf>
    <xf numFmtId="0" fontId="113" fillId="0" borderId="5" xfId="0" applyFont="1" applyBorder="1" applyAlignment="1">
      <alignment horizontal="left" wrapText="1"/>
    </xf>
    <xf numFmtId="0" fontId="111" fillId="0" borderId="0" xfId="0" applyFont="1" applyBorder="1" applyAlignment="1">
      <alignment wrapText="1"/>
    </xf>
    <xf numFmtId="43" fontId="105" fillId="0" borderId="1" xfId="11" applyFont="1" applyFill="1" applyBorder="1" applyAlignment="1" applyProtection="1">
      <alignment horizontal="center" vertical="center"/>
    </xf>
    <xf numFmtId="1" fontId="105" fillId="0" borderId="1" xfId="0" applyNumberFormat="1" applyFont="1" applyFill="1" applyBorder="1" applyAlignment="1">
      <alignment horizontal="center"/>
    </xf>
    <xf numFmtId="1" fontId="105" fillId="0" borderId="1" xfId="1" applyNumberFormat="1" applyFont="1" applyBorder="1" applyAlignment="1" applyProtection="1">
      <alignment horizontal="center" vertical="center"/>
    </xf>
    <xf numFmtId="0" fontId="105" fillId="0" borderId="13" xfId="0" applyFont="1" applyFill="1" applyBorder="1" applyAlignment="1">
      <alignment wrapText="1"/>
    </xf>
    <xf numFmtId="0" fontId="103" fillId="0" borderId="9" xfId="0" applyFont="1" applyFill="1" applyBorder="1" applyAlignment="1">
      <alignment vertical="top" wrapText="1"/>
    </xf>
    <xf numFmtId="0" fontId="103" fillId="0" borderId="3" xfId="0" applyFont="1" applyFill="1" applyBorder="1" applyAlignment="1">
      <alignment horizontal="center" vertical="top"/>
    </xf>
    <xf numFmtId="0" fontId="104" fillId="0" borderId="3" xfId="0" applyFont="1" applyFill="1" applyBorder="1" applyAlignment="1">
      <alignment horizontal="center" vertical="top"/>
    </xf>
    <xf numFmtId="0" fontId="103" fillId="0" borderId="5" xfId="0" applyFont="1" applyFill="1" applyBorder="1" applyAlignment="1">
      <alignment vertical="top" wrapText="1"/>
    </xf>
    <xf numFmtId="0" fontId="103" fillId="0" borderId="1" xfId="0" applyFont="1" applyFill="1" applyBorder="1" applyAlignment="1">
      <alignment vertical="top"/>
    </xf>
    <xf numFmtId="0" fontId="105" fillId="0" borderId="5" xfId="21" applyFont="1" applyBorder="1" applyAlignment="1">
      <alignment wrapText="1"/>
    </xf>
    <xf numFmtId="0" fontId="105" fillId="0" borderId="1" xfId="21" applyFont="1" applyBorder="1" applyAlignment="1">
      <alignment horizontal="center" vertical="center"/>
    </xf>
    <xf numFmtId="0" fontId="105" fillId="0" borderId="1" xfId="21" applyFont="1" applyBorder="1" applyAlignment="1" applyProtection="1">
      <alignment horizontal="center" vertical="center"/>
    </xf>
    <xf numFmtId="0" fontId="104" fillId="0" borderId="2" xfId="0" applyFont="1" applyBorder="1" applyAlignment="1"/>
    <xf numFmtId="0" fontId="105" fillId="0" borderId="5" xfId="25" applyFont="1" applyFill="1" applyBorder="1" applyAlignment="1" applyProtection="1">
      <alignment horizontal="left" vertical="center" wrapText="1"/>
    </xf>
    <xf numFmtId="164" fontId="105" fillId="0" borderId="1" xfId="25" applyNumberFormat="1" applyFont="1" applyFill="1" applyBorder="1" applyAlignment="1" applyProtection="1">
      <alignment horizontal="center" vertical="center"/>
    </xf>
    <xf numFmtId="164" fontId="105" fillId="0" borderId="1" xfId="24" applyNumberFormat="1" applyFont="1" applyFill="1" applyBorder="1" applyAlignment="1">
      <alignment horizontal="center" vertical="center"/>
    </xf>
    <xf numFmtId="0" fontId="105" fillId="0" borderId="1" xfId="23" applyFont="1" applyFill="1" applyBorder="1" applyAlignment="1">
      <alignment horizontal="center" vertical="center"/>
    </xf>
    <xf numFmtId="0" fontId="105" fillId="0" borderId="5" xfId="23" applyFont="1" applyFill="1" applyBorder="1" applyAlignment="1">
      <alignment wrapText="1"/>
    </xf>
    <xf numFmtId="0" fontId="105" fillId="0" borderId="3" xfId="23" applyFont="1" applyFill="1" applyBorder="1" applyAlignment="1" applyProtection="1">
      <alignment horizontal="center" vertical="center"/>
      <protection locked="0"/>
    </xf>
    <xf numFmtId="0" fontId="105" fillId="0" borderId="1" xfId="23" applyFont="1" applyFill="1" applyBorder="1" applyAlignment="1" applyProtection="1">
      <alignment horizontal="center" vertical="center"/>
      <protection locked="0"/>
    </xf>
    <xf numFmtId="43" fontId="105" fillId="0" borderId="2" xfId="1" applyFont="1" applyBorder="1" applyAlignment="1" applyProtection="1">
      <alignment horizontal="center" vertical="center"/>
      <protection locked="0"/>
    </xf>
    <xf numFmtId="0" fontId="105" fillId="0" borderId="2" xfId="0" applyFont="1" applyBorder="1" applyAlignment="1" applyProtection="1">
      <alignment horizontal="center" vertical="center"/>
    </xf>
    <xf numFmtId="43" fontId="103" fillId="0" borderId="2" xfId="1" applyFont="1" applyBorder="1" applyAlignment="1">
      <alignment horizontal="right"/>
    </xf>
    <xf numFmtId="43" fontId="105" fillId="0" borderId="4" xfId="1" applyFont="1" applyBorder="1" applyAlignment="1" applyProtection="1">
      <alignment horizontal="center" vertical="center"/>
      <protection locked="0"/>
    </xf>
    <xf numFmtId="0" fontId="105" fillId="0" borderId="4" xfId="0" applyFont="1" applyBorder="1" applyAlignment="1" applyProtection="1">
      <alignment horizontal="center" vertical="center"/>
    </xf>
    <xf numFmtId="43" fontId="103" fillId="0" borderId="4" xfId="1" applyFont="1" applyBorder="1" applyAlignment="1">
      <alignment horizontal="right"/>
    </xf>
    <xf numFmtId="0" fontId="105" fillId="0" borderId="4" xfId="0" applyFont="1" applyBorder="1" applyAlignment="1" applyProtection="1">
      <alignment horizontal="center" vertical="center"/>
      <protection locked="0"/>
    </xf>
    <xf numFmtId="1" fontId="105" fillId="0" borderId="4" xfId="0" applyNumberFormat="1" applyFont="1" applyBorder="1" applyAlignment="1" applyProtection="1">
      <alignment horizontal="center" vertical="center"/>
    </xf>
    <xf numFmtId="43" fontId="105" fillId="0" borderId="3" xfId="1" applyFont="1" applyBorder="1" applyAlignment="1" applyProtection="1">
      <alignment horizontal="center" vertical="center"/>
      <protection locked="0"/>
    </xf>
    <xf numFmtId="43" fontId="103" fillId="0" borderId="3" xfId="1" applyFont="1" applyBorder="1" applyAlignment="1">
      <alignment horizontal="right"/>
    </xf>
    <xf numFmtId="43" fontId="103" fillId="0" borderId="1" xfId="1" applyFont="1" applyBorder="1" applyAlignment="1">
      <alignment horizontal="right"/>
    </xf>
    <xf numFmtId="0" fontId="103" fillId="0" borderId="4" xfId="0" applyFont="1" applyBorder="1" applyAlignment="1">
      <alignment vertical="top"/>
    </xf>
    <xf numFmtId="0" fontId="103" fillId="0" borderId="4" xfId="0" applyFont="1" applyBorder="1" applyAlignment="1">
      <alignment horizontal="center" vertical="top"/>
    </xf>
    <xf numFmtId="0" fontId="104" fillId="0" borderId="4" xfId="0" applyFont="1" applyBorder="1" applyAlignment="1">
      <alignment horizontal="center" vertical="top"/>
    </xf>
    <xf numFmtId="0" fontId="105" fillId="0" borderId="4" xfId="0" applyFont="1" applyBorder="1" applyAlignment="1">
      <alignment horizontal="center" vertical="center"/>
    </xf>
    <xf numFmtId="0" fontId="107" fillId="0" borderId="4" xfId="0" applyFont="1" applyBorder="1" applyAlignment="1">
      <alignment horizontal="center" vertical="center"/>
    </xf>
    <xf numFmtId="0" fontId="107" fillId="0" borderId="3" xfId="0" applyFont="1" applyBorder="1" applyAlignment="1">
      <alignment horizontal="center" vertical="center"/>
    </xf>
    <xf numFmtId="0" fontId="105" fillId="0" borderId="0" xfId="0" applyFont="1" applyBorder="1" applyAlignment="1">
      <alignment horizontal="left" vertical="center" wrapText="1"/>
    </xf>
    <xf numFmtId="0" fontId="105" fillId="0" borderId="0" xfId="0" applyFont="1" applyBorder="1" applyAlignment="1">
      <alignment horizontal="center" vertical="center"/>
    </xf>
    <xf numFmtId="0" fontId="107" fillId="0" borderId="0" xfId="0" applyFont="1" applyBorder="1" applyAlignment="1">
      <alignment horizontal="center" vertical="center"/>
    </xf>
    <xf numFmtId="0" fontId="105" fillId="0" borderId="1" xfId="2" applyFont="1" applyBorder="1" applyAlignment="1">
      <alignment horizontal="center"/>
    </xf>
    <xf numFmtId="43" fontId="105" fillId="0" borderId="1" xfId="1" applyFont="1" applyBorder="1" applyAlignment="1" applyProtection="1">
      <alignment horizontal="center" vertical="center"/>
      <protection locked="0"/>
    </xf>
    <xf numFmtId="0" fontId="105" fillId="0" borderId="5" xfId="2" applyFont="1" applyBorder="1" applyAlignment="1">
      <alignment horizontal="left" vertical="center" wrapText="1"/>
    </xf>
    <xf numFmtId="0" fontId="103" fillId="0" borderId="5" xfId="0" applyFont="1" applyBorder="1" applyAlignment="1" applyProtection="1">
      <alignment horizontal="left" wrapText="1"/>
    </xf>
    <xf numFmtId="164" fontId="105" fillId="0" borderId="1" xfId="22" applyNumberFormat="1" applyFont="1" applyBorder="1" applyAlignment="1">
      <alignment horizontal="center"/>
    </xf>
    <xf numFmtId="0" fontId="105" fillId="0" borderId="5" xfId="0" applyFont="1" applyFill="1" applyBorder="1" applyAlignment="1">
      <alignment horizontal="left" wrapText="1"/>
    </xf>
    <xf numFmtId="0" fontId="105" fillId="0" borderId="1" xfId="0" applyFont="1" applyFill="1" applyBorder="1" applyAlignment="1">
      <alignment horizontal="center"/>
    </xf>
    <xf numFmtId="164" fontId="105" fillId="0" borderId="1" xfId="22" applyNumberFormat="1" applyFont="1" applyBorder="1" applyAlignment="1"/>
    <xf numFmtId="0" fontId="107" fillId="6" borderId="0" xfId="0" applyFont="1" applyFill="1" applyBorder="1" applyAlignment="1">
      <alignment horizontal="center"/>
    </xf>
    <xf numFmtId="3" fontId="103" fillId="0" borderId="1" xfId="18" applyNumberFormat="1" applyFont="1" applyBorder="1" applyAlignment="1">
      <alignment horizontal="center" vertical="center"/>
    </xf>
    <xf numFmtId="0" fontId="105" fillId="0" borderId="1" xfId="18" applyFont="1" applyBorder="1" applyAlignment="1"/>
    <xf numFmtId="0" fontId="105" fillId="16" borderId="1" xfId="18" applyFont="1" applyFill="1" applyBorder="1" applyAlignment="1">
      <alignment vertical="center"/>
    </xf>
    <xf numFmtId="0" fontId="105" fillId="0" borderId="0" xfId="23" applyFont="1" applyFill="1" applyBorder="1" applyAlignment="1">
      <alignment horizontal="center" vertical="center"/>
    </xf>
    <xf numFmtId="2" fontId="103" fillId="0" borderId="1" xfId="0" applyNumberFormat="1" applyFont="1" applyBorder="1" applyAlignment="1">
      <alignment horizontal="center"/>
    </xf>
    <xf numFmtId="41" fontId="103" fillId="0" borderId="1" xfId="1" applyNumberFormat="1" applyFont="1" applyBorder="1" applyAlignment="1"/>
    <xf numFmtId="0" fontId="107" fillId="0" borderId="5" xfId="0" applyFont="1" applyBorder="1" applyAlignment="1">
      <alignment horizontal="left" vertical="center" wrapText="1"/>
    </xf>
    <xf numFmtId="0" fontId="107" fillId="16" borderId="5" xfId="2" applyFont="1" applyFill="1" applyBorder="1" applyAlignment="1" applyProtection="1">
      <alignment horizontal="center" vertical="center" wrapText="1"/>
      <protection locked="0"/>
    </xf>
    <xf numFmtId="0" fontId="107" fillId="0" borderId="1" xfId="2" applyFont="1" applyBorder="1" applyAlignment="1" applyProtection="1">
      <alignment horizontal="center" vertical="center"/>
      <protection locked="0"/>
    </xf>
    <xf numFmtId="0" fontId="105" fillId="0" borderId="1" xfId="2" applyFont="1" applyBorder="1" applyAlignment="1" applyProtection="1">
      <alignment vertical="center"/>
      <protection locked="0"/>
    </xf>
    <xf numFmtId="0" fontId="105" fillId="0" borderId="0" xfId="2" applyFont="1" applyBorder="1" applyAlignment="1" applyProtection="1">
      <alignment horizontal="center" vertical="center"/>
      <protection locked="0"/>
    </xf>
    <xf numFmtId="0" fontId="105" fillId="0" borderId="5" xfId="2" applyFont="1" applyFill="1" applyBorder="1" applyAlignment="1" applyProtection="1">
      <alignment horizontal="left" vertical="center" wrapText="1"/>
    </xf>
    <xf numFmtId="0" fontId="105" fillId="0" borderId="1" xfId="2" applyFont="1" applyFill="1" applyBorder="1" applyAlignment="1" applyProtection="1">
      <alignment horizontal="center" vertical="center"/>
    </xf>
    <xf numFmtId="0" fontId="107" fillId="0" borderId="1" xfId="2" applyFont="1" applyFill="1" applyBorder="1" applyAlignment="1" applyProtection="1">
      <alignment horizontal="left" vertical="center"/>
    </xf>
    <xf numFmtId="0" fontId="105" fillId="0" borderId="5" xfId="4" applyFont="1" applyBorder="1" applyAlignment="1">
      <alignment wrapText="1"/>
    </xf>
    <xf numFmtId="4" fontId="103" fillId="0" borderId="1" xfId="18" applyNumberFormat="1" applyFont="1" applyFill="1" applyBorder="1" applyAlignment="1">
      <alignment horizontal="center" vertical="center"/>
    </xf>
    <xf numFmtId="0" fontId="103" fillId="18" borderId="1" xfId="0" applyFont="1" applyFill="1" applyBorder="1" applyAlignment="1">
      <alignment horizontal="center"/>
    </xf>
    <xf numFmtId="0" fontId="105" fillId="0" borderId="5" xfId="19" applyFont="1" applyBorder="1" applyAlignment="1" applyProtection="1">
      <alignment horizontal="left" vertical="center" wrapText="1"/>
    </xf>
    <xf numFmtId="0" fontId="103" fillId="0" borderId="1" xfId="19" applyFont="1" applyBorder="1" applyAlignment="1" applyProtection="1">
      <alignment horizontal="center" vertical="center"/>
    </xf>
    <xf numFmtId="0" fontId="105" fillId="0" borderId="5" xfId="2" applyFont="1" applyBorder="1" applyAlignment="1" applyProtection="1">
      <alignment horizontal="left" vertical="center" wrapText="1"/>
    </xf>
    <xf numFmtId="1" fontId="105" fillId="0" borderId="1" xfId="0" applyNumberFormat="1" applyFont="1" applyBorder="1" applyAlignment="1">
      <alignment horizontal="center"/>
    </xf>
    <xf numFmtId="0" fontId="103" fillId="0" borderId="6" xfId="0" applyFont="1" applyBorder="1" applyAlignment="1">
      <alignment horizontal="center" vertical="top"/>
    </xf>
    <xf numFmtId="0" fontId="103" fillId="0" borderId="5" xfId="0" applyFont="1" applyBorder="1" applyAlignment="1">
      <alignment vertical="top"/>
    </xf>
    <xf numFmtId="0" fontId="103" fillId="0" borderId="6" xfId="0" applyFont="1" applyBorder="1" applyAlignment="1">
      <alignment vertical="top"/>
    </xf>
    <xf numFmtId="43" fontId="105" fillId="0" borderId="1" xfId="6" applyFont="1" applyBorder="1" applyAlignment="1" applyProtection="1">
      <alignment horizontal="center" vertical="center"/>
    </xf>
    <xf numFmtId="1" fontId="105" fillId="0" borderId="1" xfId="5" applyNumberFormat="1" applyFont="1" applyBorder="1" applyAlignment="1" applyProtection="1">
      <alignment horizontal="center" vertical="center"/>
    </xf>
    <xf numFmtId="0" fontId="105" fillId="0" borderId="1" xfId="8" applyFont="1" applyBorder="1" applyAlignment="1" applyProtection="1">
      <alignment horizontal="center" vertical="center"/>
    </xf>
    <xf numFmtId="43" fontId="103" fillId="0" borderId="6" xfId="1" applyFont="1" applyBorder="1" applyAlignment="1">
      <alignment horizontal="right" vertical="top"/>
    </xf>
    <xf numFmtId="0" fontId="103" fillId="0" borderId="5" xfId="0" applyFont="1" applyBorder="1" applyAlignment="1">
      <alignment horizontal="center" vertical="top"/>
    </xf>
    <xf numFmtId="43" fontId="103" fillId="0" borderId="5" xfId="1" applyFont="1" applyBorder="1" applyAlignment="1">
      <alignment horizontal="right" vertical="top"/>
    </xf>
    <xf numFmtId="0" fontId="103" fillId="0" borderId="3" xfId="18" applyFont="1" applyBorder="1" applyAlignment="1">
      <alignment horizontal="center"/>
    </xf>
    <xf numFmtId="0" fontId="105" fillId="0" borderId="3" xfId="18" applyFont="1" applyBorder="1" applyAlignment="1">
      <alignment horizontal="center"/>
    </xf>
    <xf numFmtId="164" fontId="105" fillId="0" borderId="1" xfId="23" applyNumberFormat="1" applyFont="1" applyFill="1" applyBorder="1" applyAlignment="1">
      <alignment horizontal="center" vertical="center"/>
    </xf>
    <xf numFmtId="3" fontId="105" fillId="0" borderId="1" xfId="0" applyNumberFormat="1" applyFont="1" applyBorder="1" applyAlignment="1" applyProtection="1">
      <alignment horizontal="center" vertical="center"/>
      <protection locked="0"/>
    </xf>
    <xf numFmtId="41" fontId="103" fillId="0" borderId="1" xfId="1" applyNumberFormat="1" applyFont="1" applyBorder="1" applyAlignment="1">
      <alignment horizontal="center"/>
    </xf>
    <xf numFmtId="43" fontId="103" fillId="0" borderId="6" xfId="1" applyFont="1" applyBorder="1" applyAlignment="1">
      <alignment horizontal="right"/>
    </xf>
    <xf numFmtId="0" fontId="105" fillId="0" borderId="5" xfId="2" applyFont="1" applyBorder="1" applyAlignment="1">
      <alignment horizontal="left" wrapText="1"/>
    </xf>
    <xf numFmtId="0" fontId="103" fillId="18" borderId="1" xfId="0" applyFont="1" applyFill="1" applyBorder="1" applyAlignment="1"/>
    <xf numFmtId="43" fontId="105" fillId="0" borderId="1" xfId="22" applyFont="1" applyBorder="1" applyAlignment="1">
      <alignment horizontal="center"/>
    </xf>
    <xf numFmtId="0" fontId="107" fillId="0" borderId="5" xfId="0" applyFont="1" applyBorder="1" applyAlignment="1">
      <alignment horizontal="center" vertical="center" wrapText="1"/>
    </xf>
    <xf numFmtId="0" fontId="107" fillId="18" borderId="5" xfId="21" applyFont="1" applyFill="1" applyBorder="1" applyAlignment="1">
      <alignment vertical="top" wrapText="1"/>
    </xf>
    <xf numFmtId="0" fontId="103" fillId="0" borderId="1" xfId="0" applyFont="1" applyBorder="1" applyAlignment="1">
      <alignment horizontal="center" vertical="top" wrapText="1"/>
    </xf>
    <xf numFmtId="43" fontId="103" fillId="0" borderId="0" xfId="1" applyFont="1" applyBorder="1" applyAlignment="1">
      <alignment horizontal="right" vertical="top"/>
    </xf>
    <xf numFmtId="0" fontId="103" fillId="0" borderId="7" xfId="0" applyFont="1" applyBorder="1" applyAlignment="1">
      <alignment vertical="top"/>
    </xf>
    <xf numFmtId="43" fontId="103" fillId="0" borderId="7" xfId="1" applyFont="1" applyBorder="1" applyAlignment="1">
      <alignment horizontal="right" vertical="top"/>
    </xf>
    <xf numFmtId="0" fontId="103" fillId="0" borderId="33" xfId="0" applyFont="1" applyBorder="1" applyAlignment="1">
      <alignment vertical="top" wrapText="1"/>
    </xf>
    <xf numFmtId="0" fontId="103" fillId="0" borderId="33" xfId="0" applyFont="1" applyBorder="1" applyAlignment="1">
      <alignment horizontal="center" vertical="top"/>
    </xf>
    <xf numFmtId="43" fontId="103" fillId="0" borderId="33" xfId="1" applyFont="1" applyBorder="1" applyAlignment="1">
      <alignment horizontal="right" vertical="top"/>
    </xf>
    <xf numFmtId="0" fontId="103" fillId="0" borderId="34" xfId="0" applyFont="1" applyBorder="1" applyAlignment="1">
      <alignment horizontal="center" vertical="top"/>
    </xf>
    <xf numFmtId="43" fontId="103" fillId="0" borderId="34" xfId="1" applyFont="1" applyBorder="1" applyAlignment="1">
      <alignment horizontal="right" vertical="top"/>
    </xf>
    <xf numFmtId="0" fontId="103" fillId="0" borderId="1" xfId="0" applyFont="1" applyBorder="1" applyAlignment="1">
      <alignment vertical="top" wrapText="1"/>
    </xf>
    <xf numFmtId="43" fontId="103" fillId="0" borderId="20" xfId="1" applyFont="1" applyBorder="1" applyAlignment="1">
      <alignment horizontal="right" vertical="top"/>
    </xf>
    <xf numFmtId="43" fontId="103" fillId="0" borderId="19" xfId="1" applyFont="1" applyBorder="1" applyAlignment="1">
      <alignment horizontal="right" vertical="top"/>
    </xf>
    <xf numFmtId="43" fontId="103" fillId="0" borderId="4" xfId="1" applyFont="1" applyBorder="1" applyAlignment="1">
      <alignment horizontal="right" vertical="top"/>
    </xf>
    <xf numFmtId="0" fontId="103" fillId="0" borderId="36" xfId="0" applyFont="1" applyBorder="1" applyAlignment="1">
      <alignment vertical="top" wrapText="1"/>
    </xf>
    <xf numFmtId="0" fontId="107" fillId="4" borderId="0" xfId="0" applyFont="1" applyFill="1" applyBorder="1" applyAlignment="1">
      <alignment horizontal="center"/>
    </xf>
    <xf numFmtId="43" fontId="105" fillId="0" borderId="1" xfId="3" applyFont="1" applyBorder="1" applyAlignment="1" applyProtection="1">
      <alignment horizontal="center" vertical="center"/>
    </xf>
    <xf numFmtId="0" fontId="107" fillId="3" borderId="5" xfId="2" applyFont="1" applyFill="1" applyBorder="1" applyAlignment="1" applyProtection="1">
      <alignment vertical="center" wrapText="1"/>
    </xf>
    <xf numFmtId="0" fontId="107" fillId="3" borderId="1" xfId="2" applyFont="1" applyFill="1" applyBorder="1" applyAlignment="1" applyProtection="1">
      <alignment vertical="center"/>
    </xf>
    <xf numFmtId="0" fontId="105" fillId="0" borderId="7" xfId="2" applyFont="1" applyBorder="1" applyAlignment="1" applyProtection="1">
      <alignment horizontal="left" vertical="center" wrapText="1"/>
    </xf>
    <xf numFmtId="0" fontId="105" fillId="0" borderId="7" xfId="2" applyFont="1" applyBorder="1" applyAlignment="1" applyProtection="1">
      <alignment horizontal="center" vertical="center"/>
    </xf>
    <xf numFmtId="0" fontId="105" fillId="0" borderId="5" xfId="2" applyFont="1" applyBorder="1" applyAlignment="1" applyProtection="1">
      <alignment horizontal="center" vertical="center"/>
    </xf>
    <xf numFmtId="0" fontId="105" fillId="0" borderId="5" xfId="0" quotePrefix="1" applyFont="1" applyBorder="1" applyAlignment="1" applyProtection="1">
      <alignment horizontal="left" vertical="center" wrapText="1"/>
    </xf>
    <xf numFmtId="2" fontId="105" fillId="0" borderId="1" xfId="0" applyNumberFormat="1" applyFont="1" applyBorder="1" applyAlignment="1" applyProtection="1">
      <alignment horizontal="center" vertical="center"/>
    </xf>
    <xf numFmtId="0" fontId="105" fillId="0" borderId="7" xfId="4" applyFont="1" applyBorder="1" applyAlignment="1" applyProtection="1">
      <alignment horizontal="left" vertical="center" wrapText="1"/>
    </xf>
    <xf numFmtId="43" fontId="105" fillId="0" borderId="7" xfId="6" applyFont="1" applyBorder="1" applyAlignment="1" applyProtection="1">
      <alignment horizontal="center" vertical="center"/>
    </xf>
    <xf numFmtId="1" fontId="105" fillId="0" borderId="7" xfId="5" applyNumberFormat="1" applyFont="1" applyBorder="1" applyAlignment="1" applyProtection="1">
      <alignment horizontal="center" vertical="center"/>
    </xf>
    <xf numFmtId="0" fontId="105" fillId="0" borderId="7" xfId="8" applyFont="1" applyBorder="1" applyAlignment="1" applyProtection="1">
      <alignment horizontal="center" vertical="center"/>
    </xf>
    <xf numFmtId="0" fontId="105" fillId="0" borderId="5" xfId="0" applyFont="1" applyFill="1" applyBorder="1" applyAlignment="1" applyProtection="1">
      <alignment horizontal="left" vertical="center" wrapText="1"/>
    </xf>
    <xf numFmtId="0" fontId="105" fillId="0" borderId="1" xfId="9" applyFont="1" applyBorder="1" applyAlignment="1" applyProtection="1">
      <alignment horizontal="center" vertical="center"/>
    </xf>
    <xf numFmtId="0" fontId="105" fillId="0" borderId="1" xfId="5" applyFont="1" applyBorder="1" applyAlignment="1" applyProtection="1">
      <alignment horizontal="center" vertical="center"/>
    </xf>
    <xf numFmtId="0" fontId="105" fillId="0" borderId="7" xfId="0" applyFont="1" applyFill="1" applyBorder="1" applyAlignment="1" applyProtection="1">
      <alignment horizontal="left" vertical="center" wrapText="1"/>
    </xf>
    <xf numFmtId="0" fontId="105" fillId="0" borderId="7" xfId="9" applyFont="1" applyBorder="1" applyAlignment="1" applyProtection="1">
      <alignment horizontal="center" vertical="center"/>
    </xf>
    <xf numFmtId="0" fontId="105" fillId="0" borderId="7" xfId="5" applyFont="1" applyBorder="1" applyAlignment="1" applyProtection="1">
      <alignment horizontal="center" vertical="center"/>
    </xf>
    <xf numFmtId="0" fontId="105" fillId="0" borderId="7" xfId="0" applyFont="1" applyBorder="1" applyAlignment="1" applyProtection="1">
      <alignment horizontal="center" vertical="center"/>
    </xf>
    <xf numFmtId="2" fontId="105" fillId="0" borderId="7" xfId="0" applyNumberFormat="1" applyFont="1" applyBorder="1" applyAlignment="1" applyProtection="1">
      <alignment horizontal="center" vertical="center"/>
    </xf>
    <xf numFmtId="0" fontId="105" fillId="0" borderId="5" xfId="4" applyFont="1" applyFill="1" applyBorder="1" applyAlignment="1" applyProtection="1">
      <alignment horizontal="left" vertical="center" wrapText="1"/>
    </xf>
    <xf numFmtId="0" fontId="105" fillId="0" borderId="5" xfId="4" applyFont="1" applyBorder="1" applyAlignment="1" applyProtection="1">
      <alignment horizontal="left" vertical="center" wrapText="1"/>
    </xf>
    <xf numFmtId="0" fontId="105" fillId="0" borderId="0" xfId="4" applyFont="1" applyBorder="1" applyAlignment="1" applyProtection="1">
      <alignment horizontal="left" vertical="center" wrapText="1"/>
    </xf>
    <xf numFmtId="0" fontId="105" fillId="0" borderId="0" xfId="9" applyFont="1" applyBorder="1" applyAlignment="1" applyProtection="1">
      <alignment horizontal="center" vertical="center"/>
    </xf>
    <xf numFmtId="1" fontId="105" fillId="0" borderId="0" xfId="5" applyNumberFormat="1" applyFont="1" applyBorder="1" applyAlignment="1" applyProtection="1">
      <alignment horizontal="center" vertical="center"/>
    </xf>
    <xf numFmtId="0" fontId="105" fillId="0" borderId="0" xfId="8" applyFont="1" applyBorder="1" applyAlignment="1" applyProtection="1">
      <alignment horizontal="center" vertical="center"/>
    </xf>
    <xf numFmtId="0" fontId="105" fillId="0" borderId="9" xfId="4" applyFont="1" applyBorder="1" applyAlignment="1" applyProtection="1">
      <alignment horizontal="left" vertical="center" wrapText="1"/>
    </xf>
    <xf numFmtId="0" fontId="105" fillId="0" borderId="3" xfId="9" applyFont="1" applyBorder="1" applyAlignment="1" applyProtection="1">
      <alignment horizontal="center" vertical="center"/>
    </xf>
    <xf numFmtId="1" fontId="105" fillId="0" borderId="3" xfId="5" applyNumberFormat="1" applyFont="1" applyBorder="1" applyAlignment="1" applyProtection="1">
      <alignment horizontal="center" vertical="center"/>
    </xf>
    <xf numFmtId="0" fontId="105" fillId="0" borderId="3" xfId="8" applyFont="1" applyBorder="1" applyAlignment="1" applyProtection="1">
      <alignment horizontal="center" vertical="center"/>
    </xf>
    <xf numFmtId="0" fontId="105" fillId="0" borderId="5" xfId="9" applyFont="1" applyBorder="1" applyAlignment="1" applyProtection="1">
      <alignment horizontal="center" vertical="center"/>
    </xf>
    <xf numFmtId="0" fontId="105" fillId="0" borderId="13" xfId="9" applyFont="1" applyBorder="1" applyAlignment="1" applyProtection="1">
      <alignment horizontal="center" vertical="center"/>
    </xf>
    <xf numFmtId="0" fontId="105" fillId="0" borderId="2" xfId="8" applyFont="1" applyBorder="1" applyAlignment="1" applyProtection="1">
      <alignment horizontal="center" vertical="center"/>
    </xf>
    <xf numFmtId="0" fontId="105" fillId="0" borderId="0" xfId="0" applyFont="1" applyBorder="1" applyAlignment="1" applyProtection="1">
      <alignment horizontal="left" vertical="center" wrapText="1"/>
    </xf>
    <xf numFmtId="0" fontId="105" fillId="0" borderId="0" xfId="0" applyFont="1" applyBorder="1" applyAlignment="1" applyProtection="1">
      <alignment horizontal="center" vertical="center"/>
    </xf>
    <xf numFmtId="1" fontId="105" fillId="0" borderId="0" xfId="0" applyNumberFormat="1" applyFont="1" applyBorder="1" applyAlignment="1" applyProtection="1">
      <alignment horizontal="center" vertical="center"/>
    </xf>
    <xf numFmtId="2" fontId="105" fillId="0" borderId="0" xfId="0" applyNumberFormat="1" applyFont="1" applyBorder="1" applyAlignment="1" applyProtection="1">
      <alignment horizontal="center" vertical="center"/>
    </xf>
    <xf numFmtId="4" fontId="105" fillId="0" borderId="0" xfId="1" applyNumberFormat="1" applyFont="1" applyBorder="1" applyAlignment="1" applyProtection="1">
      <alignment horizontal="center" vertical="center"/>
    </xf>
    <xf numFmtId="0" fontId="105" fillId="0" borderId="5" xfId="13" applyFont="1" applyBorder="1" applyAlignment="1">
      <alignment horizontal="left" wrapText="1"/>
    </xf>
    <xf numFmtId="0" fontId="105" fillId="0" borderId="9" xfId="13" applyFont="1" applyBorder="1" applyAlignment="1">
      <alignment wrapText="1"/>
    </xf>
    <xf numFmtId="0" fontId="105" fillId="0" borderId="3" xfId="13" applyFont="1" applyBorder="1" applyAlignment="1">
      <alignment horizontal="center"/>
    </xf>
    <xf numFmtId="49" fontId="105" fillId="0" borderId="5" xfId="0" quotePrefix="1" applyNumberFormat="1" applyFont="1" applyBorder="1" applyAlignment="1" applyProtection="1">
      <alignment horizontal="left" vertical="center" wrapText="1"/>
    </xf>
    <xf numFmtId="0" fontId="105" fillId="0" borderId="1" xfId="0" applyFont="1" applyFill="1" applyBorder="1" applyAlignment="1" applyProtection="1">
      <alignment horizontal="center" vertical="center"/>
    </xf>
    <xf numFmtId="4" fontId="105" fillId="0" borderId="0" xfId="0" applyNumberFormat="1" applyFont="1" applyBorder="1" applyAlignment="1" applyProtection="1">
      <alignment horizontal="center" vertical="center"/>
    </xf>
    <xf numFmtId="0" fontId="105" fillId="0" borderId="5" xfId="0" applyFont="1" applyBorder="1" applyAlignment="1" applyProtection="1">
      <alignment horizontal="center" vertical="center"/>
    </xf>
    <xf numFmtId="43" fontId="105" fillId="0" borderId="5" xfId="1" applyFont="1" applyBorder="1" applyAlignment="1" applyProtection="1">
      <alignment horizontal="center" vertical="center"/>
    </xf>
    <xf numFmtId="0" fontId="111" fillId="0" borderId="0" xfId="0" applyFont="1" applyBorder="1" applyAlignment="1">
      <alignment horizontal="center" vertical="top"/>
    </xf>
    <xf numFmtId="0" fontId="111" fillId="0" borderId="0" xfId="0" applyFont="1" applyBorder="1" applyAlignment="1">
      <alignment vertical="top"/>
    </xf>
    <xf numFmtId="0" fontId="111" fillId="0" borderId="6" xfId="0" applyFont="1" applyBorder="1" applyAlignment="1">
      <alignment vertical="top"/>
    </xf>
    <xf numFmtId="0" fontId="111" fillId="0" borderId="20" xfId="0" applyFont="1" applyBorder="1" applyAlignment="1">
      <alignment vertical="top"/>
    </xf>
    <xf numFmtId="0" fontId="111" fillId="0" borderId="19" xfId="0" applyFont="1" applyBorder="1" applyAlignment="1">
      <alignment vertical="top"/>
    </xf>
    <xf numFmtId="0" fontId="103" fillId="0" borderId="20" xfId="0" applyFont="1" applyBorder="1" applyAlignment="1">
      <alignment vertical="top"/>
    </xf>
    <xf numFmtId="0" fontId="103" fillId="0" borderId="19" xfId="0" applyFont="1" applyBorder="1" applyAlignment="1">
      <alignment vertical="top"/>
    </xf>
    <xf numFmtId="0" fontId="103" fillId="0" borderId="20" xfId="0" applyFont="1" applyBorder="1" applyAlignment="1">
      <alignment horizontal="center" vertical="top"/>
    </xf>
    <xf numFmtId="0" fontId="105" fillId="0" borderId="5" xfId="17" applyFont="1" applyBorder="1" applyAlignment="1" applyProtection="1">
      <alignment horizontal="left" vertical="center" wrapText="1"/>
    </xf>
    <xf numFmtId="0" fontId="103" fillId="0" borderId="1" xfId="17" applyFont="1" applyBorder="1" applyAlignment="1" applyProtection="1">
      <alignment horizontal="center" vertical="center"/>
    </xf>
    <xf numFmtId="0" fontId="105" fillId="0" borderId="9" xfId="17" applyFont="1" applyBorder="1" applyAlignment="1" applyProtection="1">
      <alignment horizontal="left" vertical="center" wrapText="1"/>
    </xf>
    <xf numFmtId="0" fontId="105" fillId="0" borderId="1" xfId="16" applyFont="1" applyBorder="1" applyAlignment="1">
      <alignment horizontal="center" vertical="center"/>
    </xf>
    <xf numFmtId="0" fontId="105" fillId="0" borderId="7" xfId="17" applyFont="1" applyBorder="1" applyAlignment="1" applyProtection="1">
      <alignment horizontal="left" vertical="center" wrapText="1"/>
    </xf>
    <xf numFmtId="0" fontId="103" fillId="16" borderId="1" xfId="17" applyFont="1" applyFill="1" applyBorder="1" applyAlignment="1" applyProtection="1">
      <alignment horizontal="center" vertical="center"/>
    </xf>
    <xf numFmtId="0" fontId="105" fillId="0" borderId="13" xfId="17" applyFont="1" applyBorder="1" applyAlignment="1" applyProtection="1">
      <alignment horizontal="left" vertical="center" wrapText="1"/>
    </xf>
    <xf numFmtId="0" fontId="103" fillId="0" borderId="2" xfId="17" applyFont="1" applyBorder="1" applyAlignment="1" applyProtection="1">
      <alignment horizontal="center" vertical="center"/>
    </xf>
    <xf numFmtId="0" fontId="103" fillId="0" borderId="5" xfId="19" applyFont="1" applyBorder="1" applyAlignment="1" applyProtection="1">
      <alignment horizontal="center" vertical="center"/>
    </xf>
    <xf numFmtId="0" fontId="105" fillId="0" borderId="7" xfId="18" applyFont="1" applyBorder="1" applyAlignment="1">
      <alignment wrapText="1"/>
    </xf>
    <xf numFmtId="0" fontId="103" fillId="16" borderId="1" xfId="18" applyFont="1" applyFill="1" applyBorder="1" applyAlignment="1">
      <alignment horizontal="center"/>
    </xf>
    <xf numFmtId="0" fontId="105" fillId="0" borderId="7" xfId="21" applyFont="1" applyBorder="1" applyAlignment="1">
      <alignment vertical="top" wrapText="1"/>
    </xf>
    <xf numFmtId="0" fontId="105" fillId="0" borderId="3" xfId="21" applyFont="1" applyBorder="1" applyAlignment="1">
      <alignment horizontal="center" vertical="top"/>
    </xf>
    <xf numFmtId="0" fontId="105" fillId="0" borderId="9" xfId="21" applyFont="1" applyBorder="1" applyAlignment="1">
      <alignment vertical="top" wrapText="1"/>
    </xf>
    <xf numFmtId="0" fontId="105" fillId="0" borderId="13" xfId="21" applyFont="1" applyBorder="1" applyAlignment="1">
      <alignment vertical="top" wrapText="1"/>
    </xf>
    <xf numFmtId="0" fontId="105" fillId="0" borderId="2" xfId="21" applyFont="1" applyBorder="1" applyAlignment="1">
      <alignment horizontal="center" vertical="top"/>
    </xf>
    <xf numFmtId="0" fontId="107" fillId="0" borderId="2" xfId="21" applyFont="1" applyBorder="1" applyAlignment="1">
      <alignment horizontal="center" vertical="top"/>
    </xf>
    <xf numFmtId="0" fontId="107" fillId="0" borderId="2" xfId="21" applyFont="1" applyBorder="1" applyAlignment="1">
      <alignment vertical="top"/>
    </xf>
    <xf numFmtId="0" fontId="105" fillId="0" borderId="13" xfId="21" applyFont="1" applyBorder="1" applyAlignment="1">
      <alignment horizontal="center" vertical="top"/>
    </xf>
    <xf numFmtId="0" fontId="105" fillId="0" borderId="5" xfId="21" applyFont="1" applyBorder="1" applyAlignment="1" applyProtection="1">
      <alignment horizontal="left" vertical="center" wrapText="1"/>
    </xf>
    <xf numFmtId="0" fontId="105" fillId="0" borderId="13" xfId="21" applyFont="1" applyBorder="1" applyAlignment="1" applyProtection="1">
      <alignment horizontal="left" vertical="center" wrapText="1"/>
    </xf>
    <xf numFmtId="0" fontId="105" fillId="0" borderId="2" xfId="21" applyFont="1" applyBorder="1" applyAlignment="1">
      <alignment horizontal="center" vertical="center"/>
    </xf>
    <xf numFmtId="0" fontId="105" fillId="0" borderId="2" xfId="21" applyFont="1" applyBorder="1" applyAlignment="1" applyProtection="1">
      <alignment horizontal="center" vertical="center"/>
    </xf>
    <xf numFmtId="0" fontId="112" fillId="0" borderId="1" xfId="0" applyFont="1" applyBorder="1" applyAlignment="1">
      <alignment horizontal="center" vertical="top"/>
    </xf>
    <xf numFmtId="0" fontId="112" fillId="0" borderId="1" xfId="0" applyFont="1" applyBorder="1" applyAlignment="1"/>
    <xf numFmtId="0" fontId="115" fillId="0" borderId="1" xfId="0" applyFont="1" applyBorder="1" applyAlignment="1"/>
    <xf numFmtId="0" fontId="105" fillId="0" borderId="7" xfId="25" applyFont="1" applyFill="1" applyBorder="1" applyAlignment="1" applyProtection="1">
      <alignment horizontal="left" vertical="center" wrapText="1"/>
    </xf>
    <xf numFmtId="164" fontId="105" fillId="0" borderId="5" xfId="25" applyNumberFormat="1" applyFont="1" applyFill="1" applyBorder="1" applyAlignment="1" applyProtection="1">
      <alignment horizontal="center" vertical="center"/>
    </xf>
    <xf numFmtId="0" fontId="105" fillId="0" borderId="9" xfId="25" applyFont="1" applyFill="1" applyBorder="1" applyAlignment="1" applyProtection="1">
      <alignment horizontal="left" vertical="center" wrapText="1"/>
    </xf>
    <xf numFmtId="0" fontId="105" fillId="0" borderId="7" xfId="25" applyFont="1" applyBorder="1" applyAlignment="1" applyProtection="1">
      <alignment horizontal="left" vertical="center" wrapText="1"/>
    </xf>
    <xf numFmtId="164" fontId="105" fillId="0" borderId="1" xfId="23" applyNumberFormat="1" applyFont="1" applyBorder="1" applyAlignment="1">
      <alignment horizontal="center" vertical="center"/>
    </xf>
    <xf numFmtId="0" fontId="105" fillId="0" borderId="1" xfId="23" applyFont="1" applyBorder="1" applyAlignment="1">
      <alignment horizontal="center" vertical="center"/>
    </xf>
    <xf numFmtId="0" fontId="105" fillId="0" borderId="9" xfId="23" applyFont="1" applyFill="1" applyBorder="1" applyAlignment="1" applyProtection="1">
      <alignment horizontal="left" vertical="center" wrapText="1"/>
    </xf>
    <xf numFmtId="0" fontId="105" fillId="0" borderId="5" xfId="23" applyFont="1" applyFill="1" applyBorder="1" applyAlignment="1" applyProtection="1">
      <alignment horizontal="left" vertical="center" wrapText="1"/>
    </xf>
    <xf numFmtId="0" fontId="105" fillId="0" borderId="13" xfId="23" applyFont="1" applyFill="1" applyBorder="1" applyAlignment="1" applyProtection="1">
      <alignment horizontal="left" vertical="center" wrapText="1"/>
    </xf>
    <xf numFmtId="164" fontId="105" fillId="0" borderId="2" xfId="23" applyNumberFormat="1" applyFont="1" applyFill="1" applyBorder="1" applyAlignment="1" applyProtection="1">
      <alignment horizontal="center" vertical="center"/>
    </xf>
    <xf numFmtId="164" fontId="105" fillId="0" borderId="1" xfId="23" applyNumberFormat="1" applyFont="1" applyFill="1" applyBorder="1" applyAlignment="1" applyProtection="1">
      <alignment horizontal="center" vertical="center"/>
    </xf>
    <xf numFmtId="0" fontId="105" fillId="0" borderId="5" xfId="23" applyFont="1" applyFill="1" applyBorder="1" applyAlignment="1">
      <alignment horizontal="left" vertical="center" wrapText="1"/>
    </xf>
    <xf numFmtId="0" fontId="105" fillId="16" borderId="9" xfId="27" applyFont="1" applyFill="1" applyBorder="1" applyAlignment="1" applyProtection="1">
      <alignment vertical="center" wrapText="1"/>
      <protection locked="0"/>
    </xf>
    <xf numFmtId="0" fontId="105" fillId="16" borderId="1" xfId="28" applyFont="1" applyFill="1" applyBorder="1" applyAlignment="1" applyProtection="1">
      <alignment horizontal="center" vertical="center"/>
      <protection locked="0"/>
    </xf>
    <xf numFmtId="0" fontId="105" fillId="16" borderId="1" xfId="31" applyFont="1" applyFill="1" applyBorder="1" applyAlignment="1" applyProtection="1">
      <alignment horizontal="center" vertical="center"/>
      <protection locked="0"/>
    </xf>
    <xf numFmtId="0" fontId="105" fillId="16" borderId="5" xfId="27" applyFont="1" applyFill="1" applyBorder="1" applyAlignment="1" applyProtection="1">
      <alignment horizontal="left" vertical="center" wrapText="1"/>
    </xf>
    <xf numFmtId="0" fontId="105" fillId="16" borderId="1" xfId="28" applyFont="1" applyFill="1" applyBorder="1" applyAlignment="1" applyProtection="1">
      <alignment horizontal="center" vertical="center"/>
    </xf>
    <xf numFmtId="0" fontId="105" fillId="0" borderId="5" xfId="27" applyFont="1" applyBorder="1" applyAlignment="1">
      <alignment horizontal="left" vertical="center" wrapText="1"/>
    </xf>
    <xf numFmtId="0" fontId="107" fillId="0" borderId="1" xfId="0" applyFont="1" applyBorder="1" applyAlignment="1" applyProtection="1">
      <alignment horizontal="center" vertical="center"/>
    </xf>
    <xf numFmtId="0" fontId="105" fillId="0" borderId="7" xfId="0" applyFont="1" applyBorder="1" applyAlignment="1" applyProtection="1">
      <alignment horizontal="left" vertical="center" wrapText="1"/>
    </xf>
    <xf numFmtId="0" fontId="105" fillId="0" borderId="9" xfId="0" applyFont="1" applyBorder="1" applyAlignment="1" applyProtection="1">
      <alignment horizontal="left" vertical="center" wrapText="1"/>
    </xf>
    <xf numFmtId="43" fontId="103" fillId="0" borderId="0" xfId="1" applyFont="1" applyBorder="1" applyAlignment="1">
      <alignment horizontal="right"/>
    </xf>
    <xf numFmtId="0" fontId="105" fillId="0" borderId="0" xfId="0" applyFont="1" applyBorder="1" applyAlignment="1" applyProtection="1">
      <alignment horizontal="center" vertical="center"/>
      <protection locked="0"/>
    </xf>
    <xf numFmtId="0" fontId="105" fillId="0" borderId="1" xfId="40" applyFont="1" applyBorder="1" applyAlignment="1" applyProtection="1">
      <alignment horizontal="center" vertical="center"/>
    </xf>
    <xf numFmtId="0" fontId="103" fillId="0" borderId="1" xfId="0" applyNumberFormat="1" applyFont="1" applyBorder="1" applyAlignment="1">
      <alignment horizontal="center"/>
    </xf>
    <xf numFmtId="0" fontId="104" fillId="0" borderId="0" xfId="0" applyFont="1" applyBorder="1" applyAlignment="1">
      <alignment wrapText="1"/>
    </xf>
    <xf numFmtId="0" fontId="104" fillId="0" borderId="0" xfId="0" applyFont="1" applyBorder="1" applyAlignment="1">
      <alignment horizontal="center" vertical="top"/>
    </xf>
    <xf numFmtId="0" fontId="104" fillId="24" borderId="5" xfId="0" applyFont="1" applyFill="1" applyBorder="1" applyAlignment="1">
      <alignment vertical="top" wrapText="1"/>
    </xf>
    <xf numFmtId="0" fontId="104" fillId="0" borderId="7" xfId="0" applyFont="1" applyBorder="1" applyAlignment="1">
      <alignment horizontal="center" vertical="top"/>
    </xf>
    <xf numFmtId="0" fontId="104" fillId="0" borderId="5" xfId="0" applyFont="1" applyFill="1" applyBorder="1" applyAlignment="1">
      <alignment wrapText="1"/>
    </xf>
    <xf numFmtId="0" fontId="104" fillId="0" borderId="1" xfId="0" applyFont="1" applyFill="1" applyBorder="1" applyAlignment="1"/>
    <xf numFmtId="0" fontId="104" fillId="24" borderId="5" xfId="0" applyFont="1" applyFill="1" applyBorder="1" applyAlignment="1">
      <alignment horizontal="center" wrapText="1"/>
    </xf>
    <xf numFmtId="0" fontId="105" fillId="0" borderId="5" xfId="2" applyFont="1" applyFill="1" applyBorder="1" applyAlignment="1">
      <alignment horizontal="left" vertical="center" wrapText="1"/>
    </xf>
    <xf numFmtId="0" fontId="105" fillId="0" borderId="5" xfId="41" applyFont="1" applyBorder="1" applyAlignment="1" applyProtection="1">
      <alignment horizontal="left" vertical="center" wrapText="1"/>
    </xf>
    <xf numFmtId="0" fontId="105" fillId="0" borderId="1" xfId="41" applyFont="1" applyBorder="1" applyAlignment="1" applyProtection="1">
      <alignment horizontal="center" vertical="center"/>
    </xf>
    <xf numFmtId="0" fontId="105" fillId="0" borderId="0" xfId="2" applyFont="1" applyBorder="1" applyAlignment="1">
      <alignment horizontal="center"/>
    </xf>
    <xf numFmtId="0" fontId="107" fillId="0" borderId="3" xfId="0" applyFont="1" applyBorder="1" applyAlignment="1">
      <alignment vertical="top"/>
    </xf>
    <xf numFmtId="0" fontId="105" fillId="0" borderId="5" xfId="0" applyFont="1" applyFill="1" applyBorder="1" applyAlignment="1" applyProtection="1">
      <alignment horizontal="center" vertical="center"/>
    </xf>
    <xf numFmtId="0" fontId="105" fillId="0" borderId="2" xfId="0" applyFont="1" applyBorder="1" applyAlignment="1">
      <alignment horizontal="center" vertical="top"/>
    </xf>
    <xf numFmtId="0" fontId="107" fillId="0" borderId="2" xfId="0" applyFont="1" applyBorder="1" applyAlignment="1">
      <alignment horizontal="center" vertical="top"/>
    </xf>
    <xf numFmtId="0" fontId="107" fillId="0" borderId="2" xfId="0" applyFont="1" applyBorder="1" applyAlignment="1">
      <alignment vertical="top"/>
    </xf>
    <xf numFmtId="0" fontId="105" fillId="0" borderId="10" xfId="0" applyFont="1" applyBorder="1" applyAlignment="1" applyProtection="1">
      <alignment horizontal="center" vertical="center"/>
    </xf>
    <xf numFmtId="0" fontId="105" fillId="0" borderId="10" xfId="0" applyFont="1" applyBorder="1" applyAlignment="1">
      <alignment horizontal="center" vertical="top"/>
    </xf>
    <xf numFmtId="0" fontId="107" fillId="0" borderId="10" xfId="0" applyFont="1" applyBorder="1" applyAlignment="1">
      <alignment horizontal="center" vertical="top"/>
    </xf>
    <xf numFmtId="0" fontId="107" fillId="0" borderId="10" xfId="0" applyFont="1" applyBorder="1" applyAlignment="1">
      <alignment vertical="top"/>
    </xf>
    <xf numFmtId="0" fontId="107" fillId="0" borderId="0" xfId="0" applyFont="1" applyBorder="1" applyAlignment="1">
      <alignment horizontal="center" vertical="top"/>
    </xf>
    <xf numFmtId="0" fontId="107" fillId="0" borderId="0" xfId="0" applyFont="1" applyBorder="1" applyAlignment="1">
      <alignment vertical="top"/>
    </xf>
    <xf numFmtId="0" fontId="105" fillId="0" borderId="9" xfId="0" applyFont="1" applyBorder="1" applyAlignment="1" applyProtection="1">
      <alignment horizontal="center" vertical="center"/>
    </xf>
    <xf numFmtId="0" fontId="105" fillId="0" borderId="13" xfId="0" applyFont="1" applyBorder="1" applyAlignment="1" applyProtection="1">
      <alignment horizontal="center" vertical="center"/>
    </xf>
    <xf numFmtId="0" fontId="105" fillId="0" borderId="0" xfId="0" applyFont="1" applyBorder="1" applyAlignment="1">
      <alignment vertical="top" wrapText="1"/>
    </xf>
    <xf numFmtId="0" fontId="105" fillId="0" borderId="1" xfId="0" applyFont="1" applyBorder="1" applyAlignment="1">
      <alignment vertical="top"/>
    </xf>
    <xf numFmtId="0" fontId="107" fillId="25" borderId="1" xfId="0" applyFont="1" applyFill="1" applyBorder="1" applyAlignment="1" applyProtection="1">
      <alignment vertical="center"/>
    </xf>
    <xf numFmtId="0" fontId="105" fillId="0" borderId="0" xfId="2" quotePrefix="1" applyFont="1" applyBorder="1" applyAlignment="1" applyProtection="1">
      <alignment horizontal="left" vertical="center" wrapText="1"/>
    </xf>
    <xf numFmtId="43" fontId="105" fillId="0" borderId="5" xfId="3" applyFont="1" applyBorder="1" applyAlignment="1" applyProtection="1">
      <alignment horizontal="center" vertical="center"/>
    </xf>
    <xf numFmtId="0" fontId="105" fillId="0" borderId="0" xfId="2" applyFont="1" applyBorder="1" applyAlignment="1" applyProtection="1">
      <alignment horizontal="left" vertical="center" wrapText="1"/>
    </xf>
    <xf numFmtId="0" fontId="105" fillId="0" borderId="0" xfId="2" applyFont="1" applyBorder="1" applyAlignment="1">
      <alignment horizontal="left" vertical="center" wrapText="1"/>
    </xf>
    <xf numFmtId="0" fontId="105" fillId="0" borderId="0" xfId="0" applyFont="1" applyFill="1" applyBorder="1" applyAlignment="1">
      <alignment horizontal="left" vertical="center" wrapText="1"/>
    </xf>
    <xf numFmtId="0" fontId="105" fillId="0" borderId="0" xfId="2" applyFont="1" applyFill="1" applyBorder="1" applyAlignment="1">
      <alignment horizontal="left" vertical="center" wrapText="1"/>
    </xf>
    <xf numFmtId="0" fontId="107" fillId="16" borderId="0" xfId="2" applyFont="1" applyFill="1" applyBorder="1" applyAlignment="1" applyProtection="1">
      <alignment horizontal="center" vertical="center" wrapText="1"/>
    </xf>
    <xf numFmtId="0" fontId="105" fillId="0" borderId="5" xfId="2" applyFont="1" applyFill="1" applyBorder="1" applyAlignment="1" applyProtection="1">
      <alignment horizontal="center" vertical="center"/>
    </xf>
    <xf numFmtId="0" fontId="105" fillId="0" borderId="13" xfId="2" applyFont="1" applyBorder="1" applyAlignment="1" applyProtection="1">
      <alignment horizontal="center" vertical="center"/>
    </xf>
    <xf numFmtId="0" fontId="105" fillId="0" borderId="9" xfId="2" applyFont="1" applyBorder="1" applyAlignment="1" applyProtection="1">
      <alignment horizontal="left" vertical="center" wrapText="1"/>
    </xf>
    <xf numFmtId="0" fontId="105" fillId="0" borderId="41" xfId="2" applyFont="1" applyBorder="1" applyAlignment="1" applyProtection="1">
      <alignment horizontal="center" vertical="center"/>
    </xf>
    <xf numFmtId="0" fontId="105" fillId="0" borderId="41" xfId="2" applyFont="1" applyBorder="1" applyAlignment="1" applyProtection="1">
      <alignment horizontal="center" vertical="center"/>
      <protection locked="0"/>
    </xf>
    <xf numFmtId="0" fontId="105" fillId="0" borderId="13" xfId="2" applyFont="1" applyBorder="1" applyAlignment="1" applyProtection="1">
      <alignment horizontal="left" vertical="center" wrapText="1"/>
    </xf>
    <xf numFmtId="49" fontId="105" fillId="0" borderId="5" xfId="0" quotePrefix="1" applyNumberFormat="1" applyFont="1" applyFill="1" applyBorder="1" applyAlignment="1" applyProtection="1">
      <alignment horizontal="left" vertical="center" wrapText="1"/>
    </xf>
    <xf numFmtId="0" fontId="105" fillId="0" borderId="13" xfId="0" applyFont="1" applyFill="1" applyBorder="1" applyAlignment="1">
      <alignment horizontal="left" vertical="center" wrapText="1"/>
    </xf>
    <xf numFmtId="0" fontId="105" fillId="0" borderId="9" xfId="0" applyFont="1" applyFill="1" applyBorder="1" applyAlignment="1">
      <alignment horizontal="left" vertical="center" wrapText="1"/>
    </xf>
    <xf numFmtId="0" fontId="105" fillId="0" borderId="9" xfId="2" applyFont="1" applyBorder="1" applyAlignment="1" applyProtection="1">
      <alignment horizontal="center" vertical="center"/>
    </xf>
    <xf numFmtId="0" fontId="105" fillId="0" borderId="3" xfId="2" applyFont="1" applyBorder="1" applyAlignment="1" applyProtection="1">
      <alignment horizontal="center" vertical="center"/>
    </xf>
    <xf numFmtId="0" fontId="107" fillId="16" borderId="5" xfId="2" applyFont="1" applyFill="1" applyBorder="1" applyAlignment="1" applyProtection="1">
      <alignment horizontal="center" vertical="center" wrapText="1"/>
    </xf>
    <xf numFmtId="0" fontId="105" fillId="16" borderId="5" xfId="2" applyFont="1" applyFill="1" applyBorder="1" applyAlignment="1" applyProtection="1">
      <alignment horizontal="left" vertical="center" wrapText="1"/>
    </xf>
    <xf numFmtId="43" fontId="105" fillId="0" borderId="5" xfId="3" applyFont="1" applyBorder="1" applyAlignment="1" applyProtection="1">
      <alignment horizontal="center" vertical="center"/>
      <protection locked="0"/>
    </xf>
    <xf numFmtId="0" fontId="112" fillId="0" borderId="5" xfId="0" applyFont="1" applyBorder="1" applyAlignment="1">
      <alignment horizontal="center"/>
    </xf>
    <xf numFmtId="0" fontId="112" fillId="0" borderId="13" xfId="0" applyFont="1" applyBorder="1" applyAlignment="1">
      <alignment horizontal="center"/>
    </xf>
    <xf numFmtId="0" fontId="103" fillId="0" borderId="5" xfId="0" applyFont="1" applyBorder="1" applyAlignment="1" applyProtection="1">
      <alignment horizontal="left" vertical="center" wrapText="1"/>
    </xf>
    <xf numFmtId="0" fontId="103" fillId="0" borderId="5" xfId="0" applyFont="1" applyFill="1" applyBorder="1" applyAlignment="1">
      <alignment horizontal="left" wrapText="1"/>
    </xf>
    <xf numFmtId="0" fontId="113" fillId="0" borderId="5" xfId="0" applyFont="1" applyBorder="1" applyAlignment="1">
      <alignment horizontal="center"/>
    </xf>
    <xf numFmtId="0" fontId="105" fillId="0" borderId="5" xfId="0" applyFont="1" applyBorder="1" applyAlignment="1" applyProtection="1">
      <alignment wrapText="1"/>
    </xf>
    <xf numFmtId="0" fontId="113" fillId="0" borderId="9" xfId="0" applyFont="1" applyBorder="1" applyAlignment="1">
      <alignment horizontal="center"/>
    </xf>
    <xf numFmtId="0" fontId="105" fillId="0" borderId="0" xfId="0" applyFont="1" applyBorder="1" applyAlignment="1">
      <alignment horizontal="center"/>
    </xf>
    <xf numFmtId="0" fontId="103" fillId="18" borderId="2" xfId="0" applyFont="1" applyFill="1" applyBorder="1" applyAlignment="1">
      <alignment horizontal="center"/>
    </xf>
    <xf numFmtId="0" fontId="103" fillId="18" borderId="3" xfId="0" applyFont="1" applyFill="1" applyBorder="1" applyAlignment="1">
      <alignment horizontal="center"/>
    </xf>
    <xf numFmtId="0" fontId="103" fillId="0" borderId="33" xfId="0" applyFont="1" applyBorder="1" applyAlignment="1">
      <alignment horizontal="center"/>
    </xf>
    <xf numFmtId="0" fontId="103" fillId="18" borderId="33" xfId="0" applyFont="1" applyFill="1" applyBorder="1" applyAlignment="1">
      <alignment horizontal="center"/>
    </xf>
    <xf numFmtId="0" fontId="103" fillId="0" borderId="34" xfId="0" applyFont="1" applyBorder="1" applyAlignment="1">
      <alignment horizontal="center"/>
    </xf>
    <xf numFmtId="0" fontId="103" fillId="18" borderId="34" xfId="0" applyFont="1" applyFill="1" applyBorder="1" applyAlignment="1">
      <alignment horizontal="center"/>
    </xf>
    <xf numFmtId="0" fontId="103" fillId="18" borderId="7" xfId="0" applyFont="1" applyFill="1" applyBorder="1" applyAlignment="1">
      <alignment vertical="top"/>
    </xf>
    <xf numFmtId="0" fontId="105" fillId="0" borderId="7" xfId="0" applyFont="1" applyBorder="1" applyAlignment="1">
      <alignment horizontal="left" wrapText="1"/>
    </xf>
    <xf numFmtId="0" fontId="105" fillId="0" borderId="7" xfId="0" applyFont="1" applyBorder="1" applyAlignment="1">
      <alignment horizontal="center"/>
    </xf>
    <xf numFmtId="43" fontId="105" fillId="0" borderId="7" xfId="22" applyFont="1" applyBorder="1" applyAlignment="1"/>
    <xf numFmtId="0" fontId="107" fillId="0" borderId="7" xfId="0" applyFont="1" applyBorder="1" applyAlignment="1">
      <alignment horizontal="center"/>
    </xf>
    <xf numFmtId="0" fontId="107" fillId="0" borderId="7" xfId="0" applyFont="1" applyBorder="1" applyAlignment="1"/>
    <xf numFmtId="0" fontId="105" fillId="0" borderId="6" xfId="0" applyFont="1" applyBorder="1" applyAlignment="1"/>
    <xf numFmtId="0" fontId="105" fillId="0" borderId="7" xfId="0" applyFont="1" applyFill="1" applyBorder="1" applyAlignment="1">
      <alignment horizontal="left" wrapText="1"/>
    </xf>
    <xf numFmtId="0" fontId="105" fillId="0" borderId="7" xfId="0" applyFont="1" applyFill="1" applyBorder="1" applyAlignment="1">
      <alignment horizontal="center"/>
    </xf>
    <xf numFmtId="164" fontId="105" fillId="0" borderId="7" xfId="22" applyNumberFormat="1" applyFont="1" applyBorder="1" applyAlignment="1"/>
    <xf numFmtId="0" fontId="105" fillId="0" borderId="7" xfId="0" applyFont="1" applyBorder="1" applyAlignment="1"/>
    <xf numFmtId="164" fontId="105" fillId="0" borderId="1" xfId="0" applyNumberFormat="1" applyFont="1" applyBorder="1" applyAlignment="1"/>
    <xf numFmtId="0" fontId="105" fillId="0" borderId="0" xfId="0" applyFont="1" applyBorder="1" applyAlignment="1">
      <alignment wrapText="1"/>
    </xf>
    <xf numFmtId="0" fontId="105" fillId="0" borderId="0" xfId="0" applyFont="1" applyFill="1" applyBorder="1" applyAlignment="1">
      <alignment horizontal="center"/>
    </xf>
    <xf numFmtId="43" fontId="105" fillId="0" borderId="0" xfId="22" applyFont="1" applyBorder="1" applyAlignment="1"/>
    <xf numFmtId="0" fontId="105" fillId="0" borderId="0" xfId="0" applyFont="1" applyBorder="1" applyAlignment="1"/>
    <xf numFmtId="43" fontId="105" fillId="0" borderId="3" xfId="22" applyFont="1" applyBorder="1" applyAlignment="1"/>
    <xf numFmtId="0" fontId="105" fillId="0" borderId="3" xfId="0" applyFont="1" applyBorder="1" applyAlignment="1"/>
    <xf numFmtId="0" fontId="107" fillId="3" borderId="9" xfId="2" applyFont="1" applyFill="1" applyBorder="1" applyAlignment="1" applyProtection="1">
      <alignment vertical="center" wrapText="1"/>
    </xf>
    <xf numFmtId="0" fontId="107" fillId="3" borderId="9" xfId="0" applyFont="1" applyFill="1" applyBorder="1" applyAlignment="1" applyProtection="1">
      <alignment horizontal="center" vertical="center" wrapText="1"/>
    </xf>
    <xf numFmtId="1" fontId="105" fillId="0" borderId="1" xfId="0" applyNumberFormat="1" applyFont="1" applyFill="1" applyBorder="1" applyAlignment="1" applyProtection="1">
      <alignment horizontal="center" vertical="center"/>
    </xf>
    <xf numFmtId="0" fontId="107" fillId="3" borderId="13" xfId="0" applyFont="1" applyFill="1" applyBorder="1" applyAlignment="1" applyProtection="1">
      <alignment horizontal="center" vertical="center" wrapText="1"/>
    </xf>
    <xf numFmtId="1" fontId="105" fillId="0" borderId="2" xfId="0" applyNumberFormat="1" applyFont="1" applyFill="1" applyBorder="1" applyAlignment="1" applyProtection="1">
      <alignment horizontal="center" vertical="center"/>
    </xf>
    <xf numFmtId="0" fontId="105" fillId="0" borderId="1" xfId="0" applyFont="1" applyBorder="1" applyAlignment="1" applyProtection="1">
      <alignment vertical="center"/>
    </xf>
    <xf numFmtId="1" fontId="107" fillId="0" borderId="1" xfId="0" applyNumberFormat="1" applyFont="1" applyBorder="1" applyAlignment="1" applyProtection="1">
      <alignment horizontal="center" vertical="center"/>
    </xf>
    <xf numFmtId="0" fontId="107" fillId="3" borderId="5" xfId="0" applyFont="1" applyFill="1" applyBorder="1" applyAlignment="1" applyProtection="1">
      <alignment horizontal="center" vertical="center" wrapText="1"/>
    </xf>
    <xf numFmtId="0" fontId="104" fillId="6" borderId="9" xfId="0" applyFont="1" applyFill="1" applyBorder="1" applyAlignment="1">
      <alignment vertical="top" wrapText="1"/>
    </xf>
    <xf numFmtId="0" fontId="104" fillId="0" borderId="3" xfId="0" applyFont="1" applyFill="1" applyBorder="1" applyAlignment="1">
      <alignment vertical="top"/>
    </xf>
    <xf numFmtId="0" fontId="107" fillId="6" borderId="9" xfId="13" applyFont="1" applyFill="1" applyBorder="1" applyAlignment="1">
      <alignment wrapText="1"/>
    </xf>
    <xf numFmtId="0" fontId="104" fillId="0" borderId="5" xfId="0" applyFont="1" applyBorder="1" applyAlignment="1">
      <alignment horizontal="center" vertical="top" wrapText="1"/>
    </xf>
    <xf numFmtId="0" fontId="107" fillId="0" borderId="9" xfId="16" applyFont="1" applyBorder="1" applyAlignment="1">
      <alignment horizontal="center" wrapText="1"/>
    </xf>
    <xf numFmtId="0" fontId="107" fillId="0" borderId="3" xfId="16" applyFont="1" applyBorder="1" applyAlignment="1">
      <alignment horizontal="center" vertical="center"/>
    </xf>
    <xf numFmtId="0" fontId="104" fillId="0" borderId="1" xfId="16" applyFont="1" applyFill="1" applyBorder="1" applyAlignment="1">
      <alignment horizontal="center"/>
    </xf>
    <xf numFmtId="0" fontId="107" fillId="0" borderId="3" xfId="16" applyFont="1" applyFill="1" applyBorder="1" applyAlignment="1"/>
    <xf numFmtId="0" fontId="105" fillId="0" borderId="36" xfId="17" applyFont="1" applyBorder="1" applyAlignment="1" applyProtection="1">
      <alignment horizontal="left" vertical="center" wrapText="1"/>
    </xf>
    <xf numFmtId="0" fontId="103" fillId="16" borderId="4" xfId="17" applyFont="1" applyFill="1" applyBorder="1" applyAlignment="1" applyProtection="1">
      <alignment horizontal="center" vertical="center"/>
    </xf>
    <xf numFmtId="0" fontId="107" fillId="0" borderId="9" xfId="23" applyFont="1" applyFill="1" applyBorder="1" applyAlignment="1" applyProtection="1">
      <alignment vertical="center" wrapText="1"/>
    </xf>
    <xf numFmtId="0" fontId="107" fillId="0" borderId="1" xfId="23" applyFont="1" applyFill="1" applyBorder="1" applyAlignment="1" applyProtection="1">
      <alignment vertical="center"/>
    </xf>
    <xf numFmtId="0" fontId="115" fillId="0" borderId="5" xfId="0" applyFont="1" applyBorder="1" applyAlignment="1">
      <alignment wrapText="1"/>
    </xf>
    <xf numFmtId="0" fontId="104" fillId="0" borderId="5" xfId="0" applyFont="1" applyBorder="1" applyAlignment="1">
      <alignment horizontal="center" wrapText="1"/>
    </xf>
    <xf numFmtId="0" fontId="104" fillId="0" borderId="0" xfId="0" applyFont="1" applyBorder="1" applyAlignment="1">
      <alignment horizontal="center" vertical="center" wrapText="1"/>
    </xf>
    <xf numFmtId="0" fontId="107" fillId="0" borderId="13" xfId="0" applyFont="1" applyBorder="1" applyAlignment="1">
      <alignment horizontal="center" vertical="center" wrapText="1"/>
    </xf>
    <xf numFmtId="0" fontId="104" fillId="24" borderId="9" xfId="0" applyFont="1" applyFill="1" applyBorder="1" applyAlignment="1">
      <alignment horizontal="center" vertical="top" wrapText="1"/>
    </xf>
    <xf numFmtId="0" fontId="107" fillId="0" borderId="5" xfId="0" applyFont="1" applyBorder="1" applyAlignment="1">
      <alignment horizontal="left" wrapText="1"/>
    </xf>
    <xf numFmtId="0" fontId="105" fillId="0" borderId="1" xfId="2" applyFont="1" applyBorder="1" applyAlignment="1"/>
    <xf numFmtId="0" fontId="107" fillId="16" borderId="1" xfId="2" applyFont="1" applyFill="1" applyBorder="1" applyAlignment="1" applyProtection="1">
      <alignment horizontal="center" vertical="center"/>
    </xf>
    <xf numFmtId="0" fontId="105" fillId="16" borderId="1" xfId="2" applyFont="1" applyFill="1" applyBorder="1" applyAlignment="1" applyProtection="1">
      <alignment vertical="center"/>
      <protection locked="0"/>
    </xf>
    <xf numFmtId="0" fontId="107" fillId="16" borderId="7" xfId="2" applyFont="1" applyFill="1" applyBorder="1" applyAlignment="1" applyProtection="1">
      <alignment horizontal="center" vertical="center" wrapText="1"/>
    </xf>
    <xf numFmtId="0" fontId="107" fillId="16" borderId="7" xfId="2" applyFont="1" applyFill="1" applyBorder="1" applyAlignment="1" applyProtection="1">
      <alignment vertical="center" wrapText="1"/>
      <protection locked="0"/>
    </xf>
    <xf numFmtId="0" fontId="107" fillId="16" borderId="1" xfId="2" applyFont="1" applyFill="1" applyBorder="1" applyAlignment="1" applyProtection="1">
      <alignment vertical="center"/>
      <protection locked="0"/>
    </xf>
    <xf numFmtId="0" fontId="107" fillId="16" borderId="0" xfId="2" applyFont="1" applyFill="1" applyBorder="1" applyAlignment="1" applyProtection="1">
      <alignment vertical="center"/>
      <protection locked="0"/>
    </xf>
    <xf numFmtId="0" fontId="107" fillId="16" borderId="7" xfId="0" applyFont="1" applyFill="1" applyBorder="1" applyAlignment="1" applyProtection="1">
      <alignment horizontal="center" vertical="center" wrapText="1"/>
      <protection locked="0"/>
    </xf>
    <xf numFmtId="0" fontId="107" fillId="16" borderId="1" xfId="2" applyFont="1" applyFill="1" applyBorder="1" applyAlignment="1" applyProtection="1">
      <alignment horizontal="left" vertical="center"/>
      <protection locked="0"/>
    </xf>
    <xf numFmtId="49" fontId="107" fillId="0" borderId="7" xfId="0" applyNumberFormat="1" applyFont="1" applyBorder="1" applyAlignment="1" applyProtection="1">
      <alignment horizontal="center" vertical="center" wrapText="1"/>
      <protection locked="0"/>
    </xf>
    <xf numFmtId="49" fontId="105" fillId="0" borderId="7" xfId="0" applyNumberFormat="1" applyFont="1" applyBorder="1" applyAlignment="1" applyProtection="1">
      <alignment horizontal="left" vertical="center" wrapText="1"/>
      <protection locked="0"/>
    </xf>
    <xf numFmtId="49" fontId="105" fillId="0" borderId="7" xfId="2" applyNumberFormat="1" applyFont="1" applyBorder="1" applyAlignment="1" applyProtection="1">
      <alignment horizontal="left" vertical="center" wrapText="1"/>
      <protection locked="0"/>
    </xf>
    <xf numFmtId="49" fontId="107" fillId="0" borderId="7" xfId="2" applyNumberFormat="1" applyFont="1" applyBorder="1" applyAlignment="1" applyProtection="1">
      <alignment vertical="center" wrapText="1"/>
      <protection locked="0"/>
    </xf>
    <xf numFmtId="0" fontId="104" fillId="0" borderId="7" xfId="0" applyFont="1" applyBorder="1" applyAlignment="1">
      <alignment wrapText="1"/>
    </xf>
    <xf numFmtId="0" fontId="115" fillId="0" borderId="7" xfId="0" applyFont="1" applyBorder="1" applyAlignment="1">
      <alignment horizontal="left" wrapText="1"/>
    </xf>
    <xf numFmtId="0" fontId="112" fillId="0" borderId="0" xfId="0" applyFont="1" applyBorder="1" applyAlignment="1">
      <alignment horizontal="center"/>
    </xf>
    <xf numFmtId="0" fontId="112" fillId="0" borderId="7" xfId="0" applyFont="1" applyBorder="1" applyAlignment="1">
      <alignment horizontal="left" wrapText="1"/>
    </xf>
    <xf numFmtId="0" fontId="103" fillId="0" borderId="7" xfId="0" applyFont="1" applyBorder="1" applyAlignment="1" applyProtection="1">
      <alignment horizontal="left" wrapText="1"/>
    </xf>
    <xf numFmtId="0" fontId="116" fillId="0" borderId="7" xfId="0" applyFont="1" applyBorder="1" applyAlignment="1">
      <alignment horizontal="left" wrapText="1"/>
    </xf>
    <xf numFmtId="0" fontId="113" fillId="0" borderId="0" xfId="0" applyFont="1" applyBorder="1" applyAlignment="1">
      <alignment horizontal="center"/>
    </xf>
    <xf numFmtId="0" fontId="105" fillId="0" borderId="7" xfId="0" applyFont="1" applyBorder="1" applyAlignment="1" applyProtection="1">
      <alignment horizontal="left" wrapText="1"/>
    </xf>
    <xf numFmtId="0" fontId="113" fillId="0" borderId="7" xfId="0" applyFont="1" applyBorder="1" applyAlignment="1">
      <alignment horizontal="left" wrapText="1"/>
    </xf>
    <xf numFmtId="0" fontId="116" fillId="0" borderId="1" xfId="0" applyFont="1" applyBorder="1" applyAlignment="1">
      <alignment horizontal="center"/>
    </xf>
    <xf numFmtId="164" fontId="107" fillId="0" borderId="1" xfId="0" applyNumberFormat="1" applyFont="1" applyBorder="1" applyAlignment="1">
      <alignment horizontal="center"/>
    </xf>
    <xf numFmtId="164" fontId="107" fillId="0" borderId="0" xfId="0" applyNumberFormat="1" applyFont="1" applyBorder="1" applyAlignment="1">
      <alignment horizontal="center"/>
    </xf>
    <xf numFmtId="0" fontId="103" fillId="0" borderId="7" xfId="0" applyFont="1" applyBorder="1" applyAlignment="1">
      <alignment horizontal="center" wrapText="1"/>
    </xf>
    <xf numFmtId="0" fontId="103" fillId="32" borderId="2" xfId="0" applyFont="1" applyFill="1" applyBorder="1" applyAlignment="1"/>
    <xf numFmtId="43" fontId="105" fillId="0" borderId="2" xfId="1" applyFont="1" applyBorder="1" applyAlignment="1">
      <alignment horizontal="right" vertical="center"/>
    </xf>
    <xf numFmtId="43" fontId="105" fillId="0" borderId="1" xfId="1" applyFont="1" applyBorder="1" applyAlignment="1">
      <alignment horizontal="right" vertical="center"/>
    </xf>
    <xf numFmtId="43" fontId="103" fillId="16" borderId="2" xfId="1" applyFont="1" applyFill="1" applyBorder="1" applyAlignment="1">
      <alignment horizontal="right" vertical="center"/>
    </xf>
    <xf numFmtId="43" fontId="103" fillId="0" borderId="1" xfId="1" applyFont="1" applyBorder="1" applyAlignment="1">
      <alignment horizontal="right" vertical="center"/>
    </xf>
    <xf numFmtId="43" fontId="103" fillId="0" borderId="7" xfId="1" applyFont="1" applyBorder="1" applyAlignment="1">
      <alignment horizontal="right" vertical="center"/>
    </xf>
    <xf numFmtId="43" fontId="103" fillId="0" borderId="7" xfId="1" applyFont="1" applyBorder="1" applyAlignment="1">
      <alignment horizontal="right"/>
    </xf>
    <xf numFmtId="43" fontId="103" fillId="0" borderId="0" xfId="1" applyFont="1" applyBorder="1" applyAlignment="1">
      <alignment horizontal="right" vertical="center"/>
    </xf>
    <xf numFmtId="43" fontId="103" fillId="0" borderId="3" xfId="1" applyFont="1" applyBorder="1" applyAlignment="1">
      <alignment horizontal="right" vertical="center"/>
    </xf>
    <xf numFmtId="43" fontId="103" fillId="0" borderId="6" xfId="1" applyFont="1" applyBorder="1" applyAlignment="1">
      <alignment horizontal="right" vertical="center"/>
    </xf>
    <xf numFmtId="43" fontId="103" fillId="0" borderId="1" xfId="1" applyFont="1" applyFill="1" applyBorder="1" applyAlignment="1">
      <alignment horizontal="right" vertical="center"/>
    </xf>
    <xf numFmtId="43" fontId="103" fillId="0" borderId="10" xfId="1" applyFont="1" applyBorder="1" applyAlignment="1">
      <alignment horizontal="right"/>
    </xf>
    <xf numFmtId="43" fontId="103" fillId="0" borderId="12" xfId="1" applyFont="1" applyBorder="1" applyAlignment="1">
      <alignment horizontal="right" vertical="center"/>
    </xf>
    <xf numFmtId="43" fontId="103" fillId="0" borderId="10" xfId="1" applyFont="1" applyBorder="1" applyAlignment="1">
      <alignment horizontal="right" vertical="center"/>
    </xf>
    <xf numFmtId="43" fontId="103" fillId="0" borderId="2" xfId="1" applyFont="1" applyBorder="1" applyAlignment="1">
      <alignment horizontal="right" vertical="center"/>
    </xf>
    <xf numFmtId="43" fontId="103" fillId="0" borderId="20" xfId="1" applyFont="1" applyBorder="1" applyAlignment="1">
      <alignment horizontal="right" vertical="center"/>
    </xf>
    <xf numFmtId="43" fontId="103" fillId="0" borderId="21" xfId="1" applyFont="1" applyBorder="1" applyAlignment="1">
      <alignment horizontal="right" vertical="center"/>
    </xf>
    <xf numFmtId="43" fontId="105" fillId="0" borderId="2" xfId="1" applyFont="1" applyBorder="1" applyAlignment="1" applyProtection="1">
      <alignment horizontal="right" vertical="center"/>
    </xf>
    <xf numFmtId="43" fontId="105" fillId="0" borderId="3" xfId="1" applyFont="1" applyBorder="1" applyAlignment="1" applyProtection="1">
      <alignment horizontal="right" vertical="center"/>
    </xf>
    <xf numFmtId="43" fontId="105" fillId="0" borderId="1" xfId="1" applyFont="1" applyBorder="1" applyAlignment="1" applyProtection="1">
      <alignment horizontal="right" vertical="center"/>
    </xf>
    <xf numFmtId="43" fontId="105" fillId="0" borderId="1" xfId="1" applyFont="1" applyBorder="1" applyAlignment="1">
      <alignment horizontal="right"/>
    </xf>
    <xf numFmtId="43" fontId="105" fillId="0" borderId="2" xfId="1" applyFont="1" applyBorder="1" applyAlignment="1">
      <alignment horizontal="right"/>
    </xf>
    <xf numFmtId="43" fontId="105" fillId="0" borderId="7" xfId="1" applyFont="1" applyBorder="1" applyAlignment="1" applyProtection="1">
      <alignment horizontal="right" vertical="center"/>
    </xf>
    <xf numFmtId="43" fontId="105" fillId="0" borderId="0" xfId="1" applyFont="1" applyBorder="1" applyAlignment="1" applyProtection="1">
      <alignment horizontal="right" vertical="center"/>
    </xf>
    <xf numFmtId="43" fontId="105" fillId="0" borderId="19" xfId="1" applyFont="1" applyBorder="1" applyAlignment="1" applyProtection="1">
      <alignment horizontal="right" vertical="center"/>
    </xf>
    <xf numFmtId="43" fontId="105" fillId="16" borderId="1" xfId="1" applyFont="1" applyFill="1" applyBorder="1" applyAlignment="1" applyProtection="1">
      <alignment horizontal="right" vertical="center"/>
      <protection locked="0"/>
    </xf>
    <xf numFmtId="43" fontId="105" fillId="16" borderId="1" xfId="1" applyFont="1" applyFill="1" applyBorder="1" applyAlignment="1" applyProtection="1">
      <alignment horizontal="right" vertical="center"/>
    </xf>
    <xf numFmtId="43" fontId="104" fillId="0" borderId="1" xfId="1" applyFont="1" applyFill="1" applyBorder="1" applyAlignment="1">
      <alignment horizontal="right"/>
    </xf>
    <xf numFmtId="43" fontId="103" fillId="0" borderId="1" xfId="1" applyFont="1" applyFill="1" applyBorder="1" applyAlignment="1">
      <alignment horizontal="right" vertical="top"/>
    </xf>
    <xf numFmtId="43" fontId="103" fillId="32" borderId="2" xfId="1" applyFont="1" applyFill="1" applyBorder="1" applyAlignment="1">
      <alignment horizontal="right" vertical="top"/>
    </xf>
    <xf numFmtId="43" fontId="104" fillId="32" borderId="2" xfId="1" applyFont="1" applyFill="1" applyBorder="1" applyAlignment="1">
      <alignment horizontal="right" vertical="top"/>
    </xf>
    <xf numFmtId="43" fontId="103" fillId="0" borderId="2" xfId="1" applyFont="1" applyFill="1" applyBorder="1" applyAlignment="1">
      <alignment horizontal="right" vertical="center"/>
    </xf>
    <xf numFmtId="43" fontId="103" fillId="0" borderId="2" xfId="1" applyFont="1" applyFill="1" applyBorder="1" applyAlignment="1">
      <alignment horizontal="right"/>
    </xf>
    <xf numFmtId="43" fontId="103" fillId="0" borderId="21" xfId="1" applyFont="1" applyBorder="1" applyAlignment="1">
      <alignment horizontal="right"/>
    </xf>
    <xf numFmtId="43" fontId="105" fillId="0" borderId="1" xfId="1" applyFont="1" applyBorder="1" applyAlignment="1">
      <alignment horizontal="right" vertical="top"/>
    </xf>
    <xf numFmtId="43" fontId="105" fillId="0" borderId="21" xfId="1" applyFont="1" applyBorder="1" applyAlignment="1">
      <alignment horizontal="right" vertical="top"/>
    </xf>
    <xf numFmtId="43" fontId="103" fillId="0" borderId="24" xfId="1" applyFont="1" applyBorder="1" applyAlignment="1">
      <alignment horizontal="right"/>
    </xf>
    <xf numFmtId="43" fontId="103" fillId="0" borderId="22" xfId="1" applyFont="1" applyBorder="1" applyAlignment="1">
      <alignment horizontal="right"/>
    </xf>
    <xf numFmtId="43" fontId="105" fillId="0" borderId="21" xfId="1" applyFont="1" applyBorder="1" applyAlignment="1">
      <alignment horizontal="right"/>
    </xf>
    <xf numFmtId="43" fontId="105" fillId="0" borderId="3" xfId="1" applyFont="1" applyBorder="1" applyAlignment="1">
      <alignment horizontal="right" vertical="top"/>
    </xf>
    <xf numFmtId="43" fontId="105" fillId="0" borderId="22" xfId="1" applyFont="1" applyBorder="1" applyAlignment="1">
      <alignment horizontal="right" vertical="top"/>
    </xf>
    <xf numFmtId="43" fontId="105" fillId="0" borderId="12" xfId="1" applyFont="1" applyBorder="1" applyAlignment="1">
      <alignment horizontal="right" vertical="top"/>
    </xf>
    <xf numFmtId="43" fontId="105" fillId="0" borderId="26" xfId="1" applyFont="1" applyBorder="1" applyAlignment="1">
      <alignment horizontal="right" vertical="top"/>
    </xf>
    <xf numFmtId="43" fontId="109" fillId="0" borderId="3" xfId="1" applyFont="1" applyBorder="1" applyAlignment="1">
      <alignment horizontal="right"/>
    </xf>
    <xf numFmtId="43" fontId="109" fillId="0" borderId="26" xfId="1" applyFont="1" applyBorder="1" applyAlignment="1">
      <alignment horizontal="right"/>
    </xf>
    <xf numFmtId="43" fontId="109" fillId="0" borderId="1" xfId="1" applyFont="1" applyBorder="1" applyAlignment="1">
      <alignment horizontal="right"/>
    </xf>
    <xf numFmtId="43" fontId="109" fillId="0" borderId="21" xfId="1" applyFont="1" applyBorder="1" applyAlignment="1">
      <alignment horizontal="right"/>
    </xf>
    <xf numFmtId="43" fontId="105" fillId="0" borderId="19" xfId="1" applyFont="1" applyBorder="1" applyAlignment="1">
      <alignment horizontal="right"/>
    </xf>
    <xf numFmtId="43" fontId="105" fillId="0" borderId="26" xfId="1" applyFont="1" applyBorder="1" applyAlignment="1">
      <alignment horizontal="right"/>
    </xf>
    <xf numFmtId="43" fontId="105" fillId="0" borderId="6" xfId="1" applyFont="1" applyBorder="1" applyAlignment="1">
      <alignment horizontal="right"/>
    </xf>
    <xf numFmtId="43" fontId="105" fillId="0" borderId="0" xfId="1" applyFont="1" applyBorder="1" applyAlignment="1">
      <alignment horizontal="right" vertical="top"/>
    </xf>
    <xf numFmtId="43" fontId="105" fillId="0" borderId="3" xfId="1" applyFont="1" applyBorder="1" applyAlignment="1">
      <alignment horizontal="right"/>
    </xf>
    <xf numFmtId="43" fontId="111" fillId="0" borderId="3" xfId="1" applyFont="1" applyBorder="1" applyAlignment="1">
      <alignment horizontal="right" vertical="top"/>
    </xf>
    <xf numFmtId="43" fontId="108" fillId="16" borderId="1" xfId="1" applyFont="1" applyFill="1" applyBorder="1" applyAlignment="1">
      <alignment horizontal="right" vertical="center"/>
    </xf>
    <xf numFmtId="43" fontId="111" fillId="0" borderId="1" xfId="1" applyFont="1" applyBorder="1" applyAlignment="1">
      <alignment horizontal="right" vertical="top"/>
    </xf>
    <xf numFmtId="43" fontId="111" fillId="0" borderId="2" xfId="1" applyFont="1" applyBorder="1" applyAlignment="1">
      <alignment horizontal="right" vertical="top"/>
    </xf>
    <xf numFmtId="43" fontId="106" fillId="0" borderId="1" xfId="1" applyFont="1" applyBorder="1" applyAlignment="1">
      <alignment horizontal="right" vertical="top"/>
    </xf>
    <xf numFmtId="43" fontId="106" fillId="0" borderId="2" xfId="1" applyFont="1" applyBorder="1" applyAlignment="1">
      <alignment horizontal="right" vertical="top"/>
    </xf>
    <xf numFmtId="43" fontId="106" fillId="0" borderId="3" xfId="1" applyFont="1" applyBorder="1" applyAlignment="1">
      <alignment horizontal="right" vertical="top"/>
    </xf>
    <xf numFmtId="43" fontId="105" fillId="0" borderId="3" xfId="1" applyFont="1" applyFill="1" applyBorder="1" applyAlignment="1">
      <alignment horizontal="right" vertical="center"/>
    </xf>
    <xf numFmtId="43" fontId="105" fillId="0" borderId="2" xfId="1" applyFont="1" applyFill="1" applyBorder="1" applyAlignment="1">
      <alignment horizontal="right" vertical="center"/>
    </xf>
    <xf numFmtId="43" fontId="105" fillId="0" borderId="1" xfId="1" applyFont="1" applyBorder="1" applyAlignment="1" applyProtection="1">
      <alignment horizontal="right" vertical="center"/>
      <protection locked="0"/>
    </xf>
    <xf numFmtId="43" fontId="103" fillId="0" borderId="3" xfId="1" applyFont="1" applyFill="1" applyBorder="1" applyAlignment="1">
      <alignment horizontal="right"/>
    </xf>
    <xf numFmtId="43" fontId="103" fillId="0" borderId="3" xfId="1" applyFont="1" applyFill="1" applyBorder="1" applyAlignment="1">
      <alignment horizontal="right" vertical="top"/>
    </xf>
    <xf numFmtId="43" fontId="103" fillId="0" borderId="1" xfId="1" applyFont="1" applyFill="1" applyBorder="1" applyAlignment="1">
      <alignment horizontal="right"/>
    </xf>
    <xf numFmtId="43" fontId="105" fillId="0" borderId="1" xfId="1" applyFont="1" applyFill="1" applyBorder="1" applyAlignment="1">
      <alignment horizontal="right" vertical="center"/>
    </xf>
    <xf numFmtId="43" fontId="105" fillId="0" borderId="2" xfId="1" applyFont="1" applyBorder="1" applyAlignment="1" applyProtection="1">
      <alignment horizontal="right" vertical="center"/>
      <protection locked="0"/>
    </xf>
    <xf numFmtId="43" fontId="105" fillId="0" borderId="4" xfId="1" applyFont="1" applyBorder="1" applyAlignment="1" applyProtection="1">
      <alignment horizontal="right" vertical="center"/>
      <protection locked="0"/>
    </xf>
    <xf numFmtId="43" fontId="105" fillId="0" borderId="3" xfId="1" applyFont="1" applyBorder="1" applyAlignment="1" applyProtection="1">
      <alignment horizontal="right" vertical="center"/>
      <protection locked="0"/>
    </xf>
    <xf numFmtId="43" fontId="103" fillId="0" borderId="4" xfId="1" applyFont="1" applyBorder="1" applyAlignment="1">
      <alignment horizontal="right" vertical="center"/>
    </xf>
    <xf numFmtId="43" fontId="105" fillId="0" borderId="4" xfId="1" applyFont="1" applyBorder="1" applyAlignment="1" applyProtection="1">
      <alignment horizontal="right" vertical="center"/>
    </xf>
    <xf numFmtId="43" fontId="105" fillId="0" borderId="4" xfId="1" applyFont="1" applyBorder="1" applyAlignment="1">
      <alignment horizontal="right" vertical="center"/>
    </xf>
    <xf numFmtId="43" fontId="105" fillId="0" borderId="3" xfId="1" applyFont="1" applyBorder="1" applyAlignment="1">
      <alignment horizontal="right" vertical="center"/>
    </xf>
    <xf numFmtId="43" fontId="105" fillId="0" borderId="0" xfId="1" applyFont="1" applyBorder="1" applyAlignment="1">
      <alignment horizontal="right" vertical="center"/>
    </xf>
    <xf numFmtId="43" fontId="108" fillId="0" borderId="1" xfId="1" applyFont="1" applyBorder="1" applyAlignment="1">
      <alignment horizontal="right"/>
    </xf>
    <xf numFmtId="43" fontId="105" fillId="0" borderId="0" xfId="1" applyFont="1" applyFill="1" applyBorder="1" applyAlignment="1">
      <alignment horizontal="right" vertical="center"/>
    </xf>
    <xf numFmtId="43" fontId="105" fillId="0" borderId="4" xfId="1" applyFont="1" applyFill="1" applyBorder="1" applyAlignment="1">
      <alignment horizontal="right" vertical="center"/>
    </xf>
    <xf numFmtId="43" fontId="105" fillId="0" borderId="1" xfId="1" applyFont="1" applyFill="1" applyBorder="1" applyAlignment="1" applyProtection="1">
      <alignment horizontal="right" vertical="center"/>
    </xf>
    <xf numFmtId="43" fontId="103" fillId="16" borderId="1" xfId="1" applyFont="1" applyFill="1" applyBorder="1" applyAlignment="1">
      <alignment horizontal="right" vertical="center"/>
    </xf>
    <xf numFmtId="43" fontId="105" fillId="16" borderId="1" xfId="1" applyFont="1" applyFill="1" applyBorder="1" applyAlignment="1">
      <alignment horizontal="right" vertical="center"/>
    </xf>
    <xf numFmtId="43" fontId="108" fillId="16" borderId="3" xfId="1" applyFont="1" applyFill="1" applyBorder="1" applyAlignment="1">
      <alignment horizontal="right" vertical="center"/>
    </xf>
    <xf numFmtId="43" fontId="105" fillId="0" borderId="6" xfId="1" applyFont="1" applyBorder="1" applyAlignment="1" applyProtection="1">
      <alignment horizontal="right" vertical="center"/>
      <protection locked="0"/>
    </xf>
    <xf numFmtId="43" fontId="105" fillId="0" borderId="6" xfId="1" applyFont="1" applyBorder="1" applyAlignment="1" applyProtection="1">
      <alignment horizontal="right" vertical="center"/>
    </xf>
    <xf numFmtId="43" fontId="105" fillId="0" borderId="7" xfId="1" applyFont="1" applyBorder="1" applyAlignment="1">
      <alignment horizontal="right"/>
    </xf>
    <xf numFmtId="43" fontId="105" fillId="0" borderId="0" xfId="1" applyFont="1" applyBorder="1" applyAlignment="1">
      <alignment horizontal="right"/>
    </xf>
    <xf numFmtId="43" fontId="105" fillId="0" borderId="4" xfId="1" applyFont="1" applyBorder="1" applyAlignment="1">
      <alignment horizontal="right"/>
    </xf>
    <xf numFmtId="43" fontId="103" fillId="0" borderId="0" xfId="1" applyFont="1" applyFill="1" applyBorder="1" applyAlignment="1">
      <alignment horizontal="right" vertical="top"/>
    </xf>
    <xf numFmtId="43" fontId="103" fillId="0" borderId="20" xfId="1" applyFont="1" applyBorder="1" applyAlignment="1">
      <alignment horizontal="right"/>
    </xf>
    <xf numFmtId="43" fontId="106" fillId="0" borderId="0" xfId="1" applyFont="1" applyBorder="1" applyAlignment="1">
      <alignment horizontal="right" vertical="top"/>
    </xf>
    <xf numFmtId="43" fontId="111" fillId="0" borderId="0" xfId="1" applyFont="1" applyBorder="1" applyAlignment="1">
      <alignment horizontal="right" vertical="top"/>
    </xf>
    <xf numFmtId="43" fontId="105" fillId="16" borderId="0" xfId="1" applyFont="1" applyFill="1" applyBorder="1" applyAlignment="1">
      <alignment horizontal="right" vertical="center"/>
    </xf>
    <xf numFmtId="43" fontId="108" fillId="16" borderId="4" xfId="1" applyFont="1" applyFill="1" applyBorder="1" applyAlignment="1">
      <alignment horizontal="right" vertical="center"/>
    </xf>
    <xf numFmtId="43" fontId="105" fillId="0" borderId="2" xfId="1" applyFont="1" applyBorder="1" applyAlignment="1">
      <alignment horizontal="right" vertical="top"/>
    </xf>
    <xf numFmtId="43" fontId="105" fillId="0" borderId="5" xfId="1" applyFont="1" applyBorder="1" applyAlignment="1">
      <alignment horizontal="right" vertical="top"/>
    </xf>
    <xf numFmtId="43" fontId="105" fillId="0" borderId="7" xfId="1" applyFont="1" applyFill="1" applyBorder="1" applyAlignment="1">
      <alignment horizontal="right" vertical="center"/>
    </xf>
    <xf numFmtId="43" fontId="105" fillId="0" borderId="2" xfId="1" applyFont="1" applyFill="1" applyBorder="1" applyAlignment="1" applyProtection="1">
      <alignment horizontal="right" vertical="center"/>
    </xf>
    <xf numFmtId="43" fontId="103" fillId="0" borderId="5" xfId="1" applyFont="1" applyBorder="1" applyAlignment="1">
      <alignment horizontal="right"/>
    </xf>
    <xf numFmtId="43" fontId="105" fillId="0" borderId="10" xfId="1" applyFont="1" applyBorder="1" applyAlignment="1">
      <alignment horizontal="right" vertical="top"/>
    </xf>
    <xf numFmtId="43" fontId="103" fillId="0" borderId="41" xfId="1" applyFont="1" applyBorder="1" applyAlignment="1">
      <alignment horizontal="right"/>
    </xf>
    <xf numFmtId="43" fontId="103" fillId="0" borderId="9" xfId="1" applyFont="1" applyBorder="1" applyAlignment="1">
      <alignment horizontal="right"/>
    </xf>
    <xf numFmtId="43" fontId="103" fillId="0" borderId="33" xfId="1" applyFont="1" applyBorder="1" applyAlignment="1">
      <alignment horizontal="right"/>
    </xf>
    <xf numFmtId="43" fontId="103" fillId="0" borderId="13" xfId="1" applyFont="1" applyBorder="1" applyAlignment="1">
      <alignment horizontal="right"/>
    </xf>
    <xf numFmtId="43" fontId="103" fillId="0" borderId="34" xfId="1" applyFont="1" applyBorder="1" applyAlignment="1">
      <alignment horizontal="right"/>
    </xf>
    <xf numFmtId="43" fontId="105" fillId="16" borderId="3" xfId="1" applyFont="1" applyFill="1" applyBorder="1" applyAlignment="1">
      <alignment horizontal="right" vertical="center"/>
    </xf>
    <xf numFmtId="43" fontId="103" fillId="16" borderId="3" xfId="1" applyFont="1" applyFill="1" applyBorder="1" applyAlignment="1">
      <alignment horizontal="right" vertical="center"/>
    </xf>
    <xf numFmtId="43" fontId="103" fillId="0" borderId="3" xfId="1" applyFont="1" applyFill="1" applyBorder="1" applyAlignment="1">
      <alignment horizontal="right" vertical="center"/>
    </xf>
    <xf numFmtId="43" fontId="108" fillId="0" borderId="3" xfId="1" applyFont="1" applyBorder="1" applyAlignment="1">
      <alignment horizontal="right"/>
    </xf>
    <xf numFmtId="43" fontId="103" fillId="0" borderId="0" xfId="1" applyFont="1" applyAlignment="1">
      <alignment horizontal="right"/>
    </xf>
    <xf numFmtId="0" fontId="105" fillId="32" borderId="13" xfId="0" applyFont="1" applyFill="1" applyBorder="1" applyAlignment="1">
      <alignment horizontal="left" vertical="center" wrapText="1"/>
    </xf>
    <xf numFmtId="0" fontId="107" fillId="32" borderId="2" xfId="0" applyFont="1" applyFill="1" applyBorder="1" applyAlignment="1">
      <alignment horizontal="center" vertical="center"/>
    </xf>
    <xf numFmtId="0" fontId="105" fillId="32" borderId="2" xfId="0" applyFont="1" applyFill="1" applyBorder="1" applyAlignment="1">
      <alignment horizontal="center" vertical="center"/>
    </xf>
    <xf numFmtId="43" fontId="105" fillId="32" borderId="1" xfId="1" applyFont="1" applyFill="1" applyBorder="1" applyAlignment="1">
      <alignment horizontal="right" vertical="center"/>
    </xf>
    <xf numFmtId="0" fontId="107" fillId="32" borderId="3" xfId="0" applyFont="1" applyFill="1" applyBorder="1" applyAlignment="1">
      <alignment horizontal="center" vertical="center"/>
    </xf>
    <xf numFmtId="0" fontId="104" fillId="0" borderId="6" xfId="0" applyFont="1" applyFill="1" applyBorder="1" applyAlignment="1">
      <alignment horizontal="center"/>
    </xf>
    <xf numFmtId="0" fontId="103" fillId="32" borderId="1" xfId="0" applyFont="1" applyFill="1" applyBorder="1" applyAlignment="1">
      <alignment horizontal="center"/>
    </xf>
    <xf numFmtId="43" fontId="103" fillId="32" borderId="1" xfId="1" applyFont="1" applyFill="1" applyBorder="1" applyAlignment="1">
      <alignment horizontal="right"/>
    </xf>
    <xf numFmtId="0" fontId="104" fillId="32" borderId="5" xfId="0" applyFont="1" applyFill="1" applyBorder="1" applyAlignment="1">
      <alignment horizontal="left" wrapText="1"/>
    </xf>
    <xf numFmtId="43" fontId="104" fillId="32" borderId="1" xfId="1" applyFont="1" applyFill="1" applyBorder="1" applyAlignment="1">
      <alignment horizontal="right"/>
    </xf>
    <xf numFmtId="0" fontId="104" fillId="32" borderId="3" xfId="0" applyFont="1" applyFill="1" applyBorder="1" applyAlignment="1">
      <alignment horizontal="center"/>
    </xf>
    <xf numFmtId="0" fontId="104" fillId="0" borderId="19" xfId="0" applyFont="1" applyFill="1" applyBorder="1" applyAlignment="1">
      <alignment horizontal="center"/>
    </xf>
    <xf numFmtId="0" fontId="104" fillId="0" borderId="0" xfId="0" applyFont="1" applyFill="1" applyBorder="1" applyAlignment="1">
      <alignment horizontal="center"/>
    </xf>
    <xf numFmtId="0" fontId="103" fillId="0" borderId="1" xfId="0" applyFont="1" applyBorder="1" applyAlignment="1">
      <alignment horizontal="left" wrapText="1"/>
    </xf>
    <xf numFmtId="0" fontId="103" fillId="0" borderId="1" xfId="0" applyFont="1" applyBorder="1" applyAlignment="1">
      <alignment wrapText="1"/>
    </xf>
    <xf numFmtId="0" fontId="104" fillId="32" borderId="2" xfId="0" applyFont="1" applyFill="1" applyBorder="1" applyAlignment="1">
      <alignment horizontal="center"/>
    </xf>
    <xf numFmtId="0" fontId="105" fillId="32" borderId="13" xfId="0" applyFont="1" applyFill="1" applyBorder="1" applyAlignment="1">
      <alignment horizontal="left" wrapText="1"/>
    </xf>
    <xf numFmtId="0" fontId="107" fillId="32" borderId="2" xfId="0" applyFont="1" applyFill="1" applyBorder="1" applyAlignment="1">
      <alignment horizontal="center"/>
    </xf>
    <xf numFmtId="0" fontId="105" fillId="32" borderId="2" xfId="0" applyFont="1" applyFill="1" applyBorder="1" applyAlignment="1">
      <alignment horizontal="center"/>
    </xf>
    <xf numFmtId="43" fontId="105" fillId="32" borderId="2" xfId="1" applyFont="1" applyFill="1" applyBorder="1" applyAlignment="1">
      <alignment horizontal="right"/>
    </xf>
    <xf numFmtId="43" fontId="107" fillId="32" borderId="2" xfId="1" applyFont="1" applyFill="1" applyBorder="1" applyAlignment="1">
      <alignment horizontal="right"/>
    </xf>
    <xf numFmtId="3" fontId="107" fillId="32" borderId="2" xfId="0" applyNumberFormat="1" applyFont="1" applyFill="1" applyBorder="1" applyAlignment="1">
      <alignment horizontal="center"/>
    </xf>
    <xf numFmtId="0" fontId="105" fillId="32" borderId="2" xfId="16" applyFont="1" applyFill="1" applyBorder="1" applyAlignment="1">
      <alignment horizontal="center"/>
    </xf>
    <xf numFmtId="0" fontId="103" fillId="0" borderId="6" xfId="0" applyFont="1" applyBorder="1" applyAlignment="1">
      <alignment wrapText="1"/>
    </xf>
    <xf numFmtId="0" fontId="105" fillId="0" borderId="33" xfId="27" applyFont="1" applyBorder="1" applyAlignment="1">
      <alignment horizontal="left" vertical="center" wrapText="1"/>
    </xf>
    <xf numFmtId="0" fontId="105" fillId="0" borderId="34" xfId="27" applyFont="1" applyBorder="1" applyAlignment="1" applyProtection="1">
      <alignment horizontal="left" vertical="center" wrapText="1"/>
    </xf>
    <xf numFmtId="0" fontId="105" fillId="0" borderId="7" xfId="27" applyFont="1" applyBorder="1" applyAlignment="1" applyProtection="1">
      <alignment horizontal="left" vertical="center" wrapText="1"/>
    </xf>
    <xf numFmtId="0" fontId="105" fillId="0" borderId="7" xfId="0" applyFont="1" applyFill="1" applyBorder="1" applyAlignment="1">
      <alignment horizontal="left" vertical="center" wrapText="1"/>
    </xf>
    <xf numFmtId="0" fontId="105" fillId="0" borderId="7" xfId="27" applyFont="1" applyFill="1" applyBorder="1" applyAlignment="1">
      <alignment horizontal="left" vertical="center" wrapText="1"/>
    </xf>
    <xf numFmtId="0" fontId="105" fillId="0" borderId="7" xfId="0" applyFont="1" applyBorder="1" applyAlignment="1">
      <alignment horizontal="left" vertical="center" wrapText="1"/>
    </xf>
    <xf numFmtId="0" fontId="105" fillId="0" borderId="33" xfId="27" applyFont="1" applyBorder="1" applyAlignment="1" applyProtection="1">
      <alignment horizontal="left" vertical="center" wrapText="1"/>
    </xf>
    <xf numFmtId="0" fontId="105" fillId="0" borderId="7" xfId="34" applyFont="1" applyBorder="1" applyAlignment="1" applyProtection="1">
      <alignment horizontal="left" vertical="center" wrapText="1"/>
    </xf>
    <xf numFmtId="0" fontId="105" fillId="0" borderId="7" xfId="34" applyFont="1" applyBorder="1" applyAlignment="1">
      <alignment horizontal="left" vertical="center" wrapText="1"/>
    </xf>
    <xf numFmtId="0" fontId="103" fillId="0" borderId="7" xfId="0" applyFont="1" applyBorder="1" applyAlignment="1">
      <alignment horizontal="left" vertical="top" wrapText="1"/>
    </xf>
    <xf numFmtId="0" fontId="103" fillId="0" borderId="33" xfId="0" applyFont="1" applyBorder="1" applyAlignment="1">
      <alignment horizontal="left" wrapText="1"/>
    </xf>
    <xf numFmtId="0" fontId="103" fillId="0" borderId="33" xfId="0" applyFont="1" applyBorder="1" applyAlignment="1">
      <alignment horizontal="left" vertical="center" wrapText="1"/>
    </xf>
    <xf numFmtId="0" fontId="103" fillId="0" borderId="7" xfId="0" applyFont="1" applyBorder="1" applyAlignment="1">
      <alignment horizontal="left" vertical="center" wrapText="1"/>
    </xf>
    <xf numFmtId="0" fontId="104" fillId="0" borderId="34" xfId="0" applyFont="1" applyBorder="1" applyAlignment="1">
      <alignment horizontal="center" vertical="center" wrapText="1"/>
    </xf>
    <xf numFmtId="0" fontId="103" fillId="0" borderId="34" xfId="0" applyFont="1" applyBorder="1" applyAlignment="1">
      <alignment horizontal="left" wrapText="1"/>
    </xf>
    <xf numFmtId="0" fontId="104" fillId="0" borderId="7" xfId="0" applyFont="1" applyBorder="1" applyAlignment="1">
      <alignment horizontal="center" vertical="center" wrapText="1"/>
    </xf>
    <xf numFmtId="0" fontId="104" fillId="0" borderId="5" xfId="0" applyFont="1" applyFill="1" applyBorder="1" applyAlignment="1">
      <alignment vertical="center" wrapText="1"/>
    </xf>
    <xf numFmtId="0" fontId="104" fillId="32" borderId="9" xfId="0" applyFont="1" applyFill="1" applyBorder="1" applyAlignment="1">
      <alignment horizontal="center"/>
    </xf>
    <xf numFmtId="0" fontId="110" fillId="0" borderId="5" xfId="0" applyFont="1" applyBorder="1" applyAlignment="1">
      <alignment horizontal="center"/>
    </xf>
    <xf numFmtId="0" fontId="107" fillId="0" borderId="5" xfId="0" applyFont="1" applyBorder="1" applyAlignment="1">
      <alignment horizontal="center"/>
    </xf>
    <xf numFmtId="0" fontId="107" fillId="0" borderId="3" xfId="0" applyFont="1" applyBorder="1" applyAlignment="1">
      <alignment horizontal="center"/>
    </xf>
    <xf numFmtId="0" fontId="107" fillId="0" borderId="9" xfId="0" applyFont="1" applyBorder="1" applyAlignment="1">
      <alignment horizontal="center"/>
    </xf>
    <xf numFmtId="0" fontId="105" fillId="0" borderId="1" xfId="29" applyFont="1" applyBorder="1" applyAlignment="1" applyProtection="1">
      <alignment horizontal="center" vertical="center"/>
    </xf>
    <xf numFmtId="0" fontId="105" fillId="0" borderId="1" xfId="36" applyFont="1" applyBorder="1" applyAlignment="1" applyProtection="1">
      <alignment horizontal="center" vertical="center"/>
    </xf>
    <xf numFmtId="0" fontId="105" fillId="0" borderId="1" xfId="23" applyFont="1" applyFill="1" applyBorder="1" applyAlignment="1">
      <alignment horizontal="center"/>
    </xf>
    <xf numFmtId="0" fontId="105" fillId="0" borderId="1" xfId="25" applyFont="1" applyFill="1" applyBorder="1" applyAlignment="1" applyProtection="1">
      <alignment horizontal="center" vertical="center"/>
    </xf>
    <xf numFmtId="49" fontId="105" fillId="0" borderId="1" xfId="0" applyNumberFormat="1" applyFont="1" applyBorder="1" applyAlignment="1" applyProtection="1">
      <alignment horizontal="center" vertical="center"/>
      <protection locked="0"/>
    </xf>
    <xf numFmtId="0" fontId="105" fillId="0" borderId="3" xfId="25" applyFont="1" applyFill="1" applyBorder="1" applyAlignment="1" applyProtection="1">
      <alignment horizontal="center" vertical="center"/>
    </xf>
    <xf numFmtId="0" fontId="105" fillId="0" borderId="2" xfId="23" applyFont="1" applyFill="1" applyBorder="1" applyAlignment="1">
      <alignment horizontal="center"/>
    </xf>
    <xf numFmtId="0" fontId="105" fillId="0" borderId="3" xfId="23" applyFont="1" applyFill="1" applyBorder="1" applyAlignment="1">
      <alignment horizontal="center"/>
    </xf>
    <xf numFmtId="49" fontId="105" fillId="0" borderId="4" xfId="0" applyNumberFormat="1" applyFont="1" applyBorder="1" applyAlignment="1" applyProtection="1">
      <alignment horizontal="center" vertical="center"/>
      <protection locked="0"/>
    </xf>
    <xf numFmtId="0" fontId="107" fillId="0" borderId="1" xfId="2" applyFont="1" applyFill="1" applyBorder="1" applyAlignment="1" applyProtection="1">
      <alignment horizontal="center" vertical="center"/>
    </xf>
    <xf numFmtId="0" fontId="107" fillId="3" borderId="1" xfId="2" applyFont="1" applyFill="1" applyBorder="1" applyAlignment="1" applyProtection="1">
      <alignment horizontal="center" vertical="center"/>
    </xf>
    <xf numFmtId="0" fontId="105" fillId="0" borderId="1" xfId="25" applyFont="1" applyBorder="1" applyAlignment="1" applyProtection="1">
      <alignment horizontal="center" vertical="center"/>
    </xf>
    <xf numFmtId="0" fontId="105" fillId="0" borderId="1" xfId="23" applyFont="1" applyFill="1" applyBorder="1" applyAlignment="1" applyProtection="1">
      <alignment horizontal="center" vertical="center"/>
    </xf>
    <xf numFmtId="0" fontId="105" fillId="0" borderId="2" xfId="23" applyFont="1" applyFill="1" applyBorder="1" applyAlignment="1" applyProtection="1">
      <alignment horizontal="center" vertical="center"/>
    </xf>
    <xf numFmtId="0" fontId="105" fillId="16" borderId="1" xfId="29" applyFont="1" applyFill="1" applyBorder="1" applyAlignment="1" applyProtection="1">
      <alignment horizontal="center" vertical="center"/>
      <protection locked="0"/>
    </xf>
    <xf numFmtId="0" fontId="105" fillId="16" borderId="1" xfId="29" applyFont="1" applyFill="1" applyBorder="1" applyAlignment="1" applyProtection="1">
      <alignment horizontal="center" vertical="center"/>
    </xf>
    <xf numFmtId="0" fontId="105" fillId="0" borderId="1" xfId="0" quotePrefix="1" applyFont="1" applyBorder="1" applyAlignment="1" applyProtection="1">
      <alignment horizontal="center" vertical="center"/>
    </xf>
    <xf numFmtId="0" fontId="107" fillId="25" borderId="5" xfId="0" applyFont="1" applyFill="1" applyBorder="1" applyAlignment="1" applyProtection="1">
      <alignment horizontal="center" vertical="center"/>
    </xf>
    <xf numFmtId="0" fontId="107" fillId="25" borderId="1" xfId="0" applyFont="1" applyFill="1" applyBorder="1" applyAlignment="1" applyProtection="1">
      <alignment horizontal="center" vertical="center"/>
    </xf>
    <xf numFmtId="0" fontId="103" fillId="0" borderId="7" xfId="0" applyFont="1" applyFill="1" applyBorder="1" applyAlignment="1">
      <alignment horizontal="center"/>
    </xf>
    <xf numFmtId="0" fontId="103" fillId="0" borderId="42" xfId="0" applyFont="1" applyBorder="1" applyAlignment="1">
      <alignment horizontal="center"/>
    </xf>
    <xf numFmtId="0" fontId="107" fillId="0" borderId="3" xfId="23" applyFont="1" applyFill="1" applyBorder="1" applyAlignment="1" applyProtection="1">
      <alignment horizontal="center" vertical="center"/>
    </xf>
    <xf numFmtId="0" fontId="107" fillId="0" borderId="1" xfId="23" applyFont="1" applyFill="1" applyBorder="1" applyAlignment="1" applyProtection="1">
      <alignment horizontal="center" vertical="center"/>
    </xf>
    <xf numFmtId="0" fontId="103" fillId="0" borderId="0" xfId="0" applyFont="1" applyAlignment="1">
      <alignment horizontal="center"/>
    </xf>
    <xf numFmtId="0" fontId="115" fillId="0" borderId="1" xfId="0" applyFont="1" applyBorder="1" applyAlignment="1">
      <alignment horizontal="center"/>
    </xf>
    <xf numFmtId="0" fontId="104" fillId="24" borderId="1" xfId="0" applyFont="1" applyFill="1" applyBorder="1" applyAlignment="1">
      <alignment horizontal="center"/>
    </xf>
    <xf numFmtId="0" fontId="105" fillId="16" borderId="1" xfId="2" applyFont="1" applyFill="1" applyBorder="1" applyAlignment="1" applyProtection="1">
      <alignment horizontal="center" vertical="center"/>
    </xf>
    <xf numFmtId="0" fontId="107" fillId="16" borderId="0" xfId="2" applyFont="1" applyFill="1" applyBorder="1" applyAlignment="1" applyProtection="1">
      <alignment horizontal="center" vertical="center"/>
      <protection locked="0"/>
    </xf>
    <xf numFmtId="0" fontId="107" fillId="16" borderId="1" xfId="2" applyFont="1" applyFill="1" applyBorder="1" applyAlignment="1" applyProtection="1">
      <alignment horizontal="center" vertical="center"/>
      <protection locked="0"/>
    </xf>
    <xf numFmtId="43" fontId="115" fillId="0" borderId="1" xfId="1" applyFont="1" applyBorder="1" applyAlignment="1">
      <alignment horizontal="center"/>
    </xf>
    <xf numFmtId="43" fontId="116" fillId="0" borderId="1" xfId="1" applyFont="1" applyBorder="1" applyAlignment="1">
      <alignment horizontal="center"/>
    </xf>
    <xf numFmtId="0" fontId="103" fillId="0" borderId="5" xfId="0" applyFont="1" applyBorder="1" applyAlignment="1">
      <alignment vertical="center"/>
    </xf>
    <xf numFmtId="0" fontId="103" fillId="0" borderId="5" xfId="0" applyFont="1" applyFill="1" applyBorder="1" applyAlignment="1"/>
    <xf numFmtId="0" fontId="103" fillId="0" borderId="9" xfId="0" applyFont="1" applyBorder="1" applyAlignment="1"/>
    <xf numFmtId="0" fontId="104" fillId="32" borderId="1" xfId="0" applyFont="1" applyFill="1" applyBorder="1" applyAlignment="1"/>
    <xf numFmtId="0" fontId="105" fillId="0" borderId="1" xfId="21" applyFont="1" applyBorder="1" applyAlignment="1">
      <alignment vertical="top"/>
    </xf>
    <xf numFmtId="0" fontId="105" fillId="0" borderId="0" xfId="0" applyFont="1" applyBorder="1" applyAlignment="1" applyProtection="1">
      <alignment vertical="center"/>
    </xf>
    <xf numFmtId="0" fontId="105" fillId="0" borderId="0" xfId="2" applyFont="1" applyBorder="1" applyAlignment="1"/>
    <xf numFmtId="0" fontId="107" fillId="0" borderId="3" xfId="0" applyFont="1" applyFill="1" applyBorder="1" applyAlignment="1">
      <alignment horizontal="center"/>
    </xf>
    <xf numFmtId="43" fontId="105" fillId="0" borderId="3" xfId="11" applyFont="1" applyBorder="1" applyAlignment="1" applyProtection="1">
      <alignment horizontal="center" vertical="center"/>
    </xf>
    <xf numFmtId="1" fontId="105" fillId="0" borderId="3" xfId="10" applyNumberFormat="1" applyFont="1" applyBorder="1" applyAlignment="1" applyProtection="1">
      <alignment horizontal="center" vertical="center"/>
    </xf>
    <xf numFmtId="0" fontId="103" fillId="32" borderId="1" xfId="0" applyFont="1" applyFill="1" applyBorder="1" applyAlignment="1">
      <alignment wrapText="1"/>
    </xf>
    <xf numFmtId="0" fontId="104" fillId="32" borderId="1" xfId="0" applyFont="1" applyFill="1" applyBorder="1" applyAlignment="1">
      <alignment horizontal="center" vertical="top"/>
    </xf>
    <xf numFmtId="49" fontId="105" fillId="0" borderId="1" xfId="0" applyNumberFormat="1" applyFont="1" applyBorder="1" applyAlignment="1" applyProtection="1">
      <alignment horizontal="left" vertical="center" wrapText="1"/>
    </xf>
    <xf numFmtId="49" fontId="105" fillId="0" borderId="1" xfId="4" applyNumberFormat="1" applyFont="1" applyBorder="1" applyAlignment="1" applyProtection="1">
      <alignment horizontal="left" vertical="center" wrapText="1"/>
    </xf>
    <xf numFmtId="0" fontId="104" fillId="32" borderId="1" xfId="0" applyFont="1" applyFill="1" applyBorder="1" applyAlignment="1">
      <alignment wrapText="1"/>
    </xf>
    <xf numFmtId="0" fontId="111" fillId="0" borderId="1" xfId="0" applyFont="1" applyBorder="1" applyAlignment="1">
      <alignment wrapText="1"/>
    </xf>
    <xf numFmtId="0" fontId="104" fillId="32" borderId="1" xfId="0" applyFont="1" applyFill="1" applyBorder="1" applyAlignment="1">
      <alignment vertical="top" wrapText="1"/>
    </xf>
    <xf numFmtId="43" fontId="104" fillId="32" borderId="1" xfId="1" applyFont="1" applyFill="1" applyBorder="1" applyAlignment="1">
      <alignment horizontal="right" vertical="top"/>
    </xf>
    <xf numFmtId="0" fontId="104" fillId="32" borderId="1" xfId="0" applyFont="1" applyFill="1" applyBorder="1" applyAlignment="1">
      <alignment vertical="top"/>
    </xf>
    <xf numFmtId="0" fontId="107" fillId="0" borderId="0" xfId="0" applyFont="1" applyFill="1" applyBorder="1" applyAlignment="1">
      <alignment horizontal="center"/>
    </xf>
    <xf numFmtId="0" fontId="107" fillId="32" borderId="7" xfId="34" applyFont="1" applyFill="1" applyBorder="1" applyAlignment="1" applyProtection="1">
      <alignment horizontal="left" vertical="center" wrapText="1"/>
    </xf>
    <xf numFmtId="0" fontId="107" fillId="32" borderId="1" xfId="35" applyFont="1" applyFill="1" applyBorder="1" applyAlignment="1" applyProtection="1">
      <alignment horizontal="center" vertical="center"/>
    </xf>
    <xf numFmtId="0" fontId="107" fillId="32" borderId="1" xfId="36" applyFont="1" applyFill="1" applyBorder="1" applyAlignment="1" applyProtection="1">
      <alignment horizontal="center" vertical="center"/>
    </xf>
    <xf numFmtId="43" fontId="107" fillId="32" borderId="1" xfId="1" applyFont="1" applyFill="1" applyBorder="1" applyAlignment="1" applyProtection="1">
      <alignment horizontal="right" vertical="center"/>
    </xf>
    <xf numFmtId="0" fontId="107" fillId="32" borderId="1" xfId="38" applyFont="1" applyFill="1" applyBorder="1" applyAlignment="1" applyProtection="1">
      <alignment horizontal="center" vertical="center"/>
      <protection locked="0"/>
    </xf>
    <xf numFmtId="0" fontId="104" fillId="0" borderId="0" xfId="0" applyFont="1" applyFill="1" applyAlignment="1">
      <alignment horizontal="center"/>
    </xf>
    <xf numFmtId="0" fontId="103" fillId="0" borderId="1" xfId="0" applyFont="1" applyBorder="1" applyAlignment="1">
      <alignment horizontal="left" vertical="top" wrapText="1"/>
    </xf>
    <xf numFmtId="0" fontId="105" fillId="0" borderId="1" xfId="23" applyFont="1" applyFill="1" applyBorder="1" applyAlignment="1">
      <alignment wrapText="1"/>
    </xf>
    <xf numFmtId="0" fontId="105" fillId="0" borderId="1" xfId="0" applyFont="1" applyBorder="1" applyAlignment="1">
      <alignment horizontal="left" vertical="center" wrapText="1"/>
    </xf>
    <xf numFmtId="49" fontId="103" fillId="0" borderId="1" xfId="0" applyNumberFormat="1" applyFont="1" applyBorder="1" applyAlignment="1" applyProtection="1">
      <alignment horizontal="left" vertical="center" wrapText="1"/>
      <protection locked="0"/>
    </xf>
    <xf numFmtId="0" fontId="103" fillId="0" borderId="1" xfId="0" applyFont="1" applyFill="1" applyBorder="1" applyAlignment="1">
      <alignment vertical="top" wrapText="1"/>
    </xf>
    <xf numFmtId="0" fontId="107" fillId="32" borderId="1" xfId="0" applyFont="1" applyFill="1" applyBorder="1" applyAlignment="1">
      <alignment horizontal="center" wrapText="1"/>
    </xf>
    <xf numFmtId="43" fontId="105" fillId="32" borderId="1" xfId="1" applyFont="1" applyFill="1" applyBorder="1" applyAlignment="1">
      <alignment horizontal="right"/>
    </xf>
    <xf numFmtId="0" fontId="107" fillId="32" borderId="1" xfId="0" applyFont="1" applyFill="1" applyBorder="1" applyAlignment="1">
      <alignment horizontal="center"/>
    </xf>
    <xf numFmtId="0" fontId="105" fillId="0" borderId="1" xfId="0" applyFont="1" applyBorder="1" applyAlignment="1">
      <alignment horizontal="center" vertical="center" wrapText="1"/>
    </xf>
    <xf numFmtId="0" fontId="105" fillId="0" borderId="1" xfId="0" applyFont="1" applyBorder="1" applyAlignment="1">
      <alignment horizontal="left" wrapText="1"/>
    </xf>
    <xf numFmtId="0" fontId="104" fillId="32" borderId="7" xfId="0" applyFont="1" applyFill="1" applyBorder="1" applyAlignment="1">
      <alignment vertical="top" wrapText="1"/>
    </xf>
    <xf numFmtId="0" fontId="105" fillId="0" borderId="1" xfId="18" applyFont="1" applyBorder="1" applyAlignment="1">
      <alignment wrapText="1"/>
    </xf>
    <xf numFmtId="49" fontId="105" fillId="0" borderId="1" xfId="2" applyNumberFormat="1" applyFont="1" applyBorder="1" applyAlignment="1" applyProtection="1">
      <alignment horizontal="left" vertical="center" wrapText="1"/>
      <protection locked="0"/>
    </xf>
    <xf numFmtId="0" fontId="105" fillId="0" borderId="1" xfId="0" applyFont="1" applyBorder="1" applyAlignment="1" applyProtection="1">
      <alignment horizontal="left" vertical="center" wrapText="1"/>
    </xf>
    <xf numFmtId="0" fontId="112" fillId="0" borderId="1" xfId="0" applyFont="1" applyBorder="1" applyAlignment="1">
      <alignment horizontal="left" wrapText="1"/>
    </xf>
    <xf numFmtId="0" fontId="105" fillId="0" borderId="1" xfId="0" applyFont="1" applyBorder="1" applyAlignment="1" applyProtection="1">
      <alignment horizontal="left" wrapText="1"/>
    </xf>
    <xf numFmtId="0" fontId="103" fillId="0" borderId="1" xfId="0" applyFont="1" applyBorder="1" applyAlignment="1">
      <alignment horizontal="left" vertical="center" wrapText="1"/>
    </xf>
    <xf numFmtId="0" fontId="105" fillId="0" borderId="1" xfId="0" applyFont="1" applyFill="1" applyBorder="1" applyAlignment="1">
      <alignment wrapText="1"/>
    </xf>
    <xf numFmtId="0" fontId="111" fillId="0" borderId="1" xfId="0" applyFont="1" applyBorder="1" applyAlignment="1">
      <alignment horizontal="center" vertical="top" wrapText="1"/>
    </xf>
    <xf numFmtId="0" fontId="107" fillId="32" borderId="5" xfId="0" applyFont="1" applyFill="1" applyBorder="1" applyAlignment="1">
      <alignment wrapText="1"/>
    </xf>
    <xf numFmtId="0" fontId="107" fillId="32" borderId="1" xfId="0" applyFont="1" applyFill="1" applyBorder="1" applyAlignment="1"/>
    <xf numFmtId="43" fontId="103" fillId="32" borderId="1" xfId="1" applyFont="1" applyFill="1" applyBorder="1" applyAlignment="1">
      <alignment horizontal="right" vertical="center"/>
    </xf>
    <xf numFmtId="43" fontId="104" fillId="32" borderId="1" xfId="1" applyFont="1" applyFill="1" applyBorder="1" applyAlignment="1">
      <alignment horizontal="right" vertical="center"/>
    </xf>
    <xf numFmtId="0" fontId="104" fillId="32" borderId="5" xfId="0" applyFont="1" applyFill="1" applyBorder="1" applyAlignment="1">
      <alignment vertical="center" wrapText="1"/>
    </xf>
    <xf numFmtId="0" fontId="104" fillId="32" borderId="1" xfId="0" applyFont="1" applyFill="1" applyBorder="1" applyAlignment="1">
      <alignment horizontal="center" vertical="center"/>
    </xf>
    <xf numFmtId="0" fontId="115" fillId="32" borderId="5" xfId="0" applyFont="1" applyFill="1" applyBorder="1" applyAlignment="1">
      <alignment horizontal="left" wrapText="1"/>
    </xf>
    <xf numFmtId="0" fontId="115" fillId="32" borderId="1" xfId="0" applyFont="1" applyFill="1" applyBorder="1" applyAlignment="1">
      <alignment horizontal="center"/>
    </xf>
    <xf numFmtId="0" fontId="115" fillId="0" borderId="13" xfId="0" applyFont="1" applyFill="1" applyBorder="1" applyAlignment="1">
      <alignment horizontal="left" wrapText="1"/>
    </xf>
    <xf numFmtId="0" fontId="115" fillId="0" borderId="2" xfId="0" applyFont="1" applyFill="1" applyBorder="1" applyAlignment="1">
      <alignment horizontal="center"/>
    </xf>
    <xf numFmtId="0" fontId="103" fillId="32" borderId="5" xfId="0" applyFont="1" applyFill="1" applyBorder="1" applyAlignment="1">
      <alignment vertical="top" wrapText="1"/>
    </xf>
    <xf numFmtId="0" fontId="103" fillId="32" borderId="1" xfId="0" applyFont="1" applyFill="1" applyBorder="1" applyAlignment="1">
      <alignment horizontal="center" vertical="top"/>
    </xf>
    <xf numFmtId="43" fontId="103" fillId="32" borderId="1" xfId="1" applyFont="1" applyFill="1" applyBorder="1" applyAlignment="1">
      <alignment horizontal="right" vertical="top"/>
    </xf>
    <xf numFmtId="0" fontId="104" fillId="32" borderId="5" xfId="0" applyFont="1" applyFill="1" applyBorder="1" applyAlignment="1">
      <alignment vertical="top" wrapText="1"/>
    </xf>
    <xf numFmtId="0" fontId="105" fillId="0" borderId="5" xfId="0" applyFont="1" applyFill="1" applyBorder="1" applyAlignment="1"/>
    <xf numFmtId="0" fontId="111" fillId="0" borderId="5" xfId="0" applyFont="1" applyBorder="1" applyAlignment="1"/>
    <xf numFmtId="0" fontId="105" fillId="0" borderId="5" xfId="18" applyFont="1" applyBorder="1" applyAlignment="1"/>
    <xf numFmtId="0" fontId="107" fillId="0" borderId="5" xfId="21" applyFont="1" applyBorder="1" applyAlignment="1">
      <alignment vertical="top"/>
    </xf>
    <xf numFmtId="0" fontId="105" fillId="0" borderId="5" xfId="21" applyFont="1" applyBorder="1" applyAlignment="1"/>
    <xf numFmtId="0" fontId="105" fillId="0" borderId="5" xfId="25" applyFont="1" applyFill="1" applyBorder="1" applyAlignment="1" applyProtection="1">
      <alignment horizontal="left" vertical="center"/>
    </xf>
    <xf numFmtId="0" fontId="105" fillId="0" borderId="5" xfId="23" applyFont="1" applyFill="1" applyBorder="1" applyAlignment="1"/>
    <xf numFmtId="49" fontId="105" fillId="0" borderId="5" xfId="0" applyNumberFormat="1" applyFont="1" applyBorder="1" applyAlignment="1" applyProtection="1">
      <alignment horizontal="left" vertical="center"/>
      <protection locked="0"/>
    </xf>
    <xf numFmtId="0" fontId="103" fillId="0" borderId="13" xfId="0" applyFont="1" applyFill="1" applyBorder="1" applyAlignment="1"/>
    <xf numFmtId="0" fontId="103" fillId="0" borderId="9" xfId="0" applyFont="1" applyFill="1" applyBorder="1" applyAlignment="1"/>
    <xf numFmtId="0" fontId="105" fillId="0" borderId="5" xfId="0" applyFont="1" applyBorder="1" applyAlignment="1">
      <alignment horizontal="left" vertical="center"/>
    </xf>
    <xf numFmtId="0" fontId="105" fillId="0" borderId="0" xfId="0" applyFont="1" applyBorder="1" applyAlignment="1">
      <alignment horizontal="left" vertical="center"/>
    </xf>
    <xf numFmtId="0" fontId="105" fillId="0" borderId="5" xfId="0" applyFont="1" applyBorder="1" applyAlignment="1" applyProtection="1">
      <alignment horizontal="left" vertical="center"/>
    </xf>
    <xf numFmtId="0" fontId="105" fillId="0" borderId="5" xfId="2" applyFont="1" applyBorder="1" applyAlignment="1">
      <alignment horizontal="left" vertical="center"/>
    </xf>
    <xf numFmtId="0" fontId="103" fillId="0" borderId="5" xfId="0" applyFont="1" applyBorder="1" applyAlignment="1" applyProtection="1">
      <alignment horizontal="left"/>
    </xf>
    <xf numFmtId="0" fontId="112" fillId="0" borderId="5" xfId="0" applyFont="1" applyBorder="1" applyAlignment="1">
      <alignment horizontal="left"/>
    </xf>
    <xf numFmtId="0" fontId="105" fillId="0" borderId="5" xfId="0" applyFont="1" applyBorder="1" applyAlignment="1">
      <alignment horizontal="left"/>
    </xf>
    <xf numFmtId="0" fontId="105" fillId="0" borderId="5" xfId="0" applyFont="1" applyFill="1" applyBorder="1" applyAlignment="1">
      <alignment horizontal="left"/>
    </xf>
    <xf numFmtId="167" fontId="103" fillId="0" borderId="1" xfId="1" applyNumberFormat="1" applyFont="1" applyBorder="1" applyAlignment="1">
      <alignment horizontal="center"/>
    </xf>
    <xf numFmtId="4" fontId="103" fillId="0" borderId="1" xfId="18" applyNumberFormat="1" applyFont="1" applyBorder="1" applyAlignment="1">
      <alignment horizontal="center" vertical="center"/>
    </xf>
    <xf numFmtId="4" fontId="103" fillId="0" borderId="0" xfId="0" applyNumberFormat="1" applyFont="1" applyBorder="1" applyAlignment="1">
      <alignment horizontal="center" vertical="top"/>
    </xf>
    <xf numFmtId="0" fontId="103" fillId="18" borderId="7" xfId="0" applyFont="1" applyFill="1" applyBorder="1" applyAlignment="1">
      <alignment horizontal="center" vertical="top"/>
    </xf>
    <xf numFmtId="164" fontId="105" fillId="0" borderId="7" xfId="22" applyNumberFormat="1" applyFont="1" applyBorder="1" applyAlignment="1">
      <alignment horizontal="center"/>
    </xf>
    <xf numFmtId="164" fontId="105" fillId="0" borderId="0" xfId="22" applyNumberFormat="1" applyFont="1" applyBorder="1" applyAlignment="1">
      <alignment horizontal="center"/>
    </xf>
    <xf numFmtId="164" fontId="105" fillId="0" borderId="0" xfId="0" applyNumberFormat="1" applyFont="1" applyBorder="1" applyAlignment="1">
      <alignment horizontal="center"/>
    </xf>
    <xf numFmtId="164" fontId="105" fillId="0" borderId="3" xfId="0" applyNumberFormat="1" applyFont="1" applyBorder="1" applyAlignment="1">
      <alignment horizontal="center"/>
    </xf>
    <xf numFmtId="164" fontId="105" fillId="0" borderId="3" xfId="22" applyNumberFormat="1" applyFont="1" applyBorder="1" applyAlignment="1">
      <alignment horizontal="center"/>
    </xf>
    <xf numFmtId="164" fontId="105" fillId="0" borderId="3" xfId="22" applyNumberFormat="1" applyFont="1" applyFill="1" applyBorder="1" applyAlignment="1">
      <alignment horizontal="center"/>
    </xf>
    <xf numFmtId="164" fontId="105" fillId="0" borderId="1" xfId="22" applyNumberFormat="1" applyFont="1" applyFill="1" applyBorder="1" applyAlignment="1">
      <alignment horizontal="center"/>
    </xf>
    <xf numFmtId="0" fontId="107" fillId="0" borderId="3" xfId="16" applyFont="1" applyFill="1" applyBorder="1" applyAlignment="1">
      <alignment horizontal="center"/>
    </xf>
    <xf numFmtId="0" fontId="105" fillId="16" borderId="1" xfId="2" applyFont="1" applyFill="1" applyBorder="1" applyAlignment="1" applyProtection="1">
      <alignment horizontal="center" vertical="center"/>
      <protection locked="0"/>
    </xf>
    <xf numFmtId="43" fontId="105" fillId="32" borderId="2" xfId="1" applyFont="1" applyFill="1" applyBorder="1" applyAlignment="1">
      <alignment horizontal="right" vertical="center"/>
    </xf>
    <xf numFmtId="43" fontId="105" fillId="32" borderId="1" xfId="1" applyFont="1" applyFill="1" applyBorder="1" applyAlignment="1" applyProtection="1">
      <alignment horizontal="right" vertical="center"/>
    </xf>
    <xf numFmtId="43" fontId="105" fillId="0" borderId="6" xfId="1" applyFont="1" applyBorder="1" applyAlignment="1">
      <alignment horizontal="right" vertical="center"/>
    </xf>
    <xf numFmtId="43" fontId="105" fillId="3" borderId="1" xfId="1" applyFont="1" applyFill="1" applyBorder="1" applyAlignment="1" applyProtection="1">
      <alignment horizontal="right" vertical="center"/>
    </xf>
    <xf numFmtId="43" fontId="105" fillId="25" borderId="1" xfId="1" applyFont="1" applyFill="1" applyBorder="1" applyAlignment="1" applyProtection="1">
      <alignment horizontal="right" vertical="center"/>
    </xf>
    <xf numFmtId="43" fontId="103" fillId="0" borderId="41" xfId="1" applyFont="1" applyFill="1" applyBorder="1" applyAlignment="1">
      <alignment horizontal="right"/>
    </xf>
    <xf numFmtId="43" fontId="103" fillId="0" borderId="0" xfId="1" applyFont="1" applyFill="1" applyBorder="1" applyAlignment="1">
      <alignment horizontal="right"/>
    </xf>
    <xf numFmtId="43" fontId="105" fillId="3" borderId="3" xfId="1" applyFont="1" applyFill="1" applyBorder="1" applyAlignment="1" applyProtection="1">
      <alignment horizontal="right" vertical="center"/>
    </xf>
    <xf numFmtId="43" fontId="105" fillId="0" borderId="3" xfId="1" applyFont="1" applyFill="1" applyBorder="1" applyAlignment="1" applyProtection="1">
      <alignment horizontal="right" vertical="center"/>
    </xf>
    <xf numFmtId="43" fontId="103" fillId="24" borderId="1" xfId="1" applyFont="1" applyFill="1" applyBorder="1" applyAlignment="1">
      <alignment horizontal="right"/>
    </xf>
    <xf numFmtId="0" fontId="105" fillId="0" borderId="1" xfId="0" applyFont="1" applyBorder="1" applyAlignment="1">
      <alignment wrapText="1"/>
    </xf>
    <xf numFmtId="0" fontId="113" fillId="0" borderId="1" xfId="0" applyFont="1" applyBorder="1" applyAlignment="1">
      <alignment horizontal="left" wrapText="1"/>
    </xf>
    <xf numFmtId="0" fontId="103" fillId="32" borderId="5" xfId="0" applyFont="1" applyFill="1" applyBorder="1" applyAlignment="1">
      <alignment wrapText="1"/>
    </xf>
    <xf numFmtId="0" fontId="103" fillId="32" borderId="1" xfId="0" applyFont="1" applyFill="1" applyBorder="1" applyAlignment="1"/>
    <xf numFmtId="0" fontId="104" fillId="32" borderId="5" xfId="0" applyFont="1" applyFill="1" applyBorder="1" applyAlignment="1">
      <alignment wrapText="1"/>
    </xf>
    <xf numFmtId="0" fontId="104" fillId="0" borderId="0" xfId="0" applyFont="1" applyAlignment="1"/>
    <xf numFmtId="43" fontId="107" fillId="32" borderId="1" xfId="3" applyFont="1" applyFill="1" applyBorder="1" applyAlignment="1" applyProtection="1">
      <alignment horizontal="center" vertical="center"/>
      <protection locked="0"/>
    </xf>
    <xf numFmtId="1" fontId="107" fillId="32" borderId="1" xfId="2" applyNumberFormat="1" applyFont="1" applyFill="1" applyBorder="1" applyAlignment="1" applyProtection="1">
      <alignment horizontal="center" vertical="center"/>
    </xf>
    <xf numFmtId="0" fontId="107" fillId="32" borderId="1" xfId="2" applyFont="1" applyFill="1" applyBorder="1" applyAlignment="1" applyProtection="1">
      <alignment horizontal="center" vertical="center"/>
      <protection locked="0"/>
    </xf>
    <xf numFmtId="0" fontId="107" fillId="32" borderId="1" xfId="0" applyFont="1" applyFill="1" applyBorder="1" applyAlignment="1" applyProtection="1">
      <alignment horizontal="center" vertical="center"/>
    </xf>
    <xf numFmtId="0" fontId="105" fillId="0" borderId="1" xfId="19" applyFont="1" applyBorder="1" applyAlignment="1" applyProtection="1">
      <alignment horizontal="left" vertical="center" wrapText="1"/>
    </xf>
    <xf numFmtId="0" fontId="105" fillId="0" borderId="1" xfId="2" applyFont="1" applyBorder="1" applyAlignment="1" applyProtection="1">
      <alignment horizontal="left" vertical="center" wrapText="1"/>
    </xf>
    <xf numFmtId="0" fontId="107" fillId="32" borderId="5" xfId="0" applyFont="1" applyFill="1" applyBorder="1" applyAlignment="1">
      <alignment horizontal="left" vertical="center" wrapText="1"/>
    </xf>
    <xf numFmtId="0" fontId="105" fillId="32" borderId="1" xfId="0" applyFont="1" applyFill="1" applyBorder="1" applyAlignment="1">
      <alignment horizontal="center" vertical="center"/>
    </xf>
    <xf numFmtId="0" fontId="107" fillId="32" borderId="1" xfId="0" applyFont="1" applyFill="1" applyBorder="1" applyAlignment="1">
      <alignment horizontal="center" vertical="center"/>
    </xf>
    <xf numFmtId="43" fontId="107" fillId="32" borderId="1" xfId="1" applyFont="1" applyFill="1" applyBorder="1" applyAlignment="1">
      <alignment horizontal="right" vertical="center"/>
    </xf>
    <xf numFmtId="0" fontId="105" fillId="0" borderId="1" xfId="21" applyFont="1" applyBorder="1" applyAlignment="1">
      <alignment vertical="top" wrapText="1"/>
    </xf>
    <xf numFmtId="49" fontId="105" fillId="0" borderId="1" xfId="0" applyNumberFormat="1" applyFont="1" applyBorder="1" applyAlignment="1" applyProtection="1">
      <alignment horizontal="left" vertical="center" wrapText="1"/>
      <protection locked="0"/>
    </xf>
    <xf numFmtId="0" fontId="117" fillId="32" borderId="5" xfId="0" applyFont="1" applyFill="1" applyBorder="1" applyAlignment="1">
      <alignment wrapText="1"/>
    </xf>
    <xf numFmtId="0" fontId="117" fillId="32" borderId="1" xfId="0" applyFont="1" applyFill="1" applyBorder="1" applyAlignment="1">
      <alignment horizontal="center" vertical="top"/>
    </xf>
    <xf numFmtId="43" fontId="117" fillId="32" borderId="1" xfId="1" applyFont="1" applyFill="1" applyBorder="1" applyAlignment="1">
      <alignment horizontal="right" vertical="top"/>
    </xf>
    <xf numFmtId="0" fontId="117" fillId="0" borderId="5" xfId="0" applyFont="1" applyFill="1" applyBorder="1" applyAlignment="1">
      <alignment wrapText="1"/>
    </xf>
    <xf numFmtId="0" fontId="117" fillId="0" borderId="1" xfId="0" applyFont="1" applyFill="1" applyBorder="1" applyAlignment="1">
      <alignment horizontal="center" vertical="top"/>
    </xf>
    <xf numFmtId="43" fontId="104" fillId="0" borderId="1" xfId="1" applyFont="1" applyFill="1" applyBorder="1" applyAlignment="1">
      <alignment horizontal="right" vertical="top"/>
    </xf>
    <xf numFmtId="43" fontId="117" fillId="0" borderId="1" xfId="1" applyFont="1" applyFill="1" applyBorder="1" applyAlignment="1">
      <alignment horizontal="right" vertical="top"/>
    </xf>
    <xf numFmtId="0" fontId="107" fillId="0" borderId="5" xfId="0" applyFont="1" applyFill="1" applyBorder="1" applyAlignment="1">
      <alignment horizontal="left" vertical="center" wrapText="1"/>
    </xf>
    <xf numFmtId="0" fontId="105" fillId="0" borderId="1" xfId="0" applyFont="1" applyFill="1" applyBorder="1" applyAlignment="1">
      <alignment horizontal="center" vertical="center"/>
    </xf>
    <xf numFmtId="0" fontId="107" fillId="0" borderId="1" xfId="0" applyFont="1" applyFill="1" applyBorder="1" applyAlignment="1">
      <alignment horizontal="center" vertical="center"/>
    </xf>
    <xf numFmtId="43" fontId="105" fillId="0" borderId="6" xfId="1" applyFont="1" applyFill="1" applyBorder="1" applyAlignment="1">
      <alignment horizontal="right" vertical="center"/>
    </xf>
    <xf numFmtId="0" fontId="105" fillId="0" borderId="5" xfId="0" applyFont="1" applyFill="1" applyBorder="1" applyAlignment="1">
      <alignment horizontal="center" vertical="center"/>
    </xf>
    <xf numFmtId="0" fontId="107" fillId="32" borderId="5" xfId="21" applyFont="1" applyFill="1" applyBorder="1" applyAlignment="1">
      <alignment vertical="top" wrapText="1"/>
    </xf>
    <xf numFmtId="43" fontId="107" fillId="32" borderId="1" xfId="1" applyFont="1" applyFill="1" applyBorder="1" applyAlignment="1">
      <alignment horizontal="right" vertical="top"/>
    </xf>
    <xf numFmtId="0" fontId="107" fillId="32" borderId="1" xfId="21" applyFont="1" applyFill="1" applyBorder="1" applyAlignment="1">
      <alignment horizontal="center" vertical="top"/>
    </xf>
    <xf numFmtId="0" fontId="104" fillId="32" borderId="1" xfId="0" applyFont="1" applyFill="1" applyBorder="1" applyAlignment="1">
      <alignment horizontal="center" vertical="top" wrapText="1"/>
    </xf>
    <xf numFmtId="43" fontId="105" fillId="0" borderId="7" xfId="22" applyFont="1" applyBorder="1" applyAlignment="1">
      <alignment horizontal="center"/>
    </xf>
    <xf numFmtId="0" fontId="104" fillId="0" borderId="1" xfId="0" applyFont="1" applyFill="1" applyBorder="1" applyAlignment="1">
      <alignment vertical="top"/>
    </xf>
    <xf numFmtId="0" fontId="103" fillId="0" borderId="0" xfId="0" applyFont="1" applyFill="1" applyAlignment="1">
      <alignment horizontal="center"/>
    </xf>
    <xf numFmtId="0" fontId="103" fillId="0" borderId="3" xfId="0" applyFont="1" applyBorder="1" applyAlignment="1">
      <alignment horizontal="center" vertical="top" wrapText="1"/>
    </xf>
    <xf numFmtId="4" fontId="103" fillId="0" borderId="3" xfId="0" applyNumberFormat="1" applyFont="1" applyBorder="1" applyAlignment="1">
      <alignment horizontal="center" vertical="top"/>
    </xf>
    <xf numFmtId="0" fontId="104" fillId="32" borderId="3" xfId="0" applyFont="1" applyFill="1" applyBorder="1" applyAlignment="1">
      <alignment horizontal="center" vertical="top" wrapText="1"/>
    </xf>
    <xf numFmtId="0" fontId="104" fillId="32" borderId="9" xfId="0" applyFont="1" applyFill="1" applyBorder="1" applyAlignment="1">
      <alignment vertical="top" wrapText="1"/>
    </xf>
    <xf numFmtId="0" fontId="104" fillId="32" borderId="3" xfId="0" applyFont="1" applyFill="1" applyBorder="1" applyAlignment="1">
      <alignment horizontal="center" vertical="top"/>
    </xf>
    <xf numFmtId="43" fontId="104" fillId="32" borderId="3" xfId="1" applyFont="1" applyFill="1" applyBorder="1" applyAlignment="1">
      <alignment horizontal="right" vertical="top"/>
    </xf>
    <xf numFmtId="3" fontId="104" fillId="32" borderId="3" xfId="0" applyNumberFormat="1" applyFont="1" applyFill="1" applyBorder="1" applyAlignment="1">
      <alignment horizontal="center" vertical="top"/>
    </xf>
    <xf numFmtId="0" fontId="104" fillId="0" borderId="7" xfId="0" applyFont="1" applyFill="1" applyBorder="1" applyAlignment="1">
      <alignment vertical="top" wrapText="1"/>
    </xf>
    <xf numFmtId="0" fontId="104" fillId="0" borderId="1" xfId="0" applyFont="1" applyFill="1" applyBorder="1" applyAlignment="1">
      <alignment wrapText="1"/>
    </xf>
    <xf numFmtId="164" fontId="8" fillId="0" borderId="12" xfId="22" applyNumberFormat="1" applyFont="1" applyBorder="1" applyAlignment="1" applyProtection="1">
      <alignment horizontal="center" vertical="center" wrapText="1"/>
    </xf>
    <xf numFmtId="43" fontId="8" fillId="0" borderId="1" xfId="22" applyFont="1" applyBorder="1" applyAlignment="1" applyProtection="1">
      <alignment horizontal="center" vertical="center" wrapText="1"/>
    </xf>
    <xf numFmtId="4" fontId="72" fillId="0" borderId="1" xfId="0" applyNumberFormat="1" applyFont="1" applyBorder="1" applyAlignment="1" applyProtection="1">
      <alignment horizontal="center" vertical="center" wrapText="1"/>
    </xf>
    <xf numFmtId="43" fontId="72" fillId="0" borderId="21" xfId="0" applyNumberFormat="1" applyFont="1" applyBorder="1" applyAlignment="1" applyProtection="1">
      <alignment vertical="center" wrapText="1"/>
    </xf>
    <xf numFmtId="0" fontId="8" fillId="0" borderId="6" xfId="0" applyFont="1" applyBorder="1" applyAlignment="1" applyProtection="1">
      <alignment horizontal="center" vertical="center" wrapText="1"/>
    </xf>
    <xf numFmtId="164" fontId="8" fillId="0" borderId="1" xfId="22" applyNumberFormat="1" applyFont="1" applyBorder="1" applyAlignment="1" applyProtection="1">
      <alignment horizontal="center" vertical="center" wrapText="1"/>
    </xf>
    <xf numFmtId="43" fontId="72" fillId="0" borderId="1" xfId="0" applyNumberFormat="1" applyFont="1" applyBorder="1" applyAlignment="1" applyProtection="1">
      <alignment vertical="center" wrapText="1"/>
    </xf>
    <xf numFmtId="0" fontId="118" fillId="0" borderId="1" xfId="0" applyFont="1" applyBorder="1" applyAlignment="1" applyProtection="1">
      <alignment horizontal="center" vertical="center" wrapText="1"/>
    </xf>
    <xf numFmtId="0" fontId="107" fillId="0" borderId="2" xfId="0" applyFont="1" applyBorder="1" applyAlignment="1">
      <alignment horizontal="center" wrapText="1"/>
    </xf>
    <xf numFmtId="0" fontId="103" fillId="0" borderId="3" xfId="0" applyFont="1" applyBorder="1" applyAlignment="1">
      <alignment wrapText="1"/>
    </xf>
    <xf numFmtId="0" fontId="104" fillId="0" borderId="3" xfId="0" applyFont="1" applyBorder="1" applyAlignment="1">
      <alignment horizontal="center"/>
    </xf>
    <xf numFmtId="43" fontId="72" fillId="0" borderId="1" xfId="0" applyNumberFormat="1" applyFont="1" applyBorder="1" applyAlignment="1" applyProtection="1">
      <alignment horizontal="right" vertical="center" wrapText="1"/>
    </xf>
    <xf numFmtId="4" fontId="72" fillId="0" borderId="1" xfId="0" applyNumberFormat="1" applyFont="1" applyBorder="1" applyAlignment="1" applyProtection="1">
      <alignment horizontal="right" vertical="center" wrapText="1"/>
    </xf>
    <xf numFmtId="164" fontId="8" fillId="0" borderId="1" xfId="22" applyNumberFormat="1" applyFont="1" applyBorder="1" applyAlignment="1" applyProtection="1">
      <alignment vertical="center" wrapText="1"/>
    </xf>
    <xf numFmtId="0" fontId="104" fillId="32" borderId="13" xfId="0" applyFont="1" applyFill="1" applyBorder="1" applyAlignment="1">
      <alignment vertical="top" wrapText="1"/>
    </xf>
    <xf numFmtId="0" fontId="104" fillId="0" borderId="13" xfId="0" applyFont="1" applyFill="1" applyBorder="1" applyAlignment="1">
      <alignment vertical="top" wrapText="1"/>
    </xf>
    <xf numFmtId="0" fontId="104" fillId="0" borderId="2" xfId="0" applyFont="1" applyFill="1" applyBorder="1" applyAlignment="1">
      <alignment horizontal="center" vertical="top"/>
    </xf>
    <xf numFmtId="43" fontId="104" fillId="0" borderId="2" xfId="1" applyFont="1" applyFill="1" applyBorder="1" applyAlignment="1">
      <alignment horizontal="right" vertical="top"/>
    </xf>
    <xf numFmtId="49" fontId="7" fillId="0" borderId="1" xfId="0" applyNumberFormat="1" applyFont="1" applyBorder="1" applyAlignment="1" applyProtection="1">
      <alignment horizontal="left" vertical="center" wrapText="1"/>
    </xf>
    <xf numFmtId="0" fontId="104" fillId="0" borderId="5" xfId="0" applyFont="1" applyFill="1" applyBorder="1" applyAlignment="1">
      <alignment horizontal="left" wrapText="1"/>
    </xf>
    <xf numFmtId="0" fontId="104" fillId="0" borderId="9" xfId="0" applyFont="1" applyFill="1" applyBorder="1" applyAlignment="1">
      <alignment horizontal="center"/>
    </xf>
    <xf numFmtId="43" fontId="103" fillId="0" borderId="21" xfId="1" applyFont="1" applyFill="1" applyBorder="1" applyAlignment="1">
      <alignment horizontal="right"/>
    </xf>
    <xf numFmtId="1" fontId="8" fillId="0" borderId="0" xfId="0" applyNumberFormat="1" applyFont="1" applyBorder="1" applyAlignment="1" applyProtection="1">
      <alignment horizontal="center" vertical="center" wrapText="1"/>
    </xf>
    <xf numFmtId="0" fontId="118" fillId="0" borderId="3" xfId="0" applyFont="1" applyBorder="1" applyAlignment="1" applyProtection="1">
      <alignment horizontal="center" vertical="center" wrapText="1"/>
    </xf>
    <xf numFmtId="49" fontId="8" fillId="0" borderId="3" xfId="0" applyNumberFormat="1" applyFont="1" applyBorder="1" applyAlignment="1" applyProtection="1">
      <alignment horizontal="left" vertical="center" wrapText="1"/>
    </xf>
    <xf numFmtId="43" fontId="8" fillId="0" borderId="3" xfId="22" applyFont="1" applyBorder="1" applyAlignment="1" applyProtection="1">
      <alignment horizontal="center" vertical="center" wrapText="1"/>
    </xf>
    <xf numFmtId="164" fontId="8" fillId="0" borderId="3" xfId="22" applyNumberFormat="1" applyFont="1" applyBorder="1" applyAlignment="1" applyProtection="1">
      <alignment vertical="center" wrapText="1"/>
    </xf>
    <xf numFmtId="4" fontId="119" fillId="0" borderId="3" xfId="0" applyNumberFormat="1" applyFont="1" applyBorder="1" applyAlignment="1" applyProtection="1">
      <alignment horizontal="right" vertical="center" wrapText="1"/>
    </xf>
    <xf numFmtId="43" fontId="72" fillId="0" borderId="3" xfId="0" applyNumberFormat="1" applyFont="1" applyBorder="1" applyAlignment="1" applyProtection="1">
      <alignment horizontal="right" vertical="center" wrapText="1"/>
    </xf>
    <xf numFmtId="0" fontId="8" fillId="0" borderId="3" xfId="0" applyFont="1" applyBorder="1" applyAlignment="1" applyProtection="1">
      <alignment horizontal="center" vertical="center" wrapText="1"/>
    </xf>
    <xf numFmtId="43" fontId="103" fillId="0" borderId="6" xfId="1" applyFont="1" applyFill="1" applyBorder="1" applyAlignment="1">
      <alignment horizontal="right"/>
    </xf>
    <xf numFmtId="0" fontId="105" fillId="0" borderId="36" xfId="18" applyFont="1" applyBorder="1" applyAlignment="1">
      <alignment wrapText="1"/>
    </xf>
    <xf numFmtId="0" fontId="42" fillId="0" borderId="1" xfId="0" applyFont="1" applyBorder="1" applyAlignment="1">
      <alignment horizontal="center" vertical="center"/>
    </xf>
    <xf numFmtId="0" fontId="39" fillId="0" borderId="1" xfId="0" applyFont="1" applyBorder="1" applyAlignment="1">
      <alignment horizontal="left" vertical="center"/>
    </xf>
    <xf numFmtId="0" fontId="65" fillId="0" borderId="1" xfId="0" applyFont="1" applyBorder="1" applyAlignment="1">
      <alignment horizontal="left" vertical="center"/>
    </xf>
    <xf numFmtId="0" fontId="65" fillId="0" borderId="1" xfId="0" applyFont="1" applyBorder="1" applyAlignment="1">
      <alignment horizontal="center" vertical="center"/>
    </xf>
    <xf numFmtId="0" fontId="65" fillId="0" borderId="1" xfId="0" applyFont="1" applyBorder="1" applyAlignment="1">
      <alignment horizontal="center" vertical="center" wrapText="1"/>
    </xf>
    <xf numFmtId="0" fontId="42" fillId="0" borderId="1" xfId="0" applyFont="1" applyBorder="1" applyAlignment="1">
      <alignment horizontal="center"/>
    </xf>
    <xf numFmtId="0" fontId="40" fillId="0" borderId="1" xfId="0" applyFont="1" applyBorder="1"/>
    <xf numFmtId="0" fontId="4" fillId="0" borderId="1" xfId="0" applyFont="1" applyBorder="1"/>
    <xf numFmtId="39" fontId="4" fillId="0" borderId="1" xfId="0" applyNumberFormat="1" applyFont="1" applyBorder="1"/>
    <xf numFmtId="4" fontId="4" fillId="0" borderId="1" xfId="0" applyNumberFormat="1" applyFont="1" applyBorder="1"/>
    <xf numFmtId="0" fontId="120" fillId="0" borderId="1" xfId="0" applyFont="1" applyBorder="1"/>
    <xf numFmtId="0" fontId="41" fillId="0" borderId="1" xfId="0" applyFont="1" applyBorder="1"/>
    <xf numFmtId="0" fontId="40" fillId="0" borderId="1" xfId="0" applyFont="1" applyBorder="1" applyAlignment="1">
      <alignment vertical="center" wrapText="1"/>
    </xf>
    <xf numFmtId="3" fontId="65" fillId="0" borderId="1" xfId="0" applyNumberFormat="1" applyFont="1" applyBorder="1" applyAlignment="1"/>
    <xf numFmtId="0" fontId="121" fillId="0" borderId="1" xfId="0" applyFont="1" applyBorder="1" applyAlignment="1">
      <alignment horizontal="left" vertical="center" wrapText="1"/>
    </xf>
    <xf numFmtId="0" fontId="122" fillId="0" borderId="1" xfId="0" applyFont="1" applyBorder="1" applyAlignment="1">
      <alignment horizontal="left" vertical="center"/>
    </xf>
    <xf numFmtId="0" fontId="123" fillId="0" borderId="1" xfId="0" applyFont="1" applyBorder="1" applyAlignment="1">
      <alignment horizontal="center"/>
    </xf>
    <xf numFmtId="0" fontId="40" fillId="0" borderId="1" xfId="0" applyFont="1" applyBorder="1" applyAlignment="1">
      <alignment horizontal="left" vertical="center"/>
    </xf>
    <xf numFmtId="0" fontId="4" fillId="0" borderId="1" xfId="0" applyFont="1" applyBorder="1" applyAlignment="1">
      <alignment horizontal="left" vertical="center"/>
    </xf>
    <xf numFmtId="4" fontId="64" fillId="0" borderId="1" xfId="0" applyNumberFormat="1" applyFont="1" applyBorder="1" applyAlignment="1">
      <alignment horizontal="center" vertical="center"/>
    </xf>
    <xf numFmtId="0" fontId="4" fillId="0" borderId="1" xfId="0" applyFont="1" applyBorder="1" applyAlignment="1">
      <alignment vertical="center" wrapText="1"/>
    </xf>
    <xf numFmtId="4" fontId="64" fillId="0" borderId="1" xfId="0" applyNumberFormat="1" applyFont="1" applyBorder="1"/>
    <xf numFmtId="4" fontId="63" fillId="0" borderId="1" xfId="0" applyNumberFormat="1" applyFont="1" applyBorder="1"/>
    <xf numFmtId="4" fontId="4" fillId="0" borderId="1" xfId="0" applyNumberFormat="1" applyFont="1" applyBorder="1" applyAlignment="1"/>
    <xf numFmtId="0" fontId="120" fillId="0" borderId="1" xfId="0" applyFont="1" applyBorder="1" applyAlignment="1"/>
    <xf numFmtId="0" fontId="4" fillId="0" borderId="1" xfId="0" applyFont="1" applyBorder="1" applyAlignment="1">
      <alignment vertical="center"/>
    </xf>
    <xf numFmtId="0" fontId="120" fillId="0" borderId="1" xfId="0" applyFont="1" applyBorder="1" applyAlignment="1">
      <alignment vertical="center"/>
    </xf>
    <xf numFmtId="4" fontId="4" fillId="0" borderId="1" xfId="0" applyNumberFormat="1" applyFont="1" applyBorder="1" applyAlignment="1">
      <alignment horizontal="right"/>
    </xf>
    <xf numFmtId="0" fontId="120" fillId="0" borderId="1" xfId="0" applyFont="1" applyBorder="1" applyAlignment="1">
      <alignment horizontal="right" vertical="center"/>
    </xf>
    <xf numFmtId="4" fontId="4" fillId="0" borderId="1" xfId="0" applyNumberFormat="1" applyFont="1" applyBorder="1" applyAlignment="1">
      <alignment vertical="center"/>
    </xf>
    <xf numFmtId="3" fontId="4" fillId="0" borderId="1" xfId="0" applyNumberFormat="1" applyFont="1" applyBorder="1" applyAlignment="1">
      <alignment horizontal="right"/>
    </xf>
    <xf numFmtId="3" fontId="120" fillId="0" borderId="1" xfId="0" applyNumberFormat="1" applyFont="1" applyBorder="1" applyAlignment="1">
      <alignment horizontal="right"/>
    </xf>
    <xf numFmtId="0" fontId="4" fillId="0" borderId="1" xfId="0" applyFont="1" applyBorder="1" applyAlignment="1">
      <alignment horizontal="right"/>
    </xf>
    <xf numFmtId="0" fontId="120" fillId="0" borderId="1" xfId="0" applyFont="1" applyBorder="1" applyAlignment="1">
      <alignment horizontal="right"/>
    </xf>
    <xf numFmtId="0" fontId="4" fillId="0" borderId="1" xfId="0" applyFont="1" applyBorder="1" applyAlignment="1">
      <alignment horizontal="left"/>
    </xf>
    <xf numFmtId="4" fontId="4" fillId="0" borderId="1" xfId="0" applyNumberFormat="1" applyFont="1" applyBorder="1" applyAlignment="1">
      <alignment horizontal="center" vertical="center" wrapText="1"/>
    </xf>
    <xf numFmtId="0" fontId="52" fillId="0" borderId="1" xfId="0" applyFont="1" applyBorder="1"/>
    <xf numFmtId="0" fontId="49" fillId="0" borderId="1" xfId="0" applyFont="1" applyBorder="1"/>
    <xf numFmtId="0" fontId="124" fillId="0" borderId="1" xfId="0" applyFont="1" applyBorder="1"/>
    <xf numFmtId="0" fontId="125" fillId="0" borderId="1" xfId="0" applyFont="1" applyBorder="1"/>
    <xf numFmtId="0" fontId="52" fillId="0" borderId="3" xfId="0" applyFont="1" applyBorder="1"/>
    <xf numFmtId="0" fontId="52" fillId="0" borderId="2" xfId="0" applyFont="1" applyBorder="1"/>
    <xf numFmtId="0" fontId="4" fillId="0" borderId="2" xfId="0" applyFont="1" applyBorder="1" applyAlignment="1">
      <alignment horizontal="right"/>
    </xf>
    <xf numFmtId="4" fontId="4" fillId="0" borderId="2" xfId="0" applyNumberFormat="1" applyFont="1" applyBorder="1" applyAlignment="1">
      <alignment horizontal="center"/>
    </xf>
    <xf numFmtId="0" fontId="120" fillId="0" borderId="2" xfId="0" applyFont="1" applyBorder="1"/>
    <xf numFmtId="0" fontId="121" fillId="0" borderId="1" xfId="0" applyFont="1" applyBorder="1" applyAlignment="1">
      <alignment horizontal="left" vertical="center"/>
    </xf>
    <xf numFmtId="0" fontId="40" fillId="0" borderId="1" xfId="0" applyFont="1" applyFill="1" applyBorder="1" applyAlignment="1">
      <alignment horizontal="left" wrapText="1"/>
    </xf>
    <xf numFmtId="0" fontId="4" fillId="0" borderId="1" xfId="0" applyFont="1" applyFill="1" applyBorder="1" applyAlignment="1">
      <alignment horizontal="left" wrapText="1"/>
    </xf>
    <xf numFmtId="0" fontId="46" fillId="16" borderId="1" xfId="0" applyFont="1" applyFill="1" applyBorder="1" applyAlignment="1">
      <alignment vertical="center"/>
    </xf>
    <xf numFmtId="0" fontId="45" fillId="16" borderId="1" xfId="0" applyFont="1" applyFill="1" applyBorder="1" applyAlignment="1">
      <alignment horizontal="left" vertical="center"/>
    </xf>
    <xf numFmtId="0" fontId="46" fillId="16" borderId="1" xfId="0" applyFont="1" applyFill="1" applyBorder="1" applyAlignment="1">
      <alignment vertical="center" wrapText="1"/>
    </xf>
    <xf numFmtId="0" fontId="45" fillId="16" borderId="1" xfId="0" applyFont="1" applyFill="1" applyBorder="1" applyAlignment="1">
      <alignment horizontal="left" vertical="center" wrapText="1"/>
    </xf>
    <xf numFmtId="0" fontId="46" fillId="16" borderId="0" xfId="0" applyFont="1" applyFill="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horizontal="left" wrapText="1"/>
    </xf>
    <xf numFmtId="0" fontId="60" fillId="0" borderId="8" xfId="0" applyFont="1" applyBorder="1" applyAlignment="1">
      <alignment horizontal="center"/>
    </xf>
    <xf numFmtId="0" fontId="37" fillId="0" borderId="1" xfId="0" applyFont="1" applyBorder="1"/>
    <xf numFmtId="0" fontId="69" fillId="0" borderId="5" xfId="0" applyFont="1" applyBorder="1"/>
    <xf numFmtId="43" fontId="69" fillId="0" borderId="1" xfId="1" applyFont="1" applyBorder="1"/>
    <xf numFmtId="0" fontId="60" fillId="0" borderId="1" xfId="0" applyFont="1" applyBorder="1"/>
    <xf numFmtId="0" fontId="60" fillId="0" borderId="21" xfId="0" applyFont="1" applyBorder="1"/>
    <xf numFmtId="43" fontId="127" fillId="0" borderId="1" xfId="1" applyFont="1" applyBorder="1"/>
    <xf numFmtId="0" fontId="128" fillId="0" borderId="1" xfId="0" applyFont="1" applyBorder="1"/>
    <xf numFmtId="43" fontId="129" fillId="0" borderId="1" xfId="1" applyFont="1" applyBorder="1"/>
    <xf numFmtId="0" fontId="128" fillId="0" borderId="21" xfId="0" applyFont="1" applyBorder="1"/>
    <xf numFmtId="0" fontId="126" fillId="0" borderId="1" xfId="0" applyFont="1" applyBorder="1"/>
    <xf numFmtId="0" fontId="130" fillId="0" borderId="5" xfId="0" applyFont="1" applyBorder="1"/>
    <xf numFmtId="0" fontId="69" fillId="0" borderId="5" xfId="0" applyFont="1" applyBorder="1" applyAlignment="1">
      <alignment horizontal="center"/>
    </xf>
    <xf numFmtId="2" fontId="45" fillId="0" borderId="1" xfId="43" applyNumberFormat="1" applyFont="1" applyBorder="1"/>
    <xf numFmtId="43" fontId="131" fillId="0" borderId="1" xfId="1" applyFont="1" applyBorder="1"/>
    <xf numFmtId="0" fontId="132" fillId="0" borderId="1" xfId="0" applyFont="1" applyBorder="1" applyAlignment="1"/>
    <xf numFmtId="168" fontId="132" fillId="0" borderId="1" xfId="1" applyNumberFormat="1" applyFont="1" applyBorder="1" applyAlignment="1"/>
    <xf numFmtId="164" fontId="132" fillId="0" borderId="1" xfId="1" applyNumberFormat="1" applyFont="1" applyBorder="1" applyAlignment="1"/>
    <xf numFmtId="0" fontId="132" fillId="0" borderId="21" xfId="0" applyFont="1" applyBorder="1" applyAlignment="1"/>
    <xf numFmtId="2" fontId="45" fillId="0" borderId="0" xfId="43" applyNumberFormat="1" applyFont="1"/>
    <xf numFmtId="0" fontId="45" fillId="0" borderId="0" xfId="0" applyFont="1"/>
    <xf numFmtId="0" fontId="69" fillId="0" borderId="36" xfId="0" applyFont="1" applyBorder="1"/>
    <xf numFmtId="2" fontId="69" fillId="0" borderId="36" xfId="43" applyNumberFormat="1" applyFont="1" applyBorder="1"/>
    <xf numFmtId="43" fontId="127" fillId="0" borderId="4" xfId="1" applyFont="1" applyBorder="1"/>
    <xf numFmtId="0" fontId="132" fillId="0" borderId="4" xfId="0" applyFont="1" applyBorder="1" applyAlignment="1"/>
    <xf numFmtId="43" fontId="132" fillId="0" borderId="4" xfId="1" applyFont="1" applyBorder="1" applyAlignment="1"/>
    <xf numFmtId="43" fontId="132" fillId="0" borderId="0" xfId="1" applyFont="1" applyBorder="1" applyAlignment="1"/>
    <xf numFmtId="0" fontId="132" fillId="0" borderId="31" xfId="0" applyFont="1" applyBorder="1" applyAlignment="1"/>
    <xf numFmtId="2" fontId="69" fillId="0" borderId="5" xfId="43" applyNumberFormat="1" applyFont="1" applyBorder="1"/>
    <xf numFmtId="43" fontId="132" fillId="0" borderId="1" xfId="1" applyFont="1" applyBorder="1" applyAlignment="1"/>
    <xf numFmtId="0" fontId="126" fillId="0" borderId="1" xfId="0" applyFont="1" applyFill="1" applyBorder="1"/>
    <xf numFmtId="0" fontId="130" fillId="0" borderId="5" xfId="0" applyFont="1" applyFill="1" applyBorder="1"/>
    <xf numFmtId="0" fontId="37" fillId="0" borderId="1" xfId="0" applyFont="1" applyFill="1" applyBorder="1"/>
    <xf numFmtId="0" fontId="69" fillId="0" borderId="5" xfId="0" applyFont="1" applyFill="1" applyBorder="1"/>
    <xf numFmtId="2" fontId="69" fillId="0" borderId="5" xfId="43" applyNumberFormat="1" applyFont="1" applyBorder="1" applyAlignment="1">
      <alignment horizontal="right"/>
    </xf>
    <xf numFmtId="0" fontId="69" fillId="0" borderId="5" xfId="0" applyFont="1" applyBorder="1" applyAlignment="1">
      <alignment horizontal="right"/>
    </xf>
    <xf numFmtId="4" fontId="69" fillId="0" borderId="5" xfId="0" applyNumberFormat="1" applyFont="1" applyBorder="1" applyAlignment="1">
      <alignment horizontal="right"/>
    </xf>
    <xf numFmtId="0" fontId="132" fillId="0" borderId="3" xfId="0" applyFont="1" applyBorder="1" applyAlignment="1"/>
    <xf numFmtId="0" fontId="69" fillId="0" borderId="1" xfId="0" applyFont="1" applyBorder="1" applyAlignment="1">
      <alignment horizontal="left"/>
    </xf>
    <xf numFmtId="0" fontId="69" fillId="0" borderId="1" xfId="0" applyFont="1" applyBorder="1" applyAlignment="1">
      <alignment horizontal="right"/>
    </xf>
    <xf numFmtId="4" fontId="45" fillId="0" borderId="1" xfId="0" applyNumberFormat="1" applyFont="1" applyBorder="1" applyAlignment="1">
      <alignment horizontal="right"/>
    </xf>
    <xf numFmtId="43" fontId="45" fillId="0" borderId="1" xfId="1" applyFont="1" applyBorder="1"/>
    <xf numFmtId="164" fontId="46" fillId="0" borderId="1" xfId="1" applyNumberFormat="1" applyFont="1" applyBorder="1" applyAlignment="1"/>
    <xf numFmtId="0" fontId="45" fillId="0" borderId="1" xfId="0" applyFont="1" applyBorder="1" applyAlignment="1">
      <alignment horizontal="right"/>
    </xf>
    <xf numFmtId="43" fontId="46" fillId="0" borderId="1" xfId="0" applyNumberFormat="1" applyFont="1" applyBorder="1" applyAlignment="1"/>
    <xf numFmtId="3" fontId="0" fillId="0" borderId="1" xfId="0" applyNumberFormat="1" applyBorder="1" applyAlignment="1">
      <alignment vertical="center" wrapText="1"/>
    </xf>
    <xf numFmtId="0" fontId="18" fillId="0" borderId="1" xfId="0" applyFont="1" applyBorder="1" applyAlignment="1">
      <alignment horizontal="center" vertical="center" wrapText="1"/>
    </xf>
    <xf numFmtId="1" fontId="104" fillId="32" borderId="1" xfId="0" applyNumberFormat="1" applyFont="1" applyFill="1" applyBorder="1" applyAlignment="1">
      <alignment horizontal="center" vertical="center"/>
    </xf>
    <xf numFmtId="0" fontId="133" fillId="0" borderId="1" xfId="0" applyFont="1" applyBorder="1" applyAlignment="1">
      <alignment horizontal="left" vertical="center" wrapText="1" indent="5"/>
    </xf>
    <xf numFmtId="0" fontId="103" fillId="0" borderId="0" xfId="0" applyFont="1" applyFill="1" applyBorder="1" applyAlignment="1"/>
    <xf numFmtId="0" fontId="105" fillId="0" borderId="0" xfId="18" applyFont="1" applyBorder="1" applyAlignment="1">
      <alignment horizontal="center"/>
    </xf>
    <xf numFmtId="0" fontId="103" fillId="0" borderId="0" xfId="0" applyFont="1" applyFill="1" applyBorder="1" applyAlignment="1">
      <alignment horizontal="center" vertical="top"/>
    </xf>
    <xf numFmtId="0" fontId="134" fillId="8" borderId="0" xfId="0" applyFont="1" applyFill="1" applyAlignment="1">
      <alignment horizontal="left"/>
    </xf>
    <xf numFmtId="0" fontId="134" fillId="8" borderId="0" xfId="0" applyFont="1" applyFill="1" applyAlignment="1">
      <alignment horizontal="left" wrapText="1"/>
    </xf>
    <xf numFmtId="43" fontId="134" fillId="8" borderId="0" xfId="1" applyFont="1" applyFill="1" applyAlignment="1">
      <alignment horizontal="left"/>
    </xf>
    <xf numFmtId="0" fontId="107" fillId="0" borderId="0" xfId="21" applyFont="1" applyBorder="1" applyAlignment="1">
      <alignment vertical="top"/>
    </xf>
    <xf numFmtId="0" fontId="104" fillId="0" borderId="0" xfId="0" applyFont="1" applyBorder="1" applyAlignment="1"/>
    <xf numFmtId="0" fontId="115" fillId="0" borderId="0" xfId="0" applyFont="1" applyBorder="1" applyAlignment="1"/>
    <xf numFmtId="0" fontId="105" fillId="0" borderId="0" xfId="23" applyFont="1" applyBorder="1" applyAlignment="1">
      <alignment horizontal="center" vertical="center"/>
    </xf>
    <xf numFmtId="0" fontId="105" fillId="16" borderId="0" xfId="31" applyFont="1" applyFill="1" applyBorder="1" applyAlignment="1" applyProtection="1">
      <alignment horizontal="center" vertical="center"/>
      <protection locked="0"/>
    </xf>
    <xf numFmtId="0" fontId="105" fillId="0" borderId="0" xfId="31" applyFont="1" applyBorder="1" applyAlignment="1" applyProtection="1">
      <alignment horizontal="center" vertical="center"/>
      <protection locked="0"/>
    </xf>
    <xf numFmtId="1" fontId="105" fillId="0" borderId="0" xfId="40" applyNumberFormat="1" applyFont="1" applyBorder="1" applyAlignment="1" applyProtection="1">
      <alignment horizontal="center" vertical="center"/>
    </xf>
    <xf numFmtId="2" fontId="103" fillId="0" borderId="0" xfId="0" applyNumberFormat="1" applyFont="1" applyBorder="1" applyAlignment="1">
      <alignment horizontal="center"/>
    </xf>
    <xf numFmtId="0" fontId="107" fillId="25" borderId="0" xfId="0" applyFont="1" applyFill="1" applyBorder="1" applyAlignment="1" applyProtection="1">
      <alignment vertical="center"/>
    </xf>
    <xf numFmtId="0" fontId="107" fillId="3" borderId="0" xfId="2" applyFont="1" applyFill="1" applyBorder="1" applyAlignment="1" applyProtection="1">
      <alignment vertical="center"/>
    </xf>
    <xf numFmtId="0" fontId="105" fillId="0" borderId="0" xfId="13" applyFont="1" applyBorder="1" applyAlignment="1">
      <alignment horizontal="center"/>
    </xf>
    <xf numFmtId="0" fontId="107" fillId="0" borderId="0" xfId="16" applyFont="1" applyFill="1" applyBorder="1" applyAlignment="1"/>
    <xf numFmtId="0" fontId="107" fillId="0" borderId="0" xfId="23" applyFont="1" applyFill="1" applyBorder="1" applyAlignment="1" applyProtection="1">
      <alignment vertical="center"/>
    </xf>
    <xf numFmtId="0" fontId="104" fillId="0" borderId="0" xfId="0" applyFont="1" applyFill="1" applyBorder="1" applyAlignment="1">
      <alignment vertical="top"/>
    </xf>
    <xf numFmtId="0" fontId="107" fillId="0" borderId="0" xfId="0" applyFont="1" applyBorder="1" applyAlignment="1"/>
    <xf numFmtId="0" fontId="105" fillId="16" borderId="0" xfId="2" applyFont="1" applyFill="1" applyBorder="1" applyAlignment="1" applyProtection="1">
      <alignment vertical="center"/>
      <protection locked="0"/>
    </xf>
    <xf numFmtId="0" fontId="104" fillId="0" borderId="5" xfId="0" applyFont="1" applyFill="1" applyBorder="1" applyAlignment="1">
      <alignment vertical="top" wrapText="1"/>
    </xf>
    <xf numFmtId="0" fontId="104" fillId="0" borderId="1" xfId="0" applyFont="1" applyFill="1" applyBorder="1" applyAlignment="1">
      <alignment horizontal="center" vertical="top" wrapText="1"/>
    </xf>
    <xf numFmtId="4" fontId="104" fillId="32" borderId="1" xfId="0" applyNumberFormat="1" applyFont="1" applyFill="1" applyBorder="1" applyAlignment="1"/>
    <xf numFmtId="0" fontId="103" fillId="8" borderId="1" xfId="0" applyFont="1" applyFill="1" applyBorder="1" applyAlignment="1"/>
    <xf numFmtId="0" fontId="104" fillId="8" borderId="1" xfId="0" applyFont="1" applyFill="1" applyBorder="1" applyAlignment="1"/>
    <xf numFmtId="43" fontId="138" fillId="8" borderId="1" xfId="0" applyNumberFormat="1" applyFont="1" applyFill="1" applyBorder="1" applyAlignment="1">
      <alignment horizontal="right" vertical="center"/>
    </xf>
    <xf numFmtId="0" fontId="0" fillId="0" borderId="1" xfId="0" applyBorder="1" applyAlignment="1">
      <alignment horizontal="center"/>
    </xf>
    <xf numFmtId="0" fontId="4" fillId="0" borderId="1" xfId="0" applyFont="1" applyBorder="1" applyAlignment="1">
      <alignment horizontal="center"/>
    </xf>
    <xf numFmtId="0" fontId="103" fillId="0" borderId="0" xfId="0" applyFont="1" applyAlignment="1">
      <alignment horizontal="center"/>
    </xf>
    <xf numFmtId="0" fontId="0" fillId="0" borderId="1" xfId="0" applyBorder="1" applyAlignment="1">
      <alignment horizontal="center" vertical="center" wrapText="1"/>
    </xf>
    <xf numFmtId="0" fontId="0" fillId="0" borderId="1" xfId="0" applyBorder="1" applyAlignment="1">
      <alignment horizontal="left" vertical="center" wrapText="1" indent="5"/>
    </xf>
    <xf numFmtId="0" fontId="4" fillId="0" borderId="1" xfId="0" applyFont="1" applyBorder="1" applyAlignment="1">
      <alignment horizontal="right" vertical="center"/>
    </xf>
    <xf numFmtId="4" fontId="4" fillId="0" borderId="1" xfId="0" applyNumberFormat="1" applyFont="1" applyBorder="1" applyAlignment="1">
      <alignment horizontal="center" vertical="center"/>
    </xf>
    <xf numFmtId="0" fontId="104" fillId="0" borderId="2" xfId="0" applyFont="1" applyFill="1" applyBorder="1" applyAlignment="1">
      <alignment horizontal="center"/>
    </xf>
    <xf numFmtId="0" fontId="104" fillId="0" borderId="3" xfId="0" applyFont="1" applyFill="1" applyBorder="1" applyAlignment="1">
      <alignment horizontal="center"/>
    </xf>
    <xf numFmtId="0" fontId="103" fillId="13" borderId="1" xfId="0" applyFont="1" applyFill="1" applyBorder="1" applyAlignment="1">
      <alignment horizontal="center" vertical="top" wrapText="1"/>
    </xf>
    <xf numFmtId="0" fontId="103" fillId="13" borderId="4" xfId="0" applyFont="1" applyFill="1" applyBorder="1" applyAlignment="1">
      <alignment horizontal="center" vertical="top"/>
    </xf>
    <xf numFmtId="0" fontId="103" fillId="13" borderId="0" xfId="0" applyFont="1" applyFill="1" applyBorder="1" applyAlignment="1">
      <alignment horizontal="center" vertical="top"/>
    </xf>
    <xf numFmtId="43" fontId="103" fillId="13" borderId="0" xfId="1" applyFont="1" applyFill="1" applyBorder="1" applyAlignment="1">
      <alignment horizontal="right" vertical="top"/>
    </xf>
    <xf numFmtId="43" fontId="103" fillId="13" borderId="4" xfId="1" applyFont="1" applyFill="1" applyBorder="1" applyAlignment="1">
      <alignment horizontal="right" vertical="top"/>
    </xf>
    <xf numFmtId="0" fontId="103" fillId="13" borderId="4" xfId="0" applyFont="1" applyFill="1" applyBorder="1" applyAlignment="1">
      <alignment vertical="top"/>
    </xf>
    <xf numFmtId="0" fontId="103" fillId="8" borderId="1" xfId="0" applyFont="1" applyFill="1" applyBorder="1" applyAlignment="1">
      <alignment horizontal="center" vertical="top" wrapText="1"/>
    </xf>
    <xf numFmtId="0" fontId="104" fillId="13" borderId="5" xfId="0" applyFont="1" applyFill="1" applyBorder="1" applyAlignment="1">
      <alignment vertical="top" wrapText="1"/>
    </xf>
    <xf numFmtId="0" fontId="103" fillId="8" borderId="13" xfId="0" applyFont="1" applyFill="1" applyBorder="1" applyAlignment="1">
      <alignment vertical="top" wrapText="1"/>
    </xf>
    <xf numFmtId="0" fontId="103" fillId="8" borderId="2" xfId="0" applyFont="1" applyFill="1" applyBorder="1" applyAlignment="1">
      <alignment horizontal="center" vertical="top"/>
    </xf>
    <xf numFmtId="43" fontId="103" fillId="8" borderId="2" xfId="1" applyFont="1" applyFill="1" applyBorder="1" applyAlignment="1">
      <alignment horizontal="right" vertical="top"/>
    </xf>
    <xf numFmtId="0" fontId="103" fillId="8" borderId="2" xfId="0" applyFont="1" applyFill="1" applyBorder="1" applyAlignment="1">
      <alignment vertical="top"/>
    </xf>
    <xf numFmtId="0" fontId="103" fillId="8" borderId="0" xfId="0" applyFont="1" applyFill="1" applyAlignment="1"/>
    <xf numFmtId="0" fontId="103" fillId="8" borderId="0" xfId="0" applyFont="1" applyFill="1" applyAlignment="1">
      <alignment horizontal="center"/>
    </xf>
    <xf numFmtId="43" fontId="103" fillId="8" borderId="0" xfId="1" applyFont="1" applyFill="1" applyAlignment="1">
      <alignment horizontal="right"/>
    </xf>
    <xf numFmtId="0" fontId="104" fillId="8" borderId="0" xfId="0" applyFont="1" applyFill="1" applyAlignment="1">
      <alignment wrapText="1"/>
    </xf>
    <xf numFmtId="0" fontId="103" fillId="0" borderId="1" xfId="0" applyFont="1" applyFill="1" applyBorder="1" applyAlignment="1">
      <alignment horizontal="center" vertical="top" wrapText="1"/>
    </xf>
    <xf numFmtId="0" fontId="103" fillId="0" borderId="13" xfId="0" applyFont="1" applyFill="1" applyBorder="1" applyAlignment="1">
      <alignment vertical="top" wrapText="1"/>
    </xf>
    <xf numFmtId="0" fontId="103" fillId="0" borderId="2" xfId="0" applyFont="1" applyFill="1" applyBorder="1" applyAlignment="1">
      <alignment horizontal="center" vertical="top"/>
    </xf>
    <xf numFmtId="43" fontId="103" fillId="0" borderId="2" xfId="1" applyFont="1" applyFill="1" applyBorder="1" applyAlignment="1">
      <alignment horizontal="right" vertical="top"/>
    </xf>
    <xf numFmtId="0" fontId="103" fillId="0" borderId="2" xfId="0" applyFont="1" applyFill="1" applyBorder="1" applyAlignment="1">
      <alignment vertical="top"/>
    </xf>
    <xf numFmtId="0" fontId="8" fillId="0" borderId="1" xfId="0" applyFont="1" applyFill="1" applyBorder="1" applyAlignment="1" applyProtection="1">
      <alignment horizontal="center" vertical="center"/>
      <protection locked="0"/>
    </xf>
    <xf numFmtId="4" fontId="10" fillId="0" borderId="1" xfId="0" applyNumberFormat="1" applyFont="1" applyFill="1" applyBorder="1" applyAlignment="1" applyProtection="1">
      <alignment horizontal="center" vertical="center"/>
    </xf>
    <xf numFmtId="4" fontId="10" fillId="0" borderId="1" xfId="1" applyNumberFormat="1" applyFont="1" applyFill="1" applyBorder="1" applyAlignment="1" applyProtection="1">
      <alignment horizontal="center" vertical="center"/>
    </xf>
    <xf numFmtId="0" fontId="23" fillId="0" borderId="1" xfId="0" applyFont="1" applyFill="1" applyBorder="1" applyAlignment="1" applyProtection="1">
      <alignment horizontal="left" vertical="center" wrapText="1"/>
    </xf>
    <xf numFmtId="0" fontId="23" fillId="0" borderId="1" xfId="0" applyFont="1" applyFill="1" applyBorder="1" applyAlignment="1" applyProtection="1">
      <alignment horizontal="center" vertical="center"/>
    </xf>
    <xf numFmtId="0" fontId="8" fillId="0" borderId="1" xfId="0" quotePrefix="1" applyFont="1" applyFill="1" applyBorder="1" applyAlignment="1" applyProtection="1">
      <alignment horizontal="left" vertical="center" wrapText="1"/>
    </xf>
    <xf numFmtId="0" fontId="0" fillId="0" borderId="1" xfId="0" applyFont="1" applyFill="1" applyBorder="1"/>
    <xf numFmtId="4" fontId="139" fillId="0" borderId="1" xfId="1" applyNumberFormat="1" applyFont="1" applyFill="1" applyBorder="1" applyAlignment="1" applyProtection="1">
      <alignment horizontal="center" vertical="center"/>
    </xf>
    <xf numFmtId="0" fontId="8" fillId="0" borderId="3" xfId="0" applyFont="1" applyFill="1" applyBorder="1" applyAlignment="1">
      <alignment horizontal="left" vertical="center" wrapText="1"/>
    </xf>
    <xf numFmtId="0" fontId="8" fillId="0" borderId="3" xfId="0" applyFont="1" applyFill="1" applyBorder="1" applyAlignment="1" applyProtection="1">
      <alignment horizontal="center" vertical="center"/>
      <protection locked="0"/>
    </xf>
    <xf numFmtId="4" fontId="10" fillId="0" borderId="3" xfId="1" applyNumberFormat="1" applyFont="1" applyFill="1" applyBorder="1" applyAlignment="1" applyProtection="1">
      <alignment horizontal="center" vertical="center"/>
    </xf>
    <xf numFmtId="0" fontId="140" fillId="0" borderId="1" xfId="0" applyFont="1" applyFill="1" applyBorder="1" applyAlignment="1"/>
    <xf numFmtId="0" fontId="140" fillId="0" borderId="1" xfId="0" applyFont="1" applyFill="1" applyBorder="1" applyAlignment="1">
      <alignment horizontal="center"/>
    </xf>
    <xf numFmtId="0" fontId="142" fillId="0" borderId="1" xfId="0" applyFont="1" applyFill="1" applyBorder="1" applyAlignment="1">
      <alignment horizontal="center" vertical="center" wrapText="1"/>
    </xf>
    <xf numFmtId="0" fontId="142" fillId="0" borderId="1" xfId="0" applyFont="1" applyFill="1" applyBorder="1" applyAlignment="1" applyProtection="1">
      <alignment horizontal="left" vertical="center" wrapText="1"/>
    </xf>
    <xf numFmtId="0" fontId="143" fillId="0" borderId="1" xfId="0" applyFont="1" applyFill="1" applyBorder="1" applyAlignment="1">
      <alignment wrapText="1"/>
    </xf>
    <xf numFmtId="3" fontId="10" fillId="0" borderId="3" xfId="0" applyNumberFormat="1" applyFont="1" applyFill="1" applyBorder="1" applyAlignment="1" applyProtection="1">
      <alignment horizontal="center" vertical="center"/>
    </xf>
    <xf numFmtId="3" fontId="10" fillId="0" borderId="1" xfId="0" applyNumberFormat="1" applyFont="1" applyFill="1" applyBorder="1" applyAlignment="1" applyProtection="1">
      <alignment horizontal="center" vertical="center"/>
    </xf>
    <xf numFmtId="3" fontId="10" fillId="0" borderId="1" xfId="1" applyNumberFormat="1" applyFont="1" applyFill="1" applyBorder="1" applyAlignment="1" applyProtection="1">
      <alignment horizontal="center" vertical="center"/>
    </xf>
    <xf numFmtId="3" fontId="0" fillId="0" borderId="1" xfId="0" applyNumberFormat="1" applyFill="1" applyBorder="1" applyAlignment="1">
      <alignment horizontal="center"/>
    </xf>
    <xf numFmtId="164" fontId="8" fillId="0" borderId="3" xfId="0" applyNumberFormat="1" applyFont="1" applyFill="1" applyBorder="1" applyAlignment="1" applyProtection="1">
      <alignment horizontal="center" vertical="top"/>
    </xf>
    <xf numFmtId="164" fontId="8" fillId="0" borderId="1" xfId="0" applyNumberFormat="1" applyFont="1" applyFill="1" applyBorder="1" applyAlignment="1" applyProtection="1">
      <alignment horizontal="center" vertical="top"/>
    </xf>
    <xf numFmtId="164" fontId="0" fillId="0" borderId="1" xfId="0" applyNumberFormat="1" applyFill="1" applyBorder="1" applyAlignment="1">
      <alignment horizontal="center" vertical="top"/>
    </xf>
    <xf numFmtId="0" fontId="103" fillId="32" borderId="2" xfId="0" applyFont="1" applyFill="1" applyBorder="1" applyAlignment="1">
      <alignment horizontal="center"/>
    </xf>
    <xf numFmtId="0" fontId="120" fillId="0" borderId="1" xfId="0" applyFont="1" applyBorder="1" applyAlignment="1">
      <alignment horizontal="center"/>
    </xf>
    <xf numFmtId="0" fontId="128" fillId="0" borderId="1" xfId="0" applyFont="1" applyBorder="1" applyAlignment="1">
      <alignment horizontal="center"/>
    </xf>
    <xf numFmtId="0" fontId="132" fillId="0" borderId="1" xfId="0" applyFont="1" applyBorder="1" applyAlignment="1">
      <alignment horizontal="center"/>
    </xf>
    <xf numFmtId="0" fontId="18" fillId="0" borderId="1" xfId="0" applyFont="1" applyBorder="1" applyAlignment="1">
      <alignment horizontal="center" vertical="top" wrapText="1"/>
    </xf>
    <xf numFmtId="0" fontId="103" fillId="0" borderId="13" xfId="0" applyFont="1" applyBorder="1" applyAlignment="1">
      <alignment horizontal="center" vertical="top"/>
    </xf>
    <xf numFmtId="0" fontId="103" fillId="0" borderId="9" xfId="0" applyFont="1" applyBorder="1" applyAlignment="1">
      <alignment horizontal="center" vertical="top"/>
    </xf>
    <xf numFmtId="0" fontId="134" fillId="8" borderId="0" xfId="0" applyFont="1" applyFill="1" applyAlignment="1">
      <alignment horizontal="center"/>
    </xf>
    <xf numFmtId="0" fontId="120" fillId="0" borderId="2" xfId="0" applyFont="1" applyBorder="1" applyAlignment="1">
      <alignment horizontal="center"/>
    </xf>
    <xf numFmtId="0" fontId="132" fillId="0" borderId="4" xfId="0" applyFont="1" applyBorder="1" applyAlignment="1">
      <alignment horizontal="center"/>
    </xf>
    <xf numFmtId="0" fontId="132" fillId="0" borderId="3" xfId="0" applyFont="1" applyBorder="1" applyAlignment="1">
      <alignment horizontal="center"/>
    </xf>
    <xf numFmtId="0" fontId="103" fillId="8" borderId="1" xfId="0" applyFont="1" applyFill="1" applyBorder="1" applyAlignment="1">
      <alignment horizontal="center"/>
    </xf>
    <xf numFmtId="0" fontId="103" fillId="32" borderId="1" xfId="0" applyFont="1" applyFill="1" applyBorder="1" applyAlignment="1">
      <alignment vertical="top"/>
    </xf>
    <xf numFmtId="43" fontId="104" fillId="32" borderId="1" xfId="1" applyFont="1" applyFill="1" applyBorder="1" applyAlignment="1"/>
    <xf numFmtId="0" fontId="17" fillId="0" borderId="1" xfId="0" applyFont="1" applyBorder="1" applyAlignment="1"/>
    <xf numFmtId="0" fontId="17" fillId="0" borderId="1" xfId="0" applyFont="1" applyFill="1" applyBorder="1" applyAlignment="1">
      <alignment horizontal="center"/>
    </xf>
    <xf numFmtId="0" fontId="17" fillId="0" borderId="1" xfId="0" applyFont="1" applyBorder="1" applyAlignment="1">
      <alignment wrapText="1"/>
    </xf>
    <xf numFmtId="43" fontId="108" fillId="0" borderId="1" xfId="1" applyFont="1" applyBorder="1" applyAlignment="1">
      <alignment horizontal="center" wrapText="1"/>
    </xf>
    <xf numFmtId="0" fontId="103" fillId="0" borderId="1" xfId="0" applyFont="1" applyBorder="1" applyAlignment="1">
      <alignment vertical="center" wrapText="1"/>
    </xf>
    <xf numFmtId="0" fontId="103" fillId="32" borderId="1" xfId="0" applyFont="1" applyFill="1" applyBorder="1" applyAlignment="1">
      <alignment vertical="top" wrapText="1"/>
    </xf>
    <xf numFmtId="0" fontId="140" fillId="0" borderId="5" xfId="0" applyFont="1" applyFill="1" applyBorder="1" applyAlignment="1"/>
    <xf numFmtId="0" fontId="18" fillId="0" borderId="5" xfId="0" applyFont="1" applyBorder="1" applyAlignment="1">
      <alignment horizontal="center"/>
    </xf>
    <xf numFmtId="0" fontId="104" fillId="8" borderId="5" xfId="0" applyFont="1" applyFill="1" applyBorder="1" applyAlignment="1">
      <alignment horizontal="center"/>
    </xf>
    <xf numFmtId="0" fontId="104" fillId="0" borderId="33" xfId="0" applyFont="1" applyFill="1" applyBorder="1" applyAlignment="1">
      <alignment horizontal="center"/>
    </xf>
    <xf numFmtId="0" fontId="104" fillId="0" borderId="5" xfId="0" applyFont="1" applyFill="1" applyBorder="1" applyAlignment="1">
      <alignment horizontal="center"/>
    </xf>
    <xf numFmtId="0" fontId="104" fillId="32" borderId="5" xfId="0" applyFont="1" applyFill="1" applyBorder="1" applyAlignment="1">
      <alignment horizontal="center"/>
    </xf>
    <xf numFmtId="0" fontId="104" fillId="0" borderId="13" xfId="0" applyFont="1" applyFill="1" applyBorder="1" applyAlignment="1"/>
    <xf numFmtId="0" fontId="104" fillId="0" borderId="36" xfId="0" applyFont="1" applyFill="1" applyBorder="1" applyAlignment="1"/>
    <xf numFmtId="0" fontId="104" fillId="0" borderId="9" xfId="0" applyFont="1" applyFill="1" applyBorder="1" applyAlignment="1"/>
    <xf numFmtId="0" fontId="104" fillId="32" borderId="33" xfId="0" applyFont="1" applyFill="1" applyBorder="1" applyAlignment="1">
      <alignment horizontal="center"/>
    </xf>
    <xf numFmtId="0" fontId="104" fillId="0" borderId="7" xfId="0" applyFont="1" applyFill="1" applyBorder="1" applyAlignment="1">
      <alignment horizontal="center"/>
    </xf>
    <xf numFmtId="0" fontId="104" fillId="0" borderId="34" xfId="0" applyFont="1" applyFill="1" applyBorder="1" applyAlignment="1">
      <alignment horizontal="center"/>
    </xf>
    <xf numFmtId="0" fontId="104" fillId="32" borderId="7" xfId="0" applyFont="1" applyFill="1" applyBorder="1" applyAlignment="1">
      <alignment horizontal="center"/>
    </xf>
    <xf numFmtId="0" fontId="104" fillId="0" borderId="5" xfId="0" applyFont="1" applyFill="1" applyBorder="1" applyAlignment="1"/>
    <xf numFmtId="0" fontId="104" fillId="32" borderId="5" xfId="0" applyFont="1" applyFill="1" applyBorder="1" applyAlignment="1"/>
    <xf numFmtId="0" fontId="107" fillId="0" borderId="5" xfId="0" applyFont="1" applyFill="1" applyBorder="1" applyAlignment="1">
      <alignment horizontal="center"/>
    </xf>
    <xf numFmtId="0" fontId="104" fillId="0" borderId="13" xfId="0" applyFont="1" applyFill="1" applyBorder="1" applyAlignment="1">
      <alignment horizontal="center"/>
    </xf>
    <xf numFmtId="0" fontId="104" fillId="0" borderId="7" xfId="0" applyFont="1" applyFill="1" applyBorder="1" applyAlignment="1"/>
    <xf numFmtId="0" fontId="107" fillId="0" borderId="7" xfId="0" applyFont="1" applyFill="1" applyBorder="1" applyAlignment="1">
      <alignment horizontal="center"/>
    </xf>
    <xf numFmtId="0" fontId="18" fillId="0" borderId="5" xfId="0" applyFont="1" applyBorder="1" applyAlignment="1">
      <alignment vertical="center" wrapText="1"/>
    </xf>
    <xf numFmtId="0" fontId="104" fillId="0" borderId="5" xfId="0" applyFont="1" applyBorder="1" applyAlignment="1">
      <alignment horizontal="center"/>
    </xf>
    <xf numFmtId="0" fontId="18" fillId="0" borderId="5" xfId="0" applyFont="1" applyBorder="1" applyAlignment="1">
      <alignment horizontal="center" vertical="center" wrapText="1"/>
    </xf>
    <xf numFmtId="0" fontId="104" fillId="32" borderId="7" xfId="0" applyFont="1" applyFill="1" applyBorder="1" applyAlignment="1"/>
    <xf numFmtId="0" fontId="104" fillId="32" borderId="13" xfId="0" applyFont="1" applyFill="1" applyBorder="1" applyAlignment="1">
      <alignment horizontal="center"/>
    </xf>
    <xf numFmtId="0" fontId="104" fillId="13" borderId="5" xfId="0" applyFont="1" applyFill="1" applyBorder="1" applyAlignment="1">
      <alignment horizontal="center"/>
    </xf>
    <xf numFmtId="0" fontId="103" fillId="32" borderId="5" xfId="0" applyFont="1" applyFill="1" applyBorder="1" applyAlignment="1"/>
    <xf numFmtId="0" fontId="103" fillId="8" borderId="5" xfId="0" applyFont="1" applyFill="1" applyBorder="1" applyAlignment="1"/>
    <xf numFmtId="0" fontId="103" fillId="0" borderId="1" xfId="0" applyFont="1" applyFill="1" applyBorder="1" applyAlignment="1">
      <alignment wrapText="1"/>
    </xf>
    <xf numFmtId="0" fontId="0" fillId="0" borderId="1" xfId="0" applyFont="1" applyBorder="1" applyAlignment="1">
      <alignment wrapText="1"/>
    </xf>
    <xf numFmtId="0" fontId="104" fillId="0" borderId="1" xfId="0" applyFont="1" applyBorder="1" applyAlignment="1">
      <alignment wrapText="1"/>
    </xf>
    <xf numFmtId="0" fontId="107" fillId="0" borderId="1" xfId="0" applyFont="1" applyFill="1" applyBorder="1" applyAlignment="1">
      <alignment wrapText="1"/>
    </xf>
    <xf numFmtId="43" fontId="104" fillId="32" borderId="21" xfId="1" applyFont="1" applyFill="1" applyBorder="1" applyAlignment="1">
      <alignment horizontal="right"/>
    </xf>
    <xf numFmtId="43" fontId="107" fillId="32" borderId="1" xfId="1" applyFont="1" applyFill="1" applyBorder="1" applyAlignment="1">
      <alignment horizontal="right"/>
    </xf>
    <xf numFmtId="43" fontId="103" fillId="0" borderId="6" xfId="1" applyFont="1" applyFill="1" applyBorder="1" applyAlignment="1">
      <alignment horizontal="right" vertical="top"/>
    </xf>
    <xf numFmtId="43" fontId="106" fillId="0" borderId="6" xfId="1" applyFont="1" applyBorder="1" applyAlignment="1">
      <alignment horizontal="right" vertical="top"/>
    </xf>
    <xf numFmtId="43" fontId="108" fillId="16" borderId="19" xfId="1" applyFont="1" applyFill="1" applyBorder="1" applyAlignment="1">
      <alignment horizontal="right" vertical="center"/>
    </xf>
    <xf numFmtId="43" fontId="108" fillId="16" borderId="20" xfId="1" applyFont="1" applyFill="1" applyBorder="1" applyAlignment="1">
      <alignment horizontal="right" vertical="center"/>
    </xf>
    <xf numFmtId="43" fontId="103" fillId="0" borderId="19" xfId="1" applyFont="1" applyBorder="1" applyAlignment="1">
      <alignment horizontal="right"/>
    </xf>
    <xf numFmtId="43" fontId="105" fillId="0" borderId="6" xfId="1" applyFont="1" applyBorder="1" applyAlignment="1">
      <alignment horizontal="right" vertical="top"/>
    </xf>
    <xf numFmtId="43" fontId="104" fillId="8" borderId="2" xfId="1" applyFont="1" applyFill="1" applyBorder="1" applyAlignment="1">
      <alignment horizontal="right" vertical="top"/>
    </xf>
    <xf numFmtId="0" fontId="105" fillId="0" borderId="1" xfId="15" applyFont="1" applyBorder="1" applyAlignment="1" applyProtection="1">
      <alignment wrapText="1"/>
    </xf>
    <xf numFmtId="0" fontId="104" fillId="0" borderId="1" xfId="0" applyFont="1" applyFill="1" applyBorder="1" applyAlignment="1">
      <alignment horizontal="center" vertical="center"/>
    </xf>
    <xf numFmtId="0" fontId="104" fillId="0" borderId="7" xfId="0" applyFont="1" applyFill="1" applyBorder="1" applyAlignment="1">
      <alignment horizontal="center" vertical="center"/>
    </xf>
    <xf numFmtId="0" fontId="103" fillId="0" borderId="0" xfId="0" applyFont="1" applyAlignment="1">
      <alignment vertical="center"/>
    </xf>
    <xf numFmtId="0" fontId="146" fillId="0" borderId="0" xfId="0" applyFont="1" applyAlignment="1"/>
    <xf numFmtId="0" fontId="147" fillId="0" borderId="0" xfId="0" applyFont="1" applyAlignment="1"/>
    <xf numFmtId="0" fontId="38" fillId="0" borderId="2" xfId="0" applyFont="1" applyBorder="1" applyAlignment="1">
      <alignment horizontal="center" vertical="top"/>
    </xf>
    <xf numFmtId="0" fontId="38" fillId="0" borderId="3" xfId="0" applyFont="1" applyBorder="1" applyAlignment="1">
      <alignment horizontal="center" vertical="top"/>
    </xf>
    <xf numFmtId="0" fontId="38" fillId="0" borderId="1" xfId="0" applyFont="1" applyBorder="1" applyAlignment="1">
      <alignment horizontal="center" vertical="top"/>
    </xf>
    <xf numFmtId="0" fontId="77" fillId="0" borderId="1" xfId="0" applyFont="1" applyBorder="1" applyAlignment="1"/>
    <xf numFmtId="0" fontId="38" fillId="0" borderId="1" xfId="0" applyFont="1" applyBorder="1" applyAlignment="1">
      <alignment horizontal="center"/>
    </xf>
    <xf numFmtId="0" fontId="76" fillId="0" borderId="1" xfId="0" applyFont="1" applyBorder="1" applyAlignment="1">
      <alignment horizontal="center" vertical="top"/>
    </xf>
    <xf numFmtId="0" fontId="38" fillId="0" borderId="1" xfId="0" applyFont="1" applyBorder="1" applyAlignment="1"/>
    <xf numFmtId="3" fontId="38" fillId="0" borderId="1" xfId="0" applyNumberFormat="1" applyFont="1" applyBorder="1" applyAlignment="1">
      <alignment horizontal="center"/>
    </xf>
    <xf numFmtId="3" fontId="38" fillId="0" borderId="1" xfId="0" applyNumberFormat="1" applyFont="1" applyBorder="1" applyAlignment="1">
      <alignment horizontal="center" vertical="top"/>
    </xf>
    <xf numFmtId="0" fontId="23" fillId="0" borderId="1" xfId="0" applyFont="1" applyBorder="1" applyAlignment="1">
      <alignment horizontal="center" vertical="top"/>
    </xf>
    <xf numFmtId="0" fontId="21" fillId="0" borderId="1" xfId="0" applyFont="1" applyBorder="1" applyAlignment="1">
      <alignment horizontal="center" vertical="top"/>
    </xf>
    <xf numFmtId="4" fontId="38" fillId="0" borderId="1" xfId="0" applyNumberFormat="1" applyFont="1" applyBorder="1" applyAlignment="1">
      <alignment horizontal="center" vertical="top"/>
    </xf>
    <xf numFmtId="0" fontId="70" fillId="0" borderId="6" xfId="23" applyFont="1" applyFill="1" applyBorder="1" applyAlignment="1" applyProtection="1">
      <alignment horizontal="center" vertical="center"/>
    </xf>
    <xf numFmtId="0" fontId="70" fillId="0" borderId="7" xfId="23" applyFont="1" applyFill="1" applyBorder="1" applyAlignment="1" applyProtection="1">
      <alignment horizontal="center" vertical="center"/>
    </xf>
    <xf numFmtId="0" fontId="70" fillId="0" borderId="5" xfId="23" applyFont="1" applyFill="1" applyBorder="1" applyAlignment="1" applyProtection="1">
      <alignment horizontal="center" vertical="center"/>
    </xf>
    <xf numFmtId="0" fontId="3" fillId="0" borderId="1" xfId="0" applyFont="1" applyBorder="1" applyAlignment="1"/>
    <xf numFmtId="0" fontId="68" fillId="0" borderId="1" xfId="0" applyFont="1" applyBorder="1" applyAlignment="1">
      <alignment horizontal="center"/>
    </xf>
    <xf numFmtId="0" fontId="68" fillId="0" borderId="1" xfId="0" applyFont="1" applyBorder="1" applyAlignment="1">
      <alignment horizontal="center" vertical="top"/>
    </xf>
    <xf numFmtId="0" fontId="68" fillId="0" borderId="1" xfId="0" applyFont="1" applyBorder="1" applyAlignment="1"/>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4" fontId="3" fillId="0" borderId="1" xfId="0" applyNumberFormat="1" applyFont="1" applyBorder="1" applyAlignment="1">
      <alignment horizontal="center"/>
    </xf>
    <xf numFmtId="0" fontId="66" fillId="0" borderId="1" xfId="0" applyFont="1" applyBorder="1" applyAlignment="1"/>
    <xf numFmtId="0" fontId="3" fillId="0" borderId="1" xfId="0" applyFont="1" applyBorder="1" applyAlignment="1">
      <alignment horizontal="left"/>
    </xf>
    <xf numFmtId="0" fontId="23" fillId="0" borderId="1" xfId="0" applyFont="1" applyBorder="1" applyAlignment="1"/>
    <xf numFmtId="0" fontId="2" fillId="0" borderId="1" xfId="0" applyFont="1" applyBorder="1" applyAlignment="1"/>
    <xf numFmtId="0" fontId="3" fillId="0" borderId="1" xfId="0" applyFont="1" applyBorder="1" applyAlignment="1">
      <alignment vertical="top"/>
    </xf>
    <xf numFmtId="0" fontId="3" fillId="0" borderId="1" xfId="0" applyFont="1" applyBorder="1" applyAlignment="1">
      <alignment horizontal="center" vertical="top"/>
    </xf>
    <xf numFmtId="0" fontId="3" fillId="0" borderId="1" xfId="0" applyFont="1" applyBorder="1" applyAlignment="1">
      <alignment horizontal="right" vertical="top"/>
    </xf>
    <xf numFmtId="4" fontId="66" fillId="0" borderId="1" xfId="0" applyNumberFormat="1" applyFont="1" applyBorder="1" applyAlignment="1">
      <alignment horizontal="center"/>
    </xf>
    <xf numFmtId="0" fontId="4" fillId="0" borderId="1" xfId="0" applyFont="1" applyBorder="1" applyAlignment="1">
      <alignment horizontal="center"/>
    </xf>
    <xf numFmtId="0" fontId="38" fillId="0" borderId="1" xfId="0" applyFont="1" applyBorder="1" applyAlignment="1">
      <alignment horizontal="left"/>
    </xf>
    <xf numFmtId="0" fontId="65" fillId="0" borderId="1" xfId="0" applyFont="1" applyBorder="1" applyAlignment="1">
      <alignment horizontal="center"/>
    </xf>
    <xf numFmtId="0" fontId="31" fillId="0" borderId="1" xfId="0" applyFont="1" applyBorder="1" applyAlignment="1">
      <alignment horizontal="center"/>
    </xf>
    <xf numFmtId="0" fontId="63" fillId="0" borderId="1" xfId="0" applyFont="1" applyBorder="1" applyAlignment="1">
      <alignment horizontal="center"/>
    </xf>
    <xf numFmtId="0" fontId="64" fillId="0" borderId="1" xfId="0" applyFont="1" applyBorder="1" applyAlignment="1">
      <alignment horizontal="center"/>
    </xf>
    <xf numFmtId="0" fontId="23" fillId="0" borderId="2" xfId="0" applyFont="1" applyBorder="1" applyAlignment="1"/>
    <xf numFmtId="0" fontId="23" fillId="0" borderId="3" xfId="0" applyFont="1" applyBorder="1" applyAlignment="1"/>
    <xf numFmtId="0" fontId="54" fillId="16" borderId="2" xfId="18" applyFont="1" applyFill="1" applyBorder="1" applyAlignment="1">
      <alignment horizontal="center" vertical="center"/>
    </xf>
    <xf numFmtId="0" fontId="54" fillId="16" borderId="3" xfId="18" applyFont="1" applyFill="1" applyBorder="1" applyAlignment="1">
      <alignment horizontal="center" vertical="center"/>
    </xf>
    <xf numFmtId="0" fontId="45" fillId="0" borderId="1" xfId="0" applyFont="1" applyBorder="1" applyAlignment="1">
      <alignment horizontal="right" vertical="top"/>
    </xf>
    <xf numFmtId="4" fontId="45" fillId="0" borderId="1" xfId="0" applyNumberFormat="1" applyFont="1" applyBorder="1" applyAlignment="1">
      <alignment horizontal="right" vertical="top"/>
    </xf>
    <xf numFmtId="43" fontId="45" fillId="0" borderId="1" xfId="1" applyFont="1" applyBorder="1" applyAlignment="1">
      <alignment horizontal="right" vertical="top"/>
    </xf>
    <xf numFmtId="0" fontId="45" fillId="0" borderId="1" xfId="0" applyFont="1" applyBorder="1" applyAlignment="1">
      <alignment vertical="top"/>
    </xf>
    <xf numFmtId="0" fontId="45" fillId="0" borderId="1" xfId="0" applyFont="1" applyBorder="1" applyAlignment="1">
      <alignment horizontal="center" vertical="top"/>
    </xf>
    <xf numFmtId="3" fontId="45" fillId="0" borderId="1" xfId="0" applyNumberFormat="1" applyFont="1" applyBorder="1" applyAlignment="1">
      <alignment horizontal="center" vertical="top"/>
    </xf>
    <xf numFmtId="43" fontId="45" fillId="0" borderId="1" xfId="1" applyFont="1" applyBorder="1" applyAlignment="1">
      <alignment horizontal="center" vertical="top"/>
    </xf>
    <xf numFmtId="0" fontId="40" fillId="0" borderId="1" xfId="0" applyFont="1" applyBorder="1" applyAlignment="1">
      <alignment horizontal="center" vertical="top"/>
    </xf>
    <xf numFmtId="0" fontId="41" fillId="0" borderId="1" xfId="0" applyFont="1" applyBorder="1" applyAlignment="1">
      <alignment vertical="top"/>
    </xf>
    <xf numFmtId="0" fontId="40" fillId="0" borderId="1" xfId="0" applyFont="1" applyBorder="1" applyAlignment="1">
      <alignment horizontal="center"/>
    </xf>
    <xf numFmtId="0" fontId="40" fillId="0" borderId="1" xfId="0" applyFont="1" applyBorder="1" applyAlignment="1">
      <alignment vertical="top"/>
    </xf>
    <xf numFmtId="0" fontId="40" fillId="0" borderId="1" xfId="0" applyFont="1" applyBorder="1" applyAlignment="1">
      <alignment horizontal="center" vertical="center"/>
    </xf>
    <xf numFmtId="4" fontId="40" fillId="0" borderId="1" xfId="0" applyNumberFormat="1" applyFont="1" applyBorder="1" applyAlignment="1">
      <alignment horizontal="center" vertical="center"/>
    </xf>
    <xf numFmtId="0" fontId="39" fillId="0" borderId="1" xfId="0" applyFont="1" applyBorder="1" applyAlignment="1">
      <alignment vertical="top"/>
    </xf>
    <xf numFmtId="0" fontId="40" fillId="0" borderId="1" xfId="0" applyFont="1" applyBorder="1" applyAlignment="1">
      <alignment horizontal="left" vertical="top"/>
    </xf>
    <xf numFmtId="43" fontId="37" fillId="0" borderId="1" xfId="1" applyFont="1" applyBorder="1" applyAlignment="1">
      <alignment horizontal="right" vertical="top"/>
    </xf>
    <xf numFmtId="0" fontId="2" fillId="0" borderId="1" xfId="0" applyFont="1" applyBorder="1" applyAlignment="1">
      <alignment horizontal="center" vertical="top"/>
    </xf>
    <xf numFmtId="43" fontId="3" fillId="0" borderId="1" xfId="1" applyFont="1" applyBorder="1" applyAlignment="1">
      <alignment horizontal="right" vertical="top"/>
    </xf>
    <xf numFmtId="4" fontId="3" fillId="0" borderId="1" xfId="0" applyNumberFormat="1" applyFont="1" applyBorder="1" applyAlignment="1">
      <alignment horizontal="right" vertical="top"/>
    </xf>
    <xf numFmtId="0" fontId="3" fillId="0" borderId="2" xfId="0" applyFont="1" applyBorder="1" applyAlignment="1">
      <alignment horizontal="left"/>
    </xf>
    <xf numFmtId="0" fontId="3" fillId="0" borderId="3" xfId="0" applyFont="1" applyBorder="1" applyAlignment="1">
      <alignment horizontal="left"/>
    </xf>
    <xf numFmtId="43" fontId="23" fillId="0" borderId="1" xfId="1" applyFont="1" applyBorder="1" applyAlignment="1">
      <alignment horizontal="right" vertical="top"/>
    </xf>
    <xf numFmtId="0" fontId="34" fillId="0" borderId="1" xfId="0" applyFont="1" applyBorder="1" applyAlignment="1">
      <alignment horizontal="center"/>
    </xf>
    <xf numFmtId="0" fontId="23" fillId="0" borderId="1" xfId="0" applyFont="1" applyBorder="1" applyAlignment="1">
      <alignment horizontal="center"/>
    </xf>
    <xf numFmtId="0" fontId="23" fillId="0" borderId="1" xfId="0" applyFont="1" applyBorder="1" applyAlignment="1">
      <alignment horizontal="right" vertical="top"/>
    </xf>
    <xf numFmtId="4" fontId="23" fillId="0" borderId="1" xfId="0" applyNumberFormat="1" applyFont="1" applyBorder="1" applyAlignment="1">
      <alignment horizontal="right" vertical="top"/>
    </xf>
    <xf numFmtId="0" fontId="23" fillId="0" borderId="1" xfId="0" applyFont="1" applyBorder="1" applyAlignment="1">
      <alignment horizontal="right"/>
    </xf>
    <xf numFmtId="0" fontId="25" fillId="0" borderId="1" xfId="0" applyFont="1" applyBorder="1" applyAlignment="1">
      <alignment vertical="top"/>
    </xf>
    <xf numFmtId="0" fontId="25" fillId="0" borderId="27" xfId="0" applyFont="1" applyBorder="1" applyAlignment="1">
      <alignment vertical="top"/>
    </xf>
    <xf numFmtId="0" fontId="25" fillId="0" borderId="29" xfId="0" applyFont="1" applyBorder="1" applyAlignment="1">
      <alignment vertical="top"/>
    </xf>
    <xf numFmtId="0" fontId="3" fillId="0" borderId="27" xfId="0" applyFont="1" applyBorder="1" applyAlignment="1">
      <alignment vertical="top"/>
    </xf>
    <xf numFmtId="0" fontId="3" fillId="0" borderId="32" xfId="0" applyFont="1" applyBorder="1" applyAlignment="1">
      <alignment vertical="top"/>
    </xf>
    <xf numFmtId="0" fontId="3" fillId="0" borderId="29" xfId="0" applyFont="1" applyBorder="1" applyAlignment="1">
      <alignment vertical="top"/>
    </xf>
    <xf numFmtId="0" fontId="26" fillId="0" borderId="1" xfId="0" applyFont="1" applyBorder="1" applyAlignment="1">
      <alignment horizontal="center"/>
    </xf>
    <xf numFmtId="0" fontId="25" fillId="0" borderId="1" xfId="0" applyFont="1" applyBorder="1" applyAlignment="1">
      <alignment horizontal="center" vertical="top"/>
    </xf>
    <xf numFmtId="43" fontId="25" fillId="0" borderId="1" xfId="1" applyFont="1" applyBorder="1" applyAlignment="1">
      <alignment horizontal="center" vertical="top"/>
    </xf>
    <xf numFmtId="0" fontId="25" fillId="0" borderId="1" xfId="0" applyFont="1" applyBorder="1" applyAlignment="1"/>
    <xf numFmtId="3" fontId="28" fillId="0" borderId="1" xfId="0" applyNumberFormat="1" applyFont="1" applyBorder="1" applyAlignment="1">
      <alignment horizontal="center" vertical="top"/>
    </xf>
    <xf numFmtId="4" fontId="26" fillId="0" borderId="1" xfId="0" applyNumberFormat="1" applyFont="1" applyBorder="1" applyAlignment="1">
      <alignment horizontal="center" vertical="top"/>
    </xf>
    <xf numFmtId="0" fontId="26" fillId="0" borderId="1" xfId="0" applyFont="1" applyBorder="1" applyAlignment="1">
      <alignment horizontal="center" vertical="top"/>
    </xf>
    <xf numFmtId="0" fontId="25" fillId="0" borderId="1" xfId="0" applyFont="1" applyBorder="1" applyAlignment="1">
      <alignment horizontal="center"/>
    </xf>
    <xf numFmtId="0" fontId="29" fillId="0" borderId="1" xfId="0" applyFont="1" applyBorder="1" applyAlignment="1">
      <alignment horizontal="center"/>
    </xf>
    <xf numFmtId="0" fontId="3" fillId="0" borderId="27" xfId="0" applyFont="1" applyBorder="1" applyAlignment="1">
      <alignment horizontal="center" vertical="top"/>
    </xf>
    <xf numFmtId="0" fontId="3" fillId="0" borderId="32" xfId="0" applyFont="1" applyBorder="1" applyAlignment="1">
      <alignment horizontal="center" vertical="top"/>
    </xf>
    <xf numFmtId="0" fontId="25" fillId="0" borderId="27" xfId="0" applyFont="1" applyBorder="1" applyAlignment="1">
      <alignment horizontal="center" vertical="top"/>
    </xf>
    <xf numFmtId="0" fontId="25" fillId="0" borderId="32" xfId="0" applyFont="1" applyBorder="1" applyAlignment="1">
      <alignment horizontal="center" vertical="top"/>
    </xf>
    <xf numFmtId="3" fontId="3" fillId="0" borderId="27" xfId="0" applyNumberFormat="1" applyFont="1" applyBorder="1" applyAlignment="1">
      <alignment horizontal="center" vertical="top"/>
    </xf>
    <xf numFmtId="3" fontId="3" fillId="0" borderId="32" xfId="0" applyNumberFormat="1" applyFont="1" applyBorder="1" applyAlignment="1">
      <alignment horizontal="center" vertical="top"/>
    </xf>
    <xf numFmtId="43" fontId="25" fillId="0" borderId="27" xfId="1" applyFont="1" applyBorder="1" applyAlignment="1">
      <alignment horizontal="center" vertical="top"/>
    </xf>
    <xf numFmtId="43" fontId="25" fillId="0" borderId="32" xfId="1" applyFont="1" applyBorder="1" applyAlignment="1">
      <alignment horizontal="center" vertical="top"/>
    </xf>
    <xf numFmtId="0" fontId="2" fillId="0" borderId="27" xfId="0" applyFont="1" applyBorder="1" applyAlignment="1">
      <alignment horizontal="center" vertical="top"/>
    </xf>
    <xf numFmtId="0" fontId="2" fillId="0" borderId="32" xfId="0" applyFont="1" applyBorder="1" applyAlignment="1">
      <alignment horizontal="center" vertical="top"/>
    </xf>
    <xf numFmtId="0" fontId="25" fillId="0" borderId="31" xfId="0" applyFont="1" applyBorder="1" applyAlignment="1">
      <alignment horizontal="center"/>
    </xf>
    <xf numFmtId="0" fontId="25" fillId="0" borderId="29" xfId="0" applyFont="1" applyBorder="1" applyAlignment="1">
      <alignment horizontal="center" vertical="top"/>
    </xf>
    <xf numFmtId="3" fontId="26" fillId="0" borderId="27" xfId="0" applyNumberFormat="1" applyFont="1" applyBorder="1" applyAlignment="1">
      <alignment horizontal="center" vertical="top"/>
    </xf>
    <xf numFmtId="3" fontId="26" fillId="0" borderId="32" xfId="0" applyNumberFormat="1" applyFont="1" applyBorder="1" applyAlignment="1">
      <alignment horizontal="center" vertical="top"/>
    </xf>
    <xf numFmtId="3" fontId="26" fillId="0" borderId="29" xfId="0" applyNumberFormat="1" applyFont="1" applyBorder="1" applyAlignment="1">
      <alignment horizontal="center" vertical="top"/>
    </xf>
    <xf numFmtId="43" fontId="25" fillId="0" borderId="29" xfId="1" applyFont="1" applyBorder="1" applyAlignment="1">
      <alignment horizontal="center" vertical="top"/>
    </xf>
    <xf numFmtId="0" fontId="2" fillId="0" borderId="29" xfId="0" applyFont="1" applyBorder="1" applyAlignment="1">
      <alignment horizontal="center" vertical="top"/>
    </xf>
    <xf numFmtId="0" fontId="25" fillId="0" borderId="28" xfId="0" applyFont="1" applyBorder="1" applyAlignment="1"/>
    <xf numFmtId="0" fontId="25" fillId="0" borderId="30" xfId="0" applyFont="1" applyBorder="1" applyAlignment="1"/>
    <xf numFmtId="4" fontId="26" fillId="0" borderId="27" xfId="0" applyNumberFormat="1" applyFont="1" applyBorder="1" applyAlignment="1">
      <alignment horizontal="center" vertical="top"/>
    </xf>
    <xf numFmtId="4" fontId="26" fillId="0" borderId="29" xfId="0" applyNumberFormat="1" applyFont="1" applyBorder="1" applyAlignment="1">
      <alignment horizontal="center" vertical="top"/>
    </xf>
    <xf numFmtId="0" fontId="27" fillId="0" borderId="1" xfId="0" applyFont="1" applyBorder="1" applyAlignment="1">
      <alignment horizontal="center"/>
    </xf>
    <xf numFmtId="0" fontId="26" fillId="0" borderId="27" xfId="0" applyFont="1" applyBorder="1" applyAlignment="1">
      <alignment horizontal="center" vertical="top"/>
    </xf>
    <xf numFmtId="0" fontId="26" fillId="0" borderId="29" xfId="0" applyFont="1" applyBorder="1" applyAlignment="1">
      <alignment horizontal="center" vertical="top"/>
    </xf>
    <xf numFmtId="0" fontId="21" fillId="0" borderId="1" xfId="0" applyFont="1" applyBorder="1" applyAlignment="1">
      <alignment horizontal="center"/>
    </xf>
    <xf numFmtId="0" fontId="21" fillId="0" borderId="1" xfId="0" applyFont="1" applyBorder="1" applyAlignment="1">
      <alignment vertical="top"/>
    </xf>
    <xf numFmtId="0" fontId="21" fillId="0" borderId="2" xfId="0" applyFont="1" applyBorder="1" applyAlignment="1">
      <alignment horizontal="center"/>
    </xf>
    <xf numFmtId="0" fontId="21" fillId="0" borderId="3" xfId="0" applyFont="1" applyBorder="1" applyAlignment="1">
      <alignment horizontal="center"/>
    </xf>
    <xf numFmtId="4" fontId="21" fillId="0" borderId="2" xfId="0" applyNumberFormat="1" applyFont="1" applyBorder="1" applyAlignment="1">
      <alignment horizontal="center"/>
    </xf>
    <xf numFmtId="4" fontId="21" fillId="0" borderId="3" xfId="0" applyNumberFormat="1" applyFont="1" applyBorder="1" applyAlignment="1">
      <alignment horizontal="center"/>
    </xf>
    <xf numFmtId="4" fontId="21" fillId="0" borderId="1" xfId="0" applyNumberFormat="1" applyFont="1" applyBorder="1" applyAlignment="1">
      <alignment horizontal="center"/>
    </xf>
    <xf numFmtId="0" fontId="21" fillId="0" borderId="1" xfId="0" applyFont="1" applyBorder="1" applyAlignment="1"/>
    <xf numFmtId="0" fontId="0" fillId="0" borderId="2" xfId="0" applyBorder="1" applyAlignment="1">
      <alignment horizontal="center"/>
    </xf>
    <xf numFmtId="0" fontId="0" fillId="0" borderId="3" xfId="0" applyBorder="1" applyAlignment="1">
      <alignment horizontal="center"/>
    </xf>
    <xf numFmtId="0" fontId="79" fillId="0" borderId="2" xfId="0" applyFont="1" applyBorder="1" applyAlignment="1">
      <alignment horizontal="center" vertical="center"/>
    </xf>
    <xf numFmtId="0" fontId="79" fillId="0" borderId="3" xfId="0" applyFont="1" applyBorder="1" applyAlignment="1">
      <alignment horizontal="center" vertical="center"/>
    </xf>
    <xf numFmtId="0" fontId="18" fillId="0" borderId="2" xfId="0" applyFont="1" applyBorder="1" applyAlignment="1">
      <alignment horizontal="center"/>
    </xf>
    <xf numFmtId="0" fontId="18" fillId="0" borderId="3" xfId="0" applyFont="1" applyBorder="1" applyAlignment="1">
      <alignment horizontal="center"/>
    </xf>
    <xf numFmtId="0" fontId="79" fillId="0" borderId="13" xfId="0" applyFont="1" applyBorder="1" applyAlignment="1">
      <alignment horizontal="center" vertical="center"/>
    </xf>
    <xf numFmtId="0" fontId="79" fillId="0" borderId="9" xfId="0" applyFont="1" applyBorder="1" applyAlignment="1">
      <alignment horizontal="center" vertical="center"/>
    </xf>
    <xf numFmtId="0" fontId="18" fillId="0" borderId="6" xfId="0" applyFont="1" applyBorder="1" applyAlignment="1">
      <alignment horizontal="center"/>
    </xf>
    <xf numFmtId="0" fontId="18" fillId="0" borderId="7" xfId="0" applyFont="1" applyBorder="1" applyAlignment="1">
      <alignment horizontal="center"/>
    </xf>
    <xf numFmtId="0" fontId="18" fillId="0" borderId="5" xfId="0" applyFont="1" applyBorder="1" applyAlignment="1">
      <alignment horizontal="center"/>
    </xf>
    <xf numFmtId="0" fontId="0" fillId="0" borderId="1" xfId="0" applyBorder="1" applyAlignment="1">
      <alignment horizontal="center"/>
    </xf>
    <xf numFmtId="0" fontId="76" fillId="0" borderId="1" xfId="0" applyFont="1" applyBorder="1" applyAlignment="1">
      <alignment horizontal="center" vertical="center"/>
    </xf>
    <xf numFmtId="0" fontId="76" fillId="0" borderId="1" xfId="0" applyFont="1" applyFill="1" applyBorder="1" applyAlignment="1"/>
    <xf numFmtId="0" fontId="56" fillId="0" borderId="2" xfId="0" applyFont="1" applyBorder="1" applyAlignment="1">
      <alignment horizontal="left" vertical="center"/>
    </xf>
    <xf numFmtId="0" fontId="56" fillId="0" borderId="3" xfId="0" applyFont="1" applyBorder="1" applyAlignment="1">
      <alignment horizontal="left" vertical="center"/>
    </xf>
    <xf numFmtId="49" fontId="7" fillId="0" borderId="2" xfId="2" applyNumberFormat="1" applyFont="1" applyBorder="1" applyAlignment="1" applyProtection="1">
      <alignment horizontal="center" vertical="center"/>
      <protection locked="0"/>
    </xf>
    <xf numFmtId="49" fontId="7" fillId="0" borderId="3" xfId="2" applyNumberFormat="1" applyFont="1" applyBorder="1" applyAlignment="1" applyProtection="1">
      <alignment horizontal="center" vertical="center"/>
      <protection locked="0"/>
    </xf>
    <xf numFmtId="0" fontId="86" fillId="16" borderId="19" xfId="2" applyFont="1" applyFill="1" applyBorder="1" applyAlignment="1" applyProtection="1">
      <alignment vertical="center"/>
      <protection locked="0"/>
    </xf>
    <xf numFmtId="0" fontId="86" fillId="16" borderId="34" xfId="2" applyFont="1" applyFill="1" applyBorder="1" applyAlignment="1" applyProtection="1">
      <alignment vertical="center"/>
      <protection locked="0"/>
    </xf>
    <xf numFmtId="0" fontId="86" fillId="16" borderId="9" xfId="2" applyFont="1" applyFill="1" applyBorder="1" applyAlignment="1" applyProtection="1">
      <alignment vertical="center"/>
      <protection locked="0"/>
    </xf>
    <xf numFmtId="0" fontId="98" fillId="0" borderId="6" xfId="0" applyFont="1" applyBorder="1" applyAlignment="1"/>
    <xf numFmtId="0" fontId="98" fillId="0" borderId="1" xfId="0" applyFont="1" applyBorder="1" applyAlignment="1">
      <alignment horizontal="center" vertical="top"/>
    </xf>
    <xf numFmtId="4" fontId="98" fillId="0" borderId="1" xfId="0" applyNumberFormat="1" applyFont="1" applyBorder="1" applyAlignment="1">
      <alignment horizontal="center" vertical="top"/>
    </xf>
    <xf numFmtId="0" fontId="98" fillId="18" borderId="1" xfId="0" applyFont="1" applyFill="1" applyBorder="1" applyAlignment="1">
      <alignment horizontal="center"/>
    </xf>
    <xf numFmtId="0" fontId="98" fillId="0" borderId="1" xfId="0" applyFont="1" applyBorder="1" applyAlignment="1">
      <alignment horizontal="center"/>
    </xf>
    <xf numFmtId="0" fontId="98" fillId="18" borderId="1" xfId="0" applyFont="1" applyFill="1" applyBorder="1" applyAlignment="1">
      <alignment horizontal="center" vertical="top"/>
    </xf>
    <xf numFmtId="4" fontId="98" fillId="0" borderId="1" xfId="0" applyNumberFormat="1" applyFont="1" applyBorder="1" applyAlignment="1">
      <alignment horizontal="center"/>
    </xf>
    <xf numFmtId="0" fontId="41" fillId="0" borderId="6" xfId="0" applyFont="1" applyBorder="1" applyAlignment="1">
      <alignment vertical="top"/>
    </xf>
    <xf numFmtId="0" fontId="41" fillId="0" borderId="5" xfId="0" applyFont="1" applyBorder="1" applyAlignment="1">
      <alignment vertical="top"/>
    </xf>
    <xf numFmtId="4" fontId="41" fillId="0" borderId="1" xfId="0" applyNumberFormat="1" applyFont="1" applyBorder="1" applyAlignment="1">
      <alignment vertical="top"/>
    </xf>
    <xf numFmtId="0" fontId="98" fillId="0" borderId="2" xfId="0" applyFont="1" applyBorder="1" applyAlignment="1">
      <alignment horizontal="center" vertical="top"/>
    </xf>
    <xf numFmtId="0" fontId="98" fillId="0" borderId="3" xfId="0" applyFont="1" applyBorder="1" applyAlignment="1">
      <alignment horizontal="center" vertical="top"/>
    </xf>
    <xf numFmtId="0" fontId="98" fillId="0" borderId="6" xfId="0" applyFont="1" applyBorder="1" applyAlignment="1">
      <alignment vertical="top"/>
    </xf>
    <xf numFmtId="0" fontId="41" fillId="0" borderId="6" xfId="0" applyFont="1" applyBorder="1" applyAlignment="1">
      <alignment horizontal="center" vertical="top"/>
    </xf>
    <xf numFmtId="0" fontId="41" fillId="0" borderId="13" xfId="0" applyFont="1" applyBorder="1" applyAlignment="1">
      <alignment vertical="top"/>
    </xf>
    <xf numFmtId="0" fontId="41" fillId="0" borderId="9" xfId="0" applyFont="1" applyBorder="1" applyAlignment="1">
      <alignment vertical="top"/>
    </xf>
    <xf numFmtId="0" fontId="3" fillId="0" borderId="6" xfId="0" applyFont="1" applyBorder="1" applyAlignment="1">
      <alignment vertical="top"/>
    </xf>
    <xf numFmtId="0" fontId="3" fillId="0" borderId="6" xfId="0" applyFont="1" applyBorder="1" applyAlignment="1">
      <alignment horizontal="center" vertical="top"/>
    </xf>
    <xf numFmtId="0" fontId="45" fillId="0" borderId="1" xfId="0" applyFont="1" applyBorder="1" applyAlignment="1">
      <alignment horizontal="center" vertical="top" wrapText="1"/>
    </xf>
    <xf numFmtId="0" fontId="136" fillId="8" borderId="7" xfId="0" applyFont="1" applyFill="1" applyBorder="1" applyAlignment="1">
      <alignment horizontal="left"/>
    </xf>
    <xf numFmtId="0" fontId="136" fillId="8" borderId="5" xfId="0" applyFont="1" applyFill="1" applyBorder="1" applyAlignment="1">
      <alignment horizontal="left"/>
    </xf>
    <xf numFmtId="0" fontId="135" fillId="8" borderId="7" xfId="0" applyFont="1" applyFill="1" applyBorder="1" applyAlignment="1">
      <alignment horizontal="left" wrapText="1"/>
    </xf>
    <xf numFmtId="0" fontId="135" fillId="8" borderId="5" xfId="0" applyFont="1" applyFill="1" applyBorder="1" applyAlignment="1">
      <alignment horizontal="left" wrapText="1"/>
    </xf>
    <xf numFmtId="0" fontId="104" fillId="0" borderId="2" xfId="0" applyFont="1" applyFill="1" applyBorder="1" applyAlignment="1">
      <alignment horizontal="center"/>
    </xf>
    <xf numFmtId="0" fontId="104" fillId="0" borderId="4" xfId="0" applyFont="1" applyFill="1" applyBorder="1" applyAlignment="1">
      <alignment horizontal="center"/>
    </xf>
    <xf numFmtId="0" fontId="104" fillId="0" borderId="3" xfId="0" applyFont="1" applyFill="1" applyBorder="1" applyAlignment="1">
      <alignment horizontal="center"/>
    </xf>
    <xf numFmtId="0" fontId="104" fillId="8" borderId="7" xfId="0" applyFont="1" applyFill="1" applyBorder="1" applyAlignment="1">
      <alignment horizontal="center"/>
    </xf>
    <xf numFmtId="0" fontId="104" fillId="8" borderId="5" xfId="0" applyFont="1" applyFill="1" applyBorder="1" applyAlignment="1">
      <alignment horizontal="center"/>
    </xf>
    <xf numFmtId="0" fontId="135" fillId="8" borderId="6" xfId="0" applyFont="1" applyFill="1" applyBorder="1" applyAlignment="1">
      <alignment horizontal="left" vertical="top" wrapText="1"/>
    </xf>
    <xf numFmtId="0" fontId="135" fillId="8" borderId="7" xfId="0" applyFont="1" applyFill="1" applyBorder="1" applyAlignment="1">
      <alignment horizontal="left" vertical="top" wrapText="1"/>
    </xf>
    <xf numFmtId="0" fontId="135" fillId="8" borderId="5" xfId="0" applyFont="1" applyFill="1" applyBorder="1" applyAlignment="1">
      <alignment horizontal="left" vertical="top" wrapText="1"/>
    </xf>
    <xf numFmtId="0" fontId="136" fillId="8" borderId="6" xfId="0" applyFont="1" applyFill="1" applyBorder="1" applyAlignment="1">
      <alignment horizontal="left" vertical="center" wrapText="1"/>
    </xf>
    <xf numFmtId="0" fontId="136" fillId="8" borderId="7" xfId="0" applyFont="1" applyFill="1" applyBorder="1" applyAlignment="1">
      <alignment horizontal="left" vertical="center" wrapText="1"/>
    </xf>
    <xf numFmtId="0" fontId="136" fillId="8" borderId="5" xfId="0" applyFont="1" applyFill="1" applyBorder="1" applyAlignment="1">
      <alignment horizontal="left" vertical="center" wrapText="1"/>
    </xf>
    <xf numFmtId="0" fontId="135" fillId="8" borderId="7" xfId="0" applyFont="1" applyFill="1" applyBorder="1" applyAlignment="1">
      <alignment horizontal="left"/>
    </xf>
    <xf numFmtId="0" fontId="135" fillId="8" borderId="5" xfId="0" applyFont="1" applyFill="1" applyBorder="1" applyAlignment="1">
      <alignment horizontal="left"/>
    </xf>
    <xf numFmtId="0" fontId="134" fillId="8" borderId="7" xfId="0" applyFont="1" applyFill="1" applyBorder="1" applyAlignment="1">
      <alignment horizontal="left"/>
    </xf>
    <xf numFmtId="0" fontId="134" fillId="8" borderId="5" xfId="0" applyFont="1" applyFill="1" applyBorder="1" applyAlignment="1">
      <alignment horizontal="left"/>
    </xf>
    <xf numFmtId="0" fontId="135" fillId="8" borderId="7" xfId="0" applyFont="1" applyFill="1" applyBorder="1" applyAlignment="1"/>
    <xf numFmtId="0" fontId="135" fillId="8" borderId="5" xfId="0" applyFont="1" applyFill="1" applyBorder="1" applyAlignment="1"/>
    <xf numFmtId="0" fontId="134" fillId="8" borderId="33" xfId="0" applyFont="1" applyFill="1" applyBorder="1" applyAlignment="1">
      <alignment horizontal="left"/>
    </xf>
    <xf numFmtId="0" fontId="134" fillId="8" borderId="13" xfId="0" applyFont="1" applyFill="1" applyBorder="1" applyAlignment="1">
      <alignment horizontal="left"/>
    </xf>
    <xf numFmtId="0" fontId="135" fillId="8" borderId="33" xfId="0" applyFont="1" applyFill="1" applyBorder="1" applyAlignment="1">
      <alignment horizontal="left"/>
    </xf>
    <xf numFmtId="0" fontId="137" fillId="8" borderId="33" xfId="0" applyFont="1" applyFill="1" applyBorder="1" applyAlignment="1">
      <alignment horizontal="left"/>
    </xf>
    <xf numFmtId="0" fontId="137" fillId="8" borderId="13" xfId="0" applyFont="1" applyFill="1" applyBorder="1" applyAlignment="1">
      <alignment horizontal="left"/>
    </xf>
    <xf numFmtId="0" fontId="104" fillId="8" borderId="7" xfId="0" applyFont="1" applyFill="1" applyBorder="1" applyAlignment="1">
      <alignment horizontal="left"/>
    </xf>
    <xf numFmtId="0" fontId="104" fillId="8" borderId="33" xfId="0" applyFont="1" applyFill="1" applyBorder="1" applyAlignment="1">
      <alignment horizontal="left"/>
    </xf>
    <xf numFmtId="0" fontId="134" fillId="8" borderId="34" xfId="0" applyFont="1" applyFill="1" applyBorder="1" applyAlignment="1">
      <alignment horizontal="left"/>
    </xf>
    <xf numFmtId="0" fontId="144" fillId="0" borderId="1" xfId="0" applyFont="1" applyFill="1" applyBorder="1" applyAlignment="1">
      <alignment horizontal="right"/>
    </xf>
    <xf numFmtId="43" fontId="145" fillId="0" borderId="1" xfId="0" applyNumberFormat="1" applyFont="1" applyBorder="1" applyAlignment="1">
      <alignment horizontal="center"/>
    </xf>
    <xf numFmtId="0" fontId="73" fillId="0" borderId="1" xfId="0" applyFont="1" applyBorder="1" applyAlignment="1">
      <alignment horizontal="center" vertical="center"/>
    </xf>
    <xf numFmtId="0" fontId="40" fillId="0" borderId="1" xfId="0" applyFont="1" applyBorder="1" applyAlignment="1">
      <alignment horizontal="left" vertical="center" wrapText="1"/>
    </xf>
    <xf numFmtId="0" fontId="4" fillId="0" borderId="1" xfId="0" applyFont="1" applyBorder="1" applyAlignment="1">
      <alignment horizontal="right" vertical="center"/>
    </xf>
    <xf numFmtId="4" fontId="4" fillId="0" borderId="2" xfId="0" applyNumberFormat="1" applyFont="1" applyBorder="1" applyAlignment="1">
      <alignment horizontal="center" vertical="center"/>
    </xf>
    <xf numFmtId="0" fontId="4" fillId="0" borderId="3" xfId="0" applyFont="1" applyBorder="1" applyAlignment="1">
      <alignment horizontal="center" vertical="center"/>
    </xf>
    <xf numFmtId="4" fontId="4" fillId="0" borderId="1" xfId="0" applyNumberFormat="1" applyFont="1" applyBorder="1" applyAlignment="1">
      <alignment horizontal="center" vertical="center"/>
    </xf>
    <xf numFmtId="0" fontId="41" fillId="0" borderId="1" xfId="0" applyFont="1" applyBorder="1" applyAlignment="1">
      <alignment horizontal="right" vertical="center"/>
    </xf>
    <xf numFmtId="0" fontId="134" fillId="8" borderId="9" xfId="0" applyFont="1" applyFill="1" applyBorder="1" applyAlignment="1">
      <alignment horizontal="left"/>
    </xf>
    <xf numFmtId="0" fontId="103" fillId="0" borderId="0" xfId="0" applyFont="1" applyAlignment="1">
      <alignment horizontal="center"/>
    </xf>
    <xf numFmtId="0" fontId="140" fillId="8" borderId="0" xfId="0" applyFont="1" applyFill="1" applyBorder="1" applyAlignment="1">
      <alignment horizontal="left"/>
    </xf>
    <xf numFmtId="0" fontId="141" fillId="0" borderId="6" xfId="0" applyFont="1" applyFill="1" applyBorder="1" applyAlignment="1">
      <alignment horizontal="center"/>
    </xf>
    <xf numFmtId="0" fontId="141" fillId="0" borderId="7" xfId="0" applyFont="1" applyFill="1" applyBorder="1" applyAlignment="1">
      <alignment horizontal="center"/>
    </xf>
    <xf numFmtId="0" fontId="141" fillId="0" borderId="5" xfId="0" applyFont="1" applyFill="1" applyBorder="1" applyAlignment="1">
      <alignment horizontal="center"/>
    </xf>
  </cellXfs>
  <cellStyles count="44">
    <cellStyle name="Comma" xfId="1" builtinId="3"/>
    <cellStyle name="Comma 10" xfId="22"/>
    <cellStyle name="Comma 11" xfId="11"/>
    <cellStyle name="Comma 12" xfId="24"/>
    <cellStyle name="Comma 2" xfId="3"/>
    <cellStyle name="Comma 2 2" xfId="14"/>
    <cellStyle name="Comma 2 5" xfId="32"/>
    <cellStyle name="Comma 3" xfId="42"/>
    <cellStyle name="Comma 7" xfId="6"/>
    <cellStyle name="Comma 9" xfId="20"/>
    <cellStyle name="Hyperlink" xfId="15" builtinId="8"/>
    <cellStyle name="Hyperlink 3" xfId="17"/>
    <cellStyle name="Hyperlink 7" xfId="19"/>
    <cellStyle name="Hyperlink 8" xfId="25"/>
    <cellStyle name="Normal" xfId="0" builtinId="0"/>
    <cellStyle name="Normal 10" xfId="10"/>
    <cellStyle name="Normal 12" xfId="12"/>
    <cellStyle name="Normal 15" xfId="18"/>
    <cellStyle name="Normal 16" xfId="21"/>
    <cellStyle name="Normal 17" xfId="23"/>
    <cellStyle name="Normal 2" xfId="2"/>
    <cellStyle name="Normal 2 10" xfId="34"/>
    <cellStyle name="Normal 2 11" xfId="35"/>
    <cellStyle name="Normal 2 12" xfId="36"/>
    <cellStyle name="Normal 2 13" xfId="37"/>
    <cellStyle name="Normal 2 14" xfId="38"/>
    <cellStyle name="Normal 2 18" xfId="40"/>
    <cellStyle name="Normal 2 2" xfId="13"/>
    <cellStyle name="Normal 2 3" xfId="27"/>
    <cellStyle name="Normal 2 4" xfId="26"/>
    <cellStyle name="Normal 2 5" xfId="28"/>
    <cellStyle name="Normal 2 6" xfId="29"/>
    <cellStyle name="Normal 2 7" xfId="31"/>
    <cellStyle name="Normal 2 8" xfId="30"/>
    <cellStyle name="Normal 2 9" xfId="33"/>
    <cellStyle name="Normal 3 10" xfId="41"/>
    <cellStyle name="Normal 3 18" xfId="39"/>
    <cellStyle name="Normal 4" xfId="4"/>
    <cellStyle name="Normal 5" xfId="16"/>
    <cellStyle name="Normal 6" xfId="8"/>
    <cellStyle name="Normal 7" xfId="9"/>
    <cellStyle name="Normal 8" xfId="5"/>
    <cellStyle name="Normal 9" xfId="7"/>
    <cellStyle name="Percent" xfId="43" builtinId="5"/>
  </cellStyles>
  <dxfs count="0"/>
  <tableStyles count="0" defaultTableStyle="TableStyleMedium9" defaultPivotStyle="PivotStyleLight16"/>
  <colors>
    <mruColors>
      <color rgb="FF0099CC"/>
      <color rgb="FF808080"/>
      <color rgb="FF333300"/>
      <color rgb="FF008080"/>
      <color rgb="FF00FFCC"/>
      <color rgb="FF9966FF"/>
      <color rgb="FFD2D06E"/>
      <color rgb="FFE3C1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5</xdr:col>
      <xdr:colOff>0</xdr:colOff>
      <xdr:row>1014</xdr:row>
      <xdr:rowOff>0</xdr:rowOff>
    </xdr:from>
    <xdr:to>
      <xdr:col>5</xdr:col>
      <xdr:colOff>247650</xdr:colOff>
      <xdr:row>1014</xdr:row>
      <xdr:rowOff>152400</xdr:rowOff>
    </xdr:to>
    <xdr:pic>
      <xdr:nvPicPr>
        <xdr:cNvPr id="5" name="Picture 3"/>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9600" y="17335500"/>
          <a:ext cx="247650" cy="152400"/>
        </a:xfrm>
        <a:prstGeom prst="rect">
          <a:avLst/>
        </a:prstGeom>
        <a:noFill/>
      </xdr:spPr>
    </xdr:pic>
    <xdr:clientData/>
  </xdr:twoCellAnchor>
  <xdr:twoCellAnchor>
    <xdr:from>
      <xdr:col>5</xdr:col>
      <xdr:colOff>0</xdr:colOff>
      <xdr:row>1016</xdr:row>
      <xdr:rowOff>0</xdr:rowOff>
    </xdr:from>
    <xdr:to>
      <xdr:col>5</xdr:col>
      <xdr:colOff>247650</xdr:colOff>
      <xdr:row>1016</xdr:row>
      <xdr:rowOff>152400</xdr:rowOff>
    </xdr:to>
    <xdr:pic>
      <xdr:nvPicPr>
        <xdr:cNvPr id="6" name="Picture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9600" y="17716500"/>
          <a:ext cx="247650" cy="152400"/>
        </a:xfrm>
        <a:prstGeom prst="rect">
          <a:avLst/>
        </a:prstGeom>
        <a:noFill/>
      </xdr:spPr>
    </xdr:pic>
    <xdr:clientData/>
  </xdr:twoCellAnchor>
  <xdr:twoCellAnchor>
    <xdr:from>
      <xdr:col>5</xdr:col>
      <xdr:colOff>0</xdr:colOff>
      <xdr:row>1018</xdr:row>
      <xdr:rowOff>0</xdr:rowOff>
    </xdr:from>
    <xdr:to>
      <xdr:col>5</xdr:col>
      <xdr:colOff>266700</xdr:colOff>
      <xdr:row>1018</xdr:row>
      <xdr:rowOff>152400</xdr:rowOff>
    </xdr:to>
    <xdr:pic>
      <xdr:nvPicPr>
        <xdr:cNvPr id="7" name="Picture 1"/>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blip>
        <a:srcRect/>
        <a:stretch>
          <a:fillRect/>
        </a:stretch>
      </xdr:blipFill>
      <xdr:spPr bwMode="auto">
        <a:xfrm>
          <a:off x="609600" y="18097500"/>
          <a:ext cx="266700" cy="1524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1233</xdr:row>
      <xdr:rowOff>0</xdr:rowOff>
    </xdr:from>
    <xdr:to>
      <xdr:col>4</xdr:col>
      <xdr:colOff>247650</xdr:colOff>
      <xdr:row>1233</xdr:row>
      <xdr:rowOff>152400</xdr:rowOff>
    </xdr:to>
    <xdr:pic>
      <xdr:nvPicPr>
        <xdr:cNvPr id="2" name="Picture 3"/>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1581150" y="241315875"/>
          <a:ext cx="247650" cy="152400"/>
        </a:xfrm>
        <a:prstGeom prst="rect">
          <a:avLst/>
        </a:prstGeom>
        <a:noFill/>
      </xdr:spPr>
    </xdr:pic>
    <xdr:clientData/>
  </xdr:twoCellAnchor>
  <xdr:twoCellAnchor>
    <xdr:from>
      <xdr:col>4</xdr:col>
      <xdr:colOff>0</xdr:colOff>
      <xdr:row>1234</xdr:row>
      <xdr:rowOff>0</xdr:rowOff>
    </xdr:from>
    <xdr:to>
      <xdr:col>4</xdr:col>
      <xdr:colOff>247650</xdr:colOff>
      <xdr:row>1234</xdr:row>
      <xdr:rowOff>152400</xdr:rowOff>
    </xdr:to>
    <xdr:pic>
      <xdr:nvPicPr>
        <xdr:cNvPr id="3" name="Picture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1581150" y="241696875"/>
          <a:ext cx="247650" cy="152400"/>
        </a:xfrm>
        <a:prstGeom prst="rect">
          <a:avLst/>
        </a:prstGeom>
        <a:noFill/>
      </xdr:spPr>
    </xdr:pic>
    <xdr:clientData/>
  </xdr:twoCellAnchor>
  <xdr:twoCellAnchor>
    <xdr:from>
      <xdr:col>4</xdr:col>
      <xdr:colOff>0</xdr:colOff>
      <xdr:row>1235</xdr:row>
      <xdr:rowOff>0</xdr:rowOff>
    </xdr:from>
    <xdr:to>
      <xdr:col>4</xdr:col>
      <xdr:colOff>266700</xdr:colOff>
      <xdr:row>1235</xdr:row>
      <xdr:rowOff>152400</xdr:rowOff>
    </xdr:to>
    <xdr:pic>
      <xdr:nvPicPr>
        <xdr:cNvPr id="4" name="Picture 1"/>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blip>
        <a:srcRect/>
        <a:stretch>
          <a:fillRect/>
        </a:stretch>
      </xdr:blipFill>
      <xdr:spPr bwMode="auto">
        <a:xfrm>
          <a:off x="1581150" y="242077875"/>
          <a:ext cx="266700" cy="1524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710046</xdr:colOff>
      <xdr:row>3243</xdr:row>
      <xdr:rowOff>69272</xdr:rowOff>
    </xdr:from>
    <xdr:to>
      <xdr:col>2</xdr:col>
      <xdr:colOff>963327</xdr:colOff>
      <xdr:row>3244</xdr:row>
      <xdr:rowOff>34637</xdr:rowOff>
    </xdr:to>
    <xdr:pic>
      <xdr:nvPicPr>
        <xdr:cNvPr id="2" name="Picture 3"/>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1922319" y="787907999"/>
          <a:ext cx="253281" cy="155865"/>
        </a:xfrm>
        <a:prstGeom prst="rect">
          <a:avLst/>
        </a:prstGeom>
        <a:noFill/>
      </xdr:spPr>
    </xdr:pic>
    <xdr:clientData/>
  </xdr:twoCellAnchor>
  <xdr:twoCellAnchor>
    <xdr:from>
      <xdr:col>2</xdr:col>
      <xdr:colOff>727364</xdr:colOff>
      <xdr:row>3242</xdr:row>
      <xdr:rowOff>51954</xdr:rowOff>
    </xdr:from>
    <xdr:to>
      <xdr:col>2</xdr:col>
      <xdr:colOff>975014</xdr:colOff>
      <xdr:row>3243</xdr:row>
      <xdr:rowOff>13854</xdr:rowOff>
    </xdr:to>
    <xdr:pic>
      <xdr:nvPicPr>
        <xdr:cNvPr id="3" name="Picture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1939637" y="787700181"/>
          <a:ext cx="247650" cy="152400"/>
        </a:xfrm>
        <a:prstGeom prst="rect">
          <a:avLst/>
        </a:prstGeom>
        <a:noFill/>
      </xdr:spPr>
    </xdr:pic>
    <xdr:clientData/>
  </xdr:twoCellAnchor>
  <xdr:twoCellAnchor>
    <xdr:from>
      <xdr:col>2</xdr:col>
      <xdr:colOff>666750</xdr:colOff>
      <xdr:row>3244</xdr:row>
      <xdr:rowOff>34636</xdr:rowOff>
    </xdr:from>
    <xdr:to>
      <xdr:col>2</xdr:col>
      <xdr:colOff>933450</xdr:colOff>
      <xdr:row>3244</xdr:row>
      <xdr:rowOff>187036</xdr:rowOff>
    </xdr:to>
    <xdr:pic>
      <xdr:nvPicPr>
        <xdr:cNvPr id="4" name="Picture 1"/>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blip>
        <a:srcRect/>
        <a:stretch>
          <a:fillRect/>
        </a:stretch>
      </xdr:blipFill>
      <xdr:spPr bwMode="auto">
        <a:xfrm>
          <a:off x="1879023" y="788063863"/>
          <a:ext cx="266700" cy="152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958</xdr:row>
      <xdr:rowOff>0</xdr:rowOff>
    </xdr:from>
    <xdr:to>
      <xdr:col>2</xdr:col>
      <xdr:colOff>266700</xdr:colOff>
      <xdr:row>958</xdr:row>
      <xdr:rowOff>152400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1876425" y="227018850"/>
          <a:ext cx="266700" cy="152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1847</xdr:row>
      <xdr:rowOff>0</xdr:rowOff>
    </xdr:from>
    <xdr:to>
      <xdr:col>2</xdr:col>
      <xdr:colOff>266700</xdr:colOff>
      <xdr:row>1847</xdr:row>
      <xdr:rowOff>152400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1876425" y="655148550"/>
          <a:ext cx="266700" cy="1524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773905</xdr:colOff>
      <xdr:row>2095</xdr:row>
      <xdr:rowOff>118562</xdr:rowOff>
    </xdr:from>
    <xdr:to>
      <xdr:col>4</xdr:col>
      <xdr:colOff>1404937</xdr:colOff>
      <xdr:row>2100</xdr:row>
      <xdr:rowOff>2381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76624" y="441137968"/>
          <a:ext cx="2726532" cy="812507"/>
        </a:xfrm>
        <a:prstGeom prst="rect">
          <a:avLst/>
        </a:prstGeom>
      </xdr:spPr>
    </xdr:pic>
    <xdr:clientData/>
  </xdr:twoCellAnchor>
</xdr:wsDr>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3618"/>
  <sheetViews>
    <sheetView workbookViewId="0">
      <pane xSplit="3" ySplit="2" topLeftCell="D17" activePane="bottomRight" state="frozen"/>
      <selection pane="topRight" activeCell="D1" sqref="D1"/>
      <selection pane="bottomLeft" activeCell="A3" sqref="A3"/>
      <selection pane="bottomRight" activeCell="F37" sqref="F37"/>
    </sheetView>
  </sheetViews>
  <sheetFormatPr defaultRowHeight="15" x14ac:dyDescent="0.25"/>
  <cols>
    <col min="1" max="1" width="13.85546875" style="132" customWidth="1"/>
    <col min="2" max="3" width="13.28515625" style="132" hidden="1" customWidth="1"/>
    <col min="4" max="5" width="9.85546875" style="132" customWidth="1"/>
    <col min="6" max="6" width="36.42578125" style="132" customWidth="1"/>
    <col min="7" max="7" width="11.85546875" style="132" customWidth="1"/>
    <col min="8" max="8" width="9.140625" style="132" customWidth="1"/>
    <col min="9" max="9" width="14.85546875" style="132" customWidth="1"/>
    <col min="10" max="10" width="14.140625" style="132" customWidth="1"/>
    <col min="11" max="11" width="9.140625" style="132" customWidth="1"/>
    <col min="12" max="16384" width="9.140625" style="132"/>
  </cols>
  <sheetData>
    <row r="2" spans="1:22" s="3316" customFormat="1" ht="36" customHeight="1" x14ac:dyDescent="0.2">
      <c r="A2" s="3316" t="s">
        <v>0</v>
      </c>
      <c r="F2" s="3316" t="s">
        <v>1</v>
      </c>
      <c r="G2" s="3316" t="s">
        <v>2</v>
      </c>
      <c r="H2" s="3316" t="s">
        <v>3</v>
      </c>
      <c r="I2" s="3316" t="s">
        <v>4</v>
      </c>
      <c r="J2" s="3639" t="s">
        <v>5</v>
      </c>
      <c r="K2" s="3316" t="s">
        <v>6</v>
      </c>
      <c r="L2" s="3316" t="s">
        <v>7</v>
      </c>
      <c r="M2" s="3316" t="s">
        <v>8</v>
      </c>
      <c r="N2" s="3316" t="s">
        <v>9</v>
      </c>
      <c r="O2" s="3316" t="s">
        <v>10</v>
      </c>
      <c r="P2" s="3316" t="s">
        <v>11</v>
      </c>
      <c r="Q2" s="3316" t="s">
        <v>12</v>
      </c>
      <c r="R2" s="3316" t="s">
        <v>13</v>
      </c>
      <c r="S2" s="3316" t="s">
        <v>14</v>
      </c>
      <c r="T2" s="3316" t="s">
        <v>15</v>
      </c>
      <c r="U2" s="3316" t="s">
        <v>16</v>
      </c>
      <c r="V2" s="3316" t="s">
        <v>17</v>
      </c>
    </row>
    <row r="3" spans="1:22" x14ac:dyDescent="0.25">
      <c r="A3" s="3319" t="s">
        <v>18</v>
      </c>
      <c r="B3" s="1256">
        <v>755</v>
      </c>
      <c r="C3" s="3320" t="s">
        <v>19</v>
      </c>
      <c r="D3" s="1256">
        <v>755</v>
      </c>
      <c r="E3" s="1256">
        <v>1</v>
      </c>
      <c r="F3" s="3320" t="s">
        <v>20</v>
      </c>
      <c r="G3" s="1256" t="s">
        <v>21</v>
      </c>
      <c r="H3" s="1256">
        <v>4</v>
      </c>
      <c r="I3" s="1256">
        <v>12.64</v>
      </c>
      <c r="J3" s="1256">
        <v>50.56</v>
      </c>
      <c r="K3" s="1232">
        <v>2</v>
      </c>
      <c r="L3" s="1232"/>
      <c r="M3" s="1232"/>
      <c r="N3" s="1250"/>
      <c r="O3" s="1232"/>
      <c r="P3" s="1232">
        <v>2</v>
      </c>
      <c r="Q3" s="1232"/>
      <c r="R3" s="1232"/>
      <c r="S3" s="1232"/>
      <c r="T3" s="1232"/>
      <c r="U3" s="1232"/>
      <c r="V3" s="1232"/>
    </row>
    <row r="4" spans="1:22" x14ac:dyDescent="0.25">
      <c r="A4" s="3319" t="s">
        <v>18</v>
      </c>
      <c r="B4" s="1256">
        <v>755</v>
      </c>
      <c r="C4" s="3320" t="s">
        <v>19</v>
      </c>
      <c r="D4" s="1256">
        <v>755</v>
      </c>
      <c r="E4" s="1256">
        <v>1</v>
      </c>
      <c r="F4" s="1256" t="s">
        <v>22</v>
      </c>
      <c r="G4" s="1256" t="s">
        <v>23</v>
      </c>
      <c r="H4" s="1256">
        <v>8</v>
      </c>
      <c r="I4" s="1256">
        <v>12.64</v>
      </c>
      <c r="J4" s="1256">
        <v>101.12</v>
      </c>
      <c r="K4" s="1232">
        <v>4</v>
      </c>
      <c r="L4" s="1232"/>
      <c r="M4" s="1232"/>
      <c r="N4" s="1232"/>
      <c r="O4" s="1232"/>
      <c r="P4" s="1250">
        <v>4</v>
      </c>
      <c r="Q4" s="1232"/>
      <c r="R4" s="1232"/>
      <c r="S4" s="1232"/>
      <c r="T4" s="1232"/>
      <c r="U4" s="1232"/>
      <c r="V4" s="1232"/>
    </row>
    <row r="5" spans="1:22" x14ac:dyDescent="0.25">
      <c r="A5" s="3319" t="s">
        <v>18</v>
      </c>
      <c r="B5" s="1256">
        <v>755</v>
      </c>
      <c r="C5" s="3320" t="s">
        <v>19</v>
      </c>
      <c r="D5" s="1256">
        <v>755</v>
      </c>
      <c r="E5" s="1256">
        <v>1</v>
      </c>
      <c r="F5" s="1256" t="s">
        <v>24</v>
      </c>
      <c r="G5" s="1256" t="s">
        <v>21</v>
      </c>
      <c r="H5" s="1256">
        <v>8</v>
      </c>
      <c r="I5" s="1256">
        <v>12.64</v>
      </c>
      <c r="J5" s="1256">
        <v>101.12</v>
      </c>
      <c r="K5" s="1232">
        <v>4</v>
      </c>
      <c r="L5" s="1232"/>
      <c r="M5" s="1232"/>
      <c r="N5" s="1232"/>
      <c r="O5" s="1232"/>
      <c r="P5" s="1232">
        <v>4</v>
      </c>
      <c r="Q5" s="1232"/>
      <c r="R5" s="1232"/>
      <c r="S5" s="1232"/>
      <c r="T5" s="1232"/>
      <c r="U5" s="1232"/>
      <c r="V5" s="1232"/>
    </row>
    <row r="6" spans="1:22" x14ac:dyDescent="0.25">
      <c r="A6" s="3319" t="s">
        <v>18</v>
      </c>
      <c r="B6" s="1256">
        <v>755</v>
      </c>
      <c r="C6" s="3320" t="s">
        <v>19</v>
      </c>
      <c r="D6" s="1256">
        <v>755</v>
      </c>
      <c r="E6" s="1256">
        <v>1</v>
      </c>
      <c r="F6" s="1256" t="s">
        <v>25</v>
      </c>
      <c r="G6" s="1256" t="s">
        <v>21</v>
      </c>
      <c r="H6" s="1256">
        <v>10</v>
      </c>
      <c r="I6" s="1256">
        <v>12.64</v>
      </c>
      <c r="J6" s="1256">
        <v>126.4</v>
      </c>
      <c r="K6" s="1250">
        <v>5</v>
      </c>
      <c r="L6" s="1232"/>
      <c r="M6" s="1232"/>
      <c r="N6" s="1232"/>
      <c r="O6" s="1232"/>
      <c r="P6" s="1256">
        <v>5</v>
      </c>
      <c r="Q6" s="1232"/>
      <c r="R6" s="1232"/>
      <c r="S6" s="1232"/>
      <c r="T6" s="1232"/>
      <c r="U6" s="1232"/>
      <c r="V6" s="1232"/>
    </row>
    <row r="7" spans="1:22" x14ac:dyDescent="0.25">
      <c r="A7" s="3319" t="s">
        <v>18</v>
      </c>
      <c r="B7" s="1256">
        <v>755</v>
      </c>
      <c r="C7" s="3320" t="s">
        <v>19</v>
      </c>
      <c r="D7" s="1256">
        <v>755</v>
      </c>
      <c r="E7" s="1256">
        <v>1</v>
      </c>
      <c r="F7" s="1256" t="s">
        <v>26</v>
      </c>
      <c r="G7" s="1256" t="s">
        <v>21</v>
      </c>
      <c r="H7" s="1256">
        <v>10</v>
      </c>
      <c r="I7" s="1256">
        <v>12.64</v>
      </c>
      <c r="J7" s="1256">
        <v>126.4</v>
      </c>
      <c r="K7" s="1250">
        <v>5</v>
      </c>
      <c r="L7" s="1232"/>
      <c r="M7" s="1232"/>
      <c r="N7" s="1232"/>
      <c r="O7" s="1232"/>
      <c r="P7" s="1232">
        <v>5</v>
      </c>
      <c r="Q7" s="1232"/>
      <c r="R7" s="1232"/>
      <c r="S7" s="1232"/>
      <c r="T7" s="1232"/>
      <c r="U7" s="1232"/>
      <c r="V7" s="1232"/>
    </row>
    <row r="8" spans="1:22" x14ac:dyDescent="0.25">
      <c r="A8" s="3319" t="s">
        <v>18</v>
      </c>
      <c r="B8" s="1256">
        <v>755</v>
      </c>
      <c r="C8" s="3320" t="s">
        <v>19</v>
      </c>
      <c r="D8" s="1256">
        <v>755</v>
      </c>
      <c r="E8" s="1256">
        <v>1</v>
      </c>
      <c r="F8" s="1256" t="s">
        <v>27</v>
      </c>
      <c r="G8" s="1256" t="s">
        <v>21</v>
      </c>
      <c r="H8" s="1256">
        <v>12</v>
      </c>
      <c r="I8" s="1256">
        <v>12.64</v>
      </c>
      <c r="J8" s="1256">
        <v>151.68</v>
      </c>
      <c r="K8" s="1250">
        <v>6</v>
      </c>
      <c r="L8" s="1232"/>
      <c r="M8" s="1232"/>
      <c r="N8" s="1232"/>
      <c r="O8" s="1232"/>
      <c r="P8" s="1232">
        <v>6</v>
      </c>
      <c r="Q8" s="1232"/>
      <c r="R8" s="1232"/>
      <c r="S8" s="1232"/>
      <c r="T8" s="1232"/>
      <c r="U8" s="1232"/>
      <c r="V8" s="1232"/>
    </row>
    <row r="9" spans="1:22" x14ac:dyDescent="0.25">
      <c r="A9" s="3319" t="s">
        <v>18</v>
      </c>
      <c r="B9" s="1256">
        <v>755</v>
      </c>
      <c r="C9" s="3320" t="s">
        <v>19</v>
      </c>
      <c r="D9" s="1256">
        <v>755</v>
      </c>
      <c r="E9" s="1256">
        <v>1</v>
      </c>
      <c r="F9" s="1256" t="s">
        <v>28</v>
      </c>
      <c r="G9" s="1256" t="s">
        <v>21</v>
      </c>
      <c r="H9" s="1256">
        <v>2</v>
      </c>
      <c r="I9" s="1256">
        <v>80</v>
      </c>
      <c r="J9" s="1256">
        <v>160</v>
      </c>
      <c r="K9" s="1250"/>
      <c r="L9" s="1232"/>
      <c r="M9" s="1232"/>
      <c r="N9" s="1232">
        <v>2</v>
      </c>
      <c r="O9" s="1232"/>
      <c r="P9" s="1232"/>
      <c r="Q9" s="1232"/>
      <c r="R9" s="1232"/>
      <c r="S9" s="1232"/>
      <c r="T9" s="1232"/>
      <c r="U9" s="1232"/>
      <c r="V9" s="1232"/>
    </row>
    <row r="10" spans="1:22" x14ac:dyDescent="0.25">
      <c r="A10" s="3319" t="s">
        <v>18</v>
      </c>
      <c r="B10" s="1256">
        <v>755</v>
      </c>
      <c r="C10" s="3320" t="s">
        <v>19</v>
      </c>
      <c r="D10" s="1256">
        <v>755</v>
      </c>
      <c r="E10" s="1256">
        <v>1</v>
      </c>
      <c r="F10" s="1256" t="s">
        <v>29</v>
      </c>
      <c r="G10" s="1256" t="s">
        <v>30</v>
      </c>
      <c r="H10" s="1256">
        <v>2</v>
      </c>
      <c r="I10" s="1256" t="s">
        <v>31</v>
      </c>
      <c r="J10" s="1256">
        <v>50</v>
      </c>
      <c r="K10" s="1250"/>
      <c r="L10" s="1232"/>
      <c r="M10" s="1232"/>
      <c r="N10" s="1232">
        <v>2</v>
      </c>
      <c r="O10" s="1232"/>
      <c r="P10" s="1232"/>
      <c r="Q10" s="1232"/>
      <c r="R10" s="1232"/>
      <c r="S10" s="1232"/>
      <c r="T10" s="1232"/>
      <c r="U10" s="1232"/>
      <c r="V10" s="1232"/>
    </row>
    <row r="11" spans="1:22" x14ac:dyDescent="0.25">
      <c r="A11" s="3319" t="s">
        <v>18</v>
      </c>
      <c r="B11" s="1256"/>
      <c r="C11" s="1256"/>
      <c r="D11" s="1256"/>
      <c r="E11" s="1256">
        <v>1</v>
      </c>
      <c r="F11" s="1256" t="s">
        <v>32</v>
      </c>
      <c r="G11" s="1256"/>
      <c r="H11" s="1256"/>
      <c r="I11" s="1256"/>
      <c r="J11" s="1256"/>
      <c r="K11" s="1250" t="s">
        <v>33</v>
      </c>
      <c r="L11" s="1232"/>
      <c r="M11" s="1232"/>
      <c r="N11" s="1232"/>
      <c r="O11" s="1232"/>
      <c r="P11" s="1232"/>
      <c r="Q11" s="1232"/>
      <c r="R11" s="1232"/>
      <c r="S11" s="1232"/>
      <c r="T11" s="1232"/>
      <c r="U11" s="1232"/>
      <c r="V11" s="1232"/>
    </row>
    <row r="12" spans="1:22" x14ac:dyDescent="0.25">
      <c r="A12" s="3326"/>
      <c r="B12" s="1257"/>
      <c r="C12" s="1257"/>
      <c r="D12" s="1257"/>
      <c r="E12" s="1256">
        <v>1</v>
      </c>
      <c r="F12" s="1257"/>
      <c r="G12" s="1257"/>
      <c r="H12" s="1257"/>
      <c r="I12" s="1257"/>
      <c r="J12" s="1257"/>
      <c r="K12" s="1251"/>
      <c r="L12" s="1236"/>
      <c r="M12" s="1236"/>
      <c r="N12" s="1236"/>
      <c r="O12" s="1236"/>
      <c r="P12" s="1236"/>
      <c r="Q12" s="1236"/>
      <c r="R12" s="1236"/>
      <c r="S12" s="1236"/>
      <c r="T12" s="1236"/>
      <c r="U12" s="1236"/>
      <c r="V12" s="1236"/>
    </row>
    <row r="13" spans="1:22" x14ac:dyDescent="0.25">
      <c r="A13" s="3319" t="s">
        <v>18</v>
      </c>
      <c r="B13" s="1256">
        <v>755</v>
      </c>
      <c r="C13" s="1256" t="s">
        <v>19</v>
      </c>
      <c r="D13" s="1256">
        <v>755</v>
      </c>
      <c r="E13" s="1256">
        <v>1</v>
      </c>
      <c r="F13" s="1256" t="s">
        <v>34</v>
      </c>
      <c r="G13" s="1256" t="s">
        <v>35</v>
      </c>
      <c r="H13" s="1256">
        <v>2</v>
      </c>
      <c r="I13" s="1256">
        <v>240</v>
      </c>
      <c r="J13" s="1256">
        <v>480</v>
      </c>
      <c r="K13" s="1250"/>
      <c r="L13" s="1256">
        <v>2</v>
      </c>
      <c r="M13" s="1232"/>
      <c r="N13" s="1232"/>
      <c r="O13" s="1232"/>
      <c r="P13" s="1232"/>
      <c r="Q13" s="1232"/>
      <c r="R13" s="1232"/>
      <c r="S13" s="1232"/>
      <c r="T13" s="1232"/>
      <c r="U13" s="1232"/>
      <c r="V13" s="1232"/>
    </row>
    <row r="14" spans="1:22" x14ac:dyDescent="0.25">
      <c r="A14" s="3319" t="s">
        <v>18</v>
      </c>
      <c r="B14" s="1256">
        <v>755</v>
      </c>
      <c r="C14" s="1256" t="s">
        <v>36</v>
      </c>
      <c r="D14" s="1256">
        <v>755</v>
      </c>
      <c r="E14" s="1256" t="s">
        <v>3040</v>
      </c>
      <c r="F14" s="1256" t="s">
        <v>37</v>
      </c>
      <c r="G14" s="1256" t="s">
        <v>38</v>
      </c>
      <c r="H14" s="1256">
        <v>2</v>
      </c>
      <c r="I14" s="1256">
        <v>150</v>
      </c>
      <c r="J14" s="1256">
        <v>300</v>
      </c>
      <c r="K14" s="1250" t="s">
        <v>33</v>
      </c>
      <c r="L14" s="1256">
        <v>2</v>
      </c>
      <c r="M14" s="1256"/>
      <c r="N14" s="1256"/>
      <c r="O14" s="1232"/>
      <c r="P14" s="1232"/>
      <c r="Q14" s="1232"/>
      <c r="R14" s="1232"/>
      <c r="S14" s="1232"/>
      <c r="T14" s="1232"/>
      <c r="U14" s="1232"/>
      <c r="V14" s="1232"/>
    </row>
    <row r="15" spans="1:22" x14ac:dyDescent="0.25">
      <c r="A15" s="3319" t="s">
        <v>18</v>
      </c>
      <c r="B15" s="1256">
        <v>755</v>
      </c>
      <c r="C15" s="1256" t="s">
        <v>19</v>
      </c>
      <c r="D15" s="1256">
        <v>755</v>
      </c>
      <c r="E15" s="1256">
        <v>1</v>
      </c>
      <c r="F15" s="1256" t="s">
        <v>39</v>
      </c>
      <c r="G15" s="1256" t="s">
        <v>40</v>
      </c>
      <c r="H15" s="1256">
        <v>2</v>
      </c>
      <c r="I15" s="1256">
        <v>23.1</v>
      </c>
      <c r="J15" s="1256">
        <v>46.2</v>
      </c>
      <c r="K15" s="1256">
        <v>1</v>
      </c>
      <c r="L15" s="1256"/>
      <c r="M15" s="1232"/>
      <c r="N15" s="1232"/>
      <c r="O15" s="1256"/>
      <c r="P15" s="1250"/>
      <c r="Q15" s="1256">
        <v>1</v>
      </c>
      <c r="R15" s="1232"/>
      <c r="S15" s="1256"/>
      <c r="T15" s="1232"/>
      <c r="U15" s="1232"/>
      <c r="V15" s="1232"/>
    </row>
    <row r="16" spans="1:22" x14ac:dyDescent="0.25">
      <c r="A16" s="3319" t="s">
        <v>18</v>
      </c>
      <c r="B16" s="1256">
        <v>755</v>
      </c>
      <c r="C16" s="1256" t="s">
        <v>19</v>
      </c>
      <c r="D16" s="1256">
        <v>755</v>
      </c>
      <c r="E16" s="1256">
        <v>1</v>
      </c>
      <c r="F16" s="1256" t="s">
        <v>41</v>
      </c>
      <c r="G16" s="1256" t="s">
        <v>42</v>
      </c>
      <c r="H16" s="1256">
        <v>4</v>
      </c>
      <c r="I16" s="1256">
        <v>58</v>
      </c>
      <c r="J16" s="1256">
        <v>232</v>
      </c>
      <c r="K16" s="1256">
        <v>2</v>
      </c>
      <c r="L16" s="1256"/>
      <c r="M16" s="1232" t="s">
        <v>43</v>
      </c>
      <c r="N16" s="1256">
        <v>2</v>
      </c>
      <c r="O16" s="1232"/>
      <c r="P16" s="1256"/>
      <c r="Q16" s="1232"/>
      <c r="R16" s="1232"/>
      <c r="S16" s="1232"/>
      <c r="T16" s="1232"/>
      <c r="U16" s="1232"/>
      <c r="V16" s="1232"/>
    </row>
    <row r="17" spans="1:22" x14ac:dyDescent="0.25">
      <c r="A17" s="3319" t="s">
        <v>18</v>
      </c>
      <c r="B17" s="1256">
        <v>755</v>
      </c>
      <c r="C17" s="1256" t="s">
        <v>19</v>
      </c>
      <c r="D17" s="1256">
        <v>755</v>
      </c>
      <c r="E17" s="1256">
        <v>1</v>
      </c>
      <c r="F17" s="1256" t="s">
        <v>44</v>
      </c>
      <c r="G17" s="1256" t="s">
        <v>45</v>
      </c>
      <c r="H17" s="1256">
        <v>2</v>
      </c>
      <c r="I17" s="1256">
        <v>15.705</v>
      </c>
      <c r="J17" s="1256">
        <v>31.41</v>
      </c>
      <c r="K17" s="3321">
        <v>1</v>
      </c>
      <c r="L17" s="1256"/>
      <c r="M17" s="1232" t="s">
        <v>33</v>
      </c>
      <c r="N17" s="1256">
        <v>1</v>
      </c>
      <c r="O17" s="1232"/>
      <c r="P17" s="1256"/>
      <c r="Q17" s="1232"/>
      <c r="R17" s="1232"/>
      <c r="S17" s="1232"/>
      <c r="T17" s="1232"/>
      <c r="U17" s="1232"/>
      <c r="V17" s="1232"/>
    </row>
    <row r="18" spans="1:22" x14ac:dyDescent="0.25">
      <c r="A18" s="3319" t="s">
        <v>18</v>
      </c>
      <c r="B18" s="1256">
        <v>755</v>
      </c>
      <c r="C18" s="1256" t="s">
        <v>46</v>
      </c>
      <c r="D18" s="1256">
        <v>755</v>
      </c>
      <c r="E18" s="1256" t="s">
        <v>3041</v>
      </c>
      <c r="F18" s="1256" t="s">
        <v>47</v>
      </c>
      <c r="G18" s="1256" t="s">
        <v>48</v>
      </c>
      <c r="H18" s="1256">
        <v>2</v>
      </c>
      <c r="I18" s="1256">
        <v>500</v>
      </c>
      <c r="J18" s="3322">
        <v>1000</v>
      </c>
      <c r="K18" s="3321"/>
      <c r="L18" s="1256">
        <v>1</v>
      </c>
      <c r="M18" s="1232" t="s">
        <v>43</v>
      </c>
      <c r="N18" s="1232"/>
      <c r="O18" s="1232"/>
      <c r="P18" s="1256"/>
      <c r="Q18" s="1256">
        <v>1</v>
      </c>
      <c r="R18" s="1232"/>
      <c r="S18" s="1232"/>
      <c r="T18" s="1232"/>
      <c r="U18" s="1232"/>
      <c r="V18" s="1232"/>
    </row>
    <row r="19" spans="1:22" x14ac:dyDescent="0.25">
      <c r="A19" s="3319" t="s">
        <v>18</v>
      </c>
      <c r="B19" s="1256">
        <v>755</v>
      </c>
      <c r="C19" s="1256" t="s">
        <v>46</v>
      </c>
      <c r="D19" s="1256">
        <v>755</v>
      </c>
      <c r="E19" s="1256" t="s">
        <v>3041</v>
      </c>
      <c r="F19" s="1256" t="s">
        <v>49</v>
      </c>
      <c r="G19" s="1256" t="s">
        <v>50</v>
      </c>
      <c r="H19" s="1256">
        <v>2</v>
      </c>
      <c r="I19" s="3322">
        <v>1300</v>
      </c>
      <c r="J19" s="1256">
        <v>2600</v>
      </c>
      <c r="K19" s="3321">
        <v>1</v>
      </c>
      <c r="L19" s="1256"/>
      <c r="M19" s="1232" t="s">
        <v>33</v>
      </c>
      <c r="N19" s="1232"/>
      <c r="O19" s="1232"/>
      <c r="P19" s="1256"/>
      <c r="Q19" s="1256">
        <v>1</v>
      </c>
      <c r="R19" s="1232"/>
      <c r="S19" s="1232"/>
      <c r="T19" s="1232"/>
      <c r="U19" s="1232"/>
      <c r="V19" s="1232"/>
    </row>
    <row r="20" spans="1:22" ht="23.25" customHeight="1" x14ac:dyDescent="0.25">
      <c r="A20" s="3319" t="s">
        <v>18</v>
      </c>
      <c r="B20" s="1256">
        <v>765</v>
      </c>
      <c r="C20" s="1256" t="s">
        <v>51</v>
      </c>
      <c r="D20" s="1256">
        <v>765</v>
      </c>
      <c r="E20" s="1256" t="s">
        <v>3042</v>
      </c>
      <c r="F20" s="1256" t="s">
        <v>52</v>
      </c>
      <c r="G20" s="1256" t="s">
        <v>53</v>
      </c>
      <c r="H20" s="1256">
        <v>1</v>
      </c>
      <c r="I20" s="1256">
        <v>260</v>
      </c>
      <c r="J20" s="1256">
        <v>260</v>
      </c>
      <c r="K20" s="1250"/>
      <c r="L20" s="1256">
        <v>1</v>
      </c>
      <c r="M20" s="1232"/>
      <c r="N20" s="1232"/>
      <c r="O20" s="1232"/>
      <c r="P20" s="1232"/>
      <c r="Q20" s="1232"/>
      <c r="R20" s="1232"/>
      <c r="S20" s="1232"/>
      <c r="T20" s="1232"/>
      <c r="U20" s="1232"/>
      <c r="V20" s="1232"/>
    </row>
    <row r="21" spans="1:22" x14ac:dyDescent="0.25">
      <c r="A21" s="3319" t="s">
        <v>18</v>
      </c>
      <c r="B21" s="1256">
        <v>765</v>
      </c>
      <c r="C21" s="1256" t="s">
        <v>51</v>
      </c>
      <c r="D21" s="1256">
        <v>765</v>
      </c>
      <c r="E21" s="1256" t="s">
        <v>3042</v>
      </c>
      <c r="F21" s="1256" t="s">
        <v>54</v>
      </c>
      <c r="G21" s="1256" t="s">
        <v>55</v>
      </c>
      <c r="H21" s="1256">
        <v>1</v>
      </c>
      <c r="I21" s="3322">
        <v>1600</v>
      </c>
      <c r="J21" s="3322">
        <v>1600</v>
      </c>
      <c r="K21" s="1250"/>
      <c r="L21" s="1256">
        <v>1</v>
      </c>
      <c r="M21" s="1256"/>
      <c r="N21" s="1256"/>
      <c r="O21" s="1232"/>
      <c r="P21" s="1232"/>
      <c r="Q21" s="1232"/>
      <c r="R21" s="1232"/>
      <c r="S21" s="1232"/>
      <c r="T21" s="1232"/>
      <c r="U21" s="1232"/>
      <c r="V21" s="1232"/>
    </row>
    <row r="22" spans="1:22" x14ac:dyDescent="0.25">
      <c r="A22" s="3319" t="s">
        <v>18</v>
      </c>
      <c r="B22" s="1256">
        <v>765</v>
      </c>
      <c r="C22" s="1256" t="s">
        <v>51</v>
      </c>
      <c r="D22" s="1256">
        <v>765</v>
      </c>
      <c r="E22" s="1256" t="s">
        <v>3042</v>
      </c>
      <c r="F22" s="1256" t="s">
        <v>56</v>
      </c>
      <c r="G22" s="1256" t="s">
        <v>21</v>
      </c>
      <c r="H22" s="1256">
        <v>10</v>
      </c>
      <c r="I22" s="1256">
        <v>300</v>
      </c>
      <c r="J22" s="1256">
        <v>3000</v>
      </c>
      <c r="K22" s="1256"/>
      <c r="L22" s="1256">
        <v>4</v>
      </c>
      <c r="M22" s="1232"/>
      <c r="N22" s="1232"/>
      <c r="O22" s="1256">
        <v>3</v>
      </c>
      <c r="P22" s="1250"/>
      <c r="Q22" s="1232"/>
      <c r="R22" s="1232"/>
      <c r="S22" s="1256">
        <v>3</v>
      </c>
      <c r="T22" s="1232"/>
      <c r="U22" s="1232"/>
      <c r="V22" s="1232"/>
    </row>
    <row r="23" spans="1:22" x14ac:dyDescent="0.25">
      <c r="A23" s="3319" t="s">
        <v>18</v>
      </c>
      <c r="B23" s="1256">
        <v>765</v>
      </c>
      <c r="C23" s="1256" t="s">
        <v>51</v>
      </c>
      <c r="D23" s="1256">
        <v>765</v>
      </c>
      <c r="E23" s="1256" t="s">
        <v>3042</v>
      </c>
      <c r="F23" s="1256" t="s">
        <v>57</v>
      </c>
      <c r="G23" s="1256" t="s">
        <v>21</v>
      </c>
      <c r="H23" s="1256">
        <v>10</v>
      </c>
      <c r="I23" s="1256">
        <v>300</v>
      </c>
      <c r="J23" s="1256">
        <v>3000</v>
      </c>
      <c r="K23" s="1256">
        <v>5</v>
      </c>
      <c r="L23" s="1256"/>
      <c r="M23" s="1232"/>
      <c r="N23" s="1232"/>
      <c r="O23" s="1232"/>
      <c r="P23" s="1256">
        <v>5</v>
      </c>
      <c r="Q23" s="1232"/>
      <c r="R23" s="1232"/>
      <c r="S23" s="1232"/>
      <c r="T23" s="1232"/>
      <c r="U23" s="1232"/>
      <c r="V23" s="1232"/>
    </row>
    <row r="24" spans="1:22" x14ac:dyDescent="0.25">
      <c r="A24" s="3319" t="s">
        <v>18</v>
      </c>
      <c r="B24" s="1256">
        <v>765</v>
      </c>
      <c r="C24" s="1256" t="s">
        <v>51</v>
      </c>
      <c r="D24" s="1256">
        <v>765</v>
      </c>
      <c r="E24" s="1256" t="s">
        <v>3042</v>
      </c>
      <c r="F24" s="1256" t="s">
        <v>58</v>
      </c>
      <c r="G24" s="1256" t="s">
        <v>21</v>
      </c>
      <c r="H24" s="1256">
        <v>10</v>
      </c>
      <c r="I24" s="1256">
        <v>750</v>
      </c>
      <c r="J24" s="1256">
        <v>7500</v>
      </c>
      <c r="K24" s="3321">
        <v>5</v>
      </c>
      <c r="L24" s="1256"/>
      <c r="M24" s="1232"/>
      <c r="N24" s="1232"/>
      <c r="O24" s="1232"/>
      <c r="P24" s="1256">
        <v>5</v>
      </c>
      <c r="Q24" s="1232"/>
      <c r="R24" s="1232"/>
      <c r="S24" s="1232"/>
      <c r="T24" s="1232"/>
      <c r="U24" s="1232"/>
      <c r="V24" s="1232"/>
    </row>
    <row r="25" spans="1:22" x14ac:dyDescent="0.25">
      <c r="A25" s="3319" t="s">
        <v>18</v>
      </c>
      <c r="B25" s="1256">
        <v>765</v>
      </c>
      <c r="C25" s="1256" t="s">
        <v>51</v>
      </c>
      <c r="D25" s="1256">
        <v>765</v>
      </c>
      <c r="E25" s="1256" t="s">
        <v>3042</v>
      </c>
      <c r="F25" s="1256" t="s">
        <v>59</v>
      </c>
      <c r="G25" s="1256" t="s">
        <v>60</v>
      </c>
      <c r="H25" s="1256">
        <v>10</v>
      </c>
      <c r="I25" s="1256">
        <v>360</v>
      </c>
      <c r="J25" s="1256">
        <v>3600</v>
      </c>
      <c r="K25" s="3321">
        <v>5</v>
      </c>
      <c r="L25" s="1256"/>
      <c r="M25" s="1232"/>
      <c r="N25" s="646"/>
      <c r="O25" s="1232"/>
      <c r="P25" s="1256">
        <v>5</v>
      </c>
      <c r="Q25" s="1232"/>
      <c r="R25" s="1232"/>
      <c r="S25" s="1232"/>
      <c r="T25" s="1232"/>
      <c r="U25" s="1232"/>
      <c r="V25" s="1232"/>
    </row>
    <row r="26" spans="1:22" x14ac:dyDescent="0.25">
      <c r="A26" s="3319" t="s">
        <v>18</v>
      </c>
      <c r="B26" s="1256">
        <v>765</v>
      </c>
      <c r="C26" s="1256" t="s">
        <v>51</v>
      </c>
      <c r="D26" s="1256">
        <v>765</v>
      </c>
      <c r="E26" s="1256" t="s">
        <v>3042</v>
      </c>
      <c r="F26" s="1256" t="s">
        <v>61</v>
      </c>
      <c r="G26" s="1256" t="s">
        <v>60</v>
      </c>
      <c r="H26" s="1256">
        <v>12</v>
      </c>
      <c r="I26" s="1256">
        <v>50</v>
      </c>
      <c r="J26" s="1256">
        <v>600</v>
      </c>
      <c r="K26" s="3321"/>
      <c r="L26" s="1256">
        <v>6</v>
      </c>
      <c r="M26" s="646" t="s">
        <v>43</v>
      </c>
      <c r="N26" s="646" t="s">
        <v>33</v>
      </c>
      <c r="O26" s="1232"/>
      <c r="P26" s="1256"/>
      <c r="Q26" s="646">
        <v>6</v>
      </c>
      <c r="R26" s="1232"/>
      <c r="S26" s="1232"/>
      <c r="T26" s="1232"/>
      <c r="U26" s="1232"/>
      <c r="V26" s="1232"/>
    </row>
    <row r="27" spans="1:22" x14ac:dyDescent="0.25">
      <c r="A27" s="3319" t="s">
        <v>18</v>
      </c>
      <c r="B27" s="1256">
        <v>765</v>
      </c>
      <c r="C27" s="1256" t="s">
        <v>51</v>
      </c>
      <c r="D27" s="1256">
        <v>765</v>
      </c>
      <c r="E27" s="1256" t="s">
        <v>3042</v>
      </c>
      <c r="F27" s="1256" t="s">
        <v>62</v>
      </c>
      <c r="G27" s="1256" t="s">
        <v>60</v>
      </c>
      <c r="H27" s="1256">
        <v>10</v>
      </c>
      <c r="I27" s="1256">
        <v>350</v>
      </c>
      <c r="J27" s="1256">
        <v>3500</v>
      </c>
      <c r="K27" s="3321">
        <v>5</v>
      </c>
      <c r="L27" s="1256"/>
      <c r="M27" s="1232"/>
      <c r="N27" s="1232" t="s">
        <v>33</v>
      </c>
      <c r="O27" s="1232"/>
      <c r="P27" s="1256">
        <v>5</v>
      </c>
      <c r="Q27" s="1232"/>
      <c r="R27" s="1232"/>
      <c r="S27" s="1232"/>
      <c r="T27" s="1232"/>
      <c r="U27" s="1232"/>
      <c r="V27" s="1232"/>
    </row>
    <row r="28" spans="1:22" x14ac:dyDescent="0.25">
      <c r="A28" s="3323" t="s">
        <v>18</v>
      </c>
      <c r="B28" s="3324">
        <v>765</v>
      </c>
      <c r="C28" s="612" t="s">
        <v>63</v>
      </c>
      <c r="D28" s="613">
        <v>765</v>
      </c>
      <c r="E28" s="1256" t="s">
        <v>3042</v>
      </c>
      <c r="F28" s="612" t="s">
        <v>64</v>
      </c>
      <c r="G28" s="613" t="s">
        <v>60</v>
      </c>
      <c r="H28" s="613">
        <v>2</v>
      </c>
      <c r="I28" s="613">
        <v>566.54</v>
      </c>
      <c r="J28" s="613">
        <v>1133.08</v>
      </c>
      <c r="K28" s="3325"/>
      <c r="L28" s="613">
        <v>2</v>
      </c>
      <c r="M28" s="646"/>
      <c r="N28" s="646"/>
      <c r="O28" s="646"/>
      <c r="P28" s="613"/>
      <c r="Q28" s="620"/>
      <c r="R28" s="646"/>
      <c r="S28" s="646"/>
      <c r="T28" s="646"/>
      <c r="U28" s="646"/>
      <c r="V28" s="646"/>
    </row>
    <row r="29" spans="1:22" x14ac:dyDescent="0.25">
      <c r="A29" s="3319" t="s">
        <v>18</v>
      </c>
      <c r="B29" s="1256">
        <v>765</v>
      </c>
      <c r="C29" s="1256" t="s">
        <v>63</v>
      </c>
      <c r="D29" s="1256">
        <v>765</v>
      </c>
      <c r="E29" s="1256" t="s">
        <v>3042</v>
      </c>
      <c r="F29" s="1256" t="s">
        <v>65</v>
      </c>
      <c r="G29" s="1256" t="s">
        <v>66</v>
      </c>
      <c r="H29" s="1256">
        <v>1</v>
      </c>
      <c r="I29" s="1256">
        <v>4000</v>
      </c>
      <c r="J29" s="1256">
        <v>4000</v>
      </c>
      <c r="K29" s="3321"/>
      <c r="L29" s="1256">
        <v>1</v>
      </c>
      <c r="M29" s="1232"/>
      <c r="N29" s="1232"/>
      <c r="O29" s="1232"/>
      <c r="P29" s="1256"/>
      <c r="Q29" s="1232"/>
      <c r="R29" s="1232"/>
      <c r="S29" s="1232"/>
      <c r="T29" s="1232"/>
      <c r="U29" s="1232"/>
      <c r="V29" s="1232"/>
    </row>
    <row r="30" spans="1:22" x14ac:dyDescent="0.25">
      <c r="A30" s="3319" t="s">
        <v>18</v>
      </c>
      <c r="B30" s="1256">
        <v>229</v>
      </c>
      <c r="C30" s="1256" t="s">
        <v>67</v>
      </c>
      <c r="D30" s="1256">
        <v>229</v>
      </c>
      <c r="E30" s="1256" t="s">
        <v>67</v>
      </c>
      <c r="F30" s="1256" t="s">
        <v>68</v>
      </c>
      <c r="G30" s="1256" t="s">
        <v>66</v>
      </c>
      <c r="H30" s="1256">
        <v>1</v>
      </c>
      <c r="I30" s="3322">
        <v>185000</v>
      </c>
      <c r="J30" s="3322">
        <v>185000</v>
      </c>
      <c r="K30" s="155"/>
      <c r="L30" s="612">
        <v>1</v>
      </c>
      <c r="M30" s="612"/>
      <c r="N30" s="646"/>
      <c r="O30" s="1232"/>
      <c r="P30" s="1232"/>
      <c r="Q30" s="1232"/>
      <c r="R30" s="1232"/>
      <c r="S30" s="1232"/>
      <c r="T30" s="1232"/>
      <c r="U30" s="1232"/>
      <c r="V30" s="1232"/>
    </row>
    <row r="31" spans="1:22" x14ac:dyDescent="0.25">
      <c r="A31" s="3319" t="s">
        <v>18</v>
      </c>
      <c r="B31" s="1256">
        <v>229</v>
      </c>
      <c r="C31" s="1256" t="s">
        <v>67</v>
      </c>
      <c r="D31" s="1256">
        <v>229</v>
      </c>
      <c r="E31" s="1256" t="s">
        <v>67</v>
      </c>
      <c r="F31" s="1256" t="s">
        <v>69</v>
      </c>
      <c r="G31" s="1256" t="s">
        <v>70</v>
      </c>
      <c r="H31" s="1256">
        <v>1</v>
      </c>
      <c r="I31" s="1232"/>
      <c r="J31" s="239">
        <v>85000</v>
      </c>
      <c r="K31" s="646"/>
      <c r="L31" s="646"/>
      <c r="M31" s="646">
        <v>1</v>
      </c>
      <c r="N31" s="646"/>
      <c r="O31" s="1256"/>
      <c r="P31" s="1250"/>
      <c r="Q31" s="1232"/>
      <c r="R31" s="1232"/>
      <c r="S31" s="1232"/>
      <c r="T31" s="1232"/>
      <c r="U31" s="1232"/>
      <c r="V31" s="1232"/>
    </row>
    <row r="32" spans="1:22" x14ac:dyDescent="0.25">
      <c r="A32" s="3319" t="s">
        <v>18</v>
      </c>
      <c r="B32" s="1256">
        <v>229</v>
      </c>
      <c r="C32" s="1256" t="s">
        <v>67</v>
      </c>
      <c r="D32" s="1256">
        <v>229</v>
      </c>
      <c r="E32" s="1256" t="s">
        <v>67</v>
      </c>
      <c r="F32" s="1256" t="s">
        <v>71</v>
      </c>
      <c r="G32" s="1256" t="s">
        <v>72</v>
      </c>
      <c r="H32" s="1256">
        <v>2</v>
      </c>
      <c r="I32" s="620">
        <v>12000</v>
      </c>
      <c r="J32" s="620">
        <v>24000</v>
      </c>
      <c r="K32" s="1236"/>
      <c r="L32" s="620">
        <v>2</v>
      </c>
      <c r="M32" s="1256"/>
      <c r="N32" s="1232"/>
      <c r="O32" s="1232"/>
      <c r="P32" s="1232"/>
      <c r="Q32" s="1232"/>
      <c r="R32" s="1232"/>
      <c r="S32" s="1232"/>
      <c r="T32" s="1232"/>
      <c r="U32" s="1232"/>
      <c r="V32" s="1232"/>
    </row>
    <row r="33" spans="1:22" x14ac:dyDescent="0.25">
      <c r="A33" s="3319" t="s">
        <v>18</v>
      </c>
      <c r="B33" s="1256">
        <v>229</v>
      </c>
      <c r="C33" s="1256" t="s">
        <v>67</v>
      </c>
      <c r="D33" s="1256">
        <v>229</v>
      </c>
      <c r="E33" s="1256" t="s">
        <v>67</v>
      </c>
      <c r="F33" s="1256" t="s">
        <v>73</v>
      </c>
      <c r="G33" s="1256" t="s">
        <v>50</v>
      </c>
      <c r="H33" s="1256">
        <v>2</v>
      </c>
      <c r="I33" s="620">
        <v>28000</v>
      </c>
      <c r="J33" s="1256">
        <v>56000</v>
      </c>
      <c r="K33" s="643">
        <v>2</v>
      </c>
      <c r="L33" s="1256"/>
      <c r="M33" s="1232"/>
      <c r="N33" s="1232"/>
      <c r="O33" s="1232"/>
      <c r="P33" s="1232"/>
      <c r="Q33" s="1232"/>
      <c r="R33" s="1232"/>
      <c r="S33" s="1232"/>
      <c r="T33" s="1232"/>
      <c r="U33" s="1232"/>
      <c r="V33" s="1232"/>
    </row>
    <row r="34" spans="1:22" x14ac:dyDescent="0.25">
      <c r="A34" s="3326"/>
      <c r="B34" s="1256">
        <v>229</v>
      </c>
      <c r="C34" s="441" t="s">
        <v>63</v>
      </c>
      <c r="D34" s="1256">
        <v>229</v>
      </c>
      <c r="E34" s="1256" t="s">
        <v>3042</v>
      </c>
      <c r="F34" s="441" t="s">
        <v>74</v>
      </c>
      <c r="G34" s="1256" t="s">
        <v>66</v>
      </c>
      <c r="H34" s="1256">
        <v>1</v>
      </c>
      <c r="I34" s="620">
        <v>800</v>
      </c>
      <c r="J34" s="620">
        <v>800</v>
      </c>
      <c r="K34" s="1236"/>
      <c r="L34" s="620">
        <v>1</v>
      </c>
      <c r="M34" s="1236"/>
      <c r="N34" s="1257"/>
      <c r="O34" s="1236"/>
      <c r="P34" s="1236"/>
      <c r="Q34" s="1236"/>
      <c r="R34" s="1236"/>
      <c r="S34" s="1236"/>
      <c r="T34" s="1236"/>
      <c r="U34" s="1236"/>
      <c r="V34" s="1236"/>
    </row>
    <row r="35" spans="1:22" x14ac:dyDescent="0.25">
      <c r="A35" s="3319" t="s">
        <v>18</v>
      </c>
      <c r="B35" s="1256">
        <v>229</v>
      </c>
      <c r="C35" s="1256" t="s">
        <v>75</v>
      </c>
      <c r="D35" s="1256">
        <v>229</v>
      </c>
      <c r="E35" s="1256" t="s">
        <v>3043</v>
      </c>
      <c r="F35" s="1256" t="s">
        <v>76</v>
      </c>
      <c r="G35" s="1256" t="s">
        <v>72</v>
      </c>
      <c r="H35" s="1256">
        <v>3</v>
      </c>
      <c r="I35" s="1256">
        <v>6000</v>
      </c>
      <c r="J35" s="1256">
        <v>18000</v>
      </c>
      <c r="K35" s="1250"/>
      <c r="L35" s="646" t="s">
        <v>43</v>
      </c>
      <c r="M35" s="1232"/>
      <c r="N35" s="1232"/>
      <c r="O35" s="1232"/>
      <c r="P35" s="1232"/>
      <c r="Q35" s="1232"/>
      <c r="R35" s="1232"/>
      <c r="S35" s="1232"/>
      <c r="T35" s="1232"/>
      <c r="U35" s="1232"/>
      <c r="V35" s="1232"/>
    </row>
    <row r="36" spans="1:22" x14ac:dyDescent="0.25">
      <c r="A36" s="3323" t="s">
        <v>18</v>
      </c>
      <c r="B36" s="3324">
        <v>229</v>
      </c>
      <c r="C36" s="612" t="s">
        <v>75</v>
      </c>
      <c r="D36" s="613">
        <v>229</v>
      </c>
      <c r="E36" s="1256" t="s">
        <v>3043</v>
      </c>
      <c r="F36" s="612" t="s">
        <v>77</v>
      </c>
      <c r="G36" s="613" t="s">
        <v>72</v>
      </c>
      <c r="H36" s="613">
        <v>2</v>
      </c>
      <c r="I36" s="613">
        <v>26000</v>
      </c>
      <c r="J36" s="613">
        <v>52000</v>
      </c>
      <c r="K36" s="155">
        <v>1</v>
      </c>
      <c r="L36" s="646"/>
      <c r="M36" s="646"/>
      <c r="N36" s="646"/>
      <c r="O36" s="646"/>
      <c r="P36" s="646"/>
      <c r="Q36" s="646"/>
      <c r="R36" s="646"/>
      <c r="S36" s="646"/>
      <c r="T36" s="646"/>
      <c r="U36" s="646"/>
      <c r="V36" s="646"/>
    </row>
    <row r="37" spans="1:22" x14ac:dyDescent="0.25">
      <c r="A37" s="3323" t="s">
        <v>18</v>
      </c>
      <c r="B37" s="3324">
        <v>229</v>
      </c>
      <c r="C37" s="612" t="s">
        <v>78</v>
      </c>
      <c r="D37" s="613">
        <v>229</v>
      </c>
      <c r="E37" s="613" t="s">
        <v>78</v>
      </c>
      <c r="F37" s="612" t="s">
        <v>79</v>
      </c>
      <c r="G37" s="613" t="s">
        <v>80</v>
      </c>
      <c r="H37" s="613">
        <v>2</v>
      </c>
      <c r="I37" s="438">
        <v>20620.2</v>
      </c>
      <c r="J37" s="438">
        <v>41241.199999999997</v>
      </c>
      <c r="K37" s="643"/>
      <c r="L37" s="646" t="s">
        <v>33</v>
      </c>
      <c r="M37" s="646"/>
      <c r="N37" s="646"/>
      <c r="O37" s="613">
        <v>2</v>
      </c>
      <c r="P37" s="646"/>
      <c r="Q37" s="646"/>
      <c r="R37" s="646"/>
      <c r="S37" s="646"/>
      <c r="T37" s="646"/>
      <c r="U37" s="646"/>
      <c r="V37" s="646"/>
    </row>
    <row r="38" spans="1:22" x14ac:dyDescent="0.25">
      <c r="A38" s="3319" t="s">
        <v>18</v>
      </c>
      <c r="B38" s="1256">
        <v>229</v>
      </c>
      <c r="C38" s="1256" t="s">
        <v>82</v>
      </c>
      <c r="D38" s="1256">
        <v>229</v>
      </c>
      <c r="E38" s="1256" t="s">
        <v>3044</v>
      </c>
      <c r="F38" s="1256" t="s">
        <v>83</v>
      </c>
      <c r="G38" s="1256" t="s">
        <v>84</v>
      </c>
      <c r="H38" s="1256">
        <v>1</v>
      </c>
      <c r="I38" s="1256">
        <v>12000</v>
      </c>
      <c r="J38" s="1256">
        <v>12000</v>
      </c>
      <c r="K38" s="1250"/>
      <c r="L38" s="646">
        <v>1</v>
      </c>
      <c r="M38" s="1232"/>
      <c r="N38" s="1232"/>
      <c r="O38" s="1232"/>
      <c r="P38" s="1232"/>
      <c r="Q38" s="1232"/>
      <c r="R38" s="1232"/>
      <c r="S38" s="1232"/>
      <c r="T38" s="1232"/>
      <c r="U38" s="1232"/>
      <c r="V38" s="1232"/>
    </row>
    <row r="39" spans="1:22" x14ac:dyDescent="0.25">
      <c r="A39" s="3319" t="s">
        <v>18</v>
      </c>
      <c r="B39" s="1256">
        <v>229</v>
      </c>
      <c r="C39" s="1256" t="s">
        <v>82</v>
      </c>
      <c r="D39" s="1256">
        <v>229</v>
      </c>
      <c r="E39" s="1256" t="s">
        <v>3044</v>
      </c>
      <c r="F39" s="1256" t="s">
        <v>85</v>
      </c>
      <c r="G39" s="1256" t="s">
        <v>50</v>
      </c>
      <c r="H39" s="1256">
        <v>2</v>
      </c>
      <c r="I39" s="1256">
        <v>4000</v>
      </c>
      <c r="J39" s="1256">
        <v>8000</v>
      </c>
      <c r="K39" s="1250"/>
      <c r="L39" s="646">
        <v>2</v>
      </c>
      <c r="M39" s="1232"/>
      <c r="N39" s="1232"/>
      <c r="O39" s="1232"/>
      <c r="P39" s="1232"/>
      <c r="Q39" s="1232"/>
      <c r="R39" s="1232"/>
      <c r="S39" s="1232"/>
      <c r="T39" s="1232"/>
      <c r="U39" s="1232"/>
      <c r="V39" s="1232"/>
    </row>
    <row r="40" spans="1:22" x14ac:dyDescent="0.25">
      <c r="A40" s="3319" t="s">
        <v>18</v>
      </c>
      <c r="B40" s="1256">
        <v>229</v>
      </c>
      <c r="C40" s="1256" t="s">
        <v>82</v>
      </c>
      <c r="D40" s="1256">
        <v>229</v>
      </c>
      <c r="E40" s="1256" t="s">
        <v>3044</v>
      </c>
      <c r="F40" s="1256" t="s">
        <v>86</v>
      </c>
      <c r="G40" s="1256" t="s">
        <v>72</v>
      </c>
      <c r="H40" s="1256">
        <v>2</v>
      </c>
      <c r="I40" s="3327">
        <v>11000</v>
      </c>
      <c r="J40" s="3327">
        <v>22000</v>
      </c>
      <c r="K40" s="1250"/>
      <c r="L40" s="1256">
        <v>2</v>
      </c>
      <c r="M40" s="1232"/>
      <c r="N40" s="1232"/>
      <c r="O40" s="1232"/>
      <c r="P40" s="1232"/>
      <c r="Q40" s="1232"/>
      <c r="R40" s="1232"/>
      <c r="S40" s="1232"/>
      <c r="T40" s="1232"/>
      <c r="U40" s="1232"/>
      <c r="V40" s="1232"/>
    </row>
    <row r="41" spans="1:22" x14ac:dyDescent="0.25">
      <c r="A41" s="3319" t="s">
        <v>18</v>
      </c>
      <c r="B41" s="1256">
        <v>765</v>
      </c>
      <c r="C41" s="3320" t="s">
        <v>51</v>
      </c>
      <c r="D41" s="1256">
        <v>765</v>
      </c>
      <c r="E41" s="1256" t="s">
        <v>3042</v>
      </c>
      <c r="F41" s="3320" t="s">
        <v>87</v>
      </c>
      <c r="G41" s="1256" t="s">
        <v>88</v>
      </c>
      <c r="H41" s="1256">
        <v>1</v>
      </c>
      <c r="I41" s="1256">
        <v>4800</v>
      </c>
      <c r="J41" s="3322">
        <v>4800</v>
      </c>
      <c r="K41" s="1256"/>
      <c r="L41" s="1256"/>
      <c r="M41" s="620"/>
      <c r="N41" s="3321"/>
      <c r="O41" s="1232"/>
      <c r="P41" s="1256"/>
      <c r="Q41" s="1232"/>
      <c r="R41" s="1256"/>
      <c r="S41" s="1232"/>
      <c r="T41" s="1256"/>
      <c r="U41" s="1232"/>
      <c r="V41" s="1256"/>
    </row>
    <row r="42" spans="1:22" x14ac:dyDescent="0.25">
      <c r="A42" s="3319" t="s">
        <v>18</v>
      </c>
      <c r="B42" s="1256">
        <v>765</v>
      </c>
      <c r="C42" s="3320" t="s">
        <v>51</v>
      </c>
      <c r="D42" s="1256">
        <v>765</v>
      </c>
      <c r="E42" s="1256" t="s">
        <v>3042</v>
      </c>
      <c r="F42" s="1256" t="s">
        <v>89</v>
      </c>
      <c r="G42" s="1256" t="s">
        <v>84</v>
      </c>
      <c r="H42" s="1256">
        <v>1</v>
      </c>
      <c r="I42" s="1256">
        <v>8000</v>
      </c>
      <c r="J42" s="1256">
        <v>8000</v>
      </c>
      <c r="K42" s="3321"/>
      <c r="L42" s="1256"/>
      <c r="M42" s="646" t="s">
        <v>33</v>
      </c>
      <c r="N42" s="1232"/>
      <c r="O42" s="1232"/>
      <c r="P42" s="1250"/>
      <c r="Q42" s="1256"/>
      <c r="R42" s="1232"/>
      <c r="S42" s="1232"/>
      <c r="T42" s="1232"/>
      <c r="U42" s="1232"/>
      <c r="V42" s="1232"/>
    </row>
    <row r="43" spans="1:22" x14ac:dyDescent="0.25">
      <c r="A43" s="3319" t="s">
        <v>18</v>
      </c>
      <c r="B43" s="1256">
        <v>765</v>
      </c>
      <c r="C43" s="3320" t="s">
        <v>51</v>
      </c>
      <c r="D43" s="1256">
        <v>765</v>
      </c>
      <c r="E43" s="1256"/>
      <c r="F43" s="1256" t="s">
        <v>90</v>
      </c>
      <c r="G43" s="1256" t="s">
        <v>91</v>
      </c>
      <c r="H43" s="1256">
        <v>75</v>
      </c>
      <c r="I43" s="1256">
        <v>60000</v>
      </c>
      <c r="J43" s="1256"/>
      <c r="K43" s="3321"/>
      <c r="L43" s="1256"/>
      <c r="M43" s="1256">
        <v>1</v>
      </c>
      <c r="N43" s="1232"/>
      <c r="O43" s="1232"/>
      <c r="P43" s="1232"/>
      <c r="Q43" s="1232"/>
      <c r="R43" s="1232"/>
      <c r="S43" s="1232"/>
      <c r="T43" s="1232"/>
      <c r="U43" s="1232"/>
      <c r="V43" s="1232"/>
    </row>
    <row r="44" spans="1:22" x14ac:dyDescent="0.25">
      <c r="A44" s="3319" t="s">
        <v>18</v>
      </c>
      <c r="B44" s="1256">
        <v>240</v>
      </c>
      <c r="C44" s="3320" t="s">
        <v>51</v>
      </c>
      <c r="D44" s="1256">
        <v>240</v>
      </c>
      <c r="E44" s="1256"/>
      <c r="F44" s="1232" t="s">
        <v>92</v>
      </c>
      <c r="G44" s="1256" t="s">
        <v>72</v>
      </c>
      <c r="H44" s="1256">
        <v>2</v>
      </c>
      <c r="I44" s="1256" t="s">
        <v>93</v>
      </c>
      <c r="J44" s="1256">
        <v>30000</v>
      </c>
      <c r="K44" s="1250"/>
      <c r="L44" s="1232"/>
      <c r="M44" s="620">
        <v>2</v>
      </c>
      <c r="N44" s="1256"/>
      <c r="O44" s="1232"/>
      <c r="P44" s="1232"/>
      <c r="Q44" s="1232"/>
      <c r="R44" s="1232"/>
      <c r="S44" s="1232"/>
      <c r="T44" s="1232"/>
      <c r="U44" s="1232"/>
      <c r="V44" s="1232"/>
    </row>
    <row r="45" spans="1:22" x14ac:dyDescent="0.25">
      <c r="A45" s="3319" t="s">
        <v>18</v>
      </c>
      <c r="B45" s="1256">
        <v>221</v>
      </c>
      <c r="C45" s="1256" t="s">
        <v>63</v>
      </c>
      <c r="D45" s="1256">
        <v>221</v>
      </c>
      <c r="E45" s="1256"/>
      <c r="F45" s="1256" t="s">
        <v>94</v>
      </c>
      <c r="G45" s="1256" t="s">
        <v>84</v>
      </c>
      <c r="H45" s="1256">
        <v>1</v>
      </c>
      <c r="I45" s="1256">
        <v>9000</v>
      </c>
      <c r="J45" s="1256">
        <v>9000</v>
      </c>
      <c r="K45" s="643">
        <v>1</v>
      </c>
      <c r="L45" s="1256"/>
      <c r="M45" s="1232"/>
      <c r="N45" s="1232"/>
      <c r="O45" s="1232"/>
      <c r="P45" s="1232"/>
      <c r="Q45" s="1232"/>
      <c r="R45" s="1232"/>
      <c r="S45" s="1232"/>
      <c r="T45" s="1232"/>
      <c r="U45" s="1232"/>
      <c r="V45" s="1232"/>
    </row>
    <row r="46" spans="1:22" x14ac:dyDescent="0.25">
      <c r="A46" s="3319" t="s">
        <v>18</v>
      </c>
      <c r="B46" s="1256">
        <v>231</v>
      </c>
      <c r="C46" s="3320"/>
      <c r="D46" s="1256">
        <v>231</v>
      </c>
      <c r="E46" s="1256"/>
      <c r="F46" s="3320" t="s">
        <v>95</v>
      </c>
      <c r="G46" s="1256" t="s">
        <v>96</v>
      </c>
      <c r="H46" s="1256">
        <v>1</v>
      </c>
      <c r="I46" s="1256">
        <v>1122.6199999999999</v>
      </c>
      <c r="J46" s="1256">
        <v>1122.6199999999999</v>
      </c>
      <c r="K46" s="1256"/>
      <c r="L46" s="1256">
        <v>1</v>
      </c>
      <c r="M46" s="1232"/>
      <c r="N46" s="1232"/>
      <c r="O46" s="1232"/>
      <c r="P46" s="1256"/>
      <c r="Q46" s="1232"/>
      <c r="R46" s="1232"/>
      <c r="S46" s="1232"/>
      <c r="T46" s="1232"/>
      <c r="U46" s="1232"/>
      <c r="V46" s="1232"/>
    </row>
    <row r="47" spans="1:22" x14ac:dyDescent="0.25">
      <c r="A47" s="3319" t="s">
        <v>18</v>
      </c>
      <c r="B47" s="1256">
        <v>765</v>
      </c>
      <c r="C47" s="3320"/>
      <c r="D47" s="1256">
        <v>765</v>
      </c>
      <c r="E47" s="1256"/>
      <c r="F47" s="3320" t="s">
        <v>97</v>
      </c>
      <c r="G47" s="620" t="s">
        <v>98</v>
      </c>
      <c r="H47" s="620">
        <v>1</v>
      </c>
      <c r="I47" s="620">
        <v>1000</v>
      </c>
      <c r="J47" s="620">
        <v>1000</v>
      </c>
      <c r="K47" s="1236"/>
      <c r="L47" s="646">
        <v>1</v>
      </c>
      <c r="M47" s="1232"/>
      <c r="N47" s="1250"/>
      <c r="O47" s="1232"/>
      <c r="P47" s="1232"/>
      <c r="Q47" s="1232"/>
      <c r="R47" s="1232"/>
      <c r="S47" s="1232"/>
      <c r="T47" s="1232"/>
      <c r="U47" s="1232"/>
      <c r="V47" s="1232"/>
    </row>
    <row r="48" spans="1:22" x14ac:dyDescent="0.25">
      <c r="A48" s="3319" t="s">
        <v>18</v>
      </c>
      <c r="B48" s="1256">
        <v>765</v>
      </c>
      <c r="C48" s="1256"/>
      <c r="D48" s="1256">
        <v>765</v>
      </c>
      <c r="E48" s="1256"/>
      <c r="F48" s="1256" t="s">
        <v>99</v>
      </c>
      <c r="G48" s="1256" t="s">
        <v>60</v>
      </c>
      <c r="H48" s="1256">
        <v>10</v>
      </c>
      <c r="I48" s="1256">
        <v>1200</v>
      </c>
      <c r="J48" s="1256">
        <v>12000</v>
      </c>
      <c r="K48" s="1232"/>
      <c r="L48" s="1256">
        <v>5</v>
      </c>
      <c r="M48" s="1232"/>
      <c r="N48" s="1232"/>
      <c r="O48" s="620">
        <v>5</v>
      </c>
      <c r="P48" s="1250"/>
      <c r="Q48" s="1232"/>
      <c r="R48" s="1232"/>
      <c r="S48" s="1232"/>
      <c r="T48" s="1232"/>
      <c r="U48" s="1232"/>
      <c r="V48" s="1232"/>
    </row>
    <row r="49" spans="1:22" x14ac:dyDescent="0.25">
      <c r="A49" s="3319" t="s">
        <v>18</v>
      </c>
      <c r="B49" s="1256">
        <v>222</v>
      </c>
      <c r="C49" s="1256"/>
      <c r="D49" s="1256">
        <v>222</v>
      </c>
      <c r="E49" s="1256"/>
      <c r="F49" s="1256" t="s">
        <v>100</v>
      </c>
      <c r="G49" s="1256" t="s">
        <v>72</v>
      </c>
      <c r="H49" s="1256">
        <v>4</v>
      </c>
      <c r="I49" s="1256">
        <v>9000</v>
      </c>
      <c r="J49" s="1256">
        <v>36000</v>
      </c>
      <c r="K49" s="1232"/>
      <c r="L49" s="1256" t="s">
        <v>101</v>
      </c>
      <c r="M49" s="1232"/>
      <c r="N49" s="620">
        <v>4</v>
      </c>
      <c r="O49" s="1232"/>
      <c r="P49" s="1232"/>
      <c r="Q49" s="1232"/>
      <c r="R49" s="1232"/>
      <c r="S49" s="1232"/>
      <c r="T49" s="1232"/>
      <c r="U49" s="1232"/>
      <c r="V49" s="1232"/>
    </row>
    <row r="50" spans="1:22" x14ac:dyDescent="0.25">
      <c r="A50" s="3319" t="s">
        <v>18</v>
      </c>
      <c r="B50" s="1256">
        <v>829</v>
      </c>
      <c r="C50" s="3320"/>
      <c r="D50" s="1256">
        <v>829</v>
      </c>
      <c r="E50" s="1256"/>
      <c r="F50" s="3320" t="s">
        <v>102</v>
      </c>
      <c r="G50" s="1256" t="s">
        <v>50</v>
      </c>
      <c r="H50" s="1256">
        <v>3</v>
      </c>
      <c r="I50" s="1256">
        <v>7000</v>
      </c>
      <c r="J50" s="1256">
        <v>21000</v>
      </c>
      <c r="K50" s="1232"/>
      <c r="L50" s="1256"/>
      <c r="M50" s="1232"/>
      <c r="N50" s="643">
        <v>2</v>
      </c>
      <c r="O50" s="1232"/>
      <c r="P50" s="1232"/>
      <c r="Q50" s="1232"/>
      <c r="R50" s="1232"/>
      <c r="S50" s="1232"/>
      <c r="T50" s="1232"/>
      <c r="U50" s="1232"/>
      <c r="V50" s="1232"/>
    </row>
    <row r="51" spans="1:22" x14ac:dyDescent="0.25">
      <c r="A51" s="3319" t="s">
        <v>18</v>
      </c>
      <c r="B51" s="1256">
        <v>829</v>
      </c>
      <c r="C51" s="1256"/>
      <c r="D51" s="1256">
        <v>829</v>
      </c>
      <c r="E51" s="1256"/>
      <c r="F51" s="1256" t="s">
        <v>103</v>
      </c>
      <c r="G51" s="1256" t="s">
        <v>104</v>
      </c>
      <c r="H51" s="1256">
        <v>4</v>
      </c>
      <c r="I51" s="1256">
        <v>30000</v>
      </c>
      <c r="J51" s="1256">
        <v>30000</v>
      </c>
      <c r="K51" s="1232"/>
      <c r="L51" s="1256">
        <v>1</v>
      </c>
      <c r="M51" s="1232"/>
      <c r="N51" s="1256"/>
      <c r="O51" s="1256">
        <v>1</v>
      </c>
      <c r="P51" s="155" t="s">
        <v>33</v>
      </c>
      <c r="Q51" s="1256">
        <v>1</v>
      </c>
      <c r="R51" s="1232"/>
      <c r="S51" s="1232"/>
      <c r="T51" s="646" t="s">
        <v>81</v>
      </c>
      <c r="U51" s="1232"/>
      <c r="V51" s="1256"/>
    </row>
    <row r="52" spans="1:22" x14ac:dyDescent="0.25">
      <c r="A52" s="3323" t="s">
        <v>18</v>
      </c>
      <c r="B52" s="3324">
        <v>811</v>
      </c>
      <c r="C52" s="612"/>
      <c r="D52" s="613">
        <v>811</v>
      </c>
      <c r="E52" s="613"/>
      <c r="F52" s="612" t="s">
        <v>105</v>
      </c>
      <c r="G52" s="613" t="s">
        <v>50</v>
      </c>
      <c r="H52" s="613">
        <v>3</v>
      </c>
      <c r="I52" s="613">
        <v>30000</v>
      </c>
      <c r="J52" s="613">
        <v>30000</v>
      </c>
      <c r="K52" s="613">
        <v>1</v>
      </c>
      <c r="L52" s="646"/>
      <c r="M52" s="646"/>
      <c r="N52" s="646"/>
      <c r="O52" s="613">
        <v>1</v>
      </c>
      <c r="P52" s="646"/>
      <c r="Q52" s="646"/>
      <c r="R52" s="646"/>
      <c r="S52" s="613">
        <v>1</v>
      </c>
      <c r="T52" s="646"/>
      <c r="U52" s="646"/>
      <c r="V52" s="646"/>
    </row>
    <row r="53" spans="1:22" x14ac:dyDescent="0.25">
      <c r="A53" s="3319" t="s">
        <v>18</v>
      </c>
      <c r="B53" s="1256">
        <v>823</v>
      </c>
      <c r="C53" s="1256"/>
      <c r="D53" s="1256">
        <v>823</v>
      </c>
      <c r="E53" s="1256"/>
      <c r="F53" s="1256" t="s">
        <v>106</v>
      </c>
      <c r="G53" s="1256" t="s">
        <v>50</v>
      </c>
      <c r="H53" s="1256">
        <v>12</v>
      </c>
      <c r="I53" s="1256">
        <v>5000</v>
      </c>
      <c r="J53" s="1256">
        <v>60000</v>
      </c>
      <c r="K53" s="1250"/>
      <c r="L53" s="620"/>
      <c r="M53" s="1232"/>
      <c r="N53" s="1256">
        <v>2</v>
      </c>
      <c r="O53" s="1232"/>
      <c r="P53" s="620"/>
      <c r="Q53" s="1232"/>
      <c r="R53" s="620"/>
      <c r="S53" s="1256"/>
      <c r="T53" s="620"/>
      <c r="U53" s="1232"/>
      <c r="V53" s="620"/>
    </row>
    <row r="54" spans="1:22" x14ac:dyDescent="0.25">
      <c r="A54" s="3319" t="s">
        <v>18</v>
      </c>
      <c r="B54" s="1256">
        <v>829</v>
      </c>
      <c r="C54" s="1256"/>
      <c r="D54" s="1256">
        <v>829</v>
      </c>
      <c r="E54" s="1256"/>
      <c r="F54" s="1256" t="s">
        <v>107</v>
      </c>
      <c r="G54" s="1256" t="s">
        <v>50</v>
      </c>
      <c r="H54" s="1256">
        <v>3</v>
      </c>
      <c r="I54" s="1256">
        <v>50000</v>
      </c>
      <c r="J54" s="1256">
        <v>150</v>
      </c>
      <c r="K54" s="1250"/>
      <c r="L54" s="1232"/>
      <c r="M54" s="620"/>
      <c r="N54" s="1232"/>
      <c r="O54" s="1232"/>
      <c r="P54" s="1232"/>
      <c r="Q54" s="646" t="s">
        <v>43</v>
      </c>
      <c r="R54" s="1232"/>
      <c r="S54" s="1232"/>
      <c r="T54" s="620"/>
      <c r="U54" s="1232"/>
      <c r="V54" s="1232"/>
    </row>
    <row r="55" spans="1:22" x14ac:dyDescent="0.25">
      <c r="A55" s="3319" t="s">
        <v>18</v>
      </c>
      <c r="B55" s="1256">
        <v>829</v>
      </c>
      <c r="C55" s="1256"/>
      <c r="D55" s="1256">
        <v>829</v>
      </c>
      <c r="E55" s="1256"/>
      <c r="F55" s="1256" t="s">
        <v>108</v>
      </c>
      <c r="G55" s="1256" t="s">
        <v>84</v>
      </c>
      <c r="H55" s="1256">
        <v>1</v>
      </c>
      <c r="I55" s="1256"/>
      <c r="J55" s="1256">
        <v>60000</v>
      </c>
      <c r="K55" s="1250"/>
      <c r="L55" s="1256">
        <v>1</v>
      </c>
      <c r="M55" s="1232"/>
      <c r="N55" s="1232"/>
      <c r="O55" s="1232"/>
      <c r="P55" s="1232"/>
      <c r="Q55" s="1232"/>
      <c r="R55" s="1232"/>
      <c r="S55" s="1232"/>
      <c r="T55" s="1232"/>
      <c r="U55" s="1232"/>
      <c r="V55" s="1232"/>
    </row>
    <row r="56" spans="1:22" x14ac:dyDescent="0.25">
      <c r="A56" s="3319" t="s">
        <v>18</v>
      </c>
      <c r="B56" s="1256">
        <v>829</v>
      </c>
      <c r="C56" s="1256"/>
      <c r="D56" s="1256">
        <v>829</v>
      </c>
      <c r="E56" s="1256"/>
      <c r="F56" s="1256" t="s">
        <v>109</v>
      </c>
      <c r="G56" s="1256" t="s">
        <v>84</v>
      </c>
      <c r="H56" s="1256">
        <v>1</v>
      </c>
      <c r="I56" s="1256"/>
      <c r="J56" s="1256">
        <v>30000</v>
      </c>
      <c r="K56" s="1250"/>
      <c r="L56" s="613">
        <v>1</v>
      </c>
      <c r="M56" s="1232"/>
      <c r="N56" s="1232"/>
      <c r="O56" s="1232"/>
      <c r="P56" s="1232"/>
      <c r="Q56" s="1232"/>
      <c r="R56" s="1232"/>
      <c r="S56" s="1232"/>
      <c r="T56" s="1232"/>
      <c r="U56" s="1232"/>
      <c r="V56" s="1232"/>
    </row>
    <row r="57" spans="1:22" x14ac:dyDescent="0.25">
      <c r="A57" s="3319" t="s">
        <v>18</v>
      </c>
      <c r="B57" s="1256">
        <v>829</v>
      </c>
      <c r="C57" s="1256"/>
      <c r="D57" s="1256">
        <v>829</v>
      </c>
      <c r="E57" s="1256"/>
      <c r="F57" s="1256" t="s">
        <v>110</v>
      </c>
      <c r="G57" s="1256" t="s">
        <v>50</v>
      </c>
      <c r="H57" s="1256">
        <v>2</v>
      </c>
      <c r="I57" s="1256"/>
      <c r="J57" s="1256">
        <v>120000</v>
      </c>
      <c r="K57" s="620">
        <v>1</v>
      </c>
      <c r="L57" s="613">
        <v>1</v>
      </c>
      <c r="M57" s="1232"/>
      <c r="N57" s="1232"/>
      <c r="O57" s="1232"/>
      <c r="P57" s="1232"/>
      <c r="Q57" s="1232"/>
      <c r="R57" s="1232"/>
      <c r="S57" s="1232"/>
      <c r="T57" s="1232"/>
      <c r="U57" s="1232"/>
      <c r="V57" s="1232"/>
    </row>
    <row r="58" spans="1:22" x14ac:dyDescent="0.25">
      <c r="A58" s="3319" t="s">
        <v>18</v>
      </c>
      <c r="B58" s="1256">
        <v>783</v>
      </c>
      <c r="C58" s="3320"/>
      <c r="D58" s="1256">
        <v>783</v>
      </c>
      <c r="E58" s="1256"/>
      <c r="F58" s="3320" t="s">
        <v>111</v>
      </c>
      <c r="G58" s="1256" t="s">
        <v>112</v>
      </c>
      <c r="H58" s="1256">
        <v>24</v>
      </c>
      <c r="I58" s="1256">
        <v>30</v>
      </c>
      <c r="J58" s="1256">
        <v>720</v>
      </c>
      <c r="K58" s="620">
        <v>2</v>
      </c>
      <c r="L58" s="613">
        <v>2</v>
      </c>
      <c r="M58" s="620">
        <v>2</v>
      </c>
      <c r="N58" s="643">
        <v>2</v>
      </c>
      <c r="O58" s="620">
        <v>2</v>
      </c>
      <c r="P58" s="613">
        <v>2</v>
      </c>
      <c r="Q58" s="620">
        <v>2</v>
      </c>
      <c r="R58" s="620">
        <v>2</v>
      </c>
      <c r="S58" s="620">
        <v>2</v>
      </c>
      <c r="T58" s="620">
        <v>2</v>
      </c>
      <c r="U58" s="620">
        <v>2</v>
      </c>
      <c r="V58" s="620">
        <v>2</v>
      </c>
    </row>
    <row r="59" spans="1:22" x14ac:dyDescent="0.25">
      <c r="A59" s="3319" t="s">
        <v>18</v>
      </c>
      <c r="B59" s="1256">
        <v>229</v>
      </c>
      <c r="C59" s="3328"/>
      <c r="D59" s="1256">
        <v>229</v>
      </c>
      <c r="E59" s="1256"/>
      <c r="F59" s="3328" t="s">
        <v>113</v>
      </c>
      <c r="G59" s="1232" t="s">
        <v>50</v>
      </c>
      <c r="H59" s="1232">
        <v>6</v>
      </c>
      <c r="I59" s="620" t="s">
        <v>114</v>
      </c>
      <c r="J59" s="1258">
        <v>360000</v>
      </c>
      <c r="K59" s="1232"/>
      <c r="L59" s="1232"/>
      <c r="M59" s="1232"/>
      <c r="N59" s="1250"/>
      <c r="O59" s="1232"/>
      <c r="P59" s="1232"/>
      <c r="Q59" s="1232"/>
      <c r="R59" s="1232"/>
      <c r="S59" s="1232"/>
      <c r="T59" s="1232"/>
      <c r="U59" s="1232"/>
      <c r="V59" s="1232"/>
    </row>
    <row r="60" spans="1:22" x14ac:dyDescent="0.25">
      <c r="A60" s="3319" t="s">
        <v>18</v>
      </c>
      <c r="B60" s="1256">
        <v>765</v>
      </c>
      <c r="C60" s="1232"/>
      <c r="D60" s="1256">
        <v>765</v>
      </c>
      <c r="E60" s="1256"/>
      <c r="F60" s="1232" t="s">
        <v>115</v>
      </c>
      <c r="G60" s="1232" t="s">
        <v>50</v>
      </c>
      <c r="H60" s="1232">
        <v>6</v>
      </c>
      <c r="I60" s="1232">
        <v>1000</v>
      </c>
      <c r="J60" s="1258">
        <v>6000</v>
      </c>
      <c r="K60" s="1232"/>
      <c r="L60" s="1232"/>
      <c r="M60" s="1232"/>
      <c r="N60" s="1232"/>
      <c r="O60" s="1232"/>
      <c r="P60" s="1250"/>
      <c r="Q60" s="1232"/>
      <c r="R60" s="1232"/>
      <c r="S60" s="1232"/>
      <c r="T60" s="1232"/>
      <c r="U60" s="1232"/>
      <c r="V60" s="1232"/>
    </row>
    <row r="61" spans="1:22" x14ac:dyDescent="0.25">
      <c r="A61" s="3319" t="s">
        <v>18</v>
      </c>
      <c r="B61" s="1256">
        <v>765</v>
      </c>
      <c r="C61" s="1232"/>
      <c r="D61" s="1256">
        <v>765</v>
      </c>
      <c r="E61" s="1256"/>
      <c r="F61" s="1232" t="s">
        <v>116</v>
      </c>
      <c r="G61" s="1232" t="s">
        <v>50</v>
      </c>
      <c r="H61" s="1232">
        <v>6</v>
      </c>
      <c r="I61" s="1232">
        <v>450</v>
      </c>
      <c r="J61" s="1258">
        <v>2700</v>
      </c>
      <c r="K61" s="1232"/>
      <c r="L61" s="1232"/>
      <c r="M61" s="1232"/>
      <c r="N61" s="1232"/>
      <c r="O61" s="1232"/>
      <c r="P61" s="1232"/>
      <c r="Q61" s="1232"/>
      <c r="R61" s="1232"/>
      <c r="S61" s="1232"/>
      <c r="T61" s="1232"/>
      <c r="U61" s="1232"/>
      <c r="V61" s="1232"/>
    </row>
    <row r="62" spans="1:22" x14ac:dyDescent="0.25">
      <c r="A62" s="3319" t="s">
        <v>18</v>
      </c>
      <c r="B62" s="1256">
        <v>765</v>
      </c>
      <c r="C62" s="1232"/>
      <c r="D62" s="1256">
        <v>765</v>
      </c>
      <c r="E62" s="1256"/>
      <c r="F62" s="1232" t="s">
        <v>117</v>
      </c>
      <c r="G62" s="1232" t="s">
        <v>50</v>
      </c>
      <c r="H62" s="1232">
        <v>6</v>
      </c>
      <c r="I62" s="1232"/>
      <c r="J62" s="1232"/>
      <c r="K62" s="1250"/>
      <c r="L62" s="1232"/>
      <c r="M62" s="1232"/>
      <c r="N62" s="1232"/>
      <c r="O62" s="1232"/>
      <c r="P62" s="1232"/>
      <c r="Q62" s="1232"/>
      <c r="R62" s="1232"/>
      <c r="S62" s="1232"/>
      <c r="T62" s="1232"/>
      <c r="U62" s="1232"/>
      <c r="V62" s="1232"/>
    </row>
    <row r="63" spans="1:22" x14ac:dyDescent="0.25">
      <c r="A63" s="3319" t="s">
        <v>18</v>
      </c>
      <c r="B63" s="1256">
        <v>765</v>
      </c>
      <c r="C63" s="646"/>
      <c r="D63" s="1256">
        <v>765</v>
      </c>
      <c r="E63" s="1256"/>
      <c r="F63" s="646" t="s">
        <v>118</v>
      </c>
      <c r="G63" s="1232" t="s">
        <v>50</v>
      </c>
      <c r="H63" s="1232">
        <v>6</v>
      </c>
      <c r="I63" s="1232">
        <v>4500</v>
      </c>
      <c r="J63" s="1258">
        <v>27000</v>
      </c>
      <c r="K63" s="1250"/>
      <c r="L63" s="1232"/>
      <c r="M63" s="1232"/>
      <c r="N63" s="1232"/>
      <c r="O63" s="1232"/>
      <c r="P63" s="1232"/>
      <c r="Q63" s="1232"/>
      <c r="R63" s="1232"/>
      <c r="S63" s="1232"/>
      <c r="T63" s="1232"/>
      <c r="U63" s="1232"/>
      <c r="V63" s="1232"/>
    </row>
    <row r="64" spans="1:22" x14ac:dyDescent="0.25">
      <c r="A64" s="3326"/>
      <c r="B64" s="1257"/>
      <c r="C64" s="646"/>
      <c r="D64" s="1257"/>
      <c r="E64" s="1257"/>
      <c r="F64" s="646" t="s">
        <v>119</v>
      </c>
      <c r="G64" s="1236"/>
      <c r="H64" s="1236"/>
      <c r="I64" s="1236"/>
      <c r="J64" s="1264"/>
      <c r="K64" s="1251"/>
      <c r="L64" s="1236"/>
      <c r="M64" s="1236"/>
      <c r="N64" s="1236"/>
      <c r="O64" s="1236"/>
      <c r="P64" s="1236"/>
      <c r="Q64" s="1236"/>
      <c r="R64" s="1236"/>
      <c r="S64" s="1236"/>
      <c r="T64" s="1236"/>
      <c r="U64" s="1236"/>
      <c r="V64" s="1236"/>
    </row>
    <row r="65" spans="1:22" x14ac:dyDescent="0.25">
      <c r="A65" s="3323" t="s">
        <v>18</v>
      </c>
      <c r="B65" s="3324"/>
      <c r="C65" s="646"/>
      <c r="D65" s="613"/>
      <c r="E65" s="613"/>
      <c r="F65" s="646"/>
      <c r="G65" s="619"/>
      <c r="H65" s="646"/>
      <c r="I65" s="619"/>
      <c r="J65" s="619"/>
      <c r="K65" s="643"/>
      <c r="L65" s="646"/>
      <c r="M65" s="646"/>
      <c r="N65" s="646"/>
      <c r="O65" s="646"/>
      <c r="P65" s="646"/>
      <c r="Q65" s="646"/>
      <c r="R65" s="646"/>
      <c r="S65" s="646"/>
      <c r="T65" s="646"/>
      <c r="U65" s="646"/>
      <c r="V65" s="646"/>
    </row>
    <row r="66" spans="1:22" x14ac:dyDescent="0.25">
      <c r="A66" s="3323" t="s">
        <v>18</v>
      </c>
      <c r="B66" s="3324">
        <v>765</v>
      </c>
      <c r="C66" s="646"/>
      <c r="D66" s="613">
        <v>765</v>
      </c>
      <c r="E66" s="613"/>
      <c r="F66" s="646" t="s">
        <v>120</v>
      </c>
      <c r="G66" s="1232" t="s">
        <v>121</v>
      </c>
      <c r="H66" s="1232">
        <v>6</v>
      </c>
      <c r="I66" s="1232"/>
      <c r="J66" s="1258">
        <v>2600</v>
      </c>
      <c r="K66" s="1250"/>
      <c r="L66" s="1232"/>
      <c r="M66" s="1232"/>
      <c r="N66" s="1232"/>
      <c r="O66" s="1232"/>
      <c r="P66" s="1232"/>
      <c r="Q66" s="1232"/>
      <c r="R66" s="1232"/>
      <c r="S66" s="1232"/>
      <c r="T66" s="1232"/>
      <c r="U66" s="1232"/>
      <c r="V66" s="1232"/>
    </row>
    <row r="67" spans="1:22" x14ac:dyDescent="0.25">
      <c r="A67" s="3323" t="s">
        <v>18</v>
      </c>
      <c r="B67" s="3324"/>
      <c r="C67" s="646"/>
      <c r="D67" s="613"/>
      <c r="E67" s="613"/>
      <c r="F67" s="646"/>
      <c r="G67" s="1236"/>
      <c r="H67" s="1236"/>
      <c r="I67" s="1260"/>
      <c r="J67" s="1264"/>
      <c r="K67" s="1263"/>
      <c r="L67" s="1260"/>
      <c r="M67" s="1260"/>
      <c r="N67" s="1260"/>
      <c r="O67" s="1260"/>
      <c r="P67" s="1260"/>
      <c r="Q67" s="1260"/>
      <c r="R67" s="1260"/>
      <c r="S67" s="1260"/>
      <c r="T67" s="1260"/>
      <c r="U67" s="1260"/>
      <c r="V67" s="1260"/>
    </row>
    <row r="68" spans="1:22" x14ac:dyDescent="0.25">
      <c r="A68" s="3323" t="s">
        <v>18</v>
      </c>
      <c r="B68" s="3324"/>
      <c r="C68" s="646"/>
      <c r="D68" s="613"/>
      <c r="E68" s="613"/>
      <c r="F68" s="646" t="s">
        <v>122</v>
      </c>
      <c r="G68" s="1232" t="s">
        <v>50</v>
      </c>
      <c r="H68" s="1232">
        <v>6</v>
      </c>
      <c r="I68" s="1260"/>
      <c r="J68" s="1258">
        <v>9000</v>
      </c>
      <c r="K68" s="1263"/>
      <c r="L68" s="1260"/>
      <c r="M68" s="1260"/>
      <c r="N68" s="1260"/>
      <c r="O68" s="1260"/>
      <c r="P68" s="1260"/>
      <c r="Q68" s="1260"/>
      <c r="R68" s="1260"/>
      <c r="S68" s="1260"/>
      <c r="T68" s="1260"/>
      <c r="U68" s="1260"/>
      <c r="V68" s="1260"/>
    </row>
    <row r="69" spans="1:22" x14ac:dyDescent="0.25">
      <c r="A69" s="3323" t="s">
        <v>18</v>
      </c>
      <c r="B69" s="3324">
        <v>765</v>
      </c>
      <c r="C69" s="646"/>
      <c r="D69" s="613">
        <v>765</v>
      </c>
      <c r="E69" s="613"/>
      <c r="F69" s="646" t="s">
        <v>123</v>
      </c>
      <c r="G69" s="1236"/>
      <c r="H69" s="1236"/>
      <c r="I69" s="1236"/>
      <c r="J69" s="1264"/>
      <c r="K69" s="1251"/>
      <c r="L69" s="1236"/>
      <c r="M69" s="1236"/>
      <c r="N69" s="1236"/>
      <c r="O69" s="1236"/>
      <c r="P69" s="1236"/>
      <c r="Q69" s="1236"/>
      <c r="R69" s="1236"/>
      <c r="S69" s="1236"/>
      <c r="T69" s="1236"/>
      <c r="U69" s="1236"/>
      <c r="V69" s="1236"/>
    </row>
    <row r="70" spans="1:22" x14ac:dyDescent="0.25">
      <c r="A70" s="3323"/>
      <c r="B70" s="3147"/>
      <c r="C70" s="1773"/>
      <c r="D70" s="613"/>
      <c r="E70" s="613"/>
      <c r="F70" s="646"/>
      <c r="G70" s="1236"/>
      <c r="H70" s="1236"/>
      <c r="I70" s="1236"/>
      <c r="J70" s="1264"/>
      <c r="K70" s="1251"/>
      <c r="L70" s="1236"/>
      <c r="M70" s="1236"/>
      <c r="N70" s="1236"/>
      <c r="O70" s="1236"/>
      <c r="P70" s="1236"/>
      <c r="Q70" s="1236"/>
      <c r="R70" s="1236"/>
      <c r="S70" s="1236"/>
      <c r="T70" s="1236"/>
      <c r="U70" s="1236"/>
      <c r="V70" s="1236"/>
    </row>
    <row r="71" spans="1:22" x14ac:dyDescent="0.25">
      <c r="A71" s="3329" t="s">
        <v>124</v>
      </c>
      <c r="B71" s="3330"/>
      <c r="C71" s="3330"/>
      <c r="D71" s="4">
        <v>755</v>
      </c>
      <c r="E71" s="4"/>
      <c r="F71" s="3331" t="s">
        <v>125</v>
      </c>
      <c r="G71" s="6" t="s">
        <v>126</v>
      </c>
      <c r="H71" s="9">
        <v>1</v>
      </c>
      <c r="I71" s="7">
        <v>4025.5696000000003</v>
      </c>
      <c r="J71" s="8">
        <v>4025.5696000000003</v>
      </c>
      <c r="K71" s="9">
        <v>1</v>
      </c>
      <c r="L71" s="9"/>
      <c r="M71" s="9"/>
      <c r="N71" s="9"/>
      <c r="O71" s="9"/>
      <c r="P71" s="9"/>
      <c r="Q71" s="9"/>
      <c r="R71" s="9"/>
      <c r="S71" s="9"/>
      <c r="T71" s="9"/>
      <c r="U71" s="9"/>
      <c r="V71" s="9"/>
    </row>
    <row r="72" spans="1:22" x14ac:dyDescent="0.25">
      <c r="A72" s="3329" t="s">
        <v>124</v>
      </c>
      <c r="B72" s="3330"/>
      <c r="C72" s="3330"/>
      <c r="D72" s="4">
        <v>755</v>
      </c>
      <c r="E72" s="4"/>
      <c r="F72" s="3331" t="s">
        <v>127</v>
      </c>
      <c r="G72" s="6" t="s">
        <v>126</v>
      </c>
      <c r="H72" s="9">
        <v>1</v>
      </c>
      <c r="I72" s="7">
        <v>2740.1296000000002</v>
      </c>
      <c r="J72" s="8">
        <v>2740.1296000000002</v>
      </c>
      <c r="K72" s="9">
        <v>1</v>
      </c>
      <c r="L72" s="9"/>
      <c r="M72" s="9"/>
      <c r="N72" s="9"/>
      <c r="O72" s="9"/>
      <c r="P72" s="9"/>
      <c r="Q72" s="9"/>
      <c r="R72" s="9"/>
      <c r="S72" s="9"/>
      <c r="T72" s="9"/>
      <c r="U72" s="9"/>
      <c r="V72" s="9"/>
    </row>
    <row r="73" spans="1:22" ht="15.75" x14ac:dyDescent="0.25">
      <c r="A73" s="3329" t="s">
        <v>124</v>
      </c>
      <c r="B73" s="3330"/>
      <c r="C73" s="3330"/>
      <c r="D73" s="4">
        <v>755</v>
      </c>
      <c r="E73" s="4"/>
      <c r="F73" s="3331" t="s">
        <v>128</v>
      </c>
      <c r="G73" s="4" t="s">
        <v>126</v>
      </c>
      <c r="H73" s="4">
        <v>2</v>
      </c>
      <c r="I73" s="10">
        <v>519.53200000000004</v>
      </c>
      <c r="J73" s="11">
        <v>1039.0640000000001</v>
      </c>
      <c r="K73" s="4">
        <v>2</v>
      </c>
      <c r="L73" s="4"/>
      <c r="M73" s="4"/>
      <c r="N73" s="4"/>
      <c r="O73" s="4"/>
      <c r="P73" s="4"/>
      <c r="Q73" s="4"/>
      <c r="R73" s="4"/>
      <c r="S73" s="4"/>
      <c r="T73" s="4"/>
      <c r="U73" s="4"/>
      <c r="V73" s="4"/>
    </row>
    <row r="74" spans="1:22" ht="15.75" x14ac:dyDescent="0.25">
      <c r="A74" s="3329" t="s">
        <v>124</v>
      </c>
      <c r="B74" s="3330"/>
      <c r="C74" s="3330"/>
      <c r="D74" s="4">
        <v>755</v>
      </c>
      <c r="E74" s="4"/>
      <c r="F74" s="3331" t="s">
        <v>129</v>
      </c>
      <c r="G74" s="4" t="s">
        <v>130</v>
      </c>
      <c r="H74" s="4">
        <v>33</v>
      </c>
      <c r="I74" s="10">
        <v>645.93360000000007</v>
      </c>
      <c r="J74" s="11">
        <v>21315.808800000003</v>
      </c>
      <c r="K74" s="4">
        <v>3</v>
      </c>
      <c r="L74" s="4">
        <v>3</v>
      </c>
      <c r="M74" s="4">
        <v>3</v>
      </c>
      <c r="N74" s="4">
        <v>3</v>
      </c>
      <c r="O74" s="4">
        <v>3</v>
      </c>
      <c r="P74" s="4">
        <v>3</v>
      </c>
      <c r="Q74" s="4">
        <v>3</v>
      </c>
      <c r="R74" s="4">
        <v>3</v>
      </c>
      <c r="S74" s="4">
        <v>3</v>
      </c>
      <c r="T74" s="4">
        <v>3</v>
      </c>
      <c r="U74" s="4">
        <v>3</v>
      </c>
      <c r="V74" s="4"/>
    </row>
    <row r="75" spans="1:22" ht="15.75" x14ac:dyDescent="0.25">
      <c r="A75" s="3329" t="s">
        <v>124</v>
      </c>
      <c r="B75" s="3330"/>
      <c r="C75" s="3330"/>
      <c r="D75" s="4">
        <v>755</v>
      </c>
      <c r="E75" s="4"/>
      <c r="F75" s="3331" t="s">
        <v>131</v>
      </c>
      <c r="G75" s="4" t="s">
        <v>130</v>
      </c>
      <c r="H75" s="4">
        <v>33</v>
      </c>
      <c r="I75" s="10">
        <v>744.48399999999992</v>
      </c>
      <c r="J75" s="11">
        <v>24567.971999999998</v>
      </c>
      <c r="K75" s="4">
        <v>3</v>
      </c>
      <c r="L75" s="4">
        <v>3</v>
      </c>
      <c r="M75" s="4">
        <v>3</v>
      </c>
      <c r="N75" s="4">
        <v>3</v>
      </c>
      <c r="O75" s="4">
        <v>3</v>
      </c>
      <c r="P75" s="4">
        <v>3</v>
      </c>
      <c r="Q75" s="4">
        <v>3</v>
      </c>
      <c r="R75" s="4">
        <v>3</v>
      </c>
      <c r="S75" s="4">
        <v>3</v>
      </c>
      <c r="T75" s="4">
        <v>3</v>
      </c>
      <c r="U75" s="4">
        <v>3</v>
      </c>
      <c r="V75" s="4"/>
    </row>
    <row r="76" spans="1:22" x14ac:dyDescent="0.25">
      <c r="A76" s="3329" t="s">
        <v>124</v>
      </c>
      <c r="B76" s="3330"/>
      <c r="C76" s="3330"/>
      <c r="D76" s="4">
        <v>755</v>
      </c>
      <c r="E76" s="952"/>
      <c r="F76" s="13"/>
      <c r="G76" s="13"/>
      <c r="H76" s="14"/>
      <c r="I76" s="13"/>
      <c r="J76" s="13"/>
      <c r="K76" s="13"/>
      <c r="L76" s="13"/>
      <c r="M76" s="13"/>
      <c r="N76" s="13"/>
      <c r="O76" s="13"/>
      <c r="P76" s="13"/>
      <c r="Q76" s="13"/>
      <c r="R76" s="13"/>
      <c r="S76" s="13"/>
      <c r="T76" s="13"/>
      <c r="U76" s="13"/>
      <c r="V76" s="13"/>
    </row>
    <row r="77" spans="1:22" ht="15.75" x14ac:dyDescent="0.25">
      <c r="A77" s="3329" t="s">
        <v>124</v>
      </c>
      <c r="B77" s="3330"/>
      <c r="C77" s="3330"/>
      <c r="D77" s="4">
        <v>755</v>
      </c>
      <c r="E77" s="4"/>
      <c r="F77" s="3331" t="s">
        <v>133</v>
      </c>
      <c r="G77" s="4" t="s">
        <v>134</v>
      </c>
      <c r="H77" s="4">
        <v>22</v>
      </c>
      <c r="I77" s="10">
        <v>39.366599999999998</v>
      </c>
      <c r="J77" s="11">
        <v>866.0652</v>
      </c>
      <c r="K77" s="4">
        <v>2</v>
      </c>
      <c r="L77" s="4">
        <v>2</v>
      </c>
      <c r="M77" s="4">
        <v>2</v>
      </c>
      <c r="N77" s="4">
        <v>2</v>
      </c>
      <c r="O77" s="4">
        <v>2</v>
      </c>
      <c r="P77" s="4">
        <v>2</v>
      </c>
      <c r="Q77" s="4">
        <v>2</v>
      </c>
      <c r="R77" s="4">
        <v>2</v>
      </c>
      <c r="S77" s="4">
        <v>2</v>
      </c>
      <c r="T77" s="4">
        <v>2</v>
      </c>
      <c r="U77" s="4">
        <v>2</v>
      </c>
      <c r="V77" s="4"/>
    </row>
    <row r="78" spans="1:22" ht="15.75" x14ac:dyDescent="0.25">
      <c r="A78" s="3329" t="s">
        <v>124</v>
      </c>
      <c r="B78" s="3330"/>
      <c r="C78" s="3330"/>
      <c r="D78" s="4">
        <v>755</v>
      </c>
      <c r="E78" s="4"/>
      <c r="F78" s="3331" t="s">
        <v>135</v>
      </c>
      <c r="G78" s="4" t="s">
        <v>136</v>
      </c>
      <c r="H78" s="4">
        <v>3</v>
      </c>
      <c r="I78" s="10">
        <v>112.476</v>
      </c>
      <c r="J78" s="11">
        <v>337.428</v>
      </c>
      <c r="K78" s="4">
        <v>3</v>
      </c>
      <c r="L78" s="4"/>
      <c r="M78" s="4"/>
      <c r="N78" s="4"/>
      <c r="O78" s="4"/>
      <c r="P78" s="4"/>
      <c r="Q78" s="4"/>
      <c r="R78" s="4"/>
      <c r="S78" s="4"/>
      <c r="T78" s="4"/>
      <c r="U78" s="4"/>
      <c r="V78" s="4"/>
    </row>
    <row r="79" spans="1:22" ht="15.75" x14ac:dyDescent="0.25">
      <c r="A79" s="3329" t="s">
        <v>124</v>
      </c>
      <c r="B79" s="3330"/>
      <c r="C79" s="3330"/>
      <c r="D79" s="4">
        <v>755</v>
      </c>
      <c r="E79" s="4"/>
      <c r="F79" s="3331" t="s">
        <v>137</v>
      </c>
      <c r="G79" s="4" t="s">
        <v>136</v>
      </c>
      <c r="H79" s="4">
        <v>6</v>
      </c>
      <c r="I79" s="10">
        <v>13.39</v>
      </c>
      <c r="J79" s="11">
        <v>80.34</v>
      </c>
      <c r="K79" s="4">
        <v>1</v>
      </c>
      <c r="L79" s="4"/>
      <c r="M79" s="4">
        <v>1</v>
      </c>
      <c r="N79" s="4"/>
      <c r="O79" s="4">
        <v>1</v>
      </c>
      <c r="P79" s="4"/>
      <c r="Q79" s="4">
        <v>1</v>
      </c>
      <c r="R79" s="4"/>
      <c r="S79" s="4">
        <v>1</v>
      </c>
      <c r="T79" s="4"/>
      <c r="U79" s="4">
        <v>1</v>
      </c>
      <c r="V79" s="4"/>
    </row>
    <row r="80" spans="1:22" ht="15.75" x14ac:dyDescent="0.25">
      <c r="A80" s="3329" t="s">
        <v>124</v>
      </c>
      <c r="B80" s="3330"/>
      <c r="C80" s="3330"/>
      <c r="D80" s="4">
        <v>755</v>
      </c>
      <c r="E80" s="4"/>
      <c r="F80" s="3331" t="s">
        <v>138</v>
      </c>
      <c r="G80" s="4" t="s">
        <v>126</v>
      </c>
      <c r="H80" s="4">
        <v>1</v>
      </c>
      <c r="I80" s="10">
        <v>64.272000000000006</v>
      </c>
      <c r="J80" s="11">
        <v>64.272000000000006</v>
      </c>
      <c r="K80" s="4">
        <v>1</v>
      </c>
      <c r="L80" s="4"/>
      <c r="M80" s="4"/>
      <c r="N80" s="4"/>
      <c r="O80" s="4"/>
      <c r="P80" s="4"/>
      <c r="Q80" s="4"/>
      <c r="R80" s="4"/>
      <c r="S80" s="4"/>
      <c r="T80" s="4"/>
      <c r="U80" s="4"/>
      <c r="V80" s="4"/>
    </row>
    <row r="81" spans="1:22" ht="15.75" x14ac:dyDescent="0.25">
      <c r="A81" s="3329" t="s">
        <v>124</v>
      </c>
      <c r="B81" s="3330"/>
      <c r="C81" s="3330"/>
      <c r="D81" s="4">
        <v>755</v>
      </c>
      <c r="E81" s="4"/>
      <c r="F81" s="3331" t="s">
        <v>139</v>
      </c>
      <c r="G81" s="4" t="s">
        <v>126</v>
      </c>
      <c r="H81" s="4">
        <v>4</v>
      </c>
      <c r="I81" s="10">
        <v>12.833800000000002</v>
      </c>
      <c r="J81" s="11">
        <v>51.335200000000007</v>
      </c>
      <c r="K81" s="4">
        <v>4</v>
      </c>
      <c r="L81" s="4"/>
      <c r="M81" s="4"/>
      <c r="N81" s="4"/>
      <c r="O81" s="4"/>
      <c r="P81" s="4"/>
      <c r="Q81" s="4"/>
      <c r="R81" s="4"/>
      <c r="S81" s="4"/>
      <c r="T81" s="4"/>
      <c r="U81" s="4"/>
      <c r="V81" s="4"/>
    </row>
    <row r="82" spans="1:22" ht="15.75" x14ac:dyDescent="0.25">
      <c r="A82" s="3329" t="s">
        <v>124</v>
      </c>
      <c r="B82" s="3330"/>
      <c r="C82" s="3330"/>
      <c r="D82" s="4">
        <v>755</v>
      </c>
      <c r="E82" s="4"/>
      <c r="F82" s="3331" t="s">
        <v>140</v>
      </c>
      <c r="G82" s="4" t="s">
        <v>84</v>
      </c>
      <c r="H82" s="4">
        <v>1</v>
      </c>
      <c r="I82" s="10">
        <v>12.8544</v>
      </c>
      <c r="J82" s="11">
        <v>12.8544</v>
      </c>
      <c r="K82" s="4">
        <v>1</v>
      </c>
      <c r="L82" s="4"/>
      <c r="M82" s="4"/>
      <c r="N82" s="4"/>
      <c r="O82" s="4"/>
      <c r="P82" s="4"/>
      <c r="Q82" s="4"/>
      <c r="R82" s="4"/>
      <c r="S82" s="4"/>
      <c r="T82" s="4"/>
      <c r="U82" s="4"/>
      <c r="V82" s="4"/>
    </row>
    <row r="83" spans="1:22" ht="15.75" x14ac:dyDescent="0.25">
      <c r="A83" s="3329" t="s">
        <v>124</v>
      </c>
      <c r="B83" s="3330"/>
      <c r="C83" s="3330"/>
      <c r="D83" s="4">
        <v>755</v>
      </c>
      <c r="E83" s="4"/>
      <c r="F83" s="3331" t="s">
        <v>141</v>
      </c>
      <c r="G83" s="4" t="s">
        <v>142</v>
      </c>
      <c r="H83" s="4">
        <v>6</v>
      </c>
      <c r="I83" s="10">
        <v>867.67200000000003</v>
      </c>
      <c r="J83" s="11">
        <v>5206.0320000000002</v>
      </c>
      <c r="K83" s="4">
        <v>2</v>
      </c>
      <c r="L83" s="4"/>
      <c r="M83" s="4"/>
      <c r="N83" s="4"/>
      <c r="O83" s="4"/>
      <c r="P83" s="4">
        <v>2</v>
      </c>
      <c r="Q83" s="4"/>
      <c r="R83" s="4"/>
      <c r="S83" s="4"/>
      <c r="T83" s="4"/>
      <c r="U83" s="4">
        <v>2</v>
      </c>
      <c r="V83" s="4"/>
    </row>
    <row r="84" spans="1:22" ht="15.75" x14ac:dyDescent="0.25">
      <c r="A84" s="3329" t="s">
        <v>124</v>
      </c>
      <c r="B84" s="3330"/>
      <c r="C84" s="3330"/>
      <c r="D84" s="4">
        <v>755</v>
      </c>
      <c r="E84" s="4"/>
      <c r="F84" s="3331" t="s">
        <v>143</v>
      </c>
      <c r="G84" s="4" t="s">
        <v>142</v>
      </c>
      <c r="H84" s="4">
        <v>6</v>
      </c>
      <c r="I84" s="10">
        <v>243.16240000000002</v>
      </c>
      <c r="J84" s="11">
        <v>1458.9744000000001</v>
      </c>
      <c r="K84" s="4">
        <v>2</v>
      </c>
      <c r="L84" s="4"/>
      <c r="M84" s="4"/>
      <c r="N84" s="4"/>
      <c r="O84" s="4"/>
      <c r="P84" s="4">
        <v>2</v>
      </c>
      <c r="Q84" s="4"/>
      <c r="R84" s="4"/>
      <c r="S84" s="4"/>
      <c r="T84" s="4"/>
      <c r="U84" s="4">
        <v>2</v>
      </c>
      <c r="V84" s="4"/>
    </row>
    <row r="85" spans="1:22" ht="15.75" x14ac:dyDescent="0.25">
      <c r="A85" s="3329" t="s">
        <v>124</v>
      </c>
      <c r="B85" s="3330"/>
      <c r="C85" s="3330"/>
      <c r="D85" s="4">
        <v>755</v>
      </c>
      <c r="E85" s="4"/>
      <c r="F85" s="3331" t="s">
        <v>144</v>
      </c>
      <c r="G85" s="4" t="s">
        <v>142</v>
      </c>
      <c r="H85" s="4">
        <v>6</v>
      </c>
      <c r="I85" s="10">
        <v>305.29199999999997</v>
      </c>
      <c r="J85" s="11">
        <v>1831.752</v>
      </c>
      <c r="K85" s="4">
        <v>2</v>
      </c>
      <c r="L85" s="4"/>
      <c r="M85" s="4"/>
      <c r="N85" s="4"/>
      <c r="O85" s="4"/>
      <c r="P85" s="4">
        <v>2</v>
      </c>
      <c r="Q85" s="4"/>
      <c r="R85" s="4"/>
      <c r="S85" s="4"/>
      <c r="T85" s="4"/>
      <c r="U85" s="4">
        <v>2</v>
      </c>
      <c r="V85" s="4"/>
    </row>
    <row r="86" spans="1:22" ht="15.75" x14ac:dyDescent="0.25">
      <c r="A86" s="3329" t="s">
        <v>124</v>
      </c>
      <c r="B86" s="3330"/>
      <c r="C86" s="3330"/>
      <c r="D86" s="4">
        <v>755</v>
      </c>
      <c r="E86" s="4"/>
      <c r="F86" s="3331" t="s">
        <v>145</v>
      </c>
      <c r="G86" s="4" t="s">
        <v>146</v>
      </c>
      <c r="H86" s="4">
        <v>2</v>
      </c>
      <c r="I86" s="10">
        <v>53.539400000000001</v>
      </c>
      <c r="J86" s="11">
        <v>107.0788</v>
      </c>
      <c r="K86" s="4">
        <v>1</v>
      </c>
      <c r="L86" s="4"/>
      <c r="M86" s="4"/>
      <c r="N86" s="4"/>
      <c r="O86" s="4"/>
      <c r="P86" s="4">
        <v>1</v>
      </c>
      <c r="Q86" s="4"/>
      <c r="R86" s="4"/>
      <c r="S86" s="4"/>
      <c r="T86" s="4"/>
      <c r="U86" s="4"/>
      <c r="V86" s="4"/>
    </row>
    <row r="87" spans="1:22" ht="15.75" x14ac:dyDescent="0.25">
      <c r="A87" s="3329" t="s">
        <v>124</v>
      </c>
      <c r="B87" s="3330"/>
      <c r="C87" s="3330"/>
      <c r="D87" s="4">
        <v>755</v>
      </c>
      <c r="E87" s="4"/>
      <c r="F87" s="3331" t="s">
        <v>147</v>
      </c>
      <c r="G87" s="4" t="s">
        <v>148</v>
      </c>
      <c r="H87" s="4">
        <v>2</v>
      </c>
      <c r="I87" s="10">
        <v>42.848000000000006</v>
      </c>
      <c r="J87" s="11">
        <v>85.696000000000012</v>
      </c>
      <c r="K87" s="4">
        <v>1</v>
      </c>
      <c r="L87" s="4"/>
      <c r="M87" s="4"/>
      <c r="N87" s="4"/>
      <c r="O87" s="4"/>
      <c r="P87" s="4">
        <v>1</v>
      </c>
      <c r="Q87" s="4"/>
      <c r="R87" s="4"/>
      <c r="S87" s="4"/>
      <c r="T87" s="4"/>
      <c r="U87" s="4"/>
      <c r="V87" s="4"/>
    </row>
    <row r="88" spans="1:22" ht="15.75" x14ac:dyDescent="0.25">
      <c r="A88" s="3329" t="s">
        <v>124</v>
      </c>
      <c r="B88" s="3330"/>
      <c r="C88" s="3330"/>
      <c r="D88" s="4">
        <v>755</v>
      </c>
      <c r="E88" s="4"/>
      <c r="F88" s="3331" t="s">
        <v>149</v>
      </c>
      <c r="G88" s="4" t="s">
        <v>84</v>
      </c>
      <c r="H88" s="4">
        <v>6</v>
      </c>
      <c r="I88" s="10">
        <v>38.0276</v>
      </c>
      <c r="J88" s="11">
        <v>228.16559999999998</v>
      </c>
      <c r="K88" s="4">
        <v>1</v>
      </c>
      <c r="L88" s="4"/>
      <c r="M88" s="4">
        <v>1</v>
      </c>
      <c r="N88" s="4"/>
      <c r="O88" s="4">
        <v>1</v>
      </c>
      <c r="P88" s="4"/>
      <c r="Q88" s="4">
        <v>1</v>
      </c>
      <c r="R88" s="4"/>
      <c r="S88" s="4">
        <v>1</v>
      </c>
      <c r="T88" s="4"/>
      <c r="U88" s="4">
        <v>1</v>
      </c>
      <c r="V88" s="4"/>
    </row>
    <row r="89" spans="1:22" ht="15.75" x14ac:dyDescent="0.25">
      <c r="A89" s="3329" t="s">
        <v>124</v>
      </c>
      <c r="B89" s="3330"/>
      <c r="C89" s="3330"/>
      <c r="D89" s="4">
        <v>755</v>
      </c>
      <c r="E89" s="4"/>
      <c r="F89" s="3331" t="s">
        <v>150</v>
      </c>
      <c r="G89" s="4" t="s">
        <v>126</v>
      </c>
      <c r="H89" s="4">
        <v>24</v>
      </c>
      <c r="I89" s="10">
        <v>12.6381</v>
      </c>
      <c r="J89" s="11">
        <v>303.31439999999998</v>
      </c>
      <c r="K89" s="4">
        <v>4</v>
      </c>
      <c r="L89" s="4">
        <v>2</v>
      </c>
      <c r="M89" s="4">
        <v>2</v>
      </c>
      <c r="N89" s="4">
        <v>2</v>
      </c>
      <c r="O89" s="4">
        <v>2</v>
      </c>
      <c r="P89" s="4">
        <v>2</v>
      </c>
      <c r="Q89" s="4">
        <v>2</v>
      </c>
      <c r="R89" s="4">
        <v>2</v>
      </c>
      <c r="S89" s="4">
        <v>2</v>
      </c>
      <c r="T89" s="4">
        <v>2</v>
      </c>
      <c r="U89" s="4">
        <v>2</v>
      </c>
      <c r="V89" s="4"/>
    </row>
    <row r="90" spans="1:22" ht="15.75" x14ac:dyDescent="0.25">
      <c r="A90" s="3329" t="s">
        <v>124</v>
      </c>
      <c r="B90" s="3330"/>
      <c r="C90" s="3330"/>
      <c r="D90" s="4">
        <v>755</v>
      </c>
      <c r="E90" s="4"/>
      <c r="F90" s="3331" t="s">
        <v>151</v>
      </c>
      <c r="G90" s="4" t="s">
        <v>126</v>
      </c>
      <c r="H90" s="4">
        <v>24</v>
      </c>
      <c r="I90" s="10">
        <v>12.6381</v>
      </c>
      <c r="J90" s="11">
        <v>303.31439999999998</v>
      </c>
      <c r="K90" s="4">
        <v>4</v>
      </c>
      <c r="L90" s="4">
        <v>2</v>
      </c>
      <c r="M90" s="4">
        <v>2</v>
      </c>
      <c r="N90" s="4">
        <v>2</v>
      </c>
      <c r="O90" s="4">
        <v>2</v>
      </c>
      <c r="P90" s="4">
        <v>2</v>
      </c>
      <c r="Q90" s="4">
        <v>2</v>
      </c>
      <c r="R90" s="4">
        <v>2</v>
      </c>
      <c r="S90" s="4">
        <v>2</v>
      </c>
      <c r="T90" s="4">
        <v>2</v>
      </c>
      <c r="U90" s="4">
        <v>2</v>
      </c>
      <c r="V90" s="4"/>
    </row>
    <row r="91" spans="1:22" ht="15.75" x14ac:dyDescent="0.25">
      <c r="A91" s="3329" t="s">
        <v>124</v>
      </c>
      <c r="B91" s="3330"/>
      <c r="C91" s="3330"/>
      <c r="D91" s="4">
        <v>755</v>
      </c>
      <c r="E91" s="4"/>
      <c r="F91" s="3331" t="s">
        <v>152</v>
      </c>
      <c r="G91" s="4" t="s">
        <v>126</v>
      </c>
      <c r="H91" s="4">
        <v>24</v>
      </c>
      <c r="I91" s="10">
        <v>12.6381</v>
      </c>
      <c r="J91" s="11">
        <v>303.31439999999998</v>
      </c>
      <c r="K91" s="4">
        <v>4</v>
      </c>
      <c r="L91" s="4">
        <v>2</v>
      </c>
      <c r="M91" s="4">
        <v>2</v>
      </c>
      <c r="N91" s="4">
        <v>2</v>
      </c>
      <c r="O91" s="4">
        <v>2</v>
      </c>
      <c r="P91" s="4">
        <v>2</v>
      </c>
      <c r="Q91" s="4">
        <v>2</v>
      </c>
      <c r="R91" s="4">
        <v>2</v>
      </c>
      <c r="S91" s="4">
        <v>2</v>
      </c>
      <c r="T91" s="4">
        <v>2</v>
      </c>
      <c r="U91" s="4">
        <v>2</v>
      </c>
      <c r="V91" s="4"/>
    </row>
    <row r="92" spans="1:22" ht="15.75" x14ac:dyDescent="0.25">
      <c r="A92" s="3329" t="s">
        <v>124</v>
      </c>
      <c r="B92" s="3330"/>
      <c r="C92" s="3330"/>
      <c r="D92" s="4">
        <v>755</v>
      </c>
      <c r="E92" s="4"/>
      <c r="F92" s="3331" t="s">
        <v>153</v>
      </c>
      <c r="G92" s="4" t="s">
        <v>126</v>
      </c>
      <c r="H92" s="4">
        <v>22</v>
      </c>
      <c r="I92" s="10">
        <v>14.9968</v>
      </c>
      <c r="J92" s="11">
        <v>329.92959999999999</v>
      </c>
      <c r="K92" s="4">
        <v>2</v>
      </c>
      <c r="L92" s="4">
        <v>2</v>
      </c>
      <c r="M92" s="4">
        <v>2</v>
      </c>
      <c r="N92" s="4">
        <v>2</v>
      </c>
      <c r="O92" s="4">
        <v>2</v>
      </c>
      <c r="P92" s="4">
        <v>2</v>
      </c>
      <c r="Q92" s="4">
        <v>2</v>
      </c>
      <c r="R92" s="4">
        <v>2</v>
      </c>
      <c r="S92" s="4">
        <v>2</v>
      </c>
      <c r="T92" s="4">
        <v>2</v>
      </c>
      <c r="U92" s="4">
        <v>2</v>
      </c>
      <c r="V92" s="4"/>
    </row>
    <row r="93" spans="1:22" ht="15.75" x14ac:dyDescent="0.25">
      <c r="A93" s="3329" t="s">
        <v>124</v>
      </c>
      <c r="B93" s="3330"/>
      <c r="C93" s="3330"/>
      <c r="D93" s="4">
        <v>755</v>
      </c>
      <c r="E93" s="4"/>
      <c r="F93" s="3331" t="s">
        <v>154</v>
      </c>
      <c r="G93" s="4" t="s">
        <v>126</v>
      </c>
      <c r="H93" s="4">
        <v>22</v>
      </c>
      <c r="I93" s="10">
        <v>14.9968</v>
      </c>
      <c r="J93" s="11">
        <v>329.92959999999999</v>
      </c>
      <c r="K93" s="4">
        <v>2</v>
      </c>
      <c r="L93" s="4">
        <v>2</v>
      </c>
      <c r="M93" s="4">
        <v>2</v>
      </c>
      <c r="N93" s="4">
        <v>2</v>
      </c>
      <c r="O93" s="4">
        <v>2</v>
      </c>
      <c r="P93" s="4">
        <v>2</v>
      </c>
      <c r="Q93" s="4">
        <v>2</v>
      </c>
      <c r="R93" s="4">
        <v>2</v>
      </c>
      <c r="S93" s="4">
        <v>2</v>
      </c>
      <c r="T93" s="4">
        <v>2</v>
      </c>
      <c r="U93" s="4">
        <v>2</v>
      </c>
      <c r="V93" s="4"/>
    </row>
    <row r="94" spans="1:22" ht="15.75" x14ac:dyDescent="0.25">
      <c r="A94" s="3329" t="s">
        <v>124</v>
      </c>
      <c r="B94" s="3330"/>
      <c r="C94" s="3330"/>
      <c r="D94" s="4">
        <v>755</v>
      </c>
      <c r="E94" s="4"/>
      <c r="F94" s="3331" t="s">
        <v>155</v>
      </c>
      <c r="G94" s="4" t="s">
        <v>126</v>
      </c>
      <c r="H94" s="4">
        <v>22</v>
      </c>
      <c r="I94" s="10">
        <v>14.9968</v>
      </c>
      <c r="J94" s="11">
        <v>329.92959999999999</v>
      </c>
      <c r="K94" s="4">
        <v>2</v>
      </c>
      <c r="L94" s="4">
        <v>2</v>
      </c>
      <c r="M94" s="4">
        <v>2</v>
      </c>
      <c r="N94" s="4">
        <v>2</v>
      </c>
      <c r="O94" s="4">
        <v>2</v>
      </c>
      <c r="P94" s="4">
        <v>2</v>
      </c>
      <c r="Q94" s="4">
        <v>2</v>
      </c>
      <c r="R94" s="4">
        <v>2</v>
      </c>
      <c r="S94" s="4">
        <v>2</v>
      </c>
      <c r="T94" s="4">
        <v>2</v>
      </c>
      <c r="U94" s="4">
        <v>2</v>
      </c>
      <c r="V94" s="4"/>
    </row>
    <row r="95" spans="1:22" ht="15.75" x14ac:dyDescent="0.25">
      <c r="A95" s="3329" t="s">
        <v>124</v>
      </c>
      <c r="B95" s="3330"/>
      <c r="C95" s="3330"/>
      <c r="D95" s="4">
        <v>755</v>
      </c>
      <c r="E95" s="4"/>
      <c r="F95" s="3331" t="s">
        <v>156</v>
      </c>
      <c r="G95" s="4" t="s">
        <v>157</v>
      </c>
      <c r="H95" s="4">
        <v>22</v>
      </c>
      <c r="I95" s="10">
        <v>96.644900000000007</v>
      </c>
      <c r="J95" s="11">
        <v>2126.1878000000002</v>
      </c>
      <c r="K95" s="4">
        <v>2</v>
      </c>
      <c r="L95" s="4">
        <v>2</v>
      </c>
      <c r="M95" s="4">
        <v>2</v>
      </c>
      <c r="N95" s="4">
        <v>2</v>
      </c>
      <c r="O95" s="4">
        <v>2</v>
      </c>
      <c r="P95" s="4">
        <v>2</v>
      </c>
      <c r="Q95" s="4">
        <v>2</v>
      </c>
      <c r="R95" s="4">
        <v>2</v>
      </c>
      <c r="S95" s="4">
        <v>2</v>
      </c>
      <c r="T95" s="4">
        <v>2</v>
      </c>
      <c r="U95" s="4">
        <v>2</v>
      </c>
      <c r="V95" s="4"/>
    </row>
    <row r="96" spans="1:22" ht="15.75" x14ac:dyDescent="0.25">
      <c r="A96" s="3329" t="s">
        <v>124</v>
      </c>
      <c r="B96" s="3330"/>
      <c r="C96" s="3330"/>
      <c r="D96" s="4">
        <v>755</v>
      </c>
      <c r="E96" s="4"/>
      <c r="F96" s="3331" t="s">
        <v>158</v>
      </c>
      <c r="G96" s="4" t="s">
        <v>159</v>
      </c>
      <c r="H96" s="4">
        <v>11</v>
      </c>
      <c r="I96" s="10">
        <v>67.320800000000006</v>
      </c>
      <c r="J96" s="11">
        <v>740.52880000000005</v>
      </c>
      <c r="K96" s="4">
        <v>1</v>
      </c>
      <c r="L96" s="4">
        <v>1</v>
      </c>
      <c r="M96" s="4">
        <v>1</v>
      </c>
      <c r="N96" s="4">
        <v>1</v>
      </c>
      <c r="O96" s="4">
        <v>1</v>
      </c>
      <c r="P96" s="4">
        <v>1</v>
      </c>
      <c r="Q96" s="4">
        <v>1</v>
      </c>
      <c r="R96" s="4">
        <v>1</v>
      </c>
      <c r="S96" s="4">
        <v>1</v>
      </c>
      <c r="T96" s="4">
        <v>1</v>
      </c>
      <c r="U96" s="4">
        <v>1</v>
      </c>
      <c r="V96" s="4"/>
    </row>
    <row r="97" spans="1:22" ht="15.75" x14ac:dyDescent="0.25">
      <c r="A97" s="3329" t="s">
        <v>124</v>
      </c>
      <c r="B97" s="3330"/>
      <c r="C97" s="3330"/>
      <c r="D97" s="4">
        <v>755</v>
      </c>
      <c r="E97" s="4"/>
      <c r="F97" s="3331" t="s">
        <v>160</v>
      </c>
      <c r="G97" s="4" t="s">
        <v>159</v>
      </c>
      <c r="H97" s="4">
        <v>11</v>
      </c>
      <c r="I97" s="10">
        <v>12.154000000000002</v>
      </c>
      <c r="J97" s="11">
        <v>133.69400000000002</v>
      </c>
      <c r="K97" s="4">
        <v>1</v>
      </c>
      <c r="L97" s="4">
        <v>1</v>
      </c>
      <c r="M97" s="4">
        <v>1</v>
      </c>
      <c r="N97" s="4">
        <v>1</v>
      </c>
      <c r="O97" s="4">
        <v>1</v>
      </c>
      <c r="P97" s="4">
        <v>1</v>
      </c>
      <c r="Q97" s="4">
        <v>1</v>
      </c>
      <c r="R97" s="4">
        <v>1</v>
      </c>
      <c r="S97" s="4">
        <v>1</v>
      </c>
      <c r="T97" s="4">
        <v>1</v>
      </c>
      <c r="U97" s="4">
        <v>1</v>
      </c>
      <c r="V97" s="4"/>
    </row>
    <row r="98" spans="1:22" ht="15.75" x14ac:dyDescent="0.25">
      <c r="A98" s="3329" t="s">
        <v>124</v>
      </c>
      <c r="B98" s="3330"/>
      <c r="C98" s="3330"/>
      <c r="D98" s="4">
        <v>755</v>
      </c>
      <c r="E98" s="4"/>
      <c r="F98" s="3331" t="s">
        <v>161</v>
      </c>
      <c r="G98" s="4" t="s">
        <v>159</v>
      </c>
      <c r="H98" s="4">
        <v>3</v>
      </c>
      <c r="I98" s="10">
        <v>6.8391999999999999</v>
      </c>
      <c r="J98" s="11">
        <v>20.517600000000002</v>
      </c>
      <c r="K98" s="4">
        <v>3</v>
      </c>
      <c r="L98" s="4"/>
      <c r="M98" s="4"/>
      <c r="N98" s="4"/>
      <c r="O98" s="4"/>
      <c r="P98" s="4"/>
      <c r="Q98" s="4"/>
      <c r="R98" s="4"/>
      <c r="S98" s="4"/>
      <c r="T98" s="4"/>
      <c r="U98" s="4"/>
      <c r="V98" s="4"/>
    </row>
    <row r="99" spans="1:22" ht="15.75" x14ac:dyDescent="0.25">
      <c r="A99" s="3329" t="s">
        <v>124</v>
      </c>
      <c r="B99" s="3330"/>
      <c r="C99" s="3330"/>
      <c r="D99" s="4">
        <v>755</v>
      </c>
      <c r="E99" s="4"/>
      <c r="F99" s="3331" t="s">
        <v>162</v>
      </c>
      <c r="G99" s="4" t="s">
        <v>159</v>
      </c>
      <c r="H99" s="4">
        <v>11</v>
      </c>
      <c r="I99" s="10">
        <v>24.534600000000001</v>
      </c>
      <c r="J99" s="11">
        <v>269.88060000000002</v>
      </c>
      <c r="K99" s="4">
        <v>1</v>
      </c>
      <c r="L99" s="4">
        <v>1</v>
      </c>
      <c r="M99" s="4">
        <v>1</v>
      </c>
      <c r="N99" s="4">
        <v>1</v>
      </c>
      <c r="O99" s="4">
        <v>1</v>
      </c>
      <c r="P99" s="4">
        <v>1</v>
      </c>
      <c r="Q99" s="4">
        <v>1</v>
      </c>
      <c r="R99" s="4">
        <v>1</v>
      </c>
      <c r="S99" s="4">
        <v>1</v>
      </c>
      <c r="T99" s="4">
        <v>1</v>
      </c>
      <c r="U99" s="4">
        <v>1</v>
      </c>
      <c r="V99" s="4"/>
    </row>
    <row r="100" spans="1:22" ht="15.75" x14ac:dyDescent="0.25">
      <c r="A100" s="3329" t="s">
        <v>124</v>
      </c>
      <c r="B100" s="3330"/>
      <c r="C100" s="3330"/>
      <c r="D100" s="4">
        <v>755</v>
      </c>
      <c r="E100" s="4"/>
      <c r="F100" s="3331" t="s">
        <v>163</v>
      </c>
      <c r="G100" s="4" t="s">
        <v>164</v>
      </c>
      <c r="H100" s="4">
        <v>6</v>
      </c>
      <c r="I100" s="10">
        <v>51.4176</v>
      </c>
      <c r="J100" s="11">
        <v>308.50560000000002</v>
      </c>
      <c r="K100" s="4">
        <v>1</v>
      </c>
      <c r="L100" s="4"/>
      <c r="M100" s="4">
        <v>1</v>
      </c>
      <c r="N100" s="4"/>
      <c r="O100" s="4">
        <v>1</v>
      </c>
      <c r="P100" s="4"/>
      <c r="Q100" s="4">
        <v>1</v>
      </c>
      <c r="R100" s="4"/>
      <c r="S100" s="4">
        <v>1</v>
      </c>
      <c r="T100" s="4"/>
      <c r="U100" s="4">
        <v>1</v>
      </c>
      <c r="V100" s="4"/>
    </row>
    <row r="101" spans="1:22" ht="15.75" x14ac:dyDescent="0.25">
      <c r="A101" s="3329" t="s">
        <v>124</v>
      </c>
      <c r="B101" s="3330"/>
      <c r="C101" s="3330"/>
      <c r="D101" s="4">
        <v>755</v>
      </c>
      <c r="E101" s="4"/>
      <c r="F101" s="3331" t="s">
        <v>165</v>
      </c>
      <c r="G101" s="4" t="s">
        <v>159</v>
      </c>
      <c r="H101" s="4">
        <v>2</v>
      </c>
      <c r="I101" s="10">
        <v>106.0282</v>
      </c>
      <c r="J101" s="11">
        <v>212.0564</v>
      </c>
      <c r="K101" s="4">
        <v>1</v>
      </c>
      <c r="L101" s="4"/>
      <c r="M101" s="4"/>
      <c r="N101" s="4"/>
      <c r="O101" s="4"/>
      <c r="P101" s="4">
        <v>1</v>
      </c>
      <c r="Q101" s="4"/>
      <c r="R101" s="4"/>
      <c r="S101" s="4"/>
      <c r="T101" s="4"/>
      <c r="U101" s="4"/>
      <c r="V101" s="4"/>
    </row>
    <row r="102" spans="1:22" ht="15.75" x14ac:dyDescent="0.25">
      <c r="A102" s="3329" t="s">
        <v>124</v>
      </c>
      <c r="B102" s="3330"/>
      <c r="C102" s="3330"/>
      <c r="D102" s="4">
        <v>755</v>
      </c>
      <c r="E102" s="4"/>
      <c r="F102" s="3331" t="s">
        <v>166</v>
      </c>
      <c r="G102" s="4" t="s">
        <v>126</v>
      </c>
      <c r="H102" s="4">
        <v>2</v>
      </c>
      <c r="I102" s="10">
        <v>2.3381000000000003</v>
      </c>
      <c r="J102" s="11">
        <v>4.6762000000000006</v>
      </c>
      <c r="K102" s="4">
        <v>2</v>
      </c>
      <c r="L102" s="4"/>
      <c r="M102" s="4"/>
      <c r="N102" s="4"/>
      <c r="O102" s="4"/>
      <c r="P102" s="4"/>
      <c r="Q102" s="4"/>
      <c r="R102" s="4"/>
      <c r="S102" s="4"/>
      <c r="T102" s="4"/>
      <c r="U102" s="4"/>
      <c r="V102" s="4"/>
    </row>
    <row r="103" spans="1:22" ht="15.75" x14ac:dyDescent="0.25">
      <c r="A103" s="3329" t="s">
        <v>124</v>
      </c>
      <c r="B103" s="3330"/>
      <c r="C103" s="3330"/>
      <c r="D103" s="4">
        <v>755</v>
      </c>
      <c r="E103" s="4"/>
      <c r="F103" s="3331" t="s">
        <v>167</v>
      </c>
      <c r="G103" s="4" t="s">
        <v>126</v>
      </c>
      <c r="H103" s="4">
        <v>2</v>
      </c>
      <c r="I103" s="10">
        <v>19.281600000000001</v>
      </c>
      <c r="J103" s="11">
        <v>38.563200000000002</v>
      </c>
      <c r="K103" s="4">
        <v>2</v>
      </c>
      <c r="L103" s="4"/>
      <c r="M103" s="4"/>
      <c r="N103" s="4"/>
      <c r="O103" s="4"/>
      <c r="P103" s="4"/>
      <c r="Q103" s="4"/>
      <c r="R103" s="4"/>
      <c r="S103" s="4"/>
      <c r="T103" s="4"/>
      <c r="U103" s="4"/>
      <c r="V103" s="4"/>
    </row>
    <row r="104" spans="1:22" ht="15.75" x14ac:dyDescent="0.25">
      <c r="A104" s="3329" t="s">
        <v>124</v>
      </c>
      <c r="B104" s="3330"/>
      <c r="C104" s="3330"/>
      <c r="D104" s="4">
        <v>755</v>
      </c>
      <c r="E104" s="4"/>
      <c r="F104" s="3331" t="s">
        <v>168</v>
      </c>
      <c r="G104" s="4" t="s">
        <v>126</v>
      </c>
      <c r="H104" s="4">
        <v>63</v>
      </c>
      <c r="I104" s="10">
        <v>43.795600000000007</v>
      </c>
      <c r="J104" s="11">
        <v>2759.1228000000006</v>
      </c>
      <c r="K104" s="4">
        <v>6</v>
      </c>
      <c r="L104" s="4">
        <v>6</v>
      </c>
      <c r="M104" s="4">
        <v>6</v>
      </c>
      <c r="N104" s="4">
        <v>6</v>
      </c>
      <c r="O104" s="4">
        <v>6</v>
      </c>
      <c r="P104" s="4">
        <v>6</v>
      </c>
      <c r="Q104" s="4">
        <v>6</v>
      </c>
      <c r="R104" s="4">
        <v>6</v>
      </c>
      <c r="S104" s="4">
        <v>6</v>
      </c>
      <c r="T104" s="4">
        <v>6</v>
      </c>
      <c r="U104" s="4">
        <v>3</v>
      </c>
      <c r="V104" s="4"/>
    </row>
    <row r="105" spans="1:22" ht="15.75" x14ac:dyDescent="0.25">
      <c r="A105" s="3329" t="s">
        <v>124</v>
      </c>
      <c r="B105" s="3330"/>
      <c r="C105" s="3330"/>
      <c r="D105" s="4">
        <v>755</v>
      </c>
      <c r="E105" s="4"/>
      <c r="F105" s="3331" t="s">
        <v>169</v>
      </c>
      <c r="G105" s="4" t="s">
        <v>126</v>
      </c>
      <c r="H105" s="4">
        <v>66</v>
      </c>
      <c r="I105" s="10">
        <v>43.795600000000007</v>
      </c>
      <c r="J105" s="11">
        <v>2890.5096000000003</v>
      </c>
      <c r="K105" s="4">
        <v>6</v>
      </c>
      <c r="L105" s="4">
        <v>6</v>
      </c>
      <c r="M105" s="4">
        <v>6</v>
      </c>
      <c r="N105" s="4">
        <v>6</v>
      </c>
      <c r="O105" s="4">
        <v>6</v>
      </c>
      <c r="P105" s="4">
        <v>6</v>
      </c>
      <c r="Q105" s="4">
        <v>6</v>
      </c>
      <c r="R105" s="4">
        <v>6</v>
      </c>
      <c r="S105" s="4">
        <v>6</v>
      </c>
      <c r="T105" s="4">
        <v>6</v>
      </c>
      <c r="U105" s="4">
        <v>6</v>
      </c>
      <c r="V105" s="4"/>
    </row>
    <row r="106" spans="1:22" ht="15.75" x14ac:dyDescent="0.25">
      <c r="A106" s="3329" t="s">
        <v>124</v>
      </c>
      <c r="B106" s="3330"/>
      <c r="C106" s="3330"/>
      <c r="D106" s="4">
        <v>755</v>
      </c>
      <c r="E106" s="4"/>
      <c r="F106" s="3331" t="s">
        <v>170</v>
      </c>
      <c r="G106" s="4" t="s">
        <v>126</v>
      </c>
      <c r="H106" s="4">
        <v>33</v>
      </c>
      <c r="I106" s="10">
        <v>43.795600000000007</v>
      </c>
      <c r="J106" s="11">
        <v>1445.2548000000002</v>
      </c>
      <c r="K106" s="4">
        <v>3</v>
      </c>
      <c r="L106" s="4">
        <v>3</v>
      </c>
      <c r="M106" s="4">
        <v>3</v>
      </c>
      <c r="N106" s="4">
        <v>3</v>
      </c>
      <c r="O106" s="4">
        <v>3</v>
      </c>
      <c r="P106" s="4">
        <v>3</v>
      </c>
      <c r="Q106" s="4">
        <v>3</v>
      </c>
      <c r="R106" s="4">
        <v>3</v>
      </c>
      <c r="S106" s="4">
        <v>3</v>
      </c>
      <c r="T106" s="4">
        <v>3</v>
      </c>
      <c r="U106" s="4">
        <v>3</v>
      </c>
      <c r="V106" s="4"/>
    </row>
    <row r="107" spans="1:22" ht="15.75" x14ac:dyDescent="0.25">
      <c r="A107" s="3329" t="s">
        <v>124</v>
      </c>
      <c r="B107" s="3330"/>
      <c r="C107" s="3330"/>
      <c r="D107" s="4">
        <v>755</v>
      </c>
      <c r="E107" s="4"/>
      <c r="F107" s="3331" t="s">
        <v>171</v>
      </c>
      <c r="G107" s="4" t="s">
        <v>134</v>
      </c>
      <c r="H107" s="4">
        <v>5</v>
      </c>
      <c r="I107" s="10">
        <v>23.566399999999998</v>
      </c>
      <c r="J107" s="11">
        <v>117.83199999999999</v>
      </c>
      <c r="K107" s="4">
        <v>2</v>
      </c>
      <c r="L107" s="4"/>
      <c r="M107" s="4"/>
      <c r="N107" s="4">
        <v>1</v>
      </c>
      <c r="O107" s="4"/>
      <c r="P107" s="4"/>
      <c r="Q107" s="4">
        <v>1</v>
      </c>
      <c r="R107" s="4"/>
      <c r="S107" s="4"/>
      <c r="T107" s="4">
        <v>1</v>
      </c>
      <c r="U107" s="4"/>
      <c r="V107" s="4"/>
    </row>
    <row r="108" spans="1:22" ht="15.75" x14ac:dyDescent="0.25">
      <c r="A108" s="3329" t="s">
        <v>124</v>
      </c>
      <c r="B108" s="3330"/>
      <c r="C108" s="3330"/>
      <c r="D108" s="4">
        <v>755</v>
      </c>
      <c r="E108" s="4"/>
      <c r="F108" s="3331" t="s">
        <v>172</v>
      </c>
      <c r="G108" s="4" t="s">
        <v>159</v>
      </c>
      <c r="H108" s="4">
        <v>11</v>
      </c>
      <c r="I108" s="10">
        <v>23.010200000000001</v>
      </c>
      <c r="J108" s="11">
        <v>253.1122</v>
      </c>
      <c r="K108" s="4">
        <v>1</v>
      </c>
      <c r="L108" s="4">
        <v>1</v>
      </c>
      <c r="M108" s="4">
        <v>1</v>
      </c>
      <c r="N108" s="4">
        <v>1</v>
      </c>
      <c r="O108" s="4">
        <v>1</v>
      </c>
      <c r="P108" s="4">
        <v>1</v>
      </c>
      <c r="Q108" s="4">
        <v>1</v>
      </c>
      <c r="R108" s="4">
        <v>1</v>
      </c>
      <c r="S108" s="4">
        <v>1</v>
      </c>
      <c r="T108" s="4">
        <v>1</v>
      </c>
      <c r="U108" s="4">
        <v>1</v>
      </c>
      <c r="V108" s="4"/>
    </row>
    <row r="109" spans="1:22" ht="15.75" x14ac:dyDescent="0.25">
      <c r="A109" s="3329" t="s">
        <v>124</v>
      </c>
      <c r="B109" s="3330"/>
      <c r="C109" s="3330"/>
      <c r="D109" s="4">
        <v>755</v>
      </c>
      <c r="E109" s="4"/>
      <c r="F109" s="3331" t="s">
        <v>173</v>
      </c>
      <c r="G109" s="4" t="s">
        <v>88</v>
      </c>
      <c r="H109" s="4">
        <v>22</v>
      </c>
      <c r="I109" s="10">
        <v>49.275200000000005</v>
      </c>
      <c r="J109" s="11">
        <v>1084.0544000000002</v>
      </c>
      <c r="K109" s="4">
        <v>2</v>
      </c>
      <c r="L109" s="4">
        <v>2</v>
      </c>
      <c r="M109" s="4">
        <v>2</v>
      </c>
      <c r="N109" s="4">
        <v>2</v>
      </c>
      <c r="O109" s="4">
        <v>2</v>
      </c>
      <c r="P109" s="4">
        <v>2</v>
      </c>
      <c r="Q109" s="4">
        <v>2</v>
      </c>
      <c r="R109" s="4">
        <v>2</v>
      </c>
      <c r="S109" s="4">
        <v>2</v>
      </c>
      <c r="T109" s="4">
        <v>2</v>
      </c>
      <c r="U109" s="4">
        <v>2</v>
      </c>
      <c r="V109" s="4"/>
    </row>
    <row r="110" spans="1:22" ht="15.75" x14ac:dyDescent="0.25">
      <c r="A110" s="3329" t="s">
        <v>124</v>
      </c>
      <c r="B110" s="3330"/>
      <c r="C110" s="3330"/>
      <c r="D110" s="4">
        <v>755</v>
      </c>
      <c r="E110" s="4"/>
      <c r="F110" s="3331" t="s">
        <v>174</v>
      </c>
      <c r="G110" s="4" t="s">
        <v>88</v>
      </c>
      <c r="H110" s="4">
        <v>11</v>
      </c>
      <c r="I110" s="10">
        <v>15.851700000000001</v>
      </c>
      <c r="J110" s="11">
        <v>174.36870000000002</v>
      </c>
      <c r="K110" s="4">
        <v>1</v>
      </c>
      <c r="L110" s="4">
        <v>1</v>
      </c>
      <c r="M110" s="4">
        <v>1</v>
      </c>
      <c r="N110" s="4">
        <v>1</v>
      </c>
      <c r="O110" s="4">
        <v>1</v>
      </c>
      <c r="P110" s="4">
        <v>1</v>
      </c>
      <c r="Q110" s="4">
        <v>1</v>
      </c>
      <c r="R110" s="4">
        <v>1</v>
      </c>
      <c r="S110" s="4">
        <v>1</v>
      </c>
      <c r="T110" s="4">
        <v>1</v>
      </c>
      <c r="U110" s="4">
        <v>1</v>
      </c>
      <c r="V110" s="4"/>
    </row>
    <row r="111" spans="1:22" ht="15.75" x14ac:dyDescent="0.25">
      <c r="A111" s="3329" t="s">
        <v>124</v>
      </c>
      <c r="B111" s="3330"/>
      <c r="C111" s="3330"/>
      <c r="D111" s="4">
        <v>755</v>
      </c>
      <c r="E111" s="4"/>
      <c r="F111" s="3331" t="s">
        <v>175</v>
      </c>
      <c r="G111" s="4" t="s">
        <v>88</v>
      </c>
      <c r="H111" s="4">
        <v>11</v>
      </c>
      <c r="I111" s="10">
        <v>31.919699999999999</v>
      </c>
      <c r="J111" s="11">
        <v>351.11669999999998</v>
      </c>
      <c r="K111" s="4">
        <v>1</v>
      </c>
      <c r="L111" s="4">
        <v>1</v>
      </c>
      <c r="M111" s="4">
        <v>1</v>
      </c>
      <c r="N111" s="4">
        <v>1</v>
      </c>
      <c r="O111" s="4">
        <v>1</v>
      </c>
      <c r="P111" s="4">
        <v>1</v>
      </c>
      <c r="Q111" s="4">
        <v>1</v>
      </c>
      <c r="R111" s="4">
        <v>1</v>
      </c>
      <c r="S111" s="4">
        <v>1</v>
      </c>
      <c r="T111" s="4">
        <v>1</v>
      </c>
      <c r="U111" s="4">
        <v>1</v>
      </c>
      <c r="V111" s="4"/>
    </row>
    <row r="112" spans="1:22" x14ac:dyDescent="0.25">
      <c r="A112" s="3329" t="s">
        <v>124</v>
      </c>
      <c r="B112" s="3330"/>
      <c r="C112" s="3330"/>
      <c r="D112" s="4"/>
      <c r="E112" s="952"/>
      <c r="F112" s="13"/>
      <c r="G112" s="13"/>
      <c r="H112" s="14"/>
      <c r="I112" s="13"/>
      <c r="J112" s="13"/>
      <c r="K112" s="13"/>
      <c r="L112" s="13"/>
      <c r="M112" s="13"/>
      <c r="N112" s="13"/>
      <c r="O112" s="13"/>
      <c r="P112" s="13"/>
      <c r="Q112" s="13"/>
      <c r="R112" s="13"/>
      <c r="S112" s="13"/>
      <c r="T112" s="13"/>
      <c r="U112" s="13"/>
      <c r="V112" s="13"/>
    </row>
    <row r="113" spans="1:22" ht="15.75" x14ac:dyDescent="0.25">
      <c r="A113" s="3329" t="s">
        <v>124</v>
      </c>
      <c r="B113" s="3330"/>
      <c r="C113" s="3330"/>
      <c r="D113" s="4">
        <v>755</v>
      </c>
      <c r="E113" s="4"/>
      <c r="F113" s="3331" t="s">
        <v>177</v>
      </c>
      <c r="G113" s="4" t="s">
        <v>142</v>
      </c>
      <c r="H113" s="4">
        <v>2</v>
      </c>
      <c r="I113" s="10">
        <v>8.5490000000000013</v>
      </c>
      <c r="J113" s="11">
        <v>17.098000000000003</v>
      </c>
      <c r="K113" s="4">
        <v>1</v>
      </c>
      <c r="L113" s="4"/>
      <c r="M113" s="4"/>
      <c r="N113" s="4"/>
      <c r="O113" s="4"/>
      <c r="P113" s="4">
        <v>1</v>
      </c>
      <c r="Q113" s="4"/>
      <c r="R113" s="4"/>
      <c r="S113" s="4"/>
      <c r="T113" s="4"/>
      <c r="U113" s="4"/>
      <c r="V113" s="4"/>
    </row>
    <row r="114" spans="1:22" ht="15.75" x14ac:dyDescent="0.25">
      <c r="A114" s="3329" t="s">
        <v>124</v>
      </c>
      <c r="B114" s="3330"/>
      <c r="C114" s="3330"/>
      <c r="D114" s="4">
        <v>755</v>
      </c>
      <c r="E114" s="4"/>
      <c r="F114" s="3331" t="s">
        <v>178</v>
      </c>
      <c r="G114" s="4" t="s">
        <v>126</v>
      </c>
      <c r="H114" s="4">
        <v>2</v>
      </c>
      <c r="I114" s="10">
        <v>30.508600000000001</v>
      </c>
      <c r="J114" s="11">
        <v>61.017200000000003</v>
      </c>
      <c r="K114" s="4">
        <v>2</v>
      </c>
      <c r="L114" s="4"/>
      <c r="M114" s="4"/>
      <c r="N114" s="4"/>
      <c r="O114" s="4"/>
      <c r="P114" s="4"/>
      <c r="Q114" s="4"/>
      <c r="R114" s="4"/>
      <c r="S114" s="4"/>
      <c r="T114" s="4"/>
      <c r="U114" s="4"/>
      <c r="V114" s="4"/>
    </row>
    <row r="115" spans="1:22" ht="15.75" x14ac:dyDescent="0.25">
      <c r="A115" s="3329" t="s">
        <v>124</v>
      </c>
      <c r="B115" s="3330"/>
      <c r="C115" s="3330"/>
      <c r="D115" s="4">
        <v>755</v>
      </c>
      <c r="E115" s="4"/>
      <c r="F115" s="3331" t="s">
        <v>179</v>
      </c>
      <c r="G115" s="4" t="s">
        <v>126</v>
      </c>
      <c r="H115" s="4">
        <v>1</v>
      </c>
      <c r="I115" s="10">
        <v>94.5334</v>
      </c>
      <c r="J115" s="11">
        <v>94.5334</v>
      </c>
      <c r="K115" s="4">
        <v>1</v>
      </c>
      <c r="L115" s="4"/>
      <c r="M115" s="4"/>
      <c r="N115" s="4"/>
      <c r="O115" s="4"/>
      <c r="P115" s="4"/>
      <c r="Q115" s="4"/>
      <c r="R115" s="4"/>
      <c r="S115" s="4"/>
      <c r="T115" s="4"/>
      <c r="U115" s="4"/>
      <c r="V115" s="4"/>
    </row>
    <row r="116" spans="1:22" ht="15.75" x14ac:dyDescent="0.25">
      <c r="A116" s="3329" t="s">
        <v>124</v>
      </c>
      <c r="B116" s="3330"/>
      <c r="C116" s="3330"/>
      <c r="D116" s="4">
        <v>755</v>
      </c>
      <c r="E116" s="4"/>
      <c r="F116" s="3331" t="s">
        <v>180</v>
      </c>
      <c r="G116" s="4" t="s">
        <v>136</v>
      </c>
      <c r="H116" s="4">
        <v>1</v>
      </c>
      <c r="I116" s="10">
        <v>13.1531</v>
      </c>
      <c r="J116" s="11">
        <v>13.1531</v>
      </c>
      <c r="K116" s="4">
        <v>1</v>
      </c>
      <c r="L116" s="4"/>
      <c r="M116" s="4"/>
      <c r="N116" s="4"/>
      <c r="O116" s="4"/>
      <c r="P116" s="4"/>
      <c r="Q116" s="4"/>
      <c r="R116" s="4"/>
      <c r="S116" s="4"/>
      <c r="T116" s="4"/>
      <c r="U116" s="4"/>
      <c r="V116" s="4"/>
    </row>
    <row r="117" spans="1:22" ht="15.75" x14ac:dyDescent="0.25">
      <c r="A117" s="3329" t="s">
        <v>124</v>
      </c>
      <c r="B117" s="3330"/>
      <c r="C117" s="3330"/>
      <c r="D117" s="4">
        <v>755</v>
      </c>
      <c r="E117" s="4"/>
      <c r="F117" s="3331" t="s">
        <v>181</v>
      </c>
      <c r="G117" s="4" t="s">
        <v>126</v>
      </c>
      <c r="H117" s="4">
        <v>1</v>
      </c>
      <c r="I117" s="10">
        <v>487.39600000000002</v>
      </c>
      <c r="J117" s="11">
        <v>487.39600000000002</v>
      </c>
      <c r="K117" s="4">
        <v>1</v>
      </c>
      <c r="L117" s="4"/>
      <c r="M117" s="4"/>
      <c r="N117" s="4"/>
      <c r="O117" s="4"/>
      <c r="P117" s="4"/>
      <c r="Q117" s="4"/>
      <c r="R117" s="4"/>
      <c r="S117" s="4"/>
      <c r="T117" s="4"/>
      <c r="U117" s="4"/>
      <c r="V117" s="4"/>
    </row>
    <row r="118" spans="1:22" ht="15.75" x14ac:dyDescent="0.25">
      <c r="A118" s="3329" t="s">
        <v>124</v>
      </c>
      <c r="B118" s="3330"/>
      <c r="C118" s="3330"/>
      <c r="D118" s="4">
        <v>755</v>
      </c>
      <c r="E118" s="4"/>
      <c r="F118" s="3331" t="s">
        <v>182</v>
      </c>
      <c r="G118" s="4" t="s">
        <v>126</v>
      </c>
      <c r="H118" s="4">
        <v>2</v>
      </c>
      <c r="I118" s="10">
        <v>115.47330000000001</v>
      </c>
      <c r="J118" s="11">
        <v>230.94660000000002</v>
      </c>
      <c r="K118" s="4">
        <v>2</v>
      </c>
      <c r="L118" s="4"/>
      <c r="M118" s="4"/>
      <c r="N118" s="4"/>
      <c r="O118" s="4"/>
      <c r="P118" s="4"/>
      <c r="Q118" s="4"/>
      <c r="R118" s="4"/>
      <c r="S118" s="4"/>
      <c r="T118" s="4"/>
      <c r="U118" s="4"/>
      <c r="V118" s="4"/>
    </row>
    <row r="119" spans="1:22" ht="15.75" x14ac:dyDescent="0.25">
      <c r="A119" s="3329" t="s">
        <v>124</v>
      </c>
      <c r="B119" s="3330"/>
      <c r="C119" s="3330"/>
      <c r="D119" s="4">
        <v>755</v>
      </c>
      <c r="E119" s="4"/>
      <c r="F119" s="3331" t="s">
        <v>183</v>
      </c>
      <c r="G119" s="4" t="s">
        <v>126</v>
      </c>
      <c r="H119" s="4">
        <v>2</v>
      </c>
      <c r="I119" s="10">
        <v>26.78</v>
      </c>
      <c r="J119" s="11">
        <v>53.56</v>
      </c>
      <c r="K119" s="4">
        <v>2</v>
      </c>
      <c r="L119" s="4"/>
      <c r="M119" s="4"/>
      <c r="N119" s="4"/>
      <c r="O119" s="4"/>
      <c r="P119" s="4"/>
      <c r="Q119" s="4"/>
      <c r="R119" s="4"/>
      <c r="S119" s="4"/>
      <c r="T119" s="4"/>
      <c r="U119" s="4"/>
      <c r="V119" s="4"/>
    </row>
    <row r="120" spans="1:22" x14ac:dyDescent="0.25">
      <c r="A120" s="3329" t="s">
        <v>124</v>
      </c>
      <c r="B120" s="3330"/>
      <c r="C120" s="3330"/>
      <c r="D120" s="15"/>
      <c r="E120" s="2831"/>
      <c r="F120" s="13"/>
      <c r="G120" s="13"/>
      <c r="H120" s="14"/>
      <c r="I120" s="13"/>
      <c r="J120" s="13"/>
      <c r="K120" s="13"/>
      <c r="L120" s="13"/>
      <c r="M120" s="13"/>
      <c r="N120" s="13"/>
      <c r="O120" s="13"/>
      <c r="P120" s="13"/>
      <c r="Q120" s="13"/>
      <c r="R120" s="13"/>
      <c r="S120" s="13"/>
      <c r="T120" s="13"/>
      <c r="U120" s="13"/>
      <c r="V120" s="13"/>
    </row>
    <row r="121" spans="1:22" ht="15.75" x14ac:dyDescent="0.25">
      <c r="A121" s="3329" t="s">
        <v>124</v>
      </c>
      <c r="B121" s="3330"/>
      <c r="C121" s="3330"/>
      <c r="D121" s="16">
        <v>765</v>
      </c>
      <c r="E121" s="16"/>
      <c r="F121" s="3331" t="s">
        <v>185</v>
      </c>
      <c r="G121" s="4" t="s">
        <v>126</v>
      </c>
      <c r="H121" s="4">
        <v>6</v>
      </c>
      <c r="I121" s="10">
        <v>91.052000000000007</v>
      </c>
      <c r="J121" s="11">
        <v>546.31200000000001</v>
      </c>
      <c r="K121" s="4">
        <v>1</v>
      </c>
      <c r="L121" s="4"/>
      <c r="M121" s="4">
        <v>1</v>
      </c>
      <c r="N121" s="4"/>
      <c r="O121" s="4">
        <v>1</v>
      </c>
      <c r="P121" s="4"/>
      <c r="Q121" s="4">
        <v>1</v>
      </c>
      <c r="R121" s="4"/>
      <c r="S121" s="4">
        <v>1</v>
      </c>
      <c r="T121" s="4"/>
      <c r="U121" s="4">
        <v>1</v>
      </c>
      <c r="V121" s="4"/>
    </row>
    <row r="122" spans="1:22" ht="15.75" x14ac:dyDescent="0.25">
      <c r="A122" s="3329" t="s">
        <v>124</v>
      </c>
      <c r="B122" s="3330"/>
      <c r="C122" s="3330"/>
      <c r="D122" s="16">
        <v>765</v>
      </c>
      <c r="E122" s="16"/>
      <c r="F122" s="3331" t="s">
        <v>186</v>
      </c>
      <c r="G122" s="4" t="s">
        <v>126</v>
      </c>
      <c r="H122" s="4">
        <v>6</v>
      </c>
      <c r="I122" s="10">
        <v>23.566399999999998</v>
      </c>
      <c r="J122" s="11">
        <v>141.39839999999998</v>
      </c>
      <c r="K122" s="4">
        <v>1</v>
      </c>
      <c r="L122" s="4"/>
      <c r="M122" s="4">
        <v>1</v>
      </c>
      <c r="N122" s="4"/>
      <c r="O122" s="4">
        <v>1</v>
      </c>
      <c r="P122" s="4"/>
      <c r="Q122" s="4">
        <v>1</v>
      </c>
      <c r="R122" s="4"/>
      <c r="S122" s="4">
        <v>1</v>
      </c>
      <c r="T122" s="4"/>
      <c r="U122" s="4">
        <v>1</v>
      </c>
      <c r="V122" s="4"/>
    </row>
    <row r="123" spans="1:22" ht="15.75" x14ac:dyDescent="0.25">
      <c r="A123" s="3329" t="s">
        <v>124</v>
      </c>
      <c r="B123" s="3330"/>
      <c r="C123" s="3330"/>
      <c r="D123" s="16">
        <v>765</v>
      </c>
      <c r="E123" s="16"/>
      <c r="F123" s="3331" t="s">
        <v>187</v>
      </c>
      <c r="G123" s="4" t="s">
        <v>188</v>
      </c>
      <c r="H123" s="4">
        <v>22</v>
      </c>
      <c r="I123" s="10">
        <v>15.9032</v>
      </c>
      <c r="J123" s="11">
        <v>349.87040000000002</v>
      </c>
      <c r="K123" s="4">
        <v>2</v>
      </c>
      <c r="L123" s="4">
        <v>2</v>
      </c>
      <c r="M123" s="4">
        <v>2</v>
      </c>
      <c r="N123" s="4">
        <v>2</v>
      </c>
      <c r="O123" s="4">
        <v>2</v>
      </c>
      <c r="P123" s="4">
        <v>2</v>
      </c>
      <c r="Q123" s="4">
        <v>2</v>
      </c>
      <c r="R123" s="4">
        <v>2</v>
      </c>
      <c r="S123" s="4">
        <v>2</v>
      </c>
      <c r="T123" s="4">
        <v>2</v>
      </c>
      <c r="U123" s="4">
        <v>2</v>
      </c>
      <c r="V123" s="4"/>
    </row>
    <row r="124" spans="1:22" ht="15.75" x14ac:dyDescent="0.25">
      <c r="A124" s="3329" t="s">
        <v>124</v>
      </c>
      <c r="B124" s="3330"/>
      <c r="C124" s="3330"/>
      <c r="D124" s="16">
        <v>765</v>
      </c>
      <c r="E124" s="16"/>
      <c r="F124" s="3331" t="s">
        <v>189</v>
      </c>
      <c r="G124" s="4" t="s">
        <v>190</v>
      </c>
      <c r="H124" s="4">
        <v>22</v>
      </c>
      <c r="I124" s="10">
        <v>23.030799999999999</v>
      </c>
      <c r="J124" s="11">
        <v>506.67759999999998</v>
      </c>
      <c r="K124" s="4">
        <v>2</v>
      </c>
      <c r="L124" s="4">
        <v>2</v>
      </c>
      <c r="M124" s="4">
        <v>2</v>
      </c>
      <c r="N124" s="4">
        <v>2</v>
      </c>
      <c r="O124" s="4">
        <v>2</v>
      </c>
      <c r="P124" s="4">
        <v>2</v>
      </c>
      <c r="Q124" s="4">
        <v>2</v>
      </c>
      <c r="R124" s="4">
        <v>2</v>
      </c>
      <c r="S124" s="4">
        <v>2</v>
      </c>
      <c r="T124" s="4">
        <v>2</v>
      </c>
      <c r="U124" s="4">
        <v>2</v>
      </c>
      <c r="V124" s="4"/>
    </row>
    <row r="125" spans="1:22" ht="15.75" x14ac:dyDescent="0.25">
      <c r="A125" s="3329" t="s">
        <v>124</v>
      </c>
      <c r="B125" s="3330"/>
      <c r="C125" s="3330"/>
      <c r="D125" s="16">
        <v>765</v>
      </c>
      <c r="E125" s="16"/>
      <c r="F125" s="3331" t="s">
        <v>191</v>
      </c>
      <c r="G125" s="4" t="s">
        <v>126</v>
      </c>
      <c r="H125" s="4">
        <v>2</v>
      </c>
      <c r="I125" s="10">
        <v>34.278400000000005</v>
      </c>
      <c r="J125" s="11">
        <v>68.55680000000001</v>
      </c>
      <c r="K125" s="4">
        <v>2</v>
      </c>
      <c r="L125" s="4"/>
      <c r="M125" s="4"/>
      <c r="N125" s="4"/>
      <c r="O125" s="4"/>
      <c r="P125" s="4"/>
      <c r="Q125" s="4"/>
      <c r="R125" s="4"/>
      <c r="S125" s="4"/>
      <c r="T125" s="4"/>
      <c r="U125" s="4"/>
      <c r="V125" s="4"/>
    </row>
    <row r="126" spans="1:22" ht="15.75" x14ac:dyDescent="0.25">
      <c r="A126" s="3329" t="s">
        <v>124</v>
      </c>
      <c r="B126" s="3330"/>
      <c r="C126" s="3330"/>
      <c r="D126" s="16">
        <v>765</v>
      </c>
      <c r="E126" s="16"/>
      <c r="F126" s="3331" t="s">
        <v>192</v>
      </c>
      <c r="G126" s="4" t="s">
        <v>126</v>
      </c>
      <c r="H126" s="4">
        <v>5</v>
      </c>
      <c r="I126" s="10">
        <v>85.696000000000012</v>
      </c>
      <c r="J126" s="11">
        <v>428.48000000000008</v>
      </c>
      <c r="K126" s="4">
        <v>1</v>
      </c>
      <c r="L126" s="4"/>
      <c r="M126" s="4">
        <v>1</v>
      </c>
      <c r="N126" s="4"/>
      <c r="O126" s="4">
        <v>1</v>
      </c>
      <c r="P126" s="4"/>
      <c r="Q126" s="4">
        <v>1</v>
      </c>
      <c r="R126" s="4"/>
      <c r="S126" s="4">
        <v>1</v>
      </c>
      <c r="T126" s="4"/>
      <c r="U126" s="4"/>
      <c r="V126" s="4"/>
    </row>
    <row r="127" spans="1:22" ht="15.75" x14ac:dyDescent="0.25">
      <c r="A127" s="3329" t="s">
        <v>124</v>
      </c>
      <c r="B127" s="3330"/>
      <c r="C127" s="3330"/>
      <c r="D127" s="16">
        <v>765</v>
      </c>
      <c r="E127" s="16"/>
      <c r="F127" s="3331" t="s">
        <v>193</v>
      </c>
      <c r="G127" s="4" t="s">
        <v>194</v>
      </c>
      <c r="H127" s="4">
        <v>12</v>
      </c>
      <c r="I127" s="10">
        <v>42.848000000000006</v>
      </c>
      <c r="J127" s="11">
        <v>514.17600000000004</v>
      </c>
      <c r="K127" s="4">
        <v>2</v>
      </c>
      <c r="L127" s="4">
        <v>1</v>
      </c>
      <c r="M127" s="4">
        <v>1</v>
      </c>
      <c r="N127" s="4">
        <v>1</v>
      </c>
      <c r="O127" s="4">
        <v>1</v>
      </c>
      <c r="P127" s="4">
        <v>1</v>
      </c>
      <c r="Q127" s="4">
        <v>1</v>
      </c>
      <c r="R127" s="4">
        <v>1</v>
      </c>
      <c r="S127" s="4">
        <v>1</v>
      </c>
      <c r="T127" s="4">
        <v>1</v>
      </c>
      <c r="U127" s="4">
        <v>1</v>
      </c>
      <c r="V127" s="4"/>
    </row>
    <row r="128" spans="1:22" ht="15.75" x14ac:dyDescent="0.25">
      <c r="A128" s="3329" t="s">
        <v>124</v>
      </c>
      <c r="B128" s="3330"/>
      <c r="C128" s="3330"/>
      <c r="D128" s="16">
        <v>765</v>
      </c>
      <c r="E128" s="16"/>
      <c r="F128" s="3331" t="s">
        <v>195</v>
      </c>
      <c r="G128" s="4" t="s">
        <v>159</v>
      </c>
      <c r="H128" s="4">
        <v>11</v>
      </c>
      <c r="I128" s="10">
        <v>25.7088</v>
      </c>
      <c r="J128" s="11">
        <v>282.79680000000002</v>
      </c>
      <c r="K128" s="4">
        <v>1</v>
      </c>
      <c r="L128" s="4">
        <v>1</v>
      </c>
      <c r="M128" s="4">
        <v>1</v>
      </c>
      <c r="N128" s="4">
        <v>1</v>
      </c>
      <c r="O128" s="4">
        <v>1</v>
      </c>
      <c r="P128" s="4">
        <v>1</v>
      </c>
      <c r="Q128" s="4">
        <v>1</v>
      </c>
      <c r="R128" s="4">
        <v>1</v>
      </c>
      <c r="S128" s="4">
        <v>1</v>
      </c>
      <c r="T128" s="4">
        <v>1</v>
      </c>
      <c r="U128" s="4">
        <v>1</v>
      </c>
      <c r="V128" s="4"/>
    </row>
    <row r="129" spans="1:22" x14ac:dyDescent="0.25">
      <c r="A129" s="3329" t="s">
        <v>124</v>
      </c>
      <c r="B129" s="3330"/>
      <c r="C129" s="3330"/>
      <c r="D129" s="15"/>
      <c r="E129" s="2831"/>
      <c r="F129" s="13"/>
      <c r="G129" s="13"/>
      <c r="H129" s="14"/>
      <c r="I129" s="13"/>
      <c r="J129" s="13"/>
      <c r="K129" s="13"/>
      <c r="L129" s="13"/>
      <c r="M129" s="13"/>
      <c r="N129" s="13"/>
      <c r="O129" s="13"/>
      <c r="P129" s="13"/>
      <c r="Q129" s="13"/>
      <c r="R129" s="13"/>
      <c r="S129" s="13"/>
      <c r="T129" s="13"/>
      <c r="U129" s="13"/>
      <c r="V129" s="13"/>
    </row>
    <row r="130" spans="1:22" ht="15.75" x14ac:dyDescent="0.25">
      <c r="A130" s="3329" t="s">
        <v>124</v>
      </c>
      <c r="B130" s="3330"/>
      <c r="C130" s="3330"/>
      <c r="D130" s="16">
        <v>755</v>
      </c>
      <c r="E130" s="16"/>
      <c r="F130" s="3331" t="s">
        <v>197</v>
      </c>
      <c r="G130" s="4" t="s">
        <v>157</v>
      </c>
      <c r="H130" s="4">
        <v>23</v>
      </c>
      <c r="I130" s="10">
        <v>101.22840000000001</v>
      </c>
      <c r="J130" s="11">
        <v>2328.2532000000001</v>
      </c>
      <c r="K130" s="4">
        <v>3</v>
      </c>
      <c r="L130" s="4">
        <v>2</v>
      </c>
      <c r="M130" s="4">
        <v>2</v>
      </c>
      <c r="N130" s="4">
        <v>2</v>
      </c>
      <c r="O130" s="4">
        <v>2</v>
      </c>
      <c r="P130" s="4">
        <v>2</v>
      </c>
      <c r="Q130" s="4">
        <v>2</v>
      </c>
      <c r="R130" s="4">
        <v>2</v>
      </c>
      <c r="S130" s="4">
        <v>2</v>
      </c>
      <c r="T130" s="4">
        <v>2</v>
      </c>
      <c r="U130" s="4">
        <v>2</v>
      </c>
      <c r="V130" s="4"/>
    </row>
    <row r="131" spans="1:22" x14ac:dyDescent="0.25">
      <c r="A131" s="3329" t="s">
        <v>124</v>
      </c>
      <c r="B131" s="3330"/>
      <c r="C131" s="3330"/>
      <c r="D131" s="15"/>
      <c r="E131" s="2831"/>
      <c r="F131" s="13"/>
      <c r="G131" s="13"/>
      <c r="H131" s="14"/>
      <c r="I131" s="13"/>
      <c r="J131" s="13"/>
      <c r="K131" s="13"/>
      <c r="L131" s="13"/>
      <c r="M131" s="13"/>
      <c r="N131" s="13"/>
      <c r="O131" s="13"/>
      <c r="P131" s="13"/>
      <c r="Q131" s="13"/>
      <c r="R131" s="13"/>
      <c r="S131" s="13"/>
      <c r="T131" s="13"/>
      <c r="U131" s="13"/>
      <c r="V131" s="13"/>
    </row>
    <row r="132" spans="1:22" x14ac:dyDescent="0.25">
      <c r="A132" s="3329" t="s">
        <v>124</v>
      </c>
      <c r="B132" s="3330"/>
      <c r="C132" s="3330"/>
      <c r="D132" s="16">
        <v>755</v>
      </c>
      <c r="E132" s="16"/>
      <c r="F132" s="3332" t="s">
        <v>198</v>
      </c>
      <c r="G132" s="19" t="s">
        <v>126</v>
      </c>
      <c r="H132" s="17">
        <v>2</v>
      </c>
      <c r="I132" s="20">
        <v>10000</v>
      </c>
      <c r="J132" s="21">
        <v>20000</v>
      </c>
      <c r="K132" s="17">
        <v>1</v>
      </c>
      <c r="L132" s="17"/>
      <c r="M132" s="17"/>
      <c r="N132" s="17"/>
      <c r="O132" s="17"/>
      <c r="P132" s="17">
        <v>1</v>
      </c>
      <c r="Q132" s="17"/>
      <c r="R132" s="17"/>
      <c r="S132" s="17"/>
      <c r="T132" s="17"/>
      <c r="U132" s="17"/>
      <c r="V132" s="17"/>
    </row>
    <row r="133" spans="1:22" x14ac:dyDescent="0.25">
      <c r="A133" s="3329" t="s">
        <v>124</v>
      </c>
      <c r="B133" s="3330"/>
      <c r="C133" s="3330"/>
      <c r="D133" s="16">
        <v>755</v>
      </c>
      <c r="E133" s="16"/>
      <c r="F133" s="3332" t="s">
        <v>199</v>
      </c>
      <c r="G133" s="19" t="s">
        <v>126</v>
      </c>
      <c r="H133" s="17">
        <v>2</v>
      </c>
      <c r="I133" s="20">
        <v>10000</v>
      </c>
      <c r="J133" s="21">
        <v>20000</v>
      </c>
      <c r="K133" s="17">
        <v>1</v>
      </c>
      <c r="L133" s="17"/>
      <c r="M133" s="17"/>
      <c r="N133" s="17"/>
      <c r="O133" s="17"/>
      <c r="P133" s="17">
        <v>1</v>
      </c>
      <c r="Q133" s="17"/>
      <c r="R133" s="17"/>
      <c r="S133" s="17"/>
      <c r="T133" s="17"/>
      <c r="U133" s="17"/>
      <c r="V133" s="17"/>
    </row>
    <row r="134" spans="1:22" x14ac:dyDescent="0.25">
      <c r="A134" s="3329" t="s">
        <v>124</v>
      </c>
      <c r="B134" s="3330"/>
      <c r="C134" s="3330"/>
      <c r="D134" s="16">
        <v>755</v>
      </c>
      <c r="E134" s="16"/>
      <c r="F134" s="3332" t="s">
        <v>200</v>
      </c>
      <c r="G134" s="19" t="s">
        <v>126</v>
      </c>
      <c r="H134" s="17">
        <v>2</v>
      </c>
      <c r="I134" s="20">
        <v>10000</v>
      </c>
      <c r="J134" s="21">
        <v>20000</v>
      </c>
      <c r="K134" s="17">
        <v>1</v>
      </c>
      <c r="L134" s="17"/>
      <c r="M134" s="17"/>
      <c r="N134" s="17"/>
      <c r="O134" s="17"/>
      <c r="P134" s="17">
        <v>1</v>
      </c>
      <c r="Q134" s="17"/>
      <c r="R134" s="17"/>
      <c r="S134" s="17"/>
      <c r="T134" s="17"/>
      <c r="U134" s="17"/>
      <c r="V134" s="17"/>
    </row>
    <row r="135" spans="1:22" x14ac:dyDescent="0.25">
      <c r="A135" s="3329" t="s">
        <v>124</v>
      </c>
      <c r="B135" s="3330"/>
      <c r="C135" s="3330"/>
      <c r="D135" s="16">
        <v>755</v>
      </c>
      <c r="E135" s="16"/>
      <c r="F135" s="3332" t="s">
        <v>201</v>
      </c>
      <c r="G135" s="19" t="s">
        <v>126</v>
      </c>
      <c r="H135" s="17">
        <v>2</v>
      </c>
      <c r="I135" s="20">
        <v>10000</v>
      </c>
      <c r="J135" s="21">
        <v>20000</v>
      </c>
      <c r="K135" s="17">
        <v>1</v>
      </c>
      <c r="L135" s="17"/>
      <c r="M135" s="17"/>
      <c r="N135" s="17"/>
      <c r="O135" s="17"/>
      <c r="P135" s="17">
        <v>1</v>
      </c>
      <c r="Q135" s="17"/>
      <c r="R135" s="17"/>
      <c r="S135" s="17"/>
      <c r="T135" s="17"/>
      <c r="U135" s="17"/>
      <c r="V135" s="17"/>
    </row>
    <row r="136" spans="1:22" x14ac:dyDescent="0.25">
      <c r="A136" s="3329" t="s">
        <v>124</v>
      </c>
      <c r="B136" s="3330"/>
      <c r="C136" s="3330"/>
      <c r="D136" s="16">
        <v>755</v>
      </c>
      <c r="E136" s="16"/>
      <c r="F136" s="3332" t="s">
        <v>202</v>
      </c>
      <c r="G136" s="19" t="s">
        <v>126</v>
      </c>
      <c r="H136" s="17">
        <v>4</v>
      </c>
      <c r="I136" s="20">
        <v>12000</v>
      </c>
      <c r="J136" s="21">
        <v>48000</v>
      </c>
      <c r="K136" s="17">
        <v>2</v>
      </c>
      <c r="L136" s="17"/>
      <c r="M136" s="17"/>
      <c r="N136" s="17"/>
      <c r="O136" s="17"/>
      <c r="P136" s="17">
        <v>2</v>
      </c>
      <c r="Q136" s="17"/>
      <c r="R136" s="17"/>
      <c r="S136" s="17"/>
      <c r="T136" s="17"/>
      <c r="U136" s="17"/>
      <c r="V136" s="17"/>
    </row>
    <row r="137" spans="1:22" x14ac:dyDescent="0.25">
      <c r="A137" s="3329" t="s">
        <v>124</v>
      </c>
      <c r="B137" s="3330"/>
      <c r="C137" s="3330"/>
      <c r="D137" s="16">
        <v>755</v>
      </c>
      <c r="E137" s="16"/>
      <c r="F137" s="3332" t="s">
        <v>203</v>
      </c>
      <c r="G137" s="19" t="s">
        <v>126</v>
      </c>
      <c r="H137" s="17">
        <v>3</v>
      </c>
      <c r="I137" s="20">
        <v>12000</v>
      </c>
      <c r="J137" s="21">
        <v>36000</v>
      </c>
      <c r="K137" s="17">
        <v>2</v>
      </c>
      <c r="L137" s="17"/>
      <c r="M137" s="17"/>
      <c r="N137" s="17"/>
      <c r="O137" s="17"/>
      <c r="P137" s="17">
        <v>1</v>
      </c>
      <c r="Q137" s="17"/>
      <c r="R137" s="17"/>
      <c r="S137" s="17"/>
      <c r="T137" s="17"/>
      <c r="U137" s="17"/>
      <c r="V137" s="17"/>
    </row>
    <row r="138" spans="1:22" x14ac:dyDescent="0.25">
      <c r="A138" s="3329" t="s">
        <v>124</v>
      </c>
      <c r="B138" s="3330"/>
      <c r="C138" s="3330"/>
      <c r="D138" s="16">
        <v>755</v>
      </c>
      <c r="E138" s="16"/>
      <c r="F138" s="3332" t="s">
        <v>204</v>
      </c>
      <c r="G138" s="19" t="s">
        <v>126</v>
      </c>
      <c r="H138" s="17">
        <v>3</v>
      </c>
      <c r="I138" s="20">
        <v>12000</v>
      </c>
      <c r="J138" s="21">
        <v>36000</v>
      </c>
      <c r="K138" s="17">
        <v>2</v>
      </c>
      <c r="L138" s="17"/>
      <c r="M138" s="17"/>
      <c r="N138" s="17"/>
      <c r="O138" s="17"/>
      <c r="P138" s="17">
        <v>1</v>
      </c>
      <c r="Q138" s="17"/>
      <c r="R138" s="17"/>
      <c r="S138" s="17"/>
      <c r="T138" s="17"/>
      <c r="U138" s="17"/>
      <c r="V138" s="17"/>
    </row>
    <row r="139" spans="1:22" x14ac:dyDescent="0.25">
      <c r="A139" s="3329" t="s">
        <v>124</v>
      </c>
      <c r="B139" s="3330"/>
      <c r="C139" s="3330"/>
      <c r="D139" s="16">
        <v>755</v>
      </c>
      <c r="E139" s="16"/>
      <c r="F139" s="3332" t="s">
        <v>205</v>
      </c>
      <c r="G139" s="19" t="s">
        <v>126</v>
      </c>
      <c r="H139" s="17">
        <v>3</v>
      </c>
      <c r="I139" s="20">
        <v>12000</v>
      </c>
      <c r="J139" s="21">
        <v>36000</v>
      </c>
      <c r="K139" s="17">
        <v>2</v>
      </c>
      <c r="L139" s="17"/>
      <c r="M139" s="17"/>
      <c r="N139" s="17"/>
      <c r="O139" s="17"/>
      <c r="P139" s="17">
        <v>1</v>
      </c>
      <c r="Q139" s="17"/>
      <c r="R139" s="17"/>
      <c r="S139" s="17"/>
      <c r="T139" s="17"/>
      <c r="U139" s="17"/>
      <c r="V139" s="17"/>
    </row>
    <row r="140" spans="1:22" x14ac:dyDescent="0.25">
      <c r="A140" s="3329" t="s">
        <v>124</v>
      </c>
      <c r="D140" s="16">
        <v>755</v>
      </c>
      <c r="E140" s="16"/>
      <c r="F140" s="3332" t="s">
        <v>206</v>
      </c>
      <c r="G140" s="19" t="s">
        <v>126</v>
      </c>
      <c r="H140" s="17">
        <v>3</v>
      </c>
      <c r="I140" s="20">
        <v>12000</v>
      </c>
      <c r="J140" s="21">
        <v>36000</v>
      </c>
      <c r="K140" s="17">
        <v>2</v>
      </c>
      <c r="L140" s="17"/>
      <c r="M140" s="17"/>
      <c r="N140" s="17"/>
      <c r="O140" s="17"/>
      <c r="P140" s="17">
        <v>1</v>
      </c>
      <c r="Q140" s="17"/>
      <c r="R140" s="17"/>
      <c r="S140" s="17"/>
      <c r="T140" s="17"/>
      <c r="U140" s="17"/>
      <c r="V140" s="17"/>
    </row>
    <row r="141" spans="1:22" x14ac:dyDescent="0.25">
      <c r="A141" s="3329" t="s">
        <v>124</v>
      </c>
      <c r="D141" s="16">
        <v>755</v>
      </c>
      <c r="E141" s="16"/>
      <c r="F141" s="3332" t="s">
        <v>207</v>
      </c>
      <c r="G141" s="19" t="s">
        <v>126</v>
      </c>
      <c r="H141" s="17">
        <v>2</v>
      </c>
      <c r="I141" s="20">
        <v>12000</v>
      </c>
      <c r="J141" s="21">
        <v>24000</v>
      </c>
      <c r="K141" s="17">
        <v>1</v>
      </c>
      <c r="L141" s="17"/>
      <c r="M141" s="17"/>
      <c r="N141" s="17"/>
      <c r="O141" s="17"/>
      <c r="P141" s="17">
        <v>1</v>
      </c>
      <c r="Q141" s="17"/>
      <c r="R141" s="17"/>
      <c r="S141" s="17"/>
      <c r="T141" s="17"/>
      <c r="U141" s="17"/>
      <c r="V141" s="17"/>
    </row>
    <row r="142" spans="1:22" x14ac:dyDescent="0.25">
      <c r="A142" s="306"/>
    </row>
    <row r="143" spans="1:22" ht="15.75" x14ac:dyDescent="0.25">
      <c r="A143" s="3333" t="s">
        <v>294</v>
      </c>
      <c r="D143" s="133"/>
      <c r="E143" s="133"/>
      <c r="F143" s="71" t="s">
        <v>293</v>
      </c>
      <c r="G143" s="134"/>
      <c r="H143" s="56"/>
      <c r="I143" s="56"/>
      <c r="J143" s="56"/>
      <c r="K143" s="56"/>
      <c r="L143" s="56"/>
      <c r="M143" s="56"/>
      <c r="N143" s="56"/>
      <c r="O143" s="56"/>
      <c r="P143" s="56"/>
      <c r="Q143" s="56"/>
      <c r="R143" s="56"/>
      <c r="S143" s="56"/>
      <c r="T143" s="56"/>
      <c r="U143" s="56"/>
      <c r="V143" s="90"/>
    </row>
    <row r="144" spans="1:22" x14ac:dyDescent="0.25">
      <c r="A144" s="3333" t="s">
        <v>294</v>
      </c>
      <c r="D144" s="22">
        <v>755</v>
      </c>
      <c r="E144" s="936"/>
      <c r="F144" s="23" t="s">
        <v>208</v>
      </c>
      <c r="G144" s="22" t="s">
        <v>126</v>
      </c>
      <c r="H144" s="24">
        <v>20</v>
      </c>
      <c r="I144" s="25">
        <v>20</v>
      </c>
      <c r="J144" s="26">
        <v>400</v>
      </c>
      <c r="K144" s="22">
        <v>20</v>
      </c>
      <c r="L144" s="22"/>
      <c r="M144" s="22"/>
      <c r="N144" s="22"/>
      <c r="O144" s="22"/>
      <c r="P144" s="22"/>
      <c r="Q144" s="22"/>
      <c r="R144" s="22"/>
      <c r="S144" s="22"/>
      <c r="T144" s="22"/>
      <c r="U144" s="27"/>
      <c r="V144" s="28"/>
    </row>
    <row r="145" spans="1:22" x14ac:dyDescent="0.25">
      <c r="A145" s="3333" t="s">
        <v>294</v>
      </c>
      <c r="D145" s="22">
        <v>755</v>
      </c>
      <c r="E145" s="936"/>
      <c r="F145" s="29" t="s">
        <v>209</v>
      </c>
      <c r="G145" s="31" t="s">
        <v>126</v>
      </c>
      <c r="H145" s="30">
        <v>320</v>
      </c>
      <c r="I145" s="32">
        <v>10.011600000000001</v>
      </c>
      <c r="J145" s="26">
        <v>3203.7120000000004</v>
      </c>
      <c r="K145" s="33">
        <v>320</v>
      </c>
      <c r="L145" s="33"/>
      <c r="M145" s="33"/>
      <c r="N145" s="33"/>
      <c r="O145" s="33"/>
      <c r="P145" s="33"/>
      <c r="Q145" s="33"/>
      <c r="R145" s="33"/>
      <c r="S145" s="33"/>
      <c r="T145" s="33"/>
      <c r="U145" s="33"/>
      <c r="V145" s="33"/>
    </row>
    <row r="146" spans="1:22" x14ac:dyDescent="0.25">
      <c r="A146" s="3333" t="s">
        <v>294</v>
      </c>
      <c r="D146" s="22">
        <v>755</v>
      </c>
      <c r="E146" s="936"/>
      <c r="F146" s="34" t="s">
        <v>210</v>
      </c>
      <c r="G146" s="31" t="s">
        <v>126</v>
      </c>
      <c r="H146" s="24">
        <v>6</v>
      </c>
      <c r="I146" s="25">
        <v>56.43</v>
      </c>
      <c r="J146" s="26">
        <v>338.58</v>
      </c>
      <c r="K146" s="22">
        <v>6</v>
      </c>
      <c r="L146" s="22"/>
      <c r="M146" s="22"/>
      <c r="N146" s="22"/>
      <c r="O146" s="22"/>
      <c r="P146" s="22"/>
      <c r="Q146" s="22"/>
      <c r="R146" s="22"/>
      <c r="S146" s="22"/>
      <c r="T146" s="22"/>
      <c r="U146" s="27"/>
      <c r="V146" s="28"/>
    </row>
    <row r="147" spans="1:22" x14ac:dyDescent="0.25">
      <c r="A147" s="3333" t="s">
        <v>294</v>
      </c>
      <c r="D147" s="22">
        <v>755</v>
      </c>
      <c r="E147" s="936"/>
      <c r="F147" s="34" t="s">
        <v>211</v>
      </c>
      <c r="G147" s="22" t="s">
        <v>126</v>
      </c>
      <c r="H147" s="36">
        <v>2</v>
      </c>
      <c r="I147" s="25">
        <v>519.53</v>
      </c>
      <c r="J147" s="26">
        <v>1039.06</v>
      </c>
      <c r="K147" s="22">
        <v>2</v>
      </c>
      <c r="L147" s="22"/>
      <c r="M147" s="22"/>
      <c r="N147" s="22"/>
      <c r="O147" s="22"/>
      <c r="P147" s="22"/>
      <c r="Q147" s="22"/>
      <c r="R147" s="22"/>
      <c r="S147" s="22"/>
      <c r="T147" s="22"/>
      <c r="U147" s="27"/>
      <c r="V147" s="28"/>
    </row>
    <row r="148" spans="1:22" x14ac:dyDescent="0.25">
      <c r="A148" s="3333" t="s">
        <v>294</v>
      </c>
      <c r="D148" s="22">
        <v>755</v>
      </c>
      <c r="E148" s="936"/>
      <c r="F148" s="37" t="s">
        <v>212</v>
      </c>
      <c r="G148" s="39" t="s">
        <v>130</v>
      </c>
      <c r="H148" s="38">
        <v>40</v>
      </c>
      <c r="I148" s="40">
        <v>739.12800000000004</v>
      </c>
      <c r="J148" s="26">
        <v>29565.120000000003</v>
      </c>
      <c r="K148" s="22">
        <v>10</v>
      </c>
      <c r="L148" s="22"/>
      <c r="M148" s="22"/>
      <c r="N148" s="22">
        <v>10</v>
      </c>
      <c r="O148" s="22"/>
      <c r="P148" s="22"/>
      <c r="Q148" s="22">
        <v>10</v>
      </c>
      <c r="R148" s="22"/>
      <c r="S148" s="22"/>
      <c r="T148" s="22">
        <v>10</v>
      </c>
      <c r="U148" s="27"/>
      <c r="V148" s="41"/>
    </row>
    <row r="149" spans="1:22" x14ac:dyDescent="0.25">
      <c r="A149" s="3333" t="s">
        <v>294</v>
      </c>
      <c r="D149" s="22">
        <v>755</v>
      </c>
      <c r="E149" s="936"/>
      <c r="F149" s="37" t="s">
        <v>213</v>
      </c>
      <c r="G149" s="39" t="s">
        <v>130</v>
      </c>
      <c r="H149" s="38">
        <v>40</v>
      </c>
      <c r="I149" s="40">
        <v>482.04</v>
      </c>
      <c r="J149" s="26">
        <v>19281.600000000002</v>
      </c>
      <c r="K149" s="22">
        <v>10</v>
      </c>
      <c r="L149" s="22"/>
      <c r="M149" s="22"/>
      <c r="N149" s="22">
        <v>10</v>
      </c>
      <c r="O149" s="22"/>
      <c r="P149" s="22"/>
      <c r="Q149" s="22">
        <v>10</v>
      </c>
      <c r="R149" s="22"/>
      <c r="S149" s="22"/>
      <c r="T149" s="22">
        <v>10</v>
      </c>
      <c r="U149" s="27"/>
      <c r="V149" s="41"/>
    </row>
    <row r="150" spans="1:22" x14ac:dyDescent="0.25">
      <c r="A150" s="3333" t="s">
        <v>294</v>
      </c>
      <c r="D150" s="22">
        <v>755</v>
      </c>
      <c r="E150" s="936"/>
      <c r="F150" s="37" t="s">
        <v>214</v>
      </c>
      <c r="G150" s="39" t="s">
        <v>130</v>
      </c>
      <c r="H150" s="38">
        <v>40</v>
      </c>
      <c r="I150" s="40">
        <v>482.04</v>
      </c>
      <c r="J150" s="26">
        <v>19281.600000000002</v>
      </c>
      <c r="K150" s="22">
        <v>10</v>
      </c>
      <c r="L150" s="22"/>
      <c r="M150" s="22"/>
      <c r="N150" s="22">
        <v>10</v>
      </c>
      <c r="O150" s="22"/>
      <c r="P150" s="22"/>
      <c r="Q150" s="22">
        <v>10</v>
      </c>
      <c r="R150" s="22"/>
      <c r="S150" s="22"/>
      <c r="T150" s="22">
        <v>10</v>
      </c>
      <c r="U150" s="27"/>
      <c r="V150" s="41"/>
    </row>
    <row r="151" spans="1:22" x14ac:dyDescent="0.25">
      <c r="A151" s="3333" t="s">
        <v>294</v>
      </c>
      <c r="D151" s="22">
        <v>755</v>
      </c>
      <c r="E151" s="936"/>
      <c r="F151" s="37" t="s">
        <v>215</v>
      </c>
      <c r="G151" s="39" t="s">
        <v>130</v>
      </c>
      <c r="H151" s="38">
        <v>40</v>
      </c>
      <c r="I151" s="40">
        <v>482.04</v>
      </c>
      <c r="J151" s="26">
        <v>19281.600000000002</v>
      </c>
      <c r="K151" s="22">
        <v>10</v>
      </c>
      <c r="L151" s="22"/>
      <c r="M151" s="22"/>
      <c r="N151" s="22">
        <v>10</v>
      </c>
      <c r="O151" s="22"/>
      <c r="P151" s="22"/>
      <c r="Q151" s="22">
        <v>10</v>
      </c>
      <c r="R151" s="22"/>
      <c r="S151" s="22"/>
      <c r="T151" s="22">
        <v>10</v>
      </c>
      <c r="U151" s="27"/>
      <c r="V151" s="41"/>
    </row>
    <row r="152" spans="1:22" x14ac:dyDescent="0.25">
      <c r="A152" s="3333" t="s">
        <v>294</v>
      </c>
      <c r="D152" s="22">
        <v>755</v>
      </c>
      <c r="E152" s="936"/>
      <c r="F152" s="42" t="s">
        <v>216</v>
      </c>
      <c r="G152" s="39" t="s">
        <v>130</v>
      </c>
      <c r="H152" s="30">
        <v>8</v>
      </c>
      <c r="I152" s="32">
        <v>2788.3335999999999</v>
      </c>
      <c r="J152" s="26">
        <v>22306.668799999999</v>
      </c>
      <c r="K152" s="33">
        <v>2</v>
      </c>
      <c r="L152" s="33"/>
      <c r="M152" s="33"/>
      <c r="N152" s="33">
        <v>2</v>
      </c>
      <c r="O152" s="33"/>
      <c r="P152" s="33"/>
      <c r="Q152" s="33">
        <v>1</v>
      </c>
      <c r="R152" s="33"/>
      <c r="S152" s="33"/>
      <c r="T152" s="33">
        <v>1</v>
      </c>
      <c r="U152" s="33"/>
      <c r="V152" s="33"/>
    </row>
    <row r="153" spans="1:22" ht="15.75" thickBot="1" x14ac:dyDescent="0.3">
      <c r="A153" s="3333" t="s">
        <v>294</v>
      </c>
      <c r="D153" s="43"/>
      <c r="E153" s="2832"/>
      <c r="F153" s="34"/>
      <c r="G153" s="45"/>
      <c r="H153" s="44"/>
      <c r="I153" s="46"/>
      <c r="J153" s="47">
        <v>0</v>
      </c>
      <c r="K153" s="48"/>
      <c r="L153" s="48"/>
      <c r="M153" s="48"/>
      <c r="N153" s="48"/>
      <c r="O153" s="48"/>
      <c r="P153" s="48"/>
      <c r="Q153" s="48"/>
      <c r="R153" s="48"/>
      <c r="S153" s="48"/>
      <c r="T153" s="48"/>
      <c r="U153" s="48"/>
      <c r="V153" s="49"/>
    </row>
    <row r="154" spans="1:22" ht="15.75" x14ac:dyDescent="0.25">
      <c r="A154" s="3333" t="s">
        <v>294</v>
      </c>
      <c r="D154" s="50"/>
      <c r="E154" s="2833"/>
      <c r="F154" s="51" t="s">
        <v>132</v>
      </c>
      <c r="G154" s="53"/>
      <c r="H154" s="52"/>
      <c r="I154" s="54"/>
      <c r="J154" s="55">
        <v>0</v>
      </c>
      <c r="K154" s="56"/>
      <c r="L154" s="56"/>
      <c r="M154" s="56"/>
      <c r="N154" s="56"/>
      <c r="O154" s="56"/>
      <c r="P154" s="56"/>
      <c r="Q154" s="56"/>
      <c r="R154" s="56"/>
      <c r="S154" s="56"/>
      <c r="T154" s="56"/>
      <c r="U154" s="56"/>
      <c r="V154" s="57"/>
    </row>
    <row r="155" spans="1:22" x14ac:dyDescent="0.25">
      <c r="A155" s="3333" t="s">
        <v>294</v>
      </c>
      <c r="D155" s="22">
        <v>755</v>
      </c>
      <c r="E155" s="936"/>
      <c r="F155" s="29" t="s">
        <v>217</v>
      </c>
      <c r="G155" s="58" t="s">
        <v>218</v>
      </c>
      <c r="H155" s="30">
        <v>5</v>
      </c>
      <c r="I155" s="32">
        <v>92.123199999999997</v>
      </c>
      <c r="J155" s="26">
        <v>460.61599999999999</v>
      </c>
      <c r="K155" s="33">
        <v>1</v>
      </c>
      <c r="L155" s="33"/>
      <c r="M155" s="33"/>
      <c r="N155" s="33">
        <v>2</v>
      </c>
      <c r="O155" s="33"/>
      <c r="P155" s="33"/>
      <c r="Q155" s="33">
        <v>1</v>
      </c>
      <c r="R155" s="33"/>
      <c r="S155" s="33"/>
      <c r="T155" s="33">
        <v>1</v>
      </c>
      <c r="U155" s="33"/>
      <c r="V155" s="33"/>
    </row>
    <row r="156" spans="1:22" x14ac:dyDescent="0.25">
      <c r="A156" s="3333" t="s">
        <v>294</v>
      </c>
      <c r="D156" s="22">
        <v>755</v>
      </c>
      <c r="E156" s="936"/>
      <c r="F156" s="29" t="s">
        <v>219</v>
      </c>
      <c r="G156" s="58" t="s">
        <v>134</v>
      </c>
      <c r="H156" s="30">
        <v>8</v>
      </c>
      <c r="I156" s="32">
        <v>39.366599999999998</v>
      </c>
      <c r="J156" s="26">
        <v>314.93279999999999</v>
      </c>
      <c r="K156" s="33">
        <v>2</v>
      </c>
      <c r="L156" s="33"/>
      <c r="M156" s="33"/>
      <c r="N156" s="33">
        <v>2</v>
      </c>
      <c r="O156" s="33"/>
      <c r="P156" s="33"/>
      <c r="Q156" s="33">
        <v>2</v>
      </c>
      <c r="R156" s="33"/>
      <c r="S156" s="33"/>
      <c r="T156" s="33">
        <v>2</v>
      </c>
      <c r="U156" s="33"/>
      <c r="V156" s="33"/>
    </row>
    <row r="157" spans="1:22" x14ac:dyDescent="0.25">
      <c r="A157" s="3333" t="s">
        <v>294</v>
      </c>
      <c r="D157" s="22">
        <v>755</v>
      </c>
      <c r="E157" s="936"/>
      <c r="F157" s="29" t="s">
        <v>220</v>
      </c>
      <c r="G157" s="58" t="s">
        <v>126</v>
      </c>
      <c r="H157" s="30">
        <v>2</v>
      </c>
      <c r="I157" s="32">
        <v>7.3953999999999995</v>
      </c>
      <c r="J157" s="26">
        <v>14.790799999999999</v>
      </c>
      <c r="K157" s="33">
        <v>2</v>
      </c>
      <c r="L157" s="33"/>
      <c r="M157" s="33"/>
      <c r="N157" s="33"/>
      <c r="O157" s="33"/>
      <c r="P157" s="33"/>
      <c r="Q157" s="33"/>
      <c r="R157" s="33"/>
      <c r="S157" s="33"/>
      <c r="T157" s="33"/>
      <c r="U157" s="33"/>
      <c r="V157" s="33"/>
    </row>
    <row r="158" spans="1:22" x14ac:dyDescent="0.25">
      <c r="A158" s="3333" t="s">
        <v>294</v>
      </c>
      <c r="D158" s="22">
        <v>755</v>
      </c>
      <c r="E158" s="936"/>
      <c r="F158" s="29" t="s">
        <v>221</v>
      </c>
      <c r="G158" s="58" t="s">
        <v>159</v>
      </c>
      <c r="H158" s="30">
        <v>2</v>
      </c>
      <c r="I158" s="32">
        <v>11.2476</v>
      </c>
      <c r="J158" s="26">
        <v>22.495200000000001</v>
      </c>
      <c r="K158" s="33">
        <v>2</v>
      </c>
      <c r="L158" s="33"/>
      <c r="M158" s="33"/>
      <c r="N158" s="33"/>
      <c r="O158" s="33"/>
      <c r="P158" s="33"/>
      <c r="Q158" s="33"/>
      <c r="R158" s="33"/>
      <c r="S158" s="33"/>
      <c r="T158" s="33"/>
      <c r="U158" s="33"/>
      <c r="V158" s="33"/>
    </row>
    <row r="159" spans="1:22" x14ac:dyDescent="0.25">
      <c r="A159" s="3333" t="s">
        <v>294</v>
      </c>
      <c r="D159" s="22">
        <v>755</v>
      </c>
      <c r="E159" s="936"/>
      <c r="F159" s="29" t="s">
        <v>222</v>
      </c>
      <c r="G159" s="59" t="s">
        <v>159</v>
      </c>
      <c r="H159" s="30">
        <v>2</v>
      </c>
      <c r="I159" s="32">
        <v>42.848000000000006</v>
      </c>
      <c r="J159" s="26">
        <v>85.696000000000012</v>
      </c>
      <c r="K159" s="33">
        <v>2</v>
      </c>
      <c r="L159" s="33"/>
      <c r="M159" s="33"/>
      <c r="N159" s="33"/>
      <c r="O159" s="33"/>
      <c r="P159" s="33"/>
      <c r="Q159" s="33"/>
      <c r="R159" s="33"/>
      <c r="S159" s="33"/>
      <c r="T159" s="33"/>
      <c r="U159" s="33"/>
      <c r="V159" s="33"/>
    </row>
    <row r="160" spans="1:22" x14ac:dyDescent="0.25">
      <c r="A160" s="3333" t="s">
        <v>294</v>
      </c>
      <c r="D160" s="22">
        <v>755</v>
      </c>
      <c r="E160" s="936"/>
      <c r="F160" s="29" t="s">
        <v>223</v>
      </c>
      <c r="G160" s="58" t="s">
        <v>159</v>
      </c>
      <c r="H160" s="30">
        <v>2</v>
      </c>
      <c r="I160" s="32">
        <v>7.8177000000000003</v>
      </c>
      <c r="J160" s="26">
        <v>15.635400000000001</v>
      </c>
      <c r="K160" s="33">
        <v>2</v>
      </c>
      <c r="L160" s="33"/>
      <c r="M160" s="33"/>
      <c r="N160" s="33"/>
      <c r="O160" s="33"/>
      <c r="P160" s="33"/>
      <c r="Q160" s="33"/>
      <c r="R160" s="33"/>
      <c r="S160" s="33"/>
      <c r="T160" s="33"/>
      <c r="U160" s="33"/>
      <c r="V160" s="33"/>
    </row>
    <row r="161" spans="1:22" x14ac:dyDescent="0.25">
      <c r="A161" s="3333" t="s">
        <v>294</v>
      </c>
      <c r="D161" s="22">
        <v>755</v>
      </c>
      <c r="E161" s="936"/>
      <c r="F161" s="29" t="s">
        <v>224</v>
      </c>
      <c r="G161" s="58" t="s">
        <v>159</v>
      </c>
      <c r="H161" s="30">
        <v>2</v>
      </c>
      <c r="I161" s="32">
        <v>18.2104</v>
      </c>
      <c r="J161" s="26">
        <v>36.4208</v>
      </c>
      <c r="K161" s="33">
        <v>2</v>
      </c>
      <c r="L161" s="33"/>
      <c r="M161" s="33"/>
      <c r="N161" s="33"/>
      <c r="O161" s="33"/>
      <c r="P161" s="33"/>
      <c r="Q161" s="33"/>
      <c r="R161" s="33"/>
      <c r="S161" s="33"/>
      <c r="T161" s="33"/>
      <c r="U161" s="33"/>
      <c r="V161" s="33"/>
    </row>
    <row r="162" spans="1:22" x14ac:dyDescent="0.25">
      <c r="A162" s="3333" t="s">
        <v>294</v>
      </c>
      <c r="D162" s="22">
        <v>755</v>
      </c>
      <c r="E162" s="936"/>
      <c r="F162" s="29" t="s">
        <v>225</v>
      </c>
      <c r="G162" s="58" t="s">
        <v>136</v>
      </c>
      <c r="H162" s="30">
        <v>5</v>
      </c>
      <c r="I162" s="32">
        <v>13.39</v>
      </c>
      <c r="J162" s="26">
        <v>66.95</v>
      </c>
      <c r="K162" s="33">
        <v>5</v>
      </c>
      <c r="L162" s="33"/>
      <c r="M162" s="33"/>
      <c r="N162" s="33"/>
      <c r="O162" s="33"/>
      <c r="P162" s="33"/>
      <c r="Q162" s="33"/>
      <c r="R162" s="33"/>
      <c r="S162" s="33"/>
      <c r="T162" s="33"/>
      <c r="U162" s="33"/>
      <c r="V162" s="33"/>
    </row>
    <row r="163" spans="1:22" x14ac:dyDescent="0.25">
      <c r="A163" s="3333" t="s">
        <v>294</v>
      </c>
      <c r="D163" s="22">
        <v>755</v>
      </c>
      <c r="E163" s="936"/>
      <c r="F163" s="29" t="s">
        <v>226</v>
      </c>
      <c r="G163" s="58" t="s">
        <v>126</v>
      </c>
      <c r="H163" s="30">
        <v>3</v>
      </c>
      <c r="I163" s="32">
        <v>78.6096</v>
      </c>
      <c r="J163" s="26">
        <v>235.8288</v>
      </c>
      <c r="K163" s="33">
        <v>3</v>
      </c>
      <c r="L163" s="33"/>
      <c r="M163" s="33"/>
      <c r="N163" s="33"/>
      <c r="O163" s="33"/>
      <c r="P163" s="33"/>
      <c r="Q163" s="33"/>
      <c r="R163" s="33"/>
      <c r="S163" s="33"/>
      <c r="T163" s="33"/>
      <c r="U163" s="33"/>
      <c r="V163" s="33"/>
    </row>
    <row r="164" spans="1:22" x14ac:dyDescent="0.25">
      <c r="A164" s="3333" t="s">
        <v>294</v>
      </c>
      <c r="D164" s="22">
        <v>755</v>
      </c>
      <c r="E164" s="936"/>
      <c r="F164" s="29" t="s">
        <v>227</v>
      </c>
      <c r="G164" s="58" t="s">
        <v>142</v>
      </c>
      <c r="H164" s="30">
        <v>2</v>
      </c>
      <c r="I164" s="32">
        <v>346.63620000000003</v>
      </c>
      <c r="J164" s="26">
        <v>693.27240000000006</v>
      </c>
      <c r="K164" s="33">
        <v>2</v>
      </c>
      <c r="L164" s="33"/>
      <c r="M164" s="33"/>
      <c r="N164" s="33"/>
      <c r="O164" s="33"/>
      <c r="P164" s="33"/>
      <c r="Q164" s="33"/>
      <c r="R164" s="33"/>
      <c r="S164" s="33"/>
      <c r="T164" s="33"/>
      <c r="U164" s="33"/>
      <c r="V164" s="33"/>
    </row>
    <row r="165" spans="1:22" x14ac:dyDescent="0.25">
      <c r="A165" s="3333" t="s">
        <v>294</v>
      </c>
      <c r="D165" s="22">
        <v>755</v>
      </c>
      <c r="E165" s="936"/>
      <c r="F165" s="29" t="s">
        <v>228</v>
      </c>
      <c r="G165" s="58" t="s">
        <v>229</v>
      </c>
      <c r="H165" s="30">
        <v>2</v>
      </c>
      <c r="I165" s="32">
        <v>293.29250000000002</v>
      </c>
      <c r="J165" s="26">
        <v>586.58500000000004</v>
      </c>
      <c r="K165" s="33">
        <v>2</v>
      </c>
      <c r="L165" s="33"/>
      <c r="M165" s="33"/>
      <c r="N165" s="33"/>
      <c r="O165" s="33"/>
      <c r="P165" s="33"/>
      <c r="Q165" s="33"/>
      <c r="R165" s="33"/>
      <c r="S165" s="33"/>
      <c r="T165" s="33"/>
      <c r="U165" s="33"/>
      <c r="V165" s="33"/>
    </row>
    <row r="166" spans="1:22" x14ac:dyDescent="0.25">
      <c r="A166" s="3333" t="s">
        <v>294</v>
      </c>
      <c r="D166" s="22">
        <v>755</v>
      </c>
      <c r="E166" s="936"/>
      <c r="F166" s="29" t="s">
        <v>230</v>
      </c>
      <c r="G166" s="58" t="s">
        <v>142</v>
      </c>
      <c r="H166" s="30">
        <v>2</v>
      </c>
      <c r="I166" s="32">
        <v>186.0489</v>
      </c>
      <c r="J166" s="26">
        <v>372.09780000000001</v>
      </c>
      <c r="K166" s="33">
        <v>2</v>
      </c>
      <c r="L166" s="33"/>
      <c r="M166" s="33"/>
      <c r="N166" s="33"/>
      <c r="O166" s="33"/>
      <c r="P166" s="33"/>
      <c r="Q166" s="33"/>
      <c r="R166" s="33"/>
      <c r="S166" s="33"/>
      <c r="T166" s="33"/>
      <c r="U166" s="33"/>
      <c r="V166" s="33"/>
    </row>
    <row r="167" spans="1:22" x14ac:dyDescent="0.25">
      <c r="A167" s="3333" t="s">
        <v>294</v>
      </c>
      <c r="D167" s="22">
        <v>755</v>
      </c>
      <c r="E167" s="936"/>
      <c r="F167" s="29" t="s">
        <v>231</v>
      </c>
      <c r="G167" s="58" t="s">
        <v>142</v>
      </c>
      <c r="H167" s="30">
        <v>2</v>
      </c>
      <c r="I167" s="32">
        <v>207.47290000000001</v>
      </c>
      <c r="J167" s="26">
        <v>414.94580000000002</v>
      </c>
      <c r="K167" s="33">
        <v>2</v>
      </c>
      <c r="L167" s="33"/>
      <c r="M167" s="33"/>
      <c r="N167" s="33"/>
      <c r="O167" s="33"/>
      <c r="P167" s="33"/>
      <c r="Q167" s="33"/>
      <c r="R167" s="33"/>
      <c r="S167" s="33"/>
      <c r="T167" s="33"/>
      <c r="U167" s="33"/>
      <c r="V167" s="33"/>
    </row>
    <row r="168" spans="1:22" x14ac:dyDescent="0.25">
      <c r="A168" s="3333" t="s">
        <v>294</v>
      </c>
      <c r="D168" s="22">
        <v>755</v>
      </c>
      <c r="E168" s="936"/>
      <c r="F168" s="29" t="s">
        <v>232</v>
      </c>
      <c r="G168" s="58" t="s">
        <v>146</v>
      </c>
      <c r="H168" s="30">
        <v>2</v>
      </c>
      <c r="I168" s="32">
        <v>53.539400000000001</v>
      </c>
      <c r="J168" s="26">
        <v>107.0788</v>
      </c>
      <c r="K168" s="33"/>
      <c r="L168" s="33"/>
      <c r="M168" s="33"/>
      <c r="N168" s="33">
        <v>2</v>
      </c>
      <c r="O168" s="33"/>
      <c r="P168" s="33"/>
      <c r="Q168" s="33"/>
      <c r="R168" s="33"/>
      <c r="S168" s="33"/>
      <c r="T168" s="33"/>
      <c r="U168" s="33"/>
      <c r="V168" s="33"/>
    </row>
    <row r="169" spans="1:22" x14ac:dyDescent="0.25">
      <c r="A169" s="3333" t="s">
        <v>294</v>
      </c>
      <c r="D169" s="22">
        <v>755</v>
      </c>
      <c r="E169" s="936"/>
      <c r="F169" s="29" t="s">
        <v>233</v>
      </c>
      <c r="G169" s="58" t="s">
        <v>126</v>
      </c>
      <c r="H169" s="30">
        <v>12</v>
      </c>
      <c r="I169" s="32">
        <v>12.6381</v>
      </c>
      <c r="J169" s="26">
        <v>151.65719999999999</v>
      </c>
      <c r="K169" s="33">
        <v>12</v>
      </c>
      <c r="L169" s="33"/>
      <c r="M169" s="33"/>
      <c r="N169" s="33"/>
      <c r="O169" s="33"/>
      <c r="P169" s="33"/>
      <c r="Q169" s="33"/>
      <c r="R169" s="33"/>
      <c r="S169" s="33"/>
      <c r="T169" s="33"/>
      <c r="U169" s="33"/>
      <c r="V169" s="33"/>
    </row>
    <row r="170" spans="1:22" x14ac:dyDescent="0.25">
      <c r="A170" s="3333" t="s">
        <v>294</v>
      </c>
      <c r="D170" s="22">
        <v>755</v>
      </c>
      <c r="E170" s="936"/>
      <c r="F170" s="29" t="s">
        <v>234</v>
      </c>
      <c r="G170" s="58" t="s">
        <v>126</v>
      </c>
      <c r="H170" s="30">
        <v>24</v>
      </c>
      <c r="I170" s="32">
        <v>14.9968</v>
      </c>
      <c r="J170" s="26">
        <v>359.92320000000001</v>
      </c>
      <c r="K170" s="33">
        <v>6</v>
      </c>
      <c r="L170" s="33"/>
      <c r="M170" s="33"/>
      <c r="N170" s="33">
        <v>6</v>
      </c>
      <c r="O170" s="33"/>
      <c r="P170" s="33"/>
      <c r="Q170" s="33">
        <v>6</v>
      </c>
      <c r="R170" s="33"/>
      <c r="S170" s="33"/>
      <c r="T170" s="33">
        <v>6</v>
      </c>
      <c r="U170" s="33"/>
      <c r="V170" s="33"/>
    </row>
    <row r="171" spans="1:22" x14ac:dyDescent="0.25">
      <c r="A171" s="3333" t="s">
        <v>294</v>
      </c>
      <c r="D171" s="22">
        <v>755</v>
      </c>
      <c r="E171" s="936"/>
      <c r="F171" s="29" t="s">
        <v>235</v>
      </c>
      <c r="G171" s="58" t="s">
        <v>126</v>
      </c>
      <c r="H171" s="30">
        <v>24</v>
      </c>
      <c r="I171" s="32">
        <v>14.9968</v>
      </c>
      <c r="J171" s="26">
        <v>359.92320000000001</v>
      </c>
      <c r="K171" s="33">
        <v>6</v>
      </c>
      <c r="L171" s="33"/>
      <c r="M171" s="33"/>
      <c r="N171" s="33">
        <v>6</v>
      </c>
      <c r="O171" s="33"/>
      <c r="P171" s="33"/>
      <c r="Q171" s="33">
        <v>6</v>
      </c>
      <c r="R171" s="33"/>
      <c r="S171" s="33"/>
      <c r="T171" s="33">
        <v>6</v>
      </c>
      <c r="U171" s="33"/>
      <c r="V171" s="33"/>
    </row>
    <row r="172" spans="1:22" x14ac:dyDescent="0.25">
      <c r="A172" s="3333" t="s">
        <v>294</v>
      </c>
      <c r="D172" s="22">
        <v>755</v>
      </c>
      <c r="E172" s="936"/>
      <c r="F172" s="29" t="s">
        <v>236</v>
      </c>
      <c r="G172" s="58" t="s">
        <v>126</v>
      </c>
      <c r="H172" s="30">
        <v>24</v>
      </c>
      <c r="I172" s="32">
        <v>14.9968</v>
      </c>
      <c r="J172" s="26">
        <v>359.92320000000001</v>
      </c>
      <c r="K172" s="33">
        <v>6</v>
      </c>
      <c r="L172" s="33"/>
      <c r="M172" s="33"/>
      <c r="N172" s="33">
        <v>6</v>
      </c>
      <c r="O172" s="33"/>
      <c r="P172" s="33"/>
      <c r="Q172" s="33">
        <v>6</v>
      </c>
      <c r="R172" s="33"/>
      <c r="S172" s="33"/>
      <c r="T172" s="33">
        <v>6</v>
      </c>
      <c r="U172" s="33"/>
      <c r="V172" s="33"/>
    </row>
    <row r="173" spans="1:22" x14ac:dyDescent="0.25">
      <c r="A173" s="3333" t="s">
        <v>294</v>
      </c>
      <c r="D173" s="22">
        <v>755</v>
      </c>
      <c r="E173" s="936"/>
      <c r="F173" s="29" t="s">
        <v>237</v>
      </c>
      <c r="G173" s="58" t="s">
        <v>238</v>
      </c>
      <c r="H173" s="30">
        <v>4</v>
      </c>
      <c r="I173" s="32">
        <v>37.275700000000001</v>
      </c>
      <c r="J173" s="26">
        <v>149.1028</v>
      </c>
      <c r="K173" s="33">
        <v>4</v>
      </c>
      <c r="L173" s="33"/>
      <c r="M173" s="33"/>
      <c r="N173" s="33"/>
      <c r="O173" s="33"/>
      <c r="P173" s="33"/>
      <c r="Q173" s="33"/>
      <c r="R173" s="33"/>
      <c r="S173" s="33"/>
      <c r="T173" s="33"/>
      <c r="U173" s="33"/>
      <c r="V173" s="33"/>
    </row>
    <row r="174" spans="1:22" x14ac:dyDescent="0.25">
      <c r="A174" s="3333" t="s">
        <v>294</v>
      </c>
      <c r="D174" s="22">
        <v>755</v>
      </c>
      <c r="E174" s="936"/>
      <c r="F174" s="29" t="s">
        <v>239</v>
      </c>
      <c r="G174" s="58" t="s">
        <v>157</v>
      </c>
      <c r="H174" s="30">
        <v>60</v>
      </c>
      <c r="I174" s="32">
        <v>109.5817</v>
      </c>
      <c r="J174" s="26">
        <v>6574.902</v>
      </c>
      <c r="K174" s="33">
        <v>5</v>
      </c>
      <c r="L174" s="33">
        <v>5</v>
      </c>
      <c r="M174" s="33">
        <v>5</v>
      </c>
      <c r="N174" s="33">
        <v>5</v>
      </c>
      <c r="O174" s="33">
        <v>5</v>
      </c>
      <c r="P174" s="33">
        <v>5</v>
      </c>
      <c r="Q174" s="33">
        <v>5</v>
      </c>
      <c r="R174" s="33">
        <v>5</v>
      </c>
      <c r="S174" s="33">
        <v>5</v>
      </c>
      <c r="T174" s="33">
        <v>5</v>
      </c>
      <c r="U174" s="33">
        <v>5</v>
      </c>
      <c r="V174" s="33">
        <v>5</v>
      </c>
    </row>
    <row r="175" spans="1:22" x14ac:dyDescent="0.25">
      <c r="A175" s="3333" t="s">
        <v>294</v>
      </c>
      <c r="D175" s="22">
        <v>755</v>
      </c>
      <c r="E175" s="936"/>
      <c r="F175" s="29" t="s">
        <v>240</v>
      </c>
      <c r="G175" s="58" t="s">
        <v>238</v>
      </c>
      <c r="H175" s="30">
        <v>60</v>
      </c>
      <c r="I175" s="32">
        <v>17.9941</v>
      </c>
      <c r="J175" s="26">
        <v>1079.646</v>
      </c>
      <c r="K175" s="33">
        <v>5</v>
      </c>
      <c r="L175" s="33">
        <v>5</v>
      </c>
      <c r="M175" s="33">
        <v>5</v>
      </c>
      <c r="N175" s="33">
        <v>5</v>
      </c>
      <c r="O175" s="33">
        <v>5</v>
      </c>
      <c r="P175" s="33">
        <v>5</v>
      </c>
      <c r="Q175" s="33">
        <v>5</v>
      </c>
      <c r="R175" s="33">
        <v>5</v>
      </c>
      <c r="S175" s="33">
        <v>5</v>
      </c>
      <c r="T175" s="33">
        <v>5</v>
      </c>
      <c r="U175" s="33">
        <v>5</v>
      </c>
      <c r="V175" s="33">
        <v>5</v>
      </c>
    </row>
    <row r="176" spans="1:22" x14ac:dyDescent="0.25">
      <c r="A176" s="3333" t="s">
        <v>294</v>
      </c>
      <c r="D176" s="22">
        <v>755</v>
      </c>
      <c r="E176" s="936"/>
      <c r="F176" s="29" t="s">
        <v>241</v>
      </c>
      <c r="G176" s="58" t="s">
        <v>157</v>
      </c>
      <c r="H176" s="30">
        <v>2</v>
      </c>
      <c r="I176" s="32">
        <v>127.34920000000001</v>
      </c>
      <c r="J176" s="26">
        <v>254.69840000000002</v>
      </c>
      <c r="K176" s="33">
        <v>2</v>
      </c>
      <c r="L176" s="33"/>
      <c r="M176" s="33"/>
      <c r="N176" s="33"/>
      <c r="O176" s="33"/>
      <c r="P176" s="33"/>
      <c r="Q176" s="33"/>
      <c r="R176" s="33"/>
      <c r="S176" s="33"/>
      <c r="T176" s="33"/>
      <c r="U176" s="33"/>
      <c r="V176" s="33"/>
    </row>
    <row r="177" spans="1:22" x14ac:dyDescent="0.25">
      <c r="A177" s="3333" t="s">
        <v>294</v>
      </c>
      <c r="D177" s="22">
        <v>755</v>
      </c>
      <c r="E177" s="936"/>
      <c r="F177" s="29" t="s">
        <v>242</v>
      </c>
      <c r="G177" s="58" t="s">
        <v>159</v>
      </c>
      <c r="H177" s="30">
        <v>3</v>
      </c>
      <c r="I177" s="32">
        <v>67.320800000000006</v>
      </c>
      <c r="J177" s="26">
        <v>201.9624</v>
      </c>
      <c r="K177" s="33">
        <v>3</v>
      </c>
      <c r="L177" s="33"/>
      <c r="M177" s="33"/>
      <c r="N177" s="33"/>
      <c r="O177" s="33"/>
      <c r="P177" s="33"/>
      <c r="Q177" s="33"/>
      <c r="R177" s="33"/>
      <c r="S177" s="33"/>
      <c r="T177" s="33"/>
      <c r="U177" s="33"/>
      <c r="V177" s="33"/>
    </row>
    <row r="178" spans="1:22" x14ac:dyDescent="0.25">
      <c r="A178" s="3333" t="s">
        <v>294</v>
      </c>
      <c r="D178" s="22">
        <v>755</v>
      </c>
      <c r="E178" s="936"/>
      <c r="F178" s="29" t="s">
        <v>243</v>
      </c>
      <c r="G178" s="58" t="s">
        <v>159</v>
      </c>
      <c r="H178" s="30">
        <v>5</v>
      </c>
      <c r="I178" s="32">
        <v>24.534600000000001</v>
      </c>
      <c r="J178" s="26">
        <v>122.673</v>
      </c>
      <c r="K178" s="33">
        <v>3</v>
      </c>
      <c r="L178" s="33"/>
      <c r="M178" s="33"/>
      <c r="N178" s="33">
        <v>2</v>
      </c>
      <c r="O178" s="33"/>
      <c r="P178" s="33"/>
      <c r="Q178" s="33"/>
      <c r="R178" s="33"/>
      <c r="S178" s="33"/>
      <c r="T178" s="33"/>
      <c r="U178" s="33"/>
      <c r="V178" s="33"/>
    </row>
    <row r="179" spans="1:22" x14ac:dyDescent="0.25">
      <c r="A179" s="3333" t="s">
        <v>294</v>
      </c>
      <c r="D179" s="22">
        <v>755</v>
      </c>
      <c r="E179" s="936"/>
      <c r="F179" s="29" t="s">
        <v>244</v>
      </c>
      <c r="G179" s="58" t="s">
        <v>148</v>
      </c>
      <c r="H179" s="30">
        <v>5</v>
      </c>
      <c r="I179" s="32">
        <v>20.8369</v>
      </c>
      <c r="J179" s="26">
        <v>104.1845</v>
      </c>
      <c r="K179" s="33">
        <v>5</v>
      </c>
      <c r="L179" s="33"/>
      <c r="M179" s="33"/>
      <c r="N179" s="33"/>
      <c r="O179" s="33"/>
      <c r="P179" s="33"/>
      <c r="Q179" s="33"/>
      <c r="R179" s="33"/>
      <c r="S179" s="33"/>
      <c r="T179" s="33"/>
      <c r="U179" s="33"/>
      <c r="V179" s="33"/>
    </row>
    <row r="180" spans="1:22" x14ac:dyDescent="0.25">
      <c r="A180" s="3333" t="s">
        <v>294</v>
      </c>
      <c r="D180" s="22">
        <v>755</v>
      </c>
      <c r="E180" s="936"/>
      <c r="F180" s="29" t="s">
        <v>245</v>
      </c>
      <c r="G180" s="58" t="s">
        <v>126</v>
      </c>
      <c r="H180" s="30">
        <v>240</v>
      </c>
      <c r="I180" s="32">
        <v>5.4589999999999996</v>
      </c>
      <c r="J180" s="26">
        <v>1310.1599999999999</v>
      </c>
      <c r="K180" s="33">
        <v>20</v>
      </c>
      <c r="L180" s="33">
        <v>20</v>
      </c>
      <c r="M180" s="33">
        <v>20</v>
      </c>
      <c r="N180" s="33">
        <v>20</v>
      </c>
      <c r="O180" s="33">
        <v>20</v>
      </c>
      <c r="P180" s="33">
        <v>20</v>
      </c>
      <c r="Q180" s="33">
        <v>20</v>
      </c>
      <c r="R180" s="33">
        <v>20</v>
      </c>
      <c r="S180" s="33">
        <v>20</v>
      </c>
      <c r="T180" s="33">
        <v>20</v>
      </c>
      <c r="U180" s="33">
        <v>20</v>
      </c>
      <c r="V180" s="33">
        <v>20</v>
      </c>
    </row>
    <row r="181" spans="1:22" x14ac:dyDescent="0.25">
      <c r="A181" s="3333" t="s">
        <v>294</v>
      </c>
      <c r="D181" s="22">
        <v>755</v>
      </c>
      <c r="E181" s="936"/>
      <c r="F181" s="29" t="s">
        <v>246</v>
      </c>
      <c r="G181" s="58" t="s">
        <v>126</v>
      </c>
      <c r="H181" s="30">
        <v>240</v>
      </c>
      <c r="I181" s="32">
        <v>11.7317</v>
      </c>
      <c r="J181" s="26">
        <v>2815.6080000000002</v>
      </c>
      <c r="K181" s="33">
        <v>20</v>
      </c>
      <c r="L181" s="33">
        <v>20</v>
      </c>
      <c r="M181" s="33">
        <v>20</v>
      </c>
      <c r="N181" s="33">
        <v>20</v>
      </c>
      <c r="O181" s="33">
        <v>20</v>
      </c>
      <c r="P181" s="33">
        <v>20</v>
      </c>
      <c r="Q181" s="33">
        <v>20</v>
      </c>
      <c r="R181" s="33">
        <v>20</v>
      </c>
      <c r="S181" s="33">
        <v>20</v>
      </c>
      <c r="T181" s="33">
        <v>20</v>
      </c>
      <c r="U181" s="33">
        <v>20</v>
      </c>
      <c r="V181" s="33">
        <v>20</v>
      </c>
    </row>
    <row r="182" spans="1:22" x14ac:dyDescent="0.25">
      <c r="A182" s="3333" t="s">
        <v>294</v>
      </c>
      <c r="D182" s="22">
        <v>755</v>
      </c>
      <c r="E182" s="936"/>
      <c r="F182" s="29" t="s">
        <v>247</v>
      </c>
      <c r="G182" s="58" t="s">
        <v>126</v>
      </c>
      <c r="H182" s="30">
        <v>240</v>
      </c>
      <c r="I182" s="32">
        <v>11.783199999999999</v>
      </c>
      <c r="J182" s="26">
        <v>2827.9679999999998</v>
      </c>
      <c r="K182" s="33">
        <v>20</v>
      </c>
      <c r="L182" s="33">
        <v>20</v>
      </c>
      <c r="M182" s="33">
        <v>20</v>
      </c>
      <c r="N182" s="33">
        <v>20</v>
      </c>
      <c r="O182" s="33">
        <v>20</v>
      </c>
      <c r="P182" s="33">
        <v>20</v>
      </c>
      <c r="Q182" s="33">
        <v>20</v>
      </c>
      <c r="R182" s="33">
        <v>20</v>
      </c>
      <c r="S182" s="33">
        <v>20</v>
      </c>
      <c r="T182" s="33">
        <v>20</v>
      </c>
      <c r="U182" s="33">
        <v>20</v>
      </c>
      <c r="V182" s="33">
        <v>20</v>
      </c>
    </row>
    <row r="183" spans="1:22" x14ac:dyDescent="0.25">
      <c r="A183" s="3333" t="s">
        <v>294</v>
      </c>
      <c r="D183" s="22">
        <v>755</v>
      </c>
      <c r="E183" s="936"/>
      <c r="F183" s="29" t="s">
        <v>248</v>
      </c>
      <c r="G183" s="58" t="s">
        <v>126</v>
      </c>
      <c r="H183" s="30">
        <v>240</v>
      </c>
      <c r="I183" s="32">
        <v>26.78</v>
      </c>
      <c r="J183" s="26">
        <v>6427.2000000000007</v>
      </c>
      <c r="K183" s="33">
        <v>20</v>
      </c>
      <c r="L183" s="33">
        <v>20</v>
      </c>
      <c r="M183" s="33">
        <v>20</v>
      </c>
      <c r="N183" s="33">
        <v>20</v>
      </c>
      <c r="O183" s="33">
        <v>20</v>
      </c>
      <c r="P183" s="33">
        <v>20</v>
      </c>
      <c r="Q183" s="33">
        <v>20</v>
      </c>
      <c r="R183" s="33">
        <v>20</v>
      </c>
      <c r="S183" s="33">
        <v>20</v>
      </c>
      <c r="T183" s="33">
        <v>20</v>
      </c>
      <c r="U183" s="33">
        <v>20</v>
      </c>
      <c r="V183" s="33">
        <v>20</v>
      </c>
    </row>
    <row r="184" spans="1:22" x14ac:dyDescent="0.25">
      <c r="A184" s="3333" t="s">
        <v>294</v>
      </c>
      <c r="D184" s="22">
        <v>755</v>
      </c>
      <c r="E184" s="936"/>
      <c r="F184" s="29" t="s">
        <v>249</v>
      </c>
      <c r="G184" s="58" t="s">
        <v>126</v>
      </c>
      <c r="H184" s="30">
        <v>3</v>
      </c>
      <c r="I184" s="32">
        <v>2.3381000000000003</v>
      </c>
      <c r="J184" s="26">
        <v>7.0143000000000004</v>
      </c>
      <c r="K184" s="33">
        <v>3</v>
      </c>
      <c r="L184" s="33"/>
      <c r="M184" s="33"/>
      <c r="N184" s="33"/>
      <c r="O184" s="33"/>
      <c r="P184" s="33"/>
      <c r="Q184" s="33"/>
      <c r="R184" s="33"/>
      <c r="S184" s="33"/>
      <c r="T184" s="33"/>
      <c r="U184" s="33"/>
      <c r="V184" s="33"/>
    </row>
    <row r="185" spans="1:22" x14ac:dyDescent="0.25">
      <c r="A185" s="3333" t="s">
        <v>294</v>
      </c>
      <c r="D185" s="22">
        <v>755</v>
      </c>
      <c r="E185" s="936"/>
      <c r="F185" s="29" t="s">
        <v>250</v>
      </c>
      <c r="G185" s="58" t="s">
        <v>126</v>
      </c>
      <c r="H185" s="30">
        <v>2</v>
      </c>
      <c r="I185" s="32">
        <v>19.281600000000001</v>
      </c>
      <c r="J185" s="26">
        <v>38.563200000000002</v>
      </c>
      <c r="K185" s="33">
        <v>2</v>
      </c>
      <c r="L185" s="33"/>
      <c r="M185" s="33"/>
      <c r="N185" s="33"/>
      <c r="O185" s="33"/>
      <c r="P185" s="33"/>
      <c r="Q185" s="33"/>
      <c r="R185" s="33"/>
      <c r="S185" s="33"/>
      <c r="T185" s="33"/>
      <c r="U185" s="33"/>
      <c r="V185" s="33"/>
    </row>
    <row r="186" spans="1:22" x14ac:dyDescent="0.25">
      <c r="A186" s="3333" t="s">
        <v>294</v>
      </c>
      <c r="D186" s="22">
        <v>755</v>
      </c>
      <c r="E186" s="936"/>
      <c r="F186" s="29" t="s">
        <v>251</v>
      </c>
      <c r="G186" s="58" t="s">
        <v>126</v>
      </c>
      <c r="H186" s="30">
        <v>60</v>
      </c>
      <c r="I186" s="32">
        <v>43.795600000000007</v>
      </c>
      <c r="J186" s="26">
        <v>2627.7360000000003</v>
      </c>
      <c r="K186" s="33">
        <v>5</v>
      </c>
      <c r="L186" s="33">
        <v>5</v>
      </c>
      <c r="M186" s="33">
        <v>5</v>
      </c>
      <c r="N186" s="33">
        <v>5</v>
      </c>
      <c r="O186" s="33">
        <v>5</v>
      </c>
      <c r="P186" s="33">
        <v>5</v>
      </c>
      <c r="Q186" s="33">
        <v>5</v>
      </c>
      <c r="R186" s="33">
        <v>5</v>
      </c>
      <c r="S186" s="33">
        <v>5</v>
      </c>
      <c r="T186" s="33">
        <v>5</v>
      </c>
      <c r="U186" s="33">
        <v>5</v>
      </c>
      <c r="V186" s="33">
        <v>5</v>
      </c>
    </row>
    <row r="187" spans="1:22" x14ac:dyDescent="0.25">
      <c r="A187" s="3333" t="s">
        <v>294</v>
      </c>
      <c r="D187" s="22">
        <v>755</v>
      </c>
      <c r="E187" s="936"/>
      <c r="F187" s="29" t="s">
        <v>252</v>
      </c>
      <c r="G187" s="58" t="s">
        <v>126</v>
      </c>
      <c r="H187" s="30">
        <v>60</v>
      </c>
      <c r="I187" s="32">
        <v>43.795600000000007</v>
      </c>
      <c r="J187" s="26">
        <v>2627.7360000000003</v>
      </c>
      <c r="K187" s="33">
        <v>5</v>
      </c>
      <c r="L187" s="33">
        <v>5</v>
      </c>
      <c r="M187" s="33">
        <v>5</v>
      </c>
      <c r="N187" s="33">
        <v>5</v>
      </c>
      <c r="O187" s="33">
        <v>5</v>
      </c>
      <c r="P187" s="33">
        <v>5</v>
      </c>
      <c r="Q187" s="33">
        <v>5</v>
      </c>
      <c r="R187" s="33">
        <v>5</v>
      </c>
      <c r="S187" s="33">
        <v>5</v>
      </c>
      <c r="T187" s="33">
        <v>5</v>
      </c>
      <c r="U187" s="33">
        <v>5</v>
      </c>
      <c r="V187" s="33">
        <v>5</v>
      </c>
    </row>
    <row r="188" spans="1:22" x14ac:dyDescent="0.25">
      <c r="A188" s="3333" t="s">
        <v>294</v>
      </c>
      <c r="D188" s="22">
        <v>755</v>
      </c>
      <c r="E188" s="936"/>
      <c r="F188" s="29" t="s">
        <v>253</v>
      </c>
      <c r="G188" s="58" t="s">
        <v>126</v>
      </c>
      <c r="H188" s="30">
        <v>5</v>
      </c>
      <c r="I188" s="32">
        <v>43.795600000000007</v>
      </c>
      <c r="J188" s="26">
        <v>218.97800000000004</v>
      </c>
      <c r="K188" s="33">
        <v>5</v>
      </c>
      <c r="L188" s="33"/>
      <c r="M188" s="33"/>
      <c r="N188" s="33"/>
      <c r="O188" s="33"/>
      <c r="P188" s="33"/>
      <c r="Q188" s="33"/>
      <c r="R188" s="33"/>
      <c r="S188" s="33"/>
      <c r="T188" s="33"/>
      <c r="U188" s="33"/>
      <c r="V188" s="33"/>
    </row>
    <row r="189" spans="1:22" x14ac:dyDescent="0.25">
      <c r="A189" s="3333" t="s">
        <v>294</v>
      </c>
      <c r="D189" s="22">
        <v>755</v>
      </c>
      <c r="E189" s="936"/>
      <c r="F189" s="29" t="s">
        <v>254</v>
      </c>
      <c r="G189" s="58" t="s">
        <v>159</v>
      </c>
      <c r="H189" s="30">
        <v>5</v>
      </c>
      <c r="I189" s="32">
        <v>23.010200000000001</v>
      </c>
      <c r="J189" s="26">
        <v>115.051</v>
      </c>
      <c r="K189" s="33">
        <v>5</v>
      </c>
      <c r="L189" s="33"/>
      <c r="M189" s="33"/>
      <c r="N189" s="33"/>
      <c r="O189" s="33"/>
      <c r="P189" s="33"/>
      <c r="Q189" s="33"/>
      <c r="R189" s="33"/>
      <c r="S189" s="33"/>
      <c r="T189" s="33"/>
      <c r="U189" s="33"/>
      <c r="V189" s="33"/>
    </row>
    <row r="190" spans="1:22" x14ac:dyDescent="0.25">
      <c r="A190" s="3333" t="s">
        <v>294</v>
      </c>
      <c r="D190" s="22">
        <v>755</v>
      </c>
      <c r="E190" s="936"/>
      <c r="F190" s="29" t="s">
        <v>255</v>
      </c>
      <c r="G190" s="58" t="s">
        <v>88</v>
      </c>
      <c r="H190" s="30">
        <v>5</v>
      </c>
      <c r="I190" s="32">
        <v>98.55040000000001</v>
      </c>
      <c r="J190" s="26">
        <v>492.75200000000007</v>
      </c>
      <c r="K190" s="33">
        <v>5</v>
      </c>
      <c r="L190" s="33"/>
      <c r="M190" s="33"/>
      <c r="N190" s="33"/>
      <c r="O190" s="33"/>
      <c r="P190" s="33"/>
      <c r="Q190" s="33"/>
      <c r="R190" s="33"/>
      <c r="S190" s="33"/>
      <c r="T190" s="33"/>
      <c r="U190" s="33"/>
      <c r="V190" s="33"/>
    </row>
    <row r="191" spans="1:22" x14ac:dyDescent="0.25">
      <c r="A191" s="3333" t="s">
        <v>294</v>
      </c>
      <c r="D191" s="22">
        <v>755</v>
      </c>
      <c r="E191" s="936"/>
      <c r="F191" s="29" t="s">
        <v>256</v>
      </c>
      <c r="G191" s="58" t="s">
        <v>88</v>
      </c>
      <c r="H191" s="30">
        <v>5</v>
      </c>
      <c r="I191" s="32">
        <v>15.851700000000001</v>
      </c>
      <c r="J191" s="26">
        <v>79.258499999999998</v>
      </c>
      <c r="K191" s="33">
        <v>5</v>
      </c>
      <c r="L191" s="33"/>
      <c r="M191" s="33"/>
      <c r="N191" s="33"/>
      <c r="O191" s="33"/>
      <c r="P191" s="33"/>
      <c r="Q191" s="33"/>
      <c r="R191" s="33"/>
      <c r="S191" s="33"/>
      <c r="T191" s="33"/>
      <c r="U191" s="33"/>
      <c r="V191" s="33"/>
    </row>
    <row r="192" spans="1:22" x14ac:dyDescent="0.25">
      <c r="A192" s="3333" t="s">
        <v>294</v>
      </c>
      <c r="D192" s="22">
        <v>755</v>
      </c>
      <c r="E192" s="936"/>
      <c r="F192" s="29" t="s">
        <v>257</v>
      </c>
      <c r="G192" s="58" t="s">
        <v>142</v>
      </c>
      <c r="H192" s="30">
        <v>5</v>
      </c>
      <c r="I192" s="32">
        <v>69.628</v>
      </c>
      <c r="J192" s="26">
        <v>348.14</v>
      </c>
      <c r="K192" s="33">
        <v>2</v>
      </c>
      <c r="L192" s="33"/>
      <c r="M192" s="33"/>
      <c r="N192" s="33">
        <v>1</v>
      </c>
      <c r="O192" s="33"/>
      <c r="P192" s="33"/>
      <c r="Q192" s="33">
        <v>1</v>
      </c>
      <c r="R192" s="33"/>
      <c r="S192" s="33"/>
      <c r="T192" s="33">
        <v>1</v>
      </c>
      <c r="U192" s="33"/>
      <c r="V192" s="33"/>
    </row>
    <row r="193" spans="1:22" x14ac:dyDescent="0.25">
      <c r="A193" s="3333" t="s">
        <v>294</v>
      </c>
      <c r="D193" s="22">
        <v>755</v>
      </c>
      <c r="E193" s="936"/>
      <c r="F193" s="29" t="s">
        <v>258</v>
      </c>
      <c r="G193" s="58" t="s">
        <v>142</v>
      </c>
      <c r="H193" s="30">
        <v>2</v>
      </c>
      <c r="I193" s="32">
        <v>8.5490000000000013</v>
      </c>
      <c r="J193" s="26">
        <v>17.098000000000003</v>
      </c>
      <c r="K193" s="33">
        <v>2</v>
      </c>
      <c r="L193" s="33"/>
      <c r="M193" s="33"/>
      <c r="N193" s="33"/>
      <c r="O193" s="33"/>
      <c r="P193" s="33"/>
      <c r="Q193" s="33"/>
      <c r="R193" s="33"/>
      <c r="S193" s="33"/>
      <c r="T193" s="33"/>
      <c r="U193" s="33"/>
      <c r="V193" s="33"/>
    </row>
    <row r="194" spans="1:22" x14ac:dyDescent="0.25">
      <c r="A194" s="3333" t="s">
        <v>294</v>
      </c>
      <c r="D194" s="22">
        <v>755</v>
      </c>
      <c r="E194" s="936"/>
      <c r="F194" s="29" t="s">
        <v>259</v>
      </c>
      <c r="G194" s="58" t="s">
        <v>126</v>
      </c>
      <c r="H194" s="30">
        <v>1</v>
      </c>
      <c r="I194" s="32">
        <v>94.5334</v>
      </c>
      <c r="J194" s="26">
        <v>94.5334</v>
      </c>
      <c r="K194" s="33">
        <v>1</v>
      </c>
      <c r="L194" s="33"/>
      <c r="M194" s="33"/>
      <c r="N194" s="33"/>
      <c r="O194" s="33"/>
      <c r="P194" s="33"/>
      <c r="Q194" s="33"/>
      <c r="R194" s="33"/>
      <c r="S194" s="33"/>
      <c r="T194" s="33"/>
      <c r="U194" s="33"/>
      <c r="V194" s="33"/>
    </row>
    <row r="195" spans="1:22" ht="15.75" thickBot="1" x14ac:dyDescent="0.3">
      <c r="A195" s="3333" t="s">
        <v>294</v>
      </c>
      <c r="D195" s="60"/>
      <c r="E195" s="2834"/>
      <c r="F195" s="61"/>
      <c r="G195" s="62"/>
      <c r="I195" s="63"/>
      <c r="J195" s="64"/>
      <c r="K195" s="62"/>
      <c r="L195" s="62"/>
      <c r="M195" s="62"/>
      <c r="N195" s="62"/>
      <c r="O195" s="62"/>
      <c r="P195" s="62"/>
      <c r="Q195" s="62"/>
      <c r="R195" s="62"/>
      <c r="S195" s="62"/>
      <c r="T195" s="62"/>
      <c r="U195" s="62"/>
      <c r="V195" s="65"/>
    </row>
    <row r="196" spans="1:22" ht="15.75" x14ac:dyDescent="0.25">
      <c r="A196" s="3333" t="s">
        <v>294</v>
      </c>
      <c r="D196" s="50"/>
      <c r="E196" s="2835"/>
      <c r="F196" s="66" t="s">
        <v>176</v>
      </c>
      <c r="G196" s="56"/>
      <c r="H196" s="67"/>
      <c r="I196" s="54"/>
      <c r="J196" s="55">
        <v>0</v>
      </c>
      <c r="K196" s="56"/>
      <c r="L196" s="56"/>
      <c r="M196" s="56"/>
      <c r="N196" s="56"/>
      <c r="O196" s="56"/>
      <c r="P196" s="56"/>
      <c r="Q196" s="56"/>
      <c r="R196" s="56"/>
      <c r="S196" s="56"/>
      <c r="T196" s="56"/>
      <c r="U196" s="56"/>
      <c r="V196" s="57"/>
    </row>
    <row r="197" spans="1:22" x14ac:dyDescent="0.25">
      <c r="A197" s="3333" t="s">
        <v>294</v>
      </c>
      <c r="D197" s="22">
        <v>755</v>
      </c>
      <c r="E197" s="936"/>
      <c r="F197" s="29" t="s">
        <v>260</v>
      </c>
      <c r="G197" s="58" t="s">
        <v>136</v>
      </c>
      <c r="H197" s="30">
        <v>3</v>
      </c>
      <c r="I197" s="32">
        <v>13.1531</v>
      </c>
      <c r="J197" s="26">
        <v>39.459299999999999</v>
      </c>
      <c r="K197" s="33">
        <v>3</v>
      </c>
      <c r="L197" s="33"/>
      <c r="M197" s="33"/>
      <c r="N197" s="33"/>
      <c r="O197" s="33"/>
      <c r="P197" s="33"/>
      <c r="Q197" s="33"/>
      <c r="R197" s="33"/>
      <c r="S197" s="33"/>
      <c r="T197" s="33"/>
      <c r="U197" s="33"/>
      <c r="V197" s="33"/>
    </row>
    <row r="198" spans="1:22" x14ac:dyDescent="0.25">
      <c r="A198" s="3333" t="s">
        <v>294</v>
      </c>
      <c r="D198" s="22">
        <v>755</v>
      </c>
      <c r="E198" s="936"/>
      <c r="F198" s="29" t="s">
        <v>261</v>
      </c>
      <c r="G198" s="58" t="s">
        <v>126</v>
      </c>
      <c r="H198" s="30">
        <v>1</v>
      </c>
      <c r="I198" s="32">
        <v>115.47330000000001</v>
      </c>
      <c r="J198" s="26">
        <v>115.47330000000001</v>
      </c>
      <c r="K198" s="33">
        <v>1</v>
      </c>
      <c r="L198" s="33"/>
      <c r="M198" s="33"/>
      <c r="N198" s="33"/>
      <c r="O198" s="33"/>
      <c r="P198" s="33"/>
      <c r="Q198" s="33"/>
      <c r="R198" s="33"/>
      <c r="S198" s="33"/>
      <c r="T198" s="33"/>
      <c r="U198" s="33"/>
      <c r="V198" s="33"/>
    </row>
    <row r="199" spans="1:22" x14ac:dyDescent="0.25">
      <c r="A199" s="3333" t="s">
        <v>294</v>
      </c>
      <c r="D199" s="22">
        <v>755</v>
      </c>
      <c r="E199" s="936"/>
      <c r="F199" s="29" t="s">
        <v>262</v>
      </c>
      <c r="G199" s="58" t="s">
        <v>126</v>
      </c>
      <c r="H199" s="30">
        <v>1</v>
      </c>
      <c r="I199" s="32">
        <v>47.864100000000001</v>
      </c>
      <c r="J199" s="26">
        <v>47.864100000000001</v>
      </c>
      <c r="K199" s="33">
        <v>1</v>
      </c>
      <c r="L199" s="33"/>
      <c r="M199" s="33"/>
      <c r="N199" s="33"/>
      <c r="O199" s="33"/>
      <c r="P199" s="33"/>
      <c r="Q199" s="33"/>
      <c r="R199" s="33"/>
      <c r="S199" s="33"/>
      <c r="T199" s="33"/>
      <c r="U199" s="33"/>
      <c r="V199" s="33"/>
    </row>
    <row r="200" spans="1:22" ht="15.75" thickBot="1" x14ac:dyDescent="0.3">
      <c r="A200" s="3333" t="s">
        <v>294</v>
      </c>
      <c r="D200" s="22"/>
      <c r="E200" s="2836"/>
      <c r="F200" s="68"/>
      <c r="G200" s="48"/>
      <c r="H200" s="69"/>
      <c r="I200" s="70"/>
      <c r="J200" s="47">
        <v>0</v>
      </c>
      <c r="K200" s="48"/>
      <c r="L200" s="48"/>
      <c r="M200" s="48"/>
      <c r="N200" s="48"/>
      <c r="O200" s="48"/>
      <c r="P200" s="48"/>
      <c r="Q200" s="48"/>
      <c r="R200" s="48"/>
      <c r="S200" s="48"/>
      <c r="T200" s="48"/>
      <c r="U200" s="48"/>
      <c r="V200" s="49"/>
    </row>
    <row r="201" spans="1:22" ht="15.75" x14ac:dyDescent="0.25">
      <c r="A201" s="3333" t="s">
        <v>294</v>
      </c>
      <c r="D201" s="50"/>
      <c r="E201" s="2835"/>
      <c r="F201" s="71" t="s">
        <v>184</v>
      </c>
      <c r="G201" s="56"/>
      <c r="H201" s="67"/>
      <c r="I201" s="72"/>
      <c r="J201" s="55">
        <v>0</v>
      </c>
      <c r="K201" s="56"/>
      <c r="L201" s="56"/>
      <c r="M201" s="56"/>
      <c r="N201" s="56"/>
      <c r="O201" s="56"/>
      <c r="P201" s="56"/>
      <c r="Q201" s="56"/>
      <c r="R201" s="56"/>
      <c r="S201" s="56"/>
      <c r="T201" s="56"/>
      <c r="U201" s="56"/>
      <c r="V201" s="57"/>
    </row>
    <row r="202" spans="1:22" x14ac:dyDescent="0.25">
      <c r="A202" s="3333" t="s">
        <v>294</v>
      </c>
      <c r="D202" s="22">
        <v>755</v>
      </c>
      <c r="E202" s="936"/>
      <c r="F202" s="29" t="s">
        <v>263</v>
      </c>
      <c r="G202" s="58" t="s">
        <v>218</v>
      </c>
      <c r="H202" s="30">
        <v>5</v>
      </c>
      <c r="I202" s="32">
        <v>182.47479999999999</v>
      </c>
      <c r="J202" s="26">
        <v>912.37399999999991</v>
      </c>
      <c r="K202" s="33">
        <v>2</v>
      </c>
      <c r="L202" s="33"/>
      <c r="M202" s="33"/>
      <c r="N202" s="33">
        <v>1</v>
      </c>
      <c r="O202" s="33"/>
      <c r="P202" s="33"/>
      <c r="Q202" s="33">
        <v>1</v>
      </c>
      <c r="R202" s="33"/>
      <c r="S202" s="33"/>
      <c r="T202" s="33">
        <v>1</v>
      </c>
      <c r="U202" s="33"/>
      <c r="V202" s="33"/>
    </row>
    <row r="203" spans="1:22" ht="16.5" thickBot="1" x14ac:dyDescent="0.3">
      <c r="A203" s="3333" t="s">
        <v>294</v>
      </c>
      <c r="D203" s="50"/>
      <c r="E203" s="2837"/>
      <c r="F203" s="73"/>
      <c r="G203" s="75"/>
      <c r="H203" s="74"/>
      <c r="I203" s="76"/>
      <c r="J203" s="77"/>
      <c r="K203" s="75"/>
      <c r="L203" s="75"/>
      <c r="M203" s="75"/>
      <c r="N203" s="75"/>
      <c r="O203" s="75"/>
      <c r="P203" s="75"/>
      <c r="Q203" s="75"/>
      <c r="R203" s="75"/>
      <c r="S203" s="75"/>
      <c r="T203" s="75"/>
      <c r="U203" s="75"/>
      <c r="V203" s="78"/>
    </row>
    <row r="204" spans="1:22" ht="15.75" x14ac:dyDescent="0.25">
      <c r="A204" s="3333" t="s">
        <v>294</v>
      </c>
      <c r="D204" s="50"/>
      <c r="E204" s="2835"/>
      <c r="F204" s="71" t="s">
        <v>196</v>
      </c>
      <c r="G204" s="56"/>
      <c r="H204" s="67"/>
      <c r="I204" s="54"/>
      <c r="J204" s="55"/>
      <c r="K204" s="56"/>
      <c r="L204" s="56"/>
      <c r="M204" s="56"/>
      <c r="N204" s="56"/>
      <c r="O204" s="56"/>
      <c r="P204" s="56"/>
      <c r="Q204" s="56"/>
      <c r="R204" s="56"/>
      <c r="S204" s="56"/>
      <c r="T204" s="56"/>
      <c r="U204" s="56"/>
      <c r="V204" s="57"/>
    </row>
    <row r="205" spans="1:22" x14ac:dyDescent="0.25">
      <c r="A205" s="3333" t="s">
        <v>294</v>
      </c>
      <c r="D205" s="22">
        <v>755</v>
      </c>
      <c r="E205" s="936"/>
      <c r="F205" s="34" t="s">
        <v>264</v>
      </c>
      <c r="G205" s="22" t="s">
        <v>157</v>
      </c>
      <c r="H205" s="36">
        <v>24</v>
      </c>
      <c r="I205" s="79">
        <v>124.8154</v>
      </c>
      <c r="J205" s="26">
        <v>2995.5695999999998</v>
      </c>
      <c r="K205" s="22">
        <v>6</v>
      </c>
      <c r="L205" s="22"/>
      <c r="M205" s="22"/>
      <c r="N205" s="22">
        <v>6</v>
      </c>
      <c r="O205" s="22"/>
      <c r="P205" s="22"/>
      <c r="Q205" s="22">
        <v>6</v>
      </c>
      <c r="R205" s="22"/>
      <c r="S205" s="22"/>
      <c r="T205" s="22">
        <v>6</v>
      </c>
      <c r="U205" s="27"/>
      <c r="V205" s="41"/>
    </row>
    <row r="206" spans="1:22" ht="16.5" thickBot="1" x14ac:dyDescent="0.3">
      <c r="A206" s="3333" t="s">
        <v>294</v>
      </c>
      <c r="D206" s="50"/>
      <c r="E206" s="2837"/>
      <c r="F206" s="73"/>
      <c r="G206" s="75"/>
      <c r="H206" s="80"/>
      <c r="I206" s="81"/>
      <c r="J206" s="77"/>
      <c r="K206" s="75"/>
      <c r="L206" s="75"/>
      <c r="M206" s="75"/>
      <c r="N206" s="75"/>
      <c r="O206" s="75"/>
      <c r="P206" s="75"/>
      <c r="Q206" s="75"/>
      <c r="R206" s="75"/>
      <c r="S206" s="75"/>
      <c r="T206" s="75"/>
      <c r="U206" s="75"/>
      <c r="V206" s="78"/>
    </row>
    <row r="207" spans="1:22" ht="15.75" x14ac:dyDescent="0.25">
      <c r="A207" s="3333" t="s">
        <v>294</v>
      </c>
      <c r="D207" s="50"/>
      <c r="E207" s="2835"/>
      <c r="F207" s="71" t="s">
        <v>265</v>
      </c>
      <c r="G207" s="56"/>
      <c r="H207" s="82"/>
      <c r="I207" s="72"/>
      <c r="J207" s="55"/>
      <c r="K207" s="56"/>
      <c r="L207" s="56"/>
      <c r="M207" s="56"/>
      <c r="N207" s="56"/>
      <c r="O207" s="56"/>
      <c r="P207" s="56"/>
      <c r="Q207" s="56"/>
      <c r="R207" s="56"/>
      <c r="S207" s="56"/>
      <c r="T207" s="56"/>
      <c r="U207" s="56"/>
      <c r="V207" s="57"/>
    </row>
    <row r="208" spans="1:22" x14ac:dyDescent="0.25">
      <c r="A208" s="3333" t="s">
        <v>294</v>
      </c>
      <c r="D208" s="22">
        <v>755</v>
      </c>
      <c r="E208" s="936"/>
      <c r="F208" s="83" t="s">
        <v>266</v>
      </c>
      <c r="G208" s="58" t="s">
        <v>66</v>
      </c>
      <c r="H208" s="30">
        <v>1</v>
      </c>
      <c r="I208" s="32">
        <v>341.58920000000001</v>
      </c>
      <c r="J208" s="26">
        <v>341.58920000000001</v>
      </c>
      <c r="K208" s="33">
        <v>2</v>
      </c>
      <c r="L208" s="33"/>
      <c r="M208" s="33"/>
      <c r="N208" s="33"/>
      <c r="O208" s="33"/>
      <c r="P208" s="33"/>
      <c r="Q208" s="33"/>
      <c r="R208" s="33"/>
      <c r="S208" s="33"/>
      <c r="T208" s="33"/>
      <c r="U208" s="33"/>
      <c r="V208" s="33"/>
    </row>
    <row r="209" spans="1:22" ht="15.75" x14ac:dyDescent="0.25">
      <c r="A209" s="3333" t="s">
        <v>294</v>
      </c>
      <c r="D209" s="50"/>
      <c r="E209" s="2835"/>
      <c r="F209" s="84" t="s">
        <v>267</v>
      </c>
      <c r="G209" s="86"/>
      <c r="H209" s="85"/>
      <c r="I209" s="87"/>
      <c r="J209" s="55"/>
      <c r="K209" s="86"/>
      <c r="L209" s="86"/>
      <c r="M209" s="86"/>
      <c r="N209" s="86"/>
      <c r="O209" s="86"/>
      <c r="P209" s="86"/>
      <c r="Q209" s="86"/>
      <c r="R209" s="86"/>
      <c r="S209" s="86"/>
      <c r="T209" s="88"/>
      <c r="U209" s="89"/>
      <c r="V209" s="90"/>
    </row>
    <row r="210" spans="1:22" x14ac:dyDescent="0.25">
      <c r="A210" s="3333" t="s">
        <v>294</v>
      </c>
      <c r="D210" s="22">
        <v>755</v>
      </c>
      <c r="E210" s="936"/>
      <c r="F210" s="92" t="s">
        <v>268</v>
      </c>
      <c r="G210" s="31" t="s">
        <v>142</v>
      </c>
      <c r="H210" s="93">
        <v>10</v>
      </c>
      <c r="I210" s="32">
        <v>35</v>
      </c>
      <c r="J210" s="26">
        <v>350</v>
      </c>
      <c r="K210" s="33">
        <v>10</v>
      </c>
      <c r="L210" s="33"/>
      <c r="M210" s="33"/>
      <c r="N210" s="33"/>
      <c r="O210" s="33"/>
      <c r="P210" s="33"/>
      <c r="Q210" s="33"/>
      <c r="R210" s="33"/>
      <c r="S210" s="33"/>
      <c r="T210" s="33"/>
      <c r="U210" s="33"/>
      <c r="V210" s="33"/>
    </row>
    <row r="211" spans="1:22" x14ac:dyDescent="0.25">
      <c r="A211" s="3333" t="s">
        <v>294</v>
      </c>
      <c r="D211" s="22">
        <v>755</v>
      </c>
      <c r="E211" s="936"/>
      <c r="F211" s="92" t="s">
        <v>269</v>
      </c>
      <c r="G211" s="31" t="s">
        <v>142</v>
      </c>
      <c r="H211" s="93">
        <v>10</v>
      </c>
      <c r="I211" s="32">
        <v>40</v>
      </c>
      <c r="J211" s="26">
        <v>400</v>
      </c>
      <c r="K211" s="33">
        <v>10</v>
      </c>
      <c r="L211" s="33"/>
      <c r="M211" s="33"/>
      <c r="N211" s="33"/>
      <c r="O211" s="33"/>
      <c r="P211" s="33"/>
      <c r="Q211" s="33"/>
      <c r="R211" s="33"/>
      <c r="S211" s="33"/>
      <c r="T211" s="33"/>
      <c r="U211" s="33"/>
      <c r="V211" s="33"/>
    </row>
    <row r="212" spans="1:22" x14ac:dyDescent="0.25">
      <c r="A212" s="3333" t="s">
        <v>294</v>
      </c>
      <c r="D212" s="22">
        <v>755</v>
      </c>
      <c r="E212" s="936"/>
      <c r="F212" s="92" t="s">
        <v>270</v>
      </c>
      <c r="G212" s="31" t="s">
        <v>142</v>
      </c>
      <c r="H212" s="93">
        <v>10</v>
      </c>
      <c r="I212" s="32">
        <v>200</v>
      </c>
      <c r="J212" s="26">
        <v>2000</v>
      </c>
      <c r="K212" s="33">
        <v>10</v>
      </c>
      <c r="L212" s="33"/>
      <c r="M212" s="33"/>
      <c r="N212" s="33"/>
      <c r="O212" s="33"/>
      <c r="P212" s="33"/>
      <c r="Q212" s="33"/>
      <c r="R212" s="33"/>
      <c r="S212" s="33"/>
      <c r="T212" s="33"/>
      <c r="U212" s="33"/>
      <c r="V212" s="33"/>
    </row>
    <row r="213" spans="1:22" ht="15.75" x14ac:dyDescent="0.25">
      <c r="A213" s="3333" t="s">
        <v>294</v>
      </c>
      <c r="D213" s="50"/>
      <c r="E213" s="2835"/>
      <c r="F213" s="84" t="s">
        <v>271</v>
      </c>
      <c r="G213" s="95"/>
      <c r="H213" s="94"/>
      <c r="I213" s="96"/>
      <c r="J213" s="97"/>
      <c r="K213" s="95"/>
      <c r="L213" s="95"/>
      <c r="M213" s="95"/>
      <c r="N213" s="95"/>
      <c r="O213" s="95"/>
      <c r="P213" s="95"/>
      <c r="Q213" s="95"/>
      <c r="R213" s="95"/>
      <c r="S213" s="95"/>
      <c r="T213" s="98"/>
      <c r="U213" s="89"/>
      <c r="V213" s="90"/>
    </row>
    <row r="214" spans="1:22" x14ac:dyDescent="0.25">
      <c r="A214" s="3333" t="s">
        <v>294</v>
      </c>
      <c r="D214" s="99">
        <v>223</v>
      </c>
      <c r="E214" s="2838"/>
      <c r="F214" s="101" t="s">
        <v>272</v>
      </c>
      <c r="G214" s="103" t="s">
        <v>84</v>
      </c>
      <c r="H214" s="102">
        <v>1</v>
      </c>
      <c r="I214" s="104">
        <v>8000</v>
      </c>
      <c r="J214" s="26">
        <v>8000</v>
      </c>
      <c r="K214" s="99">
        <v>1</v>
      </c>
      <c r="L214" s="100"/>
      <c r="M214" s="100"/>
      <c r="N214" s="100"/>
      <c r="O214" s="100"/>
      <c r="P214" s="100"/>
      <c r="Q214" s="100"/>
      <c r="R214" s="100"/>
      <c r="S214" s="100"/>
      <c r="T214" s="100"/>
      <c r="U214" s="100"/>
      <c r="V214" s="100"/>
    </row>
    <row r="215" spans="1:22" x14ac:dyDescent="0.25">
      <c r="A215" s="3333" t="s">
        <v>294</v>
      </c>
      <c r="D215" s="99">
        <v>223</v>
      </c>
      <c r="E215" s="2839"/>
      <c r="F215" s="105" t="s">
        <v>273</v>
      </c>
      <c r="G215" s="107" t="s">
        <v>84</v>
      </c>
      <c r="H215" s="106">
        <v>100</v>
      </c>
      <c r="I215" s="108">
        <v>33000</v>
      </c>
      <c r="J215" s="26">
        <v>3300000</v>
      </c>
      <c r="K215" s="100">
        <v>50</v>
      </c>
      <c r="L215" s="100"/>
      <c r="M215" s="100"/>
      <c r="N215" s="100"/>
      <c r="O215" s="100">
        <v>50</v>
      </c>
      <c r="P215" s="100"/>
      <c r="Q215" s="100"/>
      <c r="R215" s="100"/>
      <c r="S215" s="100"/>
      <c r="T215" s="100"/>
      <c r="U215" s="100"/>
      <c r="V215" s="100"/>
    </row>
    <row r="216" spans="1:22" x14ac:dyDescent="0.25">
      <c r="A216" s="3333" t="s">
        <v>294</v>
      </c>
      <c r="D216" s="99">
        <v>223</v>
      </c>
      <c r="E216" s="2839"/>
      <c r="F216" s="109" t="s">
        <v>274</v>
      </c>
      <c r="G216" s="99"/>
      <c r="H216" s="106">
        <v>1</v>
      </c>
      <c r="I216" s="108">
        <v>500000</v>
      </c>
      <c r="J216" s="26">
        <v>500000</v>
      </c>
      <c r="K216" s="100"/>
      <c r="L216" s="100">
        <v>1</v>
      </c>
      <c r="M216" s="100"/>
      <c r="N216" s="100"/>
      <c r="O216" s="100"/>
      <c r="P216" s="100"/>
      <c r="Q216" s="100"/>
      <c r="R216" s="100"/>
      <c r="S216" s="100">
        <v>1</v>
      </c>
      <c r="T216" s="100"/>
      <c r="U216" s="100"/>
      <c r="V216" s="100"/>
    </row>
    <row r="217" spans="1:22" x14ac:dyDescent="0.25">
      <c r="A217" s="3333" t="s">
        <v>294</v>
      </c>
      <c r="D217" s="99">
        <v>223</v>
      </c>
      <c r="E217" s="2839"/>
      <c r="F217" s="109" t="s">
        <v>275</v>
      </c>
      <c r="G217" s="99"/>
      <c r="H217" s="110"/>
      <c r="I217" s="108"/>
      <c r="J217" s="26"/>
      <c r="K217" s="100"/>
      <c r="L217" s="100"/>
      <c r="M217" s="100"/>
      <c r="N217" s="100"/>
      <c r="O217" s="100"/>
      <c r="P217" s="100"/>
      <c r="Q217" s="100"/>
      <c r="R217" s="100"/>
      <c r="S217" s="100"/>
      <c r="T217" s="100"/>
      <c r="U217" s="100"/>
      <c r="V217" s="100"/>
    </row>
    <row r="218" spans="1:22" x14ac:dyDescent="0.25">
      <c r="A218" s="3333" t="s">
        <v>294</v>
      </c>
      <c r="D218" s="99">
        <v>223</v>
      </c>
      <c r="E218" s="2839"/>
      <c r="F218" s="111" t="s">
        <v>276</v>
      </c>
      <c r="G218" s="113" t="s">
        <v>126</v>
      </c>
      <c r="H218" s="112">
        <v>20</v>
      </c>
      <c r="I218" s="114">
        <v>700</v>
      </c>
      <c r="J218" s="26">
        <v>14000</v>
      </c>
      <c r="K218" s="100"/>
      <c r="L218" s="100"/>
      <c r="M218" s="100">
        <v>20</v>
      </c>
      <c r="N218" s="100"/>
      <c r="O218" s="100"/>
      <c r="P218" s="100"/>
      <c r="Q218" s="100"/>
      <c r="R218" s="100"/>
      <c r="S218" s="100"/>
      <c r="T218" s="100"/>
      <c r="U218" s="100"/>
      <c r="V218" s="100"/>
    </row>
    <row r="219" spans="1:22" ht="15.75" x14ac:dyDescent="0.25">
      <c r="A219" s="3333" t="s">
        <v>294</v>
      </c>
      <c r="D219" s="50">
        <v>223</v>
      </c>
      <c r="E219" s="2840"/>
      <c r="F219" s="115" t="s">
        <v>277</v>
      </c>
      <c r="G219" s="22" t="s">
        <v>84</v>
      </c>
      <c r="H219" s="116">
        <v>2</v>
      </c>
      <c r="I219" s="25">
        <v>33000</v>
      </c>
      <c r="J219" s="26">
        <v>66000</v>
      </c>
      <c r="K219" s="95">
        <v>2</v>
      </c>
      <c r="L219" s="95"/>
      <c r="M219" s="95"/>
      <c r="N219" s="95"/>
      <c r="O219" s="95"/>
      <c r="P219" s="95"/>
      <c r="Q219" s="95"/>
      <c r="R219" s="95"/>
      <c r="S219" s="95"/>
      <c r="T219" s="88"/>
      <c r="U219" s="89"/>
      <c r="V219" s="117"/>
    </row>
    <row r="220" spans="1:22" ht="15.75" x14ac:dyDescent="0.25">
      <c r="A220" s="3333" t="s">
        <v>294</v>
      </c>
      <c r="D220" s="50">
        <v>223</v>
      </c>
      <c r="E220" s="50"/>
      <c r="F220" s="118" t="s">
        <v>278</v>
      </c>
      <c r="G220" s="45" t="s">
        <v>126</v>
      </c>
      <c r="H220" s="119">
        <v>1</v>
      </c>
      <c r="I220" s="46">
        <v>5000</v>
      </c>
      <c r="J220" s="120">
        <v>5000</v>
      </c>
      <c r="K220" s="121">
        <v>1</v>
      </c>
      <c r="L220" s="121"/>
      <c r="M220" s="121"/>
      <c r="N220" s="121"/>
      <c r="O220" s="121"/>
      <c r="P220" s="121"/>
      <c r="Q220" s="121"/>
      <c r="R220" s="121"/>
      <c r="S220" s="121"/>
      <c r="T220" s="122"/>
      <c r="U220" s="98"/>
      <c r="V220" s="117"/>
    </row>
    <row r="221" spans="1:22" ht="15.75" x14ac:dyDescent="0.25">
      <c r="A221" s="3333" t="s">
        <v>294</v>
      </c>
      <c r="D221" s="50">
        <v>223</v>
      </c>
      <c r="E221" s="50"/>
      <c r="F221" s="118" t="s">
        <v>279</v>
      </c>
      <c r="G221" s="45" t="s">
        <v>66</v>
      </c>
      <c r="H221" s="119">
        <v>3</v>
      </c>
      <c r="I221" s="46">
        <v>50000</v>
      </c>
      <c r="J221" s="120">
        <v>150000</v>
      </c>
      <c r="K221" s="121">
        <v>3</v>
      </c>
      <c r="L221" s="121"/>
      <c r="M221" s="121"/>
      <c r="N221" s="121"/>
      <c r="O221" s="121"/>
      <c r="P221" s="121"/>
      <c r="Q221" s="121"/>
      <c r="R221" s="121"/>
      <c r="S221" s="121"/>
      <c r="T221" s="122"/>
      <c r="U221" s="98"/>
      <c r="V221" s="117"/>
    </row>
    <row r="222" spans="1:22" ht="15.75" x14ac:dyDescent="0.25">
      <c r="A222" s="3333" t="s">
        <v>294</v>
      </c>
      <c r="D222" s="50">
        <v>223</v>
      </c>
      <c r="E222" s="2840"/>
      <c r="F222" s="115" t="s">
        <v>280</v>
      </c>
      <c r="G222" s="45" t="s">
        <v>126</v>
      </c>
      <c r="H222" s="119">
        <v>1</v>
      </c>
      <c r="I222" s="46">
        <v>20000</v>
      </c>
      <c r="J222" s="120">
        <v>20000</v>
      </c>
      <c r="K222" s="121"/>
      <c r="L222" s="121"/>
      <c r="M222" s="121">
        <v>1</v>
      </c>
      <c r="N222" s="121"/>
      <c r="O222" s="121"/>
      <c r="P222" s="121"/>
      <c r="Q222" s="121"/>
      <c r="R222" s="121"/>
      <c r="S222" s="121"/>
      <c r="T222" s="122"/>
      <c r="U222" s="98"/>
      <c r="V222" s="117"/>
    </row>
    <row r="223" spans="1:22" ht="15.75" x14ac:dyDescent="0.25">
      <c r="A223" s="3333" t="s">
        <v>294</v>
      </c>
      <c r="D223" s="50"/>
      <c r="E223" s="2840"/>
      <c r="F223" s="168" t="s">
        <v>281</v>
      </c>
      <c r="G223" s="45"/>
      <c r="H223" s="80"/>
      <c r="I223" s="123"/>
      <c r="J223" s="120"/>
      <c r="K223" s="121"/>
      <c r="L223" s="121"/>
      <c r="M223" s="121"/>
      <c r="N223" s="121"/>
      <c r="O223" s="121"/>
      <c r="P223" s="121"/>
      <c r="Q223" s="121"/>
      <c r="R223" s="121"/>
      <c r="S223" s="121"/>
      <c r="T223" s="124"/>
      <c r="U223" s="98"/>
      <c r="V223" s="117"/>
    </row>
    <row r="224" spans="1:22" x14ac:dyDescent="0.25">
      <c r="A224" s="3333" t="s">
        <v>294</v>
      </c>
      <c r="D224" s="125">
        <v>783</v>
      </c>
      <c r="E224" s="2841"/>
      <c r="F224" s="92" t="s">
        <v>282</v>
      </c>
      <c r="G224" s="113" t="s">
        <v>283</v>
      </c>
      <c r="H224" s="112">
        <v>2</v>
      </c>
      <c r="I224" s="126">
        <v>100000</v>
      </c>
      <c r="J224" s="26">
        <v>200000</v>
      </c>
      <c r="K224" s="100"/>
      <c r="L224" s="100"/>
      <c r="M224" s="100"/>
      <c r="N224" s="100"/>
      <c r="O224" s="100"/>
      <c r="P224" s="100"/>
      <c r="Q224" s="100"/>
      <c r="R224" s="100"/>
      <c r="S224" s="100"/>
      <c r="T224" s="100"/>
      <c r="U224" s="100"/>
      <c r="V224" s="100"/>
    </row>
    <row r="225" spans="1:22" x14ac:dyDescent="0.25">
      <c r="A225" s="3333" t="s">
        <v>294</v>
      </c>
      <c r="D225" s="125">
        <v>781</v>
      </c>
      <c r="E225" s="2841"/>
      <c r="F225" s="92" t="s">
        <v>284</v>
      </c>
      <c r="G225" s="113" t="s">
        <v>126</v>
      </c>
      <c r="H225" s="112">
        <v>100</v>
      </c>
      <c r="I225" s="126">
        <v>1000</v>
      </c>
      <c r="J225" s="26">
        <v>100000</v>
      </c>
      <c r="K225" s="100"/>
      <c r="L225" s="100"/>
      <c r="M225" s="100"/>
      <c r="N225" s="100"/>
      <c r="O225" s="100"/>
      <c r="P225" s="100"/>
      <c r="Q225" s="100"/>
      <c r="R225" s="100"/>
      <c r="S225" s="100"/>
      <c r="T225" s="100"/>
      <c r="U225" s="100"/>
      <c r="V225" s="100"/>
    </row>
    <row r="226" spans="1:22" x14ac:dyDescent="0.25">
      <c r="A226" s="3333" t="s">
        <v>294</v>
      </c>
      <c r="D226" s="125">
        <v>783</v>
      </c>
      <c r="E226" s="2841"/>
      <c r="F226" s="92" t="s">
        <v>285</v>
      </c>
      <c r="G226" s="113" t="s">
        <v>283</v>
      </c>
      <c r="H226" s="112">
        <v>14</v>
      </c>
      <c r="I226" s="126">
        <v>40000</v>
      </c>
      <c r="J226" s="26">
        <v>560000</v>
      </c>
      <c r="K226" s="100"/>
      <c r="L226" s="100"/>
      <c r="M226" s="100"/>
      <c r="N226" s="100"/>
      <c r="O226" s="100"/>
      <c r="P226" s="100"/>
      <c r="Q226" s="100"/>
      <c r="R226" s="100"/>
      <c r="S226" s="100"/>
      <c r="T226" s="100"/>
      <c r="U226" s="100"/>
      <c r="V226" s="100"/>
    </row>
    <row r="227" spans="1:22" x14ac:dyDescent="0.25">
      <c r="A227" s="3333" t="s">
        <v>294</v>
      </c>
      <c r="D227" s="125">
        <v>781</v>
      </c>
      <c r="E227" s="2841"/>
      <c r="F227" s="92" t="s">
        <v>286</v>
      </c>
      <c r="G227" s="113" t="s">
        <v>126</v>
      </c>
      <c r="H227" s="112">
        <v>1500</v>
      </c>
      <c r="I227" s="126">
        <v>100</v>
      </c>
      <c r="J227" s="26">
        <v>150000</v>
      </c>
      <c r="K227" s="100"/>
      <c r="L227" s="100"/>
      <c r="M227" s="100"/>
      <c r="N227" s="100"/>
      <c r="O227" s="100"/>
      <c r="P227" s="100"/>
      <c r="Q227" s="100"/>
      <c r="R227" s="100"/>
      <c r="S227" s="100"/>
      <c r="T227" s="100"/>
      <c r="U227" s="100"/>
      <c r="V227" s="100"/>
    </row>
    <row r="228" spans="1:22" x14ac:dyDescent="0.25">
      <c r="A228" s="3333" t="s">
        <v>294</v>
      </c>
      <c r="D228" s="125">
        <v>786</v>
      </c>
      <c r="E228" s="2841"/>
      <c r="F228" s="109" t="s">
        <v>287</v>
      </c>
      <c r="G228" s="99"/>
      <c r="H228" s="127">
        <v>1</v>
      </c>
      <c r="I228" s="108">
        <v>200000</v>
      </c>
      <c r="J228" s="26">
        <v>200000</v>
      </c>
      <c r="K228" s="100"/>
      <c r="L228" s="100"/>
      <c r="M228" s="100">
        <v>1</v>
      </c>
      <c r="N228" s="100"/>
      <c r="O228" s="100"/>
      <c r="P228" s="100"/>
      <c r="Q228" s="100"/>
      <c r="R228" s="100"/>
      <c r="S228" s="100"/>
      <c r="T228" s="100"/>
      <c r="U228" s="100"/>
      <c r="V228" s="100"/>
    </row>
    <row r="229" spans="1:22" x14ac:dyDescent="0.25">
      <c r="A229" s="3333" t="s">
        <v>294</v>
      </c>
      <c r="D229" s="125">
        <v>223</v>
      </c>
      <c r="E229" s="2841"/>
      <c r="F229" s="109" t="s">
        <v>288</v>
      </c>
      <c r="G229" s="99"/>
      <c r="H229" s="99">
        <v>2</v>
      </c>
      <c r="I229" s="128">
        <v>250000</v>
      </c>
      <c r="J229" s="129">
        <v>500000</v>
      </c>
      <c r="K229" s="100">
        <v>1</v>
      </c>
      <c r="L229" s="100"/>
      <c r="M229" s="100"/>
      <c r="N229" s="100"/>
      <c r="O229" s="100">
        <v>1</v>
      </c>
      <c r="P229" s="100"/>
      <c r="Q229" s="100"/>
      <c r="R229" s="100"/>
      <c r="S229" s="100"/>
      <c r="T229" s="100"/>
      <c r="U229" s="100"/>
      <c r="V229" s="100"/>
    </row>
    <row r="230" spans="1:22" x14ac:dyDescent="0.25">
      <c r="A230" s="3333" t="s">
        <v>294</v>
      </c>
      <c r="D230" s="130">
        <v>765</v>
      </c>
      <c r="E230" s="2842"/>
      <c r="F230" s="109" t="s">
        <v>289</v>
      </c>
      <c r="G230" s="99" t="s">
        <v>126</v>
      </c>
      <c r="H230" s="99">
        <v>1</v>
      </c>
      <c r="I230" s="128">
        <v>1000</v>
      </c>
      <c r="J230" s="129">
        <v>1000</v>
      </c>
      <c r="K230" s="100">
        <v>1</v>
      </c>
      <c r="L230" s="100"/>
      <c r="M230" s="100"/>
      <c r="N230" s="100"/>
      <c r="O230" s="100"/>
      <c r="P230" s="100"/>
      <c r="Q230" s="100"/>
      <c r="R230" s="100"/>
      <c r="S230" s="100"/>
      <c r="T230" s="100"/>
      <c r="U230" s="100"/>
      <c r="V230" s="100"/>
    </row>
    <row r="231" spans="1:22" x14ac:dyDescent="0.25">
      <c r="A231" s="3333" t="s">
        <v>294</v>
      </c>
      <c r="D231" s="130">
        <v>765</v>
      </c>
      <c r="E231" s="2842"/>
      <c r="F231" s="109" t="s">
        <v>290</v>
      </c>
      <c r="G231" s="99" t="s">
        <v>126</v>
      </c>
      <c r="H231" s="99">
        <v>2</v>
      </c>
      <c r="I231" s="128">
        <v>1000</v>
      </c>
      <c r="J231" s="129">
        <v>2000</v>
      </c>
      <c r="K231" s="100">
        <v>1</v>
      </c>
      <c r="L231" s="100"/>
      <c r="M231" s="100"/>
      <c r="N231" s="100"/>
      <c r="O231" s="100"/>
      <c r="P231" s="100"/>
      <c r="Q231" s="100"/>
      <c r="R231" s="100"/>
      <c r="S231" s="100"/>
      <c r="T231" s="100"/>
      <c r="U231" s="100"/>
      <c r="V231" s="100"/>
    </row>
    <row r="232" spans="1:22" x14ac:dyDescent="0.25">
      <c r="A232" s="3333" t="s">
        <v>294</v>
      </c>
      <c r="D232" s="130">
        <v>765</v>
      </c>
      <c r="E232" s="2842"/>
      <c r="F232" s="109" t="s">
        <v>291</v>
      </c>
      <c r="G232" s="99" t="s">
        <v>88</v>
      </c>
      <c r="H232" s="99">
        <v>1</v>
      </c>
      <c r="I232" s="128">
        <v>1000</v>
      </c>
      <c r="J232" s="129">
        <v>1000</v>
      </c>
      <c r="K232" s="100">
        <v>1</v>
      </c>
      <c r="L232" s="100"/>
      <c r="M232" s="100"/>
      <c r="N232" s="100"/>
      <c r="O232" s="100"/>
      <c r="P232" s="100"/>
      <c r="Q232" s="100"/>
      <c r="R232" s="100"/>
      <c r="S232" s="100"/>
      <c r="T232" s="100"/>
      <c r="U232" s="100"/>
      <c r="V232" s="100"/>
    </row>
    <row r="233" spans="1:22" x14ac:dyDescent="0.25">
      <c r="A233" s="3333" t="s">
        <v>294</v>
      </c>
      <c r="D233" s="130">
        <v>765</v>
      </c>
      <c r="E233" s="2842"/>
      <c r="F233" s="109" t="s">
        <v>292</v>
      </c>
      <c r="G233" s="99" t="s">
        <v>126</v>
      </c>
      <c r="H233" s="99">
        <v>1</v>
      </c>
      <c r="I233" s="128">
        <v>5000</v>
      </c>
      <c r="J233" s="129">
        <v>5000</v>
      </c>
      <c r="K233" s="100"/>
      <c r="L233" s="100">
        <v>1</v>
      </c>
      <c r="M233" s="100"/>
      <c r="N233" s="100"/>
      <c r="O233" s="100"/>
      <c r="P233" s="100"/>
      <c r="Q233" s="100"/>
      <c r="R233" s="100"/>
      <c r="S233" s="100"/>
      <c r="T233" s="100"/>
      <c r="U233" s="100"/>
      <c r="V233" s="100"/>
    </row>
    <row r="234" spans="1:22" x14ac:dyDescent="0.25">
      <c r="A234" s="306"/>
      <c r="D234" s="306"/>
      <c r="E234" s="977"/>
    </row>
    <row r="235" spans="1:22" x14ac:dyDescent="0.25">
      <c r="A235" s="3334" t="s">
        <v>351</v>
      </c>
      <c r="D235" s="620"/>
      <c r="E235" s="1689"/>
      <c r="F235" s="169" t="s">
        <v>295</v>
      </c>
      <c r="G235" s="154"/>
      <c r="H235" s="620"/>
      <c r="I235" s="620"/>
      <c r="J235" s="619"/>
      <c r="K235" s="646"/>
      <c r="L235" s="646"/>
      <c r="M235" s="646"/>
      <c r="N235" s="155"/>
      <c r="O235" s="646"/>
      <c r="P235" s="646"/>
      <c r="Q235" s="620"/>
      <c r="R235" s="646"/>
      <c r="S235" s="646"/>
      <c r="T235" s="646"/>
      <c r="U235" s="646"/>
      <c r="V235" s="646"/>
    </row>
    <row r="236" spans="1:22" ht="15.75" x14ac:dyDescent="0.3">
      <c r="A236" s="3334" t="s">
        <v>351</v>
      </c>
      <c r="D236" s="156">
        <v>755</v>
      </c>
      <c r="E236" s="2843"/>
      <c r="F236" s="170" t="s">
        <v>296</v>
      </c>
      <c r="G236" s="157" t="s">
        <v>297</v>
      </c>
      <c r="H236" s="156">
        <v>24</v>
      </c>
      <c r="I236" s="158">
        <v>40</v>
      </c>
      <c r="J236" s="159">
        <v>960</v>
      </c>
      <c r="K236" s="156">
        <v>2</v>
      </c>
      <c r="L236" s="160">
        <v>2</v>
      </c>
      <c r="M236" s="160">
        <v>2</v>
      </c>
      <c r="N236" s="160">
        <v>2</v>
      </c>
      <c r="O236" s="160">
        <v>2</v>
      </c>
      <c r="P236" s="160">
        <v>2</v>
      </c>
      <c r="Q236" s="160">
        <v>2</v>
      </c>
      <c r="R236" s="160">
        <v>2</v>
      </c>
      <c r="S236" s="160">
        <v>2</v>
      </c>
      <c r="T236" s="160">
        <v>2</v>
      </c>
      <c r="U236" s="160">
        <v>2</v>
      </c>
      <c r="V236" s="160">
        <v>2</v>
      </c>
    </row>
    <row r="237" spans="1:22" ht="15.75" x14ac:dyDescent="0.3">
      <c r="A237" s="3334" t="s">
        <v>351</v>
      </c>
      <c r="D237" s="156">
        <v>755</v>
      </c>
      <c r="E237" s="2843"/>
      <c r="F237" s="170" t="s">
        <v>298</v>
      </c>
      <c r="G237" s="157" t="s">
        <v>159</v>
      </c>
      <c r="H237" s="156">
        <v>3</v>
      </c>
      <c r="I237" s="158">
        <v>45</v>
      </c>
      <c r="J237" s="159">
        <v>135</v>
      </c>
      <c r="K237" s="156">
        <v>10</v>
      </c>
      <c r="L237" s="160"/>
      <c r="M237" s="160">
        <v>10</v>
      </c>
      <c r="N237" s="160"/>
      <c r="O237" s="160">
        <v>10</v>
      </c>
      <c r="P237" s="160"/>
      <c r="Q237" s="160">
        <v>10</v>
      </c>
      <c r="R237" s="160"/>
      <c r="S237" s="160">
        <v>10</v>
      </c>
      <c r="T237" s="160"/>
      <c r="U237" s="160">
        <v>10</v>
      </c>
      <c r="V237" s="160"/>
    </row>
    <row r="238" spans="1:22" ht="15.75" x14ac:dyDescent="0.3">
      <c r="A238" s="3334" t="s">
        <v>351</v>
      </c>
      <c r="D238" s="156">
        <v>755</v>
      </c>
      <c r="E238" s="2843"/>
      <c r="F238" s="170" t="s">
        <v>298</v>
      </c>
      <c r="G238" s="157" t="s">
        <v>159</v>
      </c>
      <c r="H238" s="156">
        <v>50</v>
      </c>
      <c r="I238" s="158">
        <v>2.7</v>
      </c>
      <c r="J238" s="159">
        <v>135</v>
      </c>
      <c r="K238" s="156"/>
      <c r="L238" s="160"/>
      <c r="M238" s="160">
        <v>10</v>
      </c>
      <c r="N238" s="160"/>
      <c r="O238" s="160">
        <v>10</v>
      </c>
      <c r="P238" s="160"/>
      <c r="Q238" s="160">
        <v>10</v>
      </c>
      <c r="R238" s="160"/>
      <c r="S238" s="160">
        <v>10</v>
      </c>
      <c r="T238" s="160"/>
      <c r="U238" s="160">
        <v>10</v>
      </c>
      <c r="V238" s="160"/>
    </row>
    <row r="239" spans="1:22" ht="15.75" x14ac:dyDescent="0.3">
      <c r="A239" s="3334" t="s">
        <v>351</v>
      </c>
      <c r="D239" s="156">
        <v>755</v>
      </c>
      <c r="E239" s="2843"/>
      <c r="F239" s="171" t="s">
        <v>299</v>
      </c>
      <c r="G239" s="157" t="s">
        <v>84</v>
      </c>
      <c r="H239" s="156">
        <v>20</v>
      </c>
      <c r="I239" s="158">
        <v>25</v>
      </c>
      <c r="J239" s="159">
        <v>500</v>
      </c>
      <c r="K239" s="156">
        <v>20</v>
      </c>
      <c r="L239" s="160"/>
      <c r="M239" s="160"/>
      <c r="N239" s="160"/>
      <c r="O239" s="160"/>
      <c r="P239" s="160"/>
      <c r="Q239" s="160"/>
      <c r="R239" s="160"/>
      <c r="S239" s="160"/>
      <c r="T239" s="160"/>
      <c r="U239" s="160"/>
      <c r="V239" s="160"/>
    </row>
    <row r="240" spans="1:22" ht="15.75" x14ac:dyDescent="0.3">
      <c r="A240" s="3334" t="s">
        <v>351</v>
      </c>
      <c r="D240" s="156">
        <v>755</v>
      </c>
      <c r="E240" s="2843"/>
      <c r="F240" s="170" t="s">
        <v>300</v>
      </c>
      <c r="G240" s="157" t="s">
        <v>53</v>
      </c>
      <c r="H240" s="156">
        <v>15</v>
      </c>
      <c r="I240" s="158">
        <v>15</v>
      </c>
      <c r="J240" s="159">
        <v>225</v>
      </c>
      <c r="K240" s="156">
        <v>3</v>
      </c>
      <c r="L240" s="160"/>
      <c r="M240" s="160">
        <v>3</v>
      </c>
      <c r="N240" s="160"/>
      <c r="O240" s="160"/>
      <c r="P240" s="160">
        <v>3</v>
      </c>
      <c r="Q240" s="160"/>
      <c r="R240" s="160"/>
      <c r="S240" s="160">
        <v>3</v>
      </c>
      <c r="T240" s="160"/>
      <c r="U240" s="160"/>
      <c r="V240" s="160">
        <v>3</v>
      </c>
    </row>
    <row r="241" spans="1:22" ht="15.75" x14ac:dyDescent="0.3">
      <c r="A241" s="3334" t="s">
        <v>351</v>
      </c>
      <c r="D241" s="156">
        <v>755</v>
      </c>
      <c r="E241" s="2843"/>
      <c r="F241" s="170" t="s">
        <v>301</v>
      </c>
      <c r="G241" s="157" t="s">
        <v>157</v>
      </c>
      <c r="H241" s="156">
        <v>12</v>
      </c>
      <c r="I241" s="158">
        <v>250</v>
      </c>
      <c r="J241" s="159">
        <v>3000</v>
      </c>
      <c r="K241" s="156">
        <v>1</v>
      </c>
      <c r="L241" s="160">
        <v>1</v>
      </c>
      <c r="M241" s="160">
        <v>1</v>
      </c>
      <c r="N241" s="160">
        <v>1</v>
      </c>
      <c r="O241" s="160">
        <v>1</v>
      </c>
      <c r="P241" s="160">
        <v>1</v>
      </c>
      <c r="Q241" s="160">
        <v>1</v>
      </c>
      <c r="R241" s="160">
        <v>1</v>
      </c>
      <c r="S241" s="160">
        <v>1</v>
      </c>
      <c r="T241" s="160">
        <v>1</v>
      </c>
      <c r="U241" s="160">
        <v>1</v>
      </c>
      <c r="V241" s="160">
        <v>1</v>
      </c>
    </row>
    <row r="242" spans="1:22" ht="15.75" x14ac:dyDescent="0.3">
      <c r="A242" s="3334" t="s">
        <v>351</v>
      </c>
      <c r="D242" s="156">
        <v>755</v>
      </c>
      <c r="E242" s="2843"/>
      <c r="F242" s="171" t="s">
        <v>302</v>
      </c>
      <c r="G242" s="161" t="s">
        <v>157</v>
      </c>
      <c r="H242" s="156">
        <v>120</v>
      </c>
      <c r="I242" s="158">
        <v>158.33333333333334</v>
      </c>
      <c r="J242" s="159">
        <v>19000</v>
      </c>
      <c r="K242" s="156">
        <v>10</v>
      </c>
      <c r="L242" s="160">
        <v>10</v>
      </c>
      <c r="M242" s="160">
        <v>10</v>
      </c>
      <c r="N242" s="160">
        <v>10</v>
      </c>
      <c r="O242" s="160">
        <v>10</v>
      </c>
      <c r="P242" s="160">
        <v>10</v>
      </c>
      <c r="Q242" s="160">
        <v>10</v>
      </c>
      <c r="R242" s="160">
        <v>10</v>
      </c>
      <c r="S242" s="160">
        <v>10</v>
      </c>
      <c r="T242" s="160">
        <v>10</v>
      </c>
      <c r="U242" s="160">
        <v>10</v>
      </c>
      <c r="V242" s="160">
        <v>10</v>
      </c>
    </row>
    <row r="243" spans="1:22" ht="15.75" x14ac:dyDescent="0.3">
      <c r="A243" s="3334" t="s">
        <v>351</v>
      </c>
      <c r="D243" s="156">
        <v>755</v>
      </c>
      <c r="E243" s="2843"/>
      <c r="F243" s="170" t="s">
        <v>303</v>
      </c>
      <c r="G243" s="157" t="s">
        <v>134</v>
      </c>
      <c r="H243" s="156">
        <v>12</v>
      </c>
      <c r="I243" s="158">
        <v>3400</v>
      </c>
      <c r="J243" s="159">
        <v>40800</v>
      </c>
      <c r="K243" s="156">
        <v>1</v>
      </c>
      <c r="L243" s="160">
        <v>1</v>
      </c>
      <c r="M243" s="160">
        <v>1</v>
      </c>
      <c r="N243" s="160">
        <v>1</v>
      </c>
      <c r="O243" s="160">
        <v>1</v>
      </c>
      <c r="P243" s="160">
        <v>1</v>
      </c>
      <c r="Q243" s="160">
        <v>1</v>
      </c>
      <c r="R243" s="160">
        <v>1</v>
      </c>
      <c r="S243" s="160">
        <v>1</v>
      </c>
      <c r="T243" s="160">
        <v>1</v>
      </c>
      <c r="U243" s="160">
        <v>1</v>
      </c>
      <c r="V243" s="160">
        <v>1</v>
      </c>
    </row>
    <row r="244" spans="1:22" ht="15.75" x14ac:dyDescent="0.3">
      <c r="A244" s="3334" t="s">
        <v>351</v>
      </c>
      <c r="D244" s="156">
        <v>755</v>
      </c>
      <c r="E244" s="2843"/>
      <c r="F244" s="170" t="s">
        <v>304</v>
      </c>
      <c r="G244" s="157" t="s">
        <v>297</v>
      </c>
      <c r="H244" s="156">
        <v>12</v>
      </c>
      <c r="I244" s="158">
        <v>333.33333333333331</v>
      </c>
      <c r="J244" s="159">
        <v>4000</v>
      </c>
      <c r="K244" s="156">
        <v>1</v>
      </c>
      <c r="L244" s="160">
        <v>1</v>
      </c>
      <c r="M244" s="160">
        <v>1</v>
      </c>
      <c r="N244" s="160">
        <v>1</v>
      </c>
      <c r="O244" s="160">
        <v>1</v>
      </c>
      <c r="P244" s="160">
        <v>1</v>
      </c>
      <c r="Q244" s="160">
        <v>1</v>
      </c>
      <c r="R244" s="160">
        <v>1</v>
      </c>
      <c r="S244" s="160">
        <v>1</v>
      </c>
      <c r="T244" s="160">
        <v>1</v>
      </c>
      <c r="U244" s="160">
        <v>1</v>
      </c>
      <c r="V244" s="160">
        <v>1</v>
      </c>
    </row>
    <row r="245" spans="1:22" ht="15.75" x14ac:dyDescent="0.3">
      <c r="A245" s="3334" t="s">
        <v>351</v>
      </c>
      <c r="D245" s="156">
        <v>755</v>
      </c>
      <c r="E245" s="2843"/>
      <c r="F245" s="170" t="s">
        <v>305</v>
      </c>
      <c r="G245" s="157" t="s">
        <v>53</v>
      </c>
      <c r="H245" s="156">
        <v>1</v>
      </c>
      <c r="I245" s="158">
        <v>75</v>
      </c>
      <c r="J245" s="159">
        <v>75</v>
      </c>
      <c r="K245" s="156"/>
      <c r="L245" s="160"/>
      <c r="M245" s="160"/>
      <c r="N245" s="160">
        <v>1</v>
      </c>
      <c r="O245" s="160"/>
      <c r="P245" s="160"/>
      <c r="Q245" s="160"/>
      <c r="R245" s="160"/>
      <c r="S245" s="160"/>
      <c r="T245" s="160"/>
      <c r="U245" s="160"/>
      <c r="V245" s="160"/>
    </row>
    <row r="246" spans="1:22" ht="15.75" x14ac:dyDescent="0.3">
      <c r="A246" s="3334" t="s">
        <v>351</v>
      </c>
      <c r="D246" s="156">
        <v>755</v>
      </c>
      <c r="E246" s="2843"/>
      <c r="F246" s="170" t="s">
        <v>306</v>
      </c>
      <c r="G246" s="157" t="s">
        <v>159</v>
      </c>
      <c r="H246" s="156">
        <v>3</v>
      </c>
      <c r="I246" s="158">
        <v>50</v>
      </c>
      <c r="J246" s="159">
        <v>150</v>
      </c>
      <c r="K246" s="156"/>
      <c r="L246" s="160">
        <v>1</v>
      </c>
      <c r="M246" s="160"/>
      <c r="N246" s="160"/>
      <c r="O246" s="160">
        <v>1</v>
      </c>
      <c r="P246" s="160"/>
      <c r="Q246" s="160"/>
      <c r="R246" s="160"/>
      <c r="S246" s="160">
        <v>1</v>
      </c>
      <c r="T246" s="160"/>
      <c r="U246" s="160"/>
      <c r="V246" s="160"/>
    </row>
    <row r="247" spans="1:22" ht="15.75" x14ac:dyDescent="0.3">
      <c r="A247" s="3334" t="s">
        <v>351</v>
      </c>
      <c r="D247" s="156">
        <v>755</v>
      </c>
      <c r="E247" s="2843"/>
      <c r="F247" s="170" t="s">
        <v>307</v>
      </c>
      <c r="G247" s="157" t="s">
        <v>53</v>
      </c>
      <c r="H247" s="156">
        <v>2</v>
      </c>
      <c r="I247" s="158">
        <v>50</v>
      </c>
      <c r="J247" s="159">
        <v>100</v>
      </c>
      <c r="K247" s="156"/>
      <c r="L247" s="160"/>
      <c r="M247" s="160">
        <v>1</v>
      </c>
      <c r="N247" s="160"/>
      <c r="O247" s="160"/>
      <c r="P247" s="160"/>
      <c r="Q247" s="160"/>
      <c r="R247" s="160"/>
      <c r="S247" s="160">
        <v>1</v>
      </c>
      <c r="T247" s="160"/>
      <c r="U247" s="160"/>
      <c r="V247" s="160"/>
    </row>
    <row r="248" spans="1:22" ht="15.75" x14ac:dyDescent="0.3">
      <c r="A248" s="3334" t="s">
        <v>351</v>
      </c>
      <c r="D248" s="156">
        <v>755</v>
      </c>
      <c r="E248" s="2843"/>
      <c r="F248" s="170" t="s">
        <v>308</v>
      </c>
      <c r="G248" s="157" t="s">
        <v>134</v>
      </c>
      <c r="H248" s="156">
        <v>4</v>
      </c>
      <c r="I248" s="158">
        <v>82.5</v>
      </c>
      <c r="J248" s="159">
        <v>330</v>
      </c>
      <c r="K248" s="160">
        <v>2</v>
      </c>
      <c r="L248" s="162"/>
      <c r="M248" s="160"/>
      <c r="N248" s="160"/>
      <c r="O248" s="160"/>
      <c r="P248" s="160">
        <v>2</v>
      </c>
      <c r="Q248" s="160"/>
      <c r="R248" s="160"/>
      <c r="S248" s="160"/>
      <c r="T248" s="160"/>
      <c r="U248" s="160"/>
      <c r="V248" s="160"/>
    </row>
    <row r="249" spans="1:22" ht="15.75" x14ac:dyDescent="0.3">
      <c r="A249" s="3334" t="s">
        <v>351</v>
      </c>
      <c r="D249" s="156">
        <v>755</v>
      </c>
      <c r="E249" s="2843"/>
      <c r="F249" s="170" t="s">
        <v>309</v>
      </c>
      <c r="G249" s="157" t="s">
        <v>53</v>
      </c>
      <c r="H249" s="156">
        <v>10</v>
      </c>
      <c r="I249" s="158">
        <v>50</v>
      </c>
      <c r="J249" s="159">
        <v>500</v>
      </c>
      <c r="K249" s="156">
        <v>5</v>
      </c>
      <c r="L249" s="160"/>
      <c r="M249" s="160"/>
      <c r="N249" s="160"/>
      <c r="O249" s="160"/>
      <c r="P249" s="160">
        <v>5</v>
      </c>
      <c r="Q249" s="160"/>
      <c r="R249" s="160"/>
      <c r="S249" s="160"/>
      <c r="T249" s="160"/>
      <c r="U249" s="160"/>
      <c r="V249" s="160"/>
    </row>
    <row r="250" spans="1:22" ht="15.75" x14ac:dyDescent="0.3">
      <c r="A250" s="3334" t="s">
        <v>351</v>
      </c>
      <c r="D250" s="156">
        <v>755</v>
      </c>
      <c r="E250" s="2843"/>
      <c r="F250" s="170" t="s">
        <v>310</v>
      </c>
      <c r="G250" s="157" t="s">
        <v>53</v>
      </c>
      <c r="H250" s="156">
        <v>10</v>
      </c>
      <c r="I250" s="158">
        <v>100</v>
      </c>
      <c r="J250" s="159">
        <v>1000</v>
      </c>
      <c r="K250" s="156">
        <v>5</v>
      </c>
      <c r="L250" s="160"/>
      <c r="M250" s="160"/>
      <c r="N250" s="160"/>
      <c r="O250" s="160"/>
      <c r="P250" s="160">
        <v>5</v>
      </c>
      <c r="Q250" s="160"/>
      <c r="R250" s="160"/>
      <c r="S250" s="160"/>
      <c r="T250" s="160"/>
      <c r="U250" s="160"/>
      <c r="V250" s="160"/>
    </row>
    <row r="251" spans="1:22" ht="15.75" x14ac:dyDescent="0.3">
      <c r="A251" s="3334" t="s">
        <v>351</v>
      </c>
      <c r="D251" s="156">
        <v>755</v>
      </c>
      <c r="E251" s="2843"/>
      <c r="F251" s="170" t="s">
        <v>311</v>
      </c>
      <c r="G251" s="157" t="s">
        <v>157</v>
      </c>
      <c r="H251" s="156">
        <v>220</v>
      </c>
      <c r="I251" s="158">
        <v>8.7272727272727266</v>
      </c>
      <c r="J251" s="159">
        <v>1920</v>
      </c>
      <c r="K251" s="156"/>
      <c r="L251" s="160">
        <v>20</v>
      </c>
      <c r="M251" s="160">
        <v>20</v>
      </c>
      <c r="N251" s="160">
        <v>20</v>
      </c>
      <c r="O251" s="160">
        <v>20</v>
      </c>
      <c r="P251" s="160">
        <v>20</v>
      </c>
      <c r="Q251" s="160">
        <v>20</v>
      </c>
      <c r="R251" s="160">
        <v>20</v>
      </c>
      <c r="S251" s="160">
        <v>20</v>
      </c>
      <c r="T251" s="160">
        <v>20</v>
      </c>
      <c r="U251" s="160">
        <v>20</v>
      </c>
      <c r="V251" s="160">
        <v>20</v>
      </c>
    </row>
    <row r="252" spans="1:22" ht="15.75" x14ac:dyDescent="0.3">
      <c r="A252" s="3334" t="s">
        <v>351</v>
      </c>
      <c r="D252" s="156">
        <v>755</v>
      </c>
      <c r="E252" s="2843"/>
      <c r="F252" s="170" t="s">
        <v>312</v>
      </c>
      <c r="G252" s="157" t="s">
        <v>159</v>
      </c>
      <c r="H252" s="156">
        <v>4</v>
      </c>
      <c r="I252" s="158">
        <v>50</v>
      </c>
      <c r="J252" s="159">
        <v>200</v>
      </c>
      <c r="K252" s="156"/>
      <c r="L252" s="160">
        <v>2</v>
      </c>
      <c r="M252" s="160"/>
      <c r="N252" s="160"/>
      <c r="O252" s="160"/>
      <c r="P252" s="160">
        <v>1</v>
      </c>
      <c r="Q252" s="160"/>
      <c r="R252" s="160"/>
      <c r="S252" s="160"/>
      <c r="T252" s="160">
        <v>1</v>
      </c>
      <c r="U252" s="160"/>
      <c r="V252" s="160"/>
    </row>
    <row r="253" spans="1:22" ht="15.75" x14ac:dyDescent="0.3">
      <c r="A253" s="3334" t="s">
        <v>351</v>
      </c>
      <c r="D253" s="156">
        <v>755</v>
      </c>
      <c r="E253" s="2843"/>
      <c r="F253" s="170" t="s">
        <v>313</v>
      </c>
      <c r="G253" s="157" t="s">
        <v>159</v>
      </c>
      <c r="H253" s="156">
        <v>4</v>
      </c>
      <c r="I253" s="158">
        <v>100</v>
      </c>
      <c r="J253" s="159">
        <v>400</v>
      </c>
      <c r="K253" s="156"/>
      <c r="L253" s="160"/>
      <c r="M253" s="160">
        <v>1</v>
      </c>
      <c r="N253" s="160"/>
      <c r="O253" s="160"/>
      <c r="P253" s="160">
        <v>1</v>
      </c>
      <c r="Q253" s="160"/>
      <c r="R253" s="160">
        <v>1</v>
      </c>
      <c r="S253" s="160">
        <v>1</v>
      </c>
      <c r="T253" s="160"/>
      <c r="U253" s="160"/>
      <c r="V253" s="160"/>
    </row>
    <row r="254" spans="1:22" ht="15.75" x14ac:dyDescent="0.3">
      <c r="A254" s="3334" t="s">
        <v>351</v>
      </c>
      <c r="D254" s="156">
        <v>755</v>
      </c>
      <c r="E254" s="2843"/>
      <c r="F254" s="170" t="s">
        <v>314</v>
      </c>
      <c r="G254" s="157" t="s">
        <v>159</v>
      </c>
      <c r="H254" s="156">
        <v>2</v>
      </c>
      <c r="I254" s="158">
        <v>75</v>
      </c>
      <c r="J254" s="159">
        <v>150</v>
      </c>
      <c r="K254" s="156"/>
      <c r="L254" s="160"/>
      <c r="M254" s="160"/>
      <c r="N254" s="160"/>
      <c r="O254" s="160">
        <v>1</v>
      </c>
      <c r="P254" s="160"/>
      <c r="Q254" s="160"/>
      <c r="R254" s="160"/>
      <c r="S254" s="160">
        <v>1</v>
      </c>
      <c r="T254" s="160"/>
      <c r="U254" s="160"/>
      <c r="V254" s="160"/>
    </row>
    <row r="255" spans="1:22" ht="15.75" x14ac:dyDescent="0.3">
      <c r="A255" s="3334" t="s">
        <v>351</v>
      </c>
      <c r="D255" s="156">
        <v>755</v>
      </c>
      <c r="E255" s="2843"/>
      <c r="F255" s="170" t="s">
        <v>315</v>
      </c>
      <c r="G255" s="157" t="s">
        <v>159</v>
      </c>
      <c r="H255" s="156">
        <v>9</v>
      </c>
      <c r="I255" s="158">
        <v>250</v>
      </c>
      <c r="J255" s="159">
        <v>2250</v>
      </c>
      <c r="K255" s="156"/>
      <c r="L255" s="160"/>
      <c r="M255" s="160"/>
      <c r="N255" s="160">
        <v>3</v>
      </c>
      <c r="O255" s="160"/>
      <c r="P255" s="160"/>
      <c r="Q255" s="160"/>
      <c r="R255" s="160">
        <v>3</v>
      </c>
      <c r="S255" s="160"/>
      <c r="T255" s="160"/>
      <c r="U255" s="160"/>
      <c r="V255" s="160">
        <v>3</v>
      </c>
    </row>
    <row r="256" spans="1:22" ht="15.75" x14ac:dyDescent="0.3">
      <c r="A256" s="3334" t="s">
        <v>351</v>
      </c>
      <c r="D256" s="156">
        <v>755</v>
      </c>
      <c r="E256" s="2843"/>
      <c r="F256" s="170" t="s">
        <v>316</v>
      </c>
      <c r="G256" s="157" t="s">
        <v>157</v>
      </c>
      <c r="H256" s="156">
        <v>25</v>
      </c>
      <c r="I256" s="158">
        <v>20</v>
      </c>
      <c r="J256" s="159">
        <v>500</v>
      </c>
      <c r="K256" s="156"/>
      <c r="L256" s="160">
        <v>5</v>
      </c>
      <c r="M256" s="160"/>
      <c r="N256" s="160">
        <v>5</v>
      </c>
      <c r="O256" s="160"/>
      <c r="P256" s="160">
        <v>5</v>
      </c>
      <c r="Q256" s="160"/>
      <c r="R256" s="160">
        <v>5</v>
      </c>
      <c r="S256" s="160"/>
      <c r="T256" s="160">
        <v>5</v>
      </c>
      <c r="U256" s="160"/>
      <c r="V256" s="160"/>
    </row>
    <row r="257" spans="1:22" ht="15.75" x14ac:dyDescent="0.3">
      <c r="A257" s="3334" t="s">
        <v>351</v>
      </c>
      <c r="D257" s="156">
        <v>755</v>
      </c>
      <c r="E257" s="2843"/>
      <c r="F257" s="170" t="s">
        <v>317</v>
      </c>
      <c r="G257" s="157" t="s">
        <v>318</v>
      </c>
      <c r="H257" s="156">
        <v>10</v>
      </c>
      <c r="I257" s="158">
        <v>6.3</v>
      </c>
      <c r="J257" s="159">
        <v>63</v>
      </c>
      <c r="K257" s="156"/>
      <c r="L257" s="160"/>
      <c r="M257" s="160"/>
      <c r="N257" s="160"/>
      <c r="O257" s="160"/>
      <c r="P257" s="160"/>
      <c r="Q257" s="160"/>
      <c r="R257" s="160"/>
      <c r="S257" s="160"/>
      <c r="T257" s="160"/>
      <c r="U257" s="160"/>
      <c r="V257" s="160"/>
    </row>
    <row r="258" spans="1:22" ht="15.75" x14ac:dyDescent="0.3">
      <c r="A258" s="3334" t="s">
        <v>351</v>
      </c>
      <c r="D258" s="156">
        <v>755</v>
      </c>
      <c r="E258" s="2843"/>
      <c r="F258" s="170" t="s">
        <v>319</v>
      </c>
      <c r="G258" s="157" t="s">
        <v>53</v>
      </c>
      <c r="H258" s="156">
        <v>6</v>
      </c>
      <c r="I258" s="158">
        <v>100</v>
      </c>
      <c r="J258" s="159">
        <v>600</v>
      </c>
      <c r="K258" s="156"/>
      <c r="L258" s="160">
        <v>1</v>
      </c>
      <c r="M258" s="160"/>
      <c r="N258" s="160">
        <v>1</v>
      </c>
      <c r="O258" s="160"/>
      <c r="P258" s="160">
        <v>1</v>
      </c>
      <c r="Q258" s="160"/>
      <c r="R258" s="160">
        <v>1</v>
      </c>
      <c r="S258" s="160"/>
      <c r="T258" s="160">
        <v>1</v>
      </c>
      <c r="U258" s="160"/>
      <c r="V258" s="160">
        <v>1</v>
      </c>
    </row>
    <row r="259" spans="1:22" ht="15.75" x14ac:dyDescent="0.3">
      <c r="A259" s="3334" t="s">
        <v>351</v>
      </c>
      <c r="D259" s="156">
        <v>755</v>
      </c>
      <c r="E259" s="2843"/>
      <c r="F259" s="170" t="s">
        <v>320</v>
      </c>
      <c r="G259" s="157" t="s">
        <v>53</v>
      </c>
      <c r="H259" s="156">
        <v>2</v>
      </c>
      <c r="I259" s="158">
        <v>75</v>
      </c>
      <c r="J259" s="159">
        <v>150</v>
      </c>
      <c r="K259" s="156"/>
      <c r="L259" s="160">
        <v>1</v>
      </c>
      <c r="M259" s="160"/>
      <c r="N259" s="160"/>
      <c r="O259" s="160"/>
      <c r="P259" s="160">
        <v>1</v>
      </c>
      <c r="Q259" s="160"/>
      <c r="R259" s="160"/>
      <c r="S259" s="160"/>
      <c r="T259" s="160"/>
      <c r="U259" s="160"/>
      <c r="V259" s="160"/>
    </row>
    <row r="260" spans="1:22" ht="15.75" x14ac:dyDescent="0.3">
      <c r="A260" s="3334" t="s">
        <v>351</v>
      </c>
      <c r="D260" s="156">
        <v>755</v>
      </c>
      <c r="E260" s="2843"/>
      <c r="F260" s="170" t="s">
        <v>321</v>
      </c>
      <c r="G260" s="157" t="s">
        <v>53</v>
      </c>
      <c r="H260" s="156">
        <v>10</v>
      </c>
      <c r="I260" s="158">
        <v>20</v>
      </c>
      <c r="J260" s="159">
        <v>200</v>
      </c>
      <c r="K260" s="156"/>
      <c r="L260" s="160">
        <v>5</v>
      </c>
      <c r="M260" s="160"/>
      <c r="N260" s="160"/>
      <c r="O260" s="160"/>
      <c r="P260" s="160"/>
      <c r="Q260" s="160">
        <v>5</v>
      </c>
      <c r="R260" s="160"/>
      <c r="S260" s="160"/>
      <c r="T260" s="160"/>
      <c r="U260" s="160"/>
      <c r="V260" s="160"/>
    </row>
    <row r="261" spans="1:22" ht="15.75" x14ac:dyDescent="0.3">
      <c r="A261" s="3334" t="s">
        <v>351</v>
      </c>
      <c r="D261" s="156">
        <v>755</v>
      </c>
      <c r="E261" s="2843"/>
      <c r="F261" s="170" t="s">
        <v>322</v>
      </c>
      <c r="G261" s="157" t="s">
        <v>53</v>
      </c>
      <c r="H261" s="156">
        <v>10</v>
      </c>
      <c r="I261" s="158">
        <v>20</v>
      </c>
      <c r="J261" s="159">
        <v>200</v>
      </c>
      <c r="K261" s="156"/>
      <c r="L261" s="160">
        <v>5</v>
      </c>
      <c r="M261" s="160"/>
      <c r="N261" s="160"/>
      <c r="O261" s="160"/>
      <c r="P261" s="160"/>
      <c r="Q261" s="160">
        <v>5</v>
      </c>
      <c r="R261" s="160"/>
      <c r="S261" s="160"/>
      <c r="T261" s="160"/>
      <c r="U261" s="160"/>
      <c r="V261" s="160"/>
    </row>
    <row r="262" spans="1:22" ht="15.75" x14ac:dyDescent="0.3">
      <c r="A262" s="3334" t="s">
        <v>351</v>
      </c>
      <c r="D262" s="156">
        <v>755</v>
      </c>
      <c r="E262" s="2843"/>
      <c r="F262" s="170" t="s">
        <v>323</v>
      </c>
      <c r="G262" s="157" t="s">
        <v>53</v>
      </c>
      <c r="H262" s="156">
        <v>1</v>
      </c>
      <c r="I262" s="158">
        <v>300</v>
      </c>
      <c r="J262" s="159">
        <v>300</v>
      </c>
      <c r="K262" s="156"/>
      <c r="L262" s="160">
        <v>1</v>
      </c>
      <c r="M262" s="160"/>
      <c r="N262" s="160"/>
      <c r="O262" s="160"/>
      <c r="P262" s="160"/>
      <c r="Q262" s="160"/>
      <c r="R262" s="160"/>
      <c r="S262" s="160"/>
      <c r="T262" s="160"/>
      <c r="U262" s="160"/>
      <c r="V262" s="160"/>
    </row>
    <row r="263" spans="1:22" ht="15.75" x14ac:dyDescent="0.3">
      <c r="A263" s="3334" t="s">
        <v>351</v>
      </c>
      <c r="D263" s="156">
        <v>755</v>
      </c>
      <c r="E263" s="2843"/>
      <c r="F263" s="170" t="s">
        <v>324</v>
      </c>
      <c r="G263" s="157" t="s">
        <v>159</v>
      </c>
      <c r="H263" s="156">
        <v>4</v>
      </c>
      <c r="I263" s="158">
        <v>300</v>
      </c>
      <c r="J263" s="159">
        <v>1200</v>
      </c>
      <c r="K263" s="156"/>
      <c r="L263" s="160"/>
      <c r="M263" s="160">
        <v>1</v>
      </c>
      <c r="N263" s="160"/>
      <c r="O263" s="160">
        <v>1</v>
      </c>
      <c r="P263" s="160"/>
      <c r="Q263" s="160"/>
      <c r="R263" s="160">
        <v>1</v>
      </c>
      <c r="S263" s="160"/>
      <c r="T263" s="160"/>
      <c r="U263" s="160">
        <v>1</v>
      </c>
      <c r="V263" s="160"/>
    </row>
    <row r="264" spans="1:22" ht="15.75" x14ac:dyDescent="0.3">
      <c r="A264" s="3334" t="s">
        <v>351</v>
      </c>
      <c r="D264" s="156">
        <v>755</v>
      </c>
      <c r="E264" s="2843"/>
      <c r="F264" s="170" t="s">
        <v>325</v>
      </c>
      <c r="G264" s="157" t="s">
        <v>159</v>
      </c>
      <c r="H264" s="156">
        <v>4</v>
      </c>
      <c r="I264" s="158">
        <v>300</v>
      </c>
      <c r="J264" s="159">
        <v>1200</v>
      </c>
      <c r="K264" s="156"/>
      <c r="L264" s="160"/>
      <c r="M264" s="160">
        <v>1</v>
      </c>
      <c r="N264" s="160"/>
      <c r="O264" s="160">
        <v>1</v>
      </c>
      <c r="P264" s="160"/>
      <c r="Q264" s="160"/>
      <c r="R264" s="160">
        <v>1</v>
      </c>
      <c r="S264" s="160"/>
      <c r="T264" s="160"/>
      <c r="U264" s="160">
        <v>1</v>
      </c>
      <c r="V264" s="160"/>
    </row>
    <row r="265" spans="1:22" ht="15.75" x14ac:dyDescent="0.3">
      <c r="A265" s="3334" t="s">
        <v>351</v>
      </c>
      <c r="D265" s="156">
        <v>755</v>
      </c>
      <c r="E265" s="2843"/>
      <c r="F265" s="170" t="s">
        <v>326</v>
      </c>
      <c r="G265" s="157" t="s">
        <v>53</v>
      </c>
      <c r="H265" s="156">
        <v>8</v>
      </c>
      <c r="I265" s="158">
        <v>20</v>
      </c>
      <c r="J265" s="159">
        <v>160</v>
      </c>
      <c r="K265" s="156"/>
      <c r="L265" s="160">
        <v>2</v>
      </c>
      <c r="M265" s="160"/>
      <c r="N265" s="160">
        <v>2</v>
      </c>
      <c r="O265" s="160"/>
      <c r="P265" s="160"/>
      <c r="Q265" s="160">
        <v>2</v>
      </c>
      <c r="R265" s="160"/>
      <c r="S265" s="160"/>
      <c r="T265" s="160">
        <v>2</v>
      </c>
      <c r="U265" s="160"/>
      <c r="V265" s="160"/>
    </row>
    <row r="266" spans="1:22" ht="15.75" x14ac:dyDescent="0.3">
      <c r="A266" s="3334" t="s">
        <v>351</v>
      </c>
      <c r="D266" s="156">
        <v>755</v>
      </c>
      <c r="E266" s="2843"/>
      <c r="F266" s="170" t="s">
        <v>327</v>
      </c>
      <c r="G266" s="157" t="s">
        <v>53</v>
      </c>
      <c r="H266" s="156">
        <v>4</v>
      </c>
      <c r="I266" s="158">
        <v>30</v>
      </c>
      <c r="J266" s="159">
        <v>120</v>
      </c>
      <c r="K266" s="156"/>
      <c r="L266" s="160"/>
      <c r="M266" s="160">
        <v>1</v>
      </c>
      <c r="N266" s="160"/>
      <c r="O266" s="160"/>
      <c r="P266" s="160">
        <v>1</v>
      </c>
      <c r="Q266" s="160"/>
      <c r="R266" s="160"/>
      <c r="S266" s="160">
        <v>1</v>
      </c>
      <c r="T266" s="160"/>
      <c r="U266" s="160"/>
      <c r="V266" s="160">
        <v>1</v>
      </c>
    </row>
    <row r="267" spans="1:22" ht="15.75" x14ac:dyDescent="0.3">
      <c r="A267" s="3334" t="s">
        <v>351</v>
      </c>
      <c r="D267" s="156">
        <v>755</v>
      </c>
      <c r="E267" s="2843"/>
      <c r="F267" s="170" t="s">
        <v>328</v>
      </c>
      <c r="G267" s="157" t="s">
        <v>159</v>
      </c>
      <c r="H267" s="156">
        <v>2</v>
      </c>
      <c r="I267" s="158">
        <v>200</v>
      </c>
      <c r="J267" s="159">
        <v>400</v>
      </c>
      <c r="K267" s="156"/>
      <c r="L267" s="160">
        <v>1</v>
      </c>
      <c r="M267" s="160"/>
      <c r="N267" s="160"/>
      <c r="O267" s="160"/>
      <c r="P267" s="160"/>
      <c r="Q267" s="160"/>
      <c r="R267" s="160">
        <v>1</v>
      </c>
      <c r="S267" s="160"/>
      <c r="T267" s="160"/>
      <c r="U267" s="160"/>
      <c r="V267" s="160"/>
    </row>
    <row r="268" spans="1:22" ht="15.75" x14ac:dyDescent="0.3">
      <c r="A268" s="3334" t="s">
        <v>351</v>
      </c>
      <c r="D268" s="156">
        <v>755</v>
      </c>
      <c r="E268" s="2843"/>
      <c r="F268" s="170" t="s">
        <v>329</v>
      </c>
      <c r="G268" s="157" t="s">
        <v>53</v>
      </c>
      <c r="H268" s="156">
        <v>1</v>
      </c>
      <c r="I268" s="158">
        <v>350</v>
      </c>
      <c r="J268" s="159">
        <v>350</v>
      </c>
      <c r="K268" s="156"/>
      <c r="L268" s="160">
        <v>1</v>
      </c>
      <c r="M268" s="160"/>
      <c r="N268" s="160"/>
      <c r="O268" s="160"/>
      <c r="P268" s="160"/>
      <c r="Q268" s="160"/>
      <c r="R268" s="160"/>
      <c r="S268" s="160"/>
      <c r="T268" s="160"/>
      <c r="U268" s="160"/>
      <c r="V268" s="160"/>
    </row>
    <row r="269" spans="1:22" ht="15.75" x14ac:dyDescent="0.3">
      <c r="A269" s="3334" t="s">
        <v>351</v>
      </c>
      <c r="D269" s="156">
        <v>765</v>
      </c>
      <c r="E269" s="2843"/>
      <c r="F269" s="170" t="s">
        <v>330</v>
      </c>
      <c r="G269" s="157" t="s">
        <v>53</v>
      </c>
      <c r="H269" s="156">
        <v>1</v>
      </c>
      <c r="I269" s="158">
        <v>500</v>
      </c>
      <c r="J269" s="159">
        <v>500</v>
      </c>
      <c r="K269" s="156"/>
      <c r="L269" s="160">
        <v>1</v>
      </c>
      <c r="M269" s="160"/>
      <c r="N269" s="160"/>
      <c r="O269" s="160"/>
      <c r="P269" s="160"/>
      <c r="Q269" s="160"/>
      <c r="R269" s="160"/>
      <c r="S269" s="160"/>
      <c r="T269" s="160"/>
      <c r="U269" s="160"/>
      <c r="V269" s="160"/>
    </row>
    <row r="270" spans="1:22" ht="15.75" x14ac:dyDescent="0.3">
      <c r="A270" s="3334" t="s">
        <v>351</v>
      </c>
      <c r="D270" s="156">
        <v>755</v>
      </c>
      <c r="E270" s="2843"/>
      <c r="F270" s="170" t="s">
        <v>331</v>
      </c>
      <c r="G270" s="157" t="s">
        <v>53</v>
      </c>
      <c r="H270" s="156">
        <v>3</v>
      </c>
      <c r="I270" s="158">
        <v>40</v>
      </c>
      <c r="J270" s="159">
        <v>120</v>
      </c>
      <c r="K270" s="156"/>
      <c r="L270" s="160">
        <v>1</v>
      </c>
      <c r="M270" s="160"/>
      <c r="N270" s="160"/>
      <c r="O270" s="160"/>
      <c r="P270" s="160">
        <v>1</v>
      </c>
      <c r="Q270" s="160"/>
      <c r="R270" s="160"/>
      <c r="S270" s="160"/>
      <c r="T270" s="160">
        <v>1</v>
      </c>
      <c r="U270" s="160"/>
      <c r="V270" s="160"/>
    </row>
    <row r="271" spans="1:22" ht="15.75" x14ac:dyDescent="0.3">
      <c r="A271" s="3334" t="s">
        <v>351</v>
      </c>
      <c r="D271" s="156">
        <v>755</v>
      </c>
      <c r="E271" s="2843"/>
      <c r="F271" s="170" t="s">
        <v>332</v>
      </c>
      <c r="G271" s="157" t="s">
        <v>159</v>
      </c>
      <c r="H271" s="156">
        <v>4</v>
      </c>
      <c r="I271" s="158">
        <v>300</v>
      </c>
      <c r="J271" s="159">
        <v>1200</v>
      </c>
      <c r="K271" s="156"/>
      <c r="L271" s="160">
        <v>1</v>
      </c>
      <c r="M271" s="160"/>
      <c r="N271" s="160"/>
      <c r="O271" s="160">
        <v>1</v>
      </c>
      <c r="P271" s="160"/>
      <c r="Q271" s="160"/>
      <c r="R271" s="160">
        <v>1</v>
      </c>
      <c r="S271" s="160"/>
      <c r="T271" s="160"/>
      <c r="U271" s="160">
        <v>1</v>
      </c>
      <c r="V271" s="160"/>
    </row>
    <row r="272" spans="1:22" ht="15.75" x14ac:dyDescent="0.3">
      <c r="A272" s="3334" t="s">
        <v>351</v>
      </c>
      <c r="D272" s="156">
        <v>755</v>
      </c>
      <c r="E272" s="2843"/>
      <c r="F272" s="170" t="s">
        <v>333</v>
      </c>
      <c r="G272" s="157" t="s">
        <v>159</v>
      </c>
      <c r="H272" s="156">
        <v>7</v>
      </c>
      <c r="I272" s="158">
        <v>80</v>
      </c>
      <c r="J272" s="159">
        <v>560</v>
      </c>
      <c r="K272" s="156"/>
      <c r="L272" s="160">
        <v>1</v>
      </c>
      <c r="M272" s="160"/>
      <c r="N272" s="160">
        <v>2</v>
      </c>
      <c r="O272" s="160"/>
      <c r="P272" s="160"/>
      <c r="Q272" s="160">
        <v>2</v>
      </c>
      <c r="R272" s="160"/>
      <c r="S272" s="160"/>
      <c r="T272" s="160">
        <v>2</v>
      </c>
      <c r="U272" s="160"/>
      <c r="V272" s="160"/>
    </row>
    <row r="273" spans="1:22" ht="15.75" x14ac:dyDescent="0.3">
      <c r="A273" s="3334" t="s">
        <v>351</v>
      </c>
      <c r="D273" s="156">
        <v>755</v>
      </c>
      <c r="E273" s="2843"/>
      <c r="F273" s="170" t="s">
        <v>334</v>
      </c>
      <c r="G273" s="157" t="s">
        <v>53</v>
      </c>
      <c r="H273" s="156">
        <v>1</v>
      </c>
      <c r="I273" s="158">
        <v>100</v>
      </c>
      <c r="J273" s="159">
        <v>100</v>
      </c>
      <c r="K273" s="156"/>
      <c r="L273" s="160"/>
      <c r="M273" s="160">
        <v>1</v>
      </c>
      <c r="N273" s="160"/>
      <c r="O273" s="160"/>
      <c r="P273" s="160"/>
      <c r="Q273" s="160"/>
      <c r="R273" s="160"/>
      <c r="S273" s="160"/>
      <c r="T273" s="160"/>
      <c r="U273" s="160"/>
      <c r="V273" s="160"/>
    </row>
    <row r="274" spans="1:22" ht="15.75" x14ac:dyDescent="0.3">
      <c r="A274" s="3334" t="s">
        <v>351</v>
      </c>
      <c r="D274" s="156">
        <v>755</v>
      </c>
      <c r="E274" s="2843"/>
      <c r="F274" s="170" t="s">
        <v>335</v>
      </c>
      <c r="G274" s="157" t="s">
        <v>53</v>
      </c>
      <c r="H274" s="156">
        <v>1</v>
      </c>
      <c r="I274" s="158">
        <v>100</v>
      </c>
      <c r="J274" s="159">
        <v>100</v>
      </c>
      <c r="K274" s="156"/>
      <c r="L274" s="160"/>
      <c r="M274" s="160">
        <v>1</v>
      </c>
      <c r="N274" s="160"/>
      <c r="O274" s="160"/>
      <c r="P274" s="160"/>
      <c r="Q274" s="160"/>
      <c r="R274" s="160"/>
      <c r="S274" s="160"/>
      <c r="T274" s="160"/>
      <c r="U274" s="160"/>
      <c r="V274" s="160"/>
    </row>
    <row r="275" spans="1:22" ht="15.75" x14ac:dyDescent="0.3">
      <c r="A275" s="3334" t="s">
        <v>351</v>
      </c>
      <c r="D275" s="156">
        <v>765</v>
      </c>
      <c r="E275" s="2843"/>
      <c r="F275" s="170" t="s">
        <v>336</v>
      </c>
      <c r="G275" s="157" t="s">
        <v>84</v>
      </c>
      <c r="H275" s="156">
        <v>1</v>
      </c>
      <c r="I275" s="158">
        <v>500</v>
      </c>
      <c r="J275" s="159">
        <v>500</v>
      </c>
      <c r="K275" s="156"/>
      <c r="L275" s="160"/>
      <c r="M275" s="160"/>
      <c r="N275" s="160"/>
      <c r="O275" s="160">
        <v>1</v>
      </c>
      <c r="P275" s="160"/>
      <c r="Q275" s="160"/>
      <c r="R275" s="160"/>
      <c r="S275" s="160"/>
      <c r="T275" s="160"/>
      <c r="U275" s="160"/>
      <c r="V275" s="160"/>
    </row>
    <row r="276" spans="1:22" ht="15.75" x14ac:dyDescent="0.3">
      <c r="A276" s="3334" t="s">
        <v>351</v>
      </c>
      <c r="D276" s="156">
        <v>765</v>
      </c>
      <c r="E276" s="2843"/>
      <c r="F276" s="170" t="s">
        <v>337</v>
      </c>
      <c r="G276" s="157" t="s">
        <v>53</v>
      </c>
      <c r="H276" s="156">
        <v>1</v>
      </c>
      <c r="I276" s="158">
        <v>100</v>
      </c>
      <c r="J276" s="159">
        <v>100</v>
      </c>
      <c r="K276" s="156"/>
      <c r="L276" s="160"/>
      <c r="M276" s="160"/>
      <c r="N276" s="160"/>
      <c r="O276" s="160">
        <v>1</v>
      </c>
      <c r="P276" s="160"/>
      <c r="Q276" s="160"/>
      <c r="R276" s="160"/>
      <c r="S276" s="160"/>
      <c r="T276" s="160"/>
      <c r="U276" s="160"/>
      <c r="V276" s="160"/>
    </row>
    <row r="277" spans="1:22" ht="15.75" x14ac:dyDescent="0.3">
      <c r="A277" s="3334" t="s">
        <v>351</v>
      </c>
      <c r="D277" s="156">
        <v>765</v>
      </c>
      <c r="E277" s="2843"/>
      <c r="F277" s="170" t="s">
        <v>338</v>
      </c>
      <c r="G277" s="157" t="s">
        <v>84</v>
      </c>
      <c r="H277" s="156">
        <v>1</v>
      </c>
      <c r="I277" s="158">
        <v>500</v>
      </c>
      <c r="J277" s="159">
        <v>500</v>
      </c>
      <c r="K277" s="156"/>
      <c r="L277" s="160"/>
      <c r="M277" s="160"/>
      <c r="N277" s="160">
        <v>1</v>
      </c>
      <c r="O277" s="160"/>
      <c r="P277" s="160"/>
      <c r="Q277" s="160"/>
      <c r="R277" s="160"/>
      <c r="S277" s="160"/>
      <c r="T277" s="160"/>
      <c r="U277" s="160"/>
      <c r="V277" s="160"/>
    </row>
    <row r="278" spans="1:22" ht="15.75" x14ac:dyDescent="0.3">
      <c r="A278" s="3334" t="s">
        <v>351</v>
      </c>
      <c r="D278" s="156">
        <v>765</v>
      </c>
      <c r="E278" s="2843"/>
      <c r="F278" s="170" t="s">
        <v>339</v>
      </c>
      <c r="G278" s="157" t="s">
        <v>84</v>
      </c>
      <c r="H278" s="156">
        <v>1</v>
      </c>
      <c r="I278" s="158">
        <v>600</v>
      </c>
      <c r="J278" s="159">
        <v>600</v>
      </c>
      <c r="K278" s="156"/>
      <c r="L278" s="160"/>
      <c r="M278" s="160"/>
      <c r="N278" s="160"/>
      <c r="O278" s="160">
        <v>1</v>
      </c>
      <c r="P278" s="160"/>
      <c r="Q278" s="160"/>
      <c r="R278" s="160"/>
      <c r="S278" s="160"/>
      <c r="T278" s="160"/>
      <c r="U278" s="160"/>
      <c r="V278" s="160"/>
    </row>
    <row r="279" spans="1:22" ht="15.75" x14ac:dyDescent="0.3">
      <c r="A279" s="3334" t="s">
        <v>351</v>
      </c>
      <c r="D279" s="156">
        <v>765</v>
      </c>
      <c r="E279" s="2843"/>
      <c r="F279" s="170" t="s">
        <v>340</v>
      </c>
      <c r="G279" s="157" t="s">
        <v>53</v>
      </c>
      <c r="H279" s="156">
        <v>2</v>
      </c>
      <c r="I279" s="158">
        <v>200</v>
      </c>
      <c r="J279" s="159">
        <v>400</v>
      </c>
      <c r="K279" s="156"/>
      <c r="L279" s="160"/>
      <c r="M279" s="160"/>
      <c r="N279" s="160">
        <v>1</v>
      </c>
      <c r="O279" s="160">
        <v>1</v>
      </c>
      <c r="P279" s="160"/>
      <c r="Q279" s="160"/>
      <c r="R279" s="160"/>
      <c r="S279" s="160"/>
      <c r="T279" s="160"/>
      <c r="U279" s="160"/>
      <c r="V279" s="160"/>
    </row>
    <row r="280" spans="1:22" ht="15.75" x14ac:dyDescent="0.3">
      <c r="A280" s="3334" t="s">
        <v>351</v>
      </c>
      <c r="D280" s="156">
        <v>765</v>
      </c>
      <c r="E280" s="2843"/>
      <c r="F280" s="170" t="s">
        <v>341</v>
      </c>
      <c r="G280" s="157" t="s">
        <v>53</v>
      </c>
      <c r="H280" s="156">
        <v>1</v>
      </c>
      <c r="I280" s="158">
        <v>3500</v>
      </c>
      <c r="J280" s="159">
        <v>3500</v>
      </c>
      <c r="K280" s="156"/>
      <c r="L280" s="160"/>
      <c r="M280" s="160"/>
      <c r="N280" s="160">
        <v>1</v>
      </c>
      <c r="O280" s="160"/>
      <c r="P280" s="160"/>
      <c r="Q280" s="160"/>
      <c r="R280" s="160"/>
      <c r="S280" s="160"/>
      <c r="T280" s="160"/>
      <c r="U280" s="160"/>
      <c r="V280" s="160"/>
    </row>
    <row r="281" spans="1:22" ht="15.75" x14ac:dyDescent="0.3">
      <c r="A281" s="3334" t="s">
        <v>351</v>
      </c>
      <c r="D281" s="156">
        <v>783</v>
      </c>
      <c r="E281" s="2843"/>
      <c r="F281" s="170" t="s">
        <v>342</v>
      </c>
      <c r="G281" s="157" t="s">
        <v>53</v>
      </c>
      <c r="H281" s="156">
        <v>60</v>
      </c>
      <c r="I281" s="158">
        <v>35</v>
      </c>
      <c r="J281" s="159">
        <v>2100</v>
      </c>
      <c r="K281" s="156">
        <v>5</v>
      </c>
      <c r="L281" s="160">
        <v>5</v>
      </c>
      <c r="M281" s="160">
        <v>5</v>
      </c>
      <c r="N281" s="160">
        <v>5</v>
      </c>
      <c r="O281" s="160">
        <v>5</v>
      </c>
      <c r="P281" s="160">
        <v>5</v>
      </c>
      <c r="Q281" s="160">
        <v>5</v>
      </c>
      <c r="R281" s="160">
        <v>5</v>
      </c>
      <c r="S281" s="160">
        <v>5</v>
      </c>
      <c r="T281" s="160">
        <v>5</v>
      </c>
      <c r="U281" s="160">
        <v>5</v>
      </c>
      <c r="V281" s="160">
        <v>5</v>
      </c>
    </row>
    <row r="282" spans="1:22" ht="15.75" x14ac:dyDescent="0.3">
      <c r="A282" s="3334" t="s">
        <v>351</v>
      </c>
      <c r="D282" s="156"/>
      <c r="E282" s="2843"/>
      <c r="F282" s="170"/>
      <c r="G282" s="157"/>
      <c r="H282" s="156"/>
      <c r="I282" s="156"/>
      <c r="J282" s="159"/>
      <c r="K282" s="156"/>
      <c r="L282" s="160"/>
      <c r="M282" s="160"/>
      <c r="N282" s="160"/>
      <c r="O282" s="160"/>
      <c r="P282" s="160"/>
      <c r="Q282" s="160"/>
      <c r="R282" s="160"/>
      <c r="S282" s="160"/>
      <c r="T282" s="160"/>
      <c r="U282" s="160"/>
      <c r="V282" s="160"/>
    </row>
    <row r="283" spans="1:22" ht="15.75" x14ac:dyDescent="0.3">
      <c r="A283" s="3334" t="s">
        <v>351</v>
      </c>
      <c r="D283" s="156"/>
      <c r="E283" s="2843"/>
      <c r="F283" s="170"/>
      <c r="G283" s="157"/>
      <c r="H283" s="156"/>
      <c r="I283" s="156"/>
      <c r="J283" s="159"/>
      <c r="K283" s="156"/>
      <c r="L283" s="160"/>
      <c r="M283" s="160"/>
      <c r="N283" s="160"/>
      <c r="O283" s="160"/>
      <c r="P283" s="160"/>
      <c r="Q283" s="160"/>
      <c r="R283" s="160"/>
      <c r="S283" s="160"/>
      <c r="T283" s="160"/>
      <c r="U283" s="160"/>
      <c r="V283" s="160"/>
    </row>
    <row r="284" spans="1:22" ht="15.75" x14ac:dyDescent="0.3">
      <c r="A284" s="3334" t="s">
        <v>351</v>
      </c>
      <c r="D284" s="156"/>
      <c r="E284" s="2843"/>
      <c r="F284" s="172" t="s">
        <v>343</v>
      </c>
      <c r="G284" s="157"/>
      <c r="H284" s="156"/>
      <c r="I284" s="156"/>
      <c r="J284" s="163"/>
      <c r="K284" s="156"/>
      <c r="L284" s="156"/>
      <c r="M284" s="156"/>
      <c r="N284" s="164"/>
      <c r="O284" s="156"/>
      <c r="P284" s="156"/>
      <c r="Q284" s="156"/>
      <c r="R284" s="156"/>
      <c r="S284" s="156"/>
      <c r="T284" s="156"/>
      <c r="U284" s="156"/>
      <c r="V284" s="156"/>
    </row>
    <row r="285" spans="1:22" ht="15.75" x14ac:dyDescent="0.3">
      <c r="A285" s="3334" t="s">
        <v>351</v>
      </c>
      <c r="D285" s="156">
        <v>222</v>
      </c>
      <c r="E285" s="2843"/>
      <c r="F285" s="173" t="s">
        <v>344</v>
      </c>
      <c r="G285" s="165" t="s">
        <v>66</v>
      </c>
      <c r="H285" s="162">
        <v>1</v>
      </c>
      <c r="I285" s="166">
        <v>8000</v>
      </c>
      <c r="J285" s="159">
        <v>8000</v>
      </c>
      <c r="K285" s="156"/>
      <c r="L285" s="156"/>
      <c r="M285" s="156"/>
      <c r="N285" s="164"/>
      <c r="O285" s="156"/>
      <c r="P285" s="156"/>
      <c r="Q285" s="156"/>
      <c r="R285" s="156"/>
      <c r="S285" s="156"/>
      <c r="T285" s="156"/>
      <c r="U285" s="156"/>
      <c r="V285" s="156"/>
    </row>
    <row r="286" spans="1:22" ht="15.75" x14ac:dyDescent="0.3">
      <c r="A286" s="3334" t="s">
        <v>351</v>
      </c>
      <c r="D286" s="156">
        <v>222</v>
      </c>
      <c r="E286" s="2843"/>
      <c r="F286" s="173" t="s">
        <v>345</v>
      </c>
      <c r="G286" s="165" t="s">
        <v>53</v>
      </c>
      <c r="H286" s="162">
        <v>2</v>
      </c>
      <c r="I286" s="166">
        <v>6000</v>
      </c>
      <c r="J286" s="159">
        <v>12000</v>
      </c>
      <c r="K286" s="156"/>
      <c r="L286" s="156"/>
      <c r="M286" s="156"/>
      <c r="N286" s="164"/>
      <c r="O286" s="156"/>
      <c r="P286" s="156"/>
      <c r="Q286" s="156"/>
      <c r="R286" s="156"/>
      <c r="S286" s="156"/>
      <c r="T286" s="156"/>
      <c r="U286" s="156"/>
      <c r="V286" s="156"/>
    </row>
    <row r="287" spans="1:22" x14ac:dyDescent="0.25">
      <c r="A287" s="3334" t="s">
        <v>351</v>
      </c>
      <c r="D287" s="156">
        <v>222</v>
      </c>
      <c r="E287" s="2843"/>
      <c r="F287" s="173" t="s">
        <v>346</v>
      </c>
      <c r="G287" s="165" t="s">
        <v>84</v>
      </c>
      <c r="H287" s="162">
        <v>1</v>
      </c>
      <c r="I287" s="166">
        <v>5000</v>
      </c>
      <c r="J287" s="167">
        <v>5000</v>
      </c>
      <c r="K287" s="156"/>
      <c r="L287" s="156"/>
      <c r="M287" s="156"/>
      <c r="N287" s="164"/>
      <c r="O287" s="156"/>
      <c r="P287" s="156"/>
      <c r="Q287" s="156"/>
      <c r="R287" s="156"/>
      <c r="S287" s="156"/>
      <c r="T287" s="156"/>
      <c r="U287" s="156"/>
      <c r="V287" s="156"/>
    </row>
    <row r="288" spans="1:22" x14ac:dyDescent="0.25">
      <c r="A288" s="3334" t="s">
        <v>351</v>
      </c>
      <c r="D288" s="156">
        <v>222</v>
      </c>
      <c r="E288" s="2843"/>
      <c r="F288" s="173" t="s">
        <v>347</v>
      </c>
      <c r="G288" s="165" t="s">
        <v>53</v>
      </c>
      <c r="H288" s="162">
        <v>1</v>
      </c>
      <c r="I288" s="166">
        <v>2000</v>
      </c>
      <c r="J288" s="166">
        <v>2000</v>
      </c>
      <c r="K288" s="156"/>
      <c r="L288" s="156"/>
      <c r="M288" s="156"/>
      <c r="N288" s="164"/>
      <c r="O288" s="156"/>
      <c r="P288" s="156"/>
      <c r="Q288" s="156"/>
      <c r="R288" s="156"/>
      <c r="S288" s="156"/>
      <c r="T288" s="156"/>
      <c r="U288" s="156"/>
      <c r="V288" s="156"/>
    </row>
    <row r="289" spans="1:22" x14ac:dyDescent="0.25">
      <c r="A289" s="3334" t="s">
        <v>351</v>
      </c>
      <c r="D289" s="156">
        <v>765</v>
      </c>
      <c r="E289" s="2843"/>
      <c r="F289" s="173" t="s">
        <v>348</v>
      </c>
      <c r="G289" s="165" t="s">
        <v>2</v>
      </c>
      <c r="H289" s="162">
        <v>1</v>
      </c>
      <c r="I289" s="166">
        <v>4000</v>
      </c>
      <c r="J289" s="167">
        <v>4000</v>
      </c>
      <c r="K289" s="156"/>
      <c r="L289" s="156"/>
      <c r="M289" s="156"/>
      <c r="N289" s="164"/>
      <c r="O289" s="156"/>
      <c r="P289" s="156"/>
      <c r="Q289" s="156"/>
      <c r="R289" s="156"/>
      <c r="S289" s="156"/>
      <c r="T289" s="156"/>
      <c r="U289" s="156"/>
      <c r="V289" s="156"/>
    </row>
    <row r="290" spans="1:22" ht="15.75" x14ac:dyDescent="0.3">
      <c r="A290" s="3334" t="s">
        <v>351</v>
      </c>
      <c r="D290" s="156">
        <v>221</v>
      </c>
      <c r="E290" s="156"/>
      <c r="F290" s="165" t="s">
        <v>349</v>
      </c>
      <c r="G290" s="165" t="s">
        <v>66</v>
      </c>
      <c r="H290" s="162">
        <v>1</v>
      </c>
      <c r="I290" s="166">
        <v>8000</v>
      </c>
      <c r="J290" s="159">
        <v>8000</v>
      </c>
      <c r="K290" s="156"/>
      <c r="L290" s="156"/>
      <c r="M290" s="156"/>
      <c r="N290" s="164"/>
      <c r="O290" s="156"/>
      <c r="P290" s="156"/>
      <c r="Q290" s="156"/>
      <c r="R290" s="156"/>
      <c r="S290" s="156"/>
      <c r="T290" s="156"/>
      <c r="U290" s="156"/>
      <c r="V290" s="156"/>
    </row>
    <row r="291" spans="1:22" x14ac:dyDescent="0.25">
      <c r="A291" s="3334" t="s">
        <v>351</v>
      </c>
      <c r="D291" s="306"/>
      <c r="E291" s="306"/>
      <c r="F291" s="165" t="s">
        <v>350</v>
      </c>
      <c r="G291" s="165" t="s">
        <v>2</v>
      </c>
      <c r="H291" s="162">
        <v>1</v>
      </c>
      <c r="I291" s="166">
        <v>42000</v>
      </c>
      <c r="J291" s="306">
        <v>42000</v>
      </c>
      <c r="K291" s="306">
        <v>1</v>
      </c>
      <c r="L291" s="306"/>
      <c r="M291" s="306"/>
      <c r="N291" s="306"/>
      <c r="O291" s="306"/>
      <c r="P291" s="306"/>
      <c r="Q291" s="306"/>
      <c r="R291" s="306"/>
      <c r="S291" s="306"/>
      <c r="T291" s="306"/>
      <c r="U291" s="306"/>
      <c r="V291" s="306"/>
    </row>
    <row r="293" spans="1:22" x14ac:dyDescent="0.25">
      <c r="A293" s="3335" t="s">
        <v>381</v>
      </c>
      <c r="F293" s="71" t="s">
        <v>352</v>
      </c>
      <c r="G293" s="176"/>
      <c r="H293" s="176"/>
      <c r="I293" s="176"/>
      <c r="J293" s="176"/>
      <c r="K293" s="86"/>
      <c r="L293" s="86"/>
      <c r="M293" s="86"/>
      <c r="N293" s="86"/>
      <c r="O293" s="86"/>
      <c r="P293" s="86"/>
      <c r="Q293" s="86"/>
      <c r="R293" s="86"/>
      <c r="S293" s="86"/>
      <c r="T293" s="86"/>
      <c r="U293" s="86"/>
      <c r="V293" s="86"/>
    </row>
    <row r="294" spans="1:22" ht="16.5" thickBot="1" x14ac:dyDescent="0.3">
      <c r="A294" s="3335" t="s">
        <v>381</v>
      </c>
      <c r="D294" s="177">
        <v>755</v>
      </c>
      <c r="E294" s="703"/>
      <c r="F294" s="3336" t="s">
        <v>353</v>
      </c>
      <c r="G294" s="179" t="s">
        <v>354</v>
      </c>
      <c r="H294" s="95">
        <v>8</v>
      </c>
      <c r="I294" s="117">
        <v>15.532400000000001</v>
      </c>
      <c r="J294" s="180">
        <v>124.25920000000001</v>
      </c>
      <c r="K294" s="95"/>
      <c r="L294" s="95">
        <v>4</v>
      </c>
      <c r="M294" s="95"/>
      <c r="N294" s="95"/>
      <c r="O294" s="95"/>
      <c r="P294" s="95"/>
      <c r="Q294" s="95"/>
      <c r="R294" s="95">
        <v>4</v>
      </c>
      <c r="S294" s="95"/>
      <c r="T294" s="95"/>
      <c r="U294" s="95"/>
      <c r="V294" s="95"/>
    </row>
    <row r="295" spans="1:22" ht="15.75" x14ac:dyDescent="0.25">
      <c r="A295" s="3335" t="s">
        <v>381</v>
      </c>
      <c r="D295" s="177"/>
      <c r="E295" s="2844"/>
      <c r="F295" s="84" t="s">
        <v>293</v>
      </c>
      <c r="G295" s="134"/>
      <c r="H295" s="56"/>
      <c r="I295" s="182"/>
      <c r="J295" s="183"/>
      <c r="K295" s="56"/>
      <c r="L295" s="56"/>
      <c r="M295" s="56"/>
      <c r="N295" s="56"/>
      <c r="O295" s="56"/>
      <c r="P295" s="56"/>
      <c r="Q295" s="56"/>
      <c r="R295" s="56"/>
      <c r="S295" s="56"/>
      <c r="T295" s="53"/>
      <c r="U295" s="53"/>
      <c r="V295" s="56"/>
    </row>
    <row r="296" spans="1:22" ht="15.75" x14ac:dyDescent="0.25">
      <c r="A296" s="3335" t="s">
        <v>381</v>
      </c>
      <c r="D296" s="177">
        <v>755</v>
      </c>
      <c r="E296" s="703"/>
      <c r="F296" s="559" t="s">
        <v>125</v>
      </c>
      <c r="G296" s="179" t="s">
        <v>126</v>
      </c>
      <c r="H296" s="95">
        <v>1</v>
      </c>
      <c r="I296" s="117">
        <v>4025.5696000000003</v>
      </c>
      <c r="J296" s="180">
        <v>4025.5696000000003</v>
      </c>
      <c r="K296" s="95">
        <v>1</v>
      </c>
      <c r="L296" s="95"/>
      <c r="M296" s="95"/>
      <c r="N296" s="95"/>
      <c r="O296" s="95"/>
      <c r="P296" s="95"/>
      <c r="Q296" s="95"/>
      <c r="R296" s="95"/>
      <c r="S296" s="95"/>
      <c r="T296" s="95"/>
      <c r="U296" s="95"/>
      <c r="V296" s="95"/>
    </row>
    <row r="297" spans="1:22" ht="15.75" x14ac:dyDescent="0.25">
      <c r="A297" s="3335" t="s">
        <v>381</v>
      </c>
      <c r="D297" s="177">
        <v>755</v>
      </c>
      <c r="E297" s="703"/>
      <c r="F297" s="559" t="s">
        <v>355</v>
      </c>
      <c r="G297" s="179" t="s">
        <v>126</v>
      </c>
      <c r="H297" s="95">
        <v>4</v>
      </c>
      <c r="I297" s="117">
        <v>10.011600000000001</v>
      </c>
      <c r="J297" s="180">
        <v>40.046400000000006</v>
      </c>
      <c r="K297" s="95">
        <v>4</v>
      </c>
      <c r="L297" s="95"/>
      <c r="M297" s="95"/>
      <c r="N297" s="95"/>
      <c r="O297" s="95"/>
      <c r="P297" s="95"/>
      <c r="Q297" s="95"/>
      <c r="R297" s="95"/>
      <c r="S297" s="95"/>
      <c r="T297" s="95"/>
      <c r="U297" s="95"/>
      <c r="V297" s="95"/>
    </row>
    <row r="298" spans="1:22" ht="15.75" x14ac:dyDescent="0.25">
      <c r="A298" s="3335" t="s">
        <v>381</v>
      </c>
      <c r="D298" s="177">
        <v>755</v>
      </c>
      <c r="E298" s="703"/>
      <c r="F298" s="559" t="s">
        <v>356</v>
      </c>
      <c r="G298" s="179" t="s">
        <v>126</v>
      </c>
      <c r="H298" s="95">
        <v>4</v>
      </c>
      <c r="I298" s="117">
        <v>20.517600000000002</v>
      </c>
      <c r="J298" s="180">
        <v>82.070400000000006</v>
      </c>
      <c r="K298" s="95">
        <v>4</v>
      </c>
      <c r="L298" s="95"/>
      <c r="M298" s="95"/>
      <c r="N298" s="95"/>
      <c r="O298" s="95"/>
      <c r="P298" s="95"/>
      <c r="Q298" s="95"/>
      <c r="R298" s="95"/>
      <c r="S298" s="95"/>
      <c r="T298" s="95"/>
      <c r="U298" s="95"/>
      <c r="V298" s="95"/>
    </row>
    <row r="299" spans="1:22" ht="15.75" x14ac:dyDescent="0.25">
      <c r="A299" s="3335" t="s">
        <v>381</v>
      </c>
      <c r="D299" s="177">
        <v>755</v>
      </c>
      <c r="E299" s="703"/>
      <c r="F299" s="3337" t="s">
        <v>357</v>
      </c>
      <c r="G299" s="186" t="s">
        <v>130</v>
      </c>
      <c r="H299" s="95">
        <v>8</v>
      </c>
      <c r="I299" s="117">
        <v>690.92399999999998</v>
      </c>
      <c r="J299" s="180">
        <v>5527.3919999999998</v>
      </c>
      <c r="K299" s="187">
        <v>2</v>
      </c>
      <c r="L299" s="187"/>
      <c r="M299" s="187"/>
      <c r="N299" s="187">
        <v>2</v>
      </c>
      <c r="O299" s="187"/>
      <c r="P299" s="187"/>
      <c r="Q299" s="187">
        <v>2</v>
      </c>
      <c r="R299" s="187"/>
      <c r="S299" s="187"/>
      <c r="T299" s="187">
        <v>2</v>
      </c>
      <c r="U299" s="187"/>
      <c r="V299" s="187"/>
    </row>
    <row r="300" spans="1:22" ht="15.75" x14ac:dyDescent="0.25">
      <c r="A300" s="3335" t="s">
        <v>381</v>
      </c>
      <c r="D300" s="177">
        <v>755</v>
      </c>
      <c r="E300" s="703"/>
      <c r="F300" s="3337" t="s">
        <v>358</v>
      </c>
      <c r="G300" s="186" t="s">
        <v>130</v>
      </c>
      <c r="H300" s="95">
        <v>8</v>
      </c>
      <c r="I300" s="117">
        <v>401.7</v>
      </c>
      <c r="J300" s="180">
        <v>3213.6</v>
      </c>
      <c r="K300" s="187">
        <v>2</v>
      </c>
      <c r="L300" s="187"/>
      <c r="M300" s="187"/>
      <c r="N300" s="187">
        <v>2</v>
      </c>
      <c r="O300" s="187"/>
      <c r="P300" s="187"/>
      <c r="Q300" s="187">
        <v>2</v>
      </c>
      <c r="R300" s="187"/>
      <c r="S300" s="187"/>
      <c r="T300" s="187">
        <v>2</v>
      </c>
      <c r="U300" s="187"/>
      <c r="V300" s="187"/>
    </row>
    <row r="301" spans="1:22" ht="15.75" x14ac:dyDescent="0.25">
      <c r="A301" s="3335" t="s">
        <v>381</v>
      </c>
      <c r="D301" s="177">
        <v>755</v>
      </c>
      <c r="E301" s="703"/>
      <c r="F301" s="3337" t="s">
        <v>359</v>
      </c>
      <c r="G301" s="186" t="s">
        <v>130</v>
      </c>
      <c r="H301" s="95">
        <v>8</v>
      </c>
      <c r="I301" s="117">
        <v>401.7</v>
      </c>
      <c r="J301" s="180">
        <v>3213.6</v>
      </c>
      <c r="K301" s="187">
        <v>2</v>
      </c>
      <c r="L301" s="187"/>
      <c r="M301" s="187"/>
      <c r="N301" s="187">
        <v>2</v>
      </c>
      <c r="O301" s="187"/>
      <c r="P301" s="187"/>
      <c r="Q301" s="187">
        <v>2</v>
      </c>
      <c r="R301" s="187"/>
      <c r="S301" s="187"/>
      <c r="T301" s="187">
        <v>2</v>
      </c>
      <c r="U301" s="187"/>
      <c r="V301" s="187"/>
    </row>
    <row r="302" spans="1:22" ht="16.5" thickBot="1" x14ac:dyDescent="0.3">
      <c r="A302" s="3335" t="s">
        <v>381</v>
      </c>
      <c r="D302" s="177">
        <v>755</v>
      </c>
      <c r="E302" s="703"/>
      <c r="F302" s="3337" t="s">
        <v>360</v>
      </c>
      <c r="G302" s="186" t="s">
        <v>130</v>
      </c>
      <c r="H302" s="95">
        <v>8</v>
      </c>
      <c r="I302" s="117">
        <v>401.7</v>
      </c>
      <c r="J302" s="180">
        <v>3213.6</v>
      </c>
      <c r="K302" s="187">
        <v>2</v>
      </c>
      <c r="L302" s="187"/>
      <c r="M302" s="187"/>
      <c r="N302" s="187">
        <v>2</v>
      </c>
      <c r="O302" s="187"/>
      <c r="P302" s="187"/>
      <c r="Q302" s="187">
        <v>2</v>
      </c>
      <c r="R302" s="187"/>
      <c r="S302" s="187"/>
      <c r="T302" s="187">
        <v>2</v>
      </c>
      <c r="U302" s="187"/>
      <c r="V302" s="187"/>
    </row>
    <row r="303" spans="1:22" ht="15.75" x14ac:dyDescent="0.25">
      <c r="A303" s="3335" t="s">
        <v>381</v>
      </c>
      <c r="D303" s="177"/>
      <c r="E303" s="2845"/>
      <c r="F303" s="3338" t="s">
        <v>132</v>
      </c>
      <c r="G303" s="189"/>
      <c r="H303" s="53"/>
      <c r="I303" s="190"/>
      <c r="J303" s="191"/>
      <c r="K303" s="53"/>
      <c r="L303" s="53"/>
      <c r="M303" s="53"/>
      <c r="N303" s="53"/>
      <c r="O303" s="53"/>
      <c r="P303" s="53"/>
      <c r="Q303" s="56"/>
      <c r="R303" s="56"/>
      <c r="S303" s="56"/>
      <c r="T303" s="56"/>
      <c r="U303" s="56"/>
      <c r="V303" s="56"/>
    </row>
    <row r="304" spans="1:22" ht="15.75" x14ac:dyDescent="0.25">
      <c r="A304" s="3335" t="s">
        <v>381</v>
      </c>
      <c r="D304" s="177">
        <v>755</v>
      </c>
      <c r="E304" s="703"/>
      <c r="F304" s="559" t="s">
        <v>133</v>
      </c>
      <c r="G304" s="192" t="s">
        <v>134</v>
      </c>
      <c r="H304" s="95">
        <v>8</v>
      </c>
      <c r="I304" s="117">
        <v>39.366599999999998</v>
      </c>
      <c r="J304" s="180">
        <v>314.93279999999999</v>
      </c>
      <c r="K304" s="95">
        <v>2</v>
      </c>
      <c r="L304" s="95"/>
      <c r="M304" s="95"/>
      <c r="N304" s="95">
        <v>2</v>
      </c>
      <c r="O304" s="95"/>
      <c r="P304" s="95"/>
      <c r="Q304" s="95">
        <v>2</v>
      </c>
      <c r="R304" s="95"/>
      <c r="S304" s="95"/>
      <c r="T304" s="95">
        <v>2</v>
      </c>
      <c r="U304" s="95"/>
      <c r="V304" s="95"/>
    </row>
    <row r="305" spans="1:22" ht="15.75" x14ac:dyDescent="0.25">
      <c r="A305" s="3335" t="s">
        <v>381</v>
      </c>
      <c r="D305" s="177">
        <v>755</v>
      </c>
      <c r="E305" s="703"/>
      <c r="F305" s="559" t="s">
        <v>137</v>
      </c>
      <c r="G305" s="192" t="s">
        <v>136</v>
      </c>
      <c r="H305" s="95">
        <v>8</v>
      </c>
      <c r="I305" s="117">
        <v>13.39</v>
      </c>
      <c r="J305" s="180">
        <v>107.12</v>
      </c>
      <c r="K305" s="95">
        <v>2</v>
      </c>
      <c r="L305" s="95"/>
      <c r="M305" s="95"/>
      <c r="N305" s="95">
        <v>2</v>
      </c>
      <c r="O305" s="95"/>
      <c r="P305" s="95"/>
      <c r="Q305" s="95">
        <v>2</v>
      </c>
      <c r="R305" s="95"/>
      <c r="S305" s="95"/>
      <c r="T305" s="95">
        <v>2</v>
      </c>
      <c r="U305" s="95"/>
      <c r="V305" s="95"/>
    </row>
    <row r="306" spans="1:22" ht="15.75" x14ac:dyDescent="0.25">
      <c r="A306" s="3335" t="s">
        <v>381</v>
      </c>
      <c r="D306" s="177">
        <v>755</v>
      </c>
      <c r="E306" s="703"/>
      <c r="F306" s="559" t="s">
        <v>361</v>
      </c>
      <c r="G306" s="192" t="s">
        <v>159</v>
      </c>
      <c r="H306" s="95">
        <v>10</v>
      </c>
      <c r="I306" s="117">
        <v>63.200800000000001</v>
      </c>
      <c r="J306" s="180">
        <v>632.00800000000004</v>
      </c>
      <c r="K306" s="95">
        <v>10</v>
      </c>
      <c r="L306" s="95"/>
      <c r="M306" s="95"/>
      <c r="N306" s="95"/>
      <c r="O306" s="95"/>
      <c r="P306" s="95"/>
      <c r="Q306" s="95"/>
      <c r="R306" s="95"/>
      <c r="S306" s="95"/>
      <c r="T306" s="95"/>
      <c r="U306" s="95"/>
      <c r="V306" s="95"/>
    </row>
    <row r="307" spans="1:22" ht="15.75" x14ac:dyDescent="0.25">
      <c r="A307" s="3335" t="s">
        <v>381</v>
      </c>
      <c r="D307" s="177">
        <v>755</v>
      </c>
      <c r="E307" s="703"/>
      <c r="F307" s="559" t="s">
        <v>140</v>
      </c>
      <c r="G307" s="192" t="s">
        <v>84</v>
      </c>
      <c r="H307" s="95">
        <v>8</v>
      </c>
      <c r="I307" s="117">
        <v>12.8544</v>
      </c>
      <c r="J307" s="180">
        <v>102.8352</v>
      </c>
      <c r="K307" s="95">
        <v>2</v>
      </c>
      <c r="L307" s="95"/>
      <c r="M307" s="95"/>
      <c r="N307" s="95">
        <v>2</v>
      </c>
      <c r="O307" s="95"/>
      <c r="P307" s="95"/>
      <c r="Q307" s="95">
        <v>2</v>
      </c>
      <c r="R307" s="95"/>
      <c r="S307" s="95"/>
      <c r="T307" s="95">
        <v>2</v>
      </c>
      <c r="U307" s="95"/>
      <c r="V307" s="95"/>
    </row>
    <row r="308" spans="1:22" ht="15.75" x14ac:dyDescent="0.25">
      <c r="A308" s="3335" t="s">
        <v>381</v>
      </c>
      <c r="D308" s="177">
        <v>755</v>
      </c>
      <c r="E308" s="703"/>
      <c r="F308" s="559" t="s">
        <v>362</v>
      </c>
      <c r="G308" s="192" t="s">
        <v>84</v>
      </c>
      <c r="H308" s="95">
        <v>8</v>
      </c>
      <c r="I308" s="117">
        <v>13.39</v>
      </c>
      <c r="J308" s="180">
        <v>107.12</v>
      </c>
      <c r="K308" s="95">
        <v>2</v>
      </c>
      <c r="L308" s="95"/>
      <c r="M308" s="95"/>
      <c r="N308" s="95">
        <v>2</v>
      </c>
      <c r="O308" s="95"/>
      <c r="P308" s="95"/>
      <c r="Q308" s="95">
        <v>2</v>
      </c>
      <c r="R308" s="95"/>
      <c r="S308" s="95"/>
      <c r="T308" s="95">
        <v>2</v>
      </c>
      <c r="U308" s="95"/>
      <c r="V308" s="95"/>
    </row>
    <row r="309" spans="1:22" ht="15.75" x14ac:dyDescent="0.25">
      <c r="A309" s="3335" t="s">
        <v>381</v>
      </c>
      <c r="D309" s="177">
        <v>755</v>
      </c>
      <c r="E309" s="703"/>
      <c r="F309" s="559" t="s">
        <v>363</v>
      </c>
      <c r="G309" s="192" t="s">
        <v>159</v>
      </c>
      <c r="H309" s="95">
        <v>3</v>
      </c>
      <c r="I309" s="117">
        <v>53.56</v>
      </c>
      <c r="J309" s="180">
        <v>160.68</v>
      </c>
      <c r="K309" s="95">
        <v>1</v>
      </c>
      <c r="L309" s="95"/>
      <c r="M309" s="95"/>
      <c r="N309" s="95"/>
      <c r="O309" s="95">
        <v>1</v>
      </c>
      <c r="P309" s="95"/>
      <c r="Q309" s="95"/>
      <c r="R309" s="95"/>
      <c r="S309" s="95">
        <v>1</v>
      </c>
      <c r="T309" s="95"/>
      <c r="U309" s="95"/>
      <c r="V309" s="95"/>
    </row>
    <row r="310" spans="1:22" ht="15.75" x14ac:dyDescent="0.25">
      <c r="A310" s="3335" t="s">
        <v>381</v>
      </c>
      <c r="D310" s="177">
        <v>755</v>
      </c>
      <c r="E310" s="703"/>
      <c r="F310" s="559" t="s">
        <v>149</v>
      </c>
      <c r="G310" s="192" t="s">
        <v>84</v>
      </c>
      <c r="H310" s="95">
        <v>1</v>
      </c>
      <c r="I310" s="117">
        <v>38.0276</v>
      </c>
      <c r="J310" s="180">
        <v>38.0276</v>
      </c>
      <c r="K310" s="95">
        <v>1</v>
      </c>
      <c r="L310" s="95"/>
      <c r="M310" s="95"/>
      <c r="N310" s="95"/>
      <c r="O310" s="95"/>
      <c r="P310" s="95"/>
      <c r="Q310" s="95"/>
      <c r="R310" s="95"/>
      <c r="S310" s="95"/>
      <c r="T310" s="95"/>
      <c r="U310" s="95"/>
      <c r="V310" s="95"/>
    </row>
    <row r="311" spans="1:22" ht="15.75" x14ac:dyDescent="0.25">
      <c r="A311" s="3335" t="s">
        <v>381</v>
      </c>
      <c r="D311" s="177">
        <v>755</v>
      </c>
      <c r="E311" s="703"/>
      <c r="F311" s="559" t="s">
        <v>364</v>
      </c>
      <c r="G311" s="192" t="s">
        <v>126</v>
      </c>
      <c r="H311" s="95">
        <v>5</v>
      </c>
      <c r="I311" s="117">
        <v>8.3532999999999991</v>
      </c>
      <c r="J311" s="180">
        <v>41.766499999999994</v>
      </c>
      <c r="K311" s="95">
        <v>5</v>
      </c>
      <c r="L311" s="95"/>
      <c r="M311" s="95"/>
      <c r="N311" s="95"/>
      <c r="O311" s="95"/>
      <c r="P311" s="95"/>
      <c r="Q311" s="95"/>
      <c r="R311" s="95"/>
      <c r="S311" s="95"/>
      <c r="T311" s="95"/>
      <c r="U311" s="95"/>
      <c r="V311" s="95"/>
    </row>
    <row r="312" spans="1:22" ht="15.75" x14ac:dyDescent="0.25">
      <c r="A312" s="3335" t="s">
        <v>381</v>
      </c>
      <c r="D312" s="177">
        <v>755</v>
      </c>
      <c r="E312" s="703"/>
      <c r="F312" s="559" t="s">
        <v>365</v>
      </c>
      <c r="G312" s="192" t="s">
        <v>238</v>
      </c>
      <c r="H312" s="95">
        <v>1</v>
      </c>
      <c r="I312" s="117">
        <v>37.275700000000001</v>
      </c>
      <c r="J312" s="180">
        <v>37.275700000000001</v>
      </c>
      <c r="K312" s="95">
        <v>1</v>
      </c>
      <c r="L312" s="95"/>
      <c r="M312" s="95"/>
      <c r="N312" s="95"/>
      <c r="O312" s="95"/>
      <c r="P312" s="95"/>
      <c r="Q312" s="95"/>
      <c r="R312" s="95"/>
      <c r="S312" s="95"/>
      <c r="T312" s="95"/>
      <c r="U312" s="95"/>
      <c r="V312" s="95"/>
    </row>
    <row r="313" spans="1:22" ht="15.75" x14ac:dyDescent="0.25">
      <c r="A313" s="3335" t="s">
        <v>381</v>
      </c>
      <c r="D313" s="177">
        <v>755</v>
      </c>
      <c r="E313" s="703"/>
      <c r="F313" s="559" t="s">
        <v>156</v>
      </c>
      <c r="G313" s="192" t="s">
        <v>157</v>
      </c>
      <c r="H313" s="95">
        <v>20</v>
      </c>
      <c r="I313" s="117">
        <v>96.644900000000007</v>
      </c>
      <c r="J313" s="180">
        <v>1932.8980000000001</v>
      </c>
      <c r="K313" s="95">
        <v>5</v>
      </c>
      <c r="L313" s="95"/>
      <c r="M313" s="95"/>
      <c r="N313" s="95">
        <v>5</v>
      </c>
      <c r="O313" s="95"/>
      <c r="P313" s="95"/>
      <c r="Q313" s="95">
        <v>5</v>
      </c>
      <c r="R313" s="95"/>
      <c r="S313" s="95"/>
      <c r="T313" s="95">
        <v>5</v>
      </c>
      <c r="U313" s="95"/>
      <c r="V313" s="95"/>
    </row>
    <row r="314" spans="1:22" ht="15.75" x14ac:dyDescent="0.25">
      <c r="A314" s="3335" t="s">
        <v>381</v>
      </c>
      <c r="D314" s="177">
        <v>755</v>
      </c>
      <c r="E314" s="703"/>
      <c r="F314" s="559" t="s">
        <v>158</v>
      </c>
      <c r="G314" s="192" t="s">
        <v>159</v>
      </c>
      <c r="H314" s="95">
        <v>4</v>
      </c>
      <c r="I314" s="117">
        <v>67.320800000000006</v>
      </c>
      <c r="J314" s="180">
        <v>269.28320000000002</v>
      </c>
      <c r="K314" s="95">
        <v>1</v>
      </c>
      <c r="L314" s="95"/>
      <c r="M314" s="95"/>
      <c r="N314" s="95">
        <v>1</v>
      </c>
      <c r="O314" s="95"/>
      <c r="P314" s="95"/>
      <c r="Q314" s="95">
        <v>1</v>
      </c>
      <c r="R314" s="95"/>
      <c r="S314" s="95"/>
      <c r="T314" s="95">
        <v>1</v>
      </c>
      <c r="U314" s="95"/>
      <c r="V314" s="95"/>
    </row>
    <row r="315" spans="1:22" ht="15.75" x14ac:dyDescent="0.25">
      <c r="A315" s="3335" t="s">
        <v>381</v>
      </c>
      <c r="D315" s="177">
        <v>755</v>
      </c>
      <c r="E315" s="703"/>
      <c r="F315" s="559" t="s">
        <v>160</v>
      </c>
      <c r="G315" s="192" t="s">
        <v>159</v>
      </c>
      <c r="H315" s="95">
        <v>2</v>
      </c>
      <c r="I315" s="117">
        <v>12.154000000000002</v>
      </c>
      <c r="J315" s="180">
        <v>24.308000000000003</v>
      </c>
      <c r="K315" s="95">
        <v>1</v>
      </c>
      <c r="L315" s="95"/>
      <c r="M315" s="95"/>
      <c r="N315" s="95"/>
      <c r="O315" s="95"/>
      <c r="P315" s="95"/>
      <c r="Q315" s="95">
        <v>1</v>
      </c>
      <c r="R315" s="95"/>
      <c r="S315" s="95"/>
      <c r="T315" s="95"/>
      <c r="U315" s="95"/>
      <c r="V315" s="95"/>
    </row>
    <row r="316" spans="1:22" ht="15.75" x14ac:dyDescent="0.25">
      <c r="A316" s="3335" t="s">
        <v>381</v>
      </c>
      <c r="D316" s="177">
        <v>755</v>
      </c>
      <c r="E316" s="703"/>
      <c r="F316" s="559" t="s">
        <v>162</v>
      </c>
      <c r="G316" s="192" t="s">
        <v>159</v>
      </c>
      <c r="H316" s="95">
        <v>1</v>
      </c>
      <c r="I316" s="117">
        <v>24.534600000000001</v>
      </c>
      <c r="J316" s="180">
        <v>24.534600000000001</v>
      </c>
      <c r="K316" s="95">
        <v>1</v>
      </c>
      <c r="L316" s="95"/>
      <c r="M316" s="95"/>
      <c r="N316" s="95"/>
      <c r="O316" s="95"/>
      <c r="P316" s="95"/>
      <c r="Q316" s="95"/>
      <c r="R316" s="95"/>
      <c r="S316" s="95"/>
      <c r="T316" s="95"/>
      <c r="U316" s="95"/>
      <c r="V316" s="95"/>
    </row>
    <row r="317" spans="1:22" ht="15.75" x14ac:dyDescent="0.25">
      <c r="A317" s="3335" t="s">
        <v>381</v>
      </c>
      <c r="D317" s="177">
        <v>755</v>
      </c>
      <c r="E317" s="703"/>
      <c r="F317" s="559" t="s">
        <v>366</v>
      </c>
      <c r="G317" s="192" t="s">
        <v>148</v>
      </c>
      <c r="H317" s="95">
        <v>1</v>
      </c>
      <c r="I317" s="117">
        <v>20.8369</v>
      </c>
      <c r="J317" s="180">
        <v>20.8369</v>
      </c>
      <c r="K317" s="95">
        <v>1</v>
      </c>
      <c r="L317" s="95"/>
      <c r="M317" s="95"/>
      <c r="N317" s="95"/>
      <c r="O317" s="95"/>
      <c r="P317" s="95"/>
      <c r="Q317" s="95"/>
      <c r="R317" s="95"/>
      <c r="S317" s="95"/>
      <c r="T317" s="95"/>
      <c r="U317" s="95"/>
      <c r="V317" s="95"/>
    </row>
    <row r="318" spans="1:22" ht="15.75" x14ac:dyDescent="0.25">
      <c r="A318" s="3335" t="s">
        <v>381</v>
      </c>
      <c r="D318" s="177">
        <v>755</v>
      </c>
      <c r="E318" s="703"/>
      <c r="F318" s="559" t="s">
        <v>163</v>
      </c>
      <c r="G318" s="192" t="s">
        <v>164</v>
      </c>
      <c r="H318" s="95">
        <v>2</v>
      </c>
      <c r="I318" s="117">
        <v>51.4176</v>
      </c>
      <c r="J318" s="180">
        <v>102.8352</v>
      </c>
      <c r="K318" s="95">
        <v>2</v>
      </c>
      <c r="L318" s="95"/>
      <c r="M318" s="95"/>
      <c r="N318" s="95"/>
      <c r="O318" s="95"/>
      <c r="P318" s="95"/>
      <c r="Q318" s="95"/>
      <c r="R318" s="95"/>
      <c r="S318" s="95"/>
      <c r="T318" s="95"/>
      <c r="U318" s="95"/>
      <c r="V318" s="95"/>
    </row>
    <row r="319" spans="1:22" ht="15.75" x14ac:dyDescent="0.25">
      <c r="A319" s="3335" t="s">
        <v>381</v>
      </c>
      <c r="D319" s="177">
        <v>755</v>
      </c>
      <c r="E319" s="703"/>
      <c r="F319" s="559" t="s">
        <v>168</v>
      </c>
      <c r="G319" s="192" t="s">
        <v>126</v>
      </c>
      <c r="H319" s="95">
        <v>12</v>
      </c>
      <c r="I319" s="117">
        <v>43.795600000000007</v>
      </c>
      <c r="J319" s="180">
        <v>525.54720000000009</v>
      </c>
      <c r="K319" s="95">
        <v>6</v>
      </c>
      <c r="L319" s="95"/>
      <c r="M319" s="95"/>
      <c r="N319" s="95"/>
      <c r="O319" s="95"/>
      <c r="P319" s="95"/>
      <c r="Q319" s="95">
        <v>6</v>
      </c>
      <c r="R319" s="95"/>
      <c r="S319" s="95"/>
      <c r="T319" s="95"/>
      <c r="U319" s="95"/>
      <c r="V319" s="95"/>
    </row>
    <row r="320" spans="1:22" ht="15.75" x14ac:dyDescent="0.25">
      <c r="A320" s="3335" t="s">
        <v>381</v>
      </c>
      <c r="D320" s="177">
        <v>755</v>
      </c>
      <c r="E320" s="703"/>
      <c r="F320" s="559" t="s">
        <v>172</v>
      </c>
      <c r="G320" s="192" t="s">
        <v>159</v>
      </c>
      <c r="H320" s="95">
        <v>2</v>
      </c>
      <c r="I320" s="117">
        <v>23.010200000000001</v>
      </c>
      <c r="J320" s="180">
        <v>46.020400000000002</v>
      </c>
      <c r="K320" s="95">
        <v>1</v>
      </c>
      <c r="L320" s="95"/>
      <c r="M320" s="95"/>
      <c r="N320" s="95"/>
      <c r="O320" s="95"/>
      <c r="P320" s="95"/>
      <c r="Q320" s="95">
        <v>1</v>
      </c>
      <c r="R320" s="95"/>
      <c r="S320" s="95"/>
      <c r="T320" s="95"/>
      <c r="U320" s="95"/>
      <c r="V320" s="95"/>
    </row>
    <row r="321" spans="1:22" ht="16.5" thickBot="1" x14ac:dyDescent="0.3">
      <c r="A321" s="3335" t="s">
        <v>381</v>
      </c>
      <c r="D321" s="177">
        <v>755</v>
      </c>
      <c r="E321" s="703"/>
      <c r="F321" s="559" t="s">
        <v>367</v>
      </c>
      <c r="G321" s="192" t="s">
        <v>142</v>
      </c>
      <c r="H321" s="95">
        <v>1</v>
      </c>
      <c r="I321" s="117">
        <v>69.628</v>
      </c>
      <c r="J321" s="180">
        <v>69.628</v>
      </c>
      <c r="K321" s="95">
        <v>1</v>
      </c>
      <c r="L321" s="95"/>
      <c r="M321" s="95"/>
      <c r="N321" s="95"/>
      <c r="O321" s="95"/>
      <c r="P321" s="95"/>
      <c r="Q321" s="95"/>
      <c r="R321" s="95"/>
      <c r="S321" s="95"/>
      <c r="T321" s="95"/>
      <c r="U321" s="95"/>
      <c r="V321" s="95"/>
    </row>
    <row r="322" spans="1:22" ht="15.75" x14ac:dyDescent="0.25">
      <c r="A322" s="3335" t="s">
        <v>381</v>
      </c>
      <c r="D322" s="177"/>
      <c r="E322" s="2844"/>
      <c r="F322" s="3339" t="s">
        <v>176</v>
      </c>
      <c r="G322" s="134"/>
      <c r="H322" s="53"/>
      <c r="I322" s="57"/>
      <c r="J322" s="191"/>
      <c r="K322" s="56"/>
      <c r="L322" s="53"/>
      <c r="M322" s="56"/>
      <c r="N322" s="53"/>
      <c r="O322" s="53"/>
      <c r="P322" s="56"/>
      <c r="Q322" s="53"/>
      <c r="R322" s="53"/>
      <c r="S322" s="56"/>
      <c r="T322" s="56"/>
      <c r="U322" s="53"/>
      <c r="V322" s="56"/>
    </row>
    <row r="323" spans="1:22" ht="15.75" x14ac:dyDescent="0.25">
      <c r="A323" s="3335" t="s">
        <v>381</v>
      </c>
      <c r="D323" s="177">
        <v>755</v>
      </c>
      <c r="E323" s="703"/>
      <c r="F323" s="559" t="s">
        <v>179</v>
      </c>
      <c r="G323" s="192" t="s">
        <v>126</v>
      </c>
      <c r="H323" s="95">
        <v>1</v>
      </c>
      <c r="I323" s="117">
        <v>94.5334</v>
      </c>
      <c r="J323" s="180">
        <v>94.5334</v>
      </c>
      <c r="K323" s="95">
        <v>1</v>
      </c>
      <c r="L323" s="95"/>
      <c r="M323" s="95"/>
      <c r="N323" s="95"/>
      <c r="O323" s="95"/>
      <c r="P323" s="95"/>
      <c r="Q323" s="95"/>
      <c r="R323" s="95"/>
      <c r="S323" s="95"/>
      <c r="T323" s="95"/>
      <c r="U323" s="95"/>
      <c r="V323" s="95"/>
    </row>
    <row r="324" spans="1:22" ht="15.75" x14ac:dyDescent="0.25">
      <c r="A324" s="3335" t="s">
        <v>381</v>
      </c>
      <c r="D324" s="177">
        <v>755</v>
      </c>
      <c r="E324" s="703"/>
      <c r="F324" s="559" t="s">
        <v>181</v>
      </c>
      <c r="G324" s="192" t="s">
        <v>126</v>
      </c>
      <c r="H324" s="95">
        <v>1</v>
      </c>
      <c r="I324" s="117">
        <v>487.39600000000002</v>
      </c>
      <c r="J324" s="180">
        <v>487.39600000000002</v>
      </c>
      <c r="K324" s="95">
        <v>1</v>
      </c>
      <c r="L324" s="95"/>
      <c r="M324" s="95"/>
      <c r="N324" s="95"/>
      <c r="O324" s="95"/>
      <c r="P324" s="95"/>
      <c r="Q324" s="95"/>
      <c r="R324" s="95"/>
      <c r="S324" s="95"/>
      <c r="T324" s="95"/>
      <c r="U324" s="95"/>
      <c r="V324" s="95"/>
    </row>
    <row r="325" spans="1:22" ht="15.75" x14ac:dyDescent="0.25">
      <c r="A325" s="3335" t="s">
        <v>381</v>
      </c>
      <c r="D325" s="177">
        <v>755</v>
      </c>
      <c r="E325" s="703"/>
      <c r="F325" s="559" t="s">
        <v>182</v>
      </c>
      <c r="G325" s="192" t="s">
        <v>126</v>
      </c>
      <c r="H325" s="95">
        <v>1</v>
      </c>
      <c r="I325" s="117">
        <v>115.47330000000001</v>
      </c>
      <c r="J325" s="180">
        <v>115.47330000000001</v>
      </c>
      <c r="K325" s="95">
        <v>1</v>
      </c>
      <c r="L325" s="95"/>
      <c r="M325" s="95"/>
      <c r="N325" s="95"/>
      <c r="O325" s="95"/>
      <c r="P325" s="95"/>
      <c r="Q325" s="95"/>
      <c r="R325" s="95"/>
      <c r="S325" s="95"/>
      <c r="T325" s="95"/>
      <c r="U325" s="95"/>
      <c r="V325" s="95"/>
    </row>
    <row r="326" spans="1:22" ht="16.5" thickBot="1" x14ac:dyDescent="0.3">
      <c r="A326" s="3335" t="s">
        <v>381</v>
      </c>
      <c r="D326" s="177">
        <v>755</v>
      </c>
      <c r="E326" s="703"/>
      <c r="F326" s="559" t="s">
        <v>183</v>
      </c>
      <c r="G326" s="192" t="s">
        <v>126</v>
      </c>
      <c r="H326" s="95">
        <v>1</v>
      </c>
      <c r="I326" s="117">
        <v>26.78</v>
      </c>
      <c r="J326" s="180">
        <v>26.78</v>
      </c>
      <c r="K326" s="95">
        <v>1</v>
      </c>
      <c r="L326" s="95"/>
      <c r="M326" s="95"/>
      <c r="N326" s="95"/>
      <c r="O326" s="95"/>
      <c r="P326" s="95"/>
      <c r="Q326" s="95"/>
      <c r="R326" s="95"/>
      <c r="S326" s="95"/>
      <c r="T326" s="95"/>
      <c r="U326" s="95"/>
      <c r="V326" s="95"/>
    </row>
    <row r="327" spans="1:22" ht="15.75" x14ac:dyDescent="0.25">
      <c r="A327" s="3335" t="s">
        <v>381</v>
      </c>
      <c r="D327" s="177"/>
      <c r="E327" s="2844"/>
      <c r="F327" s="84" t="s">
        <v>196</v>
      </c>
      <c r="G327" s="134"/>
      <c r="H327" s="56"/>
      <c r="I327" s="194"/>
      <c r="J327" s="195"/>
      <c r="K327" s="56"/>
      <c r="L327" s="53"/>
      <c r="M327" s="56"/>
      <c r="N327" s="56"/>
      <c r="O327" s="53"/>
      <c r="P327" s="53"/>
      <c r="Q327" s="53"/>
      <c r="R327" s="53"/>
      <c r="S327" s="56"/>
      <c r="T327" s="56"/>
      <c r="U327" s="56"/>
      <c r="V327" s="56"/>
    </row>
    <row r="328" spans="1:22" ht="16.5" thickBot="1" x14ac:dyDescent="0.3">
      <c r="A328" s="3335" t="s">
        <v>381</v>
      </c>
      <c r="D328" s="177">
        <v>755</v>
      </c>
      <c r="E328" s="703"/>
      <c r="F328" s="559" t="s">
        <v>197</v>
      </c>
      <c r="G328" s="192" t="s">
        <v>157</v>
      </c>
      <c r="H328" s="95">
        <v>20</v>
      </c>
      <c r="I328" s="117">
        <v>101.22840000000001</v>
      </c>
      <c r="J328" s="180">
        <v>2024.5680000000002</v>
      </c>
      <c r="K328" s="95">
        <v>5</v>
      </c>
      <c r="L328" s="95"/>
      <c r="M328" s="95"/>
      <c r="N328" s="95">
        <v>5</v>
      </c>
      <c r="O328" s="95"/>
      <c r="P328" s="95"/>
      <c r="Q328" s="95">
        <v>5</v>
      </c>
      <c r="R328" s="95"/>
      <c r="S328" s="95"/>
      <c r="T328" s="95">
        <v>5</v>
      </c>
      <c r="U328" s="95"/>
      <c r="V328" s="95"/>
    </row>
    <row r="329" spans="1:22" ht="15.75" x14ac:dyDescent="0.25">
      <c r="A329" s="3335" t="s">
        <v>381</v>
      </c>
      <c r="D329" s="177"/>
      <c r="E329" s="2844"/>
      <c r="F329" s="84" t="s">
        <v>265</v>
      </c>
      <c r="G329" s="53"/>
      <c r="H329" s="53"/>
      <c r="I329" s="57"/>
      <c r="J329" s="195"/>
      <c r="K329" s="56"/>
      <c r="L329" s="56"/>
      <c r="M329" s="56"/>
      <c r="N329" s="56"/>
      <c r="O329" s="56"/>
      <c r="P329" s="56"/>
      <c r="Q329" s="56"/>
      <c r="R329" s="56"/>
      <c r="S329" s="56"/>
      <c r="T329" s="56"/>
      <c r="U329" s="56"/>
      <c r="V329" s="56"/>
    </row>
    <row r="330" spans="1:22" ht="15.75" x14ac:dyDescent="0.25">
      <c r="A330" s="3335" t="s">
        <v>381</v>
      </c>
      <c r="D330" s="177">
        <v>755</v>
      </c>
      <c r="E330" s="703"/>
      <c r="F330" s="559" t="s">
        <v>368</v>
      </c>
      <c r="G330" s="192" t="s">
        <v>66</v>
      </c>
      <c r="H330" s="95">
        <v>1</v>
      </c>
      <c r="I330" s="117">
        <v>160.5564</v>
      </c>
      <c r="J330" s="180">
        <v>160.5564</v>
      </c>
      <c r="K330" s="95">
        <v>1</v>
      </c>
      <c r="L330" s="95"/>
      <c r="M330" s="95"/>
      <c r="N330" s="95"/>
      <c r="O330" s="95"/>
      <c r="P330" s="95"/>
      <c r="Q330" s="95"/>
      <c r="R330" s="95"/>
      <c r="S330" s="95"/>
      <c r="T330" s="95"/>
      <c r="U330" s="95"/>
      <c r="V330" s="95"/>
    </row>
    <row r="331" spans="1:22" ht="15.75" x14ac:dyDescent="0.25">
      <c r="A331" s="3335" t="s">
        <v>381</v>
      </c>
      <c r="D331" s="177">
        <v>221</v>
      </c>
      <c r="E331" s="703"/>
      <c r="F331" s="3016" t="s">
        <v>369</v>
      </c>
      <c r="G331" s="192" t="s">
        <v>66</v>
      </c>
      <c r="H331" s="95">
        <v>1</v>
      </c>
      <c r="I331" s="117">
        <v>910.52</v>
      </c>
      <c r="J331" s="180">
        <v>910.52</v>
      </c>
      <c r="K331" s="95">
        <v>1</v>
      </c>
      <c r="L331" s="95"/>
      <c r="M331" s="95"/>
      <c r="N331" s="95"/>
      <c r="O331" s="95"/>
      <c r="P331" s="95"/>
      <c r="Q331" s="95"/>
      <c r="R331" s="95"/>
      <c r="S331" s="95"/>
      <c r="T331" s="95"/>
      <c r="U331" s="95"/>
      <c r="V331" s="95"/>
    </row>
    <row r="332" spans="1:22" ht="15.75" x14ac:dyDescent="0.25">
      <c r="A332" s="3335" t="s">
        <v>381</v>
      </c>
      <c r="D332" s="177"/>
      <c r="E332" s="2844"/>
      <c r="F332" s="84" t="s">
        <v>370</v>
      </c>
      <c r="G332" s="176"/>
      <c r="H332" s="88"/>
      <c r="I332" s="197"/>
      <c r="J332" s="198"/>
      <c r="K332" s="86"/>
      <c r="L332" s="86"/>
      <c r="M332" s="86"/>
      <c r="N332" s="86"/>
      <c r="O332" s="86"/>
      <c r="P332" s="86"/>
      <c r="Q332" s="86"/>
      <c r="R332" s="86"/>
      <c r="S332" s="86"/>
      <c r="T332" s="86"/>
      <c r="U332" s="86"/>
      <c r="V332" s="86"/>
    </row>
    <row r="333" spans="1:22" ht="15.75" x14ac:dyDescent="0.25">
      <c r="A333" s="3335" t="s">
        <v>381</v>
      </c>
      <c r="D333" s="177">
        <v>222</v>
      </c>
      <c r="E333" s="703"/>
      <c r="F333" s="1600" t="s">
        <v>371</v>
      </c>
      <c r="G333" s="179" t="s">
        <v>66</v>
      </c>
      <c r="H333" s="88">
        <v>1</v>
      </c>
      <c r="I333" s="197">
        <v>10000</v>
      </c>
      <c r="J333" s="180">
        <v>10000</v>
      </c>
      <c r="K333" s="95">
        <v>1</v>
      </c>
      <c r="L333" s="95"/>
      <c r="M333" s="95"/>
      <c r="N333" s="95"/>
      <c r="O333" s="95"/>
      <c r="P333" s="95"/>
      <c r="Q333" s="95"/>
      <c r="R333" s="95"/>
      <c r="S333" s="95"/>
      <c r="T333" s="95"/>
      <c r="U333" s="95"/>
      <c r="V333" s="95"/>
    </row>
    <row r="334" spans="1:22" ht="15.75" x14ac:dyDescent="0.25">
      <c r="A334" s="3335" t="s">
        <v>381</v>
      </c>
      <c r="D334" s="177">
        <v>222</v>
      </c>
      <c r="E334" s="703"/>
      <c r="F334" s="1600" t="s">
        <v>372</v>
      </c>
      <c r="G334" s="179" t="s">
        <v>66</v>
      </c>
      <c r="H334" s="88">
        <v>1</v>
      </c>
      <c r="I334" s="200">
        <v>6000</v>
      </c>
      <c r="J334" s="180">
        <v>6000</v>
      </c>
      <c r="K334" s="95">
        <v>1</v>
      </c>
      <c r="L334" s="95"/>
      <c r="M334" s="95"/>
      <c r="N334" s="95"/>
      <c r="O334" s="95"/>
      <c r="P334" s="95"/>
      <c r="Q334" s="95"/>
      <c r="R334" s="95"/>
      <c r="S334" s="95"/>
      <c r="T334" s="95"/>
      <c r="U334" s="95"/>
      <c r="V334" s="95"/>
    </row>
    <row r="335" spans="1:22" ht="15.75" x14ac:dyDescent="0.25">
      <c r="A335" s="3335" t="s">
        <v>381</v>
      </c>
      <c r="D335" s="177">
        <v>222</v>
      </c>
      <c r="E335" s="703"/>
      <c r="F335" s="1600" t="s">
        <v>373</v>
      </c>
      <c r="G335" s="179" t="s">
        <v>66</v>
      </c>
      <c r="H335" s="88">
        <v>2</v>
      </c>
      <c r="I335" s="200">
        <v>3500</v>
      </c>
      <c r="J335" s="180">
        <v>7000</v>
      </c>
      <c r="K335" s="95">
        <v>2</v>
      </c>
      <c r="L335" s="95"/>
      <c r="M335" s="95"/>
      <c r="N335" s="95"/>
      <c r="O335" s="95"/>
      <c r="P335" s="95"/>
      <c r="Q335" s="95"/>
      <c r="R335" s="95"/>
      <c r="S335" s="95"/>
      <c r="T335" s="95"/>
      <c r="U335" s="95"/>
      <c r="V335" s="95"/>
    </row>
    <row r="336" spans="1:22" ht="15.75" x14ac:dyDescent="0.25">
      <c r="A336" s="3335" t="s">
        <v>381</v>
      </c>
      <c r="D336" s="177">
        <v>221</v>
      </c>
      <c r="E336" s="703"/>
      <c r="F336" s="1600" t="s">
        <v>374</v>
      </c>
      <c r="G336" s="179" t="s">
        <v>66</v>
      </c>
      <c r="H336" s="88">
        <v>1</v>
      </c>
      <c r="I336" s="200">
        <v>10000</v>
      </c>
      <c r="J336" s="180">
        <v>10000</v>
      </c>
      <c r="K336" s="95">
        <v>1</v>
      </c>
      <c r="L336" s="95"/>
      <c r="M336" s="95"/>
      <c r="N336" s="95"/>
      <c r="O336" s="95"/>
      <c r="P336" s="95"/>
      <c r="Q336" s="95"/>
      <c r="R336" s="95"/>
      <c r="S336" s="95"/>
      <c r="T336" s="95"/>
      <c r="U336" s="95"/>
      <c r="V336" s="95"/>
    </row>
    <row r="337" spans="1:22" ht="15.75" x14ac:dyDescent="0.25">
      <c r="A337" s="3335" t="s">
        <v>381</v>
      </c>
      <c r="D337" s="177">
        <v>222</v>
      </c>
      <c r="E337" s="703"/>
      <c r="F337" s="3340" t="s">
        <v>375</v>
      </c>
      <c r="G337" s="179" t="s">
        <v>66</v>
      </c>
      <c r="H337" s="88">
        <v>2</v>
      </c>
      <c r="I337" s="200">
        <v>20000</v>
      </c>
      <c r="J337" s="180">
        <v>40000</v>
      </c>
      <c r="K337" s="95">
        <v>2</v>
      </c>
      <c r="L337" s="95"/>
      <c r="M337" s="95"/>
      <c r="N337" s="95"/>
      <c r="O337" s="95"/>
      <c r="P337" s="95"/>
      <c r="Q337" s="95"/>
      <c r="R337" s="95"/>
      <c r="S337" s="95"/>
      <c r="T337" s="95"/>
      <c r="U337" s="95"/>
      <c r="V337" s="95"/>
    </row>
    <row r="338" spans="1:22" ht="15.75" x14ac:dyDescent="0.25">
      <c r="A338" s="3335" t="s">
        <v>381</v>
      </c>
      <c r="D338" s="177"/>
      <c r="E338" s="2844"/>
      <c r="F338" s="84" t="s">
        <v>267</v>
      </c>
      <c r="G338" s="176"/>
      <c r="H338" s="88"/>
      <c r="I338" s="197"/>
      <c r="J338" s="198"/>
      <c r="K338" s="86"/>
      <c r="L338" s="86"/>
      <c r="M338" s="86"/>
      <c r="N338" s="86"/>
      <c r="O338" s="86"/>
      <c r="P338" s="86"/>
      <c r="Q338" s="86"/>
      <c r="R338" s="86"/>
      <c r="S338" s="86"/>
      <c r="T338" s="86"/>
      <c r="U338" s="86"/>
      <c r="V338" s="86"/>
    </row>
    <row r="339" spans="1:22" ht="15.75" x14ac:dyDescent="0.25">
      <c r="A339" s="3335" t="s">
        <v>381</v>
      </c>
      <c r="D339" s="177">
        <v>765</v>
      </c>
      <c r="E339" s="703"/>
      <c r="F339" s="559" t="s">
        <v>376</v>
      </c>
      <c r="G339" s="179" t="s">
        <v>126</v>
      </c>
      <c r="H339" s="88">
        <v>2</v>
      </c>
      <c r="I339" s="200">
        <v>850</v>
      </c>
      <c r="J339" s="180">
        <v>1700</v>
      </c>
      <c r="K339" s="95">
        <v>1</v>
      </c>
      <c r="L339" s="95"/>
      <c r="M339" s="95"/>
      <c r="N339" s="95"/>
      <c r="O339" s="95"/>
      <c r="P339" s="95"/>
      <c r="Q339" s="95">
        <v>1</v>
      </c>
      <c r="R339" s="95"/>
      <c r="S339" s="95"/>
      <c r="T339" s="95"/>
      <c r="U339" s="95"/>
      <c r="V339" s="95"/>
    </row>
    <row r="340" spans="1:22" ht="16.5" thickBot="1" x14ac:dyDescent="0.3">
      <c r="A340" s="3335" t="s">
        <v>381</v>
      </c>
      <c r="D340" s="177">
        <v>755</v>
      </c>
      <c r="E340" s="703"/>
      <c r="F340" s="1600" t="s">
        <v>377</v>
      </c>
      <c r="G340" s="179" t="s">
        <v>126</v>
      </c>
      <c r="H340" s="88">
        <v>100</v>
      </c>
      <c r="I340" s="200">
        <v>100</v>
      </c>
      <c r="J340" s="180">
        <v>10000</v>
      </c>
      <c r="K340" s="95">
        <v>100</v>
      </c>
      <c r="L340" s="95"/>
      <c r="M340" s="95"/>
      <c r="N340" s="95"/>
      <c r="O340" s="95"/>
      <c r="P340" s="95"/>
      <c r="Q340" s="95"/>
      <c r="R340" s="95"/>
      <c r="S340" s="95"/>
      <c r="T340" s="95"/>
      <c r="U340" s="95"/>
      <c r="V340" s="95"/>
    </row>
    <row r="341" spans="1:22" ht="15.75" x14ac:dyDescent="0.25">
      <c r="A341" s="3335" t="s">
        <v>381</v>
      </c>
      <c r="D341" s="177"/>
      <c r="E341" s="2844"/>
      <c r="F341" s="3339" t="s">
        <v>378</v>
      </c>
      <c r="G341" s="176"/>
      <c r="H341" s="88"/>
      <c r="I341" s="197"/>
      <c r="J341" s="198"/>
      <c r="K341" s="86"/>
      <c r="L341" s="86"/>
      <c r="M341" s="86"/>
      <c r="N341" s="86"/>
      <c r="O341" s="86"/>
      <c r="P341" s="86"/>
      <c r="Q341" s="86"/>
      <c r="R341" s="86"/>
      <c r="S341" s="86"/>
      <c r="T341" s="86"/>
      <c r="U341" s="86"/>
      <c r="V341" s="86"/>
    </row>
    <row r="342" spans="1:22" ht="15.75" x14ac:dyDescent="0.25">
      <c r="A342" s="3335" t="s">
        <v>381</v>
      </c>
      <c r="D342" s="177">
        <v>229</v>
      </c>
      <c r="E342" s="703"/>
      <c r="F342" s="1600" t="s">
        <v>379</v>
      </c>
      <c r="G342" s="179" t="s">
        <v>66</v>
      </c>
      <c r="H342" s="88">
        <v>1</v>
      </c>
      <c r="I342" s="200">
        <v>40000</v>
      </c>
      <c r="J342" s="180">
        <v>40000</v>
      </c>
      <c r="K342" s="95">
        <v>1</v>
      </c>
      <c r="L342" s="95"/>
      <c r="M342" s="95"/>
      <c r="N342" s="95"/>
      <c r="O342" s="95"/>
      <c r="P342" s="95"/>
      <c r="Q342" s="95"/>
      <c r="R342" s="95"/>
      <c r="S342" s="95"/>
      <c r="T342" s="95"/>
      <c r="U342" s="95"/>
      <c r="V342" s="95"/>
    </row>
    <row r="343" spans="1:22" ht="15.75" x14ac:dyDescent="0.25">
      <c r="A343" s="3335" t="s">
        <v>381</v>
      </c>
      <c r="D343" s="177"/>
      <c r="E343" s="2844"/>
      <c r="F343" s="84" t="s">
        <v>281</v>
      </c>
      <c r="G343" s="192"/>
      <c r="H343" s="98"/>
      <c r="I343" s="197"/>
      <c r="J343" s="195"/>
      <c r="K343" s="95"/>
      <c r="L343" s="95"/>
      <c r="M343" s="95"/>
      <c r="N343" s="95"/>
      <c r="O343" s="95"/>
      <c r="P343" s="95"/>
      <c r="Q343" s="95"/>
      <c r="R343" s="95"/>
      <c r="S343" s="95"/>
      <c r="T343" s="95"/>
      <c r="U343" s="95"/>
      <c r="V343" s="95"/>
    </row>
    <row r="344" spans="1:22" ht="15.75" x14ac:dyDescent="0.25">
      <c r="A344" s="3335" t="s">
        <v>381</v>
      </c>
      <c r="D344" s="177">
        <v>765</v>
      </c>
      <c r="E344" s="703"/>
      <c r="F344" s="1600" t="s">
        <v>380</v>
      </c>
      <c r="G344" s="179" t="s">
        <v>84</v>
      </c>
      <c r="H344" s="88">
        <v>3</v>
      </c>
      <c r="I344" s="200">
        <v>500</v>
      </c>
      <c r="J344" s="180">
        <v>1500</v>
      </c>
      <c r="K344" s="95"/>
      <c r="L344" s="95"/>
      <c r="M344" s="95">
        <v>3</v>
      </c>
      <c r="N344" s="95"/>
      <c r="O344" s="95"/>
      <c r="P344" s="95"/>
      <c r="Q344" s="95"/>
      <c r="R344" s="95"/>
      <c r="S344" s="95"/>
      <c r="T344" s="95"/>
      <c r="U344" s="95"/>
      <c r="V344" s="95"/>
    </row>
    <row r="346" spans="1:22" x14ac:dyDescent="0.25">
      <c r="A346" s="3341" t="s">
        <v>468</v>
      </c>
      <c r="D346" s="587">
        <v>755</v>
      </c>
      <c r="E346" s="587"/>
      <c r="F346" s="1897" t="s">
        <v>382</v>
      </c>
      <c r="G346" s="587" t="s">
        <v>383</v>
      </c>
      <c r="H346" s="587">
        <f>SUM(K346:V346)</f>
        <v>3</v>
      </c>
      <c r="I346" s="3342">
        <v>4025.57</v>
      </c>
      <c r="J346" s="3342">
        <v>12076.71</v>
      </c>
      <c r="K346" s="587">
        <v>2</v>
      </c>
      <c r="L346" s="587"/>
      <c r="M346" s="587"/>
      <c r="N346" s="587"/>
      <c r="O346" s="587">
        <v>1</v>
      </c>
      <c r="P346" s="3343"/>
      <c r="Q346" s="587"/>
      <c r="R346" s="587"/>
      <c r="S346" s="587"/>
      <c r="T346" s="587"/>
      <c r="U346" s="587"/>
      <c r="V346" s="587"/>
    </row>
    <row r="347" spans="1:22" x14ac:dyDescent="0.25">
      <c r="A347" s="3341" t="s">
        <v>468</v>
      </c>
      <c r="D347" s="5052">
        <v>755</v>
      </c>
      <c r="E347" s="587"/>
      <c r="F347" s="5053" t="s">
        <v>128</v>
      </c>
      <c r="G347" s="5052" t="s">
        <v>384</v>
      </c>
      <c r="H347" s="5054">
        <f t="shared" ref="H347:H410" si="0">SUM(K347:V347)</f>
        <v>10</v>
      </c>
      <c r="I347" s="5054">
        <v>519.53</v>
      </c>
      <c r="J347" s="5058">
        <v>5195.32</v>
      </c>
      <c r="K347" s="5052">
        <v>5</v>
      </c>
      <c r="L347" s="5052"/>
      <c r="M347" s="5052"/>
      <c r="N347" s="5052"/>
      <c r="O347" s="5052"/>
      <c r="P347" s="5052"/>
      <c r="Q347" s="5052">
        <v>5</v>
      </c>
      <c r="R347" s="5052"/>
      <c r="S347" s="5052"/>
      <c r="T347" s="5052"/>
      <c r="U347" s="5052"/>
      <c r="V347" s="5052"/>
    </row>
    <row r="348" spans="1:22" x14ac:dyDescent="0.25">
      <c r="A348" s="3341" t="s">
        <v>468</v>
      </c>
      <c r="D348" s="5052"/>
      <c r="E348" s="587"/>
      <c r="F348" s="5053"/>
      <c r="G348" s="5052"/>
      <c r="H348" s="5055"/>
      <c r="I348" s="5055"/>
      <c r="J348" s="5058"/>
      <c r="K348" s="5052"/>
      <c r="L348" s="5052"/>
      <c r="M348" s="5052"/>
      <c r="N348" s="5052"/>
      <c r="O348" s="5052"/>
      <c r="P348" s="5052"/>
      <c r="Q348" s="5052"/>
      <c r="R348" s="5052"/>
      <c r="S348" s="5052"/>
      <c r="T348" s="5052"/>
      <c r="U348" s="5052"/>
      <c r="V348" s="5052"/>
    </row>
    <row r="349" spans="1:22" x14ac:dyDescent="0.25">
      <c r="A349" s="3341" t="s">
        <v>468</v>
      </c>
      <c r="D349" s="5052">
        <v>755</v>
      </c>
      <c r="E349" s="587"/>
      <c r="F349" s="5053" t="s">
        <v>385</v>
      </c>
      <c r="G349" s="5052" t="s">
        <v>386</v>
      </c>
      <c r="H349" s="5054">
        <f t="shared" si="0"/>
        <v>16</v>
      </c>
      <c r="I349" s="5054">
        <v>739.13</v>
      </c>
      <c r="J349" s="5058">
        <v>11826.05</v>
      </c>
      <c r="K349" s="5052">
        <v>4</v>
      </c>
      <c r="L349" s="5052"/>
      <c r="M349" s="5052">
        <v>4</v>
      </c>
      <c r="N349" s="5052"/>
      <c r="O349" s="5052">
        <v>2</v>
      </c>
      <c r="P349" s="5052"/>
      <c r="Q349" s="5052">
        <v>2</v>
      </c>
      <c r="R349" s="5052"/>
      <c r="S349" s="5052">
        <v>2</v>
      </c>
      <c r="T349" s="5052"/>
      <c r="U349" s="5052">
        <v>2</v>
      </c>
      <c r="V349" s="5052"/>
    </row>
    <row r="350" spans="1:22" x14ac:dyDescent="0.25">
      <c r="A350" s="3341" t="s">
        <v>468</v>
      </c>
      <c r="D350" s="5052"/>
      <c r="E350" s="587"/>
      <c r="F350" s="5053"/>
      <c r="G350" s="5052"/>
      <c r="H350" s="5055"/>
      <c r="I350" s="5055"/>
      <c r="J350" s="5058"/>
      <c r="K350" s="5052"/>
      <c r="L350" s="5052"/>
      <c r="M350" s="5052"/>
      <c r="N350" s="5052"/>
      <c r="O350" s="5052"/>
      <c r="P350" s="5052"/>
      <c r="Q350" s="5052"/>
      <c r="R350" s="5052"/>
      <c r="S350" s="5052"/>
      <c r="T350" s="5052"/>
      <c r="U350" s="5052"/>
      <c r="V350" s="5052"/>
    </row>
    <row r="351" spans="1:22" x14ac:dyDescent="0.25">
      <c r="A351" s="3341" t="s">
        <v>468</v>
      </c>
      <c r="D351" s="5052">
        <v>755</v>
      </c>
      <c r="E351" s="587"/>
      <c r="F351" s="5053" t="s">
        <v>387</v>
      </c>
      <c r="G351" s="5052" t="s">
        <v>386</v>
      </c>
      <c r="H351" s="5054">
        <f t="shared" si="0"/>
        <v>16</v>
      </c>
      <c r="I351" s="5054">
        <v>482.04</v>
      </c>
      <c r="J351" s="5058">
        <v>7712.64</v>
      </c>
      <c r="K351" s="5052">
        <v>4</v>
      </c>
      <c r="L351" s="5052"/>
      <c r="M351" s="5052">
        <v>4</v>
      </c>
      <c r="N351" s="5052"/>
      <c r="O351" s="5052">
        <v>2</v>
      </c>
      <c r="P351" s="5052"/>
      <c r="Q351" s="5052">
        <v>2</v>
      </c>
      <c r="R351" s="5052"/>
      <c r="S351" s="5052">
        <v>2</v>
      </c>
      <c r="T351" s="5052"/>
      <c r="U351" s="5052">
        <v>2</v>
      </c>
      <c r="V351" s="5052"/>
    </row>
    <row r="352" spans="1:22" x14ac:dyDescent="0.25">
      <c r="A352" s="3341" t="s">
        <v>468</v>
      </c>
      <c r="D352" s="5052"/>
      <c r="E352" s="587"/>
      <c r="F352" s="5053"/>
      <c r="G352" s="5052"/>
      <c r="H352" s="5055"/>
      <c r="I352" s="5055"/>
      <c r="J352" s="5058"/>
      <c r="K352" s="5052"/>
      <c r="L352" s="5052"/>
      <c r="M352" s="5052"/>
      <c r="N352" s="5052"/>
      <c r="O352" s="5052"/>
      <c r="P352" s="5052"/>
      <c r="Q352" s="5052"/>
      <c r="R352" s="5052"/>
      <c r="S352" s="5052"/>
      <c r="T352" s="5052"/>
      <c r="U352" s="5052"/>
      <c r="V352" s="5052"/>
    </row>
    <row r="353" spans="1:22" x14ac:dyDescent="0.25">
      <c r="A353" s="3341" t="s">
        <v>468</v>
      </c>
      <c r="D353" s="5052">
        <v>755</v>
      </c>
      <c r="E353" s="587"/>
      <c r="F353" s="5053" t="s">
        <v>388</v>
      </c>
      <c r="G353" s="5052" t="s">
        <v>386</v>
      </c>
      <c r="H353" s="5054">
        <f t="shared" si="0"/>
        <v>16</v>
      </c>
      <c r="I353" s="5054">
        <v>482.04</v>
      </c>
      <c r="J353" s="5058">
        <v>7712.64</v>
      </c>
      <c r="K353" s="5052">
        <v>4</v>
      </c>
      <c r="L353" s="5052"/>
      <c r="M353" s="5052">
        <v>4</v>
      </c>
      <c r="N353" s="5052"/>
      <c r="O353" s="5052">
        <v>2</v>
      </c>
      <c r="P353" s="5052"/>
      <c r="Q353" s="5052">
        <v>2</v>
      </c>
      <c r="R353" s="5052"/>
      <c r="S353" s="5052">
        <v>2</v>
      </c>
      <c r="T353" s="5052"/>
      <c r="U353" s="5052">
        <v>2</v>
      </c>
      <c r="V353" s="5052"/>
    </row>
    <row r="354" spans="1:22" x14ac:dyDescent="0.25">
      <c r="A354" s="3341" t="s">
        <v>468</v>
      </c>
      <c r="D354" s="5052"/>
      <c r="E354" s="587"/>
      <c r="F354" s="5053"/>
      <c r="G354" s="5052"/>
      <c r="H354" s="5055"/>
      <c r="I354" s="5055"/>
      <c r="J354" s="5058"/>
      <c r="K354" s="5052"/>
      <c r="L354" s="5052"/>
      <c r="M354" s="5052"/>
      <c r="N354" s="5052"/>
      <c r="O354" s="5052"/>
      <c r="P354" s="5052"/>
      <c r="Q354" s="5052"/>
      <c r="R354" s="5052"/>
      <c r="S354" s="5052"/>
      <c r="T354" s="5052"/>
      <c r="U354" s="5052"/>
      <c r="V354" s="5052"/>
    </row>
    <row r="355" spans="1:22" x14ac:dyDescent="0.25">
      <c r="A355" s="3341" t="s">
        <v>468</v>
      </c>
      <c r="D355" s="5052">
        <v>755</v>
      </c>
      <c r="E355" s="587"/>
      <c r="F355" s="5053" t="s">
        <v>388</v>
      </c>
      <c r="G355" s="5052" t="s">
        <v>386</v>
      </c>
      <c r="H355" s="5054">
        <f t="shared" si="0"/>
        <v>16</v>
      </c>
      <c r="I355" s="5054">
        <v>482.04</v>
      </c>
      <c r="J355" s="5058">
        <v>7712.64</v>
      </c>
      <c r="K355" s="5052">
        <v>4</v>
      </c>
      <c r="L355" s="5052"/>
      <c r="M355" s="5052">
        <v>4</v>
      </c>
      <c r="N355" s="5052"/>
      <c r="O355" s="5052">
        <v>2</v>
      </c>
      <c r="P355" s="5052"/>
      <c r="Q355" s="5052">
        <v>2</v>
      </c>
      <c r="R355" s="5052"/>
      <c r="S355" s="5052">
        <v>2</v>
      </c>
      <c r="T355" s="5052"/>
      <c r="U355" s="5052">
        <v>2</v>
      </c>
      <c r="V355" s="5052"/>
    </row>
    <row r="356" spans="1:22" x14ac:dyDescent="0.25">
      <c r="A356" s="3341" t="s">
        <v>468</v>
      </c>
      <c r="D356" s="5052"/>
      <c r="E356" s="587"/>
      <c r="F356" s="5053"/>
      <c r="G356" s="5052"/>
      <c r="H356" s="5055"/>
      <c r="I356" s="5055"/>
      <c r="J356" s="5058"/>
      <c r="K356" s="5052"/>
      <c r="L356" s="5052"/>
      <c r="M356" s="5052"/>
      <c r="N356" s="5052"/>
      <c r="O356" s="5052"/>
      <c r="P356" s="5052"/>
      <c r="Q356" s="5052"/>
      <c r="R356" s="5052"/>
      <c r="S356" s="5052"/>
      <c r="T356" s="5052"/>
      <c r="U356" s="5052"/>
      <c r="V356" s="5052"/>
    </row>
    <row r="357" spans="1:22" x14ac:dyDescent="0.25">
      <c r="A357" s="3341" t="s">
        <v>468</v>
      </c>
      <c r="D357" s="5052">
        <v>755</v>
      </c>
      <c r="E357" s="587"/>
      <c r="F357" s="5053" t="s">
        <v>389</v>
      </c>
      <c r="G357" s="5052" t="s">
        <v>390</v>
      </c>
      <c r="H357" s="5054">
        <f t="shared" si="0"/>
        <v>53</v>
      </c>
      <c r="I357" s="5056">
        <v>2788.33</v>
      </c>
      <c r="J357" s="5058">
        <v>147781.49</v>
      </c>
      <c r="K357" s="5052">
        <v>5</v>
      </c>
      <c r="L357" s="5052">
        <v>4</v>
      </c>
      <c r="M357" s="5059">
        <v>5</v>
      </c>
      <c r="N357" s="5059">
        <v>4</v>
      </c>
      <c r="O357" s="5052">
        <v>5</v>
      </c>
      <c r="P357" s="5052">
        <v>4</v>
      </c>
      <c r="Q357" s="5052">
        <v>5</v>
      </c>
      <c r="R357" s="5052">
        <v>4</v>
      </c>
      <c r="S357" s="5052">
        <v>5</v>
      </c>
      <c r="T357" s="5052">
        <v>4</v>
      </c>
      <c r="U357" s="5052">
        <v>5</v>
      </c>
      <c r="V357" s="5052">
        <v>3</v>
      </c>
    </row>
    <row r="358" spans="1:22" x14ac:dyDescent="0.25">
      <c r="A358" s="3341" t="s">
        <v>468</v>
      </c>
      <c r="D358" s="5052"/>
      <c r="E358" s="587"/>
      <c r="F358" s="5053"/>
      <c r="G358" s="5052"/>
      <c r="H358" s="5055"/>
      <c r="I358" s="5057"/>
      <c r="J358" s="5058"/>
      <c r="K358" s="5052"/>
      <c r="L358" s="5052"/>
      <c r="M358" s="5059"/>
      <c r="N358" s="5059"/>
      <c r="O358" s="5052"/>
      <c r="P358" s="5052"/>
      <c r="Q358" s="5052"/>
      <c r="R358" s="5052"/>
      <c r="S358" s="5052"/>
      <c r="T358" s="5052"/>
      <c r="U358" s="5052"/>
      <c r="V358" s="5052"/>
    </row>
    <row r="359" spans="1:22" x14ac:dyDescent="0.25">
      <c r="A359" s="3341" t="s">
        <v>468</v>
      </c>
      <c r="D359" s="5052">
        <v>765</v>
      </c>
      <c r="E359" s="587"/>
      <c r="F359" s="5053" t="s">
        <v>391</v>
      </c>
      <c r="G359" s="5052" t="s">
        <v>384</v>
      </c>
      <c r="H359" s="5054">
        <f t="shared" si="0"/>
        <v>10</v>
      </c>
      <c r="I359" s="5054">
        <v>148.36000000000001</v>
      </c>
      <c r="J359" s="5058">
        <v>1483.61</v>
      </c>
      <c r="K359" s="5052">
        <v>5</v>
      </c>
      <c r="L359" s="5052"/>
      <c r="M359" s="5052"/>
      <c r="N359" s="5052"/>
      <c r="O359" s="5052"/>
      <c r="P359" s="5052"/>
      <c r="Q359" s="5052"/>
      <c r="R359" s="5052">
        <v>5</v>
      </c>
      <c r="S359" s="5052"/>
      <c r="T359" s="5052"/>
      <c r="U359" s="5052"/>
      <c r="V359" s="5052"/>
    </row>
    <row r="360" spans="1:22" x14ac:dyDescent="0.25">
      <c r="A360" s="3341" t="s">
        <v>468</v>
      </c>
      <c r="D360" s="5052"/>
      <c r="E360" s="587"/>
      <c r="F360" s="5053"/>
      <c r="G360" s="5052"/>
      <c r="H360" s="5055"/>
      <c r="I360" s="5055"/>
      <c r="J360" s="5058"/>
      <c r="K360" s="5052"/>
      <c r="L360" s="5052"/>
      <c r="M360" s="5052"/>
      <c r="N360" s="5052"/>
      <c r="O360" s="5052"/>
      <c r="P360" s="5052"/>
      <c r="Q360" s="5052"/>
      <c r="R360" s="5052"/>
      <c r="S360" s="5052"/>
      <c r="T360" s="5052"/>
      <c r="U360" s="5052"/>
      <c r="V360" s="5052"/>
    </row>
    <row r="361" spans="1:22" x14ac:dyDescent="0.25">
      <c r="A361" s="3341" t="s">
        <v>468</v>
      </c>
      <c r="D361" s="587">
        <v>755</v>
      </c>
      <c r="E361" s="587"/>
      <c r="F361" s="1897" t="s">
        <v>392</v>
      </c>
      <c r="G361" s="587" t="s">
        <v>393</v>
      </c>
      <c r="H361" s="587">
        <f t="shared" si="0"/>
        <v>11</v>
      </c>
      <c r="I361" s="587">
        <v>578.45000000000005</v>
      </c>
      <c r="J361" s="3342">
        <v>6362.93</v>
      </c>
      <c r="K361" s="587">
        <v>5</v>
      </c>
      <c r="L361" s="587"/>
      <c r="M361" s="587"/>
      <c r="N361" s="587">
        <v>4</v>
      </c>
      <c r="O361" s="587"/>
      <c r="P361" s="587"/>
      <c r="Q361" s="587">
        <v>1</v>
      </c>
      <c r="R361" s="587"/>
      <c r="S361" s="587"/>
      <c r="T361" s="587">
        <v>1</v>
      </c>
      <c r="U361" s="587"/>
      <c r="V361" s="587"/>
    </row>
    <row r="362" spans="1:22" x14ac:dyDescent="0.25">
      <c r="A362" s="3341" t="s">
        <v>468</v>
      </c>
      <c r="D362" s="587">
        <v>755</v>
      </c>
      <c r="E362" s="587"/>
      <c r="F362" s="1897" t="s">
        <v>133</v>
      </c>
      <c r="G362" s="587" t="s">
        <v>394</v>
      </c>
      <c r="H362" s="587">
        <f t="shared" si="0"/>
        <v>20</v>
      </c>
      <c r="I362" s="587">
        <v>39.369999999999997</v>
      </c>
      <c r="J362" s="587">
        <v>787.33</v>
      </c>
      <c r="K362" s="587">
        <v>10</v>
      </c>
      <c r="L362" s="587"/>
      <c r="M362" s="587"/>
      <c r="N362" s="587"/>
      <c r="O362" s="587"/>
      <c r="P362" s="587"/>
      <c r="Q362" s="587">
        <v>5</v>
      </c>
      <c r="R362" s="587"/>
      <c r="S362" s="587"/>
      <c r="T362" s="587">
        <v>5</v>
      </c>
      <c r="U362" s="587"/>
      <c r="V362" s="587"/>
    </row>
    <row r="363" spans="1:22" x14ac:dyDescent="0.25">
      <c r="A363" s="3341" t="s">
        <v>468</v>
      </c>
      <c r="D363" s="5052">
        <v>755</v>
      </c>
      <c r="E363" s="587"/>
      <c r="F363" s="5053" t="s">
        <v>395</v>
      </c>
      <c r="G363" s="5052" t="s">
        <v>396</v>
      </c>
      <c r="H363" s="5054">
        <f t="shared" si="0"/>
        <v>15</v>
      </c>
      <c r="I363" s="5054">
        <v>7.4</v>
      </c>
      <c r="J363" s="5052">
        <v>110.93</v>
      </c>
      <c r="K363" s="5052">
        <v>5</v>
      </c>
      <c r="L363" s="5052"/>
      <c r="M363" s="5052"/>
      <c r="N363" s="5052">
        <v>5</v>
      </c>
      <c r="O363" s="5052"/>
      <c r="P363" s="5052"/>
      <c r="Q363" s="5052"/>
      <c r="R363" s="5052"/>
      <c r="S363" s="5052">
        <v>5</v>
      </c>
      <c r="T363" s="5052"/>
      <c r="U363" s="5052"/>
      <c r="V363" s="5052"/>
    </row>
    <row r="364" spans="1:22" x14ac:dyDescent="0.25">
      <c r="A364" s="3341" t="s">
        <v>468</v>
      </c>
      <c r="D364" s="5052"/>
      <c r="E364" s="587"/>
      <c r="F364" s="5053"/>
      <c r="G364" s="5052"/>
      <c r="H364" s="5055"/>
      <c r="I364" s="5055"/>
      <c r="J364" s="5052"/>
      <c r="K364" s="5052"/>
      <c r="L364" s="5052"/>
      <c r="M364" s="5052"/>
      <c r="N364" s="5052"/>
      <c r="O364" s="5052"/>
      <c r="P364" s="5052"/>
      <c r="Q364" s="5052"/>
      <c r="R364" s="5052"/>
      <c r="S364" s="5052"/>
      <c r="T364" s="5052"/>
      <c r="U364" s="5052"/>
      <c r="V364" s="5052"/>
    </row>
    <row r="365" spans="1:22" x14ac:dyDescent="0.25">
      <c r="A365" s="3341" t="s">
        <v>468</v>
      </c>
      <c r="D365" s="5052">
        <v>755</v>
      </c>
      <c r="E365" s="587"/>
      <c r="F365" s="5053" t="s">
        <v>137</v>
      </c>
      <c r="G365" s="5052" t="s">
        <v>397</v>
      </c>
      <c r="H365" s="5054">
        <f t="shared" si="0"/>
        <v>50</v>
      </c>
      <c r="I365" s="5054">
        <v>13.39</v>
      </c>
      <c r="J365" s="5052">
        <v>669.5</v>
      </c>
      <c r="K365" s="5052">
        <v>15</v>
      </c>
      <c r="L365" s="5052"/>
      <c r="M365" s="5052">
        <v>10</v>
      </c>
      <c r="N365" s="5052"/>
      <c r="O365" s="5052"/>
      <c r="P365" s="5052">
        <v>10</v>
      </c>
      <c r="Q365" s="5052"/>
      <c r="R365" s="5052"/>
      <c r="S365" s="5052">
        <v>10</v>
      </c>
      <c r="T365" s="5052"/>
      <c r="U365" s="5052">
        <v>5</v>
      </c>
      <c r="V365" s="5052"/>
    </row>
    <row r="366" spans="1:22" x14ac:dyDescent="0.25">
      <c r="A366" s="3341" t="s">
        <v>468</v>
      </c>
      <c r="D366" s="5052"/>
      <c r="E366" s="587"/>
      <c r="F366" s="5053"/>
      <c r="G366" s="5052"/>
      <c r="H366" s="5055"/>
      <c r="I366" s="5055"/>
      <c r="J366" s="5052"/>
      <c r="K366" s="5052"/>
      <c r="L366" s="5052"/>
      <c r="M366" s="5052"/>
      <c r="N366" s="5052"/>
      <c r="O366" s="5052"/>
      <c r="P366" s="5052"/>
      <c r="Q366" s="5052"/>
      <c r="R366" s="5052"/>
      <c r="S366" s="5052"/>
      <c r="T366" s="5052"/>
      <c r="U366" s="5052"/>
      <c r="V366" s="5052"/>
    </row>
    <row r="367" spans="1:22" x14ac:dyDescent="0.25">
      <c r="A367" s="3341" t="s">
        <v>468</v>
      </c>
      <c r="D367" s="587">
        <v>755</v>
      </c>
      <c r="E367" s="587"/>
      <c r="F367" s="1897" t="s">
        <v>361</v>
      </c>
      <c r="G367" s="587" t="s">
        <v>398</v>
      </c>
      <c r="H367" s="587">
        <f t="shared" si="0"/>
        <v>15</v>
      </c>
      <c r="I367" s="587">
        <v>63.2</v>
      </c>
      <c r="J367" s="587">
        <v>948.01</v>
      </c>
      <c r="K367" s="587">
        <v>5</v>
      </c>
      <c r="L367" s="587"/>
      <c r="M367" s="587"/>
      <c r="N367" s="587"/>
      <c r="O367" s="587">
        <v>5</v>
      </c>
      <c r="P367" s="587"/>
      <c r="Q367" s="587"/>
      <c r="R367" s="587"/>
      <c r="S367" s="587"/>
      <c r="T367" s="587">
        <v>5</v>
      </c>
      <c r="U367" s="587"/>
      <c r="V367" s="587"/>
    </row>
    <row r="368" spans="1:22" x14ac:dyDescent="0.25">
      <c r="A368" s="3341" t="s">
        <v>468</v>
      </c>
      <c r="D368" s="5052">
        <v>755</v>
      </c>
      <c r="E368" s="587"/>
      <c r="F368" s="5053" t="s">
        <v>363</v>
      </c>
      <c r="G368" s="5052" t="s">
        <v>399</v>
      </c>
      <c r="H368" s="5054">
        <f t="shared" si="0"/>
        <v>130</v>
      </c>
      <c r="I368" s="5054">
        <v>53.56</v>
      </c>
      <c r="J368" s="5058">
        <v>6962.8</v>
      </c>
      <c r="K368" s="5052">
        <v>30</v>
      </c>
      <c r="L368" s="5052"/>
      <c r="M368" s="5052">
        <v>20</v>
      </c>
      <c r="N368" s="5052"/>
      <c r="O368" s="5052">
        <v>20</v>
      </c>
      <c r="P368" s="5052"/>
      <c r="Q368" s="5052">
        <v>20</v>
      </c>
      <c r="R368" s="5052"/>
      <c r="S368" s="5052">
        <v>20</v>
      </c>
      <c r="T368" s="5052"/>
      <c r="U368" s="5052">
        <v>20</v>
      </c>
      <c r="V368" s="5052"/>
    </row>
    <row r="369" spans="1:22" x14ac:dyDescent="0.25">
      <c r="A369" s="3341" t="s">
        <v>468</v>
      </c>
      <c r="D369" s="5052"/>
      <c r="E369" s="587"/>
      <c r="F369" s="5053"/>
      <c r="G369" s="5052"/>
      <c r="H369" s="5055"/>
      <c r="I369" s="5055"/>
      <c r="J369" s="5058"/>
      <c r="K369" s="5052"/>
      <c r="L369" s="5052"/>
      <c r="M369" s="5052"/>
      <c r="N369" s="5052"/>
      <c r="O369" s="5052"/>
      <c r="P369" s="5052"/>
      <c r="Q369" s="5052"/>
      <c r="R369" s="5052"/>
      <c r="S369" s="5052"/>
      <c r="T369" s="5052"/>
      <c r="U369" s="5052"/>
      <c r="V369" s="5052"/>
    </row>
    <row r="370" spans="1:22" x14ac:dyDescent="0.25">
      <c r="A370" s="3341" t="s">
        <v>468</v>
      </c>
      <c r="D370" s="5052">
        <v>755</v>
      </c>
      <c r="E370" s="587"/>
      <c r="F370" s="5053" t="s">
        <v>400</v>
      </c>
      <c r="G370" s="5052" t="s">
        <v>396</v>
      </c>
      <c r="H370" s="5054">
        <f t="shared" si="0"/>
        <v>15</v>
      </c>
      <c r="I370" s="5054">
        <v>41.94</v>
      </c>
      <c r="J370" s="5052">
        <v>629.12</v>
      </c>
      <c r="K370" s="5052">
        <v>5</v>
      </c>
      <c r="L370" s="5052"/>
      <c r="M370" s="5052">
        <v>5</v>
      </c>
      <c r="N370" s="5052"/>
      <c r="O370" s="5052"/>
      <c r="P370" s="5052"/>
      <c r="Q370" s="5052"/>
      <c r="R370" s="5052">
        <v>5</v>
      </c>
      <c r="S370" s="5052"/>
      <c r="T370" s="5052"/>
      <c r="U370" s="5052"/>
      <c r="V370" s="5052"/>
    </row>
    <row r="371" spans="1:22" x14ac:dyDescent="0.25">
      <c r="A371" s="3341" t="s">
        <v>468</v>
      </c>
      <c r="D371" s="5052"/>
      <c r="E371" s="587"/>
      <c r="F371" s="5053"/>
      <c r="G371" s="5052"/>
      <c r="H371" s="5055"/>
      <c r="I371" s="5055"/>
      <c r="J371" s="5052"/>
      <c r="K371" s="5052"/>
      <c r="L371" s="5052"/>
      <c r="M371" s="5052"/>
      <c r="N371" s="5052"/>
      <c r="O371" s="5052"/>
      <c r="P371" s="5052"/>
      <c r="Q371" s="5052"/>
      <c r="R371" s="5052"/>
      <c r="S371" s="5052"/>
      <c r="T371" s="5052"/>
      <c r="U371" s="5052"/>
      <c r="V371" s="5052"/>
    </row>
    <row r="372" spans="1:22" x14ac:dyDescent="0.25">
      <c r="A372" s="3341" t="s">
        <v>468</v>
      </c>
      <c r="D372" s="5052">
        <v>755</v>
      </c>
      <c r="E372" s="587"/>
      <c r="F372" s="5053" t="s">
        <v>365</v>
      </c>
      <c r="G372" s="5052" t="s">
        <v>401</v>
      </c>
      <c r="H372" s="5054">
        <f t="shared" si="0"/>
        <v>6</v>
      </c>
      <c r="I372" s="5054">
        <v>37.28</v>
      </c>
      <c r="J372" s="5052">
        <v>223.65</v>
      </c>
      <c r="K372" s="5052">
        <v>3</v>
      </c>
      <c r="L372" s="5052"/>
      <c r="M372" s="5052"/>
      <c r="N372" s="5052"/>
      <c r="O372" s="5052">
        <v>3</v>
      </c>
      <c r="P372" s="5052"/>
      <c r="Q372" s="5052"/>
      <c r="R372" s="5052"/>
      <c r="S372" s="5052"/>
      <c r="T372" s="5052"/>
      <c r="U372" s="5052"/>
      <c r="V372" s="5052"/>
    </row>
    <row r="373" spans="1:22" x14ac:dyDescent="0.25">
      <c r="A373" s="3341" t="s">
        <v>468</v>
      </c>
      <c r="D373" s="5052"/>
      <c r="E373" s="587"/>
      <c r="F373" s="5053"/>
      <c r="G373" s="5052"/>
      <c r="H373" s="5055"/>
      <c r="I373" s="5055"/>
      <c r="J373" s="5052"/>
      <c r="K373" s="5052"/>
      <c r="L373" s="5052"/>
      <c r="M373" s="5052"/>
      <c r="N373" s="5052"/>
      <c r="O373" s="5052"/>
      <c r="P373" s="5052"/>
      <c r="Q373" s="5052"/>
      <c r="R373" s="5052"/>
      <c r="S373" s="5052"/>
      <c r="T373" s="5052"/>
      <c r="U373" s="5052"/>
      <c r="V373" s="5052"/>
    </row>
    <row r="374" spans="1:22" x14ac:dyDescent="0.25">
      <c r="A374" s="3341" t="s">
        <v>468</v>
      </c>
      <c r="D374" s="5052">
        <v>755</v>
      </c>
      <c r="E374" s="587"/>
      <c r="F374" s="5053" t="s">
        <v>402</v>
      </c>
      <c r="G374" s="5052" t="s">
        <v>403</v>
      </c>
      <c r="H374" s="5054">
        <f t="shared" si="0"/>
        <v>100</v>
      </c>
      <c r="I374" s="5054">
        <v>109.58</v>
      </c>
      <c r="J374" s="5058">
        <v>10958.17</v>
      </c>
      <c r="K374" s="5052">
        <v>30</v>
      </c>
      <c r="L374" s="5052"/>
      <c r="M374" s="5052">
        <v>20</v>
      </c>
      <c r="N374" s="5052"/>
      <c r="O374" s="5052"/>
      <c r="P374" s="5052">
        <v>20</v>
      </c>
      <c r="Q374" s="5052"/>
      <c r="R374" s="5052"/>
      <c r="S374" s="5052">
        <v>20</v>
      </c>
      <c r="T374" s="5052"/>
      <c r="U374" s="5052">
        <v>10</v>
      </c>
      <c r="V374" s="5052"/>
    </row>
    <row r="375" spans="1:22" x14ac:dyDescent="0.25">
      <c r="A375" s="3341" t="s">
        <v>468</v>
      </c>
      <c r="D375" s="5052"/>
      <c r="E375" s="587"/>
      <c r="F375" s="5053"/>
      <c r="G375" s="5052"/>
      <c r="H375" s="5055"/>
      <c r="I375" s="5055"/>
      <c r="J375" s="5058"/>
      <c r="K375" s="5052"/>
      <c r="L375" s="5052"/>
      <c r="M375" s="5052"/>
      <c r="N375" s="5052"/>
      <c r="O375" s="5052"/>
      <c r="P375" s="5052"/>
      <c r="Q375" s="5052"/>
      <c r="R375" s="5052"/>
      <c r="S375" s="5052"/>
      <c r="T375" s="5052"/>
      <c r="U375" s="5052"/>
      <c r="V375" s="5052"/>
    </row>
    <row r="376" spans="1:22" x14ac:dyDescent="0.25">
      <c r="A376" s="3341" t="s">
        <v>468</v>
      </c>
      <c r="D376" s="5052">
        <v>755</v>
      </c>
      <c r="E376" s="587"/>
      <c r="F376" s="5053" t="s">
        <v>404</v>
      </c>
      <c r="G376" s="5052" t="s">
        <v>405</v>
      </c>
      <c r="H376" s="5054">
        <f t="shared" si="0"/>
        <v>20</v>
      </c>
      <c r="I376" s="5054">
        <v>85.7</v>
      </c>
      <c r="J376" s="5058">
        <v>1713.92</v>
      </c>
      <c r="K376" s="5052">
        <v>10</v>
      </c>
      <c r="L376" s="5052"/>
      <c r="M376" s="5052"/>
      <c r="N376" s="5052"/>
      <c r="O376" s="5052"/>
      <c r="P376" s="5052"/>
      <c r="Q376" s="5052">
        <v>10</v>
      </c>
      <c r="R376" s="5052"/>
      <c r="S376" s="5052"/>
      <c r="T376" s="5052"/>
      <c r="U376" s="5052"/>
      <c r="V376" s="5052"/>
    </row>
    <row r="377" spans="1:22" x14ac:dyDescent="0.25">
      <c r="A377" s="3341" t="s">
        <v>468</v>
      </c>
      <c r="D377" s="5052"/>
      <c r="E377" s="587"/>
      <c r="F377" s="5053"/>
      <c r="G377" s="5052"/>
      <c r="H377" s="5055"/>
      <c r="I377" s="5055"/>
      <c r="J377" s="5058"/>
      <c r="K377" s="5052"/>
      <c r="L377" s="5052"/>
      <c r="M377" s="5052"/>
      <c r="N377" s="5052"/>
      <c r="O377" s="5052"/>
      <c r="P377" s="5052"/>
      <c r="Q377" s="5052"/>
      <c r="R377" s="5052"/>
      <c r="S377" s="5052"/>
      <c r="T377" s="5052"/>
      <c r="U377" s="5052"/>
      <c r="V377" s="5052"/>
    </row>
    <row r="378" spans="1:22" x14ac:dyDescent="0.25">
      <c r="A378" s="3341" t="s">
        <v>468</v>
      </c>
      <c r="D378" s="587">
        <v>755</v>
      </c>
      <c r="E378" s="587"/>
      <c r="F378" s="1897" t="s">
        <v>406</v>
      </c>
      <c r="G378" s="587" t="s">
        <v>407</v>
      </c>
      <c r="H378" s="587">
        <f t="shared" si="0"/>
        <v>5</v>
      </c>
      <c r="I378" s="587">
        <v>500</v>
      </c>
      <c r="J378" s="3342">
        <v>2000</v>
      </c>
      <c r="K378" s="587">
        <v>1</v>
      </c>
      <c r="L378" s="587"/>
      <c r="M378" s="587">
        <v>1</v>
      </c>
      <c r="N378" s="587"/>
      <c r="O378" s="587">
        <v>1</v>
      </c>
      <c r="P378" s="587"/>
      <c r="Q378" s="587">
        <v>1</v>
      </c>
      <c r="R378" s="587"/>
      <c r="S378" s="587"/>
      <c r="T378" s="587">
        <v>1</v>
      </c>
      <c r="U378" s="587"/>
      <c r="V378" s="587"/>
    </row>
    <row r="379" spans="1:22" x14ac:dyDescent="0.25">
      <c r="A379" s="3341" t="s">
        <v>468</v>
      </c>
      <c r="D379" s="587">
        <v>755</v>
      </c>
      <c r="E379" s="587"/>
      <c r="F379" s="1897" t="s">
        <v>408</v>
      </c>
      <c r="G379" s="587" t="s">
        <v>409</v>
      </c>
      <c r="H379" s="587">
        <f t="shared" si="0"/>
        <v>250</v>
      </c>
      <c r="I379" s="587">
        <v>15</v>
      </c>
      <c r="J379" s="3342">
        <v>3750</v>
      </c>
      <c r="K379" s="587">
        <v>100</v>
      </c>
      <c r="L379" s="587"/>
      <c r="M379" s="587"/>
      <c r="N379" s="587">
        <v>100</v>
      </c>
      <c r="O379" s="587"/>
      <c r="P379" s="587"/>
      <c r="Q379" s="587"/>
      <c r="R379" s="587">
        <v>50</v>
      </c>
      <c r="S379" s="587"/>
      <c r="T379" s="587"/>
      <c r="U379" s="587"/>
      <c r="V379" s="587"/>
    </row>
    <row r="380" spans="1:22" x14ac:dyDescent="0.25">
      <c r="A380" s="3341" t="s">
        <v>468</v>
      </c>
      <c r="D380" s="587">
        <v>755</v>
      </c>
      <c r="E380" s="587"/>
      <c r="F380" s="981" t="s">
        <v>143</v>
      </c>
      <c r="G380" s="587" t="s">
        <v>410</v>
      </c>
      <c r="H380" s="587">
        <f t="shared" si="0"/>
        <v>5</v>
      </c>
      <c r="I380" s="649">
        <v>243.16</v>
      </c>
      <c r="J380" s="3347">
        <v>1215.81</v>
      </c>
      <c r="K380" s="587">
        <v>1</v>
      </c>
      <c r="L380" s="587"/>
      <c r="M380" s="587">
        <v>1</v>
      </c>
      <c r="N380" s="587"/>
      <c r="O380" s="587">
        <v>1</v>
      </c>
      <c r="P380" s="587"/>
      <c r="Q380" s="587"/>
      <c r="R380" s="587">
        <v>1</v>
      </c>
      <c r="S380" s="587"/>
      <c r="T380" s="587">
        <v>1</v>
      </c>
      <c r="U380" s="587"/>
      <c r="V380" s="587"/>
    </row>
    <row r="381" spans="1:22" x14ac:dyDescent="0.25">
      <c r="A381" s="3341" t="s">
        <v>468</v>
      </c>
      <c r="D381" s="587">
        <v>755</v>
      </c>
      <c r="E381" s="587"/>
      <c r="F381" s="981" t="s">
        <v>144</v>
      </c>
      <c r="G381" s="587" t="s">
        <v>410</v>
      </c>
      <c r="H381" s="587">
        <f t="shared" si="0"/>
        <v>5</v>
      </c>
      <c r="I381" s="649">
        <v>305.29000000000002</v>
      </c>
      <c r="J381" s="3347">
        <v>1526.46</v>
      </c>
      <c r="K381" s="587">
        <v>1</v>
      </c>
      <c r="L381" s="587"/>
      <c r="M381" s="587">
        <v>1</v>
      </c>
      <c r="N381" s="587"/>
      <c r="O381" s="587">
        <v>1</v>
      </c>
      <c r="P381" s="587"/>
      <c r="Q381" s="587"/>
      <c r="R381" s="587">
        <v>1</v>
      </c>
      <c r="S381" s="587"/>
      <c r="T381" s="587">
        <v>1</v>
      </c>
      <c r="U381" s="587"/>
      <c r="V381" s="587"/>
    </row>
    <row r="382" spans="1:22" x14ac:dyDescent="0.25">
      <c r="A382" s="3341" t="s">
        <v>468</v>
      </c>
      <c r="D382" s="5052">
        <v>755</v>
      </c>
      <c r="E382" s="587"/>
      <c r="F382" s="5053" t="s">
        <v>411</v>
      </c>
      <c r="G382" s="5052" t="s">
        <v>412</v>
      </c>
      <c r="H382" s="5054">
        <f t="shared" si="0"/>
        <v>26</v>
      </c>
      <c r="I382" s="5054">
        <v>34.270000000000003</v>
      </c>
      <c r="J382" s="5052">
        <v>891.02</v>
      </c>
      <c r="K382" s="5052">
        <v>3</v>
      </c>
      <c r="L382" s="5052">
        <v>4</v>
      </c>
      <c r="M382" s="5052">
        <v>2</v>
      </c>
      <c r="N382" s="5052">
        <v>3</v>
      </c>
      <c r="O382" s="5052">
        <v>3</v>
      </c>
      <c r="P382" s="5052">
        <v>2</v>
      </c>
      <c r="Q382" s="5052">
        <v>3</v>
      </c>
      <c r="R382" s="5052"/>
      <c r="S382" s="5052">
        <v>2</v>
      </c>
      <c r="T382" s="5052">
        <v>2</v>
      </c>
      <c r="U382" s="5052"/>
      <c r="V382" s="5052">
        <v>2</v>
      </c>
    </row>
    <row r="383" spans="1:22" x14ac:dyDescent="0.25">
      <c r="A383" s="3341" t="s">
        <v>468</v>
      </c>
      <c r="D383" s="5052"/>
      <c r="E383" s="587"/>
      <c r="F383" s="5053"/>
      <c r="G383" s="5052"/>
      <c r="H383" s="5055"/>
      <c r="I383" s="5055"/>
      <c r="J383" s="5052"/>
      <c r="K383" s="5052"/>
      <c r="L383" s="5052"/>
      <c r="M383" s="5052"/>
      <c r="N383" s="5052"/>
      <c r="O383" s="5052"/>
      <c r="P383" s="5052"/>
      <c r="Q383" s="5052"/>
      <c r="R383" s="5052"/>
      <c r="S383" s="5052"/>
      <c r="T383" s="5052"/>
      <c r="U383" s="5052"/>
      <c r="V383" s="5052"/>
    </row>
    <row r="384" spans="1:22" x14ac:dyDescent="0.25">
      <c r="A384" s="3341" t="s">
        <v>468</v>
      </c>
      <c r="D384" s="5052">
        <v>755</v>
      </c>
      <c r="E384" s="587"/>
      <c r="F384" s="5053" t="s">
        <v>413</v>
      </c>
      <c r="G384" s="5052" t="s">
        <v>412</v>
      </c>
      <c r="H384" s="5054">
        <f t="shared" si="0"/>
        <v>26</v>
      </c>
      <c r="I384" s="5054">
        <v>37.479999999999997</v>
      </c>
      <c r="J384" s="5052">
        <v>974.48</v>
      </c>
      <c r="K384" s="5052">
        <v>3</v>
      </c>
      <c r="L384" s="5052">
        <v>4</v>
      </c>
      <c r="M384" s="5052">
        <v>2</v>
      </c>
      <c r="N384" s="5052">
        <v>3</v>
      </c>
      <c r="O384" s="5052">
        <v>3</v>
      </c>
      <c r="P384" s="5052">
        <v>2</v>
      </c>
      <c r="Q384" s="5052">
        <v>3</v>
      </c>
      <c r="R384" s="5052"/>
      <c r="S384" s="5052">
        <v>2</v>
      </c>
      <c r="T384" s="5052">
        <v>2</v>
      </c>
      <c r="U384" s="5052"/>
      <c r="V384" s="5052">
        <v>2</v>
      </c>
    </row>
    <row r="385" spans="1:22" x14ac:dyDescent="0.25">
      <c r="A385" s="3341" t="s">
        <v>468</v>
      </c>
      <c r="D385" s="5052"/>
      <c r="E385" s="587"/>
      <c r="F385" s="5053"/>
      <c r="G385" s="5052"/>
      <c r="H385" s="5055"/>
      <c r="I385" s="5055"/>
      <c r="J385" s="5052"/>
      <c r="K385" s="5052"/>
      <c r="L385" s="5052"/>
      <c r="M385" s="5052"/>
      <c r="N385" s="5052"/>
      <c r="O385" s="5052"/>
      <c r="P385" s="5052"/>
      <c r="Q385" s="5052"/>
      <c r="R385" s="5052"/>
      <c r="S385" s="5052"/>
      <c r="T385" s="5052"/>
      <c r="U385" s="5052"/>
      <c r="V385" s="5052"/>
    </row>
    <row r="386" spans="1:22" x14ac:dyDescent="0.25">
      <c r="A386" s="3341" t="s">
        <v>468</v>
      </c>
      <c r="D386" s="5052">
        <v>755</v>
      </c>
      <c r="E386" s="587"/>
      <c r="F386" s="5053" t="s">
        <v>414</v>
      </c>
      <c r="G386" s="5052" t="s">
        <v>412</v>
      </c>
      <c r="H386" s="5054">
        <f t="shared" si="0"/>
        <v>26</v>
      </c>
      <c r="I386" s="5054">
        <v>45.52</v>
      </c>
      <c r="J386" s="5058">
        <v>1182.52</v>
      </c>
      <c r="K386" s="5052">
        <v>3</v>
      </c>
      <c r="L386" s="5052">
        <v>4</v>
      </c>
      <c r="M386" s="5052">
        <v>2</v>
      </c>
      <c r="N386" s="5052">
        <v>3</v>
      </c>
      <c r="O386" s="5052">
        <v>3</v>
      </c>
      <c r="P386" s="5052">
        <v>2</v>
      </c>
      <c r="Q386" s="5052">
        <v>3</v>
      </c>
      <c r="R386" s="5052"/>
      <c r="S386" s="5052">
        <v>2</v>
      </c>
      <c r="T386" s="5052">
        <v>2</v>
      </c>
      <c r="U386" s="5052"/>
      <c r="V386" s="5052">
        <v>2</v>
      </c>
    </row>
    <row r="387" spans="1:22" x14ac:dyDescent="0.25">
      <c r="A387" s="3341" t="s">
        <v>468</v>
      </c>
      <c r="D387" s="5052"/>
      <c r="E387" s="587"/>
      <c r="F387" s="5053"/>
      <c r="G387" s="5052"/>
      <c r="H387" s="5055"/>
      <c r="I387" s="5055"/>
      <c r="J387" s="5058"/>
      <c r="K387" s="5052"/>
      <c r="L387" s="5052"/>
      <c r="M387" s="5052"/>
      <c r="N387" s="5052"/>
      <c r="O387" s="5052"/>
      <c r="P387" s="5052"/>
      <c r="Q387" s="5052"/>
      <c r="R387" s="5052"/>
      <c r="S387" s="5052"/>
      <c r="T387" s="5052"/>
      <c r="U387" s="5052"/>
      <c r="V387" s="5052"/>
    </row>
    <row r="388" spans="1:22" x14ac:dyDescent="0.25">
      <c r="A388" s="3341" t="s">
        <v>468</v>
      </c>
      <c r="D388" s="5052">
        <v>755</v>
      </c>
      <c r="E388" s="587"/>
      <c r="F388" s="5053" t="s">
        <v>415</v>
      </c>
      <c r="G388" s="5052" t="s">
        <v>412</v>
      </c>
      <c r="H388" s="5054">
        <f t="shared" si="0"/>
        <v>26</v>
      </c>
      <c r="I388" s="5054">
        <v>56.23</v>
      </c>
      <c r="J388" s="5052">
        <v>730.96</v>
      </c>
      <c r="K388" s="5052">
        <v>3</v>
      </c>
      <c r="L388" s="5052">
        <v>4</v>
      </c>
      <c r="M388" s="5052">
        <v>2</v>
      </c>
      <c r="N388" s="5052">
        <v>3</v>
      </c>
      <c r="O388" s="5052">
        <v>3</v>
      </c>
      <c r="P388" s="5052">
        <v>2</v>
      </c>
      <c r="Q388" s="5052">
        <v>3</v>
      </c>
      <c r="R388" s="5052"/>
      <c r="S388" s="5052">
        <v>2</v>
      </c>
      <c r="T388" s="5052">
        <v>2</v>
      </c>
      <c r="U388" s="5052"/>
      <c r="V388" s="5052">
        <v>2</v>
      </c>
    </row>
    <row r="389" spans="1:22" x14ac:dyDescent="0.25">
      <c r="A389" s="3341" t="s">
        <v>468</v>
      </c>
      <c r="D389" s="5052"/>
      <c r="E389" s="587"/>
      <c r="F389" s="5053"/>
      <c r="G389" s="5052"/>
      <c r="H389" s="5055"/>
      <c r="I389" s="5055"/>
      <c r="J389" s="5052"/>
      <c r="K389" s="5052"/>
      <c r="L389" s="5052"/>
      <c r="M389" s="5052"/>
      <c r="N389" s="5052"/>
      <c r="O389" s="5052"/>
      <c r="P389" s="5052"/>
      <c r="Q389" s="5052"/>
      <c r="R389" s="5052"/>
      <c r="S389" s="5052"/>
      <c r="T389" s="5052"/>
      <c r="U389" s="5052"/>
      <c r="V389" s="5052"/>
    </row>
    <row r="390" spans="1:22" x14ac:dyDescent="0.25">
      <c r="A390" s="3341" t="s">
        <v>468</v>
      </c>
      <c r="D390" s="587">
        <v>755</v>
      </c>
      <c r="E390" s="587"/>
      <c r="F390" s="1897" t="s">
        <v>167</v>
      </c>
      <c r="G390" s="587" t="s">
        <v>416</v>
      </c>
      <c r="H390" s="587">
        <f t="shared" si="0"/>
        <v>2</v>
      </c>
      <c r="I390" s="587">
        <v>19.28</v>
      </c>
      <c r="J390" s="587">
        <v>38.56</v>
      </c>
      <c r="K390" s="587">
        <v>2</v>
      </c>
      <c r="L390" s="587"/>
      <c r="M390" s="587"/>
      <c r="N390" s="587"/>
      <c r="O390" s="587"/>
      <c r="P390" s="587"/>
      <c r="Q390" s="587"/>
      <c r="R390" s="587"/>
      <c r="S390" s="587"/>
      <c r="T390" s="587"/>
      <c r="U390" s="587"/>
      <c r="V390" s="587"/>
    </row>
    <row r="391" spans="1:22" x14ac:dyDescent="0.25">
      <c r="A391" s="3341" t="s">
        <v>468</v>
      </c>
      <c r="D391" s="587">
        <v>755</v>
      </c>
      <c r="E391" s="587"/>
      <c r="F391" s="1897" t="s">
        <v>168</v>
      </c>
      <c r="G391" s="587" t="s">
        <v>417</v>
      </c>
      <c r="H391" s="587">
        <f t="shared" si="0"/>
        <v>84</v>
      </c>
      <c r="I391" s="587">
        <v>43.8</v>
      </c>
      <c r="J391" s="3342">
        <v>3678.83</v>
      </c>
      <c r="K391" s="587">
        <v>36</v>
      </c>
      <c r="L391" s="587"/>
      <c r="M391" s="587"/>
      <c r="N391" s="587"/>
      <c r="O391" s="587"/>
      <c r="P391" s="587">
        <v>36</v>
      </c>
      <c r="Q391" s="587"/>
      <c r="R391" s="587"/>
      <c r="S391" s="587"/>
      <c r="T391" s="587">
        <v>12</v>
      </c>
      <c r="U391" s="587"/>
      <c r="V391" s="587"/>
    </row>
    <row r="392" spans="1:22" x14ac:dyDescent="0.25">
      <c r="A392" s="3341" t="s">
        <v>468</v>
      </c>
      <c r="D392" s="587">
        <v>755</v>
      </c>
      <c r="E392" s="587"/>
      <c r="F392" s="1897" t="s">
        <v>169</v>
      </c>
      <c r="G392" s="587" t="s">
        <v>417</v>
      </c>
      <c r="H392" s="587">
        <f t="shared" si="0"/>
        <v>84</v>
      </c>
      <c r="I392" s="587">
        <v>43.8</v>
      </c>
      <c r="J392" s="3342">
        <v>3678.83</v>
      </c>
      <c r="K392" s="587">
        <v>36</v>
      </c>
      <c r="L392" s="587"/>
      <c r="M392" s="587"/>
      <c r="N392" s="587"/>
      <c r="O392" s="587"/>
      <c r="P392" s="587">
        <v>36</v>
      </c>
      <c r="Q392" s="587"/>
      <c r="R392" s="587"/>
      <c r="S392" s="587"/>
      <c r="T392" s="587">
        <v>12</v>
      </c>
      <c r="U392" s="587"/>
      <c r="V392" s="587"/>
    </row>
    <row r="393" spans="1:22" x14ac:dyDescent="0.25">
      <c r="A393" s="3341" t="s">
        <v>468</v>
      </c>
      <c r="D393" s="587">
        <v>755</v>
      </c>
      <c r="E393" s="587"/>
      <c r="F393" s="1897" t="s">
        <v>418</v>
      </c>
      <c r="G393" s="587" t="s">
        <v>419</v>
      </c>
      <c r="H393" s="587">
        <f t="shared" si="0"/>
        <v>50</v>
      </c>
      <c r="I393" s="587">
        <v>140</v>
      </c>
      <c r="J393" s="3342">
        <v>7000</v>
      </c>
      <c r="K393" s="587">
        <v>8</v>
      </c>
      <c r="L393" s="587">
        <v>8</v>
      </c>
      <c r="M393" s="587">
        <v>8</v>
      </c>
      <c r="N393" s="587">
        <v>8</v>
      </c>
      <c r="O393" s="587">
        <v>8</v>
      </c>
      <c r="P393" s="587">
        <v>4</v>
      </c>
      <c r="Q393" s="587">
        <v>4</v>
      </c>
      <c r="R393" s="587">
        <v>2</v>
      </c>
      <c r="S393" s="587"/>
      <c r="T393" s="587"/>
      <c r="U393" s="587"/>
      <c r="V393" s="587"/>
    </row>
    <row r="394" spans="1:22" x14ac:dyDescent="0.25">
      <c r="A394" s="3341" t="s">
        <v>468</v>
      </c>
      <c r="D394" s="5052">
        <v>755</v>
      </c>
      <c r="E394" s="587"/>
      <c r="F394" s="5053" t="s">
        <v>420</v>
      </c>
      <c r="G394" s="5052" t="s">
        <v>421</v>
      </c>
      <c r="H394" s="5054">
        <f t="shared" si="0"/>
        <v>4</v>
      </c>
      <c r="I394" s="5054">
        <v>31.87</v>
      </c>
      <c r="J394" s="5052">
        <v>127.47</v>
      </c>
      <c r="K394" s="5052">
        <v>1</v>
      </c>
      <c r="L394" s="5052"/>
      <c r="M394" s="5052">
        <v>1</v>
      </c>
      <c r="N394" s="5052"/>
      <c r="O394" s="5052">
        <v>1</v>
      </c>
      <c r="P394" s="5052"/>
      <c r="Q394" s="5052"/>
      <c r="R394" s="5052">
        <v>1</v>
      </c>
      <c r="S394" s="5052"/>
      <c r="T394" s="5052"/>
      <c r="U394" s="5052"/>
      <c r="V394" s="5052"/>
    </row>
    <row r="395" spans="1:22" x14ac:dyDescent="0.25">
      <c r="A395" s="3341" t="s">
        <v>468</v>
      </c>
      <c r="D395" s="5052"/>
      <c r="E395" s="587"/>
      <c r="F395" s="5053"/>
      <c r="G395" s="5052"/>
      <c r="H395" s="5055"/>
      <c r="I395" s="5055"/>
      <c r="J395" s="5052"/>
      <c r="K395" s="5052"/>
      <c r="L395" s="5052"/>
      <c r="M395" s="5052"/>
      <c r="N395" s="5052"/>
      <c r="O395" s="5052"/>
      <c r="P395" s="5052"/>
      <c r="Q395" s="5052"/>
      <c r="R395" s="5052"/>
      <c r="S395" s="5052"/>
      <c r="T395" s="5052"/>
      <c r="U395" s="5052"/>
      <c r="V395" s="5052"/>
    </row>
    <row r="396" spans="1:22" x14ac:dyDescent="0.25">
      <c r="A396" s="3341" t="s">
        <v>468</v>
      </c>
      <c r="D396" s="5052">
        <v>755</v>
      </c>
      <c r="E396" s="587"/>
      <c r="F396" s="5053" t="s">
        <v>422</v>
      </c>
      <c r="G396" s="5052" t="s">
        <v>421</v>
      </c>
      <c r="H396" s="5054">
        <f t="shared" si="0"/>
        <v>4</v>
      </c>
      <c r="I396" s="5054">
        <v>41.65</v>
      </c>
      <c r="J396" s="5052">
        <v>166.61</v>
      </c>
      <c r="K396" s="5052">
        <v>1</v>
      </c>
      <c r="L396" s="5052"/>
      <c r="M396" s="5052">
        <v>1</v>
      </c>
      <c r="N396" s="5052"/>
      <c r="O396" s="5052">
        <v>1</v>
      </c>
      <c r="P396" s="5052"/>
      <c r="Q396" s="5052"/>
      <c r="R396" s="5052">
        <v>1</v>
      </c>
      <c r="S396" s="5052"/>
      <c r="T396" s="5052"/>
      <c r="U396" s="5052"/>
      <c r="V396" s="5052"/>
    </row>
    <row r="397" spans="1:22" x14ac:dyDescent="0.25">
      <c r="A397" s="3341" t="s">
        <v>468</v>
      </c>
      <c r="D397" s="5052"/>
      <c r="E397" s="587"/>
      <c r="F397" s="5053"/>
      <c r="G397" s="5052"/>
      <c r="H397" s="5055"/>
      <c r="I397" s="5055"/>
      <c r="J397" s="5052"/>
      <c r="K397" s="5052"/>
      <c r="L397" s="5052"/>
      <c r="M397" s="5052"/>
      <c r="N397" s="5052"/>
      <c r="O397" s="5052"/>
      <c r="P397" s="5052"/>
      <c r="Q397" s="5052"/>
      <c r="R397" s="5052"/>
      <c r="S397" s="5052"/>
      <c r="T397" s="5052"/>
      <c r="U397" s="5052"/>
      <c r="V397" s="5052"/>
    </row>
    <row r="398" spans="1:22" x14ac:dyDescent="0.25">
      <c r="A398" s="3341" t="s">
        <v>468</v>
      </c>
      <c r="D398" s="587">
        <v>755</v>
      </c>
      <c r="E398" s="587"/>
      <c r="F398" s="1897" t="s">
        <v>174</v>
      </c>
      <c r="G398" s="587" t="s">
        <v>423</v>
      </c>
      <c r="H398" s="587">
        <f t="shared" si="0"/>
        <v>4</v>
      </c>
      <c r="I398" s="587">
        <v>15.85</v>
      </c>
      <c r="J398" s="587">
        <v>63.41</v>
      </c>
      <c r="K398" s="587">
        <v>2</v>
      </c>
      <c r="L398" s="587"/>
      <c r="M398" s="587"/>
      <c r="N398" s="587"/>
      <c r="O398" s="587"/>
      <c r="P398" s="587"/>
      <c r="Q398" s="587">
        <v>2</v>
      </c>
      <c r="R398" s="587"/>
      <c r="S398" s="587"/>
      <c r="T398" s="587"/>
      <c r="U398" s="587"/>
      <c r="V398" s="587"/>
    </row>
    <row r="399" spans="1:22" x14ac:dyDescent="0.25">
      <c r="A399" s="3341" t="s">
        <v>468</v>
      </c>
      <c r="D399" s="587">
        <v>755</v>
      </c>
      <c r="E399" s="587"/>
      <c r="F399" s="1802" t="s">
        <v>182</v>
      </c>
      <c r="G399" s="587" t="s">
        <v>424</v>
      </c>
      <c r="H399" s="587">
        <f t="shared" si="0"/>
        <v>7</v>
      </c>
      <c r="I399" s="649">
        <v>115.47</v>
      </c>
      <c r="J399" s="649">
        <v>808.31</v>
      </c>
      <c r="K399" s="587"/>
      <c r="L399" s="587">
        <v>2</v>
      </c>
      <c r="M399" s="587"/>
      <c r="N399" s="587">
        <v>3</v>
      </c>
      <c r="O399" s="587"/>
      <c r="P399" s="587"/>
      <c r="Q399" s="587"/>
      <c r="R399" s="587">
        <v>2</v>
      </c>
      <c r="S399" s="587"/>
      <c r="T399" s="587"/>
      <c r="U399" s="587"/>
      <c r="V399" s="587"/>
    </row>
    <row r="400" spans="1:22" x14ac:dyDescent="0.25">
      <c r="A400" s="3341" t="s">
        <v>468</v>
      </c>
      <c r="D400" s="587">
        <v>755</v>
      </c>
      <c r="E400" s="587"/>
      <c r="F400" s="1897" t="s">
        <v>425</v>
      </c>
      <c r="G400" s="587" t="s">
        <v>426</v>
      </c>
      <c r="H400" s="587">
        <f t="shared" si="0"/>
        <v>6</v>
      </c>
      <c r="I400" s="587">
        <v>31.92</v>
      </c>
      <c r="J400" s="587">
        <v>191.52</v>
      </c>
      <c r="K400" s="587">
        <v>3</v>
      </c>
      <c r="L400" s="587"/>
      <c r="M400" s="587"/>
      <c r="N400" s="587"/>
      <c r="O400" s="587"/>
      <c r="P400" s="587"/>
      <c r="Q400" s="587">
        <v>3</v>
      </c>
      <c r="R400" s="587"/>
      <c r="S400" s="587"/>
      <c r="T400" s="587"/>
      <c r="U400" s="587"/>
      <c r="V400" s="587"/>
    </row>
    <row r="401" spans="1:22" x14ac:dyDescent="0.25">
      <c r="A401" s="3341" t="s">
        <v>468</v>
      </c>
      <c r="D401" s="587">
        <v>755</v>
      </c>
      <c r="E401" s="587"/>
      <c r="F401" s="1897" t="s">
        <v>367</v>
      </c>
      <c r="G401" s="587" t="s">
        <v>427</v>
      </c>
      <c r="H401" s="587">
        <f t="shared" si="0"/>
        <v>4</v>
      </c>
      <c r="I401" s="587">
        <v>69.63</v>
      </c>
      <c r="J401" s="587">
        <v>278.51</v>
      </c>
      <c r="K401" s="587">
        <v>2</v>
      </c>
      <c r="L401" s="587"/>
      <c r="M401" s="587"/>
      <c r="N401" s="587"/>
      <c r="O401" s="587"/>
      <c r="P401" s="587"/>
      <c r="Q401" s="587">
        <v>2</v>
      </c>
      <c r="R401" s="587"/>
      <c r="S401" s="587"/>
      <c r="T401" s="587"/>
      <c r="U401" s="587"/>
      <c r="V401" s="587"/>
    </row>
    <row r="402" spans="1:22" x14ac:dyDescent="0.25">
      <c r="A402" s="3341" t="s">
        <v>468</v>
      </c>
      <c r="D402" s="587">
        <v>755</v>
      </c>
      <c r="E402" s="587"/>
      <c r="F402" s="1897" t="s">
        <v>177</v>
      </c>
      <c r="G402" s="587" t="s">
        <v>428</v>
      </c>
      <c r="H402" s="587">
        <f t="shared" si="0"/>
        <v>10</v>
      </c>
      <c r="I402" s="587">
        <v>8.5500000000000007</v>
      </c>
      <c r="J402" s="587">
        <v>85.49</v>
      </c>
      <c r="K402" s="587">
        <v>5</v>
      </c>
      <c r="L402" s="587"/>
      <c r="M402" s="587"/>
      <c r="N402" s="587"/>
      <c r="O402" s="587"/>
      <c r="P402" s="587">
        <v>5</v>
      </c>
      <c r="Q402" s="587"/>
      <c r="R402" s="587"/>
      <c r="S402" s="587"/>
      <c r="T402" s="587"/>
      <c r="U402" s="587"/>
      <c r="V402" s="587"/>
    </row>
    <row r="403" spans="1:22" x14ac:dyDescent="0.25">
      <c r="A403" s="3341" t="s">
        <v>468</v>
      </c>
      <c r="D403" s="587">
        <v>755</v>
      </c>
      <c r="E403" s="587"/>
      <c r="F403" s="1897" t="s">
        <v>178</v>
      </c>
      <c r="G403" s="587" t="s">
        <v>384</v>
      </c>
      <c r="H403" s="587">
        <f t="shared" si="0"/>
        <v>10</v>
      </c>
      <c r="I403" s="587">
        <v>30.51</v>
      </c>
      <c r="J403" s="587">
        <v>305.08999999999997</v>
      </c>
      <c r="K403" s="587">
        <v>5</v>
      </c>
      <c r="L403" s="587"/>
      <c r="M403" s="587"/>
      <c r="N403" s="587"/>
      <c r="O403" s="587"/>
      <c r="P403" s="587">
        <v>5</v>
      </c>
      <c r="Q403" s="587"/>
      <c r="R403" s="587"/>
      <c r="S403" s="587"/>
      <c r="T403" s="587"/>
      <c r="U403" s="587"/>
      <c r="V403" s="587"/>
    </row>
    <row r="404" spans="1:22" x14ac:dyDescent="0.25">
      <c r="A404" s="3341" t="s">
        <v>468</v>
      </c>
      <c r="D404" s="587">
        <v>755</v>
      </c>
      <c r="E404" s="587"/>
      <c r="F404" s="1897" t="s">
        <v>179</v>
      </c>
      <c r="G404" s="587" t="s">
        <v>429</v>
      </c>
      <c r="H404" s="587">
        <f t="shared" si="0"/>
        <v>4</v>
      </c>
      <c r="I404" s="587">
        <v>94.53</v>
      </c>
      <c r="J404" s="587">
        <v>378.13</v>
      </c>
      <c r="K404" s="587"/>
      <c r="L404" s="587">
        <v>2</v>
      </c>
      <c r="M404" s="587"/>
      <c r="N404" s="587"/>
      <c r="O404" s="587"/>
      <c r="P404" s="587"/>
      <c r="Q404" s="587"/>
      <c r="R404" s="587">
        <v>2</v>
      </c>
      <c r="S404" s="587"/>
      <c r="T404" s="587"/>
      <c r="U404" s="587"/>
      <c r="V404" s="587"/>
    </row>
    <row r="405" spans="1:22" x14ac:dyDescent="0.25">
      <c r="A405" s="3341" t="s">
        <v>468</v>
      </c>
      <c r="D405" s="587">
        <v>755</v>
      </c>
      <c r="E405" s="587"/>
      <c r="F405" s="1897" t="s">
        <v>180</v>
      </c>
      <c r="G405" s="587" t="s">
        <v>430</v>
      </c>
      <c r="H405" s="587">
        <f t="shared" si="0"/>
        <v>5</v>
      </c>
      <c r="I405" s="587">
        <v>13.15</v>
      </c>
      <c r="J405" s="587">
        <v>65.77</v>
      </c>
      <c r="K405" s="587"/>
      <c r="L405" s="587">
        <v>3</v>
      </c>
      <c r="M405" s="587"/>
      <c r="N405" s="587"/>
      <c r="O405" s="587"/>
      <c r="P405" s="587"/>
      <c r="Q405" s="587"/>
      <c r="R405" s="587"/>
      <c r="S405" s="587"/>
      <c r="T405" s="587">
        <v>2</v>
      </c>
      <c r="U405" s="587"/>
      <c r="V405" s="587"/>
    </row>
    <row r="406" spans="1:22" x14ac:dyDescent="0.25">
      <c r="A406" s="3341" t="s">
        <v>468</v>
      </c>
      <c r="D406" s="587">
        <v>755</v>
      </c>
      <c r="E406" s="587"/>
      <c r="F406" s="981" t="s">
        <v>431</v>
      </c>
      <c r="G406" s="587" t="s">
        <v>432</v>
      </c>
      <c r="H406" s="587">
        <f t="shared" si="0"/>
        <v>70</v>
      </c>
      <c r="I406" s="587">
        <v>50</v>
      </c>
      <c r="J406" s="3342">
        <v>3500</v>
      </c>
      <c r="K406" s="587">
        <v>20</v>
      </c>
      <c r="L406" s="587"/>
      <c r="M406" s="587"/>
      <c r="N406" s="587">
        <v>20</v>
      </c>
      <c r="O406" s="587"/>
      <c r="P406" s="587"/>
      <c r="Q406" s="587">
        <v>20</v>
      </c>
      <c r="R406" s="587"/>
      <c r="S406" s="587"/>
      <c r="T406" s="587">
        <v>10</v>
      </c>
      <c r="U406" s="587"/>
      <c r="V406" s="587"/>
    </row>
    <row r="407" spans="1:22" x14ac:dyDescent="0.25">
      <c r="A407" s="3341" t="s">
        <v>468</v>
      </c>
      <c r="D407" s="587">
        <v>755</v>
      </c>
      <c r="E407" s="587"/>
      <c r="F407" s="981" t="s">
        <v>433</v>
      </c>
      <c r="G407" s="587" t="s">
        <v>434</v>
      </c>
      <c r="H407" s="587">
        <f t="shared" si="0"/>
        <v>60</v>
      </c>
      <c r="I407" s="587">
        <v>40</v>
      </c>
      <c r="J407" s="3342">
        <v>2400</v>
      </c>
      <c r="K407" s="587">
        <v>20</v>
      </c>
      <c r="L407" s="587"/>
      <c r="M407" s="587"/>
      <c r="N407" s="587">
        <v>20</v>
      </c>
      <c r="O407" s="587"/>
      <c r="P407" s="587"/>
      <c r="Q407" s="587">
        <v>10</v>
      </c>
      <c r="R407" s="587"/>
      <c r="S407" s="587"/>
      <c r="T407" s="587">
        <v>10</v>
      </c>
      <c r="U407" s="587"/>
      <c r="V407" s="587"/>
    </row>
    <row r="408" spans="1:22" x14ac:dyDescent="0.25">
      <c r="A408" s="3341" t="s">
        <v>468</v>
      </c>
      <c r="D408" s="587">
        <v>755</v>
      </c>
      <c r="E408" s="587"/>
      <c r="F408" s="981" t="s">
        <v>435</v>
      </c>
      <c r="G408" s="587" t="s">
        <v>432</v>
      </c>
      <c r="H408" s="587">
        <f t="shared" si="0"/>
        <v>80</v>
      </c>
      <c r="I408" s="587">
        <v>70</v>
      </c>
      <c r="J408" s="3342">
        <v>4900</v>
      </c>
      <c r="K408" s="587">
        <v>20</v>
      </c>
      <c r="L408" s="587"/>
      <c r="M408" s="587">
        <v>20</v>
      </c>
      <c r="N408" s="587"/>
      <c r="O408" s="587"/>
      <c r="P408" s="587"/>
      <c r="Q408" s="587">
        <v>20</v>
      </c>
      <c r="R408" s="587"/>
      <c r="S408" s="587"/>
      <c r="T408" s="587">
        <v>20</v>
      </c>
      <c r="U408" s="587"/>
      <c r="V408" s="587"/>
    </row>
    <row r="409" spans="1:22" x14ac:dyDescent="0.25">
      <c r="A409" s="3341" t="s">
        <v>468</v>
      </c>
      <c r="D409" s="587">
        <v>755</v>
      </c>
      <c r="E409" s="587"/>
      <c r="F409" s="981" t="s">
        <v>436</v>
      </c>
      <c r="G409" s="587" t="s">
        <v>437</v>
      </c>
      <c r="H409" s="587">
        <f t="shared" si="0"/>
        <v>4</v>
      </c>
      <c r="I409" s="587">
        <v>50</v>
      </c>
      <c r="J409" s="587">
        <v>200</v>
      </c>
      <c r="K409" s="587">
        <v>1</v>
      </c>
      <c r="L409" s="587"/>
      <c r="M409" s="587">
        <v>1</v>
      </c>
      <c r="N409" s="587"/>
      <c r="O409" s="587"/>
      <c r="P409" s="587"/>
      <c r="Q409" s="587">
        <v>1</v>
      </c>
      <c r="R409" s="587"/>
      <c r="S409" s="587"/>
      <c r="T409" s="587"/>
      <c r="U409" s="587">
        <v>1</v>
      </c>
      <c r="V409" s="587"/>
    </row>
    <row r="410" spans="1:22" x14ac:dyDescent="0.25">
      <c r="A410" s="3341" t="s">
        <v>468</v>
      </c>
      <c r="D410" s="587">
        <v>755</v>
      </c>
      <c r="E410" s="587"/>
      <c r="F410" s="1897" t="s">
        <v>438</v>
      </c>
      <c r="G410" s="587" t="s">
        <v>439</v>
      </c>
      <c r="H410" s="587">
        <f t="shared" si="0"/>
        <v>8</v>
      </c>
      <c r="I410" s="587">
        <v>17.670000000000002</v>
      </c>
      <c r="J410" s="587">
        <v>141.4</v>
      </c>
      <c r="K410" s="587"/>
      <c r="L410" s="587"/>
      <c r="M410" s="587">
        <v>5</v>
      </c>
      <c r="N410" s="587"/>
      <c r="O410" s="587"/>
      <c r="P410" s="587"/>
      <c r="Q410" s="587"/>
      <c r="R410" s="587"/>
      <c r="S410" s="587"/>
      <c r="T410" s="587"/>
      <c r="U410" s="587">
        <v>3</v>
      </c>
      <c r="V410" s="587"/>
    </row>
    <row r="411" spans="1:22" x14ac:dyDescent="0.25">
      <c r="A411" s="3341" t="s">
        <v>468</v>
      </c>
      <c r="D411" s="587">
        <v>755</v>
      </c>
      <c r="E411" s="587"/>
      <c r="F411" s="1897" t="s">
        <v>440</v>
      </c>
      <c r="G411" s="587" t="s">
        <v>416</v>
      </c>
      <c r="H411" s="587">
        <f t="shared" ref="H411:H433" si="1">SUM(K411:V411)</f>
        <v>2</v>
      </c>
      <c r="I411" s="587">
        <v>47.86</v>
      </c>
      <c r="J411" s="587">
        <v>95.73</v>
      </c>
      <c r="K411" s="587">
        <v>2</v>
      </c>
      <c r="L411" s="587"/>
      <c r="M411" s="587"/>
      <c r="N411" s="587"/>
      <c r="O411" s="587"/>
      <c r="P411" s="587"/>
      <c r="Q411" s="587"/>
      <c r="R411" s="587"/>
      <c r="S411" s="587"/>
      <c r="T411" s="587"/>
      <c r="U411" s="587"/>
      <c r="V411" s="587"/>
    </row>
    <row r="412" spans="1:22" x14ac:dyDescent="0.25">
      <c r="A412" s="3341" t="s">
        <v>468</v>
      </c>
      <c r="D412" s="587">
        <v>755</v>
      </c>
      <c r="E412" s="587"/>
      <c r="F412" s="1897" t="s">
        <v>441</v>
      </c>
      <c r="G412" s="587" t="s">
        <v>416</v>
      </c>
      <c r="H412" s="587">
        <f t="shared" si="1"/>
        <v>2</v>
      </c>
      <c r="I412" s="587">
        <v>41.44</v>
      </c>
      <c r="J412" s="587">
        <v>82.87</v>
      </c>
      <c r="K412" s="587">
        <v>2</v>
      </c>
      <c r="L412" s="587"/>
      <c r="M412" s="587"/>
      <c r="N412" s="587"/>
      <c r="O412" s="587"/>
      <c r="P412" s="587"/>
      <c r="Q412" s="587"/>
      <c r="R412" s="587"/>
      <c r="S412" s="587"/>
      <c r="T412" s="587"/>
      <c r="U412" s="587"/>
      <c r="V412" s="587"/>
    </row>
    <row r="413" spans="1:22" x14ac:dyDescent="0.25">
      <c r="A413" s="3341" t="s">
        <v>468</v>
      </c>
      <c r="D413" s="587">
        <v>755</v>
      </c>
      <c r="E413" s="587"/>
      <c r="F413" s="1897" t="s">
        <v>442</v>
      </c>
      <c r="G413" s="587" t="s">
        <v>403</v>
      </c>
      <c r="H413" s="587">
        <f t="shared" si="1"/>
        <v>100</v>
      </c>
      <c r="I413" s="587">
        <v>124.82</v>
      </c>
      <c r="J413" s="3342">
        <v>12481.54</v>
      </c>
      <c r="K413" s="587">
        <v>30</v>
      </c>
      <c r="L413" s="587"/>
      <c r="M413" s="587">
        <v>20</v>
      </c>
      <c r="N413" s="587"/>
      <c r="O413" s="587">
        <v>20</v>
      </c>
      <c r="P413" s="587"/>
      <c r="Q413" s="587">
        <v>10</v>
      </c>
      <c r="R413" s="587"/>
      <c r="S413" s="587">
        <v>10</v>
      </c>
      <c r="T413" s="587"/>
      <c r="U413" s="587">
        <v>10</v>
      </c>
      <c r="V413" s="587"/>
    </row>
    <row r="414" spans="1:22" x14ac:dyDescent="0.25">
      <c r="A414" s="3341" t="s">
        <v>468</v>
      </c>
      <c r="D414" s="587">
        <v>755</v>
      </c>
      <c r="E414" s="587"/>
      <c r="F414" s="1897" t="s">
        <v>443</v>
      </c>
      <c r="G414" s="587" t="s">
        <v>444</v>
      </c>
      <c r="H414" s="587">
        <f t="shared" si="1"/>
        <v>3</v>
      </c>
      <c r="I414" s="587">
        <v>958.72</v>
      </c>
      <c r="J414" s="3342">
        <v>2876.17</v>
      </c>
      <c r="K414" s="587">
        <v>2</v>
      </c>
      <c r="L414" s="587"/>
      <c r="M414" s="587"/>
      <c r="N414" s="587"/>
      <c r="O414" s="587">
        <v>1</v>
      </c>
      <c r="P414" s="587"/>
      <c r="Q414" s="587"/>
      <c r="R414" s="587"/>
      <c r="S414" s="587"/>
      <c r="T414" s="587"/>
      <c r="U414" s="587"/>
      <c r="V414" s="587"/>
    </row>
    <row r="415" spans="1:22" x14ac:dyDescent="0.25">
      <c r="A415" s="3341" t="s">
        <v>468</v>
      </c>
      <c r="D415" s="5052">
        <v>229</v>
      </c>
      <c r="E415" s="587"/>
      <c r="F415" s="5053" t="s">
        <v>445</v>
      </c>
      <c r="G415" s="5052" t="s">
        <v>446</v>
      </c>
      <c r="H415" s="5054">
        <f t="shared" si="1"/>
        <v>2</v>
      </c>
      <c r="I415" s="5056">
        <v>20620.599999999999</v>
      </c>
      <c r="J415" s="5058">
        <v>41241.199999999997</v>
      </c>
      <c r="K415" s="5052"/>
      <c r="L415" s="5052"/>
      <c r="M415" s="5052"/>
      <c r="N415" s="5052">
        <v>1</v>
      </c>
      <c r="O415" s="5052"/>
      <c r="P415" s="5052"/>
      <c r="Q415" s="5052"/>
      <c r="R415" s="5052"/>
      <c r="S415" s="5052">
        <v>1</v>
      </c>
      <c r="T415" s="5052"/>
      <c r="U415" s="5052"/>
      <c r="V415" s="5053"/>
    </row>
    <row r="416" spans="1:22" x14ac:dyDescent="0.25">
      <c r="A416" s="3341" t="s">
        <v>468</v>
      </c>
      <c r="D416" s="5052"/>
      <c r="E416" s="587"/>
      <c r="F416" s="5053"/>
      <c r="G416" s="5052"/>
      <c r="H416" s="5055"/>
      <c r="I416" s="5057"/>
      <c r="J416" s="5058"/>
      <c r="K416" s="5052"/>
      <c r="L416" s="5052"/>
      <c r="M416" s="5052"/>
      <c r="N416" s="5052"/>
      <c r="O416" s="5052"/>
      <c r="P416" s="5052"/>
      <c r="Q416" s="5052"/>
      <c r="R416" s="5052"/>
      <c r="S416" s="5052"/>
      <c r="T416" s="5052"/>
      <c r="U416" s="5052"/>
      <c r="V416" s="5053"/>
    </row>
    <row r="417" spans="1:22" x14ac:dyDescent="0.25">
      <c r="A417" s="3341" t="s">
        <v>468</v>
      </c>
      <c r="D417" s="587">
        <v>221</v>
      </c>
      <c r="E417" s="587"/>
      <c r="F417" s="1897" t="s">
        <v>447</v>
      </c>
      <c r="G417" s="587" t="s">
        <v>446</v>
      </c>
      <c r="H417" s="587">
        <f t="shared" si="1"/>
        <v>2</v>
      </c>
      <c r="I417" s="3342">
        <v>15000</v>
      </c>
      <c r="J417" s="3342">
        <v>30000</v>
      </c>
      <c r="K417" s="587">
        <v>1</v>
      </c>
      <c r="L417" s="587"/>
      <c r="M417" s="587"/>
      <c r="N417" s="587"/>
      <c r="O417" s="587">
        <v>1</v>
      </c>
      <c r="P417" s="587"/>
      <c r="Q417" s="587"/>
      <c r="R417" s="587"/>
      <c r="S417" s="587"/>
      <c r="T417" s="587"/>
      <c r="U417" s="587"/>
      <c r="V417" s="1897"/>
    </row>
    <row r="418" spans="1:22" x14ac:dyDescent="0.25">
      <c r="A418" s="3341" t="s">
        <v>468</v>
      </c>
      <c r="D418" s="587">
        <v>755</v>
      </c>
      <c r="E418" s="587"/>
      <c r="F418" s="1897" t="s">
        <v>160</v>
      </c>
      <c r="G418" s="587" t="s">
        <v>398</v>
      </c>
      <c r="H418" s="587">
        <f t="shared" si="1"/>
        <v>15</v>
      </c>
      <c r="I418" s="587">
        <v>12.15</v>
      </c>
      <c r="J418" s="587">
        <v>182.25</v>
      </c>
      <c r="K418" s="587">
        <v>3</v>
      </c>
      <c r="L418" s="587">
        <v>3</v>
      </c>
      <c r="M418" s="587"/>
      <c r="N418" s="587">
        <v>3</v>
      </c>
      <c r="O418" s="587"/>
      <c r="P418" s="587"/>
      <c r="Q418" s="587"/>
      <c r="R418" s="587">
        <v>3</v>
      </c>
      <c r="S418" s="587"/>
      <c r="T418" s="587">
        <v>3</v>
      </c>
      <c r="U418" s="587"/>
      <c r="V418" s="1897"/>
    </row>
    <row r="419" spans="1:22" x14ac:dyDescent="0.25">
      <c r="A419" s="3341" t="s">
        <v>468</v>
      </c>
      <c r="D419" s="587">
        <v>755</v>
      </c>
      <c r="E419" s="587"/>
      <c r="F419" s="1897" t="s">
        <v>158</v>
      </c>
      <c r="G419" s="587" t="s">
        <v>448</v>
      </c>
      <c r="H419" s="587">
        <f t="shared" si="1"/>
        <v>25</v>
      </c>
      <c r="I419" s="587">
        <v>65.36</v>
      </c>
      <c r="J419" s="3342">
        <v>1634</v>
      </c>
      <c r="K419" s="587">
        <v>5</v>
      </c>
      <c r="L419" s="587"/>
      <c r="M419" s="587">
        <v>5</v>
      </c>
      <c r="N419" s="587"/>
      <c r="O419" s="587">
        <v>5</v>
      </c>
      <c r="P419" s="587"/>
      <c r="Q419" s="587"/>
      <c r="R419" s="587">
        <v>5</v>
      </c>
      <c r="S419" s="587"/>
      <c r="T419" s="587">
        <v>5</v>
      </c>
      <c r="U419" s="587"/>
      <c r="V419" s="1897"/>
    </row>
    <row r="420" spans="1:22" x14ac:dyDescent="0.25">
      <c r="A420" s="3341" t="s">
        <v>468</v>
      </c>
      <c r="D420" s="587">
        <v>765</v>
      </c>
      <c r="E420" s="587"/>
      <c r="F420" s="1897" t="s">
        <v>449</v>
      </c>
      <c r="G420" s="587" t="s">
        <v>424</v>
      </c>
      <c r="H420" s="587">
        <f t="shared" si="1"/>
        <v>7</v>
      </c>
      <c r="I420" s="587">
        <v>250</v>
      </c>
      <c r="J420" s="3342">
        <v>1750</v>
      </c>
      <c r="K420" s="587">
        <v>3</v>
      </c>
      <c r="L420" s="587"/>
      <c r="M420" s="587">
        <v>2</v>
      </c>
      <c r="N420" s="587"/>
      <c r="O420" s="587">
        <v>2</v>
      </c>
      <c r="P420" s="587"/>
      <c r="Q420" s="587"/>
      <c r="R420" s="587"/>
      <c r="S420" s="587"/>
      <c r="T420" s="587"/>
      <c r="U420" s="587"/>
      <c r="V420" s="1897"/>
    </row>
    <row r="421" spans="1:22" x14ac:dyDescent="0.25">
      <c r="A421" s="3341" t="s">
        <v>468</v>
      </c>
      <c r="D421" s="587">
        <v>755</v>
      </c>
      <c r="E421" s="587"/>
      <c r="F421" s="1897" t="s">
        <v>450</v>
      </c>
      <c r="G421" s="587" t="s">
        <v>451</v>
      </c>
      <c r="H421" s="587">
        <f t="shared" si="1"/>
        <v>5</v>
      </c>
      <c r="I421" s="587">
        <v>250</v>
      </c>
      <c r="J421" s="3342">
        <v>1250</v>
      </c>
      <c r="K421" s="587"/>
      <c r="L421" s="587">
        <v>5</v>
      </c>
      <c r="M421" s="587"/>
      <c r="N421" s="587"/>
      <c r="O421" s="587"/>
      <c r="P421" s="587"/>
      <c r="Q421" s="587"/>
      <c r="R421" s="587"/>
      <c r="S421" s="587"/>
      <c r="T421" s="587"/>
      <c r="U421" s="587"/>
      <c r="V421" s="1897"/>
    </row>
    <row r="422" spans="1:22" x14ac:dyDescent="0.25">
      <c r="A422" s="3341" t="s">
        <v>468</v>
      </c>
      <c r="D422" s="587">
        <v>755</v>
      </c>
      <c r="E422" s="587"/>
      <c r="F422" s="1897" t="s">
        <v>452</v>
      </c>
      <c r="G422" s="587" t="s">
        <v>383</v>
      </c>
      <c r="H422" s="587">
        <f t="shared" si="1"/>
        <v>3</v>
      </c>
      <c r="I422" s="587">
        <v>350</v>
      </c>
      <c r="J422" s="3342">
        <v>1050</v>
      </c>
      <c r="K422" s="587">
        <v>1</v>
      </c>
      <c r="L422" s="587"/>
      <c r="M422" s="587"/>
      <c r="N422" s="587"/>
      <c r="O422" s="587"/>
      <c r="P422" s="587">
        <v>1</v>
      </c>
      <c r="Q422" s="587"/>
      <c r="R422" s="587"/>
      <c r="S422" s="587"/>
      <c r="T422" s="587"/>
      <c r="U422" s="587">
        <v>1</v>
      </c>
      <c r="V422" s="1897"/>
    </row>
    <row r="423" spans="1:22" x14ac:dyDescent="0.25">
      <c r="A423" s="3341" t="s">
        <v>468</v>
      </c>
      <c r="D423" s="587">
        <v>223</v>
      </c>
      <c r="E423" s="587"/>
      <c r="F423" s="981" t="s">
        <v>453</v>
      </c>
      <c r="G423" s="587" t="s">
        <v>454</v>
      </c>
      <c r="H423" s="587">
        <f t="shared" si="1"/>
        <v>5</v>
      </c>
      <c r="I423" s="3342">
        <v>40000</v>
      </c>
      <c r="J423" s="3342">
        <v>120000</v>
      </c>
      <c r="K423" s="587"/>
      <c r="L423" s="587">
        <v>2</v>
      </c>
      <c r="M423" s="587"/>
      <c r="N423" s="587"/>
      <c r="O423" s="587">
        <v>1</v>
      </c>
      <c r="P423" s="587"/>
      <c r="Q423" s="587">
        <v>1</v>
      </c>
      <c r="R423" s="587"/>
      <c r="S423" s="587">
        <v>1</v>
      </c>
      <c r="T423" s="587"/>
      <c r="U423" s="587"/>
      <c r="V423" s="1897"/>
    </row>
    <row r="424" spans="1:22" x14ac:dyDescent="0.25">
      <c r="A424" s="3341" t="s">
        <v>468</v>
      </c>
      <c r="D424" s="587">
        <v>223</v>
      </c>
      <c r="E424" s="587"/>
      <c r="F424" s="981" t="s">
        <v>455</v>
      </c>
      <c r="G424" s="587" t="s">
        <v>451</v>
      </c>
      <c r="H424" s="587">
        <f t="shared" si="1"/>
        <v>5</v>
      </c>
      <c r="I424" s="3342">
        <v>5000</v>
      </c>
      <c r="J424" s="3342">
        <v>15000</v>
      </c>
      <c r="K424" s="587">
        <v>3</v>
      </c>
      <c r="L424" s="587"/>
      <c r="M424" s="587"/>
      <c r="N424" s="587"/>
      <c r="O424" s="587"/>
      <c r="P424" s="587">
        <v>2</v>
      </c>
      <c r="Q424" s="587"/>
      <c r="R424" s="587"/>
      <c r="S424" s="587"/>
      <c r="T424" s="587"/>
      <c r="U424" s="587"/>
      <c r="V424" s="1897"/>
    </row>
    <row r="425" spans="1:22" x14ac:dyDescent="0.25">
      <c r="A425" s="3341" t="s">
        <v>468</v>
      </c>
      <c r="D425" s="587">
        <v>223</v>
      </c>
      <c r="E425" s="587"/>
      <c r="F425" s="981" t="s">
        <v>456</v>
      </c>
      <c r="G425" s="587" t="s">
        <v>416</v>
      </c>
      <c r="H425" s="587">
        <f t="shared" si="1"/>
        <v>2</v>
      </c>
      <c r="I425" s="3342">
        <v>10000</v>
      </c>
      <c r="J425" s="3342">
        <v>20000</v>
      </c>
      <c r="K425" s="587">
        <v>1</v>
      </c>
      <c r="L425" s="587"/>
      <c r="M425" s="587"/>
      <c r="N425" s="587">
        <v>1</v>
      </c>
      <c r="O425" s="587"/>
      <c r="P425" s="587"/>
      <c r="Q425" s="587"/>
      <c r="R425" s="587"/>
      <c r="S425" s="587"/>
      <c r="T425" s="587"/>
      <c r="U425" s="587"/>
      <c r="V425" s="1897"/>
    </row>
    <row r="426" spans="1:22" x14ac:dyDescent="0.25">
      <c r="A426" s="3341" t="s">
        <v>468</v>
      </c>
      <c r="D426" s="587">
        <v>223</v>
      </c>
      <c r="E426" s="587"/>
      <c r="F426" s="981" t="s">
        <v>457</v>
      </c>
      <c r="G426" s="587" t="s">
        <v>451</v>
      </c>
      <c r="H426" s="587">
        <f t="shared" si="1"/>
        <v>3</v>
      </c>
      <c r="I426" s="3342">
        <v>3000</v>
      </c>
      <c r="J426" s="3342">
        <v>15000</v>
      </c>
      <c r="K426" s="587">
        <v>3</v>
      </c>
      <c r="L426" s="587"/>
      <c r="M426" s="587"/>
      <c r="N426" s="587"/>
      <c r="O426" s="587"/>
      <c r="P426" s="587"/>
      <c r="Q426" s="587"/>
      <c r="R426" s="587"/>
      <c r="S426" s="587"/>
      <c r="T426" s="587"/>
      <c r="U426" s="587"/>
      <c r="V426" s="1897"/>
    </row>
    <row r="427" spans="1:22" x14ac:dyDescent="0.25">
      <c r="A427" s="3341" t="s">
        <v>468</v>
      </c>
      <c r="D427" s="587">
        <v>223</v>
      </c>
      <c r="E427" s="587"/>
      <c r="F427" s="981" t="s">
        <v>458</v>
      </c>
      <c r="G427" s="587" t="s">
        <v>459</v>
      </c>
      <c r="H427" s="587">
        <f t="shared" si="1"/>
        <v>2</v>
      </c>
      <c r="I427" s="3342">
        <v>35000</v>
      </c>
      <c r="J427" s="3342">
        <v>70000</v>
      </c>
      <c r="K427" s="587"/>
      <c r="L427" s="587"/>
      <c r="M427" s="587">
        <v>1</v>
      </c>
      <c r="N427" s="587"/>
      <c r="O427" s="587"/>
      <c r="P427" s="587"/>
      <c r="Q427" s="587">
        <v>1</v>
      </c>
      <c r="R427" s="587"/>
      <c r="S427" s="587"/>
      <c r="T427" s="587"/>
      <c r="U427" s="587"/>
      <c r="V427" s="1897"/>
    </row>
    <row r="428" spans="1:22" x14ac:dyDescent="0.25">
      <c r="A428" s="3341" t="s">
        <v>468</v>
      </c>
      <c r="D428" s="587">
        <v>221</v>
      </c>
      <c r="E428" s="587"/>
      <c r="F428" s="981" t="s">
        <v>460</v>
      </c>
      <c r="G428" s="587" t="s">
        <v>429</v>
      </c>
      <c r="H428" s="587">
        <f t="shared" si="1"/>
        <v>4</v>
      </c>
      <c r="I428" s="3342">
        <v>8000</v>
      </c>
      <c r="J428" s="3342">
        <v>32000</v>
      </c>
      <c r="K428" s="587">
        <v>2</v>
      </c>
      <c r="L428" s="587"/>
      <c r="M428" s="587">
        <v>2</v>
      </c>
      <c r="N428" s="587"/>
      <c r="O428" s="587"/>
      <c r="P428" s="587"/>
      <c r="Q428" s="587"/>
      <c r="R428" s="587"/>
      <c r="S428" s="587"/>
      <c r="T428" s="587"/>
      <c r="U428" s="587"/>
      <c r="V428" s="1897"/>
    </row>
    <row r="429" spans="1:22" x14ac:dyDescent="0.25">
      <c r="A429" s="3341" t="s">
        <v>468</v>
      </c>
      <c r="D429" s="587">
        <v>222</v>
      </c>
      <c r="E429" s="587"/>
      <c r="F429" s="981" t="s">
        <v>461</v>
      </c>
      <c r="G429" s="587" t="s">
        <v>462</v>
      </c>
      <c r="H429" s="587">
        <f t="shared" si="1"/>
        <v>5</v>
      </c>
      <c r="I429" s="3342">
        <v>10000</v>
      </c>
      <c r="J429" s="3342">
        <v>50000</v>
      </c>
      <c r="K429" s="587"/>
      <c r="L429" s="587">
        <v>3</v>
      </c>
      <c r="M429" s="587"/>
      <c r="N429" s="587"/>
      <c r="O429" s="587">
        <v>2</v>
      </c>
      <c r="P429" s="587"/>
      <c r="Q429" s="587"/>
      <c r="R429" s="587"/>
      <c r="S429" s="587"/>
      <c r="T429" s="587"/>
      <c r="U429" s="587"/>
      <c r="V429" s="1897"/>
    </row>
    <row r="430" spans="1:22" x14ac:dyDescent="0.25">
      <c r="A430" s="3341" t="s">
        <v>468</v>
      </c>
      <c r="D430" s="587">
        <v>222</v>
      </c>
      <c r="E430" s="587"/>
      <c r="F430" s="981" t="s">
        <v>463</v>
      </c>
      <c r="G430" s="587" t="s">
        <v>451</v>
      </c>
      <c r="H430" s="587">
        <f t="shared" si="1"/>
        <v>5</v>
      </c>
      <c r="I430" s="3342">
        <v>5000</v>
      </c>
      <c r="J430" s="3342">
        <v>25000</v>
      </c>
      <c r="K430" s="587">
        <v>2</v>
      </c>
      <c r="L430" s="587"/>
      <c r="M430" s="587">
        <v>2</v>
      </c>
      <c r="N430" s="587"/>
      <c r="O430" s="587"/>
      <c r="P430" s="587">
        <v>1</v>
      </c>
      <c r="Q430" s="587"/>
      <c r="R430" s="587"/>
      <c r="S430" s="587"/>
      <c r="T430" s="587"/>
      <c r="U430" s="587"/>
      <c r="V430" s="1897"/>
    </row>
    <row r="431" spans="1:22" x14ac:dyDescent="0.25">
      <c r="A431" s="3341" t="s">
        <v>468</v>
      </c>
      <c r="D431" s="587">
        <v>222</v>
      </c>
      <c r="E431" s="587"/>
      <c r="F431" s="981" t="s">
        <v>464</v>
      </c>
      <c r="G431" s="587" t="s">
        <v>446</v>
      </c>
      <c r="H431" s="587">
        <f t="shared" si="1"/>
        <v>2</v>
      </c>
      <c r="I431" s="3342">
        <v>15000</v>
      </c>
      <c r="J431" s="3342">
        <v>30000</v>
      </c>
      <c r="K431" s="587"/>
      <c r="L431" s="587">
        <v>2</v>
      </c>
      <c r="M431" s="587"/>
      <c r="N431" s="587"/>
      <c r="O431" s="587"/>
      <c r="P431" s="587"/>
      <c r="Q431" s="587"/>
      <c r="R431" s="587"/>
      <c r="S431" s="587"/>
      <c r="T431" s="587"/>
      <c r="U431" s="587"/>
      <c r="V431" s="1897"/>
    </row>
    <row r="432" spans="1:22" x14ac:dyDescent="0.25">
      <c r="A432" s="3341" t="s">
        <v>468</v>
      </c>
      <c r="D432" s="587">
        <v>221</v>
      </c>
      <c r="E432" s="587"/>
      <c r="F432" s="981" t="s">
        <v>465</v>
      </c>
      <c r="G432" s="587" t="s">
        <v>466</v>
      </c>
      <c r="H432" s="587">
        <f t="shared" si="1"/>
        <v>1</v>
      </c>
      <c r="I432" s="3342">
        <v>9000</v>
      </c>
      <c r="J432" s="3342">
        <v>9000</v>
      </c>
      <c r="K432" s="587"/>
      <c r="L432" s="587">
        <v>1</v>
      </c>
      <c r="M432" s="587"/>
      <c r="N432" s="649"/>
      <c r="O432" s="649"/>
      <c r="P432" s="649"/>
      <c r="Q432" s="649"/>
      <c r="R432" s="649"/>
      <c r="S432" s="649"/>
      <c r="T432" s="649"/>
      <c r="U432" s="649"/>
      <c r="V432" s="1802"/>
    </row>
    <row r="433" spans="1:22" x14ac:dyDescent="0.25">
      <c r="A433" s="3341" t="s">
        <v>468</v>
      </c>
      <c r="D433" s="587">
        <v>221</v>
      </c>
      <c r="E433" s="587"/>
      <c r="F433" s="981" t="s">
        <v>467</v>
      </c>
      <c r="G433" s="587" t="s">
        <v>466</v>
      </c>
      <c r="H433" s="587">
        <f t="shared" si="1"/>
        <v>1</v>
      </c>
      <c r="I433" s="3342">
        <v>70000</v>
      </c>
      <c r="J433" s="3342">
        <v>70000</v>
      </c>
      <c r="K433" s="587"/>
      <c r="L433" s="587"/>
      <c r="M433" s="587">
        <v>1</v>
      </c>
      <c r="N433" s="649"/>
      <c r="O433" s="649"/>
      <c r="P433" s="649"/>
      <c r="Q433" s="649"/>
      <c r="R433" s="649"/>
      <c r="S433" s="649"/>
      <c r="T433" s="649"/>
      <c r="U433" s="649"/>
      <c r="V433" s="1802"/>
    </row>
    <row r="435" spans="1:22" ht="15.75" thickBot="1" x14ac:dyDescent="0.3">
      <c r="A435" s="235" t="s">
        <v>663</v>
      </c>
      <c r="B435" s="306"/>
      <c r="C435" s="306"/>
      <c r="D435" s="228">
        <v>755</v>
      </c>
      <c r="E435" s="2846"/>
      <c r="F435" s="3348" t="s">
        <v>469</v>
      </c>
      <c r="G435" s="222">
        <v>12</v>
      </c>
      <c r="H435" s="222" t="s">
        <v>470</v>
      </c>
      <c r="I435" s="223">
        <v>92.12</v>
      </c>
      <c r="J435" s="224" t="s">
        <v>471</v>
      </c>
      <c r="K435" s="225">
        <v>1</v>
      </c>
      <c r="L435" s="225">
        <v>1</v>
      </c>
      <c r="M435" s="225">
        <v>1</v>
      </c>
      <c r="N435" s="225">
        <v>1</v>
      </c>
      <c r="O435" s="225">
        <v>1</v>
      </c>
      <c r="P435" s="225">
        <v>1</v>
      </c>
      <c r="Q435" s="225">
        <v>1</v>
      </c>
      <c r="R435" s="225">
        <v>1</v>
      </c>
      <c r="S435" s="225">
        <v>1</v>
      </c>
      <c r="T435" s="225">
        <v>1</v>
      </c>
      <c r="U435" s="225">
        <v>1</v>
      </c>
      <c r="V435" s="225">
        <v>1</v>
      </c>
    </row>
    <row r="436" spans="1:22" ht="15.75" thickBot="1" x14ac:dyDescent="0.3">
      <c r="A436" s="235" t="s">
        <v>663</v>
      </c>
      <c r="B436" s="306"/>
      <c r="C436" s="306"/>
      <c r="D436" s="663">
        <v>755</v>
      </c>
      <c r="E436" s="2847"/>
      <c r="F436" s="3348" t="s">
        <v>472</v>
      </c>
      <c r="G436" s="222">
        <v>30</v>
      </c>
      <c r="H436" s="222" t="s">
        <v>134</v>
      </c>
      <c r="I436" s="223">
        <v>39.369999999999997</v>
      </c>
      <c r="J436" s="224">
        <v>1192.5</v>
      </c>
      <c r="K436" s="225">
        <v>30</v>
      </c>
      <c r="L436" s="225"/>
      <c r="M436" s="225"/>
      <c r="N436" s="225"/>
      <c r="O436" s="225"/>
      <c r="P436" s="225"/>
      <c r="Q436" s="225"/>
      <c r="R436" s="225"/>
      <c r="S436" s="225"/>
      <c r="T436" s="225"/>
      <c r="U436" s="225"/>
      <c r="V436" s="225"/>
    </row>
    <row r="437" spans="1:22" x14ac:dyDescent="0.25">
      <c r="A437" s="235" t="s">
        <v>663</v>
      </c>
      <c r="B437" s="306"/>
      <c r="C437" s="306"/>
      <c r="D437" s="5049">
        <v>755</v>
      </c>
      <c r="E437" s="2848"/>
      <c r="F437" s="5045" t="s">
        <v>473</v>
      </c>
      <c r="G437" s="5030">
        <v>30</v>
      </c>
      <c r="H437" s="5030" t="s">
        <v>474</v>
      </c>
      <c r="I437" s="5050">
        <v>23.57</v>
      </c>
      <c r="J437" s="5034">
        <v>707.1</v>
      </c>
      <c r="K437" s="5014">
        <v>30</v>
      </c>
      <c r="L437" s="5014"/>
      <c r="M437" s="5014"/>
      <c r="N437" s="5014"/>
      <c r="O437" s="5014"/>
      <c r="P437" s="5014"/>
      <c r="Q437" s="5014"/>
      <c r="R437" s="5014"/>
      <c r="S437" s="5014"/>
      <c r="T437" s="5014"/>
      <c r="U437" s="5014"/>
      <c r="V437" s="5014"/>
    </row>
    <row r="438" spans="1:22" ht="15.75" thickBot="1" x14ac:dyDescent="0.3">
      <c r="A438" s="235" t="s">
        <v>663</v>
      </c>
      <c r="B438" s="306"/>
      <c r="C438" s="306"/>
      <c r="D438" s="5049"/>
      <c r="E438" s="2848"/>
      <c r="F438" s="5046"/>
      <c r="G438" s="5039"/>
      <c r="H438" s="5039"/>
      <c r="I438" s="5051"/>
      <c r="J438" s="5043"/>
      <c r="K438" s="5015"/>
      <c r="L438" s="5015"/>
      <c r="M438" s="5015"/>
      <c r="N438" s="5015"/>
      <c r="O438" s="5015"/>
      <c r="P438" s="5015"/>
      <c r="Q438" s="5015"/>
      <c r="R438" s="5015"/>
      <c r="S438" s="5015"/>
      <c r="T438" s="5015"/>
      <c r="U438" s="5015"/>
      <c r="V438" s="5015"/>
    </row>
    <row r="439" spans="1:22" ht="15.75" thickBot="1" x14ac:dyDescent="0.3">
      <c r="A439" s="235" t="s">
        <v>663</v>
      </c>
      <c r="B439" s="306"/>
      <c r="C439" s="306"/>
      <c r="D439" s="663">
        <v>755</v>
      </c>
      <c r="E439" s="2847"/>
      <c r="F439" s="3348" t="s">
        <v>475</v>
      </c>
      <c r="G439" s="222">
        <v>60</v>
      </c>
      <c r="H439" s="222" t="s">
        <v>476</v>
      </c>
      <c r="I439" s="226">
        <v>69.63</v>
      </c>
      <c r="J439" s="224">
        <v>4177.8</v>
      </c>
      <c r="K439" s="225">
        <v>5</v>
      </c>
      <c r="L439" s="225">
        <v>5</v>
      </c>
      <c r="M439" s="225">
        <v>5</v>
      </c>
      <c r="N439" s="225">
        <v>5</v>
      </c>
      <c r="O439" s="225">
        <v>5</v>
      </c>
      <c r="P439" s="225">
        <v>5</v>
      </c>
      <c r="Q439" s="225">
        <v>5</v>
      </c>
      <c r="R439" s="225">
        <v>5</v>
      </c>
      <c r="S439" s="225">
        <v>5</v>
      </c>
      <c r="T439" s="225">
        <v>5</v>
      </c>
      <c r="U439" s="225">
        <v>5</v>
      </c>
      <c r="V439" s="225">
        <v>5</v>
      </c>
    </row>
    <row r="440" spans="1:22" x14ac:dyDescent="0.25">
      <c r="A440" s="235" t="s">
        <v>663</v>
      </c>
      <c r="B440" s="306"/>
      <c r="C440" s="306"/>
      <c r="D440" s="5049">
        <v>755</v>
      </c>
      <c r="E440" s="2848"/>
      <c r="F440" s="5045" t="s">
        <v>477</v>
      </c>
      <c r="G440" s="5030">
        <v>24</v>
      </c>
      <c r="H440" s="5030" t="s">
        <v>218</v>
      </c>
      <c r="I440" s="5050">
        <v>182.47</v>
      </c>
      <c r="J440" s="5034">
        <v>4379.28</v>
      </c>
      <c r="K440" s="5014">
        <v>2</v>
      </c>
      <c r="L440" s="5014">
        <v>2</v>
      </c>
      <c r="M440" s="5014">
        <v>2</v>
      </c>
      <c r="N440" s="5014">
        <v>2</v>
      </c>
      <c r="O440" s="5014">
        <v>2</v>
      </c>
      <c r="P440" s="5014">
        <v>2</v>
      </c>
      <c r="Q440" s="5014">
        <v>2</v>
      </c>
      <c r="R440" s="5014">
        <v>2</v>
      </c>
      <c r="S440" s="5014">
        <v>2</v>
      </c>
      <c r="T440" s="5014">
        <v>2</v>
      </c>
      <c r="U440" s="5014">
        <v>2</v>
      </c>
      <c r="V440" s="5014">
        <v>2</v>
      </c>
    </row>
    <row r="441" spans="1:22" ht="15.75" thickBot="1" x14ac:dyDescent="0.3">
      <c r="A441" s="235" t="s">
        <v>663</v>
      </c>
      <c r="B441" s="306"/>
      <c r="C441" s="306"/>
      <c r="D441" s="5049"/>
      <c r="E441" s="2848"/>
      <c r="F441" s="5046"/>
      <c r="G441" s="5039"/>
      <c r="H441" s="5039"/>
      <c r="I441" s="5051"/>
      <c r="J441" s="5043"/>
      <c r="K441" s="5015"/>
      <c r="L441" s="5015"/>
      <c r="M441" s="5015"/>
      <c r="N441" s="5015"/>
      <c r="O441" s="5015"/>
      <c r="P441" s="5015"/>
      <c r="Q441" s="5015"/>
      <c r="R441" s="5015"/>
      <c r="S441" s="5015"/>
      <c r="T441" s="5015"/>
      <c r="U441" s="5015"/>
      <c r="V441" s="5015"/>
    </row>
    <row r="442" spans="1:22" x14ac:dyDescent="0.25">
      <c r="A442" s="235" t="s">
        <v>663</v>
      </c>
      <c r="B442" s="306"/>
      <c r="C442" s="306"/>
      <c r="D442" s="5049">
        <v>755</v>
      </c>
      <c r="E442" s="2848"/>
      <c r="F442" s="5045" t="s">
        <v>478</v>
      </c>
      <c r="G442" s="5030">
        <v>24</v>
      </c>
      <c r="H442" s="5030" t="s">
        <v>218</v>
      </c>
      <c r="I442" s="5050">
        <v>101.76</v>
      </c>
      <c r="J442" s="5034">
        <v>2442.2399999999998</v>
      </c>
      <c r="K442" s="5014">
        <v>3</v>
      </c>
      <c r="L442" s="5014">
        <v>3</v>
      </c>
      <c r="M442" s="5014">
        <v>3</v>
      </c>
      <c r="N442" s="5014">
        <v>3</v>
      </c>
      <c r="O442" s="5014">
        <v>3</v>
      </c>
      <c r="P442" s="5014">
        <v>3</v>
      </c>
      <c r="Q442" s="5014">
        <v>3</v>
      </c>
      <c r="R442" s="5014">
        <v>3</v>
      </c>
      <c r="S442" s="5014">
        <v>3</v>
      </c>
      <c r="T442" s="5014">
        <v>3</v>
      </c>
      <c r="U442" s="5014">
        <v>3</v>
      </c>
      <c r="V442" s="5014">
        <v>3</v>
      </c>
    </row>
    <row r="443" spans="1:22" ht="15.75" thickBot="1" x14ac:dyDescent="0.3">
      <c r="A443" s="235" t="s">
        <v>663</v>
      </c>
      <c r="B443" s="306"/>
      <c r="C443" s="306"/>
      <c r="D443" s="5049"/>
      <c r="E443" s="2848"/>
      <c r="F443" s="5046"/>
      <c r="G443" s="5039"/>
      <c r="H443" s="5039"/>
      <c r="I443" s="5051"/>
      <c r="J443" s="5043"/>
      <c r="K443" s="5015"/>
      <c r="L443" s="5015"/>
      <c r="M443" s="5015"/>
      <c r="N443" s="5015"/>
      <c r="O443" s="5015"/>
      <c r="P443" s="5015"/>
      <c r="Q443" s="5015"/>
      <c r="R443" s="5015"/>
      <c r="S443" s="5015"/>
      <c r="T443" s="5015"/>
      <c r="U443" s="5015"/>
      <c r="V443" s="5015"/>
    </row>
    <row r="444" spans="1:22" x14ac:dyDescent="0.25">
      <c r="A444" s="235" t="s">
        <v>663</v>
      </c>
      <c r="B444" s="306"/>
      <c r="C444" s="306"/>
      <c r="D444" s="5049">
        <v>755</v>
      </c>
      <c r="E444" s="2848"/>
      <c r="F444" s="5045" t="s">
        <v>479</v>
      </c>
      <c r="G444" s="5030">
        <v>48</v>
      </c>
      <c r="H444" s="5030" t="s">
        <v>218</v>
      </c>
      <c r="I444" s="5050">
        <v>117.83</v>
      </c>
      <c r="J444" s="5034">
        <v>5655.84</v>
      </c>
      <c r="K444" s="5014">
        <v>4</v>
      </c>
      <c r="L444" s="5014">
        <v>4</v>
      </c>
      <c r="M444" s="5014">
        <v>4</v>
      </c>
      <c r="N444" s="5014">
        <v>4</v>
      </c>
      <c r="O444" s="5014">
        <v>4</v>
      </c>
      <c r="P444" s="5014">
        <v>4</v>
      </c>
      <c r="Q444" s="5014">
        <v>4</v>
      </c>
      <c r="R444" s="5014">
        <v>4</v>
      </c>
      <c r="S444" s="5014">
        <v>4</v>
      </c>
      <c r="T444" s="5014">
        <v>4</v>
      </c>
      <c r="U444" s="5014">
        <v>4</v>
      </c>
      <c r="V444" s="5014">
        <v>4</v>
      </c>
    </row>
    <row r="445" spans="1:22" ht="15.75" thickBot="1" x14ac:dyDescent="0.3">
      <c r="A445" s="235" t="s">
        <v>663</v>
      </c>
      <c r="B445" s="306"/>
      <c r="C445" s="306"/>
      <c r="D445" s="5049"/>
      <c r="E445" s="2848"/>
      <c r="F445" s="5046"/>
      <c r="G445" s="5039"/>
      <c r="H445" s="5039"/>
      <c r="I445" s="5051"/>
      <c r="J445" s="5043"/>
      <c r="K445" s="5015"/>
      <c r="L445" s="5015"/>
      <c r="M445" s="5015"/>
      <c r="N445" s="5015"/>
      <c r="O445" s="5015"/>
      <c r="P445" s="5015"/>
      <c r="Q445" s="5015"/>
      <c r="R445" s="5015"/>
      <c r="S445" s="5015"/>
      <c r="T445" s="5015"/>
      <c r="U445" s="5015"/>
      <c r="V445" s="5015"/>
    </row>
    <row r="446" spans="1:22" x14ac:dyDescent="0.25">
      <c r="A446" s="235" t="s">
        <v>663</v>
      </c>
      <c r="B446" s="306"/>
      <c r="C446" s="306"/>
      <c r="D446" s="5049">
        <v>755</v>
      </c>
      <c r="E446" s="2848"/>
      <c r="F446" s="5045" t="s">
        <v>480</v>
      </c>
      <c r="G446" s="5030">
        <v>48</v>
      </c>
      <c r="H446" s="5030" t="s">
        <v>134</v>
      </c>
      <c r="I446" s="5050">
        <v>49.28</v>
      </c>
      <c r="J446" s="5034">
        <v>2365.44</v>
      </c>
      <c r="K446" s="5014">
        <v>4</v>
      </c>
      <c r="L446" s="5014">
        <v>4</v>
      </c>
      <c r="M446" s="5014">
        <v>4</v>
      </c>
      <c r="N446" s="5014">
        <v>4</v>
      </c>
      <c r="O446" s="5014">
        <v>4</v>
      </c>
      <c r="P446" s="5014">
        <v>4</v>
      </c>
      <c r="Q446" s="5014">
        <v>4</v>
      </c>
      <c r="R446" s="5014">
        <v>4</v>
      </c>
      <c r="S446" s="5014">
        <v>4</v>
      </c>
      <c r="T446" s="5014">
        <v>4</v>
      </c>
      <c r="U446" s="5014">
        <v>4</v>
      </c>
      <c r="V446" s="5014">
        <v>4</v>
      </c>
    </row>
    <row r="447" spans="1:22" ht="15.75" thickBot="1" x14ac:dyDescent="0.3">
      <c r="A447" s="235" t="s">
        <v>663</v>
      </c>
      <c r="B447" s="306"/>
      <c r="C447" s="306"/>
      <c r="D447" s="5049"/>
      <c r="E447" s="2848"/>
      <c r="F447" s="5046"/>
      <c r="G447" s="5039"/>
      <c r="H447" s="5039"/>
      <c r="I447" s="5051"/>
      <c r="J447" s="5043"/>
      <c r="K447" s="5015"/>
      <c r="L447" s="5015"/>
      <c r="M447" s="5015"/>
      <c r="N447" s="5015"/>
      <c r="O447" s="5015"/>
      <c r="P447" s="5015"/>
      <c r="Q447" s="5015"/>
      <c r="R447" s="5015"/>
      <c r="S447" s="5015"/>
      <c r="T447" s="5015"/>
      <c r="U447" s="5015"/>
      <c r="V447" s="5015"/>
    </row>
    <row r="448" spans="1:22" x14ac:dyDescent="0.25">
      <c r="A448" s="235" t="s">
        <v>663</v>
      </c>
      <c r="B448" s="306"/>
      <c r="C448" s="306"/>
      <c r="D448" s="5026">
        <v>755</v>
      </c>
      <c r="E448" s="2847"/>
      <c r="F448" s="5045" t="s">
        <v>481</v>
      </c>
      <c r="G448" s="5030">
        <v>120</v>
      </c>
      <c r="H448" s="5030" t="s">
        <v>482</v>
      </c>
      <c r="I448" s="5050">
        <v>25.71</v>
      </c>
      <c r="J448" s="5034">
        <v>308.52</v>
      </c>
      <c r="K448" s="5014">
        <v>10</v>
      </c>
      <c r="L448" s="5014">
        <v>10</v>
      </c>
      <c r="M448" s="5014">
        <v>10</v>
      </c>
      <c r="N448" s="5014">
        <v>10</v>
      </c>
      <c r="O448" s="5014">
        <v>10</v>
      </c>
      <c r="P448" s="5014">
        <v>10</v>
      </c>
      <c r="Q448" s="5014">
        <v>10</v>
      </c>
      <c r="R448" s="5014">
        <v>10</v>
      </c>
      <c r="S448" s="5014">
        <v>10</v>
      </c>
      <c r="T448" s="5014">
        <v>10</v>
      </c>
      <c r="U448" s="5014">
        <v>10</v>
      </c>
      <c r="V448" s="5014">
        <v>10</v>
      </c>
    </row>
    <row r="449" spans="1:22" ht="15.75" thickBot="1" x14ac:dyDescent="0.3">
      <c r="A449" s="235" t="s">
        <v>663</v>
      </c>
      <c r="B449" s="306"/>
      <c r="C449" s="306"/>
      <c r="D449" s="5026"/>
      <c r="E449" s="2847"/>
      <c r="F449" s="5046"/>
      <c r="G449" s="5039"/>
      <c r="H449" s="5039"/>
      <c r="I449" s="5051"/>
      <c r="J449" s="5043"/>
      <c r="K449" s="5015"/>
      <c r="L449" s="5015"/>
      <c r="M449" s="5015"/>
      <c r="N449" s="5015"/>
      <c r="O449" s="5015"/>
      <c r="P449" s="5015"/>
      <c r="Q449" s="5015"/>
      <c r="R449" s="5015"/>
      <c r="S449" s="5015"/>
      <c r="T449" s="5015"/>
      <c r="U449" s="5015"/>
      <c r="V449" s="5015"/>
    </row>
    <row r="450" spans="1:22" x14ac:dyDescent="0.25">
      <c r="A450" s="235" t="s">
        <v>663</v>
      </c>
      <c r="B450" s="306"/>
      <c r="C450" s="306"/>
      <c r="D450" s="5049">
        <v>765</v>
      </c>
      <c r="E450" s="2848"/>
      <c r="F450" s="5045" t="s">
        <v>483</v>
      </c>
      <c r="G450" s="5030">
        <v>20</v>
      </c>
      <c r="H450" s="5030" t="s">
        <v>88</v>
      </c>
      <c r="I450" s="5050">
        <v>148.58000000000001</v>
      </c>
      <c r="J450" s="5034">
        <v>297.16000000000003</v>
      </c>
      <c r="K450" s="5014">
        <v>1</v>
      </c>
      <c r="L450" s="5014">
        <v>1</v>
      </c>
      <c r="M450" s="5014">
        <v>1</v>
      </c>
      <c r="N450" s="5014">
        <v>1</v>
      </c>
      <c r="O450" s="5014">
        <v>1</v>
      </c>
      <c r="P450" s="5014">
        <v>1</v>
      </c>
      <c r="Q450" s="5014">
        <v>1</v>
      </c>
      <c r="R450" s="5014">
        <v>1</v>
      </c>
      <c r="S450" s="5014">
        <v>1</v>
      </c>
      <c r="T450" s="5014">
        <v>1</v>
      </c>
      <c r="U450" s="5014">
        <v>1</v>
      </c>
      <c r="V450" s="5014">
        <v>9</v>
      </c>
    </row>
    <row r="451" spans="1:22" ht="15.75" thickBot="1" x14ac:dyDescent="0.3">
      <c r="A451" s="235" t="s">
        <v>663</v>
      </c>
      <c r="B451" s="306"/>
      <c r="C451" s="306"/>
      <c r="D451" s="5049"/>
      <c r="E451" s="2848"/>
      <c r="F451" s="5046"/>
      <c r="G451" s="5039"/>
      <c r="H451" s="5039"/>
      <c r="I451" s="5051"/>
      <c r="J451" s="5043"/>
      <c r="K451" s="5015"/>
      <c r="L451" s="5015"/>
      <c r="M451" s="5015"/>
      <c r="N451" s="5015"/>
      <c r="O451" s="5015"/>
      <c r="P451" s="5015"/>
      <c r="Q451" s="5015"/>
      <c r="R451" s="5015"/>
      <c r="S451" s="5015"/>
      <c r="T451" s="5015"/>
      <c r="U451" s="5015"/>
      <c r="V451" s="5015"/>
    </row>
    <row r="452" spans="1:22" x14ac:dyDescent="0.25">
      <c r="A452" s="235" t="s">
        <v>663</v>
      </c>
      <c r="B452" s="306"/>
      <c r="C452" s="306"/>
      <c r="D452" s="5026">
        <v>229</v>
      </c>
      <c r="E452" s="2847"/>
      <c r="F452" s="5045" t="s">
        <v>484</v>
      </c>
      <c r="G452" s="5030">
        <v>1</v>
      </c>
      <c r="H452" s="5030" t="s">
        <v>66</v>
      </c>
      <c r="I452" s="5047">
        <v>21209.759999999998</v>
      </c>
      <c r="J452" s="5034">
        <v>21209.759999999998</v>
      </c>
      <c r="K452" s="5014">
        <v>1</v>
      </c>
      <c r="L452" s="5014"/>
      <c r="M452" s="5014"/>
      <c r="N452" s="5014"/>
      <c r="O452" s="5014"/>
      <c r="P452" s="5014"/>
      <c r="Q452" s="5014"/>
      <c r="R452" s="5014"/>
      <c r="S452" s="5014"/>
      <c r="T452" s="5014"/>
      <c r="U452" s="5014"/>
      <c r="V452" s="5014"/>
    </row>
    <row r="453" spans="1:22" ht="15.75" thickBot="1" x14ac:dyDescent="0.3">
      <c r="A453" s="235" t="s">
        <v>663</v>
      </c>
      <c r="B453" s="306"/>
      <c r="C453" s="306"/>
      <c r="D453" s="5026"/>
      <c r="E453" s="2847"/>
      <c r="F453" s="5046"/>
      <c r="G453" s="5039"/>
      <c r="H453" s="5039"/>
      <c r="I453" s="5048"/>
      <c r="J453" s="5043"/>
      <c r="K453" s="5015"/>
      <c r="L453" s="5015"/>
      <c r="M453" s="5015"/>
      <c r="N453" s="5015"/>
      <c r="O453" s="5015"/>
      <c r="P453" s="5015"/>
      <c r="Q453" s="5015"/>
      <c r="R453" s="5015"/>
      <c r="S453" s="5015"/>
      <c r="T453" s="5015"/>
      <c r="U453" s="5015"/>
      <c r="V453" s="5015"/>
    </row>
    <row r="454" spans="1:22" x14ac:dyDescent="0.25">
      <c r="A454" s="235" t="s">
        <v>663</v>
      </c>
      <c r="B454" s="306"/>
      <c r="C454" s="306"/>
      <c r="D454" s="5026">
        <v>229</v>
      </c>
      <c r="E454" s="2847"/>
      <c r="F454" s="5045" t="s">
        <v>485</v>
      </c>
      <c r="G454" s="5030">
        <v>2</v>
      </c>
      <c r="H454" s="5030" t="s">
        <v>66</v>
      </c>
      <c r="I454" s="5047">
        <v>2560.17</v>
      </c>
      <c r="J454" s="5034">
        <v>5120.34</v>
      </c>
      <c r="K454" s="5014">
        <v>2</v>
      </c>
      <c r="L454" s="5014"/>
      <c r="M454" s="5014"/>
      <c r="N454" s="5014"/>
      <c r="O454" s="5014"/>
      <c r="P454" s="5014"/>
      <c r="Q454" s="5014"/>
      <c r="R454" s="5014"/>
      <c r="S454" s="5014"/>
      <c r="T454" s="5014"/>
      <c r="U454" s="5014"/>
      <c r="V454" s="5014"/>
    </row>
    <row r="455" spans="1:22" ht="15.75" thickBot="1" x14ac:dyDescent="0.3">
      <c r="A455" s="235" t="s">
        <v>663</v>
      </c>
      <c r="B455" s="306"/>
      <c r="C455" s="306"/>
      <c r="D455" s="5026"/>
      <c r="E455" s="2847"/>
      <c r="F455" s="5046"/>
      <c r="G455" s="5039"/>
      <c r="H455" s="5039"/>
      <c r="I455" s="5048"/>
      <c r="J455" s="5043"/>
      <c r="K455" s="5015"/>
      <c r="L455" s="5015"/>
      <c r="M455" s="5015"/>
      <c r="N455" s="5015"/>
      <c r="O455" s="5015"/>
      <c r="P455" s="5015"/>
      <c r="Q455" s="5015"/>
      <c r="R455" s="5015"/>
      <c r="S455" s="5015"/>
      <c r="T455" s="5015"/>
      <c r="U455" s="5015"/>
      <c r="V455" s="5015"/>
    </row>
    <row r="456" spans="1:22" x14ac:dyDescent="0.25">
      <c r="A456" s="235" t="s">
        <v>663</v>
      </c>
      <c r="B456" s="306"/>
      <c r="C456" s="306"/>
      <c r="D456" s="5027">
        <v>223</v>
      </c>
      <c r="E456" s="2849"/>
      <c r="F456" s="3349" t="s">
        <v>486</v>
      </c>
      <c r="G456" s="5030">
        <v>2</v>
      </c>
      <c r="H456" s="5030" t="s">
        <v>66</v>
      </c>
      <c r="I456" s="5040">
        <v>4000</v>
      </c>
      <c r="J456" s="5034">
        <v>8000</v>
      </c>
      <c r="K456" s="5036"/>
      <c r="L456" s="5016"/>
      <c r="M456" s="5016"/>
      <c r="N456" s="5016"/>
      <c r="O456" s="5016"/>
      <c r="P456" s="5016"/>
      <c r="Q456" s="5016"/>
      <c r="R456" s="5016"/>
      <c r="S456" s="5016"/>
      <c r="T456" s="5016"/>
      <c r="U456" s="5016"/>
      <c r="V456" s="5016"/>
    </row>
    <row r="457" spans="1:22" x14ac:dyDescent="0.25">
      <c r="A457" s="235" t="s">
        <v>663</v>
      </c>
      <c r="B457" s="306"/>
      <c r="C457" s="306"/>
      <c r="D457" s="5027"/>
      <c r="E457" s="2849"/>
      <c r="F457" s="3349" t="s">
        <v>487</v>
      </c>
      <c r="G457" s="5031"/>
      <c r="H457" s="5031"/>
      <c r="I457" s="5041"/>
      <c r="J457" s="5035"/>
      <c r="K457" s="5037"/>
      <c r="L457" s="5017"/>
      <c r="M457" s="5017"/>
      <c r="N457" s="5017"/>
      <c r="O457" s="5017"/>
      <c r="P457" s="5017"/>
      <c r="Q457" s="5017"/>
      <c r="R457" s="5017"/>
      <c r="S457" s="5017"/>
      <c r="T457" s="5017"/>
      <c r="U457" s="5017"/>
      <c r="V457" s="5017"/>
    </row>
    <row r="458" spans="1:22" x14ac:dyDescent="0.25">
      <c r="A458" s="235" t="s">
        <v>663</v>
      </c>
      <c r="B458" s="306"/>
      <c r="C458" s="306"/>
      <c r="D458" s="5027"/>
      <c r="E458" s="2849"/>
      <c r="F458" s="3349" t="s">
        <v>488</v>
      </c>
      <c r="G458" s="5031"/>
      <c r="H458" s="5031"/>
      <c r="I458" s="5041"/>
      <c r="J458" s="5035"/>
      <c r="K458" s="5037"/>
      <c r="L458" s="5017"/>
      <c r="M458" s="5017"/>
      <c r="N458" s="5017"/>
      <c r="O458" s="5017"/>
      <c r="P458" s="5017"/>
      <c r="Q458" s="5017"/>
      <c r="R458" s="5017"/>
      <c r="S458" s="5017"/>
      <c r="T458" s="5017"/>
      <c r="U458" s="5017"/>
      <c r="V458" s="5017"/>
    </row>
    <row r="459" spans="1:22" x14ac:dyDescent="0.25">
      <c r="A459" s="235" t="s">
        <v>663</v>
      </c>
      <c r="B459" s="306"/>
      <c r="C459" s="306"/>
      <c r="D459" s="5027"/>
      <c r="E459" s="2849"/>
      <c r="F459" s="3349" t="s">
        <v>489</v>
      </c>
      <c r="G459" s="5031"/>
      <c r="H459" s="5031"/>
      <c r="I459" s="5041"/>
      <c r="J459" s="5035"/>
      <c r="K459" s="5037"/>
      <c r="L459" s="5017"/>
      <c r="M459" s="5017"/>
      <c r="N459" s="5017"/>
      <c r="O459" s="5017"/>
      <c r="P459" s="5017"/>
      <c r="Q459" s="5017"/>
      <c r="R459" s="5017"/>
      <c r="S459" s="5017"/>
      <c r="T459" s="5017"/>
      <c r="U459" s="5017"/>
      <c r="V459" s="5017"/>
    </row>
    <row r="460" spans="1:22" x14ac:dyDescent="0.25">
      <c r="A460" s="235" t="s">
        <v>663</v>
      </c>
      <c r="B460" s="306"/>
      <c r="C460" s="306"/>
      <c r="D460" s="5027"/>
      <c r="E460" s="2849"/>
      <c r="F460" s="3349" t="s">
        <v>490</v>
      </c>
      <c r="G460" s="5031"/>
      <c r="H460" s="5031"/>
      <c r="I460" s="5041"/>
      <c r="J460" s="5035"/>
      <c r="K460" s="5037"/>
      <c r="L460" s="5017"/>
      <c r="M460" s="5017"/>
      <c r="N460" s="5017"/>
      <c r="O460" s="5017"/>
      <c r="P460" s="5017"/>
      <c r="Q460" s="5017"/>
      <c r="R460" s="5017"/>
      <c r="S460" s="5017"/>
      <c r="T460" s="5017"/>
      <c r="U460" s="5017"/>
      <c r="V460" s="5017"/>
    </row>
    <row r="461" spans="1:22" x14ac:dyDescent="0.25">
      <c r="A461" s="235" t="s">
        <v>663</v>
      </c>
      <c r="B461" s="306"/>
      <c r="C461" s="306"/>
      <c r="D461" s="5027"/>
      <c r="E461" s="2849"/>
      <c r="F461" s="3349" t="s">
        <v>491</v>
      </c>
      <c r="G461" s="5031"/>
      <c r="H461" s="5031"/>
      <c r="I461" s="5041"/>
      <c r="J461" s="5035"/>
      <c r="K461" s="5037"/>
      <c r="L461" s="5017"/>
      <c r="M461" s="5017"/>
      <c r="N461" s="5017"/>
      <c r="O461" s="5017"/>
      <c r="P461" s="5017"/>
      <c r="Q461" s="5017"/>
      <c r="R461" s="5017"/>
      <c r="S461" s="5017"/>
      <c r="T461" s="5017"/>
      <c r="U461" s="5017"/>
      <c r="V461" s="5017"/>
    </row>
    <row r="462" spans="1:22" x14ac:dyDescent="0.25">
      <c r="A462" s="235" t="s">
        <v>663</v>
      </c>
      <c r="B462" s="306"/>
      <c r="C462" s="306"/>
      <c r="D462" s="5027"/>
      <c r="E462" s="2849"/>
      <c r="F462" s="3349" t="s">
        <v>492</v>
      </c>
      <c r="G462" s="5031"/>
      <c r="H462" s="5031"/>
      <c r="I462" s="5041"/>
      <c r="J462" s="5035"/>
      <c r="K462" s="5037"/>
      <c r="L462" s="5017"/>
      <c r="M462" s="5017"/>
      <c r="N462" s="5017"/>
      <c r="O462" s="5017"/>
      <c r="P462" s="5017"/>
      <c r="Q462" s="5017"/>
      <c r="R462" s="5017"/>
      <c r="S462" s="5017"/>
      <c r="T462" s="5017"/>
      <c r="U462" s="5017"/>
      <c r="V462" s="5017"/>
    </row>
    <row r="463" spans="1:22" x14ac:dyDescent="0.25">
      <c r="A463" s="235" t="s">
        <v>663</v>
      </c>
      <c r="B463" s="306"/>
      <c r="C463" s="306"/>
      <c r="D463" s="5027"/>
      <c r="E463" s="2849"/>
      <c r="F463" s="3349" t="s">
        <v>493</v>
      </c>
      <c r="G463" s="5031"/>
      <c r="H463" s="5031"/>
      <c r="I463" s="5041"/>
      <c r="J463" s="5035"/>
      <c r="K463" s="5037"/>
      <c r="L463" s="5017"/>
      <c r="M463" s="5017"/>
      <c r="N463" s="5017"/>
      <c r="O463" s="5017"/>
      <c r="P463" s="5017"/>
      <c r="Q463" s="5017"/>
      <c r="R463" s="5017"/>
      <c r="S463" s="5017"/>
      <c r="T463" s="5017"/>
      <c r="U463" s="5017"/>
      <c r="V463" s="5017"/>
    </row>
    <row r="464" spans="1:22" x14ac:dyDescent="0.25">
      <c r="A464" s="235" t="s">
        <v>663</v>
      </c>
      <c r="B464" s="306"/>
      <c r="C464" s="306"/>
      <c r="D464" s="5027"/>
      <c r="E464" s="2849"/>
      <c r="F464" s="3349" t="s">
        <v>494</v>
      </c>
      <c r="G464" s="5031"/>
      <c r="H464" s="5031"/>
      <c r="I464" s="5041"/>
      <c r="J464" s="5035"/>
      <c r="K464" s="5037"/>
      <c r="L464" s="5017"/>
      <c r="M464" s="5017"/>
      <c r="N464" s="5017"/>
      <c r="O464" s="5017"/>
      <c r="P464" s="5017"/>
      <c r="Q464" s="5017"/>
      <c r="R464" s="5017"/>
      <c r="S464" s="5017"/>
      <c r="T464" s="5017"/>
      <c r="U464" s="5017"/>
      <c r="V464" s="5017"/>
    </row>
    <row r="465" spans="1:22" x14ac:dyDescent="0.25">
      <c r="A465" s="235" t="s">
        <v>663</v>
      </c>
      <c r="B465" s="306"/>
      <c r="C465" s="306"/>
      <c r="D465" s="5027"/>
      <c r="E465" s="2849"/>
      <c r="F465" s="3349" t="s">
        <v>495</v>
      </c>
      <c r="G465" s="5031"/>
      <c r="H465" s="5031"/>
      <c r="I465" s="5041"/>
      <c r="J465" s="5035"/>
      <c r="K465" s="5037"/>
      <c r="L465" s="5017"/>
      <c r="M465" s="5017"/>
      <c r="N465" s="5017"/>
      <c r="O465" s="5017"/>
      <c r="P465" s="5017"/>
      <c r="Q465" s="5017"/>
      <c r="R465" s="5017"/>
      <c r="S465" s="5017"/>
      <c r="T465" s="5017"/>
      <c r="U465" s="5017"/>
      <c r="V465" s="5017"/>
    </row>
    <row r="466" spans="1:22" x14ac:dyDescent="0.25">
      <c r="A466" s="235" t="s">
        <v>663</v>
      </c>
      <c r="B466" s="306"/>
      <c r="C466" s="306"/>
      <c r="D466" s="5027"/>
      <c r="E466" s="2849"/>
      <c r="F466" s="3349" t="s">
        <v>496</v>
      </c>
      <c r="G466" s="5031"/>
      <c r="H466" s="5031"/>
      <c r="I466" s="5041"/>
      <c r="J466" s="5035"/>
      <c r="K466" s="5037"/>
      <c r="L466" s="5017"/>
      <c r="M466" s="5017"/>
      <c r="N466" s="5017"/>
      <c r="O466" s="5017"/>
      <c r="P466" s="5017"/>
      <c r="Q466" s="5017"/>
      <c r="R466" s="5017"/>
      <c r="S466" s="5017"/>
      <c r="T466" s="5017"/>
      <c r="U466" s="5017"/>
      <c r="V466" s="5017"/>
    </row>
    <row r="467" spans="1:22" x14ac:dyDescent="0.25">
      <c r="A467" s="235" t="s">
        <v>663</v>
      </c>
      <c r="B467" s="306"/>
      <c r="C467" s="306"/>
      <c r="D467" s="5027"/>
      <c r="E467" s="2849"/>
      <c r="F467" s="3349" t="s">
        <v>497</v>
      </c>
      <c r="G467" s="5031"/>
      <c r="H467" s="5031"/>
      <c r="I467" s="5041"/>
      <c r="J467" s="5035"/>
      <c r="K467" s="5037"/>
      <c r="L467" s="5017"/>
      <c r="M467" s="5017"/>
      <c r="N467" s="5017"/>
      <c r="O467" s="5017"/>
      <c r="P467" s="5017"/>
      <c r="Q467" s="5017"/>
      <c r="R467" s="5017"/>
      <c r="S467" s="5017"/>
      <c r="T467" s="5017"/>
      <c r="U467" s="5017"/>
      <c r="V467" s="5017"/>
    </row>
    <row r="468" spans="1:22" x14ac:dyDescent="0.25">
      <c r="A468" s="235" t="s">
        <v>663</v>
      </c>
      <c r="B468" s="306"/>
      <c r="C468" s="306"/>
      <c r="D468" s="5027"/>
      <c r="E468" s="2849"/>
      <c r="F468" s="3349" t="s">
        <v>498</v>
      </c>
      <c r="G468" s="5031"/>
      <c r="H468" s="5031"/>
      <c r="I468" s="5041"/>
      <c r="J468" s="5035"/>
      <c r="K468" s="5037"/>
      <c r="L468" s="5017"/>
      <c r="M468" s="5017"/>
      <c r="N468" s="5017"/>
      <c r="O468" s="5017"/>
      <c r="P468" s="5017"/>
      <c r="Q468" s="5017"/>
      <c r="R468" s="5017"/>
      <c r="S468" s="5017"/>
      <c r="T468" s="5017"/>
      <c r="U468" s="5017"/>
      <c r="V468" s="5017"/>
    </row>
    <row r="469" spans="1:22" ht="15.75" thickBot="1" x14ac:dyDescent="0.3">
      <c r="A469" s="235" t="s">
        <v>663</v>
      </c>
      <c r="B469" s="306"/>
      <c r="C469" s="306"/>
      <c r="D469" s="5027"/>
      <c r="E469" s="2849"/>
      <c r="F469" s="3348" t="s">
        <v>499</v>
      </c>
      <c r="G469" s="5039"/>
      <c r="H469" s="5039"/>
      <c r="I469" s="5042"/>
      <c r="J469" s="5043"/>
      <c r="K469" s="5044"/>
      <c r="L469" s="5018"/>
      <c r="M469" s="5018"/>
      <c r="N469" s="5018"/>
      <c r="O469" s="5018"/>
      <c r="P469" s="5018"/>
      <c r="Q469" s="5018"/>
      <c r="R469" s="5018"/>
      <c r="S469" s="5018"/>
      <c r="T469" s="5018"/>
      <c r="U469" s="5018"/>
      <c r="V469" s="5018"/>
    </row>
    <row r="470" spans="1:22" x14ac:dyDescent="0.25">
      <c r="A470" s="235" t="s">
        <v>663</v>
      </c>
      <c r="B470" s="306"/>
      <c r="C470" s="306"/>
      <c r="D470" s="5027">
        <v>223</v>
      </c>
      <c r="E470" s="2849"/>
      <c r="F470" s="3349" t="s">
        <v>500</v>
      </c>
      <c r="G470" s="5030">
        <v>1</v>
      </c>
      <c r="H470" s="5030" t="s">
        <v>66</v>
      </c>
      <c r="I470" s="5040">
        <v>4816</v>
      </c>
      <c r="J470" s="5034">
        <v>4816</v>
      </c>
      <c r="K470" s="5036"/>
      <c r="L470" s="5016"/>
      <c r="M470" s="5016"/>
      <c r="N470" s="5016"/>
      <c r="O470" s="5016"/>
      <c r="P470" s="5016"/>
      <c r="Q470" s="5016"/>
      <c r="R470" s="5016"/>
      <c r="S470" s="5016"/>
      <c r="T470" s="5016"/>
      <c r="U470" s="5016"/>
      <c r="V470" s="5016"/>
    </row>
    <row r="471" spans="1:22" x14ac:dyDescent="0.25">
      <c r="A471" s="235" t="s">
        <v>663</v>
      </c>
      <c r="B471" s="306"/>
      <c r="C471" s="306"/>
      <c r="D471" s="5027"/>
      <c r="E471" s="2849"/>
      <c r="F471" s="3349" t="s">
        <v>501</v>
      </c>
      <c r="G471" s="5031"/>
      <c r="H471" s="5031"/>
      <c r="I471" s="5041"/>
      <c r="J471" s="5035"/>
      <c r="K471" s="5037"/>
      <c r="L471" s="5017"/>
      <c r="M471" s="5017"/>
      <c r="N471" s="5017"/>
      <c r="O471" s="5017"/>
      <c r="P471" s="5017"/>
      <c r="Q471" s="5017"/>
      <c r="R471" s="5017"/>
      <c r="S471" s="5017"/>
      <c r="T471" s="5017"/>
      <c r="U471" s="5017"/>
      <c r="V471" s="5017"/>
    </row>
    <row r="472" spans="1:22" x14ac:dyDescent="0.25">
      <c r="A472" s="235" t="s">
        <v>663</v>
      </c>
      <c r="B472" s="306"/>
      <c r="C472" s="306"/>
      <c r="D472" s="5027"/>
      <c r="E472" s="2849"/>
      <c r="F472" s="3349" t="s">
        <v>502</v>
      </c>
      <c r="G472" s="5031"/>
      <c r="H472" s="5031"/>
      <c r="I472" s="5041"/>
      <c r="J472" s="5035"/>
      <c r="K472" s="5037"/>
      <c r="L472" s="5017"/>
      <c r="M472" s="5017"/>
      <c r="N472" s="5017"/>
      <c r="O472" s="5017"/>
      <c r="P472" s="5017"/>
      <c r="Q472" s="5017"/>
      <c r="R472" s="5017"/>
      <c r="S472" s="5017"/>
      <c r="T472" s="5017"/>
      <c r="U472" s="5017"/>
      <c r="V472" s="5017"/>
    </row>
    <row r="473" spans="1:22" x14ac:dyDescent="0.25">
      <c r="A473" s="235" t="s">
        <v>663</v>
      </c>
      <c r="B473" s="306"/>
      <c r="C473" s="306"/>
      <c r="D473" s="5027"/>
      <c r="E473" s="2849"/>
      <c r="F473" s="3349" t="s">
        <v>503</v>
      </c>
      <c r="G473" s="5031"/>
      <c r="H473" s="5031"/>
      <c r="I473" s="5041"/>
      <c r="J473" s="5035"/>
      <c r="K473" s="5037"/>
      <c r="L473" s="5017"/>
      <c r="M473" s="5017"/>
      <c r="N473" s="5017"/>
      <c r="O473" s="5017"/>
      <c r="P473" s="5017"/>
      <c r="Q473" s="5017"/>
      <c r="R473" s="5017"/>
      <c r="S473" s="5017"/>
      <c r="T473" s="5017"/>
      <c r="U473" s="5017"/>
      <c r="V473" s="5017"/>
    </row>
    <row r="474" spans="1:22" x14ac:dyDescent="0.25">
      <c r="A474" s="235" t="s">
        <v>663</v>
      </c>
      <c r="B474" s="306"/>
      <c r="C474" s="306"/>
      <c r="D474" s="5027"/>
      <c r="E474" s="2849"/>
      <c r="F474" s="3349" t="s">
        <v>504</v>
      </c>
      <c r="G474" s="5031"/>
      <c r="H474" s="5031"/>
      <c r="I474" s="5041"/>
      <c r="J474" s="5035"/>
      <c r="K474" s="5037"/>
      <c r="L474" s="5017"/>
      <c r="M474" s="5017"/>
      <c r="N474" s="5017"/>
      <c r="O474" s="5017"/>
      <c r="P474" s="5017"/>
      <c r="Q474" s="5017"/>
      <c r="R474" s="5017"/>
      <c r="S474" s="5017"/>
      <c r="T474" s="5017"/>
      <c r="U474" s="5017"/>
      <c r="V474" s="5017"/>
    </row>
    <row r="475" spans="1:22" x14ac:dyDescent="0.25">
      <c r="A475" s="235" t="s">
        <v>663</v>
      </c>
      <c r="B475" s="306"/>
      <c r="C475" s="306"/>
      <c r="D475" s="5027"/>
      <c r="E475" s="2849"/>
      <c r="F475" s="3349" t="s">
        <v>505</v>
      </c>
      <c r="G475" s="5031"/>
      <c r="H475" s="5031"/>
      <c r="I475" s="5041"/>
      <c r="J475" s="5035"/>
      <c r="K475" s="5037"/>
      <c r="L475" s="5017"/>
      <c r="M475" s="5017"/>
      <c r="N475" s="5017"/>
      <c r="O475" s="5017"/>
      <c r="P475" s="5017"/>
      <c r="Q475" s="5017"/>
      <c r="R475" s="5017"/>
      <c r="S475" s="5017"/>
      <c r="T475" s="5017"/>
      <c r="U475" s="5017"/>
      <c r="V475" s="5017"/>
    </row>
    <row r="476" spans="1:22" x14ac:dyDescent="0.25">
      <c r="A476" s="235" t="s">
        <v>663</v>
      </c>
      <c r="B476" s="306"/>
      <c r="C476" s="306"/>
      <c r="D476" s="5027"/>
      <c r="E476" s="2849"/>
      <c r="F476" s="3349" t="s">
        <v>506</v>
      </c>
      <c r="G476" s="5031"/>
      <c r="H476" s="5031"/>
      <c r="I476" s="5041"/>
      <c r="J476" s="5035"/>
      <c r="K476" s="5037"/>
      <c r="L476" s="5017"/>
      <c r="M476" s="5017"/>
      <c r="N476" s="5017"/>
      <c r="O476" s="5017"/>
      <c r="P476" s="5017"/>
      <c r="Q476" s="5017"/>
      <c r="R476" s="5017"/>
      <c r="S476" s="5017"/>
      <c r="T476" s="5017"/>
      <c r="U476" s="5017"/>
      <c r="V476" s="5017"/>
    </row>
    <row r="477" spans="1:22" x14ac:dyDescent="0.25">
      <c r="A477" s="235" t="s">
        <v>663</v>
      </c>
      <c r="B477" s="306"/>
      <c r="C477" s="306"/>
      <c r="D477" s="5027"/>
      <c r="E477" s="2849"/>
      <c r="F477" s="3349" t="s">
        <v>507</v>
      </c>
      <c r="G477" s="5031"/>
      <c r="H477" s="5031"/>
      <c r="I477" s="5041"/>
      <c r="J477" s="5035"/>
      <c r="K477" s="5037"/>
      <c r="L477" s="5017"/>
      <c r="M477" s="5017"/>
      <c r="N477" s="5017"/>
      <c r="O477" s="5017"/>
      <c r="P477" s="5017"/>
      <c r="Q477" s="5017"/>
      <c r="R477" s="5017"/>
      <c r="S477" s="5017"/>
      <c r="T477" s="5017"/>
      <c r="U477" s="5017"/>
      <c r="V477" s="5017"/>
    </row>
    <row r="478" spans="1:22" x14ac:dyDescent="0.25">
      <c r="A478" s="235" t="s">
        <v>663</v>
      </c>
      <c r="B478" s="306"/>
      <c r="C478" s="306"/>
      <c r="D478" s="5027"/>
      <c r="E478" s="2849"/>
      <c r="F478" s="3349" t="s">
        <v>508</v>
      </c>
      <c r="G478" s="5031"/>
      <c r="H478" s="5031"/>
      <c r="I478" s="5041"/>
      <c r="J478" s="5035"/>
      <c r="K478" s="5037"/>
      <c r="L478" s="5017"/>
      <c r="M478" s="5017"/>
      <c r="N478" s="5017"/>
      <c r="O478" s="5017"/>
      <c r="P478" s="5017"/>
      <c r="Q478" s="5017"/>
      <c r="R478" s="5017"/>
      <c r="S478" s="5017"/>
      <c r="T478" s="5017"/>
      <c r="U478" s="5017"/>
      <c r="V478" s="5017"/>
    </row>
    <row r="479" spans="1:22" x14ac:dyDescent="0.25">
      <c r="A479" s="235" t="s">
        <v>663</v>
      </c>
      <c r="B479" s="306"/>
      <c r="C479" s="306"/>
      <c r="D479" s="5027"/>
      <c r="E479" s="2849"/>
      <c r="F479" s="3349" t="s">
        <v>509</v>
      </c>
      <c r="G479" s="5031"/>
      <c r="H479" s="5031"/>
      <c r="I479" s="5041"/>
      <c r="J479" s="5035"/>
      <c r="K479" s="5037"/>
      <c r="L479" s="5017"/>
      <c r="M479" s="5017"/>
      <c r="N479" s="5017"/>
      <c r="O479" s="5017"/>
      <c r="P479" s="5017"/>
      <c r="Q479" s="5017"/>
      <c r="R479" s="5017"/>
      <c r="S479" s="5017"/>
      <c r="T479" s="5017"/>
      <c r="U479" s="5017"/>
      <c r="V479" s="5017"/>
    </row>
    <row r="480" spans="1:22" x14ac:dyDescent="0.25">
      <c r="A480" s="235" t="s">
        <v>663</v>
      </c>
      <c r="B480" s="306"/>
      <c r="C480" s="306"/>
      <c r="D480" s="5027"/>
      <c r="E480" s="2849"/>
      <c r="F480" s="3349" t="s">
        <v>510</v>
      </c>
      <c r="G480" s="5031"/>
      <c r="H480" s="5031"/>
      <c r="I480" s="5041"/>
      <c r="J480" s="5035"/>
      <c r="K480" s="5037"/>
      <c r="L480" s="5017"/>
      <c r="M480" s="5017"/>
      <c r="N480" s="5017"/>
      <c r="O480" s="5017"/>
      <c r="P480" s="5017"/>
      <c r="Q480" s="5017"/>
      <c r="R480" s="5017"/>
      <c r="S480" s="5017"/>
      <c r="T480" s="5017"/>
      <c r="U480" s="5017"/>
      <c r="V480" s="5017"/>
    </row>
    <row r="481" spans="1:22" x14ac:dyDescent="0.25">
      <c r="A481" s="235" t="s">
        <v>663</v>
      </c>
      <c r="B481" s="306"/>
      <c r="C481" s="306"/>
      <c r="D481" s="5027"/>
      <c r="E481" s="2849"/>
      <c r="F481" s="3349" t="s">
        <v>511</v>
      </c>
      <c r="G481" s="5031"/>
      <c r="H481" s="5031"/>
      <c r="I481" s="5041"/>
      <c r="J481" s="5035"/>
      <c r="K481" s="5037"/>
      <c r="L481" s="5017"/>
      <c r="M481" s="5017"/>
      <c r="N481" s="5017"/>
      <c r="O481" s="5017"/>
      <c r="P481" s="5017"/>
      <c r="Q481" s="5017"/>
      <c r="R481" s="5017"/>
      <c r="S481" s="5017"/>
      <c r="T481" s="5017"/>
      <c r="U481" s="5017"/>
      <c r="V481" s="5017"/>
    </row>
    <row r="482" spans="1:22" x14ac:dyDescent="0.25">
      <c r="A482" s="235" t="s">
        <v>663</v>
      </c>
      <c r="B482" s="306"/>
      <c r="C482" s="306"/>
      <c r="D482" s="5027"/>
      <c r="E482" s="2849"/>
      <c r="F482" s="3349" t="s">
        <v>512</v>
      </c>
      <c r="G482" s="5031"/>
      <c r="H482" s="5031"/>
      <c r="I482" s="5041"/>
      <c r="J482" s="5035"/>
      <c r="K482" s="5037"/>
      <c r="L482" s="5017"/>
      <c r="M482" s="5017"/>
      <c r="N482" s="5017"/>
      <c r="O482" s="5017"/>
      <c r="P482" s="5017"/>
      <c r="Q482" s="5017"/>
      <c r="R482" s="5017"/>
      <c r="S482" s="5017"/>
      <c r="T482" s="5017"/>
      <c r="U482" s="5017"/>
      <c r="V482" s="5017"/>
    </row>
    <row r="483" spans="1:22" ht="15.75" thickBot="1" x14ac:dyDescent="0.3">
      <c r="A483" s="235" t="s">
        <v>663</v>
      </c>
      <c r="B483" s="306"/>
      <c r="C483" s="306"/>
      <c r="D483" s="5027"/>
      <c r="E483" s="2849"/>
      <c r="F483" s="3350"/>
      <c r="G483" s="5039"/>
      <c r="H483" s="5039"/>
      <c r="I483" s="5042"/>
      <c r="J483" s="5043"/>
      <c r="K483" s="5044"/>
      <c r="L483" s="5018"/>
      <c r="M483" s="5018"/>
      <c r="N483" s="5018"/>
      <c r="O483" s="5018"/>
      <c r="P483" s="5018"/>
      <c r="Q483" s="5018"/>
      <c r="R483" s="5018"/>
      <c r="S483" s="5018"/>
      <c r="T483" s="5018"/>
      <c r="U483" s="5018"/>
      <c r="V483" s="5018"/>
    </row>
    <row r="484" spans="1:22" x14ac:dyDescent="0.25">
      <c r="A484" s="235" t="s">
        <v>663</v>
      </c>
      <c r="B484" s="306"/>
      <c r="C484" s="306"/>
      <c r="D484" s="5027">
        <v>229</v>
      </c>
      <c r="E484" s="2849"/>
      <c r="F484" s="3349" t="s">
        <v>513</v>
      </c>
      <c r="G484" s="5028">
        <v>3</v>
      </c>
      <c r="H484" s="5030" t="s">
        <v>66</v>
      </c>
      <c r="I484" s="5032">
        <v>35000</v>
      </c>
      <c r="J484" s="5034">
        <v>105000</v>
      </c>
      <c r="K484" s="5036"/>
      <c r="L484" s="5016"/>
      <c r="M484" s="5016"/>
      <c r="N484" s="5016"/>
      <c r="O484" s="5016"/>
      <c r="P484" s="5016"/>
      <c r="Q484" s="5016"/>
      <c r="R484" s="5016"/>
      <c r="S484" s="5016"/>
      <c r="T484" s="5016"/>
      <c r="U484" s="5016"/>
      <c r="V484" s="5016"/>
    </row>
    <row r="485" spans="1:22" x14ac:dyDescent="0.25">
      <c r="A485" s="235" t="s">
        <v>663</v>
      </c>
      <c r="B485" s="306"/>
      <c r="C485" s="306"/>
      <c r="D485" s="5027"/>
      <c r="E485" s="2849"/>
      <c r="F485" s="3349" t="s">
        <v>514</v>
      </c>
      <c r="G485" s="5029"/>
      <c r="H485" s="5031"/>
      <c r="I485" s="5033"/>
      <c r="J485" s="5035"/>
      <c r="K485" s="5037"/>
      <c r="L485" s="5017"/>
      <c r="M485" s="5017"/>
      <c r="N485" s="5017"/>
      <c r="O485" s="5017"/>
      <c r="P485" s="5017"/>
      <c r="Q485" s="5017"/>
      <c r="R485" s="5017"/>
      <c r="S485" s="5017"/>
      <c r="T485" s="5017"/>
      <c r="U485" s="5017"/>
      <c r="V485" s="5017"/>
    </row>
    <row r="486" spans="1:22" x14ac:dyDescent="0.25">
      <c r="A486" s="235" t="s">
        <v>663</v>
      </c>
      <c r="B486" s="306"/>
      <c r="C486" s="306"/>
      <c r="D486" s="5027"/>
      <c r="E486" s="2849"/>
      <c r="F486" s="3349" t="s">
        <v>515</v>
      </c>
      <c r="G486" s="5029"/>
      <c r="H486" s="5031"/>
      <c r="I486" s="5033"/>
      <c r="J486" s="5035"/>
      <c r="K486" s="5037"/>
      <c r="L486" s="5017"/>
      <c r="M486" s="5017"/>
      <c r="N486" s="5017"/>
      <c r="O486" s="5017"/>
      <c r="P486" s="5017"/>
      <c r="Q486" s="5017"/>
      <c r="R486" s="5017"/>
      <c r="S486" s="5017"/>
      <c r="T486" s="5017"/>
      <c r="U486" s="5017"/>
      <c r="V486" s="5017"/>
    </row>
    <row r="487" spans="1:22" x14ac:dyDescent="0.25">
      <c r="A487" s="235" t="s">
        <v>663</v>
      </c>
      <c r="B487" s="306"/>
      <c r="C487" s="306"/>
      <c r="D487" s="5027"/>
      <c r="E487" s="2849"/>
      <c r="F487" s="3349" t="s">
        <v>516</v>
      </c>
      <c r="G487" s="5029"/>
      <c r="H487" s="5031"/>
      <c r="I487" s="5033"/>
      <c r="J487" s="5035"/>
      <c r="K487" s="5037"/>
      <c r="L487" s="5017"/>
      <c r="M487" s="5017"/>
      <c r="N487" s="5017"/>
      <c r="O487" s="5017"/>
      <c r="P487" s="5017"/>
      <c r="Q487" s="5017"/>
      <c r="R487" s="5017"/>
      <c r="S487" s="5017"/>
      <c r="T487" s="5017"/>
      <c r="U487" s="5017"/>
      <c r="V487" s="5017"/>
    </row>
    <row r="488" spans="1:22" x14ac:dyDescent="0.25">
      <c r="A488" s="235" t="s">
        <v>663</v>
      </c>
      <c r="B488" s="306"/>
      <c r="C488" s="306"/>
      <c r="D488" s="5027"/>
      <c r="E488" s="2849"/>
      <c r="F488" s="3349" t="s">
        <v>517</v>
      </c>
      <c r="G488" s="5029"/>
      <c r="H488" s="5031"/>
      <c r="I488" s="5033"/>
      <c r="J488" s="5035"/>
      <c r="K488" s="5037"/>
      <c r="L488" s="5017"/>
      <c r="M488" s="5017"/>
      <c r="N488" s="5017"/>
      <c r="O488" s="5017"/>
      <c r="P488" s="5017"/>
      <c r="Q488" s="5017"/>
      <c r="R488" s="5017"/>
      <c r="S488" s="5017"/>
      <c r="T488" s="5017"/>
      <c r="U488" s="5017"/>
      <c r="V488" s="5017"/>
    </row>
    <row r="489" spans="1:22" x14ac:dyDescent="0.25">
      <c r="A489" s="235" t="s">
        <v>663</v>
      </c>
      <c r="B489" s="306"/>
      <c r="C489" s="306"/>
      <c r="D489" s="5027"/>
      <c r="E489" s="2849"/>
      <c r="F489" s="3349" t="s">
        <v>518</v>
      </c>
      <c r="G489" s="5029"/>
      <c r="H489" s="5031"/>
      <c r="I489" s="5033"/>
      <c r="J489" s="5035"/>
      <c r="K489" s="5037"/>
      <c r="L489" s="5017"/>
      <c r="M489" s="5017"/>
      <c r="N489" s="5017"/>
      <c r="O489" s="5017"/>
      <c r="P489" s="5017"/>
      <c r="Q489" s="5017"/>
      <c r="R489" s="5017"/>
      <c r="S489" s="5017"/>
      <c r="T489" s="5017"/>
      <c r="U489" s="5017"/>
      <c r="V489" s="5017"/>
    </row>
    <row r="490" spans="1:22" x14ac:dyDescent="0.25">
      <c r="A490" s="235" t="s">
        <v>663</v>
      </c>
      <c r="B490" s="306"/>
      <c r="C490" s="306"/>
      <c r="D490" s="5027"/>
      <c r="E490" s="2849"/>
      <c r="F490" s="3349" t="s">
        <v>519</v>
      </c>
      <c r="G490" s="5029"/>
      <c r="H490" s="5031"/>
      <c r="I490" s="5033"/>
      <c r="J490" s="5035"/>
      <c r="K490" s="5037"/>
      <c r="L490" s="5017"/>
      <c r="M490" s="5017"/>
      <c r="N490" s="5017"/>
      <c r="O490" s="5017"/>
      <c r="P490" s="5017"/>
      <c r="Q490" s="5017"/>
      <c r="R490" s="5017"/>
      <c r="S490" s="5017"/>
      <c r="T490" s="5017"/>
      <c r="U490" s="5017"/>
      <c r="V490" s="5017"/>
    </row>
    <row r="491" spans="1:22" x14ac:dyDescent="0.25">
      <c r="A491" s="235" t="s">
        <v>663</v>
      </c>
      <c r="B491" s="306"/>
      <c r="C491" s="306"/>
      <c r="D491" s="5027"/>
      <c r="E491" s="2849"/>
      <c r="F491" s="3349" t="s">
        <v>520</v>
      </c>
      <c r="G491" s="5029"/>
      <c r="H491" s="5031"/>
      <c r="I491" s="5033"/>
      <c r="J491" s="5035"/>
      <c r="K491" s="5037"/>
      <c r="L491" s="5017"/>
      <c r="M491" s="5017"/>
      <c r="N491" s="5017"/>
      <c r="O491" s="5017"/>
      <c r="P491" s="5017"/>
      <c r="Q491" s="5017"/>
      <c r="R491" s="5017"/>
      <c r="S491" s="5017"/>
      <c r="T491" s="5017"/>
      <c r="U491" s="5017"/>
      <c r="V491" s="5017"/>
    </row>
    <row r="492" spans="1:22" x14ac:dyDescent="0.25">
      <c r="A492" s="235" t="s">
        <v>663</v>
      </c>
      <c r="B492" s="306"/>
      <c r="C492" s="306"/>
      <c r="D492" s="5027"/>
      <c r="E492" s="2849"/>
      <c r="F492" s="3349" t="s">
        <v>521</v>
      </c>
      <c r="G492" s="5029"/>
      <c r="H492" s="5031"/>
      <c r="I492" s="5033"/>
      <c r="J492" s="5035"/>
      <c r="K492" s="5037"/>
      <c r="L492" s="5017"/>
      <c r="M492" s="5017"/>
      <c r="N492" s="5017"/>
      <c r="O492" s="5017"/>
      <c r="P492" s="5017"/>
      <c r="Q492" s="5017"/>
      <c r="R492" s="5017"/>
      <c r="S492" s="5017"/>
      <c r="T492" s="5017"/>
      <c r="U492" s="5017"/>
      <c r="V492" s="5017"/>
    </row>
    <row r="493" spans="1:22" x14ac:dyDescent="0.25">
      <c r="A493" s="235" t="s">
        <v>663</v>
      </c>
      <c r="B493" s="306"/>
      <c r="C493" s="306"/>
      <c r="D493" s="5027"/>
      <c r="E493" s="2849"/>
      <c r="F493" s="3349" t="s">
        <v>522</v>
      </c>
      <c r="G493" s="5029"/>
      <c r="H493" s="5031"/>
      <c r="I493" s="5033"/>
      <c r="J493" s="5035"/>
      <c r="K493" s="5037"/>
      <c r="L493" s="5017"/>
      <c r="M493" s="5017"/>
      <c r="N493" s="5017"/>
      <c r="O493" s="5017"/>
      <c r="P493" s="5017"/>
      <c r="Q493" s="5017"/>
      <c r="R493" s="5017"/>
      <c r="S493" s="5017"/>
      <c r="T493" s="5017"/>
      <c r="U493" s="5017"/>
      <c r="V493" s="5017"/>
    </row>
    <row r="494" spans="1:22" x14ac:dyDescent="0.25">
      <c r="A494" s="235" t="s">
        <v>663</v>
      </c>
      <c r="B494" s="306"/>
      <c r="C494" s="306"/>
      <c r="D494" s="5027"/>
      <c r="E494" s="2849"/>
      <c r="F494" s="3349" t="s">
        <v>523</v>
      </c>
      <c r="G494" s="5029"/>
      <c r="H494" s="5031"/>
      <c r="I494" s="5033"/>
      <c r="J494" s="5035"/>
      <c r="K494" s="5037"/>
      <c r="L494" s="5017"/>
      <c r="M494" s="5017"/>
      <c r="N494" s="5017"/>
      <c r="O494" s="5017"/>
      <c r="P494" s="5017"/>
      <c r="Q494" s="5017"/>
      <c r="R494" s="5017"/>
      <c r="S494" s="5017"/>
      <c r="T494" s="5017"/>
      <c r="U494" s="5017"/>
      <c r="V494" s="5017"/>
    </row>
    <row r="495" spans="1:22" x14ac:dyDescent="0.25">
      <c r="A495" s="235" t="s">
        <v>663</v>
      </c>
      <c r="B495" s="306"/>
      <c r="C495" s="306"/>
      <c r="D495" s="5027"/>
      <c r="E495" s="2849"/>
      <c r="F495" s="3349" t="s">
        <v>524</v>
      </c>
      <c r="G495" s="5029"/>
      <c r="H495" s="5031"/>
      <c r="I495" s="5033"/>
      <c r="J495" s="5035"/>
      <c r="K495" s="5037"/>
      <c r="L495" s="5017"/>
      <c r="M495" s="5017"/>
      <c r="N495" s="5017"/>
      <c r="O495" s="5017"/>
      <c r="P495" s="5017"/>
      <c r="Q495" s="5017"/>
      <c r="R495" s="5017"/>
      <c r="S495" s="5017"/>
      <c r="T495" s="5017"/>
      <c r="U495" s="5017"/>
      <c r="V495" s="5017"/>
    </row>
    <row r="496" spans="1:22" x14ac:dyDescent="0.25">
      <c r="A496" s="235" t="s">
        <v>663</v>
      </c>
      <c r="B496" s="306"/>
      <c r="C496" s="306"/>
      <c r="D496" s="5027"/>
      <c r="E496" s="2849"/>
      <c r="F496" s="3349" t="s">
        <v>525</v>
      </c>
      <c r="G496" s="5029"/>
      <c r="H496" s="5031"/>
      <c r="I496" s="5033"/>
      <c r="J496" s="5035"/>
      <c r="K496" s="5037"/>
      <c r="L496" s="5017"/>
      <c r="M496" s="5017"/>
      <c r="N496" s="5017"/>
      <c r="O496" s="5017"/>
      <c r="P496" s="5017"/>
      <c r="Q496" s="5017"/>
      <c r="R496" s="5017"/>
      <c r="S496" s="5017"/>
      <c r="T496" s="5017"/>
      <c r="U496" s="5017"/>
      <c r="V496" s="5017"/>
    </row>
    <row r="497" spans="1:22" x14ac:dyDescent="0.25">
      <c r="A497" s="235" t="s">
        <v>663</v>
      </c>
      <c r="B497" s="306"/>
      <c r="C497" s="306"/>
      <c r="D497" s="5027"/>
      <c r="E497" s="2849"/>
      <c r="F497" s="3349" t="s">
        <v>526</v>
      </c>
      <c r="G497" s="5029"/>
      <c r="H497" s="5031"/>
      <c r="I497" s="5033"/>
      <c r="J497" s="5035"/>
      <c r="K497" s="5037"/>
      <c r="L497" s="5017"/>
      <c r="M497" s="5017"/>
      <c r="N497" s="5017"/>
      <c r="O497" s="5017"/>
      <c r="P497" s="5017"/>
      <c r="Q497" s="5017"/>
      <c r="R497" s="5017"/>
      <c r="S497" s="5017"/>
      <c r="T497" s="5017"/>
      <c r="U497" s="5017"/>
      <c r="V497" s="5017"/>
    </row>
    <row r="498" spans="1:22" x14ac:dyDescent="0.25">
      <c r="A498" s="235" t="s">
        <v>663</v>
      </c>
      <c r="B498" s="306"/>
      <c r="C498" s="306"/>
      <c r="D498" s="5027"/>
      <c r="E498" s="2849"/>
      <c r="F498" s="3349" t="s">
        <v>527</v>
      </c>
      <c r="G498" s="5029"/>
      <c r="H498" s="5031"/>
      <c r="I498" s="5033"/>
      <c r="J498" s="5035"/>
      <c r="K498" s="5037"/>
      <c r="L498" s="5017"/>
      <c r="M498" s="5017"/>
      <c r="N498" s="5017"/>
      <c r="O498" s="5017"/>
      <c r="P498" s="5017"/>
      <c r="Q498" s="5017"/>
      <c r="R498" s="5017"/>
      <c r="S498" s="5017"/>
      <c r="T498" s="5017"/>
      <c r="U498" s="5017"/>
      <c r="V498" s="5017"/>
    </row>
    <row r="499" spans="1:22" x14ac:dyDescent="0.25">
      <c r="A499" s="235" t="s">
        <v>663</v>
      </c>
      <c r="B499" s="306"/>
      <c r="C499" s="306"/>
      <c r="D499" s="5027"/>
      <c r="E499" s="2849"/>
      <c r="F499" s="3349" t="s">
        <v>528</v>
      </c>
      <c r="G499" s="5029"/>
      <c r="H499" s="5031"/>
      <c r="I499" s="5033"/>
      <c r="J499" s="5035"/>
      <c r="K499" s="5037"/>
      <c r="L499" s="5017"/>
      <c r="M499" s="5017"/>
      <c r="N499" s="5017"/>
      <c r="O499" s="5017"/>
      <c r="P499" s="5017"/>
      <c r="Q499" s="5017"/>
      <c r="R499" s="5017"/>
      <c r="S499" s="5017"/>
      <c r="T499" s="5017"/>
      <c r="U499" s="5017"/>
      <c r="V499" s="5017"/>
    </row>
    <row r="500" spans="1:22" x14ac:dyDescent="0.25">
      <c r="A500" s="235" t="s">
        <v>663</v>
      </c>
      <c r="B500" s="306"/>
      <c r="C500" s="306"/>
      <c r="D500" s="5027"/>
      <c r="E500" s="2849"/>
      <c r="F500" s="3349" t="s">
        <v>529</v>
      </c>
      <c r="G500" s="5029"/>
      <c r="H500" s="5031"/>
      <c r="I500" s="5033"/>
      <c r="J500" s="5035"/>
      <c r="K500" s="5037"/>
      <c r="L500" s="5017"/>
      <c r="M500" s="5017"/>
      <c r="N500" s="5017"/>
      <c r="O500" s="5017"/>
      <c r="P500" s="5017"/>
      <c r="Q500" s="5017"/>
      <c r="R500" s="5017"/>
      <c r="S500" s="5017"/>
      <c r="T500" s="5017"/>
      <c r="U500" s="5017"/>
      <c r="V500" s="5017"/>
    </row>
    <row r="501" spans="1:22" x14ac:dyDescent="0.25">
      <c r="A501" s="235" t="s">
        <v>663</v>
      </c>
      <c r="B501" s="306"/>
      <c r="C501" s="306"/>
      <c r="D501" s="5027"/>
      <c r="E501" s="2849"/>
      <c r="F501" s="3349" t="s">
        <v>530</v>
      </c>
      <c r="G501" s="5029"/>
      <c r="H501" s="5031"/>
      <c r="I501" s="5033"/>
      <c r="J501" s="5035"/>
      <c r="K501" s="5037"/>
      <c r="L501" s="5017"/>
      <c r="M501" s="5017"/>
      <c r="N501" s="5017"/>
      <c r="O501" s="5017"/>
      <c r="P501" s="5017"/>
      <c r="Q501" s="5017"/>
      <c r="R501" s="5017"/>
      <c r="S501" s="5017"/>
      <c r="T501" s="5017"/>
      <c r="U501" s="5017"/>
      <c r="V501" s="5017"/>
    </row>
    <row r="502" spans="1:22" x14ac:dyDescent="0.25">
      <c r="A502" s="235" t="s">
        <v>663</v>
      </c>
      <c r="B502" s="306"/>
      <c r="C502" s="306"/>
      <c r="D502" s="5027"/>
      <c r="E502" s="2849"/>
      <c r="F502" s="3349" t="s">
        <v>531</v>
      </c>
      <c r="G502" s="5029"/>
      <c r="H502" s="5031"/>
      <c r="I502" s="5033"/>
      <c r="J502" s="5035"/>
      <c r="K502" s="5037"/>
      <c r="L502" s="5017"/>
      <c r="M502" s="5017"/>
      <c r="N502" s="5017"/>
      <c r="O502" s="5017"/>
      <c r="P502" s="5017"/>
      <c r="Q502" s="5017"/>
      <c r="R502" s="5017"/>
      <c r="S502" s="5017"/>
      <c r="T502" s="5017"/>
      <c r="U502" s="5017"/>
      <c r="V502" s="5017"/>
    </row>
    <row r="503" spans="1:22" x14ac:dyDescent="0.25">
      <c r="A503" s="235" t="s">
        <v>663</v>
      </c>
      <c r="B503" s="306"/>
      <c r="C503" s="306"/>
      <c r="D503" s="5027"/>
      <c r="E503" s="2849"/>
      <c r="F503" s="3349" t="s">
        <v>532</v>
      </c>
      <c r="G503" s="5029"/>
      <c r="H503" s="5031"/>
      <c r="I503" s="5033"/>
      <c r="J503" s="5035"/>
      <c r="K503" s="5037"/>
      <c r="L503" s="5017"/>
      <c r="M503" s="5017"/>
      <c r="N503" s="5017"/>
      <c r="O503" s="5017"/>
      <c r="P503" s="5017"/>
      <c r="Q503" s="5017"/>
      <c r="R503" s="5017"/>
      <c r="S503" s="5017"/>
      <c r="T503" s="5017"/>
      <c r="U503" s="5017"/>
      <c r="V503" s="5017"/>
    </row>
    <row r="504" spans="1:22" x14ac:dyDescent="0.25">
      <c r="A504" s="235" t="s">
        <v>663</v>
      </c>
      <c r="B504" s="306"/>
      <c r="C504" s="306"/>
      <c r="D504" s="5027"/>
      <c r="E504" s="2849"/>
      <c r="F504" s="5038"/>
      <c r="G504" s="5029"/>
      <c r="H504" s="5031"/>
      <c r="I504" s="5033"/>
      <c r="J504" s="5035"/>
      <c r="K504" s="5037"/>
      <c r="L504" s="5017"/>
      <c r="M504" s="5017"/>
      <c r="N504" s="5017"/>
      <c r="O504" s="5017"/>
      <c r="P504" s="5017"/>
      <c r="Q504" s="5017"/>
      <c r="R504" s="5017"/>
      <c r="S504" s="5017"/>
      <c r="T504" s="5017"/>
      <c r="U504" s="5017"/>
      <c r="V504" s="5017"/>
    </row>
    <row r="505" spans="1:22" x14ac:dyDescent="0.25">
      <c r="A505" s="235" t="s">
        <v>663</v>
      </c>
      <c r="B505" s="306"/>
      <c r="C505" s="306"/>
      <c r="D505" s="5027"/>
      <c r="E505" s="2849"/>
      <c r="F505" s="5038"/>
      <c r="G505" s="5029"/>
      <c r="H505" s="5031"/>
      <c r="I505" s="5033"/>
      <c r="J505" s="5035"/>
      <c r="K505" s="5037"/>
      <c r="L505" s="5017"/>
      <c r="M505" s="5017"/>
      <c r="N505" s="5017"/>
      <c r="O505" s="5017"/>
      <c r="P505" s="5017"/>
      <c r="Q505" s="5017"/>
      <c r="R505" s="5017"/>
      <c r="S505" s="5017"/>
      <c r="T505" s="5017"/>
      <c r="U505" s="5017"/>
      <c r="V505" s="5017"/>
    </row>
    <row r="506" spans="1:22" x14ac:dyDescent="0.25">
      <c r="A506" s="235" t="s">
        <v>663</v>
      </c>
      <c r="B506" s="306"/>
      <c r="C506" s="306"/>
      <c r="D506" s="5026">
        <v>765</v>
      </c>
      <c r="E506" s="663"/>
      <c r="F506" s="5022" t="s">
        <v>533</v>
      </c>
      <c r="G506" s="5020">
        <v>2</v>
      </c>
      <c r="H506" s="5020" t="s">
        <v>66</v>
      </c>
      <c r="I506" s="4973">
        <v>283.27</v>
      </c>
      <c r="J506" s="5021">
        <v>566.54</v>
      </c>
      <c r="K506" s="5013">
        <v>2</v>
      </c>
      <c r="L506" s="5013"/>
      <c r="M506" s="5013"/>
      <c r="N506" s="5013"/>
      <c r="O506" s="5013"/>
      <c r="P506" s="5013"/>
      <c r="Q506" s="5013"/>
      <c r="R506" s="5013"/>
      <c r="S506" s="5013"/>
      <c r="T506" s="5013"/>
      <c r="U506" s="5013"/>
      <c r="V506" s="5013"/>
    </row>
    <row r="507" spans="1:22" ht="56.25" customHeight="1" x14ac:dyDescent="0.25">
      <c r="A507" s="235" t="s">
        <v>663</v>
      </c>
      <c r="B507" s="306"/>
      <c r="C507" s="306"/>
      <c r="D507" s="5026"/>
      <c r="E507" s="663"/>
      <c r="F507" s="5022"/>
      <c r="G507" s="5020"/>
      <c r="H507" s="5020"/>
      <c r="I507" s="4973"/>
      <c r="J507" s="5021"/>
      <c r="K507" s="5013"/>
      <c r="L507" s="5013"/>
      <c r="M507" s="5013"/>
      <c r="N507" s="5013"/>
      <c r="O507" s="5013"/>
      <c r="P507" s="5013"/>
      <c r="Q507" s="5013"/>
      <c r="R507" s="5013"/>
      <c r="S507" s="5013"/>
      <c r="T507" s="5013"/>
      <c r="U507" s="5013"/>
      <c r="V507" s="5013"/>
    </row>
    <row r="508" spans="1:22" ht="32.25" customHeight="1" x14ac:dyDescent="0.25">
      <c r="A508" s="235" t="s">
        <v>663</v>
      </c>
      <c r="B508" s="306"/>
      <c r="C508" s="306"/>
      <c r="D508" s="232">
        <v>755</v>
      </c>
      <c r="E508" s="232"/>
      <c r="F508" s="1394" t="s">
        <v>534</v>
      </c>
      <c r="G508" s="658">
        <v>48</v>
      </c>
      <c r="H508" s="658" t="s">
        <v>159</v>
      </c>
      <c r="I508" s="239">
        <v>2860</v>
      </c>
      <c r="J508" s="659">
        <v>137280</v>
      </c>
      <c r="K508" s="653">
        <v>4</v>
      </c>
      <c r="L508" s="653">
        <v>4</v>
      </c>
      <c r="M508" s="653">
        <v>4</v>
      </c>
      <c r="N508" s="653">
        <v>4</v>
      </c>
      <c r="O508" s="653">
        <v>4</v>
      </c>
      <c r="P508" s="653">
        <v>4</v>
      </c>
      <c r="Q508" s="653">
        <v>4</v>
      </c>
      <c r="R508" s="653">
        <v>4</v>
      </c>
      <c r="S508" s="653">
        <v>4</v>
      </c>
      <c r="T508" s="653">
        <v>4</v>
      </c>
      <c r="U508" s="653">
        <v>4</v>
      </c>
      <c r="V508" s="653">
        <v>4</v>
      </c>
    </row>
    <row r="509" spans="1:22" x14ac:dyDescent="0.25">
      <c r="A509" s="235" t="s">
        <v>663</v>
      </c>
      <c r="B509" s="306"/>
      <c r="C509" s="306"/>
      <c r="D509" s="651">
        <v>229</v>
      </c>
      <c r="E509" s="651"/>
      <c r="F509" s="3351" t="s">
        <v>535</v>
      </c>
      <c r="G509" s="658">
        <v>2</v>
      </c>
      <c r="H509" s="658" t="s">
        <v>66</v>
      </c>
      <c r="I509" s="239">
        <v>17980</v>
      </c>
      <c r="J509" s="659">
        <v>35960</v>
      </c>
      <c r="K509" s="653"/>
      <c r="L509" s="653"/>
      <c r="M509" s="653"/>
      <c r="N509" s="653"/>
      <c r="O509" s="653"/>
      <c r="P509" s="653"/>
      <c r="Q509" s="653"/>
      <c r="R509" s="653"/>
      <c r="S509" s="653"/>
      <c r="T509" s="653"/>
      <c r="U509" s="653"/>
      <c r="V509" s="653"/>
    </row>
    <row r="510" spans="1:22" x14ac:dyDescent="0.25">
      <c r="A510" s="235" t="s">
        <v>663</v>
      </c>
      <c r="B510" s="306"/>
      <c r="C510" s="306"/>
      <c r="D510" s="651">
        <v>765</v>
      </c>
      <c r="E510" s="651"/>
      <c r="F510" s="3351" t="s">
        <v>536</v>
      </c>
      <c r="G510" s="658">
        <v>2</v>
      </c>
      <c r="H510" s="658" t="s">
        <v>98</v>
      </c>
      <c r="I510" s="620">
        <v>150</v>
      </c>
      <c r="J510" s="659">
        <v>300</v>
      </c>
      <c r="K510" s="653"/>
      <c r="L510" s="653"/>
      <c r="M510" s="653"/>
      <c r="N510" s="653"/>
      <c r="O510" s="653"/>
      <c r="P510" s="653"/>
      <c r="Q510" s="653"/>
      <c r="R510" s="653"/>
      <c r="S510" s="653"/>
      <c r="T510" s="653"/>
      <c r="U510" s="653"/>
      <c r="V510" s="653"/>
    </row>
    <row r="511" spans="1:22" x14ac:dyDescent="0.25">
      <c r="A511" s="235" t="s">
        <v>663</v>
      </c>
      <c r="B511" s="306"/>
      <c r="C511" s="306"/>
      <c r="D511" s="5019">
        <v>755</v>
      </c>
      <c r="E511" s="657"/>
      <c r="F511" s="5022" t="s">
        <v>537</v>
      </c>
      <c r="G511" s="5020">
        <v>60</v>
      </c>
      <c r="H511" s="5020" t="s">
        <v>142</v>
      </c>
      <c r="I511" s="5025">
        <v>72.84</v>
      </c>
      <c r="J511" s="5021">
        <v>4370.3999999999996</v>
      </c>
      <c r="K511" s="5013">
        <v>5</v>
      </c>
      <c r="L511" s="5013">
        <v>5</v>
      </c>
      <c r="M511" s="5013">
        <v>5</v>
      </c>
      <c r="N511" s="5013">
        <v>5</v>
      </c>
      <c r="O511" s="5013">
        <v>5</v>
      </c>
      <c r="P511" s="5013">
        <v>5</v>
      </c>
      <c r="Q511" s="5013">
        <v>5</v>
      </c>
      <c r="R511" s="5013">
        <v>5</v>
      </c>
      <c r="S511" s="5013">
        <v>5</v>
      </c>
      <c r="T511" s="5013">
        <v>5</v>
      </c>
      <c r="U511" s="5013">
        <v>5</v>
      </c>
      <c r="V511" s="5013">
        <v>5</v>
      </c>
    </row>
    <row r="512" spans="1:22" x14ac:dyDescent="0.25">
      <c r="A512" s="235" t="s">
        <v>663</v>
      </c>
      <c r="B512" s="306"/>
      <c r="C512" s="306"/>
      <c r="D512" s="5019"/>
      <c r="E512" s="657"/>
      <c r="F512" s="5022"/>
      <c r="G512" s="5020"/>
      <c r="H512" s="5020"/>
      <c r="I512" s="5025"/>
      <c r="J512" s="5021"/>
      <c r="K512" s="5013"/>
      <c r="L512" s="5013"/>
      <c r="M512" s="5013"/>
      <c r="N512" s="5013"/>
      <c r="O512" s="5013"/>
      <c r="P512" s="5013"/>
      <c r="Q512" s="5013"/>
      <c r="R512" s="5013"/>
      <c r="S512" s="5013"/>
      <c r="T512" s="5013"/>
      <c r="U512" s="5013"/>
      <c r="V512" s="5013"/>
    </row>
    <row r="513" spans="1:22" x14ac:dyDescent="0.25">
      <c r="A513" s="235" t="s">
        <v>663</v>
      </c>
      <c r="B513" s="306"/>
      <c r="C513" s="306"/>
      <c r="D513" s="657">
        <v>755</v>
      </c>
      <c r="E513" s="657"/>
      <c r="F513" s="1394" t="s">
        <v>538</v>
      </c>
      <c r="G513" s="658">
        <v>144</v>
      </c>
      <c r="H513" s="658" t="s">
        <v>159</v>
      </c>
      <c r="I513" s="662">
        <v>28.87</v>
      </c>
      <c r="J513" s="659">
        <v>4157.28</v>
      </c>
      <c r="K513" s="653">
        <v>12</v>
      </c>
      <c r="L513" s="653">
        <v>12</v>
      </c>
      <c r="M513" s="653">
        <v>12</v>
      </c>
      <c r="N513" s="653">
        <v>12</v>
      </c>
      <c r="O513" s="653">
        <v>12</v>
      </c>
      <c r="P513" s="653">
        <v>12</v>
      </c>
      <c r="Q513" s="653">
        <v>12</v>
      </c>
      <c r="R513" s="653">
        <v>12</v>
      </c>
      <c r="S513" s="653">
        <v>12</v>
      </c>
      <c r="T513" s="653">
        <v>12</v>
      </c>
      <c r="U513" s="653">
        <v>12</v>
      </c>
      <c r="V513" s="653">
        <v>12</v>
      </c>
    </row>
    <row r="514" spans="1:22" x14ac:dyDescent="0.25">
      <c r="A514" s="235" t="s">
        <v>663</v>
      </c>
      <c r="B514" s="306"/>
      <c r="C514" s="306"/>
      <c r="D514" s="5026">
        <v>755</v>
      </c>
      <c r="E514" s="663"/>
      <c r="F514" s="5022" t="s">
        <v>539</v>
      </c>
      <c r="G514" s="5020">
        <v>60</v>
      </c>
      <c r="H514" s="5020" t="s">
        <v>53</v>
      </c>
      <c r="I514" s="5025">
        <v>13.39</v>
      </c>
      <c r="J514" s="5021">
        <v>803.4</v>
      </c>
      <c r="K514" s="5013">
        <v>5</v>
      </c>
      <c r="L514" s="5013">
        <v>5</v>
      </c>
      <c r="M514" s="5013">
        <v>5</v>
      </c>
      <c r="N514" s="5013">
        <v>5</v>
      </c>
      <c r="O514" s="5013">
        <v>5</v>
      </c>
      <c r="P514" s="5013">
        <v>5</v>
      </c>
      <c r="Q514" s="5013">
        <v>5</v>
      </c>
      <c r="R514" s="5013">
        <v>5</v>
      </c>
      <c r="S514" s="5013">
        <v>5</v>
      </c>
      <c r="T514" s="5013">
        <v>5</v>
      </c>
      <c r="U514" s="5013">
        <v>5</v>
      </c>
      <c r="V514" s="5013">
        <v>5</v>
      </c>
    </row>
    <row r="515" spans="1:22" x14ac:dyDescent="0.25">
      <c r="A515" s="235" t="s">
        <v>663</v>
      </c>
      <c r="B515" s="306"/>
      <c r="C515" s="306"/>
      <c r="D515" s="5026"/>
      <c r="E515" s="663"/>
      <c r="F515" s="5022"/>
      <c r="G515" s="5020"/>
      <c r="H515" s="5020"/>
      <c r="I515" s="5025"/>
      <c r="J515" s="5021"/>
      <c r="K515" s="5013"/>
      <c r="L515" s="5013"/>
      <c r="M515" s="5013"/>
      <c r="N515" s="5013"/>
      <c r="O515" s="5013"/>
      <c r="P515" s="5013"/>
      <c r="Q515" s="5013"/>
      <c r="R515" s="5013"/>
      <c r="S515" s="5013"/>
      <c r="T515" s="5013"/>
      <c r="U515" s="5013"/>
      <c r="V515" s="5013"/>
    </row>
    <row r="516" spans="1:22" x14ac:dyDescent="0.25">
      <c r="A516" s="235" t="s">
        <v>663</v>
      </c>
      <c r="B516" s="306"/>
      <c r="C516" s="306"/>
      <c r="D516" s="657">
        <v>755</v>
      </c>
      <c r="E516" s="657"/>
      <c r="F516" s="1394" t="s">
        <v>540</v>
      </c>
      <c r="G516" s="658">
        <v>60</v>
      </c>
      <c r="H516" s="658" t="s">
        <v>159</v>
      </c>
      <c r="I516" s="662">
        <v>63.2</v>
      </c>
      <c r="J516" s="659">
        <v>3792</v>
      </c>
      <c r="K516" s="653">
        <v>5</v>
      </c>
      <c r="L516" s="653">
        <v>5</v>
      </c>
      <c r="M516" s="653">
        <v>5</v>
      </c>
      <c r="N516" s="653">
        <v>5</v>
      </c>
      <c r="O516" s="653">
        <v>5</v>
      </c>
      <c r="P516" s="653">
        <v>5</v>
      </c>
      <c r="Q516" s="653">
        <v>5</v>
      </c>
      <c r="R516" s="653">
        <v>5</v>
      </c>
      <c r="S516" s="653">
        <v>5</v>
      </c>
      <c r="T516" s="653">
        <v>5</v>
      </c>
      <c r="U516" s="653">
        <v>5</v>
      </c>
      <c r="V516" s="653">
        <v>5</v>
      </c>
    </row>
    <row r="517" spans="1:22" x14ac:dyDescent="0.25">
      <c r="A517" s="235" t="s">
        <v>663</v>
      </c>
      <c r="B517" s="306"/>
      <c r="C517" s="306"/>
      <c r="D517" s="663">
        <v>755</v>
      </c>
      <c r="E517" s="663"/>
      <c r="F517" s="1394" t="s">
        <v>541</v>
      </c>
      <c r="G517" s="658">
        <v>50</v>
      </c>
      <c r="H517" s="658" t="s">
        <v>159</v>
      </c>
      <c r="I517" s="662">
        <v>511.3</v>
      </c>
      <c r="J517" s="659">
        <v>25565</v>
      </c>
      <c r="K517" s="653">
        <v>10</v>
      </c>
      <c r="L517" s="653"/>
      <c r="M517" s="653">
        <v>10</v>
      </c>
      <c r="N517" s="653"/>
      <c r="O517" s="653">
        <v>10</v>
      </c>
      <c r="P517" s="653"/>
      <c r="Q517" s="653">
        <v>10</v>
      </c>
      <c r="R517" s="653"/>
      <c r="S517" s="653">
        <v>10</v>
      </c>
      <c r="T517" s="653"/>
      <c r="U517" s="653"/>
      <c r="V517" s="653"/>
    </row>
    <row r="518" spans="1:22" x14ac:dyDescent="0.25">
      <c r="A518" s="235" t="s">
        <v>663</v>
      </c>
      <c r="B518" s="306"/>
      <c r="C518" s="306"/>
      <c r="D518" s="663">
        <v>755</v>
      </c>
      <c r="E518" s="663"/>
      <c r="F518" s="1394" t="s">
        <v>542</v>
      </c>
      <c r="G518" s="658">
        <v>20</v>
      </c>
      <c r="H518" s="658" t="s">
        <v>159</v>
      </c>
      <c r="I518" s="662">
        <v>594.52</v>
      </c>
      <c r="J518" s="659">
        <v>11890.4</v>
      </c>
      <c r="K518" s="653">
        <v>10</v>
      </c>
      <c r="L518" s="653"/>
      <c r="M518" s="653">
        <v>10</v>
      </c>
      <c r="N518" s="653"/>
      <c r="O518" s="653"/>
      <c r="P518" s="653"/>
      <c r="Q518" s="653"/>
      <c r="R518" s="653"/>
      <c r="S518" s="653"/>
      <c r="T518" s="653"/>
      <c r="U518" s="653"/>
      <c r="V518" s="653"/>
    </row>
    <row r="519" spans="1:22" x14ac:dyDescent="0.25">
      <c r="A519" s="235" t="s">
        <v>663</v>
      </c>
      <c r="B519" s="306"/>
      <c r="C519" s="306"/>
      <c r="D519" s="663">
        <v>755</v>
      </c>
      <c r="E519" s="663"/>
      <c r="F519" s="1394" t="s">
        <v>543</v>
      </c>
      <c r="G519" s="658">
        <v>50</v>
      </c>
      <c r="H519" s="658" t="s">
        <v>98</v>
      </c>
      <c r="I519" s="662">
        <v>3.21</v>
      </c>
      <c r="J519" s="659">
        <v>160.5</v>
      </c>
      <c r="K519" s="653">
        <v>5</v>
      </c>
      <c r="L519" s="653">
        <v>5</v>
      </c>
      <c r="M519" s="653">
        <v>5</v>
      </c>
      <c r="N519" s="653">
        <v>5</v>
      </c>
      <c r="O519" s="653">
        <v>5</v>
      </c>
      <c r="P519" s="653">
        <v>5</v>
      </c>
      <c r="Q519" s="653">
        <v>5</v>
      </c>
      <c r="R519" s="653">
        <v>5</v>
      </c>
      <c r="S519" s="653">
        <v>5</v>
      </c>
      <c r="T519" s="653">
        <v>5</v>
      </c>
      <c r="U519" s="653"/>
      <c r="V519" s="653"/>
    </row>
    <row r="520" spans="1:22" x14ac:dyDescent="0.25">
      <c r="A520" s="235" t="s">
        <v>663</v>
      </c>
      <c r="B520" s="306"/>
      <c r="C520" s="306"/>
      <c r="D520" s="5026">
        <v>755</v>
      </c>
      <c r="E520" s="663"/>
      <c r="F520" s="5022" t="s">
        <v>544</v>
      </c>
      <c r="G520" s="5020">
        <v>100</v>
      </c>
      <c r="H520" s="5020" t="s">
        <v>98</v>
      </c>
      <c r="I520" s="5025">
        <v>78.61</v>
      </c>
      <c r="J520" s="5021">
        <v>7861</v>
      </c>
      <c r="K520" s="5013">
        <v>10</v>
      </c>
      <c r="L520" s="5013">
        <v>10</v>
      </c>
      <c r="M520" s="5013">
        <v>10</v>
      </c>
      <c r="N520" s="5013">
        <v>10</v>
      </c>
      <c r="O520" s="5013">
        <v>10</v>
      </c>
      <c r="P520" s="5013">
        <v>10</v>
      </c>
      <c r="Q520" s="5013">
        <v>10</v>
      </c>
      <c r="R520" s="5013">
        <v>10</v>
      </c>
      <c r="S520" s="5013">
        <v>10</v>
      </c>
      <c r="T520" s="5013">
        <v>10</v>
      </c>
      <c r="U520" s="5013"/>
      <c r="V520" s="5013"/>
    </row>
    <row r="521" spans="1:22" x14ac:dyDescent="0.25">
      <c r="A521" s="235" t="s">
        <v>663</v>
      </c>
      <c r="B521" s="306"/>
      <c r="C521" s="306"/>
      <c r="D521" s="5026"/>
      <c r="E521" s="663"/>
      <c r="F521" s="5022"/>
      <c r="G521" s="5020"/>
      <c r="H521" s="5020"/>
      <c r="I521" s="5025"/>
      <c r="J521" s="5021"/>
      <c r="K521" s="5013"/>
      <c r="L521" s="5013"/>
      <c r="M521" s="5013"/>
      <c r="N521" s="5013"/>
      <c r="O521" s="5013"/>
      <c r="P521" s="5013"/>
      <c r="Q521" s="5013"/>
      <c r="R521" s="5013"/>
      <c r="S521" s="5013"/>
      <c r="T521" s="5013"/>
      <c r="U521" s="5013"/>
      <c r="V521" s="5013"/>
    </row>
    <row r="522" spans="1:22" x14ac:dyDescent="0.25">
      <c r="A522" s="235" t="s">
        <v>663</v>
      </c>
      <c r="B522" s="306"/>
      <c r="C522" s="306"/>
      <c r="D522" s="5026">
        <v>755</v>
      </c>
      <c r="E522" s="663"/>
      <c r="F522" s="5022" t="s">
        <v>545</v>
      </c>
      <c r="G522" s="5020">
        <v>500</v>
      </c>
      <c r="H522" s="5020" t="s">
        <v>84</v>
      </c>
      <c r="I522" s="5025">
        <v>13.39</v>
      </c>
      <c r="J522" s="5021">
        <v>6695</v>
      </c>
      <c r="K522" s="5013">
        <v>100</v>
      </c>
      <c r="L522" s="5013"/>
      <c r="M522" s="5013"/>
      <c r="N522" s="5013">
        <v>100</v>
      </c>
      <c r="O522" s="5013"/>
      <c r="P522" s="5013"/>
      <c r="Q522" s="5013">
        <v>100</v>
      </c>
      <c r="R522" s="5013"/>
      <c r="S522" s="5013">
        <v>100</v>
      </c>
      <c r="T522" s="5013"/>
      <c r="U522" s="5013">
        <v>100</v>
      </c>
      <c r="V522" s="5013"/>
    </row>
    <row r="523" spans="1:22" ht="65.25" customHeight="1" x14ac:dyDescent="0.25">
      <c r="A523" s="235" t="s">
        <v>663</v>
      </c>
      <c r="B523" s="306"/>
      <c r="C523" s="306"/>
      <c r="D523" s="5026"/>
      <c r="E523" s="663"/>
      <c r="F523" s="5022"/>
      <c r="G523" s="5020"/>
      <c r="H523" s="5020"/>
      <c r="I523" s="5025"/>
      <c r="J523" s="5021"/>
      <c r="K523" s="5013"/>
      <c r="L523" s="5013"/>
      <c r="M523" s="5013"/>
      <c r="N523" s="5013"/>
      <c r="O523" s="5013"/>
      <c r="P523" s="5013"/>
      <c r="Q523" s="5013"/>
      <c r="R523" s="5013"/>
      <c r="S523" s="5013"/>
      <c r="T523" s="5013"/>
      <c r="U523" s="5013"/>
      <c r="V523" s="5013"/>
    </row>
    <row r="524" spans="1:22" x14ac:dyDescent="0.25">
      <c r="A524" s="235" t="s">
        <v>663</v>
      </c>
      <c r="B524" s="306"/>
      <c r="C524" s="306"/>
      <c r="D524" s="663">
        <v>755</v>
      </c>
      <c r="E524" s="663"/>
      <c r="F524" s="1394" t="s">
        <v>546</v>
      </c>
      <c r="G524" s="658">
        <v>100</v>
      </c>
      <c r="H524" s="658" t="s">
        <v>98</v>
      </c>
      <c r="I524" s="662">
        <v>12.64</v>
      </c>
      <c r="J524" s="659">
        <v>1264</v>
      </c>
      <c r="K524" s="653">
        <v>10</v>
      </c>
      <c r="L524" s="653">
        <v>10</v>
      </c>
      <c r="M524" s="653">
        <v>10</v>
      </c>
      <c r="N524" s="653">
        <v>10</v>
      </c>
      <c r="O524" s="653">
        <v>10</v>
      </c>
      <c r="P524" s="653">
        <v>10</v>
      </c>
      <c r="Q524" s="653">
        <v>10</v>
      </c>
      <c r="R524" s="653">
        <v>10</v>
      </c>
      <c r="S524" s="653">
        <v>10</v>
      </c>
      <c r="T524" s="653">
        <v>10</v>
      </c>
      <c r="U524" s="653"/>
      <c r="V524" s="653"/>
    </row>
    <row r="525" spans="1:22" x14ac:dyDescent="0.25">
      <c r="A525" s="235" t="s">
        <v>663</v>
      </c>
      <c r="B525" s="306"/>
      <c r="C525" s="306"/>
      <c r="D525" s="5019">
        <v>755</v>
      </c>
      <c r="E525" s="657"/>
      <c r="F525" s="5022" t="s">
        <v>547</v>
      </c>
      <c r="G525" s="5020">
        <v>20</v>
      </c>
      <c r="H525" s="5020" t="s">
        <v>157</v>
      </c>
      <c r="I525" s="5025">
        <v>127.35</v>
      </c>
      <c r="J525" s="5021">
        <v>2547</v>
      </c>
      <c r="K525" s="5013">
        <v>2</v>
      </c>
      <c r="L525" s="5013">
        <v>2</v>
      </c>
      <c r="M525" s="5013">
        <v>2</v>
      </c>
      <c r="N525" s="5013">
        <v>2</v>
      </c>
      <c r="O525" s="5013">
        <v>2</v>
      </c>
      <c r="P525" s="5013">
        <v>2</v>
      </c>
      <c r="Q525" s="5013">
        <v>2</v>
      </c>
      <c r="R525" s="5013">
        <v>2</v>
      </c>
      <c r="S525" s="5013">
        <v>2</v>
      </c>
      <c r="T525" s="5013">
        <v>2</v>
      </c>
      <c r="U525" s="5013"/>
      <c r="V525" s="5013"/>
    </row>
    <row r="526" spans="1:22" x14ac:dyDescent="0.25">
      <c r="A526" s="235" t="s">
        <v>663</v>
      </c>
      <c r="B526" s="306"/>
      <c r="C526" s="306"/>
      <c r="D526" s="5019"/>
      <c r="E526" s="657"/>
      <c r="F526" s="5022"/>
      <c r="G526" s="5020"/>
      <c r="H526" s="5020"/>
      <c r="I526" s="5025"/>
      <c r="J526" s="5021"/>
      <c r="K526" s="5013"/>
      <c r="L526" s="5013"/>
      <c r="M526" s="5013"/>
      <c r="N526" s="5013"/>
      <c r="O526" s="5013"/>
      <c r="P526" s="5013"/>
      <c r="Q526" s="5013"/>
      <c r="R526" s="5013"/>
      <c r="S526" s="5013"/>
      <c r="T526" s="5013"/>
      <c r="U526" s="5013"/>
      <c r="V526" s="5013"/>
    </row>
    <row r="527" spans="1:22" x14ac:dyDescent="0.25">
      <c r="A527" s="235" t="s">
        <v>663</v>
      </c>
      <c r="B527" s="306"/>
      <c r="C527" s="306"/>
      <c r="D527" s="5019">
        <v>755</v>
      </c>
      <c r="E527" s="657"/>
      <c r="F527" s="5022" t="s">
        <v>548</v>
      </c>
      <c r="G527" s="5020">
        <v>20</v>
      </c>
      <c r="H527" s="5020" t="s">
        <v>159</v>
      </c>
      <c r="I527" s="5025">
        <v>12.15</v>
      </c>
      <c r="J527" s="5021">
        <v>243</v>
      </c>
      <c r="K527" s="5013">
        <v>2</v>
      </c>
      <c r="L527" s="5013">
        <v>2</v>
      </c>
      <c r="M527" s="5013">
        <v>2</v>
      </c>
      <c r="N527" s="5013">
        <v>2</v>
      </c>
      <c r="O527" s="5013">
        <v>2</v>
      </c>
      <c r="P527" s="5013">
        <v>2</v>
      </c>
      <c r="Q527" s="5013">
        <v>2</v>
      </c>
      <c r="R527" s="5013">
        <v>2</v>
      </c>
      <c r="S527" s="5013">
        <v>2</v>
      </c>
      <c r="T527" s="5013">
        <v>2</v>
      </c>
      <c r="U527" s="5013"/>
      <c r="V527" s="5013"/>
    </row>
    <row r="528" spans="1:22" x14ac:dyDescent="0.25">
      <c r="A528" s="235" t="s">
        <v>663</v>
      </c>
      <c r="B528" s="306"/>
      <c r="C528" s="306"/>
      <c r="D528" s="5019"/>
      <c r="E528" s="657"/>
      <c r="F528" s="5022"/>
      <c r="G528" s="5020"/>
      <c r="H528" s="5020"/>
      <c r="I528" s="5025"/>
      <c r="J528" s="5021"/>
      <c r="K528" s="5013"/>
      <c r="L528" s="5013"/>
      <c r="M528" s="5013"/>
      <c r="N528" s="5013"/>
      <c r="O528" s="5013"/>
      <c r="P528" s="5013"/>
      <c r="Q528" s="5013"/>
      <c r="R528" s="5013"/>
      <c r="S528" s="5013"/>
      <c r="T528" s="5013"/>
      <c r="U528" s="5013"/>
      <c r="V528" s="5013"/>
    </row>
    <row r="529" spans="1:22" x14ac:dyDescent="0.25">
      <c r="A529" s="235" t="s">
        <v>663</v>
      </c>
      <c r="B529" s="306"/>
      <c r="C529" s="306"/>
      <c r="D529" s="5019">
        <v>755</v>
      </c>
      <c r="E529" s="657"/>
      <c r="F529" s="5022" t="s">
        <v>549</v>
      </c>
      <c r="G529" s="5020">
        <v>20</v>
      </c>
      <c r="H529" s="5020" t="s">
        <v>159</v>
      </c>
      <c r="I529" s="5025">
        <v>24.53</v>
      </c>
      <c r="J529" s="5021">
        <v>490.6</v>
      </c>
      <c r="K529" s="5013">
        <v>2</v>
      </c>
      <c r="L529" s="5013">
        <v>2</v>
      </c>
      <c r="M529" s="5013">
        <v>2</v>
      </c>
      <c r="N529" s="5013">
        <v>2</v>
      </c>
      <c r="O529" s="5013">
        <v>2</v>
      </c>
      <c r="P529" s="5013">
        <v>2</v>
      </c>
      <c r="Q529" s="5013">
        <v>2</v>
      </c>
      <c r="R529" s="5013">
        <v>2</v>
      </c>
      <c r="S529" s="5013">
        <v>2</v>
      </c>
      <c r="T529" s="5013">
        <v>2</v>
      </c>
      <c r="U529" s="5013"/>
      <c r="V529" s="5013"/>
    </row>
    <row r="530" spans="1:22" x14ac:dyDescent="0.25">
      <c r="A530" s="235" t="s">
        <v>663</v>
      </c>
      <c r="B530" s="306"/>
      <c r="C530" s="306"/>
      <c r="D530" s="5019"/>
      <c r="E530" s="657"/>
      <c r="F530" s="5022"/>
      <c r="G530" s="5020"/>
      <c r="H530" s="5020"/>
      <c r="I530" s="5025"/>
      <c r="J530" s="5021"/>
      <c r="K530" s="5013"/>
      <c r="L530" s="5013"/>
      <c r="M530" s="5013"/>
      <c r="N530" s="5013"/>
      <c r="O530" s="5013"/>
      <c r="P530" s="5013"/>
      <c r="Q530" s="5013"/>
      <c r="R530" s="5013"/>
      <c r="S530" s="5013"/>
      <c r="T530" s="5013"/>
      <c r="U530" s="5013"/>
      <c r="V530" s="5013"/>
    </row>
    <row r="531" spans="1:22" x14ac:dyDescent="0.25">
      <c r="A531" s="235" t="s">
        <v>663</v>
      </c>
      <c r="B531" s="306"/>
      <c r="C531" s="306"/>
      <c r="D531" s="5019">
        <v>755</v>
      </c>
      <c r="E531" s="657"/>
      <c r="F531" s="5022" t="s">
        <v>550</v>
      </c>
      <c r="G531" s="5020">
        <v>25</v>
      </c>
      <c r="H531" s="5020" t="s">
        <v>148</v>
      </c>
      <c r="I531" s="5025">
        <v>20.84</v>
      </c>
      <c r="J531" s="5021">
        <v>521</v>
      </c>
      <c r="K531" s="5013">
        <v>2</v>
      </c>
      <c r="L531" s="5013">
        <v>2</v>
      </c>
      <c r="M531" s="5013">
        <v>2</v>
      </c>
      <c r="N531" s="5013">
        <v>2</v>
      </c>
      <c r="O531" s="5013">
        <v>2</v>
      </c>
      <c r="P531" s="5013">
        <v>2</v>
      </c>
      <c r="Q531" s="5013">
        <v>2</v>
      </c>
      <c r="R531" s="5013">
        <v>2</v>
      </c>
      <c r="S531" s="5013">
        <v>2</v>
      </c>
      <c r="T531" s="5013">
        <v>2</v>
      </c>
      <c r="U531" s="5013">
        <v>2</v>
      </c>
      <c r="V531" s="5013">
        <v>3</v>
      </c>
    </row>
    <row r="532" spans="1:22" x14ac:dyDescent="0.25">
      <c r="A532" s="235" t="s">
        <v>663</v>
      </c>
      <c r="B532" s="306"/>
      <c r="C532" s="306"/>
      <c r="D532" s="5019"/>
      <c r="E532" s="657"/>
      <c r="F532" s="5022"/>
      <c r="G532" s="5020"/>
      <c r="H532" s="5020"/>
      <c r="I532" s="5025"/>
      <c r="J532" s="5021"/>
      <c r="K532" s="5013"/>
      <c r="L532" s="5013"/>
      <c r="M532" s="5013"/>
      <c r="N532" s="5013"/>
      <c r="O532" s="5013"/>
      <c r="P532" s="5013"/>
      <c r="Q532" s="5013"/>
      <c r="R532" s="5013"/>
      <c r="S532" s="5013"/>
      <c r="T532" s="5013"/>
      <c r="U532" s="5013"/>
      <c r="V532" s="5013"/>
    </row>
    <row r="533" spans="1:22" x14ac:dyDescent="0.25">
      <c r="A533" s="235" t="s">
        <v>663</v>
      </c>
      <c r="B533" s="306"/>
      <c r="C533" s="306"/>
      <c r="D533" s="663">
        <v>755</v>
      </c>
      <c r="E533" s="663"/>
      <c r="F533" s="1394" t="s">
        <v>551</v>
      </c>
      <c r="G533" s="658">
        <v>10</v>
      </c>
      <c r="H533" s="658" t="s">
        <v>164</v>
      </c>
      <c r="I533" s="662">
        <v>85.7</v>
      </c>
      <c r="J533" s="659">
        <v>857</v>
      </c>
      <c r="K533" s="653">
        <v>2</v>
      </c>
      <c r="L533" s="653">
        <v>2</v>
      </c>
      <c r="M533" s="653">
        <v>2</v>
      </c>
      <c r="N533" s="653">
        <v>2</v>
      </c>
      <c r="O533" s="653">
        <v>2</v>
      </c>
      <c r="P533" s="653"/>
      <c r="Q533" s="653"/>
      <c r="R533" s="653"/>
      <c r="S533" s="653"/>
      <c r="T533" s="653"/>
      <c r="U533" s="653"/>
      <c r="V533" s="653"/>
    </row>
    <row r="534" spans="1:22" x14ac:dyDescent="0.25">
      <c r="A534" s="235" t="s">
        <v>663</v>
      </c>
      <c r="B534" s="306"/>
      <c r="C534" s="306"/>
      <c r="D534" s="663">
        <v>755</v>
      </c>
      <c r="E534" s="663"/>
      <c r="F534" s="1394" t="s">
        <v>552</v>
      </c>
      <c r="G534" s="658">
        <v>100</v>
      </c>
      <c r="H534" s="658" t="s">
        <v>98</v>
      </c>
      <c r="I534" s="662">
        <v>43.8</v>
      </c>
      <c r="J534" s="659">
        <v>4380</v>
      </c>
      <c r="K534" s="653">
        <v>10</v>
      </c>
      <c r="L534" s="653">
        <v>10</v>
      </c>
      <c r="M534" s="653">
        <v>10</v>
      </c>
      <c r="N534" s="653">
        <v>10</v>
      </c>
      <c r="O534" s="653">
        <v>10</v>
      </c>
      <c r="P534" s="653">
        <v>10</v>
      </c>
      <c r="Q534" s="653">
        <v>10</v>
      </c>
      <c r="R534" s="653">
        <v>10</v>
      </c>
      <c r="S534" s="653">
        <v>10</v>
      </c>
      <c r="T534" s="653">
        <v>10</v>
      </c>
      <c r="U534" s="653"/>
      <c r="V534" s="653"/>
    </row>
    <row r="535" spans="1:22" x14ac:dyDescent="0.25">
      <c r="A535" s="235" t="s">
        <v>663</v>
      </c>
      <c r="B535" s="306"/>
      <c r="C535" s="306"/>
      <c r="D535" s="663">
        <v>755</v>
      </c>
      <c r="E535" s="663"/>
      <c r="F535" s="1394" t="s">
        <v>553</v>
      </c>
      <c r="G535" s="658">
        <v>10</v>
      </c>
      <c r="H535" s="658" t="s">
        <v>53</v>
      </c>
      <c r="I535" s="662">
        <v>23.57</v>
      </c>
      <c r="J535" s="659">
        <v>235.7</v>
      </c>
      <c r="K535" s="653">
        <v>1</v>
      </c>
      <c r="L535" s="653">
        <v>1</v>
      </c>
      <c r="M535" s="653">
        <v>1</v>
      </c>
      <c r="N535" s="653">
        <v>1</v>
      </c>
      <c r="O535" s="653">
        <v>1</v>
      </c>
      <c r="P535" s="653">
        <v>1</v>
      </c>
      <c r="Q535" s="653">
        <v>1</v>
      </c>
      <c r="R535" s="653">
        <v>1</v>
      </c>
      <c r="S535" s="653">
        <v>1</v>
      </c>
      <c r="T535" s="653">
        <v>1</v>
      </c>
      <c r="U535" s="653"/>
      <c r="V535" s="653"/>
    </row>
    <row r="536" spans="1:22" x14ac:dyDescent="0.25">
      <c r="A536" s="235" t="s">
        <v>663</v>
      </c>
      <c r="B536" s="306"/>
      <c r="C536" s="306"/>
      <c r="D536" s="663">
        <v>755</v>
      </c>
      <c r="E536" s="663"/>
      <c r="F536" s="1394" t="s">
        <v>554</v>
      </c>
      <c r="G536" s="658">
        <v>10</v>
      </c>
      <c r="H536" s="658" t="s">
        <v>98</v>
      </c>
      <c r="I536" s="662">
        <v>23.44</v>
      </c>
      <c r="J536" s="659">
        <v>234.4</v>
      </c>
      <c r="K536" s="653">
        <v>1</v>
      </c>
      <c r="L536" s="653">
        <v>1</v>
      </c>
      <c r="M536" s="653">
        <v>1</v>
      </c>
      <c r="N536" s="653">
        <v>1</v>
      </c>
      <c r="O536" s="653">
        <v>1</v>
      </c>
      <c r="P536" s="653">
        <v>1</v>
      </c>
      <c r="Q536" s="653">
        <v>1</v>
      </c>
      <c r="R536" s="653">
        <v>1</v>
      </c>
      <c r="S536" s="653">
        <v>1</v>
      </c>
      <c r="T536" s="653">
        <v>1</v>
      </c>
      <c r="U536" s="653"/>
      <c r="V536" s="653"/>
    </row>
    <row r="537" spans="1:22" x14ac:dyDescent="0.25">
      <c r="A537" s="235" t="s">
        <v>663</v>
      </c>
      <c r="B537" s="306"/>
      <c r="C537" s="306"/>
      <c r="D537" s="5026">
        <v>755</v>
      </c>
      <c r="E537" s="663"/>
      <c r="F537" s="5022" t="s">
        <v>555</v>
      </c>
      <c r="G537" s="5020">
        <v>50</v>
      </c>
      <c r="H537" s="5020" t="s">
        <v>159</v>
      </c>
      <c r="I537" s="5025">
        <v>41.65</v>
      </c>
      <c r="J537" s="5021">
        <v>2082.5</v>
      </c>
      <c r="K537" s="5013">
        <v>5</v>
      </c>
      <c r="L537" s="5013">
        <v>5</v>
      </c>
      <c r="M537" s="5013">
        <v>5</v>
      </c>
      <c r="N537" s="5013">
        <v>5</v>
      </c>
      <c r="O537" s="5013">
        <v>5</v>
      </c>
      <c r="P537" s="5013">
        <v>5</v>
      </c>
      <c r="Q537" s="5013">
        <v>5</v>
      </c>
      <c r="R537" s="5013">
        <v>5</v>
      </c>
      <c r="S537" s="5013">
        <v>5</v>
      </c>
      <c r="T537" s="5013">
        <v>5</v>
      </c>
      <c r="U537" s="5013"/>
      <c r="V537" s="5013"/>
    </row>
    <row r="538" spans="1:22" x14ac:dyDescent="0.25">
      <c r="A538" s="235" t="s">
        <v>663</v>
      </c>
      <c r="B538" s="306"/>
      <c r="C538" s="306"/>
      <c r="D538" s="5026"/>
      <c r="E538" s="663"/>
      <c r="F538" s="5022"/>
      <c r="G538" s="5020"/>
      <c r="H538" s="5020"/>
      <c r="I538" s="5025"/>
      <c r="J538" s="5021"/>
      <c r="K538" s="5013"/>
      <c r="L538" s="5013"/>
      <c r="M538" s="5013"/>
      <c r="N538" s="5013"/>
      <c r="O538" s="5013"/>
      <c r="P538" s="5013"/>
      <c r="Q538" s="5013"/>
      <c r="R538" s="5013"/>
      <c r="S538" s="5013"/>
      <c r="T538" s="5013"/>
      <c r="U538" s="5013"/>
      <c r="V538" s="5013"/>
    </row>
    <row r="539" spans="1:22" x14ac:dyDescent="0.25">
      <c r="A539" s="235" t="s">
        <v>663</v>
      </c>
      <c r="B539" s="306"/>
      <c r="C539" s="306"/>
      <c r="D539" s="5026">
        <v>221</v>
      </c>
      <c r="E539" s="663"/>
      <c r="F539" s="5022" t="s">
        <v>556</v>
      </c>
      <c r="G539" s="5020">
        <v>1</v>
      </c>
      <c r="H539" s="5020" t="s">
        <v>66</v>
      </c>
      <c r="I539" s="5024">
        <v>9105.2000000000007</v>
      </c>
      <c r="J539" s="5021">
        <v>9105.2000000000007</v>
      </c>
      <c r="K539" s="5013">
        <v>1</v>
      </c>
      <c r="L539" s="5013"/>
      <c r="M539" s="5013"/>
      <c r="N539" s="5013"/>
      <c r="O539" s="5013"/>
      <c r="P539" s="5013"/>
      <c r="Q539" s="5013"/>
      <c r="R539" s="5013"/>
      <c r="S539" s="5013"/>
      <c r="T539" s="5013"/>
      <c r="U539" s="5013"/>
      <c r="V539" s="5013"/>
    </row>
    <row r="540" spans="1:22" x14ac:dyDescent="0.25">
      <c r="A540" s="235" t="s">
        <v>663</v>
      </c>
      <c r="B540" s="306"/>
      <c r="C540" s="306"/>
      <c r="D540" s="5026"/>
      <c r="E540" s="663"/>
      <c r="F540" s="5022"/>
      <c r="G540" s="5020"/>
      <c r="H540" s="5020"/>
      <c r="I540" s="5024"/>
      <c r="J540" s="5021"/>
      <c r="K540" s="5013"/>
      <c r="L540" s="5013"/>
      <c r="M540" s="5013"/>
      <c r="N540" s="5013"/>
      <c r="O540" s="5013"/>
      <c r="P540" s="5013"/>
      <c r="Q540" s="5013"/>
      <c r="R540" s="5013"/>
      <c r="S540" s="5013"/>
      <c r="T540" s="5013"/>
      <c r="U540" s="5013"/>
      <c r="V540" s="5013"/>
    </row>
    <row r="541" spans="1:22" x14ac:dyDescent="0.25">
      <c r="A541" s="235" t="s">
        <v>663</v>
      </c>
      <c r="B541" s="306"/>
      <c r="C541" s="306"/>
      <c r="D541" s="663">
        <v>755</v>
      </c>
      <c r="E541" s="663"/>
      <c r="F541" s="1394" t="s">
        <v>557</v>
      </c>
      <c r="G541" s="658">
        <v>5</v>
      </c>
      <c r="H541" s="658" t="s">
        <v>88</v>
      </c>
      <c r="I541" s="619"/>
      <c r="J541" s="659">
        <v>2500</v>
      </c>
      <c r="K541" s="653">
        <v>5</v>
      </c>
      <c r="L541" s="653"/>
      <c r="M541" s="653"/>
      <c r="N541" s="653"/>
      <c r="O541" s="653"/>
      <c r="P541" s="653"/>
      <c r="Q541" s="653"/>
      <c r="R541" s="653"/>
      <c r="S541" s="653"/>
      <c r="T541" s="653"/>
      <c r="U541" s="653"/>
      <c r="V541" s="653"/>
    </row>
    <row r="542" spans="1:22" x14ac:dyDescent="0.25">
      <c r="A542" s="235" t="s">
        <v>663</v>
      </c>
      <c r="B542" s="306"/>
      <c r="C542" s="306"/>
      <c r="D542" s="234">
        <v>765</v>
      </c>
      <c r="E542" s="234"/>
      <c r="F542" s="1394" t="s">
        <v>558</v>
      </c>
      <c r="G542" s="658">
        <v>8</v>
      </c>
      <c r="H542" s="658" t="s">
        <v>98</v>
      </c>
      <c r="I542" s="620">
        <v>400</v>
      </c>
      <c r="J542" s="659">
        <v>3200</v>
      </c>
      <c r="K542" s="653">
        <v>8</v>
      </c>
      <c r="L542" s="653"/>
      <c r="M542" s="653"/>
      <c r="N542" s="653"/>
      <c r="O542" s="653"/>
      <c r="P542" s="653"/>
      <c r="Q542" s="653"/>
      <c r="R542" s="653"/>
      <c r="S542" s="653"/>
      <c r="T542" s="653"/>
      <c r="U542" s="653"/>
      <c r="V542" s="653"/>
    </row>
    <row r="543" spans="1:22" x14ac:dyDescent="0.25">
      <c r="A543" s="235" t="s">
        <v>663</v>
      </c>
      <c r="B543" s="306"/>
      <c r="C543" s="306"/>
      <c r="D543" s="5019">
        <v>755</v>
      </c>
      <c r="E543" s="657"/>
      <c r="F543" s="5022" t="s">
        <v>559</v>
      </c>
      <c r="G543" s="5020">
        <v>10</v>
      </c>
      <c r="H543" s="5020" t="s">
        <v>98</v>
      </c>
      <c r="I543" s="5025">
        <v>30.51</v>
      </c>
      <c r="J543" s="5021">
        <v>305.10000000000002</v>
      </c>
      <c r="K543" s="5013">
        <v>10</v>
      </c>
      <c r="L543" s="5013"/>
      <c r="M543" s="5013"/>
      <c r="N543" s="5013"/>
      <c r="O543" s="5013"/>
      <c r="P543" s="5013"/>
      <c r="Q543" s="5013"/>
      <c r="R543" s="5013"/>
      <c r="S543" s="5013"/>
      <c r="T543" s="5013"/>
      <c r="U543" s="5013"/>
      <c r="V543" s="5013"/>
    </row>
    <row r="544" spans="1:22" x14ac:dyDescent="0.25">
      <c r="A544" s="235" t="s">
        <v>663</v>
      </c>
      <c r="B544" s="306"/>
      <c r="C544" s="306"/>
      <c r="D544" s="5019"/>
      <c r="E544" s="657"/>
      <c r="F544" s="5022"/>
      <c r="G544" s="5020"/>
      <c r="H544" s="5020"/>
      <c r="I544" s="5025"/>
      <c r="J544" s="5021"/>
      <c r="K544" s="5013"/>
      <c r="L544" s="5013"/>
      <c r="M544" s="5013"/>
      <c r="N544" s="5013"/>
      <c r="O544" s="5013"/>
      <c r="P544" s="5013"/>
      <c r="Q544" s="5013"/>
      <c r="R544" s="5013"/>
      <c r="S544" s="5013"/>
      <c r="T544" s="5013"/>
      <c r="U544" s="5013"/>
      <c r="V544" s="5013"/>
    </row>
    <row r="545" spans="1:22" x14ac:dyDescent="0.25">
      <c r="A545" s="235" t="s">
        <v>663</v>
      </c>
      <c r="B545" s="306"/>
      <c r="C545" s="306"/>
      <c r="D545" s="657">
        <v>755</v>
      </c>
      <c r="E545" s="657"/>
      <c r="F545" s="1394" t="s">
        <v>560</v>
      </c>
      <c r="G545" s="658">
        <v>20</v>
      </c>
      <c r="H545" s="658" t="s">
        <v>136</v>
      </c>
      <c r="I545" s="662">
        <v>13.15</v>
      </c>
      <c r="J545" s="659">
        <v>263</v>
      </c>
      <c r="K545" s="653">
        <v>20</v>
      </c>
      <c r="L545" s="653"/>
      <c r="M545" s="653"/>
      <c r="N545" s="653"/>
      <c r="O545" s="653"/>
      <c r="P545" s="653"/>
      <c r="Q545" s="653"/>
      <c r="R545" s="653"/>
      <c r="S545" s="653"/>
      <c r="T545" s="653"/>
      <c r="U545" s="653"/>
      <c r="V545" s="653"/>
    </row>
    <row r="546" spans="1:22" x14ac:dyDescent="0.25">
      <c r="A546" s="235" t="s">
        <v>663</v>
      </c>
      <c r="B546" s="306"/>
      <c r="C546" s="306"/>
      <c r="D546" s="657">
        <v>755</v>
      </c>
      <c r="E546" s="657"/>
      <c r="F546" s="1394" t="s">
        <v>561</v>
      </c>
      <c r="G546" s="658">
        <v>5</v>
      </c>
      <c r="H546" s="658" t="s">
        <v>98</v>
      </c>
      <c r="I546" s="662">
        <v>182.1</v>
      </c>
      <c r="J546" s="659">
        <v>910.5</v>
      </c>
      <c r="K546" s="653">
        <v>5</v>
      </c>
      <c r="L546" s="653"/>
      <c r="M546" s="653"/>
      <c r="N546" s="653"/>
      <c r="O546" s="653"/>
      <c r="P546" s="653"/>
      <c r="Q546" s="653"/>
      <c r="R546" s="653"/>
      <c r="S546" s="653"/>
      <c r="T546" s="653"/>
      <c r="U546" s="653"/>
      <c r="V546" s="653"/>
    </row>
    <row r="547" spans="1:22" x14ac:dyDescent="0.25">
      <c r="A547" s="235" t="s">
        <v>663</v>
      </c>
      <c r="B547" s="306"/>
      <c r="C547" s="306"/>
      <c r="D547" s="657">
        <v>755</v>
      </c>
      <c r="E547" s="657"/>
      <c r="F547" s="1394" t="s">
        <v>562</v>
      </c>
      <c r="G547" s="658">
        <v>5</v>
      </c>
      <c r="H547" s="658" t="s">
        <v>98</v>
      </c>
      <c r="I547" s="662">
        <v>115.47</v>
      </c>
      <c r="J547" s="659">
        <v>577.35</v>
      </c>
      <c r="K547" s="653">
        <v>5</v>
      </c>
      <c r="L547" s="653"/>
      <c r="M547" s="653"/>
      <c r="N547" s="653"/>
      <c r="O547" s="653"/>
      <c r="P547" s="653"/>
      <c r="Q547" s="653"/>
      <c r="R547" s="653"/>
      <c r="S547" s="653"/>
      <c r="T547" s="653"/>
      <c r="U547" s="653"/>
      <c r="V547" s="653"/>
    </row>
    <row r="548" spans="1:22" x14ac:dyDescent="0.25">
      <c r="A548" s="235" t="s">
        <v>663</v>
      </c>
      <c r="B548" s="306"/>
      <c r="C548" s="306"/>
      <c r="D548" s="657">
        <v>755</v>
      </c>
      <c r="E548" s="657"/>
      <c r="F548" s="1394" t="s">
        <v>563</v>
      </c>
      <c r="G548" s="658">
        <v>5</v>
      </c>
      <c r="H548" s="658" t="s">
        <v>98</v>
      </c>
      <c r="I548" s="662">
        <v>17.670000000000002</v>
      </c>
      <c r="J548" s="659">
        <v>88.35</v>
      </c>
      <c r="K548" s="653">
        <v>5</v>
      </c>
      <c r="L548" s="653"/>
      <c r="M548" s="653"/>
      <c r="N548" s="653"/>
      <c r="O548" s="653"/>
      <c r="P548" s="653"/>
      <c r="Q548" s="653"/>
      <c r="R548" s="653"/>
      <c r="S548" s="653"/>
      <c r="T548" s="653"/>
      <c r="U548" s="653"/>
      <c r="V548" s="653"/>
    </row>
    <row r="549" spans="1:22" x14ac:dyDescent="0.25">
      <c r="A549" s="235" t="s">
        <v>663</v>
      </c>
      <c r="B549" s="306"/>
      <c r="C549" s="306"/>
      <c r="D549" s="5019">
        <v>755</v>
      </c>
      <c r="E549" s="657"/>
      <c r="F549" s="5022" t="s">
        <v>564</v>
      </c>
      <c r="G549" s="5020">
        <v>120</v>
      </c>
      <c r="H549" s="5020" t="s">
        <v>157</v>
      </c>
      <c r="I549" s="5025">
        <v>101.23</v>
      </c>
      <c r="J549" s="5021">
        <v>12147.76</v>
      </c>
      <c r="K549" s="5013">
        <v>10</v>
      </c>
      <c r="L549" s="5013">
        <v>10</v>
      </c>
      <c r="M549" s="5013">
        <v>10</v>
      </c>
      <c r="N549" s="5013">
        <v>10</v>
      </c>
      <c r="O549" s="5013">
        <v>10</v>
      </c>
      <c r="P549" s="5013">
        <v>10</v>
      </c>
      <c r="Q549" s="5013">
        <v>10</v>
      </c>
      <c r="R549" s="5013">
        <v>10</v>
      </c>
      <c r="S549" s="5013">
        <v>10</v>
      </c>
      <c r="T549" s="5013">
        <v>10</v>
      </c>
      <c r="U549" s="5013">
        <v>10</v>
      </c>
      <c r="V549" s="5013">
        <v>10</v>
      </c>
    </row>
    <row r="550" spans="1:22" x14ac:dyDescent="0.25">
      <c r="A550" s="235" t="s">
        <v>663</v>
      </c>
      <c r="B550" s="306"/>
      <c r="C550" s="306"/>
      <c r="D550" s="5019"/>
      <c r="E550" s="657"/>
      <c r="F550" s="5022"/>
      <c r="G550" s="5020"/>
      <c r="H550" s="5020"/>
      <c r="I550" s="5025"/>
      <c r="J550" s="5021"/>
      <c r="K550" s="5013"/>
      <c r="L550" s="5013"/>
      <c r="M550" s="5013"/>
      <c r="N550" s="5013"/>
      <c r="O550" s="5013"/>
      <c r="P550" s="5013"/>
      <c r="Q550" s="5013"/>
      <c r="R550" s="5013"/>
      <c r="S550" s="5013"/>
      <c r="T550" s="5013"/>
      <c r="U550" s="5013"/>
      <c r="V550" s="5013"/>
    </row>
    <row r="551" spans="1:22" x14ac:dyDescent="0.25">
      <c r="A551" s="235" t="s">
        <v>663</v>
      </c>
      <c r="B551" s="306"/>
      <c r="C551" s="306"/>
      <c r="D551" s="5019">
        <v>755</v>
      </c>
      <c r="E551" s="657"/>
      <c r="F551" s="5022" t="s">
        <v>565</v>
      </c>
      <c r="G551" s="5020">
        <v>120</v>
      </c>
      <c r="H551" s="5020" t="s">
        <v>157</v>
      </c>
      <c r="I551" s="5025">
        <v>124.82</v>
      </c>
      <c r="J551" s="5021">
        <v>14978.4</v>
      </c>
      <c r="K551" s="5013">
        <v>10</v>
      </c>
      <c r="L551" s="5013">
        <v>10</v>
      </c>
      <c r="M551" s="5013">
        <v>10</v>
      </c>
      <c r="N551" s="5013">
        <v>10</v>
      </c>
      <c r="O551" s="5013">
        <v>10</v>
      </c>
      <c r="P551" s="5013">
        <v>10</v>
      </c>
      <c r="Q551" s="5013">
        <v>10</v>
      </c>
      <c r="R551" s="5013">
        <v>10</v>
      </c>
      <c r="S551" s="5013">
        <v>10</v>
      </c>
      <c r="T551" s="5013">
        <v>10</v>
      </c>
      <c r="U551" s="5013">
        <v>10</v>
      </c>
      <c r="V551" s="5013">
        <v>10</v>
      </c>
    </row>
    <row r="552" spans="1:22" x14ac:dyDescent="0.25">
      <c r="A552" s="235" t="s">
        <v>663</v>
      </c>
      <c r="B552" s="306"/>
      <c r="C552" s="306"/>
      <c r="D552" s="5019"/>
      <c r="E552" s="657"/>
      <c r="F552" s="5022"/>
      <c r="G552" s="5020"/>
      <c r="H552" s="5020"/>
      <c r="I552" s="5025"/>
      <c r="J552" s="5021"/>
      <c r="K552" s="5013"/>
      <c r="L552" s="5013"/>
      <c r="M552" s="5013"/>
      <c r="N552" s="5013"/>
      <c r="O552" s="5013"/>
      <c r="P552" s="5013"/>
      <c r="Q552" s="5013"/>
      <c r="R552" s="5013"/>
      <c r="S552" s="5013"/>
      <c r="T552" s="5013"/>
      <c r="U552" s="5013"/>
      <c r="V552" s="5013"/>
    </row>
    <row r="553" spans="1:22" x14ac:dyDescent="0.25">
      <c r="A553" s="235" t="s">
        <v>663</v>
      </c>
      <c r="B553" s="306"/>
      <c r="C553" s="306"/>
      <c r="D553" s="657">
        <v>755</v>
      </c>
      <c r="E553" s="657"/>
      <c r="F553" s="1394" t="s">
        <v>566</v>
      </c>
      <c r="G553" s="658">
        <v>100</v>
      </c>
      <c r="H553" s="658" t="s">
        <v>98</v>
      </c>
      <c r="I553" s="620">
        <v>5</v>
      </c>
      <c r="J553" s="659">
        <v>500</v>
      </c>
      <c r="K553" s="653">
        <v>10</v>
      </c>
      <c r="L553" s="653">
        <v>10</v>
      </c>
      <c r="M553" s="653">
        <v>10</v>
      </c>
      <c r="N553" s="653">
        <v>10</v>
      </c>
      <c r="O553" s="653">
        <v>10</v>
      </c>
      <c r="P553" s="653">
        <v>10</v>
      </c>
      <c r="Q553" s="653">
        <v>10</v>
      </c>
      <c r="R553" s="653">
        <v>10</v>
      </c>
      <c r="S553" s="653">
        <v>10</v>
      </c>
      <c r="T553" s="653">
        <v>10</v>
      </c>
      <c r="U553" s="653"/>
      <c r="V553" s="653"/>
    </row>
    <row r="554" spans="1:22" x14ac:dyDescent="0.25">
      <c r="A554" s="235" t="s">
        <v>663</v>
      </c>
      <c r="B554" s="306"/>
      <c r="C554" s="306"/>
      <c r="D554" s="657">
        <v>755</v>
      </c>
      <c r="E554" s="657"/>
      <c r="F554" s="1394" t="s">
        <v>567</v>
      </c>
      <c r="G554" s="658">
        <v>100</v>
      </c>
      <c r="H554" s="658" t="s">
        <v>142</v>
      </c>
      <c r="I554" s="244">
        <v>150</v>
      </c>
      <c r="J554" s="659">
        <v>10000</v>
      </c>
      <c r="K554" s="653">
        <v>100</v>
      </c>
      <c r="L554" s="653"/>
      <c r="M554" s="653"/>
      <c r="N554" s="653"/>
      <c r="O554" s="653"/>
      <c r="P554" s="653"/>
      <c r="Q554" s="653"/>
      <c r="R554" s="653"/>
      <c r="S554" s="653"/>
      <c r="T554" s="653"/>
      <c r="U554" s="653"/>
      <c r="V554" s="653"/>
    </row>
    <row r="555" spans="1:22" x14ac:dyDescent="0.25">
      <c r="A555" s="235" t="s">
        <v>663</v>
      </c>
      <c r="B555" s="306"/>
      <c r="C555" s="306"/>
      <c r="D555" s="657">
        <v>755</v>
      </c>
      <c r="E555" s="657"/>
      <c r="F555" s="1394" t="s">
        <v>568</v>
      </c>
      <c r="G555" s="658">
        <v>5</v>
      </c>
      <c r="H555" s="658" t="s">
        <v>157</v>
      </c>
      <c r="I555" s="244">
        <v>200</v>
      </c>
      <c r="J555" s="659">
        <v>1000</v>
      </c>
      <c r="K555" s="653">
        <v>5</v>
      </c>
      <c r="L555" s="653"/>
      <c r="M555" s="653"/>
      <c r="N555" s="653"/>
      <c r="O555" s="653"/>
      <c r="P555" s="653"/>
      <c r="Q555" s="653"/>
      <c r="R555" s="653"/>
      <c r="S555" s="653"/>
      <c r="T555" s="653"/>
      <c r="U555" s="653"/>
      <c r="V555" s="653"/>
    </row>
    <row r="556" spans="1:22" x14ac:dyDescent="0.25">
      <c r="A556" s="235" t="s">
        <v>663</v>
      </c>
      <c r="B556" s="306"/>
      <c r="C556" s="306"/>
      <c r="D556" s="657">
        <v>755</v>
      </c>
      <c r="E556" s="657"/>
      <c r="F556" s="1394" t="s">
        <v>569</v>
      </c>
      <c r="G556" s="658">
        <v>5</v>
      </c>
      <c r="H556" s="658" t="s">
        <v>126</v>
      </c>
      <c r="I556" s="662">
        <v>100</v>
      </c>
      <c r="J556" s="659">
        <v>500</v>
      </c>
      <c r="K556" s="653">
        <v>5</v>
      </c>
      <c r="L556" s="653"/>
      <c r="M556" s="653"/>
      <c r="N556" s="653"/>
      <c r="O556" s="653"/>
      <c r="P556" s="653"/>
      <c r="Q556" s="653"/>
      <c r="R556" s="653"/>
      <c r="S556" s="653"/>
      <c r="T556" s="653"/>
      <c r="U556" s="653"/>
      <c r="V556" s="653"/>
    </row>
    <row r="557" spans="1:22" x14ac:dyDescent="0.25">
      <c r="A557" s="235" t="s">
        <v>663</v>
      </c>
      <c r="B557" s="306"/>
      <c r="C557" s="306"/>
      <c r="D557" s="657">
        <v>765</v>
      </c>
      <c r="E557" s="657"/>
      <c r="F557" s="1394" t="s">
        <v>570</v>
      </c>
      <c r="G557" s="658">
        <v>6</v>
      </c>
      <c r="H557" s="658" t="s">
        <v>98</v>
      </c>
      <c r="I557" s="244">
        <v>140</v>
      </c>
      <c r="J557" s="659">
        <v>840</v>
      </c>
      <c r="K557" s="653">
        <v>6</v>
      </c>
      <c r="L557" s="653"/>
      <c r="M557" s="653"/>
      <c r="N557" s="653"/>
      <c r="O557" s="653"/>
      <c r="P557" s="653"/>
      <c r="Q557" s="653"/>
      <c r="R557" s="653"/>
      <c r="S557" s="653"/>
      <c r="T557" s="653"/>
      <c r="U557" s="653"/>
      <c r="V557" s="653"/>
    </row>
    <row r="558" spans="1:22" x14ac:dyDescent="0.25">
      <c r="A558" s="235" t="s">
        <v>663</v>
      </c>
      <c r="B558" s="306"/>
      <c r="C558" s="306"/>
      <c r="D558" s="657">
        <v>765</v>
      </c>
      <c r="E558" s="657"/>
      <c r="F558" s="1394" t="s">
        <v>571</v>
      </c>
      <c r="G558" s="658">
        <v>50</v>
      </c>
      <c r="H558" s="658" t="s">
        <v>98</v>
      </c>
      <c r="I558" s="244">
        <v>50</v>
      </c>
      <c r="J558" s="659">
        <v>2500</v>
      </c>
      <c r="K558" s="653">
        <v>25</v>
      </c>
      <c r="L558" s="653">
        <v>25</v>
      </c>
      <c r="M558" s="653"/>
      <c r="N558" s="653"/>
      <c r="O558" s="653"/>
      <c r="P558" s="653"/>
      <c r="Q558" s="653"/>
      <c r="R558" s="653"/>
      <c r="S558" s="653"/>
      <c r="T558" s="653"/>
      <c r="U558" s="653"/>
      <c r="V558" s="653"/>
    </row>
    <row r="559" spans="1:22" x14ac:dyDescent="0.25">
      <c r="A559" s="235" t="s">
        <v>663</v>
      </c>
      <c r="B559" s="306"/>
      <c r="C559" s="306"/>
      <c r="D559" s="657">
        <v>755</v>
      </c>
      <c r="E559" s="657"/>
      <c r="F559" s="1394" t="s">
        <v>572</v>
      </c>
      <c r="G559" s="658">
        <v>5</v>
      </c>
      <c r="H559" s="658" t="s">
        <v>142</v>
      </c>
      <c r="I559" s="244">
        <v>220</v>
      </c>
      <c r="J559" s="659">
        <v>1100</v>
      </c>
      <c r="K559" s="653">
        <v>5</v>
      </c>
      <c r="L559" s="653"/>
      <c r="M559" s="653"/>
      <c r="N559" s="653"/>
      <c r="O559" s="653"/>
      <c r="P559" s="653"/>
      <c r="Q559" s="653"/>
      <c r="R559" s="653"/>
      <c r="S559" s="653"/>
      <c r="T559" s="653"/>
      <c r="U559" s="653"/>
      <c r="V559" s="653"/>
    </row>
    <row r="560" spans="1:22" x14ac:dyDescent="0.25">
      <c r="A560" s="235" t="s">
        <v>663</v>
      </c>
      <c r="B560" s="306"/>
      <c r="C560" s="306"/>
      <c r="D560" s="657">
        <v>755</v>
      </c>
      <c r="E560" s="657"/>
      <c r="F560" s="1394" t="s">
        <v>573</v>
      </c>
      <c r="G560" s="658">
        <v>10</v>
      </c>
      <c r="H560" s="658" t="s">
        <v>142</v>
      </c>
      <c r="I560" s="244">
        <v>105</v>
      </c>
      <c r="J560" s="659">
        <v>1050</v>
      </c>
      <c r="K560" s="653">
        <v>10</v>
      </c>
      <c r="L560" s="653"/>
      <c r="M560" s="653"/>
      <c r="N560" s="653"/>
      <c r="O560" s="653"/>
      <c r="P560" s="653"/>
      <c r="Q560" s="653"/>
      <c r="R560" s="653"/>
      <c r="S560" s="653"/>
      <c r="T560" s="653"/>
      <c r="U560" s="653"/>
      <c r="V560" s="653"/>
    </row>
    <row r="561" spans="1:22" x14ac:dyDescent="0.25">
      <c r="A561" s="235" t="s">
        <v>663</v>
      </c>
      <c r="B561" s="306"/>
      <c r="C561" s="306"/>
      <c r="D561" s="5019">
        <v>222</v>
      </c>
      <c r="E561" s="657"/>
      <c r="F561" s="5022" t="s">
        <v>574</v>
      </c>
      <c r="G561" s="5020">
        <v>3</v>
      </c>
      <c r="H561" s="5020" t="s">
        <v>66</v>
      </c>
      <c r="I561" s="5024">
        <v>1269.3699999999999</v>
      </c>
      <c r="J561" s="5021">
        <v>3805.11</v>
      </c>
      <c r="K561" s="5013">
        <v>3</v>
      </c>
      <c r="L561" s="5013"/>
      <c r="M561" s="5013"/>
      <c r="N561" s="5013"/>
      <c r="O561" s="5013"/>
      <c r="P561" s="5013"/>
      <c r="Q561" s="5013"/>
      <c r="R561" s="5013"/>
      <c r="S561" s="5013"/>
      <c r="T561" s="5013"/>
      <c r="U561" s="5013"/>
      <c r="V561" s="5013"/>
    </row>
    <row r="562" spans="1:22" x14ac:dyDescent="0.25">
      <c r="A562" s="235" t="s">
        <v>663</v>
      </c>
      <c r="B562" s="306"/>
      <c r="C562" s="306"/>
      <c r="D562" s="5019"/>
      <c r="E562" s="657"/>
      <c r="F562" s="5022"/>
      <c r="G562" s="5020"/>
      <c r="H562" s="5020"/>
      <c r="I562" s="5024"/>
      <c r="J562" s="5021"/>
      <c r="K562" s="5013"/>
      <c r="L562" s="5013"/>
      <c r="M562" s="5013"/>
      <c r="N562" s="5013"/>
      <c r="O562" s="5013"/>
      <c r="P562" s="5013"/>
      <c r="Q562" s="5013"/>
      <c r="R562" s="5013"/>
      <c r="S562" s="5013"/>
      <c r="T562" s="5013"/>
      <c r="U562" s="5013"/>
      <c r="V562" s="5013"/>
    </row>
    <row r="563" spans="1:22" x14ac:dyDescent="0.25">
      <c r="A563" s="235" t="s">
        <v>663</v>
      </c>
      <c r="B563" s="306"/>
      <c r="C563" s="306"/>
      <c r="D563" s="657">
        <v>222</v>
      </c>
      <c r="E563" s="657"/>
      <c r="F563" s="3352" t="s">
        <v>575</v>
      </c>
      <c r="G563" s="658">
        <v>1</v>
      </c>
      <c r="H563" s="658" t="s">
        <v>84</v>
      </c>
      <c r="I563" s="661">
        <v>18000</v>
      </c>
      <c r="J563" s="659">
        <v>18000</v>
      </c>
      <c r="K563" s="653">
        <v>1</v>
      </c>
      <c r="L563" s="653"/>
      <c r="M563" s="653"/>
      <c r="N563" s="653"/>
      <c r="O563" s="653"/>
      <c r="P563" s="653"/>
      <c r="Q563" s="653"/>
      <c r="R563" s="653"/>
      <c r="S563" s="653"/>
      <c r="T563" s="653"/>
      <c r="U563" s="653"/>
      <c r="V563" s="653"/>
    </row>
    <row r="564" spans="1:22" x14ac:dyDescent="0.25">
      <c r="A564" s="235" t="s">
        <v>663</v>
      </c>
      <c r="B564" s="306"/>
      <c r="C564" s="306"/>
      <c r="D564" s="657">
        <v>222</v>
      </c>
      <c r="E564" s="657"/>
      <c r="F564" s="1394" t="s">
        <v>576</v>
      </c>
      <c r="G564" s="658">
        <v>1</v>
      </c>
      <c r="H564" s="658" t="s">
        <v>66</v>
      </c>
      <c r="I564" s="661">
        <v>6999</v>
      </c>
      <c r="J564" s="659">
        <v>6999</v>
      </c>
      <c r="K564" s="653">
        <v>1</v>
      </c>
      <c r="L564" s="653"/>
      <c r="M564" s="653"/>
      <c r="N564" s="653"/>
      <c r="O564" s="653"/>
      <c r="P564" s="653"/>
      <c r="Q564" s="653"/>
      <c r="R564" s="653"/>
      <c r="S564" s="653"/>
      <c r="T564" s="653"/>
      <c r="U564" s="653"/>
      <c r="V564" s="653"/>
    </row>
    <row r="565" spans="1:22" x14ac:dyDescent="0.25">
      <c r="A565" s="235" t="s">
        <v>663</v>
      </c>
      <c r="B565" s="306"/>
      <c r="C565" s="306"/>
      <c r="D565" s="5019">
        <v>222</v>
      </c>
      <c r="E565" s="657"/>
      <c r="F565" s="5022" t="s">
        <v>577</v>
      </c>
      <c r="G565" s="5020">
        <v>6</v>
      </c>
      <c r="H565" s="5020" t="s">
        <v>66</v>
      </c>
      <c r="I565" s="5023">
        <v>4999</v>
      </c>
      <c r="J565" s="5021">
        <v>4999</v>
      </c>
      <c r="K565" s="5013">
        <v>6</v>
      </c>
      <c r="L565" s="5013"/>
      <c r="M565" s="5013"/>
      <c r="N565" s="5013"/>
      <c r="O565" s="5013"/>
      <c r="P565" s="5013"/>
      <c r="Q565" s="5013"/>
      <c r="R565" s="5013"/>
      <c r="S565" s="5013"/>
      <c r="T565" s="5013"/>
      <c r="U565" s="5013"/>
      <c r="V565" s="5013"/>
    </row>
    <row r="566" spans="1:22" x14ac:dyDescent="0.25">
      <c r="A566" s="235" t="s">
        <v>663</v>
      </c>
      <c r="B566" s="306"/>
      <c r="C566" s="306"/>
      <c r="D566" s="5019"/>
      <c r="E566" s="657"/>
      <c r="F566" s="5022"/>
      <c r="G566" s="5020"/>
      <c r="H566" s="5020"/>
      <c r="I566" s="5023"/>
      <c r="J566" s="5021"/>
      <c r="K566" s="5013"/>
      <c r="L566" s="5013"/>
      <c r="M566" s="5013"/>
      <c r="N566" s="5013"/>
      <c r="O566" s="5013"/>
      <c r="P566" s="5013"/>
      <c r="Q566" s="5013"/>
      <c r="R566" s="5013"/>
      <c r="S566" s="5013"/>
      <c r="T566" s="5013"/>
      <c r="U566" s="5013"/>
      <c r="V566" s="5013"/>
    </row>
    <row r="567" spans="1:22" x14ac:dyDescent="0.25">
      <c r="A567" s="235" t="s">
        <v>663</v>
      </c>
      <c r="B567" s="306"/>
      <c r="C567" s="306"/>
      <c r="D567" s="657">
        <v>222</v>
      </c>
      <c r="E567" s="657"/>
      <c r="F567" s="1394" t="s">
        <v>578</v>
      </c>
      <c r="G567" s="658">
        <v>1</v>
      </c>
      <c r="H567" s="658" t="s">
        <v>98</v>
      </c>
      <c r="I567" s="661">
        <v>2500</v>
      </c>
      <c r="J567" s="659">
        <v>2500</v>
      </c>
      <c r="K567" s="653">
        <v>1</v>
      </c>
      <c r="L567" s="653"/>
      <c r="M567" s="653"/>
      <c r="N567" s="653"/>
      <c r="O567" s="653"/>
      <c r="P567" s="653"/>
      <c r="Q567" s="653"/>
      <c r="R567" s="653"/>
      <c r="S567" s="653"/>
      <c r="T567" s="653"/>
      <c r="U567" s="653"/>
      <c r="V567" s="653"/>
    </row>
    <row r="568" spans="1:22" x14ac:dyDescent="0.25">
      <c r="A568" s="235" t="s">
        <v>663</v>
      </c>
      <c r="B568" s="306"/>
      <c r="C568" s="306"/>
      <c r="D568" s="657">
        <v>222</v>
      </c>
      <c r="E568" s="657"/>
      <c r="F568" s="1394" t="s">
        <v>579</v>
      </c>
      <c r="G568" s="658">
        <v>2</v>
      </c>
      <c r="H568" s="658" t="s">
        <v>98</v>
      </c>
      <c r="I568" s="661">
        <v>2500</v>
      </c>
      <c r="J568" s="659">
        <v>9000</v>
      </c>
      <c r="K568" s="653">
        <v>2</v>
      </c>
      <c r="L568" s="653"/>
      <c r="M568" s="653"/>
      <c r="N568" s="653"/>
      <c r="O568" s="653"/>
      <c r="P568" s="653"/>
      <c r="Q568" s="653"/>
      <c r="R568" s="653"/>
      <c r="S568" s="653"/>
      <c r="T568" s="653"/>
      <c r="U568" s="653"/>
      <c r="V568" s="653"/>
    </row>
    <row r="569" spans="1:22" x14ac:dyDescent="0.25">
      <c r="A569" s="235" t="s">
        <v>663</v>
      </c>
      <c r="B569" s="306"/>
      <c r="C569" s="306"/>
      <c r="D569" s="657">
        <v>765</v>
      </c>
      <c r="E569" s="657"/>
      <c r="F569" s="1394" t="s">
        <v>580</v>
      </c>
      <c r="G569" s="658">
        <v>5</v>
      </c>
      <c r="H569" s="658" t="s">
        <v>98</v>
      </c>
      <c r="I569" s="244">
        <v>300</v>
      </c>
      <c r="J569" s="659">
        <v>1500</v>
      </c>
      <c r="K569" s="653">
        <v>5</v>
      </c>
      <c r="L569" s="653"/>
      <c r="M569" s="653"/>
      <c r="N569" s="653"/>
      <c r="O569" s="653"/>
      <c r="P569" s="653"/>
      <c r="Q569" s="653"/>
      <c r="R569" s="653"/>
      <c r="S569" s="653"/>
      <c r="T569" s="653"/>
      <c r="U569" s="653"/>
      <c r="V569" s="653"/>
    </row>
    <row r="570" spans="1:22" x14ac:dyDescent="0.25">
      <c r="A570" s="235" t="s">
        <v>663</v>
      </c>
      <c r="B570" s="306"/>
      <c r="C570" s="306"/>
      <c r="D570" s="657">
        <v>765</v>
      </c>
      <c r="E570" s="657"/>
      <c r="F570" s="1394" t="s">
        <v>581</v>
      </c>
      <c r="G570" s="658">
        <v>20</v>
      </c>
      <c r="H570" s="658" t="s">
        <v>98</v>
      </c>
      <c r="I570" s="244">
        <v>80</v>
      </c>
      <c r="J570" s="659">
        <v>1600</v>
      </c>
      <c r="K570" s="653">
        <v>20</v>
      </c>
      <c r="L570" s="653"/>
      <c r="M570" s="653"/>
      <c r="N570" s="653"/>
      <c r="O570" s="653"/>
      <c r="P570" s="653"/>
      <c r="Q570" s="653"/>
      <c r="R570" s="653"/>
      <c r="S570" s="653"/>
      <c r="T570" s="653"/>
      <c r="U570" s="653"/>
      <c r="V570" s="653"/>
    </row>
    <row r="571" spans="1:22" x14ac:dyDescent="0.25">
      <c r="A571" s="235" t="s">
        <v>663</v>
      </c>
      <c r="B571" s="306"/>
      <c r="C571" s="306"/>
      <c r="D571" s="657">
        <v>221</v>
      </c>
      <c r="E571" s="657"/>
      <c r="F571" s="1394" t="s">
        <v>582</v>
      </c>
      <c r="G571" s="658">
        <v>1</v>
      </c>
      <c r="H571" s="658" t="s">
        <v>66</v>
      </c>
      <c r="I571" s="244">
        <v>2500</v>
      </c>
      <c r="J571" s="659">
        <v>2500</v>
      </c>
      <c r="K571" s="653">
        <v>1</v>
      </c>
      <c r="L571" s="653"/>
      <c r="M571" s="653"/>
      <c r="N571" s="653"/>
      <c r="O571" s="653"/>
      <c r="P571" s="653"/>
      <c r="Q571" s="653"/>
      <c r="R571" s="653"/>
      <c r="S571" s="653"/>
      <c r="T571" s="653"/>
      <c r="U571" s="653"/>
      <c r="V571" s="653"/>
    </row>
    <row r="572" spans="1:22" x14ac:dyDescent="0.25">
      <c r="A572" s="235" t="s">
        <v>663</v>
      </c>
      <c r="B572" s="306"/>
      <c r="C572" s="306"/>
      <c r="D572" s="5019">
        <v>765</v>
      </c>
      <c r="E572" s="657"/>
      <c r="F572" s="1394" t="s">
        <v>583</v>
      </c>
      <c r="G572" s="5020">
        <v>3</v>
      </c>
      <c r="H572" s="5020" t="s">
        <v>66</v>
      </c>
      <c r="I572" s="4973">
        <v>600</v>
      </c>
      <c r="J572" s="5021">
        <v>1800</v>
      </c>
      <c r="K572" s="5013">
        <v>3</v>
      </c>
      <c r="L572" s="5013"/>
      <c r="M572" s="5013"/>
      <c r="N572" s="5013"/>
      <c r="O572" s="5013"/>
      <c r="P572" s="5013"/>
      <c r="Q572" s="5013"/>
      <c r="R572" s="5013"/>
      <c r="S572" s="5013"/>
      <c r="T572" s="5013"/>
      <c r="U572" s="5013"/>
      <c r="V572" s="5013"/>
    </row>
    <row r="573" spans="1:22" x14ac:dyDescent="0.25">
      <c r="A573" s="235" t="s">
        <v>663</v>
      </c>
      <c r="B573" s="306"/>
      <c r="C573" s="306"/>
      <c r="D573" s="5019"/>
      <c r="E573" s="657"/>
      <c r="F573" s="1394" t="s">
        <v>584</v>
      </c>
      <c r="G573" s="5020"/>
      <c r="H573" s="5020"/>
      <c r="I573" s="4973"/>
      <c r="J573" s="5021"/>
      <c r="K573" s="5013"/>
      <c r="L573" s="5013"/>
      <c r="M573" s="5013"/>
      <c r="N573" s="5013"/>
      <c r="O573" s="5013"/>
      <c r="P573" s="5013"/>
      <c r="Q573" s="5013"/>
      <c r="R573" s="5013"/>
      <c r="S573" s="5013"/>
      <c r="T573" s="5013"/>
      <c r="U573" s="5013"/>
      <c r="V573" s="5013"/>
    </row>
    <row r="574" spans="1:22" x14ac:dyDescent="0.25">
      <c r="A574" s="235" t="s">
        <v>663</v>
      </c>
      <c r="B574" s="306"/>
      <c r="C574" s="306"/>
      <c r="D574" s="657">
        <v>222</v>
      </c>
      <c r="E574" s="657"/>
      <c r="F574" s="1394" t="s">
        <v>585</v>
      </c>
      <c r="G574" s="658">
        <v>1</v>
      </c>
      <c r="H574" s="658" t="s">
        <v>98</v>
      </c>
      <c r="I574" s="239">
        <v>10000</v>
      </c>
      <c r="J574" s="659">
        <v>10000</v>
      </c>
      <c r="K574" s="653">
        <v>1</v>
      </c>
      <c r="L574" s="653"/>
      <c r="M574" s="653"/>
      <c r="N574" s="653"/>
      <c r="O574" s="653"/>
      <c r="P574" s="653"/>
      <c r="Q574" s="653"/>
      <c r="R574" s="653"/>
      <c r="S574" s="653"/>
      <c r="T574" s="653"/>
      <c r="U574" s="653"/>
      <c r="V574" s="653"/>
    </row>
    <row r="575" spans="1:22" x14ac:dyDescent="0.25">
      <c r="A575" s="235" t="s">
        <v>663</v>
      </c>
      <c r="B575" s="306"/>
      <c r="C575" s="306"/>
      <c r="D575" s="657">
        <v>765</v>
      </c>
      <c r="E575" s="657"/>
      <c r="F575" s="1394" t="s">
        <v>586</v>
      </c>
      <c r="G575" s="658">
        <v>2</v>
      </c>
      <c r="H575" s="658" t="s">
        <v>66</v>
      </c>
      <c r="I575" s="620">
        <v>1500</v>
      </c>
      <c r="J575" s="659">
        <v>3000</v>
      </c>
      <c r="K575" s="653">
        <v>2</v>
      </c>
      <c r="L575" s="653"/>
      <c r="M575" s="653"/>
      <c r="N575" s="653"/>
      <c r="O575" s="653"/>
      <c r="P575" s="653"/>
      <c r="Q575" s="653"/>
      <c r="R575" s="653"/>
      <c r="S575" s="653"/>
      <c r="T575" s="653"/>
      <c r="U575" s="653"/>
      <c r="V575" s="653"/>
    </row>
    <row r="576" spans="1:22" x14ac:dyDescent="0.25">
      <c r="A576" s="235" t="s">
        <v>663</v>
      </c>
      <c r="B576" s="306"/>
      <c r="C576" s="306"/>
      <c r="D576" s="657"/>
      <c r="E576" s="657"/>
      <c r="F576" s="1394" t="s">
        <v>587</v>
      </c>
      <c r="G576" s="658"/>
      <c r="H576" s="658"/>
      <c r="I576" s="619"/>
      <c r="J576" s="659"/>
      <c r="K576" s="653"/>
      <c r="L576" s="653"/>
      <c r="M576" s="653"/>
      <c r="N576" s="653"/>
      <c r="O576" s="653"/>
      <c r="P576" s="653"/>
      <c r="Q576" s="653"/>
      <c r="R576" s="653"/>
      <c r="S576" s="653"/>
      <c r="T576" s="653"/>
      <c r="U576" s="653"/>
      <c r="V576" s="653"/>
    </row>
    <row r="577" spans="1:22" x14ac:dyDescent="0.25">
      <c r="A577" s="235" t="s">
        <v>663</v>
      </c>
      <c r="B577" s="306"/>
      <c r="C577" s="306"/>
      <c r="D577" s="657">
        <v>783</v>
      </c>
      <c r="E577" s="657"/>
      <c r="F577" s="1394" t="s">
        <v>588</v>
      </c>
      <c r="G577" s="658" t="s">
        <v>589</v>
      </c>
      <c r="H577" s="658" t="s">
        <v>590</v>
      </c>
      <c r="I577" s="619"/>
      <c r="J577" s="659">
        <v>200000</v>
      </c>
      <c r="K577" s="653"/>
      <c r="L577" s="653"/>
      <c r="M577" s="653"/>
      <c r="N577" s="653"/>
      <c r="O577" s="653"/>
      <c r="P577" s="653"/>
      <c r="Q577" s="653"/>
      <c r="R577" s="653"/>
      <c r="S577" s="653"/>
      <c r="T577" s="653"/>
      <c r="U577" s="653"/>
      <c r="V577" s="653"/>
    </row>
    <row r="578" spans="1:22" x14ac:dyDescent="0.25">
      <c r="A578" s="235" t="s">
        <v>663</v>
      </c>
      <c r="B578" s="306"/>
      <c r="C578" s="306"/>
      <c r="D578" s="657">
        <v>783</v>
      </c>
      <c r="E578" s="657"/>
      <c r="F578" s="1394" t="s">
        <v>591</v>
      </c>
      <c r="G578" s="658" t="s">
        <v>592</v>
      </c>
      <c r="H578" s="658" t="s">
        <v>590</v>
      </c>
      <c r="I578" s="619"/>
      <c r="J578" s="659">
        <v>100000</v>
      </c>
      <c r="K578" s="653"/>
      <c r="L578" s="653"/>
      <c r="M578" s="653"/>
      <c r="N578" s="653"/>
      <c r="O578" s="653"/>
      <c r="P578" s="653"/>
      <c r="Q578" s="653"/>
      <c r="R578" s="653"/>
      <c r="S578" s="653"/>
      <c r="T578" s="653"/>
      <c r="U578" s="653"/>
      <c r="V578" s="653"/>
    </row>
    <row r="579" spans="1:22" x14ac:dyDescent="0.25">
      <c r="A579" s="235" t="s">
        <v>663</v>
      </c>
      <c r="B579" s="306"/>
      <c r="C579" s="306"/>
      <c r="D579" s="657"/>
      <c r="E579" s="657"/>
      <c r="F579" s="1394"/>
      <c r="G579" s="658"/>
      <c r="H579" s="658"/>
      <c r="I579" s="619"/>
      <c r="J579" s="659"/>
      <c r="K579" s="653"/>
      <c r="L579" s="653"/>
      <c r="M579" s="653"/>
      <c r="N579" s="653"/>
      <c r="O579" s="653"/>
      <c r="P579" s="653"/>
      <c r="Q579" s="653"/>
      <c r="R579" s="653"/>
      <c r="S579" s="653"/>
      <c r="T579" s="653"/>
      <c r="U579" s="653"/>
      <c r="V579" s="653"/>
    </row>
    <row r="580" spans="1:22" x14ac:dyDescent="0.25">
      <c r="A580" s="235" t="s">
        <v>663</v>
      </c>
      <c r="B580" s="306"/>
      <c r="C580" s="306"/>
      <c r="D580" s="657">
        <v>763</v>
      </c>
      <c r="E580" s="657"/>
      <c r="F580" s="1394" t="s">
        <v>593</v>
      </c>
      <c r="G580" s="658"/>
      <c r="H580" s="658"/>
      <c r="I580" s="619"/>
      <c r="J580" s="659">
        <v>350000</v>
      </c>
      <c r="K580" s="653"/>
      <c r="L580" s="653"/>
      <c r="M580" s="653"/>
      <c r="N580" s="653"/>
      <c r="O580" s="653"/>
      <c r="P580" s="653"/>
      <c r="Q580" s="653"/>
      <c r="R580" s="653"/>
      <c r="S580" s="653"/>
      <c r="T580" s="653"/>
      <c r="U580" s="653"/>
      <c r="V580" s="653"/>
    </row>
    <row r="581" spans="1:22" x14ac:dyDescent="0.25">
      <c r="A581" s="235" t="s">
        <v>663</v>
      </c>
      <c r="B581" s="306"/>
      <c r="C581" s="306"/>
      <c r="D581" s="657">
        <v>780</v>
      </c>
      <c r="E581" s="657"/>
      <c r="F581" s="1394" t="s">
        <v>594</v>
      </c>
      <c r="G581" s="658">
        <v>10</v>
      </c>
      <c r="H581" s="658" t="s">
        <v>98</v>
      </c>
      <c r="I581" s="620">
        <v>1000</v>
      </c>
      <c r="J581" s="659">
        <v>10000</v>
      </c>
      <c r="K581" s="653"/>
      <c r="L581" s="653"/>
      <c r="M581" s="653"/>
      <c r="N581" s="653"/>
      <c r="O581" s="653"/>
      <c r="P581" s="653"/>
      <c r="Q581" s="653"/>
      <c r="R581" s="653"/>
      <c r="S581" s="653"/>
      <c r="T581" s="653"/>
      <c r="U581" s="653"/>
      <c r="V581" s="653"/>
    </row>
    <row r="582" spans="1:22" x14ac:dyDescent="0.25">
      <c r="A582" s="235" t="s">
        <v>663</v>
      </c>
      <c r="B582" s="306"/>
      <c r="C582" s="306"/>
      <c r="D582" s="657">
        <v>765</v>
      </c>
      <c r="E582" s="657"/>
      <c r="F582" s="1394" t="s">
        <v>595</v>
      </c>
      <c r="G582" s="658">
        <v>4</v>
      </c>
      <c r="H582" s="658" t="s">
        <v>98</v>
      </c>
      <c r="I582" s="620">
        <v>1160</v>
      </c>
      <c r="J582" s="659">
        <v>4640</v>
      </c>
      <c r="K582" s="653">
        <v>1</v>
      </c>
      <c r="L582" s="653">
        <v>1</v>
      </c>
      <c r="M582" s="653">
        <v>1</v>
      </c>
      <c r="N582" s="653">
        <v>1</v>
      </c>
      <c r="O582" s="653"/>
      <c r="P582" s="653"/>
      <c r="Q582" s="653"/>
      <c r="R582" s="653"/>
      <c r="S582" s="653"/>
      <c r="T582" s="653"/>
      <c r="U582" s="653"/>
      <c r="V582" s="653"/>
    </row>
    <row r="583" spans="1:22" x14ac:dyDescent="0.25">
      <c r="A583" s="235" t="s">
        <v>663</v>
      </c>
      <c r="B583" s="306"/>
      <c r="C583" s="306"/>
      <c r="D583" s="657">
        <v>765</v>
      </c>
      <c r="E583" s="657"/>
      <c r="F583" s="1394" t="s">
        <v>596</v>
      </c>
      <c r="G583" s="658">
        <v>30</v>
      </c>
      <c r="H583" s="658" t="s">
        <v>597</v>
      </c>
      <c r="I583" s="620">
        <v>30</v>
      </c>
      <c r="J583" s="659">
        <v>900</v>
      </c>
      <c r="K583" s="653">
        <v>30</v>
      </c>
      <c r="L583" s="658"/>
      <c r="M583" s="653"/>
      <c r="N583" s="653"/>
      <c r="O583" s="653"/>
      <c r="P583" s="653"/>
      <c r="Q583" s="653"/>
      <c r="R583" s="653"/>
      <c r="S583" s="653"/>
      <c r="T583" s="653"/>
      <c r="U583" s="653"/>
      <c r="V583" s="653"/>
    </row>
    <row r="584" spans="1:22" x14ac:dyDescent="0.25">
      <c r="A584" s="235" t="s">
        <v>663</v>
      </c>
      <c r="B584" s="306"/>
      <c r="C584" s="306"/>
      <c r="D584" s="657">
        <v>765</v>
      </c>
      <c r="E584" s="657"/>
      <c r="F584" s="1394" t="s">
        <v>598</v>
      </c>
      <c r="G584" s="658">
        <v>30</v>
      </c>
      <c r="H584" s="658" t="s">
        <v>597</v>
      </c>
      <c r="I584" s="620">
        <v>30</v>
      </c>
      <c r="J584" s="659">
        <v>900</v>
      </c>
      <c r="K584" s="653">
        <v>30</v>
      </c>
      <c r="L584" s="658"/>
      <c r="M584" s="653"/>
      <c r="N584" s="653"/>
      <c r="O584" s="653"/>
      <c r="P584" s="653"/>
      <c r="Q584" s="653"/>
      <c r="R584" s="653"/>
      <c r="S584" s="653"/>
      <c r="T584" s="653"/>
      <c r="U584" s="653"/>
      <c r="V584" s="653"/>
    </row>
    <row r="585" spans="1:22" x14ac:dyDescent="0.25">
      <c r="A585" s="235" t="s">
        <v>663</v>
      </c>
      <c r="B585" s="306"/>
      <c r="C585" s="306"/>
      <c r="D585" s="657">
        <v>765</v>
      </c>
      <c r="E585" s="657"/>
      <c r="F585" s="1394" t="s">
        <v>599</v>
      </c>
      <c r="G585" s="658">
        <v>30</v>
      </c>
      <c r="H585" s="658" t="s">
        <v>597</v>
      </c>
      <c r="I585" s="620">
        <v>30</v>
      </c>
      <c r="J585" s="659">
        <v>900</v>
      </c>
      <c r="K585" s="653">
        <v>30</v>
      </c>
      <c r="L585" s="658"/>
      <c r="M585" s="653"/>
      <c r="N585" s="653"/>
      <c r="O585" s="653"/>
      <c r="P585" s="653"/>
      <c r="Q585" s="653"/>
      <c r="R585" s="653"/>
      <c r="S585" s="653"/>
      <c r="T585" s="653"/>
      <c r="U585" s="653"/>
      <c r="V585" s="653"/>
    </row>
    <row r="586" spans="1:22" x14ac:dyDescent="0.25">
      <c r="A586" s="235" t="s">
        <v>663</v>
      </c>
      <c r="B586" s="306"/>
      <c r="C586" s="306"/>
      <c r="D586" s="657">
        <v>765</v>
      </c>
      <c r="E586" s="657"/>
      <c r="F586" s="1394" t="s">
        <v>600</v>
      </c>
      <c r="G586" s="658">
        <v>30</v>
      </c>
      <c r="H586" s="658" t="s">
        <v>597</v>
      </c>
      <c r="I586" s="620">
        <v>30</v>
      </c>
      <c r="J586" s="659">
        <v>900</v>
      </c>
      <c r="K586" s="653">
        <v>30</v>
      </c>
      <c r="L586" s="658"/>
      <c r="M586" s="653"/>
      <c r="N586" s="653"/>
      <c r="O586" s="653"/>
      <c r="P586" s="653"/>
      <c r="Q586" s="653"/>
      <c r="R586" s="653"/>
      <c r="S586" s="653"/>
      <c r="T586" s="653"/>
      <c r="U586" s="653"/>
      <c r="V586" s="653"/>
    </row>
    <row r="587" spans="1:22" x14ac:dyDescent="0.25">
      <c r="A587" s="235" t="s">
        <v>663</v>
      </c>
      <c r="B587" s="306"/>
      <c r="C587" s="306"/>
      <c r="D587" s="657">
        <v>765</v>
      </c>
      <c r="E587" s="657"/>
      <c r="F587" s="1394" t="s">
        <v>601</v>
      </c>
      <c r="G587" s="658">
        <v>30</v>
      </c>
      <c r="H587" s="658" t="s">
        <v>597</v>
      </c>
      <c r="I587" s="620">
        <v>30</v>
      </c>
      <c r="J587" s="659">
        <v>900</v>
      </c>
      <c r="K587" s="653">
        <v>30</v>
      </c>
      <c r="L587" s="658"/>
      <c r="M587" s="653"/>
      <c r="N587" s="653"/>
      <c r="O587" s="653"/>
      <c r="P587" s="653"/>
      <c r="Q587" s="653"/>
      <c r="R587" s="653"/>
      <c r="S587" s="653"/>
      <c r="T587" s="653"/>
      <c r="U587" s="653"/>
      <c r="V587" s="653"/>
    </row>
    <row r="588" spans="1:22" x14ac:dyDescent="0.25">
      <c r="A588" s="235" t="s">
        <v>663</v>
      </c>
      <c r="B588" s="306"/>
      <c r="C588" s="306"/>
      <c r="D588" s="657">
        <v>765</v>
      </c>
      <c r="E588" s="657"/>
      <c r="F588" s="1394" t="s">
        <v>602</v>
      </c>
      <c r="G588" s="658">
        <v>30</v>
      </c>
      <c r="H588" s="658" t="s">
        <v>597</v>
      </c>
      <c r="I588" s="620">
        <v>30</v>
      </c>
      <c r="J588" s="659">
        <v>900</v>
      </c>
      <c r="K588" s="653">
        <v>30</v>
      </c>
      <c r="L588" s="658"/>
      <c r="M588" s="653"/>
      <c r="N588" s="653"/>
      <c r="O588" s="653"/>
      <c r="P588" s="653"/>
      <c r="Q588" s="653"/>
      <c r="R588" s="653"/>
      <c r="S588" s="653"/>
      <c r="T588" s="653"/>
      <c r="U588" s="653"/>
      <c r="V588" s="653"/>
    </row>
    <row r="589" spans="1:22" x14ac:dyDescent="0.25">
      <c r="A589" s="235" t="s">
        <v>663</v>
      </c>
      <c r="B589" s="306"/>
      <c r="C589" s="306"/>
      <c r="D589" s="657">
        <v>765</v>
      </c>
      <c r="E589" s="657"/>
      <c r="F589" s="1394" t="s">
        <v>603</v>
      </c>
      <c r="G589" s="658">
        <v>30</v>
      </c>
      <c r="H589" s="658" t="s">
        <v>597</v>
      </c>
      <c r="I589" s="620">
        <v>30</v>
      </c>
      <c r="J589" s="659">
        <v>900</v>
      </c>
      <c r="K589" s="653">
        <v>30</v>
      </c>
      <c r="L589" s="658"/>
      <c r="M589" s="653"/>
      <c r="N589" s="653"/>
      <c r="O589" s="653"/>
      <c r="P589" s="653"/>
      <c r="Q589" s="653"/>
      <c r="R589" s="653"/>
      <c r="S589" s="653"/>
      <c r="T589" s="653"/>
      <c r="U589" s="653"/>
      <c r="V589" s="653"/>
    </row>
    <row r="590" spans="1:22" x14ac:dyDescent="0.25">
      <c r="A590" s="235" t="s">
        <v>663</v>
      </c>
      <c r="B590" s="306"/>
      <c r="C590" s="306"/>
      <c r="D590" s="657">
        <v>765</v>
      </c>
      <c r="E590" s="657"/>
      <c r="F590" s="1394" t="s">
        <v>604</v>
      </c>
      <c r="G590" s="658">
        <v>30</v>
      </c>
      <c r="H590" s="658" t="s">
        <v>605</v>
      </c>
      <c r="I590" s="620">
        <v>30</v>
      </c>
      <c r="J590" s="659">
        <v>900</v>
      </c>
      <c r="K590" s="653">
        <v>30</v>
      </c>
      <c r="L590" s="658"/>
      <c r="M590" s="653"/>
      <c r="N590" s="653"/>
      <c r="O590" s="653"/>
      <c r="P590" s="653"/>
      <c r="Q590" s="653"/>
      <c r="R590" s="653"/>
      <c r="S590" s="653"/>
      <c r="T590" s="653"/>
      <c r="U590" s="653"/>
      <c r="V590" s="653"/>
    </row>
    <row r="591" spans="1:22" x14ac:dyDescent="0.25">
      <c r="A591" s="235" t="s">
        <v>663</v>
      </c>
      <c r="B591" s="306"/>
      <c r="C591" s="306"/>
      <c r="D591" s="657">
        <v>212</v>
      </c>
      <c r="E591" s="657"/>
      <c r="F591" s="1394" t="s">
        <v>606</v>
      </c>
      <c r="G591" s="658">
        <v>5</v>
      </c>
      <c r="H591" s="658" t="s">
        <v>66</v>
      </c>
      <c r="I591" s="620">
        <v>8000</v>
      </c>
      <c r="J591" s="659">
        <v>40000</v>
      </c>
      <c r="K591" s="653">
        <v>30</v>
      </c>
      <c r="L591" s="658"/>
      <c r="M591" s="653"/>
      <c r="N591" s="653"/>
      <c r="O591" s="653"/>
      <c r="P591" s="653"/>
      <c r="Q591" s="653"/>
      <c r="R591" s="653"/>
      <c r="S591" s="653"/>
      <c r="T591" s="653"/>
      <c r="U591" s="653"/>
      <c r="V591" s="653"/>
    </row>
    <row r="592" spans="1:22" x14ac:dyDescent="0.25">
      <c r="A592" s="235" t="s">
        <v>663</v>
      </c>
      <c r="B592" s="306"/>
      <c r="C592" s="306"/>
      <c r="D592" s="657">
        <v>755</v>
      </c>
      <c r="E592" s="657"/>
      <c r="F592" s="1394" t="s">
        <v>607</v>
      </c>
      <c r="G592" s="658">
        <v>100</v>
      </c>
      <c r="H592" s="658" t="s">
        <v>98</v>
      </c>
      <c r="I592" s="620">
        <v>30</v>
      </c>
      <c r="J592" s="659">
        <v>2500</v>
      </c>
      <c r="K592" s="653">
        <v>100</v>
      </c>
      <c r="L592" s="658"/>
      <c r="M592" s="653"/>
      <c r="N592" s="653"/>
      <c r="O592" s="653"/>
      <c r="P592" s="653"/>
      <c r="Q592" s="653"/>
      <c r="R592" s="653"/>
      <c r="S592" s="653"/>
      <c r="T592" s="653"/>
      <c r="U592" s="653"/>
      <c r="V592" s="653"/>
    </row>
    <row r="593" spans="1:22" x14ac:dyDescent="0.25">
      <c r="A593" s="235" t="s">
        <v>663</v>
      </c>
      <c r="B593" s="306"/>
      <c r="C593" s="306"/>
      <c r="D593" s="657">
        <v>765</v>
      </c>
      <c r="E593" s="657"/>
      <c r="F593" s="1394" t="s">
        <v>608</v>
      </c>
      <c r="G593" s="658">
        <v>20</v>
      </c>
      <c r="H593" s="658" t="s">
        <v>609</v>
      </c>
      <c r="I593" s="620">
        <v>30</v>
      </c>
      <c r="J593" s="659">
        <v>400</v>
      </c>
      <c r="K593" s="653">
        <v>20</v>
      </c>
      <c r="L593" s="658"/>
      <c r="M593" s="653"/>
      <c r="N593" s="653"/>
      <c r="O593" s="653"/>
      <c r="P593" s="653"/>
      <c r="Q593" s="653"/>
      <c r="R593" s="653"/>
      <c r="S593" s="653"/>
      <c r="T593" s="653"/>
      <c r="U593" s="653"/>
      <c r="V593" s="653"/>
    </row>
    <row r="594" spans="1:22" x14ac:dyDescent="0.25">
      <c r="A594" s="235" t="s">
        <v>663</v>
      </c>
      <c r="B594" s="306"/>
      <c r="C594" s="306"/>
      <c r="D594" s="657">
        <v>765</v>
      </c>
      <c r="E594" s="657"/>
      <c r="F594" s="1394" t="s">
        <v>610</v>
      </c>
      <c r="G594" s="620">
        <v>2</v>
      </c>
      <c r="H594" s="620" t="s">
        <v>609</v>
      </c>
      <c r="I594" s="620">
        <v>200</v>
      </c>
      <c r="J594" s="247">
        <v>400</v>
      </c>
      <c r="K594" s="646">
        <v>2</v>
      </c>
      <c r="L594" s="620"/>
      <c r="M594" s="646"/>
      <c r="N594" s="646"/>
      <c r="O594" s="646"/>
      <c r="P594" s="646"/>
      <c r="Q594" s="646"/>
      <c r="R594" s="646"/>
      <c r="S594" s="646"/>
      <c r="T594" s="646"/>
      <c r="U594" s="646"/>
      <c r="V594" s="646"/>
    </row>
    <row r="595" spans="1:22" x14ac:dyDescent="0.25">
      <c r="A595" s="235" t="s">
        <v>663</v>
      </c>
      <c r="B595" s="306"/>
      <c r="C595" s="306"/>
      <c r="D595" s="657">
        <v>765</v>
      </c>
      <c r="E595" s="657"/>
      <c r="F595" s="1394" t="s">
        <v>611</v>
      </c>
      <c r="G595" s="620">
        <v>6</v>
      </c>
      <c r="H595" s="620" t="s">
        <v>612</v>
      </c>
      <c r="I595" s="620">
        <v>300</v>
      </c>
      <c r="J595" s="247">
        <v>1800</v>
      </c>
      <c r="K595" s="646">
        <v>6</v>
      </c>
      <c r="L595" s="620"/>
      <c r="M595" s="646"/>
      <c r="N595" s="646"/>
      <c r="O595" s="646"/>
      <c r="P595" s="646"/>
      <c r="Q595" s="646"/>
      <c r="R595" s="646"/>
      <c r="S595" s="646"/>
      <c r="T595" s="646"/>
      <c r="U595" s="646"/>
      <c r="V595" s="646"/>
    </row>
    <row r="596" spans="1:22" x14ac:dyDescent="0.25">
      <c r="A596" s="235" t="s">
        <v>663</v>
      </c>
      <c r="B596" s="306"/>
      <c r="C596" s="306"/>
      <c r="D596" s="657">
        <v>765</v>
      </c>
      <c r="E596" s="657"/>
      <c r="F596" s="1394" t="s">
        <v>613</v>
      </c>
      <c r="G596" s="620">
        <v>6</v>
      </c>
      <c r="H596" s="620" t="s">
        <v>612</v>
      </c>
      <c r="I596" s="620">
        <v>375</v>
      </c>
      <c r="J596" s="247">
        <v>2250</v>
      </c>
      <c r="K596" s="620">
        <v>6</v>
      </c>
      <c r="L596" s="620"/>
      <c r="M596" s="646"/>
      <c r="N596" s="646"/>
      <c r="O596" s="646"/>
      <c r="P596" s="646"/>
      <c r="Q596" s="646"/>
      <c r="R596" s="646"/>
      <c r="S596" s="646"/>
      <c r="T596" s="646"/>
      <c r="U596" s="646"/>
      <c r="V596" s="646"/>
    </row>
    <row r="597" spans="1:22" x14ac:dyDescent="0.25">
      <c r="A597" s="235" t="s">
        <v>663</v>
      </c>
      <c r="B597" s="306"/>
      <c r="C597" s="306"/>
      <c r="D597" s="657">
        <v>765</v>
      </c>
      <c r="E597" s="657"/>
      <c r="F597" s="1394" t="s">
        <v>614</v>
      </c>
      <c r="G597" s="620">
        <v>10</v>
      </c>
      <c r="H597" s="620" t="s">
        <v>612</v>
      </c>
      <c r="I597" s="620">
        <v>150</v>
      </c>
      <c r="J597" s="247">
        <v>1500</v>
      </c>
      <c r="K597" s="620">
        <v>10</v>
      </c>
      <c r="L597" s="620"/>
      <c r="M597" s="646"/>
      <c r="N597" s="646"/>
      <c r="O597" s="646"/>
      <c r="P597" s="646"/>
      <c r="Q597" s="646"/>
      <c r="R597" s="646"/>
      <c r="S597" s="646"/>
      <c r="T597" s="646"/>
      <c r="U597" s="646"/>
      <c r="V597" s="646"/>
    </row>
    <row r="598" spans="1:22" x14ac:dyDescent="0.25">
      <c r="A598" s="235" t="s">
        <v>663</v>
      </c>
      <c r="B598" s="306"/>
      <c r="C598" s="306"/>
      <c r="D598" s="657">
        <v>765</v>
      </c>
      <c r="E598" s="657"/>
      <c r="F598" s="1394" t="s">
        <v>615</v>
      </c>
      <c r="G598" s="620">
        <v>10</v>
      </c>
      <c r="H598" s="620" t="s">
        <v>612</v>
      </c>
      <c r="I598" s="620">
        <v>10</v>
      </c>
      <c r="J598" s="247">
        <v>100</v>
      </c>
      <c r="K598" s="620">
        <v>10</v>
      </c>
      <c r="L598" s="620"/>
      <c r="M598" s="646"/>
      <c r="N598" s="646"/>
      <c r="O598" s="646"/>
      <c r="P598" s="646"/>
      <c r="Q598" s="646"/>
      <c r="R598" s="646"/>
      <c r="S598" s="646"/>
      <c r="T598" s="646"/>
      <c r="U598" s="646"/>
      <c r="V598" s="646"/>
    </row>
    <row r="599" spans="1:22" x14ac:dyDescent="0.25">
      <c r="A599" s="235" t="s">
        <v>663</v>
      </c>
      <c r="B599" s="306"/>
      <c r="C599" s="306"/>
      <c r="D599" s="657">
        <v>760</v>
      </c>
      <c r="E599" s="657"/>
      <c r="F599" s="1394" t="s">
        <v>616</v>
      </c>
      <c r="G599" s="620">
        <v>10</v>
      </c>
      <c r="H599" s="620" t="s">
        <v>612</v>
      </c>
      <c r="I599" s="620">
        <v>350</v>
      </c>
      <c r="J599" s="247">
        <v>3500</v>
      </c>
      <c r="K599" s="620">
        <v>10</v>
      </c>
      <c r="L599" s="620"/>
      <c r="M599" s="646"/>
      <c r="N599" s="646"/>
      <c r="O599" s="646"/>
      <c r="P599" s="646"/>
      <c r="Q599" s="646"/>
      <c r="R599" s="646"/>
      <c r="S599" s="646"/>
      <c r="T599" s="646"/>
      <c r="U599" s="646"/>
      <c r="V599" s="646"/>
    </row>
    <row r="600" spans="1:22" x14ac:dyDescent="0.25">
      <c r="A600" s="235" t="s">
        <v>663</v>
      </c>
      <c r="B600" s="306"/>
      <c r="C600" s="306"/>
      <c r="D600" s="657">
        <v>760</v>
      </c>
      <c r="E600" s="657"/>
      <c r="F600" s="1394" t="s">
        <v>617</v>
      </c>
      <c r="G600" s="620">
        <v>10</v>
      </c>
      <c r="H600" s="620" t="s">
        <v>70</v>
      </c>
      <c r="I600" s="620">
        <v>100</v>
      </c>
      <c r="J600" s="247">
        <v>1000</v>
      </c>
      <c r="K600" s="620">
        <v>10</v>
      </c>
      <c r="L600" s="620"/>
      <c r="M600" s="646"/>
      <c r="N600" s="646"/>
      <c r="O600" s="646"/>
      <c r="P600" s="646"/>
      <c r="Q600" s="646"/>
      <c r="R600" s="646"/>
      <c r="S600" s="646"/>
      <c r="T600" s="646"/>
      <c r="U600" s="646"/>
      <c r="V600" s="646"/>
    </row>
    <row r="601" spans="1:22" x14ac:dyDescent="0.25">
      <c r="A601" s="235" t="s">
        <v>663</v>
      </c>
      <c r="B601" s="306"/>
      <c r="C601" s="306"/>
      <c r="D601" s="657">
        <v>760</v>
      </c>
      <c r="E601" s="657"/>
      <c r="F601" s="1394" t="s">
        <v>617</v>
      </c>
      <c r="G601" s="620">
        <v>10</v>
      </c>
      <c r="H601" s="620" t="s">
        <v>70</v>
      </c>
      <c r="I601" s="620">
        <v>100</v>
      </c>
      <c r="J601" s="247">
        <v>1000</v>
      </c>
      <c r="K601" s="620">
        <v>10</v>
      </c>
      <c r="L601" s="620"/>
      <c r="M601" s="646"/>
      <c r="N601" s="646"/>
      <c r="O601" s="646"/>
      <c r="P601" s="646"/>
      <c r="Q601" s="646"/>
      <c r="R601" s="646"/>
      <c r="S601" s="646"/>
      <c r="T601" s="646"/>
      <c r="U601" s="646"/>
      <c r="V601" s="646"/>
    </row>
    <row r="602" spans="1:22" x14ac:dyDescent="0.25">
      <c r="A602" s="235" t="s">
        <v>663</v>
      </c>
      <c r="B602" s="306"/>
      <c r="C602" s="306"/>
      <c r="D602" s="657">
        <v>760</v>
      </c>
      <c r="E602" s="657"/>
      <c r="F602" s="1394" t="s">
        <v>618</v>
      </c>
      <c r="G602" s="620">
        <v>10</v>
      </c>
      <c r="H602" s="620" t="s">
        <v>70</v>
      </c>
      <c r="I602" s="620">
        <v>60</v>
      </c>
      <c r="J602" s="247">
        <v>600</v>
      </c>
      <c r="K602" s="620">
        <v>10</v>
      </c>
      <c r="L602" s="620"/>
      <c r="M602" s="646"/>
      <c r="N602" s="646"/>
      <c r="O602" s="646"/>
      <c r="P602" s="646"/>
      <c r="Q602" s="646"/>
      <c r="R602" s="646"/>
      <c r="S602" s="646"/>
      <c r="T602" s="646"/>
      <c r="U602" s="646"/>
      <c r="V602" s="646"/>
    </row>
    <row r="603" spans="1:22" x14ac:dyDescent="0.25">
      <c r="A603" s="235" t="s">
        <v>663</v>
      </c>
      <c r="B603" s="306"/>
      <c r="C603" s="306"/>
      <c r="D603" s="657">
        <v>760</v>
      </c>
      <c r="E603" s="657"/>
      <c r="F603" s="1394" t="s">
        <v>619</v>
      </c>
      <c r="G603" s="620">
        <v>10</v>
      </c>
      <c r="H603" s="620" t="s">
        <v>612</v>
      </c>
      <c r="I603" s="620">
        <v>150</v>
      </c>
      <c r="J603" s="247">
        <v>1500</v>
      </c>
      <c r="K603" s="620">
        <v>10</v>
      </c>
      <c r="L603" s="620"/>
      <c r="M603" s="646"/>
      <c r="N603" s="646"/>
      <c r="O603" s="646"/>
      <c r="P603" s="646"/>
      <c r="Q603" s="646"/>
      <c r="R603" s="646"/>
      <c r="S603" s="646"/>
      <c r="T603" s="646"/>
      <c r="U603" s="646"/>
      <c r="V603" s="646"/>
    </row>
    <row r="604" spans="1:22" x14ac:dyDescent="0.25">
      <c r="A604" s="235" t="s">
        <v>663</v>
      </c>
      <c r="B604" s="306"/>
      <c r="C604" s="306"/>
      <c r="D604" s="657">
        <v>760</v>
      </c>
      <c r="E604" s="657"/>
      <c r="F604" s="1394" t="s">
        <v>620</v>
      </c>
      <c r="G604" s="620">
        <v>10</v>
      </c>
      <c r="H604" s="620" t="s">
        <v>612</v>
      </c>
      <c r="I604" s="620">
        <v>250</v>
      </c>
      <c r="J604" s="247">
        <v>2500</v>
      </c>
      <c r="K604" s="620">
        <v>10</v>
      </c>
      <c r="L604" s="620"/>
      <c r="M604" s="646"/>
      <c r="N604" s="646"/>
      <c r="O604" s="646"/>
      <c r="P604" s="646"/>
      <c r="Q604" s="646"/>
      <c r="R604" s="646"/>
      <c r="S604" s="646"/>
      <c r="T604" s="646"/>
      <c r="U604" s="646"/>
      <c r="V604" s="646"/>
    </row>
    <row r="605" spans="1:22" x14ac:dyDescent="0.25">
      <c r="A605" s="235" t="s">
        <v>663</v>
      </c>
      <c r="B605" s="306"/>
      <c r="C605" s="306"/>
      <c r="D605" s="657">
        <v>760</v>
      </c>
      <c r="E605" s="657"/>
      <c r="F605" s="1394" t="s">
        <v>621</v>
      </c>
      <c r="G605" s="620">
        <v>10</v>
      </c>
      <c r="H605" s="620" t="s">
        <v>612</v>
      </c>
      <c r="I605" s="620">
        <v>350</v>
      </c>
      <c r="J605" s="247">
        <v>3500</v>
      </c>
      <c r="K605" s="620">
        <v>10</v>
      </c>
      <c r="L605" s="620"/>
      <c r="M605" s="646"/>
      <c r="N605" s="646"/>
      <c r="O605" s="646"/>
      <c r="P605" s="646"/>
      <c r="Q605" s="646"/>
      <c r="R605" s="646"/>
      <c r="S605" s="646"/>
      <c r="T605" s="646"/>
      <c r="U605" s="646"/>
      <c r="V605" s="646"/>
    </row>
    <row r="606" spans="1:22" x14ac:dyDescent="0.25">
      <c r="A606" s="235" t="s">
        <v>663</v>
      </c>
      <c r="B606" s="306"/>
      <c r="C606" s="306"/>
      <c r="D606" s="657">
        <v>760</v>
      </c>
      <c r="E606" s="657"/>
      <c r="F606" s="1394" t="s">
        <v>622</v>
      </c>
      <c r="G606" s="620">
        <v>3</v>
      </c>
      <c r="H606" s="620" t="s">
        <v>2</v>
      </c>
      <c r="I606" s="239">
        <v>20000</v>
      </c>
      <c r="J606" s="247">
        <v>60000</v>
      </c>
      <c r="K606" s="620">
        <v>3</v>
      </c>
      <c r="L606" s="620"/>
      <c r="M606" s="646"/>
      <c r="N606" s="646"/>
      <c r="O606" s="646"/>
      <c r="P606" s="646"/>
      <c r="Q606" s="646"/>
      <c r="R606" s="646"/>
      <c r="S606" s="646"/>
      <c r="T606" s="646"/>
      <c r="U606" s="646"/>
      <c r="V606" s="646"/>
    </row>
    <row r="607" spans="1:22" x14ac:dyDescent="0.25">
      <c r="A607" s="235" t="s">
        <v>663</v>
      </c>
      <c r="B607" s="306"/>
      <c r="C607" s="306"/>
      <c r="D607" s="657">
        <v>760</v>
      </c>
      <c r="E607" s="657"/>
      <c r="F607" s="1394" t="s">
        <v>623</v>
      </c>
      <c r="G607" s="620">
        <v>3</v>
      </c>
      <c r="H607" s="620" t="s">
        <v>612</v>
      </c>
      <c r="I607" s="620">
        <v>2500</v>
      </c>
      <c r="J607" s="247">
        <v>7500</v>
      </c>
      <c r="K607" s="620">
        <v>3</v>
      </c>
      <c r="L607" s="620"/>
      <c r="M607" s="646"/>
      <c r="N607" s="646"/>
      <c r="O607" s="646"/>
      <c r="P607" s="646"/>
      <c r="Q607" s="646"/>
      <c r="R607" s="646"/>
      <c r="S607" s="646"/>
      <c r="T607" s="646"/>
      <c r="U607" s="646"/>
      <c r="V607" s="646"/>
    </row>
    <row r="608" spans="1:22" x14ac:dyDescent="0.25">
      <c r="A608" s="235" t="s">
        <v>663</v>
      </c>
      <c r="B608" s="306"/>
      <c r="C608" s="306"/>
      <c r="D608" s="657">
        <v>760</v>
      </c>
      <c r="E608" s="657"/>
      <c r="F608" s="1394" t="s">
        <v>624</v>
      </c>
      <c r="G608" s="620">
        <v>2</v>
      </c>
      <c r="H608" s="620" t="s">
        <v>2</v>
      </c>
      <c r="I608" s="239">
        <v>30000</v>
      </c>
      <c r="J608" s="247">
        <v>60000</v>
      </c>
      <c r="K608" s="620">
        <v>2</v>
      </c>
      <c r="L608" s="646"/>
      <c r="M608" s="646"/>
      <c r="N608" s="646"/>
      <c r="O608" s="646"/>
      <c r="P608" s="646"/>
      <c r="Q608" s="646"/>
      <c r="R608" s="646"/>
      <c r="S608" s="646"/>
      <c r="T608" s="646"/>
      <c r="U608" s="646"/>
      <c r="V608" s="646"/>
    </row>
    <row r="609" spans="1:22" x14ac:dyDescent="0.25">
      <c r="A609" s="235" t="s">
        <v>663</v>
      </c>
      <c r="B609" s="306"/>
      <c r="C609" s="306"/>
      <c r="D609" s="657">
        <v>760</v>
      </c>
      <c r="E609" s="657"/>
      <c r="F609" s="1394" t="s">
        <v>625</v>
      </c>
      <c r="G609" s="620">
        <v>20</v>
      </c>
      <c r="H609" s="620" t="s">
        <v>318</v>
      </c>
      <c r="I609" s="620">
        <v>30</v>
      </c>
      <c r="J609" s="247">
        <v>600</v>
      </c>
      <c r="K609" s="620">
        <v>20</v>
      </c>
      <c r="L609" s="646"/>
      <c r="M609" s="646"/>
      <c r="N609" s="646"/>
      <c r="O609" s="646"/>
      <c r="P609" s="646"/>
      <c r="Q609" s="646"/>
      <c r="R609" s="646"/>
      <c r="S609" s="646"/>
      <c r="T609" s="646"/>
      <c r="U609" s="646"/>
      <c r="V609" s="646"/>
    </row>
    <row r="610" spans="1:22" x14ac:dyDescent="0.25">
      <c r="A610" s="235" t="s">
        <v>663</v>
      </c>
      <c r="B610" s="306"/>
      <c r="C610" s="306"/>
      <c r="D610" s="657">
        <v>760</v>
      </c>
      <c r="E610" s="657"/>
      <c r="F610" s="1394" t="s">
        <v>626</v>
      </c>
      <c r="G610" s="620">
        <v>20</v>
      </c>
      <c r="H610" s="620" t="s">
        <v>612</v>
      </c>
      <c r="I610" s="620">
        <v>55</v>
      </c>
      <c r="J610" s="247">
        <v>1100</v>
      </c>
      <c r="K610" s="620">
        <v>20</v>
      </c>
      <c r="L610" s="646"/>
      <c r="M610" s="646"/>
      <c r="N610" s="646"/>
      <c r="O610" s="646"/>
      <c r="P610" s="646"/>
      <c r="Q610" s="646"/>
      <c r="R610" s="646"/>
      <c r="S610" s="646"/>
      <c r="T610" s="646"/>
      <c r="U610" s="646"/>
      <c r="V610" s="646"/>
    </row>
    <row r="611" spans="1:22" x14ac:dyDescent="0.25">
      <c r="A611" s="235" t="s">
        <v>663</v>
      </c>
      <c r="B611" s="306"/>
      <c r="C611" s="306"/>
      <c r="D611" s="657">
        <v>760</v>
      </c>
      <c r="E611" s="657"/>
      <c r="F611" s="1394" t="s">
        <v>627</v>
      </c>
      <c r="G611" s="620">
        <v>4</v>
      </c>
      <c r="H611" s="620" t="s">
        <v>628</v>
      </c>
      <c r="I611" s="620">
        <v>55</v>
      </c>
      <c r="J611" s="247">
        <v>220</v>
      </c>
      <c r="K611" s="620">
        <v>4</v>
      </c>
      <c r="L611" s="646"/>
      <c r="M611" s="646"/>
      <c r="N611" s="646"/>
      <c r="O611" s="646"/>
      <c r="P611" s="646"/>
      <c r="Q611" s="646"/>
      <c r="R611" s="646"/>
      <c r="S611" s="646"/>
      <c r="T611" s="646"/>
      <c r="U611" s="646"/>
      <c r="V611" s="646"/>
    </row>
    <row r="612" spans="1:22" x14ac:dyDescent="0.25">
      <c r="A612" s="235" t="s">
        <v>663</v>
      </c>
      <c r="B612" s="306"/>
      <c r="C612" s="306"/>
      <c r="D612" s="657">
        <v>760</v>
      </c>
      <c r="E612" s="657"/>
      <c r="F612" s="1394" t="s">
        <v>629</v>
      </c>
      <c r="G612" s="620">
        <v>4</v>
      </c>
      <c r="H612" s="620" t="s">
        <v>628</v>
      </c>
      <c r="I612" s="620">
        <v>80</v>
      </c>
      <c r="J612" s="247">
        <v>320</v>
      </c>
      <c r="K612" s="620">
        <v>4</v>
      </c>
      <c r="L612" s="646"/>
      <c r="M612" s="646"/>
      <c r="N612" s="646"/>
      <c r="O612" s="646"/>
      <c r="P612" s="646"/>
      <c r="Q612" s="646"/>
      <c r="R612" s="646"/>
      <c r="S612" s="646"/>
      <c r="T612" s="646"/>
      <c r="U612" s="646"/>
      <c r="V612" s="646"/>
    </row>
    <row r="613" spans="1:22" x14ac:dyDescent="0.25">
      <c r="A613" s="235" t="s">
        <v>663</v>
      </c>
      <c r="B613" s="306"/>
      <c r="C613" s="306"/>
      <c r="D613" s="657">
        <v>760</v>
      </c>
      <c r="E613" s="657"/>
      <c r="F613" s="1394" t="s">
        <v>630</v>
      </c>
      <c r="G613" s="620">
        <v>4</v>
      </c>
      <c r="H613" s="620" t="s">
        <v>628</v>
      </c>
      <c r="I613" s="620">
        <v>55</v>
      </c>
      <c r="J613" s="247">
        <v>220</v>
      </c>
      <c r="K613" s="620">
        <v>4</v>
      </c>
      <c r="L613" s="646"/>
      <c r="M613" s="646"/>
      <c r="N613" s="646"/>
      <c r="O613" s="646"/>
      <c r="P613" s="646"/>
      <c r="Q613" s="646"/>
      <c r="R613" s="646"/>
      <c r="S613" s="646"/>
      <c r="T613" s="646"/>
      <c r="U613" s="646"/>
      <c r="V613" s="646"/>
    </row>
    <row r="614" spans="1:22" x14ac:dyDescent="0.25">
      <c r="A614" s="235" t="s">
        <v>663</v>
      </c>
      <c r="B614" s="306"/>
      <c r="C614" s="306"/>
      <c r="D614" s="657">
        <v>760</v>
      </c>
      <c r="E614" s="657"/>
      <c r="F614" s="1394" t="s">
        <v>631</v>
      </c>
      <c r="G614" s="620">
        <v>4</v>
      </c>
      <c r="H614" s="620" t="s">
        <v>628</v>
      </c>
      <c r="I614" s="620">
        <v>55</v>
      </c>
      <c r="J614" s="247">
        <v>220</v>
      </c>
      <c r="K614" s="620">
        <v>4</v>
      </c>
      <c r="L614" s="646"/>
      <c r="M614" s="646"/>
      <c r="N614" s="646"/>
      <c r="O614" s="646"/>
      <c r="P614" s="646"/>
      <c r="Q614" s="646"/>
      <c r="R614" s="646"/>
      <c r="S614" s="646"/>
      <c r="T614" s="646"/>
      <c r="U614" s="646"/>
      <c r="V614" s="646"/>
    </row>
    <row r="615" spans="1:22" x14ac:dyDescent="0.25">
      <c r="A615" s="235" t="s">
        <v>663</v>
      </c>
      <c r="B615" s="306"/>
      <c r="C615" s="306"/>
      <c r="D615" s="657">
        <v>760</v>
      </c>
      <c r="E615" s="657"/>
      <c r="F615" s="1394" t="s">
        <v>632</v>
      </c>
      <c r="G615" s="620">
        <v>4</v>
      </c>
      <c r="H615" s="620" t="s">
        <v>628</v>
      </c>
      <c r="I615" s="620">
        <v>55</v>
      </c>
      <c r="J615" s="247">
        <v>220</v>
      </c>
      <c r="K615" s="620">
        <v>4</v>
      </c>
      <c r="L615" s="646"/>
      <c r="M615" s="646"/>
      <c r="N615" s="646"/>
      <c r="O615" s="646"/>
      <c r="P615" s="646"/>
      <c r="Q615" s="646"/>
      <c r="R615" s="646"/>
      <c r="S615" s="646"/>
      <c r="T615" s="646"/>
      <c r="U615" s="646"/>
      <c r="V615" s="646"/>
    </row>
    <row r="616" spans="1:22" x14ac:dyDescent="0.25">
      <c r="A616" s="235" t="s">
        <v>663</v>
      </c>
      <c r="B616" s="306"/>
      <c r="C616" s="306"/>
      <c r="D616" s="657">
        <v>760</v>
      </c>
      <c r="E616" s="657"/>
      <c r="F616" s="1394" t="s">
        <v>633</v>
      </c>
      <c r="G616" s="620">
        <v>20</v>
      </c>
      <c r="H616" s="620" t="s">
        <v>318</v>
      </c>
      <c r="I616" s="620">
        <v>45</v>
      </c>
      <c r="J616" s="247">
        <v>900</v>
      </c>
      <c r="K616" s="620">
        <v>20</v>
      </c>
      <c r="L616" s="646"/>
      <c r="M616" s="646"/>
      <c r="N616" s="646"/>
      <c r="O616" s="646"/>
      <c r="P616" s="646"/>
      <c r="Q616" s="646"/>
      <c r="R616" s="646"/>
      <c r="S616" s="646"/>
      <c r="T616" s="646"/>
      <c r="U616" s="646"/>
      <c r="V616" s="646"/>
    </row>
    <row r="617" spans="1:22" x14ac:dyDescent="0.25">
      <c r="A617" s="235" t="s">
        <v>663</v>
      </c>
      <c r="B617" s="306"/>
      <c r="C617" s="306"/>
      <c r="D617" s="657">
        <v>760</v>
      </c>
      <c r="E617" s="657"/>
      <c r="F617" s="1394" t="s">
        <v>634</v>
      </c>
      <c r="G617" s="620">
        <v>10</v>
      </c>
      <c r="H617" s="620" t="s">
        <v>318</v>
      </c>
      <c r="I617" s="620">
        <v>50</v>
      </c>
      <c r="J617" s="247">
        <v>500</v>
      </c>
      <c r="K617" s="620">
        <v>10</v>
      </c>
      <c r="L617" s="646"/>
      <c r="M617" s="646"/>
      <c r="N617" s="646"/>
      <c r="O617" s="646"/>
      <c r="P617" s="646"/>
      <c r="Q617" s="646"/>
      <c r="R617" s="646"/>
      <c r="S617" s="646"/>
      <c r="T617" s="646"/>
      <c r="U617" s="646"/>
      <c r="V617" s="646"/>
    </row>
    <row r="618" spans="1:22" x14ac:dyDescent="0.25">
      <c r="A618" s="235" t="s">
        <v>663</v>
      </c>
      <c r="B618" s="306"/>
      <c r="C618" s="306"/>
      <c r="D618" s="657">
        <v>760</v>
      </c>
      <c r="E618" s="657"/>
      <c r="F618" s="1394" t="s">
        <v>635</v>
      </c>
      <c r="G618" s="620">
        <v>6</v>
      </c>
      <c r="H618" s="620" t="s">
        <v>318</v>
      </c>
      <c r="I618" s="620">
        <v>550</v>
      </c>
      <c r="J618" s="247">
        <v>3300</v>
      </c>
      <c r="K618" s="620">
        <v>6</v>
      </c>
      <c r="L618" s="646"/>
      <c r="M618" s="646"/>
      <c r="N618" s="646"/>
      <c r="O618" s="646"/>
      <c r="P618" s="646"/>
      <c r="Q618" s="646"/>
      <c r="R618" s="646"/>
      <c r="S618" s="646"/>
      <c r="T618" s="646"/>
      <c r="U618" s="646"/>
      <c r="V618" s="646"/>
    </row>
    <row r="619" spans="1:22" x14ac:dyDescent="0.25">
      <c r="A619" s="235" t="s">
        <v>663</v>
      </c>
      <c r="B619" s="306"/>
      <c r="C619" s="306"/>
      <c r="D619" s="657">
        <v>760</v>
      </c>
      <c r="E619" s="657"/>
      <c r="F619" s="1394" t="s">
        <v>636</v>
      </c>
      <c r="G619" s="620">
        <v>10</v>
      </c>
      <c r="H619" s="620" t="s">
        <v>318</v>
      </c>
      <c r="I619" s="620">
        <v>50</v>
      </c>
      <c r="J619" s="247">
        <v>500</v>
      </c>
      <c r="K619" s="620">
        <v>10</v>
      </c>
      <c r="L619" s="646"/>
      <c r="M619" s="646"/>
      <c r="N619" s="646"/>
      <c r="O619" s="646"/>
      <c r="P619" s="646"/>
      <c r="Q619" s="646"/>
      <c r="R619" s="646"/>
      <c r="S619" s="646"/>
      <c r="T619" s="646"/>
      <c r="U619" s="646"/>
      <c r="V619" s="646"/>
    </row>
    <row r="620" spans="1:22" x14ac:dyDescent="0.25">
      <c r="A620" s="235" t="s">
        <v>663</v>
      </c>
      <c r="B620" s="306"/>
      <c r="C620" s="306"/>
      <c r="D620" s="657">
        <v>760</v>
      </c>
      <c r="E620" s="657"/>
      <c r="F620" s="1394" t="s">
        <v>637</v>
      </c>
      <c r="G620" s="620">
        <v>10</v>
      </c>
      <c r="H620" s="620" t="s">
        <v>318</v>
      </c>
      <c r="I620" s="620">
        <v>60</v>
      </c>
      <c r="J620" s="247">
        <v>600</v>
      </c>
      <c r="K620" s="620">
        <v>10</v>
      </c>
      <c r="L620" s="646"/>
      <c r="M620" s="646"/>
      <c r="N620" s="646"/>
      <c r="O620" s="646"/>
      <c r="P620" s="646"/>
      <c r="Q620" s="646"/>
      <c r="R620" s="646"/>
      <c r="S620" s="646"/>
      <c r="T620" s="646"/>
      <c r="U620" s="646"/>
      <c r="V620" s="646"/>
    </row>
    <row r="621" spans="1:22" x14ac:dyDescent="0.25">
      <c r="A621" s="235" t="s">
        <v>663</v>
      </c>
      <c r="B621" s="306"/>
      <c r="C621" s="306"/>
      <c r="D621" s="657">
        <v>760</v>
      </c>
      <c r="E621" s="657"/>
      <c r="F621" s="1394" t="s">
        <v>638</v>
      </c>
      <c r="G621" s="620">
        <v>5</v>
      </c>
      <c r="H621" s="620" t="s">
        <v>318</v>
      </c>
      <c r="I621" s="620">
        <v>1500</v>
      </c>
      <c r="J621" s="247">
        <v>7500</v>
      </c>
      <c r="K621" s="620">
        <v>5</v>
      </c>
      <c r="L621" s="646"/>
      <c r="M621" s="646"/>
      <c r="N621" s="646"/>
      <c r="O621" s="646"/>
      <c r="P621" s="646"/>
      <c r="Q621" s="646"/>
      <c r="R621" s="646"/>
      <c r="S621" s="646"/>
      <c r="T621" s="646"/>
      <c r="U621" s="646"/>
      <c r="V621" s="646"/>
    </row>
    <row r="622" spans="1:22" x14ac:dyDescent="0.25">
      <c r="A622" s="235" t="s">
        <v>663</v>
      </c>
      <c r="B622" s="306"/>
      <c r="C622" s="306"/>
      <c r="D622" s="657">
        <v>760</v>
      </c>
      <c r="E622" s="657"/>
      <c r="F622" s="1394" t="s">
        <v>639</v>
      </c>
      <c r="G622" s="620">
        <v>5</v>
      </c>
      <c r="H622" s="620" t="s">
        <v>318</v>
      </c>
      <c r="I622" s="620">
        <v>1500</v>
      </c>
      <c r="J622" s="247">
        <v>7500</v>
      </c>
      <c r="K622" s="620">
        <v>5</v>
      </c>
      <c r="L622" s="646"/>
      <c r="M622" s="646"/>
      <c r="N622" s="646"/>
      <c r="O622" s="646"/>
      <c r="P622" s="646"/>
      <c r="Q622" s="646"/>
      <c r="R622" s="646"/>
      <c r="S622" s="646"/>
      <c r="T622" s="646"/>
      <c r="U622" s="646"/>
      <c r="V622" s="646"/>
    </row>
    <row r="623" spans="1:22" x14ac:dyDescent="0.25">
      <c r="A623" s="235" t="s">
        <v>663</v>
      </c>
      <c r="B623" s="306"/>
      <c r="C623" s="306"/>
      <c r="D623" s="657">
        <v>760</v>
      </c>
      <c r="E623" s="657"/>
      <c r="F623" s="1394" t="s">
        <v>640</v>
      </c>
      <c r="G623" s="620">
        <v>10</v>
      </c>
      <c r="H623" s="620" t="s">
        <v>318</v>
      </c>
      <c r="I623" s="620">
        <v>75</v>
      </c>
      <c r="J623" s="247">
        <v>750</v>
      </c>
      <c r="K623" s="620">
        <v>10</v>
      </c>
      <c r="L623" s="646"/>
      <c r="M623" s="646"/>
      <c r="N623" s="646"/>
      <c r="O623" s="646"/>
      <c r="P623" s="646"/>
      <c r="Q623" s="646"/>
      <c r="R623" s="646"/>
      <c r="S623" s="646"/>
      <c r="T623" s="646"/>
      <c r="U623" s="646"/>
      <c r="V623" s="646"/>
    </row>
    <row r="624" spans="1:22" x14ac:dyDescent="0.25">
      <c r="A624" s="235" t="s">
        <v>663</v>
      </c>
      <c r="B624" s="306"/>
      <c r="C624" s="306"/>
      <c r="D624" s="657">
        <v>760</v>
      </c>
      <c r="E624" s="657"/>
      <c r="F624" s="1394" t="s">
        <v>641</v>
      </c>
      <c r="G624" s="620">
        <v>3</v>
      </c>
      <c r="H624" s="620" t="s">
        <v>2</v>
      </c>
      <c r="I624" s="620">
        <v>5000</v>
      </c>
      <c r="J624" s="247">
        <v>15000</v>
      </c>
      <c r="K624" s="620">
        <v>3</v>
      </c>
      <c r="L624" s="646"/>
      <c r="M624" s="646"/>
      <c r="N624" s="646"/>
      <c r="O624" s="646"/>
      <c r="P624" s="646"/>
      <c r="Q624" s="646"/>
      <c r="R624" s="646"/>
      <c r="S624" s="646"/>
      <c r="T624" s="646"/>
      <c r="U624" s="646"/>
      <c r="V624" s="646"/>
    </row>
    <row r="625" spans="1:22" x14ac:dyDescent="0.25">
      <c r="A625" s="235" t="s">
        <v>663</v>
      </c>
      <c r="B625" s="306"/>
      <c r="C625" s="306"/>
      <c r="D625" s="657">
        <v>760</v>
      </c>
      <c r="E625" s="657"/>
      <c r="F625" s="1394" t="s">
        <v>642</v>
      </c>
      <c r="G625" s="620">
        <v>10</v>
      </c>
      <c r="H625" s="620" t="s">
        <v>318</v>
      </c>
      <c r="I625" s="620">
        <v>80</v>
      </c>
      <c r="J625" s="247">
        <v>800</v>
      </c>
      <c r="K625" s="620">
        <v>10</v>
      </c>
      <c r="L625" s="646"/>
      <c r="M625" s="646"/>
      <c r="N625" s="646"/>
      <c r="O625" s="646"/>
      <c r="P625" s="646"/>
      <c r="Q625" s="646"/>
      <c r="R625" s="646"/>
      <c r="S625" s="646"/>
      <c r="T625" s="646"/>
      <c r="U625" s="646"/>
      <c r="V625" s="646"/>
    </row>
    <row r="626" spans="1:22" x14ac:dyDescent="0.25">
      <c r="A626" s="235" t="s">
        <v>663</v>
      </c>
      <c r="B626" s="306"/>
      <c r="C626" s="306"/>
      <c r="D626" s="657">
        <v>760</v>
      </c>
      <c r="E626" s="657"/>
      <c r="F626" s="1394" t="s">
        <v>643</v>
      </c>
      <c r="G626" s="620">
        <v>6</v>
      </c>
      <c r="H626" s="620" t="s">
        <v>318</v>
      </c>
      <c r="I626" s="620">
        <v>200</v>
      </c>
      <c r="J626" s="247">
        <v>1200</v>
      </c>
      <c r="K626" s="620">
        <v>6</v>
      </c>
      <c r="L626" s="646"/>
      <c r="M626" s="646"/>
      <c r="N626" s="646"/>
      <c r="O626" s="646"/>
      <c r="P626" s="646"/>
      <c r="Q626" s="646"/>
      <c r="R626" s="646"/>
      <c r="S626" s="646"/>
      <c r="T626" s="646"/>
      <c r="U626" s="646"/>
      <c r="V626" s="646"/>
    </row>
    <row r="627" spans="1:22" x14ac:dyDescent="0.25">
      <c r="A627" s="235" t="s">
        <v>663</v>
      </c>
      <c r="B627" s="306"/>
      <c r="C627" s="306"/>
      <c r="D627" s="657">
        <v>760</v>
      </c>
      <c r="E627" s="657"/>
      <c r="F627" s="1394" t="s">
        <v>644</v>
      </c>
      <c r="G627" s="620">
        <v>6</v>
      </c>
      <c r="H627" s="620" t="s">
        <v>318</v>
      </c>
      <c r="I627" s="620">
        <v>200</v>
      </c>
      <c r="J627" s="247">
        <v>1200</v>
      </c>
      <c r="K627" s="620">
        <v>6</v>
      </c>
      <c r="L627" s="646"/>
      <c r="M627" s="646"/>
      <c r="N627" s="646"/>
      <c r="O627" s="646"/>
      <c r="P627" s="646"/>
      <c r="Q627" s="646"/>
      <c r="R627" s="646"/>
      <c r="S627" s="646"/>
      <c r="T627" s="646"/>
      <c r="U627" s="646"/>
      <c r="V627" s="646"/>
    </row>
    <row r="628" spans="1:22" x14ac:dyDescent="0.25">
      <c r="A628" s="235" t="s">
        <v>663</v>
      </c>
      <c r="B628" s="306"/>
      <c r="C628" s="306"/>
      <c r="D628" s="657">
        <v>760</v>
      </c>
      <c r="E628" s="657"/>
      <c r="F628" s="1394" t="s">
        <v>645</v>
      </c>
      <c r="G628" s="620">
        <v>6</v>
      </c>
      <c r="H628" s="620" t="s">
        <v>318</v>
      </c>
      <c r="I628" s="620">
        <v>200</v>
      </c>
      <c r="J628" s="247">
        <v>1200</v>
      </c>
      <c r="K628" s="620">
        <v>6</v>
      </c>
      <c r="L628" s="646"/>
      <c r="M628" s="646"/>
      <c r="N628" s="646"/>
      <c r="O628" s="646"/>
      <c r="P628" s="646"/>
      <c r="Q628" s="646"/>
      <c r="R628" s="646"/>
      <c r="S628" s="646"/>
      <c r="T628" s="646"/>
      <c r="U628" s="646"/>
      <c r="V628" s="646"/>
    </row>
    <row r="629" spans="1:22" x14ac:dyDescent="0.25">
      <c r="A629" s="235" t="s">
        <v>663</v>
      </c>
      <c r="B629" s="306"/>
      <c r="C629" s="306"/>
      <c r="D629" s="657">
        <v>760</v>
      </c>
      <c r="E629" s="657"/>
      <c r="F629" s="1394" t="s">
        <v>646</v>
      </c>
      <c r="G629" s="620">
        <v>6</v>
      </c>
      <c r="H629" s="620" t="s">
        <v>318</v>
      </c>
      <c r="I629" s="620">
        <v>180</v>
      </c>
      <c r="J629" s="247">
        <v>1080</v>
      </c>
      <c r="K629" s="620">
        <v>6</v>
      </c>
      <c r="L629" s="646"/>
      <c r="M629" s="646"/>
      <c r="N629" s="646"/>
      <c r="O629" s="646"/>
      <c r="P629" s="646"/>
      <c r="Q629" s="646"/>
      <c r="R629" s="646"/>
      <c r="S629" s="646"/>
      <c r="T629" s="646"/>
      <c r="U629" s="646"/>
      <c r="V629" s="646"/>
    </row>
    <row r="630" spans="1:22" x14ac:dyDescent="0.25">
      <c r="A630" s="235" t="s">
        <v>663</v>
      </c>
      <c r="B630" s="306"/>
      <c r="C630" s="306"/>
      <c r="D630" s="657">
        <v>760</v>
      </c>
      <c r="E630" s="657"/>
      <c r="F630" s="1394" t="s">
        <v>647</v>
      </c>
      <c r="G630" s="620">
        <v>5</v>
      </c>
      <c r="H630" s="620" t="s">
        <v>318</v>
      </c>
      <c r="I630" s="620">
        <v>500</v>
      </c>
      <c r="J630" s="247">
        <v>2500</v>
      </c>
      <c r="K630" s="620">
        <v>3</v>
      </c>
      <c r="L630" s="646"/>
      <c r="M630" s="646"/>
      <c r="N630" s="646"/>
      <c r="O630" s="646"/>
      <c r="P630" s="646"/>
      <c r="Q630" s="646"/>
      <c r="R630" s="646"/>
      <c r="S630" s="646"/>
      <c r="T630" s="646"/>
      <c r="U630" s="646"/>
      <c r="V630" s="646"/>
    </row>
    <row r="631" spans="1:22" x14ac:dyDescent="0.25">
      <c r="A631" s="235" t="s">
        <v>663</v>
      </c>
      <c r="B631" s="306"/>
      <c r="C631" s="306"/>
      <c r="D631" s="657">
        <v>760</v>
      </c>
      <c r="E631" s="657"/>
      <c r="F631" s="1394" t="s">
        <v>648</v>
      </c>
      <c r="G631" s="620">
        <v>6</v>
      </c>
      <c r="H631" s="620" t="s">
        <v>318</v>
      </c>
      <c r="I631" s="620">
        <v>900</v>
      </c>
      <c r="J631" s="247">
        <v>5400</v>
      </c>
      <c r="K631" s="620">
        <v>6</v>
      </c>
      <c r="L631" s="646"/>
      <c r="M631" s="646"/>
      <c r="N631" s="646"/>
      <c r="O631" s="646"/>
      <c r="P631" s="646"/>
      <c r="Q631" s="646"/>
      <c r="R631" s="646"/>
      <c r="S631" s="646"/>
      <c r="T631" s="646"/>
      <c r="U631" s="646"/>
      <c r="V631" s="646"/>
    </row>
    <row r="632" spans="1:22" x14ac:dyDescent="0.25">
      <c r="A632" s="235" t="s">
        <v>663</v>
      </c>
      <c r="B632" s="306"/>
      <c r="C632" s="306"/>
      <c r="D632" s="657">
        <v>760</v>
      </c>
      <c r="E632" s="657"/>
      <c r="F632" s="1394" t="s">
        <v>649</v>
      </c>
      <c r="G632" s="620">
        <v>6</v>
      </c>
      <c r="H632" s="620" t="s">
        <v>318</v>
      </c>
      <c r="I632" s="620">
        <v>550</v>
      </c>
      <c r="J632" s="247">
        <v>3300</v>
      </c>
      <c r="K632" s="620">
        <v>6</v>
      </c>
      <c r="L632" s="646"/>
      <c r="M632" s="646"/>
      <c r="N632" s="646"/>
      <c r="O632" s="646"/>
      <c r="P632" s="646"/>
      <c r="Q632" s="646"/>
      <c r="R632" s="646"/>
      <c r="S632" s="646"/>
      <c r="T632" s="646"/>
      <c r="U632" s="646"/>
      <c r="V632" s="646"/>
    </row>
    <row r="633" spans="1:22" x14ac:dyDescent="0.25">
      <c r="A633" s="235" t="s">
        <v>663</v>
      </c>
      <c r="B633" s="306"/>
      <c r="C633" s="306"/>
      <c r="D633" s="657">
        <v>760</v>
      </c>
      <c r="E633" s="657"/>
      <c r="F633" s="1394" t="s">
        <v>650</v>
      </c>
      <c r="G633" s="620">
        <v>3</v>
      </c>
      <c r="H633" s="620" t="s">
        <v>2</v>
      </c>
      <c r="I633" s="620">
        <v>1500</v>
      </c>
      <c r="J633" s="247">
        <v>3000</v>
      </c>
      <c r="K633" s="620">
        <v>3</v>
      </c>
      <c r="L633" s="646"/>
      <c r="M633" s="646"/>
      <c r="N633" s="646"/>
      <c r="O633" s="646"/>
      <c r="P633" s="646"/>
      <c r="Q633" s="646"/>
      <c r="R633" s="646"/>
      <c r="S633" s="646"/>
      <c r="T633" s="646"/>
      <c r="U633" s="646"/>
      <c r="V633" s="646"/>
    </row>
    <row r="634" spans="1:22" x14ac:dyDescent="0.25">
      <c r="A634" s="235" t="s">
        <v>663</v>
      </c>
      <c r="B634" s="306"/>
      <c r="C634" s="306"/>
      <c r="D634" s="657">
        <v>760</v>
      </c>
      <c r="E634" s="657"/>
      <c r="F634" s="1394" t="s">
        <v>651</v>
      </c>
      <c r="G634" s="620">
        <v>10</v>
      </c>
      <c r="H634" s="620" t="s">
        <v>318</v>
      </c>
      <c r="I634" s="620">
        <v>350</v>
      </c>
      <c r="J634" s="247">
        <v>3500</v>
      </c>
      <c r="K634" s="620">
        <v>10</v>
      </c>
      <c r="L634" s="646"/>
      <c r="M634" s="646"/>
      <c r="N634" s="646"/>
      <c r="O634" s="646"/>
      <c r="P634" s="646"/>
      <c r="Q634" s="646"/>
      <c r="R634" s="646"/>
      <c r="S634" s="646"/>
      <c r="T634" s="646"/>
      <c r="U634" s="646"/>
      <c r="V634" s="646"/>
    </row>
    <row r="635" spans="1:22" x14ac:dyDescent="0.25">
      <c r="A635" s="235" t="s">
        <v>663</v>
      </c>
      <c r="B635" s="306"/>
      <c r="C635" s="306"/>
      <c r="D635" s="657">
        <v>760</v>
      </c>
      <c r="E635" s="657"/>
      <c r="F635" s="1394" t="s">
        <v>652</v>
      </c>
      <c r="G635" s="620">
        <v>10</v>
      </c>
      <c r="H635" s="620" t="s">
        <v>318</v>
      </c>
      <c r="I635" s="620">
        <v>300</v>
      </c>
      <c r="J635" s="247">
        <v>3000</v>
      </c>
      <c r="K635" s="620">
        <v>10</v>
      </c>
      <c r="L635" s="646"/>
      <c r="M635" s="646"/>
      <c r="N635" s="646"/>
      <c r="O635" s="646"/>
      <c r="P635" s="646"/>
      <c r="Q635" s="646"/>
      <c r="R635" s="646"/>
      <c r="S635" s="646"/>
      <c r="T635" s="646"/>
      <c r="U635" s="646"/>
      <c r="V635" s="646"/>
    </row>
    <row r="636" spans="1:22" x14ac:dyDescent="0.25">
      <c r="A636" s="235" t="s">
        <v>663</v>
      </c>
      <c r="B636" s="306"/>
      <c r="C636" s="306"/>
      <c r="D636" s="657">
        <v>760</v>
      </c>
      <c r="E636" s="657"/>
      <c r="F636" s="1394" t="s">
        <v>653</v>
      </c>
      <c r="G636" s="620">
        <v>2</v>
      </c>
      <c r="H636" s="620" t="s">
        <v>318</v>
      </c>
      <c r="I636" s="620">
        <v>5000</v>
      </c>
      <c r="J636" s="247">
        <v>10000</v>
      </c>
      <c r="K636" s="620">
        <v>2</v>
      </c>
      <c r="L636" s="646"/>
      <c r="M636" s="646"/>
      <c r="N636" s="646"/>
      <c r="O636" s="646"/>
      <c r="P636" s="646"/>
      <c r="Q636" s="646"/>
      <c r="R636" s="646"/>
      <c r="S636" s="646"/>
      <c r="T636" s="646"/>
      <c r="U636" s="646"/>
      <c r="V636" s="646"/>
    </row>
    <row r="637" spans="1:22" x14ac:dyDescent="0.25">
      <c r="A637" s="235" t="s">
        <v>663</v>
      </c>
      <c r="B637" s="306"/>
      <c r="C637" s="306"/>
      <c r="D637" s="657">
        <v>760</v>
      </c>
      <c r="E637" s="657"/>
      <c r="F637" s="1394" t="s">
        <v>654</v>
      </c>
      <c r="G637" s="620">
        <v>5</v>
      </c>
      <c r="H637" s="620" t="s">
        <v>628</v>
      </c>
      <c r="I637" s="620">
        <v>300</v>
      </c>
      <c r="J637" s="247">
        <v>1500</v>
      </c>
      <c r="K637" s="620">
        <v>2</v>
      </c>
      <c r="L637" s="646"/>
      <c r="M637" s="646"/>
      <c r="N637" s="646"/>
      <c r="O637" s="646"/>
      <c r="P637" s="646"/>
      <c r="Q637" s="646"/>
      <c r="R637" s="646"/>
      <c r="S637" s="646"/>
      <c r="T637" s="646"/>
      <c r="U637" s="646"/>
      <c r="V637" s="646"/>
    </row>
    <row r="638" spans="1:22" x14ac:dyDescent="0.25">
      <c r="A638" s="235" t="s">
        <v>663</v>
      </c>
      <c r="B638" s="306"/>
      <c r="C638" s="306"/>
      <c r="D638" s="657">
        <v>760</v>
      </c>
      <c r="E638" s="657"/>
      <c r="F638" s="1394" t="s">
        <v>655</v>
      </c>
      <c r="G638" s="620">
        <v>5</v>
      </c>
      <c r="H638" s="620" t="s">
        <v>628</v>
      </c>
      <c r="I638" s="620">
        <v>350</v>
      </c>
      <c r="J638" s="247">
        <v>1750</v>
      </c>
      <c r="K638" s="620">
        <v>2</v>
      </c>
      <c r="L638" s="646"/>
      <c r="M638" s="646"/>
      <c r="N638" s="646"/>
      <c r="O638" s="646"/>
      <c r="P638" s="646"/>
      <c r="Q638" s="646"/>
      <c r="R638" s="646"/>
      <c r="S638" s="646"/>
      <c r="T638" s="646"/>
      <c r="U638" s="646"/>
      <c r="V638" s="646"/>
    </row>
    <row r="639" spans="1:22" x14ac:dyDescent="0.25">
      <c r="A639" s="235" t="s">
        <v>663</v>
      </c>
      <c r="B639" s="306"/>
      <c r="C639" s="306"/>
      <c r="D639" s="657">
        <v>760</v>
      </c>
      <c r="E639" s="657"/>
      <c r="F639" s="1394" t="s">
        <v>656</v>
      </c>
      <c r="G639" s="620">
        <v>2</v>
      </c>
      <c r="H639" s="620" t="s">
        <v>318</v>
      </c>
      <c r="I639" s="239">
        <v>1280</v>
      </c>
      <c r="J639" s="247">
        <v>2560</v>
      </c>
      <c r="K639" s="620">
        <v>2</v>
      </c>
      <c r="L639" s="646"/>
      <c r="M639" s="646"/>
      <c r="N639" s="646"/>
      <c r="O639" s="646"/>
      <c r="P639" s="646"/>
      <c r="Q639" s="646"/>
      <c r="R639" s="646"/>
      <c r="S639" s="646"/>
      <c r="T639" s="646"/>
      <c r="U639" s="646"/>
      <c r="V639" s="646"/>
    </row>
    <row r="640" spans="1:22" x14ac:dyDescent="0.25">
      <c r="A640" s="235" t="s">
        <v>663</v>
      </c>
      <c r="B640" s="306"/>
      <c r="C640" s="306"/>
      <c r="D640" s="657">
        <v>760</v>
      </c>
      <c r="E640" s="657"/>
      <c r="F640" s="1394" t="s">
        <v>657</v>
      </c>
      <c r="G640" s="620">
        <v>3</v>
      </c>
      <c r="H640" s="620" t="s">
        <v>70</v>
      </c>
      <c r="I640" s="620">
        <v>265</v>
      </c>
      <c r="J640" s="247">
        <v>795</v>
      </c>
      <c r="K640" s="620">
        <v>3</v>
      </c>
      <c r="L640" s="646"/>
      <c r="M640" s="646"/>
      <c r="N640" s="646"/>
      <c r="O640" s="646"/>
      <c r="P640" s="646"/>
      <c r="Q640" s="646"/>
      <c r="R640" s="646"/>
      <c r="S640" s="646"/>
      <c r="T640" s="646"/>
      <c r="U640" s="646"/>
      <c r="V640" s="646"/>
    </row>
    <row r="641" spans="1:22" x14ac:dyDescent="0.25">
      <c r="A641" s="235" t="s">
        <v>663</v>
      </c>
      <c r="B641" s="306"/>
      <c r="C641" s="306"/>
      <c r="D641" s="657">
        <v>760</v>
      </c>
      <c r="E641" s="657"/>
      <c r="F641" s="1394" t="s">
        <v>658</v>
      </c>
      <c r="G641" s="620">
        <v>6</v>
      </c>
      <c r="H641" s="620" t="s">
        <v>318</v>
      </c>
      <c r="I641" s="620">
        <v>200</v>
      </c>
      <c r="J641" s="247">
        <v>1200</v>
      </c>
      <c r="K641" s="620">
        <v>6</v>
      </c>
      <c r="L641" s="646"/>
      <c r="M641" s="646"/>
      <c r="N641" s="646"/>
      <c r="O641" s="646"/>
      <c r="P641" s="646"/>
      <c r="Q641" s="646"/>
      <c r="R641" s="646"/>
      <c r="S641" s="646"/>
      <c r="T641" s="646"/>
      <c r="U641" s="646"/>
      <c r="V641" s="646"/>
    </row>
    <row r="642" spans="1:22" x14ac:dyDescent="0.25">
      <c r="A642" s="235" t="s">
        <v>663</v>
      </c>
      <c r="B642" s="306"/>
      <c r="C642" s="306"/>
      <c r="D642" s="657">
        <v>760</v>
      </c>
      <c r="E642" s="657"/>
      <c r="F642" s="1394" t="s">
        <v>659</v>
      </c>
      <c r="G642" s="620">
        <v>6</v>
      </c>
      <c r="H642" s="620" t="s">
        <v>318</v>
      </c>
      <c r="I642" s="620">
        <v>90</v>
      </c>
      <c r="J642" s="247">
        <v>540</v>
      </c>
      <c r="K642" s="620">
        <v>6</v>
      </c>
      <c r="L642" s="646"/>
      <c r="M642" s="646"/>
      <c r="N642" s="646"/>
      <c r="O642" s="646"/>
      <c r="P642" s="646"/>
      <c r="Q642" s="646"/>
      <c r="R642" s="646"/>
      <c r="S642" s="646"/>
      <c r="T642" s="646"/>
      <c r="U642" s="646"/>
      <c r="V642" s="646"/>
    </row>
    <row r="643" spans="1:22" x14ac:dyDescent="0.25">
      <c r="A643" s="235" t="s">
        <v>663</v>
      </c>
      <c r="B643" s="306"/>
      <c r="C643" s="306"/>
      <c r="D643" s="657">
        <v>760</v>
      </c>
      <c r="E643" s="657"/>
      <c r="F643" s="1394" t="s">
        <v>660</v>
      </c>
      <c r="G643" s="620">
        <v>10</v>
      </c>
      <c r="H643" s="620" t="s">
        <v>318</v>
      </c>
      <c r="I643" s="620">
        <v>50</v>
      </c>
      <c r="J643" s="247">
        <v>500</v>
      </c>
      <c r="K643" s="620">
        <v>10</v>
      </c>
      <c r="L643" s="646"/>
      <c r="M643" s="646"/>
      <c r="N643" s="646"/>
      <c r="O643" s="646"/>
      <c r="P643" s="646"/>
      <c r="Q643" s="646"/>
      <c r="R643" s="646"/>
      <c r="S643" s="646"/>
      <c r="T643" s="646"/>
      <c r="U643" s="646"/>
      <c r="V643" s="646"/>
    </row>
    <row r="644" spans="1:22" x14ac:dyDescent="0.25">
      <c r="A644" s="235" t="s">
        <v>663</v>
      </c>
      <c r="B644" s="306"/>
      <c r="C644" s="306"/>
      <c r="D644" s="657">
        <v>760</v>
      </c>
      <c r="E644" s="657"/>
      <c r="F644" s="1394" t="s">
        <v>661</v>
      </c>
      <c r="G644" s="620">
        <v>6</v>
      </c>
      <c r="H644" s="620" t="s">
        <v>318</v>
      </c>
      <c r="I644" s="620">
        <v>210</v>
      </c>
      <c r="J644" s="247">
        <v>1260</v>
      </c>
      <c r="K644" s="620">
        <v>6</v>
      </c>
      <c r="L644" s="646"/>
      <c r="M644" s="646"/>
      <c r="N644" s="646"/>
      <c r="O644" s="646"/>
      <c r="P644" s="646"/>
      <c r="Q644" s="646"/>
      <c r="R644" s="646"/>
      <c r="S644" s="646"/>
      <c r="T644" s="646"/>
      <c r="U644" s="646"/>
      <c r="V644" s="646"/>
    </row>
    <row r="645" spans="1:22" x14ac:dyDescent="0.25">
      <c r="A645" s="235" t="s">
        <v>663</v>
      </c>
      <c r="B645" s="306"/>
      <c r="C645" s="306"/>
      <c r="D645" s="657">
        <v>760</v>
      </c>
      <c r="E645" s="657"/>
      <c r="F645" s="1394" t="s">
        <v>662</v>
      </c>
      <c r="G645" s="620">
        <v>10</v>
      </c>
      <c r="H645" s="620" t="s">
        <v>318</v>
      </c>
      <c r="I645" s="620">
        <v>50</v>
      </c>
      <c r="J645" s="247">
        <v>500</v>
      </c>
      <c r="K645" s="620">
        <v>10</v>
      </c>
      <c r="L645" s="646"/>
      <c r="M645" s="646"/>
      <c r="N645" s="646"/>
      <c r="O645" s="646"/>
      <c r="P645" s="646"/>
      <c r="Q645" s="646"/>
      <c r="R645" s="646"/>
      <c r="S645" s="646"/>
      <c r="T645" s="646"/>
      <c r="U645" s="646"/>
      <c r="V645" s="646"/>
    </row>
    <row r="647" spans="1:22" x14ac:dyDescent="0.25">
      <c r="A647" s="272" t="s">
        <v>771</v>
      </c>
      <c r="B647" s="306"/>
      <c r="C647" s="306"/>
      <c r="D647" s="648">
        <v>755</v>
      </c>
      <c r="E647" s="648"/>
      <c r="F647" s="1696" t="s">
        <v>664</v>
      </c>
      <c r="G647" s="620">
        <v>1450</v>
      </c>
      <c r="H647" s="619" t="s">
        <v>665</v>
      </c>
      <c r="I647" s="619">
        <v>112.91</v>
      </c>
      <c r="J647" s="644">
        <v>163719.5</v>
      </c>
      <c r="K647" s="646">
        <v>100</v>
      </c>
      <c r="L647" s="646"/>
      <c r="M647" s="646">
        <v>100</v>
      </c>
      <c r="N647" s="620">
        <v>450</v>
      </c>
      <c r="O647" s="646"/>
      <c r="P647" s="646">
        <v>100</v>
      </c>
      <c r="Q647" s="620"/>
      <c r="R647" s="646">
        <v>100</v>
      </c>
      <c r="S647" s="646"/>
      <c r="T647" s="646">
        <v>500</v>
      </c>
      <c r="U647" s="646"/>
      <c r="V647" s="646">
        <v>100</v>
      </c>
    </row>
    <row r="648" spans="1:22" x14ac:dyDescent="0.25">
      <c r="A648" s="272" t="s">
        <v>771</v>
      </c>
      <c r="B648" s="306"/>
      <c r="C648" s="306"/>
      <c r="D648" s="648">
        <v>755</v>
      </c>
      <c r="E648" s="648"/>
      <c r="F648" s="1696" t="s">
        <v>666</v>
      </c>
      <c r="G648" s="620">
        <v>50</v>
      </c>
      <c r="H648" s="619" t="s">
        <v>665</v>
      </c>
      <c r="I648" s="649">
        <v>96.64</v>
      </c>
      <c r="J648" s="644">
        <v>4832</v>
      </c>
      <c r="K648" s="646"/>
      <c r="L648" s="646"/>
      <c r="M648" s="646"/>
      <c r="N648" s="620">
        <v>50</v>
      </c>
      <c r="O648" s="646"/>
      <c r="P648" s="646"/>
      <c r="Q648" s="620"/>
      <c r="R648" s="646"/>
      <c r="S648" s="646"/>
      <c r="T648" s="646"/>
      <c r="U648" s="646"/>
      <c r="V648" s="646"/>
    </row>
    <row r="649" spans="1:22" x14ac:dyDescent="0.25">
      <c r="A649" s="272" t="s">
        <v>771</v>
      </c>
      <c r="B649" s="306"/>
      <c r="C649" s="306"/>
      <c r="D649" s="648">
        <v>755</v>
      </c>
      <c r="E649" s="648"/>
      <c r="F649" s="1696" t="s">
        <v>547</v>
      </c>
      <c r="G649" s="620">
        <v>12</v>
      </c>
      <c r="H649" s="619" t="s">
        <v>665</v>
      </c>
      <c r="I649" s="649">
        <v>127.35</v>
      </c>
      <c r="J649" s="644">
        <v>1528.2</v>
      </c>
      <c r="K649" s="620">
        <v>3</v>
      </c>
      <c r="L649" s="620">
        <v>1</v>
      </c>
      <c r="M649" s="620">
        <v>2</v>
      </c>
      <c r="N649" s="620"/>
      <c r="O649" s="620">
        <v>2</v>
      </c>
      <c r="P649" s="620">
        <v>1</v>
      </c>
      <c r="Q649" s="620"/>
      <c r="R649" s="620">
        <v>2</v>
      </c>
      <c r="S649" s="646"/>
      <c r="T649" s="620">
        <v>1</v>
      </c>
      <c r="U649" s="646"/>
      <c r="V649" s="646"/>
    </row>
    <row r="650" spans="1:22" x14ac:dyDescent="0.25">
      <c r="A650" s="272" t="s">
        <v>771</v>
      </c>
      <c r="B650" s="306"/>
      <c r="C650" s="306"/>
      <c r="D650" s="648">
        <v>755</v>
      </c>
      <c r="E650" s="648"/>
      <c r="F650" s="1696" t="s">
        <v>552</v>
      </c>
      <c r="G650" s="620">
        <v>12</v>
      </c>
      <c r="H650" s="620" t="s">
        <v>126</v>
      </c>
      <c r="I650" s="650">
        <v>43.8</v>
      </c>
      <c r="J650" s="644">
        <v>525.6</v>
      </c>
      <c r="K650" s="620">
        <v>6</v>
      </c>
      <c r="L650" s="646"/>
      <c r="M650" s="646"/>
      <c r="N650" s="646"/>
      <c r="O650" s="646"/>
      <c r="P650" s="620">
        <v>6</v>
      </c>
      <c r="Q650" s="620"/>
      <c r="R650" s="646"/>
      <c r="S650" s="646"/>
      <c r="T650" s="646"/>
      <c r="U650" s="646"/>
      <c r="V650" s="646"/>
    </row>
    <row r="651" spans="1:22" x14ac:dyDescent="0.25">
      <c r="A651" s="272" t="s">
        <v>771</v>
      </c>
      <c r="B651" s="306"/>
      <c r="C651" s="306"/>
      <c r="D651" s="5008">
        <v>755</v>
      </c>
      <c r="E651" s="648"/>
      <c r="F651" s="4970" t="s">
        <v>539</v>
      </c>
      <c r="G651" s="4973">
        <v>12</v>
      </c>
      <c r="H651" s="4954" t="s">
        <v>136</v>
      </c>
      <c r="I651" s="5010">
        <v>13.39</v>
      </c>
      <c r="J651" s="5003">
        <v>160.68</v>
      </c>
      <c r="K651" s="4973">
        <v>6</v>
      </c>
      <c r="L651" s="4972"/>
      <c r="M651" s="4972"/>
      <c r="N651" s="4972"/>
      <c r="O651" s="4972"/>
      <c r="P651" s="4973">
        <v>6</v>
      </c>
      <c r="Q651" s="4973"/>
      <c r="R651" s="4972"/>
      <c r="S651" s="4972"/>
      <c r="T651" s="4972"/>
      <c r="U651" s="4972"/>
      <c r="V651" s="4972"/>
    </row>
    <row r="652" spans="1:22" x14ac:dyDescent="0.25">
      <c r="A652" s="272" t="s">
        <v>771</v>
      </c>
      <c r="B652" s="306"/>
      <c r="C652" s="306"/>
      <c r="D652" s="5008"/>
      <c r="E652" s="648"/>
      <c r="F652" s="4970"/>
      <c r="G652" s="4973"/>
      <c r="H652" s="4954"/>
      <c r="I652" s="5010"/>
      <c r="J652" s="5003"/>
      <c r="K652" s="4973"/>
      <c r="L652" s="4972"/>
      <c r="M652" s="4972"/>
      <c r="N652" s="4972"/>
      <c r="O652" s="4972"/>
      <c r="P652" s="4973"/>
      <c r="Q652" s="4973"/>
      <c r="R652" s="4972"/>
      <c r="S652" s="4972"/>
      <c r="T652" s="4972"/>
      <c r="U652" s="4972"/>
      <c r="V652" s="4972"/>
    </row>
    <row r="653" spans="1:22" x14ac:dyDescent="0.25">
      <c r="A653" s="272" t="s">
        <v>771</v>
      </c>
      <c r="B653" s="306"/>
      <c r="C653" s="306"/>
      <c r="D653" s="648">
        <v>755</v>
      </c>
      <c r="E653" s="648"/>
      <c r="F653" s="1696" t="s">
        <v>553</v>
      </c>
      <c r="G653" s="620">
        <v>6</v>
      </c>
      <c r="H653" s="602" t="s">
        <v>134</v>
      </c>
      <c r="I653" s="650">
        <v>23.57</v>
      </c>
      <c r="J653" s="644">
        <v>141.41999999999999</v>
      </c>
      <c r="K653" s="620">
        <v>2</v>
      </c>
      <c r="L653" s="646"/>
      <c r="M653" s="646"/>
      <c r="N653" s="646"/>
      <c r="O653" s="646"/>
      <c r="P653" s="620">
        <v>2</v>
      </c>
      <c r="Q653" s="620"/>
      <c r="R653" s="646"/>
      <c r="S653" s="646"/>
      <c r="T653" s="620">
        <v>2</v>
      </c>
      <c r="U653" s="646"/>
      <c r="V653" s="646"/>
    </row>
    <row r="654" spans="1:22" x14ac:dyDescent="0.25">
      <c r="A654" s="272" t="s">
        <v>771</v>
      </c>
      <c r="B654" s="306"/>
      <c r="C654" s="306"/>
      <c r="D654" s="5008">
        <v>755</v>
      </c>
      <c r="E654" s="648"/>
      <c r="F654" s="4970" t="s">
        <v>667</v>
      </c>
      <c r="G654" s="4973">
        <v>100</v>
      </c>
      <c r="H654" s="4954" t="s">
        <v>668</v>
      </c>
      <c r="I654" s="5010">
        <v>67.319999999999993</v>
      </c>
      <c r="J654" s="5003">
        <v>6732</v>
      </c>
      <c r="K654" s="4972"/>
      <c r="L654" s="4972"/>
      <c r="M654" s="4973">
        <v>50</v>
      </c>
      <c r="N654" s="4973"/>
      <c r="O654" s="4972"/>
      <c r="P654" s="4973">
        <v>50</v>
      </c>
      <c r="Q654" s="4973"/>
      <c r="R654" s="4972"/>
      <c r="S654" s="4973"/>
      <c r="T654" s="4972"/>
      <c r="U654" s="4972"/>
      <c r="V654" s="4973"/>
    </row>
    <row r="655" spans="1:22" x14ac:dyDescent="0.25">
      <c r="A655" s="272" t="s">
        <v>771</v>
      </c>
      <c r="B655" s="306"/>
      <c r="C655" s="306"/>
      <c r="D655" s="5008"/>
      <c r="E655" s="648"/>
      <c r="F655" s="4970"/>
      <c r="G655" s="4973"/>
      <c r="H655" s="4954"/>
      <c r="I655" s="5010"/>
      <c r="J655" s="5003"/>
      <c r="K655" s="4972"/>
      <c r="L655" s="4972"/>
      <c r="M655" s="4973"/>
      <c r="N655" s="4973"/>
      <c r="O655" s="4972"/>
      <c r="P655" s="4973"/>
      <c r="Q655" s="4973"/>
      <c r="R655" s="4972"/>
      <c r="S655" s="4973"/>
      <c r="T655" s="4972"/>
      <c r="U655" s="4972"/>
      <c r="V655" s="4973"/>
    </row>
    <row r="656" spans="1:22" x14ac:dyDescent="0.25">
      <c r="A656" s="272" t="s">
        <v>771</v>
      </c>
      <c r="B656" s="306"/>
      <c r="C656" s="306"/>
      <c r="D656" s="5008">
        <v>755</v>
      </c>
      <c r="E656" s="648"/>
      <c r="F656" s="4970" t="s">
        <v>549</v>
      </c>
      <c r="G656" s="4973">
        <v>145</v>
      </c>
      <c r="H656" s="4954" t="s">
        <v>668</v>
      </c>
      <c r="I656" s="5010">
        <v>24.53</v>
      </c>
      <c r="J656" s="5003">
        <v>3556.85</v>
      </c>
      <c r="K656" s="4973">
        <v>18</v>
      </c>
      <c r="L656" s="4972"/>
      <c r="M656" s="4972"/>
      <c r="N656" s="4972">
        <v>100</v>
      </c>
      <c r="O656" s="4973">
        <v>9</v>
      </c>
      <c r="P656" s="4972"/>
      <c r="Q656" s="4972"/>
      <c r="R656" s="4973">
        <v>18</v>
      </c>
      <c r="S656" s="4972"/>
      <c r="T656" s="4972"/>
      <c r="U656" s="4972"/>
      <c r="V656" s="4972"/>
    </row>
    <row r="657" spans="1:22" x14ac:dyDescent="0.25">
      <c r="A657" s="272" t="s">
        <v>771</v>
      </c>
      <c r="B657" s="306"/>
      <c r="C657" s="306"/>
      <c r="D657" s="5008"/>
      <c r="E657" s="648"/>
      <c r="F657" s="4970"/>
      <c r="G657" s="4973"/>
      <c r="H657" s="4954"/>
      <c r="I657" s="5010"/>
      <c r="J657" s="5003"/>
      <c r="K657" s="4973"/>
      <c r="L657" s="4972"/>
      <c r="M657" s="4972"/>
      <c r="N657" s="4972"/>
      <c r="O657" s="4973"/>
      <c r="P657" s="4972"/>
      <c r="Q657" s="4972"/>
      <c r="R657" s="4973"/>
      <c r="S657" s="4972"/>
      <c r="T657" s="4972"/>
      <c r="U657" s="4972"/>
      <c r="V657" s="4972"/>
    </row>
    <row r="658" spans="1:22" x14ac:dyDescent="0.25">
      <c r="A658" s="272" t="s">
        <v>771</v>
      </c>
      <c r="B658" s="306"/>
      <c r="C658" s="306"/>
      <c r="D658" s="5008">
        <v>755</v>
      </c>
      <c r="E658" s="648"/>
      <c r="F658" s="4970" t="s">
        <v>551</v>
      </c>
      <c r="G658" s="4973">
        <v>5</v>
      </c>
      <c r="H658" s="4954" t="s">
        <v>669</v>
      </c>
      <c r="I658" s="5010">
        <v>85.7</v>
      </c>
      <c r="J658" s="5003">
        <v>428.5</v>
      </c>
      <c r="K658" s="4973">
        <v>5</v>
      </c>
      <c r="L658" s="4972"/>
      <c r="M658" s="4972"/>
      <c r="N658" s="4972"/>
      <c r="O658" s="4972"/>
      <c r="P658" s="4972"/>
      <c r="Q658" s="4972"/>
      <c r="R658" s="4972"/>
      <c r="S658" s="4972"/>
      <c r="T658" s="4972"/>
      <c r="U658" s="4972"/>
      <c r="V658" s="4972"/>
    </row>
    <row r="659" spans="1:22" x14ac:dyDescent="0.25">
      <c r="A659" s="272" t="s">
        <v>771</v>
      </c>
      <c r="B659" s="306"/>
      <c r="C659" s="306"/>
      <c r="D659" s="5008"/>
      <c r="E659" s="648"/>
      <c r="F659" s="4970"/>
      <c r="G659" s="4973"/>
      <c r="H659" s="4954"/>
      <c r="I659" s="5010"/>
      <c r="J659" s="5003"/>
      <c r="K659" s="4973"/>
      <c r="L659" s="4972"/>
      <c r="M659" s="4972"/>
      <c r="N659" s="4972"/>
      <c r="O659" s="4972"/>
      <c r="P659" s="4972"/>
      <c r="Q659" s="4972"/>
      <c r="R659" s="4972"/>
      <c r="S659" s="4972"/>
      <c r="T659" s="4972"/>
      <c r="U659" s="4972"/>
      <c r="V659" s="4972"/>
    </row>
    <row r="660" spans="1:22" x14ac:dyDescent="0.25">
      <c r="A660" s="272" t="s">
        <v>771</v>
      </c>
      <c r="B660" s="306"/>
      <c r="C660" s="306"/>
      <c r="D660" s="648">
        <v>755</v>
      </c>
      <c r="E660" s="648"/>
      <c r="F660" s="1696" t="s">
        <v>670</v>
      </c>
      <c r="G660" s="620">
        <v>10</v>
      </c>
      <c r="H660" s="602" t="s">
        <v>668</v>
      </c>
      <c r="I660" s="652">
        <v>31.87</v>
      </c>
      <c r="J660" s="644">
        <v>318.7</v>
      </c>
      <c r="K660" s="620"/>
      <c r="L660" s="646"/>
      <c r="M660" s="620">
        <v>10</v>
      </c>
      <c r="N660" s="646"/>
      <c r="O660" s="646"/>
      <c r="P660" s="646"/>
      <c r="Q660" s="646"/>
      <c r="R660" s="646"/>
      <c r="S660" s="646"/>
      <c r="T660" s="646"/>
      <c r="U660" s="646"/>
      <c r="V660" s="646"/>
    </row>
    <row r="661" spans="1:22" x14ac:dyDescent="0.25">
      <c r="A661" s="272" t="s">
        <v>771</v>
      </c>
      <c r="B661" s="306"/>
      <c r="C661" s="306"/>
      <c r="D661" s="648">
        <v>755</v>
      </c>
      <c r="E661" s="648"/>
      <c r="F661" s="1696" t="s">
        <v>671</v>
      </c>
      <c r="G661" s="620">
        <v>10</v>
      </c>
      <c r="H661" s="602" t="s">
        <v>668</v>
      </c>
      <c r="I661" s="652">
        <v>41.65</v>
      </c>
      <c r="J661" s="644">
        <v>416.5</v>
      </c>
      <c r="K661" s="620"/>
      <c r="L661" s="646"/>
      <c r="M661" s="620">
        <v>10</v>
      </c>
      <c r="N661" s="646"/>
      <c r="O661" s="646"/>
      <c r="P661" s="646"/>
      <c r="Q661" s="646"/>
      <c r="R661" s="646"/>
      <c r="S661" s="646"/>
      <c r="T661" s="646"/>
      <c r="U661" s="646"/>
      <c r="V661" s="646"/>
    </row>
    <row r="662" spans="1:22" x14ac:dyDescent="0.25">
      <c r="A662" s="272" t="s">
        <v>771</v>
      </c>
      <c r="B662" s="306"/>
      <c r="C662" s="306"/>
      <c r="D662" s="5008">
        <v>755</v>
      </c>
      <c r="E662" s="648"/>
      <c r="F662" s="4970" t="s">
        <v>672</v>
      </c>
      <c r="G662" s="4973">
        <v>100</v>
      </c>
      <c r="H662" s="4954" t="s">
        <v>668</v>
      </c>
      <c r="I662" s="5012">
        <v>23.01</v>
      </c>
      <c r="J662" s="5003">
        <v>2301</v>
      </c>
      <c r="K662" s="4973">
        <v>15</v>
      </c>
      <c r="L662" s="4972"/>
      <c r="M662" s="4973">
        <v>25</v>
      </c>
      <c r="N662" s="4972"/>
      <c r="O662" s="4972"/>
      <c r="P662" s="4972"/>
      <c r="Q662" s="4972">
        <v>25</v>
      </c>
      <c r="R662" s="4972"/>
      <c r="S662" s="4973">
        <v>10</v>
      </c>
      <c r="T662" s="4972"/>
      <c r="U662" s="4972">
        <v>25</v>
      </c>
      <c r="V662" s="4972"/>
    </row>
    <row r="663" spans="1:22" x14ac:dyDescent="0.25">
      <c r="A663" s="272" t="s">
        <v>771</v>
      </c>
      <c r="B663" s="306"/>
      <c r="C663" s="306"/>
      <c r="D663" s="5008"/>
      <c r="E663" s="648"/>
      <c r="F663" s="4970"/>
      <c r="G663" s="4973"/>
      <c r="H663" s="4954"/>
      <c r="I663" s="5012"/>
      <c r="J663" s="5003"/>
      <c r="K663" s="4973"/>
      <c r="L663" s="4972"/>
      <c r="M663" s="4973"/>
      <c r="N663" s="4972"/>
      <c r="O663" s="4972"/>
      <c r="P663" s="4972"/>
      <c r="Q663" s="4972"/>
      <c r="R663" s="4972"/>
      <c r="S663" s="4973"/>
      <c r="T663" s="4972"/>
      <c r="U663" s="4972"/>
      <c r="V663" s="4972"/>
    </row>
    <row r="664" spans="1:22" x14ac:dyDescent="0.25">
      <c r="A664" s="272" t="s">
        <v>771</v>
      </c>
      <c r="B664" s="306"/>
      <c r="C664" s="306"/>
      <c r="D664" s="5008">
        <v>755</v>
      </c>
      <c r="E664" s="648"/>
      <c r="F664" s="4970" t="s">
        <v>546</v>
      </c>
      <c r="G664" s="5009">
        <v>60</v>
      </c>
      <c r="H664" s="4954" t="s">
        <v>126</v>
      </c>
      <c r="I664" s="5012">
        <v>12.64</v>
      </c>
      <c r="J664" s="5003">
        <v>758.4</v>
      </c>
      <c r="K664" s="4973">
        <v>24</v>
      </c>
      <c r="L664" s="4972"/>
      <c r="M664" s="4973"/>
      <c r="N664" s="4973">
        <v>24</v>
      </c>
      <c r="O664" s="4972"/>
      <c r="P664" s="4972"/>
      <c r="Q664" s="4973">
        <v>12</v>
      </c>
      <c r="R664" s="4972"/>
      <c r="S664" s="4972"/>
      <c r="T664" s="4972"/>
      <c r="U664" s="4972"/>
      <c r="V664" s="4972"/>
    </row>
    <row r="665" spans="1:22" x14ac:dyDescent="0.25">
      <c r="A665" s="272" t="s">
        <v>771</v>
      </c>
      <c r="B665" s="306"/>
      <c r="C665" s="306"/>
      <c r="D665" s="5008"/>
      <c r="E665" s="648"/>
      <c r="F665" s="4970"/>
      <c r="G665" s="5009"/>
      <c r="H665" s="4954"/>
      <c r="I665" s="5012"/>
      <c r="J665" s="5003"/>
      <c r="K665" s="4973"/>
      <c r="L665" s="4972"/>
      <c r="M665" s="4973"/>
      <c r="N665" s="4973"/>
      <c r="O665" s="4972"/>
      <c r="P665" s="4972"/>
      <c r="Q665" s="4973"/>
      <c r="R665" s="4972"/>
      <c r="S665" s="4972"/>
      <c r="T665" s="4972"/>
      <c r="U665" s="4972"/>
      <c r="V665" s="4972"/>
    </row>
    <row r="666" spans="1:22" x14ac:dyDescent="0.25">
      <c r="A666" s="272" t="s">
        <v>771</v>
      </c>
      <c r="B666" s="306"/>
      <c r="C666" s="306"/>
      <c r="D666" s="648">
        <v>755</v>
      </c>
      <c r="E666" s="648"/>
      <c r="F666" s="1696" t="s">
        <v>673</v>
      </c>
      <c r="G666" s="649">
        <v>60</v>
      </c>
      <c r="H666" s="602" t="s">
        <v>126</v>
      </c>
      <c r="I666" s="652">
        <v>15</v>
      </c>
      <c r="J666" s="644">
        <v>900</v>
      </c>
      <c r="K666" s="620"/>
      <c r="L666" s="620">
        <v>12</v>
      </c>
      <c r="M666" s="620"/>
      <c r="N666" s="620">
        <v>36</v>
      </c>
      <c r="O666" s="646"/>
      <c r="P666" s="620"/>
      <c r="Q666" s="646">
        <v>12</v>
      </c>
      <c r="R666" s="646"/>
      <c r="S666" s="646"/>
      <c r="T666" s="646"/>
      <c r="U666" s="646"/>
      <c r="V666" s="646"/>
    </row>
    <row r="667" spans="1:22" x14ac:dyDescent="0.25">
      <c r="A667" s="272" t="s">
        <v>771</v>
      </c>
      <c r="B667" s="306"/>
      <c r="C667" s="306"/>
      <c r="D667" s="5008">
        <v>755</v>
      </c>
      <c r="E667" s="648"/>
      <c r="F667" s="4970" t="s">
        <v>674</v>
      </c>
      <c r="G667" s="4973">
        <v>2</v>
      </c>
      <c r="H667" s="4954" t="s">
        <v>668</v>
      </c>
      <c r="I667" s="5010">
        <v>143.41999999999999</v>
      </c>
      <c r="J667" s="5003">
        <v>286.83999999999997</v>
      </c>
      <c r="K667" s="4973">
        <v>1</v>
      </c>
      <c r="L667" s="4972"/>
      <c r="M667" s="4972"/>
      <c r="N667" s="4972"/>
      <c r="O667" s="4973"/>
      <c r="P667" s="4972"/>
      <c r="Q667" s="4972"/>
      <c r="R667" s="4972"/>
      <c r="S667" s="4972"/>
      <c r="T667" s="4973">
        <v>1</v>
      </c>
      <c r="U667" s="4972"/>
      <c r="V667" s="4972"/>
    </row>
    <row r="668" spans="1:22" x14ac:dyDescent="0.25">
      <c r="A668" s="272" t="s">
        <v>771</v>
      </c>
      <c r="B668" s="306"/>
      <c r="C668" s="306"/>
      <c r="D668" s="5008"/>
      <c r="E668" s="648"/>
      <c r="F668" s="4970"/>
      <c r="G668" s="4973"/>
      <c r="H668" s="4954"/>
      <c r="I668" s="5010"/>
      <c r="J668" s="5003"/>
      <c r="K668" s="4973"/>
      <c r="L668" s="4972"/>
      <c r="M668" s="4972"/>
      <c r="N668" s="4972"/>
      <c r="O668" s="4973"/>
      <c r="P668" s="4972"/>
      <c r="Q668" s="4972"/>
      <c r="R668" s="4972"/>
      <c r="S668" s="4972"/>
      <c r="T668" s="4973"/>
      <c r="U668" s="4972"/>
      <c r="V668" s="4972"/>
    </row>
    <row r="669" spans="1:22" x14ac:dyDescent="0.25">
      <c r="A669" s="272" t="s">
        <v>771</v>
      </c>
      <c r="B669" s="306"/>
      <c r="C669" s="306"/>
      <c r="D669" s="5008">
        <v>755</v>
      </c>
      <c r="E669" s="648"/>
      <c r="F669" s="4970" t="s">
        <v>675</v>
      </c>
      <c r="G669" s="4973">
        <v>1700</v>
      </c>
      <c r="H669" s="4973" t="s">
        <v>126</v>
      </c>
      <c r="I669" s="5010">
        <v>35.76</v>
      </c>
      <c r="J669" s="5003">
        <v>60792</v>
      </c>
      <c r="K669" s="4973">
        <v>200</v>
      </c>
      <c r="L669" s="4972"/>
      <c r="M669" s="4972"/>
      <c r="N669" s="4972">
        <v>1200</v>
      </c>
      <c r="O669" s="4972">
        <v>100</v>
      </c>
      <c r="P669" s="4972"/>
      <c r="Q669" s="4972"/>
      <c r="R669" s="4972">
        <v>200</v>
      </c>
      <c r="S669" s="4972"/>
      <c r="T669" s="4972"/>
      <c r="U669" s="4972"/>
      <c r="V669" s="4972"/>
    </row>
    <row r="670" spans="1:22" x14ac:dyDescent="0.25">
      <c r="A670" s="272" t="s">
        <v>771</v>
      </c>
      <c r="B670" s="306"/>
      <c r="C670" s="306"/>
      <c r="D670" s="5008"/>
      <c r="E670" s="648"/>
      <c r="F670" s="4970"/>
      <c r="G670" s="4973"/>
      <c r="H670" s="4973"/>
      <c r="I670" s="5010"/>
      <c r="J670" s="5003"/>
      <c r="K670" s="4973"/>
      <c r="L670" s="4972"/>
      <c r="M670" s="4972"/>
      <c r="N670" s="4972"/>
      <c r="O670" s="4972"/>
      <c r="P670" s="4972"/>
      <c r="Q670" s="4972"/>
      <c r="R670" s="4972"/>
      <c r="S670" s="4972"/>
      <c r="T670" s="4972"/>
      <c r="U670" s="4972"/>
      <c r="V670" s="4972"/>
    </row>
    <row r="671" spans="1:22" x14ac:dyDescent="0.25">
      <c r="A671" s="272" t="s">
        <v>771</v>
      </c>
      <c r="B671" s="306"/>
      <c r="C671" s="306"/>
      <c r="D671" s="5008">
        <v>755</v>
      </c>
      <c r="E671" s="648"/>
      <c r="F671" s="4970" t="s">
        <v>676</v>
      </c>
      <c r="G671" s="4973">
        <v>60</v>
      </c>
      <c r="H671" s="4973" t="s">
        <v>126</v>
      </c>
      <c r="I671" s="5010">
        <v>12.83</v>
      </c>
      <c r="J671" s="5003">
        <v>769</v>
      </c>
      <c r="K671" s="4973">
        <v>60</v>
      </c>
      <c r="L671" s="4972"/>
      <c r="M671" s="4972"/>
      <c r="N671" s="4972"/>
      <c r="O671" s="4972"/>
      <c r="P671" s="4972"/>
      <c r="Q671" s="4972"/>
      <c r="R671" s="4972"/>
      <c r="S671" s="4972"/>
      <c r="T671" s="4972"/>
      <c r="U671" s="4972"/>
      <c r="V671" s="4972"/>
    </row>
    <row r="672" spans="1:22" x14ac:dyDescent="0.25">
      <c r="A672" s="272" t="s">
        <v>771</v>
      </c>
      <c r="B672" s="306"/>
      <c r="C672" s="306"/>
      <c r="D672" s="5008"/>
      <c r="E672" s="648"/>
      <c r="F672" s="4970"/>
      <c r="G672" s="4973"/>
      <c r="H672" s="4973"/>
      <c r="I672" s="5010"/>
      <c r="J672" s="5003"/>
      <c r="K672" s="4973"/>
      <c r="L672" s="4972"/>
      <c r="M672" s="4972"/>
      <c r="N672" s="4972"/>
      <c r="O672" s="4972"/>
      <c r="P672" s="4972"/>
      <c r="Q672" s="4972"/>
      <c r="R672" s="4972"/>
      <c r="S672" s="4972"/>
      <c r="T672" s="4972"/>
      <c r="U672" s="4972"/>
      <c r="V672" s="4972"/>
    </row>
    <row r="673" spans="1:22" x14ac:dyDescent="0.25">
      <c r="A673" s="272" t="s">
        <v>771</v>
      </c>
      <c r="B673" s="306"/>
      <c r="C673" s="306"/>
      <c r="D673" s="5008">
        <v>755</v>
      </c>
      <c r="E673" s="648"/>
      <c r="F673" s="4970" t="s">
        <v>538</v>
      </c>
      <c r="G673" s="4973">
        <v>480</v>
      </c>
      <c r="H673" s="4954" t="s">
        <v>668</v>
      </c>
      <c r="I673" s="5010">
        <v>28.87</v>
      </c>
      <c r="J673" s="5003">
        <v>13857.6</v>
      </c>
      <c r="K673" s="4973">
        <v>60</v>
      </c>
      <c r="L673" s="4972"/>
      <c r="M673" s="4972"/>
      <c r="N673" s="4973">
        <v>60</v>
      </c>
      <c r="O673" s="4972"/>
      <c r="P673" s="4972"/>
      <c r="Q673" s="4973">
        <v>60</v>
      </c>
      <c r="R673" s="4972"/>
      <c r="S673" s="4972"/>
      <c r="T673" s="4973">
        <v>60</v>
      </c>
      <c r="U673" s="4972"/>
      <c r="V673" s="4972"/>
    </row>
    <row r="674" spans="1:22" x14ac:dyDescent="0.25">
      <c r="A674" s="272" t="s">
        <v>771</v>
      </c>
      <c r="B674" s="306"/>
      <c r="C674" s="306"/>
      <c r="D674" s="5008"/>
      <c r="E674" s="648"/>
      <c r="F674" s="4970"/>
      <c r="G674" s="4973"/>
      <c r="H674" s="4954"/>
      <c r="I674" s="5010"/>
      <c r="J674" s="5003"/>
      <c r="K674" s="4973"/>
      <c r="L674" s="4972"/>
      <c r="M674" s="4972"/>
      <c r="N674" s="4973"/>
      <c r="O674" s="4972"/>
      <c r="P674" s="4972"/>
      <c r="Q674" s="4973"/>
      <c r="R674" s="4972"/>
      <c r="S674" s="4972"/>
      <c r="T674" s="4973"/>
      <c r="U674" s="4972"/>
      <c r="V674" s="4972"/>
    </row>
    <row r="675" spans="1:22" x14ac:dyDescent="0.25">
      <c r="A675" s="272" t="s">
        <v>771</v>
      </c>
      <c r="B675" s="306"/>
      <c r="C675" s="306"/>
      <c r="D675" s="5008">
        <v>755</v>
      </c>
      <c r="E675" s="648"/>
      <c r="F675" s="4970" t="s">
        <v>677</v>
      </c>
      <c r="G675" s="4973">
        <v>1200</v>
      </c>
      <c r="H675" s="4973" t="s">
        <v>126</v>
      </c>
      <c r="I675" s="5010">
        <v>8.35</v>
      </c>
      <c r="J675" s="5003">
        <v>10020</v>
      </c>
      <c r="K675" s="5002"/>
      <c r="L675" s="4972"/>
      <c r="M675" s="4972"/>
      <c r="N675" s="4972">
        <v>1200</v>
      </c>
      <c r="O675" s="4972"/>
      <c r="P675" s="4972"/>
      <c r="Q675" s="4972"/>
      <c r="R675" s="4972"/>
      <c r="S675" s="4972"/>
      <c r="T675" s="4972"/>
      <c r="U675" s="4972"/>
      <c r="V675" s="4972"/>
    </row>
    <row r="676" spans="1:22" x14ac:dyDescent="0.25">
      <c r="A676" s="272" t="s">
        <v>771</v>
      </c>
      <c r="B676" s="306"/>
      <c r="C676" s="306"/>
      <c r="D676" s="5008"/>
      <c r="E676" s="648"/>
      <c r="F676" s="4970"/>
      <c r="G676" s="4973"/>
      <c r="H676" s="4973"/>
      <c r="I676" s="5010"/>
      <c r="J676" s="5003"/>
      <c r="K676" s="5002"/>
      <c r="L676" s="4972"/>
      <c r="M676" s="4972"/>
      <c r="N676" s="4972"/>
      <c r="O676" s="4972"/>
      <c r="P676" s="4972"/>
      <c r="Q676" s="4972"/>
      <c r="R676" s="4972"/>
      <c r="S676" s="4972"/>
      <c r="T676" s="4972"/>
      <c r="U676" s="4972"/>
      <c r="V676" s="4972"/>
    </row>
    <row r="677" spans="1:22" x14ac:dyDescent="0.25">
      <c r="A677" s="272" t="s">
        <v>771</v>
      </c>
      <c r="B677" s="306"/>
      <c r="C677" s="306"/>
      <c r="D677" s="5008">
        <v>755</v>
      </c>
      <c r="E677" s="648"/>
      <c r="F677" s="4970" t="s">
        <v>678</v>
      </c>
      <c r="G677" s="5009">
        <v>12</v>
      </c>
      <c r="H677" s="4954" t="s">
        <v>679</v>
      </c>
      <c r="I677" s="5010">
        <v>98.55</v>
      </c>
      <c r="J677" s="5003">
        <v>1182.5999999999999</v>
      </c>
      <c r="K677" s="4973">
        <v>3</v>
      </c>
      <c r="L677" s="4972"/>
      <c r="M677" s="4972"/>
      <c r="N677" s="4973">
        <v>3</v>
      </c>
      <c r="O677" s="4973"/>
      <c r="P677" s="4973"/>
      <c r="Q677" s="4973">
        <v>3</v>
      </c>
      <c r="R677" s="4973"/>
      <c r="S677" s="4973"/>
      <c r="T677" s="4973">
        <v>3</v>
      </c>
      <c r="U677" s="4972"/>
      <c r="V677" s="4972"/>
    </row>
    <row r="678" spans="1:22" x14ac:dyDescent="0.25">
      <c r="A678" s="272" t="s">
        <v>771</v>
      </c>
      <c r="B678" s="306"/>
      <c r="C678" s="306"/>
      <c r="D678" s="5008"/>
      <c r="E678" s="648"/>
      <c r="F678" s="4970"/>
      <c r="G678" s="5009"/>
      <c r="H678" s="4954"/>
      <c r="I678" s="5010"/>
      <c r="J678" s="5003"/>
      <c r="K678" s="4973"/>
      <c r="L678" s="4972"/>
      <c r="M678" s="4972"/>
      <c r="N678" s="4973"/>
      <c r="O678" s="4973"/>
      <c r="P678" s="4973"/>
      <c r="Q678" s="4973"/>
      <c r="R678" s="4973"/>
      <c r="S678" s="4973"/>
      <c r="T678" s="4973"/>
      <c r="U678" s="4972"/>
      <c r="V678" s="4972"/>
    </row>
    <row r="679" spans="1:22" x14ac:dyDescent="0.25">
      <c r="A679" s="272" t="s">
        <v>771</v>
      </c>
      <c r="B679" s="306"/>
      <c r="C679" s="306"/>
      <c r="D679" s="5008">
        <v>755</v>
      </c>
      <c r="E679" s="648"/>
      <c r="F679" s="4970" t="s">
        <v>680</v>
      </c>
      <c r="G679" s="4973">
        <v>12</v>
      </c>
      <c r="H679" s="4954" t="s">
        <v>679</v>
      </c>
      <c r="I679" s="5010">
        <v>31.92</v>
      </c>
      <c r="J679" s="5003">
        <v>383.04</v>
      </c>
      <c r="K679" s="5002">
        <v>3</v>
      </c>
      <c r="L679" s="4972"/>
      <c r="M679" s="4972"/>
      <c r="N679" s="4973">
        <v>3</v>
      </c>
      <c r="O679" s="4973"/>
      <c r="P679" s="4973"/>
      <c r="Q679" s="4973">
        <v>3</v>
      </c>
      <c r="R679" s="4973"/>
      <c r="S679" s="4973"/>
      <c r="T679" s="4973">
        <v>3</v>
      </c>
      <c r="U679" s="4972"/>
      <c r="V679" s="4972"/>
    </row>
    <row r="680" spans="1:22" x14ac:dyDescent="0.25">
      <c r="A680" s="272" t="s">
        <v>771</v>
      </c>
      <c r="B680" s="306"/>
      <c r="C680" s="306"/>
      <c r="D680" s="5008"/>
      <c r="E680" s="648"/>
      <c r="F680" s="4970"/>
      <c r="G680" s="4973"/>
      <c r="H680" s="4954"/>
      <c r="I680" s="5010"/>
      <c r="J680" s="5003"/>
      <c r="K680" s="5002"/>
      <c r="L680" s="4972"/>
      <c r="M680" s="4972"/>
      <c r="N680" s="4973"/>
      <c r="O680" s="4973"/>
      <c r="P680" s="4973"/>
      <c r="Q680" s="4973"/>
      <c r="R680" s="4973"/>
      <c r="S680" s="4973"/>
      <c r="T680" s="4973"/>
      <c r="U680" s="4972"/>
      <c r="V680" s="4972"/>
    </row>
    <row r="681" spans="1:22" x14ac:dyDescent="0.25">
      <c r="A681" s="272" t="s">
        <v>771</v>
      </c>
      <c r="B681" s="306"/>
      <c r="C681" s="306"/>
      <c r="D681" s="4979">
        <v>755</v>
      </c>
      <c r="E681" s="651"/>
      <c r="F681" s="4970" t="s">
        <v>681</v>
      </c>
      <c r="G681" s="4973">
        <v>15</v>
      </c>
      <c r="H681" s="4973" t="s">
        <v>682</v>
      </c>
      <c r="I681" s="5011">
        <v>2788.33</v>
      </c>
      <c r="J681" s="5003">
        <v>41824.949999999997</v>
      </c>
      <c r="K681" s="5002">
        <v>2</v>
      </c>
      <c r="L681" s="4973">
        <v>1</v>
      </c>
      <c r="M681" s="4972"/>
      <c r="N681" s="4973">
        <v>3</v>
      </c>
      <c r="O681" s="4972"/>
      <c r="P681" s="4973">
        <v>3</v>
      </c>
      <c r="Q681" s="4972"/>
      <c r="R681" s="4973">
        <v>1</v>
      </c>
      <c r="S681" s="4972"/>
      <c r="T681" s="4973">
        <v>3</v>
      </c>
      <c r="U681" s="4973">
        <v>1</v>
      </c>
      <c r="V681" s="4973">
        <v>1</v>
      </c>
    </row>
    <row r="682" spans="1:22" x14ac:dyDescent="0.25">
      <c r="A682" s="272" t="s">
        <v>771</v>
      </c>
      <c r="B682" s="306"/>
      <c r="C682" s="306"/>
      <c r="D682" s="4979"/>
      <c r="E682" s="651"/>
      <c r="F682" s="4970"/>
      <c r="G682" s="4973"/>
      <c r="H682" s="4973"/>
      <c r="I682" s="5011"/>
      <c r="J682" s="5003"/>
      <c r="K682" s="5002"/>
      <c r="L682" s="4973"/>
      <c r="M682" s="4972"/>
      <c r="N682" s="4973"/>
      <c r="O682" s="4972"/>
      <c r="P682" s="4973"/>
      <c r="Q682" s="4972"/>
      <c r="R682" s="4973"/>
      <c r="S682" s="4972"/>
      <c r="T682" s="4973"/>
      <c r="U682" s="4973"/>
      <c r="V682" s="4973"/>
    </row>
    <row r="683" spans="1:22" x14ac:dyDescent="0.25">
      <c r="A683" s="272" t="s">
        <v>771</v>
      </c>
      <c r="B683" s="306"/>
      <c r="C683" s="306"/>
      <c r="D683" s="648">
        <v>755</v>
      </c>
      <c r="E683" s="648"/>
      <c r="F683" s="1696" t="s">
        <v>537</v>
      </c>
      <c r="G683" s="620">
        <v>50</v>
      </c>
      <c r="H683" s="602" t="s">
        <v>683</v>
      </c>
      <c r="I683" s="649">
        <v>72.84</v>
      </c>
      <c r="J683" s="644">
        <v>3642</v>
      </c>
      <c r="K683" s="643"/>
      <c r="L683" s="620">
        <v>5</v>
      </c>
      <c r="M683" s="646"/>
      <c r="N683" s="620">
        <v>45</v>
      </c>
      <c r="O683" s="646"/>
      <c r="P683" s="646"/>
      <c r="Q683" s="646"/>
      <c r="R683" s="646"/>
      <c r="S683" s="646"/>
      <c r="T683" s="646"/>
      <c r="U683" s="646"/>
      <c r="V683" s="646"/>
    </row>
    <row r="684" spans="1:22" x14ac:dyDescent="0.25">
      <c r="A684" s="272" t="s">
        <v>771</v>
      </c>
      <c r="B684" s="306"/>
      <c r="C684" s="306"/>
      <c r="D684" s="648">
        <v>755</v>
      </c>
      <c r="E684" s="648"/>
      <c r="F684" s="1696" t="s">
        <v>684</v>
      </c>
      <c r="G684" s="620">
        <v>5</v>
      </c>
      <c r="H684" s="602" t="s">
        <v>683</v>
      </c>
      <c r="I684" s="649">
        <v>47.03</v>
      </c>
      <c r="J684" s="644">
        <v>235.15</v>
      </c>
      <c r="K684" s="643"/>
      <c r="L684" s="620"/>
      <c r="M684" s="646"/>
      <c r="N684" s="620">
        <v>5</v>
      </c>
      <c r="O684" s="646"/>
      <c r="P684" s="646"/>
      <c r="Q684" s="646"/>
      <c r="R684" s="646"/>
      <c r="S684" s="646"/>
      <c r="T684" s="646"/>
      <c r="U684" s="646"/>
      <c r="V684" s="646"/>
    </row>
    <row r="685" spans="1:22" x14ac:dyDescent="0.25">
      <c r="A685" s="272" t="s">
        <v>771</v>
      </c>
      <c r="B685" s="306"/>
      <c r="C685" s="306"/>
      <c r="D685" s="648">
        <v>755</v>
      </c>
      <c r="E685" s="648"/>
      <c r="F685" s="1696" t="s">
        <v>685</v>
      </c>
      <c r="G685" s="649">
        <v>50</v>
      </c>
      <c r="H685" s="602" t="s">
        <v>686</v>
      </c>
      <c r="I685" s="649">
        <v>26.78</v>
      </c>
      <c r="J685" s="644">
        <v>1339</v>
      </c>
      <c r="K685" s="643">
        <v>3</v>
      </c>
      <c r="L685" s="620">
        <v>3</v>
      </c>
      <c r="M685" s="646"/>
      <c r="N685" s="620">
        <v>40</v>
      </c>
      <c r="O685" s="620">
        <v>2</v>
      </c>
      <c r="P685" s="620"/>
      <c r="Q685" s="620">
        <v>2</v>
      </c>
      <c r="R685" s="646"/>
      <c r="S685" s="646"/>
      <c r="T685" s="646"/>
      <c r="U685" s="646"/>
      <c r="V685" s="646"/>
    </row>
    <row r="686" spans="1:22" x14ac:dyDescent="0.25">
      <c r="A686" s="272" t="s">
        <v>771</v>
      </c>
      <c r="B686" s="306"/>
      <c r="C686" s="306"/>
      <c r="D686" s="5008">
        <v>755</v>
      </c>
      <c r="E686" s="648"/>
      <c r="F686" s="4970" t="s">
        <v>541</v>
      </c>
      <c r="G686" s="4973">
        <v>1</v>
      </c>
      <c r="H686" s="4973" t="s">
        <v>159</v>
      </c>
      <c r="I686" s="5010">
        <v>511.3</v>
      </c>
      <c r="J686" s="5007">
        <v>511.3</v>
      </c>
      <c r="K686" s="5002"/>
      <c r="L686" s="4973"/>
      <c r="M686" s="4973">
        <v>1</v>
      </c>
      <c r="N686" s="4973"/>
      <c r="O686" s="4973"/>
      <c r="P686" s="4973"/>
      <c r="Q686" s="4973"/>
      <c r="R686" s="4973"/>
      <c r="S686" s="4973"/>
      <c r="T686" s="4973"/>
      <c r="U686" s="4973"/>
      <c r="V686" s="4973"/>
    </row>
    <row r="687" spans="1:22" x14ac:dyDescent="0.25">
      <c r="A687" s="272" t="s">
        <v>771</v>
      </c>
      <c r="B687" s="306"/>
      <c r="C687" s="306"/>
      <c r="D687" s="5008"/>
      <c r="E687" s="648"/>
      <c r="F687" s="4970"/>
      <c r="G687" s="4973"/>
      <c r="H687" s="4973"/>
      <c r="I687" s="5010"/>
      <c r="J687" s="5007"/>
      <c r="K687" s="5002"/>
      <c r="L687" s="4973"/>
      <c r="M687" s="4973"/>
      <c r="N687" s="4973"/>
      <c r="O687" s="4973"/>
      <c r="P687" s="4973"/>
      <c r="Q687" s="4973"/>
      <c r="R687" s="4973"/>
      <c r="S687" s="4973"/>
      <c r="T687" s="4973"/>
      <c r="U687" s="4973"/>
      <c r="V687" s="4973"/>
    </row>
    <row r="688" spans="1:22" x14ac:dyDescent="0.25">
      <c r="A688" s="272" t="s">
        <v>771</v>
      </c>
      <c r="B688" s="306"/>
      <c r="C688" s="306"/>
      <c r="D688" s="5008">
        <v>755</v>
      </c>
      <c r="E688" s="648"/>
      <c r="F688" s="4970" t="s">
        <v>687</v>
      </c>
      <c r="G688" s="4973">
        <v>10</v>
      </c>
      <c r="H688" s="4973" t="s">
        <v>146</v>
      </c>
      <c r="I688" s="5010">
        <v>53.54</v>
      </c>
      <c r="J688" s="5007">
        <v>535.4</v>
      </c>
      <c r="K688" s="5002"/>
      <c r="L688" s="4973"/>
      <c r="M688" s="4973"/>
      <c r="N688" s="4973">
        <v>10</v>
      </c>
      <c r="O688" s="4973"/>
      <c r="P688" s="4973"/>
      <c r="Q688" s="4973"/>
      <c r="R688" s="4973"/>
      <c r="S688" s="4973"/>
      <c r="T688" s="4973"/>
      <c r="U688" s="4973"/>
      <c r="V688" s="4973"/>
    </row>
    <row r="689" spans="1:22" x14ac:dyDescent="0.25">
      <c r="A689" s="272" t="s">
        <v>771</v>
      </c>
      <c r="B689" s="306"/>
      <c r="C689" s="306"/>
      <c r="D689" s="5008"/>
      <c r="E689" s="648"/>
      <c r="F689" s="4970"/>
      <c r="G689" s="4973"/>
      <c r="H689" s="4973"/>
      <c r="I689" s="5010"/>
      <c r="J689" s="5007"/>
      <c r="K689" s="5002"/>
      <c r="L689" s="4973"/>
      <c r="M689" s="4973"/>
      <c r="N689" s="4973"/>
      <c r="O689" s="4973"/>
      <c r="P689" s="4973"/>
      <c r="Q689" s="4973"/>
      <c r="R689" s="4973"/>
      <c r="S689" s="4973"/>
      <c r="T689" s="4973"/>
      <c r="U689" s="4973"/>
      <c r="V689" s="4973"/>
    </row>
    <row r="690" spans="1:22" x14ac:dyDescent="0.25">
      <c r="A690" s="272" t="s">
        <v>771</v>
      </c>
      <c r="B690" s="306"/>
      <c r="C690" s="306"/>
      <c r="D690" s="5008">
        <v>755</v>
      </c>
      <c r="E690" s="648"/>
      <c r="F690" s="4970" t="s">
        <v>550</v>
      </c>
      <c r="G690" s="5009">
        <v>6</v>
      </c>
      <c r="H690" s="4954" t="s">
        <v>688</v>
      </c>
      <c r="I690" s="5009">
        <v>20.84</v>
      </c>
      <c r="J690" s="5003">
        <v>125.04</v>
      </c>
      <c r="K690" s="5002"/>
      <c r="L690" s="4973"/>
      <c r="M690" s="4972"/>
      <c r="N690" s="4973">
        <v>6</v>
      </c>
      <c r="O690" s="4972"/>
      <c r="P690" s="4972"/>
      <c r="Q690" s="4972"/>
      <c r="R690" s="4972"/>
      <c r="S690" s="4972"/>
      <c r="T690" s="4972"/>
      <c r="U690" s="4972"/>
      <c r="V690" s="4972"/>
    </row>
    <row r="691" spans="1:22" x14ac:dyDescent="0.25">
      <c r="A691" s="272" t="s">
        <v>771</v>
      </c>
      <c r="B691" s="306"/>
      <c r="C691" s="306"/>
      <c r="D691" s="5008"/>
      <c r="E691" s="648"/>
      <c r="F691" s="4970"/>
      <c r="G691" s="5009"/>
      <c r="H691" s="4954"/>
      <c r="I691" s="5009"/>
      <c r="J691" s="5003"/>
      <c r="K691" s="5002"/>
      <c r="L691" s="4973"/>
      <c r="M691" s="4972"/>
      <c r="N691" s="4973"/>
      <c r="O691" s="4972"/>
      <c r="P691" s="4972"/>
      <c r="Q691" s="4972"/>
      <c r="R691" s="4972"/>
      <c r="S691" s="4972"/>
      <c r="T691" s="4972"/>
      <c r="U691" s="4972"/>
      <c r="V691" s="4972"/>
    </row>
    <row r="692" spans="1:22" x14ac:dyDescent="0.25">
      <c r="A692" s="272" t="s">
        <v>771</v>
      </c>
      <c r="B692" s="306"/>
      <c r="C692" s="306"/>
      <c r="D692" s="648">
        <v>755</v>
      </c>
      <c r="E692" s="648"/>
      <c r="F692" s="1696" t="s">
        <v>689</v>
      </c>
      <c r="G692" s="649">
        <v>1</v>
      </c>
      <c r="H692" s="649" t="s">
        <v>126</v>
      </c>
      <c r="I692" s="649">
        <v>182.1</v>
      </c>
      <c r="J692" s="644">
        <v>182.1</v>
      </c>
      <c r="K692" s="643">
        <v>1</v>
      </c>
      <c r="L692" s="646"/>
      <c r="M692" s="646"/>
      <c r="N692" s="646"/>
      <c r="O692" s="646"/>
      <c r="P692" s="646"/>
      <c r="Q692" s="646"/>
      <c r="R692" s="646"/>
      <c r="S692" s="646"/>
      <c r="T692" s="646"/>
      <c r="U692" s="646"/>
      <c r="V692" s="646"/>
    </row>
    <row r="693" spans="1:22" x14ac:dyDescent="0.25">
      <c r="A693" s="272" t="s">
        <v>771</v>
      </c>
      <c r="B693" s="306"/>
      <c r="C693" s="306"/>
      <c r="D693" s="648">
        <v>755</v>
      </c>
      <c r="E693" s="648"/>
      <c r="F693" s="1696" t="s">
        <v>690</v>
      </c>
      <c r="G693" s="649">
        <v>1</v>
      </c>
      <c r="H693" s="649" t="s">
        <v>691</v>
      </c>
      <c r="I693" s="649">
        <v>487.4</v>
      </c>
      <c r="J693" s="644">
        <v>487.4</v>
      </c>
      <c r="K693" s="643">
        <v>1</v>
      </c>
      <c r="L693" s="646"/>
      <c r="M693" s="646"/>
      <c r="N693" s="646"/>
      <c r="O693" s="646"/>
      <c r="P693" s="646"/>
      <c r="Q693" s="646"/>
      <c r="R693" s="646"/>
      <c r="S693" s="646"/>
      <c r="T693" s="646"/>
      <c r="U693" s="646"/>
      <c r="V693" s="646"/>
    </row>
    <row r="694" spans="1:22" x14ac:dyDescent="0.25">
      <c r="A694" s="272" t="s">
        <v>771</v>
      </c>
      <c r="B694" s="306"/>
      <c r="C694" s="306"/>
      <c r="D694" s="648">
        <v>755</v>
      </c>
      <c r="E694" s="648"/>
      <c r="F694" s="1696" t="s">
        <v>475</v>
      </c>
      <c r="G694" s="620">
        <v>7</v>
      </c>
      <c r="H694" s="649" t="s">
        <v>683</v>
      </c>
      <c r="I694" s="649">
        <v>69.63</v>
      </c>
      <c r="J694" s="644">
        <v>487.41</v>
      </c>
      <c r="K694" s="620">
        <v>1</v>
      </c>
      <c r="L694" s="646"/>
      <c r="M694" s="646"/>
      <c r="N694" s="620">
        <v>5</v>
      </c>
      <c r="O694" s="646"/>
      <c r="P694" s="646"/>
      <c r="Q694" s="620">
        <v>1</v>
      </c>
      <c r="R694" s="646"/>
      <c r="S694" s="646"/>
      <c r="T694" s="646"/>
      <c r="U694" s="646"/>
      <c r="V694" s="646"/>
    </row>
    <row r="695" spans="1:22" x14ac:dyDescent="0.25">
      <c r="A695" s="272" t="s">
        <v>771</v>
      </c>
      <c r="B695" s="306"/>
      <c r="C695" s="306"/>
      <c r="D695" s="648">
        <v>755</v>
      </c>
      <c r="E695" s="648"/>
      <c r="F695" s="1696" t="s">
        <v>692</v>
      </c>
      <c r="G695" s="620">
        <v>1</v>
      </c>
      <c r="H695" s="649" t="s">
        <v>679</v>
      </c>
      <c r="I695" s="649">
        <v>42.83</v>
      </c>
      <c r="J695" s="644">
        <v>42.83</v>
      </c>
      <c r="K695" s="620">
        <v>1</v>
      </c>
      <c r="L695" s="646"/>
      <c r="M695" s="646"/>
      <c r="N695" s="646"/>
      <c r="O695" s="646"/>
      <c r="P695" s="646"/>
      <c r="Q695" s="620"/>
      <c r="R695" s="646"/>
      <c r="S695" s="646"/>
      <c r="T695" s="646"/>
      <c r="U695" s="646"/>
      <c r="V695" s="646"/>
    </row>
    <row r="696" spans="1:22" x14ac:dyDescent="0.25">
      <c r="A696" s="272" t="s">
        <v>771</v>
      </c>
      <c r="B696" s="306"/>
      <c r="C696" s="306"/>
      <c r="D696" s="651">
        <v>755</v>
      </c>
      <c r="E696" s="651"/>
      <c r="F696" s="1696" t="s">
        <v>536</v>
      </c>
      <c r="G696" s="649">
        <v>2</v>
      </c>
      <c r="H696" s="649" t="s">
        <v>691</v>
      </c>
      <c r="I696" s="649">
        <v>148.36000000000001</v>
      </c>
      <c r="J696" s="644">
        <v>296.72000000000003</v>
      </c>
      <c r="K696" s="643">
        <v>1</v>
      </c>
      <c r="L696" s="646"/>
      <c r="M696" s="646"/>
      <c r="N696" s="646"/>
      <c r="O696" s="646"/>
      <c r="P696" s="646"/>
      <c r="Q696" s="620">
        <v>1</v>
      </c>
      <c r="R696" s="646"/>
      <c r="S696" s="646"/>
      <c r="T696" s="646"/>
      <c r="U696" s="646"/>
      <c r="V696" s="646"/>
    </row>
    <row r="697" spans="1:22" x14ac:dyDescent="0.25">
      <c r="A697" s="272" t="s">
        <v>771</v>
      </c>
      <c r="B697" s="306"/>
      <c r="C697" s="306"/>
      <c r="D697" s="648">
        <v>755</v>
      </c>
      <c r="E697" s="648"/>
      <c r="F697" s="1696" t="s">
        <v>693</v>
      </c>
      <c r="G697" s="649">
        <v>1</v>
      </c>
      <c r="H697" s="649" t="s">
        <v>679</v>
      </c>
      <c r="I697" s="649">
        <v>578.45000000000005</v>
      </c>
      <c r="J697" s="644">
        <v>578.45000000000005</v>
      </c>
      <c r="K697" s="643"/>
      <c r="L697" s="646"/>
      <c r="M697" s="646"/>
      <c r="N697" s="646">
        <v>1</v>
      </c>
      <c r="O697" s="646"/>
      <c r="P697" s="646"/>
      <c r="Q697" s="646"/>
      <c r="R697" s="646"/>
      <c r="S697" s="646"/>
      <c r="T697" s="646"/>
      <c r="U697" s="646"/>
      <c r="V697" s="646"/>
    </row>
    <row r="698" spans="1:22" x14ac:dyDescent="0.25">
      <c r="A698" s="272" t="s">
        <v>771</v>
      </c>
      <c r="B698" s="306"/>
      <c r="C698" s="306"/>
      <c r="D698" s="648">
        <v>755</v>
      </c>
      <c r="E698" s="648"/>
      <c r="F698" s="1696" t="s">
        <v>469</v>
      </c>
      <c r="G698" s="649">
        <v>1</v>
      </c>
      <c r="H698" s="649" t="s">
        <v>694</v>
      </c>
      <c r="I698" s="649">
        <v>92.12</v>
      </c>
      <c r="J698" s="644">
        <v>92.12</v>
      </c>
      <c r="K698" s="620">
        <v>1</v>
      </c>
      <c r="L698" s="646"/>
      <c r="M698" s="646"/>
      <c r="N698" s="620"/>
      <c r="O698" s="646"/>
      <c r="P698" s="646"/>
      <c r="Q698" s="646"/>
      <c r="R698" s="646"/>
      <c r="S698" s="646"/>
      <c r="T698" s="646"/>
      <c r="U698" s="646"/>
      <c r="V698" s="646"/>
    </row>
    <row r="699" spans="1:22" x14ac:dyDescent="0.25">
      <c r="A699" s="272" t="s">
        <v>771</v>
      </c>
      <c r="B699" s="306"/>
      <c r="C699" s="306"/>
      <c r="D699" s="648">
        <v>755</v>
      </c>
      <c r="E699" s="648"/>
      <c r="F699" s="1696" t="s">
        <v>472</v>
      </c>
      <c r="G699" s="649">
        <v>3</v>
      </c>
      <c r="H699" s="649" t="s">
        <v>297</v>
      </c>
      <c r="I699" s="649">
        <v>39.369999999999997</v>
      </c>
      <c r="J699" s="644">
        <v>118.11</v>
      </c>
      <c r="K699" s="620">
        <v>1</v>
      </c>
      <c r="L699" s="646"/>
      <c r="M699" s="646"/>
      <c r="N699" s="646"/>
      <c r="O699" s="646">
        <v>1</v>
      </c>
      <c r="P699" s="646"/>
      <c r="Q699" s="646"/>
      <c r="R699" s="646"/>
      <c r="S699" s="646">
        <v>1</v>
      </c>
      <c r="T699" s="646"/>
      <c r="U699" s="646"/>
      <c r="V699" s="646"/>
    </row>
    <row r="700" spans="1:22" x14ac:dyDescent="0.25">
      <c r="A700" s="272" t="s">
        <v>771</v>
      </c>
      <c r="B700" s="306"/>
      <c r="C700" s="306"/>
      <c r="D700" s="648">
        <v>755</v>
      </c>
      <c r="E700" s="648"/>
      <c r="F700" s="1696" t="s">
        <v>695</v>
      </c>
      <c r="G700" s="649">
        <v>1</v>
      </c>
      <c r="H700" s="649" t="s">
        <v>96</v>
      </c>
      <c r="I700" s="258">
        <v>7500</v>
      </c>
      <c r="J700" s="644">
        <v>7500</v>
      </c>
      <c r="K700" s="620"/>
      <c r="L700" s="646"/>
      <c r="M700" s="646"/>
      <c r="N700" s="620">
        <v>1</v>
      </c>
      <c r="O700" s="646"/>
      <c r="P700" s="646"/>
      <c r="Q700" s="646"/>
      <c r="R700" s="646"/>
      <c r="S700" s="646"/>
      <c r="T700" s="646"/>
      <c r="U700" s="646"/>
      <c r="V700" s="646"/>
    </row>
    <row r="701" spans="1:22" x14ac:dyDescent="0.25">
      <c r="A701" s="272" t="s">
        <v>771</v>
      </c>
      <c r="B701" s="306"/>
      <c r="C701" s="306"/>
      <c r="D701" s="648">
        <v>755</v>
      </c>
      <c r="E701" s="648"/>
      <c r="F701" s="1696" t="s">
        <v>696</v>
      </c>
      <c r="G701" s="649">
        <v>3</v>
      </c>
      <c r="H701" s="649" t="s">
        <v>126</v>
      </c>
      <c r="I701" s="649">
        <v>120</v>
      </c>
      <c r="J701" s="644">
        <v>360</v>
      </c>
      <c r="K701" s="620"/>
      <c r="L701" s="646"/>
      <c r="M701" s="646"/>
      <c r="N701" s="620">
        <v>3</v>
      </c>
      <c r="O701" s="646"/>
      <c r="P701" s="646"/>
      <c r="Q701" s="646"/>
      <c r="R701" s="646"/>
      <c r="S701" s="646"/>
      <c r="T701" s="646"/>
      <c r="U701" s="646"/>
      <c r="V701" s="646"/>
    </row>
    <row r="702" spans="1:22" x14ac:dyDescent="0.25">
      <c r="A702" s="272" t="s">
        <v>771</v>
      </c>
      <c r="B702" s="306"/>
      <c r="C702" s="306"/>
      <c r="D702" s="648">
        <v>755</v>
      </c>
      <c r="E702" s="648"/>
      <c r="F702" s="1696" t="s">
        <v>697</v>
      </c>
      <c r="G702" s="649">
        <v>3</v>
      </c>
      <c r="H702" s="649" t="s">
        <v>126</v>
      </c>
      <c r="I702" s="649">
        <v>120</v>
      </c>
      <c r="J702" s="644">
        <v>360</v>
      </c>
      <c r="K702" s="620"/>
      <c r="L702" s="646"/>
      <c r="M702" s="646"/>
      <c r="N702" s="620">
        <v>3</v>
      </c>
      <c r="O702" s="646"/>
      <c r="P702" s="646"/>
      <c r="Q702" s="646"/>
      <c r="R702" s="646"/>
      <c r="S702" s="646"/>
      <c r="T702" s="646"/>
      <c r="U702" s="646"/>
      <c r="V702" s="646"/>
    </row>
    <row r="703" spans="1:22" x14ac:dyDescent="0.25">
      <c r="A703" s="272" t="s">
        <v>771</v>
      </c>
      <c r="B703" s="306"/>
      <c r="C703" s="306"/>
      <c r="D703" s="648">
        <v>755</v>
      </c>
      <c r="E703" s="648"/>
      <c r="F703" s="1696" t="s">
        <v>698</v>
      </c>
      <c r="G703" s="649">
        <v>3</v>
      </c>
      <c r="H703" s="649" t="s">
        <v>126</v>
      </c>
      <c r="I703" s="649">
        <v>120</v>
      </c>
      <c r="J703" s="644">
        <v>360</v>
      </c>
      <c r="K703" s="620"/>
      <c r="L703" s="646"/>
      <c r="M703" s="646"/>
      <c r="N703" s="620">
        <v>3</v>
      </c>
      <c r="O703" s="646"/>
      <c r="P703" s="646"/>
      <c r="Q703" s="646"/>
      <c r="R703" s="646"/>
      <c r="S703" s="646"/>
      <c r="T703" s="646"/>
      <c r="U703" s="646"/>
      <c r="V703" s="646"/>
    </row>
    <row r="704" spans="1:22" x14ac:dyDescent="0.25">
      <c r="A704" s="272" t="s">
        <v>771</v>
      </c>
      <c r="B704" s="306"/>
      <c r="C704" s="306"/>
      <c r="D704" s="648">
        <v>221</v>
      </c>
      <c r="E704" s="648"/>
      <c r="F704" s="1696" t="s">
        <v>699</v>
      </c>
      <c r="G704" s="649">
        <v>40</v>
      </c>
      <c r="H704" s="620" t="s">
        <v>700</v>
      </c>
      <c r="I704" s="645">
        <v>35000</v>
      </c>
      <c r="J704" s="644">
        <v>1400000</v>
      </c>
      <c r="K704" s="643"/>
      <c r="L704" s="620">
        <v>40</v>
      </c>
      <c r="M704" s="646"/>
      <c r="N704" s="646"/>
      <c r="O704" s="646"/>
      <c r="P704" s="646"/>
      <c r="Q704" s="646"/>
      <c r="R704" s="646"/>
      <c r="S704" s="646"/>
      <c r="T704" s="646"/>
      <c r="U704" s="646"/>
      <c r="V704" s="646"/>
    </row>
    <row r="705" spans="1:22" x14ac:dyDescent="0.25">
      <c r="A705" s="272" t="s">
        <v>771</v>
      </c>
      <c r="B705" s="306"/>
      <c r="C705" s="306"/>
      <c r="D705" s="648">
        <v>780</v>
      </c>
      <c r="E705" s="648"/>
      <c r="F705" s="1696" t="s">
        <v>701</v>
      </c>
      <c r="G705" s="649">
        <v>21</v>
      </c>
      <c r="H705" s="620" t="s">
        <v>702</v>
      </c>
      <c r="I705" s="619">
        <v>1000</v>
      </c>
      <c r="J705" s="644">
        <v>21000</v>
      </c>
      <c r="K705" s="643">
        <v>2</v>
      </c>
      <c r="L705" s="620"/>
      <c r="M705" s="646">
        <v>5</v>
      </c>
      <c r="N705" s="646">
        <v>4</v>
      </c>
      <c r="O705" s="646">
        <v>5</v>
      </c>
      <c r="P705" s="646"/>
      <c r="Q705" s="646">
        <v>2</v>
      </c>
      <c r="R705" s="646">
        <v>1</v>
      </c>
      <c r="S705" s="646"/>
      <c r="T705" s="646">
        <v>1</v>
      </c>
      <c r="U705" s="646"/>
      <c r="V705" s="646">
        <v>1</v>
      </c>
    </row>
    <row r="706" spans="1:22" x14ac:dyDescent="0.25">
      <c r="A706" s="272" t="s">
        <v>771</v>
      </c>
      <c r="B706" s="306"/>
      <c r="C706" s="306"/>
      <c r="D706" s="4964">
        <v>783</v>
      </c>
      <c r="E706" s="613"/>
      <c r="F706" s="4972" t="s">
        <v>703</v>
      </c>
      <c r="G706" s="4973">
        <v>6650</v>
      </c>
      <c r="H706" s="4973" t="s">
        <v>142</v>
      </c>
      <c r="I706" s="4974">
        <v>350</v>
      </c>
      <c r="J706" s="5007">
        <v>2327500</v>
      </c>
      <c r="K706" s="4973">
        <v>400</v>
      </c>
      <c r="L706" s="4972"/>
      <c r="M706" s="4972"/>
      <c r="N706" s="4972">
        <v>3750</v>
      </c>
      <c r="O706" s="4972">
        <v>2300</v>
      </c>
      <c r="P706" s="4972"/>
      <c r="Q706" s="4972"/>
      <c r="R706" s="4972">
        <v>200</v>
      </c>
      <c r="S706" s="4972"/>
      <c r="T706" s="4972"/>
      <c r="U706" s="4972"/>
      <c r="V706" s="4972"/>
    </row>
    <row r="707" spans="1:22" x14ac:dyDescent="0.25">
      <c r="A707" s="272" t="s">
        <v>771</v>
      </c>
      <c r="B707" s="306"/>
      <c r="C707" s="306"/>
      <c r="D707" s="4964"/>
      <c r="E707" s="613"/>
      <c r="F707" s="4972"/>
      <c r="G707" s="4973"/>
      <c r="H707" s="4973"/>
      <c r="I707" s="4974"/>
      <c r="J707" s="5007"/>
      <c r="K707" s="4973"/>
      <c r="L707" s="4972"/>
      <c r="M707" s="4972"/>
      <c r="N707" s="4972"/>
      <c r="O707" s="4972"/>
      <c r="P707" s="4972"/>
      <c r="Q707" s="4972"/>
      <c r="R707" s="4972"/>
      <c r="S707" s="4972"/>
      <c r="T707" s="4972"/>
      <c r="U707" s="4972"/>
      <c r="V707" s="4972"/>
    </row>
    <row r="708" spans="1:22" x14ac:dyDescent="0.25">
      <c r="A708" s="272" t="s">
        <v>771</v>
      </c>
      <c r="B708" s="306"/>
      <c r="C708" s="306"/>
      <c r="D708" s="613">
        <v>783</v>
      </c>
      <c r="E708" s="613"/>
      <c r="F708" s="646" t="s">
        <v>704</v>
      </c>
      <c r="G708" s="620">
        <v>6200</v>
      </c>
      <c r="H708" s="620" t="s">
        <v>705</v>
      </c>
      <c r="I708" s="619">
        <v>200</v>
      </c>
      <c r="J708" s="647">
        <v>1240000</v>
      </c>
      <c r="K708" s="620">
        <v>200</v>
      </c>
      <c r="L708" s="646"/>
      <c r="M708" s="646"/>
      <c r="N708" s="620">
        <v>3750</v>
      </c>
      <c r="O708" s="646">
        <v>2250</v>
      </c>
      <c r="P708" s="646"/>
      <c r="Q708" s="646"/>
      <c r="R708" s="646"/>
      <c r="S708" s="646"/>
      <c r="T708" s="646"/>
      <c r="U708" s="646"/>
      <c r="V708" s="646"/>
    </row>
    <row r="709" spans="1:22" x14ac:dyDescent="0.25">
      <c r="A709" s="272" t="s">
        <v>771</v>
      </c>
      <c r="B709" s="306"/>
      <c r="C709" s="306"/>
      <c r="D709" s="613">
        <v>783</v>
      </c>
      <c r="E709" s="613"/>
      <c r="F709" s="646" t="s">
        <v>706</v>
      </c>
      <c r="G709" s="620">
        <v>1200</v>
      </c>
      <c r="H709" s="620" t="s">
        <v>126</v>
      </c>
      <c r="I709" s="619">
        <v>150</v>
      </c>
      <c r="J709" s="647">
        <v>180000</v>
      </c>
      <c r="K709" s="620"/>
      <c r="L709" s="646"/>
      <c r="M709" s="646"/>
      <c r="N709" s="620"/>
      <c r="O709" s="646"/>
      <c r="P709" s="646"/>
      <c r="Q709" s="646"/>
      <c r="R709" s="646"/>
      <c r="S709" s="646"/>
      <c r="T709" s="646"/>
      <c r="U709" s="646"/>
      <c r="V709" s="646"/>
    </row>
    <row r="710" spans="1:22" x14ac:dyDescent="0.25">
      <c r="A710" s="272" t="s">
        <v>771</v>
      </c>
      <c r="B710" s="306"/>
      <c r="C710" s="306"/>
      <c r="D710" s="613">
        <v>765</v>
      </c>
      <c r="E710" s="613"/>
      <c r="F710" s="646" t="s">
        <v>707</v>
      </c>
      <c r="G710" s="620">
        <v>1500</v>
      </c>
      <c r="H710" s="620" t="s">
        <v>126</v>
      </c>
      <c r="I710" s="619">
        <v>15</v>
      </c>
      <c r="J710" s="647">
        <v>22500</v>
      </c>
      <c r="K710" s="620"/>
      <c r="L710" s="646"/>
      <c r="M710" s="646"/>
      <c r="N710" s="620">
        <v>1500</v>
      </c>
      <c r="O710" s="646"/>
      <c r="P710" s="646"/>
      <c r="Q710" s="646"/>
      <c r="R710" s="646"/>
      <c r="S710" s="646"/>
      <c r="T710" s="646"/>
      <c r="U710" s="646"/>
      <c r="V710" s="646"/>
    </row>
    <row r="711" spans="1:22" x14ac:dyDescent="0.25">
      <c r="A711" s="272" t="s">
        <v>771</v>
      </c>
      <c r="B711" s="306"/>
      <c r="C711" s="306"/>
      <c r="D711" s="613">
        <v>755</v>
      </c>
      <c r="E711" s="613"/>
      <c r="F711" s="646" t="s">
        <v>708</v>
      </c>
      <c r="G711" s="620">
        <v>100</v>
      </c>
      <c r="H711" s="620" t="s">
        <v>668</v>
      </c>
      <c r="I711" s="619">
        <v>45</v>
      </c>
      <c r="J711" s="644">
        <v>4500</v>
      </c>
      <c r="K711" s="620"/>
      <c r="L711" s="646"/>
      <c r="M711" s="646"/>
      <c r="N711" s="620">
        <v>100</v>
      </c>
      <c r="O711" s="646"/>
      <c r="P711" s="646"/>
      <c r="Q711" s="646"/>
      <c r="R711" s="646"/>
      <c r="S711" s="646"/>
      <c r="T711" s="646"/>
      <c r="U711" s="646"/>
      <c r="V711" s="646"/>
    </row>
    <row r="712" spans="1:22" x14ac:dyDescent="0.25">
      <c r="A712" s="272" t="s">
        <v>771</v>
      </c>
      <c r="B712" s="306"/>
      <c r="C712" s="306"/>
      <c r="D712" s="613">
        <v>765</v>
      </c>
      <c r="E712" s="613"/>
      <c r="F712" s="646" t="s">
        <v>709</v>
      </c>
      <c r="G712" s="620">
        <v>3</v>
      </c>
      <c r="H712" s="620" t="s">
        <v>691</v>
      </c>
      <c r="I712" s="619">
        <v>50</v>
      </c>
      <c r="J712" s="644">
        <v>150</v>
      </c>
      <c r="K712" s="643"/>
      <c r="L712" s="620">
        <v>3</v>
      </c>
      <c r="M712" s="620"/>
      <c r="N712" s="646"/>
      <c r="O712" s="646"/>
      <c r="P712" s="646"/>
      <c r="Q712" s="646"/>
      <c r="R712" s="646"/>
      <c r="S712" s="646"/>
      <c r="T712" s="646"/>
      <c r="U712" s="646"/>
      <c r="V712" s="646"/>
    </row>
    <row r="713" spans="1:22" x14ac:dyDescent="0.25">
      <c r="A713" s="272" t="s">
        <v>771</v>
      </c>
      <c r="B713" s="306"/>
      <c r="C713" s="306"/>
      <c r="D713" s="613">
        <v>765</v>
      </c>
      <c r="E713" s="613"/>
      <c r="F713" s="646" t="s">
        <v>710</v>
      </c>
      <c r="G713" s="620">
        <v>1</v>
      </c>
      <c r="H713" s="620" t="s">
        <v>691</v>
      </c>
      <c r="I713" s="619">
        <v>100</v>
      </c>
      <c r="J713" s="644">
        <v>100</v>
      </c>
      <c r="K713" s="643"/>
      <c r="L713" s="620">
        <v>1</v>
      </c>
      <c r="M713" s="620"/>
      <c r="N713" s="620"/>
      <c r="O713" s="620"/>
      <c r="P713" s="620"/>
      <c r="Q713" s="620"/>
      <c r="R713" s="620"/>
      <c r="S713" s="620"/>
      <c r="T713" s="620"/>
      <c r="U713" s="620"/>
      <c r="V713" s="620"/>
    </row>
    <row r="714" spans="1:22" x14ac:dyDescent="0.25">
      <c r="A714" s="272" t="s">
        <v>771</v>
      </c>
      <c r="B714" s="306"/>
      <c r="C714" s="306"/>
      <c r="D714" s="613">
        <v>765</v>
      </c>
      <c r="E714" s="613"/>
      <c r="F714" s="646" t="s">
        <v>711</v>
      </c>
      <c r="G714" s="620">
        <v>2</v>
      </c>
      <c r="H714" s="620" t="s">
        <v>712</v>
      </c>
      <c r="I714" s="619">
        <v>400</v>
      </c>
      <c r="J714" s="644">
        <v>800</v>
      </c>
      <c r="K714" s="643"/>
      <c r="L714" s="620">
        <v>1</v>
      </c>
      <c r="M714" s="620"/>
      <c r="N714" s="620"/>
      <c r="O714" s="620"/>
      <c r="P714" s="620"/>
      <c r="Q714" s="620"/>
      <c r="R714" s="620"/>
      <c r="S714" s="620">
        <v>1</v>
      </c>
      <c r="T714" s="620"/>
      <c r="U714" s="620"/>
      <c r="V714" s="620"/>
    </row>
    <row r="715" spans="1:22" x14ac:dyDescent="0.25">
      <c r="A715" s="272" t="s">
        <v>771</v>
      </c>
      <c r="B715" s="306"/>
      <c r="C715" s="306"/>
      <c r="D715" s="613">
        <v>765</v>
      </c>
      <c r="E715" s="613"/>
      <c r="F715" s="646" t="s">
        <v>713</v>
      </c>
      <c r="G715" s="620">
        <v>2</v>
      </c>
      <c r="H715" s="620" t="s">
        <v>691</v>
      </c>
      <c r="I715" s="619">
        <v>80</v>
      </c>
      <c r="J715" s="644">
        <v>160</v>
      </c>
      <c r="K715" s="643"/>
      <c r="L715" s="620">
        <v>1</v>
      </c>
      <c r="M715" s="620"/>
      <c r="N715" s="620"/>
      <c r="O715" s="620"/>
      <c r="P715" s="620"/>
      <c r="Q715" s="620"/>
      <c r="R715" s="620"/>
      <c r="S715" s="620">
        <v>1</v>
      </c>
      <c r="T715" s="620"/>
      <c r="U715" s="620"/>
      <c r="V715" s="620"/>
    </row>
    <row r="716" spans="1:22" x14ac:dyDescent="0.25">
      <c r="A716" s="272" t="s">
        <v>771</v>
      </c>
      <c r="B716" s="306"/>
      <c r="C716" s="306"/>
      <c r="D716" s="613">
        <v>765</v>
      </c>
      <c r="E716" s="613"/>
      <c r="F716" s="646" t="s">
        <v>714</v>
      </c>
      <c r="G716" s="620">
        <v>2</v>
      </c>
      <c r="H716" s="620" t="s">
        <v>691</v>
      </c>
      <c r="I716" s="619">
        <v>80</v>
      </c>
      <c r="J716" s="644">
        <v>160</v>
      </c>
      <c r="K716" s="643"/>
      <c r="L716" s="620">
        <v>1</v>
      </c>
      <c r="M716" s="620"/>
      <c r="N716" s="620"/>
      <c r="O716" s="620"/>
      <c r="P716" s="620"/>
      <c r="Q716" s="620"/>
      <c r="R716" s="620"/>
      <c r="S716" s="620">
        <v>1</v>
      </c>
      <c r="T716" s="620"/>
      <c r="U716" s="620"/>
      <c r="V716" s="620"/>
    </row>
    <row r="717" spans="1:22" x14ac:dyDescent="0.25">
      <c r="A717" s="272" t="s">
        <v>771</v>
      </c>
      <c r="B717" s="306"/>
      <c r="C717" s="306"/>
      <c r="D717" s="613">
        <v>765</v>
      </c>
      <c r="E717" s="613"/>
      <c r="F717" s="646" t="s">
        <v>715</v>
      </c>
      <c r="G717" s="620">
        <v>2</v>
      </c>
      <c r="H717" s="620" t="s">
        <v>691</v>
      </c>
      <c r="I717" s="619">
        <v>80</v>
      </c>
      <c r="J717" s="644">
        <v>160</v>
      </c>
      <c r="K717" s="643"/>
      <c r="L717" s="620"/>
      <c r="M717" s="620"/>
      <c r="N717" s="620"/>
      <c r="O717" s="620"/>
      <c r="P717" s="620"/>
      <c r="Q717" s="620"/>
      <c r="R717" s="620"/>
      <c r="S717" s="620">
        <v>2</v>
      </c>
      <c r="T717" s="620"/>
      <c r="U717" s="620"/>
      <c r="V717" s="620"/>
    </row>
    <row r="718" spans="1:22" x14ac:dyDescent="0.25">
      <c r="A718" s="272" t="s">
        <v>771</v>
      </c>
      <c r="B718" s="306"/>
      <c r="C718" s="306"/>
      <c r="D718" s="613">
        <v>765</v>
      </c>
      <c r="E718" s="613"/>
      <c r="F718" s="646" t="s">
        <v>716</v>
      </c>
      <c r="G718" s="620">
        <v>2</v>
      </c>
      <c r="H718" s="620" t="s">
        <v>691</v>
      </c>
      <c r="I718" s="619">
        <v>80</v>
      </c>
      <c r="J718" s="644">
        <v>160</v>
      </c>
      <c r="K718" s="643"/>
      <c r="L718" s="620"/>
      <c r="M718" s="620"/>
      <c r="N718" s="620"/>
      <c r="O718" s="620"/>
      <c r="P718" s="620"/>
      <c r="Q718" s="620"/>
      <c r="R718" s="620"/>
      <c r="S718" s="620">
        <v>2</v>
      </c>
      <c r="T718" s="620"/>
      <c r="U718" s="620"/>
      <c r="V718" s="620"/>
    </row>
    <row r="719" spans="1:22" x14ac:dyDescent="0.25">
      <c r="A719" s="272" t="s">
        <v>771</v>
      </c>
      <c r="B719" s="306"/>
      <c r="C719" s="306"/>
      <c r="D719" s="613">
        <v>765</v>
      </c>
      <c r="E719" s="613"/>
      <c r="F719" s="646" t="s">
        <v>717</v>
      </c>
      <c r="G719" s="620">
        <v>1</v>
      </c>
      <c r="H719" s="620" t="s">
        <v>679</v>
      </c>
      <c r="I719" s="619">
        <v>280</v>
      </c>
      <c r="J719" s="644">
        <v>280</v>
      </c>
      <c r="K719" s="643"/>
      <c r="L719" s="620">
        <v>1</v>
      </c>
      <c r="M719" s="620"/>
      <c r="N719" s="620"/>
      <c r="O719" s="620"/>
      <c r="P719" s="620"/>
      <c r="Q719" s="620"/>
      <c r="R719" s="620"/>
      <c r="S719" s="620"/>
      <c r="T719" s="620"/>
      <c r="U719" s="620"/>
      <c r="V719" s="620"/>
    </row>
    <row r="720" spans="1:22" x14ac:dyDescent="0.25">
      <c r="A720" s="272" t="s">
        <v>771</v>
      </c>
      <c r="B720" s="306"/>
      <c r="C720" s="306"/>
      <c r="D720" s="4964">
        <v>765</v>
      </c>
      <c r="E720" s="613"/>
      <c r="F720" s="4972" t="s">
        <v>718</v>
      </c>
      <c r="G720" s="4973">
        <v>220</v>
      </c>
      <c r="H720" s="4973" t="s">
        <v>38</v>
      </c>
      <c r="I720" s="4974">
        <v>45</v>
      </c>
      <c r="J720" s="5003">
        <v>9000</v>
      </c>
      <c r="K720" s="5002"/>
      <c r="L720" s="4973"/>
      <c r="M720" s="4973"/>
      <c r="N720" s="4973">
        <v>220</v>
      </c>
      <c r="O720" s="4973"/>
      <c r="P720" s="4973"/>
      <c r="Q720" s="4973"/>
      <c r="R720" s="4973"/>
      <c r="S720" s="4973"/>
      <c r="T720" s="4973"/>
      <c r="U720" s="4973"/>
      <c r="V720" s="4973"/>
    </row>
    <row r="721" spans="1:22" x14ac:dyDescent="0.25">
      <c r="A721" s="272" t="s">
        <v>771</v>
      </c>
      <c r="B721" s="306"/>
      <c r="C721" s="306"/>
      <c r="D721" s="4964"/>
      <c r="E721" s="613"/>
      <c r="F721" s="4972"/>
      <c r="G721" s="4973"/>
      <c r="H721" s="4973"/>
      <c r="I721" s="4974"/>
      <c r="J721" s="5003"/>
      <c r="K721" s="5002"/>
      <c r="L721" s="4973"/>
      <c r="M721" s="4973"/>
      <c r="N721" s="4973"/>
      <c r="O721" s="4973"/>
      <c r="P721" s="4973"/>
      <c r="Q721" s="4973"/>
      <c r="R721" s="4973"/>
      <c r="S721" s="4973"/>
      <c r="T721" s="4973"/>
      <c r="U721" s="4973"/>
      <c r="V721" s="4973"/>
    </row>
    <row r="722" spans="1:22" x14ac:dyDescent="0.25">
      <c r="A722" s="272" t="s">
        <v>771</v>
      </c>
      <c r="B722" s="306"/>
      <c r="C722" s="306"/>
      <c r="D722" s="613">
        <v>765</v>
      </c>
      <c r="E722" s="613"/>
      <c r="F722" s="646" t="s">
        <v>719</v>
      </c>
      <c r="G722" s="620">
        <v>700</v>
      </c>
      <c r="H722" s="620" t="s">
        <v>691</v>
      </c>
      <c r="I722" s="619">
        <v>10</v>
      </c>
      <c r="J722" s="644">
        <v>7000</v>
      </c>
      <c r="K722" s="643"/>
      <c r="L722" s="620"/>
      <c r="M722" s="620"/>
      <c r="N722" s="620">
        <v>700</v>
      </c>
      <c r="O722" s="620"/>
      <c r="P722" s="620"/>
      <c r="Q722" s="620"/>
      <c r="R722" s="620"/>
      <c r="S722" s="620"/>
      <c r="T722" s="620"/>
      <c r="U722" s="620"/>
      <c r="V722" s="620"/>
    </row>
    <row r="723" spans="1:22" x14ac:dyDescent="0.25">
      <c r="A723" s="272" t="s">
        <v>771</v>
      </c>
      <c r="B723" s="306"/>
      <c r="C723" s="306"/>
      <c r="D723" s="613">
        <v>765</v>
      </c>
      <c r="E723" s="613"/>
      <c r="F723" s="646" t="s">
        <v>720</v>
      </c>
      <c r="G723" s="620">
        <v>2</v>
      </c>
      <c r="H723" s="620" t="s">
        <v>691</v>
      </c>
      <c r="I723" s="645">
        <v>1160</v>
      </c>
      <c r="J723" s="644">
        <v>2320</v>
      </c>
      <c r="K723" s="643"/>
      <c r="L723" s="620"/>
      <c r="M723" s="620"/>
      <c r="N723" s="620"/>
      <c r="O723" s="620">
        <v>1</v>
      </c>
      <c r="P723" s="620"/>
      <c r="Q723" s="620"/>
      <c r="R723" s="620"/>
      <c r="S723" s="620">
        <v>1</v>
      </c>
      <c r="T723" s="620"/>
      <c r="U723" s="620"/>
      <c r="V723" s="620"/>
    </row>
    <row r="724" spans="1:22" x14ac:dyDescent="0.25">
      <c r="A724" s="272" t="s">
        <v>771</v>
      </c>
      <c r="B724" s="306"/>
      <c r="C724" s="306"/>
      <c r="D724" s="613">
        <v>763</v>
      </c>
      <c r="E724" s="613"/>
      <c r="F724" s="646" t="s">
        <v>721</v>
      </c>
      <c r="G724" s="620">
        <v>6</v>
      </c>
      <c r="H724" s="620" t="s">
        <v>722</v>
      </c>
      <c r="I724" s="619"/>
      <c r="J724" s="644">
        <v>1740</v>
      </c>
      <c r="K724" s="643"/>
      <c r="L724" s="620"/>
      <c r="M724" s="620"/>
      <c r="N724" s="620"/>
      <c r="O724" s="620"/>
      <c r="P724" s="620"/>
      <c r="Q724" s="620"/>
      <c r="R724" s="620"/>
      <c r="S724" s="620"/>
      <c r="T724" s="620"/>
      <c r="U724" s="620"/>
      <c r="V724" s="620"/>
    </row>
    <row r="725" spans="1:22" x14ac:dyDescent="0.25">
      <c r="A725" s="272" t="s">
        <v>771</v>
      </c>
      <c r="B725" s="306"/>
      <c r="C725" s="306"/>
      <c r="D725" s="613">
        <v>763</v>
      </c>
      <c r="E725" s="613"/>
      <c r="F725" s="646" t="s">
        <v>723</v>
      </c>
      <c r="G725" s="620">
        <v>6</v>
      </c>
      <c r="H725" s="620" t="s">
        <v>722</v>
      </c>
      <c r="I725" s="619"/>
      <c r="J725" s="644">
        <v>1740</v>
      </c>
      <c r="K725" s="643"/>
      <c r="L725" s="620"/>
      <c r="M725" s="620"/>
      <c r="N725" s="620"/>
      <c r="O725" s="620"/>
      <c r="P725" s="620"/>
      <c r="Q725" s="620"/>
      <c r="R725" s="620"/>
      <c r="S725" s="620"/>
      <c r="T725" s="620"/>
      <c r="U725" s="620"/>
      <c r="V725" s="620"/>
    </row>
    <row r="726" spans="1:22" x14ac:dyDescent="0.25">
      <c r="A726" s="272" t="s">
        <v>771</v>
      </c>
      <c r="B726" s="306"/>
      <c r="C726" s="306"/>
      <c r="D726" s="613">
        <v>763</v>
      </c>
      <c r="E726" s="613"/>
      <c r="F726" s="646" t="s">
        <v>724</v>
      </c>
      <c r="G726" s="620">
        <v>10</v>
      </c>
      <c r="H726" s="620" t="s">
        <v>722</v>
      </c>
      <c r="I726" s="619"/>
      <c r="J726" s="644">
        <v>800</v>
      </c>
      <c r="K726" s="643"/>
      <c r="L726" s="620"/>
      <c r="M726" s="620"/>
      <c r="N726" s="620"/>
      <c r="O726" s="620"/>
      <c r="P726" s="620"/>
      <c r="Q726" s="620"/>
      <c r="R726" s="620"/>
      <c r="S726" s="620"/>
      <c r="T726" s="620"/>
      <c r="U726" s="620"/>
      <c r="V726" s="620"/>
    </row>
    <row r="727" spans="1:22" x14ac:dyDescent="0.25">
      <c r="A727" s="272" t="s">
        <v>771</v>
      </c>
      <c r="B727" s="306"/>
      <c r="C727" s="306"/>
      <c r="D727" s="4964">
        <v>229</v>
      </c>
      <c r="E727" s="613"/>
      <c r="F727" s="646" t="s">
        <v>725</v>
      </c>
      <c r="G727" s="4973">
        <v>1</v>
      </c>
      <c r="H727" s="4973" t="s">
        <v>66</v>
      </c>
      <c r="I727" s="5004">
        <v>10000</v>
      </c>
      <c r="J727" s="5003">
        <v>10000</v>
      </c>
      <c r="K727" s="5002"/>
      <c r="L727" s="4973"/>
      <c r="M727" s="4973"/>
      <c r="N727" s="4973"/>
      <c r="O727" s="4973"/>
      <c r="P727" s="4973"/>
      <c r="Q727" s="4973"/>
      <c r="R727" s="4973"/>
      <c r="S727" s="4973"/>
      <c r="T727" s="4973"/>
      <c r="U727" s="4973" t="s">
        <v>726</v>
      </c>
      <c r="V727" s="4973"/>
    </row>
    <row r="728" spans="1:22" x14ac:dyDescent="0.25">
      <c r="A728" s="272" t="s">
        <v>771</v>
      </c>
      <c r="B728" s="306"/>
      <c r="C728" s="306"/>
      <c r="D728" s="4964"/>
      <c r="E728" s="613"/>
      <c r="F728" s="3353" t="s">
        <v>727</v>
      </c>
      <c r="G728" s="4973"/>
      <c r="H728" s="4973"/>
      <c r="I728" s="5004"/>
      <c r="J728" s="5003"/>
      <c r="K728" s="5002"/>
      <c r="L728" s="4973"/>
      <c r="M728" s="4973"/>
      <c r="N728" s="4973"/>
      <c r="O728" s="4973"/>
      <c r="P728" s="4973"/>
      <c r="Q728" s="4973"/>
      <c r="R728" s="4973"/>
      <c r="S728" s="4973"/>
      <c r="T728" s="4973"/>
      <c r="U728" s="4973"/>
      <c r="V728" s="4973"/>
    </row>
    <row r="729" spans="1:22" x14ac:dyDescent="0.25">
      <c r="A729" s="272" t="s">
        <v>771</v>
      </c>
      <c r="B729" s="306"/>
      <c r="C729" s="306"/>
      <c r="D729" s="4964"/>
      <c r="E729" s="613"/>
      <c r="F729" s="3353" t="s">
        <v>728</v>
      </c>
      <c r="G729" s="4973"/>
      <c r="H729" s="4973"/>
      <c r="I729" s="5004"/>
      <c r="J729" s="5003"/>
      <c r="K729" s="5002"/>
      <c r="L729" s="4973"/>
      <c r="M729" s="4973"/>
      <c r="N729" s="4973"/>
      <c r="O729" s="4973"/>
      <c r="P729" s="4973"/>
      <c r="Q729" s="4973"/>
      <c r="R729" s="4973"/>
      <c r="S729" s="4973"/>
      <c r="T729" s="4973"/>
      <c r="U729" s="4973"/>
      <c r="V729" s="4973"/>
    </row>
    <row r="730" spans="1:22" x14ac:dyDescent="0.25">
      <c r="A730" s="272" t="s">
        <v>771</v>
      </c>
      <c r="B730" s="306"/>
      <c r="C730" s="306"/>
      <c r="D730" s="4964"/>
      <c r="E730" s="613"/>
      <c r="F730" s="3353" t="s">
        <v>729</v>
      </c>
      <c r="G730" s="4973"/>
      <c r="H730" s="4973"/>
      <c r="I730" s="5004"/>
      <c r="J730" s="5003"/>
      <c r="K730" s="5002"/>
      <c r="L730" s="4973"/>
      <c r="M730" s="4973"/>
      <c r="N730" s="4973"/>
      <c r="O730" s="4973"/>
      <c r="P730" s="4973"/>
      <c r="Q730" s="4973"/>
      <c r="R730" s="4973"/>
      <c r="S730" s="4973"/>
      <c r="T730" s="4973"/>
      <c r="U730" s="4973"/>
      <c r="V730" s="4973"/>
    </row>
    <row r="731" spans="1:22" x14ac:dyDescent="0.25">
      <c r="A731" s="272" t="s">
        <v>771</v>
      </c>
      <c r="B731" s="306"/>
      <c r="C731" s="306"/>
      <c r="D731" s="4964"/>
      <c r="E731" s="613"/>
      <c r="F731" s="3353" t="s">
        <v>730</v>
      </c>
      <c r="G731" s="4973"/>
      <c r="H731" s="4973"/>
      <c r="I731" s="5004"/>
      <c r="J731" s="5003"/>
      <c r="K731" s="5002"/>
      <c r="L731" s="4973"/>
      <c r="M731" s="4973"/>
      <c r="N731" s="4973"/>
      <c r="O731" s="4973"/>
      <c r="P731" s="4973"/>
      <c r="Q731" s="4973"/>
      <c r="R731" s="4973"/>
      <c r="S731" s="4973"/>
      <c r="T731" s="4973"/>
      <c r="U731" s="4973"/>
      <c r="V731" s="4973"/>
    </row>
    <row r="732" spans="1:22" x14ac:dyDescent="0.25">
      <c r="A732" s="272" t="s">
        <v>771</v>
      </c>
      <c r="B732" s="306"/>
      <c r="C732" s="306"/>
      <c r="D732" s="4964"/>
      <c r="E732" s="613"/>
      <c r="F732" s="3353" t="s">
        <v>731</v>
      </c>
      <c r="G732" s="4973"/>
      <c r="H732" s="4973"/>
      <c r="I732" s="5004"/>
      <c r="J732" s="5003"/>
      <c r="K732" s="5002"/>
      <c r="L732" s="4973"/>
      <c r="M732" s="4973"/>
      <c r="N732" s="4973"/>
      <c r="O732" s="4973"/>
      <c r="P732" s="4973"/>
      <c r="Q732" s="4973"/>
      <c r="R732" s="4973"/>
      <c r="S732" s="4973"/>
      <c r="T732" s="4973"/>
      <c r="U732" s="4973"/>
      <c r="V732" s="4973"/>
    </row>
    <row r="733" spans="1:22" x14ac:dyDescent="0.25">
      <c r="A733" s="272" t="s">
        <v>771</v>
      </c>
      <c r="B733" s="306"/>
      <c r="C733" s="306"/>
      <c r="D733" s="4964"/>
      <c r="E733" s="613"/>
      <c r="F733" s="3353" t="s">
        <v>732</v>
      </c>
      <c r="G733" s="4973"/>
      <c r="H733" s="4973"/>
      <c r="I733" s="5004"/>
      <c r="J733" s="5003"/>
      <c r="K733" s="5002"/>
      <c r="L733" s="4973"/>
      <c r="M733" s="4973"/>
      <c r="N733" s="4973"/>
      <c r="O733" s="4973"/>
      <c r="P733" s="4973"/>
      <c r="Q733" s="4973"/>
      <c r="R733" s="4973"/>
      <c r="S733" s="4973"/>
      <c r="T733" s="4973"/>
      <c r="U733" s="4973"/>
      <c r="V733" s="4973"/>
    </row>
    <row r="734" spans="1:22" x14ac:dyDescent="0.25">
      <c r="A734" s="272" t="s">
        <v>771</v>
      </c>
      <c r="B734" s="306"/>
      <c r="C734" s="306"/>
      <c r="D734" s="4964">
        <v>229</v>
      </c>
      <c r="E734" s="613"/>
      <c r="F734" s="646" t="s">
        <v>733</v>
      </c>
      <c r="G734" s="4973">
        <v>1</v>
      </c>
      <c r="H734" s="4973" t="s">
        <v>66</v>
      </c>
      <c r="I734" s="5004">
        <v>32000</v>
      </c>
      <c r="J734" s="5003">
        <v>32000</v>
      </c>
      <c r="K734" s="5002"/>
      <c r="L734" s="4973"/>
      <c r="M734" s="4973"/>
      <c r="N734" s="4973"/>
      <c r="O734" s="4973"/>
      <c r="P734" s="4973"/>
      <c r="Q734" s="4973"/>
      <c r="R734" s="4973"/>
      <c r="S734" s="4973"/>
      <c r="T734" s="4973"/>
      <c r="U734" s="4973" t="s">
        <v>726</v>
      </c>
      <c r="V734" s="4973"/>
    </row>
    <row r="735" spans="1:22" x14ac:dyDescent="0.25">
      <c r="A735" s="272" t="s">
        <v>771</v>
      </c>
      <c r="B735" s="306"/>
      <c r="C735" s="306"/>
      <c r="D735" s="4964"/>
      <c r="E735" s="613"/>
      <c r="F735" s="646" t="s">
        <v>734</v>
      </c>
      <c r="G735" s="4973"/>
      <c r="H735" s="4973"/>
      <c r="I735" s="5004"/>
      <c r="J735" s="5003"/>
      <c r="K735" s="5002"/>
      <c r="L735" s="4973"/>
      <c r="M735" s="4973"/>
      <c r="N735" s="4973"/>
      <c r="O735" s="4973"/>
      <c r="P735" s="4973"/>
      <c r="Q735" s="4973"/>
      <c r="R735" s="4973"/>
      <c r="S735" s="4973"/>
      <c r="T735" s="4973"/>
      <c r="U735" s="4973"/>
      <c r="V735" s="4973"/>
    </row>
    <row r="736" spans="1:22" x14ac:dyDescent="0.25">
      <c r="A736" s="272" t="s">
        <v>771</v>
      </c>
      <c r="B736" s="306"/>
      <c r="C736" s="306"/>
      <c r="D736" s="613">
        <v>223</v>
      </c>
      <c r="E736" s="613"/>
      <c r="F736" s="646" t="s">
        <v>735</v>
      </c>
      <c r="G736" s="620">
        <v>1</v>
      </c>
      <c r="H736" s="620" t="s">
        <v>96</v>
      </c>
      <c r="I736" s="645">
        <v>3500</v>
      </c>
      <c r="J736" s="644">
        <v>3500</v>
      </c>
      <c r="K736" s="643"/>
      <c r="L736" s="620"/>
      <c r="M736" s="620"/>
      <c r="N736" s="620"/>
      <c r="O736" s="620"/>
      <c r="P736" s="620"/>
      <c r="Q736" s="620"/>
      <c r="R736" s="620"/>
      <c r="S736" s="620"/>
      <c r="T736" s="620"/>
      <c r="U736" s="620" t="s">
        <v>726</v>
      </c>
      <c r="V736" s="620"/>
    </row>
    <row r="737" spans="1:22" x14ac:dyDescent="0.25">
      <c r="A737" s="272" t="s">
        <v>771</v>
      </c>
      <c r="B737" s="306"/>
      <c r="C737" s="306"/>
      <c r="D737" s="613">
        <v>755</v>
      </c>
      <c r="E737" s="613"/>
      <c r="F737" s="646" t="s">
        <v>736</v>
      </c>
      <c r="G737" s="620">
        <v>2</v>
      </c>
      <c r="H737" s="620" t="s">
        <v>23</v>
      </c>
      <c r="I737" s="645">
        <v>4100</v>
      </c>
      <c r="J737" s="644">
        <v>8200</v>
      </c>
      <c r="K737" s="643"/>
      <c r="L737" s="620"/>
      <c r="M737" s="620"/>
      <c r="N737" s="620"/>
      <c r="O737" s="620"/>
      <c r="P737" s="620"/>
      <c r="Q737" s="620"/>
      <c r="R737" s="620"/>
      <c r="S737" s="620"/>
      <c r="T737" s="620"/>
      <c r="U737" s="620" t="s">
        <v>726</v>
      </c>
      <c r="V737" s="620"/>
    </row>
    <row r="738" spans="1:22" x14ac:dyDescent="0.25">
      <c r="A738" s="272" t="s">
        <v>771</v>
      </c>
      <c r="B738" s="306"/>
      <c r="C738" s="306"/>
      <c r="D738" s="4964">
        <v>222</v>
      </c>
      <c r="E738" s="613"/>
      <c r="F738" s="646" t="s">
        <v>737</v>
      </c>
      <c r="G738" s="4973">
        <v>1</v>
      </c>
      <c r="H738" s="4973" t="s">
        <v>66</v>
      </c>
      <c r="I738" s="5004">
        <v>5500</v>
      </c>
      <c r="J738" s="5003">
        <v>5500</v>
      </c>
      <c r="K738" s="5002"/>
      <c r="L738" s="4973">
        <v>1</v>
      </c>
      <c r="M738" s="4973"/>
      <c r="N738" s="4973"/>
      <c r="O738" s="4973"/>
      <c r="P738" s="4973"/>
      <c r="Q738" s="4973"/>
      <c r="R738" s="4973"/>
      <c r="S738" s="4973"/>
      <c r="T738" s="4973"/>
      <c r="U738" s="4973"/>
      <c r="V738" s="4973"/>
    </row>
    <row r="739" spans="1:22" x14ac:dyDescent="0.25">
      <c r="A739" s="272" t="s">
        <v>771</v>
      </c>
      <c r="B739" s="306"/>
      <c r="C739" s="306"/>
      <c r="D739" s="4964"/>
      <c r="E739" s="613"/>
      <c r="F739" s="646" t="s">
        <v>738</v>
      </c>
      <c r="G739" s="4973"/>
      <c r="H739" s="4973"/>
      <c r="I739" s="5004"/>
      <c r="J739" s="5003"/>
      <c r="K739" s="5002"/>
      <c r="L739" s="4973"/>
      <c r="M739" s="4973"/>
      <c r="N739" s="4973"/>
      <c r="O739" s="4973"/>
      <c r="P739" s="4973"/>
      <c r="Q739" s="4973"/>
      <c r="R739" s="4973"/>
      <c r="S739" s="4973"/>
      <c r="T739" s="4973"/>
      <c r="U739" s="4973"/>
      <c r="V739" s="4973"/>
    </row>
    <row r="740" spans="1:22" x14ac:dyDescent="0.25">
      <c r="A740" s="272" t="s">
        <v>771</v>
      </c>
      <c r="B740" s="306"/>
      <c r="C740" s="306"/>
      <c r="D740" s="613">
        <v>222</v>
      </c>
      <c r="E740" s="613"/>
      <c r="F740" s="646" t="s">
        <v>739</v>
      </c>
      <c r="G740" s="620">
        <v>1</v>
      </c>
      <c r="H740" s="620" t="s">
        <v>66</v>
      </c>
      <c r="I740" s="645">
        <v>8500</v>
      </c>
      <c r="J740" s="644">
        <v>8500</v>
      </c>
      <c r="K740" s="643"/>
      <c r="L740" s="620">
        <v>1</v>
      </c>
      <c r="M740" s="620"/>
      <c r="N740" s="620"/>
      <c r="O740" s="620"/>
      <c r="P740" s="620"/>
      <c r="Q740" s="620"/>
      <c r="R740" s="620"/>
      <c r="S740" s="620"/>
      <c r="T740" s="620"/>
      <c r="U740" s="620"/>
      <c r="V740" s="620"/>
    </row>
    <row r="741" spans="1:22" x14ac:dyDescent="0.25">
      <c r="A741" s="272" t="s">
        <v>771</v>
      </c>
      <c r="B741" s="306"/>
      <c r="C741" s="306"/>
      <c r="D741" s="613">
        <v>236</v>
      </c>
      <c r="E741" s="613"/>
      <c r="F741" s="646" t="s">
        <v>740</v>
      </c>
      <c r="G741" s="620">
        <v>1</v>
      </c>
      <c r="H741" s="620" t="s">
        <v>66</v>
      </c>
      <c r="I741" s="645">
        <v>35000</v>
      </c>
      <c r="J741" s="644">
        <v>35000</v>
      </c>
      <c r="K741" s="643"/>
      <c r="L741" s="620"/>
      <c r="M741" s="620">
        <v>1</v>
      </c>
      <c r="N741" s="620"/>
      <c r="O741" s="620"/>
      <c r="P741" s="620"/>
      <c r="Q741" s="620"/>
      <c r="R741" s="620"/>
      <c r="S741" s="620"/>
      <c r="T741" s="620"/>
      <c r="U741" s="620"/>
      <c r="V741" s="620"/>
    </row>
    <row r="742" spans="1:22" x14ac:dyDescent="0.25">
      <c r="A742" s="272" t="s">
        <v>771</v>
      </c>
      <c r="B742" s="306"/>
      <c r="C742" s="306"/>
      <c r="D742" s="4964">
        <v>222</v>
      </c>
      <c r="E742" s="613"/>
      <c r="F742" s="646" t="s">
        <v>741</v>
      </c>
      <c r="G742" s="4973">
        <v>1</v>
      </c>
      <c r="H742" s="4973" t="s">
        <v>66</v>
      </c>
      <c r="I742" s="5004">
        <v>6000</v>
      </c>
      <c r="J742" s="5003">
        <v>6000</v>
      </c>
      <c r="K742" s="5002"/>
      <c r="L742" s="4973"/>
      <c r="M742" s="4973">
        <v>1</v>
      </c>
      <c r="N742" s="4973"/>
      <c r="O742" s="4973"/>
      <c r="P742" s="4973"/>
      <c r="Q742" s="4973"/>
      <c r="R742" s="4973"/>
      <c r="S742" s="4973"/>
      <c r="T742" s="4973"/>
      <c r="U742" s="4973"/>
      <c r="V742" s="4973"/>
    </row>
    <row r="743" spans="1:22" x14ac:dyDescent="0.25">
      <c r="A743" s="272" t="s">
        <v>771</v>
      </c>
      <c r="B743" s="306"/>
      <c r="C743" s="306"/>
      <c r="D743" s="4964"/>
      <c r="E743" s="613"/>
      <c r="F743" s="646" t="s">
        <v>742</v>
      </c>
      <c r="G743" s="4973"/>
      <c r="H743" s="4973"/>
      <c r="I743" s="5004"/>
      <c r="J743" s="5003"/>
      <c r="K743" s="5002"/>
      <c r="L743" s="4973"/>
      <c r="M743" s="4973"/>
      <c r="N743" s="4973"/>
      <c r="O743" s="4973"/>
      <c r="P743" s="4973"/>
      <c r="Q743" s="4973"/>
      <c r="R743" s="4973"/>
      <c r="S743" s="4973"/>
      <c r="T743" s="4973"/>
      <c r="U743" s="4973"/>
      <c r="V743" s="4973"/>
    </row>
    <row r="744" spans="1:22" x14ac:dyDescent="0.25">
      <c r="A744" s="272" t="s">
        <v>771</v>
      </c>
      <c r="B744" s="306"/>
      <c r="C744" s="306"/>
      <c r="D744" s="4964">
        <v>765</v>
      </c>
      <c r="E744" s="613"/>
      <c r="F744" s="646" t="s">
        <v>743</v>
      </c>
      <c r="G744" s="4973">
        <v>2</v>
      </c>
      <c r="H744" s="4973" t="s">
        <v>72</v>
      </c>
      <c r="I744" s="5004">
        <v>1900</v>
      </c>
      <c r="J744" s="5003">
        <v>3800</v>
      </c>
      <c r="K744" s="5002"/>
      <c r="L744" s="4973"/>
      <c r="M744" s="4973"/>
      <c r="N744" s="4973">
        <v>2</v>
      </c>
      <c r="O744" s="4973"/>
      <c r="P744" s="4973"/>
      <c r="Q744" s="4973"/>
      <c r="R744" s="4973"/>
      <c r="S744" s="4973"/>
      <c r="T744" s="4973"/>
      <c r="U744" s="4973"/>
      <c r="V744" s="4973"/>
    </row>
    <row r="745" spans="1:22" x14ac:dyDescent="0.25">
      <c r="A745" s="272" t="s">
        <v>771</v>
      </c>
      <c r="B745" s="306"/>
      <c r="C745" s="306"/>
      <c r="D745" s="4964"/>
      <c r="E745" s="613"/>
      <c r="F745" s="646" t="s">
        <v>744</v>
      </c>
      <c r="G745" s="4973"/>
      <c r="H745" s="4973"/>
      <c r="I745" s="5004"/>
      <c r="J745" s="5003"/>
      <c r="K745" s="5002"/>
      <c r="L745" s="4973"/>
      <c r="M745" s="4973"/>
      <c r="N745" s="4973"/>
      <c r="O745" s="4973"/>
      <c r="P745" s="4973"/>
      <c r="Q745" s="4973"/>
      <c r="R745" s="4973"/>
      <c r="S745" s="4973"/>
      <c r="T745" s="4973"/>
      <c r="U745" s="4973"/>
      <c r="V745" s="4973"/>
    </row>
    <row r="746" spans="1:22" x14ac:dyDescent="0.25">
      <c r="A746" s="272" t="s">
        <v>771</v>
      </c>
      <c r="B746" s="306"/>
      <c r="C746" s="306"/>
      <c r="D746" s="4964"/>
      <c r="E746" s="613"/>
      <c r="F746" s="646"/>
      <c r="G746" s="4973"/>
      <c r="H746" s="4973"/>
      <c r="I746" s="5004"/>
      <c r="J746" s="5003"/>
      <c r="K746" s="5002"/>
      <c r="L746" s="4973"/>
      <c r="M746" s="4973"/>
      <c r="N746" s="4973"/>
      <c r="O746" s="4973"/>
      <c r="P746" s="4973"/>
      <c r="Q746" s="4973"/>
      <c r="R746" s="4973"/>
      <c r="S746" s="4973"/>
      <c r="T746" s="4973"/>
      <c r="U746" s="4973"/>
      <c r="V746" s="4973"/>
    </row>
    <row r="747" spans="1:22" x14ac:dyDescent="0.25">
      <c r="A747" s="272" t="s">
        <v>771</v>
      </c>
      <c r="B747" s="306"/>
      <c r="C747" s="306"/>
      <c r="D747" s="613">
        <v>765</v>
      </c>
      <c r="E747" s="613"/>
      <c r="F747" s="646" t="s">
        <v>745</v>
      </c>
      <c r="G747" s="620">
        <v>2</v>
      </c>
      <c r="H747" s="620" t="s">
        <v>72</v>
      </c>
      <c r="I747" s="645">
        <v>4000</v>
      </c>
      <c r="J747" s="644">
        <v>8000</v>
      </c>
      <c r="K747" s="643"/>
      <c r="L747" s="620"/>
      <c r="M747" s="620"/>
      <c r="N747" s="620">
        <v>2</v>
      </c>
      <c r="O747" s="620"/>
      <c r="P747" s="620"/>
      <c r="Q747" s="620"/>
      <c r="R747" s="620"/>
      <c r="S747" s="620"/>
      <c r="T747" s="620"/>
      <c r="U747" s="620"/>
      <c r="V747" s="620"/>
    </row>
    <row r="748" spans="1:22" x14ac:dyDescent="0.25">
      <c r="A748" s="272" t="s">
        <v>771</v>
      </c>
      <c r="B748" s="306"/>
      <c r="C748" s="306"/>
      <c r="D748" s="613">
        <v>765</v>
      </c>
      <c r="E748" s="613"/>
      <c r="F748" s="646" t="s">
        <v>746</v>
      </c>
      <c r="G748" s="620">
        <v>2</v>
      </c>
      <c r="H748" s="620" t="s">
        <v>23</v>
      </c>
      <c r="I748" s="619">
        <v>192</v>
      </c>
      <c r="J748" s="644">
        <v>384</v>
      </c>
      <c r="K748" s="643"/>
      <c r="L748" s="620"/>
      <c r="M748" s="620"/>
      <c r="N748" s="620">
        <v>2</v>
      </c>
      <c r="O748" s="620"/>
      <c r="P748" s="620"/>
      <c r="Q748" s="620"/>
      <c r="R748" s="620"/>
      <c r="S748" s="620"/>
      <c r="T748" s="620"/>
      <c r="U748" s="620"/>
      <c r="V748" s="620"/>
    </row>
    <row r="749" spans="1:22" x14ac:dyDescent="0.25">
      <c r="A749" s="272" t="s">
        <v>771</v>
      </c>
      <c r="B749" s="306"/>
      <c r="C749" s="306"/>
      <c r="D749" s="4964">
        <v>236</v>
      </c>
      <c r="E749" s="613"/>
      <c r="F749" s="646" t="s">
        <v>747</v>
      </c>
      <c r="G749" s="4973">
        <v>1</v>
      </c>
      <c r="H749" s="4973" t="s">
        <v>66</v>
      </c>
      <c r="I749" s="5004">
        <v>59400</v>
      </c>
      <c r="J749" s="5003">
        <v>59400</v>
      </c>
      <c r="K749" s="5002"/>
      <c r="L749" s="4973"/>
      <c r="M749" s="4973"/>
      <c r="N749" s="4973"/>
      <c r="O749" s="4973">
        <v>1</v>
      </c>
      <c r="P749" s="4973"/>
      <c r="Q749" s="4973"/>
      <c r="R749" s="4973"/>
      <c r="S749" s="4973"/>
      <c r="T749" s="4973"/>
      <c r="U749" s="4973"/>
      <c r="V749" s="4973"/>
    </row>
    <row r="750" spans="1:22" x14ac:dyDescent="0.25">
      <c r="A750" s="272" t="s">
        <v>771</v>
      </c>
      <c r="B750" s="306"/>
      <c r="C750" s="306"/>
      <c r="D750" s="4964"/>
      <c r="E750" s="613"/>
      <c r="F750" s="646" t="s">
        <v>748</v>
      </c>
      <c r="G750" s="4973"/>
      <c r="H750" s="4973"/>
      <c r="I750" s="5004"/>
      <c r="J750" s="5003"/>
      <c r="K750" s="5002"/>
      <c r="L750" s="4973"/>
      <c r="M750" s="4973"/>
      <c r="N750" s="4973"/>
      <c r="O750" s="4973"/>
      <c r="P750" s="4973"/>
      <c r="Q750" s="4973"/>
      <c r="R750" s="4973"/>
      <c r="S750" s="4973"/>
      <c r="T750" s="4973"/>
      <c r="U750" s="4973"/>
      <c r="V750" s="4973"/>
    </row>
    <row r="751" spans="1:22" x14ac:dyDescent="0.25">
      <c r="A751" s="272" t="s">
        <v>771</v>
      </c>
      <c r="B751" s="306"/>
      <c r="C751" s="306"/>
      <c r="D751" s="4964"/>
      <c r="E751" s="609"/>
      <c r="F751" s="5005" t="s">
        <v>749</v>
      </c>
      <c r="G751" s="4973"/>
      <c r="H751" s="4973"/>
      <c r="I751" s="5004"/>
      <c r="J751" s="5003"/>
      <c r="K751" s="5002"/>
      <c r="L751" s="4973"/>
      <c r="M751" s="4973"/>
      <c r="N751" s="4973"/>
      <c r="O751" s="4973"/>
      <c r="P751" s="4973"/>
      <c r="Q751" s="4973"/>
      <c r="R751" s="4973"/>
      <c r="S751" s="4973"/>
      <c r="T751" s="4973"/>
      <c r="U751" s="4973"/>
      <c r="V751" s="4973"/>
    </row>
    <row r="752" spans="1:22" x14ac:dyDescent="0.25">
      <c r="A752" s="272" t="s">
        <v>771</v>
      </c>
      <c r="B752" s="306"/>
      <c r="C752" s="306"/>
      <c r="D752" s="4964"/>
      <c r="E752" s="610"/>
      <c r="F752" s="5006"/>
      <c r="G752" s="4973"/>
      <c r="H752" s="4973"/>
      <c r="I752" s="5004"/>
      <c r="J752" s="5003"/>
      <c r="K752" s="5002"/>
      <c r="L752" s="4973"/>
      <c r="M752" s="4973"/>
      <c r="N752" s="4973"/>
      <c r="O752" s="4973"/>
      <c r="P752" s="4973"/>
      <c r="Q752" s="4973"/>
      <c r="R752" s="4973"/>
      <c r="S752" s="4973"/>
      <c r="T752" s="4973"/>
      <c r="U752" s="4973"/>
      <c r="V752" s="4973"/>
    </row>
    <row r="753" spans="1:22" x14ac:dyDescent="0.25">
      <c r="A753" s="272" t="s">
        <v>771</v>
      </c>
      <c r="B753" s="306"/>
      <c r="C753" s="306"/>
      <c r="D753" s="4964"/>
      <c r="E753" s="613"/>
      <c r="F753" s="646" t="s">
        <v>750</v>
      </c>
      <c r="G753" s="4973"/>
      <c r="H753" s="4973"/>
      <c r="I753" s="4974"/>
      <c r="J753" s="5003"/>
      <c r="K753" s="5002"/>
      <c r="L753" s="4973"/>
      <c r="M753" s="4973"/>
      <c r="N753" s="4973"/>
      <c r="O753" s="4973"/>
      <c r="P753" s="4973"/>
      <c r="Q753" s="4973"/>
      <c r="R753" s="4973"/>
      <c r="S753" s="4973"/>
      <c r="T753" s="4973"/>
      <c r="U753" s="4973"/>
      <c r="V753" s="4973"/>
    </row>
    <row r="754" spans="1:22" x14ac:dyDescent="0.25">
      <c r="A754" s="272" t="s">
        <v>771</v>
      </c>
      <c r="B754" s="306"/>
      <c r="C754" s="306"/>
      <c r="D754" s="4964"/>
      <c r="E754" s="613"/>
      <c r="F754" s="646" t="s">
        <v>751</v>
      </c>
      <c r="G754" s="4973"/>
      <c r="H754" s="4973"/>
      <c r="I754" s="4974"/>
      <c r="J754" s="5003"/>
      <c r="K754" s="5002"/>
      <c r="L754" s="4973"/>
      <c r="M754" s="4973"/>
      <c r="N754" s="4973"/>
      <c r="O754" s="4973"/>
      <c r="P754" s="4973"/>
      <c r="Q754" s="4973"/>
      <c r="R754" s="4973"/>
      <c r="S754" s="4973"/>
      <c r="T754" s="4973"/>
      <c r="U754" s="4973"/>
      <c r="V754" s="4973"/>
    </row>
    <row r="755" spans="1:22" x14ac:dyDescent="0.25">
      <c r="A755" s="272" t="s">
        <v>771</v>
      </c>
      <c r="B755" s="306"/>
      <c r="C755" s="306"/>
      <c r="D755" s="4964"/>
      <c r="E755" s="613"/>
      <c r="F755" s="646" t="s">
        <v>752</v>
      </c>
      <c r="G755" s="4973"/>
      <c r="H755" s="4973"/>
      <c r="I755" s="4974"/>
      <c r="J755" s="5003"/>
      <c r="K755" s="5002"/>
      <c r="L755" s="4973"/>
      <c r="M755" s="4973"/>
      <c r="N755" s="4973"/>
      <c r="O755" s="4973"/>
      <c r="P755" s="4973"/>
      <c r="Q755" s="4973"/>
      <c r="R755" s="4973"/>
      <c r="S755" s="4973"/>
      <c r="T755" s="4973"/>
      <c r="U755" s="4973"/>
      <c r="V755" s="4973"/>
    </row>
    <row r="756" spans="1:22" x14ac:dyDescent="0.25">
      <c r="A756" s="272" t="s">
        <v>771</v>
      </c>
      <c r="B756" s="306"/>
      <c r="C756" s="306"/>
      <c r="D756" s="4964"/>
      <c r="E756" s="613"/>
      <c r="F756" s="646" t="s">
        <v>753</v>
      </c>
      <c r="G756" s="4973"/>
      <c r="H756" s="4973"/>
      <c r="I756" s="4974"/>
      <c r="J756" s="5003"/>
      <c r="K756" s="5002"/>
      <c r="L756" s="4973"/>
      <c r="M756" s="4973"/>
      <c r="N756" s="4973"/>
      <c r="O756" s="4973"/>
      <c r="P756" s="4973"/>
      <c r="Q756" s="4973"/>
      <c r="R756" s="4973"/>
      <c r="S756" s="4973"/>
      <c r="T756" s="4973"/>
      <c r="U756" s="4973"/>
      <c r="V756" s="4973"/>
    </row>
    <row r="757" spans="1:22" x14ac:dyDescent="0.25">
      <c r="A757" s="272" t="s">
        <v>771</v>
      </c>
      <c r="B757" s="306"/>
      <c r="C757" s="306"/>
      <c r="D757" s="4964"/>
      <c r="E757" s="613"/>
      <c r="F757" s="646" t="s">
        <v>754</v>
      </c>
      <c r="G757" s="4973"/>
      <c r="H757" s="4973"/>
      <c r="I757" s="4974"/>
      <c r="J757" s="5003"/>
      <c r="K757" s="5002"/>
      <c r="L757" s="4973"/>
      <c r="M757" s="4973"/>
      <c r="N757" s="4973"/>
      <c r="O757" s="4973"/>
      <c r="P757" s="4973"/>
      <c r="Q757" s="4973"/>
      <c r="R757" s="4973"/>
      <c r="S757" s="4973"/>
      <c r="T757" s="4973"/>
      <c r="U757" s="4973"/>
      <c r="V757" s="4973"/>
    </row>
    <row r="758" spans="1:22" x14ac:dyDescent="0.25">
      <c r="A758" s="272" t="s">
        <v>771</v>
      </c>
      <c r="B758" s="306"/>
      <c r="C758" s="306"/>
      <c r="D758" s="4964"/>
      <c r="E758" s="613"/>
      <c r="F758" s="646" t="s">
        <v>755</v>
      </c>
      <c r="G758" s="4973"/>
      <c r="H758" s="4973"/>
      <c r="I758" s="4974"/>
      <c r="J758" s="5003"/>
      <c r="K758" s="5002"/>
      <c r="L758" s="4973"/>
      <c r="M758" s="4973"/>
      <c r="N758" s="4973"/>
      <c r="O758" s="4973"/>
      <c r="P758" s="4973"/>
      <c r="Q758" s="4973"/>
      <c r="R758" s="4973"/>
      <c r="S758" s="4973"/>
      <c r="T758" s="4973"/>
      <c r="U758" s="4973"/>
      <c r="V758" s="4973"/>
    </row>
    <row r="759" spans="1:22" x14ac:dyDescent="0.25">
      <c r="A759" s="272" t="s">
        <v>771</v>
      </c>
      <c r="B759" s="306"/>
      <c r="C759" s="306"/>
      <c r="D759" s="4964"/>
      <c r="E759" s="613"/>
      <c r="F759" s="646" t="s">
        <v>756</v>
      </c>
      <c r="G759" s="4973"/>
      <c r="H759" s="4973"/>
      <c r="I759" s="4974"/>
      <c r="J759" s="5003"/>
      <c r="K759" s="5002"/>
      <c r="L759" s="4973"/>
      <c r="M759" s="4973"/>
      <c r="N759" s="4973"/>
      <c r="O759" s="4973"/>
      <c r="P759" s="4973"/>
      <c r="Q759" s="4973"/>
      <c r="R759" s="4973"/>
      <c r="S759" s="4973"/>
      <c r="T759" s="4973"/>
      <c r="U759" s="4973"/>
      <c r="V759" s="4973"/>
    </row>
    <row r="760" spans="1:22" x14ac:dyDescent="0.25">
      <c r="A760" s="272" t="s">
        <v>771</v>
      </c>
      <c r="B760" s="306"/>
      <c r="C760" s="306"/>
      <c r="D760" s="4964"/>
      <c r="E760" s="613"/>
      <c r="F760" s="646" t="s">
        <v>757</v>
      </c>
      <c r="G760" s="4973"/>
      <c r="H760" s="4973"/>
      <c r="I760" s="4974"/>
      <c r="J760" s="5003"/>
      <c r="K760" s="5002"/>
      <c r="L760" s="4973"/>
      <c r="M760" s="4973"/>
      <c r="N760" s="4973"/>
      <c r="O760" s="4973"/>
      <c r="P760" s="4973"/>
      <c r="Q760" s="4973"/>
      <c r="R760" s="4973"/>
      <c r="S760" s="4973"/>
      <c r="T760" s="4973"/>
      <c r="U760" s="4973"/>
      <c r="V760" s="4973"/>
    </row>
    <row r="761" spans="1:22" x14ac:dyDescent="0.25">
      <c r="A761" s="272" t="s">
        <v>771</v>
      </c>
      <c r="B761" s="306"/>
      <c r="C761" s="306"/>
      <c r="D761" s="4964"/>
      <c r="E761" s="613"/>
      <c r="F761" s="646" t="s">
        <v>758</v>
      </c>
      <c r="G761" s="4973"/>
      <c r="H761" s="4973"/>
      <c r="I761" s="4974"/>
      <c r="J761" s="5003"/>
      <c r="K761" s="5002"/>
      <c r="L761" s="4973"/>
      <c r="M761" s="4973"/>
      <c r="N761" s="4973"/>
      <c r="O761" s="4973"/>
      <c r="P761" s="4973"/>
      <c r="Q761" s="4973"/>
      <c r="R761" s="4973"/>
      <c r="S761" s="4973"/>
      <c r="T761" s="4973"/>
      <c r="U761" s="4973"/>
      <c r="V761" s="4973"/>
    </row>
    <row r="762" spans="1:22" x14ac:dyDescent="0.25">
      <c r="A762" s="272" t="s">
        <v>771</v>
      </c>
      <c r="B762" s="306"/>
      <c r="C762" s="306"/>
      <c r="D762" s="4964"/>
      <c r="E762" s="613"/>
      <c r="F762" s="646" t="s">
        <v>759</v>
      </c>
      <c r="G762" s="4973"/>
      <c r="H762" s="4973"/>
      <c r="I762" s="4974"/>
      <c r="J762" s="5003"/>
      <c r="K762" s="5002"/>
      <c r="L762" s="4973"/>
      <c r="M762" s="4973"/>
      <c r="N762" s="4973"/>
      <c r="O762" s="4973"/>
      <c r="P762" s="4973"/>
      <c r="Q762" s="4973"/>
      <c r="R762" s="4973"/>
      <c r="S762" s="4973"/>
      <c r="T762" s="4973"/>
      <c r="U762" s="4973"/>
      <c r="V762" s="4973"/>
    </row>
    <row r="763" spans="1:22" x14ac:dyDescent="0.25">
      <c r="A763" s="272" t="s">
        <v>771</v>
      </c>
      <c r="B763" s="306"/>
      <c r="C763" s="306"/>
      <c r="D763" s="4964"/>
      <c r="E763" s="613"/>
      <c r="F763" s="646" t="s">
        <v>760</v>
      </c>
      <c r="G763" s="4973"/>
      <c r="H763" s="4973"/>
      <c r="I763" s="4974"/>
      <c r="J763" s="5003"/>
      <c r="K763" s="5002"/>
      <c r="L763" s="4973"/>
      <c r="M763" s="4973"/>
      <c r="N763" s="4973"/>
      <c r="O763" s="4973"/>
      <c r="P763" s="4973"/>
      <c r="Q763" s="4973"/>
      <c r="R763" s="4973"/>
      <c r="S763" s="4973"/>
      <c r="T763" s="4973"/>
      <c r="U763" s="4973"/>
      <c r="V763" s="4973"/>
    </row>
    <row r="764" spans="1:22" x14ac:dyDescent="0.25">
      <c r="A764" s="272" t="s">
        <v>771</v>
      </c>
      <c r="B764" s="306"/>
      <c r="C764" s="306"/>
      <c r="D764" s="4964"/>
      <c r="E764" s="613"/>
      <c r="F764" s="646" t="s">
        <v>761</v>
      </c>
      <c r="G764" s="4973"/>
      <c r="H764" s="4973"/>
      <c r="I764" s="4974"/>
      <c r="J764" s="5003"/>
      <c r="K764" s="5002"/>
      <c r="L764" s="4973"/>
      <c r="M764" s="4973"/>
      <c r="N764" s="4973"/>
      <c r="O764" s="4973"/>
      <c r="P764" s="4973"/>
      <c r="Q764" s="4973"/>
      <c r="R764" s="4973"/>
      <c r="S764" s="4973"/>
      <c r="T764" s="4973"/>
      <c r="U764" s="4973"/>
      <c r="V764" s="4973"/>
    </row>
    <row r="765" spans="1:22" x14ac:dyDescent="0.25">
      <c r="A765" s="272" t="s">
        <v>771</v>
      </c>
      <c r="B765" s="306"/>
      <c r="C765" s="306"/>
      <c r="D765" s="4964"/>
      <c r="E765" s="613"/>
      <c r="F765" s="646" t="s">
        <v>762</v>
      </c>
      <c r="G765" s="4973"/>
      <c r="H765" s="4973"/>
      <c r="I765" s="4974"/>
      <c r="J765" s="5003"/>
      <c r="K765" s="5002"/>
      <c r="L765" s="4973"/>
      <c r="M765" s="4973"/>
      <c r="N765" s="4973"/>
      <c r="O765" s="4973"/>
      <c r="P765" s="4973"/>
      <c r="Q765" s="4973"/>
      <c r="R765" s="4973"/>
      <c r="S765" s="4973"/>
      <c r="T765" s="4973"/>
      <c r="U765" s="4973"/>
      <c r="V765" s="4973"/>
    </row>
    <row r="766" spans="1:22" x14ac:dyDescent="0.25">
      <c r="A766" s="272" t="s">
        <v>771</v>
      </c>
      <c r="B766" s="306"/>
      <c r="C766" s="306"/>
      <c r="D766" s="4964"/>
      <c r="E766" s="613"/>
      <c r="F766" s="646" t="s">
        <v>763</v>
      </c>
      <c r="G766" s="4973"/>
      <c r="H766" s="4973"/>
      <c r="I766" s="4974"/>
      <c r="J766" s="5003"/>
      <c r="K766" s="5002"/>
      <c r="L766" s="4973"/>
      <c r="M766" s="4973"/>
      <c r="N766" s="4973"/>
      <c r="O766" s="4973"/>
      <c r="P766" s="4973"/>
      <c r="Q766" s="4973"/>
      <c r="R766" s="4973"/>
      <c r="S766" s="4973"/>
      <c r="T766" s="4973"/>
      <c r="U766" s="4973"/>
      <c r="V766" s="4973"/>
    </row>
    <row r="767" spans="1:22" x14ac:dyDescent="0.25">
      <c r="A767" s="272" t="s">
        <v>771</v>
      </c>
      <c r="B767" s="306"/>
      <c r="C767" s="306"/>
      <c r="D767" s="4964"/>
      <c r="E767" s="613"/>
      <c r="F767" s="646"/>
      <c r="G767" s="4973"/>
      <c r="H767" s="4973"/>
      <c r="I767" s="4974"/>
      <c r="J767" s="5003"/>
      <c r="K767" s="5002"/>
      <c r="L767" s="4973"/>
      <c r="M767" s="4973"/>
      <c r="N767" s="4973"/>
      <c r="O767" s="4973"/>
      <c r="P767" s="4973"/>
      <c r="Q767" s="4973"/>
      <c r="R767" s="4973"/>
      <c r="S767" s="4973"/>
      <c r="T767" s="4973"/>
      <c r="U767" s="4973"/>
      <c r="V767" s="4973"/>
    </row>
    <row r="768" spans="1:22" x14ac:dyDescent="0.25">
      <c r="A768" s="272" t="s">
        <v>771</v>
      </c>
      <c r="B768" s="306"/>
      <c r="C768" s="306"/>
      <c r="D768" s="613">
        <v>229</v>
      </c>
      <c r="E768" s="613"/>
      <c r="F768" s="646" t="s">
        <v>113</v>
      </c>
      <c r="G768" s="620">
        <v>11</v>
      </c>
      <c r="H768" s="620" t="s">
        <v>50</v>
      </c>
      <c r="I768" s="645">
        <v>60000</v>
      </c>
      <c r="J768" s="642">
        <v>660000</v>
      </c>
      <c r="K768" s="643"/>
      <c r="L768" s="620"/>
      <c r="M768" s="620"/>
      <c r="N768" s="620"/>
      <c r="O768" s="620"/>
      <c r="P768" s="620"/>
      <c r="Q768" s="620"/>
      <c r="R768" s="620"/>
      <c r="S768" s="620"/>
      <c r="T768" s="620"/>
      <c r="U768" s="620">
        <v>11</v>
      </c>
      <c r="V768" s="620"/>
    </row>
    <row r="769" spans="1:22" x14ac:dyDescent="0.25">
      <c r="A769" s="272" t="s">
        <v>771</v>
      </c>
      <c r="B769" s="306"/>
      <c r="C769" s="306"/>
      <c r="D769" s="264">
        <v>765</v>
      </c>
      <c r="E769" s="264"/>
      <c r="F769" s="404" t="s">
        <v>764</v>
      </c>
      <c r="G769" s="266">
        <v>11</v>
      </c>
      <c r="H769" s="266" t="s">
        <v>50</v>
      </c>
      <c r="I769" s="267">
        <v>1000</v>
      </c>
      <c r="J769" s="642">
        <v>11000</v>
      </c>
      <c r="K769" s="643"/>
      <c r="L769" s="620"/>
      <c r="M769" s="620"/>
      <c r="N769" s="620"/>
      <c r="O769" s="620"/>
      <c r="P769" s="620"/>
      <c r="Q769" s="620"/>
      <c r="R769" s="620"/>
      <c r="S769" s="620"/>
      <c r="T769" s="620"/>
      <c r="U769" s="620">
        <v>11</v>
      </c>
      <c r="V769" s="620"/>
    </row>
    <row r="770" spans="1:22" x14ac:dyDescent="0.25">
      <c r="A770" s="272" t="s">
        <v>771</v>
      </c>
      <c r="B770" s="306"/>
      <c r="C770" s="306"/>
      <c r="D770" s="649">
        <v>765</v>
      </c>
      <c r="E770" s="649"/>
      <c r="F770" s="646" t="s">
        <v>765</v>
      </c>
      <c r="G770" s="620">
        <v>11</v>
      </c>
      <c r="H770" s="649" t="s">
        <v>50</v>
      </c>
      <c r="I770" s="619">
        <v>450</v>
      </c>
      <c r="J770" s="642">
        <v>4950</v>
      </c>
      <c r="K770" s="643"/>
      <c r="L770" s="620"/>
      <c r="M770" s="620"/>
      <c r="N770" s="620"/>
      <c r="O770" s="620"/>
      <c r="P770" s="620"/>
      <c r="Q770" s="620"/>
      <c r="R770" s="620"/>
      <c r="S770" s="620"/>
      <c r="T770" s="620"/>
      <c r="U770" s="620">
        <v>11</v>
      </c>
      <c r="V770" s="620"/>
    </row>
    <row r="771" spans="1:22" x14ac:dyDescent="0.25">
      <c r="A771" s="272" t="s">
        <v>771</v>
      </c>
      <c r="B771" s="306"/>
      <c r="C771" s="306"/>
      <c r="D771" s="613"/>
      <c r="E771" s="613"/>
      <c r="F771" s="646" t="s">
        <v>766</v>
      </c>
      <c r="G771" s="620">
        <v>11</v>
      </c>
      <c r="H771" s="620" t="s">
        <v>50</v>
      </c>
      <c r="I771" s="645">
        <v>2500</v>
      </c>
      <c r="J771" s="642">
        <v>27500</v>
      </c>
      <c r="K771" s="643"/>
      <c r="L771" s="620"/>
      <c r="M771" s="620"/>
      <c r="N771" s="620"/>
      <c r="O771" s="620"/>
      <c r="P771" s="620"/>
      <c r="Q771" s="620"/>
      <c r="R771" s="620"/>
      <c r="S771" s="620"/>
      <c r="T771" s="620"/>
      <c r="U771" s="620">
        <v>11</v>
      </c>
      <c r="V771" s="620"/>
    </row>
    <row r="772" spans="1:22" x14ac:dyDescent="0.25">
      <c r="A772" s="272" t="s">
        <v>771</v>
      </c>
      <c r="B772" s="306"/>
      <c r="C772" s="306"/>
      <c r="D772" s="613">
        <v>765</v>
      </c>
      <c r="E772" s="613"/>
      <c r="F772" s="646" t="s">
        <v>767</v>
      </c>
      <c r="G772" s="620">
        <v>11</v>
      </c>
      <c r="H772" s="620" t="s">
        <v>50</v>
      </c>
      <c r="I772" s="645">
        <v>4500</v>
      </c>
      <c r="J772" s="642">
        <v>49500</v>
      </c>
      <c r="K772" s="643"/>
      <c r="L772" s="620"/>
      <c r="M772" s="620"/>
      <c r="N772" s="620"/>
      <c r="O772" s="620"/>
      <c r="P772" s="620"/>
      <c r="Q772" s="620"/>
      <c r="R772" s="620"/>
      <c r="S772" s="620"/>
      <c r="T772" s="620"/>
      <c r="U772" s="620">
        <v>11</v>
      </c>
      <c r="V772" s="620"/>
    </row>
    <row r="773" spans="1:22" x14ac:dyDescent="0.25">
      <c r="A773" s="272" t="s">
        <v>771</v>
      </c>
      <c r="B773" s="306"/>
      <c r="C773" s="306"/>
      <c r="D773" s="613">
        <v>765</v>
      </c>
      <c r="E773" s="613"/>
      <c r="F773" s="646" t="s">
        <v>768</v>
      </c>
      <c r="G773" s="620">
        <v>11</v>
      </c>
      <c r="H773" s="620" t="s">
        <v>50</v>
      </c>
      <c r="I773" s="619"/>
      <c r="J773" s="642">
        <v>5200</v>
      </c>
      <c r="K773" s="643"/>
      <c r="L773" s="620"/>
      <c r="M773" s="620"/>
      <c r="N773" s="620"/>
      <c r="O773" s="620"/>
      <c r="P773" s="620"/>
      <c r="Q773" s="620"/>
      <c r="R773" s="620"/>
      <c r="S773" s="620"/>
      <c r="T773" s="620"/>
      <c r="U773" s="620">
        <v>11</v>
      </c>
      <c r="V773" s="620"/>
    </row>
    <row r="774" spans="1:22" x14ac:dyDescent="0.25">
      <c r="A774" s="272" t="s">
        <v>771</v>
      </c>
      <c r="B774" s="306"/>
      <c r="C774" s="306"/>
      <c r="D774" s="4964">
        <v>765</v>
      </c>
      <c r="E774" s="613"/>
      <c r="F774" s="404" t="s">
        <v>769</v>
      </c>
      <c r="G774" s="4973">
        <v>11</v>
      </c>
      <c r="H774" s="4973" t="s">
        <v>50</v>
      </c>
      <c r="I774" s="4974"/>
      <c r="J774" s="5001">
        <v>18000</v>
      </c>
      <c r="K774" s="5002"/>
      <c r="L774" s="4973"/>
      <c r="M774" s="4973"/>
      <c r="N774" s="4973"/>
      <c r="O774" s="4973"/>
      <c r="P774" s="4973"/>
      <c r="Q774" s="4973"/>
      <c r="R774" s="4973"/>
      <c r="S774" s="4973"/>
      <c r="T774" s="4973"/>
      <c r="U774" s="4973">
        <v>11</v>
      </c>
      <c r="V774" s="4973"/>
    </row>
    <row r="775" spans="1:22" x14ac:dyDescent="0.25">
      <c r="A775" s="272" t="s">
        <v>771</v>
      </c>
      <c r="B775" s="306"/>
      <c r="C775" s="306"/>
      <c r="D775" s="4964"/>
      <c r="E775" s="613"/>
      <c r="F775" s="3354" t="s">
        <v>770</v>
      </c>
      <c r="G775" s="4973"/>
      <c r="H775" s="4973"/>
      <c r="I775" s="4974"/>
      <c r="J775" s="5001"/>
      <c r="K775" s="5002"/>
      <c r="L775" s="4973"/>
      <c r="M775" s="4973"/>
      <c r="N775" s="4973"/>
      <c r="O775" s="4973"/>
      <c r="P775" s="4973"/>
      <c r="Q775" s="4973"/>
      <c r="R775" s="4973"/>
      <c r="S775" s="4973"/>
      <c r="T775" s="4973"/>
      <c r="U775" s="4973"/>
      <c r="V775" s="4973"/>
    </row>
    <row r="777" spans="1:22" x14ac:dyDescent="0.25">
      <c r="A777" s="278" t="s">
        <v>820</v>
      </c>
      <c r="D777" s="306"/>
      <c r="E777" s="306"/>
      <c r="F777" s="1897" t="s">
        <v>805</v>
      </c>
      <c r="G777" s="306" t="s">
        <v>23</v>
      </c>
      <c r="H777" s="981">
        <v>3</v>
      </c>
      <c r="I777" s="3355">
        <v>4025.57</v>
      </c>
      <c r="J777" s="3355">
        <v>8051.14</v>
      </c>
      <c r="K777" s="587">
        <v>1</v>
      </c>
      <c r="L777" s="587"/>
      <c r="M777" s="587"/>
      <c r="N777" s="587"/>
      <c r="O777" s="587">
        <v>1</v>
      </c>
      <c r="P777" s="3343"/>
      <c r="Q777" s="587"/>
      <c r="R777" s="587"/>
      <c r="S777" s="587"/>
      <c r="T777" s="587"/>
      <c r="U777" s="587"/>
      <c r="V777" s="587"/>
    </row>
    <row r="778" spans="1:22" x14ac:dyDescent="0.25">
      <c r="A778" s="278" t="s">
        <v>820</v>
      </c>
      <c r="D778" s="306"/>
      <c r="E778" s="306"/>
      <c r="F778" s="1897" t="s">
        <v>804</v>
      </c>
      <c r="G778" s="306" t="s">
        <v>23</v>
      </c>
      <c r="H778" s="981">
        <v>10</v>
      </c>
      <c r="I778" s="981">
        <v>519.53</v>
      </c>
      <c r="J778" s="3355">
        <v>4156.26</v>
      </c>
      <c r="K778" s="587">
        <v>3</v>
      </c>
      <c r="L778" s="587"/>
      <c r="M778" s="587"/>
      <c r="N778" s="587"/>
      <c r="O778" s="587">
        <v>3</v>
      </c>
      <c r="P778" s="587"/>
      <c r="Q778" s="587"/>
      <c r="R778" s="587"/>
      <c r="S778" s="587">
        <v>2</v>
      </c>
      <c r="T778" s="587"/>
      <c r="U778" s="587"/>
      <c r="V778" s="587"/>
    </row>
    <row r="779" spans="1:22" x14ac:dyDescent="0.25">
      <c r="A779" s="278" t="s">
        <v>820</v>
      </c>
      <c r="D779" s="306"/>
      <c r="E779" s="306"/>
      <c r="F779" s="1897" t="s">
        <v>806</v>
      </c>
      <c r="G779" s="306" t="s">
        <v>130</v>
      </c>
      <c r="H779" s="981">
        <v>16</v>
      </c>
      <c r="I779" s="981">
        <v>739.13</v>
      </c>
      <c r="J779" s="3355">
        <v>11826.05</v>
      </c>
      <c r="K779" s="587">
        <v>4</v>
      </c>
      <c r="L779" s="587"/>
      <c r="M779" s="587">
        <v>4</v>
      </c>
      <c r="N779" s="587"/>
      <c r="O779" s="587">
        <v>2</v>
      </c>
      <c r="P779" s="587"/>
      <c r="Q779" s="587">
        <v>2</v>
      </c>
      <c r="R779" s="587"/>
      <c r="S779" s="587">
        <v>2</v>
      </c>
      <c r="T779" s="587"/>
      <c r="U779" s="587">
        <v>2</v>
      </c>
      <c r="V779" s="587"/>
    </row>
    <row r="780" spans="1:22" x14ac:dyDescent="0.25">
      <c r="A780" s="278" t="s">
        <v>820</v>
      </c>
      <c r="D780" s="306"/>
      <c r="E780" s="306"/>
      <c r="F780" s="1897" t="s">
        <v>776</v>
      </c>
      <c r="G780" s="306" t="s">
        <v>130</v>
      </c>
      <c r="H780" s="981">
        <v>16</v>
      </c>
      <c r="I780" s="981">
        <v>482.04</v>
      </c>
      <c r="J780" s="3355">
        <v>7712.64</v>
      </c>
      <c r="K780" s="587">
        <v>4</v>
      </c>
      <c r="L780" s="587"/>
      <c r="M780" s="587">
        <v>4</v>
      </c>
      <c r="N780" s="587"/>
      <c r="O780" s="587">
        <v>2</v>
      </c>
      <c r="P780" s="587"/>
      <c r="Q780" s="587">
        <v>2</v>
      </c>
      <c r="R780" s="587"/>
      <c r="S780" s="587">
        <v>2</v>
      </c>
      <c r="T780" s="587"/>
      <c r="U780" s="587">
        <v>2</v>
      </c>
      <c r="V780" s="587"/>
    </row>
    <row r="781" spans="1:22" x14ac:dyDescent="0.25">
      <c r="A781" s="278" t="s">
        <v>820</v>
      </c>
      <c r="D781" s="306"/>
      <c r="E781" s="306"/>
      <c r="F781" s="1897" t="s">
        <v>807</v>
      </c>
      <c r="G781" s="306" t="s">
        <v>130</v>
      </c>
      <c r="H781" s="981">
        <v>16</v>
      </c>
      <c r="I781" s="981">
        <v>482.04</v>
      </c>
      <c r="J781" s="3355">
        <v>7712.64</v>
      </c>
      <c r="K781" s="587">
        <v>4</v>
      </c>
      <c r="L781" s="587"/>
      <c r="M781" s="587">
        <v>4</v>
      </c>
      <c r="N781" s="587"/>
      <c r="O781" s="587">
        <v>2</v>
      </c>
      <c r="P781" s="587"/>
      <c r="Q781" s="587">
        <v>2</v>
      </c>
      <c r="R781" s="587"/>
      <c r="S781" s="587">
        <v>2</v>
      </c>
      <c r="T781" s="587"/>
      <c r="U781" s="587">
        <v>2</v>
      </c>
      <c r="V781" s="587"/>
    </row>
    <row r="782" spans="1:22" x14ac:dyDescent="0.25">
      <c r="A782" s="278" t="s">
        <v>820</v>
      </c>
      <c r="D782" s="306"/>
      <c r="E782" s="306"/>
      <c r="F782" s="1897" t="s">
        <v>807</v>
      </c>
      <c r="G782" s="306" t="s">
        <v>130</v>
      </c>
      <c r="H782" s="981">
        <v>16</v>
      </c>
      <c r="I782" s="981">
        <v>482.04</v>
      </c>
      <c r="J782" s="3355">
        <v>7712.64</v>
      </c>
      <c r="K782" s="587">
        <v>4</v>
      </c>
      <c r="L782" s="587"/>
      <c r="M782" s="587">
        <v>4</v>
      </c>
      <c r="N782" s="587"/>
      <c r="O782" s="587">
        <v>2</v>
      </c>
      <c r="P782" s="587"/>
      <c r="Q782" s="587">
        <v>2</v>
      </c>
      <c r="R782" s="587"/>
      <c r="S782" s="587">
        <v>2</v>
      </c>
      <c r="T782" s="587"/>
      <c r="U782" s="587">
        <v>2</v>
      </c>
      <c r="V782" s="587"/>
    </row>
    <row r="783" spans="1:22" x14ac:dyDescent="0.25">
      <c r="A783" s="278" t="s">
        <v>820</v>
      </c>
      <c r="D783" s="306"/>
      <c r="E783" s="306"/>
      <c r="F783" s="1897" t="s">
        <v>681</v>
      </c>
      <c r="G783" s="306" t="s">
        <v>130</v>
      </c>
      <c r="H783" s="981">
        <v>19</v>
      </c>
      <c r="I783" s="3355">
        <v>2788.33</v>
      </c>
      <c r="J783" s="3355">
        <v>72496.67</v>
      </c>
      <c r="K783" s="587">
        <v>6</v>
      </c>
      <c r="L783" s="587"/>
      <c r="M783" s="587">
        <v>6</v>
      </c>
      <c r="N783" s="587"/>
      <c r="O783" s="587"/>
      <c r="P783" s="587">
        <v>6</v>
      </c>
      <c r="Q783" s="587"/>
      <c r="R783" s="587"/>
      <c r="S783" s="587">
        <v>6</v>
      </c>
      <c r="T783" s="587"/>
      <c r="U783" s="587">
        <v>2</v>
      </c>
      <c r="V783" s="587"/>
    </row>
    <row r="784" spans="1:22" x14ac:dyDescent="0.25">
      <c r="A784" s="278" t="s">
        <v>820</v>
      </c>
      <c r="D784" s="306"/>
      <c r="E784" s="306"/>
      <c r="F784" s="1897" t="s">
        <v>778</v>
      </c>
      <c r="G784" s="306" t="s">
        <v>23</v>
      </c>
      <c r="H784" s="981">
        <v>2</v>
      </c>
      <c r="I784" s="981">
        <v>148.36000000000001</v>
      </c>
      <c r="J784" s="981">
        <v>296.72000000000003</v>
      </c>
      <c r="K784" s="587">
        <v>1</v>
      </c>
      <c r="L784" s="587"/>
      <c r="M784" s="587"/>
      <c r="N784" s="587"/>
      <c r="O784" s="587"/>
      <c r="P784" s="587"/>
      <c r="Q784" s="587">
        <v>1</v>
      </c>
      <c r="R784" s="587"/>
      <c r="S784" s="587"/>
      <c r="T784" s="587"/>
      <c r="U784" s="587"/>
      <c r="V784" s="587"/>
    </row>
    <row r="785" spans="1:22" x14ac:dyDescent="0.25">
      <c r="A785" s="278" t="s">
        <v>820</v>
      </c>
      <c r="D785" s="306"/>
      <c r="E785" s="306"/>
      <c r="F785" s="1897" t="s">
        <v>779</v>
      </c>
      <c r="G785" s="306" t="s">
        <v>45</v>
      </c>
      <c r="H785" s="981">
        <v>11</v>
      </c>
      <c r="I785" s="981">
        <v>578.45000000000005</v>
      </c>
      <c r="J785" s="3355">
        <v>6362.93</v>
      </c>
      <c r="K785" s="587">
        <v>5</v>
      </c>
      <c r="L785" s="587"/>
      <c r="M785" s="587"/>
      <c r="N785" s="587"/>
      <c r="O785" s="587"/>
      <c r="P785" s="587">
        <v>5</v>
      </c>
      <c r="Q785" s="587"/>
      <c r="R785" s="587"/>
      <c r="S785" s="587"/>
      <c r="T785" s="587">
        <v>1</v>
      </c>
      <c r="U785" s="587"/>
      <c r="V785" s="587"/>
    </row>
    <row r="786" spans="1:22" x14ac:dyDescent="0.25">
      <c r="A786" s="278" t="s">
        <v>820</v>
      </c>
      <c r="D786" s="306"/>
      <c r="E786" s="306"/>
      <c r="F786" s="1897" t="s">
        <v>780</v>
      </c>
      <c r="G786" s="306" t="s">
        <v>793</v>
      </c>
      <c r="H786" s="981">
        <v>20</v>
      </c>
      <c r="I786" s="981">
        <v>39.369999999999997</v>
      </c>
      <c r="J786" s="981">
        <v>787.33</v>
      </c>
      <c r="K786" s="587">
        <v>10</v>
      </c>
      <c r="L786" s="587"/>
      <c r="M786" s="587"/>
      <c r="N786" s="587"/>
      <c r="O786" s="587"/>
      <c r="P786" s="587"/>
      <c r="Q786" s="587">
        <v>5</v>
      </c>
      <c r="R786" s="587"/>
      <c r="S786" s="587"/>
      <c r="T786" s="587">
        <v>5</v>
      </c>
      <c r="U786" s="587"/>
      <c r="V786" s="587"/>
    </row>
    <row r="787" spans="1:22" x14ac:dyDescent="0.25">
      <c r="A787" s="278" t="s">
        <v>820</v>
      </c>
      <c r="D787" s="306"/>
      <c r="E787" s="306"/>
      <c r="F787" s="1897" t="s">
        <v>781</v>
      </c>
      <c r="G787" s="306" t="s">
        <v>23</v>
      </c>
      <c r="H787" s="981">
        <v>15</v>
      </c>
      <c r="I787" s="981">
        <v>7.4</v>
      </c>
      <c r="J787" s="981">
        <v>591.63</v>
      </c>
      <c r="K787" s="587">
        <v>20</v>
      </c>
      <c r="L787" s="587"/>
      <c r="M787" s="587"/>
      <c r="N787" s="587">
        <v>20</v>
      </c>
      <c r="O787" s="587"/>
      <c r="P787" s="587"/>
      <c r="Q787" s="587">
        <v>20</v>
      </c>
      <c r="R787" s="587"/>
      <c r="S787" s="587"/>
      <c r="T787" s="587">
        <v>20</v>
      </c>
      <c r="U787" s="587"/>
      <c r="V787" s="587"/>
    </row>
    <row r="788" spans="1:22" x14ac:dyDescent="0.25">
      <c r="A788" s="278" t="s">
        <v>820</v>
      </c>
      <c r="D788" s="306"/>
      <c r="E788" s="306"/>
      <c r="F788" s="1802" t="s">
        <v>808</v>
      </c>
      <c r="G788" s="306"/>
      <c r="H788" s="981"/>
      <c r="I788" s="981">
        <v>11.25</v>
      </c>
      <c r="J788" s="981">
        <v>449.9</v>
      </c>
      <c r="K788" s="587">
        <v>10</v>
      </c>
      <c r="L788" s="587"/>
      <c r="M788" s="587"/>
      <c r="N788" s="587">
        <v>10</v>
      </c>
      <c r="O788" s="587"/>
      <c r="P788" s="587"/>
      <c r="Q788" s="587">
        <v>10</v>
      </c>
      <c r="R788" s="587"/>
      <c r="S788" s="587"/>
      <c r="T788" s="587">
        <v>10</v>
      </c>
      <c r="U788" s="587"/>
      <c r="V788" s="587"/>
    </row>
    <row r="789" spans="1:22" x14ac:dyDescent="0.25">
      <c r="A789" s="278" t="s">
        <v>820</v>
      </c>
      <c r="D789" s="306"/>
      <c r="E789" s="306"/>
      <c r="F789" s="1897" t="s">
        <v>539</v>
      </c>
      <c r="G789" s="306" t="s">
        <v>794</v>
      </c>
      <c r="H789" s="981">
        <v>40</v>
      </c>
      <c r="I789" s="981">
        <v>13.39</v>
      </c>
      <c r="J789" s="981">
        <v>535.6</v>
      </c>
      <c r="K789" s="587">
        <v>10</v>
      </c>
      <c r="L789" s="587"/>
      <c r="M789" s="587">
        <v>10</v>
      </c>
      <c r="N789" s="587"/>
      <c r="O789" s="587"/>
      <c r="P789" s="587">
        <v>5</v>
      </c>
      <c r="Q789" s="587"/>
      <c r="R789" s="587"/>
      <c r="S789" s="587">
        <v>5</v>
      </c>
      <c r="T789" s="587"/>
      <c r="U789" s="587"/>
      <c r="V789" s="587"/>
    </row>
    <row r="790" spans="1:22" x14ac:dyDescent="0.25">
      <c r="A790" s="278" t="s">
        <v>820</v>
      </c>
      <c r="D790" s="306"/>
      <c r="E790" s="306"/>
      <c r="F790" s="1897" t="s">
        <v>540</v>
      </c>
      <c r="G790" s="306" t="s">
        <v>40</v>
      </c>
      <c r="H790" s="981">
        <v>15</v>
      </c>
      <c r="I790" s="981">
        <v>63.2</v>
      </c>
      <c r="J790" s="981">
        <v>948.01</v>
      </c>
      <c r="K790" s="587">
        <v>5</v>
      </c>
      <c r="L790" s="587"/>
      <c r="M790" s="587"/>
      <c r="N790" s="587"/>
      <c r="O790" s="587">
        <v>5</v>
      </c>
      <c r="P790" s="587"/>
      <c r="Q790" s="587"/>
      <c r="R790" s="587"/>
      <c r="S790" s="587"/>
      <c r="T790" s="587">
        <v>5</v>
      </c>
      <c r="U790" s="587"/>
      <c r="V790" s="587"/>
    </row>
    <row r="791" spans="1:22" x14ac:dyDescent="0.25">
      <c r="A791" s="278" t="s">
        <v>820</v>
      </c>
      <c r="D791" s="306"/>
      <c r="E791" s="306"/>
      <c r="F791" s="1897" t="s">
        <v>809</v>
      </c>
      <c r="G791" s="306" t="s">
        <v>159</v>
      </c>
      <c r="H791" s="981">
        <v>60</v>
      </c>
      <c r="I791" s="981">
        <v>53.56</v>
      </c>
      <c r="J791" s="3355">
        <v>3213.6</v>
      </c>
      <c r="K791" s="587">
        <v>15</v>
      </c>
      <c r="L791" s="587"/>
      <c r="M791" s="587">
        <v>15</v>
      </c>
      <c r="N791" s="587"/>
      <c r="O791" s="587"/>
      <c r="P791" s="587">
        <v>10</v>
      </c>
      <c r="Q791" s="587"/>
      <c r="R791" s="587">
        <v>10</v>
      </c>
      <c r="S791" s="587"/>
      <c r="T791" s="587"/>
      <c r="U791" s="587">
        <v>10</v>
      </c>
      <c r="V791" s="587"/>
    </row>
    <row r="792" spans="1:22" x14ac:dyDescent="0.25">
      <c r="A792" s="278" t="s">
        <v>820</v>
      </c>
      <c r="D792" s="306"/>
      <c r="E792" s="306"/>
      <c r="F792" s="1897" t="s">
        <v>810</v>
      </c>
      <c r="G792" s="306" t="s">
        <v>23</v>
      </c>
      <c r="H792" s="981">
        <v>15</v>
      </c>
      <c r="I792" s="981">
        <v>41.94</v>
      </c>
      <c r="J792" s="981">
        <v>629.12</v>
      </c>
      <c r="K792" s="587">
        <v>5</v>
      </c>
      <c r="L792" s="587"/>
      <c r="M792" s="587">
        <v>5</v>
      </c>
      <c r="N792" s="587"/>
      <c r="O792" s="587"/>
      <c r="P792" s="587"/>
      <c r="Q792" s="587"/>
      <c r="R792" s="587">
        <v>5</v>
      </c>
      <c r="S792" s="587"/>
      <c r="T792" s="587"/>
      <c r="U792" s="587"/>
      <c r="V792" s="587"/>
    </row>
    <row r="793" spans="1:22" x14ac:dyDescent="0.25">
      <c r="A793" s="278" t="s">
        <v>820</v>
      </c>
      <c r="D793" s="306"/>
      <c r="E793" s="306"/>
      <c r="F793" s="1897" t="s">
        <v>784</v>
      </c>
      <c r="G793" s="306" t="s">
        <v>795</v>
      </c>
      <c r="H793" s="981">
        <v>6</v>
      </c>
      <c r="I793" s="981">
        <v>37.28</v>
      </c>
      <c r="J793" s="981">
        <v>223.65</v>
      </c>
      <c r="K793" s="587">
        <v>3</v>
      </c>
      <c r="L793" s="587"/>
      <c r="M793" s="587"/>
      <c r="N793" s="587"/>
      <c r="O793" s="587">
        <v>3</v>
      </c>
      <c r="P793" s="587"/>
      <c r="Q793" s="587"/>
      <c r="R793" s="587"/>
      <c r="S793" s="587"/>
      <c r="T793" s="587"/>
      <c r="U793" s="587"/>
      <c r="V793" s="587"/>
    </row>
    <row r="794" spans="1:22" x14ac:dyDescent="0.25">
      <c r="A794" s="278" t="s">
        <v>820</v>
      </c>
      <c r="D794" s="306"/>
      <c r="E794" s="306"/>
      <c r="F794" s="1897" t="s">
        <v>785</v>
      </c>
      <c r="G794" s="306" t="s">
        <v>796</v>
      </c>
      <c r="H794" s="981">
        <v>100</v>
      </c>
      <c r="I794" s="981">
        <v>109.58</v>
      </c>
      <c r="J794" s="3355">
        <v>10958.17</v>
      </c>
      <c r="K794" s="587">
        <v>30</v>
      </c>
      <c r="L794" s="587"/>
      <c r="M794" s="587">
        <v>20</v>
      </c>
      <c r="N794" s="587"/>
      <c r="O794" s="587"/>
      <c r="P794" s="587">
        <v>20</v>
      </c>
      <c r="Q794" s="587"/>
      <c r="R794" s="587"/>
      <c r="S794" s="587">
        <v>20</v>
      </c>
      <c r="T794" s="587"/>
      <c r="U794" s="587">
        <v>10</v>
      </c>
      <c r="V794" s="587"/>
    </row>
    <row r="795" spans="1:22" x14ac:dyDescent="0.25">
      <c r="A795" s="278" t="s">
        <v>820</v>
      </c>
      <c r="D795" s="306"/>
      <c r="E795" s="306"/>
      <c r="F795" s="1897" t="s">
        <v>551</v>
      </c>
      <c r="G795" s="306" t="s">
        <v>797</v>
      </c>
      <c r="H795" s="981">
        <v>7</v>
      </c>
      <c r="I795" s="981">
        <v>85.7</v>
      </c>
      <c r="J795" s="981">
        <v>599.87</v>
      </c>
      <c r="K795" s="587">
        <v>5</v>
      </c>
      <c r="L795" s="587"/>
      <c r="M795" s="587"/>
      <c r="N795" s="587"/>
      <c r="O795" s="587"/>
      <c r="P795" s="587">
        <v>2</v>
      </c>
      <c r="Q795" s="587"/>
      <c r="R795" s="587"/>
      <c r="S795" s="587"/>
      <c r="T795" s="587"/>
      <c r="U795" s="587"/>
      <c r="V795" s="587"/>
    </row>
    <row r="796" spans="1:22" x14ac:dyDescent="0.25">
      <c r="A796" s="278" t="s">
        <v>820</v>
      </c>
      <c r="D796" s="306"/>
      <c r="E796" s="306"/>
      <c r="F796" s="1897" t="s">
        <v>406</v>
      </c>
      <c r="G796" s="3356" t="s">
        <v>40</v>
      </c>
      <c r="H796" s="981">
        <v>4</v>
      </c>
      <c r="I796" s="981">
        <v>500</v>
      </c>
      <c r="J796" s="3355">
        <v>2000</v>
      </c>
      <c r="K796" s="587">
        <v>1</v>
      </c>
      <c r="L796" s="587"/>
      <c r="M796" s="587">
        <v>1</v>
      </c>
      <c r="N796" s="587"/>
      <c r="O796" s="587">
        <v>1</v>
      </c>
      <c r="P796" s="587"/>
      <c r="Q796" s="587">
        <v>1</v>
      </c>
      <c r="R796" s="587"/>
      <c r="S796" s="587"/>
      <c r="T796" s="587">
        <v>1</v>
      </c>
      <c r="U796" s="587"/>
      <c r="V796" s="587"/>
    </row>
    <row r="797" spans="1:22" x14ac:dyDescent="0.25">
      <c r="A797" s="278" t="s">
        <v>820</v>
      </c>
      <c r="D797" s="306"/>
      <c r="E797" s="306"/>
      <c r="F797" s="1897" t="s">
        <v>408</v>
      </c>
      <c r="G797" s="306" t="s">
        <v>23</v>
      </c>
      <c r="H797" s="981">
        <v>250</v>
      </c>
      <c r="I797" s="981">
        <v>15</v>
      </c>
      <c r="J797" s="3355">
        <v>3750</v>
      </c>
      <c r="K797" s="587">
        <v>100</v>
      </c>
      <c r="L797" s="587"/>
      <c r="M797" s="587"/>
      <c r="N797" s="587">
        <v>100</v>
      </c>
      <c r="O797" s="587"/>
      <c r="P797" s="587"/>
      <c r="Q797" s="587"/>
      <c r="R797" s="587">
        <v>50</v>
      </c>
      <c r="S797" s="587"/>
      <c r="T797" s="587"/>
      <c r="U797" s="587"/>
      <c r="V797" s="587"/>
    </row>
    <row r="798" spans="1:22" x14ac:dyDescent="0.25">
      <c r="A798" s="278" t="s">
        <v>820</v>
      </c>
      <c r="D798" s="306"/>
      <c r="E798" s="306"/>
      <c r="F798" s="981" t="s">
        <v>786</v>
      </c>
      <c r="G798" s="306" t="s">
        <v>48</v>
      </c>
      <c r="H798" s="981">
        <v>5</v>
      </c>
      <c r="I798" s="981">
        <v>243.16</v>
      </c>
      <c r="J798" s="3355">
        <v>1215.81</v>
      </c>
      <c r="K798" s="587">
        <v>1</v>
      </c>
      <c r="L798" s="587"/>
      <c r="M798" s="587">
        <v>1</v>
      </c>
      <c r="N798" s="587"/>
      <c r="O798" s="587">
        <v>1</v>
      </c>
      <c r="P798" s="587"/>
      <c r="Q798" s="587"/>
      <c r="R798" s="587">
        <v>1</v>
      </c>
      <c r="S798" s="587"/>
      <c r="T798" s="587">
        <v>1</v>
      </c>
      <c r="U798" s="587"/>
      <c r="V798" s="587"/>
    </row>
    <row r="799" spans="1:22" x14ac:dyDescent="0.25">
      <c r="A799" s="278" t="s">
        <v>820</v>
      </c>
      <c r="D799" s="306"/>
      <c r="E799" s="306"/>
      <c r="F799" s="981" t="s">
        <v>811</v>
      </c>
      <c r="G799" s="306" t="s">
        <v>48</v>
      </c>
      <c r="H799" s="981">
        <v>5</v>
      </c>
      <c r="I799" s="981">
        <v>305.29000000000002</v>
      </c>
      <c r="J799" s="3355">
        <v>1526.46</v>
      </c>
      <c r="K799" s="587">
        <v>1</v>
      </c>
      <c r="L799" s="587"/>
      <c r="M799" s="587">
        <v>1</v>
      </c>
      <c r="N799" s="587"/>
      <c r="O799" s="587">
        <v>1</v>
      </c>
      <c r="P799" s="587"/>
      <c r="Q799" s="587"/>
      <c r="R799" s="587">
        <v>1</v>
      </c>
      <c r="S799" s="587"/>
      <c r="T799" s="587">
        <v>1</v>
      </c>
      <c r="U799" s="587"/>
      <c r="V799" s="587"/>
    </row>
    <row r="800" spans="1:22" x14ac:dyDescent="0.25">
      <c r="A800" s="278" t="s">
        <v>820</v>
      </c>
      <c r="D800" s="306"/>
      <c r="E800" s="306"/>
      <c r="F800" s="1897" t="s">
        <v>812</v>
      </c>
      <c r="G800" s="306" t="s">
        <v>798</v>
      </c>
      <c r="H800" s="981">
        <v>13</v>
      </c>
      <c r="I800" s="981">
        <v>34.270000000000003</v>
      </c>
      <c r="J800" s="981">
        <v>445.49</v>
      </c>
      <c r="K800" s="587">
        <v>3</v>
      </c>
      <c r="L800" s="587"/>
      <c r="M800" s="587">
        <v>2</v>
      </c>
      <c r="N800" s="587"/>
      <c r="O800" s="587">
        <v>3</v>
      </c>
      <c r="P800" s="587"/>
      <c r="Q800" s="587">
        <v>3</v>
      </c>
      <c r="R800" s="587"/>
      <c r="S800" s="587"/>
      <c r="T800" s="587">
        <v>2</v>
      </c>
      <c r="U800" s="587"/>
      <c r="V800" s="587"/>
    </row>
    <row r="801" spans="1:22" x14ac:dyDescent="0.25">
      <c r="A801" s="278" t="s">
        <v>820</v>
      </c>
      <c r="D801" s="306"/>
      <c r="E801" s="306"/>
      <c r="F801" s="1897" t="s">
        <v>813</v>
      </c>
      <c r="G801" s="306" t="s">
        <v>798</v>
      </c>
      <c r="H801" s="981">
        <v>13</v>
      </c>
      <c r="I801" s="981">
        <v>37.479999999999997</v>
      </c>
      <c r="J801" s="981">
        <v>487.26</v>
      </c>
      <c r="K801" s="587">
        <v>3</v>
      </c>
      <c r="L801" s="587"/>
      <c r="M801" s="587">
        <v>2</v>
      </c>
      <c r="N801" s="587"/>
      <c r="O801" s="587">
        <v>3</v>
      </c>
      <c r="P801" s="587"/>
      <c r="Q801" s="587">
        <v>3</v>
      </c>
      <c r="R801" s="587"/>
      <c r="S801" s="587"/>
      <c r="T801" s="587">
        <v>2</v>
      </c>
      <c r="U801" s="587"/>
      <c r="V801" s="587"/>
    </row>
    <row r="802" spans="1:22" x14ac:dyDescent="0.25">
      <c r="A802" s="278" t="s">
        <v>820</v>
      </c>
      <c r="D802" s="306"/>
      <c r="E802" s="306"/>
      <c r="F802" s="1897" t="s">
        <v>814</v>
      </c>
      <c r="G802" s="306" t="s">
        <v>799</v>
      </c>
      <c r="H802" s="981">
        <v>13</v>
      </c>
      <c r="I802" s="981">
        <v>45.52</v>
      </c>
      <c r="J802" s="981">
        <v>591.70000000000005</v>
      </c>
      <c r="K802" s="587">
        <v>3</v>
      </c>
      <c r="L802" s="587"/>
      <c r="M802" s="587">
        <v>2</v>
      </c>
      <c r="N802" s="587"/>
      <c r="O802" s="587">
        <v>3</v>
      </c>
      <c r="P802" s="587"/>
      <c r="Q802" s="587">
        <v>3</v>
      </c>
      <c r="R802" s="587"/>
      <c r="S802" s="587"/>
      <c r="T802" s="587">
        <v>2</v>
      </c>
      <c r="U802" s="587"/>
      <c r="V802" s="587"/>
    </row>
    <row r="803" spans="1:22" x14ac:dyDescent="0.25">
      <c r="A803" s="278" t="s">
        <v>820</v>
      </c>
      <c r="D803" s="306"/>
      <c r="E803" s="306"/>
      <c r="F803" s="1897" t="s">
        <v>815</v>
      </c>
      <c r="G803" s="306" t="s">
        <v>798</v>
      </c>
      <c r="H803" s="981">
        <v>13</v>
      </c>
      <c r="I803" s="981">
        <v>56.23</v>
      </c>
      <c r="J803" s="981">
        <v>730.96</v>
      </c>
      <c r="K803" s="587">
        <v>3</v>
      </c>
      <c r="L803" s="587"/>
      <c r="M803" s="587">
        <v>2</v>
      </c>
      <c r="N803" s="587"/>
      <c r="O803" s="587">
        <v>3</v>
      </c>
      <c r="P803" s="587"/>
      <c r="Q803" s="587">
        <v>3</v>
      </c>
      <c r="R803" s="587"/>
      <c r="S803" s="587"/>
      <c r="T803" s="587">
        <v>2</v>
      </c>
      <c r="U803" s="587"/>
      <c r="V803" s="587"/>
    </row>
    <row r="804" spans="1:22" x14ac:dyDescent="0.25">
      <c r="A804" s="278" t="s">
        <v>820</v>
      </c>
      <c r="D804" s="306"/>
      <c r="E804" s="306"/>
      <c r="F804" s="1897" t="s">
        <v>816</v>
      </c>
      <c r="G804" s="306" t="s">
        <v>23</v>
      </c>
      <c r="H804" s="981">
        <v>2</v>
      </c>
      <c r="I804" s="981">
        <v>19.28</v>
      </c>
      <c r="J804" s="981">
        <v>38.56</v>
      </c>
      <c r="K804" s="587">
        <v>2</v>
      </c>
      <c r="L804" s="587"/>
      <c r="M804" s="587"/>
      <c r="N804" s="587"/>
      <c r="O804" s="587"/>
      <c r="P804" s="587"/>
      <c r="Q804" s="587"/>
      <c r="R804" s="587"/>
      <c r="S804" s="587"/>
      <c r="T804" s="587"/>
      <c r="U804" s="587"/>
      <c r="V804" s="587"/>
    </row>
    <row r="805" spans="1:22" x14ac:dyDescent="0.25">
      <c r="A805" s="278" t="s">
        <v>820</v>
      </c>
      <c r="D805" s="306"/>
      <c r="E805" s="306"/>
      <c r="F805" s="1897" t="s">
        <v>552</v>
      </c>
      <c r="G805" s="306" t="s">
        <v>23</v>
      </c>
      <c r="H805" s="981">
        <v>48</v>
      </c>
      <c r="I805" s="981">
        <v>43.8</v>
      </c>
      <c r="J805" s="3355">
        <v>2102.19</v>
      </c>
      <c r="K805" s="587">
        <v>24</v>
      </c>
      <c r="L805" s="587"/>
      <c r="M805" s="587"/>
      <c r="N805" s="587"/>
      <c r="O805" s="587"/>
      <c r="P805" s="587"/>
      <c r="Q805" s="587">
        <v>24</v>
      </c>
      <c r="R805" s="587"/>
      <c r="S805" s="587"/>
      <c r="T805" s="587"/>
      <c r="U805" s="587"/>
      <c r="V805" s="587"/>
    </row>
    <row r="806" spans="1:22" x14ac:dyDescent="0.25">
      <c r="A806" s="278" t="s">
        <v>820</v>
      </c>
      <c r="D806" s="306"/>
      <c r="E806" s="306"/>
      <c r="F806" s="1897" t="s">
        <v>817</v>
      </c>
      <c r="G806" s="306" t="s">
        <v>23</v>
      </c>
      <c r="H806" s="981">
        <v>48</v>
      </c>
      <c r="I806" s="981">
        <v>43.8</v>
      </c>
      <c r="J806" s="3355">
        <v>2102.19</v>
      </c>
      <c r="K806" s="587">
        <v>24</v>
      </c>
      <c r="L806" s="587"/>
      <c r="M806" s="587"/>
      <c r="N806" s="587"/>
      <c r="O806" s="587"/>
      <c r="P806" s="587"/>
      <c r="Q806" s="587">
        <v>24</v>
      </c>
      <c r="R806" s="587"/>
      <c r="S806" s="587"/>
      <c r="T806" s="587"/>
      <c r="U806" s="587"/>
      <c r="V806" s="587"/>
    </row>
    <row r="807" spans="1:22" x14ac:dyDescent="0.25">
      <c r="A807" s="278" t="s">
        <v>820</v>
      </c>
      <c r="D807" s="306"/>
      <c r="E807" s="306"/>
      <c r="F807" s="1897" t="s">
        <v>818</v>
      </c>
      <c r="G807" s="306" t="s">
        <v>40</v>
      </c>
      <c r="H807" s="981">
        <v>3</v>
      </c>
      <c r="I807" s="981">
        <v>31.87</v>
      </c>
      <c r="J807" s="981">
        <v>127.47</v>
      </c>
      <c r="K807" s="587">
        <v>1</v>
      </c>
      <c r="L807" s="587"/>
      <c r="M807" s="587">
        <v>1</v>
      </c>
      <c r="N807" s="587"/>
      <c r="O807" s="587">
        <v>1</v>
      </c>
      <c r="P807" s="587"/>
      <c r="Q807" s="587"/>
      <c r="R807" s="587">
        <v>1</v>
      </c>
      <c r="S807" s="587"/>
      <c r="T807" s="587"/>
      <c r="U807" s="587"/>
      <c r="V807" s="587"/>
    </row>
    <row r="808" spans="1:22" x14ac:dyDescent="0.25">
      <c r="A808" s="278" t="s">
        <v>820</v>
      </c>
      <c r="D808" s="306"/>
      <c r="E808" s="306"/>
      <c r="F808" s="1897" t="s">
        <v>837</v>
      </c>
      <c r="G808" s="306" t="s">
        <v>40</v>
      </c>
      <c r="H808" s="981">
        <v>3</v>
      </c>
      <c r="I808" s="981">
        <v>41.65</v>
      </c>
      <c r="J808" s="981">
        <v>166.61</v>
      </c>
      <c r="K808" s="587">
        <v>1</v>
      </c>
      <c r="L808" s="587"/>
      <c r="M808" s="587">
        <v>1</v>
      </c>
      <c r="N808" s="587"/>
      <c r="O808" s="587">
        <v>1</v>
      </c>
      <c r="P808" s="587"/>
      <c r="Q808" s="587"/>
      <c r="R808" s="587">
        <v>1</v>
      </c>
      <c r="S808" s="587"/>
      <c r="T808" s="587"/>
      <c r="U808" s="587"/>
      <c r="V808" s="587"/>
    </row>
    <row r="809" spans="1:22" x14ac:dyDescent="0.25">
      <c r="A809" s="278" t="s">
        <v>820</v>
      </c>
      <c r="D809" s="306"/>
      <c r="E809" s="306"/>
      <c r="F809" s="1897" t="s">
        <v>787</v>
      </c>
      <c r="G809" s="306" t="s">
        <v>45</v>
      </c>
      <c r="H809" s="981">
        <v>4</v>
      </c>
      <c r="I809" s="981">
        <v>15.85</v>
      </c>
      <c r="J809" s="981">
        <v>63.41</v>
      </c>
      <c r="K809" s="587">
        <v>2</v>
      </c>
      <c r="L809" s="587"/>
      <c r="M809" s="587"/>
      <c r="N809" s="587"/>
      <c r="O809" s="587"/>
      <c r="P809" s="587"/>
      <c r="Q809" s="587">
        <v>2</v>
      </c>
      <c r="R809" s="587"/>
      <c r="S809" s="587"/>
      <c r="T809" s="587"/>
      <c r="U809" s="587"/>
      <c r="V809" s="587"/>
    </row>
    <row r="810" spans="1:22" x14ac:dyDescent="0.25">
      <c r="A810" s="278" t="s">
        <v>820</v>
      </c>
      <c r="D810" s="306"/>
      <c r="E810" s="306"/>
      <c r="F810" s="1802" t="s">
        <v>562</v>
      </c>
      <c r="G810" s="306" t="s">
        <v>23</v>
      </c>
      <c r="H810" s="981">
        <v>7</v>
      </c>
      <c r="I810" s="981">
        <v>115.47</v>
      </c>
      <c r="J810" s="981">
        <v>808.31</v>
      </c>
      <c r="K810" s="587"/>
      <c r="L810" s="587">
        <v>2</v>
      </c>
      <c r="M810" s="587"/>
      <c r="N810" s="587">
        <v>3</v>
      </c>
      <c r="O810" s="587"/>
      <c r="P810" s="587"/>
      <c r="Q810" s="587"/>
      <c r="R810" s="587">
        <v>2</v>
      </c>
      <c r="S810" s="587"/>
      <c r="T810" s="587"/>
      <c r="U810" s="587"/>
      <c r="V810" s="587"/>
    </row>
    <row r="811" spans="1:22" x14ac:dyDescent="0.25">
      <c r="A811" s="278" t="s">
        <v>820</v>
      </c>
      <c r="D811" s="306"/>
      <c r="E811" s="306"/>
      <c r="F811" s="1897" t="s">
        <v>680</v>
      </c>
      <c r="G811" s="306" t="s">
        <v>45</v>
      </c>
      <c r="H811" s="981">
        <v>6</v>
      </c>
      <c r="I811" s="981">
        <v>31.92</v>
      </c>
      <c r="J811" s="981">
        <v>191.52</v>
      </c>
      <c r="K811" s="587">
        <v>3</v>
      </c>
      <c r="L811" s="587"/>
      <c r="M811" s="587"/>
      <c r="N811" s="587"/>
      <c r="O811" s="587"/>
      <c r="P811" s="587"/>
      <c r="Q811" s="587">
        <v>3</v>
      </c>
      <c r="R811" s="587"/>
      <c r="S811" s="587"/>
      <c r="T811" s="587"/>
      <c r="U811" s="587"/>
      <c r="V811" s="587"/>
    </row>
    <row r="812" spans="1:22" x14ac:dyDescent="0.25">
      <c r="A812" s="278" t="s">
        <v>820</v>
      </c>
      <c r="D812" s="306"/>
      <c r="E812" s="306"/>
      <c r="F812" s="1897" t="s">
        <v>788</v>
      </c>
      <c r="G812" s="306" t="s">
        <v>48</v>
      </c>
      <c r="H812" s="981">
        <v>4</v>
      </c>
      <c r="I812" s="981">
        <v>69.63</v>
      </c>
      <c r="J812" s="981">
        <v>278.51</v>
      </c>
      <c r="K812" s="587">
        <v>2</v>
      </c>
      <c r="L812" s="587"/>
      <c r="M812" s="587"/>
      <c r="N812" s="587"/>
      <c r="O812" s="587"/>
      <c r="P812" s="587"/>
      <c r="Q812" s="587">
        <v>2</v>
      </c>
      <c r="R812" s="587"/>
      <c r="S812" s="587"/>
      <c r="T812" s="587"/>
      <c r="U812" s="587"/>
      <c r="V812" s="587"/>
    </row>
    <row r="813" spans="1:22" x14ac:dyDescent="0.25">
      <c r="A813" s="278" t="s">
        <v>820</v>
      </c>
      <c r="D813" s="306"/>
      <c r="E813" s="306"/>
      <c r="F813" s="1802" t="s">
        <v>789</v>
      </c>
      <c r="G813" s="306" t="s">
        <v>800</v>
      </c>
      <c r="H813" s="981">
        <v>15</v>
      </c>
      <c r="I813" s="981">
        <v>101.76</v>
      </c>
      <c r="J813" s="3355">
        <v>1526.46</v>
      </c>
      <c r="K813" s="587">
        <v>5</v>
      </c>
      <c r="L813" s="587"/>
      <c r="M813" s="587"/>
      <c r="N813" s="587"/>
      <c r="O813" s="587"/>
      <c r="P813" s="587">
        <v>5</v>
      </c>
      <c r="Q813" s="587"/>
      <c r="R813" s="587"/>
      <c r="S813" s="587"/>
      <c r="T813" s="587"/>
      <c r="U813" s="587">
        <v>5</v>
      </c>
      <c r="V813" s="587"/>
    </row>
    <row r="814" spans="1:22" x14ac:dyDescent="0.25">
      <c r="A814" s="278" t="s">
        <v>820</v>
      </c>
      <c r="D814" s="306"/>
      <c r="E814" s="306"/>
      <c r="F814" s="1897" t="s">
        <v>838</v>
      </c>
      <c r="G814" s="306" t="s">
        <v>48</v>
      </c>
      <c r="H814" s="981">
        <v>10</v>
      </c>
      <c r="I814" s="981">
        <v>8.5500000000000007</v>
      </c>
      <c r="J814" s="981">
        <v>85.49</v>
      </c>
      <c r="K814" s="587">
        <v>5</v>
      </c>
      <c r="L814" s="587"/>
      <c r="M814" s="587"/>
      <c r="N814" s="587"/>
      <c r="O814" s="587"/>
      <c r="P814" s="587">
        <v>5</v>
      </c>
      <c r="Q814" s="587"/>
      <c r="R814" s="587"/>
      <c r="S814" s="587"/>
      <c r="T814" s="587"/>
      <c r="U814" s="587"/>
      <c r="V814" s="587"/>
    </row>
    <row r="815" spans="1:22" x14ac:dyDescent="0.25">
      <c r="A815" s="278" t="s">
        <v>820</v>
      </c>
      <c r="D815" s="306"/>
      <c r="E815" s="306"/>
      <c r="F815" s="1897" t="s">
        <v>790</v>
      </c>
      <c r="G815" s="306" t="s">
        <v>23</v>
      </c>
      <c r="H815" s="981">
        <v>10</v>
      </c>
      <c r="I815" s="981">
        <v>30.51</v>
      </c>
      <c r="J815" s="981">
        <v>305.08999999999997</v>
      </c>
      <c r="K815" s="587">
        <v>5</v>
      </c>
      <c r="L815" s="587"/>
      <c r="M815" s="587"/>
      <c r="N815" s="587"/>
      <c r="O815" s="587"/>
      <c r="P815" s="587">
        <v>5</v>
      </c>
      <c r="Q815" s="587"/>
      <c r="R815" s="587"/>
      <c r="S815" s="587"/>
      <c r="T815" s="587"/>
      <c r="U815" s="587"/>
      <c r="V815" s="587"/>
    </row>
    <row r="816" spans="1:22" x14ac:dyDescent="0.25">
      <c r="A816" s="278" t="s">
        <v>820</v>
      </c>
      <c r="D816" s="306"/>
      <c r="E816" s="306"/>
      <c r="F816" s="1897" t="s">
        <v>791</v>
      </c>
      <c r="G816" s="306" t="s">
        <v>23</v>
      </c>
      <c r="H816" s="981">
        <v>4</v>
      </c>
      <c r="I816" s="981">
        <v>94.53</v>
      </c>
      <c r="J816" s="981">
        <v>378.13</v>
      </c>
      <c r="K816" s="587"/>
      <c r="L816" s="587">
        <v>2</v>
      </c>
      <c r="M816" s="587"/>
      <c r="N816" s="587"/>
      <c r="O816" s="587"/>
      <c r="P816" s="587"/>
      <c r="Q816" s="587"/>
      <c r="R816" s="587">
        <v>2</v>
      </c>
      <c r="S816" s="587"/>
      <c r="T816" s="587"/>
      <c r="U816" s="587"/>
      <c r="V816" s="587"/>
    </row>
    <row r="817" spans="1:22" x14ac:dyDescent="0.25">
      <c r="A817" s="278" t="s">
        <v>820</v>
      </c>
      <c r="D817" s="306"/>
      <c r="E817" s="306"/>
      <c r="F817" s="1897" t="s">
        <v>560</v>
      </c>
      <c r="G817" s="306" t="s">
        <v>794</v>
      </c>
      <c r="H817" s="981">
        <v>5</v>
      </c>
      <c r="I817" s="981">
        <v>13.15</v>
      </c>
      <c r="J817" s="981">
        <v>65.77</v>
      </c>
      <c r="K817" s="587"/>
      <c r="L817" s="587">
        <v>3</v>
      </c>
      <c r="M817" s="587"/>
      <c r="N817" s="587"/>
      <c r="O817" s="587"/>
      <c r="P817" s="587"/>
      <c r="Q817" s="587"/>
      <c r="R817" s="587"/>
      <c r="S817" s="587"/>
      <c r="T817" s="587">
        <v>2</v>
      </c>
      <c r="U817" s="587"/>
      <c r="V817" s="587"/>
    </row>
    <row r="818" spans="1:22" x14ac:dyDescent="0.25">
      <c r="A818" s="278" t="s">
        <v>820</v>
      </c>
      <c r="D818" s="306"/>
      <c r="E818" s="306"/>
      <c r="F818" s="981" t="s">
        <v>431</v>
      </c>
      <c r="G818" s="306" t="s">
        <v>48</v>
      </c>
      <c r="H818" s="981">
        <v>70</v>
      </c>
      <c r="I818" s="981">
        <v>50</v>
      </c>
      <c r="J818" s="3355">
        <v>3500</v>
      </c>
      <c r="K818" s="587">
        <v>20</v>
      </c>
      <c r="L818" s="587"/>
      <c r="M818" s="587"/>
      <c r="N818" s="587">
        <v>20</v>
      </c>
      <c r="O818" s="587"/>
      <c r="P818" s="587"/>
      <c r="Q818" s="587">
        <v>20</v>
      </c>
      <c r="R818" s="587"/>
      <c r="S818" s="587"/>
      <c r="T818" s="587">
        <v>10</v>
      </c>
      <c r="U818" s="587"/>
      <c r="V818" s="587"/>
    </row>
    <row r="819" spans="1:22" x14ac:dyDescent="0.25">
      <c r="A819" s="278" t="s">
        <v>820</v>
      </c>
      <c r="D819" s="306"/>
      <c r="E819" s="306"/>
      <c r="F819" s="981" t="s">
        <v>433</v>
      </c>
      <c r="G819" s="306" t="s">
        <v>48</v>
      </c>
      <c r="H819" s="981">
        <v>60</v>
      </c>
      <c r="I819" s="981">
        <v>40</v>
      </c>
      <c r="J819" s="3355">
        <v>2400</v>
      </c>
      <c r="K819" s="587">
        <v>20</v>
      </c>
      <c r="L819" s="587"/>
      <c r="M819" s="587"/>
      <c r="N819" s="587">
        <v>20</v>
      </c>
      <c r="O819" s="587"/>
      <c r="P819" s="587"/>
      <c r="Q819" s="587">
        <v>10</v>
      </c>
      <c r="R819" s="587"/>
      <c r="S819" s="587"/>
      <c r="T819" s="587">
        <v>10</v>
      </c>
      <c r="U819" s="587"/>
      <c r="V819" s="587"/>
    </row>
    <row r="820" spans="1:22" x14ac:dyDescent="0.25">
      <c r="A820" s="278" t="s">
        <v>820</v>
      </c>
      <c r="D820" s="306"/>
      <c r="E820" s="306"/>
      <c r="F820" s="981" t="s">
        <v>436</v>
      </c>
      <c r="G820" s="306" t="s">
        <v>801</v>
      </c>
      <c r="H820" s="981">
        <v>4</v>
      </c>
      <c r="I820" s="981">
        <v>50</v>
      </c>
      <c r="J820" s="981">
        <v>200</v>
      </c>
      <c r="K820" s="587">
        <v>1</v>
      </c>
      <c r="L820" s="587"/>
      <c r="M820" s="587">
        <v>1</v>
      </c>
      <c r="N820" s="587"/>
      <c r="O820" s="587"/>
      <c r="P820" s="587"/>
      <c r="Q820" s="587">
        <v>1</v>
      </c>
      <c r="R820" s="587"/>
      <c r="S820" s="587"/>
      <c r="T820" s="587"/>
      <c r="U820" s="587">
        <v>1</v>
      </c>
      <c r="V820" s="587"/>
    </row>
    <row r="821" spans="1:22" x14ac:dyDescent="0.25">
      <c r="A821" s="278" t="s">
        <v>820</v>
      </c>
      <c r="D821" s="306"/>
      <c r="E821" s="306"/>
      <c r="F821" s="1897" t="s">
        <v>563</v>
      </c>
      <c r="G821" s="306" t="s">
        <v>23</v>
      </c>
      <c r="H821" s="981">
        <v>3</v>
      </c>
      <c r="I821" s="981">
        <v>17.670000000000002</v>
      </c>
      <c r="J821" s="981">
        <v>53.01</v>
      </c>
      <c r="K821" s="587">
        <v>1</v>
      </c>
      <c r="L821" s="587"/>
      <c r="M821" s="587"/>
      <c r="N821" s="587"/>
      <c r="O821" s="587">
        <v>1</v>
      </c>
      <c r="P821" s="587"/>
      <c r="Q821" s="587"/>
      <c r="R821" s="587"/>
      <c r="S821" s="587"/>
      <c r="T821" s="587">
        <v>1</v>
      </c>
      <c r="U821" s="587"/>
      <c r="V821" s="587"/>
    </row>
    <row r="822" spans="1:22" x14ac:dyDescent="0.25">
      <c r="A822" s="278" t="s">
        <v>820</v>
      </c>
      <c r="D822" s="306"/>
      <c r="E822" s="306"/>
      <c r="F822" s="1897" t="s">
        <v>839</v>
      </c>
      <c r="G822" s="306" t="s">
        <v>23</v>
      </c>
      <c r="H822" s="981">
        <v>2</v>
      </c>
      <c r="I822" s="981">
        <v>41.44</v>
      </c>
      <c r="J822" s="981">
        <v>82.87</v>
      </c>
      <c r="K822" s="587">
        <v>2</v>
      </c>
      <c r="L822" s="587"/>
      <c r="M822" s="587"/>
      <c r="N822" s="587"/>
      <c r="O822" s="587"/>
      <c r="P822" s="587"/>
      <c r="Q822" s="587"/>
      <c r="R822" s="587"/>
      <c r="S822" s="587"/>
      <c r="T822" s="587"/>
      <c r="U822" s="587"/>
      <c r="V822" s="587"/>
    </row>
    <row r="823" spans="1:22" x14ac:dyDescent="0.25">
      <c r="A823" s="278" t="s">
        <v>820</v>
      </c>
      <c r="D823" s="306"/>
      <c r="E823" s="306"/>
      <c r="F823" s="1897" t="s">
        <v>840</v>
      </c>
      <c r="G823" s="306" t="s">
        <v>796</v>
      </c>
      <c r="H823" s="981">
        <v>100</v>
      </c>
      <c r="I823" s="598">
        <v>124.82</v>
      </c>
      <c r="J823" s="3357">
        <v>12481.54</v>
      </c>
      <c r="K823" s="587">
        <v>30</v>
      </c>
      <c r="L823" s="587"/>
      <c r="M823" s="587">
        <v>20</v>
      </c>
      <c r="N823" s="587"/>
      <c r="O823" s="587">
        <v>20</v>
      </c>
      <c r="P823" s="587"/>
      <c r="Q823" s="587">
        <v>10</v>
      </c>
      <c r="R823" s="587"/>
      <c r="S823" s="587">
        <v>10</v>
      </c>
      <c r="T823" s="587"/>
      <c r="U823" s="587">
        <v>10</v>
      </c>
      <c r="V823" s="587"/>
    </row>
    <row r="824" spans="1:22" x14ac:dyDescent="0.25">
      <c r="A824" s="278" t="s">
        <v>820</v>
      </c>
      <c r="D824" s="306"/>
      <c r="E824" s="306"/>
      <c r="F824" s="1897" t="s">
        <v>841</v>
      </c>
      <c r="G824" s="306" t="s">
        <v>72</v>
      </c>
      <c r="H824" s="981">
        <v>3</v>
      </c>
      <c r="I824" s="598">
        <v>958.72</v>
      </c>
      <c r="J824" s="3357">
        <v>2876.17</v>
      </c>
      <c r="K824" s="587"/>
      <c r="L824" s="587">
        <v>1</v>
      </c>
      <c r="M824" s="587"/>
      <c r="N824" s="587"/>
      <c r="O824" s="587">
        <v>1</v>
      </c>
      <c r="P824" s="587"/>
      <c r="Q824" s="587"/>
      <c r="R824" s="587"/>
      <c r="S824" s="587"/>
      <c r="T824" s="587">
        <v>1</v>
      </c>
      <c r="U824" s="587"/>
      <c r="V824" s="587"/>
    </row>
    <row r="825" spans="1:22" x14ac:dyDescent="0.25">
      <c r="A825" s="278" t="s">
        <v>820</v>
      </c>
      <c r="D825" s="306"/>
      <c r="E825" s="306"/>
      <c r="F825" s="1897" t="s">
        <v>842</v>
      </c>
      <c r="G825" s="306" t="s">
        <v>66</v>
      </c>
      <c r="H825" s="981">
        <v>1</v>
      </c>
      <c r="I825" s="3357">
        <v>20620.599999999999</v>
      </c>
      <c r="J825" s="3357">
        <v>20620.599999999999</v>
      </c>
      <c r="K825" s="587"/>
      <c r="L825" s="587"/>
      <c r="M825" s="587"/>
      <c r="N825" s="587">
        <v>1</v>
      </c>
      <c r="O825" s="587"/>
      <c r="P825" s="587"/>
      <c r="Q825" s="587"/>
      <c r="R825" s="587"/>
      <c r="S825" s="587"/>
      <c r="T825" s="587"/>
      <c r="U825" s="587"/>
      <c r="V825" s="1897"/>
    </row>
    <row r="826" spans="1:22" x14ac:dyDescent="0.25">
      <c r="A826" s="278" t="s">
        <v>820</v>
      </c>
      <c r="D826" s="306"/>
      <c r="E826" s="306"/>
      <c r="F826" s="1897" t="s">
        <v>447</v>
      </c>
      <c r="G826" s="306" t="s">
        <v>66</v>
      </c>
      <c r="H826" s="981">
        <v>1</v>
      </c>
      <c r="I826" s="3357">
        <v>15000</v>
      </c>
      <c r="J826" s="3357">
        <v>15000</v>
      </c>
      <c r="K826" s="587">
        <v>1</v>
      </c>
      <c r="L826" s="587"/>
      <c r="M826" s="587"/>
      <c r="N826" s="587"/>
      <c r="O826" s="587"/>
      <c r="P826" s="587"/>
      <c r="Q826" s="587"/>
      <c r="R826" s="587"/>
      <c r="S826" s="587"/>
      <c r="T826" s="587"/>
      <c r="U826" s="587"/>
      <c r="V826" s="1897"/>
    </row>
    <row r="827" spans="1:22" x14ac:dyDescent="0.25">
      <c r="A827" s="278" t="s">
        <v>820</v>
      </c>
      <c r="D827" s="306"/>
      <c r="E827" s="306"/>
      <c r="F827" s="1802" t="s">
        <v>843</v>
      </c>
      <c r="G827" s="306" t="s">
        <v>159</v>
      </c>
      <c r="H827" s="981">
        <v>7</v>
      </c>
      <c r="I827" s="598">
        <v>12.15</v>
      </c>
      <c r="J827" s="598">
        <v>85.08</v>
      </c>
      <c r="K827" s="587">
        <v>1</v>
      </c>
      <c r="L827" s="587">
        <v>1</v>
      </c>
      <c r="M827" s="587"/>
      <c r="N827" s="587">
        <v>1</v>
      </c>
      <c r="O827" s="587"/>
      <c r="P827" s="587">
        <v>1</v>
      </c>
      <c r="Q827" s="587"/>
      <c r="R827" s="587">
        <v>1</v>
      </c>
      <c r="S827" s="587">
        <v>1</v>
      </c>
      <c r="T827" s="587"/>
      <c r="U827" s="587">
        <v>1</v>
      </c>
      <c r="V827" s="1897"/>
    </row>
    <row r="828" spans="1:22" x14ac:dyDescent="0.25">
      <c r="A828" s="278" t="s">
        <v>820</v>
      </c>
      <c r="D828" s="306"/>
      <c r="E828" s="306"/>
      <c r="F828" s="1802" t="s">
        <v>667</v>
      </c>
      <c r="G828" s="306" t="s">
        <v>159</v>
      </c>
      <c r="H828" s="981">
        <v>10</v>
      </c>
      <c r="I828" s="598">
        <v>65.36</v>
      </c>
      <c r="J828" s="598">
        <v>67.319999999999993</v>
      </c>
      <c r="K828" s="587">
        <v>4</v>
      </c>
      <c r="L828" s="587"/>
      <c r="M828" s="587"/>
      <c r="N828" s="587">
        <v>3</v>
      </c>
      <c r="O828" s="587"/>
      <c r="P828" s="587"/>
      <c r="Q828" s="587"/>
      <c r="R828" s="587"/>
      <c r="S828" s="587">
        <v>3</v>
      </c>
      <c r="T828" s="587"/>
      <c r="U828" s="587"/>
      <c r="V828" s="1897"/>
    </row>
    <row r="829" spans="1:22" x14ac:dyDescent="0.25">
      <c r="A829" s="278" t="s">
        <v>820</v>
      </c>
      <c r="D829" s="306"/>
      <c r="E829" s="306"/>
      <c r="F829" s="1802" t="s">
        <v>772</v>
      </c>
      <c r="G829" s="306" t="s">
        <v>66</v>
      </c>
      <c r="H829" s="981">
        <v>1</v>
      </c>
      <c r="I829" s="3357">
        <v>5000</v>
      </c>
      <c r="J829" s="3357">
        <v>5000</v>
      </c>
      <c r="K829" s="587"/>
      <c r="L829" s="587">
        <v>1</v>
      </c>
      <c r="M829" s="587"/>
      <c r="N829" s="587"/>
      <c r="O829" s="587"/>
      <c r="P829" s="587"/>
      <c r="Q829" s="587"/>
      <c r="R829" s="587"/>
      <c r="S829" s="587"/>
      <c r="T829" s="587"/>
      <c r="U829" s="587"/>
      <c r="V829" s="1897"/>
    </row>
    <row r="830" spans="1:22" x14ac:dyDescent="0.25">
      <c r="A830" s="278" t="s">
        <v>820</v>
      </c>
      <c r="D830" s="306"/>
      <c r="E830" s="306"/>
      <c r="F830" s="1802" t="s">
        <v>773</v>
      </c>
      <c r="G830" s="306"/>
      <c r="H830" s="981">
        <v>12</v>
      </c>
      <c r="I830" s="598">
        <v>300</v>
      </c>
      <c r="J830" s="3357">
        <v>3600</v>
      </c>
      <c r="K830" s="587">
        <v>1</v>
      </c>
      <c r="L830" s="587">
        <v>1</v>
      </c>
      <c r="M830" s="587">
        <v>1</v>
      </c>
      <c r="N830" s="587">
        <v>1</v>
      </c>
      <c r="O830" s="587">
        <v>1</v>
      </c>
      <c r="P830" s="587">
        <v>1</v>
      </c>
      <c r="Q830" s="587">
        <v>1</v>
      </c>
      <c r="R830" s="587">
        <v>1</v>
      </c>
      <c r="S830" s="587">
        <v>1</v>
      </c>
      <c r="T830" s="587">
        <v>1</v>
      </c>
      <c r="U830" s="587">
        <v>1</v>
      </c>
      <c r="V830" s="1897">
        <v>1</v>
      </c>
    </row>
    <row r="831" spans="1:22" x14ac:dyDescent="0.25">
      <c r="A831" s="278" t="s">
        <v>820</v>
      </c>
      <c r="D831" s="306"/>
      <c r="E831" s="306"/>
      <c r="F831" s="1802" t="s">
        <v>774</v>
      </c>
      <c r="G831" s="306"/>
      <c r="H831" s="981">
        <v>12</v>
      </c>
      <c r="I831" s="3357">
        <v>1500</v>
      </c>
      <c r="J831" s="3357">
        <v>18000</v>
      </c>
      <c r="K831" s="587">
        <v>1</v>
      </c>
      <c r="L831" s="587">
        <v>1</v>
      </c>
      <c r="M831" s="587">
        <v>1</v>
      </c>
      <c r="N831" s="587">
        <v>1</v>
      </c>
      <c r="O831" s="587">
        <v>1</v>
      </c>
      <c r="P831" s="587">
        <v>1</v>
      </c>
      <c r="Q831" s="587">
        <v>1</v>
      </c>
      <c r="R831" s="587">
        <v>1</v>
      </c>
      <c r="S831" s="587">
        <v>1</v>
      </c>
      <c r="T831" s="587">
        <v>1</v>
      </c>
      <c r="U831" s="587">
        <v>1</v>
      </c>
      <c r="V831" s="1897">
        <v>1</v>
      </c>
    </row>
    <row r="832" spans="1:22" x14ac:dyDescent="0.25">
      <c r="A832" s="278" t="s">
        <v>820</v>
      </c>
      <c r="D832" s="306"/>
      <c r="E832" s="306"/>
      <c r="F832" s="1802" t="s">
        <v>775</v>
      </c>
      <c r="G832" s="306"/>
      <c r="H832" s="981">
        <v>250</v>
      </c>
      <c r="I832" s="598">
        <v>30</v>
      </c>
      <c r="J832" s="3357">
        <v>7500</v>
      </c>
      <c r="K832" s="587">
        <v>30</v>
      </c>
      <c r="L832" s="587">
        <v>20</v>
      </c>
      <c r="M832" s="587">
        <v>20</v>
      </c>
      <c r="N832" s="587">
        <v>20</v>
      </c>
      <c r="O832" s="587">
        <v>20</v>
      </c>
      <c r="P832" s="587">
        <v>20</v>
      </c>
      <c r="Q832" s="587">
        <v>20</v>
      </c>
      <c r="R832" s="587">
        <v>20</v>
      </c>
      <c r="S832" s="587">
        <v>20</v>
      </c>
      <c r="T832" s="587">
        <v>20</v>
      </c>
      <c r="U832" s="587">
        <v>20</v>
      </c>
      <c r="V832" s="1897">
        <v>20</v>
      </c>
    </row>
    <row r="833" spans="1:22" x14ac:dyDescent="0.25">
      <c r="A833" s="278" t="s">
        <v>820</v>
      </c>
      <c r="D833" s="306"/>
      <c r="E833" s="306"/>
      <c r="F833" s="3358" t="s">
        <v>370</v>
      </c>
      <c r="G833" s="306"/>
      <c r="H833" s="587"/>
      <c r="I833" s="587"/>
      <c r="J833" s="587"/>
      <c r="K833" s="981"/>
      <c r="L833" s="981"/>
      <c r="M833" s="587"/>
      <c r="N833" s="587"/>
      <c r="O833" s="587"/>
      <c r="P833" s="587"/>
      <c r="Q833" s="981"/>
      <c r="R833" s="981"/>
      <c r="S833" s="981"/>
      <c r="T833" s="981"/>
      <c r="U833" s="981"/>
      <c r="V833" s="981"/>
    </row>
    <row r="834" spans="1:22" x14ac:dyDescent="0.25">
      <c r="A834" s="278" t="s">
        <v>820</v>
      </c>
      <c r="D834" s="306"/>
      <c r="E834" s="306"/>
      <c r="F834" s="981" t="s">
        <v>844</v>
      </c>
      <c r="G834" s="306" t="s">
        <v>50</v>
      </c>
      <c r="H834" s="981">
        <v>2</v>
      </c>
      <c r="I834" s="3355">
        <v>40000</v>
      </c>
      <c r="J834" s="3355">
        <v>80000</v>
      </c>
      <c r="K834" s="587"/>
      <c r="L834" s="587">
        <v>2</v>
      </c>
      <c r="M834" s="587"/>
      <c r="N834" s="587"/>
      <c r="O834" s="587"/>
      <c r="P834" s="587"/>
      <c r="Q834" s="587"/>
      <c r="R834" s="587"/>
      <c r="S834" s="587"/>
      <c r="T834" s="587"/>
      <c r="U834" s="587"/>
      <c r="V834" s="1897"/>
    </row>
    <row r="835" spans="1:22" x14ac:dyDescent="0.25">
      <c r="A835" s="278" t="s">
        <v>820</v>
      </c>
      <c r="D835" s="306"/>
      <c r="E835" s="306"/>
      <c r="F835" s="981" t="s">
        <v>845</v>
      </c>
      <c r="G835" s="306" t="s">
        <v>23</v>
      </c>
      <c r="H835" s="981">
        <v>2</v>
      </c>
      <c r="I835" s="3355">
        <v>5000</v>
      </c>
      <c r="J835" s="3355">
        <v>10000</v>
      </c>
      <c r="K835" s="587"/>
      <c r="L835" s="587">
        <v>2</v>
      </c>
      <c r="M835" s="587"/>
      <c r="N835" s="587"/>
      <c r="O835" s="587"/>
      <c r="P835" s="587"/>
      <c r="Q835" s="587"/>
      <c r="R835" s="587"/>
      <c r="S835" s="587"/>
      <c r="T835" s="587"/>
      <c r="U835" s="587"/>
      <c r="V835" s="1897"/>
    </row>
    <row r="836" spans="1:22" x14ac:dyDescent="0.25">
      <c r="A836" s="278" t="s">
        <v>820</v>
      </c>
      <c r="D836" s="306"/>
      <c r="E836" s="306"/>
      <c r="F836" s="981" t="s">
        <v>846</v>
      </c>
      <c r="G836" s="306" t="s">
        <v>23</v>
      </c>
      <c r="H836" s="981">
        <v>1</v>
      </c>
      <c r="I836" s="3355">
        <v>7000</v>
      </c>
      <c r="J836" s="3355">
        <v>7000</v>
      </c>
      <c r="K836" s="587"/>
      <c r="L836" s="587">
        <v>2</v>
      </c>
      <c r="M836" s="587"/>
      <c r="N836" s="587"/>
      <c r="O836" s="587"/>
      <c r="P836" s="587"/>
      <c r="Q836" s="587"/>
      <c r="R836" s="587"/>
      <c r="S836" s="587"/>
      <c r="T836" s="587"/>
      <c r="U836" s="587"/>
      <c r="V836" s="1897"/>
    </row>
    <row r="837" spans="1:22" x14ac:dyDescent="0.25">
      <c r="A837" s="278" t="s">
        <v>820</v>
      </c>
      <c r="D837" s="306"/>
      <c r="E837" s="306"/>
      <c r="F837" s="981" t="s">
        <v>847</v>
      </c>
      <c r="G837" s="306" t="s">
        <v>23</v>
      </c>
      <c r="H837" s="981">
        <v>2</v>
      </c>
      <c r="I837" s="3355">
        <v>3000</v>
      </c>
      <c r="J837" s="3355">
        <v>6000</v>
      </c>
      <c r="K837" s="587">
        <v>1</v>
      </c>
      <c r="L837" s="587"/>
      <c r="M837" s="587"/>
      <c r="N837" s="587">
        <v>1</v>
      </c>
      <c r="O837" s="587"/>
      <c r="P837" s="587"/>
      <c r="Q837" s="587"/>
      <c r="R837" s="587"/>
      <c r="S837" s="587"/>
      <c r="T837" s="587"/>
      <c r="U837" s="587"/>
      <c r="V837" s="1897"/>
    </row>
    <row r="838" spans="1:22" x14ac:dyDescent="0.25">
      <c r="A838" s="278" t="s">
        <v>820</v>
      </c>
      <c r="D838" s="306"/>
      <c r="E838" s="306"/>
      <c r="F838" s="981" t="s">
        <v>848</v>
      </c>
      <c r="G838" s="306" t="s">
        <v>66</v>
      </c>
      <c r="H838" s="981">
        <v>2</v>
      </c>
      <c r="I838" s="3355">
        <v>35000</v>
      </c>
      <c r="J838" s="3355">
        <v>70000</v>
      </c>
      <c r="K838" s="587"/>
      <c r="L838" s="587">
        <v>2</v>
      </c>
      <c r="M838" s="587"/>
      <c r="N838" s="587"/>
      <c r="O838" s="587"/>
      <c r="P838" s="587"/>
      <c r="Q838" s="587">
        <v>2</v>
      </c>
      <c r="R838" s="587"/>
      <c r="S838" s="587"/>
      <c r="T838" s="587"/>
      <c r="U838" s="587"/>
      <c r="V838" s="1897"/>
    </row>
    <row r="839" spans="1:22" x14ac:dyDescent="0.25">
      <c r="A839" s="278" t="s">
        <v>820</v>
      </c>
      <c r="D839" s="306"/>
      <c r="E839" s="306"/>
      <c r="F839" s="981" t="s">
        <v>849</v>
      </c>
      <c r="G839" s="306" t="s">
        <v>23</v>
      </c>
      <c r="H839" s="981">
        <v>4</v>
      </c>
      <c r="I839" s="3355">
        <v>8000</v>
      </c>
      <c r="J839" s="3355">
        <v>32000</v>
      </c>
      <c r="K839" s="587"/>
      <c r="L839" s="587">
        <v>2</v>
      </c>
      <c r="M839" s="587"/>
      <c r="N839" s="587">
        <v>2</v>
      </c>
      <c r="O839" s="587"/>
      <c r="P839" s="587"/>
      <c r="Q839" s="587"/>
      <c r="R839" s="587"/>
      <c r="S839" s="587"/>
      <c r="T839" s="587"/>
      <c r="U839" s="587"/>
      <c r="V839" s="1897"/>
    </row>
    <row r="840" spans="1:22" x14ac:dyDescent="0.25">
      <c r="A840" s="278" t="s">
        <v>820</v>
      </c>
      <c r="D840" s="306"/>
      <c r="E840" s="306"/>
      <c r="F840" s="981" t="s">
        <v>344</v>
      </c>
      <c r="G840" s="306" t="s">
        <v>72</v>
      </c>
      <c r="H840" s="981">
        <v>2</v>
      </c>
      <c r="I840" s="3355">
        <v>10000</v>
      </c>
      <c r="J840" s="3355">
        <v>20000</v>
      </c>
      <c r="K840" s="587">
        <v>1</v>
      </c>
      <c r="L840" s="587"/>
      <c r="M840" s="587">
        <v>1</v>
      </c>
      <c r="N840" s="587"/>
      <c r="O840" s="587"/>
      <c r="P840" s="587"/>
      <c r="Q840" s="587"/>
      <c r="R840" s="587"/>
      <c r="S840" s="587"/>
      <c r="T840" s="587"/>
      <c r="U840" s="587"/>
      <c r="V840" s="1897"/>
    </row>
    <row r="841" spans="1:22" x14ac:dyDescent="0.25">
      <c r="A841" s="278" t="s">
        <v>820</v>
      </c>
      <c r="D841" s="306"/>
      <c r="E841" s="306"/>
      <c r="F841" s="981" t="s">
        <v>850</v>
      </c>
      <c r="G841" s="306" t="s">
        <v>23</v>
      </c>
      <c r="H841" s="981">
        <v>2</v>
      </c>
      <c r="I841" s="3355">
        <v>5000</v>
      </c>
      <c r="J841" s="3355">
        <v>10000</v>
      </c>
      <c r="K841" s="587">
        <v>1</v>
      </c>
      <c r="L841" s="587"/>
      <c r="M841" s="587">
        <v>1</v>
      </c>
      <c r="N841" s="587"/>
      <c r="O841" s="587"/>
      <c r="P841" s="587"/>
      <c r="Q841" s="587"/>
      <c r="R841" s="587"/>
      <c r="S841" s="587"/>
      <c r="T841" s="587"/>
      <c r="U841" s="587"/>
      <c r="V841" s="1897"/>
    </row>
    <row r="842" spans="1:22" x14ac:dyDescent="0.25">
      <c r="A842" s="278" t="s">
        <v>820</v>
      </c>
      <c r="D842" s="306"/>
      <c r="E842" s="306"/>
      <c r="F842" s="981" t="s">
        <v>851</v>
      </c>
      <c r="G842" s="306" t="s">
        <v>66</v>
      </c>
      <c r="H842" s="981">
        <v>1</v>
      </c>
      <c r="I842" s="3355">
        <v>20000</v>
      </c>
      <c r="J842" s="3355">
        <v>20000</v>
      </c>
      <c r="K842" s="587">
        <v>1</v>
      </c>
      <c r="L842" s="587"/>
      <c r="M842" s="587"/>
      <c r="N842" s="587"/>
      <c r="O842" s="587"/>
      <c r="P842" s="587"/>
      <c r="Q842" s="587"/>
      <c r="R842" s="587"/>
      <c r="S842" s="587"/>
      <c r="T842" s="587"/>
      <c r="U842" s="587"/>
      <c r="V842" s="1897"/>
    </row>
    <row r="843" spans="1:22" x14ac:dyDescent="0.25">
      <c r="A843" s="278" t="s">
        <v>820</v>
      </c>
      <c r="D843" s="306"/>
      <c r="E843" s="306"/>
      <c r="F843" s="981" t="s">
        <v>852</v>
      </c>
      <c r="G843" s="306" t="s">
        <v>72</v>
      </c>
      <c r="H843" s="981">
        <v>2</v>
      </c>
      <c r="I843" s="3355">
        <v>15000</v>
      </c>
      <c r="J843" s="3355">
        <v>30000</v>
      </c>
      <c r="K843" s="587"/>
      <c r="L843" s="587"/>
      <c r="M843" s="587">
        <v>2</v>
      </c>
      <c r="N843" s="587"/>
      <c r="O843" s="587"/>
      <c r="P843" s="587"/>
      <c r="Q843" s="587"/>
      <c r="R843" s="587"/>
      <c r="S843" s="587"/>
      <c r="T843" s="587"/>
      <c r="U843" s="587"/>
      <c r="V843" s="1897"/>
    </row>
    <row r="844" spans="1:22" x14ac:dyDescent="0.25">
      <c r="A844" s="278" t="s">
        <v>820</v>
      </c>
      <c r="D844" s="306"/>
      <c r="E844" s="306"/>
      <c r="F844" s="981" t="s">
        <v>853</v>
      </c>
      <c r="G844" s="306" t="s">
        <v>66</v>
      </c>
      <c r="H844" s="981">
        <v>1</v>
      </c>
      <c r="I844" s="3355">
        <v>9000</v>
      </c>
      <c r="J844" s="3355">
        <v>9000</v>
      </c>
      <c r="K844" s="587"/>
      <c r="L844" s="587"/>
      <c r="M844" s="587">
        <v>1</v>
      </c>
      <c r="N844" s="587"/>
      <c r="O844" s="587"/>
      <c r="P844" s="587"/>
      <c r="Q844" s="587"/>
      <c r="R844" s="587"/>
      <c r="S844" s="587"/>
      <c r="T844" s="587"/>
      <c r="U844" s="587"/>
      <c r="V844" s="1897"/>
    </row>
    <row r="847" spans="1:22" x14ac:dyDescent="0.25">
      <c r="A847" s="306"/>
      <c r="B847" s="306"/>
      <c r="C847" s="306"/>
      <c r="D847" s="279"/>
      <c r="E847" s="279"/>
      <c r="F847" s="279" t="s">
        <v>293</v>
      </c>
      <c r="G847" s="638"/>
      <c r="H847" s="281"/>
      <c r="I847" s="281"/>
      <c r="J847" s="639"/>
      <c r="K847" s="639"/>
      <c r="L847" s="638"/>
      <c r="M847" s="638"/>
      <c r="N847" s="640"/>
      <c r="O847" s="638"/>
      <c r="P847" s="638"/>
      <c r="Q847" s="639"/>
      <c r="R847" s="638"/>
      <c r="S847" s="638"/>
      <c r="T847" s="638"/>
      <c r="U847" s="638"/>
      <c r="V847" s="636"/>
    </row>
    <row r="848" spans="1:22" x14ac:dyDescent="0.25">
      <c r="A848" s="270" t="s">
        <v>819</v>
      </c>
      <c r="B848" s="306"/>
      <c r="C848" s="306"/>
      <c r="D848" s="4995">
        <v>755</v>
      </c>
      <c r="E848" s="637"/>
      <c r="F848" s="638" t="s">
        <v>854</v>
      </c>
      <c r="G848" s="4997" t="s">
        <v>126</v>
      </c>
      <c r="H848" s="4997">
        <v>1</v>
      </c>
      <c r="I848" s="4998">
        <v>4025.57</v>
      </c>
      <c r="J848" s="4998">
        <v>4025.57</v>
      </c>
      <c r="K848" s="4997">
        <v>1</v>
      </c>
      <c r="L848" s="4996"/>
      <c r="M848" s="4996"/>
      <c r="N848" s="4999"/>
      <c r="O848" s="4996"/>
      <c r="P848" s="4996"/>
      <c r="Q848" s="4993"/>
      <c r="R848" s="4996"/>
      <c r="S848" s="4996"/>
      <c r="T848" s="4996"/>
      <c r="U848" s="4996"/>
      <c r="V848" s="4994"/>
    </row>
    <row r="849" spans="1:22" x14ac:dyDescent="0.25">
      <c r="A849" s="270" t="s">
        <v>819</v>
      </c>
      <c r="B849" s="306"/>
      <c r="C849" s="306"/>
      <c r="D849" s="4995"/>
      <c r="E849" s="637"/>
      <c r="F849" s="5000" t="s">
        <v>821</v>
      </c>
      <c r="G849" s="4997"/>
      <c r="H849" s="4997"/>
      <c r="I849" s="4998"/>
      <c r="J849" s="4998"/>
      <c r="K849" s="4997"/>
      <c r="L849" s="4996"/>
      <c r="M849" s="4996"/>
      <c r="N849" s="4999"/>
      <c r="O849" s="4996"/>
      <c r="P849" s="4996"/>
      <c r="Q849" s="4993"/>
      <c r="R849" s="4996"/>
      <c r="S849" s="4996"/>
      <c r="T849" s="4996"/>
      <c r="U849" s="4996"/>
      <c r="V849" s="4994"/>
    </row>
    <row r="850" spans="1:22" x14ac:dyDescent="0.25">
      <c r="A850" s="270" t="s">
        <v>819</v>
      </c>
      <c r="B850" s="306"/>
      <c r="C850" s="306"/>
      <c r="D850" s="4995"/>
      <c r="E850" s="637"/>
      <c r="F850" s="5000"/>
      <c r="G850" s="4997"/>
      <c r="H850" s="4997"/>
      <c r="I850" s="4998"/>
      <c r="J850" s="4998"/>
      <c r="K850" s="4997"/>
      <c r="L850" s="4996"/>
      <c r="M850" s="4996"/>
      <c r="N850" s="4999"/>
      <c r="O850" s="4996"/>
      <c r="P850" s="4996"/>
      <c r="Q850" s="4993"/>
      <c r="R850" s="4996"/>
      <c r="S850" s="4996"/>
      <c r="T850" s="4996"/>
      <c r="U850" s="4996"/>
      <c r="V850" s="4994"/>
    </row>
    <row r="851" spans="1:22" x14ac:dyDescent="0.25">
      <c r="A851" s="270" t="s">
        <v>819</v>
      </c>
      <c r="B851" s="306"/>
      <c r="C851" s="306"/>
      <c r="D851" s="4995"/>
      <c r="E851" s="637"/>
      <c r="F851" s="5000"/>
      <c r="G851" s="4997"/>
      <c r="H851" s="4997"/>
      <c r="I851" s="4998"/>
      <c r="J851" s="4998"/>
      <c r="K851" s="4997"/>
      <c r="L851" s="4996"/>
      <c r="M851" s="4996"/>
      <c r="N851" s="4999"/>
      <c r="O851" s="4996"/>
      <c r="P851" s="4996"/>
      <c r="Q851" s="4993"/>
      <c r="R851" s="4996"/>
      <c r="S851" s="4996"/>
      <c r="T851" s="4996"/>
      <c r="U851" s="4996"/>
      <c r="V851" s="4994"/>
    </row>
    <row r="852" spans="1:22" x14ac:dyDescent="0.25">
      <c r="A852" s="270" t="s">
        <v>819</v>
      </c>
      <c r="B852" s="306"/>
      <c r="C852" s="306"/>
      <c r="D852" s="4995"/>
      <c r="E852" s="637"/>
      <c r="F852" s="5000"/>
      <c r="G852" s="4997"/>
      <c r="H852" s="4997"/>
      <c r="I852" s="4998"/>
      <c r="J852" s="4998"/>
      <c r="K852" s="4997"/>
      <c r="L852" s="4996"/>
      <c r="M852" s="4996"/>
      <c r="N852" s="4999"/>
      <c r="O852" s="4996"/>
      <c r="P852" s="4996"/>
      <c r="Q852" s="4993"/>
      <c r="R852" s="4996"/>
      <c r="S852" s="4996"/>
      <c r="T852" s="4996"/>
      <c r="U852" s="4996"/>
      <c r="V852" s="4994"/>
    </row>
    <row r="853" spans="1:22" x14ac:dyDescent="0.25">
      <c r="A853" s="270" t="s">
        <v>819</v>
      </c>
      <c r="B853" s="306"/>
      <c r="C853" s="306"/>
      <c r="D853" s="4995"/>
      <c r="E853" s="637"/>
      <c r="F853" s="5000"/>
      <c r="G853" s="4997"/>
      <c r="H853" s="4997"/>
      <c r="I853" s="4998"/>
      <c r="J853" s="4998"/>
      <c r="K853" s="4997"/>
      <c r="L853" s="4996"/>
      <c r="M853" s="4996"/>
      <c r="N853" s="4999"/>
      <c r="O853" s="4996"/>
      <c r="P853" s="4996"/>
      <c r="Q853" s="4993"/>
      <c r="R853" s="4996"/>
      <c r="S853" s="4996"/>
      <c r="T853" s="4996"/>
      <c r="U853" s="4996"/>
      <c r="V853" s="4994"/>
    </row>
    <row r="854" spans="1:22" x14ac:dyDescent="0.25">
      <c r="A854" s="270" t="s">
        <v>819</v>
      </c>
      <c r="B854" s="306"/>
      <c r="C854" s="306"/>
      <c r="D854" s="287"/>
      <c r="E854" s="287"/>
      <c r="F854" s="279" t="s">
        <v>132</v>
      </c>
      <c r="G854" s="638"/>
      <c r="H854" s="281"/>
      <c r="I854" s="281"/>
      <c r="J854" s="281"/>
      <c r="K854" s="638"/>
      <c r="L854" s="638"/>
      <c r="M854" s="638"/>
      <c r="N854" s="638"/>
      <c r="O854" s="638"/>
      <c r="P854" s="640"/>
      <c r="Q854" s="639"/>
      <c r="R854" s="638"/>
      <c r="S854" s="638"/>
      <c r="T854" s="638"/>
      <c r="U854" s="638"/>
      <c r="V854" s="636"/>
    </row>
    <row r="855" spans="1:22" x14ac:dyDescent="0.25">
      <c r="A855" s="270" t="s">
        <v>819</v>
      </c>
      <c r="B855" s="306"/>
      <c r="C855" s="306"/>
      <c r="D855" s="4995">
        <v>755</v>
      </c>
      <c r="E855" s="637"/>
      <c r="F855" s="4996" t="s">
        <v>855</v>
      </c>
      <c r="G855" s="4993" t="s">
        <v>218</v>
      </c>
      <c r="H855" s="4993">
        <v>2</v>
      </c>
      <c r="I855" s="4993">
        <v>92.12</v>
      </c>
      <c r="J855" s="4993">
        <v>184.24</v>
      </c>
      <c r="K855" s="4993">
        <v>1</v>
      </c>
      <c r="L855" s="4993"/>
      <c r="M855" s="4993"/>
      <c r="N855" s="4993"/>
      <c r="O855" s="4993"/>
      <c r="P855" s="4993"/>
      <c r="Q855" s="4993">
        <v>1</v>
      </c>
      <c r="R855" s="4996"/>
      <c r="S855" s="4996"/>
      <c r="T855" s="4996"/>
      <c r="U855" s="4996"/>
      <c r="V855" s="4994"/>
    </row>
    <row r="856" spans="1:22" x14ac:dyDescent="0.25">
      <c r="A856" s="270" t="s">
        <v>819</v>
      </c>
      <c r="B856" s="306"/>
      <c r="C856" s="306"/>
      <c r="D856" s="4995"/>
      <c r="E856" s="637"/>
      <c r="F856" s="4996"/>
      <c r="G856" s="4993"/>
      <c r="H856" s="4993"/>
      <c r="I856" s="4993"/>
      <c r="J856" s="4993"/>
      <c r="K856" s="4993"/>
      <c r="L856" s="4993"/>
      <c r="M856" s="4993"/>
      <c r="N856" s="4993"/>
      <c r="O856" s="4993"/>
      <c r="P856" s="4993"/>
      <c r="Q856" s="4993"/>
      <c r="R856" s="4996"/>
      <c r="S856" s="4996"/>
      <c r="T856" s="4996"/>
      <c r="U856" s="4996"/>
      <c r="V856" s="4994"/>
    </row>
    <row r="857" spans="1:22" x14ac:dyDescent="0.25">
      <c r="A857" s="270" t="s">
        <v>819</v>
      </c>
      <c r="B857" s="306"/>
      <c r="C857" s="306"/>
      <c r="D857" s="4995"/>
      <c r="E857" s="637"/>
      <c r="F857" s="4996"/>
      <c r="G857" s="4993"/>
      <c r="H857" s="4993"/>
      <c r="I857" s="4993"/>
      <c r="J857" s="4993"/>
      <c r="K857" s="4993"/>
      <c r="L857" s="4993"/>
      <c r="M857" s="4993"/>
      <c r="N857" s="4993"/>
      <c r="O857" s="4993"/>
      <c r="P857" s="4993"/>
      <c r="Q857" s="4993"/>
      <c r="R857" s="4996"/>
      <c r="S857" s="4996"/>
      <c r="T857" s="4996"/>
      <c r="U857" s="4996"/>
      <c r="V857" s="4994"/>
    </row>
    <row r="858" spans="1:22" x14ac:dyDescent="0.25">
      <c r="A858" s="270" t="s">
        <v>819</v>
      </c>
      <c r="B858" s="306"/>
      <c r="C858" s="306"/>
      <c r="D858" s="4995">
        <v>755</v>
      </c>
      <c r="E858" s="637"/>
      <c r="F858" s="4996" t="s">
        <v>856</v>
      </c>
      <c r="G858" s="4996" t="s">
        <v>134</v>
      </c>
      <c r="H858" s="4993">
        <v>6</v>
      </c>
      <c r="I858" s="4993">
        <v>39.369999999999997</v>
      </c>
      <c r="J858" s="4993">
        <v>236.2</v>
      </c>
      <c r="K858" s="4993">
        <v>2</v>
      </c>
      <c r="L858" s="4993"/>
      <c r="M858" s="4993"/>
      <c r="N858" s="4993"/>
      <c r="O858" s="4993">
        <v>2</v>
      </c>
      <c r="P858" s="4993"/>
      <c r="Q858" s="4993"/>
      <c r="R858" s="4993"/>
      <c r="S858" s="4993">
        <v>2</v>
      </c>
      <c r="T858" s="4996"/>
      <c r="U858" s="4996"/>
      <c r="V858" s="4994"/>
    </row>
    <row r="859" spans="1:22" x14ac:dyDescent="0.25">
      <c r="A859" s="270" t="s">
        <v>819</v>
      </c>
      <c r="B859" s="306"/>
      <c r="C859" s="306"/>
      <c r="D859" s="4995"/>
      <c r="E859" s="637"/>
      <c r="F859" s="4996"/>
      <c r="G859" s="4996"/>
      <c r="H859" s="4993"/>
      <c r="I859" s="4993"/>
      <c r="J859" s="4993"/>
      <c r="K859" s="4993"/>
      <c r="L859" s="4993"/>
      <c r="M859" s="4993"/>
      <c r="N859" s="4993"/>
      <c r="O859" s="4993"/>
      <c r="P859" s="4993"/>
      <c r="Q859" s="4993"/>
      <c r="R859" s="4993"/>
      <c r="S859" s="4993"/>
      <c r="T859" s="4996"/>
      <c r="U859" s="4996"/>
      <c r="V859" s="4994"/>
    </row>
    <row r="860" spans="1:22" x14ac:dyDescent="0.25">
      <c r="A860" s="270" t="s">
        <v>819</v>
      </c>
      <c r="B860" s="306"/>
      <c r="C860" s="306"/>
      <c r="D860" s="4995"/>
      <c r="E860" s="637"/>
      <c r="F860" s="4996"/>
      <c r="G860" s="4996"/>
      <c r="H860" s="4993"/>
      <c r="I860" s="4993"/>
      <c r="J860" s="4993"/>
      <c r="K860" s="4993"/>
      <c r="L860" s="4993"/>
      <c r="M860" s="4993"/>
      <c r="N860" s="4993"/>
      <c r="O860" s="4993"/>
      <c r="P860" s="4993"/>
      <c r="Q860" s="4993"/>
      <c r="R860" s="4993"/>
      <c r="S860" s="4993"/>
      <c r="T860" s="4996"/>
      <c r="U860" s="4996"/>
      <c r="V860" s="4994"/>
    </row>
    <row r="861" spans="1:22" x14ac:dyDescent="0.25">
      <c r="A861" s="270" t="s">
        <v>819</v>
      </c>
      <c r="B861" s="306"/>
      <c r="C861" s="306"/>
      <c r="D861" s="4995">
        <v>755</v>
      </c>
      <c r="E861" s="637"/>
      <c r="F861" s="4996" t="s">
        <v>857</v>
      </c>
      <c r="G861" s="4996" t="s">
        <v>142</v>
      </c>
      <c r="H861" s="4993">
        <v>2</v>
      </c>
      <c r="I861" s="4993">
        <v>47.03</v>
      </c>
      <c r="J861" s="4993">
        <v>47.03</v>
      </c>
      <c r="K861" s="4993">
        <v>2</v>
      </c>
      <c r="L861" s="4996"/>
      <c r="M861" s="4996"/>
      <c r="N861" s="4996"/>
      <c r="O861" s="4996"/>
      <c r="P861" s="4996"/>
      <c r="Q861" s="4996"/>
      <c r="R861" s="4996"/>
      <c r="S861" s="4996"/>
      <c r="T861" s="4996"/>
      <c r="U861" s="4996"/>
      <c r="V861" s="4994"/>
    </row>
    <row r="862" spans="1:22" x14ac:dyDescent="0.25">
      <c r="A862" s="270" t="s">
        <v>819</v>
      </c>
      <c r="B862" s="306"/>
      <c r="C862" s="306"/>
      <c r="D862" s="4995"/>
      <c r="E862" s="637"/>
      <c r="F862" s="4996"/>
      <c r="G862" s="4996"/>
      <c r="H862" s="4993"/>
      <c r="I862" s="4993"/>
      <c r="J862" s="4993"/>
      <c r="K862" s="4993"/>
      <c r="L862" s="4996"/>
      <c r="M862" s="4996"/>
      <c r="N862" s="4996"/>
      <c r="O862" s="4996"/>
      <c r="P862" s="4996"/>
      <c r="Q862" s="4996"/>
      <c r="R862" s="4996"/>
      <c r="S862" s="4996"/>
      <c r="T862" s="4996"/>
      <c r="U862" s="4996"/>
      <c r="V862" s="4994"/>
    </row>
    <row r="863" spans="1:22" x14ac:dyDescent="0.25">
      <c r="A863" s="270" t="s">
        <v>819</v>
      </c>
      <c r="B863" s="306"/>
      <c r="C863" s="306"/>
      <c r="D863" s="4995"/>
      <c r="E863" s="637"/>
      <c r="F863" s="4996"/>
      <c r="G863" s="4996"/>
      <c r="H863" s="4993"/>
      <c r="I863" s="4993"/>
      <c r="J863" s="4993"/>
      <c r="K863" s="4993"/>
      <c r="L863" s="4996"/>
      <c r="M863" s="4996"/>
      <c r="N863" s="4996"/>
      <c r="O863" s="4996"/>
      <c r="P863" s="4996"/>
      <c r="Q863" s="4996"/>
      <c r="R863" s="4996"/>
      <c r="S863" s="4996"/>
      <c r="T863" s="4996"/>
      <c r="U863" s="4996"/>
      <c r="V863" s="4994"/>
    </row>
    <row r="864" spans="1:22" x14ac:dyDescent="0.25">
      <c r="A864" s="270" t="s">
        <v>819</v>
      </c>
      <c r="B864" s="306"/>
      <c r="C864" s="306"/>
      <c r="D864" s="637">
        <v>755</v>
      </c>
      <c r="E864" s="637"/>
      <c r="F864" s="638" t="s">
        <v>858</v>
      </c>
      <c r="G864" s="639" t="s">
        <v>126</v>
      </c>
      <c r="H864" s="639">
        <v>3</v>
      </c>
      <c r="I864" s="639">
        <v>80.34</v>
      </c>
      <c r="J864" s="639">
        <v>241.02</v>
      </c>
      <c r="K864" s="639">
        <v>3</v>
      </c>
      <c r="L864" s="638"/>
      <c r="M864" s="638"/>
      <c r="N864" s="638"/>
      <c r="O864" s="638"/>
      <c r="P864" s="638"/>
      <c r="Q864" s="638"/>
      <c r="R864" s="638"/>
      <c r="S864" s="638"/>
      <c r="T864" s="638"/>
      <c r="U864" s="638"/>
      <c r="V864" s="638"/>
    </row>
    <row r="865" spans="1:22" x14ac:dyDescent="0.25">
      <c r="A865" s="270" t="s">
        <v>819</v>
      </c>
      <c r="B865" s="306"/>
      <c r="C865" s="306"/>
      <c r="D865" s="637">
        <v>755</v>
      </c>
      <c r="E865" s="637"/>
      <c r="F865" s="638" t="s">
        <v>859</v>
      </c>
      <c r="G865" s="638" t="s">
        <v>126</v>
      </c>
      <c r="H865" s="639">
        <v>3</v>
      </c>
      <c r="I865" s="639">
        <v>85.7</v>
      </c>
      <c r="J865" s="639">
        <v>257.7</v>
      </c>
      <c r="K865" s="639">
        <v>3</v>
      </c>
      <c r="L865" s="638"/>
      <c r="M865" s="638"/>
      <c r="N865" s="638"/>
      <c r="O865" s="638"/>
      <c r="P865" s="638"/>
      <c r="Q865" s="638"/>
      <c r="R865" s="638"/>
      <c r="S865" s="638"/>
      <c r="T865" s="638"/>
      <c r="U865" s="638"/>
      <c r="V865" s="638"/>
    </row>
    <row r="866" spans="1:22" x14ac:dyDescent="0.25">
      <c r="A866" s="270" t="s">
        <v>819</v>
      </c>
      <c r="B866" s="306"/>
      <c r="C866" s="306"/>
      <c r="D866" s="637">
        <v>755</v>
      </c>
      <c r="E866" s="637"/>
      <c r="F866" s="638" t="s">
        <v>860</v>
      </c>
      <c r="G866" s="638" t="s">
        <v>136</v>
      </c>
      <c r="H866" s="639">
        <v>6</v>
      </c>
      <c r="I866" s="639">
        <v>13.39</v>
      </c>
      <c r="J866" s="639">
        <v>80.34</v>
      </c>
      <c r="K866" s="639">
        <v>3</v>
      </c>
      <c r="L866" s="638"/>
      <c r="M866" s="638"/>
      <c r="N866" s="638"/>
      <c r="O866" s="638"/>
      <c r="P866" s="638"/>
      <c r="Q866" s="638">
        <v>3</v>
      </c>
      <c r="R866" s="638"/>
      <c r="S866" s="638"/>
      <c r="T866" s="638"/>
      <c r="U866" s="638"/>
      <c r="V866" s="638"/>
    </row>
    <row r="867" spans="1:22" x14ac:dyDescent="0.25">
      <c r="A867" s="270" t="s">
        <v>819</v>
      </c>
      <c r="B867" s="306"/>
      <c r="C867" s="306"/>
      <c r="D867" s="637">
        <v>755</v>
      </c>
      <c r="E867" s="637"/>
      <c r="F867" s="638" t="s">
        <v>861</v>
      </c>
      <c r="G867" s="638" t="s">
        <v>159</v>
      </c>
      <c r="H867" s="639">
        <v>1</v>
      </c>
      <c r="I867" s="639">
        <v>143.41999999999999</v>
      </c>
      <c r="J867" s="639">
        <v>143.41999999999999</v>
      </c>
      <c r="K867" s="639">
        <v>1</v>
      </c>
      <c r="L867" s="638"/>
      <c r="M867" s="638"/>
      <c r="N867" s="638"/>
      <c r="O867" s="638"/>
      <c r="P867" s="638"/>
      <c r="Q867" s="638"/>
      <c r="R867" s="638"/>
      <c r="S867" s="638"/>
      <c r="T867" s="638"/>
      <c r="U867" s="638"/>
      <c r="V867" s="638"/>
    </row>
    <row r="868" spans="1:22" x14ac:dyDescent="0.25">
      <c r="A868" s="270" t="s">
        <v>819</v>
      </c>
      <c r="B868" s="306"/>
      <c r="C868" s="306"/>
      <c r="D868" s="637">
        <v>755</v>
      </c>
      <c r="E868" s="637"/>
      <c r="F868" s="638" t="s">
        <v>822</v>
      </c>
      <c r="G868" s="638" t="s">
        <v>159</v>
      </c>
      <c r="H868" s="639">
        <v>1</v>
      </c>
      <c r="I868" s="639">
        <v>188.41</v>
      </c>
      <c r="J868" s="639">
        <v>188.41</v>
      </c>
      <c r="K868" s="639">
        <v>1</v>
      </c>
      <c r="L868" s="638"/>
      <c r="M868" s="638"/>
      <c r="N868" s="638"/>
      <c r="O868" s="638"/>
      <c r="P868" s="638"/>
      <c r="Q868" s="638"/>
      <c r="R868" s="638"/>
      <c r="S868" s="638"/>
      <c r="T868" s="638"/>
      <c r="U868" s="638"/>
      <c r="V868" s="638"/>
    </row>
    <row r="869" spans="1:22" ht="27.75" customHeight="1" x14ac:dyDescent="0.25">
      <c r="A869" s="270" t="s">
        <v>819</v>
      </c>
      <c r="B869" s="306"/>
      <c r="C869" s="306"/>
      <c r="D869" s="637">
        <v>755</v>
      </c>
      <c r="E869" s="637"/>
      <c r="F869" s="638" t="s">
        <v>823</v>
      </c>
      <c r="G869" s="638" t="s">
        <v>126</v>
      </c>
      <c r="H869" s="639">
        <v>2</v>
      </c>
      <c r="I869" s="639">
        <v>12.83</v>
      </c>
      <c r="J869" s="639">
        <v>25.67</v>
      </c>
      <c r="K869" s="639">
        <v>2</v>
      </c>
      <c r="L869" s="638"/>
      <c r="M869" s="638"/>
      <c r="N869" s="638"/>
      <c r="O869" s="638"/>
      <c r="P869" s="638"/>
      <c r="Q869" s="638"/>
      <c r="R869" s="638"/>
      <c r="S869" s="638"/>
      <c r="T869" s="638"/>
      <c r="U869" s="638"/>
      <c r="V869" s="638"/>
    </row>
    <row r="870" spans="1:22" x14ac:dyDescent="0.25">
      <c r="A870" s="270" t="s">
        <v>819</v>
      </c>
      <c r="B870" s="306"/>
      <c r="C870" s="306"/>
      <c r="D870" s="637">
        <v>755</v>
      </c>
      <c r="E870" s="637"/>
      <c r="F870" s="638" t="s">
        <v>862</v>
      </c>
      <c r="G870" s="638" t="s">
        <v>142</v>
      </c>
      <c r="H870" s="639">
        <v>1</v>
      </c>
      <c r="I870" s="639">
        <v>243.16</v>
      </c>
      <c r="J870" s="639">
        <v>243.16</v>
      </c>
      <c r="K870" s="639">
        <v>1</v>
      </c>
      <c r="L870" s="638"/>
      <c r="M870" s="638"/>
      <c r="N870" s="638"/>
      <c r="O870" s="638"/>
      <c r="P870" s="638"/>
      <c r="Q870" s="638"/>
      <c r="R870" s="638"/>
      <c r="S870" s="638"/>
      <c r="T870" s="638"/>
      <c r="U870" s="638"/>
      <c r="V870" s="638"/>
    </row>
    <row r="871" spans="1:22" x14ac:dyDescent="0.25">
      <c r="A871" s="270" t="s">
        <v>819</v>
      </c>
      <c r="B871" s="306"/>
      <c r="C871" s="306"/>
      <c r="D871" s="637">
        <v>755</v>
      </c>
      <c r="E871" s="637"/>
      <c r="F871" s="638" t="s">
        <v>863</v>
      </c>
      <c r="G871" s="638" t="s">
        <v>142</v>
      </c>
      <c r="H871" s="639">
        <v>1</v>
      </c>
      <c r="I871" s="639">
        <v>305.29000000000002</v>
      </c>
      <c r="J871" s="639">
        <v>305.29000000000002</v>
      </c>
      <c r="K871" s="639">
        <v>1</v>
      </c>
      <c r="L871" s="638"/>
      <c r="M871" s="638"/>
      <c r="N871" s="638"/>
      <c r="O871" s="638"/>
      <c r="P871" s="638"/>
      <c r="Q871" s="638"/>
      <c r="R871" s="638"/>
      <c r="S871" s="638"/>
      <c r="T871" s="638"/>
      <c r="U871" s="638"/>
      <c r="V871" s="638"/>
    </row>
    <row r="872" spans="1:22" x14ac:dyDescent="0.25">
      <c r="A872" s="270" t="s">
        <v>819</v>
      </c>
      <c r="B872" s="306"/>
      <c r="C872" s="306"/>
      <c r="D872" s="637">
        <v>755</v>
      </c>
      <c r="E872" s="637"/>
      <c r="F872" s="638" t="s">
        <v>864</v>
      </c>
      <c r="G872" s="638" t="s">
        <v>126</v>
      </c>
      <c r="H872" s="639">
        <v>3</v>
      </c>
      <c r="I872" s="639">
        <v>53.54</v>
      </c>
      <c r="J872" s="639">
        <v>160.62</v>
      </c>
      <c r="K872" s="639">
        <v>3</v>
      </c>
      <c r="L872" s="638"/>
      <c r="M872" s="638"/>
      <c r="N872" s="638"/>
      <c r="O872" s="638"/>
      <c r="P872" s="638"/>
      <c r="Q872" s="638"/>
      <c r="R872" s="638"/>
      <c r="S872" s="638"/>
      <c r="T872" s="638"/>
      <c r="U872" s="638"/>
      <c r="V872" s="638"/>
    </row>
    <row r="873" spans="1:22" x14ac:dyDescent="0.25">
      <c r="A873" s="270" t="s">
        <v>819</v>
      </c>
      <c r="B873" s="306"/>
      <c r="C873" s="306"/>
      <c r="D873" s="637">
        <v>755</v>
      </c>
      <c r="E873" s="637"/>
      <c r="F873" s="638" t="s">
        <v>865</v>
      </c>
      <c r="G873" s="638" t="s">
        <v>126</v>
      </c>
      <c r="H873" s="639">
        <v>10</v>
      </c>
      <c r="I873" s="639">
        <v>12.64</v>
      </c>
      <c r="J873" s="639">
        <v>50.55</v>
      </c>
      <c r="K873" s="639">
        <v>10</v>
      </c>
      <c r="L873" s="638"/>
      <c r="M873" s="638"/>
      <c r="N873" s="638"/>
      <c r="O873" s="638"/>
      <c r="P873" s="638"/>
      <c r="Q873" s="638"/>
      <c r="R873" s="638"/>
      <c r="S873" s="638"/>
      <c r="T873" s="638"/>
      <c r="U873" s="638"/>
      <c r="V873" s="638"/>
    </row>
    <row r="874" spans="1:22" x14ac:dyDescent="0.25">
      <c r="A874" s="270" t="s">
        <v>819</v>
      </c>
      <c r="B874" s="306"/>
      <c r="C874" s="306"/>
      <c r="D874" s="637">
        <v>755</v>
      </c>
      <c r="E874" s="637"/>
      <c r="F874" s="638" t="s">
        <v>866</v>
      </c>
      <c r="G874" s="638" t="s">
        <v>126</v>
      </c>
      <c r="H874" s="639">
        <v>10</v>
      </c>
      <c r="I874" s="639">
        <v>12.64</v>
      </c>
      <c r="J874" s="639">
        <v>50.55</v>
      </c>
      <c r="K874" s="639">
        <v>5</v>
      </c>
      <c r="L874" s="638"/>
      <c r="M874" s="638"/>
      <c r="N874" s="638"/>
      <c r="O874" s="638"/>
      <c r="P874" s="638"/>
      <c r="Q874" s="638">
        <v>5</v>
      </c>
      <c r="R874" s="638"/>
      <c r="S874" s="638"/>
      <c r="T874" s="638"/>
      <c r="U874" s="638"/>
      <c r="V874" s="638"/>
    </row>
    <row r="875" spans="1:22" x14ac:dyDescent="0.25">
      <c r="A875" s="270" t="s">
        <v>819</v>
      </c>
      <c r="B875" s="306"/>
      <c r="C875" s="306"/>
      <c r="D875" s="3359">
        <v>755</v>
      </c>
      <c r="E875" s="3359"/>
      <c r="F875" s="636" t="s">
        <v>867</v>
      </c>
      <c r="G875" s="636" t="s">
        <v>157</v>
      </c>
      <c r="H875" s="3360">
        <v>10</v>
      </c>
      <c r="I875" s="3360">
        <v>96.64</v>
      </c>
      <c r="J875" s="3360">
        <v>966.4</v>
      </c>
      <c r="K875" s="3360">
        <v>5</v>
      </c>
      <c r="L875" s="636"/>
      <c r="M875" s="636"/>
      <c r="N875" s="636"/>
      <c r="O875" s="636"/>
      <c r="P875" s="636"/>
      <c r="Q875" s="636">
        <v>5</v>
      </c>
      <c r="R875" s="636"/>
      <c r="S875" s="636"/>
      <c r="T875" s="3361"/>
      <c r="U875" s="3361"/>
      <c r="V875" s="3361"/>
    </row>
    <row r="876" spans="1:22" x14ac:dyDescent="0.25">
      <c r="A876" s="270" t="s">
        <v>819</v>
      </c>
      <c r="B876" s="306"/>
      <c r="C876" s="306"/>
      <c r="D876" s="3359">
        <v>755</v>
      </c>
      <c r="E876" s="3359"/>
      <c r="F876" s="640" t="s">
        <v>824</v>
      </c>
      <c r="G876" s="638" t="s">
        <v>157</v>
      </c>
      <c r="H876" s="639">
        <v>10</v>
      </c>
      <c r="I876" s="639">
        <v>110</v>
      </c>
      <c r="J876" s="3362">
        <v>1100</v>
      </c>
      <c r="K876" s="639">
        <v>5</v>
      </c>
      <c r="L876" s="638"/>
      <c r="M876" s="638"/>
      <c r="N876" s="638"/>
      <c r="O876" s="638"/>
      <c r="P876" s="638"/>
      <c r="Q876" s="638">
        <v>5</v>
      </c>
      <c r="R876" s="636"/>
      <c r="S876" s="636"/>
      <c r="T876" s="3361"/>
      <c r="U876" s="3361"/>
      <c r="V876" s="3361"/>
    </row>
    <row r="877" spans="1:22" x14ac:dyDescent="0.25">
      <c r="A877" s="270" t="s">
        <v>819</v>
      </c>
      <c r="B877" s="306"/>
      <c r="C877" s="306"/>
      <c r="D877" s="637">
        <v>755</v>
      </c>
      <c r="E877" s="637"/>
      <c r="F877" s="638" t="s">
        <v>868</v>
      </c>
      <c r="G877" s="638" t="s">
        <v>159</v>
      </c>
      <c r="H877" s="639">
        <v>2</v>
      </c>
      <c r="I877" s="639">
        <v>67.319999999999993</v>
      </c>
      <c r="J877" s="639">
        <v>134.63999999999999</v>
      </c>
      <c r="K877" s="639">
        <v>2</v>
      </c>
      <c r="L877" s="638"/>
      <c r="M877" s="638"/>
      <c r="N877" s="638"/>
      <c r="O877" s="638"/>
      <c r="P877" s="638"/>
      <c r="Q877" s="638"/>
      <c r="R877" s="638"/>
      <c r="S877" s="638"/>
      <c r="T877" s="3361"/>
      <c r="U877" s="3361"/>
      <c r="V877" s="3361"/>
    </row>
    <row r="878" spans="1:22" x14ac:dyDescent="0.25">
      <c r="A878" s="270" t="s">
        <v>819</v>
      </c>
      <c r="B878" s="306"/>
      <c r="C878" s="306"/>
      <c r="D878" s="637">
        <v>755</v>
      </c>
      <c r="E878" s="637"/>
      <c r="F878" s="638" t="s">
        <v>869</v>
      </c>
      <c r="G878" s="638" t="s">
        <v>159</v>
      </c>
      <c r="H878" s="639">
        <v>1</v>
      </c>
      <c r="I878" s="639">
        <v>12.15</v>
      </c>
      <c r="J878" s="639">
        <v>12.15</v>
      </c>
      <c r="K878" s="639">
        <v>1</v>
      </c>
      <c r="L878" s="638"/>
      <c r="M878" s="638"/>
      <c r="N878" s="638"/>
      <c r="O878" s="638"/>
      <c r="P878" s="638"/>
      <c r="Q878" s="638"/>
      <c r="R878" s="638"/>
      <c r="S878" s="638"/>
      <c r="T878" s="3361"/>
      <c r="U878" s="3361"/>
      <c r="V878" s="3361"/>
    </row>
    <row r="879" spans="1:22" x14ac:dyDescent="0.25">
      <c r="A879" s="270" t="s">
        <v>819</v>
      </c>
      <c r="B879" s="306"/>
      <c r="C879" s="306"/>
      <c r="D879" s="637">
        <v>755</v>
      </c>
      <c r="E879" s="637"/>
      <c r="F879" s="638" t="s">
        <v>870</v>
      </c>
      <c r="G879" s="638" t="s">
        <v>159</v>
      </c>
      <c r="H879" s="639">
        <v>1</v>
      </c>
      <c r="I879" s="639">
        <v>6.84</v>
      </c>
      <c r="J879" s="639">
        <v>6.84</v>
      </c>
      <c r="K879" s="639">
        <v>1</v>
      </c>
      <c r="L879" s="638"/>
      <c r="M879" s="638"/>
      <c r="N879" s="638"/>
      <c r="O879" s="638"/>
      <c r="P879" s="638"/>
      <c r="Q879" s="638"/>
      <c r="R879" s="638"/>
      <c r="S879" s="638"/>
      <c r="T879" s="3361"/>
      <c r="U879" s="3361"/>
      <c r="V879" s="3361"/>
    </row>
    <row r="880" spans="1:22" x14ac:dyDescent="0.25">
      <c r="A880" s="270" t="s">
        <v>819</v>
      </c>
      <c r="B880" s="306"/>
      <c r="C880" s="306"/>
      <c r="D880" s="637">
        <v>755</v>
      </c>
      <c r="E880" s="637"/>
      <c r="F880" s="638" t="s">
        <v>871</v>
      </c>
      <c r="G880" s="638" t="s">
        <v>159</v>
      </c>
      <c r="H880" s="639">
        <v>1</v>
      </c>
      <c r="I880" s="639">
        <v>24.53</v>
      </c>
      <c r="J880" s="639">
        <v>24.53</v>
      </c>
      <c r="K880" s="639">
        <v>1</v>
      </c>
      <c r="L880" s="638"/>
      <c r="M880" s="638"/>
      <c r="N880" s="638"/>
      <c r="O880" s="638"/>
      <c r="P880" s="638"/>
      <c r="Q880" s="638"/>
      <c r="R880" s="638"/>
      <c r="S880" s="638"/>
      <c r="T880" s="3361"/>
      <c r="U880" s="3361"/>
      <c r="V880" s="3361"/>
    </row>
    <row r="881" spans="1:22" x14ac:dyDescent="0.25">
      <c r="A881" s="270" t="s">
        <v>819</v>
      </c>
      <c r="B881" s="306"/>
      <c r="C881" s="306"/>
      <c r="D881" s="637">
        <v>755</v>
      </c>
      <c r="E881" s="637"/>
      <c r="F881" s="638" t="s">
        <v>872</v>
      </c>
      <c r="G881" s="638" t="s">
        <v>148</v>
      </c>
      <c r="H881" s="639">
        <v>1</v>
      </c>
      <c r="I881" s="639">
        <v>20.84</v>
      </c>
      <c r="J881" s="639">
        <v>20.84</v>
      </c>
      <c r="K881" s="639">
        <v>1</v>
      </c>
      <c r="L881" s="638"/>
      <c r="M881" s="638"/>
      <c r="N881" s="638"/>
      <c r="O881" s="638"/>
      <c r="P881" s="638"/>
      <c r="Q881" s="638"/>
      <c r="R881" s="638"/>
      <c r="S881" s="638"/>
      <c r="T881" s="3361"/>
      <c r="U881" s="3361"/>
      <c r="V881" s="3361"/>
    </row>
    <row r="882" spans="1:22" x14ac:dyDescent="0.25">
      <c r="A882" s="270" t="s">
        <v>819</v>
      </c>
      <c r="B882" s="306"/>
      <c r="C882" s="306"/>
      <c r="D882" s="637">
        <v>755</v>
      </c>
      <c r="E882" s="637"/>
      <c r="F882" s="638" t="s">
        <v>873</v>
      </c>
      <c r="G882" s="638" t="s">
        <v>164</v>
      </c>
      <c r="H882" s="639">
        <v>3</v>
      </c>
      <c r="I882" s="639">
        <v>51.42</v>
      </c>
      <c r="J882" s="639">
        <v>154.26</v>
      </c>
      <c r="K882" s="639">
        <v>3</v>
      </c>
      <c r="L882" s="638"/>
      <c r="M882" s="638"/>
      <c r="N882" s="638"/>
      <c r="O882" s="638"/>
      <c r="P882" s="638"/>
      <c r="Q882" s="638"/>
      <c r="R882" s="638"/>
      <c r="S882" s="638"/>
      <c r="T882" s="3361"/>
      <c r="U882" s="3361"/>
      <c r="V882" s="3361"/>
    </row>
    <row r="883" spans="1:22" x14ac:dyDescent="0.25">
      <c r="A883" s="270" t="s">
        <v>819</v>
      </c>
      <c r="B883" s="306"/>
      <c r="C883" s="306"/>
      <c r="D883" s="637">
        <v>755</v>
      </c>
      <c r="E883" s="637"/>
      <c r="F883" s="638" t="s">
        <v>874</v>
      </c>
      <c r="G883" s="638" t="s">
        <v>126</v>
      </c>
      <c r="H883" s="639">
        <v>16</v>
      </c>
      <c r="I883" s="639">
        <v>43.8</v>
      </c>
      <c r="J883" s="639">
        <v>700.8</v>
      </c>
      <c r="K883" s="639">
        <v>8</v>
      </c>
      <c r="L883" s="638"/>
      <c r="M883" s="638"/>
      <c r="N883" s="638"/>
      <c r="O883" s="638"/>
      <c r="P883" s="638"/>
      <c r="Q883" s="638">
        <v>8</v>
      </c>
      <c r="R883" s="638"/>
      <c r="S883" s="638"/>
      <c r="T883" s="3361"/>
      <c r="U883" s="3361"/>
      <c r="V883" s="3361"/>
    </row>
    <row r="884" spans="1:22" x14ac:dyDescent="0.25">
      <c r="A884" s="270" t="s">
        <v>819</v>
      </c>
      <c r="B884" s="306"/>
      <c r="C884" s="306"/>
      <c r="D884" s="637">
        <v>755</v>
      </c>
      <c r="E884" s="637"/>
      <c r="F884" s="638" t="s">
        <v>875</v>
      </c>
      <c r="G884" s="638" t="s">
        <v>126</v>
      </c>
      <c r="H884" s="639">
        <v>16</v>
      </c>
      <c r="I884" s="639">
        <v>43.8</v>
      </c>
      <c r="J884" s="639">
        <v>700.8</v>
      </c>
      <c r="K884" s="639">
        <v>8</v>
      </c>
      <c r="L884" s="638"/>
      <c r="M884" s="638"/>
      <c r="N884" s="638"/>
      <c r="O884" s="638"/>
      <c r="P884" s="638"/>
      <c r="Q884" s="638">
        <v>8</v>
      </c>
      <c r="R884" s="638"/>
      <c r="S884" s="638"/>
      <c r="T884" s="3361"/>
      <c r="U884" s="3361"/>
      <c r="V884" s="3361"/>
    </row>
    <row r="885" spans="1:22" x14ac:dyDescent="0.25">
      <c r="A885" s="270" t="s">
        <v>819</v>
      </c>
      <c r="B885" s="306"/>
      <c r="C885" s="306"/>
      <c r="D885" s="637">
        <v>755</v>
      </c>
      <c r="E885" s="637"/>
      <c r="F885" s="638" t="s">
        <v>876</v>
      </c>
      <c r="G885" s="638" t="s">
        <v>159</v>
      </c>
      <c r="H885" s="639">
        <v>2</v>
      </c>
      <c r="I885" s="639">
        <v>23.01</v>
      </c>
      <c r="J885" s="639">
        <v>46.02</v>
      </c>
      <c r="K885" s="639">
        <v>2</v>
      </c>
      <c r="L885" s="638"/>
      <c r="M885" s="638"/>
      <c r="N885" s="638"/>
      <c r="O885" s="638"/>
      <c r="P885" s="638"/>
      <c r="Q885" s="638"/>
      <c r="R885" s="638"/>
      <c r="S885" s="638"/>
      <c r="T885" s="3361"/>
      <c r="U885" s="3361"/>
      <c r="V885" s="3361"/>
    </row>
    <row r="886" spans="1:22" x14ac:dyDescent="0.25">
      <c r="A886" s="270" t="s">
        <v>819</v>
      </c>
      <c r="B886" s="306"/>
      <c r="C886" s="306"/>
      <c r="D886" s="637">
        <v>755</v>
      </c>
      <c r="E886" s="637"/>
      <c r="F886" s="638" t="s">
        <v>877</v>
      </c>
      <c r="G886" s="638" t="s">
        <v>88</v>
      </c>
      <c r="H886" s="639">
        <v>2</v>
      </c>
      <c r="I886" s="639">
        <v>49.28</v>
      </c>
      <c r="J886" s="639">
        <v>98.56</v>
      </c>
      <c r="K886" s="639">
        <v>2</v>
      </c>
      <c r="L886" s="638"/>
      <c r="M886" s="638"/>
      <c r="N886" s="638"/>
      <c r="O886" s="638"/>
      <c r="P886" s="638"/>
      <c r="Q886" s="638"/>
      <c r="R886" s="638"/>
      <c r="S886" s="638"/>
      <c r="T886" s="3361"/>
      <c r="U886" s="3361"/>
      <c r="V886" s="3361"/>
    </row>
    <row r="887" spans="1:22" x14ac:dyDescent="0.25">
      <c r="A887" s="270" t="s">
        <v>819</v>
      </c>
      <c r="B887" s="306"/>
      <c r="C887" s="306"/>
      <c r="D887" s="637">
        <v>755</v>
      </c>
      <c r="E887" s="637"/>
      <c r="F887" s="638" t="s">
        <v>878</v>
      </c>
      <c r="G887" s="638" t="s">
        <v>88</v>
      </c>
      <c r="H887" s="639">
        <v>2</v>
      </c>
      <c r="I887" s="639">
        <v>15.85</v>
      </c>
      <c r="J887" s="639">
        <v>31.7</v>
      </c>
      <c r="K887" s="639">
        <v>2</v>
      </c>
      <c r="L887" s="638"/>
      <c r="M887" s="638"/>
      <c r="N887" s="638"/>
      <c r="O887" s="638"/>
      <c r="P887" s="638"/>
      <c r="Q887" s="638"/>
      <c r="R887" s="638"/>
      <c r="S887" s="638"/>
      <c r="T887" s="636"/>
      <c r="U887" s="636"/>
      <c r="V887" s="636"/>
    </row>
    <row r="888" spans="1:22" x14ac:dyDescent="0.25">
      <c r="A888" s="270" t="s">
        <v>819</v>
      </c>
      <c r="B888" s="306"/>
      <c r="C888" s="306"/>
      <c r="D888" s="637">
        <v>755</v>
      </c>
      <c r="E888" s="637"/>
      <c r="F888" s="638" t="s">
        <v>879</v>
      </c>
      <c r="G888" s="638" t="s">
        <v>142</v>
      </c>
      <c r="H888" s="639">
        <v>3</v>
      </c>
      <c r="I888" s="639">
        <v>69.63</v>
      </c>
      <c r="J888" s="639">
        <v>208.89</v>
      </c>
      <c r="K888" s="639">
        <v>1</v>
      </c>
      <c r="L888" s="638"/>
      <c r="M888" s="638"/>
      <c r="N888" s="638"/>
      <c r="O888" s="638">
        <v>1</v>
      </c>
      <c r="P888" s="638"/>
      <c r="Q888" s="638"/>
      <c r="R888" s="638"/>
      <c r="S888" s="638">
        <v>1</v>
      </c>
      <c r="T888" s="636"/>
      <c r="U888" s="636"/>
      <c r="V888" s="636"/>
    </row>
    <row r="889" spans="1:22" x14ac:dyDescent="0.25">
      <c r="A889" s="270" t="s">
        <v>819</v>
      </c>
      <c r="B889" s="306"/>
      <c r="C889" s="306"/>
      <c r="D889" s="637"/>
      <c r="E889" s="637"/>
      <c r="F889" s="638"/>
      <c r="G889" s="638"/>
      <c r="H889" s="639"/>
      <c r="I889" s="639"/>
      <c r="J889" s="639"/>
      <c r="K889" s="639"/>
      <c r="L889" s="638"/>
      <c r="M889" s="638"/>
      <c r="N889" s="638"/>
      <c r="O889" s="638"/>
      <c r="P889" s="638"/>
      <c r="Q889" s="638"/>
      <c r="R889" s="638"/>
      <c r="S889" s="638"/>
      <c r="T889" s="636"/>
      <c r="U889" s="636"/>
      <c r="V889" s="636"/>
    </row>
    <row r="890" spans="1:22" x14ac:dyDescent="0.25">
      <c r="A890" s="270" t="s">
        <v>819</v>
      </c>
      <c r="B890" s="306"/>
      <c r="C890" s="306"/>
      <c r="D890" s="287"/>
      <c r="E890" s="287"/>
      <c r="F890" s="640" t="s">
        <v>825</v>
      </c>
      <c r="G890" s="638"/>
      <c r="H890" s="639"/>
      <c r="I890" s="639"/>
      <c r="J890" s="639"/>
      <c r="K890" s="639"/>
      <c r="L890" s="638"/>
      <c r="M890" s="638"/>
      <c r="N890" s="638"/>
      <c r="O890" s="638"/>
      <c r="P890" s="638"/>
      <c r="Q890" s="638"/>
      <c r="R890" s="638"/>
      <c r="S890" s="638"/>
      <c r="T890" s="636"/>
      <c r="U890" s="636"/>
      <c r="V890" s="636"/>
    </row>
    <row r="891" spans="1:22" x14ac:dyDescent="0.25">
      <c r="A891" s="270" t="s">
        <v>819</v>
      </c>
      <c r="B891" s="306"/>
      <c r="C891" s="306"/>
      <c r="D891" s="637">
        <v>755</v>
      </c>
      <c r="E891" s="637"/>
      <c r="F891" s="638" t="s">
        <v>880</v>
      </c>
      <c r="G891" s="638" t="s">
        <v>142</v>
      </c>
      <c r="H891" s="639">
        <v>1</v>
      </c>
      <c r="I891" s="639">
        <v>8.5500000000000007</v>
      </c>
      <c r="J891" s="639">
        <v>8.5500000000000007</v>
      </c>
      <c r="K891" s="639">
        <v>1</v>
      </c>
      <c r="L891" s="638"/>
      <c r="M891" s="638"/>
      <c r="N891" s="638"/>
      <c r="O891" s="638"/>
      <c r="P891" s="638"/>
      <c r="Q891" s="638"/>
      <c r="R891" s="638"/>
      <c r="S891" s="638"/>
      <c r="T891" s="636"/>
      <c r="U891" s="636"/>
      <c r="V891" s="636"/>
    </row>
    <row r="892" spans="1:22" x14ac:dyDescent="0.25">
      <c r="A892" s="270" t="s">
        <v>819</v>
      </c>
      <c r="B892" s="306"/>
      <c r="C892" s="306"/>
      <c r="D892" s="637">
        <v>755</v>
      </c>
      <c r="E892" s="637"/>
      <c r="F892" s="638" t="s">
        <v>881</v>
      </c>
      <c r="G892" s="638" t="s">
        <v>126</v>
      </c>
      <c r="H892" s="639">
        <v>1</v>
      </c>
      <c r="I892" s="639">
        <v>30.51</v>
      </c>
      <c r="J892" s="639">
        <v>30.51</v>
      </c>
      <c r="K892" s="639">
        <v>1</v>
      </c>
      <c r="L892" s="638"/>
      <c r="M892" s="638"/>
      <c r="N892" s="638"/>
      <c r="O892" s="638"/>
      <c r="P892" s="638"/>
      <c r="Q892" s="638"/>
      <c r="R892" s="638"/>
      <c r="S892" s="638"/>
      <c r="T892" s="636"/>
      <c r="U892" s="636"/>
      <c r="V892" s="636"/>
    </row>
    <row r="893" spans="1:22" x14ac:dyDescent="0.25">
      <c r="A893" s="270" t="s">
        <v>819</v>
      </c>
      <c r="B893" s="306"/>
      <c r="C893" s="306"/>
      <c r="D893" s="637">
        <v>755</v>
      </c>
      <c r="E893" s="637"/>
      <c r="F893" s="638" t="s">
        <v>882</v>
      </c>
      <c r="G893" s="638" t="s">
        <v>136</v>
      </c>
      <c r="H893" s="639">
        <v>2</v>
      </c>
      <c r="I893" s="639">
        <v>13.15</v>
      </c>
      <c r="J893" s="639">
        <v>26.31</v>
      </c>
      <c r="K893" s="639">
        <v>2</v>
      </c>
      <c r="L893" s="638"/>
      <c r="M893" s="638"/>
      <c r="N893" s="638"/>
      <c r="O893" s="638"/>
      <c r="P893" s="638"/>
      <c r="Q893" s="638"/>
      <c r="R893" s="638"/>
      <c r="S893" s="638"/>
      <c r="T893" s="636"/>
      <c r="U893" s="636"/>
      <c r="V893" s="636"/>
    </row>
    <row r="894" spans="1:22" x14ac:dyDescent="0.25">
      <c r="A894" s="270" t="s">
        <v>819</v>
      </c>
      <c r="B894" s="306"/>
      <c r="C894" s="306"/>
      <c r="D894" s="3359">
        <v>755</v>
      </c>
      <c r="E894" s="3359"/>
      <c r="F894" s="638" t="s">
        <v>883</v>
      </c>
      <c r="G894" s="638" t="s">
        <v>126</v>
      </c>
      <c r="H894" s="639">
        <v>1</v>
      </c>
      <c r="I894" s="639">
        <v>182.1</v>
      </c>
      <c r="J894" s="639">
        <v>182.1</v>
      </c>
      <c r="K894" s="639">
        <v>1</v>
      </c>
      <c r="L894" s="638"/>
      <c r="M894" s="638"/>
      <c r="N894" s="638"/>
      <c r="O894" s="638"/>
      <c r="P894" s="638"/>
      <c r="Q894" s="638"/>
      <c r="R894" s="638"/>
      <c r="S894" s="636"/>
      <c r="T894" s="636"/>
      <c r="U894" s="636"/>
      <c r="V894" s="636"/>
    </row>
    <row r="895" spans="1:22" x14ac:dyDescent="0.25">
      <c r="A895" s="270" t="s">
        <v>819</v>
      </c>
      <c r="B895" s="306"/>
      <c r="C895" s="306"/>
      <c r="D895" s="3359">
        <v>755</v>
      </c>
      <c r="E895" s="3359"/>
      <c r="F895" s="638" t="s">
        <v>884</v>
      </c>
      <c r="G895" s="638" t="s">
        <v>126</v>
      </c>
      <c r="H895" s="639">
        <v>1</v>
      </c>
      <c r="I895" s="639">
        <v>17.670000000000002</v>
      </c>
      <c r="J895" s="639">
        <v>17.670000000000002</v>
      </c>
      <c r="K895" s="639">
        <v>1</v>
      </c>
      <c r="L895" s="638"/>
      <c r="M895" s="638"/>
      <c r="N895" s="638"/>
      <c r="O895" s="638"/>
      <c r="P895" s="638"/>
      <c r="Q895" s="638"/>
      <c r="R895" s="638"/>
      <c r="S895" s="636"/>
      <c r="T895" s="636"/>
      <c r="U895" s="636"/>
      <c r="V895" s="636"/>
    </row>
    <row r="896" spans="1:22" x14ac:dyDescent="0.25">
      <c r="A896" s="270" t="s">
        <v>819</v>
      </c>
      <c r="B896" s="306"/>
      <c r="C896" s="306"/>
      <c r="D896" s="637">
        <v>755</v>
      </c>
      <c r="E896" s="637"/>
      <c r="F896" s="638" t="s">
        <v>885</v>
      </c>
      <c r="G896" s="638" t="s">
        <v>126</v>
      </c>
      <c r="H896" s="639">
        <v>2</v>
      </c>
      <c r="I896" s="639">
        <v>26.78</v>
      </c>
      <c r="J896" s="639">
        <v>53.56</v>
      </c>
      <c r="K896" s="639">
        <v>2</v>
      </c>
      <c r="L896" s="638"/>
      <c r="M896" s="638"/>
      <c r="N896" s="638"/>
      <c r="O896" s="638"/>
      <c r="P896" s="638"/>
      <c r="Q896" s="638"/>
      <c r="R896" s="638"/>
      <c r="S896" s="638"/>
      <c r="T896" s="638"/>
      <c r="U896" s="638"/>
      <c r="V896" s="636"/>
    </row>
    <row r="897" spans="1:22" x14ac:dyDescent="0.25">
      <c r="A897" s="270" t="s">
        <v>819</v>
      </c>
      <c r="B897" s="306"/>
      <c r="C897" s="306"/>
      <c r="D897" s="637">
        <v>755</v>
      </c>
      <c r="E897" s="637"/>
      <c r="F897" s="638"/>
      <c r="G897" s="638"/>
      <c r="H897" s="639"/>
      <c r="I897" s="639"/>
      <c r="J897" s="639"/>
      <c r="K897" s="639"/>
      <c r="L897" s="638"/>
      <c r="M897" s="638"/>
      <c r="N897" s="638"/>
      <c r="O897" s="638"/>
      <c r="P897" s="638"/>
      <c r="Q897" s="638"/>
      <c r="R897" s="638"/>
      <c r="S897" s="638"/>
      <c r="T897" s="638"/>
      <c r="U897" s="638"/>
      <c r="V897" s="636"/>
    </row>
    <row r="898" spans="1:22" x14ac:dyDescent="0.25">
      <c r="A898" s="270" t="s">
        <v>819</v>
      </c>
      <c r="B898" s="306"/>
      <c r="C898" s="306"/>
      <c r="D898" s="287"/>
      <c r="E898" s="287"/>
      <c r="F898" s="640" t="s">
        <v>184</v>
      </c>
      <c r="G898" s="638"/>
      <c r="H898" s="639"/>
      <c r="I898" s="639"/>
      <c r="J898" s="639"/>
      <c r="K898" s="639"/>
      <c r="L898" s="638"/>
      <c r="M898" s="638"/>
      <c r="N898" s="638"/>
      <c r="O898" s="638"/>
      <c r="P898" s="638"/>
      <c r="Q898" s="638"/>
      <c r="R898" s="638"/>
      <c r="S898" s="638"/>
      <c r="T898" s="638"/>
      <c r="U898" s="638"/>
      <c r="V898" s="636"/>
    </row>
    <row r="899" spans="1:22" x14ac:dyDescent="0.25">
      <c r="A899" s="270" t="s">
        <v>819</v>
      </c>
      <c r="B899" s="306"/>
      <c r="C899" s="306"/>
      <c r="D899" s="637">
        <v>755</v>
      </c>
      <c r="E899" s="637"/>
      <c r="F899" s="638" t="s">
        <v>886</v>
      </c>
      <c r="G899" s="638" t="s">
        <v>126</v>
      </c>
      <c r="H899" s="639">
        <v>1</v>
      </c>
      <c r="I899" s="639">
        <v>91.05</v>
      </c>
      <c r="J899" s="639">
        <v>91.05</v>
      </c>
      <c r="K899" s="639">
        <v>1</v>
      </c>
      <c r="L899" s="638"/>
      <c r="M899" s="638"/>
      <c r="N899" s="638"/>
      <c r="O899" s="638"/>
      <c r="P899" s="638"/>
      <c r="Q899" s="638"/>
      <c r="R899" s="638"/>
      <c r="S899" s="638"/>
      <c r="T899" s="638"/>
      <c r="U899" s="638"/>
      <c r="V899" s="636"/>
    </row>
    <row r="900" spans="1:22" x14ac:dyDescent="0.25">
      <c r="A900" s="270" t="s">
        <v>819</v>
      </c>
      <c r="B900" s="306"/>
      <c r="C900" s="306"/>
      <c r="D900" s="637">
        <v>755</v>
      </c>
      <c r="E900" s="637"/>
      <c r="F900" s="638" t="s">
        <v>887</v>
      </c>
      <c r="G900" s="638" t="s">
        <v>218</v>
      </c>
      <c r="H900" s="639">
        <v>2</v>
      </c>
      <c r="I900" s="639">
        <v>182.47</v>
      </c>
      <c r="J900" s="639">
        <v>364.94</v>
      </c>
      <c r="K900" s="639">
        <v>1</v>
      </c>
      <c r="L900" s="638"/>
      <c r="M900" s="638"/>
      <c r="N900" s="638"/>
      <c r="O900" s="638"/>
      <c r="P900" s="638"/>
      <c r="Q900" s="638">
        <v>1</v>
      </c>
      <c r="R900" s="638"/>
      <c r="S900" s="638"/>
      <c r="T900" s="638"/>
      <c r="U900" s="638"/>
      <c r="V900" s="636"/>
    </row>
    <row r="901" spans="1:22" x14ac:dyDescent="0.25">
      <c r="A901" s="270" t="s">
        <v>819</v>
      </c>
      <c r="B901" s="306"/>
      <c r="C901" s="306"/>
      <c r="D901" s="637">
        <v>755</v>
      </c>
      <c r="E901" s="637"/>
      <c r="F901" s="638" t="s">
        <v>888</v>
      </c>
      <c r="G901" s="638" t="s">
        <v>126</v>
      </c>
      <c r="H901" s="639">
        <v>1</v>
      </c>
      <c r="I901" s="639">
        <v>34.28</v>
      </c>
      <c r="J901" s="639">
        <v>68.56</v>
      </c>
      <c r="K901" s="639">
        <v>1</v>
      </c>
      <c r="L901" s="638"/>
      <c r="M901" s="638"/>
      <c r="N901" s="638"/>
      <c r="O901" s="638"/>
      <c r="P901" s="638"/>
      <c r="Q901" s="638"/>
      <c r="R901" s="638"/>
      <c r="S901" s="638"/>
      <c r="T901" s="638"/>
      <c r="U901" s="638"/>
      <c r="V901" s="636"/>
    </row>
    <row r="902" spans="1:22" x14ac:dyDescent="0.25">
      <c r="A902" s="270" t="s">
        <v>819</v>
      </c>
      <c r="B902" s="306"/>
      <c r="C902" s="306"/>
      <c r="D902" s="637">
        <v>755</v>
      </c>
      <c r="E902" s="637"/>
      <c r="F902" s="638" t="s">
        <v>889</v>
      </c>
      <c r="G902" s="638" t="s">
        <v>218</v>
      </c>
      <c r="H902" s="639">
        <v>2</v>
      </c>
      <c r="I902" s="639">
        <v>117.83</v>
      </c>
      <c r="J902" s="639">
        <v>235.66</v>
      </c>
      <c r="K902" s="639">
        <v>1</v>
      </c>
      <c r="L902" s="638"/>
      <c r="M902" s="638"/>
      <c r="N902" s="638"/>
      <c r="O902" s="638"/>
      <c r="P902" s="638"/>
      <c r="Q902" s="638">
        <v>1</v>
      </c>
      <c r="R902" s="638"/>
      <c r="S902" s="638"/>
      <c r="T902" s="638"/>
      <c r="U902" s="638"/>
      <c r="V902" s="636"/>
    </row>
    <row r="903" spans="1:22" x14ac:dyDescent="0.25">
      <c r="A903" s="270" t="s">
        <v>819</v>
      </c>
      <c r="B903" s="306"/>
      <c r="C903" s="306"/>
      <c r="D903" s="3359"/>
      <c r="E903" s="3359"/>
      <c r="F903" s="640" t="s">
        <v>826</v>
      </c>
      <c r="G903" s="638"/>
      <c r="H903" s="639"/>
      <c r="I903" s="639"/>
      <c r="J903" s="639"/>
      <c r="K903" s="279"/>
      <c r="L903" s="638"/>
      <c r="M903" s="638"/>
      <c r="N903" s="638"/>
      <c r="O903" s="638"/>
      <c r="P903" s="638"/>
      <c r="Q903" s="638"/>
      <c r="R903" s="638"/>
      <c r="S903" s="638"/>
      <c r="T903" s="638"/>
      <c r="U903" s="638"/>
      <c r="V903" s="638"/>
    </row>
    <row r="904" spans="1:22" x14ac:dyDescent="0.25">
      <c r="A904" s="270" t="s">
        <v>819</v>
      </c>
      <c r="B904" s="306"/>
      <c r="C904" s="306"/>
      <c r="D904" s="3359">
        <v>222</v>
      </c>
      <c r="E904" s="3359"/>
      <c r="F904" s="3363" t="s">
        <v>890</v>
      </c>
      <c r="G904" s="638" t="s">
        <v>66</v>
      </c>
      <c r="H904" s="639">
        <v>1</v>
      </c>
      <c r="I904" s="3362">
        <v>5680</v>
      </c>
      <c r="J904" s="3362">
        <v>5680</v>
      </c>
      <c r="K904" s="639">
        <v>1</v>
      </c>
      <c r="L904" s="638"/>
      <c r="M904" s="638"/>
      <c r="N904" s="638"/>
      <c r="O904" s="638"/>
      <c r="P904" s="638"/>
      <c r="Q904" s="638"/>
      <c r="R904" s="638"/>
      <c r="S904" s="638"/>
      <c r="T904" s="638"/>
      <c r="U904" s="638"/>
      <c r="V904" s="638"/>
    </row>
    <row r="905" spans="1:22" x14ac:dyDescent="0.25">
      <c r="A905" s="270" t="s">
        <v>819</v>
      </c>
      <c r="B905" s="306"/>
      <c r="C905" s="306"/>
      <c r="D905" s="3364">
        <v>222</v>
      </c>
      <c r="E905" s="3364"/>
      <c r="F905" s="3363" t="s">
        <v>891</v>
      </c>
      <c r="G905" s="638" t="s">
        <v>66</v>
      </c>
      <c r="H905" s="639">
        <v>2</v>
      </c>
      <c r="I905" s="3362">
        <v>2950</v>
      </c>
      <c r="J905" s="3362">
        <v>5900</v>
      </c>
      <c r="K905" s="639">
        <v>2</v>
      </c>
      <c r="L905" s="638"/>
      <c r="M905" s="638"/>
      <c r="N905" s="638"/>
      <c r="O905" s="638"/>
      <c r="P905" s="638"/>
      <c r="Q905" s="638"/>
      <c r="R905" s="638"/>
      <c r="S905" s="638"/>
      <c r="T905" s="638"/>
      <c r="U905" s="638"/>
      <c r="V905" s="638"/>
    </row>
    <row r="906" spans="1:22" x14ac:dyDescent="0.25">
      <c r="A906" s="270" t="s">
        <v>819</v>
      </c>
      <c r="B906" s="306"/>
      <c r="C906" s="306"/>
      <c r="D906" s="3364"/>
      <c r="E906" s="3364"/>
      <c r="F906" s="640" t="s">
        <v>827</v>
      </c>
      <c r="G906" s="638"/>
      <c r="H906" s="639"/>
      <c r="I906" s="639"/>
      <c r="J906" s="639"/>
      <c r="K906" s="279"/>
      <c r="L906" s="638"/>
      <c r="M906" s="638"/>
      <c r="N906" s="638"/>
      <c r="O906" s="638"/>
      <c r="P906" s="638"/>
      <c r="Q906" s="638"/>
      <c r="R906" s="638"/>
      <c r="S906" s="638"/>
      <c r="T906" s="638"/>
      <c r="U906" s="638"/>
      <c r="V906" s="638"/>
    </row>
    <row r="907" spans="1:22" x14ac:dyDescent="0.25">
      <c r="A907" s="270" t="s">
        <v>819</v>
      </c>
      <c r="B907" s="306"/>
      <c r="C907" s="306"/>
      <c r="D907" s="3364">
        <v>223</v>
      </c>
      <c r="E907" s="3364"/>
      <c r="F907" s="638" t="s">
        <v>828</v>
      </c>
      <c r="G907" s="638" t="s">
        <v>66</v>
      </c>
      <c r="H907" s="639">
        <v>1</v>
      </c>
      <c r="I907" s="639">
        <v>6000</v>
      </c>
      <c r="J907" s="639">
        <v>6000</v>
      </c>
      <c r="K907" s="279"/>
      <c r="L907" s="638"/>
      <c r="M907" s="638"/>
      <c r="N907" s="638"/>
      <c r="O907" s="638"/>
      <c r="P907" s="638"/>
      <c r="Q907" s="638"/>
      <c r="R907" s="638"/>
      <c r="S907" s="638"/>
      <c r="T907" s="638"/>
      <c r="U907" s="638"/>
      <c r="V907" s="638"/>
    </row>
    <row r="908" spans="1:22" x14ac:dyDescent="0.25">
      <c r="A908" s="270" t="s">
        <v>819</v>
      </c>
      <c r="B908" s="306"/>
      <c r="C908" s="306"/>
      <c r="D908" s="3364">
        <v>755</v>
      </c>
      <c r="E908" s="3364"/>
      <c r="F908" s="638" t="s">
        <v>829</v>
      </c>
      <c r="G908" s="638" t="s">
        <v>130</v>
      </c>
      <c r="H908" s="639">
        <v>16</v>
      </c>
      <c r="I908" s="639">
        <v>1000</v>
      </c>
      <c r="J908" s="639">
        <v>16000</v>
      </c>
      <c r="K908" s="279"/>
      <c r="L908" s="638"/>
      <c r="M908" s="638"/>
      <c r="N908" s="638"/>
      <c r="O908" s="638"/>
      <c r="P908" s="638"/>
      <c r="Q908" s="638"/>
      <c r="R908" s="638"/>
      <c r="S908" s="638"/>
      <c r="T908" s="638"/>
      <c r="U908" s="638"/>
      <c r="V908" s="638"/>
    </row>
    <row r="909" spans="1:22" x14ac:dyDescent="0.25">
      <c r="A909" s="270" t="s">
        <v>819</v>
      </c>
      <c r="B909" s="306"/>
      <c r="C909" s="306"/>
      <c r="D909" s="3364">
        <v>755</v>
      </c>
      <c r="E909" s="3364"/>
      <c r="F909" s="638" t="s">
        <v>830</v>
      </c>
      <c r="G909" s="638" t="s">
        <v>126</v>
      </c>
      <c r="H909" s="639">
        <v>12</v>
      </c>
      <c r="I909" s="639">
        <v>3400</v>
      </c>
      <c r="J909" s="3362">
        <v>40800</v>
      </c>
      <c r="K909" s="279"/>
      <c r="L909" s="638"/>
      <c r="M909" s="638"/>
      <c r="N909" s="638"/>
      <c r="O909" s="638"/>
      <c r="P909" s="638"/>
      <c r="Q909" s="638"/>
      <c r="R909" s="638"/>
      <c r="S909" s="638"/>
      <c r="T909" s="638"/>
      <c r="U909" s="638"/>
      <c r="V909" s="638"/>
    </row>
    <row r="910" spans="1:22" x14ac:dyDescent="0.25">
      <c r="A910" s="270" t="s">
        <v>819</v>
      </c>
      <c r="B910" s="306"/>
      <c r="C910" s="306"/>
      <c r="D910" s="3364"/>
      <c r="E910" s="3364"/>
      <c r="F910" s="638"/>
      <c r="G910" s="638"/>
      <c r="H910" s="639"/>
      <c r="I910" s="639"/>
      <c r="J910" s="639"/>
      <c r="K910" s="279"/>
      <c r="L910" s="638"/>
      <c r="M910" s="638"/>
      <c r="N910" s="638"/>
      <c r="O910" s="638"/>
      <c r="P910" s="638"/>
      <c r="Q910" s="638"/>
      <c r="R910" s="638"/>
      <c r="S910" s="638"/>
      <c r="T910" s="638"/>
      <c r="U910" s="638"/>
      <c r="V910" s="638"/>
    </row>
    <row r="911" spans="1:22" x14ac:dyDescent="0.25">
      <c r="A911" s="270" t="s">
        <v>819</v>
      </c>
      <c r="B911" s="306"/>
      <c r="C911" s="306"/>
      <c r="D911" s="3364"/>
      <c r="E911" s="3364"/>
      <c r="F911" s="640" t="s">
        <v>831</v>
      </c>
      <c r="G911" s="638"/>
      <c r="H911" s="639"/>
      <c r="I911" s="639"/>
      <c r="J911" s="639"/>
      <c r="K911" s="279"/>
      <c r="L911" s="638"/>
      <c r="M911" s="638"/>
      <c r="N911" s="638"/>
      <c r="O911" s="638"/>
      <c r="P911" s="638"/>
      <c r="Q911" s="638"/>
      <c r="R911" s="638"/>
      <c r="S911" s="638"/>
      <c r="T911" s="638"/>
      <c r="U911" s="638"/>
      <c r="V911" s="638"/>
    </row>
    <row r="912" spans="1:22" x14ac:dyDescent="0.25">
      <c r="A912" s="270" t="s">
        <v>819</v>
      </c>
      <c r="B912" s="306"/>
      <c r="C912" s="306"/>
      <c r="D912" s="3364">
        <v>783</v>
      </c>
      <c r="E912" s="3364"/>
      <c r="F912" s="638" t="s">
        <v>832</v>
      </c>
      <c r="G912" s="638" t="s">
        <v>833</v>
      </c>
      <c r="H912" s="639">
        <v>72</v>
      </c>
      <c r="I912" s="639">
        <v>30</v>
      </c>
      <c r="J912" s="3362">
        <v>2160</v>
      </c>
      <c r="K912" s="639">
        <v>6</v>
      </c>
      <c r="L912" s="638">
        <v>6</v>
      </c>
      <c r="M912" s="638">
        <v>6</v>
      </c>
      <c r="N912" s="638">
        <v>6</v>
      </c>
      <c r="O912" s="638">
        <v>6</v>
      </c>
      <c r="P912" s="638">
        <v>6</v>
      </c>
      <c r="Q912" s="638">
        <v>6</v>
      </c>
      <c r="R912" s="638">
        <v>6</v>
      </c>
      <c r="S912" s="638">
        <v>6</v>
      </c>
      <c r="T912" s="638">
        <v>6</v>
      </c>
      <c r="U912" s="638">
        <v>6</v>
      </c>
      <c r="V912" s="638">
        <v>6</v>
      </c>
    </row>
    <row r="913" spans="1:22" x14ac:dyDescent="0.25">
      <c r="A913" s="270" t="s">
        <v>819</v>
      </c>
      <c r="B913" s="306"/>
      <c r="C913" s="306"/>
      <c r="D913" s="3364"/>
      <c r="E913" s="3364"/>
      <c r="F913" s="3361"/>
      <c r="G913" s="3361"/>
      <c r="H913" s="3365"/>
      <c r="I913" s="3365"/>
      <c r="J913" s="3365"/>
      <c r="K913" s="3365"/>
      <c r="L913" s="3361"/>
      <c r="M913" s="3361"/>
      <c r="N913" s="3361"/>
      <c r="O913" s="3361"/>
      <c r="P913" s="3361"/>
      <c r="Q913" s="3361"/>
      <c r="R913" s="3361"/>
      <c r="S913" s="3361"/>
      <c r="T913" s="3361"/>
      <c r="U913" s="3361"/>
      <c r="V913" s="3361"/>
    </row>
    <row r="914" spans="1:22" x14ac:dyDescent="0.25">
      <c r="A914" s="270" t="s">
        <v>819</v>
      </c>
      <c r="B914" s="306"/>
      <c r="C914" s="306"/>
      <c r="D914" s="3364"/>
      <c r="E914" s="3364"/>
      <c r="F914" s="640" t="s">
        <v>834</v>
      </c>
      <c r="G914" s="638"/>
      <c r="H914" s="639"/>
      <c r="I914" s="639"/>
      <c r="J914" s="639"/>
      <c r="K914" s="639"/>
      <c r="L914" s="638"/>
      <c r="M914" s="638"/>
      <c r="N914" s="638"/>
      <c r="O914" s="638"/>
      <c r="P914" s="638"/>
      <c r="Q914" s="638"/>
      <c r="R914" s="638"/>
      <c r="S914" s="638"/>
      <c r="T914" s="638"/>
      <c r="U914" s="638"/>
      <c r="V914" s="638"/>
    </row>
    <row r="915" spans="1:22" x14ac:dyDescent="0.25">
      <c r="A915" s="270" t="s">
        <v>819</v>
      </c>
      <c r="B915" s="306"/>
      <c r="C915" s="306"/>
      <c r="D915" s="3364">
        <v>753</v>
      </c>
      <c r="E915" s="3364"/>
      <c r="F915" s="3363" t="s">
        <v>892</v>
      </c>
      <c r="G915" s="638"/>
      <c r="H915" s="639"/>
      <c r="I915" s="639"/>
      <c r="J915" s="3362">
        <v>280000</v>
      </c>
      <c r="K915" s="639"/>
      <c r="L915" s="638"/>
      <c r="M915" s="638"/>
      <c r="N915" s="638"/>
      <c r="O915" s="638"/>
      <c r="P915" s="638"/>
      <c r="Q915" s="638"/>
      <c r="R915" s="638"/>
      <c r="S915" s="638"/>
      <c r="T915" s="638"/>
      <c r="U915" s="638"/>
      <c r="V915" s="638"/>
    </row>
    <row r="916" spans="1:22" x14ac:dyDescent="0.25">
      <c r="A916" s="270" t="s">
        <v>819</v>
      </c>
      <c r="B916" s="306"/>
      <c r="C916" s="306"/>
      <c r="D916" s="3364">
        <v>780</v>
      </c>
      <c r="E916" s="3364"/>
      <c r="F916" s="3363" t="s">
        <v>893</v>
      </c>
      <c r="G916" s="638"/>
      <c r="H916" s="639">
        <v>8</v>
      </c>
      <c r="I916" s="3362">
        <v>22500</v>
      </c>
      <c r="J916" s="3362">
        <v>180000</v>
      </c>
      <c r="K916" s="639"/>
      <c r="L916" s="638"/>
      <c r="M916" s="638"/>
      <c r="N916" s="638"/>
      <c r="O916" s="638"/>
      <c r="P916" s="638"/>
      <c r="Q916" s="638"/>
      <c r="R916" s="638"/>
      <c r="S916" s="638"/>
      <c r="T916" s="638"/>
      <c r="U916" s="638"/>
      <c r="V916" s="638"/>
    </row>
    <row r="917" spans="1:22" x14ac:dyDescent="0.25">
      <c r="A917" s="270" t="s">
        <v>819</v>
      </c>
      <c r="B917" s="306"/>
      <c r="C917" s="306"/>
      <c r="D917" s="3364">
        <v>783</v>
      </c>
      <c r="E917" s="3364"/>
      <c r="F917" s="3363" t="s">
        <v>894</v>
      </c>
      <c r="G917" s="638" t="s">
        <v>835</v>
      </c>
      <c r="H917" s="639">
        <v>120</v>
      </c>
      <c r="I917" s="639">
        <v>50</v>
      </c>
      <c r="J917" s="3362">
        <v>6000</v>
      </c>
      <c r="K917" s="639">
        <v>10</v>
      </c>
      <c r="L917" s="638">
        <v>10</v>
      </c>
      <c r="M917" s="638">
        <v>10</v>
      </c>
      <c r="N917" s="638">
        <v>10</v>
      </c>
      <c r="O917" s="638">
        <v>10</v>
      </c>
      <c r="P917" s="638">
        <v>10</v>
      </c>
      <c r="Q917" s="638">
        <v>10</v>
      </c>
      <c r="R917" s="638">
        <v>10</v>
      </c>
      <c r="S917" s="638">
        <v>10</v>
      </c>
      <c r="T917" s="638">
        <v>10</v>
      </c>
      <c r="U917" s="638">
        <v>10</v>
      </c>
      <c r="V917" s="638">
        <v>10</v>
      </c>
    </row>
    <row r="918" spans="1:22" x14ac:dyDescent="0.25">
      <c r="A918" s="270" t="s">
        <v>819</v>
      </c>
      <c r="B918" s="306"/>
      <c r="C918" s="306"/>
      <c r="D918" s="3364"/>
      <c r="E918" s="3364"/>
      <c r="F918" s="3361"/>
      <c r="G918" s="3361"/>
      <c r="H918" s="3365"/>
      <c r="I918" s="3365"/>
      <c r="J918" s="3365"/>
      <c r="K918" s="3365"/>
      <c r="L918" s="3361"/>
      <c r="M918" s="3361"/>
      <c r="N918" s="3361"/>
      <c r="O918" s="3361"/>
      <c r="P918" s="3361"/>
      <c r="Q918" s="3361"/>
      <c r="R918" s="3361"/>
      <c r="S918" s="3361"/>
      <c r="T918" s="3361"/>
      <c r="U918" s="3361"/>
      <c r="V918" s="3361"/>
    </row>
    <row r="919" spans="1:22" x14ac:dyDescent="0.25">
      <c r="A919" s="270" t="s">
        <v>819</v>
      </c>
      <c r="B919" s="306"/>
      <c r="C919" s="306"/>
      <c r="D919" s="3364"/>
      <c r="E919" s="3364"/>
      <c r="F919" s="279" t="s">
        <v>836</v>
      </c>
      <c r="G919" s="638"/>
      <c r="H919" s="639"/>
      <c r="I919" s="639"/>
      <c r="J919" s="639"/>
      <c r="K919" s="639"/>
      <c r="L919" s="638"/>
      <c r="M919" s="638"/>
      <c r="N919" s="638"/>
      <c r="O919" s="638"/>
      <c r="P919" s="638"/>
      <c r="Q919" s="638"/>
      <c r="R919" s="638"/>
      <c r="S919" s="638"/>
      <c r="T919" s="638"/>
      <c r="U919" s="638"/>
      <c r="V919" s="3361"/>
    </row>
    <row r="920" spans="1:22" x14ac:dyDescent="0.25">
      <c r="A920" s="270" t="s">
        <v>819</v>
      </c>
      <c r="B920" s="306"/>
      <c r="C920" s="306"/>
      <c r="D920" s="3364">
        <v>780</v>
      </c>
      <c r="E920" s="3364"/>
      <c r="F920" s="3363" t="s">
        <v>895</v>
      </c>
      <c r="G920" s="638" t="s">
        <v>126</v>
      </c>
      <c r="H920" s="639">
        <v>20</v>
      </c>
      <c r="I920" s="3362">
        <v>1920</v>
      </c>
      <c r="J920" s="3362">
        <v>38400</v>
      </c>
      <c r="K920" s="639"/>
      <c r="L920" s="638"/>
      <c r="M920" s="638">
        <v>6</v>
      </c>
      <c r="N920" s="638">
        <v>2</v>
      </c>
      <c r="O920" s="638">
        <v>2</v>
      </c>
      <c r="P920" s="638">
        <v>2</v>
      </c>
      <c r="Q920" s="638">
        <v>2</v>
      </c>
      <c r="R920" s="638"/>
      <c r="S920" s="638">
        <v>2</v>
      </c>
      <c r="T920" s="638"/>
      <c r="U920" s="638">
        <v>22</v>
      </c>
      <c r="V920" s="3361"/>
    </row>
    <row r="921" spans="1:22" x14ac:dyDescent="0.25">
      <c r="A921" s="270" t="s">
        <v>819</v>
      </c>
      <c r="B921" s="306"/>
      <c r="C921" s="306"/>
      <c r="D921" s="3364">
        <v>780</v>
      </c>
      <c r="E921" s="3364"/>
      <c r="F921" s="3363" t="s">
        <v>896</v>
      </c>
      <c r="G921" s="638" t="s">
        <v>126</v>
      </c>
      <c r="H921" s="3362">
        <v>22000</v>
      </c>
      <c r="I921" s="639">
        <v>2</v>
      </c>
      <c r="J921" s="3362">
        <v>44000</v>
      </c>
      <c r="K921" s="639"/>
      <c r="L921" s="638"/>
      <c r="M921" s="638"/>
      <c r="N921" s="638"/>
      <c r="O921" s="638"/>
      <c r="P921" s="638"/>
      <c r="Q921" s="638"/>
      <c r="R921" s="638"/>
      <c r="S921" s="638"/>
      <c r="T921" s="638"/>
      <c r="U921" s="638"/>
      <c r="V921" s="638"/>
    </row>
    <row r="922" spans="1:22" x14ac:dyDescent="0.25">
      <c r="A922" s="270" t="s">
        <v>819</v>
      </c>
      <c r="B922" s="306"/>
      <c r="C922" s="306"/>
      <c r="D922" s="3364">
        <v>780</v>
      </c>
      <c r="E922" s="3364"/>
      <c r="F922" s="3363" t="s">
        <v>897</v>
      </c>
      <c r="G922" s="638" t="s">
        <v>126</v>
      </c>
      <c r="H922" s="3362">
        <v>22000</v>
      </c>
      <c r="I922" s="639">
        <v>20</v>
      </c>
      <c r="J922" s="3362">
        <v>440000</v>
      </c>
      <c r="K922" s="639"/>
      <c r="L922" s="638"/>
      <c r="M922" s="638"/>
      <c r="N922" s="638"/>
      <c r="O922" s="638"/>
      <c r="P922" s="638"/>
      <c r="Q922" s="638"/>
      <c r="R922" s="638"/>
      <c r="S922" s="638"/>
      <c r="T922" s="638"/>
      <c r="U922" s="638"/>
      <c r="V922" s="638"/>
    </row>
    <row r="923" spans="1:22" x14ac:dyDescent="0.25">
      <c r="A923" s="270" t="s">
        <v>819</v>
      </c>
      <c r="B923" s="306"/>
      <c r="C923" s="306"/>
      <c r="D923" s="3364">
        <v>781</v>
      </c>
      <c r="E923" s="3364"/>
      <c r="F923" s="3363" t="s">
        <v>898</v>
      </c>
      <c r="G923" s="638" t="s">
        <v>126</v>
      </c>
      <c r="H923" s="639">
        <v>30</v>
      </c>
      <c r="I923" s="639">
        <v>35</v>
      </c>
      <c r="J923" s="3362">
        <v>10500</v>
      </c>
      <c r="K923" s="639"/>
      <c r="L923" s="638"/>
      <c r="M923" s="638"/>
      <c r="N923" s="638"/>
      <c r="O923" s="638"/>
      <c r="P923" s="638"/>
      <c r="Q923" s="638"/>
      <c r="R923" s="638"/>
      <c r="S923" s="638"/>
      <c r="T923" s="638"/>
      <c r="U923" s="638"/>
      <c r="V923" s="638">
        <v>30</v>
      </c>
    </row>
    <row r="925" spans="1:22" ht="15" customHeight="1" x14ac:dyDescent="0.25"/>
    <row r="926" spans="1:22" x14ac:dyDescent="0.25">
      <c r="A926" s="315" t="s">
        <v>1188</v>
      </c>
      <c r="D926" s="3366">
        <v>755</v>
      </c>
      <c r="E926" s="3366"/>
      <c r="F926" s="304" t="s">
        <v>899</v>
      </c>
      <c r="G926" s="3366">
        <v>10</v>
      </c>
      <c r="H926" s="304" t="s">
        <v>900</v>
      </c>
      <c r="I926" s="3367">
        <v>650</v>
      </c>
      <c r="J926" s="3367">
        <v>6500</v>
      </c>
      <c r="K926" s="304">
        <v>5</v>
      </c>
      <c r="L926" s="304"/>
      <c r="M926" s="304"/>
      <c r="N926" s="304"/>
      <c r="O926" s="304"/>
      <c r="P926" s="304"/>
      <c r="Q926" s="304">
        <v>5</v>
      </c>
      <c r="R926" s="304"/>
      <c r="S926" s="304"/>
      <c r="T926" s="304"/>
      <c r="U926" s="304"/>
      <c r="V926" s="304"/>
    </row>
    <row r="927" spans="1:22" x14ac:dyDescent="0.25">
      <c r="A927" s="315" t="s">
        <v>1188</v>
      </c>
      <c r="D927" s="3368">
        <v>755</v>
      </c>
      <c r="E927" s="3368"/>
      <c r="F927" s="304" t="s">
        <v>901</v>
      </c>
      <c r="G927" s="3366">
        <v>10</v>
      </c>
      <c r="H927" s="304" t="s">
        <v>900</v>
      </c>
      <c r="I927" s="3367">
        <v>850</v>
      </c>
      <c r="J927" s="3367">
        <v>8500</v>
      </c>
      <c r="K927" s="304">
        <v>5</v>
      </c>
      <c r="L927" s="304"/>
      <c r="M927" s="304"/>
      <c r="N927" s="304"/>
      <c r="O927" s="304"/>
      <c r="P927" s="304"/>
      <c r="Q927" s="304">
        <v>5</v>
      </c>
      <c r="R927" s="304"/>
      <c r="S927" s="304"/>
      <c r="T927" s="304"/>
      <c r="U927" s="304"/>
      <c r="V927" s="304"/>
    </row>
    <row r="928" spans="1:22" x14ac:dyDescent="0.25">
      <c r="A928" s="315" t="s">
        <v>1188</v>
      </c>
      <c r="D928" s="3368">
        <v>755</v>
      </c>
      <c r="E928" s="3368"/>
      <c r="F928" s="304" t="s">
        <v>902</v>
      </c>
      <c r="G928" s="3366">
        <v>8</v>
      </c>
      <c r="H928" s="304" t="s">
        <v>903</v>
      </c>
      <c r="I928" s="3367">
        <v>180</v>
      </c>
      <c r="J928" s="3367">
        <v>1440</v>
      </c>
      <c r="K928" s="304">
        <v>4</v>
      </c>
      <c r="L928" s="304"/>
      <c r="M928" s="304"/>
      <c r="N928" s="304"/>
      <c r="O928" s="304"/>
      <c r="P928" s="304"/>
      <c r="Q928" s="304">
        <v>4</v>
      </c>
      <c r="R928" s="304"/>
      <c r="S928" s="304"/>
      <c r="T928" s="304"/>
      <c r="U928" s="304"/>
      <c r="V928" s="304"/>
    </row>
    <row r="929" spans="1:22" x14ac:dyDescent="0.25">
      <c r="A929" s="315" t="s">
        <v>1188</v>
      </c>
      <c r="D929" s="3368">
        <v>755</v>
      </c>
      <c r="E929" s="3368"/>
      <c r="F929" s="304" t="s">
        <v>904</v>
      </c>
      <c r="G929" s="3366">
        <v>8</v>
      </c>
      <c r="H929" s="304" t="s">
        <v>903</v>
      </c>
      <c r="I929" s="3367">
        <v>150</v>
      </c>
      <c r="J929" s="3367">
        <v>1200</v>
      </c>
      <c r="K929" s="304">
        <v>4</v>
      </c>
      <c r="L929" s="304"/>
      <c r="M929" s="304"/>
      <c r="N929" s="304"/>
      <c r="O929" s="304"/>
      <c r="P929" s="304"/>
      <c r="Q929" s="304">
        <v>4</v>
      </c>
      <c r="R929" s="304"/>
      <c r="S929" s="304"/>
      <c r="T929" s="304"/>
      <c r="U929" s="304"/>
      <c r="V929" s="304"/>
    </row>
    <row r="930" spans="1:22" x14ac:dyDescent="0.25">
      <c r="A930" s="315" t="s">
        <v>1188</v>
      </c>
      <c r="D930" s="3368">
        <v>755</v>
      </c>
      <c r="E930" s="3368"/>
      <c r="F930" s="304" t="s">
        <v>905</v>
      </c>
      <c r="G930" s="3366">
        <v>20</v>
      </c>
      <c r="H930" s="304" t="s">
        <v>900</v>
      </c>
      <c r="I930" s="3367">
        <v>45</v>
      </c>
      <c r="J930" s="3367">
        <v>900</v>
      </c>
      <c r="K930" s="304">
        <v>10</v>
      </c>
      <c r="L930" s="304"/>
      <c r="M930" s="304"/>
      <c r="N930" s="304"/>
      <c r="O930" s="304"/>
      <c r="P930" s="304"/>
      <c r="Q930" s="304">
        <v>10</v>
      </c>
      <c r="R930" s="304"/>
      <c r="S930" s="304"/>
      <c r="T930" s="304"/>
      <c r="U930" s="304"/>
      <c r="V930" s="304"/>
    </row>
    <row r="931" spans="1:22" x14ac:dyDescent="0.25">
      <c r="A931" s="315" t="s">
        <v>1188</v>
      </c>
      <c r="D931" s="3368">
        <v>755</v>
      </c>
      <c r="E931" s="3368"/>
      <c r="F931" s="304" t="s">
        <v>906</v>
      </c>
      <c r="G931" s="3366">
        <v>20</v>
      </c>
      <c r="H931" s="304" t="s">
        <v>900</v>
      </c>
      <c r="I931" s="3367">
        <v>45</v>
      </c>
      <c r="J931" s="3367">
        <v>900</v>
      </c>
      <c r="K931" s="304">
        <v>10</v>
      </c>
      <c r="L931" s="304"/>
      <c r="M931" s="304"/>
      <c r="N931" s="304"/>
      <c r="O931" s="304"/>
      <c r="P931" s="304"/>
      <c r="Q931" s="304">
        <v>10</v>
      </c>
      <c r="R931" s="304"/>
      <c r="S931" s="304"/>
      <c r="T931" s="304"/>
      <c r="U931" s="304"/>
      <c r="V931" s="304"/>
    </row>
    <row r="932" spans="1:22" x14ac:dyDescent="0.25">
      <c r="A932" s="315" t="s">
        <v>1188</v>
      </c>
      <c r="D932" s="3368">
        <v>755</v>
      </c>
      <c r="E932" s="3368"/>
      <c r="F932" s="304" t="s">
        <v>907</v>
      </c>
      <c r="G932" s="3366">
        <v>10</v>
      </c>
      <c r="H932" s="304" t="s">
        <v>900</v>
      </c>
      <c r="I932" s="3367">
        <v>30</v>
      </c>
      <c r="J932" s="3367">
        <v>300</v>
      </c>
      <c r="K932" s="304">
        <v>5</v>
      </c>
      <c r="L932" s="304"/>
      <c r="M932" s="304"/>
      <c r="N932" s="304"/>
      <c r="O932" s="304"/>
      <c r="P932" s="304"/>
      <c r="Q932" s="304">
        <v>5</v>
      </c>
      <c r="R932" s="304"/>
      <c r="S932" s="304"/>
      <c r="T932" s="304"/>
      <c r="U932" s="304"/>
      <c r="V932" s="304"/>
    </row>
    <row r="933" spans="1:22" x14ac:dyDescent="0.25">
      <c r="A933" s="315" t="s">
        <v>1188</v>
      </c>
      <c r="D933" s="3368">
        <v>755</v>
      </c>
      <c r="E933" s="3368"/>
      <c r="F933" s="304" t="s">
        <v>908</v>
      </c>
      <c r="G933" s="3366">
        <v>20</v>
      </c>
      <c r="H933" s="304" t="s">
        <v>900</v>
      </c>
      <c r="I933" s="3367">
        <v>25</v>
      </c>
      <c r="J933" s="3367">
        <v>500</v>
      </c>
      <c r="K933" s="304">
        <v>10</v>
      </c>
      <c r="L933" s="304"/>
      <c r="M933" s="304"/>
      <c r="N933" s="304"/>
      <c r="O933" s="304"/>
      <c r="P933" s="304"/>
      <c r="Q933" s="304">
        <v>10</v>
      </c>
      <c r="R933" s="304"/>
      <c r="S933" s="304"/>
      <c r="T933" s="304"/>
      <c r="U933" s="304"/>
      <c r="V933" s="304"/>
    </row>
    <row r="934" spans="1:22" x14ac:dyDescent="0.25">
      <c r="A934" s="315" t="s">
        <v>1188</v>
      </c>
      <c r="D934" s="3368">
        <v>755</v>
      </c>
      <c r="E934" s="3368"/>
      <c r="F934" s="304" t="s">
        <v>909</v>
      </c>
      <c r="G934" s="3366">
        <v>20</v>
      </c>
      <c r="H934" s="304" t="s">
        <v>900</v>
      </c>
      <c r="I934" s="3367">
        <v>25</v>
      </c>
      <c r="J934" s="3367">
        <v>500</v>
      </c>
      <c r="K934" s="304">
        <v>10</v>
      </c>
      <c r="L934" s="304"/>
      <c r="M934" s="304"/>
      <c r="N934" s="304"/>
      <c r="O934" s="304"/>
      <c r="P934" s="304"/>
      <c r="Q934" s="304">
        <v>10</v>
      </c>
      <c r="R934" s="304"/>
      <c r="S934" s="304"/>
      <c r="T934" s="304"/>
      <c r="U934" s="304"/>
      <c r="V934" s="304"/>
    </row>
    <row r="935" spans="1:22" x14ac:dyDescent="0.25">
      <c r="A935" s="315" t="s">
        <v>1188</v>
      </c>
      <c r="D935" s="3368">
        <v>755</v>
      </c>
      <c r="E935" s="3368"/>
      <c r="F935" s="304" t="s">
        <v>910</v>
      </c>
      <c r="G935" s="3366">
        <v>10</v>
      </c>
      <c r="H935" s="304" t="s">
        <v>900</v>
      </c>
      <c r="I935" s="3367">
        <v>20</v>
      </c>
      <c r="J935" s="3367">
        <v>200</v>
      </c>
      <c r="K935" s="304">
        <v>5</v>
      </c>
      <c r="L935" s="304"/>
      <c r="M935" s="304"/>
      <c r="N935" s="304"/>
      <c r="O935" s="304"/>
      <c r="P935" s="304"/>
      <c r="Q935" s="304">
        <v>5</v>
      </c>
      <c r="R935" s="304"/>
      <c r="S935" s="304"/>
      <c r="T935" s="304"/>
      <c r="U935" s="304"/>
      <c r="V935" s="304"/>
    </row>
    <row r="936" spans="1:22" x14ac:dyDescent="0.25">
      <c r="A936" s="315" t="s">
        <v>1188</v>
      </c>
      <c r="D936" s="3368">
        <v>755</v>
      </c>
      <c r="E936" s="3368"/>
      <c r="F936" s="304" t="s">
        <v>911</v>
      </c>
      <c r="G936" s="3366">
        <v>2</v>
      </c>
      <c r="H936" s="304" t="s">
        <v>900</v>
      </c>
      <c r="I936" s="3367">
        <v>250</v>
      </c>
      <c r="J936" s="3367">
        <v>500</v>
      </c>
      <c r="K936" s="304">
        <v>2</v>
      </c>
      <c r="L936" s="304"/>
      <c r="M936" s="304"/>
      <c r="N936" s="304"/>
      <c r="O936" s="304"/>
      <c r="P936" s="304"/>
      <c r="Q936" s="304"/>
      <c r="R936" s="304"/>
      <c r="S936" s="304"/>
      <c r="T936" s="304"/>
      <c r="U936" s="304"/>
      <c r="V936" s="304"/>
    </row>
    <row r="937" spans="1:22" x14ac:dyDescent="0.25">
      <c r="A937" s="315" t="s">
        <v>1188</v>
      </c>
      <c r="D937" s="3368">
        <v>755</v>
      </c>
      <c r="E937" s="3368"/>
      <c r="F937" s="304" t="s">
        <v>912</v>
      </c>
      <c r="G937" s="3366">
        <v>6</v>
      </c>
      <c r="H937" s="304" t="s">
        <v>913</v>
      </c>
      <c r="I937" s="3367">
        <v>25</v>
      </c>
      <c r="J937" s="3367">
        <v>150</v>
      </c>
      <c r="K937" s="304">
        <v>3</v>
      </c>
      <c r="L937" s="304"/>
      <c r="M937" s="304"/>
      <c r="N937" s="304"/>
      <c r="O937" s="304"/>
      <c r="P937" s="304"/>
      <c r="Q937" s="304">
        <v>3</v>
      </c>
      <c r="R937" s="304"/>
      <c r="S937" s="304"/>
      <c r="T937" s="304"/>
      <c r="U937" s="304"/>
      <c r="V937" s="304"/>
    </row>
    <row r="938" spans="1:22" x14ac:dyDescent="0.25">
      <c r="A938" s="315" t="s">
        <v>1188</v>
      </c>
      <c r="D938" s="3368">
        <v>755</v>
      </c>
      <c r="E938" s="3368"/>
      <c r="F938" s="304" t="s">
        <v>914</v>
      </c>
      <c r="G938" s="3366">
        <v>4</v>
      </c>
      <c r="H938" s="304" t="s">
        <v>900</v>
      </c>
      <c r="I938" s="3367">
        <v>35</v>
      </c>
      <c r="J938" s="3367">
        <v>140</v>
      </c>
      <c r="K938" s="304">
        <v>2</v>
      </c>
      <c r="L938" s="304"/>
      <c r="M938" s="304"/>
      <c r="N938" s="304"/>
      <c r="O938" s="304"/>
      <c r="P938" s="304"/>
      <c r="Q938" s="304">
        <v>2</v>
      </c>
      <c r="R938" s="304"/>
      <c r="S938" s="304"/>
      <c r="T938" s="304"/>
      <c r="U938" s="304"/>
      <c r="V938" s="304"/>
    </row>
    <row r="939" spans="1:22" x14ac:dyDescent="0.25">
      <c r="A939" s="315" t="s">
        <v>1188</v>
      </c>
      <c r="D939" s="3368">
        <v>755</v>
      </c>
      <c r="E939" s="3368"/>
      <c r="F939" s="304" t="s">
        <v>915</v>
      </c>
      <c r="G939" s="3366">
        <v>10</v>
      </c>
      <c r="H939" s="304" t="s">
        <v>916</v>
      </c>
      <c r="I939" s="3367">
        <v>25</v>
      </c>
      <c r="J939" s="3367">
        <v>250</v>
      </c>
      <c r="K939" s="304">
        <v>5</v>
      </c>
      <c r="L939" s="304"/>
      <c r="M939" s="304"/>
      <c r="N939" s="304"/>
      <c r="O939" s="304"/>
      <c r="P939" s="304"/>
      <c r="Q939" s="304">
        <v>5</v>
      </c>
      <c r="R939" s="304"/>
      <c r="S939" s="304"/>
      <c r="T939" s="304"/>
      <c r="U939" s="304"/>
      <c r="V939" s="304"/>
    </row>
    <row r="940" spans="1:22" x14ac:dyDescent="0.25">
      <c r="A940" s="315" t="s">
        <v>1188</v>
      </c>
      <c r="D940" s="3368">
        <v>755</v>
      </c>
      <c r="E940" s="3368"/>
      <c r="F940" s="304" t="s">
        <v>917</v>
      </c>
      <c r="G940" s="3366">
        <v>6</v>
      </c>
      <c r="H940" s="304" t="s">
        <v>42</v>
      </c>
      <c r="I940" s="3367">
        <v>20</v>
      </c>
      <c r="J940" s="3367">
        <v>120</v>
      </c>
      <c r="K940" s="304">
        <v>3</v>
      </c>
      <c r="L940" s="304"/>
      <c r="M940" s="304"/>
      <c r="N940" s="304"/>
      <c r="O940" s="304"/>
      <c r="P940" s="304"/>
      <c r="Q940" s="304">
        <v>3</v>
      </c>
      <c r="R940" s="304"/>
      <c r="S940" s="304"/>
      <c r="T940" s="304"/>
      <c r="U940" s="304"/>
      <c r="V940" s="304"/>
    </row>
    <row r="941" spans="1:22" x14ac:dyDescent="0.25">
      <c r="A941" s="315" t="s">
        <v>1188</v>
      </c>
      <c r="D941" s="3368">
        <v>755</v>
      </c>
      <c r="E941" s="3368"/>
      <c r="F941" s="304" t="s">
        <v>918</v>
      </c>
      <c r="G941" s="3366">
        <v>2</v>
      </c>
      <c r="H941" s="304" t="s">
        <v>900</v>
      </c>
      <c r="I941" s="3367">
        <v>150</v>
      </c>
      <c r="J941" s="3367">
        <v>300</v>
      </c>
      <c r="K941" s="304">
        <v>2</v>
      </c>
      <c r="L941" s="304"/>
      <c r="M941" s="304"/>
      <c r="N941" s="304"/>
      <c r="O941" s="304"/>
      <c r="P941" s="304"/>
      <c r="Q941" s="304"/>
      <c r="R941" s="304"/>
      <c r="S941" s="304"/>
      <c r="T941" s="304"/>
      <c r="U941" s="304"/>
      <c r="V941" s="304"/>
    </row>
    <row r="942" spans="1:22" x14ac:dyDescent="0.25">
      <c r="A942" s="315" t="s">
        <v>1188</v>
      </c>
      <c r="D942" s="3368">
        <v>755</v>
      </c>
      <c r="E942" s="3368"/>
      <c r="F942" s="304" t="s">
        <v>919</v>
      </c>
      <c r="G942" s="3366">
        <v>4</v>
      </c>
      <c r="H942" s="304" t="s">
        <v>900</v>
      </c>
      <c r="I942" s="3367">
        <v>25</v>
      </c>
      <c r="J942" s="3367">
        <v>100</v>
      </c>
      <c r="K942" s="304">
        <v>2</v>
      </c>
      <c r="L942" s="304"/>
      <c r="M942" s="304"/>
      <c r="N942" s="304"/>
      <c r="O942" s="304"/>
      <c r="P942" s="304"/>
      <c r="Q942" s="304">
        <v>2</v>
      </c>
      <c r="R942" s="304"/>
      <c r="S942" s="304"/>
      <c r="T942" s="304"/>
      <c r="U942" s="304"/>
      <c r="V942" s="304"/>
    </row>
    <row r="943" spans="1:22" x14ac:dyDescent="0.25">
      <c r="A943" s="315" t="s">
        <v>1188</v>
      </c>
      <c r="D943" s="3368">
        <v>755</v>
      </c>
      <c r="E943" s="3368"/>
      <c r="F943" s="304" t="s">
        <v>920</v>
      </c>
      <c r="G943" s="3366">
        <v>2</v>
      </c>
      <c r="H943" s="304" t="s">
        <v>40</v>
      </c>
      <c r="I943" s="3367">
        <v>35</v>
      </c>
      <c r="J943" s="3367">
        <v>70</v>
      </c>
      <c r="K943" s="304">
        <v>1</v>
      </c>
      <c r="L943" s="304"/>
      <c r="M943" s="304"/>
      <c r="N943" s="304"/>
      <c r="O943" s="304"/>
      <c r="P943" s="304"/>
      <c r="Q943" s="304">
        <v>1</v>
      </c>
      <c r="R943" s="304"/>
      <c r="S943" s="304"/>
      <c r="T943" s="304"/>
      <c r="U943" s="304"/>
      <c r="V943" s="304"/>
    </row>
    <row r="944" spans="1:22" x14ac:dyDescent="0.25">
      <c r="A944" s="315" t="s">
        <v>1188</v>
      </c>
      <c r="D944" s="3368">
        <v>755</v>
      </c>
      <c r="E944" s="3368"/>
      <c r="F944" s="304" t="s">
        <v>921</v>
      </c>
      <c r="G944" s="3366">
        <v>5</v>
      </c>
      <c r="H944" s="304" t="s">
        <v>913</v>
      </c>
      <c r="I944" s="3367">
        <v>35</v>
      </c>
      <c r="J944" s="3367">
        <v>175</v>
      </c>
      <c r="K944" s="304">
        <v>2</v>
      </c>
      <c r="L944" s="304"/>
      <c r="M944" s="304"/>
      <c r="N944" s="304"/>
      <c r="O944" s="304"/>
      <c r="P944" s="304"/>
      <c r="Q944" s="304">
        <v>3</v>
      </c>
      <c r="R944" s="304"/>
      <c r="S944" s="304"/>
      <c r="T944" s="304"/>
      <c r="U944" s="304"/>
      <c r="V944" s="304"/>
    </row>
    <row r="945" spans="1:22" x14ac:dyDescent="0.25">
      <c r="A945" s="315" t="s">
        <v>1188</v>
      </c>
      <c r="D945" s="3368">
        <v>755</v>
      </c>
      <c r="E945" s="3368"/>
      <c r="F945" s="304" t="s">
        <v>922</v>
      </c>
      <c r="G945" s="3366">
        <v>5</v>
      </c>
      <c r="H945" s="304" t="s">
        <v>913</v>
      </c>
      <c r="I945" s="3367">
        <v>25</v>
      </c>
      <c r="J945" s="3367">
        <v>125</v>
      </c>
      <c r="K945" s="304">
        <v>2</v>
      </c>
      <c r="L945" s="304"/>
      <c r="M945" s="304"/>
      <c r="N945" s="304"/>
      <c r="O945" s="304"/>
      <c r="P945" s="304"/>
      <c r="Q945" s="304">
        <v>3</v>
      </c>
      <c r="R945" s="304"/>
      <c r="S945" s="304"/>
      <c r="T945" s="304"/>
      <c r="U945" s="304"/>
      <c r="V945" s="304"/>
    </row>
    <row r="946" spans="1:22" x14ac:dyDescent="0.25">
      <c r="A946" s="315" t="s">
        <v>1188</v>
      </c>
      <c r="D946" s="3368">
        <v>755</v>
      </c>
      <c r="E946" s="3368"/>
      <c r="F946" s="304" t="s">
        <v>923</v>
      </c>
      <c r="G946" s="3366">
        <v>10</v>
      </c>
      <c r="H946" s="304" t="s">
        <v>900</v>
      </c>
      <c r="I946" s="3367">
        <v>25</v>
      </c>
      <c r="J946" s="3367">
        <v>250</v>
      </c>
      <c r="K946" s="304">
        <v>5</v>
      </c>
      <c r="L946" s="304"/>
      <c r="M946" s="304"/>
      <c r="N946" s="304"/>
      <c r="O946" s="304"/>
      <c r="P946" s="304"/>
      <c r="Q946" s="304">
        <v>5</v>
      </c>
      <c r="R946" s="304"/>
      <c r="S946" s="304"/>
      <c r="T946" s="304"/>
      <c r="U946" s="304"/>
      <c r="V946" s="304"/>
    </row>
    <row r="947" spans="1:22" x14ac:dyDescent="0.25">
      <c r="A947" s="315" t="s">
        <v>1188</v>
      </c>
      <c r="D947" s="3368">
        <v>755</v>
      </c>
      <c r="E947" s="3368"/>
      <c r="F947" s="304" t="s">
        <v>924</v>
      </c>
      <c r="G947" s="3366">
        <v>2</v>
      </c>
      <c r="H947" s="304" t="s">
        <v>900</v>
      </c>
      <c r="I947" s="3367">
        <v>150</v>
      </c>
      <c r="J947" s="3367">
        <v>300</v>
      </c>
      <c r="K947" s="304">
        <v>2</v>
      </c>
      <c r="L947" s="304"/>
      <c r="M947" s="304"/>
      <c r="N947" s="304"/>
      <c r="O947" s="304"/>
      <c r="P947" s="304"/>
      <c r="Q947" s="304"/>
      <c r="R947" s="304"/>
      <c r="S947" s="304"/>
      <c r="T947" s="304"/>
      <c r="U947" s="304"/>
      <c r="V947" s="304"/>
    </row>
    <row r="948" spans="1:22" x14ac:dyDescent="0.25">
      <c r="A948" s="315" t="s">
        <v>1188</v>
      </c>
      <c r="D948" s="3368">
        <v>755</v>
      </c>
      <c r="E948" s="3368"/>
      <c r="F948" s="304" t="s">
        <v>925</v>
      </c>
      <c r="G948" s="3366">
        <v>4</v>
      </c>
      <c r="H948" s="304" t="s">
        <v>900</v>
      </c>
      <c r="I948" s="3367">
        <v>75</v>
      </c>
      <c r="J948" s="3367">
        <v>300</v>
      </c>
      <c r="K948" s="304">
        <v>2</v>
      </c>
      <c r="L948" s="304"/>
      <c r="M948" s="304"/>
      <c r="N948" s="304"/>
      <c r="O948" s="304"/>
      <c r="P948" s="304"/>
      <c r="Q948" s="304">
        <v>2</v>
      </c>
      <c r="R948" s="304"/>
      <c r="S948" s="304"/>
      <c r="T948" s="304"/>
      <c r="U948" s="304"/>
      <c r="V948" s="304"/>
    </row>
    <row r="949" spans="1:22" x14ac:dyDescent="0.25">
      <c r="A949" s="315" t="s">
        <v>1188</v>
      </c>
      <c r="D949" s="3368">
        <v>755</v>
      </c>
      <c r="E949" s="3368"/>
      <c r="F949" s="304" t="s">
        <v>926</v>
      </c>
      <c r="G949" s="3366">
        <v>50</v>
      </c>
      <c r="H949" s="304" t="s">
        <v>900</v>
      </c>
      <c r="I949" s="3367">
        <v>8</v>
      </c>
      <c r="J949" s="3367">
        <v>400</v>
      </c>
      <c r="K949" s="304">
        <v>25</v>
      </c>
      <c r="L949" s="304"/>
      <c r="M949" s="304"/>
      <c r="N949" s="304"/>
      <c r="O949" s="304"/>
      <c r="P949" s="304"/>
      <c r="Q949" s="304">
        <v>25</v>
      </c>
      <c r="R949" s="304"/>
      <c r="S949" s="304"/>
      <c r="T949" s="304"/>
      <c r="U949" s="304"/>
      <c r="V949" s="304"/>
    </row>
    <row r="950" spans="1:22" x14ac:dyDescent="0.25">
      <c r="A950" s="315" t="s">
        <v>1188</v>
      </c>
      <c r="D950" s="3368">
        <v>755</v>
      </c>
      <c r="E950" s="3368"/>
      <c r="F950" s="304" t="s">
        <v>927</v>
      </c>
      <c r="G950" s="3366">
        <v>5</v>
      </c>
      <c r="H950" s="304" t="s">
        <v>900</v>
      </c>
      <c r="I950" s="3367">
        <v>120</v>
      </c>
      <c r="J950" s="3367">
        <v>600</v>
      </c>
      <c r="K950" s="304">
        <v>3</v>
      </c>
      <c r="L950" s="304"/>
      <c r="M950" s="304"/>
      <c r="N950" s="304"/>
      <c r="O950" s="304"/>
      <c r="P950" s="304"/>
      <c r="Q950" s="304">
        <v>2</v>
      </c>
      <c r="R950" s="304"/>
      <c r="S950" s="304"/>
      <c r="T950" s="304"/>
      <c r="U950" s="304"/>
      <c r="V950" s="304"/>
    </row>
    <row r="951" spans="1:22" x14ac:dyDescent="0.25">
      <c r="A951" s="315" t="s">
        <v>1188</v>
      </c>
      <c r="D951" s="3368">
        <v>755</v>
      </c>
      <c r="E951" s="3368"/>
      <c r="F951" s="304" t="s">
        <v>928</v>
      </c>
      <c r="G951" s="3366">
        <v>2</v>
      </c>
      <c r="H951" s="304" t="s">
        <v>900</v>
      </c>
      <c r="I951" s="3367">
        <v>250</v>
      </c>
      <c r="J951" s="3367">
        <v>500</v>
      </c>
      <c r="K951" s="304">
        <v>2</v>
      </c>
      <c r="L951" s="304"/>
      <c r="M951" s="304"/>
      <c r="N951" s="304"/>
      <c r="O951" s="304"/>
      <c r="P951" s="304"/>
      <c r="Q951" s="304"/>
      <c r="R951" s="304"/>
      <c r="S951" s="304"/>
      <c r="T951" s="304"/>
      <c r="U951" s="304"/>
      <c r="V951" s="304"/>
    </row>
    <row r="952" spans="1:22" x14ac:dyDescent="0.25">
      <c r="A952" s="315" t="s">
        <v>1188</v>
      </c>
      <c r="D952" s="3368">
        <v>755</v>
      </c>
      <c r="E952" s="3368"/>
      <c r="F952" s="304" t="s">
        <v>929</v>
      </c>
      <c r="G952" s="3366">
        <v>1</v>
      </c>
      <c r="H952" s="304" t="s">
        <v>96</v>
      </c>
      <c r="I952" s="3367">
        <v>5000</v>
      </c>
      <c r="J952" s="3367">
        <v>5000</v>
      </c>
      <c r="K952" s="304">
        <v>1</v>
      </c>
      <c r="L952" s="304"/>
      <c r="M952" s="304"/>
      <c r="N952" s="304"/>
      <c r="O952" s="304"/>
      <c r="P952" s="304"/>
      <c r="Q952" s="304"/>
      <c r="R952" s="304"/>
      <c r="S952" s="304"/>
      <c r="T952" s="304"/>
      <c r="U952" s="304"/>
      <c r="V952" s="304"/>
    </row>
    <row r="953" spans="1:22" x14ac:dyDescent="0.25">
      <c r="A953" s="315" t="s">
        <v>1188</v>
      </c>
      <c r="D953" s="3368">
        <v>755</v>
      </c>
      <c r="E953" s="3368"/>
      <c r="F953" s="304" t="s">
        <v>930</v>
      </c>
      <c r="G953" s="3366">
        <v>12</v>
      </c>
      <c r="H953" s="304" t="s">
        <v>916</v>
      </c>
      <c r="I953" s="3367">
        <v>45</v>
      </c>
      <c r="J953" s="3367">
        <v>540</v>
      </c>
      <c r="K953" s="304">
        <v>6</v>
      </c>
      <c r="L953" s="304"/>
      <c r="M953" s="304"/>
      <c r="N953" s="304"/>
      <c r="O953" s="304"/>
      <c r="P953" s="304"/>
      <c r="Q953" s="304">
        <v>6</v>
      </c>
      <c r="R953" s="304"/>
      <c r="S953" s="304"/>
      <c r="T953" s="304"/>
      <c r="U953" s="304"/>
      <c r="V953" s="304"/>
    </row>
    <row r="954" spans="1:22" x14ac:dyDescent="0.25">
      <c r="A954" s="315" t="s">
        <v>1188</v>
      </c>
      <c r="D954" s="3368">
        <v>755</v>
      </c>
      <c r="E954" s="3368"/>
      <c r="F954" s="304" t="s">
        <v>931</v>
      </c>
      <c r="G954" s="3366">
        <v>24</v>
      </c>
      <c r="H954" s="304" t="s">
        <v>42</v>
      </c>
      <c r="I954" s="3367">
        <v>15</v>
      </c>
      <c r="J954" s="3367">
        <v>360</v>
      </c>
      <c r="K954" s="304">
        <v>2</v>
      </c>
      <c r="L954" s="304">
        <v>2</v>
      </c>
      <c r="M954" s="304">
        <v>2</v>
      </c>
      <c r="N954" s="304">
        <v>2</v>
      </c>
      <c r="O954" s="304">
        <v>2</v>
      </c>
      <c r="P954" s="304">
        <v>2</v>
      </c>
      <c r="Q954" s="304">
        <v>2</v>
      </c>
      <c r="R954" s="304">
        <v>2</v>
      </c>
      <c r="S954" s="304">
        <v>2</v>
      </c>
      <c r="T954" s="304">
        <v>2</v>
      </c>
      <c r="U954" s="304">
        <v>2</v>
      </c>
      <c r="V954" s="304">
        <v>2</v>
      </c>
    </row>
    <row r="955" spans="1:22" x14ac:dyDescent="0.25">
      <c r="A955" s="315" t="s">
        <v>1188</v>
      </c>
      <c r="D955" s="3368">
        <v>755</v>
      </c>
      <c r="E955" s="3368"/>
      <c r="F955" s="304" t="s">
        <v>932</v>
      </c>
      <c r="G955" s="3366">
        <v>6</v>
      </c>
      <c r="H955" s="304" t="s">
        <v>23</v>
      </c>
      <c r="I955" s="3367">
        <v>120</v>
      </c>
      <c r="J955" s="3367">
        <v>720</v>
      </c>
      <c r="K955" s="304">
        <v>3</v>
      </c>
      <c r="L955" s="304"/>
      <c r="M955" s="304"/>
      <c r="N955" s="304"/>
      <c r="O955" s="304"/>
      <c r="P955" s="304"/>
      <c r="Q955" s="304">
        <v>3</v>
      </c>
      <c r="R955" s="304"/>
      <c r="S955" s="304"/>
      <c r="T955" s="304"/>
      <c r="U955" s="304"/>
      <c r="V955" s="304"/>
    </row>
    <row r="956" spans="1:22" x14ac:dyDescent="0.25">
      <c r="A956" s="315" t="s">
        <v>1188</v>
      </c>
      <c r="D956" s="306"/>
      <c r="E956" s="306"/>
      <c r="F956" s="306"/>
      <c r="G956" s="306"/>
      <c r="H956" s="306"/>
      <c r="I956" s="940"/>
      <c r="J956" s="940"/>
      <c r="K956" s="306"/>
      <c r="L956" s="306"/>
      <c r="M956" s="306"/>
      <c r="N956" s="306"/>
      <c r="O956" s="306"/>
      <c r="P956" s="306"/>
      <c r="Q956" s="306"/>
      <c r="R956" s="306"/>
      <c r="S956" s="306"/>
      <c r="T956" s="306"/>
      <c r="U956" s="306"/>
      <c r="V956" s="306"/>
    </row>
    <row r="957" spans="1:22" x14ac:dyDescent="0.25">
      <c r="A957" s="315" t="s">
        <v>1188</v>
      </c>
      <c r="D957" s="3366">
        <v>821</v>
      </c>
      <c r="E957" s="3366"/>
      <c r="F957" s="304" t="s">
        <v>933</v>
      </c>
      <c r="G957" s="3366">
        <v>40</v>
      </c>
      <c r="H957" s="304" t="s">
        <v>900</v>
      </c>
      <c r="I957" s="3367">
        <v>1000</v>
      </c>
      <c r="J957" s="3367">
        <v>40000</v>
      </c>
      <c r="K957" s="3366">
        <v>20</v>
      </c>
      <c r="L957" s="304"/>
      <c r="M957" s="304"/>
      <c r="N957" s="304"/>
      <c r="O957" s="304"/>
      <c r="P957" s="304"/>
      <c r="Q957" s="3366">
        <v>20</v>
      </c>
      <c r="R957" s="304"/>
      <c r="S957" s="304"/>
      <c r="T957" s="304"/>
      <c r="U957" s="304"/>
      <c r="V957" s="304"/>
    </row>
    <row r="958" spans="1:22" x14ac:dyDescent="0.25">
      <c r="A958" s="315" t="s">
        <v>1188</v>
      </c>
      <c r="D958" s="3366">
        <v>821</v>
      </c>
      <c r="E958" s="3366"/>
      <c r="F958" s="304" t="s">
        <v>934</v>
      </c>
      <c r="G958" s="3366">
        <v>40</v>
      </c>
      <c r="H958" s="304" t="s">
        <v>900</v>
      </c>
      <c r="I958" s="3367">
        <v>1000</v>
      </c>
      <c r="J958" s="3367">
        <v>40000</v>
      </c>
      <c r="K958" s="3366">
        <v>20</v>
      </c>
      <c r="L958" s="304"/>
      <c r="M958" s="304"/>
      <c r="N958" s="304"/>
      <c r="O958" s="304"/>
      <c r="P958" s="304"/>
      <c r="Q958" s="3366">
        <v>20</v>
      </c>
      <c r="R958" s="304"/>
      <c r="S958" s="304"/>
      <c r="T958" s="304"/>
      <c r="U958" s="304"/>
      <c r="V958" s="304"/>
    </row>
    <row r="959" spans="1:22" x14ac:dyDescent="0.25">
      <c r="A959" s="315" t="s">
        <v>1188</v>
      </c>
      <c r="D959" s="3366">
        <v>821</v>
      </c>
      <c r="E959" s="3366"/>
      <c r="F959" s="304" t="s">
        <v>935</v>
      </c>
      <c r="G959" s="3366">
        <v>40</v>
      </c>
      <c r="H959" s="304" t="s">
        <v>900</v>
      </c>
      <c r="I959" s="3367">
        <v>1000</v>
      </c>
      <c r="J959" s="3367">
        <v>40000</v>
      </c>
      <c r="K959" s="3366">
        <v>20</v>
      </c>
      <c r="L959" s="304"/>
      <c r="M959" s="304"/>
      <c r="N959" s="304"/>
      <c r="O959" s="304"/>
      <c r="P959" s="304"/>
      <c r="Q959" s="3366">
        <v>20</v>
      </c>
      <c r="R959" s="304"/>
      <c r="S959" s="304"/>
      <c r="T959" s="304"/>
      <c r="U959" s="304"/>
      <c r="V959" s="304"/>
    </row>
    <row r="960" spans="1:22" x14ac:dyDescent="0.25">
      <c r="A960" s="315" t="s">
        <v>1188</v>
      </c>
      <c r="D960" s="3366">
        <v>821</v>
      </c>
      <c r="E960" s="3366"/>
      <c r="F960" s="304" t="s">
        <v>936</v>
      </c>
      <c r="G960" s="3366">
        <v>40</v>
      </c>
      <c r="H960" s="304" t="s">
        <v>900</v>
      </c>
      <c r="I960" s="3367">
        <v>1000</v>
      </c>
      <c r="J960" s="3367">
        <v>40000</v>
      </c>
      <c r="K960" s="3366">
        <v>20</v>
      </c>
      <c r="L960" s="304"/>
      <c r="M960" s="304"/>
      <c r="N960" s="304"/>
      <c r="O960" s="304"/>
      <c r="P960" s="304"/>
      <c r="Q960" s="3366">
        <v>20</v>
      </c>
      <c r="R960" s="304"/>
      <c r="S960" s="304"/>
      <c r="T960" s="304"/>
      <c r="U960" s="304"/>
      <c r="V960" s="304"/>
    </row>
    <row r="961" spans="1:22" x14ac:dyDescent="0.25">
      <c r="A961" s="315" t="s">
        <v>1188</v>
      </c>
      <c r="D961" s="3366">
        <v>821</v>
      </c>
      <c r="E961" s="3366"/>
      <c r="F961" s="304" t="s">
        <v>937</v>
      </c>
      <c r="G961" s="3366">
        <v>40</v>
      </c>
      <c r="H961" s="304" t="s">
        <v>900</v>
      </c>
      <c r="I961" s="3367">
        <v>800</v>
      </c>
      <c r="J961" s="3367">
        <v>32000</v>
      </c>
      <c r="K961" s="3366">
        <v>20</v>
      </c>
      <c r="L961" s="304"/>
      <c r="M961" s="304"/>
      <c r="N961" s="304"/>
      <c r="O961" s="304"/>
      <c r="P961" s="304"/>
      <c r="Q961" s="3366">
        <v>20</v>
      </c>
      <c r="R961" s="304"/>
      <c r="S961" s="304"/>
      <c r="T961" s="304"/>
      <c r="U961" s="304"/>
      <c r="V961" s="304"/>
    </row>
    <row r="962" spans="1:22" x14ac:dyDescent="0.25">
      <c r="A962" s="315" t="s">
        <v>1188</v>
      </c>
      <c r="D962" s="3366">
        <v>821</v>
      </c>
      <c r="E962" s="3366"/>
      <c r="F962" s="304" t="s">
        <v>938</v>
      </c>
      <c r="G962" s="3366">
        <v>40</v>
      </c>
      <c r="H962" s="304" t="s">
        <v>900</v>
      </c>
      <c r="I962" s="3367">
        <v>900</v>
      </c>
      <c r="J962" s="3367">
        <v>36000</v>
      </c>
      <c r="K962" s="3366">
        <v>20</v>
      </c>
      <c r="L962" s="304"/>
      <c r="M962" s="304"/>
      <c r="N962" s="304"/>
      <c r="O962" s="304"/>
      <c r="P962" s="304"/>
      <c r="Q962" s="3366">
        <v>20</v>
      </c>
      <c r="R962" s="304"/>
      <c r="S962" s="304"/>
      <c r="T962" s="304"/>
      <c r="U962" s="304"/>
      <c r="V962" s="304"/>
    </row>
    <row r="963" spans="1:22" x14ac:dyDescent="0.25">
      <c r="A963" s="315" t="s">
        <v>1188</v>
      </c>
      <c r="D963" s="3366">
        <v>821</v>
      </c>
      <c r="E963" s="3366"/>
      <c r="F963" s="304" t="s">
        <v>939</v>
      </c>
      <c r="G963" s="3366">
        <v>40</v>
      </c>
      <c r="H963" s="304" t="s">
        <v>900</v>
      </c>
      <c r="I963" s="3367">
        <v>1000</v>
      </c>
      <c r="J963" s="3367">
        <v>40000</v>
      </c>
      <c r="K963" s="3366">
        <v>20</v>
      </c>
      <c r="L963" s="304"/>
      <c r="M963" s="304"/>
      <c r="N963" s="304"/>
      <c r="O963" s="304"/>
      <c r="P963" s="304"/>
      <c r="Q963" s="3366">
        <v>20</v>
      </c>
      <c r="R963" s="304"/>
      <c r="S963" s="304"/>
      <c r="T963" s="304"/>
      <c r="U963" s="304"/>
      <c r="V963" s="304"/>
    </row>
    <row r="964" spans="1:22" x14ac:dyDescent="0.25">
      <c r="A964" s="315" t="s">
        <v>1188</v>
      </c>
      <c r="D964" s="3366">
        <v>821</v>
      </c>
      <c r="E964" s="3366"/>
      <c r="F964" s="304" t="s">
        <v>940</v>
      </c>
      <c r="G964" s="3366">
        <v>40</v>
      </c>
      <c r="H964" s="304" t="s">
        <v>900</v>
      </c>
      <c r="I964" s="3367">
        <v>1000</v>
      </c>
      <c r="J964" s="3367">
        <v>40000</v>
      </c>
      <c r="K964" s="3366">
        <v>20</v>
      </c>
      <c r="L964" s="304"/>
      <c r="M964" s="304"/>
      <c r="N964" s="304"/>
      <c r="O964" s="304"/>
      <c r="P964" s="304"/>
      <c r="Q964" s="3366">
        <v>20</v>
      </c>
      <c r="R964" s="304"/>
      <c r="S964" s="304"/>
      <c r="T964" s="304"/>
      <c r="U964" s="304"/>
      <c r="V964" s="304"/>
    </row>
    <row r="965" spans="1:22" x14ac:dyDescent="0.25">
      <c r="A965" s="315" t="s">
        <v>1188</v>
      </c>
      <c r="D965" s="3366">
        <v>821</v>
      </c>
      <c r="E965" s="3366"/>
      <c r="F965" s="304" t="s">
        <v>941</v>
      </c>
      <c r="G965" s="3366">
        <v>30</v>
      </c>
      <c r="H965" s="304" t="s">
        <v>900</v>
      </c>
      <c r="I965" s="3367">
        <v>500</v>
      </c>
      <c r="J965" s="3367">
        <v>15000</v>
      </c>
      <c r="K965" s="3366">
        <v>15</v>
      </c>
      <c r="L965" s="304"/>
      <c r="M965" s="304"/>
      <c r="N965" s="304"/>
      <c r="O965" s="304"/>
      <c r="P965" s="304"/>
      <c r="Q965" s="3366">
        <v>15</v>
      </c>
      <c r="R965" s="304"/>
      <c r="S965" s="304"/>
      <c r="T965" s="304"/>
      <c r="U965" s="304"/>
      <c r="V965" s="304"/>
    </row>
    <row r="966" spans="1:22" x14ac:dyDescent="0.25">
      <c r="A966" s="315" t="s">
        <v>1188</v>
      </c>
      <c r="D966" s="3366">
        <v>821</v>
      </c>
      <c r="E966" s="3366"/>
      <c r="F966" s="304" t="s">
        <v>942</v>
      </c>
      <c r="G966" s="3366">
        <v>30</v>
      </c>
      <c r="H966" s="304" t="s">
        <v>900</v>
      </c>
      <c r="I966" s="3367">
        <v>500</v>
      </c>
      <c r="J966" s="3367">
        <v>15000</v>
      </c>
      <c r="K966" s="3366">
        <v>15</v>
      </c>
      <c r="L966" s="304"/>
      <c r="M966" s="304"/>
      <c r="N966" s="304"/>
      <c r="O966" s="304"/>
      <c r="P966" s="304"/>
      <c r="Q966" s="3366">
        <v>15</v>
      </c>
      <c r="R966" s="304"/>
      <c r="S966" s="304"/>
      <c r="T966" s="304"/>
      <c r="U966" s="304"/>
      <c r="V966" s="304"/>
    </row>
    <row r="967" spans="1:22" x14ac:dyDescent="0.25">
      <c r="A967" s="315" t="s">
        <v>1188</v>
      </c>
      <c r="D967" s="3366">
        <v>821</v>
      </c>
      <c r="E967" s="3366"/>
      <c r="F967" s="304" t="s">
        <v>943</v>
      </c>
      <c r="G967" s="3366">
        <v>30</v>
      </c>
      <c r="H967" s="304" t="s">
        <v>900</v>
      </c>
      <c r="I967" s="3367">
        <v>500</v>
      </c>
      <c r="J967" s="3367">
        <v>15000</v>
      </c>
      <c r="K967" s="3366">
        <v>15</v>
      </c>
      <c r="L967" s="304"/>
      <c r="M967" s="304"/>
      <c r="N967" s="304"/>
      <c r="O967" s="304"/>
      <c r="P967" s="304"/>
      <c r="Q967" s="3366">
        <v>15</v>
      </c>
      <c r="R967" s="304"/>
      <c r="S967" s="304"/>
      <c r="T967" s="304"/>
      <c r="U967" s="304"/>
      <c r="V967" s="304"/>
    </row>
    <row r="968" spans="1:22" x14ac:dyDescent="0.25">
      <c r="A968" s="315" t="s">
        <v>1188</v>
      </c>
      <c r="D968" s="3366">
        <v>821</v>
      </c>
      <c r="E968" s="3366"/>
      <c r="F968" s="304" t="s">
        <v>944</v>
      </c>
      <c r="G968" s="3366">
        <v>5</v>
      </c>
      <c r="H968" s="304" t="s">
        <v>900</v>
      </c>
      <c r="I968" s="3367">
        <v>5000</v>
      </c>
      <c r="J968" s="3367">
        <v>25000</v>
      </c>
      <c r="K968" s="3366">
        <v>3</v>
      </c>
      <c r="L968" s="304"/>
      <c r="M968" s="304"/>
      <c r="N968" s="304"/>
      <c r="O968" s="304"/>
      <c r="P968" s="304"/>
      <c r="Q968" s="3366">
        <v>2</v>
      </c>
      <c r="R968" s="304"/>
      <c r="S968" s="304"/>
      <c r="T968" s="304"/>
      <c r="U968" s="304"/>
      <c r="V968" s="304"/>
    </row>
    <row r="969" spans="1:22" x14ac:dyDescent="0.25">
      <c r="A969" s="315" t="s">
        <v>1188</v>
      </c>
      <c r="D969" s="3366">
        <v>821</v>
      </c>
      <c r="E969" s="3366"/>
      <c r="F969" s="304" t="s">
        <v>945</v>
      </c>
      <c r="G969" s="3366">
        <v>20</v>
      </c>
      <c r="H969" s="304" t="s">
        <v>900</v>
      </c>
      <c r="I969" s="3367">
        <v>2000</v>
      </c>
      <c r="J969" s="3367">
        <v>40000</v>
      </c>
      <c r="K969" s="3366">
        <v>10</v>
      </c>
      <c r="L969" s="304"/>
      <c r="M969" s="304"/>
      <c r="N969" s="304"/>
      <c r="O969" s="304"/>
      <c r="P969" s="304"/>
      <c r="Q969" s="3366">
        <v>10</v>
      </c>
      <c r="R969" s="304"/>
      <c r="S969" s="304"/>
      <c r="T969" s="304"/>
      <c r="U969" s="304"/>
      <c r="V969" s="304"/>
    </row>
    <row r="970" spans="1:22" x14ac:dyDescent="0.25">
      <c r="A970" s="315" t="s">
        <v>1188</v>
      </c>
      <c r="D970" s="3366">
        <v>821</v>
      </c>
      <c r="E970" s="3366"/>
      <c r="F970" s="304" t="s">
        <v>946</v>
      </c>
      <c r="G970" s="3366">
        <v>20</v>
      </c>
      <c r="H970" s="304" t="s">
        <v>900</v>
      </c>
      <c r="I970" s="3367">
        <v>500</v>
      </c>
      <c r="J970" s="3367">
        <v>10000</v>
      </c>
      <c r="K970" s="3366">
        <v>10</v>
      </c>
      <c r="L970" s="304"/>
      <c r="M970" s="304"/>
      <c r="N970" s="304"/>
      <c r="O970" s="304"/>
      <c r="P970" s="304"/>
      <c r="Q970" s="3366">
        <v>10</v>
      </c>
      <c r="R970" s="304"/>
      <c r="S970" s="304"/>
      <c r="T970" s="304"/>
      <c r="U970" s="304"/>
      <c r="V970" s="304"/>
    </row>
    <row r="971" spans="1:22" x14ac:dyDescent="0.25">
      <c r="A971" s="315" t="s">
        <v>1188</v>
      </c>
      <c r="D971" s="3366">
        <v>821</v>
      </c>
      <c r="E971" s="3366"/>
      <c r="F971" s="304" t="s">
        <v>947</v>
      </c>
      <c r="G971" s="3366">
        <v>5</v>
      </c>
      <c r="H971" s="304" t="s">
        <v>900</v>
      </c>
      <c r="I971" s="3367">
        <v>25000</v>
      </c>
      <c r="J971" s="3367">
        <v>125000</v>
      </c>
      <c r="K971" s="3366">
        <v>2</v>
      </c>
      <c r="L971" s="304"/>
      <c r="M971" s="304"/>
      <c r="N971" s="304"/>
      <c r="O971" s="304"/>
      <c r="P971" s="304"/>
      <c r="Q971" s="3366">
        <v>3</v>
      </c>
      <c r="R971" s="304"/>
      <c r="S971" s="304"/>
      <c r="T971" s="304"/>
      <c r="U971" s="304"/>
      <c r="V971" s="304"/>
    </row>
    <row r="972" spans="1:22" x14ac:dyDescent="0.25">
      <c r="A972" s="315" t="s">
        <v>1188</v>
      </c>
      <c r="D972" s="3366">
        <v>821</v>
      </c>
      <c r="E972" s="3366"/>
      <c r="F972" s="304" t="s">
        <v>948</v>
      </c>
      <c r="G972" s="3366">
        <v>5</v>
      </c>
      <c r="H972" s="304" t="s">
        <v>900</v>
      </c>
      <c r="I972" s="3367">
        <v>25000</v>
      </c>
      <c r="J972" s="3367">
        <v>125000</v>
      </c>
      <c r="K972" s="3366">
        <v>2</v>
      </c>
      <c r="L972" s="304"/>
      <c r="M972" s="304"/>
      <c r="N972" s="304"/>
      <c r="O972" s="304"/>
      <c r="P972" s="304"/>
      <c r="Q972" s="3366">
        <v>3</v>
      </c>
      <c r="R972" s="304"/>
      <c r="S972" s="304"/>
      <c r="T972" s="304"/>
      <c r="U972" s="304"/>
      <c r="V972" s="304"/>
    </row>
    <row r="973" spans="1:22" x14ac:dyDescent="0.25">
      <c r="A973" s="315" t="s">
        <v>1188</v>
      </c>
      <c r="D973" s="3366">
        <v>821</v>
      </c>
      <c r="E973" s="3366"/>
      <c r="F973" s="304" t="s">
        <v>949</v>
      </c>
      <c r="G973" s="3366">
        <v>5</v>
      </c>
      <c r="H973" s="304" t="s">
        <v>900</v>
      </c>
      <c r="I973" s="3367">
        <v>25000</v>
      </c>
      <c r="J973" s="3367">
        <v>125000</v>
      </c>
      <c r="K973" s="3366">
        <v>2</v>
      </c>
      <c r="L973" s="304"/>
      <c r="M973" s="304"/>
      <c r="N973" s="304"/>
      <c r="O973" s="304"/>
      <c r="P973" s="304"/>
      <c r="Q973" s="3366">
        <v>3</v>
      </c>
      <c r="R973" s="304"/>
      <c r="S973" s="304"/>
      <c r="T973" s="304"/>
      <c r="U973" s="304"/>
      <c r="V973" s="304"/>
    </row>
    <row r="974" spans="1:22" x14ac:dyDescent="0.25">
      <c r="A974" s="315" t="s">
        <v>1188</v>
      </c>
      <c r="D974" s="3366">
        <v>821</v>
      </c>
      <c r="E974" s="3366"/>
      <c r="F974" s="304" t="s">
        <v>950</v>
      </c>
      <c r="G974" s="3366">
        <v>5</v>
      </c>
      <c r="H974" s="304" t="s">
        <v>900</v>
      </c>
      <c r="I974" s="3367">
        <v>25000</v>
      </c>
      <c r="J974" s="3367">
        <v>125000</v>
      </c>
      <c r="K974" s="3366">
        <v>2</v>
      </c>
      <c r="L974" s="304"/>
      <c r="M974" s="304"/>
      <c r="N974" s="304"/>
      <c r="O974" s="304"/>
      <c r="P974" s="304"/>
      <c r="Q974" s="3366">
        <v>3</v>
      </c>
      <c r="R974" s="304"/>
      <c r="S974" s="304"/>
      <c r="T974" s="304"/>
      <c r="U974" s="304"/>
      <c r="V974" s="304"/>
    </row>
    <row r="975" spans="1:22" x14ac:dyDescent="0.25">
      <c r="A975" s="315" t="s">
        <v>1188</v>
      </c>
      <c r="D975" s="3366">
        <v>821</v>
      </c>
      <c r="E975" s="3366"/>
      <c r="F975" s="304" t="s">
        <v>951</v>
      </c>
      <c r="G975" s="3366">
        <v>5</v>
      </c>
      <c r="H975" s="304" t="s">
        <v>900</v>
      </c>
      <c r="I975" s="3367">
        <v>30000</v>
      </c>
      <c r="J975" s="3367">
        <v>150000</v>
      </c>
      <c r="K975" s="3366">
        <v>2</v>
      </c>
      <c r="L975" s="304"/>
      <c r="M975" s="304"/>
      <c r="N975" s="304"/>
      <c r="O975" s="304"/>
      <c r="P975" s="304"/>
      <c r="Q975" s="3366">
        <v>3</v>
      </c>
      <c r="R975" s="304"/>
      <c r="S975" s="304"/>
      <c r="T975" s="304"/>
      <c r="U975" s="304"/>
      <c r="V975" s="304"/>
    </row>
    <row r="976" spans="1:22" x14ac:dyDescent="0.25">
      <c r="A976" s="315" t="s">
        <v>1188</v>
      </c>
      <c r="D976" s="3366">
        <v>821</v>
      </c>
      <c r="E976" s="3366"/>
      <c r="F976" s="304" t="s">
        <v>952</v>
      </c>
      <c r="G976" s="3366">
        <v>5</v>
      </c>
      <c r="H976" s="304" t="s">
        <v>900</v>
      </c>
      <c r="I976" s="3367">
        <v>40000</v>
      </c>
      <c r="J976" s="3367">
        <v>200000</v>
      </c>
      <c r="K976" s="3366">
        <v>2</v>
      </c>
      <c r="L976" s="304"/>
      <c r="M976" s="304"/>
      <c r="N976" s="304"/>
      <c r="O976" s="304"/>
      <c r="P976" s="304"/>
      <c r="Q976" s="3366">
        <v>3</v>
      </c>
      <c r="R976" s="304"/>
      <c r="S976" s="304"/>
      <c r="T976" s="304"/>
      <c r="U976" s="304"/>
      <c r="V976" s="304"/>
    </row>
    <row r="977" spans="1:22" x14ac:dyDescent="0.25">
      <c r="A977" s="315" t="s">
        <v>1188</v>
      </c>
      <c r="D977" s="3366">
        <v>821</v>
      </c>
      <c r="E977" s="3366"/>
      <c r="F977" s="304" t="s">
        <v>953</v>
      </c>
      <c r="G977" s="3366">
        <v>5</v>
      </c>
      <c r="H977" s="304" t="s">
        <v>900</v>
      </c>
      <c r="I977" s="3367">
        <v>40000</v>
      </c>
      <c r="J977" s="3367">
        <v>200000</v>
      </c>
      <c r="K977" s="3366">
        <v>2</v>
      </c>
      <c r="L977" s="304"/>
      <c r="M977" s="304"/>
      <c r="N977" s="304"/>
      <c r="O977" s="304"/>
      <c r="P977" s="304"/>
      <c r="Q977" s="3366">
        <v>3</v>
      </c>
      <c r="R977" s="304"/>
      <c r="S977" s="304"/>
      <c r="T977" s="304"/>
      <c r="U977" s="304"/>
      <c r="V977" s="304"/>
    </row>
    <row r="978" spans="1:22" x14ac:dyDescent="0.25">
      <c r="A978" s="315" t="s">
        <v>1188</v>
      </c>
      <c r="D978" s="3366">
        <v>765</v>
      </c>
      <c r="E978" s="3366"/>
      <c r="F978" s="304" t="s">
        <v>954</v>
      </c>
      <c r="G978" s="3366">
        <v>1</v>
      </c>
      <c r="H978" s="304" t="s">
        <v>955</v>
      </c>
      <c r="I978" s="3367">
        <v>550</v>
      </c>
      <c r="J978" s="3367">
        <v>550</v>
      </c>
      <c r="K978" s="3366">
        <v>1</v>
      </c>
      <c r="L978" s="304"/>
      <c r="M978" s="304"/>
      <c r="N978" s="304"/>
      <c r="O978" s="304"/>
      <c r="P978" s="304"/>
      <c r="Q978" s="3366"/>
      <c r="R978" s="304"/>
      <c r="S978" s="304"/>
      <c r="T978" s="304"/>
      <c r="U978" s="304"/>
      <c r="V978" s="304"/>
    </row>
    <row r="979" spans="1:22" x14ac:dyDescent="0.25">
      <c r="A979" s="315" t="s">
        <v>1188</v>
      </c>
      <c r="D979" s="3366">
        <v>765</v>
      </c>
      <c r="E979" s="3366"/>
      <c r="F979" s="304" t="s">
        <v>956</v>
      </c>
      <c r="G979" s="3366">
        <v>50</v>
      </c>
      <c r="H979" s="304" t="s">
        <v>900</v>
      </c>
      <c r="I979" s="3367">
        <v>25</v>
      </c>
      <c r="J979" s="3367">
        <v>1250</v>
      </c>
      <c r="K979" s="3366">
        <v>25</v>
      </c>
      <c r="L979" s="304"/>
      <c r="M979" s="304"/>
      <c r="N979" s="304"/>
      <c r="O979" s="304"/>
      <c r="P979" s="304"/>
      <c r="Q979" s="3366">
        <v>25</v>
      </c>
      <c r="R979" s="304"/>
      <c r="S979" s="304"/>
      <c r="T979" s="304"/>
      <c r="U979" s="304"/>
      <c r="V979" s="304"/>
    </row>
    <row r="980" spans="1:22" x14ac:dyDescent="0.25">
      <c r="A980" s="315" t="s">
        <v>1188</v>
      </c>
      <c r="D980" s="3366">
        <v>765</v>
      </c>
      <c r="E980" s="3366"/>
      <c r="F980" s="304" t="s">
        <v>957</v>
      </c>
      <c r="G980" s="3366">
        <v>1</v>
      </c>
      <c r="H980" s="304" t="s">
        <v>958</v>
      </c>
      <c r="I980" s="3367">
        <v>2950</v>
      </c>
      <c r="J980" s="3367">
        <v>2950</v>
      </c>
      <c r="K980" s="3366">
        <v>1</v>
      </c>
      <c r="L980" s="304"/>
      <c r="M980" s="304"/>
      <c r="N980" s="304"/>
      <c r="O980" s="304"/>
      <c r="P980" s="304"/>
      <c r="Q980" s="3366"/>
      <c r="R980" s="304"/>
      <c r="S980" s="304"/>
      <c r="T980" s="304"/>
      <c r="U980" s="304"/>
      <c r="V980" s="304"/>
    </row>
    <row r="981" spans="1:22" x14ac:dyDescent="0.25">
      <c r="A981" s="315" t="s">
        <v>1188</v>
      </c>
      <c r="D981" s="3366">
        <v>765</v>
      </c>
      <c r="E981" s="3366"/>
      <c r="F981" s="304" t="s">
        <v>959</v>
      </c>
      <c r="G981" s="3366">
        <v>2</v>
      </c>
      <c r="H981" s="304" t="s">
        <v>121</v>
      </c>
      <c r="I981" s="3367">
        <v>850</v>
      </c>
      <c r="J981" s="3367">
        <v>1700</v>
      </c>
      <c r="K981" s="3366">
        <v>1</v>
      </c>
      <c r="L981" s="304"/>
      <c r="M981" s="304"/>
      <c r="N981" s="304"/>
      <c r="O981" s="304"/>
      <c r="P981" s="304"/>
      <c r="Q981" s="3366">
        <v>1</v>
      </c>
      <c r="R981" s="304"/>
      <c r="S981" s="304"/>
      <c r="T981" s="304"/>
      <c r="U981" s="304"/>
      <c r="V981" s="304"/>
    </row>
    <row r="982" spans="1:22" x14ac:dyDescent="0.25">
      <c r="A982" s="315" t="s">
        <v>1188</v>
      </c>
      <c r="D982" s="3366">
        <v>765</v>
      </c>
      <c r="E982" s="3366"/>
      <c r="F982" s="304" t="s">
        <v>960</v>
      </c>
      <c r="G982" s="3366">
        <v>1</v>
      </c>
      <c r="H982" s="304" t="s">
        <v>53</v>
      </c>
      <c r="I982" s="3367">
        <v>700</v>
      </c>
      <c r="J982" s="3367">
        <v>700</v>
      </c>
      <c r="K982" s="3366">
        <v>1</v>
      </c>
      <c r="L982" s="304"/>
      <c r="M982" s="304"/>
      <c r="N982" s="304"/>
      <c r="O982" s="304"/>
      <c r="P982" s="304"/>
      <c r="Q982" s="304"/>
      <c r="R982" s="304"/>
      <c r="S982" s="304"/>
      <c r="T982" s="304"/>
      <c r="U982" s="304"/>
      <c r="V982" s="304"/>
    </row>
    <row r="983" spans="1:22" x14ac:dyDescent="0.25">
      <c r="A983" s="315" t="s">
        <v>1188</v>
      </c>
      <c r="D983" s="3366">
        <v>765</v>
      </c>
      <c r="E983" s="3366"/>
      <c r="F983" s="304" t="s">
        <v>961</v>
      </c>
      <c r="G983" s="3366">
        <v>1</v>
      </c>
      <c r="H983" s="304" t="s">
        <v>955</v>
      </c>
      <c r="I983" s="3367">
        <v>3000</v>
      </c>
      <c r="J983" s="3367">
        <v>3000</v>
      </c>
      <c r="K983" s="3366">
        <v>1</v>
      </c>
      <c r="L983" s="304"/>
      <c r="M983" s="304"/>
      <c r="N983" s="304"/>
      <c r="O983" s="304"/>
      <c r="P983" s="304"/>
      <c r="Q983" s="304"/>
      <c r="R983" s="304"/>
      <c r="S983" s="304"/>
      <c r="T983" s="304"/>
      <c r="U983" s="304"/>
      <c r="V983" s="304"/>
    </row>
    <row r="984" spans="1:22" x14ac:dyDescent="0.25">
      <c r="A984" s="315" t="s">
        <v>1188</v>
      </c>
      <c r="D984" s="3366">
        <v>765</v>
      </c>
      <c r="E984" s="3366"/>
      <c r="F984" s="304" t="s">
        <v>962</v>
      </c>
      <c r="G984" s="3366">
        <v>1</v>
      </c>
      <c r="H984" s="304" t="s">
        <v>955</v>
      </c>
      <c r="I984" s="3367">
        <v>2000</v>
      </c>
      <c r="J984" s="3367">
        <v>2000</v>
      </c>
      <c r="K984" s="3366">
        <v>1</v>
      </c>
      <c r="L984" s="304"/>
      <c r="M984" s="304"/>
      <c r="N984" s="304"/>
      <c r="O984" s="304"/>
      <c r="P984" s="304"/>
      <c r="Q984" s="304"/>
      <c r="R984" s="304"/>
      <c r="S984" s="304"/>
      <c r="T984" s="304"/>
      <c r="U984" s="304"/>
      <c r="V984" s="304"/>
    </row>
    <row r="985" spans="1:22" x14ac:dyDescent="0.25">
      <c r="A985" s="315" t="s">
        <v>1188</v>
      </c>
      <c r="D985" s="3366">
        <v>821</v>
      </c>
      <c r="E985" s="3366"/>
      <c r="F985" s="304" t="s">
        <v>963</v>
      </c>
      <c r="G985" s="3366">
        <v>5</v>
      </c>
      <c r="H985" s="304" t="s">
        <v>23</v>
      </c>
      <c r="I985" s="3367">
        <v>170</v>
      </c>
      <c r="J985" s="3367">
        <v>850</v>
      </c>
      <c r="K985" s="3366">
        <v>5</v>
      </c>
      <c r="L985" s="304"/>
      <c r="M985" s="304"/>
      <c r="N985" s="304"/>
      <c r="O985" s="304"/>
      <c r="P985" s="304"/>
      <c r="Q985" s="304"/>
      <c r="R985" s="304"/>
      <c r="S985" s="304"/>
      <c r="T985" s="304"/>
      <c r="U985" s="304"/>
      <c r="V985" s="304"/>
    </row>
    <row r="986" spans="1:22" x14ac:dyDescent="0.25">
      <c r="A986" s="315" t="s">
        <v>1188</v>
      </c>
      <c r="D986" s="306"/>
      <c r="E986" s="306"/>
      <c r="F986" s="306"/>
      <c r="G986" s="306"/>
      <c r="H986" s="306"/>
      <c r="I986" s="940"/>
      <c r="J986" s="940"/>
      <c r="K986" s="306"/>
      <c r="L986" s="306"/>
      <c r="M986" s="306"/>
      <c r="N986" s="306"/>
      <c r="O986" s="306"/>
      <c r="P986" s="306"/>
      <c r="Q986" s="306"/>
      <c r="R986" s="306"/>
      <c r="S986" s="306"/>
      <c r="T986" s="306"/>
      <c r="U986" s="306"/>
      <c r="V986" s="306"/>
    </row>
    <row r="987" spans="1:22" x14ac:dyDescent="0.25">
      <c r="A987" s="315" t="s">
        <v>1188</v>
      </c>
      <c r="D987" s="3366">
        <v>812</v>
      </c>
      <c r="E987" s="3366"/>
      <c r="F987" s="304" t="s">
        <v>964</v>
      </c>
      <c r="G987" s="3366">
        <v>200</v>
      </c>
      <c r="H987" s="304" t="s">
        <v>121</v>
      </c>
      <c r="I987" s="3367">
        <v>180</v>
      </c>
      <c r="J987" s="3367">
        <v>36000</v>
      </c>
      <c r="K987" s="304">
        <v>100</v>
      </c>
      <c r="L987" s="304"/>
      <c r="M987" s="304"/>
      <c r="N987" s="304"/>
      <c r="O987" s="304"/>
      <c r="P987" s="304"/>
      <c r="Q987" s="304">
        <v>100</v>
      </c>
      <c r="R987" s="304"/>
      <c r="S987" s="304"/>
      <c r="T987" s="304"/>
      <c r="U987" s="304"/>
      <c r="V987" s="304"/>
    </row>
    <row r="988" spans="1:22" x14ac:dyDescent="0.25">
      <c r="A988" s="315" t="s">
        <v>1188</v>
      </c>
      <c r="D988" s="3366">
        <v>812</v>
      </c>
      <c r="E988" s="3366"/>
      <c r="F988" s="304" t="s">
        <v>965</v>
      </c>
      <c r="G988" s="3366">
        <v>100</v>
      </c>
      <c r="H988" s="304" t="s">
        <v>121</v>
      </c>
      <c r="I988" s="3367">
        <v>120</v>
      </c>
      <c r="J988" s="3367">
        <v>12000</v>
      </c>
      <c r="K988" s="304">
        <v>50</v>
      </c>
      <c r="L988" s="304"/>
      <c r="M988" s="304"/>
      <c r="N988" s="304"/>
      <c r="O988" s="304"/>
      <c r="P988" s="304"/>
      <c r="Q988" s="304">
        <v>50</v>
      </c>
      <c r="R988" s="304"/>
      <c r="S988" s="304"/>
      <c r="T988" s="304"/>
      <c r="U988" s="304"/>
      <c r="V988" s="304"/>
    </row>
    <row r="989" spans="1:22" x14ac:dyDescent="0.25">
      <c r="A989" s="315" t="s">
        <v>1188</v>
      </c>
      <c r="D989" s="3366">
        <v>812</v>
      </c>
      <c r="E989" s="3366"/>
      <c r="F989" s="304" t="s">
        <v>966</v>
      </c>
      <c r="G989" s="3366">
        <v>500</v>
      </c>
      <c r="H989" s="304" t="s">
        <v>23</v>
      </c>
      <c r="I989" s="3367">
        <v>100</v>
      </c>
      <c r="J989" s="3367">
        <v>50000</v>
      </c>
      <c r="K989" s="304">
        <v>250</v>
      </c>
      <c r="L989" s="304"/>
      <c r="M989" s="304"/>
      <c r="N989" s="304"/>
      <c r="O989" s="304"/>
      <c r="P989" s="304"/>
      <c r="Q989" s="304">
        <v>250</v>
      </c>
      <c r="R989" s="304"/>
      <c r="S989" s="304"/>
      <c r="T989" s="304"/>
      <c r="U989" s="304"/>
      <c r="V989" s="304"/>
    </row>
    <row r="990" spans="1:22" x14ac:dyDescent="0.25">
      <c r="A990" s="315" t="s">
        <v>1188</v>
      </c>
      <c r="D990" s="3366">
        <v>812</v>
      </c>
      <c r="E990" s="3366"/>
      <c r="F990" s="304" t="s">
        <v>967</v>
      </c>
      <c r="G990" s="3366">
        <v>200</v>
      </c>
      <c r="H990" s="304" t="s">
        <v>23</v>
      </c>
      <c r="I990" s="3367">
        <v>60</v>
      </c>
      <c r="J990" s="3367">
        <v>12000</v>
      </c>
      <c r="K990" s="304">
        <v>100</v>
      </c>
      <c r="L990" s="304"/>
      <c r="M990" s="304"/>
      <c r="N990" s="304"/>
      <c r="O990" s="304"/>
      <c r="P990" s="304"/>
      <c r="Q990" s="304">
        <v>100</v>
      </c>
      <c r="R990" s="304"/>
      <c r="S990" s="304"/>
      <c r="T990" s="304"/>
      <c r="U990" s="304"/>
      <c r="V990" s="304"/>
    </row>
    <row r="991" spans="1:22" x14ac:dyDescent="0.25">
      <c r="A991" s="315" t="s">
        <v>1188</v>
      </c>
      <c r="D991" s="3366">
        <v>812</v>
      </c>
      <c r="E991" s="3366"/>
      <c r="F991" s="304" t="s">
        <v>968</v>
      </c>
      <c r="G991" s="3366">
        <v>40</v>
      </c>
      <c r="H991" s="304" t="s">
        <v>23</v>
      </c>
      <c r="I991" s="3367">
        <v>190</v>
      </c>
      <c r="J991" s="3367">
        <v>7600</v>
      </c>
      <c r="K991" s="304">
        <v>20</v>
      </c>
      <c r="L991" s="304"/>
      <c r="M991" s="304"/>
      <c r="N991" s="304"/>
      <c r="O991" s="304"/>
      <c r="P991" s="304"/>
      <c r="Q991" s="304">
        <v>20</v>
      </c>
      <c r="R991" s="304"/>
      <c r="S991" s="304"/>
      <c r="T991" s="304"/>
      <c r="U991" s="304"/>
      <c r="V991" s="304"/>
    </row>
    <row r="992" spans="1:22" x14ac:dyDescent="0.25">
      <c r="A992" s="315" t="s">
        <v>1188</v>
      </c>
      <c r="D992" s="3366">
        <v>812</v>
      </c>
      <c r="E992" s="3366"/>
      <c r="F992" s="304" t="s">
        <v>969</v>
      </c>
      <c r="G992" s="3366">
        <v>40</v>
      </c>
      <c r="H992" s="304" t="s">
        <v>23</v>
      </c>
      <c r="I992" s="3367">
        <v>190</v>
      </c>
      <c r="J992" s="3367">
        <v>7600</v>
      </c>
      <c r="K992" s="304">
        <v>20</v>
      </c>
      <c r="L992" s="304"/>
      <c r="M992" s="304"/>
      <c r="N992" s="304"/>
      <c r="O992" s="304"/>
      <c r="P992" s="304"/>
      <c r="Q992" s="304">
        <v>20</v>
      </c>
      <c r="R992" s="304"/>
      <c r="S992" s="304"/>
      <c r="T992" s="304"/>
      <c r="U992" s="304"/>
      <c r="V992" s="304"/>
    </row>
    <row r="993" spans="1:22" x14ac:dyDescent="0.25">
      <c r="A993" s="315" t="s">
        <v>1188</v>
      </c>
      <c r="D993" s="3366">
        <v>765</v>
      </c>
      <c r="E993" s="3366"/>
      <c r="F993" s="304" t="s">
        <v>970</v>
      </c>
      <c r="G993" s="3366">
        <v>40</v>
      </c>
      <c r="H993" s="304" t="s">
        <v>23</v>
      </c>
      <c r="I993" s="3367">
        <v>190</v>
      </c>
      <c r="J993" s="3367">
        <v>7600</v>
      </c>
      <c r="K993" s="304">
        <v>20</v>
      </c>
      <c r="L993" s="304"/>
      <c r="M993" s="304"/>
      <c r="N993" s="304"/>
      <c r="O993" s="304"/>
      <c r="P993" s="304"/>
      <c r="Q993" s="304">
        <v>20</v>
      </c>
      <c r="R993" s="304"/>
      <c r="S993" s="304"/>
      <c r="T993" s="304"/>
      <c r="U993" s="304"/>
      <c r="V993" s="304"/>
    </row>
    <row r="994" spans="1:22" x14ac:dyDescent="0.25">
      <c r="A994" s="315" t="s">
        <v>1188</v>
      </c>
      <c r="D994" s="3366">
        <v>765</v>
      </c>
      <c r="E994" s="3366"/>
      <c r="F994" s="304" t="s">
        <v>971</v>
      </c>
      <c r="G994" s="3366">
        <v>20</v>
      </c>
      <c r="H994" s="304" t="s">
        <v>23</v>
      </c>
      <c r="I994" s="3367">
        <v>700</v>
      </c>
      <c r="J994" s="3367">
        <v>14000</v>
      </c>
      <c r="K994" s="304">
        <v>20</v>
      </c>
      <c r="L994" s="304"/>
      <c r="M994" s="304"/>
      <c r="N994" s="304"/>
      <c r="O994" s="304"/>
      <c r="P994" s="304"/>
      <c r="Q994" s="304"/>
      <c r="R994" s="304"/>
      <c r="S994" s="304"/>
      <c r="T994" s="304"/>
      <c r="U994" s="304"/>
      <c r="V994" s="304"/>
    </row>
    <row r="995" spans="1:22" x14ac:dyDescent="0.25">
      <c r="A995" s="315" t="s">
        <v>1188</v>
      </c>
      <c r="D995" s="3366">
        <v>765</v>
      </c>
      <c r="E995" s="3366"/>
      <c r="F995" s="304" t="s">
        <v>972</v>
      </c>
      <c r="G995" s="3366">
        <v>20</v>
      </c>
      <c r="H995" s="304" t="s">
        <v>23</v>
      </c>
      <c r="I995" s="3367">
        <v>850</v>
      </c>
      <c r="J995" s="3367">
        <v>17000</v>
      </c>
      <c r="K995" s="304">
        <v>20</v>
      </c>
      <c r="L995" s="304"/>
      <c r="M995" s="304"/>
      <c r="N995" s="304"/>
      <c r="O995" s="304"/>
      <c r="P995" s="304"/>
      <c r="Q995" s="304"/>
      <c r="R995" s="304"/>
      <c r="S995" s="304"/>
      <c r="T995" s="304"/>
      <c r="U995" s="304"/>
      <c r="V995" s="304"/>
    </row>
    <row r="996" spans="1:22" x14ac:dyDescent="0.25">
      <c r="A996" s="315" t="s">
        <v>1188</v>
      </c>
      <c r="D996" s="3366">
        <v>765</v>
      </c>
      <c r="E996" s="3366"/>
      <c r="F996" s="304" t="s">
        <v>973</v>
      </c>
      <c r="G996" s="3366">
        <v>30</v>
      </c>
      <c r="H996" s="304" t="s">
        <v>23</v>
      </c>
      <c r="I996" s="3367">
        <v>1300</v>
      </c>
      <c r="J996" s="3367">
        <v>39000</v>
      </c>
      <c r="K996" s="304">
        <v>15</v>
      </c>
      <c r="L996" s="304"/>
      <c r="M996" s="304"/>
      <c r="N996" s="304"/>
      <c r="O996" s="304"/>
      <c r="P996" s="304"/>
      <c r="Q996" s="304">
        <v>15</v>
      </c>
      <c r="R996" s="304"/>
      <c r="S996" s="304"/>
      <c r="T996" s="304"/>
      <c r="U996" s="304"/>
      <c r="V996" s="304"/>
    </row>
    <row r="997" spans="1:22" x14ac:dyDescent="0.25">
      <c r="A997" s="315" t="s">
        <v>1188</v>
      </c>
      <c r="D997" s="3366">
        <v>765</v>
      </c>
      <c r="E997" s="3366"/>
      <c r="F997" s="304" t="s">
        <v>974</v>
      </c>
      <c r="G997" s="3366">
        <v>30</v>
      </c>
      <c r="H997" s="304" t="s">
        <v>23</v>
      </c>
      <c r="I997" s="3367">
        <v>250</v>
      </c>
      <c r="J997" s="3367">
        <v>7500</v>
      </c>
      <c r="K997" s="304">
        <v>15</v>
      </c>
      <c r="L997" s="304"/>
      <c r="M997" s="304"/>
      <c r="N997" s="304"/>
      <c r="O997" s="304"/>
      <c r="P997" s="304"/>
      <c r="Q997" s="304">
        <v>15</v>
      </c>
      <c r="R997" s="304"/>
      <c r="S997" s="304"/>
      <c r="T997" s="304"/>
      <c r="U997" s="304"/>
      <c r="V997" s="304"/>
    </row>
    <row r="998" spans="1:22" x14ac:dyDescent="0.25">
      <c r="A998" s="315" t="s">
        <v>1188</v>
      </c>
      <c r="D998" s="3366">
        <v>765</v>
      </c>
      <c r="E998" s="3366"/>
      <c r="F998" s="304" t="s">
        <v>975</v>
      </c>
      <c r="G998" s="3366">
        <v>30</v>
      </c>
      <c r="H998" s="304" t="s">
        <v>23</v>
      </c>
      <c r="I998" s="3367">
        <v>250</v>
      </c>
      <c r="J998" s="3367">
        <v>7500</v>
      </c>
      <c r="K998" s="304">
        <v>15</v>
      </c>
      <c r="L998" s="304"/>
      <c r="M998" s="304"/>
      <c r="N998" s="304"/>
      <c r="O998" s="304"/>
      <c r="P998" s="304"/>
      <c r="Q998" s="304">
        <v>15</v>
      </c>
      <c r="R998" s="304"/>
      <c r="S998" s="304"/>
      <c r="T998" s="304"/>
      <c r="U998" s="304"/>
      <c r="V998" s="304"/>
    </row>
    <row r="999" spans="1:22" x14ac:dyDescent="0.25">
      <c r="A999" s="315" t="s">
        <v>1188</v>
      </c>
      <c r="D999" s="3366">
        <v>765</v>
      </c>
      <c r="E999" s="3366"/>
      <c r="F999" s="304" t="s">
        <v>976</v>
      </c>
      <c r="G999" s="3366">
        <v>30</v>
      </c>
      <c r="H999" s="304" t="s">
        <v>23</v>
      </c>
      <c r="I999" s="3367">
        <v>250</v>
      </c>
      <c r="J999" s="3367">
        <v>7500</v>
      </c>
      <c r="K999" s="304">
        <v>15</v>
      </c>
      <c r="L999" s="304"/>
      <c r="M999" s="304"/>
      <c r="N999" s="304"/>
      <c r="O999" s="304"/>
      <c r="P999" s="304"/>
      <c r="Q999" s="304">
        <v>15</v>
      </c>
      <c r="R999" s="304"/>
      <c r="S999" s="304"/>
      <c r="T999" s="304"/>
      <c r="U999" s="304"/>
      <c r="V999" s="304"/>
    </row>
    <row r="1000" spans="1:22" x14ac:dyDescent="0.25">
      <c r="A1000" s="315" t="s">
        <v>1188</v>
      </c>
      <c r="D1000" s="3366">
        <v>765</v>
      </c>
      <c r="E1000" s="3366"/>
      <c r="F1000" s="304" t="s">
        <v>977</v>
      </c>
      <c r="G1000" s="3366">
        <v>30</v>
      </c>
      <c r="H1000" s="304" t="s">
        <v>23</v>
      </c>
      <c r="I1000" s="3367">
        <v>250</v>
      </c>
      <c r="J1000" s="3367">
        <v>7500</v>
      </c>
      <c r="K1000" s="304">
        <v>15</v>
      </c>
      <c r="L1000" s="304"/>
      <c r="M1000" s="304"/>
      <c r="N1000" s="304"/>
      <c r="O1000" s="304"/>
      <c r="P1000" s="304"/>
      <c r="Q1000" s="304">
        <v>15</v>
      </c>
      <c r="R1000" s="304"/>
      <c r="S1000" s="304"/>
      <c r="T1000" s="304"/>
      <c r="U1000" s="304"/>
      <c r="V1000" s="304"/>
    </row>
    <row r="1001" spans="1:22" x14ac:dyDescent="0.25">
      <c r="A1001" s="315" t="s">
        <v>1188</v>
      </c>
      <c r="D1001" s="3366">
        <v>765</v>
      </c>
      <c r="E1001" s="3366"/>
      <c r="F1001" s="304" t="s">
        <v>978</v>
      </c>
      <c r="G1001" s="3366">
        <v>30</v>
      </c>
      <c r="H1001" s="304" t="s">
        <v>23</v>
      </c>
      <c r="I1001" s="3367">
        <v>190</v>
      </c>
      <c r="J1001" s="3367">
        <v>5700</v>
      </c>
      <c r="K1001" s="304">
        <v>15</v>
      </c>
      <c r="L1001" s="304"/>
      <c r="M1001" s="304"/>
      <c r="N1001" s="304"/>
      <c r="O1001" s="304"/>
      <c r="P1001" s="304"/>
      <c r="Q1001" s="304">
        <v>15</v>
      </c>
      <c r="R1001" s="304"/>
      <c r="S1001" s="304"/>
      <c r="T1001" s="304"/>
      <c r="U1001" s="304"/>
      <c r="V1001" s="304"/>
    </row>
    <row r="1002" spans="1:22" x14ac:dyDescent="0.25">
      <c r="A1002" s="315" t="s">
        <v>1188</v>
      </c>
      <c r="D1002" s="3366">
        <v>765</v>
      </c>
      <c r="E1002" s="3366"/>
      <c r="F1002" s="304" t="s">
        <v>979</v>
      </c>
      <c r="G1002" s="3366">
        <v>50</v>
      </c>
      <c r="H1002" s="304" t="s">
        <v>23</v>
      </c>
      <c r="I1002" s="3367">
        <v>150</v>
      </c>
      <c r="J1002" s="3367">
        <v>7500</v>
      </c>
      <c r="K1002" s="304">
        <v>25</v>
      </c>
      <c r="L1002" s="304"/>
      <c r="M1002" s="304"/>
      <c r="N1002" s="304"/>
      <c r="O1002" s="304"/>
      <c r="P1002" s="304"/>
      <c r="Q1002" s="304">
        <v>25</v>
      </c>
      <c r="R1002" s="304"/>
      <c r="S1002" s="304"/>
      <c r="T1002" s="304"/>
      <c r="U1002" s="304"/>
      <c r="V1002" s="304"/>
    </row>
    <row r="1003" spans="1:22" x14ac:dyDescent="0.25">
      <c r="A1003" s="315" t="s">
        <v>1188</v>
      </c>
      <c r="D1003" s="3366">
        <v>765</v>
      </c>
      <c r="E1003" s="3366"/>
      <c r="F1003" s="304" t="s">
        <v>980</v>
      </c>
      <c r="G1003" s="3366">
        <v>50</v>
      </c>
      <c r="H1003" s="304" t="s">
        <v>23</v>
      </c>
      <c r="I1003" s="3367">
        <v>100</v>
      </c>
      <c r="J1003" s="3367">
        <v>5000</v>
      </c>
      <c r="K1003" s="304">
        <v>25</v>
      </c>
      <c r="L1003" s="304"/>
      <c r="M1003" s="304"/>
      <c r="N1003" s="304"/>
      <c r="O1003" s="304"/>
      <c r="P1003" s="304"/>
      <c r="Q1003" s="304">
        <v>25</v>
      </c>
      <c r="R1003" s="304"/>
      <c r="S1003" s="304"/>
      <c r="T1003" s="304"/>
      <c r="U1003" s="304"/>
      <c r="V1003" s="304"/>
    </row>
    <row r="1004" spans="1:22" x14ac:dyDescent="0.25">
      <c r="A1004" s="315" t="s">
        <v>1188</v>
      </c>
      <c r="D1004" s="3366">
        <v>765</v>
      </c>
      <c r="E1004" s="3366"/>
      <c r="F1004" s="304" t="s">
        <v>981</v>
      </c>
      <c r="G1004" s="3366">
        <v>50</v>
      </c>
      <c r="H1004" s="304" t="s">
        <v>23</v>
      </c>
      <c r="I1004" s="3367">
        <v>90</v>
      </c>
      <c r="J1004" s="3367">
        <v>4500</v>
      </c>
      <c r="K1004" s="304">
        <v>25</v>
      </c>
      <c r="L1004" s="304"/>
      <c r="M1004" s="304"/>
      <c r="N1004" s="304"/>
      <c r="O1004" s="304"/>
      <c r="P1004" s="304"/>
      <c r="Q1004" s="304">
        <v>25</v>
      </c>
      <c r="R1004" s="304"/>
      <c r="S1004" s="304"/>
      <c r="T1004" s="304"/>
      <c r="U1004" s="304"/>
      <c r="V1004" s="304"/>
    </row>
    <row r="1005" spans="1:22" x14ac:dyDescent="0.25">
      <c r="A1005" s="315" t="s">
        <v>1188</v>
      </c>
      <c r="D1005" s="3366">
        <v>765</v>
      </c>
      <c r="E1005" s="3366"/>
      <c r="F1005" s="304" t="s">
        <v>982</v>
      </c>
      <c r="G1005" s="3366">
        <v>50</v>
      </c>
      <c r="H1005" s="304" t="s">
        <v>23</v>
      </c>
      <c r="I1005" s="3367">
        <v>70</v>
      </c>
      <c r="J1005" s="3367">
        <v>3500</v>
      </c>
      <c r="K1005" s="304">
        <v>25</v>
      </c>
      <c r="L1005" s="304"/>
      <c r="M1005" s="304"/>
      <c r="N1005" s="304"/>
      <c r="O1005" s="304"/>
      <c r="P1005" s="304"/>
      <c r="Q1005" s="304">
        <v>25</v>
      </c>
      <c r="R1005" s="304"/>
      <c r="S1005" s="304"/>
      <c r="T1005" s="304"/>
      <c r="U1005" s="304"/>
      <c r="V1005" s="304"/>
    </row>
    <row r="1006" spans="1:22" x14ac:dyDescent="0.25">
      <c r="A1006" s="315" t="s">
        <v>1188</v>
      </c>
      <c r="D1006" s="3366">
        <v>765</v>
      </c>
      <c r="E1006" s="3366"/>
      <c r="F1006" s="304" t="s">
        <v>983</v>
      </c>
      <c r="G1006" s="3366">
        <v>10</v>
      </c>
      <c r="H1006" s="304" t="s">
        <v>23</v>
      </c>
      <c r="I1006" s="3367">
        <v>350</v>
      </c>
      <c r="J1006" s="3367">
        <v>3500</v>
      </c>
      <c r="K1006" s="304">
        <v>10</v>
      </c>
      <c r="L1006" s="304"/>
      <c r="M1006" s="304"/>
      <c r="N1006" s="304"/>
      <c r="O1006" s="304"/>
      <c r="P1006" s="304"/>
      <c r="Q1006" s="304"/>
      <c r="R1006" s="304"/>
      <c r="S1006" s="304"/>
      <c r="T1006" s="304"/>
      <c r="U1006" s="304"/>
      <c r="V1006" s="304"/>
    </row>
    <row r="1007" spans="1:22" x14ac:dyDescent="0.25">
      <c r="A1007" s="315" t="s">
        <v>1188</v>
      </c>
      <c r="D1007" s="3366">
        <v>765</v>
      </c>
      <c r="E1007" s="3366"/>
      <c r="F1007" s="304" t="s">
        <v>984</v>
      </c>
      <c r="G1007" s="3366">
        <v>10</v>
      </c>
      <c r="H1007" s="304" t="s">
        <v>23</v>
      </c>
      <c r="I1007" s="3367">
        <v>300</v>
      </c>
      <c r="J1007" s="3367">
        <v>3000</v>
      </c>
      <c r="K1007" s="304">
        <v>10</v>
      </c>
      <c r="L1007" s="304"/>
      <c r="M1007" s="304"/>
      <c r="N1007" s="304"/>
      <c r="O1007" s="304"/>
      <c r="P1007" s="304"/>
      <c r="Q1007" s="304"/>
      <c r="R1007" s="304"/>
      <c r="S1007" s="304"/>
      <c r="T1007" s="304"/>
      <c r="U1007" s="304"/>
      <c r="V1007" s="304"/>
    </row>
    <row r="1008" spans="1:22" x14ac:dyDescent="0.25">
      <c r="A1008" s="315" t="s">
        <v>1188</v>
      </c>
      <c r="D1008" s="3366">
        <v>765</v>
      </c>
      <c r="E1008" s="3366"/>
      <c r="F1008" s="304" t="s">
        <v>985</v>
      </c>
      <c r="G1008" s="3366">
        <v>10</v>
      </c>
      <c r="H1008" s="304" t="s">
        <v>23</v>
      </c>
      <c r="I1008" s="3367">
        <v>250</v>
      </c>
      <c r="J1008" s="3367">
        <v>2500</v>
      </c>
      <c r="K1008" s="304">
        <v>10</v>
      </c>
      <c r="L1008" s="304"/>
      <c r="M1008" s="304"/>
      <c r="N1008" s="304"/>
      <c r="O1008" s="304"/>
      <c r="P1008" s="304"/>
      <c r="Q1008" s="304"/>
      <c r="R1008" s="304"/>
      <c r="S1008" s="304"/>
      <c r="T1008" s="304"/>
      <c r="U1008" s="304"/>
      <c r="V1008" s="304"/>
    </row>
    <row r="1009" spans="1:22" x14ac:dyDescent="0.25">
      <c r="A1009" s="315" t="s">
        <v>1188</v>
      </c>
      <c r="D1009" s="3366">
        <v>765</v>
      </c>
      <c r="E1009" s="3366"/>
      <c r="F1009" s="304" t="s">
        <v>986</v>
      </c>
      <c r="G1009" s="3366">
        <v>50</v>
      </c>
      <c r="H1009" s="304" t="s">
        <v>23</v>
      </c>
      <c r="I1009" s="3367">
        <v>380</v>
      </c>
      <c r="J1009" s="3367">
        <v>19000</v>
      </c>
      <c r="K1009" s="304">
        <v>25</v>
      </c>
      <c r="L1009" s="304"/>
      <c r="M1009" s="304"/>
      <c r="N1009" s="304"/>
      <c r="O1009" s="304"/>
      <c r="P1009" s="304"/>
      <c r="Q1009" s="304">
        <v>25</v>
      </c>
      <c r="R1009" s="304"/>
      <c r="S1009" s="304"/>
      <c r="T1009" s="304"/>
      <c r="U1009" s="304"/>
      <c r="V1009" s="304"/>
    </row>
    <row r="1010" spans="1:22" x14ac:dyDescent="0.25">
      <c r="A1010" s="315" t="s">
        <v>1188</v>
      </c>
      <c r="D1010" s="3366">
        <v>765</v>
      </c>
      <c r="E1010" s="3366"/>
      <c r="F1010" s="304" t="s">
        <v>987</v>
      </c>
      <c r="G1010" s="3366">
        <v>20</v>
      </c>
      <c r="H1010" s="304" t="s">
        <v>23</v>
      </c>
      <c r="I1010" s="3367">
        <v>1400</v>
      </c>
      <c r="J1010" s="3367">
        <v>28000</v>
      </c>
      <c r="K1010" s="304">
        <v>20</v>
      </c>
      <c r="L1010" s="304"/>
      <c r="M1010" s="304"/>
      <c r="N1010" s="304"/>
      <c r="O1010" s="304"/>
      <c r="P1010" s="304"/>
      <c r="Q1010" s="304"/>
      <c r="R1010" s="304"/>
      <c r="S1010" s="304"/>
      <c r="T1010" s="304"/>
      <c r="U1010" s="304"/>
      <c r="V1010" s="304"/>
    </row>
    <row r="1011" spans="1:22" x14ac:dyDescent="0.25">
      <c r="A1011" s="315" t="s">
        <v>1188</v>
      </c>
      <c r="D1011" s="3366">
        <v>765</v>
      </c>
      <c r="E1011" s="3366"/>
      <c r="F1011" s="304" t="s">
        <v>988</v>
      </c>
      <c r="G1011" s="3366">
        <v>20</v>
      </c>
      <c r="H1011" s="304" t="s">
        <v>23</v>
      </c>
      <c r="I1011" s="3367">
        <v>2500</v>
      </c>
      <c r="J1011" s="3367">
        <v>50000</v>
      </c>
      <c r="K1011" s="304">
        <v>20</v>
      </c>
      <c r="L1011" s="304"/>
      <c r="M1011" s="304"/>
      <c r="N1011" s="304"/>
      <c r="O1011" s="304"/>
      <c r="P1011" s="304"/>
      <c r="Q1011" s="304"/>
      <c r="R1011" s="304"/>
      <c r="S1011" s="304"/>
      <c r="T1011" s="304"/>
      <c r="U1011" s="304"/>
      <c r="V1011" s="304"/>
    </row>
    <row r="1012" spans="1:22" x14ac:dyDescent="0.25">
      <c r="A1012" s="315" t="s">
        <v>1188</v>
      </c>
      <c r="D1012" s="3366">
        <v>765</v>
      </c>
      <c r="E1012" s="3366"/>
      <c r="F1012" s="304" t="s">
        <v>989</v>
      </c>
      <c r="G1012" s="3366">
        <v>50</v>
      </c>
      <c r="H1012" s="304" t="s">
        <v>23</v>
      </c>
      <c r="I1012" s="3367">
        <v>600</v>
      </c>
      <c r="J1012" s="3367">
        <v>30000</v>
      </c>
      <c r="K1012" s="304">
        <v>25</v>
      </c>
      <c r="L1012" s="304"/>
      <c r="M1012" s="304"/>
      <c r="N1012" s="304"/>
      <c r="O1012" s="304"/>
      <c r="P1012" s="304"/>
      <c r="Q1012" s="304">
        <v>25</v>
      </c>
      <c r="R1012" s="304"/>
      <c r="S1012" s="304"/>
      <c r="T1012" s="304"/>
      <c r="U1012" s="304"/>
      <c r="V1012" s="304"/>
    </row>
    <row r="1013" spans="1:22" x14ac:dyDescent="0.25">
      <c r="A1013" s="315" t="s">
        <v>1188</v>
      </c>
      <c r="D1013" s="3366">
        <v>765</v>
      </c>
      <c r="E1013" s="3366"/>
      <c r="F1013" s="304" t="s">
        <v>990</v>
      </c>
      <c r="G1013" s="3366">
        <v>100</v>
      </c>
      <c r="H1013" s="304" t="s">
        <v>23</v>
      </c>
      <c r="I1013" s="3367">
        <v>30</v>
      </c>
      <c r="J1013" s="3367">
        <v>3000</v>
      </c>
      <c r="K1013" s="304">
        <v>50</v>
      </c>
      <c r="L1013" s="304"/>
      <c r="M1013" s="304"/>
      <c r="N1013" s="304"/>
      <c r="O1013" s="304"/>
      <c r="P1013" s="304"/>
      <c r="Q1013" s="304">
        <v>50</v>
      </c>
      <c r="R1013" s="304"/>
      <c r="S1013" s="304"/>
      <c r="T1013" s="304"/>
      <c r="U1013" s="304"/>
      <c r="V1013" s="304"/>
    </row>
    <row r="1014" spans="1:22" x14ac:dyDescent="0.25">
      <c r="A1014" s="315" t="s">
        <v>1188</v>
      </c>
      <c r="D1014" s="4990">
        <v>765</v>
      </c>
      <c r="E1014" s="3366"/>
      <c r="F1014" s="304">
        <v>250</v>
      </c>
      <c r="G1014" s="4990">
        <v>800</v>
      </c>
      <c r="H1014" s="4989" t="s">
        <v>91</v>
      </c>
      <c r="I1014" s="4988">
        <v>1400</v>
      </c>
      <c r="J1014" s="4988">
        <v>1120000</v>
      </c>
      <c r="K1014" s="4989">
        <v>800</v>
      </c>
      <c r="L1014" s="4989"/>
      <c r="M1014" s="4989"/>
      <c r="N1014" s="4989"/>
      <c r="O1014" s="4989"/>
      <c r="P1014" s="4989"/>
      <c r="Q1014" s="4989"/>
      <c r="R1014" s="4989"/>
      <c r="S1014" s="4989"/>
      <c r="T1014" s="4989"/>
      <c r="U1014" s="4989"/>
      <c r="V1014" s="4989"/>
    </row>
    <row r="1015" spans="1:22" x14ac:dyDescent="0.25">
      <c r="A1015" s="315" t="s">
        <v>1188</v>
      </c>
      <c r="D1015" s="4990"/>
      <c r="E1015" s="3366"/>
      <c r="F1015" s="304" t="s">
        <v>991</v>
      </c>
      <c r="G1015" s="4990"/>
      <c r="H1015" s="4989"/>
      <c r="I1015" s="4988"/>
      <c r="J1015" s="4988"/>
      <c r="K1015" s="4989"/>
      <c r="L1015" s="4989"/>
      <c r="M1015" s="4989"/>
      <c r="N1015" s="4989"/>
      <c r="O1015" s="4989"/>
      <c r="P1015" s="4989"/>
      <c r="Q1015" s="4989"/>
      <c r="R1015" s="4989"/>
      <c r="S1015" s="4989"/>
      <c r="T1015" s="4989"/>
      <c r="U1015" s="4989"/>
      <c r="V1015" s="4989"/>
    </row>
    <row r="1016" spans="1:22" x14ac:dyDescent="0.25">
      <c r="A1016" s="315" t="s">
        <v>1188</v>
      </c>
      <c r="D1016" s="4990">
        <v>765</v>
      </c>
      <c r="E1016" s="3366"/>
      <c r="F1016" s="304">
        <v>8</v>
      </c>
      <c r="G1016" s="4990">
        <v>5</v>
      </c>
      <c r="H1016" s="4989" t="s">
        <v>913</v>
      </c>
      <c r="I1016" s="4988">
        <v>8500</v>
      </c>
      <c r="J1016" s="4988">
        <v>42500</v>
      </c>
      <c r="K1016" s="4989">
        <v>2</v>
      </c>
      <c r="L1016" s="4989"/>
      <c r="M1016" s="4989"/>
      <c r="N1016" s="4989"/>
      <c r="O1016" s="4989"/>
      <c r="P1016" s="4989"/>
      <c r="Q1016" s="4989">
        <v>3</v>
      </c>
      <c r="R1016" s="4989"/>
      <c r="S1016" s="4989"/>
      <c r="T1016" s="4989"/>
      <c r="U1016" s="4989"/>
      <c r="V1016" s="4989"/>
    </row>
    <row r="1017" spans="1:22" x14ac:dyDescent="0.25">
      <c r="A1017" s="315" t="s">
        <v>1188</v>
      </c>
      <c r="D1017" s="4990"/>
      <c r="E1017" s="3366"/>
      <c r="F1017" s="304" t="s">
        <v>991</v>
      </c>
      <c r="G1017" s="4990"/>
      <c r="H1017" s="4989"/>
      <c r="I1017" s="4988"/>
      <c r="J1017" s="4988"/>
      <c r="K1017" s="4989"/>
      <c r="L1017" s="4989"/>
      <c r="M1017" s="4989"/>
      <c r="N1017" s="4989"/>
      <c r="O1017" s="4989"/>
      <c r="P1017" s="4989"/>
      <c r="Q1017" s="4989"/>
      <c r="R1017" s="4989"/>
      <c r="S1017" s="4989"/>
      <c r="T1017" s="4989"/>
      <c r="U1017" s="4989"/>
      <c r="V1017" s="4989"/>
    </row>
    <row r="1018" spans="1:22" x14ac:dyDescent="0.25">
      <c r="A1018" s="315" t="s">
        <v>1188</v>
      </c>
      <c r="D1018" s="4990">
        <v>765</v>
      </c>
      <c r="E1018" s="3366"/>
      <c r="F1018" s="304">
        <v>5.5</v>
      </c>
      <c r="G1018" s="4990">
        <v>5</v>
      </c>
      <c r="H1018" s="4989" t="s">
        <v>40</v>
      </c>
      <c r="I1018" s="4988">
        <v>6000</v>
      </c>
      <c r="J1018" s="4988">
        <v>30000</v>
      </c>
      <c r="K1018" s="4989">
        <v>2</v>
      </c>
      <c r="L1018" s="4989"/>
      <c r="M1018" s="4989"/>
      <c r="N1018" s="4989"/>
      <c r="O1018" s="4989"/>
      <c r="P1018" s="4989"/>
      <c r="Q1018" s="4989">
        <v>3</v>
      </c>
      <c r="R1018" s="4989"/>
      <c r="S1018" s="4989"/>
      <c r="T1018" s="4989"/>
      <c r="U1018" s="4989"/>
      <c r="V1018" s="4989"/>
    </row>
    <row r="1019" spans="1:22" x14ac:dyDescent="0.25">
      <c r="A1019" s="315" t="s">
        <v>1188</v>
      </c>
      <c r="D1019" s="4990"/>
      <c r="E1019" s="3366"/>
      <c r="F1019" s="304" t="s">
        <v>991</v>
      </c>
      <c r="G1019" s="4990"/>
      <c r="H1019" s="4989"/>
      <c r="I1019" s="4988"/>
      <c r="J1019" s="4988"/>
      <c r="K1019" s="4989"/>
      <c r="L1019" s="4989"/>
      <c r="M1019" s="4989"/>
      <c r="N1019" s="4989"/>
      <c r="O1019" s="4989"/>
      <c r="P1019" s="4989"/>
      <c r="Q1019" s="4989"/>
      <c r="R1019" s="4989"/>
      <c r="S1019" s="4989"/>
      <c r="T1019" s="4989"/>
      <c r="U1019" s="4989"/>
      <c r="V1019" s="4989"/>
    </row>
    <row r="1020" spans="1:22" x14ac:dyDescent="0.25">
      <c r="A1020" s="315" t="s">
        <v>1188</v>
      </c>
      <c r="D1020" s="306"/>
      <c r="E1020" s="306"/>
      <c r="F1020" s="306"/>
      <c r="G1020" s="306"/>
      <c r="H1020" s="306"/>
      <c r="I1020" s="940"/>
      <c r="J1020" s="940"/>
      <c r="K1020" s="306"/>
      <c r="L1020" s="306"/>
      <c r="M1020" s="306"/>
      <c r="N1020" s="306"/>
      <c r="O1020" s="306"/>
      <c r="P1020" s="306"/>
      <c r="Q1020" s="306"/>
      <c r="R1020" s="306"/>
      <c r="S1020" s="306"/>
      <c r="T1020" s="306"/>
      <c r="U1020" s="306"/>
      <c r="V1020" s="306"/>
    </row>
    <row r="1021" spans="1:22" x14ac:dyDescent="0.25">
      <c r="A1021" s="315" t="s">
        <v>1188</v>
      </c>
      <c r="D1021" s="3366">
        <v>765</v>
      </c>
      <c r="E1021" s="3366"/>
      <c r="F1021" s="304" t="s">
        <v>992</v>
      </c>
      <c r="G1021" s="3366">
        <v>10</v>
      </c>
      <c r="H1021" s="3366" t="s">
        <v>913</v>
      </c>
      <c r="I1021" s="3367">
        <v>3000</v>
      </c>
      <c r="J1021" s="3367">
        <v>30000</v>
      </c>
      <c r="K1021" s="3366">
        <v>5</v>
      </c>
      <c r="L1021" s="304"/>
      <c r="M1021" s="304"/>
      <c r="N1021" s="304"/>
      <c r="O1021" s="304"/>
      <c r="P1021" s="304"/>
      <c r="Q1021" s="3366">
        <v>5</v>
      </c>
      <c r="R1021" s="304"/>
      <c r="S1021" s="304"/>
      <c r="T1021" s="304"/>
      <c r="U1021" s="304"/>
      <c r="V1021" s="304"/>
    </row>
    <row r="1022" spans="1:22" x14ac:dyDescent="0.25">
      <c r="A1022" s="315" t="s">
        <v>1188</v>
      </c>
      <c r="D1022" s="3368">
        <v>765</v>
      </c>
      <c r="E1022" s="3368"/>
      <c r="F1022" s="304" t="s">
        <v>993</v>
      </c>
      <c r="G1022" s="3366">
        <v>10</v>
      </c>
      <c r="H1022" s="3366" t="s">
        <v>913</v>
      </c>
      <c r="I1022" s="3367">
        <v>2400</v>
      </c>
      <c r="J1022" s="3367">
        <v>24000</v>
      </c>
      <c r="K1022" s="3366">
        <v>5</v>
      </c>
      <c r="L1022" s="304"/>
      <c r="M1022" s="304"/>
      <c r="N1022" s="304"/>
      <c r="O1022" s="304"/>
      <c r="P1022" s="304"/>
      <c r="Q1022" s="3366">
        <v>5</v>
      </c>
      <c r="R1022" s="304"/>
      <c r="S1022" s="304"/>
      <c r="T1022" s="304"/>
      <c r="U1022" s="304"/>
      <c r="V1022" s="304"/>
    </row>
    <row r="1023" spans="1:22" x14ac:dyDescent="0.25">
      <c r="A1023" s="315" t="s">
        <v>1188</v>
      </c>
      <c r="D1023" s="3368">
        <v>765</v>
      </c>
      <c r="E1023" s="3368"/>
      <c r="F1023" s="304" t="s">
        <v>994</v>
      </c>
      <c r="G1023" s="3366">
        <v>10</v>
      </c>
      <c r="H1023" s="3366" t="s">
        <v>913</v>
      </c>
      <c r="I1023" s="3367">
        <v>3200</v>
      </c>
      <c r="J1023" s="3367">
        <v>32000</v>
      </c>
      <c r="K1023" s="3366">
        <v>5</v>
      </c>
      <c r="L1023" s="304"/>
      <c r="M1023" s="304"/>
      <c r="N1023" s="304"/>
      <c r="O1023" s="304"/>
      <c r="P1023" s="304"/>
      <c r="Q1023" s="3366">
        <v>5</v>
      </c>
      <c r="R1023" s="304"/>
      <c r="S1023" s="304"/>
      <c r="T1023" s="304"/>
      <c r="U1023" s="304"/>
      <c r="V1023" s="304"/>
    </row>
    <row r="1024" spans="1:22" x14ac:dyDescent="0.25">
      <c r="A1024" s="315" t="s">
        <v>1188</v>
      </c>
      <c r="D1024" s="3368">
        <v>765</v>
      </c>
      <c r="E1024" s="3368"/>
      <c r="F1024" s="304" t="s">
        <v>995</v>
      </c>
      <c r="G1024" s="3366">
        <v>10</v>
      </c>
      <c r="H1024" s="3366" t="s">
        <v>913</v>
      </c>
      <c r="I1024" s="3367">
        <v>2200</v>
      </c>
      <c r="J1024" s="3367">
        <v>22000</v>
      </c>
      <c r="K1024" s="3366">
        <v>5</v>
      </c>
      <c r="L1024" s="304"/>
      <c r="M1024" s="304"/>
      <c r="N1024" s="304"/>
      <c r="O1024" s="304"/>
      <c r="P1024" s="304"/>
      <c r="Q1024" s="3366">
        <v>5</v>
      </c>
      <c r="R1024" s="304"/>
      <c r="S1024" s="304"/>
      <c r="T1024" s="304"/>
      <c r="U1024" s="304"/>
      <c r="V1024" s="304"/>
    </row>
    <row r="1025" spans="1:22" x14ac:dyDescent="0.25">
      <c r="A1025" s="315" t="s">
        <v>1188</v>
      </c>
      <c r="D1025" s="3368">
        <v>765</v>
      </c>
      <c r="E1025" s="3368"/>
      <c r="F1025" s="304" t="s">
        <v>996</v>
      </c>
      <c r="G1025" s="3366">
        <v>5</v>
      </c>
      <c r="H1025" s="3366" t="s">
        <v>42</v>
      </c>
      <c r="I1025" s="3367">
        <v>3500</v>
      </c>
      <c r="J1025" s="3367">
        <v>17500</v>
      </c>
      <c r="K1025" s="3366">
        <v>2</v>
      </c>
      <c r="L1025" s="304"/>
      <c r="M1025" s="304"/>
      <c r="N1025" s="304"/>
      <c r="O1025" s="304"/>
      <c r="P1025" s="304"/>
      <c r="Q1025" s="3366">
        <v>3</v>
      </c>
      <c r="R1025" s="304"/>
      <c r="S1025" s="304"/>
      <c r="T1025" s="304"/>
      <c r="U1025" s="304"/>
      <c r="V1025" s="304"/>
    </row>
    <row r="1026" spans="1:22" x14ac:dyDescent="0.25">
      <c r="A1026" s="315" t="s">
        <v>1188</v>
      </c>
      <c r="D1026" s="3368">
        <v>765</v>
      </c>
      <c r="E1026" s="3368"/>
      <c r="F1026" s="304" t="s">
        <v>997</v>
      </c>
      <c r="G1026" s="3366">
        <v>5</v>
      </c>
      <c r="H1026" s="3366" t="s">
        <v>42</v>
      </c>
      <c r="I1026" s="3367">
        <v>3200</v>
      </c>
      <c r="J1026" s="3367">
        <v>16000</v>
      </c>
      <c r="K1026" s="3366">
        <v>2</v>
      </c>
      <c r="L1026" s="304"/>
      <c r="M1026" s="304"/>
      <c r="N1026" s="304"/>
      <c r="O1026" s="304"/>
      <c r="P1026" s="304"/>
      <c r="Q1026" s="3366">
        <v>3</v>
      </c>
      <c r="R1026" s="304"/>
      <c r="S1026" s="304"/>
      <c r="T1026" s="304"/>
      <c r="U1026" s="304"/>
      <c r="V1026" s="304"/>
    </row>
    <row r="1027" spans="1:22" x14ac:dyDescent="0.25">
      <c r="A1027" s="315" t="s">
        <v>1188</v>
      </c>
      <c r="D1027" s="3368">
        <v>765</v>
      </c>
      <c r="E1027" s="3368"/>
      <c r="F1027" s="304" t="s">
        <v>998</v>
      </c>
      <c r="G1027" s="3366">
        <v>20</v>
      </c>
      <c r="H1027" s="3366" t="s">
        <v>999</v>
      </c>
      <c r="I1027" s="3367">
        <v>850</v>
      </c>
      <c r="J1027" s="3367">
        <v>17000</v>
      </c>
      <c r="K1027" s="3366">
        <v>10</v>
      </c>
      <c r="L1027" s="304"/>
      <c r="M1027" s="304"/>
      <c r="N1027" s="304"/>
      <c r="O1027" s="304"/>
      <c r="P1027" s="304"/>
      <c r="Q1027" s="3366">
        <v>10</v>
      </c>
      <c r="R1027" s="304"/>
      <c r="S1027" s="304"/>
      <c r="T1027" s="304"/>
      <c r="U1027" s="304"/>
      <c r="V1027" s="304"/>
    </row>
    <row r="1028" spans="1:22" x14ac:dyDescent="0.25">
      <c r="A1028" s="315" t="s">
        <v>1188</v>
      </c>
      <c r="D1028" s="3368">
        <v>765</v>
      </c>
      <c r="E1028" s="3368"/>
      <c r="F1028" s="304" t="s">
        <v>1000</v>
      </c>
      <c r="G1028" s="3366">
        <v>20</v>
      </c>
      <c r="H1028" s="3366" t="s">
        <v>999</v>
      </c>
      <c r="I1028" s="3367">
        <v>700</v>
      </c>
      <c r="J1028" s="3367">
        <v>14000</v>
      </c>
      <c r="K1028" s="3366">
        <v>10</v>
      </c>
      <c r="L1028" s="304"/>
      <c r="M1028" s="304"/>
      <c r="N1028" s="304"/>
      <c r="O1028" s="304"/>
      <c r="P1028" s="304"/>
      <c r="Q1028" s="3366">
        <v>10</v>
      </c>
      <c r="R1028" s="304"/>
      <c r="S1028" s="304"/>
      <c r="T1028" s="304"/>
      <c r="U1028" s="304"/>
      <c r="V1028" s="304"/>
    </row>
    <row r="1029" spans="1:22" x14ac:dyDescent="0.25">
      <c r="A1029" s="315" t="s">
        <v>1188</v>
      </c>
      <c r="D1029" s="3368">
        <v>765</v>
      </c>
      <c r="E1029" s="3368"/>
      <c r="F1029" s="304" t="s">
        <v>1001</v>
      </c>
      <c r="G1029" s="3366">
        <v>20</v>
      </c>
      <c r="H1029" s="3366" t="s">
        <v>999</v>
      </c>
      <c r="I1029" s="3367">
        <v>750</v>
      </c>
      <c r="J1029" s="3367">
        <v>15000</v>
      </c>
      <c r="K1029" s="3366">
        <v>10</v>
      </c>
      <c r="L1029" s="304"/>
      <c r="M1029" s="304"/>
      <c r="N1029" s="304"/>
      <c r="O1029" s="304"/>
      <c r="P1029" s="304"/>
      <c r="Q1029" s="3366">
        <v>10</v>
      </c>
      <c r="R1029" s="304"/>
      <c r="S1029" s="304"/>
      <c r="T1029" s="304"/>
      <c r="U1029" s="304"/>
      <c r="V1029" s="304"/>
    </row>
    <row r="1030" spans="1:22" x14ac:dyDescent="0.25">
      <c r="A1030" s="315" t="s">
        <v>1188</v>
      </c>
      <c r="D1030" s="3368">
        <v>765</v>
      </c>
      <c r="E1030" s="3368"/>
      <c r="F1030" s="304" t="s">
        <v>1002</v>
      </c>
      <c r="G1030" s="3366">
        <v>20</v>
      </c>
      <c r="H1030" s="3366" t="s">
        <v>999</v>
      </c>
      <c r="I1030" s="3367">
        <v>600</v>
      </c>
      <c r="J1030" s="3367">
        <v>12000</v>
      </c>
      <c r="K1030" s="3366">
        <v>10</v>
      </c>
      <c r="L1030" s="304"/>
      <c r="M1030" s="304"/>
      <c r="N1030" s="304"/>
      <c r="O1030" s="304"/>
      <c r="P1030" s="304"/>
      <c r="Q1030" s="3366">
        <v>10</v>
      </c>
      <c r="R1030" s="304"/>
      <c r="S1030" s="304"/>
      <c r="T1030" s="304"/>
      <c r="U1030" s="304"/>
      <c r="V1030" s="304"/>
    </row>
    <row r="1031" spans="1:22" x14ac:dyDescent="0.25">
      <c r="A1031" s="315" t="s">
        <v>1188</v>
      </c>
      <c r="D1031" s="3368">
        <v>765</v>
      </c>
      <c r="E1031" s="3368"/>
      <c r="F1031" s="304" t="s">
        <v>1003</v>
      </c>
      <c r="G1031" s="3366">
        <v>20</v>
      </c>
      <c r="H1031" s="3366" t="s">
        <v>999</v>
      </c>
      <c r="I1031" s="3367">
        <v>650</v>
      </c>
      <c r="J1031" s="3367">
        <v>13000</v>
      </c>
      <c r="K1031" s="3366">
        <v>10</v>
      </c>
      <c r="L1031" s="304"/>
      <c r="M1031" s="304"/>
      <c r="N1031" s="304"/>
      <c r="O1031" s="304"/>
      <c r="P1031" s="304"/>
      <c r="Q1031" s="3366">
        <v>10</v>
      </c>
      <c r="R1031" s="304"/>
      <c r="S1031" s="304"/>
      <c r="T1031" s="304"/>
      <c r="U1031" s="304"/>
      <c r="V1031" s="304"/>
    </row>
    <row r="1032" spans="1:22" x14ac:dyDescent="0.25">
      <c r="A1032" s="315" t="s">
        <v>1188</v>
      </c>
      <c r="D1032" s="3368">
        <v>765</v>
      </c>
      <c r="E1032" s="3368"/>
      <c r="F1032" s="304" t="s">
        <v>1004</v>
      </c>
      <c r="G1032" s="3366">
        <v>20</v>
      </c>
      <c r="H1032" s="3366" t="s">
        <v>999</v>
      </c>
      <c r="I1032" s="3367">
        <v>500</v>
      </c>
      <c r="J1032" s="3367">
        <v>10000</v>
      </c>
      <c r="K1032" s="3366">
        <v>10</v>
      </c>
      <c r="L1032" s="304"/>
      <c r="M1032" s="304"/>
      <c r="N1032" s="304"/>
      <c r="O1032" s="304"/>
      <c r="P1032" s="304"/>
      <c r="Q1032" s="3366">
        <v>10</v>
      </c>
      <c r="R1032" s="304"/>
      <c r="S1032" s="304"/>
      <c r="T1032" s="304"/>
      <c r="U1032" s="304"/>
      <c r="V1032" s="304"/>
    </row>
    <row r="1033" spans="1:22" x14ac:dyDescent="0.25">
      <c r="A1033" s="315" t="s">
        <v>1188</v>
      </c>
      <c r="D1033" s="3368">
        <v>765</v>
      </c>
      <c r="E1033" s="3368"/>
      <c r="F1033" s="304" t="s">
        <v>1005</v>
      </c>
      <c r="G1033" s="3366">
        <v>30</v>
      </c>
      <c r="H1033" s="3366" t="s">
        <v>999</v>
      </c>
      <c r="I1033" s="3367">
        <v>450</v>
      </c>
      <c r="J1033" s="3367">
        <v>13500</v>
      </c>
      <c r="K1033" s="3366">
        <v>15</v>
      </c>
      <c r="L1033" s="304"/>
      <c r="M1033" s="304"/>
      <c r="N1033" s="304"/>
      <c r="O1033" s="304"/>
      <c r="P1033" s="304"/>
      <c r="Q1033" s="3366">
        <v>15</v>
      </c>
      <c r="R1033" s="304"/>
      <c r="S1033" s="304"/>
      <c r="T1033" s="304"/>
      <c r="U1033" s="304"/>
      <c r="V1033" s="304"/>
    </row>
    <row r="1034" spans="1:22" x14ac:dyDescent="0.25">
      <c r="A1034" s="315" t="s">
        <v>1188</v>
      </c>
      <c r="D1034" s="3368">
        <v>765</v>
      </c>
      <c r="E1034" s="3368"/>
      <c r="F1034" s="304" t="s">
        <v>1006</v>
      </c>
      <c r="G1034" s="3366">
        <v>30</v>
      </c>
      <c r="H1034" s="3366" t="s">
        <v>999</v>
      </c>
      <c r="I1034" s="3367">
        <v>380</v>
      </c>
      <c r="J1034" s="3367">
        <v>11400</v>
      </c>
      <c r="K1034" s="3366">
        <v>15</v>
      </c>
      <c r="L1034" s="304"/>
      <c r="M1034" s="304"/>
      <c r="N1034" s="304"/>
      <c r="O1034" s="304"/>
      <c r="P1034" s="304"/>
      <c r="Q1034" s="3366">
        <v>15</v>
      </c>
      <c r="R1034" s="304"/>
      <c r="S1034" s="304"/>
      <c r="T1034" s="304"/>
      <c r="U1034" s="304"/>
      <c r="V1034" s="304"/>
    </row>
    <row r="1035" spans="1:22" x14ac:dyDescent="0.25">
      <c r="A1035" s="315" t="s">
        <v>1188</v>
      </c>
      <c r="D1035" s="3368">
        <v>765</v>
      </c>
      <c r="E1035" s="3368"/>
      <c r="F1035" s="304" t="s">
        <v>1007</v>
      </c>
      <c r="G1035" s="3366">
        <v>30</v>
      </c>
      <c r="H1035" s="3366" t="s">
        <v>999</v>
      </c>
      <c r="I1035" s="3367">
        <v>450</v>
      </c>
      <c r="J1035" s="3367">
        <v>13500</v>
      </c>
      <c r="K1035" s="3366">
        <v>15</v>
      </c>
      <c r="L1035" s="304"/>
      <c r="M1035" s="304"/>
      <c r="N1035" s="304"/>
      <c r="O1035" s="304"/>
      <c r="P1035" s="304"/>
      <c r="Q1035" s="3366">
        <v>15</v>
      </c>
      <c r="R1035" s="304"/>
      <c r="S1035" s="304"/>
      <c r="T1035" s="304"/>
      <c r="U1035" s="304"/>
      <c r="V1035" s="304"/>
    </row>
    <row r="1036" spans="1:22" x14ac:dyDescent="0.25">
      <c r="A1036" s="315" t="s">
        <v>1188</v>
      </c>
      <c r="D1036" s="3368">
        <v>765</v>
      </c>
      <c r="E1036" s="3368"/>
      <c r="F1036" s="304" t="s">
        <v>1008</v>
      </c>
      <c r="G1036" s="3366">
        <v>30</v>
      </c>
      <c r="H1036" s="3366" t="s">
        <v>999</v>
      </c>
      <c r="I1036" s="3367">
        <v>380</v>
      </c>
      <c r="J1036" s="3367">
        <v>11400</v>
      </c>
      <c r="K1036" s="3366">
        <v>15</v>
      </c>
      <c r="L1036" s="304"/>
      <c r="M1036" s="304"/>
      <c r="N1036" s="304"/>
      <c r="O1036" s="304"/>
      <c r="P1036" s="304"/>
      <c r="Q1036" s="3366">
        <v>15</v>
      </c>
      <c r="R1036" s="304"/>
      <c r="S1036" s="304"/>
      <c r="T1036" s="304"/>
      <c r="U1036" s="304"/>
      <c r="V1036" s="304"/>
    </row>
    <row r="1037" spans="1:22" x14ac:dyDescent="0.25">
      <c r="A1037" s="315" t="s">
        <v>1188</v>
      </c>
      <c r="D1037" s="3368">
        <v>765</v>
      </c>
      <c r="E1037" s="3368"/>
      <c r="F1037" s="304" t="s">
        <v>1009</v>
      </c>
      <c r="G1037" s="3366">
        <v>30</v>
      </c>
      <c r="H1037" s="3366" t="s">
        <v>999</v>
      </c>
      <c r="I1037" s="3367">
        <v>450</v>
      </c>
      <c r="J1037" s="3367">
        <v>13500</v>
      </c>
      <c r="K1037" s="3366">
        <v>15</v>
      </c>
      <c r="L1037" s="304"/>
      <c r="M1037" s="304"/>
      <c r="N1037" s="304"/>
      <c r="O1037" s="304"/>
      <c r="P1037" s="304"/>
      <c r="Q1037" s="3366">
        <v>15</v>
      </c>
      <c r="R1037" s="304"/>
      <c r="S1037" s="304"/>
      <c r="T1037" s="304"/>
      <c r="U1037" s="304"/>
      <c r="V1037" s="304"/>
    </row>
    <row r="1038" spans="1:22" x14ac:dyDescent="0.25">
      <c r="A1038" s="315" t="s">
        <v>1188</v>
      </c>
      <c r="D1038" s="3368">
        <v>765</v>
      </c>
      <c r="E1038" s="3368"/>
      <c r="F1038" s="304" t="s">
        <v>1010</v>
      </c>
      <c r="G1038" s="3366">
        <v>30</v>
      </c>
      <c r="H1038" s="3366" t="s">
        <v>999</v>
      </c>
      <c r="I1038" s="3367">
        <v>380</v>
      </c>
      <c r="J1038" s="3367">
        <v>11400</v>
      </c>
      <c r="K1038" s="3366">
        <v>15</v>
      </c>
      <c r="L1038" s="304"/>
      <c r="M1038" s="304"/>
      <c r="N1038" s="304"/>
      <c r="O1038" s="304"/>
      <c r="P1038" s="304"/>
      <c r="Q1038" s="3366">
        <v>15</v>
      </c>
      <c r="R1038" s="304"/>
      <c r="S1038" s="304"/>
      <c r="T1038" s="304"/>
      <c r="U1038" s="304"/>
      <c r="V1038" s="304"/>
    </row>
    <row r="1039" spans="1:22" x14ac:dyDescent="0.25">
      <c r="A1039" s="315" t="s">
        <v>1188</v>
      </c>
      <c r="D1039" s="3368">
        <v>765</v>
      </c>
      <c r="E1039" s="3368"/>
      <c r="F1039" s="304" t="s">
        <v>1011</v>
      </c>
      <c r="G1039" s="3366">
        <v>30</v>
      </c>
      <c r="H1039" s="3366" t="s">
        <v>900</v>
      </c>
      <c r="I1039" s="3367">
        <v>950</v>
      </c>
      <c r="J1039" s="3367">
        <v>28500</v>
      </c>
      <c r="K1039" s="3366">
        <v>15</v>
      </c>
      <c r="L1039" s="304"/>
      <c r="M1039" s="304"/>
      <c r="N1039" s="304"/>
      <c r="O1039" s="304"/>
      <c r="P1039" s="304"/>
      <c r="Q1039" s="3366">
        <v>15</v>
      </c>
      <c r="R1039" s="304"/>
      <c r="S1039" s="304"/>
      <c r="T1039" s="304"/>
      <c r="U1039" s="304"/>
      <c r="V1039" s="304"/>
    </row>
    <row r="1040" spans="1:22" x14ac:dyDescent="0.25">
      <c r="A1040" s="315" t="s">
        <v>1188</v>
      </c>
      <c r="D1040" s="3368">
        <v>765</v>
      </c>
      <c r="E1040" s="3368"/>
      <c r="F1040" s="304" t="s">
        <v>1012</v>
      </c>
      <c r="G1040" s="3366">
        <v>30</v>
      </c>
      <c r="H1040" s="3366" t="s">
        <v>900</v>
      </c>
      <c r="I1040" s="3367">
        <v>300</v>
      </c>
      <c r="J1040" s="3367">
        <v>9000</v>
      </c>
      <c r="K1040" s="3366">
        <v>15</v>
      </c>
      <c r="L1040" s="304"/>
      <c r="M1040" s="304"/>
      <c r="N1040" s="304"/>
      <c r="O1040" s="304"/>
      <c r="P1040" s="304"/>
      <c r="Q1040" s="3366">
        <v>15</v>
      </c>
      <c r="R1040" s="304"/>
      <c r="S1040" s="304"/>
      <c r="T1040" s="304"/>
      <c r="U1040" s="304"/>
      <c r="V1040" s="304"/>
    </row>
    <row r="1041" spans="1:22" x14ac:dyDescent="0.25">
      <c r="A1041" s="315" t="s">
        <v>1188</v>
      </c>
      <c r="D1041" s="3368">
        <v>765</v>
      </c>
      <c r="E1041" s="3368"/>
      <c r="F1041" s="304" t="s">
        <v>1013</v>
      </c>
      <c r="G1041" s="3366">
        <v>6</v>
      </c>
      <c r="H1041" s="3366" t="s">
        <v>900</v>
      </c>
      <c r="I1041" s="3367">
        <v>900</v>
      </c>
      <c r="J1041" s="3367">
        <v>5400</v>
      </c>
      <c r="K1041" s="3366">
        <v>3</v>
      </c>
      <c r="L1041" s="304"/>
      <c r="M1041" s="304"/>
      <c r="N1041" s="304"/>
      <c r="O1041" s="304"/>
      <c r="P1041" s="304"/>
      <c r="Q1041" s="3366">
        <v>3</v>
      </c>
      <c r="R1041" s="304"/>
      <c r="S1041" s="304"/>
      <c r="T1041" s="304"/>
      <c r="U1041" s="304"/>
      <c r="V1041" s="304"/>
    </row>
    <row r="1042" spans="1:22" x14ac:dyDescent="0.25">
      <c r="A1042" s="315" t="s">
        <v>1188</v>
      </c>
      <c r="D1042" s="3368">
        <v>765</v>
      </c>
      <c r="E1042" s="3368"/>
      <c r="F1042" s="304" t="s">
        <v>1014</v>
      </c>
      <c r="G1042" s="3366">
        <v>6</v>
      </c>
      <c r="H1042" s="3366" t="s">
        <v>900</v>
      </c>
      <c r="I1042" s="3367">
        <v>700</v>
      </c>
      <c r="J1042" s="3367">
        <v>4200</v>
      </c>
      <c r="K1042" s="3366">
        <v>3</v>
      </c>
      <c r="L1042" s="304"/>
      <c r="M1042" s="304"/>
      <c r="N1042" s="304"/>
      <c r="O1042" s="304"/>
      <c r="P1042" s="304"/>
      <c r="Q1042" s="3366">
        <v>3</v>
      </c>
      <c r="R1042" s="304"/>
      <c r="S1042" s="304"/>
      <c r="T1042" s="304"/>
      <c r="U1042" s="304"/>
      <c r="V1042" s="304"/>
    </row>
    <row r="1043" spans="1:22" x14ac:dyDescent="0.25">
      <c r="A1043" s="315" t="s">
        <v>1188</v>
      </c>
      <c r="D1043" s="3368">
        <v>765</v>
      </c>
      <c r="E1043" s="3368"/>
      <c r="F1043" s="304" t="s">
        <v>1015</v>
      </c>
      <c r="G1043" s="3366">
        <v>30</v>
      </c>
      <c r="H1043" s="3366" t="s">
        <v>900</v>
      </c>
      <c r="I1043" s="3367">
        <v>100</v>
      </c>
      <c r="J1043" s="3367">
        <v>3000</v>
      </c>
      <c r="K1043" s="3366">
        <v>15</v>
      </c>
      <c r="L1043" s="304"/>
      <c r="M1043" s="304"/>
      <c r="N1043" s="304"/>
      <c r="O1043" s="304"/>
      <c r="P1043" s="304"/>
      <c r="Q1043" s="3366">
        <v>15</v>
      </c>
      <c r="R1043" s="304"/>
      <c r="S1043" s="304"/>
      <c r="T1043" s="304"/>
      <c r="U1043" s="304"/>
      <c r="V1043" s="304"/>
    </row>
    <row r="1044" spans="1:22" x14ac:dyDescent="0.25">
      <c r="A1044" s="315" t="s">
        <v>1188</v>
      </c>
      <c r="D1044" s="3368">
        <v>765</v>
      </c>
      <c r="E1044" s="3368"/>
      <c r="F1044" s="304" t="s">
        <v>1016</v>
      </c>
      <c r="G1044" s="3366">
        <v>30</v>
      </c>
      <c r="H1044" s="3366" t="s">
        <v>900</v>
      </c>
      <c r="I1044" s="3367">
        <v>150</v>
      </c>
      <c r="J1044" s="3367">
        <v>4500</v>
      </c>
      <c r="K1044" s="3366">
        <v>15</v>
      </c>
      <c r="L1044" s="304"/>
      <c r="M1044" s="304"/>
      <c r="N1044" s="304"/>
      <c r="O1044" s="304"/>
      <c r="P1044" s="304"/>
      <c r="Q1044" s="3366">
        <v>15</v>
      </c>
      <c r="R1044" s="304"/>
      <c r="S1044" s="304"/>
      <c r="T1044" s="304"/>
      <c r="U1044" s="304"/>
      <c r="V1044" s="304"/>
    </row>
    <row r="1045" spans="1:22" x14ac:dyDescent="0.25">
      <c r="A1045" s="315" t="s">
        <v>1188</v>
      </c>
      <c r="D1045" s="3368">
        <v>765</v>
      </c>
      <c r="E1045" s="3368"/>
      <c r="F1045" s="304" t="s">
        <v>1017</v>
      </c>
      <c r="G1045" s="3366">
        <v>30</v>
      </c>
      <c r="H1045" s="3366" t="s">
        <v>900</v>
      </c>
      <c r="I1045" s="3367">
        <v>180</v>
      </c>
      <c r="J1045" s="3367">
        <v>5400</v>
      </c>
      <c r="K1045" s="3366">
        <v>15</v>
      </c>
      <c r="L1045" s="304"/>
      <c r="M1045" s="304"/>
      <c r="N1045" s="304"/>
      <c r="O1045" s="304"/>
      <c r="P1045" s="304"/>
      <c r="Q1045" s="3366">
        <v>15</v>
      </c>
      <c r="R1045" s="304"/>
      <c r="S1045" s="304"/>
      <c r="T1045" s="304"/>
      <c r="U1045" s="304"/>
      <c r="V1045" s="304"/>
    </row>
    <row r="1046" spans="1:22" x14ac:dyDescent="0.25">
      <c r="A1046" s="315" t="s">
        <v>1188</v>
      </c>
      <c r="D1046" s="3368">
        <v>765</v>
      </c>
      <c r="E1046" s="3368"/>
      <c r="F1046" s="304" t="s">
        <v>1018</v>
      </c>
      <c r="G1046" s="3366">
        <v>100</v>
      </c>
      <c r="H1046" s="3366" t="s">
        <v>900</v>
      </c>
      <c r="I1046" s="3367">
        <v>150</v>
      </c>
      <c r="J1046" s="3367">
        <v>15000</v>
      </c>
      <c r="K1046" s="3366">
        <v>50</v>
      </c>
      <c r="L1046" s="304"/>
      <c r="M1046" s="304"/>
      <c r="N1046" s="304"/>
      <c r="O1046" s="304"/>
      <c r="P1046" s="304"/>
      <c r="Q1046" s="3366">
        <v>50</v>
      </c>
      <c r="R1046" s="304"/>
      <c r="S1046" s="304"/>
      <c r="T1046" s="304"/>
      <c r="U1046" s="304"/>
      <c r="V1046" s="304"/>
    </row>
    <row r="1047" spans="1:22" x14ac:dyDescent="0.25">
      <c r="A1047" s="315" t="s">
        <v>1188</v>
      </c>
      <c r="D1047" s="3368">
        <v>765</v>
      </c>
      <c r="E1047" s="3368"/>
      <c r="F1047" s="304" t="s">
        <v>1019</v>
      </c>
      <c r="G1047" s="3366">
        <v>20</v>
      </c>
      <c r="H1047" s="3366" t="s">
        <v>900</v>
      </c>
      <c r="I1047" s="3367">
        <v>250</v>
      </c>
      <c r="J1047" s="3367">
        <v>5000</v>
      </c>
      <c r="K1047" s="3366">
        <v>10</v>
      </c>
      <c r="L1047" s="304"/>
      <c r="M1047" s="304"/>
      <c r="N1047" s="304"/>
      <c r="O1047" s="304"/>
      <c r="P1047" s="304"/>
      <c r="Q1047" s="3366">
        <v>10</v>
      </c>
      <c r="R1047" s="304"/>
      <c r="S1047" s="304"/>
      <c r="T1047" s="304"/>
      <c r="U1047" s="304"/>
      <c r="V1047" s="304"/>
    </row>
    <row r="1048" spans="1:22" x14ac:dyDescent="0.25">
      <c r="A1048" s="315" t="s">
        <v>1188</v>
      </c>
      <c r="D1048" s="3368">
        <v>765</v>
      </c>
      <c r="E1048" s="3368"/>
      <c r="F1048" s="304" t="s">
        <v>1020</v>
      </c>
      <c r="G1048" s="3366">
        <v>50</v>
      </c>
      <c r="H1048" s="3366" t="s">
        <v>900</v>
      </c>
      <c r="I1048" s="3367">
        <v>50</v>
      </c>
      <c r="J1048" s="3367">
        <v>2500</v>
      </c>
      <c r="K1048" s="3366">
        <v>25</v>
      </c>
      <c r="L1048" s="304"/>
      <c r="M1048" s="304"/>
      <c r="N1048" s="304"/>
      <c r="O1048" s="304"/>
      <c r="P1048" s="304"/>
      <c r="Q1048" s="3366">
        <v>25</v>
      </c>
      <c r="R1048" s="304"/>
      <c r="S1048" s="304"/>
      <c r="T1048" s="304"/>
      <c r="U1048" s="304"/>
      <c r="V1048" s="304"/>
    </row>
    <row r="1049" spans="1:22" x14ac:dyDescent="0.25">
      <c r="A1049" s="315" t="s">
        <v>1188</v>
      </c>
      <c r="D1049" s="3368">
        <v>765</v>
      </c>
      <c r="E1049" s="3368"/>
      <c r="F1049" s="304" t="s">
        <v>1021</v>
      </c>
      <c r="G1049" s="3366">
        <v>50</v>
      </c>
      <c r="H1049" s="3366" t="s">
        <v>900</v>
      </c>
      <c r="I1049" s="3367">
        <v>30</v>
      </c>
      <c r="J1049" s="3367">
        <v>1500</v>
      </c>
      <c r="K1049" s="3366">
        <v>25</v>
      </c>
      <c r="L1049" s="304"/>
      <c r="M1049" s="304"/>
      <c r="N1049" s="304"/>
      <c r="O1049" s="304"/>
      <c r="P1049" s="304"/>
      <c r="Q1049" s="3366">
        <v>25</v>
      </c>
      <c r="R1049" s="304"/>
      <c r="S1049" s="304"/>
      <c r="T1049" s="304"/>
      <c r="U1049" s="304"/>
      <c r="V1049" s="304"/>
    </row>
    <row r="1050" spans="1:22" x14ac:dyDescent="0.25">
      <c r="A1050" s="315" t="s">
        <v>1188</v>
      </c>
      <c r="D1050" s="3368">
        <v>765</v>
      </c>
      <c r="E1050" s="3368"/>
      <c r="F1050" s="304" t="s">
        <v>1022</v>
      </c>
      <c r="G1050" s="3366">
        <v>100</v>
      </c>
      <c r="H1050" s="3366" t="s">
        <v>900</v>
      </c>
      <c r="I1050" s="3367">
        <v>45</v>
      </c>
      <c r="J1050" s="3367">
        <v>4500</v>
      </c>
      <c r="K1050" s="3366">
        <v>50</v>
      </c>
      <c r="L1050" s="304"/>
      <c r="M1050" s="304"/>
      <c r="N1050" s="304"/>
      <c r="O1050" s="304"/>
      <c r="P1050" s="304"/>
      <c r="Q1050" s="3366">
        <v>50</v>
      </c>
      <c r="R1050" s="304"/>
      <c r="S1050" s="304"/>
      <c r="T1050" s="304"/>
      <c r="U1050" s="304"/>
      <c r="V1050" s="304"/>
    </row>
    <row r="1051" spans="1:22" x14ac:dyDescent="0.25">
      <c r="A1051" s="315" t="s">
        <v>1188</v>
      </c>
      <c r="D1051" s="3371"/>
      <c r="E1051" s="3371"/>
      <c r="F1051" s="306"/>
      <c r="G1051" s="306"/>
      <c r="H1051" s="306"/>
      <c r="I1051" s="940"/>
      <c r="J1051" s="940"/>
      <c r="K1051" s="306"/>
      <c r="L1051" s="306"/>
      <c r="M1051" s="306"/>
      <c r="N1051" s="306"/>
      <c r="O1051" s="306"/>
      <c r="P1051" s="306"/>
      <c r="Q1051" s="306"/>
      <c r="R1051" s="306"/>
      <c r="S1051" s="306"/>
      <c r="T1051" s="306"/>
      <c r="U1051" s="306"/>
      <c r="V1051" s="306"/>
    </row>
    <row r="1052" spans="1:22" x14ac:dyDescent="0.25">
      <c r="A1052" s="315" t="s">
        <v>1188</v>
      </c>
      <c r="D1052" s="3366">
        <v>765</v>
      </c>
      <c r="E1052" s="3366"/>
      <c r="F1052" s="304" t="s">
        <v>1023</v>
      </c>
      <c r="G1052" s="3366">
        <v>300</v>
      </c>
      <c r="H1052" s="304" t="s">
        <v>1024</v>
      </c>
      <c r="I1052" s="3372">
        <v>50</v>
      </c>
      <c r="J1052" s="4991">
        <v>15000</v>
      </c>
      <c r="K1052" s="4991"/>
      <c r="L1052" s="3366">
        <v>150</v>
      </c>
      <c r="M1052" s="304"/>
      <c r="N1052" s="304"/>
      <c r="O1052" s="304"/>
      <c r="P1052" s="304"/>
      <c r="Q1052" s="304"/>
      <c r="R1052" s="3366">
        <v>150</v>
      </c>
      <c r="S1052" s="304"/>
      <c r="T1052" s="304"/>
      <c r="U1052" s="304"/>
      <c r="V1052" s="304"/>
    </row>
    <row r="1053" spans="1:22" x14ac:dyDescent="0.25">
      <c r="A1053" s="315" t="s">
        <v>1188</v>
      </c>
      <c r="D1053" s="3366">
        <v>765</v>
      </c>
      <c r="E1053" s="3366"/>
      <c r="F1053" s="304" t="s">
        <v>1025</v>
      </c>
      <c r="G1053" s="3366">
        <v>300</v>
      </c>
      <c r="H1053" s="304" t="s">
        <v>900</v>
      </c>
      <c r="I1053" s="3372">
        <v>50</v>
      </c>
      <c r="J1053" s="4991">
        <v>15000</v>
      </c>
      <c r="K1053" s="4991"/>
      <c r="L1053" s="3366">
        <v>150</v>
      </c>
      <c r="M1053" s="304"/>
      <c r="N1053" s="304"/>
      <c r="O1053" s="304"/>
      <c r="P1053" s="304"/>
      <c r="Q1053" s="304"/>
      <c r="R1053" s="3366">
        <v>150</v>
      </c>
      <c r="S1053" s="304"/>
      <c r="T1053" s="304"/>
      <c r="U1053" s="304"/>
      <c r="V1053" s="304"/>
    </row>
    <row r="1054" spans="1:22" x14ac:dyDescent="0.25">
      <c r="A1054" s="315" t="s">
        <v>1188</v>
      </c>
      <c r="D1054" s="3366">
        <v>765</v>
      </c>
      <c r="E1054" s="3366"/>
      <c r="F1054" s="304" t="s">
        <v>1026</v>
      </c>
      <c r="G1054" s="3375">
        <v>1000</v>
      </c>
      <c r="H1054" s="304" t="s">
        <v>900</v>
      </c>
      <c r="I1054" s="3372">
        <v>15</v>
      </c>
      <c r="J1054" s="4991">
        <v>15000</v>
      </c>
      <c r="K1054" s="4991"/>
      <c r="L1054" s="3366">
        <v>500</v>
      </c>
      <c r="M1054" s="304"/>
      <c r="N1054" s="304"/>
      <c r="O1054" s="304"/>
      <c r="P1054" s="304"/>
      <c r="Q1054" s="304"/>
      <c r="R1054" s="3366">
        <v>500</v>
      </c>
      <c r="S1054" s="304"/>
      <c r="T1054" s="304"/>
      <c r="U1054" s="304"/>
      <c r="V1054" s="304"/>
    </row>
    <row r="1055" spans="1:22" x14ac:dyDescent="0.25">
      <c r="A1055" s="315" t="s">
        <v>1188</v>
      </c>
      <c r="D1055" s="3366">
        <v>765</v>
      </c>
      <c r="E1055" s="3366"/>
      <c r="F1055" s="304" t="s">
        <v>1027</v>
      </c>
      <c r="G1055" s="3366">
        <v>50</v>
      </c>
      <c r="H1055" s="304" t="s">
        <v>913</v>
      </c>
      <c r="I1055" s="3372">
        <v>100</v>
      </c>
      <c r="J1055" s="4991">
        <v>5000</v>
      </c>
      <c r="K1055" s="4991"/>
      <c r="L1055" s="3366">
        <v>25</v>
      </c>
      <c r="M1055" s="304"/>
      <c r="N1055" s="304"/>
      <c r="O1055" s="304"/>
      <c r="P1055" s="304"/>
      <c r="Q1055" s="304"/>
      <c r="R1055" s="3366">
        <v>25</v>
      </c>
      <c r="S1055" s="304"/>
      <c r="T1055" s="304"/>
      <c r="U1055" s="304"/>
      <c r="V1055" s="304"/>
    </row>
    <row r="1056" spans="1:22" x14ac:dyDescent="0.25">
      <c r="A1056" s="315" t="s">
        <v>1188</v>
      </c>
      <c r="D1056" s="3366">
        <v>765</v>
      </c>
      <c r="E1056" s="3366"/>
      <c r="F1056" s="304" t="s">
        <v>1028</v>
      </c>
      <c r="G1056" s="3366">
        <v>20</v>
      </c>
      <c r="H1056" s="304" t="s">
        <v>1029</v>
      </c>
      <c r="I1056" s="3372">
        <v>100</v>
      </c>
      <c r="J1056" s="4991">
        <v>2000</v>
      </c>
      <c r="K1056" s="4991"/>
      <c r="L1056" s="3366">
        <v>20</v>
      </c>
      <c r="M1056" s="304"/>
      <c r="N1056" s="304"/>
      <c r="O1056" s="304"/>
      <c r="P1056" s="304"/>
      <c r="Q1056" s="304"/>
      <c r="R1056" s="3366"/>
      <c r="S1056" s="304"/>
      <c r="T1056" s="304"/>
      <c r="U1056" s="304"/>
      <c r="V1056" s="304"/>
    </row>
    <row r="1057" spans="1:22" x14ac:dyDescent="0.25">
      <c r="A1057" s="315" t="s">
        <v>1188</v>
      </c>
      <c r="D1057" s="3366">
        <v>765</v>
      </c>
      <c r="E1057" s="3366"/>
      <c r="F1057" s="304" t="s">
        <v>1028</v>
      </c>
      <c r="G1057" s="3366">
        <v>20</v>
      </c>
      <c r="H1057" s="304" t="s">
        <v>1029</v>
      </c>
      <c r="I1057" s="3372">
        <v>250</v>
      </c>
      <c r="J1057" s="4991">
        <v>5000</v>
      </c>
      <c r="K1057" s="4991"/>
      <c r="L1057" s="3366">
        <v>20</v>
      </c>
      <c r="M1057" s="304"/>
      <c r="N1057" s="304"/>
      <c r="O1057" s="304"/>
      <c r="P1057" s="304"/>
      <c r="Q1057" s="304"/>
      <c r="R1057" s="3366"/>
      <c r="S1057" s="304"/>
      <c r="T1057" s="304"/>
      <c r="U1057" s="304"/>
      <c r="V1057" s="304"/>
    </row>
    <row r="1058" spans="1:22" x14ac:dyDescent="0.25">
      <c r="A1058" s="315" t="s">
        <v>1188</v>
      </c>
      <c r="D1058" s="3366">
        <v>765</v>
      </c>
      <c r="E1058" s="3366"/>
      <c r="F1058" s="304" t="s">
        <v>1030</v>
      </c>
      <c r="G1058" s="3366">
        <v>500</v>
      </c>
      <c r="H1058" s="304" t="s">
        <v>900</v>
      </c>
      <c r="I1058" s="3372">
        <v>30</v>
      </c>
      <c r="J1058" s="4991">
        <v>15000</v>
      </c>
      <c r="K1058" s="4991"/>
      <c r="L1058" s="3366">
        <v>250</v>
      </c>
      <c r="M1058" s="304"/>
      <c r="N1058" s="304"/>
      <c r="O1058" s="304"/>
      <c r="P1058" s="304"/>
      <c r="Q1058" s="304"/>
      <c r="R1058" s="3366">
        <v>250</v>
      </c>
      <c r="S1058" s="304"/>
      <c r="T1058" s="304"/>
      <c r="U1058" s="304"/>
      <c r="V1058" s="304"/>
    </row>
    <row r="1059" spans="1:22" x14ac:dyDescent="0.25">
      <c r="A1059" s="315" t="s">
        <v>1188</v>
      </c>
      <c r="D1059" s="3366">
        <v>765</v>
      </c>
      <c r="E1059" s="3366"/>
      <c r="F1059" s="304" t="s">
        <v>1031</v>
      </c>
      <c r="G1059" s="3366">
        <v>50</v>
      </c>
      <c r="H1059" s="304" t="s">
        <v>900</v>
      </c>
      <c r="I1059" s="3372">
        <v>120</v>
      </c>
      <c r="J1059" s="4991">
        <v>6000</v>
      </c>
      <c r="K1059" s="4991"/>
      <c r="L1059" s="3366">
        <v>25</v>
      </c>
      <c r="M1059" s="304"/>
      <c r="N1059" s="304"/>
      <c r="O1059" s="304"/>
      <c r="P1059" s="304"/>
      <c r="Q1059" s="304"/>
      <c r="R1059" s="3366">
        <v>25</v>
      </c>
      <c r="S1059" s="304"/>
      <c r="T1059" s="304"/>
      <c r="U1059" s="304"/>
      <c r="V1059" s="304"/>
    </row>
    <row r="1060" spans="1:22" x14ac:dyDescent="0.25">
      <c r="A1060" s="315" t="s">
        <v>1188</v>
      </c>
      <c r="D1060" s="3366">
        <v>765</v>
      </c>
      <c r="E1060" s="3366"/>
      <c r="F1060" s="304" t="s">
        <v>1032</v>
      </c>
      <c r="G1060" s="3366">
        <v>5</v>
      </c>
      <c r="H1060" s="304" t="s">
        <v>42</v>
      </c>
      <c r="I1060" s="3372">
        <v>700</v>
      </c>
      <c r="J1060" s="4991">
        <v>3500</v>
      </c>
      <c r="K1060" s="4991"/>
      <c r="L1060" s="3366">
        <v>5</v>
      </c>
      <c r="M1060" s="304"/>
      <c r="N1060" s="304"/>
      <c r="O1060" s="304"/>
      <c r="P1060" s="304"/>
      <c r="Q1060" s="304"/>
      <c r="R1060" s="3366"/>
      <c r="S1060" s="304"/>
      <c r="T1060" s="304"/>
      <c r="U1060" s="304"/>
      <c r="V1060" s="304"/>
    </row>
    <row r="1061" spans="1:22" x14ac:dyDescent="0.25">
      <c r="A1061" s="315" t="s">
        <v>1188</v>
      </c>
      <c r="D1061" s="3366">
        <v>765</v>
      </c>
      <c r="E1061" s="3366"/>
      <c r="F1061" s="304" t="s">
        <v>1033</v>
      </c>
      <c r="G1061" s="3366">
        <v>3</v>
      </c>
      <c r="H1061" s="304" t="s">
        <v>42</v>
      </c>
      <c r="I1061" s="3372">
        <v>800</v>
      </c>
      <c r="J1061" s="4991">
        <v>2400</v>
      </c>
      <c r="K1061" s="4991"/>
      <c r="L1061" s="3366">
        <v>3</v>
      </c>
      <c r="M1061" s="304"/>
      <c r="N1061" s="304"/>
      <c r="O1061" s="304"/>
      <c r="P1061" s="304"/>
      <c r="Q1061" s="304"/>
      <c r="R1061" s="3366"/>
      <c r="S1061" s="304"/>
      <c r="T1061" s="304"/>
      <c r="U1061" s="304"/>
      <c r="V1061" s="304"/>
    </row>
    <row r="1062" spans="1:22" x14ac:dyDescent="0.25">
      <c r="A1062" s="315" t="s">
        <v>1188</v>
      </c>
      <c r="D1062" s="3366">
        <v>765</v>
      </c>
      <c r="E1062" s="3366"/>
      <c r="F1062" s="304" t="s">
        <v>1034</v>
      </c>
      <c r="G1062" s="3366">
        <v>3</v>
      </c>
      <c r="H1062" s="304" t="s">
        <v>1029</v>
      </c>
      <c r="I1062" s="3372">
        <v>400</v>
      </c>
      <c r="J1062" s="4991">
        <v>1200</v>
      </c>
      <c r="K1062" s="4991"/>
      <c r="L1062" s="3366">
        <v>3</v>
      </c>
      <c r="M1062" s="304"/>
      <c r="N1062" s="304"/>
      <c r="O1062" s="304"/>
      <c r="P1062" s="304"/>
      <c r="Q1062" s="304"/>
      <c r="R1062" s="3366"/>
      <c r="S1062" s="304"/>
      <c r="T1062" s="304"/>
      <c r="U1062" s="304"/>
      <c r="V1062" s="304"/>
    </row>
    <row r="1063" spans="1:22" x14ac:dyDescent="0.25">
      <c r="A1063" s="315" t="s">
        <v>1188</v>
      </c>
      <c r="D1063" s="3366">
        <v>765</v>
      </c>
      <c r="E1063" s="3366"/>
      <c r="F1063" s="304" t="s">
        <v>1035</v>
      </c>
      <c r="G1063" s="3366">
        <v>50</v>
      </c>
      <c r="H1063" s="304" t="s">
        <v>900</v>
      </c>
      <c r="I1063" s="3372">
        <v>150</v>
      </c>
      <c r="J1063" s="4991">
        <v>7500</v>
      </c>
      <c r="K1063" s="4991"/>
      <c r="L1063" s="3366">
        <v>25</v>
      </c>
      <c r="M1063" s="304"/>
      <c r="N1063" s="304"/>
      <c r="O1063" s="304"/>
      <c r="P1063" s="304"/>
      <c r="Q1063" s="304"/>
      <c r="R1063" s="3366">
        <v>25</v>
      </c>
      <c r="S1063" s="304"/>
      <c r="T1063" s="304"/>
      <c r="U1063" s="304"/>
      <c r="V1063" s="304"/>
    </row>
    <row r="1064" spans="1:22" x14ac:dyDescent="0.25">
      <c r="A1064" s="315" t="s">
        <v>1188</v>
      </c>
      <c r="D1064" s="3366">
        <v>765</v>
      </c>
      <c r="E1064" s="3366"/>
      <c r="F1064" s="304" t="s">
        <v>1036</v>
      </c>
      <c r="G1064" s="3366">
        <v>30</v>
      </c>
      <c r="H1064" s="304" t="s">
        <v>900</v>
      </c>
      <c r="I1064" s="3372">
        <v>200</v>
      </c>
      <c r="J1064" s="4991">
        <v>6000</v>
      </c>
      <c r="K1064" s="4991"/>
      <c r="L1064" s="3366">
        <v>15</v>
      </c>
      <c r="M1064" s="304"/>
      <c r="N1064" s="304"/>
      <c r="O1064" s="304"/>
      <c r="P1064" s="304"/>
      <c r="Q1064" s="304"/>
      <c r="R1064" s="3366">
        <v>15</v>
      </c>
      <c r="S1064" s="304"/>
      <c r="T1064" s="304"/>
      <c r="U1064" s="304"/>
      <c r="V1064" s="304"/>
    </row>
    <row r="1065" spans="1:22" x14ac:dyDescent="0.25">
      <c r="A1065" s="315" t="s">
        <v>1188</v>
      </c>
      <c r="D1065" s="3366">
        <v>765</v>
      </c>
      <c r="E1065" s="3366"/>
      <c r="F1065" s="304" t="s">
        <v>1037</v>
      </c>
      <c r="G1065" s="3366">
        <v>300</v>
      </c>
      <c r="H1065" s="304" t="s">
        <v>900</v>
      </c>
      <c r="I1065" s="3372">
        <v>45</v>
      </c>
      <c r="J1065" s="4991">
        <v>13500</v>
      </c>
      <c r="K1065" s="4991"/>
      <c r="L1065" s="3366">
        <v>150</v>
      </c>
      <c r="M1065" s="304"/>
      <c r="N1065" s="304"/>
      <c r="O1065" s="304"/>
      <c r="P1065" s="304"/>
      <c r="Q1065" s="304"/>
      <c r="R1065" s="3366">
        <v>150</v>
      </c>
      <c r="S1065" s="304"/>
      <c r="T1065" s="304"/>
      <c r="U1065" s="304"/>
      <c r="V1065" s="304"/>
    </row>
    <row r="1066" spans="1:22" x14ac:dyDescent="0.25">
      <c r="A1066" s="315" t="s">
        <v>1188</v>
      </c>
      <c r="D1066" s="3366">
        <v>765</v>
      </c>
      <c r="E1066" s="3366"/>
      <c r="F1066" s="304" t="s">
        <v>1038</v>
      </c>
      <c r="G1066" s="3366">
        <v>100</v>
      </c>
      <c r="H1066" s="304" t="s">
        <v>900</v>
      </c>
      <c r="I1066" s="3372">
        <v>25</v>
      </c>
      <c r="J1066" s="4991">
        <v>2500</v>
      </c>
      <c r="K1066" s="4991"/>
      <c r="L1066" s="3366">
        <v>50</v>
      </c>
      <c r="M1066" s="304"/>
      <c r="N1066" s="304"/>
      <c r="O1066" s="304"/>
      <c r="P1066" s="304"/>
      <c r="Q1066" s="304"/>
      <c r="R1066" s="3366">
        <v>50</v>
      </c>
      <c r="S1066" s="304"/>
      <c r="T1066" s="304"/>
      <c r="U1066" s="304"/>
      <c r="V1066" s="304"/>
    </row>
    <row r="1067" spans="1:22" x14ac:dyDescent="0.25">
      <c r="A1067" s="315" t="s">
        <v>1188</v>
      </c>
      <c r="D1067" s="3366">
        <v>765</v>
      </c>
      <c r="E1067" s="3366"/>
      <c r="F1067" s="304" t="s">
        <v>1039</v>
      </c>
      <c r="G1067" s="3366">
        <v>30</v>
      </c>
      <c r="H1067" s="304" t="s">
        <v>900</v>
      </c>
      <c r="I1067" s="3372">
        <v>300</v>
      </c>
      <c r="J1067" s="4991">
        <v>9000</v>
      </c>
      <c r="K1067" s="4991"/>
      <c r="L1067" s="3366">
        <v>15</v>
      </c>
      <c r="M1067" s="304"/>
      <c r="N1067" s="304"/>
      <c r="O1067" s="304"/>
      <c r="P1067" s="304"/>
      <c r="Q1067" s="304"/>
      <c r="R1067" s="3366">
        <v>15</v>
      </c>
      <c r="S1067" s="304"/>
      <c r="T1067" s="304"/>
      <c r="U1067" s="304"/>
      <c r="V1067" s="304"/>
    </row>
    <row r="1068" spans="1:22" x14ac:dyDescent="0.25">
      <c r="A1068" s="315" t="s">
        <v>1188</v>
      </c>
      <c r="D1068" s="3366">
        <v>765</v>
      </c>
      <c r="E1068" s="3366"/>
      <c r="F1068" s="304" t="s">
        <v>1040</v>
      </c>
      <c r="G1068" s="3366">
        <v>2</v>
      </c>
      <c r="H1068" s="304" t="s">
        <v>900</v>
      </c>
      <c r="I1068" s="3372">
        <v>750</v>
      </c>
      <c r="J1068" s="4991">
        <v>1500</v>
      </c>
      <c r="K1068" s="4991"/>
      <c r="L1068" s="3366">
        <v>2</v>
      </c>
      <c r="M1068" s="304"/>
      <c r="N1068" s="304"/>
      <c r="O1068" s="304"/>
      <c r="P1068" s="304"/>
      <c r="Q1068" s="304"/>
      <c r="R1068" s="3366"/>
      <c r="S1068" s="304"/>
      <c r="T1068" s="304"/>
      <c r="U1068" s="304"/>
      <c r="V1068" s="304"/>
    </row>
    <row r="1069" spans="1:22" x14ac:dyDescent="0.25">
      <c r="A1069" s="315" t="s">
        <v>1188</v>
      </c>
      <c r="D1069" s="3366">
        <v>765</v>
      </c>
      <c r="E1069" s="3366"/>
      <c r="F1069" s="304" t="s">
        <v>1041</v>
      </c>
      <c r="G1069" s="3366">
        <v>2</v>
      </c>
      <c r="H1069" s="304" t="s">
        <v>900</v>
      </c>
      <c r="I1069" s="3372">
        <v>550</v>
      </c>
      <c r="J1069" s="4991">
        <v>1100</v>
      </c>
      <c r="K1069" s="4991"/>
      <c r="L1069" s="3366">
        <v>2</v>
      </c>
      <c r="M1069" s="304"/>
      <c r="N1069" s="304"/>
      <c r="O1069" s="304"/>
      <c r="P1069" s="304"/>
      <c r="Q1069" s="304"/>
      <c r="R1069" s="3366"/>
      <c r="S1069" s="304"/>
      <c r="T1069" s="304"/>
      <c r="U1069" s="304"/>
      <c r="V1069" s="304"/>
    </row>
    <row r="1070" spans="1:22" x14ac:dyDescent="0.25">
      <c r="A1070" s="315" t="s">
        <v>1188</v>
      </c>
      <c r="D1070" s="3366">
        <v>765</v>
      </c>
      <c r="E1070" s="3366"/>
      <c r="F1070" s="304" t="s">
        <v>1042</v>
      </c>
      <c r="G1070" s="3366">
        <v>2</v>
      </c>
      <c r="H1070" s="304" t="s">
        <v>900</v>
      </c>
      <c r="I1070" s="3372">
        <v>750</v>
      </c>
      <c r="J1070" s="4991">
        <v>1500</v>
      </c>
      <c r="K1070" s="4991"/>
      <c r="L1070" s="3366">
        <v>2</v>
      </c>
      <c r="M1070" s="304"/>
      <c r="N1070" s="304"/>
      <c r="O1070" s="304"/>
      <c r="P1070" s="304"/>
      <c r="Q1070" s="304"/>
      <c r="R1070" s="3366"/>
      <c r="S1070" s="304"/>
      <c r="T1070" s="304"/>
      <c r="U1070" s="304"/>
      <c r="V1070" s="304"/>
    </row>
    <row r="1071" spans="1:22" x14ac:dyDescent="0.25">
      <c r="A1071" s="315" t="s">
        <v>1188</v>
      </c>
      <c r="D1071" s="3366">
        <v>765</v>
      </c>
      <c r="E1071" s="3366"/>
      <c r="F1071" s="304" t="s">
        <v>1043</v>
      </c>
      <c r="G1071" s="3366">
        <v>1</v>
      </c>
      <c r="H1071" s="304" t="s">
        <v>900</v>
      </c>
      <c r="I1071" s="3372">
        <v>1800</v>
      </c>
      <c r="J1071" s="4991">
        <v>1800</v>
      </c>
      <c r="K1071" s="4991"/>
      <c r="L1071" s="3366">
        <v>1</v>
      </c>
      <c r="M1071" s="304"/>
      <c r="N1071" s="304"/>
      <c r="O1071" s="304"/>
      <c r="P1071" s="304"/>
      <c r="Q1071" s="304"/>
      <c r="R1071" s="3366"/>
      <c r="S1071" s="304"/>
      <c r="T1071" s="304"/>
      <c r="U1071" s="304"/>
      <c r="V1071" s="304"/>
    </row>
    <row r="1072" spans="1:22" x14ac:dyDescent="0.25">
      <c r="A1072" s="315" t="s">
        <v>1188</v>
      </c>
      <c r="D1072" s="3366">
        <v>765</v>
      </c>
      <c r="E1072" s="3366"/>
      <c r="F1072" s="304" t="s">
        <v>1044</v>
      </c>
      <c r="G1072" s="3366">
        <v>2</v>
      </c>
      <c r="H1072" s="304" t="s">
        <v>900</v>
      </c>
      <c r="I1072" s="3372">
        <v>750</v>
      </c>
      <c r="J1072" s="4991">
        <v>1500</v>
      </c>
      <c r="K1072" s="4991"/>
      <c r="L1072" s="3366">
        <v>2</v>
      </c>
      <c r="M1072" s="304"/>
      <c r="N1072" s="304"/>
      <c r="O1072" s="304"/>
      <c r="P1072" s="304"/>
      <c r="Q1072" s="304"/>
      <c r="R1072" s="3366"/>
      <c r="S1072" s="304"/>
      <c r="T1072" s="304"/>
      <c r="U1072" s="304"/>
      <c r="V1072" s="304"/>
    </row>
    <row r="1073" spans="1:22" x14ac:dyDescent="0.25">
      <c r="A1073" s="315" t="s">
        <v>1188</v>
      </c>
      <c r="D1073" s="3366">
        <v>765</v>
      </c>
      <c r="E1073" s="3366"/>
      <c r="F1073" s="304" t="s">
        <v>1045</v>
      </c>
      <c r="G1073" s="3366">
        <v>50</v>
      </c>
      <c r="H1073" s="304" t="s">
        <v>900</v>
      </c>
      <c r="I1073" s="3372">
        <v>20</v>
      </c>
      <c r="J1073" s="4991">
        <v>1000</v>
      </c>
      <c r="K1073" s="4991"/>
      <c r="L1073" s="3366">
        <v>25</v>
      </c>
      <c r="M1073" s="304"/>
      <c r="N1073" s="304"/>
      <c r="O1073" s="304"/>
      <c r="P1073" s="304"/>
      <c r="Q1073" s="304"/>
      <c r="R1073" s="3366">
        <v>25</v>
      </c>
      <c r="S1073" s="304"/>
      <c r="T1073" s="304"/>
      <c r="U1073" s="304"/>
      <c r="V1073" s="304"/>
    </row>
    <row r="1074" spans="1:22" x14ac:dyDescent="0.25">
      <c r="A1074" s="315" t="s">
        <v>1188</v>
      </c>
      <c r="D1074" s="3366">
        <v>765</v>
      </c>
      <c r="E1074" s="3366"/>
      <c r="F1074" s="304" t="s">
        <v>1046</v>
      </c>
      <c r="G1074" s="3366">
        <v>5</v>
      </c>
      <c r="H1074" s="304" t="s">
        <v>900</v>
      </c>
      <c r="I1074" s="3372">
        <v>750</v>
      </c>
      <c r="J1074" s="4991">
        <v>3750</v>
      </c>
      <c r="K1074" s="4991"/>
      <c r="L1074" s="3366">
        <v>5</v>
      </c>
      <c r="M1074" s="304"/>
      <c r="N1074" s="304"/>
      <c r="O1074" s="304"/>
      <c r="P1074" s="304"/>
      <c r="Q1074" s="304"/>
      <c r="R1074" s="3366"/>
      <c r="S1074" s="304"/>
      <c r="T1074" s="304"/>
      <c r="U1074" s="304"/>
      <c r="V1074" s="304"/>
    </row>
    <row r="1075" spans="1:22" x14ac:dyDescent="0.25">
      <c r="A1075" s="315" t="s">
        <v>1188</v>
      </c>
      <c r="D1075" s="3366">
        <v>765</v>
      </c>
      <c r="E1075" s="3366"/>
      <c r="F1075" s="304" t="s">
        <v>1047</v>
      </c>
      <c r="G1075" s="3366">
        <v>5</v>
      </c>
      <c r="H1075" s="304" t="s">
        <v>900</v>
      </c>
      <c r="I1075" s="3372">
        <v>750</v>
      </c>
      <c r="J1075" s="4991">
        <v>3750</v>
      </c>
      <c r="K1075" s="4991"/>
      <c r="L1075" s="3366">
        <v>5</v>
      </c>
      <c r="M1075" s="304"/>
      <c r="N1075" s="304"/>
      <c r="O1075" s="304"/>
      <c r="P1075" s="304"/>
      <c r="Q1075" s="304"/>
      <c r="R1075" s="3366"/>
      <c r="S1075" s="304"/>
      <c r="T1075" s="304"/>
      <c r="U1075" s="304"/>
      <c r="V1075" s="304"/>
    </row>
    <row r="1076" spans="1:22" x14ac:dyDescent="0.25">
      <c r="A1076" s="315" t="s">
        <v>1188</v>
      </c>
      <c r="D1076" s="3366">
        <v>765</v>
      </c>
      <c r="E1076" s="3366"/>
      <c r="F1076" s="304" t="s">
        <v>1048</v>
      </c>
      <c r="G1076" s="3366">
        <v>2</v>
      </c>
      <c r="H1076" s="304" t="s">
        <v>900</v>
      </c>
      <c r="I1076" s="3372">
        <v>1600</v>
      </c>
      <c r="J1076" s="4991">
        <v>3200</v>
      </c>
      <c r="K1076" s="4991"/>
      <c r="L1076" s="3366">
        <v>2</v>
      </c>
      <c r="M1076" s="304"/>
      <c r="N1076" s="304"/>
      <c r="O1076" s="304"/>
      <c r="P1076" s="304"/>
      <c r="Q1076" s="304"/>
      <c r="R1076" s="3366"/>
      <c r="S1076" s="304"/>
      <c r="T1076" s="304"/>
      <c r="U1076" s="304"/>
      <c r="V1076" s="304"/>
    </row>
    <row r="1077" spans="1:22" x14ac:dyDescent="0.25">
      <c r="A1077" s="315" t="s">
        <v>1188</v>
      </c>
      <c r="D1077" s="3366">
        <v>765</v>
      </c>
      <c r="E1077" s="3366"/>
      <c r="F1077" s="304" t="s">
        <v>1049</v>
      </c>
      <c r="G1077" s="3366">
        <v>5</v>
      </c>
      <c r="H1077" s="304" t="s">
        <v>900</v>
      </c>
      <c r="I1077" s="3372">
        <v>350</v>
      </c>
      <c r="J1077" s="4991">
        <v>1750</v>
      </c>
      <c r="K1077" s="4991"/>
      <c r="L1077" s="3366">
        <v>5</v>
      </c>
      <c r="M1077" s="304"/>
      <c r="N1077" s="304"/>
      <c r="O1077" s="304"/>
      <c r="P1077" s="304"/>
      <c r="Q1077" s="304"/>
      <c r="R1077" s="3366"/>
      <c r="S1077" s="304"/>
      <c r="T1077" s="304"/>
      <c r="U1077" s="304"/>
      <c r="V1077" s="304"/>
    </row>
    <row r="1078" spans="1:22" x14ac:dyDescent="0.25">
      <c r="A1078" s="315" t="s">
        <v>1188</v>
      </c>
      <c r="D1078" s="3366">
        <v>765</v>
      </c>
      <c r="E1078" s="3366"/>
      <c r="F1078" s="304" t="s">
        <v>1050</v>
      </c>
      <c r="G1078" s="3366">
        <v>200</v>
      </c>
      <c r="H1078" s="304" t="s">
        <v>900</v>
      </c>
      <c r="I1078" s="3372">
        <v>150</v>
      </c>
      <c r="J1078" s="4991">
        <v>30000</v>
      </c>
      <c r="K1078" s="4991"/>
      <c r="L1078" s="3366">
        <v>100</v>
      </c>
      <c r="M1078" s="304"/>
      <c r="N1078" s="304"/>
      <c r="O1078" s="304"/>
      <c r="P1078" s="304"/>
      <c r="Q1078" s="304"/>
      <c r="R1078" s="3366">
        <v>100</v>
      </c>
      <c r="S1078" s="304"/>
      <c r="T1078" s="304"/>
      <c r="U1078" s="304"/>
      <c r="V1078" s="304"/>
    </row>
    <row r="1079" spans="1:22" x14ac:dyDescent="0.25">
      <c r="A1079" s="315" t="s">
        <v>1188</v>
      </c>
      <c r="D1079" s="3366">
        <v>765</v>
      </c>
      <c r="E1079" s="3366"/>
      <c r="F1079" s="304" t="s">
        <v>1051</v>
      </c>
      <c r="G1079" s="3366">
        <v>50</v>
      </c>
      <c r="H1079" s="304" t="s">
        <v>900</v>
      </c>
      <c r="I1079" s="3372">
        <v>60</v>
      </c>
      <c r="J1079" s="4991">
        <v>3000</v>
      </c>
      <c r="K1079" s="4991"/>
      <c r="L1079" s="3366">
        <v>50</v>
      </c>
      <c r="M1079" s="304"/>
      <c r="N1079" s="304"/>
      <c r="O1079" s="304"/>
      <c r="P1079" s="304"/>
      <c r="Q1079" s="304"/>
      <c r="R1079" s="3366"/>
      <c r="S1079" s="304"/>
      <c r="T1079" s="304"/>
      <c r="U1079" s="304"/>
      <c r="V1079" s="304"/>
    </row>
    <row r="1080" spans="1:22" x14ac:dyDescent="0.25">
      <c r="A1080" s="315" t="s">
        <v>1188</v>
      </c>
      <c r="D1080" s="3366">
        <v>765</v>
      </c>
      <c r="E1080" s="3366"/>
      <c r="F1080" s="304" t="s">
        <v>1052</v>
      </c>
      <c r="G1080" s="3366">
        <v>10</v>
      </c>
      <c r="H1080" s="304" t="s">
        <v>900</v>
      </c>
      <c r="I1080" s="3372">
        <v>200</v>
      </c>
      <c r="J1080" s="4991">
        <v>2000</v>
      </c>
      <c r="K1080" s="4991"/>
      <c r="L1080" s="3366">
        <v>10</v>
      </c>
      <c r="M1080" s="304"/>
      <c r="N1080" s="304"/>
      <c r="O1080" s="304"/>
      <c r="P1080" s="304"/>
      <c r="Q1080" s="304"/>
      <c r="R1080" s="304"/>
      <c r="S1080" s="304"/>
      <c r="T1080" s="304"/>
      <c r="U1080" s="304"/>
      <c r="V1080" s="304"/>
    </row>
    <row r="1081" spans="1:22" x14ac:dyDescent="0.25">
      <c r="A1081" s="315" t="s">
        <v>1188</v>
      </c>
      <c r="D1081" s="3366">
        <v>765</v>
      </c>
      <c r="E1081" s="3366"/>
      <c r="F1081" s="304" t="s">
        <v>1053</v>
      </c>
      <c r="G1081" s="3366">
        <v>30</v>
      </c>
      <c r="H1081" s="304" t="s">
        <v>900</v>
      </c>
      <c r="I1081" s="4992">
        <v>500</v>
      </c>
      <c r="J1081" s="4992"/>
      <c r="K1081" s="3375">
        <v>15000</v>
      </c>
      <c r="L1081" s="3366">
        <v>30</v>
      </c>
      <c r="M1081" s="304"/>
      <c r="N1081" s="304"/>
      <c r="O1081" s="304"/>
      <c r="P1081" s="304"/>
      <c r="Q1081" s="304"/>
      <c r="R1081" s="304"/>
      <c r="S1081" s="304"/>
      <c r="T1081" s="304"/>
      <c r="U1081" s="304"/>
      <c r="V1081" s="304"/>
    </row>
    <row r="1082" spans="1:22" x14ac:dyDescent="0.25">
      <c r="A1082" s="315" t="s">
        <v>1188</v>
      </c>
      <c r="D1082" s="306"/>
      <c r="E1082" s="306"/>
      <c r="F1082" s="306"/>
      <c r="G1082" s="306"/>
      <c r="H1082" s="306"/>
      <c r="I1082" s="940"/>
      <c r="J1082" s="940"/>
      <c r="K1082" s="306"/>
      <c r="L1082" s="306"/>
      <c r="M1082" s="306"/>
      <c r="N1082" s="306"/>
      <c r="O1082" s="306"/>
      <c r="P1082" s="306"/>
      <c r="Q1082" s="306"/>
      <c r="R1082" s="306"/>
      <c r="S1082" s="306"/>
      <c r="T1082" s="306"/>
      <c r="U1082" s="306"/>
      <c r="V1082" s="306"/>
    </row>
    <row r="1083" spans="1:22" x14ac:dyDescent="0.25">
      <c r="A1083" s="315" t="s">
        <v>1188</v>
      </c>
      <c r="D1083" s="4990">
        <v>765</v>
      </c>
      <c r="E1083" s="3366"/>
      <c r="F1083" s="304" t="s">
        <v>1054</v>
      </c>
      <c r="G1083" s="4990">
        <v>1</v>
      </c>
      <c r="H1083" s="4990" t="s">
        <v>84</v>
      </c>
      <c r="I1083" s="4988">
        <v>220000</v>
      </c>
      <c r="J1083" s="4988">
        <v>220000</v>
      </c>
      <c r="K1083" s="4990">
        <v>1</v>
      </c>
      <c r="L1083" s="4989"/>
      <c r="M1083" s="4989"/>
      <c r="N1083" s="4989"/>
      <c r="O1083" s="4989"/>
      <c r="P1083" s="4989"/>
      <c r="Q1083" s="4990"/>
      <c r="R1083" s="4989"/>
      <c r="S1083" s="4989"/>
      <c r="T1083" s="4989"/>
      <c r="U1083" s="4989"/>
      <c r="V1083" s="4989"/>
    </row>
    <row r="1084" spans="1:22" x14ac:dyDescent="0.25">
      <c r="A1084" s="315" t="s">
        <v>1188</v>
      </c>
      <c r="D1084" s="4990"/>
      <c r="E1084" s="3366"/>
      <c r="F1084" s="304" t="s">
        <v>1055</v>
      </c>
      <c r="G1084" s="4990"/>
      <c r="H1084" s="4990"/>
      <c r="I1084" s="4988"/>
      <c r="J1084" s="4988"/>
      <c r="K1084" s="4990"/>
      <c r="L1084" s="4989"/>
      <c r="M1084" s="4989"/>
      <c r="N1084" s="4989"/>
      <c r="O1084" s="4989"/>
      <c r="P1084" s="4989"/>
      <c r="Q1084" s="4990"/>
      <c r="R1084" s="4989"/>
      <c r="S1084" s="4989"/>
      <c r="T1084" s="4989"/>
      <c r="U1084" s="4989"/>
      <c r="V1084" s="4989"/>
    </row>
    <row r="1085" spans="1:22" x14ac:dyDescent="0.25">
      <c r="A1085" s="315" t="s">
        <v>1188</v>
      </c>
      <c r="D1085" s="4990">
        <v>250</v>
      </c>
      <c r="E1085" s="3366"/>
      <c r="F1085" s="304" t="s">
        <v>1056</v>
      </c>
      <c r="G1085" s="4990">
        <v>1</v>
      </c>
      <c r="H1085" s="4990" t="s">
        <v>84</v>
      </c>
      <c r="I1085" s="4988">
        <v>3600000</v>
      </c>
      <c r="J1085" s="4988">
        <v>3600000</v>
      </c>
      <c r="K1085" s="4990">
        <v>1</v>
      </c>
      <c r="L1085" s="4989"/>
      <c r="M1085" s="4989"/>
      <c r="N1085" s="4989"/>
      <c r="O1085" s="4989"/>
      <c r="P1085" s="4989"/>
      <c r="Q1085" s="4990"/>
      <c r="R1085" s="4989"/>
      <c r="S1085" s="4989"/>
      <c r="T1085" s="4989"/>
      <c r="U1085" s="4989"/>
      <c r="V1085" s="4989"/>
    </row>
    <row r="1086" spans="1:22" x14ac:dyDescent="0.25">
      <c r="A1086" s="315" t="s">
        <v>1188</v>
      </c>
      <c r="D1086" s="4990"/>
      <c r="E1086" s="3366"/>
      <c r="F1086" s="304" t="s">
        <v>1057</v>
      </c>
      <c r="G1086" s="4990"/>
      <c r="H1086" s="4990"/>
      <c r="I1086" s="4988"/>
      <c r="J1086" s="4988"/>
      <c r="K1086" s="4990"/>
      <c r="L1086" s="4989"/>
      <c r="M1086" s="4989"/>
      <c r="N1086" s="4989"/>
      <c r="O1086" s="4989"/>
      <c r="P1086" s="4989"/>
      <c r="Q1086" s="4990"/>
      <c r="R1086" s="4989"/>
      <c r="S1086" s="4989"/>
      <c r="T1086" s="4989"/>
      <c r="U1086" s="4989"/>
      <c r="V1086" s="4989"/>
    </row>
    <row r="1087" spans="1:22" x14ac:dyDescent="0.25">
      <c r="A1087" s="315" t="s">
        <v>1188</v>
      </c>
      <c r="D1087" s="4990">
        <v>250</v>
      </c>
      <c r="E1087" s="3366"/>
      <c r="F1087" s="304" t="s">
        <v>1058</v>
      </c>
      <c r="G1087" s="4990">
        <v>3</v>
      </c>
      <c r="H1087" s="4990" t="s">
        <v>50</v>
      </c>
      <c r="I1087" s="4988">
        <v>210000</v>
      </c>
      <c r="J1087" s="4988">
        <v>630000</v>
      </c>
      <c r="K1087" s="4990">
        <v>3</v>
      </c>
      <c r="L1087" s="4989"/>
      <c r="M1087" s="4989"/>
      <c r="N1087" s="4989"/>
      <c r="O1087" s="4989"/>
      <c r="P1087" s="4989"/>
      <c r="Q1087" s="4989"/>
      <c r="R1087" s="4989"/>
      <c r="S1087" s="4989"/>
      <c r="T1087" s="4989"/>
      <c r="U1087" s="4989"/>
      <c r="V1087" s="4989"/>
    </row>
    <row r="1088" spans="1:22" x14ac:dyDescent="0.25">
      <c r="A1088" s="315" t="s">
        <v>1188</v>
      </c>
      <c r="D1088" s="4990"/>
      <c r="E1088" s="3366"/>
      <c r="F1088" s="304" t="s">
        <v>1059</v>
      </c>
      <c r="G1088" s="4990"/>
      <c r="H1088" s="4990"/>
      <c r="I1088" s="4988"/>
      <c r="J1088" s="4988"/>
      <c r="K1088" s="4990"/>
      <c r="L1088" s="4989"/>
      <c r="M1088" s="4989"/>
      <c r="N1088" s="4989"/>
      <c r="O1088" s="4989"/>
      <c r="P1088" s="4989"/>
      <c r="Q1088" s="4989"/>
      <c r="R1088" s="4989"/>
      <c r="S1088" s="4989"/>
      <c r="T1088" s="4989"/>
      <c r="U1088" s="4989"/>
      <c r="V1088" s="4989"/>
    </row>
    <row r="1089" spans="1:22" x14ac:dyDescent="0.25">
      <c r="A1089" s="315" t="s">
        <v>1188</v>
      </c>
      <c r="D1089" s="4990">
        <v>765</v>
      </c>
      <c r="E1089" s="3366"/>
      <c r="F1089" s="304" t="s">
        <v>1060</v>
      </c>
      <c r="G1089" s="4990">
        <v>3</v>
      </c>
      <c r="H1089" s="4990" t="s">
        <v>50</v>
      </c>
      <c r="I1089" s="4988">
        <v>5500</v>
      </c>
      <c r="J1089" s="4988">
        <v>16500</v>
      </c>
      <c r="K1089" s="4990">
        <v>3</v>
      </c>
      <c r="L1089" s="4989"/>
      <c r="M1089" s="4989"/>
      <c r="N1089" s="4989"/>
      <c r="O1089" s="4989"/>
      <c r="P1089" s="4989"/>
      <c r="Q1089" s="4990"/>
      <c r="R1089" s="4989"/>
      <c r="S1089" s="4989"/>
      <c r="T1089" s="4989"/>
      <c r="U1089" s="4989"/>
      <c r="V1089" s="4989"/>
    </row>
    <row r="1090" spans="1:22" x14ac:dyDescent="0.25">
      <c r="A1090" s="315" t="s">
        <v>1188</v>
      </c>
      <c r="D1090" s="4990"/>
      <c r="E1090" s="3366"/>
      <c r="F1090" s="304" t="s">
        <v>1061</v>
      </c>
      <c r="G1090" s="4990"/>
      <c r="H1090" s="4990"/>
      <c r="I1090" s="4988"/>
      <c r="J1090" s="4988"/>
      <c r="K1090" s="4990"/>
      <c r="L1090" s="4989"/>
      <c r="M1090" s="4989"/>
      <c r="N1090" s="4989"/>
      <c r="O1090" s="4989"/>
      <c r="P1090" s="4989"/>
      <c r="Q1090" s="4990"/>
      <c r="R1090" s="4989"/>
      <c r="S1090" s="4989"/>
      <c r="T1090" s="4989"/>
      <c r="U1090" s="4989"/>
      <c r="V1090" s="4989"/>
    </row>
    <row r="1091" spans="1:22" x14ac:dyDescent="0.25">
      <c r="A1091" s="315" t="s">
        <v>1188</v>
      </c>
      <c r="D1091" s="3366">
        <v>250</v>
      </c>
      <c r="E1091" s="3366"/>
      <c r="F1091" s="304" t="s">
        <v>1062</v>
      </c>
      <c r="G1091" s="3366">
        <v>3</v>
      </c>
      <c r="H1091" s="3366" t="s">
        <v>50</v>
      </c>
      <c r="I1091" s="3367">
        <v>65000</v>
      </c>
      <c r="J1091" s="3367">
        <v>195000</v>
      </c>
      <c r="K1091" s="3366">
        <v>3</v>
      </c>
      <c r="L1091" s="304"/>
      <c r="M1091" s="304"/>
      <c r="N1091" s="304"/>
      <c r="O1091" s="304"/>
      <c r="P1091" s="304"/>
      <c r="Q1091" s="3366"/>
      <c r="R1091" s="304"/>
      <c r="S1091" s="304"/>
      <c r="T1091" s="304"/>
      <c r="U1091" s="304"/>
      <c r="V1091" s="304"/>
    </row>
    <row r="1092" spans="1:22" x14ac:dyDescent="0.25">
      <c r="A1092" s="315" t="s">
        <v>1188</v>
      </c>
      <c r="D1092" s="3366">
        <v>250</v>
      </c>
      <c r="E1092" s="3366"/>
      <c r="F1092" s="304" t="s">
        <v>1063</v>
      </c>
      <c r="G1092" s="3366">
        <v>3</v>
      </c>
      <c r="H1092" s="3366" t="s">
        <v>50</v>
      </c>
      <c r="I1092" s="3367">
        <v>65000</v>
      </c>
      <c r="J1092" s="3367">
        <v>195000</v>
      </c>
      <c r="K1092" s="3366">
        <v>3</v>
      </c>
      <c r="L1092" s="304"/>
      <c r="M1092" s="304"/>
      <c r="N1092" s="304"/>
      <c r="O1092" s="304"/>
      <c r="P1092" s="304"/>
      <c r="Q1092" s="3366"/>
      <c r="R1092" s="304"/>
      <c r="S1092" s="304"/>
      <c r="T1092" s="304"/>
      <c r="U1092" s="304"/>
      <c r="V1092" s="304"/>
    </row>
    <row r="1093" spans="1:22" x14ac:dyDescent="0.25">
      <c r="A1093" s="315" t="s">
        <v>1188</v>
      </c>
      <c r="D1093" s="3366">
        <v>250</v>
      </c>
      <c r="E1093" s="3366"/>
      <c r="F1093" s="304" t="s">
        <v>1064</v>
      </c>
      <c r="G1093" s="3366">
        <v>1</v>
      </c>
      <c r="H1093" s="3366" t="s">
        <v>84</v>
      </c>
      <c r="I1093" s="3367">
        <v>25000</v>
      </c>
      <c r="J1093" s="3367">
        <v>25000</v>
      </c>
      <c r="K1093" s="3366">
        <v>1</v>
      </c>
      <c r="L1093" s="304"/>
      <c r="M1093" s="304"/>
      <c r="N1093" s="304"/>
      <c r="O1093" s="304"/>
      <c r="P1093" s="304"/>
      <c r="Q1093" s="3366"/>
      <c r="R1093" s="304"/>
      <c r="S1093" s="304"/>
      <c r="T1093" s="304"/>
      <c r="U1093" s="304"/>
      <c r="V1093" s="304"/>
    </row>
    <row r="1094" spans="1:22" x14ac:dyDescent="0.25">
      <c r="A1094" s="315" t="s">
        <v>1188</v>
      </c>
      <c r="D1094" s="3366">
        <v>765</v>
      </c>
      <c r="E1094" s="3366"/>
      <c r="F1094" s="304" t="s">
        <v>1065</v>
      </c>
      <c r="G1094" s="3366">
        <v>1</v>
      </c>
      <c r="H1094" s="3366" t="s">
        <v>84</v>
      </c>
      <c r="I1094" s="3367">
        <v>3500</v>
      </c>
      <c r="J1094" s="3367">
        <v>3500</v>
      </c>
      <c r="K1094" s="3366">
        <v>1</v>
      </c>
      <c r="L1094" s="304"/>
      <c r="M1094" s="304"/>
      <c r="N1094" s="304"/>
      <c r="O1094" s="304"/>
      <c r="P1094" s="304"/>
      <c r="Q1094" s="3366"/>
      <c r="R1094" s="304"/>
      <c r="S1094" s="304"/>
      <c r="T1094" s="304"/>
      <c r="U1094" s="304"/>
      <c r="V1094" s="304"/>
    </row>
    <row r="1095" spans="1:22" x14ac:dyDescent="0.25">
      <c r="A1095" s="315" t="s">
        <v>1188</v>
      </c>
      <c r="D1095" s="3366">
        <v>765</v>
      </c>
      <c r="E1095" s="3366"/>
      <c r="F1095" s="304" t="s">
        <v>1066</v>
      </c>
      <c r="G1095" s="3366">
        <v>1</v>
      </c>
      <c r="H1095" s="3366" t="s">
        <v>84</v>
      </c>
      <c r="I1095" s="3367">
        <v>1800</v>
      </c>
      <c r="J1095" s="3367">
        <v>1800</v>
      </c>
      <c r="K1095" s="3366">
        <v>1</v>
      </c>
      <c r="L1095" s="304"/>
      <c r="M1095" s="304"/>
      <c r="N1095" s="304"/>
      <c r="O1095" s="304"/>
      <c r="P1095" s="304"/>
      <c r="Q1095" s="3366"/>
      <c r="R1095" s="304"/>
      <c r="S1095" s="304"/>
      <c r="T1095" s="304"/>
      <c r="U1095" s="304"/>
      <c r="V1095" s="304"/>
    </row>
    <row r="1096" spans="1:22" x14ac:dyDescent="0.25">
      <c r="A1096" s="315" t="s">
        <v>1188</v>
      </c>
      <c r="D1096" s="3366">
        <v>765</v>
      </c>
      <c r="E1096" s="3366"/>
      <c r="F1096" s="304" t="s">
        <v>1067</v>
      </c>
      <c r="G1096" s="3366">
        <v>1</v>
      </c>
      <c r="H1096" s="3366" t="s">
        <v>84</v>
      </c>
      <c r="I1096" s="3367">
        <v>3500</v>
      </c>
      <c r="J1096" s="3367">
        <v>3500</v>
      </c>
      <c r="K1096" s="3366">
        <v>1</v>
      </c>
      <c r="L1096" s="304"/>
      <c r="M1096" s="304"/>
      <c r="N1096" s="304"/>
      <c r="O1096" s="304"/>
      <c r="P1096" s="304"/>
      <c r="Q1096" s="3366"/>
      <c r="R1096" s="304"/>
      <c r="S1096" s="304"/>
      <c r="T1096" s="304"/>
      <c r="U1096" s="304"/>
      <c r="V1096" s="304"/>
    </row>
    <row r="1097" spans="1:22" x14ac:dyDescent="0.25">
      <c r="A1097" s="315" t="s">
        <v>1188</v>
      </c>
      <c r="D1097" s="3366">
        <v>765</v>
      </c>
      <c r="E1097" s="3366"/>
      <c r="F1097" s="304" t="s">
        <v>1068</v>
      </c>
      <c r="G1097" s="3366">
        <v>3</v>
      </c>
      <c r="H1097" s="3366" t="s">
        <v>45</v>
      </c>
      <c r="I1097" s="3367">
        <v>1500</v>
      </c>
      <c r="J1097" s="3367">
        <v>4500</v>
      </c>
      <c r="K1097" s="3366">
        <v>3</v>
      </c>
      <c r="L1097" s="304"/>
      <c r="M1097" s="304"/>
      <c r="N1097" s="304"/>
      <c r="O1097" s="304"/>
      <c r="P1097" s="304"/>
      <c r="Q1097" s="3366"/>
      <c r="R1097" s="304"/>
      <c r="S1097" s="304"/>
      <c r="T1097" s="304"/>
      <c r="U1097" s="304"/>
      <c r="V1097" s="304"/>
    </row>
    <row r="1098" spans="1:22" x14ac:dyDescent="0.25">
      <c r="A1098" s="315" t="s">
        <v>1188</v>
      </c>
      <c r="D1098" s="3366">
        <v>765</v>
      </c>
      <c r="E1098" s="3366"/>
      <c r="F1098" s="304" t="s">
        <v>1069</v>
      </c>
      <c r="G1098" s="3366">
        <v>100</v>
      </c>
      <c r="H1098" s="3366" t="s">
        <v>84</v>
      </c>
      <c r="I1098" s="3367">
        <v>1400</v>
      </c>
      <c r="J1098" s="3367">
        <v>140000</v>
      </c>
      <c r="K1098" s="3366">
        <v>50</v>
      </c>
      <c r="L1098" s="304"/>
      <c r="M1098" s="304"/>
      <c r="N1098" s="304"/>
      <c r="O1098" s="304"/>
      <c r="P1098" s="304"/>
      <c r="Q1098" s="3366">
        <v>50</v>
      </c>
      <c r="R1098" s="304"/>
      <c r="S1098" s="304"/>
      <c r="T1098" s="304"/>
      <c r="U1098" s="304"/>
      <c r="V1098" s="304"/>
    </row>
    <row r="1099" spans="1:22" x14ac:dyDescent="0.25">
      <c r="A1099" s="315" t="s">
        <v>1188</v>
      </c>
      <c r="D1099" s="306"/>
      <c r="E1099" s="306"/>
      <c r="F1099" s="306"/>
      <c r="G1099" s="306"/>
      <c r="H1099" s="306"/>
      <c r="I1099" s="940"/>
      <c r="J1099" s="940"/>
      <c r="K1099" s="306"/>
      <c r="L1099" s="306"/>
      <c r="M1099" s="306"/>
      <c r="N1099" s="306"/>
      <c r="O1099" s="306"/>
      <c r="P1099" s="306"/>
      <c r="Q1099" s="306"/>
      <c r="R1099" s="306"/>
      <c r="S1099" s="306"/>
      <c r="T1099" s="306"/>
      <c r="U1099" s="306"/>
      <c r="V1099" s="306"/>
    </row>
    <row r="1100" spans="1:22" x14ac:dyDescent="0.25">
      <c r="A1100" s="315" t="s">
        <v>1188</v>
      </c>
      <c r="D1100" s="3366">
        <v>250</v>
      </c>
      <c r="E1100" s="3366"/>
      <c r="F1100" s="304" t="s">
        <v>1070</v>
      </c>
      <c r="G1100" s="3366">
        <v>2</v>
      </c>
      <c r="H1100" s="3366" t="s">
        <v>700</v>
      </c>
      <c r="I1100" s="3367">
        <v>150000</v>
      </c>
      <c r="J1100" s="4987">
        <v>300000</v>
      </c>
      <c r="K1100" s="4987"/>
      <c r="L1100" s="3366">
        <v>2</v>
      </c>
      <c r="M1100" s="304"/>
      <c r="N1100" s="304"/>
      <c r="O1100" s="304"/>
      <c r="P1100" s="304"/>
      <c r="Q1100" s="304"/>
      <c r="R1100" s="3366"/>
      <c r="S1100" s="304"/>
      <c r="T1100" s="304"/>
      <c r="U1100" s="304"/>
      <c r="V1100" s="304"/>
    </row>
    <row r="1101" spans="1:22" x14ac:dyDescent="0.25">
      <c r="A1101" s="315" t="s">
        <v>1188</v>
      </c>
      <c r="D1101" s="3366">
        <v>250</v>
      </c>
      <c r="E1101" s="3366"/>
      <c r="F1101" s="304" t="s">
        <v>1071</v>
      </c>
      <c r="G1101" s="3366">
        <v>1</v>
      </c>
      <c r="H1101" s="3366" t="s">
        <v>96</v>
      </c>
      <c r="I1101" s="3367">
        <v>15000</v>
      </c>
      <c r="J1101" s="4987">
        <v>15000</v>
      </c>
      <c r="K1101" s="4987"/>
      <c r="L1101" s="3366">
        <v>1</v>
      </c>
      <c r="M1101" s="304"/>
      <c r="N1101" s="304"/>
      <c r="O1101" s="304"/>
      <c r="P1101" s="304"/>
      <c r="Q1101" s="304"/>
      <c r="R1101" s="304"/>
      <c r="S1101" s="304"/>
      <c r="T1101" s="304"/>
      <c r="U1101" s="304"/>
      <c r="V1101" s="304"/>
    </row>
    <row r="1102" spans="1:22" x14ac:dyDescent="0.25">
      <c r="A1102" s="315" t="s">
        <v>1188</v>
      </c>
      <c r="D1102" s="3366">
        <v>250</v>
      </c>
      <c r="E1102" s="3366"/>
      <c r="F1102" s="304" t="s">
        <v>1072</v>
      </c>
      <c r="G1102" s="3366">
        <v>5</v>
      </c>
      <c r="H1102" s="3366" t="s">
        <v>700</v>
      </c>
      <c r="I1102" s="3367">
        <v>15900</v>
      </c>
      <c r="J1102" s="4987">
        <v>79500</v>
      </c>
      <c r="K1102" s="4987"/>
      <c r="L1102" s="3366">
        <v>5</v>
      </c>
      <c r="M1102" s="304"/>
      <c r="N1102" s="304"/>
      <c r="O1102" s="304"/>
      <c r="P1102" s="304"/>
      <c r="Q1102" s="304"/>
      <c r="R1102" s="3366"/>
      <c r="S1102" s="304"/>
      <c r="T1102" s="304"/>
      <c r="U1102" s="304"/>
      <c r="V1102" s="304"/>
    </row>
    <row r="1103" spans="1:22" x14ac:dyDescent="0.25">
      <c r="A1103" s="315" t="s">
        <v>1188</v>
      </c>
      <c r="D1103" s="3366">
        <v>765</v>
      </c>
      <c r="E1103" s="3366"/>
      <c r="F1103" s="304" t="s">
        <v>1073</v>
      </c>
      <c r="G1103" s="3366">
        <v>800</v>
      </c>
      <c r="H1103" s="3366" t="s">
        <v>1074</v>
      </c>
      <c r="I1103" s="3367">
        <v>15</v>
      </c>
      <c r="J1103" s="4987">
        <v>12000</v>
      </c>
      <c r="K1103" s="4987"/>
      <c r="L1103" s="3366">
        <v>800</v>
      </c>
      <c r="M1103" s="304"/>
      <c r="N1103" s="304"/>
      <c r="O1103" s="304"/>
      <c r="P1103" s="304"/>
      <c r="Q1103" s="304"/>
      <c r="R1103" s="304"/>
      <c r="S1103" s="304"/>
      <c r="T1103" s="304"/>
      <c r="U1103" s="304"/>
      <c r="V1103" s="304"/>
    </row>
    <row r="1104" spans="1:22" x14ac:dyDescent="0.25">
      <c r="A1104" s="315" t="s">
        <v>1188</v>
      </c>
      <c r="D1104" s="3366">
        <v>765</v>
      </c>
      <c r="E1104" s="3366"/>
      <c r="F1104" s="304" t="s">
        <v>1075</v>
      </c>
      <c r="G1104" s="3366">
        <v>25</v>
      </c>
      <c r="H1104" s="3366" t="s">
        <v>23</v>
      </c>
      <c r="I1104" s="3367">
        <v>50</v>
      </c>
      <c r="J1104" s="4987">
        <v>1250</v>
      </c>
      <c r="K1104" s="4987"/>
      <c r="L1104" s="3366">
        <v>25</v>
      </c>
      <c r="M1104" s="304"/>
      <c r="N1104" s="304"/>
      <c r="O1104" s="304"/>
      <c r="P1104" s="304"/>
      <c r="Q1104" s="304"/>
      <c r="R1104" s="304"/>
      <c r="S1104" s="304"/>
      <c r="T1104" s="304"/>
      <c r="U1104" s="304"/>
      <c r="V1104" s="304"/>
    </row>
    <row r="1105" spans="1:22" x14ac:dyDescent="0.25">
      <c r="A1105" s="315" t="s">
        <v>1188</v>
      </c>
      <c r="D1105" s="3366">
        <v>765</v>
      </c>
      <c r="E1105" s="3366"/>
      <c r="F1105" s="304" t="s">
        <v>1076</v>
      </c>
      <c r="G1105" s="3366">
        <v>10</v>
      </c>
      <c r="H1105" s="3366" t="s">
        <v>23</v>
      </c>
      <c r="I1105" s="3367">
        <v>500</v>
      </c>
      <c r="J1105" s="4986">
        <v>5000</v>
      </c>
      <c r="K1105" s="4986"/>
      <c r="L1105" s="3366">
        <v>10</v>
      </c>
      <c r="M1105" s="304"/>
      <c r="N1105" s="304"/>
      <c r="O1105" s="304"/>
      <c r="P1105" s="304"/>
      <c r="Q1105" s="304"/>
      <c r="R1105" s="3366"/>
      <c r="S1105" s="304"/>
      <c r="T1105" s="304"/>
      <c r="U1105" s="304"/>
      <c r="V1105" s="304"/>
    </row>
    <row r="1106" spans="1:22" x14ac:dyDescent="0.25">
      <c r="A1106" s="315" t="s">
        <v>1188</v>
      </c>
      <c r="D1106" s="3366">
        <v>765</v>
      </c>
      <c r="E1106" s="3366"/>
      <c r="F1106" s="304" t="s">
        <v>1076</v>
      </c>
      <c r="G1106" s="3366">
        <v>10</v>
      </c>
      <c r="H1106" s="3366" t="s">
        <v>23</v>
      </c>
      <c r="I1106" s="3367">
        <v>400</v>
      </c>
      <c r="J1106" s="4986">
        <v>4000</v>
      </c>
      <c r="K1106" s="4986"/>
      <c r="L1106" s="3366">
        <v>10</v>
      </c>
      <c r="M1106" s="304"/>
      <c r="N1106" s="304"/>
      <c r="O1106" s="304"/>
      <c r="P1106" s="304"/>
      <c r="Q1106" s="304"/>
      <c r="R1106" s="304"/>
      <c r="S1106" s="304"/>
      <c r="T1106" s="304"/>
      <c r="U1106" s="304"/>
      <c r="V1106" s="304"/>
    </row>
    <row r="1107" spans="1:22" x14ac:dyDescent="0.25">
      <c r="A1107" s="315" t="s">
        <v>1188</v>
      </c>
      <c r="D1107" s="3366">
        <v>765</v>
      </c>
      <c r="E1107" s="3366"/>
      <c r="F1107" s="304" t="s">
        <v>1076</v>
      </c>
      <c r="G1107" s="3366">
        <v>10</v>
      </c>
      <c r="H1107" s="3366" t="s">
        <v>23</v>
      </c>
      <c r="I1107" s="3367">
        <v>350</v>
      </c>
      <c r="J1107" s="4987">
        <v>3500</v>
      </c>
      <c r="K1107" s="4987"/>
      <c r="L1107" s="3366">
        <v>10</v>
      </c>
      <c r="M1107" s="304"/>
      <c r="N1107" s="304"/>
      <c r="O1107" s="304"/>
      <c r="P1107" s="304"/>
      <c r="Q1107" s="304"/>
      <c r="R1107" s="3366"/>
      <c r="S1107" s="304"/>
      <c r="T1107" s="304"/>
      <c r="U1107" s="304"/>
      <c r="V1107" s="304"/>
    </row>
    <row r="1108" spans="1:22" x14ac:dyDescent="0.25">
      <c r="A1108" s="315" t="s">
        <v>1188</v>
      </c>
      <c r="D1108" s="3366">
        <v>765</v>
      </c>
      <c r="E1108" s="3366"/>
      <c r="F1108" s="304" t="s">
        <v>1076</v>
      </c>
      <c r="G1108" s="3366">
        <v>10</v>
      </c>
      <c r="H1108" s="3366" t="s">
        <v>23</v>
      </c>
      <c r="I1108" s="3367">
        <v>200</v>
      </c>
      <c r="J1108" s="4986">
        <v>2000</v>
      </c>
      <c r="K1108" s="4986"/>
      <c r="L1108" s="3366">
        <v>10</v>
      </c>
      <c r="M1108" s="304"/>
      <c r="N1108" s="304"/>
      <c r="O1108" s="304"/>
      <c r="P1108" s="304"/>
      <c r="Q1108" s="304"/>
      <c r="R1108" s="3366"/>
      <c r="S1108" s="304"/>
      <c r="T1108" s="304"/>
      <c r="U1108" s="304"/>
      <c r="V1108" s="304"/>
    </row>
    <row r="1109" spans="1:22" x14ac:dyDescent="0.25">
      <c r="A1109" s="315" t="s">
        <v>1188</v>
      </c>
      <c r="D1109" s="3366">
        <v>765</v>
      </c>
      <c r="E1109" s="3366"/>
      <c r="F1109" s="304" t="s">
        <v>1076</v>
      </c>
      <c r="G1109" s="3366">
        <v>10</v>
      </c>
      <c r="H1109" s="3366" t="s">
        <v>23</v>
      </c>
      <c r="I1109" s="3367">
        <v>120</v>
      </c>
      <c r="J1109" s="4987">
        <v>1200</v>
      </c>
      <c r="K1109" s="4987"/>
      <c r="L1109" s="3366">
        <v>10</v>
      </c>
      <c r="M1109" s="304"/>
      <c r="N1109" s="304"/>
      <c r="O1109" s="304"/>
      <c r="P1109" s="304"/>
      <c r="Q1109" s="304"/>
      <c r="R1109" s="3366"/>
      <c r="S1109" s="304"/>
      <c r="T1109" s="304"/>
      <c r="U1109" s="304"/>
      <c r="V1109" s="304"/>
    </row>
    <row r="1110" spans="1:22" x14ac:dyDescent="0.25">
      <c r="A1110" s="315" t="s">
        <v>1188</v>
      </c>
      <c r="D1110" s="3366">
        <v>765</v>
      </c>
      <c r="E1110" s="3366"/>
      <c r="F1110" s="304" t="s">
        <v>1077</v>
      </c>
      <c r="G1110" s="3366">
        <v>10</v>
      </c>
      <c r="H1110" s="3366" t="s">
        <v>23</v>
      </c>
      <c r="I1110" s="3367">
        <v>800</v>
      </c>
      <c r="J1110" s="4986">
        <v>8000</v>
      </c>
      <c r="K1110" s="4986"/>
      <c r="L1110" s="3366">
        <v>10</v>
      </c>
      <c r="M1110" s="304"/>
      <c r="N1110" s="304"/>
      <c r="O1110" s="304"/>
      <c r="P1110" s="304"/>
      <c r="Q1110" s="304"/>
      <c r="R1110" s="3366"/>
      <c r="S1110" s="304"/>
      <c r="T1110" s="304"/>
      <c r="U1110" s="304"/>
      <c r="V1110" s="304"/>
    </row>
    <row r="1111" spans="1:22" x14ac:dyDescent="0.25">
      <c r="A1111" s="315" t="s">
        <v>1188</v>
      </c>
      <c r="D1111" s="3366">
        <v>765</v>
      </c>
      <c r="E1111" s="3366"/>
      <c r="F1111" s="304" t="s">
        <v>1077</v>
      </c>
      <c r="G1111" s="3366">
        <v>10</v>
      </c>
      <c r="H1111" s="3366" t="s">
        <v>23</v>
      </c>
      <c r="I1111" s="3367">
        <v>600</v>
      </c>
      <c r="J1111" s="4986">
        <v>6000</v>
      </c>
      <c r="K1111" s="4986"/>
      <c r="L1111" s="3366">
        <v>10</v>
      </c>
      <c r="M1111" s="304"/>
      <c r="N1111" s="304"/>
      <c r="O1111" s="304"/>
      <c r="P1111" s="304"/>
      <c r="Q1111" s="304"/>
      <c r="R1111" s="3366"/>
      <c r="S1111" s="304"/>
      <c r="T1111" s="304"/>
      <c r="U1111" s="304"/>
      <c r="V1111" s="304"/>
    </row>
    <row r="1112" spans="1:22" x14ac:dyDescent="0.25">
      <c r="A1112" s="315" t="s">
        <v>1188</v>
      </c>
      <c r="D1112" s="3366">
        <v>765</v>
      </c>
      <c r="E1112" s="3366"/>
      <c r="F1112" s="304" t="s">
        <v>1077</v>
      </c>
      <c r="G1112" s="3366">
        <v>10</v>
      </c>
      <c r="H1112" s="3366" t="s">
        <v>23</v>
      </c>
      <c r="I1112" s="3367">
        <v>475</v>
      </c>
      <c r="J1112" s="4987">
        <v>4750</v>
      </c>
      <c r="K1112" s="4987"/>
      <c r="L1112" s="3366">
        <v>10</v>
      </c>
      <c r="M1112" s="304"/>
      <c r="N1112" s="304"/>
      <c r="O1112" s="304"/>
      <c r="P1112" s="304"/>
      <c r="Q1112" s="304"/>
      <c r="R1112" s="3366"/>
      <c r="S1112" s="304"/>
      <c r="T1112" s="304"/>
      <c r="U1112" s="304"/>
      <c r="V1112" s="304"/>
    </row>
    <row r="1113" spans="1:22" x14ac:dyDescent="0.25">
      <c r="A1113" s="315" t="s">
        <v>1188</v>
      </c>
      <c r="D1113" s="3366">
        <v>765</v>
      </c>
      <c r="E1113" s="3366"/>
      <c r="F1113" s="304" t="s">
        <v>1077</v>
      </c>
      <c r="G1113" s="3366">
        <v>10</v>
      </c>
      <c r="H1113" s="3366" t="s">
        <v>23</v>
      </c>
      <c r="I1113" s="3367">
        <v>350</v>
      </c>
      <c r="J1113" s="4987">
        <v>3500</v>
      </c>
      <c r="K1113" s="4987"/>
      <c r="L1113" s="3366">
        <v>10</v>
      </c>
      <c r="M1113" s="304"/>
      <c r="N1113" s="304"/>
      <c r="O1113" s="304"/>
      <c r="P1113" s="304"/>
      <c r="Q1113" s="304"/>
      <c r="R1113" s="3366"/>
      <c r="S1113" s="304"/>
      <c r="T1113" s="304"/>
      <c r="U1113" s="304"/>
      <c r="V1113" s="304"/>
    </row>
    <row r="1114" spans="1:22" x14ac:dyDescent="0.25">
      <c r="A1114" s="315" t="s">
        <v>1188</v>
      </c>
      <c r="D1114" s="3366">
        <v>765</v>
      </c>
      <c r="E1114" s="3366"/>
      <c r="F1114" s="304" t="s">
        <v>1077</v>
      </c>
      <c r="G1114" s="3366">
        <v>10</v>
      </c>
      <c r="H1114" s="3366" t="s">
        <v>23</v>
      </c>
      <c r="I1114" s="3367">
        <v>200</v>
      </c>
      <c r="J1114" s="4986">
        <v>2000</v>
      </c>
      <c r="K1114" s="4986"/>
      <c r="L1114" s="3366">
        <v>10</v>
      </c>
      <c r="M1114" s="304"/>
      <c r="N1114" s="304"/>
      <c r="O1114" s="304"/>
      <c r="P1114" s="304"/>
      <c r="Q1114" s="304"/>
      <c r="R1114" s="3366"/>
      <c r="S1114" s="304"/>
      <c r="T1114" s="304"/>
      <c r="U1114" s="304"/>
      <c r="V1114" s="304"/>
    </row>
    <row r="1115" spans="1:22" x14ac:dyDescent="0.25">
      <c r="A1115" s="315" t="s">
        <v>1188</v>
      </c>
      <c r="D1115" s="3366">
        <v>765</v>
      </c>
      <c r="E1115" s="3366"/>
      <c r="F1115" s="304" t="s">
        <v>1078</v>
      </c>
      <c r="G1115" s="3366">
        <v>10</v>
      </c>
      <c r="H1115" s="3366" t="s">
        <v>23</v>
      </c>
      <c r="I1115" s="3367">
        <v>600</v>
      </c>
      <c r="J1115" s="4986">
        <v>6000</v>
      </c>
      <c r="K1115" s="4986"/>
      <c r="L1115" s="3366">
        <v>10</v>
      </c>
      <c r="M1115" s="304"/>
      <c r="N1115" s="304"/>
      <c r="O1115" s="304"/>
      <c r="P1115" s="304"/>
      <c r="Q1115" s="304"/>
      <c r="R1115" s="3366"/>
      <c r="S1115" s="304"/>
      <c r="T1115" s="304"/>
      <c r="U1115" s="304"/>
      <c r="V1115" s="304"/>
    </row>
    <row r="1116" spans="1:22" x14ac:dyDescent="0.25">
      <c r="A1116" s="315" t="s">
        <v>1188</v>
      </c>
      <c r="D1116" s="3366">
        <v>765</v>
      </c>
      <c r="E1116" s="3366"/>
      <c r="F1116" s="304" t="s">
        <v>1078</v>
      </c>
      <c r="G1116" s="3366">
        <v>10</v>
      </c>
      <c r="H1116" s="3366" t="s">
        <v>23</v>
      </c>
      <c r="I1116" s="3367">
        <v>550</v>
      </c>
      <c r="J1116" s="4987">
        <v>5500</v>
      </c>
      <c r="K1116" s="4987"/>
      <c r="L1116" s="3366">
        <v>10</v>
      </c>
      <c r="M1116" s="304"/>
      <c r="N1116" s="304"/>
      <c r="O1116" s="304"/>
      <c r="P1116" s="304"/>
      <c r="Q1116" s="304"/>
      <c r="R1116" s="3366"/>
      <c r="S1116" s="304"/>
      <c r="T1116" s="304"/>
      <c r="U1116" s="304"/>
      <c r="V1116" s="304"/>
    </row>
    <row r="1117" spans="1:22" x14ac:dyDescent="0.25">
      <c r="A1117" s="315" t="s">
        <v>1188</v>
      </c>
      <c r="D1117" s="3366">
        <v>765</v>
      </c>
      <c r="E1117" s="3366"/>
      <c r="F1117" s="304" t="s">
        <v>1078</v>
      </c>
      <c r="G1117" s="3366">
        <v>10</v>
      </c>
      <c r="H1117" s="3366" t="s">
        <v>23</v>
      </c>
      <c r="I1117" s="3367">
        <v>400</v>
      </c>
      <c r="J1117" s="4986">
        <v>4000</v>
      </c>
      <c r="K1117" s="4986"/>
      <c r="L1117" s="3366">
        <v>10</v>
      </c>
      <c r="M1117" s="304"/>
      <c r="N1117" s="304"/>
      <c r="O1117" s="304"/>
      <c r="P1117" s="304"/>
      <c r="Q1117" s="304"/>
      <c r="R1117" s="3366"/>
      <c r="S1117" s="304"/>
      <c r="T1117" s="304"/>
      <c r="U1117" s="304"/>
      <c r="V1117" s="304"/>
    </row>
    <row r="1118" spans="1:22" x14ac:dyDescent="0.25">
      <c r="A1118" s="315" t="s">
        <v>1188</v>
      </c>
      <c r="D1118" s="3366">
        <v>765</v>
      </c>
      <c r="E1118" s="3366"/>
      <c r="F1118" s="304" t="s">
        <v>1078</v>
      </c>
      <c r="G1118" s="3366">
        <v>10</v>
      </c>
      <c r="H1118" s="3366" t="s">
        <v>23</v>
      </c>
      <c r="I1118" s="3367">
        <v>300</v>
      </c>
      <c r="J1118" s="4986">
        <v>3000</v>
      </c>
      <c r="K1118" s="4986"/>
      <c r="L1118" s="3366">
        <v>10</v>
      </c>
      <c r="M1118" s="304"/>
      <c r="N1118" s="304"/>
      <c r="O1118" s="304"/>
      <c r="P1118" s="304"/>
      <c r="Q1118" s="304"/>
      <c r="R1118" s="3366"/>
      <c r="S1118" s="304"/>
      <c r="T1118" s="304"/>
      <c r="U1118" s="304"/>
      <c r="V1118" s="304"/>
    </row>
    <row r="1119" spans="1:22" x14ac:dyDescent="0.25">
      <c r="A1119" s="315" t="s">
        <v>1188</v>
      </c>
      <c r="D1119" s="3366">
        <v>765</v>
      </c>
      <c r="E1119" s="3366"/>
      <c r="F1119" s="304" t="s">
        <v>1078</v>
      </c>
      <c r="G1119" s="3366">
        <v>10</v>
      </c>
      <c r="H1119" s="3366" t="s">
        <v>23</v>
      </c>
      <c r="I1119" s="3367">
        <v>150</v>
      </c>
      <c r="J1119" s="4987">
        <v>1500</v>
      </c>
      <c r="K1119" s="4987"/>
      <c r="L1119" s="3366">
        <v>10</v>
      </c>
      <c r="M1119" s="304"/>
      <c r="N1119" s="304"/>
      <c r="O1119" s="304"/>
      <c r="P1119" s="304"/>
      <c r="Q1119" s="304"/>
      <c r="R1119" s="3366"/>
      <c r="S1119" s="304"/>
      <c r="T1119" s="304"/>
      <c r="U1119" s="304"/>
      <c r="V1119" s="304"/>
    </row>
    <row r="1120" spans="1:22" x14ac:dyDescent="0.25">
      <c r="A1120" s="315" t="s">
        <v>1188</v>
      </c>
      <c r="D1120" s="3366">
        <v>765</v>
      </c>
      <c r="E1120" s="3366"/>
      <c r="F1120" s="304" t="s">
        <v>1079</v>
      </c>
      <c r="G1120" s="3366">
        <v>250</v>
      </c>
      <c r="H1120" s="3366" t="s">
        <v>23</v>
      </c>
      <c r="I1120" s="3367">
        <v>15</v>
      </c>
      <c r="J1120" s="4987">
        <v>3750</v>
      </c>
      <c r="K1120" s="4987"/>
      <c r="L1120" s="3366">
        <v>125</v>
      </c>
      <c r="M1120" s="304"/>
      <c r="N1120" s="304"/>
      <c r="O1120" s="304"/>
      <c r="P1120" s="304"/>
      <c r="Q1120" s="304"/>
      <c r="R1120" s="3366">
        <v>125</v>
      </c>
      <c r="S1120" s="304"/>
      <c r="T1120" s="304"/>
      <c r="U1120" s="304"/>
      <c r="V1120" s="304"/>
    </row>
    <row r="1121" spans="1:22" x14ac:dyDescent="0.25">
      <c r="A1121" s="315" t="s">
        <v>1188</v>
      </c>
      <c r="D1121" s="3366">
        <v>765</v>
      </c>
      <c r="E1121" s="3366"/>
      <c r="F1121" s="304" t="s">
        <v>1080</v>
      </c>
      <c r="G1121" s="3366">
        <v>6</v>
      </c>
      <c r="H1121" s="3366" t="s">
        <v>23</v>
      </c>
      <c r="I1121" s="3367">
        <v>11500</v>
      </c>
      <c r="J1121" s="4987">
        <v>69000</v>
      </c>
      <c r="K1121" s="4987"/>
      <c r="L1121" s="3366">
        <v>3</v>
      </c>
      <c r="M1121" s="304"/>
      <c r="N1121" s="304"/>
      <c r="O1121" s="304"/>
      <c r="P1121" s="304"/>
      <c r="Q1121" s="304"/>
      <c r="R1121" s="3366">
        <v>3</v>
      </c>
      <c r="S1121" s="304"/>
      <c r="T1121" s="304"/>
      <c r="U1121" s="304"/>
      <c r="V1121" s="304"/>
    </row>
    <row r="1122" spans="1:22" x14ac:dyDescent="0.25">
      <c r="A1122" s="315" t="s">
        <v>1188</v>
      </c>
      <c r="D1122" s="3366">
        <v>765</v>
      </c>
      <c r="E1122" s="3366"/>
      <c r="F1122" s="304" t="s">
        <v>1081</v>
      </c>
      <c r="G1122" s="3366">
        <v>4</v>
      </c>
      <c r="H1122" s="3366" t="s">
        <v>23</v>
      </c>
      <c r="I1122" s="3367">
        <v>15000</v>
      </c>
      <c r="J1122" s="4987">
        <v>60000</v>
      </c>
      <c r="K1122" s="4987"/>
      <c r="L1122" s="3366">
        <v>4</v>
      </c>
      <c r="M1122" s="304"/>
      <c r="N1122" s="304"/>
      <c r="O1122" s="304"/>
      <c r="P1122" s="304"/>
      <c r="Q1122" s="304"/>
      <c r="R1122" s="3366"/>
      <c r="S1122" s="304"/>
      <c r="T1122" s="304"/>
      <c r="U1122" s="304"/>
      <c r="V1122" s="304"/>
    </row>
    <row r="1123" spans="1:22" x14ac:dyDescent="0.25">
      <c r="A1123" s="315" t="s">
        <v>1188</v>
      </c>
      <c r="D1123" s="3366">
        <v>765</v>
      </c>
      <c r="E1123" s="3366"/>
      <c r="F1123" s="304" t="s">
        <v>1082</v>
      </c>
      <c r="G1123" s="3366">
        <v>250</v>
      </c>
      <c r="H1123" s="3366" t="s">
        <v>23</v>
      </c>
      <c r="I1123" s="3367">
        <v>200</v>
      </c>
      <c r="J1123" s="4987">
        <v>50000</v>
      </c>
      <c r="K1123" s="4987"/>
      <c r="L1123" s="3366">
        <v>125</v>
      </c>
      <c r="M1123" s="304"/>
      <c r="N1123" s="304"/>
      <c r="O1123" s="304"/>
      <c r="P1123" s="304"/>
      <c r="Q1123" s="304"/>
      <c r="R1123" s="3366">
        <v>125</v>
      </c>
      <c r="S1123" s="304"/>
      <c r="T1123" s="304"/>
      <c r="U1123" s="304"/>
      <c r="V1123" s="304"/>
    </row>
    <row r="1124" spans="1:22" x14ac:dyDescent="0.25">
      <c r="A1124" s="315" t="s">
        <v>1188</v>
      </c>
      <c r="D1124" s="3366">
        <v>765</v>
      </c>
      <c r="E1124" s="3366"/>
      <c r="F1124" s="304" t="s">
        <v>1083</v>
      </c>
      <c r="G1124" s="3366">
        <v>20</v>
      </c>
      <c r="H1124" s="3366" t="s">
        <v>900</v>
      </c>
      <c r="I1124" s="3367">
        <v>200</v>
      </c>
      <c r="J1124" s="4986">
        <v>4000</v>
      </c>
      <c r="K1124" s="4986"/>
      <c r="L1124" s="3366">
        <v>10</v>
      </c>
      <c r="M1124" s="304"/>
      <c r="N1124" s="304"/>
      <c r="O1124" s="304"/>
      <c r="P1124" s="304"/>
      <c r="Q1124" s="304"/>
      <c r="R1124" s="3366">
        <v>10</v>
      </c>
      <c r="S1124" s="304"/>
      <c r="T1124" s="304"/>
      <c r="U1124" s="304"/>
      <c r="V1124" s="304"/>
    </row>
    <row r="1125" spans="1:22" x14ac:dyDescent="0.25">
      <c r="A1125" s="315" t="s">
        <v>1188</v>
      </c>
      <c r="D1125" s="3366">
        <v>765</v>
      </c>
      <c r="E1125" s="3366"/>
      <c r="F1125" s="304" t="s">
        <v>1083</v>
      </c>
      <c r="G1125" s="3366">
        <v>20</v>
      </c>
      <c r="H1125" s="3366" t="s">
        <v>900</v>
      </c>
      <c r="I1125" s="3367">
        <v>150</v>
      </c>
      <c r="J1125" s="4986">
        <v>3000</v>
      </c>
      <c r="K1125" s="4986"/>
      <c r="L1125" s="3366">
        <v>10</v>
      </c>
      <c r="M1125" s="304"/>
      <c r="N1125" s="304"/>
      <c r="O1125" s="304"/>
      <c r="P1125" s="304"/>
      <c r="Q1125" s="304"/>
      <c r="R1125" s="3366">
        <v>10</v>
      </c>
      <c r="S1125" s="304"/>
      <c r="T1125" s="304"/>
      <c r="U1125" s="304"/>
      <c r="V1125" s="304"/>
    </row>
    <row r="1126" spans="1:22" x14ac:dyDescent="0.25">
      <c r="A1126" s="315" t="s">
        <v>1188</v>
      </c>
      <c r="D1126" s="3366">
        <v>765</v>
      </c>
      <c r="E1126" s="3366"/>
      <c r="F1126" s="304" t="s">
        <v>1083</v>
      </c>
      <c r="G1126" s="3366">
        <v>20</v>
      </c>
      <c r="H1126" s="3366" t="s">
        <v>900</v>
      </c>
      <c r="I1126" s="3367">
        <v>110</v>
      </c>
      <c r="J1126" s="4987">
        <v>2200</v>
      </c>
      <c r="K1126" s="4987"/>
      <c r="L1126" s="3366">
        <v>10</v>
      </c>
      <c r="M1126" s="304"/>
      <c r="N1126" s="304"/>
      <c r="O1126" s="304"/>
      <c r="P1126" s="304"/>
      <c r="Q1126" s="304"/>
      <c r="R1126" s="3366">
        <v>10</v>
      </c>
      <c r="S1126" s="304"/>
      <c r="T1126" s="304"/>
      <c r="U1126" s="304"/>
      <c r="V1126" s="304"/>
    </row>
    <row r="1127" spans="1:22" x14ac:dyDescent="0.25">
      <c r="A1127" s="315" t="s">
        <v>1188</v>
      </c>
      <c r="D1127" s="3366">
        <v>765</v>
      </c>
      <c r="E1127" s="3366"/>
      <c r="F1127" s="304" t="s">
        <v>1083</v>
      </c>
      <c r="G1127" s="3366">
        <v>100</v>
      </c>
      <c r="H1127" s="3366" t="s">
        <v>900</v>
      </c>
      <c r="I1127" s="3367">
        <v>90</v>
      </c>
      <c r="J1127" s="4986">
        <v>9000</v>
      </c>
      <c r="K1127" s="4986"/>
      <c r="L1127" s="3366">
        <v>50</v>
      </c>
      <c r="M1127" s="304"/>
      <c r="N1127" s="304"/>
      <c r="O1127" s="304"/>
      <c r="P1127" s="304"/>
      <c r="Q1127" s="304"/>
      <c r="R1127" s="3366">
        <v>50</v>
      </c>
      <c r="S1127" s="304"/>
      <c r="T1127" s="304"/>
      <c r="U1127" s="304"/>
      <c r="V1127" s="304"/>
    </row>
    <row r="1128" spans="1:22" x14ac:dyDescent="0.25">
      <c r="A1128" s="315" t="s">
        <v>1188</v>
      </c>
      <c r="D1128" s="3366">
        <v>765</v>
      </c>
      <c r="E1128" s="3366"/>
      <c r="F1128" s="304" t="s">
        <v>1083</v>
      </c>
      <c r="G1128" s="3366">
        <v>50</v>
      </c>
      <c r="H1128" s="3366" t="s">
        <v>900</v>
      </c>
      <c r="I1128" s="3367">
        <v>75</v>
      </c>
      <c r="J1128" s="4987">
        <v>3750</v>
      </c>
      <c r="K1128" s="4987"/>
      <c r="L1128" s="3366">
        <v>25</v>
      </c>
      <c r="M1128" s="304"/>
      <c r="N1128" s="304"/>
      <c r="O1128" s="304"/>
      <c r="P1128" s="304"/>
      <c r="Q1128" s="304"/>
      <c r="R1128" s="3366">
        <v>25</v>
      </c>
      <c r="S1128" s="304"/>
      <c r="T1128" s="304"/>
      <c r="U1128" s="304"/>
      <c r="V1128" s="304"/>
    </row>
    <row r="1129" spans="1:22" x14ac:dyDescent="0.25">
      <c r="A1129" s="315" t="s">
        <v>1188</v>
      </c>
      <c r="D1129" s="3366"/>
      <c r="E1129" s="3366"/>
      <c r="F1129" s="304" t="s">
        <v>1084</v>
      </c>
      <c r="G1129" s="3366">
        <v>25</v>
      </c>
      <c r="H1129" s="3366" t="s">
        <v>23</v>
      </c>
      <c r="I1129" s="4988">
        <v>1800</v>
      </c>
      <c r="J1129" s="4988"/>
      <c r="K1129" s="3380">
        <v>45000</v>
      </c>
      <c r="L1129" s="3366">
        <v>25</v>
      </c>
      <c r="M1129" s="304"/>
      <c r="N1129" s="304"/>
      <c r="O1129" s="304"/>
      <c r="P1129" s="304"/>
      <c r="Q1129" s="304"/>
      <c r="R1129" s="304"/>
      <c r="S1129" s="304"/>
      <c r="T1129" s="304"/>
      <c r="U1129" s="304"/>
      <c r="V1129" s="304"/>
    </row>
    <row r="1130" spans="1:22" x14ac:dyDescent="0.25">
      <c r="A1130" s="315" t="s">
        <v>1188</v>
      </c>
      <c r="D1130" s="306"/>
      <c r="E1130" s="306"/>
      <c r="F1130" s="306"/>
      <c r="G1130" s="306"/>
      <c r="H1130" s="306"/>
      <c r="I1130" s="940"/>
      <c r="J1130" s="940"/>
      <c r="K1130" s="306"/>
      <c r="L1130" s="306"/>
      <c r="M1130" s="306"/>
      <c r="N1130" s="306"/>
      <c r="O1130" s="306"/>
      <c r="P1130" s="306"/>
      <c r="Q1130" s="306"/>
      <c r="R1130" s="306"/>
      <c r="S1130" s="306"/>
      <c r="T1130" s="306"/>
      <c r="U1130" s="306"/>
      <c r="V1130" s="306"/>
    </row>
    <row r="1131" spans="1:22" x14ac:dyDescent="0.25">
      <c r="A1131" s="315" t="s">
        <v>1188</v>
      </c>
      <c r="D1131" s="3366">
        <v>765</v>
      </c>
      <c r="E1131" s="3366"/>
      <c r="F1131" s="304" t="s">
        <v>1084</v>
      </c>
      <c r="G1131" s="3366">
        <v>25</v>
      </c>
      <c r="H1131" s="3366" t="s">
        <v>23</v>
      </c>
      <c r="I1131" s="3367">
        <v>1300</v>
      </c>
      <c r="J1131" s="3367">
        <v>32500</v>
      </c>
      <c r="K1131" s="3366">
        <v>25</v>
      </c>
      <c r="L1131" s="304"/>
      <c r="M1131" s="304"/>
      <c r="N1131" s="304"/>
      <c r="O1131" s="304"/>
      <c r="P1131" s="304"/>
      <c r="Q1131" s="3366"/>
      <c r="R1131" s="304"/>
      <c r="S1131" s="304"/>
      <c r="T1131" s="304"/>
      <c r="U1131" s="304"/>
      <c r="V1131" s="304"/>
    </row>
    <row r="1132" spans="1:22" x14ac:dyDescent="0.25">
      <c r="A1132" s="315" t="s">
        <v>1188</v>
      </c>
      <c r="D1132" s="3366">
        <v>765</v>
      </c>
      <c r="E1132" s="3366"/>
      <c r="F1132" s="304" t="s">
        <v>1084</v>
      </c>
      <c r="G1132" s="3366">
        <v>20</v>
      </c>
      <c r="H1132" s="3366" t="s">
        <v>23</v>
      </c>
      <c r="I1132" s="3367">
        <v>600</v>
      </c>
      <c r="J1132" s="3367">
        <v>12000</v>
      </c>
      <c r="K1132" s="3366">
        <v>10</v>
      </c>
      <c r="L1132" s="304"/>
      <c r="M1132" s="304"/>
      <c r="N1132" s="304"/>
      <c r="O1132" s="304"/>
      <c r="P1132" s="304"/>
      <c r="Q1132" s="3366">
        <v>10</v>
      </c>
      <c r="R1132" s="304"/>
      <c r="S1132" s="304"/>
      <c r="T1132" s="304"/>
      <c r="U1132" s="304"/>
      <c r="V1132" s="304"/>
    </row>
    <row r="1133" spans="1:22" x14ac:dyDescent="0.25">
      <c r="A1133" s="315" t="s">
        <v>1188</v>
      </c>
      <c r="D1133" s="3366">
        <v>765</v>
      </c>
      <c r="E1133" s="3366"/>
      <c r="F1133" s="304" t="s">
        <v>1084</v>
      </c>
      <c r="G1133" s="3366">
        <v>30</v>
      </c>
      <c r="H1133" s="3366" t="s">
        <v>23</v>
      </c>
      <c r="I1133" s="3367">
        <v>350</v>
      </c>
      <c r="J1133" s="3367">
        <v>10500</v>
      </c>
      <c r="K1133" s="3366">
        <v>15</v>
      </c>
      <c r="L1133" s="304"/>
      <c r="M1133" s="304"/>
      <c r="N1133" s="304"/>
      <c r="O1133" s="304"/>
      <c r="P1133" s="304"/>
      <c r="Q1133" s="3366">
        <v>15</v>
      </c>
      <c r="R1133" s="304"/>
      <c r="S1133" s="304"/>
      <c r="T1133" s="304"/>
      <c r="U1133" s="304"/>
      <c r="V1133" s="304"/>
    </row>
    <row r="1134" spans="1:22" x14ac:dyDescent="0.25">
      <c r="A1134" s="315" t="s">
        <v>1188</v>
      </c>
      <c r="D1134" s="3366">
        <v>765</v>
      </c>
      <c r="E1134" s="3366"/>
      <c r="F1134" s="304" t="s">
        <v>1084</v>
      </c>
      <c r="G1134" s="3366">
        <v>30</v>
      </c>
      <c r="H1134" s="3366" t="s">
        <v>23</v>
      </c>
      <c r="I1134" s="3367">
        <v>220</v>
      </c>
      <c r="J1134" s="3367">
        <v>6600</v>
      </c>
      <c r="K1134" s="3366">
        <v>15</v>
      </c>
      <c r="L1134" s="304"/>
      <c r="M1134" s="304"/>
      <c r="N1134" s="304"/>
      <c r="O1134" s="304"/>
      <c r="P1134" s="304"/>
      <c r="Q1134" s="3366">
        <v>15</v>
      </c>
      <c r="R1134" s="304"/>
      <c r="S1134" s="304"/>
      <c r="T1134" s="304"/>
      <c r="U1134" s="304"/>
      <c r="V1134" s="304"/>
    </row>
    <row r="1135" spans="1:22" x14ac:dyDescent="0.25">
      <c r="A1135" s="315" t="s">
        <v>1188</v>
      </c>
      <c r="D1135" s="3366">
        <v>765</v>
      </c>
      <c r="E1135" s="3366"/>
      <c r="F1135" s="304" t="s">
        <v>1085</v>
      </c>
      <c r="G1135" s="3366">
        <v>25</v>
      </c>
      <c r="H1135" s="3366" t="s">
        <v>23</v>
      </c>
      <c r="I1135" s="3367">
        <v>100</v>
      </c>
      <c r="J1135" s="3367">
        <v>2500</v>
      </c>
      <c r="K1135" s="3366">
        <v>25</v>
      </c>
      <c r="L1135" s="304"/>
      <c r="M1135" s="304"/>
      <c r="N1135" s="304"/>
      <c r="O1135" s="304"/>
      <c r="P1135" s="304"/>
      <c r="Q1135" s="304"/>
      <c r="R1135" s="304"/>
      <c r="S1135" s="304"/>
      <c r="T1135" s="304"/>
      <c r="U1135" s="304"/>
      <c r="V1135" s="304"/>
    </row>
    <row r="1136" spans="1:22" x14ac:dyDescent="0.25">
      <c r="A1136" s="315" t="s">
        <v>1188</v>
      </c>
      <c r="D1136" s="3366">
        <v>765</v>
      </c>
      <c r="E1136" s="3366"/>
      <c r="F1136" s="304" t="s">
        <v>1085</v>
      </c>
      <c r="G1136" s="3366">
        <v>25</v>
      </c>
      <c r="H1136" s="3366" t="s">
        <v>23</v>
      </c>
      <c r="I1136" s="3367">
        <v>75</v>
      </c>
      <c r="J1136" s="3367">
        <v>1875</v>
      </c>
      <c r="K1136" s="3366">
        <v>25</v>
      </c>
      <c r="L1136" s="304"/>
      <c r="M1136" s="304"/>
      <c r="N1136" s="304"/>
      <c r="O1136" s="304"/>
      <c r="P1136" s="304"/>
      <c r="Q1136" s="3366"/>
      <c r="R1136" s="304"/>
      <c r="S1136" s="304"/>
      <c r="T1136" s="304"/>
      <c r="U1136" s="304"/>
      <c r="V1136" s="304"/>
    </row>
    <row r="1137" spans="1:22" x14ac:dyDescent="0.25">
      <c r="A1137" s="315" t="s">
        <v>1188</v>
      </c>
      <c r="D1137" s="3366">
        <v>765</v>
      </c>
      <c r="E1137" s="3366"/>
      <c r="F1137" s="304" t="s">
        <v>1085</v>
      </c>
      <c r="G1137" s="3366">
        <v>20</v>
      </c>
      <c r="H1137" s="3366" t="s">
        <v>23</v>
      </c>
      <c r="I1137" s="3367">
        <v>50</v>
      </c>
      <c r="J1137" s="3367">
        <v>1000</v>
      </c>
      <c r="K1137" s="3366">
        <v>10</v>
      </c>
      <c r="L1137" s="304"/>
      <c r="M1137" s="304"/>
      <c r="N1137" s="304"/>
      <c r="O1137" s="304"/>
      <c r="P1137" s="304"/>
      <c r="Q1137" s="3366">
        <v>10</v>
      </c>
      <c r="R1137" s="304"/>
      <c r="S1137" s="304"/>
      <c r="T1137" s="304"/>
      <c r="U1137" s="304"/>
      <c r="V1137" s="304"/>
    </row>
    <row r="1138" spans="1:22" x14ac:dyDescent="0.25">
      <c r="A1138" s="315" t="s">
        <v>1188</v>
      </c>
      <c r="D1138" s="3366">
        <v>765</v>
      </c>
      <c r="E1138" s="3366"/>
      <c r="F1138" s="304" t="s">
        <v>1085</v>
      </c>
      <c r="G1138" s="3366">
        <v>25</v>
      </c>
      <c r="H1138" s="3366" t="s">
        <v>23</v>
      </c>
      <c r="I1138" s="3367">
        <v>25</v>
      </c>
      <c r="J1138" s="3367">
        <v>625</v>
      </c>
      <c r="K1138" s="3366">
        <v>25</v>
      </c>
      <c r="L1138" s="304"/>
      <c r="M1138" s="304"/>
      <c r="N1138" s="304"/>
      <c r="O1138" s="304"/>
      <c r="P1138" s="304"/>
      <c r="Q1138" s="3366"/>
      <c r="R1138" s="304"/>
      <c r="S1138" s="304"/>
      <c r="T1138" s="304"/>
      <c r="U1138" s="304"/>
      <c r="V1138" s="304"/>
    </row>
    <row r="1139" spans="1:22" x14ac:dyDescent="0.25">
      <c r="A1139" s="315" t="s">
        <v>1188</v>
      </c>
      <c r="D1139" s="3366">
        <v>765</v>
      </c>
      <c r="E1139" s="3366"/>
      <c r="F1139" s="304" t="s">
        <v>1085</v>
      </c>
      <c r="G1139" s="3366">
        <v>25</v>
      </c>
      <c r="H1139" s="3366" t="s">
        <v>23</v>
      </c>
      <c r="I1139" s="3367">
        <v>15</v>
      </c>
      <c r="J1139" s="3367">
        <v>375</v>
      </c>
      <c r="K1139" s="3366">
        <v>25</v>
      </c>
      <c r="L1139" s="304"/>
      <c r="M1139" s="304"/>
      <c r="N1139" s="304"/>
      <c r="O1139" s="304"/>
      <c r="P1139" s="304"/>
      <c r="Q1139" s="3366"/>
      <c r="R1139" s="304"/>
      <c r="S1139" s="304"/>
      <c r="T1139" s="304"/>
      <c r="U1139" s="304"/>
      <c r="V1139" s="304"/>
    </row>
    <row r="1140" spans="1:22" x14ac:dyDescent="0.25">
      <c r="A1140" s="315" t="s">
        <v>1188</v>
      </c>
      <c r="D1140" s="3366">
        <v>765</v>
      </c>
      <c r="E1140" s="3366"/>
      <c r="F1140" s="304" t="s">
        <v>1086</v>
      </c>
      <c r="G1140" s="3366">
        <v>25</v>
      </c>
      <c r="H1140" s="3366" t="s">
        <v>23</v>
      </c>
      <c r="I1140" s="3367">
        <v>100</v>
      </c>
      <c r="J1140" s="3367">
        <v>2500</v>
      </c>
      <c r="K1140" s="3366">
        <v>25</v>
      </c>
      <c r="L1140" s="304"/>
      <c r="M1140" s="304"/>
      <c r="N1140" s="304"/>
      <c r="O1140" s="304"/>
      <c r="P1140" s="304"/>
      <c r="Q1140" s="3366"/>
      <c r="R1140" s="304"/>
      <c r="S1140" s="304"/>
      <c r="T1140" s="304"/>
      <c r="U1140" s="304"/>
      <c r="V1140" s="304"/>
    </row>
    <row r="1141" spans="1:22" x14ac:dyDescent="0.25">
      <c r="A1141" s="315" t="s">
        <v>1188</v>
      </c>
      <c r="D1141" s="3366">
        <v>765</v>
      </c>
      <c r="E1141" s="3366"/>
      <c r="F1141" s="304" t="s">
        <v>1086</v>
      </c>
      <c r="G1141" s="3366">
        <v>25</v>
      </c>
      <c r="H1141" s="3366" t="s">
        <v>23</v>
      </c>
      <c r="I1141" s="3367">
        <v>75</v>
      </c>
      <c r="J1141" s="3367">
        <v>1875</v>
      </c>
      <c r="K1141" s="3366">
        <v>25</v>
      </c>
      <c r="L1141" s="304"/>
      <c r="M1141" s="304"/>
      <c r="N1141" s="304"/>
      <c r="O1141" s="304"/>
      <c r="P1141" s="304"/>
      <c r="Q1141" s="3366"/>
      <c r="R1141" s="304"/>
      <c r="S1141" s="304"/>
      <c r="T1141" s="304"/>
      <c r="U1141" s="304"/>
      <c r="V1141" s="304"/>
    </row>
    <row r="1142" spans="1:22" x14ac:dyDescent="0.25">
      <c r="A1142" s="315" t="s">
        <v>1188</v>
      </c>
      <c r="D1142" s="3366">
        <v>765</v>
      </c>
      <c r="E1142" s="3366"/>
      <c r="F1142" s="304" t="s">
        <v>1086</v>
      </c>
      <c r="G1142" s="3366">
        <v>25</v>
      </c>
      <c r="H1142" s="3366" t="s">
        <v>23</v>
      </c>
      <c r="I1142" s="3367">
        <v>50</v>
      </c>
      <c r="J1142" s="3367">
        <v>1250</v>
      </c>
      <c r="K1142" s="3366">
        <v>25</v>
      </c>
      <c r="L1142" s="304"/>
      <c r="M1142" s="304"/>
      <c r="N1142" s="304"/>
      <c r="O1142" s="304"/>
      <c r="P1142" s="304"/>
      <c r="Q1142" s="3366"/>
      <c r="R1142" s="304"/>
      <c r="S1142" s="304"/>
      <c r="T1142" s="304"/>
      <c r="U1142" s="304"/>
      <c r="V1142" s="304"/>
    </row>
    <row r="1143" spans="1:22" x14ac:dyDescent="0.25">
      <c r="A1143" s="315" t="s">
        <v>1188</v>
      </c>
      <c r="D1143" s="3366">
        <v>765</v>
      </c>
      <c r="E1143" s="3366"/>
      <c r="F1143" s="304" t="s">
        <v>1086</v>
      </c>
      <c r="G1143" s="3366">
        <v>25</v>
      </c>
      <c r="H1143" s="3366" t="s">
        <v>23</v>
      </c>
      <c r="I1143" s="3367">
        <v>25</v>
      </c>
      <c r="J1143" s="3367">
        <v>625</v>
      </c>
      <c r="K1143" s="3366">
        <v>25</v>
      </c>
      <c r="L1143" s="304"/>
      <c r="M1143" s="304"/>
      <c r="N1143" s="304"/>
      <c r="O1143" s="304"/>
      <c r="P1143" s="304"/>
      <c r="Q1143" s="3366"/>
      <c r="R1143" s="304"/>
      <c r="S1143" s="304"/>
      <c r="T1143" s="304"/>
      <c r="U1143" s="304"/>
      <c r="V1143" s="304"/>
    </row>
    <row r="1144" spans="1:22" x14ac:dyDescent="0.25">
      <c r="A1144" s="315" t="s">
        <v>1188</v>
      </c>
      <c r="D1144" s="3366">
        <v>765</v>
      </c>
      <c r="E1144" s="3366"/>
      <c r="F1144" s="304" t="s">
        <v>1086</v>
      </c>
      <c r="G1144" s="3366">
        <v>25</v>
      </c>
      <c r="H1144" s="3366" t="s">
        <v>23</v>
      </c>
      <c r="I1144" s="3367">
        <v>15</v>
      </c>
      <c r="J1144" s="3367">
        <v>375</v>
      </c>
      <c r="K1144" s="3366">
        <v>25</v>
      </c>
      <c r="L1144" s="304"/>
      <c r="M1144" s="304"/>
      <c r="N1144" s="304"/>
      <c r="O1144" s="304"/>
      <c r="P1144" s="304"/>
      <c r="Q1144" s="3366"/>
      <c r="R1144" s="304"/>
      <c r="S1144" s="304"/>
      <c r="T1144" s="304"/>
      <c r="U1144" s="304"/>
      <c r="V1144" s="304"/>
    </row>
    <row r="1145" spans="1:22" x14ac:dyDescent="0.25">
      <c r="A1145" s="315" t="s">
        <v>1188</v>
      </c>
      <c r="D1145" s="3366">
        <v>765</v>
      </c>
      <c r="E1145" s="3366"/>
      <c r="F1145" s="304" t="s">
        <v>1087</v>
      </c>
      <c r="G1145" s="3366">
        <v>4</v>
      </c>
      <c r="H1145" s="3366" t="s">
        <v>1088</v>
      </c>
      <c r="I1145" s="3367">
        <v>200</v>
      </c>
      <c r="J1145" s="3367">
        <v>800</v>
      </c>
      <c r="K1145" s="3366">
        <v>2</v>
      </c>
      <c r="L1145" s="304"/>
      <c r="M1145" s="304"/>
      <c r="N1145" s="304"/>
      <c r="O1145" s="304"/>
      <c r="P1145" s="304"/>
      <c r="Q1145" s="3366">
        <v>2</v>
      </c>
      <c r="R1145" s="304"/>
      <c r="S1145" s="304"/>
      <c r="T1145" s="304"/>
      <c r="U1145" s="304"/>
      <c r="V1145" s="304"/>
    </row>
    <row r="1146" spans="1:22" x14ac:dyDescent="0.25">
      <c r="A1146" s="315" t="s">
        <v>1188</v>
      </c>
      <c r="D1146" s="3366">
        <v>765</v>
      </c>
      <c r="E1146" s="3366"/>
      <c r="F1146" s="304" t="s">
        <v>1089</v>
      </c>
      <c r="G1146" s="3366">
        <v>1</v>
      </c>
      <c r="H1146" s="3366" t="s">
        <v>1090</v>
      </c>
      <c r="I1146" s="3367">
        <v>800</v>
      </c>
      <c r="J1146" s="3367">
        <v>800</v>
      </c>
      <c r="K1146" s="3366">
        <v>1</v>
      </c>
      <c r="L1146" s="304"/>
      <c r="M1146" s="304"/>
      <c r="N1146" s="304"/>
      <c r="O1146" s="304"/>
      <c r="P1146" s="304"/>
      <c r="Q1146" s="3366"/>
      <c r="R1146" s="304"/>
      <c r="S1146" s="304"/>
      <c r="T1146" s="304"/>
      <c r="U1146" s="304"/>
      <c r="V1146" s="304"/>
    </row>
    <row r="1147" spans="1:22" x14ac:dyDescent="0.25">
      <c r="A1147" s="315" t="s">
        <v>1188</v>
      </c>
      <c r="D1147" s="3366">
        <v>765</v>
      </c>
      <c r="E1147" s="3366"/>
      <c r="F1147" s="304" t="s">
        <v>1091</v>
      </c>
      <c r="G1147" s="3366">
        <v>100</v>
      </c>
      <c r="H1147" s="3366" t="s">
        <v>23</v>
      </c>
      <c r="I1147" s="3367">
        <v>200</v>
      </c>
      <c r="J1147" s="3367">
        <v>20000</v>
      </c>
      <c r="K1147" s="3366">
        <v>50</v>
      </c>
      <c r="L1147" s="304"/>
      <c r="M1147" s="304"/>
      <c r="N1147" s="304"/>
      <c r="O1147" s="304"/>
      <c r="P1147" s="304"/>
      <c r="Q1147" s="3366">
        <v>50</v>
      </c>
      <c r="R1147" s="304"/>
      <c r="S1147" s="304"/>
      <c r="T1147" s="304"/>
      <c r="U1147" s="304"/>
      <c r="V1147" s="304"/>
    </row>
    <row r="1148" spans="1:22" x14ac:dyDescent="0.25">
      <c r="A1148" s="315" t="s">
        <v>1188</v>
      </c>
      <c r="D1148" s="3366">
        <v>765</v>
      </c>
      <c r="E1148" s="3366"/>
      <c r="F1148" s="304" t="s">
        <v>1092</v>
      </c>
      <c r="G1148" s="3366">
        <v>100</v>
      </c>
      <c r="H1148" s="3366" t="s">
        <v>23</v>
      </c>
      <c r="I1148" s="3367">
        <v>200</v>
      </c>
      <c r="J1148" s="3367">
        <v>20000</v>
      </c>
      <c r="K1148" s="3366">
        <v>50</v>
      </c>
      <c r="L1148" s="304"/>
      <c r="M1148" s="304"/>
      <c r="N1148" s="304"/>
      <c r="O1148" s="304"/>
      <c r="P1148" s="304"/>
      <c r="Q1148" s="3366">
        <v>50</v>
      </c>
      <c r="R1148" s="304"/>
      <c r="S1148" s="304"/>
      <c r="T1148" s="304"/>
      <c r="U1148" s="304"/>
      <c r="V1148" s="304"/>
    </row>
    <row r="1149" spans="1:22" x14ac:dyDescent="0.25">
      <c r="A1149" s="315" t="s">
        <v>1188</v>
      </c>
      <c r="D1149" s="3366">
        <v>765</v>
      </c>
      <c r="E1149" s="3366"/>
      <c r="F1149" s="304" t="s">
        <v>1093</v>
      </c>
      <c r="G1149" s="3366">
        <v>100</v>
      </c>
      <c r="H1149" s="3366" t="s">
        <v>23</v>
      </c>
      <c r="I1149" s="3367">
        <v>200</v>
      </c>
      <c r="J1149" s="3367">
        <v>20000</v>
      </c>
      <c r="K1149" s="3366">
        <v>50</v>
      </c>
      <c r="L1149" s="304"/>
      <c r="M1149" s="304"/>
      <c r="N1149" s="304"/>
      <c r="O1149" s="304"/>
      <c r="P1149" s="304"/>
      <c r="Q1149" s="3366">
        <v>50</v>
      </c>
      <c r="R1149" s="304"/>
      <c r="S1149" s="304"/>
      <c r="T1149" s="304"/>
      <c r="U1149" s="304"/>
      <c r="V1149" s="304"/>
    </row>
    <row r="1150" spans="1:22" x14ac:dyDescent="0.25">
      <c r="A1150" s="315" t="s">
        <v>1188</v>
      </c>
      <c r="D1150" s="3366">
        <v>765</v>
      </c>
      <c r="E1150" s="3366"/>
      <c r="F1150" s="304" t="s">
        <v>1094</v>
      </c>
      <c r="G1150" s="3366">
        <v>20</v>
      </c>
      <c r="H1150" s="3366" t="s">
        <v>23</v>
      </c>
      <c r="I1150" s="3367">
        <v>100</v>
      </c>
      <c r="J1150" s="3367">
        <v>2000</v>
      </c>
      <c r="K1150" s="3366">
        <v>10</v>
      </c>
      <c r="L1150" s="304"/>
      <c r="M1150" s="304"/>
      <c r="N1150" s="304"/>
      <c r="O1150" s="304"/>
      <c r="P1150" s="304"/>
      <c r="Q1150" s="3366">
        <v>10</v>
      </c>
      <c r="R1150" s="304"/>
      <c r="S1150" s="304"/>
      <c r="T1150" s="304"/>
      <c r="U1150" s="304"/>
      <c r="V1150" s="304"/>
    </row>
    <row r="1151" spans="1:22" x14ac:dyDescent="0.25">
      <c r="A1151" s="315" t="s">
        <v>1188</v>
      </c>
      <c r="D1151" s="3366">
        <v>765</v>
      </c>
      <c r="E1151" s="3366"/>
      <c r="F1151" s="304" t="s">
        <v>1094</v>
      </c>
      <c r="G1151" s="3366">
        <v>20</v>
      </c>
      <c r="H1151" s="3366" t="s">
        <v>23</v>
      </c>
      <c r="I1151" s="3367">
        <v>100</v>
      </c>
      <c r="J1151" s="3367">
        <v>2000</v>
      </c>
      <c r="K1151" s="3366">
        <v>10</v>
      </c>
      <c r="L1151" s="304"/>
      <c r="M1151" s="304"/>
      <c r="N1151" s="304"/>
      <c r="O1151" s="304"/>
      <c r="P1151" s="304"/>
      <c r="Q1151" s="3366">
        <v>10</v>
      </c>
      <c r="R1151" s="304"/>
      <c r="S1151" s="304"/>
      <c r="T1151" s="304"/>
      <c r="U1151" s="304"/>
      <c r="V1151" s="304"/>
    </row>
    <row r="1152" spans="1:22" x14ac:dyDescent="0.25">
      <c r="A1152" s="315" t="s">
        <v>1188</v>
      </c>
      <c r="D1152" s="3366">
        <v>765</v>
      </c>
      <c r="E1152" s="3366"/>
      <c r="F1152" s="304" t="s">
        <v>1095</v>
      </c>
      <c r="G1152" s="3366">
        <v>50</v>
      </c>
      <c r="H1152" s="3366" t="s">
        <v>40</v>
      </c>
      <c r="I1152" s="3367">
        <v>600</v>
      </c>
      <c r="J1152" s="3367">
        <v>30000</v>
      </c>
      <c r="K1152" s="3366">
        <v>25</v>
      </c>
      <c r="L1152" s="304"/>
      <c r="M1152" s="304"/>
      <c r="N1152" s="304"/>
      <c r="O1152" s="304"/>
      <c r="P1152" s="304"/>
      <c r="Q1152" s="3366">
        <v>25</v>
      </c>
      <c r="R1152" s="304"/>
      <c r="S1152" s="304"/>
      <c r="T1152" s="304"/>
      <c r="U1152" s="304"/>
      <c r="V1152" s="304"/>
    </row>
    <row r="1153" spans="1:22" x14ac:dyDescent="0.25">
      <c r="A1153" s="315" t="s">
        <v>1188</v>
      </c>
      <c r="D1153" s="3366">
        <v>765</v>
      </c>
      <c r="E1153" s="3366"/>
      <c r="F1153" s="304" t="s">
        <v>1096</v>
      </c>
      <c r="G1153" s="3366">
        <v>20</v>
      </c>
      <c r="H1153" s="3366" t="s">
        <v>23</v>
      </c>
      <c r="I1153" s="3367">
        <v>100</v>
      </c>
      <c r="J1153" s="3367">
        <v>2000</v>
      </c>
      <c r="K1153" s="3366">
        <v>10</v>
      </c>
      <c r="L1153" s="304"/>
      <c r="M1153" s="304"/>
      <c r="N1153" s="304"/>
      <c r="O1153" s="304"/>
      <c r="P1153" s="304"/>
      <c r="Q1153" s="3366">
        <v>10</v>
      </c>
      <c r="R1153" s="304"/>
      <c r="S1153" s="304"/>
      <c r="T1153" s="304"/>
      <c r="U1153" s="304"/>
      <c r="V1153" s="304"/>
    </row>
    <row r="1154" spans="1:22" x14ac:dyDescent="0.25">
      <c r="A1154" s="315" t="s">
        <v>1188</v>
      </c>
      <c r="D1154" s="3366">
        <v>765</v>
      </c>
      <c r="E1154" s="3366"/>
      <c r="F1154" s="304" t="s">
        <v>1096</v>
      </c>
      <c r="G1154" s="3366">
        <v>20</v>
      </c>
      <c r="H1154" s="3366" t="s">
        <v>23</v>
      </c>
      <c r="I1154" s="3367">
        <v>75</v>
      </c>
      <c r="J1154" s="3367">
        <v>1500</v>
      </c>
      <c r="K1154" s="3366">
        <v>10</v>
      </c>
      <c r="L1154" s="304"/>
      <c r="M1154" s="304"/>
      <c r="N1154" s="304"/>
      <c r="O1154" s="304"/>
      <c r="P1154" s="304"/>
      <c r="Q1154" s="3366">
        <v>10</v>
      </c>
      <c r="R1154" s="304"/>
      <c r="S1154" s="304"/>
      <c r="T1154" s="304"/>
      <c r="U1154" s="304"/>
      <c r="V1154" s="304"/>
    </row>
    <row r="1155" spans="1:22" x14ac:dyDescent="0.25">
      <c r="A1155" s="315" t="s">
        <v>1188</v>
      </c>
      <c r="D1155" s="3366">
        <v>765</v>
      </c>
      <c r="E1155" s="3366"/>
      <c r="F1155" s="304" t="s">
        <v>1096</v>
      </c>
      <c r="G1155" s="3366">
        <v>20</v>
      </c>
      <c r="H1155" s="3366" t="s">
        <v>23</v>
      </c>
      <c r="I1155" s="3367">
        <v>50</v>
      </c>
      <c r="J1155" s="3367">
        <v>1000</v>
      </c>
      <c r="K1155" s="3366">
        <v>10</v>
      </c>
      <c r="L1155" s="304"/>
      <c r="M1155" s="304"/>
      <c r="N1155" s="304"/>
      <c r="O1155" s="304"/>
      <c r="P1155" s="304"/>
      <c r="Q1155" s="3366">
        <v>10</v>
      </c>
      <c r="R1155" s="304"/>
      <c r="S1155" s="304"/>
      <c r="T1155" s="304"/>
      <c r="U1155" s="304"/>
      <c r="V1155" s="304"/>
    </row>
    <row r="1156" spans="1:22" x14ac:dyDescent="0.25">
      <c r="A1156" s="315" t="s">
        <v>1188</v>
      </c>
      <c r="D1156" s="3366">
        <v>765</v>
      </c>
      <c r="E1156" s="3366"/>
      <c r="F1156" s="304" t="s">
        <v>1096</v>
      </c>
      <c r="G1156" s="3366">
        <v>20</v>
      </c>
      <c r="H1156" s="3366" t="s">
        <v>23</v>
      </c>
      <c r="I1156" s="3367">
        <v>30</v>
      </c>
      <c r="J1156" s="3367">
        <v>600</v>
      </c>
      <c r="K1156" s="3366">
        <v>10</v>
      </c>
      <c r="L1156" s="304"/>
      <c r="M1156" s="304"/>
      <c r="N1156" s="304"/>
      <c r="O1156" s="304"/>
      <c r="P1156" s="304"/>
      <c r="Q1156" s="3366">
        <v>10</v>
      </c>
      <c r="R1156" s="304"/>
      <c r="S1156" s="304"/>
      <c r="T1156" s="304"/>
      <c r="U1156" s="304"/>
      <c r="V1156" s="304"/>
    </row>
    <row r="1157" spans="1:22" x14ac:dyDescent="0.25">
      <c r="A1157" s="315" t="s">
        <v>1188</v>
      </c>
      <c r="D1157" s="3366">
        <v>765</v>
      </c>
      <c r="E1157" s="3366"/>
      <c r="F1157" s="304" t="s">
        <v>1097</v>
      </c>
      <c r="G1157" s="3366">
        <v>20</v>
      </c>
      <c r="H1157" s="3366" t="s">
        <v>23</v>
      </c>
      <c r="I1157" s="3367">
        <v>40</v>
      </c>
      <c r="J1157" s="3367">
        <v>800</v>
      </c>
      <c r="K1157" s="3366">
        <v>10</v>
      </c>
      <c r="L1157" s="304"/>
      <c r="M1157" s="304"/>
      <c r="N1157" s="304"/>
      <c r="O1157" s="304"/>
      <c r="P1157" s="304"/>
      <c r="Q1157" s="3366">
        <v>10</v>
      </c>
      <c r="R1157" s="304"/>
      <c r="S1157" s="304"/>
      <c r="T1157" s="304"/>
      <c r="U1157" s="304"/>
      <c r="V1157" s="304"/>
    </row>
    <row r="1158" spans="1:22" x14ac:dyDescent="0.25">
      <c r="A1158" s="315" t="s">
        <v>1188</v>
      </c>
      <c r="D1158" s="3366">
        <v>765</v>
      </c>
      <c r="E1158" s="3366"/>
      <c r="F1158" s="304" t="s">
        <v>1097</v>
      </c>
      <c r="G1158" s="3366">
        <v>20</v>
      </c>
      <c r="H1158" s="3366" t="s">
        <v>23</v>
      </c>
      <c r="I1158" s="3367">
        <v>30</v>
      </c>
      <c r="J1158" s="3367">
        <v>600</v>
      </c>
      <c r="K1158" s="3366">
        <v>10</v>
      </c>
      <c r="L1158" s="304"/>
      <c r="M1158" s="304"/>
      <c r="N1158" s="304"/>
      <c r="O1158" s="304"/>
      <c r="P1158" s="304"/>
      <c r="Q1158" s="3366">
        <v>10</v>
      </c>
      <c r="R1158" s="304"/>
      <c r="S1158" s="304"/>
      <c r="T1158" s="304"/>
      <c r="U1158" s="304"/>
      <c r="V1158" s="304"/>
    </row>
    <row r="1159" spans="1:22" x14ac:dyDescent="0.25">
      <c r="A1159" s="315" t="s">
        <v>1188</v>
      </c>
      <c r="D1159" s="3366">
        <v>765</v>
      </c>
      <c r="E1159" s="3366"/>
      <c r="F1159" s="304" t="s">
        <v>1097</v>
      </c>
      <c r="G1159" s="3366">
        <v>20</v>
      </c>
      <c r="H1159" s="3366" t="s">
        <v>23</v>
      </c>
      <c r="I1159" s="3367">
        <v>20</v>
      </c>
      <c r="J1159" s="3367">
        <v>400</v>
      </c>
      <c r="K1159" s="3366">
        <v>10</v>
      </c>
      <c r="L1159" s="304"/>
      <c r="M1159" s="304"/>
      <c r="N1159" s="304"/>
      <c r="O1159" s="304"/>
      <c r="P1159" s="304"/>
      <c r="Q1159" s="3366">
        <v>10</v>
      </c>
      <c r="R1159" s="304"/>
      <c r="S1159" s="304"/>
      <c r="T1159" s="304"/>
      <c r="U1159" s="304"/>
      <c r="V1159" s="304"/>
    </row>
    <row r="1160" spans="1:22" x14ac:dyDescent="0.25">
      <c r="A1160" s="315" t="s">
        <v>1188</v>
      </c>
      <c r="D1160" s="3366">
        <v>765</v>
      </c>
      <c r="E1160" s="3366"/>
      <c r="F1160" s="304" t="s">
        <v>1097</v>
      </c>
      <c r="G1160" s="3366">
        <v>20</v>
      </c>
      <c r="H1160" s="3366" t="s">
        <v>23</v>
      </c>
      <c r="I1160" s="3367">
        <v>10</v>
      </c>
      <c r="J1160" s="3367">
        <v>200</v>
      </c>
      <c r="K1160" s="3366">
        <v>10</v>
      </c>
      <c r="L1160" s="304"/>
      <c r="M1160" s="304"/>
      <c r="N1160" s="304"/>
      <c r="O1160" s="304"/>
      <c r="P1160" s="304"/>
      <c r="Q1160" s="3366">
        <v>10</v>
      </c>
      <c r="R1160" s="304"/>
      <c r="S1160" s="304"/>
      <c r="T1160" s="304"/>
      <c r="U1160" s="304"/>
      <c r="V1160" s="304"/>
    </row>
    <row r="1161" spans="1:22" x14ac:dyDescent="0.25">
      <c r="A1161" s="315" t="s">
        <v>1188</v>
      </c>
      <c r="D1161" s="306"/>
      <c r="E1161" s="306"/>
      <c r="F1161" s="306"/>
      <c r="G1161" s="306"/>
      <c r="H1161" s="306"/>
      <c r="I1161" s="940"/>
      <c r="J1161" s="940"/>
      <c r="K1161" s="306"/>
      <c r="L1161" s="306"/>
      <c r="M1161" s="306"/>
      <c r="N1161" s="306"/>
      <c r="O1161" s="306"/>
      <c r="P1161" s="306"/>
      <c r="Q1161" s="306"/>
      <c r="R1161" s="306"/>
      <c r="S1161" s="306"/>
      <c r="T1161" s="306"/>
      <c r="U1161" s="306"/>
      <c r="V1161" s="306"/>
    </row>
    <row r="1162" spans="1:22" x14ac:dyDescent="0.25">
      <c r="A1162" s="315" t="s">
        <v>1188</v>
      </c>
      <c r="D1162" s="3366">
        <v>765</v>
      </c>
      <c r="E1162" s="3366"/>
      <c r="F1162" s="304" t="s">
        <v>1098</v>
      </c>
      <c r="G1162" s="3366">
        <v>20</v>
      </c>
      <c r="H1162" s="3366" t="s">
        <v>900</v>
      </c>
      <c r="I1162" s="3367">
        <v>50</v>
      </c>
      <c r="J1162" s="3367">
        <v>1000</v>
      </c>
      <c r="K1162" s="3366">
        <v>10</v>
      </c>
      <c r="L1162" s="304"/>
      <c r="M1162" s="304"/>
      <c r="N1162" s="304"/>
      <c r="O1162" s="304"/>
      <c r="P1162" s="304"/>
      <c r="Q1162" s="3366">
        <v>10</v>
      </c>
      <c r="R1162" s="304"/>
      <c r="S1162" s="304"/>
      <c r="T1162" s="304"/>
      <c r="U1162" s="304"/>
      <c r="V1162" s="304"/>
    </row>
    <row r="1163" spans="1:22" x14ac:dyDescent="0.25">
      <c r="A1163" s="315" t="s">
        <v>1188</v>
      </c>
      <c r="D1163" s="3366">
        <v>765</v>
      </c>
      <c r="E1163" s="3366"/>
      <c r="F1163" s="304" t="s">
        <v>1098</v>
      </c>
      <c r="G1163" s="3366">
        <v>20</v>
      </c>
      <c r="H1163" s="3366" t="s">
        <v>900</v>
      </c>
      <c r="I1163" s="3367">
        <v>40</v>
      </c>
      <c r="J1163" s="3367">
        <v>800</v>
      </c>
      <c r="K1163" s="3366">
        <v>10</v>
      </c>
      <c r="L1163" s="304"/>
      <c r="M1163" s="304"/>
      <c r="N1163" s="304"/>
      <c r="O1163" s="304"/>
      <c r="P1163" s="304"/>
      <c r="Q1163" s="3366">
        <v>10</v>
      </c>
      <c r="R1163" s="304"/>
      <c r="S1163" s="304"/>
      <c r="T1163" s="304"/>
      <c r="U1163" s="304"/>
      <c r="V1163" s="304"/>
    </row>
    <row r="1164" spans="1:22" x14ac:dyDescent="0.25">
      <c r="A1164" s="315" t="s">
        <v>1188</v>
      </c>
      <c r="D1164" s="3366">
        <v>765</v>
      </c>
      <c r="E1164" s="3366"/>
      <c r="F1164" s="304" t="s">
        <v>1098</v>
      </c>
      <c r="G1164" s="3366">
        <v>20</v>
      </c>
      <c r="H1164" s="3366" t="s">
        <v>900</v>
      </c>
      <c r="I1164" s="3367">
        <v>30</v>
      </c>
      <c r="J1164" s="3367">
        <v>600</v>
      </c>
      <c r="K1164" s="3366">
        <v>10</v>
      </c>
      <c r="L1164" s="304"/>
      <c r="M1164" s="304"/>
      <c r="N1164" s="304"/>
      <c r="O1164" s="304"/>
      <c r="P1164" s="304"/>
      <c r="Q1164" s="3366">
        <v>10</v>
      </c>
      <c r="R1164" s="304"/>
      <c r="S1164" s="304"/>
      <c r="T1164" s="304"/>
      <c r="U1164" s="304"/>
      <c r="V1164" s="304"/>
    </row>
    <row r="1165" spans="1:22" x14ac:dyDescent="0.25">
      <c r="A1165" s="315" t="s">
        <v>1188</v>
      </c>
      <c r="D1165" s="3366">
        <v>765</v>
      </c>
      <c r="E1165" s="3366"/>
      <c r="F1165" s="304" t="s">
        <v>1098</v>
      </c>
      <c r="G1165" s="3366">
        <v>20</v>
      </c>
      <c r="H1165" s="3366" t="s">
        <v>900</v>
      </c>
      <c r="I1165" s="3367">
        <v>20</v>
      </c>
      <c r="J1165" s="3367">
        <v>400</v>
      </c>
      <c r="K1165" s="3366">
        <v>10</v>
      </c>
      <c r="L1165" s="304"/>
      <c r="M1165" s="304"/>
      <c r="N1165" s="304"/>
      <c r="O1165" s="304"/>
      <c r="P1165" s="304"/>
      <c r="Q1165" s="3366">
        <v>10</v>
      </c>
      <c r="R1165" s="304"/>
      <c r="S1165" s="304"/>
      <c r="T1165" s="304"/>
      <c r="U1165" s="304"/>
      <c r="V1165" s="304"/>
    </row>
    <row r="1166" spans="1:22" x14ac:dyDescent="0.25">
      <c r="A1166" s="315" t="s">
        <v>1188</v>
      </c>
      <c r="D1166" s="3366">
        <v>765</v>
      </c>
      <c r="E1166" s="3366"/>
      <c r="F1166" s="304" t="s">
        <v>1099</v>
      </c>
      <c r="G1166" s="3366">
        <v>20</v>
      </c>
      <c r="H1166" s="3366" t="s">
        <v>900</v>
      </c>
      <c r="I1166" s="3367">
        <v>40</v>
      </c>
      <c r="J1166" s="3367">
        <v>800</v>
      </c>
      <c r="K1166" s="3366">
        <v>10</v>
      </c>
      <c r="L1166" s="304"/>
      <c r="M1166" s="304"/>
      <c r="N1166" s="304"/>
      <c r="O1166" s="304"/>
      <c r="P1166" s="304"/>
      <c r="Q1166" s="3366">
        <v>10</v>
      </c>
      <c r="R1166" s="304"/>
      <c r="S1166" s="304"/>
      <c r="T1166" s="304"/>
      <c r="U1166" s="304"/>
      <c r="V1166" s="304"/>
    </row>
    <row r="1167" spans="1:22" x14ac:dyDescent="0.25">
      <c r="A1167" s="315" t="s">
        <v>1188</v>
      </c>
      <c r="D1167" s="3366">
        <v>765</v>
      </c>
      <c r="E1167" s="3366"/>
      <c r="F1167" s="304" t="s">
        <v>1099</v>
      </c>
      <c r="G1167" s="3366">
        <v>20</v>
      </c>
      <c r="H1167" s="3366" t="s">
        <v>900</v>
      </c>
      <c r="I1167" s="3367">
        <v>30</v>
      </c>
      <c r="J1167" s="3367">
        <v>600</v>
      </c>
      <c r="K1167" s="3366">
        <v>10</v>
      </c>
      <c r="L1167" s="304"/>
      <c r="M1167" s="304"/>
      <c r="N1167" s="304"/>
      <c r="O1167" s="304"/>
      <c r="P1167" s="304"/>
      <c r="Q1167" s="3366">
        <v>10</v>
      </c>
      <c r="R1167" s="304"/>
      <c r="S1167" s="304"/>
      <c r="T1167" s="304"/>
      <c r="U1167" s="304"/>
      <c r="V1167" s="304"/>
    </row>
    <row r="1168" spans="1:22" x14ac:dyDescent="0.25">
      <c r="A1168" s="315" t="s">
        <v>1188</v>
      </c>
      <c r="D1168" s="3366">
        <v>765</v>
      </c>
      <c r="E1168" s="3366"/>
      <c r="F1168" s="304" t="s">
        <v>1099</v>
      </c>
      <c r="G1168" s="3366">
        <v>20</v>
      </c>
      <c r="H1168" s="3366" t="s">
        <v>900</v>
      </c>
      <c r="I1168" s="3367">
        <v>25</v>
      </c>
      <c r="J1168" s="3367">
        <v>500</v>
      </c>
      <c r="K1168" s="3366">
        <v>10</v>
      </c>
      <c r="L1168" s="304"/>
      <c r="M1168" s="304"/>
      <c r="N1168" s="304"/>
      <c r="O1168" s="304"/>
      <c r="P1168" s="304"/>
      <c r="Q1168" s="3366">
        <v>10</v>
      </c>
      <c r="R1168" s="304"/>
      <c r="S1168" s="304"/>
      <c r="T1168" s="304"/>
      <c r="U1168" s="304"/>
      <c r="V1168" s="304"/>
    </row>
    <row r="1169" spans="1:22" x14ac:dyDescent="0.25">
      <c r="A1169" s="315" t="s">
        <v>1188</v>
      </c>
      <c r="D1169" s="3366">
        <v>765</v>
      </c>
      <c r="E1169" s="3366"/>
      <c r="F1169" s="304" t="s">
        <v>1099</v>
      </c>
      <c r="G1169" s="3366">
        <v>20</v>
      </c>
      <c r="H1169" s="3366" t="s">
        <v>23</v>
      </c>
      <c r="I1169" s="3367">
        <v>20</v>
      </c>
      <c r="J1169" s="3367">
        <v>400</v>
      </c>
      <c r="K1169" s="3366">
        <v>10</v>
      </c>
      <c r="L1169" s="304"/>
      <c r="M1169" s="304"/>
      <c r="N1169" s="304"/>
      <c r="O1169" s="304"/>
      <c r="P1169" s="304"/>
      <c r="Q1169" s="3366">
        <v>10</v>
      </c>
      <c r="R1169" s="304"/>
      <c r="S1169" s="304"/>
      <c r="T1169" s="304"/>
      <c r="U1169" s="304"/>
      <c r="V1169" s="304"/>
    </row>
    <row r="1170" spans="1:22" x14ac:dyDescent="0.25">
      <c r="A1170" s="315" t="s">
        <v>1188</v>
      </c>
      <c r="D1170" s="3366">
        <v>765</v>
      </c>
      <c r="E1170" s="3366"/>
      <c r="F1170" s="304" t="s">
        <v>1100</v>
      </c>
      <c r="G1170" s="3366">
        <v>150</v>
      </c>
      <c r="H1170" s="3366" t="s">
        <v>916</v>
      </c>
      <c r="I1170" s="3367">
        <v>40</v>
      </c>
      <c r="J1170" s="3367">
        <v>6000</v>
      </c>
      <c r="K1170" s="3366">
        <v>75</v>
      </c>
      <c r="L1170" s="304"/>
      <c r="M1170" s="304"/>
      <c r="N1170" s="304"/>
      <c r="O1170" s="304"/>
      <c r="P1170" s="304"/>
      <c r="Q1170" s="3366">
        <v>75</v>
      </c>
      <c r="R1170" s="304"/>
      <c r="S1170" s="304"/>
      <c r="T1170" s="304"/>
      <c r="U1170" s="304"/>
      <c r="V1170" s="304"/>
    </row>
    <row r="1171" spans="1:22" x14ac:dyDescent="0.25">
      <c r="A1171" s="315" t="s">
        <v>1188</v>
      </c>
      <c r="D1171" s="3366">
        <v>765</v>
      </c>
      <c r="E1171" s="3366"/>
      <c r="F1171" s="304" t="s">
        <v>1101</v>
      </c>
      <c r="G1171" s="3366">
        <v>150</v>
      </c>
      <c r="H1171" s="3366" t="s">
        <v>900</v>
      </c>
      <c r="I1171" s="3367">
        <v>78</v>
      </c>
      <c r="J1171" s="3367">
        <v>11700</v>
      </c>
      <c r="K1171" s="3366">
        <v>75</v>
      </c>
      <c r="L1171" s="304"/>
      <c r="M1171" s="304"/>
      <c r="N1171" s="304"/>
      <c r="O1171" s="304"/>
      <c r="P1171" s="304"/>
      <c r="Q1171" s="3366">
        <v>75</v>
      </c>
      <c r="R1171" s="304"/>
      <c r="S1171" s="304"/>
      <c r="T1171" s="304"/>
      <c r="U1171" s="304"/>
      <c r="V1171" s="304"/>
    </row>
    <row r="1172" spans="1:22" x14ac:dyDescent="0.25">
      <c r="A1172" s="315" t="s">
        <v>1188</v>
      </c>
      <c r="D1172" s="3366">
        <v>765</v>
      </c>
      <c r="E1172" s="3366"/>
      <c r="F1172" s="304" t="s">
        <v>1102</v>
      </c>
      <c r="G1172" s="3366">
        <v>150</v>
      </c>
      <c r="H1172" s="3366" t="s">
        <v>1103</v>
      </c>
      <c r="I1172" s="3367">
        <v>55</v>
      </c>
      <c r="J1172" s="3367">
        <v>8250</v>
      </c>
      <c r="K1172" s="3366">
        <v>75</v>
      </c>
      <c r="L1172" s="304"/>
      <c r="M1172" s="304"/>
      <c r="N1172" s="304"/>
      <c r="O1172" s="304"/>
      <c r="P1172" s="304"/>
      <c r="Q1172" s="3366">
        <v>75</v>
      </c>
      <c r="R1172" s="304"/>
      <c r="S1172" s="304"/>
      <c r="T1172" s="304"/>
      <c r="U1172" s="304"/>
      <c r="V1172" s="304"/>
    </row>
    <row r="1173" spans="1:22" x14ac:dyDescent="0.25">
      <c r="A1173" s="315" t="s">
        <v>1188</v>
      </c>
      <c r="D1173" s="3366">
        <v>850</v>
      </c>
      <c r="E1173" s="3366"/>
      <c r="F1173" s="304" t="s">
        <v>1104</v>
      </c>
      <c r="G1173" s="3366">
        <v>100</v>
      </c>
      <c r="H1173" s="3366" t="s">
        <v>900</v>
      </c>
      <c r="I1173" s="3367">
        <v>200</v>
      </c>
      <c r="J1173" s="3367">
        <v>20000</v>
      </c>
      <c r="K1173" s="3366">
        <v>50</v>
      </c>
      <c r="L1173" s="304"/>
      <c r="M1173" s="304"/>
      <c r="N1173" s="304"/>
      <c r="O1173" s="304"/>
      <c r="P1173" s="304"/>
      <c r="Q1173" s="3366">
        <v>50</v>
      </c>
      <c r="R1173" s="304"/>
      <c r="S1173" s="304"/>
      <c r="T1173" s="304"/>
      <c r="U1173" s="304"/>
      <c r="V1173" s="304"/>
    </row>
    <row r="1174" spans="1:22" x14ac:dyDescent="0.25">
      <c r="A1174" s="315" t="s">
        <v>1188</v>
      </c>
      <c r="D1174" s="3366">
        <v>765</v>
      </c>
      <c r="E1174" s="3366"/>
      <c r="F1174" s="304" t="s">
        <v>1104</v>
      </c>
      <c r="G1174" s="3366">
        <v>100</v>
      </c>
      <c r="H1174" s="3366" t="s">
        <v>900</v>
      </c>
      <c r="I1174" s="3367">
        <v>200</v>
      </c>
      <c r="J1174" s="3367">
        <v>20000</v>
      </c>
      <c r="K1174" s="3366">
        <v>50</v>
      </c>
      <c r="L1174" s="304"/>
      <c r="M1174" s="304"/>
      <c r="N1174" s="304"/>
      <c r="O1174" s="304"/>
      <c r="P1174" s="304"/>
      <c r="Q1174" s="3366">
        <v>50</v>
      </c>
      <c r="R1174" s="304"/>
      <c r="S1174" s="304"/>
      <c r="T1174" s="304"/>
      <c r="U1174" s="304"/>
      <c r="V1174" s="304"/>
    </row>
    <row r="1175" spans="1:22" x14ac:dyDescent="0.25">
      <c r="A1175" s="315" t="s">
        <v>1188</v>
      </c>
      <c r="D1175" s="3366">
        <v>765</v>
      </c>
      <c r="E1175" s="3366"/>
      <c r="F1175" s="304" t="s">
        <v>1105</v>
      </c>
      <c r="G1175" s="3366">
        <v>40</v>
      </c>
      <c r="H1175" s="3366" t="s">
        <v>50</v>
      </c>
      <c r="I1175" s="3367">
        <v>10000</v>
      </c>
      <c r="J1175" s="3367">
        <v>400000</v>
      </c>
      <c r="K1175" s="3366">
        <v>20</v>
      </c>
      <c r="L1175" s="304"/>
      <c r="M1175" s="304"/>
      <c r="N1175" s="304"/>
      <c r="O1175" s="304"/>
      <c r="P1175" s="304"/>
      <c r="Q1175" s="3366">
        <v>20</v>
      </c>
      <c r="R1175" s="304"/>
      <c r="S1175" s="304"/>
      <c r="T1175" s="304"/>
      <c r="U1175" s="304"/>
      <c r="V1175" s="304"/>
    </row>
    <row r="1176" spans="1:22" x14ac:dyDescent="0.25">
      <c r="A1176" s="315" t="s">
        <v>1188</v>
      </c>
      <c r="D1176" s="3366">
        <v>765</v>
      </c>
      <c r="E1176" s="3366"/>
      <c r="F1176" s="304" t="s">
        <v>1106</v>
      </c>
      <c r="G1176" s="3366">
        <v>20</v>
      </c>
      <c r="H1176" s="3366" t="s">
        <v>121</v>
      </c>
      <c r="I1176" s="3367">
        <v>2000</v>
      </c>
      <c r="J1176" s="3367">
        <v>40000</v>
      </c>
      <c r="K1176" s="3366">
        <v>10</v>
      </c>
      <c r="L1176" s="304"/>
      <c r="M1176" s="304"/>
      <c r="N1176" s="304"/>
      <c r="O1176" s="304"/>
      <c r="P1176" s="304"/>
      <c r="Q1176" s="3366">
        <v>10</v>
      </c>
      <c r="R1176" s="304"/>
      <c r="S1176" s="304"/>
      <c r="T1176" s="304"/>
      <c r="U1176" s="304"/>
      <c r="V1176" s="304"/>
    </row>
    <row r="1177" spans="1:22" x14ac:dyDescent="0.25">
      <c r="A1177" s="315" t="s">
        <v>1188</v>
      </c>
      <c r="D1177" s="306"/>
      <c r="E1177" s="306"/>
      <c r="F1177" s="306"/>
      <c r="G1177" s="306"/>
      <c r="H1177" s="306"/>
      <c r="I1177" s="940"/>
      <c r="J1177" s="940"/>
      <c r="K1177" s="306"/>
      <c r="L1177" s="306"/>
      <c r="M1177" s="306"/>
      <c r="N1177" s="306"/>
      <c r="O1177" s="306"/>
      <c r="P1177" s="306"/>
      <c r="Q1177" s="306"/>
      <c r="R1177" s="306"/>
      <c r="S1177" s="306"/>
      <c r="T1177" s="306"/>
      <c r="U1177" s="306"/>
      <c r="V1177" s="306"/>
    </row>
    <row r="1178" spans="1:22" x14ac:dyDescent="0.25">
      <c r="A1178" s="315" t="s">
        <v>1188</v>
      </c>
      <c r="D1178" s="3366">
        <v>765</v>
      </c>
      <c r="E1178" s="3366"/>
      <c r="F1178" s="304" t="s">
        <v>1107</v>
      </c>
      <c r="G1178" s="3366">
        <v>100</v>
      </c>
      <c r="H1178" s="3366" t="s">
        <v>900</v>
      </c>
      <c r="I1178" s="3367">
        <v>50</v>
      </c>
      <c r="J1178" s="3367">
        <v>5000</v>
      </c>
      <c r="K1178" s="3366">
        <v>50</v>
      </c>
      <c r="L1178" s="304"/>
      <c r="M1178" s="304"/>
      <c r="N1178" s="304"/>
      <c r="O1178" s="304"/>
      <c r="P1178" s="304"/>
      <c r="Q1178" s="3366">
        <v>50</v>
      </c>
      <c r="R1178" s="304"/>
      <c r="S1178" s="304"/>
      <c r="T1178" s="304"/>
      <c r="U1178" s="304"/>
      <c r="V1178" s="304"/>
    </row>
    <row r="1179" spans="1:22" x14ac:dyDescent="0.25">
      <c r="A1179" s="315" t="s">
        <v>1188</v>
      </c>
      <c r="D1179" s="3366">
        <v>765</v>
      </c>
      <c r="E1179" s="3366"/>
      <c r="F1179" s="304" t="s">
        <v>1108</v>
      </c>
      <c r="G1179" s="3366">
        <v>50</v>
      </c>
      <c r="H1179" s="3366" t="s">
        <v>900</v>
      </c>
      <c r="I1179" s="3367">
        <v>50</v>
      </c>
      <c r="J1179" s="3367">
        <v>2500</v>
      </c>
      <c r="K1179" s="3366">
        <v>25</v>
      </c>
      <c r="L1179" s="304"/>
      <c r="M1179" s="304"/>
      <c r="N1179" s="304"/>
      <c r="O1179" s="304"/>
      <c r="P1179" s="304"/>
      <c r="Q1179" s="3366">
        <v>25</v>
      </c>
      <c r="R1179" s="304"/>
      <c r="S1179" s="304"/>
      <c r="T1179" s="304"/>
      <c r="U1179" s="304"/>
      <c r="V1179" s="304"/>
    </row>
    <row r="1180" spans="1:22" x14ac:dyDescent="0.25">
      <c r="A1180" s="315" t="s">
        <v>1188</v>
      </c>
      <c r="D1180" s="3366">
        <v>765</v>
      </c>
      <c r="E1180" s="3366"/>
      <c r="F1180" s="304" t="s">
        <v>1100</v>
      </c>
      <c r="G1180" s="3366">
        <v>100</v>
      </c>
      <c r="H1180" s="3366" t="s">
        <v>916</v>
      </c>
      <c r="I1180" s="3367">
        <v>100</v>
      </c>
      <c r="J1180" s="3367">
        <v>10000</v>
      </c>
      <c r="K1180" s="3366">
        <v>50</v>
      </c>
      <c r="L1180" s="304"/>
      <c r="M1180" s="304"/>
      <c r="N1180" s="304"/>
      <c r="O1180" s="304"/>
      <c r="P1180" s="304"/>
      <c r="Q1180" s="3366">
        <v>50</v>
      </c>
      <c r="R1180" s="304"/>
      <c r="S1180" s="304"/>
      <c r="T1180" s="304"/>
      <c r="U1180" s="304"/>
      <c r="V1180" s="304"/>
    </row>
    <row r="1181" spans="1:22" x14ac:dyDescent="0.25">
      <c r="A1181" s="315" t="s">
        <v>1188</v>
      </c>
      <c r="D1181" s="3366">
        <v>765</v>
      </c>
      <c r="E1181" s="3366"/>
      <c r="F1181" s="304" t="s">
        <v>1109</v>
      </c>
      <c r="G1181" s="3366">
        <v>100</v>
      </c>
      <c r="H1181" s="3366" t="s">
        <v>900</v>
      </c>
      <c r="I1181" s="3367">
        <v>35</v>
      </c>
      <c r="J1181" s="3367">
        <v>3500</v>
      </c>
      <c r="K1181" s="3366">
        <v>50</v>
      </c>
      <c r="L1181" s="304"/>
      <c r="M1181" s="304"/>
      <c r="N1181" s="304"/>
      <c r="O1181" s="304"/>
      <c r="P1181" s="304"/>
      <c r="Q1181" s="3366">
        <v>50</v>
      </c>
      <c r="R1181" s="304"/>
      <c r="S1181" s="304"/>
      <c r="T1181" s="304"/>
      <c r="U1181" s="304"/>
      <c r="V1181" s="304"/>
    </row>
    <row r="1182" spans="1:22" x14ac:dyDescent="0.25">
      <c r="A1182" s="315" t="s">
        <v>1188</v>
      </c>
      <c r="D1182" s="3366">
        <v>765</v>
      </c>
      <c r="E1182" s="3366"/>
      <c r="F1182" s="304" t="s">
        <v>1110</v>
      </c>
      <c r="G1182" s="3366">
        <v>300</v>
      </c>
      <c r="H1182" s="3366" t="s">
        <v>900</v>
      </c>
      <c r="I1182" s="3367">
        <v>9</v>
      </c>
      <c r="J1182" s="3367">
        <v>2700</v>
      </c>
      <c r="K1182" s="3366">
        <v>100</v>
      </c>
      <c r="L1182" s="304"/>
      <c r="M1182" s="304"/>
      <c r="N1182" s="304"/>
      <c r="O1182" s="304">
        <v>100</v>
      </c>
      <c r="P1182" s="304"/>
      <c r="Q1182" s="304"/>
      <c r="R1182" s="304"/>
      <c r="S1182" s="304">
        <v>100</v>
      </c>
      <c r="T1182" s="304"/>
      <c r="U1182" s="304"/>
      <c r="V1182" s="304"/>
    </row>
    <row r="1183" spans="1:22" x14ac:dyDescent="0.25">
      <c r="A1183" s="315" t="s">
        <v>1188</v>
      </c>
      <c r="D1183" s="3366">
        <v>765</v>
      </c>
      <c r="E1183" s="3366"/>
      <c r="F1183" s="304" t="s">
        <v>1111</v>
      </c>
      <c r="G1183" s="3366">
        <v>50</v>
      </c>
      <c r="H1183" s="3366" t="s">
        <v>1112</v>
      </c>
      <c r="I1183" s="3367">
        <v>50</v>
      </c>
      <c r="J1183" s="3367">
        <v>2500</v>
      </c>
      <c r="K1183" s="3366">
        <v>25</v>
      </c>
      <c r="L1183" s="304"/>
      <c r="M1183" s="304"/>
      <c r="N1183" s="304"/>
      <c r="O1183" s="304"/>
      <c r="P1183" s="304"/>
      <c r="Q1183" s="3366">
        <v>25</v>
      </c>
      <c r="R1183" s="304"/>
      <c r="S1183" s="304"/>
      <c r="T1183" s="304"/>
      <c r="U1183" s="304"/>
      <c r="V1183" s="304"/>
    </row>
    <row r="1184" spans="1:22" x14ac:dyDescent="0.25">
      <c r="A1184" s="315" t="s">
        <v>1188</v>
      </c>
      <c r="D1184" s="3366">
        <v>765</v>
      </c>
      <c r="E1184" s="3366"/>
      <c r="F1184" s="304" t="s">
        <v>1113</v>
      </c>
      <c r="G1184" s="3366">
        <v>100</v>
      </c>
      <c r="H1184" s="3366" t="s">
        <v>916</v>
      </c>
      <c r="I1184" s="3367">
        <v>75</v>
      </c>
      <c r="J1184" s="3367">
        <v>7500</v>
      </c>
      <c r="K1184" s="3366">
        <v>50</v>
      </c>
      <c r="L1184" s="304"/>
      <c r="M1184" s="304"/>
      <c r="N1184" s="304"/>
      <c r="O1184" s="304"/>
      <c r="P1184" s="304"/>
      <c r="Q1184" s="3366">
        <v>50</v>
      </c>
      <c r="R1184" s="304"/>
      <c r="S1184" s="304"/>
      <c r="T1184" s="304"/>
      <c r="U1184" s="304"/>
      <c r="V1184" s="304"/>
    </row>
    <row r="1185" spans="1:22" x14ac:dyDescent="0.25">
      <c r="A1185" s="315" t="s">
        <v>1188</v>
      </c>
      <c r="D1185" s="3366">
        <v>765</v>
      </c>
      <c r="E1185" s="3366"/>
      <c r="F1185" s="304" t="s">
        <v>1114</v>
      </c>
      <c r="G1185" s="3366">
        <v>50</v>
      </c>
      <c r="H1185" s="3366" t="s">
        <v>900</v>
      </c>
      <c r="I1185" s="3367">
        <v>85</v>
      </c>
      <c r="J1185" s="3367">
        <v>4250</v>
      </c>
      <c r="K1185" s="3366">
        <v>25</v>
      </c>
      <c r="L1185" s="304"/>
      <c r="M1185" s="304"/>
      <c r="N1185" s="304"/>
      <c r="O1185" s="304"/>
      <c r="P1185" s="304"/>
      <c r="Q1185" s="3366">
        <v>25</v>
      </c>
      <c r="R1185" s="304"/>
      <c r="S1185" s="304"/>
      <c r="T1185" s="304"/>
      <c r="U1185" s="304"/>
      <c r="V1185" s="304"/>
    </row>
    <row r="1186" spans="1:22" x14ac:dyDescent="0.25">
      <c r="A1186" s="315" t="s">
        <v>1188</v>
      </c>
      <c r="D1186" s="3366">
        <v>765</v>
      </c>
      <c r="E1186" s="3366"/>
      <c r="F1186" s="304" t="s">
        <v>1115</v>
      </c>
      <c r="G1186" s="3366">
        <v>50</v>
      </c>
      <c r="H1186" s="3366" t="s">
        <v>900</v>
      </c>
      <c r="I1186" s="3367">
        <v>55</v>
      </c>
      <c r="J1186" s="3367">
        <v>2750</v>
      </c>
      <c r="K1186" s="3366">
        <v>25</v>
      </c>
      <c r="L1186" s="304"/>
      <c r="M1186" s="304"/>
      <c r="N1186" s="304"/>
      <c r="O1186" s="304"/>
      <c r="P1186" s="304"/>
      <c r="Q1186" s="3366">
        <v>25</v>
      </c>
      <c r="R1186" s="304"/>
      <c r="S1186" s="304"/>
      <c r="T1186" s="304"/>
      <c r="U1186" s="304"/>
      <c r="V1186" s="304"/>
    </row>
    <row r="1187" spans="1:22" x14ac:dyDescent="0.25">
      <c r="A1187" s="315" t="s">
        <v>1188</v>
      </c>
      <c r="D1187" s="3366">
        <v>765</v>
      </c>
      <c r="E1187" s="3366"/>
      <c r="F1187" s="304" t="s">
        <v>1116</v>
      </c>
      <c r="G1187" s="3366">
        <v>30</v>
      </c>
      <c r="H1187" s="3366" t="s">
        <v>900</v>
      </c>
      <c r="I1187" s="3367">
        <v>35</v>
      </c>
      <c r="J1187" s="3367">
        <v>1050</v>
      </c>
      <c r="K1187" s="3366">
        <v>15</v>
      </c>
      <c r="L1187" s="304"/>
      <c r="M1187" s="304"/>
      <c r="N1187" s="304"/>
      <c r="O1187" s="304"/>
      <c r="P1187" s="304"/>
      <c r="Q1187" s="3366">
        <v>15</v>
      </c>
      <c r="R1187" s="304"/>
      <c r="S1187" s="304"/>
      <c r="T1187" s="304"/>
      <c r="U1187" s="304"/>
      <c r="V1187" s="304"/>
    </row>
    <row r="1188" spans="1:22" x14ac:dyDescent="0.25">
      <c r="A1188" s="315" t="s">
        <v>1188</v>
      </c>
      <c r="D1188" s="3366">
        <v>765</v>
      </c>
      <c r="E1188" s="3366"/>
      <c r="F1188" s="304" t="s">
        <v>1117</v>
      </c>
      <c r="G1188" s="3366">
        <v>50</v>
      </c>
      <c r="H1188" s="3366" t="s">
        <v>900</v>
      </c>
      <c r="I1188" s="3367">
        <v>55</v>
      </c>
      <c r="J1188" s="3367">
        <v>2750</v>
      </c>
      <c r="K1188" s="3366">
        <v>25</v>
      </c>
      <c r="L1188" s="304"/>
      <c r="M1188" s="304"/>
      <c r="N1188" s="304"/>
      <c r="O1188" s="304"/>
      <c r="P1188" s="304"/>
      <c r="Q1188" s="3366">
        <v>25</v>
      </c>
      <c r="R1188" s="304"/>
      <c r="S1188" s="304"/>
      <c r="T1188" s="304"/>
      <c r="U1188" s="304"/>
      <c r="V1188" s="304"/>
    </row>
    <row r="1189" spans="1:22" x14ac:dyDescent="0.25">
      <c r="A1189" s="315" t="s">
        <v>1188</v>
      </c>
      <c r="D1189" s="3366">
        <v>765</v>
      </c>
      <c r="E1189" s="3366"/>
      <c r="F1189" s="304" t="s">
        <v>1118</v>
      </c>
      <c r="G1189" s="3366">
        <v>100</v>
      </c>
      <c r="H1189" s="3366" t="s">
        <v>900</v>
      </c>
      <c r="I1189" s="3367">
        <v>75</v>
      </c>
      <c r="J1189" s="3367">
        <v>7500</v>
      </c>
      <c r="K1189" s="3366">
        <v>50</v>
      </c>
      <c r="L1189" s="304"/>
      <c r="M1189" s="304"/>
      <c r="N1189" s="304"/>
      <c r="O1189" s="304"/>
      <c r="P1189" s="304"/>
      <c r="Q1189" s="3366">
        <v>50</v>
      </c>
      <c r="R1189" s="304"/>
      <c r="S1189" s="304"/>
      <c r="T1189" s="304"/>
      <c r="U1189" s="304"/>
      <c r="V1189" s="304"/>
    </row>
    <row r="1190" spans="1:22" x14ac:dyDescent="0.25">
      <c r="A1190" s="315" t="s">
        <v>1188</v>
      </c>
      <c r="D1190" s="3366">
        <v>765</v>
      </c>
      <c r="E1190" s="3366"/>
      <c r="F1190" s="304" t="s">
        <v>1119</v>
      </c>
      <c r="G1190" s="3366">
        <v>50</v>
      </c>
      <c r="H1190" s="3366" t="s">
        <v>900</v>
      </c>
      <c r="I1190" s="3367">
        <v>80</v>
      </c>
      <c r="J1190" s="3367">
        <v>4000</v>
      </c>
      <c r="K1190" s="3366">
        <v>25</v>
      </c>
      <c r="L1190" s="304"/>
      <c r="M1190" s="304"/>
      <c r="N1190" s="304"/>
      <c r="O1190" s="304"/>
      <c r="P1190" s="304"/>
      <c r="Q1190" s="3366">
        <v>25</v>
      </c>
      <c r="R1190" s="304"/>
      <c r="S1190" s="304"/>
      <c r="T1190" s="304"/>
      <c r="U1190" s="304"/>
      <c r="V1190" s="304"/>
    </row>
    <row r="1191" spans="1:22" x14ac:dyDescent="0.25">
      <c r="A1191" s="315" t="s">
        <v>1188</v>
      </c>
      <c r="D1191" s="3366">
        <v>765</v>
      </c>
      <c r="E1191" s="3366"/>
      <c r="F1191" s="304" t="s">
        <v>1120</v>
      </c>
      <c r="G1191" s="3366">
        <v>50</v>
      </c>
      <c r="H1191" s="3366" t="s">
        <v>900</v>
      </c>
      <c r="I1191" s="3367">
        <v>35</v>
      </c>
      <c r="J1191" s="3367">
        <v>1750</v>
      </c>
      <c r="K1191" s="3366">
        <v>25</v>
      </c>
      <c r="L1191" s="304"/>
      <c r="M1191" s="304"/>
      <c r="N1191" s="304"/>
      <c r="O1191" s="304"/>
      <c r="P1191" s="304"/>
      <c r="Q1191" s="3366">
        <v>25</v>
      </c>
      <c r="R1191" s="304"/>
      <c r="S1191" s="304"/>
      <c r="T1191" s="304"/>
      <c r="U1191" s="304"/>
      <c r="V1191" s="304"/>
    </row>
    <row r="1192" spans="1:22" x14ac:dyDescent="0.25">
      <c r="A1192" s="315" t="s">
        <v>1188</v>
      </c>
      <c r="D1192" s="3366">
        <v>240</v>
      </c>
      <c r="E1192" s="3366"/>
      <c r="F1192" s="304" t="s">
        <v>1121</v>
      </c>
      <c r="G1192" s="3366">
        <v>2</v>
      </c>
      <c r="H1192" s="3366" t="s">
        <v>900</v>
      </c>
      <c r="I1192" s="3367">
        <v>12000</v>
      </c>
      <c r="J1192" s="3367">
        <v>24000</v>
      </c>
      <c r="K1192" s="3366">
        <v>1</v>
      </c>
      <c r="L1192" s="304"/>
      <c r="M1192" s="304"/>
      <c r="N1192" s="304"/>
      <c r="O1192" s="304"/>
      <c r="P1192" s="304"/>
      <c r="Q1192" s="3366">
        <v>1</v>
      </c>
      <c r="R1192" s="304"/>
      <c r="S1192" s="304"/>
      <c r="T1192" s="304"/>
      <c r="U1192" s="304"/>
      <c r="V1192" s="304"/>
    </row>
    <row r="1193" spans="1:22" x14ac:dyDescent="0.25">
      <c r="A1193" s="315" t="s">
        <v>1188</v>
      </c>
      <c r="D1193" s="3366">
        <v>765</v>
      </c>
      <c r="E1193" s="3366"/>
      <c r="F1193" s="304" t="s">
        <v>1122</v>
      </c>
      <c r="G1193" s="3366">
        <v>30</v>
      </c>
      <c r="H1193" s="3366" t="s">
        <v>900</v>
      </c>
      <c r="I1193" s="3367">
        <v>85</v>
      </c>
      <c r="J1193" s="3367">
        <v>2550</v>
      </c>
      <c r="K1193" s="3366">
        <v>15</v>
      </c>
      <c r="L1193" s="304"/>
      <c r="M1193" s="304"/>
      <c r="N1193" s="304"/>
      <c r="O1193" s="304"/>
      <c r="P1193" s="304"/>
      <c r="Q1193" s="3366">
        <v>15</v>
      </c>
      <c r="R1193" s="304"/>
      <c r="S1193" s="304"/>
      <c r="T1193" s="304"/>
      <c r="U1193" s="304"/>
      <c r="V1193" s="304"/>
    </row>
    <row r="1194" spans="1:22" x14ac:dyDescent="0.25">
      <c r="A1194" s="315" t="s">
        <v>1188</v>
      </c>
      <c r="D1194" s="3366">
        <v>765</v>
      </c>
      <c r="E1194" s="3366"/>
      <c r="F1194" s="304" t="s">
        <v>1123</v>
      </c>
      <c r="G1194" s="3366">
        <v>80</v>
      </c>
      <c r="H1194" s="3366" t="s">
        <v>916</v>
      </c>
      <c r="I1194" s="3367">
        <v>75</v>
      </c>
      <c r="J1194" s="3367">
        <v>6000</v>
      </c>
      <c r="K1194" s="3366">
        <v>40</v>
      </c>
      <c r="L1194" s="304"/>
      <c r="M1194" s="304"/>
      <c r="N1194" s="304"/>
      <c r="O1194" s="304"/>
      <c r="P1194" s="304"/>
      <c r="Q1194" s="3366">
        <v>40</v>
      </c>
      <c r="R1194" s="304"/>
      <c r="S1194" s="304"/>
      <c r="T1194" s="304"/>
      <c r="U1194" s="304"/>
      <c r="V1194" s="304"/>
    </row>
    <row r="1195" spans="1:22" x14ac:dyDescent="0.25">
      <c r="A1195" s="315" t="s">
        <v>1188</v>
      </c>
      <c r="D1195" s="3366">
        <v>765</v>
      </c>
      <c r="E1195" s="3366"/>
      <c r="F1195" s="304" t="s">
        <v>1124</v>
      </c>
      <c r="G1195" s="3366">
        <v>30</v>
      </c>
      <c r="H1195" s="3366" t="s">
        <v>900</v>
      </c>
      <c r="I1195" s="3367">
        <v>85</v>
      </c>
      <c r="J1195" s="3367">
        <v>2550</v>
      </c>
      <c r="K1195" s="3366">
        <v>15</v>
      </c>
      <c r="L1195" s="304"/>
      <c r="M1195" s="304"/>
      <c r="N1195" s="304"/>
      <c r="O1195" s="304"/>
      <c r="P1195" s="304"/>
      <c r="Q1195" s="3366">
        <v>15</v>
      </c>
      <c r="R1195" s="304"/>
      <c r="S1195" s="304"/>
      <c r="T1195" s="304"/>
      <c r="U1195" s="304"/>
      <c r="V1195" s="304"/>
    </row>
    <row r="1196" spans="1:22" x14ac:dyDescent="0.25">
      <c r="A1196" s="315" t="s">
        <v>1188</v>
      </c>
      <c r="D1196" s="3366">
        <v>765</v>
      </c>
      <c r="E1196" s="3366"/>
      <c r="F1196" s="304" t="s">
        <v>1125</v>
      </c>
      <c r="G1196" s="3366">
        <v>30</v>
      </c>
      <c r="H1196" s="3366" t="s">
        <v>900</v>
      </c>
      <c r="I1196" s="3367">
        <v>35</v>
      </c>
      <c r="J1196" s="3367">
        <v>1050</v>
      </c>
      <c r="K1196" s="3366">
        <v>15</v>
      </c>
      <c r="L1196" s="304"/>
      <c r="M1196" s="304"/>
      <c r="N1196" s="304"/>
      <c r="O1196" s="304"/>
      <c r="P1196" s="304"/>
      <c r="Q1196" s="3366">
        <v>15</v>
      </c>
      <c r="R1196" s="304"/>
      <c r="S1196" s="304"/>
      <c r="T1196" s="304"/>
      <c r="U1196" s="304"/>
      <c r="V1196" s="304"/>
    </row>
    <row r="1197" spans="1:22" x14ac:dyDescent="0.25">
      <c r="A1197" s="315" t="s">
        <v>1188</v>
      </c>
      <c r="D1197" s="3366">
        <v>765</v>
      </c>
      <c r="E1197" s="3366"/>
      <c r="F1197" s="304" t="s">
        <v>1126</v>
      </c>
      <c r="G1197" s="3366">
        <v>50</v>
      </c>
      <c r="H1197" s="3366" t="s">
        <v>23</v>
      </c>
      <c r="I1197" s="3367">
        <v>10</v>
      </c>
      <c r="J1197" s="3367">
        <v>500</v>
      </c>
      <c r="K1197" s="3366">
        <v>25</v>
      </c>
      <c r="L1197" s="304"/>
      <c r="M1197" s="304"/>
      <c r="N1197" s="304"/>
      <c r="O1197" s="304"/>
      <c r="P1197" s="304"/>
      <c r="Q1197" s="3366">
        <v>25</v>
      </c>
      <c r="R1197" s="304"/>
      <c r="S1197" s="304"/>
      <c r="T1197" s="304"/>
      <c r="U1197" s="304"/>
      <c r="V1197" s="304"/>
    </row>
    <row r="1198" spans="1:22" x14ac:dyDescent="0.25">
      <c r="A1198" s="315" t="s">
        <v>1188</v>
      </c>
      <c r="D1198" s="306"/>
      <c r="E1198" s="306"/>
      <c r="F1198" s="306"/>
      <c r="G1198" s="306"/>
      <c r="H1198" s="306"/>
      <c r="I1198" s="940"/>
      <c r="J1198" s="940"/>
      <c r="K1198" s="306"/>
      <c r="L1198" s="306"/>
      <c r="M1198" s="306"/>
      <c r="N1198" s="306"/>
      <c r="O1198" s="306"/>
      <c r="P1198" s="306"/>
      <c r="Q1198" s="306"/>
      <c r="R1198" s="306"/>
      <c r="S1198" s="306"/>
      <c r="T1198" s="306"/>
      <c r="U1198" s="306"/>
      <c r="V1198" s="306"/>
    </row>
    <row r="1199" spans="1:22" x14ac:dyDescent="0.25">
      <c r="A1199" s="315" t="s">
        <v>1188</v>
      </c>
      <c r="D1199" s="3366">
        <v>765</v>
      </c>
      <c r="E1199" s="3366"/>
      <c r="F1199" s="304" t="s">
        <v>1127</v>
      </c>
      <c r="G1199" s="3366">
        <v>20</v>
      </c>
      <c r="H1199" s="304" t="s">
        <v>23</v>
      </c>
      <c r="I1199" s="3367">
        <v>75</v>
      </c>
      <c r="J1199" s="3367">
        <v>1500</v>
      </c>
      <c r="K1199" s="3366">
        <v>10</v>
      </c>
      <c r="L1199" s="304"/>
      <c r="M1199" s="304"/>
      <c r="N1199" s="304"/>
      <c r="O1199" s="304"/>
      <c r="P1199" s="304"/>
      <c r="Q1199" s="3366">
        <v>10</v>
      </c>
      <c r="R1199" s="304"/>
      <c r="S1199" s="304"/>
      <c r="T1199" s="304"/>
      <c r="U1199" s="304"/>
      <c r="V1199" s="304"/>
    </row>
    <row r="1200" spans="1:22" x14ac:dyDescent="0.25">
      <c r="A1200" s="315" t="s">
        <v>1188</v>
      </c>
      <c r="D1200" s="3366">
        <v>765</v>
      </c>
      <c r="E1200" s="3366"/>
      <c r="F1200" s="304" t="s">
        <v>1128</v>
      </c>
      <c r="G1200" s="3366">
        <v>20</v>
      </c>
      <c r="H1200" s="304" t="s">
        <v>794</v>
      </c>
      <c r="I1200" s="3367">
        <v>450</v>
      </c>
      <c r="J1200" s="3367">
        <v>9000</v>
      </c>
      <c r="K1200" s="3366">
        <v>20</v>
      </c>
      <c r="L1200" s="304"/>
      <c r="M1200" s="304"/>
      <c r="N1200" s="304"/>
      <c r="O1200" s="304"/>
      <c r="P1200" s="304"/>
      <c r="Q1200" s="304"/>
      <c r="R1200" s="304"/>
      <c r="S1200" s="304"/>
      <c r="T1200" s="304"/>
      <c r="U1200" s="304"/>
      <c r="V1200" s="304"/>
    </row>
    <row r="1201" spans="1:22" x14ac:dyDescent="0.25">
      <c r="A1201" s="315" t="s">
        <v>1188</v>
      </c>
      <c r="D1201" s="3366">
        <v>765</v>
      </c>
      <c r="E1201" s="3366"/>
      <c r="F1201" s="304" t="s">
        <v>1129</v>
      </c>
      <c r="G1201" s="3366">
        <v>20</v>
      </c>
      <c r="H1201" s="304" t="s">
        <v>794</v>
      </c>
      <c r="I1201" s="3367">
        <v>650</v>
      </c>
      <c r="J1201" s="3367">
        <v>13000</v>
      </c>
      <c r="K1201" s="3366">
        <v>20</v>
      </c>
      <c r="L1201" s="304"/>
      <c r="M1201" s="304"/>
      <c r="N1201" s="304"/>
      <c r="O1201" s="304"/>
      <c r="P1201" s="304"/>
      <c r="Q1201" s="3366"/>
      <c r="R1201" s="304"/>
      <c r="S1201" s="304"/>
      <c r="T1201" s="304"/>
      <c r="U1201" s="304"/>
      <c r="V1201" s="304"/>
    </row>
    <row r="1202" spans="1:22" x14ac:dyDescent="0.25">
      <c r="A1202" s="315" t="s">
        <v>1188</v>
      </c>
      <c r="D1202" s="3366">
        <v>229</v>
      </c>
      <c r="E1202" s="3366"/>
      <c r="F1202" s="304" t="s">
        <v>1130</v>
      </c>
      <c r="G1202" s="3366">
        <v>7</v>
      </c>
      <c r="H1202" s="304" t="s">
        <v>23</v>
      </c>
      <c r="I1202" s="3367">
        <v>1500</v>
      </c>
      <c r="J1202" s="3367">
        <v>10500</v>
      </c>
      <c r="K1202" s="3366">
        <v>7</v>
      </c>
      <c r="L1202" s="304"/>
      <c r="M1202" s="304"/>
      <c r="N1202" s="304"/>
      <c r="O1202" s="304"/>
      <c r="P1202" s="304"/>
      <c r="Q1202" s="304"/>
      <c r="R1202" s="304"/>
      <c r="S1202" s="304"/>
      <c r="T1202" s="304"/>
      <c r="U1202" s="304"/>
      <c r="V1202" s="304"/>
    </row>
    <row r="1203" spans="1:22" x14ac:dyDescent="0.25">
      <c r="A1203" s="315" t="s">
        <v>1188</v>
      </c>
      <c r="D1203" s="3366">
        <v>765</v>
      </c>
      <c r="E1203" s="3366"/>
      <c r="F1203" s="304" t="s">
        <v>708</v>
      </c>
      <c r="G1203" s="3366">
        <v>10</v>
      </c>
      <c r="H1203" s="304" t="s">
        <v>40</v>
      </c>
      <c r="I1203" s="3367">
        <v>55</v>
      </c>
      <c r="J1203" s="3367">
        <v>550</v>
      </c>
      <c r="K1203" s="3366">
        <v>5</v>
      </c>
      <c r="L1203" s="304"/>
      <c r="M1203" s="304"/>
      <c r="N1203" s="304"/>
      <c r="O1203" s="304"/>
      <c r="P1203" s="304"/>
      <c r="Q1203" s="3366">
        <v>5</v>
      </c>
      <c r="R1203" s="304"/>
      <c r="S1203" s="304"/>
      <c r="T1203" s="304"/>
      <c r="U1203" s="304"/>
      <c r="V1203" s="304"/>
    </row>
    <row r="1204" spans="1:22" x14ac:dyDescent="0.25">
      <c r="A1204" s="315" t="s">
        <v>1188</v>
      </c>
      <c r="D1204" s="3366">
        <v>765</v>
      </c>
      <c r="E1204" s="3366"/>
      <c r="F1204" s="304" t="s">
        <v>1131</v>
      </c>
      <c r="G1204" s="3366">
        <v>2</v>
      </c>
      <c r="H1204" s="304" t="s">
        <v>665</v>
      </c>
      <c r="I1204" s="3367">
        <v>150</v>
      </c>
      <c r="J1204" s="3367">
        <v>300</v>
      </c>
      <c r="K1204" s="3366">
        <v>1</v>
      </c>
      <c r="L1204" s="304"/>
      <c r="M1204" s="304"/>
      <c r="N1204" s="304"/>
      <c r="O1204" s="304"/>
      <c r="P1204" s="304"/>
      <c r="Q1204" s="3366">
        <v>1</v>
      </c>
      <c r="R1204" s="304"/>
      <c r="S1204" s="304"/>
      <c r="T1204" s="304"/>
      <c r="U1204" s="304"/>
      <c r="V1204" s="304"/>
    </row>
    <row r="1205" spans="1:22" x14ac:dyDescent="0.25">
      <c r="A1205" s="315" t="s">
        <v>1188</v>
      </c>
      <c r="D1205" s="3366">
        <v>765</v>
      </c>
      <c r="E1205" s="3366"/>
      <c r="F1205" s="304" t="s">
        <v>1132</v>
      </c>
      <c r="G1205" s="3366">
        <v>2</v>
      </c>
      <c r="H1205" s="304" t="s">
        <v>23</v>
      </c>
      <c r="I1205" s="3367">
        <v>250</v>
      </c>
      <c r="J1205" s="3367">
        <v>500</v>
      </c>
      <c r="K1205" s="3366">
        <v>2</v>
      </c>
      <c r="L1205" s="304"/>
      <c r="M1205" s="304"/>
      <c r="N1205" s="304"/>
      <c r="O1205" s="304"/>
      <c r="P1205" s="304"/>
      <c r="Q1205" s="304"/>
      <c r="R1205" s="304"/>
      <c r="S1205" s="304"/>
      <c r="T1205" s="304"/>
      <c r="U1205" s="304"/>
      <c r="V1205" s="304"/>
    </row>
    <row r="1206" spans="1:22" x14ac:dyDescent="0.25">
      <c r="A1206" s="315" t="s">
        <v>1188</v>
      </c>
      <c r="D1206" s="3366">
        <v>765</v>
      </c>
      <c r="E1206" s="3366"/>
      <c r="F1206" s="304" t="s">
        <v>1133</v>
      </c>
      <c r="G1206" s="3366">
        <v>6</v>
      </c>
      <c r="H1206" s="304" t="s">
        <v>900</v>
      </c>
      <c r="I1206" s="3367">
        <v>550</v>
      </c>
      <c r="J1206" s="3367">
        <v>3300</v>
      </c>
      <c r="K1206" s="3366">
        <v>6</v>
      </c>
      <c r="L1206" s="304"/>
      <c r="M1206" s="304"/>
      <c r="N1206" s="304"/>
      <c r="O1206" s="304"/>
      <c r="P1206" s="304"/>
      <c r="Q1206" s="3366"/>
      <c r="R1206" s="304"/>
      <c r="S1206" s="304"/>
      <c r="T1206" s="304"/>
      <c r="U1206" s="304"/>
      <c r="V1206" s="304"/>
    </row>
    <row r="1207" spans="1:22" x14ac:dyDescent="0.25">
      <c r="A1207" s="315" t="s">
        <v>1188</v>
      </c>
      <c r="D1207" s="3366">
        <v>234</v>
      </c>
      <c r="E1207" s="3366"/>
      <c r="F1207" s="304" t="s">
        <v>1134</v>
      </c>
      <c r="G1207" s="3366">
        <v>6</v>
      </c>
      <c r="H1207" s="304" t="s">
        <v>700</v>
      </c>
      <c r="I1207" s="3367">
        <v>20000</v>
      </c>
      <c r="J1207" s="3367">
        <v>120000</v>
      </c>
      <c r="K1207" s="3366">
        <v>6</v>
      </c>
      <c r="L1207" s="304"/>
      <c r="M1207" s="304"/>
      <c r="N1207" s="304"/>
      <c r="O1207" s="304"/>
      <c r="P1207" s="304"/>
      <c r="Q1207" s="3366"/>
      <c r="R1207" s="304"/>
      <c r="S1207" s="304"/>
      <c r="T1207" s="304"/>
      <c r="U1207" s="304"/>
      <c r="V1207" s="304"/>
    </row>
    <row r="1208" spans="1:22" x14ac:dyDescent="0.25">
      <c r="A1208" s="315" t="s">
        <v>1188</v>
      </c>
      <c r="D1208" s="3366">
        <v>765</v>
      </c>
      <c r="E1208" s="3366"/>
      <c r="F1208" s="304" t="s">
        <v>1135</v>
      </c>
      <c r="G1208" s="3366">
        <v>3</v>
      </c>
      <c r="H1208" s="304" t="s">
        <v>121</v>
      </c>
      <c r="I1208" s="3367">
        <v>100</v>
      </c>
      <c r="J1208" s="3367">
        <v>300</v>
      </c>
      <c r="K1208" s="3366">
        <v>3</v>
      </c>
      <c r="L1208" s="304"/>
      <c r="M1208" s="304"/>
      <c r="N1208" s="304"/>
      <c r="O1208" s="304"/>
      <c r="P1208" s="304"/>
      <c r="Q1208" s="3366"/>
      <c r="R1208" s="304"/>
      <c r="S1208" s="304"/>
      <c r="T1208" s="304"/>
      <c r="U1208" s="304"/>
      <c r="V1208" s="304"/>
    </row>
    <row r="1209" spans="1:22" x14ac:dyDescent="0.25">
      <c r="A1209" s="315" t="s">
        <v>1188</v>
      </c>
      <c r="D1209" s="3366">
        <v>765</v>
      </c>
      <c r="E1209" s="3366"/>
      <c r="F1209" s="304" t="s">
        <v>1114</v>
      </c>
      <c r="G1209" s="3366">
        <v>5</v>
      </c>
      <c r="H1209" s="304" t="s">
        <v>23</v>
      </c>
      <c r="I1209" s="3367">
        <v>85</v>
      </c>
      <c r="J1209" s="3367">
        <v>425</v>
      </c>
      <c r="K1209" s="3366">
        <v>5</v>
      </c>
      <c r="L1209" s="304"/>
      <c r="M1209" s="304"/>
      <c r="N1209" s="304"/>
      <c r="O1209" s="304"/>
      <c r="P1209" s="304"/>
      <c r="Q1209" s="3366"/>
      <c r="R1209" s="304"/>
      <c r="S1209" s="304"/>
      <c r="T1209" s="304"/>
      <c r="U1209" s="304"/>
      <c r="V1209" s="304"/>
    </row>
    <row r="1210" spans="1:22" x14ac:dyDescent="0.25">
      <c r="A1210" s="315" t="s">
        <v>1188</v>
      </c>
      <c r="D1210" s="3366">
        <v>765</v>
      </c>
      <c r="E1210" s="3366"/>
      <c r="F1210" s="304" t="s">
        <v>1136</v>
      </c>
      <c r="G1210" s="3366">
        <v>10</v>
      </c>
      <c r="H1210" s="304" t="s">
        <v>23</v>
      </c>
      <c r="I1210" s="3367">
        <v>55</v>
      </c>
      <c r="J1210" s="3367">
        <v>550</v>
      </c>
      <c r="K1210" s="3366">
        <v>5</v>
      </c>
      <c r="L1210" s="304"/>
      <c r="M1210" s="304"/>
      <c r="N1210" s="304"/>
      <c r="O1210" s="304"/>
      <c r="P1210" s="304"/>
      <c r="Q1210" s="3366">
        <v>5</v>
      </c>
      <c r="R1210" s="304"/>
      <c r="S1210" s="304"/>
      <c r="T1210" s="304"/>
      <c r="U1210" s="304"/>
      <c r="V1210" s="304"/>
    </row>
    <row r="1211" spans="1:22" x14ac:dyDescent="0.25">
      <c r="A1211" s="315" t="s">
        <v>1188</v>
      </c>
      <c r="D1211" s="3366">
        <v>765</v>
      </c>
      <c r="E1211" s="3366"/>
      <c r="F1211" s="304" t="s">
        <v>1116</v>
      </c>
      <c r="G1211" s="3366">
        <v>3</v>
      </c>
      <c r="H1211" s="304" t="s">
        <v>23</v>
      </c>
      <c r="I1211" s="3367">
        <v>35</v>
      </c>
      <c r="J1211" s="3367">
        <v>105</v>
      </c>
      <c r="K1211" s="3366">
        <v>3</v>
      </c>
      <c r="L1211" s="304"/>
      <c r="M1211" s="304"/>
      <c r="N1211" s="304"/>
      <c r="O1211" s="304"/>
      <c r="P1211" s="304"/>
      <c r="Q1211" s="3366"/>
      <c r="R1211" s="304"/>
      <c r="S1211" s="304"/>
      <c r="T1211" s="304"/>
      <c r="U1211" s="304"/>
      <c r="V1211" s="304"/>
    </row>
    <row r="1212" spans="1:22" x14ac:dyDescent="0.25">
      <c r="A1212" s="315" t="s">
        <v>1188</v>
      </c>
      <c r="D1212" s="3366">
        <v>755</v>
      </c>
      <c r="E1212" s="3366"/>
      <c r="F1212" s="304" t="s">
        <v>1137</v>
      </c>
      <c r="G1212" s="3366">
        <v>10</v>
      </c>
      <c r="H1212" s="304" t="s">
        <v>900</v>
      </c>
      <c r="I1212" s="3367">
        <v>30</v>
      </c>
      <c r="J1212" s="3367">
        <v>300</v>
      </c>
      <c r="K1212" s="3366">
        <v>5</v>
      </c>
      <c r="L1212" s="304"/>
      <c r="M1212" s="304"/>
      <c r="N1212" s="304"/>
      <c r="O1212" s="304"/>
      <c r="P1212" s="304"/>
      <c r="Q1212" s="3366">
        <v>5</v>
      </c>
      <c r="R1212" s="304"/>
      <c r="S1212" s="304"/>
      <c r="T1212" s="304"/>
      <c r="U1212" s="304"/>
      <c r="V1212" s="304"/>
    </row>
    <row r="1213" spans="1:22" x14ac:dyDescent="0.25">
      <c r="A1213" s="315" t="s">
        <v>1188</v>
      </c>
      <c r="D1213" s="3366">
        <v>755</v>
      </c>
      <c r="E1213" s="3366"/>
      <c r="F1213" s="304" t="s">
        <v>1138</v>
      </c>
      <c r="G1213" s="3366">
        <v>20</v>
      </c>
      <c r="H1213" s="304" t="s">
        <v>900</v>
      </c>
      <c r="I1213" s="3367">
        <v>8</v>
      </c>
      <c r="J1213" s="3367">
        <v>160</v>
      </c>
      <c r="K1213" s="3366">
        <v>20</v>
      </c>
      <c r="L1213" s="304"/>
      <c r="M1213" s="304"/>
      <c r="N1213" s="304"/>
      <c r="O1213" s="304"/>
      <c r="P1213" s="304"/>
      <c r="Q1213" s="3366"/>
      <c r="R1213" s="304"/>
      <c r="S1213" s="304"/>
      <c r="T1213" s="304"/>
      <c r="U1213" s="304"/>
      <c r="V1213" s="304"/>
    </row>
    <row r="1214" spans="1:22" x14ac:dyDescent="0.25">
      <c r="A1214" s="315" t="s">
        <v>1188</v>
      </c>
      <c r="D1214" s="3366">
        <v>755</v>
      </c>
      <c r="E1214" s="3366"/>
      <c r="F1214" s="304" t="s">
        <v>920</v>
      </c>
      <c r="G1214" s="3366">
        <v>1</v>
      </c>
      <c r="H1214" s="304" t="s">
        <v>668</v>
      </c>
      <c r="I1214" s="3367">
        <v>35</v>
      </c>
      <c r="J1214" s="3367">
        <v>35</v>
      </c>
      <c r="K1214" s="3366">
        <v>1</v>
      </c>
      <c r="L1214" s="304"/>
      <c r="M1214" s="304"/>
      <c r="N1214" s="304"/>
      <c r="O1214" s="304"/>
      <c r="P1214" s="304"/>
      <c r="Q1214" s="3366"/>
      <c r="R1214" s="304"/>
      <c r="S1214" s="304"/>
      <c r="T1214" s="304"/>
      <c r="U1214" s="304"/>
      <c r="V1214" s="304"/>
    </row>
    <row r="1215" spans="1:22" x14ac:dyDescent="0.25">
      <c r="A1215" s="315" t="s">
        <v>1188</v>
      </c>
      <c r="D1215" s="3366">
        <v>755</v>
      </c>
      <c r="E1215" s="3366"/>
      <c r="F1215" s="304" t="s">
        <v>912</v>
      </c>
      <c r="G1215" s="3366">
        <v>2</v>
      </c>
      <c r="H1215" s="304" t="s">
        <v>40</v>
      </c>
      <c r="I1215" s="3367">
        <v>25</v>
      </c>
      <c r="J1215" s="3367">
        <v>50</v>
      </c>
      <c r="K1215" s="3366">
        <v>2</v>
      </c>
      <c r="L1215" s="304"/>
      <c r="M1215" s="304"/>
      <c r="N1215" s="304"/>
      <c r="O1215" s="304"/>
      <c r="P1215" s="304"/>
      <c r="Q1215" s="3366"/>
      <c r="R1215" s="304"/>
      <c r="S1215" s="304"/>
      <c r="T1215" s="304"/>
      <c r="U1215" s="304"/>
      <c r="V1215" s="304"/>
    </row>
    <row r="1216" spans="1:22" x14ac:dyDescent="0.25">
      <c r="A1216" s="315" t="s">
        <v>1188</v>
      </c>
      <c r="D1216" s="306"/>
      <c r="E1216" s="306"/>
      <c r="F1216" s="306"/>
      <c r="G1216" s="306"/>
      <c r="H1216" s="306"/>
      <c r="I1216" s="940"/>
      <c r="J1216" s="940"/>
      <c r="K1216" s="306"/>
      <c r="L1216" s="306"/>
      <c r="M1216" s="306"/>
      <c r="N1216" s="306"/>
      <c r="O1216" s="306"/>
      <c r="P1216" s="306"/>
      <c r="Q1216" s="306"/>
      <c r="R1216" s="306"/>
      <c r="S1216" s="306"/>
      <c r="T1216" s="306"/>
      <c r="U1216" s="306"/>
      <c r="V1216" s="306"/>
    </row>
    <row r="1217" spans="1:22" x14ac:dyDescent="0.25">
      <c r="A1217" s="315" t="s">
        <v>1188</v>
      </c>
      <c r="D1217" s="3366">
        <v>815</v>
      </c>
      <c r="E1217" s="3366"/>
      <c r="F1217" s="304" t="s">
        <v>1139</v>
      </c>
      <c r="G1217" s="3366">
        <v>300</v>
      </c>
      <c r="H1217" s="304" t="s">
        <v>900</v>
      </c>
      <c r="I1217" s="3367">
        <v>1200</v>
      </c>
      <c r="J1217" s="3367">
        <v>360000</v>
      </c>
      <c r="K1217" s="3366">
        <v>100</v>
      </c>
      <c r="L1217" s="304"/>
      <c r="M1217" s="304"/>
      <c r="N1217" s="304"/>
      <c r="O1217" s="3366">
        <v>100</v>
      </c>
      <c r="P1217" s="304"/>
      <c r="Q1217" s="3366"/>
      <c r="R1217" s="304"/>
      <c r="S1217" s="3366">
        <v>100</v>
      </c>
      <c r="T1217" s="304"/>
      <c r="U1217" s="304"/>
      <c r="V1217" s="304"/>
    </row>
    <row r="1218" spans="1:22" x14ac:dyDescent="0.25">
      <c r="A1218" s="315" t="s">
        <v>1188</v>
      </c>
      <c r="D1218" s="3366">
        <v>815</v>
      </c>
      <c r="E1218" s="3366"/>
      <c r="F1218" s="304" t="s">
        <v>1140</v>
      </c>
      <c r="G1218" s="3366">
        <v>150</v>
      </c>
      <c r="H1218" s="304" t="s">
        <v>900</v>
      </c>
      <c r="I1218" s="3367">
        <v>650</v>
      </c>
      <c r="J1218" s="3367">
        <v>97500</v>
      </c>
      <c r="K1218" s="3366">
        <v>50</v>
      </c>
      <c r="L1218" s="304"/>
      <c r="M1218" s="304"/>
      <c r="N1218" s="304"/>
      <c r="O1218" s="3366">
        <v>50</v>
      </c>
      <c r="P1218" s="304"/>
      <c r="Q1218" s="304"/>
      <c r="R1218" s="304"/>
      <c r="S1218" s="3366">
        <v>50</v>
      </c>
      <c r="T1218" s="304"/>
      <c r="U1218" s="304"/>
      <c r="V1218" s="304"/>
    </row>
    <row r="1219" spans="1:22" x14ac:dyDescent="0.25">
      <c r="A1219" s="315" t="s">
        <v>1188</v>
      </c>
      <c r="D1219" s="3366">
        <v>815</v>
      </c>
      <c r="E1219" s="3366"/>
      <c r="F1219" s="304" t="s">
        <v>1141</v>
      </c>
      <c r="G1219" s="3366">
        <v>400</v>
      </c>
      <c r="H1219" s="304" t="s">
        <v>900</v>
      </c>
      <c r="I1219" s="3367">
        <v>570</v>
      </c>
      <c r="J1219" s="3367">
        <v>228000</v>
      </c>
      <c r="K1219" s="3366">
        <v>200</v>
      </c>
      <c r="L1219" s="304"/>
      <c r="M1219" s="304"/>
      <c r="N1219" s="304"/>
      <c r="O1219" s="304"/>
      <c r="P1219" s="304"/>
      <c r="Q1219" s="3366">
        <v>200</v>
      </c>
      <c r="R1219" s="304"/>
      <c r="S1219" s="304"/>
      <c r="T1219" s="304"/>
      <c r="U1219" s="304"/>
      <c r="V1219" s="304"/>
    </row>
    <row r="1220" spans="1:22" x14ac:dyDescent="0.25">
      <c r="A1220" s="315" t="s">
        <v>1188</v>
      </c>
      <c r="D1220" s="3366">
        <v>815</v>
      </c>
      <c r="E1220" s="3366"/>
      <c r="F1220" s="304" t="s">
        <v>1142</v>
      </c>
      <c r="G1220" s="3366">
        <v>400</v>
      </c>
      <c r="H1220" s="304" t="s">
        <v>900</v>
      </c>
      <c r="I1220" s="3367">
        <v>260</v>
      </c>
      <c r="J1220" s="3367">
        <v>104000</v>
      </c>
      <c r="K1220" s="3366">
        <v>200</v>
      </c>
      <c r="L1220" s="304"/>
      <c r="M1220" s="304"/>
      <c r="N1220" s="304"/>
      <c r="O1220" s="304"/>
      <c r="P1220" s="304"/>
      <c r="Q1220" s="3366">
        <v>200</v>
      </c>
      <c r="R1220" s="304"/>
      <c r="S1220" s="304"/>
      <c r="T1220" s="304"/>
      <c r="U1220" s="304"/>
      <c r="V1220" s="304"/>
    </row>
    <row r="1221" spans="1:22" x14ac:dyDescent="0.25">
      <c r="A1221" s="315" t="s">
        <v>1188</v>
      </c>
      <c r="D1221" s="3366">
        <v>815</v>
      </c>
      <c r="E1221" s="3366"/>
      <c r="F1221" s="304" t="s">
        <v>1143</v>
      </c>
      <c r="G1221" s="3366">
        <v>400</v>
      </c>
      <c r="H1221" s="304" t="s">
        <v>900</v>
      </c>
      <c r="I1221" s="3367">
        <v>520</v>
      </c>
      <c r="J1221" s="3367">
        <v>208000</v>
      </c>
      <c r="K1221" s="3366">
        <v>200</v>
      </c>
      <c r="L1221" s="304"/>
      <c r="M1221" s="304"/>
      <c r="N1221" s="304"/>
      <c r="O1221" s="304"/>
      <c r="P1221" s="304"/>
      <c r="Q1221" s="3366">
        <v>200</v>
      </c>
      <c r="R1221" s="304"/>
      <c r="S1221" s="304"/>
      <c r="T1221" s="304"/>
      <c r="U1221" s="304"/>
      <c r="V1221" s="304"/>
    </row>
    <row r="1222" spans="1:22" x14ac:dyDescent="0.25">
      <c r="A1222" s="315" t="s">
        <v>1188</v>
      </c>
      <c r="D1222" s="3366">
        <v>815</v>
      </c>
      <c r="E1222" s="3366"/>
      <c r="F1222" s="304" t="s">
        <v>1144</v>
      </c>
      <c r="G1222" s="3366">
        <v>400</v>
      </c>
      <c r="H1222" s="304" t="s">
        <v>900</v>
      </c>
      <c r="I1222" s="3367">
        <v>200</v>
      </c>
      <c r="J1222" s="3367">
        <v>80000</v>
      </c>
      <c r="K1222" s="3366">
        <v>200</v>
      </c>
      <c r="L1222" s="304"/>
      <c r="M1222" s="304"/>
      <c r="N1222" s="304"/>
      <c r="O1222" s="304"/>
      <c r="P1222" s="304"/>
      <c r="Q1222" s="3366">
        <v>200</v>
      </c>
      <c r="R1222" s="304"/>
      <c r="S1222" s="304"/>
      <c r="T1222" s="304"/>
      <c r="U1222" s="304"/>
      <c r="V1222" s="304"/>
    </row>
    <row r="1223" spans="1:22" x14ac:dyDescent="0.25">
      <c r="A1223" s="315" t="s">
        <v>1188</v>
      </c>
      <c r="D1223" s="3366">
        <v>815</v>
      </c>
      <c r="E1223" s="3366"/>
      <c r="F1223" s="304" t="s">
        <v>1145</v>
      </c>
      <c r="G1223" s="3366">
        <v>60</v>
      </c>
      <c r="H1223" s="304" t="s">
        <v>1146</v>
      </c>
      <c r="I1223" s="3367">
        <v>75</v>
      </c>
      <c r="J1223" s="3367">
        <v>4500</v>
      </c>
      <c r="K1223" s="3366">
        <v>30</v>
      </c>
      <c r="L1223" s="304"/>
      <c r="M1223" s="304"/>
      <c r="N1223" s="304"/>
      <c r="O1223" s="304"/>
      <c r="P1223" s="304"/>
      <c r="Q1223" s="3366">
        <v>30</v>
      </c>
      <c r="R1223" s="304"/>
      <c r="S1223" s="304"/>
      <c r="T1223" s="304"/>
      <c r="U1223" s="304"/>
      <c r="V1223" s="304"/>
    </row>
    <row r="1224" spans="1:22" x14ac:dyDescent="0.25">
      <c r="A1224" s="315" t="s">
        <v>1188</v>
      </c>
      <c r="D1224" s="3366">
        <v>815</v>
      </c>
      <c r="E1224" s="3366"/>
      <c r="F1224" s="304" t="s">
        <v>1147</v>
      </c>
      <c r="G1224" s="3366">
        <v>60</v>
      </c>
      <c r="H1224" s="304" t="s">
        <v>1146</v>
      </c>
      <c r="I1224" s="3367">
        <v>65</v>
      </c>
      <c r="J1224" s="3367">
        <v>3900</v>
      </c>
      <c r="K1224" s="3366">
        <v>30</v>
      </c>
      <c r="L1224" s="304"/>
      <c r="M1224" s="304"/>
      <c r="N1224" s="304"/>
      <c r="O1224" s="304"/>
      <c r="P1224" s="304"/>
      <c r="Q1224" s="3366">
        <v>30</v>
      </c>
      <c r="R1224" s="304"/>
      <c r="S1224" s="304"/>
      <c r="T1224" s="304"/>
      <c r="U1224" s="304"/>
      <c r="V1224" s="304"/>
    </row>
    <row r="1225" spans="1:22" x14ac:dyDescent="0.25">
      <c r="A1225" s="315" t="s">
        <v>1188</v>
      </c>
      <c r="D1225" s="3366">
        <v>815</v>
      </c>
      <c r="E1225" s="3366"/>
      <c r="F1225" s="304" t="s">
        <v>1148</v>
      </c>
      <c r="G1225" s="3366">
        <v>5</v>
      </c>
      <c r="H1225" s="304" t="s">
        <v>1149</v>
      </c>
      <c r="I1225" s="3367">
        <v>1600</v>
      </c>
      <c r="J1225" s="3367">
        <v>8000</v>
      </c>
      <c r="K1225" s="3366">
        <v>5</v>
      </c>
      <c r="L1225" s="304"/>
      <c r="M1225" s="304"/>
      <c r="N1225" s="304"/>
      <c r="O1225" s="304"/>
      <c r="P1225" s="304"/>
      <c r="Q1225" s="3366"/>
      <c r="R1225" s="304"/>
      <c r="S1225" s="304"/>
      <c r="T1225" s="304"/>
      <c r="U1225" s="304"/>
      <c r="V1225" s="304"/>
    </row>
    <row r="1226" spans="1:22" x14ac:dyDescent="0.25">
      <c r="A1226" s="315" t="s">
        <v>1188</v>
      </c>
      <c r="D1226" s="3366">
        <v>815</v>
      </c>
      <c r="E1226" s="3366"/>
      <c r="F1226" s="304" t="s">
        <v>1150</v>
      </c>
      <c r="G1226" s="3366">
        <v>5</v>
      </c>
      <c r="H1226" s="304" t="s">
        <v>1151</v>
      </c>
      <c r="I1226" s="3367">
        <v>1650</v>
      </c>
      <c r="J1226" s="3367">
        <v>8250</v>
      </c>
      <c r="K1226" s="3366">
        <v>5</v>
      </c>
      <c r="L1226" s="304"/>
      <c r="M1226" s="304"/>
      <c r="N1226" s="304"/>
      <c r="O1226" s="304"/>
      <c r="P1226" s="304"/>
      <c r="Q1226" s="3366"/>
      <c r="R1226" s="304"/>
      <c r="S1226" s="304"/>
      <c r="T1226" s="304"/>
      <c r="U1226" s="304"/>
      <c r="V1226" s="304"/>
    </row>
    <row r="1227" spans="1:22" x14ac:dyDescent="0.25">
      <c r="A1227" s="315" t="s">
        <v>1188</v>
      </c>
      <c r="D1227" s="3366">
        <v>815</v>
      </c>
      <c r="E1227" s="3366"/>
      <c r="F1227" s="304" t="s">
        <v>1152</v>
      </c>
      <c r="G1227" s="3366">
        <v>5</v>
      </c>
      <c r="H1227" s="304" t="s">
        <v>1151</v>
      </c>
      <c r="I1227" s="3367">
        <v>1600</v>
      </c>
      <c r="J1227" s="3367">
        <v>8000</v>
      </c>
      <c r="K1227" s="3366">
        <v>5</v>
      </c>
      <c r="L1227" s="304"/>
      <c r="M1227" s="304"/>
      <c r="N1227" s="304"/>
      <c r="O1227" s="304"/>
      <c r="P1227" s="304"/>
      <c r="Q1227" s="3366"/>
      <c r="R1227" s="304"/>
      <c r="S1227" s="304"/>
      <c r="T1227" s="304"/>
      <c r="U1227" s="304"/>
      <c r="V1227" s="304"/>
    </row>
    <row r="1228" spans="1:22" x14ac:dyDescent="0.25">
      <c r="A1228" s="315" t="s">
        <v>1188</v>
      </c>
      <c r="D1228" s="3366">
        <v>815</v>
      </c>
      <c r="E1228" s="3366"/>
      <c r="F1228" s="304" t="s">
        <v>1153</v>
      </c>
      <c r="G1228" s="3366">
        <v>165</v>
      </c>
      <c r="H1228" s="304" t="s">
        <v>900</v>
      </c>
      <c r="I1228" s="3367">
        <v>170</v>
      </c>
      <c r="J1228" s="3367">
        <v>28050</v>
      </c>
      <c r="K1228" s="3366">
        <v>100</v>
      </c>
      <c r="L1228" s="304"/>
      <c r="M1228" s="304"/>
      <c r="N1228" s="304"/>
      <c r="O1228" s="304"/>
      <c r="P1228" s="304"/>
      <c r="Q1228" s="3366"/>
      <c r="R1228" s="3366">
        <v>65</v>
      </c>
      <c r="S1228" s="304"/>
      <c r="T1228" s="304"/>
      <c r="U1228" s="304"/>
      <c r="V1228" s="304"/>
    </row>
    <row r="1229" spans="1:22" x14ac:dyDescent="0.25">
      <c r="A1229" s="315" t="s">
        <v>1188</v>
      </c>
      <c r="D1229" s="3366">
        <v>815</v>
      </c>
      <c r="E1229" s="3366"/>
      <c r="F1229" s="304" t="s">
        <v>1154</v>
      </c>
      <c r="G1229" s="3366">
        <v>350</v>
      </c>
      <c r="H1229" s="304" t="s">
        <v>900</v>
      </c>
      <c r="I1229" s="3367">
        <v>130</v>
      </c>
      <c r="J1229" s="3367">
        <v>45500</v>
      </c>
      <c r="K1229" s="3366">
        <v>175</v>
      </c>
      <c r="L1229" s="304"/>
      <c r="M1229" s="304"/>
      <c r="N1229" s="304"/>
      <c r="O1229" s="304"/>
      <c r="P1229" s="304"/>
      <c r="Q1229" s="3366">
        <v>175</v>
      </c>
      <c r="R1229" s="304"/>
      <c r="S1229" s="304"/>
      <c r="T1229" s="304"/>
      <c r="U1229" s="304"/>
      <c r="V1229" s="304"/>
    </row>
    <row r="1230" spans="1:22" x14ac:dyDescent="0.25">
      <c r="A1230" s="315" t="s">
        <v>1188</v>
      </c>
      <c r="D1230" s="3366">
        <v>815</v>
      </c>
      <c r="E1230" s="3366"/>
      <c r="F1230" s="304" t="s">
        <v>1155</v>
      </c>
      <c r="G1230" s="3366">
        <v>300</v>
      </c>
      <c r="H1230" s="304" t="s">
        <v>900</v>
      </c>
      <c r="I1230" s="3367">
        <v>115</v>
      </c>
      <c r="J1230" s="3367">
        <v>34500</v>
      </c>
      <c r="K1230" s="3366">
        <v>150</v>
      </c>
      <c r="L1230" s="304"/>
      <c r="M1230" s="304"/>
      <c r="N1230" s="304"/>
      <c r="O1230" s="304"/>
      <c r="P1230" s="304"/>
      <c r="Q1230" s="3366">
        <v>150</v>
      </c>
      <c r="R1230" s="304"/>
      <c r="S1230" s="304"/>
      <c r="T1230" s="304"/>
      <c r="U1230" s="304"/>
      <c r="V1230" s="304"/>
    </row>
    <row r="1231" spans="1:22" x14ac:dyDescent="0.25">
      <c r="A1231" s="315" t="s">
        <v>1188</v>
      </c>
      <c r="D1231" s="3366">
        <v>815</v>
      </c>
      <c r="E1231" s="3366"/>
      <c r="F1231" s="304" t="s">
        <v>1156</v>
      </c>
      <c r="G1231" s="3366">
        <v>50</v>
      </c>
      <c r="H1231" s="304" t="s">
        <v>1157</v>
      </c>
      <c r="I1231" s="3367">
        <v>130</v>
      </c>
      <c r="J1231" s="3367">
        <v>6500</v>
      </c>
      <c r="K1231" s="3366">
        <v>25</v>
      </c>
      <c r="L1231" s="304"/>
      <c r="M1231" s="304"/>
      <c r="N1231" s="304"/>
      <c r="O1231" s="304"/>
      <c r="P1231" s="304"/>
      <c r="Q1231" s="3366">
        <v>25</v>
      </c>
      <c r="R1231" s="304"/>
      <c r="S1231" s="304"/>
      <c r="T1231" s="304"/>
      <c r="U1231" s="304"/>
      <c r="V1231" s="304"/>
    </row>
    <row r="1232" spans="1:22" x14ac:dyDescent="0.25">
      <c r="A1232" s="315" t="s">
        <v>1188</v>
      </c>
      <c r="D1232" s="3366">
        <v>815</v>
      </c>
      <c r="E1232" s="3366"/>
      <c r="F1232" s="304" t="s">
        <v>1158</v>
      </c>
      <c r="G1232" s="3366">
        <v>20</v>
      </c>
      <c r="H1232" s="304" t="s">
        <v>900</v>
      </c>
      <c r="I1232" s="3367">
        <v>900</v>
      </c>
      <c r="J1232" s="3367">
        <v>18000</v>
      </c>
      <c r="K1232" s="3366">
        <v>10</v>
      </c>
      <c r="L1232" s="304"/>
      <c r="M1232" s="304"/>
      <c r="N1232" s="304"/>
      <c r="O1232" s="304"/>
      <c r="P1232" s="304"/>
      <c r="Q1232" s="3366">
        <v>10</v>
      </c>
      <c r="R1232" s="304"/>
      <c r="S1232" s="304"/>
      <c r="T1232" s="304"/>
      <c r="U1232" s="304"/>
      <c r="V1232" s="304"/>
    </row>
    <row r="1233" spans="1:22" x14ac:dyDescent="0.25">
      <c r="A1233" s="315" t="s">
        <v>1188</v>
      </c>
      <c r="D1233" s="3366">
        <v>815</v>
      </c>
      <c r="E1233" s="3366"/>
      <c r="F1233" s="304" t="s">
        <v>1089</v>
      </c>
      <c r="G1233" s="3366">
        <v>40</v>
      </c>
      <c r="H1233" s="304" t="s">
        <v>1159</v>
      </c>
      <c r="I1233" s="3367">
        <v>850</v>
      </c>
      <c r="J1233" s="3367">
        <v>34000</v>
      </c>
      <c r="K1233" s="3366">
        <v>20</v>
      </c>
      <c r="L1233" s="304"/>
      <c r="M1233" s="304"/>
      <c r="N1233" s="304"/>
      <c r="O1233" s="304"/>
      <c r="P1233" s="304"/>
      <c r="Q1233" s="3366">
        <v>20</v>
      </c>
      <c r="R1233" s="304"/>
      <c r="S1233" s="304"/>
      <c r="T1233" s="304"/>
      <c r="U1233" s="304"/>
      <c r="V1233" s="304"/>
    </row>
    <row r="1234" spans="1:22" x14ac:dyDescent="0.25">
      <c r="A1234" s="315" t="s">
        <v>1188</v>
      </c>
      <c r="D1234" s="3366">
        <v>815</v>
      </c>
      <c r="E1234" s="3366"/>
      <c r="F1234" s="304" t="s">
        <v>1160</v>
      </c>
      <c r="G1234" s="3366">
        <v>5</v>
      </c>
      <c r="H1234" s="304" t="s">
        <v>794</v>
      </c>
      <c r="I1234" s="3367">
        <v>850</v>
      </c>
      <c r="J1234" s="3367">
        <v>4250</v>
      </c>
      <c r="K1234" s="3366">
        <v>5</v>
      </c>
      <c r="L1234" s="304"/>
      <c r="M1234" s="304"/>
      <c r="N1234" s="304"/>
      <c r="O1234" s="304"/>
      <c r="P1234" s="304"/>
      <c r="Q1234" s="3366"/>
      <c r="R1234" s="304"/>
      <c r="S1234" s="304"/>
      <c r="T1234" s="304"/>
      <c r="U1234" s="304"/>
      <c r="V1234" s="304"/>
    </row>
    <row r="1235" spans="1:22" x14ac:dyDescent="0.25">
      <c r="A1235" s="315" t="s">
        <v>1188</v>
      </c>
      <c r="D1235" s="3366">
        <v>815</v>
      </c>
      <c r="E1235" s="3366"/>
      <c r="F1235" s="304" t="s">
        <v>1161</v>
      </c>
      <c r="G1235" s="3366">
        <v>100</v>
      </c>
      <c r="H1235" s="304" t="s">
        <v>900</v>
      </c>
      <c r="I1235" s="3367">
        <v>450</v>
      </c>
      <c r="J1235" s="3367">
        <v>45000</v>
      </c>
      <c r="K1235" s="3366">
        <v>50</v>
      </c>
      <c r="L1235" s="304"/>
      <c r="M1235" s="304"/>
      <c r="N1235" s="304"/>
      <c r="O1235" s="304"/>
      <c r="P1235" s="304"/>
      <c r="Q1235" s="3366">
        <v>50</v>
      </c>
      <c r="R1235" s="304"/>
      <c r="S1235" s="304"/>
      <c r="T1235" s="304"/>
      <c r="U1235" s="304"/>
      <c r="V1235" s="304"/>
    </row>
    <row r="1236" spans="1:22" x14ac:dyDescent="0.25">
      <c r="A1236" s="315" t="s">
        <v>1188</v>
      </c>
      <c r="D1236" s="306"/>
      <c r="E1236" s="306"/>
      <c r="F1236" s="306"/>
      <c r="G1236" s="306"/>
      <c r="H1236" s="306"/>
      <c r="I1236" s="940"/>
      <c r="J1236" s="940"/>
      <c r="K1236" s="306"/>
      <c r="L1236" s="306"/>
      <c r="M1236" s="306"/>
      <c r="N1236" s="306"/>
      <c r="O1236" s="306"/>
      <c r="P1236" s="306"/>
      <c r="Q1236" s="306"/>
      <c r="R1236" s="306"/>
      <c r="S1236" s="306"/>
      <c r="T1236" s="306"/>
      <c r="U1236" s="306"/>
      <c r="V1236" s="306"/>
    </row>
    <row r="1237" spans="1:22" x14ac:dyDescent="0.25">
      <c r="A1237" s="315" t="s">
        <v>1188</v>
      </c>
      <c r="D1237" s="3366">
        <v>815</v>
      </c>
      <c r="E1237" s="3366"/>
      <c r="F1237" s="304" t="s">
        <v>1162</v>
      </c>
      <c r="G1237" s="3366">
        <v>50</v>
      </c>
      <c r="H1237" s="3366" t="s">
        <v>1090</v>
      </c>
      <c r="I1237" s="3367">
        <v>680</v>
      </c>
      <c r="J1237" s="3367">
        <v>34000</v>
      </c>
      <c r="K1237" s="3366">
        <v>25</v>
      </c>
      <c r="L1237" s="304"/>
      <c r="M1237" s="304"/>
      <c r="N1237" s="304"/>
      <c r="O1237" s="304"/>
      <c r="P1237" s="304"/>
      <c r="Q1237" s="3366">
        <v>25</v>
      </c>
      <c r="R1237" s="304"/>
      <c r="S1237" s="304"/>
      <c r="T1237" s="304"/>
      <c r="U1237" s="304"/>
      <c r="V1237" s="304"/>
    </row>
    <row r="1238" spans="1:22" x14ac:dyDescent="0.25">
      <c r="A1238" s="315" t="s">
        <v>1188</v>
      </c>
      <c r="D1238" s="3366">
        <v>815</v>
      </c>
      <c r="E1238" s="3366"/>
      <c r="F1238" s="304" t="s">
        <v>1163</v>
      </c>
      <c r="G1238" s="3366">
        <v>60</v>
      </c>
      <c r="H1238" s="3366" t="s">
        <v>1090</v>
      </c>
      <c r="I1238" s="3367">
        <v>980</v>
      </c>
      <c r="J1238" s="3367">
        <v>58800</v>
      </c>
      <c r="K1238" s="3366">
        <v>30</v>
      </c>
      <c r="L1238" s="304"/>
      <c r="M1238" s="304"/>
      <c r="N1238" s="304"/>
      <c r="O1238" s="304"/>
      <c r="P1238" s="304"/>
      <c r="Q1238" s="3366">
        <v>30</v>
      </c>
      <c r="R1238" s="304"/>
      <c r="S1238" s="304"/>
      <c r="T1238" s="304"/>
      <c r="U1238" s="304"/>
      <c r="V1238" s="304"/>
    </row>
    <row r="1239" spans="1:22" x14ac:dyDescent="0.25">
      <c r="A1239" s="315" t="s">
        <v>1188</v>
      </c>
      <c r="D1239" s="3366">
        <v>815</v>
      </c>
      <c r="E1239" s="3366"/>
      <c r="F1239" s="304" t="s">
        <v>1164</v>
      </c>
      <c r="G1239" s="3366">
        <v>20</v>
      </c>
      <c r="H1239" s="3366" t="s">
        <v>900</v>
      </c>
      <c r="I1239" s="3367">
        <v>85</v>
      </c>
      <c r="J1239" s="3367">
        <v>1700</v>
      </c>
      <c r="K1239" s="3366">
        <v>10</v>
      </c>
      <c r="L1239" s="304"/>
      <c r="M1239" s="304"/>
      <c r="N1239" s="304"/>
      <c r="O1239" s="304"/>
      <c r="P1239" s="304"/>
      <c r="Q1239" s="3366">
        <v>10</v>
      </c>
      <c r="R1239" s="304"/>
      <c r="S1239" s="304"/>
      <c r="T1239" s="304"/>
      <c r="U1239" s="304"/>
      <c r="V1239" s="304"/>
    </row>
    <row r="1240" spans="1:22" x14ac:dyDescent="0.25">
      <c r="A1240" s="315" t="s">
        <v>1188</v>
      </c>
      <c r="D1240" s="3366">
        <v>815</v>
      </c>
      <c r="E1240" s="3366"/>
      <c r="F1240" s="304" t="s">
        <v>1165</v>
      </c>
      <c r="G1240" s="3366">
        <v>15</v>
      </c>
      <c r="H1240" s="3366" t="s">
        <v>900</v>
      </c>
      <c r="I1240" s="3367">
        <v>85</v>
      </c>
      <c r="J1240" s="3367">
        <v>1275</v>
      </c>
      <c r="K1240" s="3366">
        <v>15</v>
      </c>
      <c r="L1240" s="304"/>
      <c r="M1240" s="304"/>
      <c r="N1240" s="304"/>
      <c r="O1240" s="304"/>
      <c r="P1240" s="304"/>
      <c r="Q1240" s="304"/>
      <c r="R1240" s="304"/>
      <c r="S1240" s="304"/>
      <c r="T1240" s="304"/>
      <c r="U1240" s="304"/>
      <c r="V1240" s="304"/>
    </row>
    <row r="1241" spans="1:22" x14ac:dyDescent="0.25">
      <c r="A1241" s="315" t="s">
        <v>1188</v>
      </c>
      <c r="D1241" s="3366">
        <v>815</v>
      </c>
      <c r="E1241" s="3366"/>
      <c r="F1241" s="304" t="s">
        <v>709</v>
      </c>
      <c r="G1241" s="3366">
        <v>20</v>
      </c>
      <c r="H1241" s="3366" t="s">
        <v>900</v>
      </c>
      <c r="I1241" s="3367">
        <v>85</v>
      </c>
      <c r="J1241" s="3367">
        <v>1700</v>
      </c>
      <c r="K1241" s="3366">
        <v>10</v>
      </c>
      <c r="L1241" s="304"/>
      <c r="M1241" s="304"/>
      <c r="N1241" s="304"/>
      <c r="O1241" s="304"/>
      <c r="P1241" s="304"/>
      <c r="Q1241" s="3366">
        <v>10</v>
      </c>
      <c r="R1241" s="304"/>
      <c r="S1241" s="304"/>
      <c r="T1241" s="304"/>
      <c r="U1241" s="304"/>
      <c r="V1241" s="304"/>
    </row>
    <row r="1242" spans="1:22" x14ac:dyDescent="0.25">
      <c r="A1242" s="315" t="s">
        <v>1188</v>
      </c>
      <c r="D1242" s="3366">
        <v>815</v>
      </c>
      <c r="E1242" s="3366"/>
      <c r="F1242" s="304" t="s">
        <v>1166</v>
      </c>
      <c r="G1242" s="3366">
        <v>20</v>
      </c>
      <c r="H1242" s="3366" t="s">
        <v>23</v>
      </c>
      <c r="I1242" s="3367">
        <v>85</v>
      </c>
      <c r="J1242" s="3367">
        <v>1700</v>
      </c>
      <c r="K1242" s="3366">
        <v>10</v>
      </c>
      <c r="L1242" s="304"/>
      <c r="M1242" s="304"/>
      <c r="N1242" s="304"/>
      <c r="O1242" s="304"/>
      <c r="P1242" s="304"/>
      <c r="Q1242" s="3366">
        <v>10</v>
      </c>
      <c r="R1242" s="304"/>
      <c r="S1242" s="304"/>
      <c r="T1242" s="304"/>
      <c r="U1242" s="304"/>
      <c r="V1242" s="304"/>
    </row>
    <row r="1243" spans="1:22" x14ac:dyDescent="0.25">
      <c r="A1243" s="315" t="s">
        <v>1188</v>
      </c>
      <c r="D1243" s="3366">
        <v>815</v>
      </c>
      <c r="E1243" s="3366"/>
      <c r="F1243" s="304" t="s">
        <v>1167</v>
      </c>
      <c r="G1243" s="3366">
        <v>30</v>
      </c>
      <c r="H1243" s="3366" t="s">
        <v>900</v>
      </c>
      <c r="I1243" s="3367">
        <v>140</v>
      </c>
      <c r="J1243" s="3367">
        <v>4200</v>
      </c>
      <c r="K1243" s="3366">
        <v>15</v>
      </c>
      <c r="L1243" s="304"/>
      <c r="M1243" s="304"/>
      <c r="N1243" s="304"/>
      <c r="O1243" s="304"/>
      <c r="P1243" s="304"/>
      <c r="Q1243" s="3366">
        <v>15</v>
      </c>
      <c r="R1243" s="304"/>
      <c r="S1243" s="304"/>
      <c r="T1243" s="304"/>
      <c r="U1243" s="304"/>
      <c r="V1243" s="304"/>
    </row>
    <row r="1244" spans="1:22" x14ac:dyDescent="0.25">
      <c r="A1244" s="315" t="s">
        <v>1188</v>
      </c>
      <c r="D1244" s="3366">
        <v>815</v>
      </c>
      <c r="E1244" s="3366"/>
      <c r="F1244" s="304" t="s">
        <v>1168</v>
      </c>
      <c r="G1244" s="3366">
        <v>25</v>
      </c>
      <c r="H1244" s="3366" t="s">
        <v>900</v>
      </c>
      <c r="I1244" s="3367">
        <v>160</v>
      </c>
      <c r="J1244" s="3367">
        <v>4000</v>
      </c>
      <c r="K1244" s="3366">
        <v>25</v>
      </c>
      <c r="L1244" s="304"/>
      <c r="M1244" s="304"/>
      <c r="N1244" s="304"/>
      <c r="O1244" s="304"/>
      <c r="P1244" s="304"/>
      <c r="Q1244" s="3366"/>
      <c r="R1244" s="304"/>
      <c r="S1244" s="304"/>
      <c r="T1244" s="304"/>
      <c r="U1244" s="304"/>
      <c r="V1244" s="304"/>
    </row>
    <row r="1245" spans="1:22" x14ac:dyDescent="0.25">
      <c r="A1245" s="315" t="s">
        <v>1188</v>
      </c>
      <c r="D1245" s="3366">
        <v>815</v>
      </c>
      <c r="E1245" s="3366"/>
      <c r="F1245" s="304" t="s">
        <v>1169</v>
      </c>
      <c r="G1245" s="3366">
        <v>30</v>
      </c>
      <c r="H1245" s="3366" t="s">
        <v>900</v>
      </c>
      <c r="I1245" s="3367">
        <v>150</v>
      </c>
      <c r="J1245" s="3367">
        <v>4500</v>
      </c>
      <c r="K1245" s="3366">
        <v>15</v>
      </c>
      <c r="L1245" s="304"/>
      <c r="M1245" s="304"/>
      <c r="N1245" s="304"/>
      <c r="O1245" s="304"/>
      <c r="P1245" s="304"/>
      <c r="Q1245" s="3366">
        <v>15</v>
      </c>
      <c r="R1245" s="304"/>
      <c r="S1245" s="304"/>
      <c r="T1245" s="304"/>
      <c r="U1245" s="304"/>
      <c r="V1245" s="304"/>
    </row>
    <row r="1246" spans="1:22" x14ac:dyDescent="0.25">
      <c r="A1246" s="315" t="s">
        <v>1188</v>
      </c>
      <c r="D1246" s="3366">
        <v>815</v>
      </c>
      <c r="E1246" s="3366"/>
      <c r="F1246" s="304" t="s">
        <v>1170</v>
      </c>
      <c r="G1246" s="3366">
        <v>1</v>
      </c>
      <c r="H1246" s="3366" t="s">
        <v>88</v>
      </c>
      <c r="I1246" s="3367">
        <v>1900</v>
      </c>
      <c r="J1246" s="3367">
        <v>1900</v>
      </c>
      <c r="K1246" s="3366">
        <v>1</v>
      </c>
      <c r="L1246" s="304"/>
      <c r="M1246" s="304"/>
      <c r="N1246" s="304"/>
      <c r="O1246" s="304"/>
      <c r="P1246" s="304"/>
      <c r="Q1246" s="3366"/>
      <c r="R1246" s="304"/>
      <c r="S1246" s="304"/>
      <c r="T1246" s="304"/>
      <c r="U1246" s="304"/>
      <c r="V1246" s="304"/>
    </row>
    <row r="1247" spans="1:22" x14ac:dyDescent="0.25">
      <c r="A1247" s="315" t="s">
        <v>1188</v>
      </c>
      <c r="D1247" s="3366">
        <v>815</v>
      </c>
      <c r="E1247" s="3366"/>
      <c r="F1247" s="304" t="s">
        <v>1171</v>
      </c>
      <c r="G1247" s="3366">
        <v>80</v>
      </c>
      <c r="H1247" s="3366" t="s">
        <v>23</v>
      </c>
      <c r="I1247" s="3367">
        <v>80</v>
      </c>
      <c r="J1247" s="3367">
        <v>6400</v>
      </c>
      <c r="K1247" s="3366">
        <v>40</v>
      </c>
      <c r="L1247" s="304"/>
      <c r="M1247" s="304"/>
      <c r="N1247" s="304"/>
      <c r="O1247" s="304"/>
      <c r="P1247" s="304"/>
      <c r="Q1247" s="3366">
        <v>40</v>
      </c>
      <c r="R1247" s="304"/>
      <c r="S1247" s="304"/>
      <c r="T1247" s="304"/>
      <c r="U1247" s="304"/>
      <c r="V1247" s="304"/>
    </row>
    <row r="1248" spans="1:22" x14ac:dyDescent="0.25">
      <c r="A1248" s="315" t="s">
        <v>1188</v>
      </c>
      <c r="D1248" s="3366">
        <v>815</v>
      </c>
      <c r="E1248" s="3366"/>
      <c r="F1248" s="304" t="s">
        <v>1172</v>
      </c>
      <c r="G1248" s="3366">
        <v>40</v>
      </c>
      <c r="H1248" s="3366" t="s">
        <v>1090</v>
      </c>
      <c r="I1248" s="3367">
        <v>280</v>
      </c>
      <c r="J1248" s="3367">
        <v>11200</v>
      </c>
      <c r="K1248" s="3366">
        <v>20</v>
      </c>
      <c r="L1248" s="304"/>
      <c r="M1248" s="304"/>
      <c r="N1248" s="304"/>
      <c r="O1248" s="304"/>
      <c r="P1248" s="304"/>
      <c r="Q1248" s="3366">
        <v>20</v>
      </c>
      <c r="R1248" s="304"/>
      <c r="S1248" s="304"/>
      <c r="T1248" s="304"/>
      <c r="U1248" s="304"/>
      <c r="V1248" s="304"/>
    </row>
    <row r="1249" spans="1:22" x14ac:dyDescent="0.25">
      <c r="A1249" s="315" t="s">
        <v>1188</v>
      </c>
      <c r="D1249" s="3366">
        <v>815</v>
      </c>
      <c r="E1249" s="3366"/>
      <c r="F1249" s="304" t="s">
        <v>1173</v>
      </c>
      <c r="G1249" s="3366">
        <v>40</v>
      </c>
      <c r="H1249" s="3366" t="s">
        <v>1090</v>
      </c>
      <c r="I1249" s="3367">
        <v>280</v>
      </c>
      <c r="J1249" s="3367">
        <v>11200</v>
      </c>
      <c r="K1249" s="3366">
        <v>20</v>
      </c>
      <c r="L1249" s="304"/>
      <c r="M1249" s="304"/>
      <c r="N1249" s="304"/>
      <c r="O1249" s="304"/>
      <c r="P1249" s="304"/>
      <c r="Q1249" s="3366">
        <v>20</v>
      </c>
      <c r="R1249" s="304"/>
      <c r="S1249" s="304"/>
      <c r="T1249" s="304"/>
      <c r="U1249" s="304"/>
      <c r="V1249" s="304"/>
    </row>
    <row r="1250" spans="1:22" x14ac:dyDescent="0.25">
      <c r="A1250" s="315" t="s">
        <v>1188</v>
      </c>
      <c r="D1250" s="3366">
        <v>815</v>
      </c>
      <c r="E1250" s="3366"/>
      <c r="F1250" s="304" t="s">
        <v>1174</v>
      </c>
      <c r="G1250" s="3366">
        <v>40</v>
      </c>
      <c r="H1250" s="3366" t="s">
        <v>1090</v>
      </c>
      <c r="I1250" s="3367">
        <v>650</v>
      </c>
      <c r="J1250" s="3367">
        <v>26000</v>
      </c>
      <c r="K1250" s="3366">
        <v>20</v>
      </c>
      <c r="L1250" s="304"/>
      <c r="M1250" s="304"/>
      <c r="N1250" s="304"/>
      <c r="O1250" s="304"/>
      <c r="P1250" s="304"/>
      <c r="Q1250" s="3366">
        <v>20</v>
      </c>
      <c r="R1250" s="304"/>
      <c r="S1250" s="304"/>
      <c r="T1250" s="304"/>
      <c r="U1250" s="304"/>
      <c r="V1250" s="304"/>
    </row>
    <row r="1251" spans="1:22" x14ac:dyDescent="0.25">
      <c r="A1251" s="315" t="s">
        <v>1188</v>
      </c>
      <c r="D1251" s="3366">
        <v>815</v>
      </c>
      <c r="E1251" s="3366"/>
      <c r="F1251" s="304" t="s">
        <v>1175</v>
      </c>
      <c r="G1251" s="3366">
        <v>1</v>
      </c>
      <c r="H1251" s="3366" t="s">
        <v>96</v>
      </c>
      <c r="I1251" s="3367">
        <v>20000</v>
      </c>
      <c r="J1251" s="3367">
        <v>20000</v>
      </c>
      <c r="K1251" s="3366">
        <v>1</v>
      </c>
      <c r="L1251" s="304"/>
      <c r="M1251" s="304"/>
      <c r="N1251" s="304"/>
      <c r="O1251" s="304"/>
      <c r="P1251" s="304"/>
      <c r="Q1251" s="3366"/>
      <c r="R1251" s="304"/>
      <c r="S1251" s="304"/>
      <c r="T1251" s="304"/>
      <c r="U1251" s="304"/>
      <c r="V1251" s="304"/>
    </row>
    <row r="1252" spans="1:22" x14ac:dyDescent="0.25">
      <c r="A1252" s="315" t="s">
        <v>1188</v>
      </c>
      <c r="D1252" s="306"/>
      <c r="E1252" s="306"/>
      <c r="F1252" s="306"/>
      <c r="G1252" s="306"/>
      <c r="H1252" s="306"/>
      <c r="I1252" s="940"/>
      <c r="J1252" s="940"/>
      <c r="K1252" s="306"/>
      <c r="L1252" s="306"/>
      <c r="M1252" s="306"/>
      <c r="N1252" s="306"/>
      <c r="O1252" s="306"/>
      <c r="P1252" s="306"/>
      <c r="Q1252" s="306"/>
      <c r="R1252" s="306"/>
      <c r="S1252" s="306"/>
      <c r="T1252" s="306"/>
      <c r="U1252" s="306"/>
      <c r="V1252" s="306"/>
    </row>
    <row r="1253" spans="1:22" x14ac:dyDescent="0.25">
      <c r="A1253" s="315" t="s">
        <v>1188</v>
      </c>
      <c r="D1253" s="3366">
        <v>815</v>
      </c>
      <c r="E1253" s="3366"/>
      <c r="F1253" s="304" t="s">
        <v>1176</v>
      </c>
      <c r="G1253" s="3366">
        <v>100</v>
      </c>
      <c r="H1253" s="304" t="s">
        <v>1177</v>
      </c>
      <c r="I1253" s="3367">
        <v>350</v>
      </c>
      <c r="J1253" s="3367">
        <v>35000</v>
      </c>
      <c r="K1253" s="3366">
        <v>50</v>
      </c>
      <c r="L1253" s="304"/>
      <c r="M1253" s="304"/>
      <c r="N1253" s="304"/>
      <c r="O1253" s="304"/>
      <c r="P1253" s="304"/>
      <c r="Q1253" s="3366">
        <v>50</v>
      </c>
      <c r="R1253" s="304"/>
      <c r="S1253" s="304"/>
      <c r="T1253" s="304"/>
      <c r="U1253" s="304"/>
      <c r="V1253" s="304"/>
    </row>
    <row r="1254" spans="1:22" x14ac:dyDescent="0.25">
      <c r="A1254" s="315" t="s">
        <v>1188</v>
      </c>
      <c r="D1254" s="3366">
        <v>240</v>
      </c>
      <c r="E1254" s="3366"/>
      <c r="F1254" s="304" t="s">
        <v>1178</v>
      </c>
      <c r="G1254" s="3366">
        <v>1</v>
      </c>
      <c r="H1254" s="304" t="s">
        <v>96</v>
      </c>
      <c r="I1254" s="3367">
        <v>25000</v>
      </c>
      <c r="J1254" s="3367">
        <v>25000</v>
      </c>
      <c r="K1254" s="3366">
        <v>1</v>
      </c>
      <c r="L1254" s="304"/>
      <c r="M1254" s="304"/>
      <c r="N1254" s="304"/>
      <c r="O1254" s="304"/>
      <c r="P1254" s="304"/>
      <c r="Q1254" s="3366"/>
      <c r="R1254" s="304"/>
      <c r="S1254" s="304"/>
      <c r="T1254" s="304"/>
      <c r="U1254" s="304"/>
      <c r="V1254" s="304"/>
    </row>
    <row r="1255" spans="1:22" x14ac:dyDescent="0.25">
      <c r="A1255" s="315" t="s">
        <v>1188</v>
      </c>
      <c r="D1255" s="3366">
        <v>240</v>
      </c>
      <c r="E1255" s="3366"/>
      <c r="F1255" s="304" t="s">
        <v>1179</v>
      </c>
      <c r="G1255" s="3366">
        <v>150</v>
      </c>
      <c r="H1255" s="304" t="s">
        <v>1180</v>
      </c>
      <c r="I1255" s="3367">
        <v>85</v>
      </c>
      <c r="J1255" s="3367">
        <v>12750</v>
      </c>
      <c r="K1255" s="3366">
        <v>75</v>
      </c>
      <c r="L1255" s="304"/>
      <c r="M1255" s="304"/>
      <c r="N1255" s="304"/>
      <c r="O1255" s="304"/>
      <c r="P1255" s="304"/>
      <c r="Q1255" s="3366">
        <v>75</v>
      </c>
      <c r="R1255" s="304"/>
      <c r="S1255" s="304"/>
      <c r="T1255" s="304"/>
      <c r="U1255" s="304"/>
      <c r="V1255" s="304"/>
    </row>
    <row r="1256" spans="1:22" x14ac:dyDescent="0.25">
      <c r="A1256" s="315" t="s">
        <v>1188</v>
      </c>
      <c r="D1256" s="3366">
        <v>815</v>
      </c>
      <c r="E1256" s="3366"/>
      <c r="F1256" s="304" t="s">
        <v>1181</v>
      </c>
      <c r="G1256" s="3366">
        <v>150</v>
      </c>
      <c r="H1256" s="304" t="s">
        <v>1180</v>
      </c>
      <c r="I1256" s="3367">
        <v>180</v>
      </c>
      <c r="J1256" s="3367">
        <v>27000</v>
      </c>
      <c r="K1256" s="3366">
        <v>75</v>
      </c>
      <c r="L1256" s="304"/>
      <c r="M1256" s="304"/>
      <c r="N1256" s="304"/>
      <c r="O1256" s="304"/>
      <c r="P1256" s="304"/>
      <c r="Q1256" s="3366">
        <v>75</v>
      </c>
      <c r="R1256" s="304"/>
      <c r="S1256" s="304"/>
      <c r="T1256" s="304"/>
      <c r="U1256" s="304"/>
      <c r="V1256" s="304"/>
    </row>
    <row r="1257" spans="1:22" x14ac:dyDescent="0.25">
      <c r="A1257" s="315" t="s">
        <v>1188</v>
      </c>
      <c r="D1257" s="3366">
        <v>815</v>
      </c>
      <c r="E1257" s="3366"/>
      <c r="F1257" s="304" t="s">
        <v>1182</v>
      </c>
      <c r="G1257" s="3366">
        <v>150</v>
      </c>
      <c r="H1257" s="304" t="s">
        <v>60</v>
      </c>
      <c r="I1257" s="3367">
        <v>950</v>
      </c>
      <c r="J1257" s="3367">
        <v>142500</v>
      </c>
      <c r="K1257" s="3366">
        <v>75</v>
      </c>
      <c r="L1257" s="304"/>
      <c r="M1257" s="304"/>
      <c r="N1257" s="304"/>
      <c r="O1257" s="304"/>
      <c r="P1257" s="304"/>
      <c r="Q1257" s="3366">
        <v>75</v>
      </c>
      <c r="R1257" s="304"/>
      <c r="S1257" s="304"/>
      <c r="T1257" s="304"/>
      <c r="U1257" s="304"/>
      <c r="V1257" s="304"/>
    </row>
    <row r="1258" spans="1:22" x14ac:dyDescent="0.25">
      <c r="A1258" s="315" t="s">
        <v>1188</v>
      </c>
      <c r="D1258" s="3366">
        <v>815</v>
      </c>
      <c r="E1258" s="3366"/>
      <c r="F1258" s="304" t="s">
        <v>1183</v>
      </c>
      <c r="G1258" s="3366">
        <v>150</v>
      </c>
      <c r="H1258" s="304" t="s">
        <v>900</v>
      </c>
      <c r="I1258" s="3367">
        <v>850</v>
      </c>
      <c r="J1258" s="3367">
        <v>127500</v>
      </c>
      <c r="K1258" s="3366">
        <v>75</v>
      </c>
      <c r="L1258" s="304"/>
      <c r="M1258" s="304"/>
      <c r="N1258" s="304"/>
      <c r="O1258" s="304"/>
      <c r="P1258" s="304"/>
      <c r="Q1258" s="3366">
        <v>75</v>
      </c>
      <c r="R1258" s="304"/>
      <c r="S1258" s="304"/>
      <c r="T1258" s="304"/>
      <c r="U1258" s="304"/>
      <c r="V1258" s="304"/>
    </row>
    <row r="1259" spans="1:22" x14ac:dyDescent="0.25">
      <c r="A1259" s="315" t="s">
        <v>1188</v>
      </c>
      <c r="D1259" s="3366">
        <v>815</v>
      </c>
      <c r="E1259" s="3366"/>
      <c r="F1259" s="304" t="s">
        <v>1184</v>
      </c>
      <c r="G1259" s="3366">
        <v>50</v>
      </c>
      <c r="H1259" s="304" t="s">
        <v>900</v>
      </c>
      <c r="I1259" s="3367">
        <v>600</v>
      </c>
      <c r="J1259" s="3367">
        <v>30000</v>
      </c>
      <c r="K1259" s="3366">
        <v>25</v>
      </c>
      <c r="L1259" s="304"/>
      <c r="M1259" s="304"/>
      <c r="N1259" s="304"/>
      <c r="O1259" s="304"/>
      <c r="P1259" s="304"/>
      <c r="Q1259" s="3366">
        <v>25</v>
      </c>
      <c r="R1259" s="304"/>
      <c r="S1259" s="304"/>
      <c r="T1259" s="304"/>
      <c r="U1259" s="304"/>
      <c r="V1259" s="304"/>
    </row>
    <row r="1260" spans="1:22" x14ac:dyDescent="0.25">
      <c r="A1260" s="315" t="s">
        <v>1188</v>
      </c>
      <c r="D1260" s="3366">
        <v>815</v>
      </c>
      <c r="E1260" s="3366"/>
      <c r="F1260" s="304" t="s">
        <v>1185</v>
      </c>
      <c r="G1260" s="3366">
        <v>50</v>
      </c>
      <c r="H1260" s="304" t="s">
        <v>900</v>
      </c>
      <c r="I1260" s="3367">
        <v>1300</v>
      </c>
      <c r="J1260" s="3367">
        <v>65000</v>
      </c>
      <c r="K1260" s="3366">
        <v>25</v>
      </c>
      <c r="L1260" s="304"/>
      <c r="M1260" s="304"/>
      <c r="N1260" s="304"/>
      <c r="O1260" s="304"/>
      <c r="P1260" s="304"/>
      <c r="Q1260" s="3366">
        <v>25</v>
      </c>
      <c r="R1260" s="304"/>
      <c r="S1260" s="304"/>
      <c r="T1260" s="304"/>
      <c r="U1260" s="304"/>
      <c r="V1260" s="304"/>
    </row>
    <row r="1261" spans="1:22" x14ac:dyDescent="0.25">
      <c r="A1261" s="315" t="s">
        <v>1188</v>
      </c>
      <c r="D1261" s="3366">
        <v>815</v>
      </c>
      <c r="E1261" s="3366"/>
      <c r="F1261" s="304" t="s">
        <v>1186</v>
      </c>
      <c r="G1261" s="3366">
        <v>50</v>
      </c>
      <c r="H1261" s="304" t="s">
        <v>900</v>
      </c>
      <c r="I1261" s="3367">
        <v>350</v>
      </c>
      <c r="J1261" s="3367">
        <v>17500</v>
      </c>
      <c r="K1261" s="3366">
        <v>25</v>
      </c>
      <c r="L1261" s="304"/>
      <c r="M1261" s="304"/>
      <c r="N1261" s="304"/>
      <c r="O1261" s="304"/>
      <c r="P1261" s="304"/>
      <c r="Q1261" s="3366">
        <v>25</v>
      </c>
      <c r="R1261" s="304"/>
      <c r="S1261" s="304"/>
      <c r="T1261" s="304"/>
      <c r="U1261" s="304"/>
      <c r="V1261" s="304"/>
    </row>
    <row r="1262" spans="1:22" x14ac:dyDescent="0.25">
      <c r="A1262" s="315" t="s">
        <v>1188</v>
      </c>
      <c r="D1262" s="3366">
        <v>815</v>
      </c>
      <c r="E1262" s="3366"/>
      <c r="F1262" s="304" t="s">
        <v>1187</v>
      </c>
      <c r="G1262" s="3366">
        <v>50</v>
      </c>
      <c r="H1262" s="304" t="s">
        <v>23</v>
      </c>
      <c r="I1262" s="3367">
        <v>220</v>
      </c>
      <c r="J1262" s="3367">
        <v>11000</v>
      </c>
      <c r="K1262" s="3366">
        <v>25</v>
      </c>
      <c r="L1262" s="304"/>
      <c r="M1262" s="304"/>
      <c r="N1262" s="304"/>
      <c r="O1262" s="304"/>
      <c r="P1262" s="304"/>
      <c r="Q1262" s="3366">
        <v>25</v>
      </c>
      <c r="R1262" s="304"/>
      <c r="S1262" s="304"/>
      <c r="T1262" s="304"/>
      <c r="U1262" s="304"/>
      <c r="V1262" s="304"/>
    </row>
    <row r="1264" spans="1:22" x14ac:dyDescent="0.25">
      <c r="A1264" s="381" t="s">
        <v>1257</v>
      </c>
      <c r="D1264" s="3381"/>
      <c r="E1264" s="3640"/>
      <c r="F1264" s="3382"/>
      <c r="G1264" s="317"/>
      <c r="H1264" s="318"/>
      <c r="I1264" s="319"/>
      <c r="J1264" s="320"/>
      <c r="K1264" s="3383"/>
      <c r="L1264" s="3383"/>
      <c r="M1264" s="3383"/>
      <c r="N1264" s="3383"/>
      <c r="O1264" s="3383"/>
      <c r="P1264" s="3383"/>
      <c r="Q1264" s="3383"/>
      <c r="R1264" s="3383"/>
      <c r="S1264" s="3383"/>
      <c r="T1264" s="3383"/>
      <c r="U1264" s="3383"/>
      <c r="V1264" s="3384"/>
    </row>
    <row r="1265" spans="1:22" ht="21.75" customHeight="1" x14ac:dyDescent="0.25">
      <c r="A1265" s="381" t="s">
        <v>1257</v>
      </c>
      <c r="D1265" s="321">
        <v>755</v>
      </c>
      <c r="E1265" s="2850"/>
      <c r="F1265" s="3385" t="s">
        <v>1190</v>
      </c>
      <c r="G1265" s="3386" t="s">
        <v>134</v>
      </c>
      <c r="H1265" s="3387">
        <v>20</v>
      </c>
      <c r="I1265" s="325">
        <v>38.22</v>
      </c>
      <c r="J1265" s="326">
        <v>42.042000000000002</v>
      </c>
      <c r="K1265" s="327">
        <v>5</v>
      </c>
      <c r="L1265" s="327"/>
      <c r="M1265" s="327"/>
      <c r="N1265" s="327">
        <v>5</v>
      </c>
      <c r="O1265" s="327"/>
      <c r="P1265" s="327"/>
      <c r="Q1265" s="327">
        <v>5</v>
      </c>
      <c r="R1265" s="327"/>
      <c r="S1265" s="327"/>
      <c r="T1265" s="327">
        <v>5</v>
      </c>
      <c r="U1265" s="327"/>
      <c r="V1265" s="327"/>
    </row>
    <row r="1266" spans="1:22" x14ac:dyDescent="0.25">
      <c r="A1266" s="381" t="s">
        <v>1257</v>
      </c>
      <c r="D1266" s="3381"/>
      <c r="E1266" s="3641"/>
      <c r="F1266" s="3385" t="s">
        <v>1191</v>
      </c>
      <c r="G1266" s="3386" t="s">
        <v>126</v>
      </c>
      <c r="H1266" s="3387">
        <v>2</v>
      </c>
      <c r="I1266" s="325">
        <v>144.87</v>
      </c>
      <c r="J1266" s="326">
        <v>159.357</v>
      </c>
      <c r="K1266" s="327">
        <v>2</v>
      </c>
      <c r="L1266" s="327"/>
      <c r="M1266" s="327"/>
      <c r="N1266" s="327"/>
      <c r="O1266" s="327"/>
      <c r="P1266" s="327"/>
      <c r="Q1266" s="327"/>
      <c r="R1266" s="327"/>
      <c r="S1266" s="327"/>
      <c r="T1266" s="327"/>
      <c r="U1266" s="327"/>
      <c r="V1266" s="327"/>
    </row>
    <row r="1267" spans="1:22" x14ac:dyDescent="0.25">
      <c r="A1267" s="381" t="s">
        <v>1257</v>
      </c>
      <c r="D1267" s="321">
        <v>755</v>
      </c>
      <c r="E1267" s="2850"/>
      <c r="F1267" s="3385" t="s">
        <v>1192</v>
      </c>
      <c r="G1267" s="3386" t="s">
        <v>229</v>
      </c>
      <c r="H1267" s="3387">
        <v>5</v>
      </c>
      <c r="I1267" s="325">
        <v>70.72</v>
      </c>
      <c r="J1267" s="326">
        <v>77.792000000000002</v>
      </c>
      <c r="K1267" s="328">
        <v>2</v>
      </c>
      <c r="L1267" s="328"/>
      <c r="M1267" s="328"/>
      <c r="N1267" s="328"/>
      <c r="O1267" s="328"/>
      <c r="P1267" s="328"/>
      <c r="Q1267" s="328">
        <v>3</v>
      </c>
      <c r="R1267" s="327"/>
      <c r="S1267" s="327"/>
      <c r="T1267" s="327"/>
      <c r="U1267" s="327"/>
      <c r="V1267" s="327"/>
    </row>
    <row r="1268" spans="1:22" x14ac:dyDescent="0.25">
      <c r="A1268" s="381" t="s">
        <v>1257</v>
      </c>
      <c r="D1268" s="321">
        <v>755</v>
      </c>
      <c r="E1268" s="2850"/>
      <c r="F1268" s="3385" t="s">
        <v>1193</v>
      </c>
      <c r="G1268" s="3386" t="s">
        <v>229</v>
      </c>
      <c r="H1268" s="3387">
        <v>1</v>
      </c>
      <c r="I1268" s="325">
        <v>45.66</v>
      </c>
      <c r="J1268" s="326">
        <v>50.225999999999999</v>
      </c>
      <c r="K1268" s="327">
        <v>1</v>
      </c>
      <c r="L1268" s="327"/>
      <c r="M1268" s="327"/>
      <c r="N1268" s="327"/>
      <c r="O1268" s="327"/>
      <c r="P1268" s="327"/>
      <c r="Q1268" s="327"/>
      <c r="R1268" s="327"/>
      <c r="S1268" s="327"/>
      <c r="T1268" s="327"/>
      <c r="U1268" s="327"/>
      <c r="V1268" s="327"/>
    </row>
    <row r="1269" spans="1:22" x14ac:dyDescent="0.25">
      <c r="A1269" s="381" t="s">
        <v>1257</v>
      </c>
      <c r="D1269" s="321">
        <v>765</v>
      </c>
      <c r="E1269" s="2850"/>
      <c r="F1269" s="3385" t="s">
        <v>1194</v>
      </c>
      <c r="G1269" s="3386" t="s">
        <v>1195</v>
      </c>
      <c r="H1269" s="3387">
        <v>12</v>
      </c>
      <c r="I1269" s="325">
        <v>47.84</v>
      </c>
      <c r="J1269" s="326">
        <v>52.624000000000002</v>
      </c>
      <c r="K1269" s="327">
        <v>6</v>
      </c>
      <c r="L1269" s="327"/>
      <c r="M1269" s="327"/>
      <c r="N1269" s="327"/>
      <c r="O1269" s="327"/>
      <c r="P1269" s="327"/>
      <c r="Q1269" s="327">
        <v>6</v>
      </c>
      <c r="R1269" s="327"/>
      <c r="S1269" s="327"/>
      <c r="T1269" s="327"/>
      <c r="U1269" s="327"/>
      <c r="V1269" s="327"/>
    </row>
    <row r="1270" spans="1:22" x14ac:dyDescent="0.25">
      <c r="A1270" s="381" t="s">
        <v>1257</v>
      </c>
      <c r="D1270" s="321">
        <v>765</v>
      </c>
      <c r="E1270" s="2850"/>
      <c r="F1270" s="3385" t="s">
        <v>1196</v>
      </c>
      <c r="G1270" s="3386" t="s">
        <v>188</v>
      </c>
      <c r="H1270" s="3387">
        <v>6</v>
      </c>
      <c r="I1270" s="325">
        <v>15.44</v>
      </c>
      <c r="J1270" s="326">
        <v>16.983999999999998</v>
      </c>
      <c r="K1270" s="327">
        <v>3</v>
      </c>
      <c r="L1270" s="327"/>
      <c r="M1270" s="327"/>
      <c r="N1270" s="327"/>
      <c r="O1270" s="327"/>
      <c r="P1270" s="327"/>
      <c r="Q1270" s="327">
        <v>3</v>
      </c>
      <c r="R1270" s="327"/>
      <c r="S1270" s="327"/>
      <c r="T1270" s="327"/>
      <c r="U1270" s="327"/>
      <c r="V1270" s="327"/>
    </row>
    <row r="1271" spans="1:22" x14ac:dyDescent="0.25">
      <c r="A1271" s="381" t="s">
        <v>1257</v>
      </c>
      <c r="D1271" s="321">
        <v>755</v>
      </c>
      <c r="E1271" s="2850"/>
      <c r="F1271" s="3385" t="s">
        <v>1197</v>
      </c>
      <c r="G1271" s="3386" t="s">
        <v>126</v>
      </c>
      <c r="H1271" s="3387">
        <v>10</v>
      </c>
      <c r="I1271" s="325">
        <v>13</v>
      </c>
      <c r="J1271" s="326">
        <v>14.3</v>
      </c>
      <c r="K1271" s="327">
        <v>5</v>
      </c>
      <c r="L1271" s="327"/>
      <c r="M1271" s="327"/>
      <c r="N1271" s="327"/>
      <c r="O1271" s="327"/>
      <c r="P1271" s="327"/>
      <c r="Q1271" s="327">
        <v>5</v>
      </c>
      <c r="R1271" s="327"/>
      <c r="S1271" s="327"/>
      <c r="T1271" s="327"/>
      <c r="U1271" s="327"/>
      <c r="V1271" s="327"/>
    </row>
    <row r="1272" spans="1:22" x14ac:dyDescent="0.25">
      <c r="A1272" s="381" t="s">
        <v>1257</v>
      </c>
      <c r="D1272" s="321">
        <v>755</v>
      </c>
      <c r="E1272" s="2850"/>
      <c r="F1272" s="3385" t="s">
        <v>1198</v>
      </c>
      <c r="G1272" s="3386" t="s">
        <v>126</v>
      </c>
      <c r="H1272" s="3387">
        <v>50</v>
      </c>
      <c r="I1272" s="325">
        <v>57.2</v>
      </c>
      <c r="J1272" s="326">
        <v>62.92</v>
      </c>
      <c r="K1272" s="328">
        <v>50</v>
      </c>
      <c r="L1272" s="328"/>
      <c r="M1272" s="328"/>
      <c r="N1272" s="328"/>
      <c r="O1272" s="328"/>
      <c r="P1272" s="328"/>
      <c r="Q1272" s="328"/>
      <c r="R1272" s="327"/>
      <c r="S1272" s="327"/>
      <c r="T1272" s="327"/>
      <c r="U1272" s="327"/>
      <c r="V1272" s="327"/>
    </row>
    <row r="1273" spans="1:22" x14ac:dyDescent="0.25">
      <c r="A1273" s="381" t="s">
        <v>1257</v>
      </c>
      <c r="D1273" s="321">
        <v>765</v>
      </c>
      <c r="E1273" s="2850"/>
      <c r="F1273" s="3385" t="s">
        <v>1199</v>
      </c>
      <c r="G1273" s="3386" t="s">
        <v>218</v>
      </c>
      <c r="H1273" s="3387">
        <v>4</v>
      </c>
      <c r="I1273" s="325">
        <v>187.44</v>
      </c>
      <c r="J1273" s="326">
        <v>206.184</v>
      </c>
      <c r="K1273" s="327">
        <v>2</v>
      </c>
      <c r="L1273" s="327"/>
      <c r="M1273" s="327"/>
      <c r="N1273" s="327"/>
      <c r="O1273" s="327"/>
      <c r="P1273" s="327"/>
      <c r="Q1273" s="327">
        <v>2</v>
      </c>
      <c r="R1273" s="327"/>
      <c r="S1273" s="327"/>
      <c r="T1273" s="327"/>
      <c r="U1273" s="327"/>
      <c r="V1273" s="327"/>
    </row>
    <row r="1274" spans="1:22" x14ac:dyDescent="0.25">
      <c r="A1274" s="381" t="s">
        <v>1257</v>
      </c>
      <c r="D1274" s="321">
        <v>755</v>
      </c>
      <c r="E1274" s="2850"/>
      <c r="F1274" s="3385" t="s">
        <v>1200</v>
      </c>
      <c r="G1274" s="3386" t="s">
        <v>159</v>
      </c>
      <c r="H1274" s="3387">
        <v>5</v>
      </c>
      <c r="I1274" s="325">
        <v>54.45</v>
      </c>
      <c r="J1274" s="326">
        <v>59.895000000000003</v>
      </c>
      <c r="K1274" s="327">
        <v>5</v>
      </c>
      <c r="L1274" s="327"/>
      <c r="M1274" s="327"/>
      <c r="N1274" s="327"/>
      <c r="O1274" s="327"/>
      <c r="P1274" s="327"/>
      <c r="Q1274" s="327"/>
      <c r="R1274" s="327"/>
      <c r="S1274" s="327"/>
      <c r="T1274" s="327"/>
      <c r="U1274" s="327"/>
      <c r="V1274" s="327"/>
    </row>
    <row r="1275" spans="1:22" x14ac:dyDescent="0.25">
      <c r="A1275" s="381" t="s">
        <v>1257</v>
      </c>
      <c r="D1275" s="321">
        <v>755</v>
      </c>
      <c r="E1275" s="2850"/>
      <c r="F1275" s="3385" t="s">
        <v>1201</v>
      </c>
      <c r="G1275" s="3386" t="s">
        <v>159</v>
      </c>
      <c r="H1275" s="3387">
        <v>4</v>
      </c>
      <c r="I1275" s="325">
        <v>842.4</v>
      </c>
      <c r="J1275" s="326">
        <v>926.64</v>
      </c>
      <c r="K1275" s="327">
        <v>4</v>
      </c>
      <c r="L1275" s="327"/>
      <c r="M1275" s="327"/>
      <c r="N1275" s="327"/>
      <c r="O1275" s="327"/>
      <c r="P1275" s="327"/>
      <c r="Q1275" s="327"/>
      <c r="R1275" s="327"/>
      <c r="S1275" s="327"/>
      <c r="T1275" s="327"/>
      <c r="U1275" s="327"/>
      <c r="V1275" s="327"/>
    </row>
    <row r="1276" spans="1:22" x14ac:dyDescent="0.25">
      <c r="A1276" s="381" t="s">
        <v>1257</v>
      </c>
      <c r="D1276" s="321">
        <v>755</v>
      </c>
      <c r="E1276" s="2850"/>
      <c r="F1276" s="3385" t="s">
        <v>1202</v>
      </c>
      <c r="G1276" s="3386" t="s">
        <v>126</v>
      </c>
      <c r="H1276" s="3387">
        <v>200</v>
      </c>
      <c r="I1276" s="325">
        <v>236.08</v>
      </c>
      <c r="J1276" s="326">
        <v>259.68799999999999</v>
      </c>
      <c r="K1276" s="327">
        <v>100</v>
      </c>
      <c r="L1276" s="327"/>
      <c r="M1276" s="327"/>
      <c r="N1276" s="327"/>
      <c r="O1276" s="327"/>
      <c r="P1276" s="327"/>
      <c r="Q1276" s="327">
        <v>100</v>
      </c>
      <c r="R1276" s="327"/>
      <c r="S1276" s="327"/>
      <c r="T1276" s="327"/>
      <c r="U1276" s="327"/>
      <c r="V1276" s="327"/>
    </row>
    <row r="1277" spans="1:22" x14ac:dyDescent="0.25">
      <c r="A1277" s="381" t="s">
        <v>1257</v>
      </c>
      <c r="D1277" s="321">
        <v>765</v>
      </c>
      <c r="E1277" s="2850"/>
      <c r="F1277" s="3385" t="s">
        <v>1203</v>
      </c>
      <c r="G1277" s="3386" t="s">
        <v>218</v>
      </c>
      <c r="H1277" s="3387">
        <v>2</v>
      </c>
      <c r="I1277" s="325">
        <v>98.8</v>
      </c>
      <c r="J1277" s="326">
        <v>108.67999999999999</v>
      </c>
      <c r="K1277" s="327">
        <v>1</v>
      </c>
      <c r="L1277" s="327"/>
      <c r="M1277" s="327"/>
      <c r="N1277" s="327"/>
      <c r="O1277" s="327"/>
      <c r="P1277" s="327"/>
      <c r="Q1277" s="327">
        <v>1</v>
      </c>
      <c r="R1277" s="327"/>
      <c r="S1277" s="327"/>
      <c r="T1277" s="327"/>
      <c r="U1277" s="327"/>
      <c r="V1277" s="327"/>
    </row>
    <row r="1278" spans="1:22" x14ac:dyDescent="0.25">
      <c r="A1278" s="381" t="s">
        <v>1257</v>
      </c>
      <c r="D1278" s="321">
        <v>755</v>
      </c>
      <c r="E1278" s="2850"/>
      <c r="F1278" s="3385" t="s">
        <v>1204</v>
      </c>
      <c r="G1278" s="3386" t="s">
        <v>146</v>
      </c>
      <c r="H1278" s="3387">
        <v>3</v>
      </c>
      <c r="I1278" s="325">
        <v>45.43</v>
      </c>
      <c r="J1278" s="326">
        <v>49.972999999999999</v>
      </c>
      <c r="K1278" s="327">
        <v>3</v>
      </c>
      <c r="L1278" s="327"/>
      <c r="M1278" s="327"/>
      <c r="N1278" s="327"/>
      <c r="O1278" s="327"/>
      <c r="P1278" s="327"/>
      <c r="Q1278" s="327"/>
      <c r="R1278" s="327"/>
      <c r="S1278" s="327"/>
      <c r="T1278" s="327"/>
      <c r="U1278" s="327"/>
      <c r="V1278" s="327"/>
    </row>
    <row r="1279" spans="1:22" x14ac:dyDescent="0.25">
      <c r="A1279" s="381" t="s">
        <v>1257</v>
      </c>
      <c r="D1279" s="321">
        <v>755</v>
      </c>
      <c r="E1279" s="2850"/>
      <c r="F1279" s="3385" t="s">
        <v>685</v>
      </c>
      <c r="G1279" s="3386" t="s">
        <v>686</v>
      </c>
      <c r="H1279" s="3387">
        <v>10</v>
      </c>
      <c r="I1279" s="325">
        <v>26</v>
      </c>
      <c r="J1279" s="326">
        <v>28.6</v>
      </c>
      <c r="K1279" s="327">
        <v>5</v>
      </c>
      <c r="L1279" s="327"/>
      <c r="M1279" s="327"/>
      <c r="N1279" s="327"/>
      <c r="O1279" s="327"/>
      <c r="P1279" s="327"/>
      <c r="Q1279" s="327">
        <v>5</v>
      </c>
      <c r="R1279" s="327"/>
      <c r="S1279" s="327"/>
      <c r="T1279" s="327"/>
      <c r="U1279" s="327"/>
      <c r="V1279" s="327"/>
    </row>
    <row r="1280" spans="1:22" x14ac:dyDescent="0.25">
      <c r="A1280" s="381" t="s">
        <v>1257</v>
      </c>
      <c r="D1280" s="321">
        <v>755</v>
      </c>
      <c r="E1280" s="2850"/>
      <c r="F1280" s="3385" t="s">
        <v>1205</v>
      </c>
      <c r="G1280" s="3386" t="s">
        <v>84</v>
      </c>
      <c r="H1280" s="3387">
        <v>8</v>
      </c>
      <c r="I1280" s="325">
        <v>36.92</v>
      </c>
      <c r="J1280" s="326">
        <v>40.612000000000002</v>
      </c>
      <c r="K1280" s="327">
        <v>4</v>
      </c>
      <c r="L1280" s="327"/>
      <c r="M1280" s="327"/>
      <c r="N1280" s="327"/>
      <c r="O1280" s="327"/>
      <c r="P1280" s="327"/>
      <c r="Q1280" s="327">
        <v>4</v>
      </c>
      <c r="R1280" s="327"/>
      <c r="S1280" s="327"/>
      <c r="T1280" s="327"/>
      <c r="U1280" s="327"/>
      <c r="V1280" s="327"/>
    </row>
    <row r="1281" spans="1:22" x14ac:dyDescent="0.25">
      <c r="A1281" s="381" t="s">
        <v>1257</v>
      </c>
      <c r="D1281" s="321">
        <v>755</v>
      </c>
      <c r="E1281" s="2850"/>
      <c r="F1281" s="3385" t="s">
        <v>1206</v>
      </c>
      <c r="G1281" s="3386" t="s">
        <v>126</v>
      </c>
      <c r="H1281" s="3387">
        <v>8</v>
      </c>
      <c r="I1281" s="325">
        <v>11.84</v>
      </c>
      <c r="J1281" s="326">
        <v>13.023999999999999</v>
      </c>
      <c r="K1281" s="327">
        <v>4</v>
      </c>
      <c r="L1281" s="327"/>
      <c r="M1281" s="327"/>
      <c r="N1281" s="327"/>
      <c r="O1281" s="327"/>
      <c r="P1281" s="327"/>
      <c r="Q1281" s="327">
        <v>4</v>
      </c>
      <c r="R1281" s="327"/>
      <c r="S1281" s="327"/>
      <c r="T1281" s="327"/>
      <c r="U1281" s="327"/>
      <c r="V1281" s="327"/>
    </row>
    <row r="1282" spans="1:22" x14ac:dyDescent="0.25">
      <c r="A1282" s="381" t="s">
        <v>1257</v>
      </c>
      <c r="D1282" s="321">
        <v>755</v>
      </c>
      <c r="E1282" s="2850"/>
      <c r="F1282" s="3385" t="s">
        <v>1207</v>
      </c>
      <c r="G1282" s="3386" t="s">
        <v>126</v>
      </c>
      <c r="H1282" s="3387">
        <v>8</v>
      </c>
      <c r="I1282" s="325">
        <v>11.84</v>
      </c>
      <c r="J1282" s="326">
        <v>13.023999999999999</v>
      </c>
      <c r="K1282" s="327">
        <v>4</v>
      </c>
      <c r="L1282" s="327"/>
      <c r="M1282" s="327"/>
      <c r="N1282" s="327"/>
      <c r="O1282" s="327"/>
      <c r="P1282" s="327"/>
      <c r="Q1282" s="327">
        <v>4</v>
      </c>
      <c r="R1282" s="327"/>
      <c r="S1282" s="327"/>
      <c r="T1282" s="327"/>
      <c r="U1282" s="327"/>
      <c r="V1282" s="327"/>
    </row>
    <row r="1283" spans="1:22" x14ac:dyDescent="0.25">
      <c r="A1283" s="381" t="s">
        <v>1257</v>
      </c>
      <c r="D1283" s="321">
        <v>755</v>
      </c>
      <c r="E1283" s="2850"/>
      <c r="F1283" s="3385" t="s">
        <v>1208</v>
      </c>
      <c r="G1283" s="3386" t="s">
        <v>159</v>
      </c>
      <c r="H1283" s="3387">
        <v>2</v>
      </c>
      <c r="I1283" s="325">
        <v>6.64</v>
      </c>
      <c r="J1283" s="326">
        <v>7.3039999999999994</v>
      </c>
      <c r="K1283" s="327">
        <v>1</v>
      </c>
      <c r="L1283" s="327"/>
      <c r="M1283" s="327"/>
      <c r="N1283" s="327"/>
      <c r="O1283" s="327"/>
      <c r="P1283" s="327"/>
      <c r="Q1283" s="327">
        <v>1</v>
      </c>
      <c r="R1283" s="327"/>
      <c r="S1283" s="327"/>
      <c r="T1283" s="327"/>
      <c r="U1283" s="327"/>
      <c r="V1283" s="327"/>
    </row>
    <row r="1284" spans="1:22" x14ac:dyDescent="0.25">
      <c r="A1284" s="381" t="s">
        <v>1257</v>
      </c>
      <c r="D1284" s="321">
        <v>755</v>
      </c>
      <c r="E1284" s="2850"/>
      <c r="F1284" s="3385" t="s">
        <v>1209</v>
      </c>
      <c r="G1284" s="3386" t="s">
        <v>159</v>
      </c>
      <c r="H1284" s="3387">
        <v>4</v>
      </c>
      <c r="I1284" s="325">
        <v>11.84</v>
      </c>
      <c r="J1284" s="326">
        <v>13.023999999999999</v>
      </c>
      <c r="K1284" s="327">
        <v>2</v>
      </c>
      <c r="L1284" s="327"/>
      <c r="M1284" s="327"/>
      <c r="N1284" s="327"/>
      <c r="O1284" s="327"/>
      <c r="P1284" s="327"/>
      <c r="Q1284" s="327">
        <v>2</v>
      </c>
      <c r="R1284" s="327"/>
      <c r="S1284" s="327"/>
      <c r="T1284" s="327"/>
      <c r="U1284" s="327"/>
      <c r="V1284" s="327"/>
    </row>
    <row r="1285" spans="1:22" x14ac:dyDescent="0.25">
      <c r="A1285" s="381" t="s">
        <v>1257</v>
      </c>
      <c r="D1285" s="321">
        <v>755</v>
      </c>
      <c r="E1285" s="2850"/>
      <c r="F1285" s="3385" t="s">
        <v>1210</v>
      </c>
      <c r="G1285" s="3388" t="s">
        <v>157</v>
      </c>
      <c r="H1285" s="3389">
        <v>60</v>
      </c>
      <c r="I1285" s="325">
        <v>86.84</v>
      </c>
      <c r="J1285" s="326">
        <v>95.524000000000001</v>
      </c>
      <c r="K1285" s="327">
        <v>20</v>
      </c>
      <c r="L1285" s="327"/>
      <c r="M1285" s="327"/>
      <c r="N1285" s="327">
        <v>20</v>
      </c>
      <c r="O1285" s="327"/>
      <c r="P1285" s="327"/>
      <c r="Q1285" s="327">
        <v>20</v>
      </c>
      <c r="R1285" s="327"/>
      <c r="S1285" s="327"/>
      <c r="T1285" s="327"/>
      <c r="U1285" s="327"/>
      <c r="V1285" s="327"/>
    </row>
    <row r="1286" spans="1:22" x14ac:dyDescent="0.25">
      <c r="A1286" s="381" t="s">
        <v>1257</v>
      </c>
      <c r="D1286" s="321">
        <v>755</v>
      </c>
      <c r="E1286" s="2850"/>
      <c r="F1286" s="3385" t="s">
        <v>1211</v>
      </c>
      <c r="G1286" s="3388" t="s">
        <v>157</v>
      </c>
      <c r="H1286" s="3389">
        <v>80</v>
      </c>
      <c r="I1286" s="325">
        <v>104.08</v>
      </c>
      <c r="J1286" s="326">
        <v>114.488</v>
      </c>
      <c r="K1286" s="327">
        <v>20</v>
      </c>
      <c r="L1286" s="327"/>
      <c r="M1286" s="327"/>
      <c r="N1286" s="327">
        <v>30</v>
      </c>
      <c r="O1286" s="327"/>
      <c r="P1286" s="327"/>
      <c r="Q1286" s="327">
        <v>30</v>
      </c>
      <c r="R1286" s="327"/>
      <c r="S1286" s="327"/>
      <c r="T1286" s="327"/>
      <c r="U1286" s="327"/>
      <c r="V1286" s="327"/>
    </row>
    <row r="1287" spans="1:22" x14ac:dyDescent="0.25">
      <c r="A1287" s="381" t="s">
        <v>1257</v>
      </c>
      <c r="D1287" s="3381"/>
      <c r="E1287" s="3642"/>
      <c r="F1287" s="3390"/>
      <c r="G1287" s="3391"/>
      <c r="H1287" s="3392"/>
      <c r="I1287" s="332"/>
      <c r="J1287" s="333"/>
      <c r="K1287" s="334"/>
      <c r="L1287" s="334"/>
      <c r="M1287" s="334"/>
      <c r="N1287" s="334"/>
      <c r="O1287" s="334"/>
      <c r="P1287" s="334"/>
      <c r="Q1287" s="334"/>
      <c r="R1287" s="334"/>
      <c r="S1287" s="334"/>
      <c r="T1287" s="334"/>
      <c r="U1287" s="334"/>
      <c r="V1287" s="334"/>
    </row>
    <row r="1288" spans="1:22" x14ac:dyDescent="0.25">
      <c r="A1288" s="381" t="s">
        <v>1257</v>
      </c>
      <c r="D1288" s="3381"/>
      <c r="E1288" s="3643"/>
      <c r="F1288" s="3393"/>
      <c r="G1288" s="3394"/>
      <c r="H1288" s="3395"/>
      <c r="I1288" s="336"/>
      <c r="J1288" s="337"/>
      <c r="K1288" s="338"/>
      <c r="L1288" s="338"/>
      <c r="M1288" s="338"/>
      <c r="N1288" s="338"/>
      <c r="O1288" s="338"/>
      <c r="P1288" s="338"/>
      <c r="Q1288" s="338"/>
      <c r="R1288" s="338"/>
      <c r="S1288" s="338"/>
      <c r="T1288" s="338"/>
      <c r="U1288" s="338"/>
      <c r="V1288" s="338"/>
    </row>
    <row r="1289" spans="1:22" x14ac:dyDescent="0.25">
      <c r="A1289" s="381" t="s">
        <v>1257</v>
      </c>
      <c r="D1289" s="321">
        <v>755</v>
      </c>
      <c r="E1289" s="2850"/>
      <c r="F1289" s="3385" t="s">
        <v>1212</v>
      </c>
      <c r="G1289" s="3386" t="s">
        <v>148</v>
      </c>
      <c r="H1289" s="3387">
        <v>5</v>
      </c>
      <c r="I1289" s="325">
        <v>20.23</v>
      </c>
      <c r="J1289" s="326">
        <v>22.253</v>
      </c>
      <c r="K1289" s="327">
        <v>1</v>
      </c>
      <c r="L1289" s="327"/>
      <c r="M1289" s="327"/>
      <c r="N1289" s="327">
        <v>2</v>
      </c>
      <c r="O1289" s="327"/>
      <c r="P1289" s="327"/>
      <c r="Q1289" s="327">
        <v>2</v>
      </c>
      <c r="R1289" s="327"/>
      <c r="S1289" s="327"/>
      <c r="T1289" s="327"/>
      <c r="U1289" s="327"/>
      <c r="V1289" s="327"/>
    </row>
    <row r="1290" spans="1:22" x14ac:dyDescent="0.25">
      <c r="A1290" s="381" t="s">
        <v>1257</v>
      </c>
      <c r="D1290" s="321">
        <v>755</v>
      </c>
      <c r="E1290" s="2850"/>
      <c r="F1290" s="3385" t="s">
        <v>1213</v>
      </c>
      <c r="G1290" s="3386" t="s">
        <v>126</v>
      </c>
      <c r="H1290" s="3387">
        <v>10</v>
      </c>
      <c r="I1290" s="325">
        <v>49.92</v>
      </c>
      <c r="J1290" s="326">
        <v>54.912000000000006</v>
      </c>
      <c r="K1290" s="327">
        <v>10</v>
      </c>
      <c r="L1290" s="327"/>
      <c r="M1290" s="327"/>
      <c r="N1290" s="327"/>
      <c r="O1290" s="327"/>
      <c r="P1290" s="327"/>
      <c r="Q1290" s="327"/>
      <c r="R1290" s="327"/>
      <c r="S1290" s="327"/>
      <c r="T1290" s="327"/>
      <c r="U1290" s="327"/>
      <c r="V1290" s="327"/>
    </row>
    <row r="1291" spans="1:22" x14ac:dyDescent="0.25">
      <c r="A1291" s="381" t="s">
        <v>1257</v>
      </c>
      <c r="D1291" s="321">
        <v>755</v>
      </c>
      <c r="E1291" s="2850"/>
      <c r="F1291" s="3385" t="s">
        <v>1214</v>
      </c>
      <c r="G1291" s="3386" t="s">
        <v>126</v>
      </c>
      <c r="H1291" s="3387">
        <v>100</v>
      </c>
      <c r="I1291" s="325">
        <v>5.3</v>
      </c>
      <c r="J1291" s="326">
        <v>5.83</v>
      </c>
      <c r="K1291" s="328">
        <v>100</v>
      </c>
      <c r="L1291" s="327"/>
      <c r="M1291" s="327"/>
      <c r="N1291" s="327"/>
      <c r="O1291" s="327"/>
      <c r="P1291" s="327"/>
      <c r="Q1291" s="327"/>
      <c r="R1291" s="327"/>
      <c r="S1291" s="327"/>
      <c r="T1291" s="327"/>
      <c r="U1291" s="327"/>
      <c r="V1291" s="327"/>
    </row>
    <row r="1292" spans="1:22" x14ac:dyDescent="0.25">
      <c r="A1292" s="381" t="s">
        <v>1257</v>
      </c>
      <c r="D1292" s="321">
        <v>755</v>
      </c>
      <c r="E1292" s="2850"/>
      <c r="F1292" s="3385" t="s">
        <v>1215</v>
      </c>
      <c r="G1292" s="3386" t="s">
        <v>229</v>
      </c>
      <c r="H1292" s="3387">
        <v>1</v>
      </c>
      <c r="I1292" s="325">
        <v>74.349999999999994</v>
      </c>
      <c r="J1292" s="326">
        <v>81.784999999999997</v>
      </c>
      <c r="K1292" s="328">
        <v>1</v>
      </c>
      <c r="L1292" s="327"/>
      <c r="M1292" s="327"/>
      <c r="N1292" s="327"/>
      <c r="O1292" s="327"/>
      <c r="P1292" s="327"/>
      <c r="Q1292" s="327"/>
      <c r="R1292" s="327"/>
      <c r="S1292" s="327"/>
      <c r="T1292" s="327"/>
      <c r="U1292" s="327"/>
      <c r="V1292" s="327"/>
    </row>
    <row r="1293" spans="1:22" x14ac:dyDescent="0.25">
      <c r="A1293" s="381" t="s">
        <v>1257</v>
      </c>
      <c r="D1293" s="321">
        <v>755</v>
      </c>
      <c r="E1293" s="2850"/>
      <c r="F1293" s="3385" t="s">
        <v>1216</v>
      </c>
      <c r="G1293" s="3386" t="s">
        <v>229</v>
      </c>
      <c r="H1293" s="3387">
        <v>1</v>
      </c>
      <c r="I1293" s="325">
        <v>36.39</v>
      </c>
      <c r="J1293" s="326">
        <v>40.029000000000003</v>
      </c>
      <c r="K1293" s="328">
        <v>1</v>
      </c>
      <c r="L1293" s="327"/>
      <c r="M1293" s="327"/>
      <c r="N1293" s="327"/>
      <c r="O1293" s="327"/>
      <c r="P1293" s="327"/>
      <c r="Q1293" s="327"/>
      <c r="R1293" s="327"/>
      <c r="S1293" s="327"/>
      <c r="T1293" s="327"/>
      <c r="U1293" s="327"/>
      <c r="V1293" s="327"/>
    </row>
    <row r="1294" spans="1:22" x14ac:dyDescent="0.25">
      <c r="A1294" s="381" t="s">
        <v>1257</v>
      </c>
      <c r="D1294" s="321">
        <v>755</v>
      </c>
      <c r="E1294" s="2850"/>
      <c r="F1294" s="3385" t="s">
        <v>1217</v>
      </c>
      <c r="G1294" s="3386" t="s">
        <v>126</v>
      </c>
      <c r="H1294" s="3387">
        <v>6</v>
      </c>
      <c r="I1294" s="325">
        <v>2.27</v>
      </c>
      <c r="J1294" s="326">
        <v>2.4969999999999999</v>
      </c>
      <c r="K1294" s="327">
        <v>6</v>
      </c>
      <c r="L1294" s="327"/>
      <c r="M1294" s="327"/>
      <c r="N1294" s="327"/>
      <c r="O1294" s="327"/>
      <c r="P1294" s="327"/>
      <c r="Q1294" s="327"/>
      <c r="R1294" s="327"/>
      <c r="S1294" s="327"/>
      <c r="T1294" s="327"/>
      <c r="U1294" s="327"/>
      <c r="V1294" s="327"/>
    </row>
    <row r="1295" spans="1:22" x14ac:dyDescent="0.25">
      <c r="A1295" s="381" t="s">
        <v>1257</v>
      </c>
      <c r="D1295" s="321">
        <v>755</v>
      </c>
      <c r="E1295" s="2850"/>
      <c r="F1295" s="3385" t="s">
        <v>1218</v>
      </c>
      <c r="G1295" s="3386" t="s">
        <v>126</v>
      </c>
      <c r="H1295" s="3387">
        <v>6</v>
      </c>
      <c r="I1295" s="325">
        <v>12.77</v>
      </c>
      <c r="J1295" s="326">
        <v>14.047000000000001</v>
      </c>
      <c r="K1295" s="327">
        <v>6</v>
      </c>
      <c r="L1295" s="327"/>
      <c r="M1295" s="327"/>
      <c r="N1295" s="327"/>
      <c r="O1295" s="327"/>
      <c r="P1295" s="327"/>
      <c r="Q1295" s="327"/>
      <c r="R1295" s="327"/>
      <c r="S1295" s="327"/>
      <c r="T1295" s="327"/>
      <c r="U1295" s="327"/>
      <c r="V1295" s="327"/>
    </row>
    <row r="1296" spans="1:22" x14ac:dyDescent="0.25">
      <c r="A1296" s="381" t="s">
        <v>1257</v>
      </c>
      <c r="D1296" s="321">
        <v>755</v>
      </c>
      <c r="E1296" s="2850"/>
      <c r="F1296" s="3385" t="s">
        <v>1219</v>
      </c>
      <c r="G1296" s="3386" t="s">
        <v>126</v>
      </c>
      <c r="H1296" s="3387">
        <v>30</v>
      </c>
      <c r="I1296" s="325">
        <v>43.35</v>
      </c>
      <c r="J1296" s="326">
        <v>47.685000000000002</v>
      </c>
      <c r="K1296" s="327">
        <v>15</v>
      </c>
      <c r="L1296" s="327"/>
      <c r="M1296" s="327"/>
      <c r="N1296" s="327"/>
      <c r="O1296" s="327"/>
      <c r="P1296" s="327"/>
      <c r="Q1296" s="327">
        <v>15</v>
      </c>
      <c r="R1296" s="327"/>
      <c r="S1296" s="327"/>
      <c r="T1296" s="327"/>
      <c r="U1296" s="327"/>
      <c r="V1296" s="327"/>
    </row>
    <row r="1297" spans="1:22" x14ac:dyDescent="0.25">
      <c r="A1297" s="381" t="s">
        <v>1257</v>
      </c>
      <c r="D1297" s="321">
        <v>755</v>
      </c>
      <c r="E1297" s="2850"/>
      <c r="F1297" s="3385" t="s">
        <v>1220</v>
      </c>
      <c r="G1297" s="3386" t="s">
        <v>126</v>
      </c>
      <c r="H1297" s="3387">
        <v>30</v>
      </c>
      <c r="I1297" s="325">
        <v>43.35</v>
      </c>
      <c r="J1297" s="326">
        <v>47.685000000000002</v>
      </c>
      <c r="K1297" s="327">
        <v>15</v>
      </c>
      <c r="L1297" s="327"/>
      <c r="M1297" s="327"/>
      <c r="N1297" s="327"/>
      <c r="O1297" s="327"/>
      <c r="P1297" s="327"/>
      <c r="Q1297" s="327">
        <v>15</v>
      </c>
      <c r="R1297" s="327"/>
      <c r="S1297" s="327"/>
      <c r="T1297" s="327"/>
      <c r="U1297" s="327"/>
      <c r="V1297" s="327"/>
    </row>
    <row r="1298" spans="1:22" x14ac:dyDescent="0.25">
      <c r="A1298" s="381" t="s">
        <v>1257</v>
      </c>
      <c r="D1298" s="321">
        <v>755</v>
      </c>
      <c r="E1298" s="2850"/>
      <c r="F1298" s="3385" t="s">
        <v>1221</v>
      </c>
      <c r="G1298" s="3386" t="s">
        <v>126</v>
      </c>
      <c r="H1298" s="3387">
        <v>15</v>
      </c>
      <c r="I1298" s="325">
        <v>43.35</v>
      </c>
      <c r="J1298" s="326">
        <v>47.685000000000002</v>
      </c>
      <c r="K1298" s="327">
        <v>5</v>
      </c>
      <c r="L1298" s="327"/>
      <c r="M1298" s="327"/>
      <c r="N1298" s="327">
        <v>5</v>
      </c>
      <c r="O1298" s="327"/>
      <c r="P1298" s="327"/>
      <c r="Q1298" s="327">
        <v>5</v>
      </c>
      <c r="R1298" s="327"/>
      <c r="S1298" s="327"/>
      <c r="T1298" s="327"/>
      <c r="U1298" s="327"/>
      <c r="V1298" s="327"/>
    </row>
    <row r="1299" spans="1:22" x14ac:dyDescent="0.25">
      <c r="A1299" s="381" t="s">
        <v>1257</v>
      </c>
      <c r="D1299" s="321">
        <v>755</v>
      </c>
      <c r="E1299" s="2850"/>
      <c r="F1299" s="3385" t="s">
        <v>1222</v>
      </c>
      <c r="G1299" s="3386" t="s">
        <v>126</v>
      </c>
      <c r="H1299" s="3387">
        <v>3</v>
      </c>
      <c r="I1299" s="325">
        <v>17.16</v>
      </c>
      <c r="J1299" s="326">
        <v>18.876000000000001</v>
      </c>
      <c r="K1299" s="327">
        <v>3</v>
      </c>
      <c r="L1299" s="327"/>
      <c r="M1299" s="327"/>
      <c r="N1299" s="327"/>
      <c r="O1299" s="327"/>
      <c r="P1299" s="327"/>
      <c r="Q1299" s="327"/>
      <c r="R1299" s="327"/>
      <c r="S1299" s="327"/>
      <c r="T1299" s="327"/>
      <c r="U1299" s="327"/>
      <c r="V1299" s="327"/>
    </row>
    <row r="1300" spans="1:22" x14ac:dyDescent="0.25">
      <c r="A1300" s="381" t="s">
        <v>1257</v>
      </c>
      <c r="D1300" s="321">
        <v>755</v>
      </c>
      <c r="E1300" s="2850"/>
      <c r="F1300" s="3385" t="s">
        <v>1223</v>
      </c>
      <c r="G1300" s="3386" t="s">
        <v>159</v>
      </c>
      <c r="H1300" s="3387">
        <v>20</v>
      </c>
      <c r="I1300" s="325">
        <v>19.21</v>
      </c>
      <c r="J1300" s="326">
        <v>21.131</v>
      </c>
      <c r="K1300" s="327">
        <v>5</v>
      </c>
      <c r="L1300" s="327"/>
      <c r="M1300" s="327"/>
      <c r="N1300" s="327">
        <v>10</v>
      </c>
      <c r="O1300" s="327"/>
      <c r="P1300" s="327"/>
      <c r="Q1300" s="327">
        <v>5</v>
      </c>
      <c r="R1300" s="327"/>
      <c r="S1300" s="327"/>
      <c r="T1300" s="327"/>
      <c r="U1300" s="327"/>
      <c r="V1300" s="327"/>
    </row>
    <row r="1301" spans="1:22" x14ac:dyDescent="0.25">
      <c r="A1301" s="381" t="s">
        <v>1257</v>
      </c>
      <c r="D1301" s="321">
        <v>755</v>
      </c>
      <c r="E1301" s="2850"/>
      <c r="F1301" s="3385" t="s">
        <v>1224</v>
      </c>
      <c r="G1301" s="3386" t="s">
        <v>66</v>
      </c>
      <c r="H1301" s="3387">
        <v>3</v>
      </c>
      <c r="I1301" s="325">
        <v>112.11</v>
      </c>
      <c r="J1301" s="326">
        <v>123.321</v>
      </c>
      <c r="K1301" s="327">
        <v>3</v>
      </c>
      <c r="L1301" s="327"/>
      <c r="M1301" s="327"/>
      <c r="N1301" s="327"/>
      <c r="O1301" s="327"/>
      <c r="P1301" s="327"/>
      <c r="Q1301" s="327"/>
      <c r="R1301" s="327"/>
      <c r="S1301" s="327"/>
      <c r="T1301" s="327"/>
      <c r="U1301" s="327"/>
      <c r="V1301" s="327"/>
    </row>
    <row r="1302" spans="1:22" x14ac:dyDescent="0.25">
      <c r="A1302" s="381" t="s">
        <v>1257</v>
      </c>
      <c r="D1302" s="321">
        <v>755</v>
      </c>
      <c r="E1302" s="2850"/>
      <c r="F1302" s="3385" t="s">
        <v>1225</v>
      </c>
      <c r="G1302" s="3386" t="s">
        <v>126</v>
      </c>
      <c r="H1302" s="3387">
        <v>10</v>
      </c>
      <c r="I1302" s="325">
        <v>47.84</v>
      </c>
      <c r="J1302" s="326">
        <v>52.624000000000002</v>
      </c>
      <c r="K1302" s="327">
        <v>5</v>
      </c>
      <c r="L1302" s="327"/>
      <c r="M1302" s="327"/>
      <c r="N1302" s="327"/>
      <c r="O1302" s="327"/>
      <c r="P1302" s="327"/>
      <c r="Q1302" s="327">
        <v>5</v>
      </c>
      <c r="R1302" s="327"/>
      <c r="S1302" s="327"/>
      <c r="T1302" s="327"/>
      <c r="U1302" s="327"/>
      <c r="V1302" s="327"/>
    </row>
    <row r="1303" spans="1:22" ht="23.25" customHeight="1" x14ac:dyDescent="0.25">
      <c r="A1303" s="381" t="s">
        <v>1257</v>
      </c>
      <c r="D1303" s="321">
        <v>755</v>
      </c>
      <c r="E1303" s="2850"/>
      <c r="F1303" s="3385" t="s">
        <v>1226</v>
      </c>
      <c r="G1303" s="3386" t="s">
        <v>126</v>
      </c>
      <c r="H1303" s="3387">
        <v>10</v>
      </c>
      <c r="I1303" s="325">
        <v>15.39</v>
      </c>
      <c r="J1303" s="326">
        <v>16.929000000000002</v>
      </c>
      <c r="K1303" s="327">
        <v>5</v>
      </c>
      <c r="L1303" s="327"/>
      <c r="M1303" s="327"/>
      <c r="N1303" s="327"/>
      <c r="O1303" s="327"/>
      <c r="P1303" s="327"/>
      <c r="Q1303" s="327">
        <v>5</v>
      </c>
      <c r="R1303" s="327"/>
      <c r="S1303" s="327"/>
      <c r="T1303" s="327"/>
      <c r="U1303" s="327"/>
      <c r="V1303" s="327"/>
    </row>
    <row r="1304" spans="1:22" ht="39.75" customHeight="1" x14ac:dyDescent="0.25">
      <c r="A1304" s="381" t="s">
        <v>1257</v>
      </c>
      <c r="D1304" s="321">
        <v>755</v>
      </c>
      <c r="E1304" s="2850"/>
      <c r="F1304" s="3385" t="s">
        <v>1227</v>
      </c>
      <c r="G1304" s="3386" t="s">
        <v>1228</v>
      </c>
      <c r="H1304" s="3387">
        <v>4</v>
      </c>
      <c r="I1304" s="325">
        <v>67.599999999999994</v>
      </c>
      <c r="J1304" s="326">
        <v>74.36</v>
      </c>
      <c r="K1304" s="327">
        <v>1</v>
      </c>
      <c r="L1304" s="327"/>
      <c r="M1304" s="327"/>
      <c r="N1304" s="327">
        <v>1</v>
      </c>
      <c r="O1304" s="327"/>
      <c r="P1304" s="327"/>
      <c r="Q1304" s="327">
        <v>1</v>
      </c>
      <c r="R1304" s="327"/>
      <c r="S1304" s="327"/>
      <c r="T1304" s="327">
        <v>1</v>
      </c>
      <c r="U1304" s="327"/>
      <c r="V1304" s="327"/>
    </row>
    <row r="1305" spans="1:22" x14ac:dyDescent="0.25">
      <c r="A1305" s="381" t="s">
        <v>1257</v>
      </c>
      <c r="D1305" s="977"/>
      <c r="E1305" s="977"/>
      <c r="F1305" s="977"/>
      <c r="G1305" s="977"/>
      <c r="H1305" s="977"/>
      <c r="I1305" s="3330"/>
      <c r="J1305" s="977"/>
      <c r="K1305" s="977"/>
      <c r="L1305" s="977"/>
      <c r="M1305" s="977"/>
      <c r="N1305" s="977"/>
      <c r="O1305" s="977"/>
      <c r="P1305" s="977"/>
      <c r="Q1305" s="977"/>
      <c r="R1305" s="977"/>
      <c r="S1305" s="977"/>
      <c r="T1305" s="977"/>
      <c r="U1305" s="977"/>
      <c r="V1305" s="977"/>
    </row>
    <row r="1306" spans="1:22" x14ac:dyDescent="0.25">
      <c r="A1306" s="381" t="s">
        <v>1257</v>
      </c>
      <c r="D1306" s="342">
        <v>765</v>
      </c>
      <c r="E1306" s="342"/>
      <c r="F1306" s="3396" t="s">
        <v>1229</v>
      </c>
      <c r="G1306" s="3397" t="s">
        <v>126</v>
      </c>
      <c r="H1306" s="3398">
        <v>12</v>
      </c>
      <c r="I1306" s="346"/>
      <c r="J1306" s="3399">
        <v>1104</v>
      </c>
      <c r="K1306" s="348">
        <v>6</v>
      </c>
      <c r="L1306" s="348"/>
      <c r="M1306" s="348"/>
      <c r="N1306" s="348"/>
      <c r="O1306" s="348"/>
      <c r="P1306" s="348"/>
      <c r="Q1306" s="348">
        <v>6</v>
      </c>
      <c r="R1306" s="348"/>
      <c r="S1306" s="348"/>
      <c r="T1306" s="348"/>
      <c r="U1306" s="348"/>
      <c r="V1306" s="348"/>
    </row>
    <row r="1307" spans="1:22" x14ac:dyDescent="0.25">
      <c r="A1307" s="381" t="s">
        <v>1257</v>
      </c>
      <c r="D1307" s="342">
        <v>229</v>
      </c>
      <c r="E1307" s="342"/>
      <c r="F1307" s="3396" t="s">
        <v>1230</v>
      </c>
      <c r="G1307" s="3397" t="s">
        <v>126</v>
      </c>
      <c r="H1307" s="3398">
        <v>1</v>
      </c>
      <c r="I1307" s="346"/>
      <c r="J1307" s="3399">
        <v>15000</v>
      </c>
      <c r="K1307" s="348">
        <v>1</v>
      </c>
      <c r="L1307" s="348"/>
      <c r="M1307" s="348"/>
      <c r="N1307" s="348"/>
      <c r="O1307" s="348"/>
      <c r="P1307" s="348"/>
      <c r="Q1307" s="348"/>
      <c r="R1307" s="348"/>
      <c r="S1307" s="348"/>
      <c r="T1307" s="348"/>
      <c r="U1307" s="348"/>
      <c r="V1307" s="348"/>
    </row>
    <row r="1308" spans="1:22" x14ac:dyDescent="0.25">
      <c r="A1308" s="381" t="s">
        <v>1257</v>
      </c>
      <c r="D1308" s="342">
        <v>755</v>
      </c>
      <c r="E1308" s="342"/>
      <c r="F1308" s="3400" t="s">
        <v>1231</v>
      </c>
      <c r="G1308" s="3401" t="s">
        <v>142</v>
      </c>
      <c r="H1308" s="3402">
        <v>2</v>
      </c>
      <c r="I1308" s="352"/>
      <c r="J1308" s="3399">
        <v>400</v>
      </c>
      <c r="K1308" s="353">
        <v>2</v>
      </c>
      <c r="L1308" s="348"/>
      <c r="M1308" s="348"/>
      <c r="N1308" s="348"/>
      <c r="O1308" s="348"/>
      <c r="P1308" s="348"/>
      <c r="Q1308" s="348"/>
      <c r="R1308" s="348"/>
      <c r="S1308" s="348"/>
      <c r="T1308" s="348"/>
      <c r="U1308" s="348"/>
      <c r="V1308" s="348"/>
    </row>
    <row r="1309" spans="1:22" x14ac:dyDescent="0.25">
      <c r="A1309" s="381" t="s">
        <v>1257</v>
      </c>
      <c r="D1309" s="342">
        <v>765</v>
      </c>
      <c r="E1309" s="342"/>
      <c r="F1309" s="3400" t="s">
        <v>1232</v>
      </c>
      <c r="G1309" s="3401" t="s">
        <v>126</v>
      </c>
      <c r="H1309" s="3402">
        <v>2</v>
      </c>
      <c r="I1309" s="352"/>
      <c r="J1309" s="3399">
        <v>160</v>
      </c>
      <c r="K1309" s="353">
        <v>2</v>
      </c>
      <c r="L1309" s="348"/>
      <c r="M1309" s="348"/>
      <c r="N1309" s="348"/>
      <c r="O1309" s="348"/>
      <c r="P1309" s="348"/>
      <c r="Q1309" s="348"/>
      <c r="R1309" s="348"/>
      <c r="S1309" s="348"/>
      <c r="T1309" s="348"/>
      <c r="U1309" s="348"/>
      <c r="V1309" s="348"/>
    </row>
    <row r="1310" spans="1:22" x14ac:dyDescent="0.25">
      <c r="A1310" s="381" t="s">
        <v>1257</v>
      </c>
      <c r="D1310" s="342">
        <v>765</v>
      </c>
      <c r="E1310" s="342"/>
      <c r="F1310" s="3400" t="s">
        <v>1233</v>
      </c>
      <c r="G1310" s="3401" t="s">
        <v>126</v>
      </c>
      <c r="H1310" s="3402">
        <v>2</v>
      </c>
      <c r="I1310" s="352"/>
      <c r="J1310" s="3399">
        <v>360</v>
      </c>
      <c r="K1310" s="353">
        <v>2</v>
      </c>
      <c r="L1310" s="348"/>
      <c r="M1310" s="348"/>
      <c r="N1310" s="348"/>
      <c r="O1310" s="348"/>
      <c r="P1310" s="348"/>
      <c r="Q1310" s="348"/>
      <c r="R1310" s="348"/>
      <c r="S1310" s="348"/>
      <c r="T1310" s="348"/>
      <c r="U1310" s="348"/>
      <c r="V1310" s="348"/>
    </row>
    <row r="1311" spans="1:22" x14ac:dyDescent="0.25">
      <c r="A1311" s="381" t="s">
        <v>1257</v>
      </c>
      <c r="D1311" s="342">
        <v>755</v>
      </c>
      <c r="E1311" s="342"/>
      <c r="F1311" s="3400" t="s">
        <v>1234</v>
      </c>
      <c r="G1311" s="3401" t="s">
        <v>126</v>
      </c>
      <c r="H1311" s="3402">
        <v>20</v>
      </c>
      <c r="I1311" s="352"/>
      <c r="J1311" s="3399">
        <v>440</v>
      </c>
      <c r="K1311" s="353">
        <v>20</v>
      </c>
      <c r="L1311" s="348"/>
      <c r="M1311" s="348"/>
      <c r="N1311" s="348"/>
      <c r="O1311" s="348"/>
      <c r="P1311" s="348"/>
      <c r="Q1311" s="348"/>
      <c r="R1311" s="348"/>
      <c r="S1311" s="348"/>
      <c r="T1311" s="348"/>
      <c r="U1311" s="348"/>
      <c r="V1311" s="348"/>
    </row>
    <row r="1312" spans="1:22" x14ac:dyDescent="0.25">
      <c r="A1312" s="381" t="s">
        <v>1257</v>
      </c>
      <c r="D1312" s="342">
        <v>783</v>
      </c>
      <c r="E1312" s="342"/>
      <c r="F1312" s="3400" t="s">
        <v>342</v>
      </c>
      <c r="G1312" s="3401" t="s">
        <v>712</v>
      </c>
      <c r="H1312" s="3402">
        <v>96</v>
      </c>
      <c r="I1312" s="352"/>
      <c r="J1312" s="3399">
        <v>2880</v>
      </c>
      <c r="K1312" s="348">
        <v>8</v>
      </c>
      <c r="L1312" s="348">
        <v>8</v>
      </c>
      <c r="M1312" s="348">
        <v>8</v>
      </c>
      <c r="N1312" s="348">
        <v>8</v>
      </c>
      <c r="O1312" s="348">
        <v>8</v>
      </c>
      <c r="P1312" s="348">
        <v>8</v>
      </c>
      <c r="Q1312" s="348">
        <v>8</v>
      </c>
      <c r="R1312" s="348">
        <v>8</v>
      </c>
      <c r="S1312" s="348">
        <v>8</v>
      </c>
      <c r="T1312" s="348">
        <v>8</v>
      </c>
      <c r="U1312" s="348">
        <v>8</v>
      </c>
      <c r="V1312" s="348">
        <v>8</v>
      </c>
    </row>
    <row r="1313" spans="1:22" x14ac:dyDescent="0.25">
      <c r="A1313" s="381" t="s">
        <v>1257</v>
      </c>
      <c r="D1313" s="342">
        <v>755</v>
      </c>
      <c r="E1313" s="342"/>
      <c r="F1313" s="3400" t="s">
        <v>1235</v>
      </c>
      <c r="G1313" s="3401" t="s">
        <v>126</v>
      </c>
      <c r="H1313" s="3402">
        <v>150</v>
      </c>
      <c r="I1313" s="352"/>
      <c r="J1313" s="3399">
        <v>525</v>
      </c>
      <c r="K1313" s="353">
        <v>100</v>
      </c>
      <c r="L1313" s="348"/>
      <c r="M1313" s="348"/>
      <c r="N1313" s="3403"/>
      <c r="O1313" s="348"/>
      <c r="P1313" s="348"/>
      <c r="Q1313" s="348">
        <v>50</v>
      </c>
      <c r="R1313" s="348"/>
      <c r="S1313" s="348"/>
      <c r="T1313" s="348"/>
      <c r="U1313" s="348"/>
      <c r="V1313" s="348"/>
    </row>
    <row r="1314" spans="1:22" x14ac:dyDescent="0.25">
      <c r="A1314" s="381" t="s">
        <v>1257</v>
      </c>
      <c r="D1314" s="342">
        <v>755</v>
      </c>
      <c r="E1314" s="342"/>
      <c r="F1314" s="3400" t="s">
        <v>1236</v>
      </c>
      <c r="G1314" s="3401" t="s">
        <v>126</v>
      </c>
      <c r="H1314" s="3402">
        <v>150</v>
      </c>
      <c r="I1314" s="352"/>
      <c r="J1314" s="3399">
        <v>500</v>
      </c>
      <c r="K1314" s="353">
        <v>100</v>
      </c>
      <c r="L1314" s="348"/>
      <c r="M1314" s="348"/>
      <c r="N1314" s="3403"/>
      <c r="O1314" s="348"/>
      <c r="P1314" s="348"/>
      <c r="Q1314" s="348">
        <v>50</v>
      </c>
      <c r="R1314" s="348"/>
      <c r="S1314" s="348"/>
      <c r="T1314" s="348"/>
      <c r="U1314" s="348"/>
      <c r="V1314" s="348"/>
    </row>
    <row r="1315" spans="1:22" x14ac:dyDescent="0.25">
      <c r="A1315" s="381" t="s">
        <v>1257</v>
      </c>
      <c r="D1315" s="342">
        <v>755</v>
      </c>
      <c r="E1315" s="342"/>
      <c r="F1315" s="3400" t="s">
        <v>1237</v>
      </c>
      <c r="G1315" s="3401" t="s">
        <v>126</v>
      </c>
      <c r="H1315" s="3402">
        <v>3</v>
      </c>
      <c r="I1315" s="355"/>
      <c r="J1315" s="3399">
        <v>12150</v>
      </c>
      <c r="K1315" s="348">
        <v>3</v>
      </c>
      <c r="L1315" s="348"/>
      <c r="M1315" s="348"/>
      <c r="N1315" s="348"/>
      <c r="O1315" s="348"/>
      <c r="P1315" s="348"/>
      <c r="Q1315" s="348"/>
      <c r="R1315" s="348"/>
      <c r="S1315" s="348"/>
      <c r="T1315" s="348"/>
      <c r="U1315" s="348"/>
      <c r="V1315" s="348"/>
    </row>
    <row r="1316" spans="1:22" x14ac:dyDescent="0.25">
      <c r="A1316" s="381" t="s">
        <v>1257</v>
      </c>
      <c r="D1316" s="342">
        <v>765</v>
      </c>
      <c r="E1316" s="342"/>
      <c r="F1316" s="3396" t="s">
        <v>1238</v>
      </c>
      <c r="G1316" s="3397" t="s">
        <v>134</v>
      </c>
      <c r="H1316" s="3398">
        <v>6</v>
      </c>
      <c r="I1316" s="355"/>
      <c r="J1316" s="3399">
        <v>372</v>
      </c>
      <c r="K1316" s="348">
        <v>3</v>
      </c>
      <c r="L1316" s="348"/>
      <c r="M1316" s="348"/>
      <c r="N1316" s="348"/>
      <c r="O1316" s="348"/>
      <c r="P1316" s="348"/>
      <c r="Q1316" s="348">
        <v>3</v>
      </c>
      <c r="R1316" s="348"/>
      <c r="S1316" s="348"/>
      <c r="T1316" s="348"/>
      <c r="U1316" s="348"/>
      <c r="V1316" s="348"/>
    </row>
    <row r="1317" spans="1:22" x14ac:dyDescent="0.25">
      <c r="A1317" s="381" t="s">
        <v>1257</v>
      </c>
      <c r="D1317" s="3644"/>
      <c r="E1317" s="3644"/>
      <c r="F1317" s="3404"/>
      <c r="G1317" s="3405"/>
      <c r="H1317" s="3406"/>
      <c r="I1317" s="357"/>
      <c r="J1317" s="358"/>
      <c r="K1317" s="359"/>
      <c r="L1317" s="359"/>
      <c r="M1317" s="359"/>
      <c r="N1317" s="359"/>
      <c r="O1317" s="359"/>
      <c r="P1317" s="359"/>
      <c r="Q1317" s="359"/>
      <c r="R1317" s="359"/>
      <c r="S1317" s="359"/>
      <c r="T1317" s="359"/>
      <c r="U1317" s="359"/>
      <c r="V1317" s="359"/>
    </row>
    <row r="1318" spans="1:22" x14ac:dyDescent="0.25">
      <c r="A1318" s="381" t="s">
        <v>1257</v>
      </c>
      <c r="D1318" s="360">
        <v>755</v>
      </c>
      <c r="E1318" s="360"/>
      <c r="F1318" s="3400" t="s">
        <v>1239</v>
      </c>
      <c r="G1318" s="3401" t="s">
        <v>126</v>
      </c>
      <c r="H1318" s="3407">
        <v>10</v>
      </c>
      <c r="I1318" s="352"/>
      <c r="J1318" s="3399">
        <v>4800</v>
      </c>
      <c r="K1318" s="348">
        <v>5</v>
      </c>
      <c r="L1318" s="348"/>
      <c r="M1318" s="348"/>
      <c r="N1318" s="348"/>
      <c r="O1318" s="348"/>
      <c r="P1318" s="348"/>
      <c r="Q1318" s="348">
        <v>5</v>
      </c>
      <c r="R1318" s="348"/>
      <c r="S1318" s="348"/>
      <c r="T1318" s="348"/>
      <c r="U1318" s="348"/>
      <c r="V1318" s="348"/>
    </row>
    <row r="1319" spans="1:22" x14ac:dyDescent="0.25">
      <c r="A1319" s="381" t="s">
        <v>1257</v>
      </c>
      <c r="D1319" s="360">
        <v>755</v>
      </c>
      <c r="E1319" s="360"/>
      <c r="F1319" s="3400" t="s">
        <v>1240</v>
      </c>
      <c r="G1319" s="3401" t="s">
        <v>142</v>
      </c>
      <c r="H1319" s="3402">
        <v>10</v>
      </c>
      <c r="I1319" s="352"/>
      <c r="J1319" s="3399">
        <v>440</v>
      </c>
      <c r="K1319" s="353">
        <v>10</v>
      </c>
      <c r="L1319" s="348"/>
      <c r="M1319" s="348"/>
      <c r="N1319" s="348"/>
      <c r="O1319" s="348"/>
      <c r="P1319" s="348"/>
      <c r="Q1319" s="348"/>
      <c r="R1319" s="348"/>
      <c r="S1319" s="348"/>
      <c r="T1319" s="348"/>
      <c r="U1319" s="348"/>
      <c r="V1319" s="348"/>
    </row>
    <row r="1320" spans="1:22" x14ac:dyDescent="0.25">
      <c r="A1320" s="381" t="s">
        <v>1257</v>
      </c>
      <c r="D1320" s="360">
        <v>755</v>
      </c>
      <c r="E1320" s="360"/>
      <c r="F1320" s="3400" t="s">
        <v>1241</v>
      </c>
      <c r="G1320" s="3401" t="s">
        <v>159</v>
      </c>
      <c r="H1320" s="3402">
        <v>1</v>
      </c>
      <c r="I1320" s="352"/>
      <c r="J1320" s="3399">
        <v>50</v>
      </c>
      <c r="K1320" s="353">
        <v>1</v>
      </c>
      <c r="L1320" s="348"/>
      <c r="M1320" s="348"/>
      <c r="N1320" s="348"/>
      <c r="O1320" s="348"/>
      <c r="P1320" s="348"/>
      <c r="Q1320" s="348"/>
      <c r="R1320" s="348"/>
      <c r="S1320" s="348"/>
      <c r="T1320" s="348"/>
      <c r="U1320" s="348"/>
      <c r="V1320" s="348"/>
    </row>
    <row r="1321" spans="1:22" x14ac:dyDescent="0.25">
      <c r="A1321" s="381" t="s">
        <v>1257</v>
      </c>
      <c r="D1321" s="360">
        <v>755</v>
      </c>
      <c r="E1321" s="360"/>
      <c r="F1321" s="3400" t="s">
        <v>1242</v>
      </c>
      <c r="G1321" s="3401" t="s">
        <v>88</v>
      </c>
      <c r="H1321" s="3402">
        <v>2</v>
      </c>
      <c r="I1321" s="352"/>
      <c r="J1321" s="3399">
        <v>178</v>
      </c>
      <c r="K1321" s="353">
        <v>2</v>
      </c>
      <c r="L1321" s="348"/>
      <c r="M1321" s="348"/>
      <c r="N1321" s="348"/>
      <c r="O1321" s="348"/>
      <c r="P1321" s="348"/>
      <c r="Q1321" s="348"/>
      <c r="R1321" s="348"/>
      <c r="S1321" s="348"/>
      <c r="T1321" s="348"/>
      <c r="U1321" s="348"/>
      <c r="V1321" s="348"/>
    </row>
    <row r="1322" spans="1:22" x14ac:dyDescent="0.25">
      <c r="A1322" s="381" t="s">
        <v>1257</v>
      </c>
      <c r="D1322" s="360">
        <v>755</v>
      </c>
      <c r="E1322" s="360"/>
      <c r="F1322" s="3400" t="s">
        <v>1243</v>
      </c>
      <c r="G1322" s="3401" t="s">
        <v>126</v>
      </c>
      <c r="H1322" s="3402">
        <v>2</v>
      </c>
      <c r="I1322" s="352"/>
      <c r="J1322" s="3399">
        <v>98</v>
      </c>
      <c r="K1322" s="348">
        <v>2</v>
      </c>
      <c r="L1322" s="348"/>
      <c r="M1322" s="348"/>
      <c r="N1322" s="3403"/>
      <c r="O1322" s="348"/>
      <c r="P1322" s="348"/>
      <c r="Q1322" s="348">
        <v>2</v>
      </c>
      <c r="R1322" s="348"/>
      <c r="S1322" s="348"/>
      <c r="T1322" s="348"/>
      <c r="U1322" s="348"/>
      <c r="V1322" s="348"/>
    </row>
    <row r="1323" spans="1:22" x14ac:dyDescent="0.25">
      <c r="A1323" s="381" t="s">
        <v>1257</v>
      </c>
      <c r="D1323" s="360">
        <v>755</v>
      </c>
      <c r="E1323" s="360"/>
      <c r="F1323" s="3400" t="s">
        <v>1244</v>
      </c>
      <c r="G1323" s="3401" t="s">
        <v>126</v>
      </c>
      <c r="H1323" s="3407">
        <v>30</v>
      </c>
      <c r="I1323" s="362"/>
      <c r="J1323" s="3399">
        <v>90000</v>
      </c>
      <c r="K1323" s="353">
        <v>10</v>
      </c>
      <c r="L1323" s="348"/>
      <c r="M1323" s="348"/>
      <c r="N1323" s="348">
        <v>10</v>
      </c>
      <c r="O1323" s="348"/>
      <c r="P1323" s="348"/>
      <c r="Q1323" s="348">
        <v>10</v>
      </c>
      <c r="R1323" s="348"/>
      <c r="S1323" s="348"/>
      <c r="T1323" s="348"/>
      <c r="U1323" s="348"/>
      <c r="V1323" s="348"/>
    </row>
    <row r="1324" spans="1:22" x14ac:dyDescent="0.25">
      <c r="A1324" s="381" t="s">
        <v>1257</v>
      </c>
      <c r="D1324" s="360">
        <v>783</v>
      </c>
      <c r="E1324" s="360"/>
      <c r="F1324" s="3400" t="s">
        <v>1245</v>
      </c>
      <c r="G1324" s="3401" t="s">
        <v>1246</v>
      </c>
      <c r="H1324" s="3402">
        <v>12</v>
      </c>
      <c r="I1324" s="355">
        <v>500</v>
      </c>
      <c r="J1324" s="363">
        <v>6000</v>
      </c>
      <c r="K1324" s="348">
        <v>12</v>
      </c>
      <c r="L1324" s="348"/>
      <c r="M1324" s="348"/>
      <c r="N1324" s="348"/>
      <c r="O1324" s="348"/>
      <c r="P1324" s="348"/>
      <c r="Q1324" s="348"/>
      <c r="R1324" s="348"/>
      <c r="S1324" s="348"/>
      <c r="T1324" s="348"/>
      <c r="U1324" s="348"/>
      <c r="V1324" s="348"/>
    </row>
    <row r="1325" spans="1:22" x14ac:dyDescent="0.25">
      <c r="A1325" s="381" t="s">
        <v>1257</v>
      </c>
      <c r="D1325" s="360">
        <v>755</v>
      </c>
      <c r="E1325" s="360"/>
      <c r="F1325" s="3400" t="s">
        <v>1247</v>
      </c>
      <c r="G1325" s="3401" t="s">
        <v>126</v>
      </c>
      <c r="H1325" s="3402">
        <v>6</v>
      </c>
      <c r="I1325" s="355"/>
      <c r="J1325" s="363"/>
      <c r="K1325" s="348">
        <v>6</v>
      </c>
      <c r="L1325" s="348"/>
      <c r="M1325" s="348"/>
      <c r="N1325" s="348"/>
      <c r="O1325" s="348"/>
      <c r="P1325" s="348"/>
      <c r="Q1325" s="348"/>
      <c r="R1325" s="348"/>
      <c r="S1325" s="348"/>
      <c r="T1325" s="348"/>
      <c r="U1325" s="348"/>
      <c r="V1325" s="348"/>
    </row>
    <row r="1326" spans="1:22" x14ac:dyDescent="0.25">
      <c r="A1326" s="381" t="s">
        <v>1257</v>
      </c>
      <c r="D1326" s="3644"/>
      <c r="E1326" s="3644"/>
      <c r="F1326" s="3408"/>
      <c r="G1326" s="3409"/>
      <c r="H1326" s="3410"/>
      <c r="I1326" s="357"/>
      <c r="J1326" s="367"/>
      <c r="K1326" s="359"/>
      <c r="L1326" s="359"/>
      <c r="M1326" s="359"/>
      <c r="N1326" s="359"/>
      <c r="O1326" s="359"/>
      <c r="P1326" s="359"/>
      <c r="Q1326" s="359"/>
      <c r="R1326" s="359"/>
      <c r="S1326" s="359"/>
      <c r="T1326" s="359"/>
      <c r="U1326" s="359"/>
      <c r="V1326" s="368"/>
    </row>
    <row r="1327" spans="1:22" x14ac:dyDescent="0.25">
      <c r="A1327" s="381" t="s">
        <v>1257</v>
      </c>
      <c r="D1327" s="360">
        <v>223</v>
      </c>
      <c r="E1327" s="360"/>
      <c r="F1327" s="3400" t="s">
        <v>1248</v>
      </c>
      <c r="G1327" s="3401" t="s">
        <v>84</v>
      </c>
      <c r="H1327" s="3402">
        <v>3</v>
      </c>
      <c r="I1327" s="362"/>
      <c r="J1327" s="3399">
        <v>35000</v>
      </c>
      <c r="K1327" s="353">
        <v>3</v>
      </c>
      <c r="L1327" s="348"/>
      <c r="M1327" s="348"/>
      <c r="N1327" s="348"/>
      <c r="O1327" s="348"/>
      <c r="P1327" s="348"/>
      <c r="Q1327" s="348"/>
      <c r="R1327" s="348"/>
      <c r="S1327" s="348"/>
      <c r="T1327" s="348"/>
      <c r="U1327" s="348"/>
      <c r="V1327" s="348"/>
    </row>
    <row r="1328" spans="1:22" x14ac:dyDescent="0.25">
      <c r="A1328" s="381" t="s">
        <v>1257</v>
      </c>
      <c r="D1328" s="360">
        <v>221</v>
      </c>
      <c r="E1328" s="360"/>
      <c r="F1328" s="3400" t="s">
        <v>1249</v>
      </c>
      <c r="G1328" s="3401" t="s">
        <v>126</v>
      </c>
      <c r="H1328" s="3402">
        <v>1</v>
      </c>
      <c r="I1328" s="352"/>
      <c r="J1328" s="3399">
        <v>9000</v>
      </c>
      <c r="K1328" s="353">
        <v>1</v>
      </c>
      <c r="L1328" s="348"/>
      <c r="M1328" s="348"/>
      <c r="N1328" s="348"/>
      <c r="O1328" s="348"/>
      <c r="P1328" s="348"/>
      <c r="Q1328" s="348"/>
      <c r="R1328" s="348"/>
      <c r="S1328" s="348"/>
      <c r="T1328" s="348"/>
      <c r="U1328" s="348"/>
      <c r="V1328" s="348"/>
    </row>
    <row r="1329" spans="1:22" x14ac:dyDescent="0.25">
      <c r="A1329" s="381" t="s">
        <v>1257</v>
      </c>
      <c r="D1329" s="360">
        <v>223</v>
      </c>
      <c r="E1329" s="360"/>
      <c r="F1329" s="3400" t="s">
        <v>1250</v>
      </c>
      <c r="G1329" s="3401" t="s">
        <v>126</v>
      </c>
      <c r="H1329" s="3402">
        <v>2</v>
      </c>
      <c r="I1329" s="362"/>
      <c r="J1329" s="3399">
        <v>5000</v>
      </c>
      <c r="K1329" s="353">
        <v>2</v>
      </c>
      <c r="L1329" s="348"/>
      <c r="M1329" s="348"/>
      <c r="N1329" s="348"/>
      <c r="O1329" s="348"/>
      <c r="P1329" s="348"/>
      <c r="Q1329" s="348"/>
      <c r="R1329" s="348"/>
      <c r="S1329" s="348"/>
      <c r="T1329" s="348"/>
      <c r="U1329" s="348"/>
      <c r="V1329" s="348"/>
    </row>
    <row r="1330" spans="1:22" x14ac:dyDescent="0.25">
      <c r="A1330" s="381" t="s">
        <v>1257</v>
      </c>
      <c r="D1330" s="360">
        <v>229</v>
      </c>
      <c r="E1330" s="360"/>
      <c r="F1330" s="3400" t="s">
        <v>1251</v>
      </c>
      <c r="G1330" s="3401" t="s">
        <v>126</v>
      </c>
      <c r="H1330" s="3402">
        <v>1</v>
      </c>
      <c r="I1330" s="362"/>
      <c r="J1330" s="3399">
        <v>20000</v>
      </c>
      <c r="K1330" s="353">
        <v>1</v>
      </c>
      <c r="L1330" s="348"/>
      <c r="M1330" s="348"/>
      <c r="N1330" s="348"/>
      <c r="O1330" s="348"/>
      <c r="P1330" s="348"/>
      <c r="Q1330" s="348"/>
      <c r="R1330" s="348"/>
      <c r="S1330" s="348"/>
      <c r="T1330" s="348"/>
      <c r="U1330" s="348"/>
      <c r="V1330" s="348"/>
    </row>
    <row r="1331" spans="1:22" x14ac:dyDescent="0.25">
      <c r="A1331" s="381" t="s">
        <v>1257</v>
      </c>
      <c r="D1331" s="360">
        <v>221</v>
      </c>
      <c r="E1331" s="360"/>
      <c r="F1331" s="3400" t="s">
        <v>1252</v>
      </c>
      <c r="G1331" s="3401" t="s">
        <v>126</v>
      </c>
      <c r="H1331" s="3402">
        <v>4</v>
      </c>
      <c r="I1331" s="369"/>
      <c r="J1331" s="3399">
        <v>9000</v>
      </c>
      <c r="K1331" s="353">
        <v>4</v>
      </c>
      <c r="L1331" s="348"/>
      <c r="M1331" s="348"/>
      <c r="N1331" s="348"/>
      <c r="O1331" s="348"/>
      <c r="P1331" s="348"/>
      <c r="Q1331" s="348"/>
      <c r="R1331" s="348"/>
      <c r="S1331" s="348"/>
      <c r="T1331" s="348"/>
      <c r="U1331" s="348"/>
      <c r="V1331" s="348"/>
    </row>
    <row r="1332" spans="1:22" x14ac:dyDescent="0.25">
      <c r="A1332" s="381" t="s">
        <v>1257</v>
      </c>
      <c r="D1332" s="3644"/>
      <c r="E1332" s="3644"/>
      <c r="F1332" s="3408"/>
      <c r="G1332" s="3409"/>
      <c r="H1332" s="3410"/>
      <c r="I1332" s="370"/>
      <c r="J1332" s="371"/>
      <c r="K1332" s="367"/>
      <c r="L1332" s="372"/>
      <c r="M1332" s="359"/>
      <c r="N1332" s="359"/>
      <c r="O1332" s="359"/>
      <c r="P1332" s="359"/>
      <c r="Q1332" s="359"/>
      <c r="R1332" s="359"/>
      <c r="S1332" s="359"/>
      <c r="T1332" s="359"/>
      <c r="U1332" s="359"/>
      <c r="V1332" s="359"/>
    </row>
    <row r="1333" spans="1:22" x14ac:dyDescent="0.25">
      <c r="A1333" s="381" t="s">
        <v>1257</v>
      </c>
      <c r="D1333" s="360">
        <v>222</v>
      </c>
      <c r="E1333" s="360"/>
      <c r="F1333" s="3400" t="s">
        <v>1253</v>
      </c>
      <c r="G1333" s="3401" t="s">
        <v>84</v>
      </c>
      <c r="H1333" s="3402">
        <v>1</v>
      </c>
      <c r="I1333" s="362"/>
      <c r="J1333" s="373"/>
      <c r="K1333" s="374">
        <v>13000</v>
      </c>
      <c r="L1333" s="353">
        <v>1</v>
      </c>
      <c r="M1333" s="348"/>
      <c r="N1333" s="348"/>
      <c r="O1333" s="348"/>
      <c r="P1333" s="348"/>
      <c r="Q1333" s="348"/>
      <c r="R1333" s="348"/>
      <c r="S1333" s="348"/>
      <c r="T1333" s="348"/>
      <c r="U1333" s="348"/>
      <c r="V1333" s="348"/>
    </row>
    <row r="1334" spans="1:22" x14ac:dyDescent="0.25">
      <c r="A1334" s="381" t="s">
        <v>1257</v>
      </c>
      <c r="D1334" s="360">
        <v>222</v>
      </c>
      <c r="E1334" s="360"/>
      <c r="F1334" s="3400" t="s">
        <v>1254</v>
      </c>
      <c r="G1334" s="3400"/>
      <c r="H1334" s="3402"/>
      <c r="I1334" s="375">
        <v>50000</v>
      </c>
      <c r="J1334" s="376"/>
      <c r="K1334" s="376"/>
      <c r="L1334" s="377"/>
      <c r="M1334" s="4984" t="s">
        <v>1255</v>
      </c>
      <c r="N1334" s="348"/>
      <c r="O1334" s="348"/>
      <c r="P1334" s="348"/>
      <c r="Q1334" s="348"/>
      <c r="R1334" s="348"/>
      <c r="S1334" s="348"/>
      <c r="T1334" s="348"/>
      <c r="U1334" s="348"/>
      <c r="V1334" s="348"/>
    </row>
    <row r="1335" spans="1:22" x14ac:dyDescent="0.25">
      <c r="A1335" s="381" t="s">
        <v>1257</v>
      </c>
      <c r="D1335" s="360">
        <v>222</v>
      </c>
      <c r="E1335" s="360"/>
      <c r="F1335" s="3400" t="s">
        <v>1256</v>
      </c>
      <c r="G1335" s="3400"/>
      <c r="H1335" s="3402"/>
      <c r="I1335" s="378"/>
      <c r="J1335" s="379"/>
      <c r="K1335" s="379"/>
      <c r="L1335" s="380"/>
      <c r="M1335" s="4985"/>
      <c r="N1335" s="348"/>
      <c r="O1335" s="348"/>
      <c r="P1335" s="348"/>
      <c r="Q1335" s="348"/>
      <c r="R1335" s="348"/>
      <c r="S1335" s="348"/>
      <c r="T1335" s="348"/>
      <c r="U1335" s="348"/>
      <c r="V1335" s="348"/>
    </row>
    <row r="1338" spans="1:22" x14ac:dyDescent="0.25">
      <c r="A1338" s="399" t="s">
        <v>1312</v>
      </c>
      <c r="D1338" s="382">
        <v>755</v>
      </c>
      <c r="E1338" s="382"/>
      <c r="F1338" s="3411" t="s">
        <v>1258</v>
      </c>
      <c r="G1338" s="384">
        <v>1</v>
      </c>
      <c r="H1338" s="384" t="s">
        <v>53</v>
      </c>
      <c r="I1338" s="385">
        <v>4025.5696000000003</v>
      </c>
      <c r="J1338" s="385">
        <v>4025.5696000000003</v>
      </c>
      <c r="K1338" s="386">
        <v>1</v>
      </c>
      <c r="L1338" s="386"/>
      <c r="M1338" s="386"/>
      <c r="N1338" s="386"/>
      <c r="O1338" s="386"/>
      <c r="P1338" s="386"/>
      <c r="Q1338" s="386"/>
      <c r="R1338" s="386"/>
      <c r="S1338" s="386"/>
      <c r="T1338" s="386"/>
      <c r="U1338" s="387"/>
      <c r="V1338" s="387"/>
    </row>
    <row r="1339" spans="1:22" x14ac:dyDescent="0.25">
      <c r="A1339" s="399" t="s">
        <v>1312</v>
      </c>
      <c r="D1339" s="382">
        <v>755</v>
      </c>
      <c r="E1339" s="382"/>
      <c r="F1339" s="3411" t="s">
        <v>1259</v>
      </c>
      <c r="G1339" s="384">
        <v>4</v>
      </c>
      <c r="H1339" s="384" t="s">
        <v>218</v>
      </c>
      <c r="I1339" s="385">
        <v>92.123199999999997</v>
      </c>
      <c r="J1339" s="385">
        <v>368.49279999999999</v>
      </c>
      <c r="K1339" s="386">
        <v>1</v>
      </c>
      <c r="L1339" s="386"/>
      <c r="M1339" s="386"/>
      <c r="N1339" s="386">
        <v>1</v>
      </c>
      <c r="O1339" s="386"/>
      <c r="P1339" s="386"/>
      <c r="Q1339" s="386">
        <v>1</v>
      </c>
      <c r="R1339" s="386"/>
      <c r="S1339" s="386"/>
      <c r="T1339" s="386">
        <v>1</v>
      </c>
      <c r="U1339" s="387"/>
      <c r="V1339" s="387"/>
    </row>
    <row r="1340" spans="1:22" x14ac:dyDescent="0.25">
      <c r="A1340" s="399" t="s">
        <v>1312</v>
      </c>
      <c r="D1340" s="382">
        <v>755</v>
      </c>
      <c r="E1340" s="382"/>
      <c r="F1340" s="3411" t="s">
        <v>1190</v>
      </c>
      <c r="G1340" s="384">
        <v>4</v>
      </c>
      <c r="H1340" s="384" t="s">
        <v>134</v>
      </c>
      <c r="I1340" s="385">
        <v>39.366599999999998</v>
      </c>
      <c r="J1340" s="385">
        <v>157.46639999999999</v>
      </c>
      <c r="K1340" s="386">
        <v>2</v>
      </c>
      <c r="L1340" s="386"/>
      <c r="M1340" s="386"/>
      <c r="N1340" s="386"/>
      <c r="O1340" s="386"/>
      <c r="P1340" s="386"/>
      <c r="Q1340" s="386">
        <v>2</v>
      </c>
      <c r="R1340" s="386"/>
      <c r="S1340" s="386"/>
      <c r="T1340" s="386"/>
      <c r="U1340" s="387"/>
      <c r="V1340" s="387"/>
    </row>
    <row r="1341" spans="1:22" x14ac:dyDescent="0.25">
      <c r="A1341" s="399" t="s">
        <v>1312</v>
      </c>
      <c r="D1341" s="382">
        <v>755</v>
      </c>
      <c r="E1341" s="382"/>
      <c r="F1341" s="3411" t="s">
        <v>1197</v>
      </c>
      <c r="G1341" s="384">
        <v>3</v>
      </c>
      <c r="H1341" s="384" t="s">
        <v>23</v>
      </c>
      <c r="I1341" s="385">
        <v>13.39</v>
      </c>
      <c r="J1341" s="385">
        <v>40.17</v>
      </c>
      <c r="K1341" s="386">
        <v>3</v>
      </c>
      <c r="L1341" s="386"/>
      <c r="M1341" s="386"/>
      <c r="N1341" s="386"/>
      <c r="O1341" s="386"/>
      <c r="P1341" s="386"/>
      <c r="Q1341" s="386"/>
      <c r="R1341" s="386"/>
      <c r="S1341" s="386"/>
      <c r="T1341" s="386"/>
      <c r="U1341" s="387"/>
      <c r="V1341" s="387"/>
    </row>
    <row r="1342" spans="1:22" x14ac:dyDescent="0.25">
      <c r="A1342" s="399" t="s">
        <v>1312</v>
      </c>
      <c r="D1342" s="382">
        <v>755</v>
      </c>
      <c r="E1342" s="382"/>
      <c r="F1342" s="3411" t="s">
        <v>1260</v>
      </c>
      <c r="G1342" s="384">
        <v>12</v>
      </c>
      <c r="H1342" s="384" t="s">
        <v>159</v>
      </c>
      <c r="I1342" s="385">
        <v>63.200800000000001</v>
      </c>
      <c r="J1342" s="385">
        <v>758.40959999999995</v>
      </c>
      <c r="K1342" s="386">
        <v>12</v>
      </c>
      <c r="L1342" s="386"/>
      <c r="M1342" s="386"/>
      <c r="N1342" s="386"/>
      <c r="O1342" s="386"/>
      <c r="P1342" s="386"/>
      <c r="Q1342" s="386"/>
      <c r="R1342" s="386"/>
      <c r="S1342" s="386"/>
      <c r="T1342" s="386"/>
      <c r="U1342" s="387"/>
      <c r="V1342" s="387"/>
    </row>
    <row r="1343" spans="1:22" x14ac:dyDescent="0.25">
      <c r="A1343" s="399" t="s">
        <v>1312</v>
      </c>
      <c r="D1343" s="382">
        <v>755</v>
      </c>
      <c r="E1343" s="382"/>
      <c r="F1343" s="3411" t="s">
        <v>1261</v>
      </c>
      <c r="G1343" s="384">
        <v>6</v>
      </c>
      <c r="H1343" s="384" t="s">
        <v>23</v>
      </c>
      <c r="I1343" s="385">
        <v>35.761600000000001</v>
      </c>
      <c r="J1343" s="385">
        <v>214.56960000000001</v>
      </c>
      <c r="K1343" s="386">
        <v>6</v>
      </c>
      <c r="L1343" s="386"/>
      <c r="M1343" s="386"/>
      <c r="N1343" s="386"/>
      <c r="O1343" s="386"/>
      <c r="P1343" s="386"/>
      <c r="Q1343" s="386"/>
      <c r="R1343" s="386"/>
      <c r="S1343" s="386"/>
      <c r="T1343" s="386"/>
      <c r="U1343" s="387"/>
      <c r="V1343" s="387"/>
    </row>
    <row r="1344" spans="1:22" x14ac:dyDescent="0.25">
      <c r="A1344" s="399" t="s">
        <v>1312</v>
      </c>
      <c r="D1344" s="382">
        <v>755</v>
      </c>
      <c r="E1344" s="382"/>
      <c r="F1344" s="3411" t="s">
        <v>1262</v>
      </c>
      <c r="G1344" s="384">
        <v>1</v>
      </c>
      <c r="H1344" s="384" t="s">
        <v>159</v>
      </c>
      <c r="I1344" s="385">
        <v>867.67200000000003</v>
      </c>
      <c r="J1344" s="385">
        <v>867.67200000000003</v>
      </c>
      <c r="K1344" s="386">
        <v>1</v>
      </c>
      <c r="L1344" s="386"/>
      <c r="M1344" s="386"/>
      <c r="N1344" s="386"/>
      <c r="O1344" s="386"/>
      <c r="P1344" s="386"/>
      <c r="Q1344" s="386"/>
      <c r="R1344" s="386"/>
      <c r="S1344" s="386"/>
      <c r="T1344" s="386"/>
      <c r="U1344" s="387"/>
      <c r="V1344" s="387"/>
    </row>
    <row r="1345" spans="1:22" x14ac:dyDescent="0.25">
      <c r="A1345" s="399" t="s">
        <v>1312</v>
      </c>
      <c r="D1345" s="382">
        <v>755</v>
      </c>
      <c r="E1345" s="382"/>
      <c r="F1345" s="3411" t="s">
        <v>1263</v>
      </c>
      <c r="G1345" s="384">
        <v>1</v>
      </c>
      <c r="H1345" s="384" t="s">
        <v>159</v>
      </c>
      <c r="I1345" s="385">
        <v>53.56</v>
      </c>
      <c r="J1345" s="385">
        <v>53.56</v>
      </c>
      <c r="K1345" s="386">
        <v>1</v>
      </c>
      <c r="L1345" s="386"/>
      <c r="M1345" s="386"/>
      <c r="N1345" s="386"/>
      <c r="O1345" s="386"/>
      <c r="P1345" s="386"/>
      <c r="Q1345" s="386"/>
      <c r="R1345" s="386"/>
      <c r="S1345" s="386"/>
      <c r="T1345" s="386"/>
      <c r="U1345" s="387"/>
      <c r="V1345" s="387"/>
    </row>
    <row r="1346" spans="1:22" x14ac:dyDescent="0.25">
      <c r="A1346" s="399" t="s">
        <v>1312</v>
      </c>
      <c r="D1346" s="382">
        <v>755</v>
      </c>
      <c r="E1346" s="382"/>
      <c r="F1346" s="3411" t="s">
        <v>1264</v>
      </c>
      <c r="G1346" s="384">
        <v>6</v>
      </c>
      <c r="H1346" s="384" t="s">
        <v>23</v>
      </c>
      <c r="I1346" s="385">
        <v>8.3532999999999991</v>
      </c>
      <c r="J1346" s="385">
        <v>50.119799999999998</v>
      </c>
      <c r="K1346" s="386">
        <v>3</v>
      </c>
      <c r="L1346" s="386"/>
      <c r="M1346" s="386"/>
      <c r="N1346" s="386"/>
      <c r="O1346" s="386"/>
      <c r="P1346" s="386"/>
      <c r="Q1346" s="386">
        <v>3</v>
      </c>
      <c r="R1346" s="386"/>
      <c r="S1346" s="386"/>
      <c r="T1346" s="386"/>
      <c r="U1346" s="387"/>
      <c r="V1346" s="387"/>
    </row>
    <row r="1347" spans="1:22" x14ac:dyDescent="0.25">
      <c r="A1347" s="399" t="s">
        <v>1312</v>
      </c>
      <c r="D1347" s="382">
        <v>755</v>
      </c>
      <c r="E1347" s="382"/>
      <c r="F1347" s="3411" t="s">
        <v>1265</v>
      </c>
      <c r="G1347" s="384">
        <v>3</v>
      </c>
      <c r="H1347" s="384" t="s">
        <v>238</v>
      </c>
      <c r="I1347" s="385">
        <v>94.265599999999992</v>
      </c>
      <c r="J1347" s="385">
        <v>282.79679999999996</v>
      </c>
      <c r="K1347" s="386">
        <v>3</v>
      </c>
      <c r="L1347" s="386"/>
      <c r="M1347" s="386"/>
      <c r="N1347" s="386"/>
      <c r="O1347" s="386"/>
      <c r="P1347" s="386"/>
      <c r="Q1347" s="386"/>
      <c r="R1347" s="386"/>
      <c r="S1347" s="386"/>
      <c r="T1347" s="386"/>
      <c r="U1347" s="387"/>
      <c r="V1347" s="387"/>
    </row>
    <row r="1348" spans="1:22" x14ac:dyDescent="0.25">
      <c r="A1348" s="399" t="s">
        <v>1312</v>
      </c>
      <c r="D1348" s="382">
        <v>755</v>
      </c>
      <c r="E1348" s="382"/>
      <c r="F1348" s="3411" t="s">
        <v>1266</v>
      </c>
      <c r="G1348" s="384">
        <v>12</v>
      </c>
      <c r="H1348" s="384" t="s">
        <v>665</v>
      </c>
      <c r="I1348" s="385">
        <v>109.5817</v>
      </c>
      <c r="J1348" s="385">
        <v>1314.9803999999999</v>
      </c>
      <c r="K1348" s="386">
        <v>3</v>
      </c>
      <c r="L1348" s="386"/>
      <c r="M1348" s="386"/>
      <c r="N1348" s="386">
        <v>3</v>
      </c>
      <c r="O1348" s="386"/>
      <c r="P1348" s="386"/>
      <c r="Q1348" s="386">
        <v>3</v>
      </c>
      <c r="R1348" s="386"/>
      <c r="S1348" s="386"/>
      <c r="T1348" s="386">
        <v>3</v>
      </c>
      <c r="U1348" s="387"/>
      <c r="V1348" s="387"/>
    </row>
    <row r="1349" spans="1:22" x14ac:dyDescent="0.25">
      <c r="A1349" s="399" t="s">
        <v>1312</v>
      </c>
      <c r="D1349" s="382">
        <v>755</v>
      </c>
      <c r="E1349" s="382"/>
      <c r="F1349" s="3411" t="s">
        <v>1267</v>
      </c>
      <c r="G1349" s="384">
        <v>12</v>
      </c>
      <c r="H1349" s="384" t="s">
        <v>665</v>
      </c>
      <c r="I1349" s="385">
        <v>124.81540000000001</v>
      </c>
      <c r="J1349" s="385">
        <v>1497.7848000000001</v>
      </c>
      <c r="K1349" s="386">
        <v>3</v>
      </c>
      <c r="L1349" s="386"/>
      <c r="M1349" s="386"/>
      <c r="N1349" s="386">
        <v>3</v>
      </c>
      <c r="O1349" s="386"/>
      <c r="P1349" s="386"/>
      <c r="Q1349" s="386">
        <v>3</v>
      </c>
      <c r="R1349" s="386"/>
      <c r="S1349" s="386"/>
      <c r="T1349" s="386">
        <v>3</v>
      </c>
      <c r="U1349" s="387"/>
      <c r="V1349" s="387"/>
    </row>
    <row r="1350" spans="1:22" x14ac:dyDescent="0.25">
      <c r="A1350" s="399" t="s">
        <v>1312</v>
      </c>
      <c r="D1350" s="382">
        <v>755</v>
      </c>
      <c r="E1350" s="382"/>
      <c r="F1350" s="3411" t="s">
        <v>1268</v>
      </c>
      <c r="G1350" s="384">
        <v>1</v>
      </c>
      <c r="H1350" s="384" t="s">
        <v>159</v>
      </c>
      <c r="I1350" s="385">
        <v>106.0282</v>
      </c>
      <c r="J1350" s="385">
        <v>106.0282</v>
      </c>
      <c r="K1350" s="386">
        <v>1</v>
      </c>
      <c r="L1350" s="386"/>
      <c r="M1350" s="386"/>
      <c r="N1350" s="386"/>
      <c r="O1350" s="386"/>
      <c r="P1350" s="386"/>
      <c r="Q1350" s="386"/>
      <c r="R1350" s="386"/>
      <c r="S1350" s="386"/>
      <c r="T1350" s="386"/>
      <c r="U1350" s="387"/>
      <c r="V1350" s="387"/>
    </row>
    <row r="1351" spans="1:22" x14ac:dyDescent="0.25">
      <c r="A1351" s="399" t="s">
        <v>1312</v>
      </c>
      <c r="D1351" s="382">
        <v>755</v>
      </c>
      <c r="E1351" s="382"/>
      <c r="F1351" s="3411" t="s">
        <v>1269</v>
      </c>
      <c r="G1351" s="384">
        <v>2</v>
      </c>
      <c r="H1351" s="384" t="s">
        <v>53</v>
      </c>
      <c r="I1351" s="385">
        <v>19.281600000000001</v>
      </c>
      <c r="J1351" s="385">
        <v>38.563200000000002</v>
      </c>
      <c r="K1351" s="386">
        <v>2</v>
      </c>
      <c r="L1351" s="386"/>
      <c r="M1351" s="386"/>
      <c r="N1351" s="386"/>
      <c r="O1351" s="386"/>
      <c r="P1351" s="386"/>
      <c r="Q1351" s="386"/>
      <c r="R1351" s="386"/>
      <c r="S1351" s="386"/>
      <c r="T1351" s="386"/>
      <c r="U1351" s="387"/>
      <c r="V1351" s="387"/>
    </row>
    <row r="1352" spans="1:22" x14ac:dyDescent="0.25">
      <c r="A1352" s="399" t="s">
        <v>1312</v>
      </c>
      <c r="D1352" s="382">
        <v>755</v>
      </c>
      <c r="E1352" s="382"/>
      <c r="F1352" s="3411" t="s">
        <v>552</v>
      </c>
      <c r="G1352" s="384">
        <v>24</v>
      </c>
      <c r="H1352" s="384" t="s">
        <v>23</v>
      </c>
      <c r="I1352" s="385">
        <v>43.795600000000007</v>
      </c>
      <c r="J1352" s="385">
        <v>1051.0944000000002</v>
      </c>
      <c r="K1352" s="386">
        <v>12</v>
      </c>
      <c r="L1352" s="386"/>
      <c r="M1352" s="386"/>
      <c r="N1352" s="386"/>
      <c r="O1352" s="386"/>
      <c r="P1352" s="386"/>
      <c r="Q1352" s="386">
        <v>12</v>
      </c>
      <c r="R1352" s="386"/>
      <c r="S1352" s="386"/>
      <c r="T1352" s="386"/>
      <c r="U1352" s="387"/>
      <c r="V1352" s="387"/>
    </row>
    <row r="1353" spans="1:22" x14ac:dyDescent="0.25">
      <c r="A1353" s="399" t="s">
        <v>1312</v>
      </c>
      <c r="D1353" s="382">
        <v>755</v>
      </c>
      <c r="E1353" s="382"/>
      <c r="F1353" s="3411" t="s">
        <v>817</v>
      </c>
      <c r="G1353" s="384">
        <v>24</v>
      </c>
      <c r="H1353" s="384" t="s">
        <v>23</v>
      </c>
      <c r="I1353" s="385">
        <v>43.795600000000007</v>
      </c>
      <c r="J1353" s="385">
        <v>1051.0944000000002</v>
      </c>
      <c r="K1353" s="386">
        <v>12</v>
      </c>
      <c r="L1353" s="386"/>
      <c r="M1353" s="386"/>
      <c r="N1353" s="386"/>
      <c r="O1353" s="386"/>
      <c r="P1353" s="386"/>
      <c r="Q1353" s="386">
        <v>12</v>
      </c>
      <c r="R1353" s="386"/>
      <c r="S1353" s="386"/>
      <c r="T1353" s="386"/>
      <c r="U1353" s="387"/>
      <c r="V1353" s="387"/>
    </row>
    <row r="1354" spans="1:22" x14ac:dyDescent="0.25">
      <c r="A1354" s="399" t="s">
        <v>1312</v>
      </c>
      <c r="D1354" s="382">
        <v>755</v>
      </c>
      <c r="E1354" s="382"/>
      <c r="F1354" s="3411" t="s">
        <v>1270</v>
      </c>
      <c r="G1354" s="384">
        <v>2</v>
      </c>
      <c r="H1354" s="384" t="s">
        <v>159</v>
      </c>
      <c r="I1354" s="385">
        <v>23.010200000000001</v>
      </c>
      <c r="J1354" s="385">
        <v>46.020400000000002</v>
      </c>
      <c r="K1354" s="386">
        <v>1</v>
      </c>
      <c r="L1354" s="386"/>
      <c r="M1354" s="386"/>
      <c r="N1354" s="386"/>
      <c r="O1354" s="386"/>
      <c r="P1354" s="386"/>
      <c r="Q1354" s="386">
        <v>1</v>
      </c>
      <c r="R1354" s="386"/>
      <c r="S1354" s="386"/>
      <c r="T1354" s="386"/>
      <c r="U1354" s="387"/>
      <c r="V1354" s="387"/>
    </row>
    <row r="1355" spans="1:22" x14ac:dyDescent="0.25">
      <c r="A1355" s="399" t="s">
        <v>1312</v>
      </c>
      <c r="D1355" s="382">
        <v>755</v>
      </c>
      <c r="E1355" s="382"/>
      <c r="F1355" s="3411" t="s">
        <v>1271</v>
      </c>
      <c r="G1355" s="384">
        <v>2</v>
      </c>
      <c r="H1355" s="384" t="s">
        <v>88</v>
      </c>
      <c r="I1355" s="385">
        <v>31.919699999999999</v>
      </c>
      <c r="J1355" s="385">
        <v>63.839399999999998</v>
      </c>
      <c r="K1355" s="386">
        <v>2</v>
      </c>
      <c r="L1355" s="386"/>
      <c r="M1355" s="386"/>
      <c r="N1355" s="386"/>
      <c r="O1355" s="386"/>
      <c r="P1355" s="386"/>
      <c r="Q1355" s="386"/>
      <c r="R1355" s="386"/>
      <c r="S1355" s="386"/>
      <c r="T1355" s="386"/>
      <c r="U1355" s="387"/>
      <c r="V1355" s="387"/>
    </row>
    <row r="1356" spans="1:22" x14ac:dyDescent="0.25">
      <c r="A1356" s="399" t="s">
        <v>1312</v>
      </c>
      <c r="D1356" s="382">
        <v>755</v>
      </c>
      <c r="E1356" s="382"/>
      <c r="F1356" s="3411" t="s">
        <v>1272</v>
      </c>
      <c r="G1356" s="384">
        <v>4</v>
      </c>
      <c r="H1356" s="384" t="s">
        <v>48</v>
      </c>
      <c r="I1356" s="385">
        <v>69.628</v>
      </c>
      <c r="J1356" s="385">
        <v>278.512</v>
      </c>
      <c r="K1356" s="386">
        <v>1</v>
      </c>
      <c r="L1356" s="386"/>
      <c r="M1356" s="386"/>
      <c r="N1356" s="386">
        <v>1</v>
      </c>
      <c r="O1356" s="386"/>
      <c r="P1356" s="386"/>
      <c r="Q1356" s="386">
        <v>1</v>
      </c>
      <c r="R1356" s="386"/>
      <c r="S1356" s="386"/>
      <c r="T1356" s="386">
        <v>1</v>
      </c>
      <c r="U1356" s="387"/>
      <c r="V1356" s="387"/>
    </row>
    <row r="1357" spans="1:22" x14ac:dyDescent="0.25">
      <c r="A1357" s="399" t="s">
        <v>1312</v>
      </c>
      <c r="D1357" s="382">
        <v>755</v>
      </c>
      <c r="E1357" s="382"/>
      <c r="F1357" s="3411" t="s">
        <v>1273</v>
      </c>
      <c r="G1357" s="384">
        <v>2</v>
      </c>
      <c r="H1357" s="384" t="s">
        <v>194</v>
      </c>
      <c r="I1357" s="385">
        <v>41.6</v>
      </c>
      <c r="J1357" s="385">
        <v>83.2</v>
      </c>
      <c r="K1357" s="386">
        <v>1</v>
      </c>
      <c r="L1357" s="386"/>
      <c r="M1357" s="386"/>
      <c r="N1357" s="386"/>
      <c r="O1357" s="386"/>
      <c r="P1357" s="386"/>
      <c r="Q1357" s="386">
        <v>1</v>
      </c>
      <c r="R1357" s="386"/>
      <c r="S1357" s="386"/>
      <c r="T1357" s="386"/>
      <c r="U1357" s="387"/>
      <c r="V1357" s="387"/>
    </row>
    <row r="1358" spans="1:22" x14ac:dyDescent="0.25">
      <c r="A1358" s="399" t="s">
        <v>1312</v>
      </c>
      <c r="D1358" s="382">
        <v>755</v>
      </c>
      <c r="E1358" s="382"/>
      <c r="F1358" s="3411" t="s">
        <v>1274</v>
      </c>
      <c r="G1358" s="384">
        <v>2</v>
      </c>
      <c r="H1358" s="384" t="s">
        <v>159</v>
      </c>
      <c r="I1358" s="385">
        <v>12.15</v>
      </c>
      <c r="J1358" s="385">
        <v>24.3</v>
      </c>
      <c r="K1358" s="386">
        <v>2</v>
      </c>
      <c r="L1358" s="386"/>
      <c r="M1358" s="386"/>
      <c r="N1358" s="386"/>
      <c r="O1358" s="386"/>
      <c r="P1358" s="386"/>
      <c r="Q1358" s="386"/>
      <c r="R1358" s="386"/>
      <c r="S1358" s="386"/>
      <c r="T1358" s="386"/>
      <c r="U1358" s="387"/>
      <c r="V1358" s="387"/>
    </row>
    <row r="1359" spans="1:22" x14ac:dyDescent="0.25">
      <c r="A1359" s="399" t="s">
        <v>1312</v>
      </c>
      <c r="D1359" s="382">
        <v>755</v>
      </c>
      <c r="E1359" s="382"/>
      <c r="F1359" s="3411" t="s">
        <v>1275</v>
      </c>
      <c r="G1359" s="384">
        <v>4</v>
      </c>
      <c r="H1359" s="384" t="s">
        <v>159</v>
      </c>
      <c r="I1359" s="385">
        <v>6.84</v>
      </c>
      <c r="J1359" s="385">
        <v>27.36</v>
      </c>
      <c r="K1359" s="386">
        <v>4</v>
      </c>
      <c r="L1359" s="386"/>
      <c r="M1359" s="386"/>
      <c r="N1359" s="386"/>
      <c r="O1359" s="386"/>
      <c r="P1359" s="386"/>
      <c r="Q1359" s="386"/>
      <c r="R1359" s="386"/>
      <c r="S1359" s="386"/>
      <c r="T1359" s="386"/>
      <c r="U1359" s="387"/>
      <c r="V1359" s="387"/>
    </row>
    <row r="1360" spans="1:22" x14ac:dyDescent="0.25">
      <c r="A1360" s="399" t="s">
        <v>1312</v>
      </c>
      <c r="D1360" s="382">
        <v>755</v>
      </c>
      <c r="E1360" s="382"/>
      <c r="F1360" s="3411" t="s">
        <v>1276</v>
      </c>
      <c r="G1360" s="384">
        <v>4</v>
      </c>
      <c r="H1360" s="384" t="s">
        <v>238</v>
      </c>
      <c r="I1360" s="385">
        <v>12</v>
      </c>
      <c r="J1360" s="385">
        <v>48</v>
      </c>
      <c r="K1360" s="386">
        <v>4</v>
      </c>
      <c r="L1360" s="386"/>
      <c r="M1360" s="386"/>
      <c r="N1360" s="386"/>
      <c r="O1360" s="386"/>
      <c r="P1360" s="386"/>
      <c r="Q1360" s="386"/>
      <c r="R1360" s="386"/>
      <c r="S1360" s="386"/>
      <c r="T1360" s="386"/>
      <c r="U1360" s="387"/>
      <c r="V1360" s="387"/>
    </row>
    <row r="1361" spans="1:22" x14ac:dyDescent="0.25">
      <c r="A1361" s="399" t="s">
        <v>1312</v>
      </c>
      <c r="D1361" s="382">
        <v>755</v>
      </c>
      <c r="E1361" s="382"/>
      <c r="F1361" s="3411" t="s">
        <v>1277</v>
      </c>
      <c r="G1361" s="384">
        <v>2</v>
      </c>
      <c r="H1361" s="384" t="s">
        <v>159</v>
      </c>
      <c r="I1361" s="385">
        <v>240</v>
      </c>
      <c r="J1361" s="385">
        <v>480</v>
      </c>
      <c r="K1361" s="386">
        <v>1</v>
      </c>
      <c r="L1361" s="386"/>
      <c r="M1361" s="386"/>
      <c r="N1361" s="386"/>
      <c r="O1361" s="386"/>
      <c r="P1361" s="386"/>
      <c r="Q1361" s="386">
        <v>1</v>
      </c>
      <c r="R1361" s="386"/>
      <c r="S1361" s="386"/>
      <c r="T1361" s="386"/>
      <c r="U1361" s="387"/>
      <c r="V1361" s="387"/>
    </row>
    <row r="1362" spans="1:22" x14ac:dyDescent="0.25">
      <c r="A1362" s="399" t="s">
        <v>1312</v>
      </c>
      <c r="D1362" s="382">
        <v>755</v>
      </c>
      <c r="E1362" s="382"/>
      <c r="F1362" s="3411" t="s">
        <v>1278</v>
      </c>
      <c r="G1362" s="384">
        <v>2</v>
      </c>
      <c r="H1362" s="384" t="s">
        <v>53</v>
      </c>
      <c r="I1362" s="385">
        <v>17.670000000000002</v>
      </c>
      <c r="J1362" s="385">
        <v>35.340000000000003</v>
      </c>
      <c r="K1362" s="386">
        <v>2</v>
      </c>
      <c r="L1362" s="386"/>
      <c r="M1362" s="386"/>
      <c r="N1362" s="386"/>
      <c r="O1362" s="386"/>
      <c r="P1362" s="386"/>
      <c r="Q1362" s="386"/>
      <c r="R1362" s="386"/>
      <c r="S1362" s="386"/>
      <c r="T1362" s="386"/>
      <c r="U1362" s="387"/>
      <c r="V1362" s="387"/>
    </row>
    <row r="1363" spans="1:22" x14ac:dyDescent="0.25">
      <c r="A1363" s="399" t="s">
        <v>1312</v>
      </c>
      <c r="D1363" s="382">
        <v>755</v>
      </c>
      <c r="E1363" s="382"/>
      <c r="F1363" s="3411" t="s">
        <v>1279</v>
      </c>
      <c r="G1363" s="384">
        <v>12</v>
      </c>
      <c r="H1363" s="384" t="s">
        <v>23</v>
      </c>
      <c r="I1363" s="385">
        <v>745</v>
      </c>
      <c r="J1363" s="385">
        <v>8940</v>
      </c>
      <c r="K1363" s="386">
        <v>6</v>
      </c>
      <c r="L1363" s="386"/>
      <c r="M1363" s="386"/>
      <c r="N1363" s="386"/>
      <c r="O1363" s="386"/>
      <c r="P1363" s="386"/>
      <c r="Q1363" s="386">
        <v>6</v>
      </c>
      <c r="R1363" s="386"/>
      <c r="S1363" s="386"/>
      <c r="T1363" s="386"/>
      <c r="U1363" s="387"/>
      <c r="V1363" s="387"/>
    </row>
    <row r="1364" spans="1:22" x14ac:dyDescent="0.25">
      <c r="A1364" s="399" t="s">
        <v>1312</v>
      </c>
      <c r="D1364" s="382">
        <v>755</v>
      </c>
      <c r="E1364" s="382"/>
      <c r="F1364" s="3411" t="s">
        <v>1280</v>
      </c>
      <c r="G1364" s="384">
        <v>12</v>
      </c>
      <c r="H1364" s="384" t="s">
        <v>23</v>
      </c>
      <c r="I1364" s="385">
        <v>985</v>
      </c>
      <c r="J1364" s="385">
        <v>11820</v>
      </c>
      <c r="K1364" s="386">
        <v>6</v>
      </c>
      <c r="L1364" s="386"/>
      <c r="M1364" s="386"/>
      <c r="N1364" s="386"/>
      <c r="O1364" s="386"/>
      <c r="P1364" s="386"/>
      <c r="Q1364" s="386">
        <v>6</v>
      </c>
      <c r="R1364" s="386"/>
      <c r="S1364" s="386"/>
      <c r="T1364" s="386"/>
      <c r="U1364" s="387"/>
      <c r="V1364" s="387"/>
    </row>
    <row r="1365" spans="1:22" x14ac:dyDescent="0.25">
      <c r="A1365" s="399" t="s">
        <v>1312</v>
      </c>
      <c r="D1365" s="382">
        <v>755</v>
      </c>
      <c r="E1365" s="382"/>
      <c r="F1365" s="3411" t="s">
        <v>1281</v>
      </c>
      <c r="G1365" s="384">
        <v>2</v>
      </c>
      <c r="H1365" s="384" t="s">
        <v>30</v>
      </c>
      <c r="I1365" s="385">
        <v>200</v>
      </c>
      <c r="J1365" s="385">
        <v>400</v>
      </c>
      <c r="K1365" s="386">
        <v>1</v>
      </c>
      <c r="L1365" s="386"/>
      <c r="M1365" s="386"/>
      <c r="N1365" s="386"/>
      <c r="O1365" s="386"/>
      <c r="P1365" s="386"/>
      <c r="Q1365" s="386">
        <v>1</v>
      </c>
      <c r="R1365" s="386"/>
      <c r="S1365" s="386"/>
      <c r="T1365" s="386"/>
      <c r="U1365" s="387"/>
      <c r="V1365" s="387"/>
    </row>
    <row r="1366" spans="1:22" x14ac:dyDescent="0.25">
      <c r="A1366" s="399" t="s">
        <v>1312</v>
      </c>
      <c r="D1366" s="382">
        <v>765</v>
      </c>
      <c r="E1366" s="382"/>
      <c r="F1366" s="3411" t="s">
        <v>1282</v>
      </c>
      <c r="G1366" s="384">
        <v>4</v>
      </c>
      <c r="H1366" s="384" t="s">
        <v>297</v>
      </c>
      <c r="I1366" s="385">
        <v>55.25</v>
      </c>
      <c r="J1366" s="385">
        <v>221</v>
      </c>
      <c r="K1366" s="386">
        <v>1</v>
      </c>
      <c r="L1366" s="386"/>
      <c r="M1366" s="386"/>
      <c r="N1366" s="386">
        <v>1</v>
      </c>
      <c r="O1366" s="386"/>
      <c r="P1366" s="386"/>
      <c r="Q1366" s="386">
        <v>1</v>
      </c>
      <c r="R1366" s="386"/>
      <c r="S1366" s="386"/>
      <c r="T1366" s="386">
        <v>1</v>
      </c>
      <c r="U1366" s="387"/>
      <c r="V1366" s="387"/>
    </row>
    <row r="1367" spans="1:22" x14ac:dyDescent="0.25">
      <c r="A1367" s="399" t="s">
        <v>1312</v>
      </c>
      <c r="D1367" s="382">
        <v>765</v>
      </c>
      <c r="E1367" s="382"/>
      <c r="F1367" s="3411" t="s">
        <v>1283</v>
      </c>
      <c r="G1367" s="384">
        <v>4</v>
      </c>
      <c r="H1367" s="384" t="s">
        <v>23</v>
      </c>
      <c r="I1367" s="385">
        <v>20</v>
      </c>
      <c r="J1367" s="385">
        <v>80</v>
      </c>
      <c r="K1367" s="386">
        <v>1</v>
      </c>
      <c r="L1367" s="386"/>
      <c r="M1367" s="386"/>
      <c r="N1367" s="386">
        <v>1</v>
      </c>
      <c r="O1367" s="386"/>
      <c r="P1367" s="386"/>
      <c r="Q1367" s="386">
        <v>1</v>
      </c>
      <c r="R1367" s="386"/>
      <c r="S1367" s="386"/>
      <c r="T1367" s="386">
        <v>1</v>
      </c>
      <c r="U1367" s="387"/>
      <c r="V1367" s="387"/>
    </row>
    <row r="1368" spans="1:22" x14ac:dyDescent="0.25">
      <c r="A1368" s="399" t="s">
        <v>1312</v>
      </c>
      <c r="D1368" s="382">
        <v>773</v>
      </c>
      <c r="E1368" s="382"/>
      <c r="F1368" s="3411" t="s">
        <v>1284</v>
      </c>
      <c r="G1368" s="384">
        <v>6</v>
      </c>
      <c r="H1368" s="384" t="s">
        <v>23</v>
      </c>
      <c r="I1368" s="385">
        <v>300</v>
      </c>
      <c r="J1368" s="385">
        <v>1800</v>
      </c>
      <c r="K1368" s="386">
        <v>1</v>
      </c>
      <c r="L1368" s="386"/>
      <c r="M1368" s="386">
        <v>1</v>
      </c>
      <c r="N1368" s="386"/>
      <c r="O1368" s="386">
        <v>1</v>
      </c>
      <c r="P1368" s="386"/>
      <c r="Q1368" s="386">
        <v>1</v>
      </c>
      <c r="R1368" s="386"/>
      <c r="S1368" s="386">
        <v>1</v>
      </c>
      <c r="T1368" s="386"/>
      <c r="U1368" s="387">
        <v>1</v>
      </c>
      <c r="V1368" s="387"/>
    </row>
    <row r="1369" spans="1:22" x14ac:dyDescent="0.25">
      <c r="A1369" s="399" t="s">
        <v>1312</v>
      </c>
      <c r="D1369" s="382">
        <v>773</v>
      </c>
      <c r="E1369" s="382"/>
      <c r="F1369" s="3411" t="s">
        <v>1285</v>
      </c>
      <c r="G1369" s="384">
        <v>54</v>
      </c>
      <c r="H1369" s="384" t="s">
        <v>23</v>
      </c>
      <c r="I1369" s="385">
        <v>300</v>
      </c>
      <c r="J1369" s="385">
        <v>16200</v>
      </c>
      <c r="K1369" s="386">
        <v>5</v>
      </c>
      <c r="L1369" s="386">
        <v>4</v>
      </c>
      <c r="M1369" s="386">
        <v>5</v>
      </c>
      <c r="N1369" s="386">
        <v>4</v>
      </c>
      <c r="O1369" s="386">
        <v>5</v>
      </c>
      <c r="P1369" s="386">
        <v>4</v>
      </c>
      <c r="Q1369" s="386">
        <v>5</v>
      </c>
      <c r="R1369" s="386">
        <v>4</v>
      </c>
      <c r="S1369" s="386">
        <v>5</v>
      </c>
      <c r="T1369" s="386">
        <v>4</v>
      </c>
      <c r="U1369" s="387">
        <v>5</v>
      </c>
      <c r="V1369" s="387">
        <v>4</v>
      </c>
    </row>
    <row r="1370" spans="1:22" x14ac:dyDescent="0.25">
      <c r="A1370" s="399" t="s">
        <v>1312</v>
      </c>
      <c r="D1370" s="382">
        <v>773</v>
      </c>
      <c r="E1370" s="382"/>
      <c r="F1370" s="3411" t="s">
        <v>1286</v>
      </c>
      <c r="G1370" s="384">
        <v>12</v>
      </c>
      <c r="H1370" s="384" t="s">
        <v>23</v>
      </c>
      <c r="I1370" s="385">
        <v>300</v>
      </c>
      <c r="J1370" s="385">
        <v>3600</v>
      </c>
      <c r="K1370" s="386">
        <v>1</v>
      </c>
      <c r="L1370" s="386">
        <v>1</v>
      </c>
      <c r="M1370" s="386">
        <v>1</v>
      </c>
      <c r="N1370" s="386">
        <v>1</v>
      </c>
      <c r="O1370" s="386">
        <v>1</v>
      </c>
      <c r="P1370" s="386">
        <v>1</v>
      </c>
      <c r="Q1370" s="386">
        <v>1</v>
      </c>
      <c r="R1370" s="386">
        <v>1</v>
      </c>
      <c r="S1370" s="386">
        <v>1</v>
      </c>
      <c r="T1370" s="386">
        <v>1</v>
      </c>
      <c r="U1370" s="386">
        <v>1</v>
      </c>
      <c r="V1370" s="386">
        <v>1</v>
      </c>
    </row>
    <row r="1371" spans="1:22" x14ac:dyDescent="0.25">
      <c r="A1371" s="399" t="s">
        <v>1312</v>
      </c>
      <c r="D1371" s="382">
        <v>783</v>
      </c>
      <c r="E1371" s="382"/>
      <c r="F1371" s="3411" t="s">
        <v>1287</v>
      </c>
      <c r="G1371" s="384">
        <v>96</v>
      </c>
      <c r="H1371" s="384" t="s">
        <v>1288</v>
      </c>
      <c r="I1371" s="385">
        <v>30</v>
      </c>
      <c r="J1371" s="385">
        <v>2880</v>
      </c>
      <c r="K1371" s="386">
        <v>8</v>
      </c>
      <c r="L1371" s="386">
        <v>8</v>
      </c>
      <c r="M1371" s="386">
        <v>8</v>
      </c>
      <c r="N1371" s="386">
        <v>8</v>
      </c>
      <c r="O1371" s="386">
        <v>8</v>
      </c>
      <c r="P1371" s="386">
        <v>8</v>
      </c>
      <c r="Q1371" s="386">
        <v>8</v>
      </c>
      <c r="R1371" s="386">
        <v>8</v>
      </c>
      <c r="S1371" s="386">
        <v>8</v>
      </c>
      <c r="T1371" s="386">
        <v>8</v>
      </c>
      <c r="U1371" s="387">
        <v>8</v>
      </c>
      <c r="V1371" s="387">
        <v>8</v>
      </c>
    </row>
    <row r="1372" spans="1:22" x14ac:dyDescent="0.25">
      <c r="A1372" s="399" t="s">
        <v>1312</v>
      </c>
      <c r="D1372" s="382">
        <v>755</v>
      </c>
      <c r="E1372" s="382"/>
      <c r="F1372" s="3412" t="s">
        <v>1289</v>
      </c>
      <c r="G1372" s="389">
        <v>3</v>
      </c>
      <c r="H1372" s="390" t="s">
        <v>84</v>
      </c>
      <c r="I1372" s="391">
        <v>38.03</v>
      </c>
      <c r="J1372" s="385">
        <v>114.09</v>
      </c>
      <c r="K1372" s="386"/>
      <c r="L1372" s="386"/>
      <c r="M1372" s="386"/>
      <c r="N1372" s="386"/>
      <c r="O1372" s="386"/>
      <c r="P1372" s="386"/>
      <c r="Q1372" s="386"/>
      <c r="R1372" s="386"/>
      <c r="S1372" s="386"/>
      <c r="T1372" s="386"/>
      <c r="U1372" s="387"/>
      <c r="V1372" s="387"/>
    </row>
    <row r="1373" spans="1:22" x14ac:dyDescent="0.25">
      <c r="A1373" s="399" t="s">
        <v>1312</v>
      </c>
      <c r="D1373" s="382">
        <v>755</v>
      </c>
      <c r="E1373" s="382"/>
      <c r="F1373" s="3412" t="s">
        <v>546</v>
      </c>
      <c r="G1373" s="389">
        <v>6</v>
      </c>
      <c r="H1373" s="390" t="s">
        <v>126</v>
      </c>
      <c r="I1373" s="391">
        <v>12.64</v>
      </c>
      <c r="J1373" s="385">
        <v>75.84</v>
      </c>
      <c r="K1373" s="386"/>
      <c r="L1373" s="386"/>
      <c r="M1373" s="386"/>
      <c r="N1373" s="386"/>
      <c r="O1373" s="386"/>
      <c r="P1373" s="386"/>
      <c r="Q1373" s="386"/>
      <c r="R1373" s="386"/>
      <c r="S1373" s="386"/>
      <c r="T1373" s="386"/>
      <c r="U1373" s="387"/>
      <c r="V1373" s="387"/>
    </row>
    <row r="1374" spans="1:22" x14ac:dyDescent="0.25">
      <c r="A1374" s="399" t="s">
        <v>1312</v>
      </c>
      <c r="D1374" s="382">
        <v>755</v>
      </c>
      <c r="E1374" s="382"/>
      <c r="F1374" s="3412" t="s">
        <v>1290</v>
      </c>
      <c r="G1374" s="389">
        <v>6</v>
      </c>
      <c r="H1374" s="390" t="s">
        <v>126</v>
      </c>
      <c r="I1374" s="391">
        <v>12.64</v>
      </c>
      <c r="J1374" s="385">
        <v>75.84</v>
      </c>
      <c r="K1374" s="386"/>
      <c r="L1374" s="386"/>
      <c r="M1374" s="386"/>
      <c r="N1374" s="386"/>
      <c r="O1374" s="386"/>
      <c r="P1374" s="386"/>
      <c r="Q1374" s="386"/>
      <c r="R1374" s="386"/>
      <c r="S1374" s="386"/>
      <c r="T1374" s="386"/>
      <c r="U1374" s="387"/>
      <c r="V1374" s="387"/>
    </row>
    <row r="1375" spans="1:22" x14ac:dyDescent="0.25">
      <c r="A1375" s="399" t="s">
        <v>1312</v>
      </c>
      <c r="D1375" s="382">
        <v>755</v>
      </c>
      <c r="E1375" s="382"/>
      <c r="F1375" s="3412" t="s">
        <v>1291</v>
      </c>
      <c r="G1375" s="389">
        <v>6</v>
      </c>
      <c r="H1375" s="390" t="s">
        <v>126</v>
      </c>
      <c r="I1375" s="391">
        <v>12.64</v>
      </c>
      <c r="J1375" s="385">
        <v>75.84</v>
      </c>
      <c r="K1375" s="386"/>
      <c r="L1375" s="386"/>
      <c r="M1375" s="386"/>
      <c r="N1375" s="386"/>
      <c r="O1375" s="386"/>
      <c r="P1375" s="386"/>
      <c r="Q1375" s="386"/>
      <c r="R1375" s="386"/>
      <c r="S1375" s="386"/>
      <c r="T1375" s="386"/>
      <c r="U1375" s="387"/>
      <c r="V1375" s="387"/>
    </row>
    <row r="1376" spans="1:22" x14ac:dyDescent="0.25">
      <c r="A1376" s="399" t="s">
        <v>1312</v>
      </c>
      <c r="D1376" s="382">
        <v>223</v>
      </c>
      <c r="E1376" s="382"/>
      <c r="F1376" s="387" t="s">
        <v>1292</v>
      </c>
      <c r="G1376" s="384">
        <v>1</v>
      </c>
      <c r="H1376" s="384" t="s">
        <v>84</v>
      </c>
      <c r="I1376" s="385">
        <v>50000</v>
      </c>
      <c r="J1376" s="385">
        <v>50000</v>
      </c>
      <c r="K1376" s="386">
        <v>1</v>
      </c>
      <c r="L1376" s="386"/>
      <c r="M1376" s="386"/>
      <c r="N1376" s="386"/>
      <c r="O1376" s="386"/>
      <c r="P1376" s="386"/>
      <c r="Q1376" s="386"/>
      <c r="R1376" s="386"/>
      <c r="S1376" s="386"/>
      <c r="T1376" s="386"/>
      <c r="U1376" s="387"/>
      <c r="V1376" s="387"/>
    </row>
    <row r="1377" spans="1:22" x14ac:dyDescent="0.25">
      <c r="A1377" s="399" t="s">
        <v>1312</v>
      </c>
      <c r="D1377" s="382">
        <v>223</v>
      </c>
      <c r="E1377" s="382"/>
      <c r="F1377" s="3413" t="s">
        <v>1293</v>
      </c>
      <c r="G1377" s="389">
        <v>1</v>
      </c>
      <c r="H1377" s="390" t="s">
        <v>126</v>
      </c>
      <c r="I1377" s="394">
        <v>10000</v>
      </c>
      <c r="J1377" s="394">
        <v>10000</v>
      </c>
      <c r="K1377" s="386">
        <v>1</v>
      </c>
      <c r="L1377" s="386"/>
      <c r="M1377" s="386"/>
      <c r="N1377" s="386"/>
      <c r="O1377" s="386"/>
      <c r="P1377" s="386"/>
      <c r="Q1377" s="386"/>
      <c r="R1377" s="386"/>
      <c r="S1377" s="386"/>
      <c r="T1377" s="386"/>
      <c r="U1377" s="387"/>
      <c r="V1377" s="387"/>
    </row>
    <row r="1378" spans="1:22" x14ac:dyDescent="0.25">
      <c r="A1378" s="399" t="s">
        <v>1312</v>
      </c>
      <c r="D1378" s="395"/>
      <c r="E1378" s="395"/>
      <c r="F1378" s="3414" t="s">
        <v>1294</v>
      </c>
      <c r="G1378" s="384"/>
      <c r="H1378" s="384"/>
      <c r="I1378" s="385"/>
      <c r="J1378" s="385"/>
      <c r="K1378" s="386"/>
      <c r="L1378" s="386"/>
      <c r="M1378" s="386"/>
      <c r="N1378" s="386"/>
      <c r="O1378" s="386"/>
      <c r="P1378" s="386"/>
      <c r="Q1378" s="386"/>
      <c r="R1378" s="386"/>
      <c r="S1378" s="386"/>
      <c r="T1378" s="386"/>
      <c r="U1378" s="387"/>
      <c r="V1378" s="387"/>
    </row>
    <row r="1379" spans="1:22" x14ac:dyDescent="0.25">
      <c r="A1379" s="399" t="s">
        <v>1312</v>
      </c>
      <c r="D1379" s="395"/>
      <c r="E1379" s="395"/>
      <c r="F1379" s="3414" t="s">
        <v>1295</v>
      </c>
      <c r="G1379" s="384"/>
      <c r="H1379" s="384"/>
      <c r="I1379" s="385"/>
      <c r="J1379" s="385"/>
      <c r="K1379" s="386"/>
      <c r="L1379" s="386"/>
      <c r="M1379" s="386"/>
      <c r="N1379" s="386"/>
      <c r="O1379" s="386"/>
      <c r="P1379" s="386"/>
      <c r="Q1379" s="386"/>
      <c r="R1379" s="386"/>
      <c r="S1379" s="386"/>
      <c r="T1379" s="386"/>
      <c r="U1379" s="387"/>
      <c r="V1379" s="387"/>
    </row>
    <row r="1380" spans="1:22" x14ac:dyDescent="0.25">
      <c r="A1380" s="399" t="s">
        <v>1312</v>
      </c>
      <c r="D1380" s="395"/>
      <c r="E1380" s="395"/>
      <c r="F1380" s="3414" t="s">
        <v>1296</v>
      </c>
      <c r="G1380" s="384"/>
      <c r="H1380" s="384"/>
      <c r="I1380" s="385"/>
      <c r="J1380" s="385"/>
      <c r="K1380" s="386"/>
      <c r="L1380" s="386"/>
      <c r="M1380" s="386"/>
      <c r="N1380" s="386"/>
      <c r="O1380" s="386"/>
      <c r="P1380" s="386"/>
      <c r="Q1380" s="386"/>
      <c r="R1380" s="386"/>
      <c r="S1380" s="386"/>
      <c r="T1380" s="386"/>
      <c r="U1380" s="387"/>
      <c r="V1380" s="387"/>
    </row>
    <row r="1381" spans="1:22" x14ac:dyDescent="0.25">
      <c r="A1381" s="399" t="s">
        <v>1312</v>
      </c>
      <c r="D1381" s="395"/>
      <c r="E1381" s="395"/>
      <c r="F1381" s="3414" t="s">
        <v>1297</v>
      </c>
      <c r="G1381" s="384"/>
      <c r="H1381" s="384"/>
      <c r="I1381" s="385"/>
      <c r="J1381" s="385"/>
      <c r="K1381" s="386"/>
      <c r="L1381" s="386"/>
      <c r="M1381" s="386"/>
      <c r="N1381" s="386"/>
      <c r="O1381" s="386"/>
      <c r="P1381" s="386"/>
      <c r="Q1381" s="386"/>
      <c r="R1381" s="386"/>
      <c r="S1381" s="386"/>
      <c r="T1381" s="386"/>
      <c r="U1381" s="387"/>
      <c r="V1381" s="387"/>
    </row>
    <row r="1382" spans="1:22" x14ac:dyDescent="0.25">
      <c r="A1382" s="399" t="s">
        <v>1312</v>
      </c>
      <c r="D1382" s="395"/>
      <c r="E1382" s="395"/>
      <c r="F1382" s="3414" t="s">
        <v>1298</v>
      </c>
      <c r="G1382" s="384"/>
      <c r="H1382" s="384"/>
      <c r="I1382" s="385"/>
      <c r="J1382" s="385"/>
      <c r="K1382" s="386"/>
      <c r="L1382" s="386"/>
      <c r="M1382" s="386"/>
      <c r="N1382" s="386"/>
      <c r="O1382" s="386"/>
      <c r="P1382" s="386"/>
      <c r="Q1382" s="386"/>
      <c r="R1382" s="386"/>
      <c r="S1382" s="386"/>
      <c r="T1382" s="386"/>
      <c r="U1382" s="387"/>
      <c r="V1382" s="387"/>
    </row>
    <row r="1383" spans="1:22" x14ac:dyDescent="0.25">
      <c r="A1383" s="399" t="s">
        <v>1312</v>
      </c>
      <c r="D1383" s="395"/>
      <c r="E1383" s="395"/>
      <c r="F1383" s="3414" t="s">
        <v>1299</v>
      </c>
      <c r="G1383" s="384"/>
      <c r="H1383" s="384"/>
      <c r="I1383" s="385"/>
      <c r="J1383" s="385"/>
      <c r="K1383" s="386"/>
      <c r="L1383" s="386"/>
      <c r="M1383" s="386"/>
      <c r="N1383" s="386"/>
      <c r="O1383" s="386"/>
      <c r="P1383" s="386"/>
      <c r="Q1383" s="386"/>
      <c r="R1383" s="386"/>
      <c r="S1383" s="386"/>
      <c r="T1383" s="386"/>
      <c r="U1383" s="387"/>
      <c r="V1383" s="387"/>
    </row>
    <row r="1384" spans="1:22" x14ac:dyDescent="0.25">
      <c r="A1384" s="399" t="s">
        <v>1312</v>
      </c>
      <c r="D1384" s="395"/>
      <c r="E1384" s="395"/>
      <c r="F1384" s="3414" t="s">
        <v>1300</v>
      </c>
      <c r="G1384" s="384"/>
      <c r="H1384" s="384"/>
      <c r="I1384" s="385"/>
      <c r="J1384" s="385"/>
      <c r="K1384" s="386"/>
      <c r="L1384" s="386"/>
      <c r="M1384" s="386"/>
      <c r="N1384" s="386"/>
      <c r="O1384" s="386"/>
      <c r="P1384" s="386"/>
      <c r="Q1384" s="386"/>
      <c r="R1384" s="386"/>
      <c r="S1384" s="386"/>
      <c r="T1384" s="386"/>
      <c r="U1384" s="387"/>
      <c r="V1384" s="387"/>
    </row>
    <row r="1385" spans="1:22" x14ac:dyDescent="0.25">
      <c r="A1385" s="399" t="s">
        <v>1312</v>
      </c>
      <c r="D1385" s="395"/>
      <c r="E1385" s="395"/>
      <c r="F1385" s="3415" t="s">
        <v>1301</v>
      </c>
      <c r="G1385" s="384"/>
      <c r="H1385" s="384"/>
      <c r="I1385" s="385"/>
      <c r="J1385" s="385"/>
      <c r="K1385" s="386"/>
      <c r="L1385" s="386"/>
      <c r="M1385" s="386"/>
      <c r="N1385" s="386"/>
      <c r="O1385" s="386"/>
      <c r="P1385" s="386"/>
      <c r="Q1385" s="386"/>
      <c r="R1385" s="386"/>
      <c r="S1385" s="386"/>
      <c r="T1385" s="386"/>
      <c r="U1385" s="387"/>
      <c r="V1385" s="387"/>
    </row>
    <row r="1386" spans="1:22" x14ac:dyDescent="0.25">
      <c r="A1386" s="399" t="s">
        <v>1312</v>
      </c>
      <c r="D1386" s="395"/>
      <c r="E1386" s="395"/>
      <c r="F1386" s="3415" t="s">
        <v>1302</v>
      </c>
      <c r="G1386" s="384"/>
      <c r="H1386" s="384"/>
      <c r="I1386" s="385"/>
      <c r="J1386" s="385"/>
      <c r="K1386" s="386"/>
      <c r="L1386" s="386"/>
      <c r="M1386" s="386"/>
      <c r="N1386" s="386"/>
      <c r="O1386" s="386"/>
      <c r="P1386" s="386"/>
      <c r="Q1386" s="386"/>
      <c r="R1386" s="386"/>
      <c r="S1386" s="386"/>
      <c r="T1386" s="386"/>
      <c r="U1386" s="387"/>
      <c r="V1386" s="387"/>
    </row>
    <row r="1387" spans="1:22" x14ac:dyDescent="0.25">
      <c r="A1387" s="399" t="s">
        <v>1312</v>
      </c>
      <c r="D1387" s="395"/>
      <c r="E1387" s="395"/>
      <c r="F1387" s="3415" t="s">
        <v>1303</v>
      </c>
      <c r="G1387" s="384"/>
      <c r="H1387" s="384"/>
      <c r="I1387" s="385"/>
      <c r="J1387" s="385"/>
      <c r="K1387" s="386"/>
      <c r="L1387" s="386"/>
      <c r="M1387" s="386"/>
      <c r="N1387" s="386"/>
      <c r="O1387" s="386"/>
      <c r="P1387" s="386"/>
      <c r="Q1387" s="386"/>
      <c r="R1387" s="386"/>
      <c r="S1387" s="386"/>
      <c r="T1387" s="386"/>
      <c r="U1387" s="387"/>
      <c r="V1387" s="387"/>
    </row>
    <row r="1388" spans="1:22" x14ac:dyDescent="0.25">
      <c r="A1388" s="399" t="s">
        <v>1312</v>
      </c>
      <c r="D1388" s="395"/>
      <c r="E1388" s="395"/>
      <c r="F1388" s="3415" t="s">
        <v>1304</v>
      </c>
      <c r="G1388" s="384"/>
      <c r="H1388" s="384"/>
      <c r="I1388" s="385"/>
      <c r="J1388" s="385"/>
      <c r="K1388" s="386"/>
      <c r="L1388" s="386"/>
      <c r="M1388" s="386"/>
      <c r="N1388" s="386"/>
      <c r="O1388" s="386"/>
      <c r="P1388" s="386"/>
      <c r="Q1388" s="386"/>
      <c r="R1388" s="386"/>
      <c r="S1388" s="386"/>
      <c r="T1388" s="386"/>
      <c r="U1388" s="387"/>
      <c r="V1388" s="387"/>
    </row>
    <row r="1389" spans="1:22" x14ac:dyDescent="0.25">
      <c r="A1389" s="399" t="s">
        <v>1312</v>
      </c>
      <c r="D1389" s="395"/>
      <c r="E1389" s="395"/>
      <c r="F1389" s="3415" t="s">
        <v>1305</v>
      </c>
      <c r="G1389" s="384"/>
      <c r="H1389" s="384"/>
      <c r="I1389" s="385"/>
      <c r="J1389" s="385"/>
      <c r="K1389" s="386"/>
      <c r="L1389" s="386"/>
      <c r="M1389" s="386"/>
      <c r="N1389" s="386"/>
      <c r="O1389" s="386"/>
      <c r="P1389" s="386"/>
      <c r="Q1389" s="386"/>
      <c r="R1389" s="386"/>
      <c r="S1389" s="386"/>
      <c r="T1389" s="386"/>
      <c r="U1389" s="387"/>
      <c r="V1389" s="387"/>
    </row>
    <row r="1390" spans="1:22" x14ac:dyDescent="0.25">
      <c r="A1390" s="399" t="s">
        <v>1312</v>
      </c>
      <c r="D1390" s="395"/>
      <c r="E1390" s="395"/>
      <c r="F1390" s="3415" t="s">
        <v>1306</v>
      </c>
      <c r="G1390" s="384"/>
      <c r="H1390" s="384"/>
      <c r="I1390" s="385"/>
      <c r="J1390" s="385"/>
      <c r="K1390" s="386"/>
      <c r="L1390" s="386"/>
      <c r="M1390" s="386"/>
      <c r="N1390" s="386"/>
      <c r="O1390" s="386"/>
      <c r="P1390" s="386"/>
      <c r="Q1390" s="386"/>
      <c r="R1390" s="386"/>
      <c r="S1390" s="386"/>
      <c r="T1390" s="386"/>
      <c r="U1390" s="387"/>
      <c r="V1390" s="387"/>
    </row>
    <row r="1391" spans="1:22" x14ac:dyDescent="0.25">
      <c r="A1391" s="399" t="s">
        <v>1312</v>
      </c>
      <c r="D1391" s="395"/>
      <c r="E1391" s="395"/>
      <c r="F1391" s="3415" t="s">
        <v>1307</v>
      </c>
      <c r="G1391" s="384"/>
      <c r="H1391" s="384"/>
      <c r="I1391" s="385"/>
      <c r="J1391" s="385"/>
      <c r="K1391" s="386"/>
      <c r="L1391" s="386"/>
      <c r="M1391" s="386"/>
      <c r="N1391" s="386"/>
      <c r="O1391" s="386"/>
      <c r="P1391" s="386"/>
      <c r="Q1391" s="386"/>
      <c r="R1391" s="386"/>
      <c r="S1391" s="386"/>
      <c r="T1391" s="386"/>
      <c r="U1391" s="387"/>
      <c r="V1391" s="387"/>
    </row>
    <row r="1392" spans="1:22" x14ac:dyDescent="0.25">
      <c r="A1392" s="399" t="s">
        <v>1312</v>
      </c>
      <c r="D1392" s="395"/>
      <c r="E1392" s="395"/>
      <c r="F1392" s="3415" t="s">
        <v>1308</v>
      </c>
      <c r="G1392" s="384"/>
      <c r="H1392" s="384"/>
      <c r="I1392" s="385"/>
      <c r="J1392" s="385"/>
      <c r="K1392" s="386"/>
      <c r="L1392" s="386"/>
      <c r="M1392" s="386"/>
      <c r="N1392" s="386"/>
      <c r="O1392" s="386"/>
      <c r="P1392" s="386"/>
      <c r="Q1392" s="386"/>
      <c r="R1392" s="386"/>
      <c r="S1392" s="386"/>
      <c r="T1392" s="386"/>
      <c r="U1392" s="387"/>
      <c r="V1392" s="387"/>
    </row>
    <row r="1393" spans="1:22" x14ac:dyDescent="0.25">
      <c r="A1393" s="399" t="s">
        <v>1312</v>
      </c>
      <c r="D1393" s="395"/>
      <c r="E1393" s="395"/>
      <c r="F1393" s="3415" t="s">
        <v>1309</v>
      </c>
      <c r="G1393" s="384"/>
      <c r="H1393" s="384"/>
      <c r="I1393" s="385"/>
      <c r="J1393" s="385"/>
      <c r="K1393" s="386"/>
      <c r="L1393" s="386"/>
      <c r="M1393" s="386"/>
      <c r="N1393" s="386"/>
      <c r="O1393" s="386"/>
      <c r="P1393" s="386"/>
      <c r="Q1393" s="386"/>
      <c r="R1393" s="386"/>
      <c r="S1393" s="386"/>
      <c r="T1393" s="386"/>
      <c r="U1393" s="387"/>
      <c r="V1393" s="387"/>
    </row>
    <row r="1394" spans="1:22" x14ac:dyDescent="0.25">
      <c r="A1394" s="399" t="s">
        <v>1312</v>
      </c>
      <c r="D1394" s="395"/>
      <c r="E1394" s="395"/>
      <c r="F1394" s="3415" t="s">
        <v>1310</v>
      </c>
      <c r="G1394" s="384"/>
      <c r="H1394" s="384"/>
      <c r="I1394" s="385"/>
      <c r="J1394" s="385"/>
      <c r="K1394" s="386"/>
      <c r="L1394" s="386"/>
      <c r="M1394" s="386"/>
      <c r="N1394" s="386"/>
      <c r="O1394" s="386"/>
      <c r="P1394" s="386"/>
      <c r="Q1394" s="386"/>
      <c r="R1394" s="386"/>
      <c r="S1394" s="386"/>
      <c r="T1394" s="386"/>
      <c r="U1394" s="387"/>
      <c r="V1394" s="387"/>
    </row>
    <row r="1395" spans="1:22" x14ac:dyDescent="0.25">
      <c r="A1395" s="399" t="s">
        <v>1312</v>
      </c>
      <c r="D1395" s="382">
        <v>221</v>
      </c>
      <c r="E1395" s="382"/>
      <c r="F1395" s="3416" t="s">
        <v>1311</v>
      </c>
      <c r="G1395" s="384">
        <v>1</v>
      </c>
      <c r="H1395" s="384" t="s">
        <v>126</v>
      </c>
      <c r="I1395" s="385"/>
      <c r="J1395" s="385">
        <v>30000</v>
      </c>
      <c r="K1395" s="386">
        <v>1</v>
      </c>
      <c r="L1395" s="386"/>
      <c r="M1395" s="386"/>
      <c r="N1395" s="386"/>
      <c r="O1395" s="386"/>
      <c r="P1395" s="386"/>
      <c r="Q1395" s="386"/>
      <c r="R1395" s="386"/>
      <c r="S1395" s="386"/>
      <c r="T1395" s="386"/>
      <c r="U1395" s="387"/>
      <c r="V1395" s="387"/>
    </row>
    <row r="1397" spans="1:22" x14ac:dyDescent="0.25">
      <c r="A1397" s="271" t="s">
        <v>1338</v>
      </c>
      <c r="B1397" s="306"/>
      <c r="C1397" s="306"/>
      <c r="D1397" s="401">
        <v>755</v>
      </c>
      <c r="E1397" s="401"/>
      <c r="F1397" s="402" t="s">
        <v>1313</v>
      </c>
      <c r="G1397" s="402" t="s">
        <v>159</v>
      </c>
      <c r="H1397" s="401">
        <v>12</v>
      </c>
      <c r="I1397" s="403">
        <v>2707.12</v>
      </c>
      <c r="J1397" s="403">
        <v>32485.439999999999</v>
      </c>
      <c r="K1397" s="402">
        <v>1</v>
      </c>
      <c r="L1397" s="402">
        <v>1</v>
      </c>
      <c r="M1397" s="402">
        <v>1</v>
      </c>
      <c r="N1397" s="402">
        <v>1</v>
      </c>
      <c r="O1397" s="402">
        <v>1</v>
      </c>
      <c r="P1397" s="402">
        <v>1</v>
      </c>
      <c r="Q1397" s="402">
        <v>1</v>
      </c>
      <c r="R1397" s="402">
        <v>1</v>
      </c>
      <c r="S1397" s="402">
        <v>1</v>
      </c>
      <c r="T1397" s="402">
        <v>1</v>
      </c>
      <c r="U1397" s="402">
        <v>1</v>
      </c>
      <c r="V1397" s="402">
        <v>1</v>
      </c>
    </row>
    <row r="1398" spans="1:22" x14ac:dyDescent="0.25">
      <c r="A1398" s="271" t="s">
        <v>1338</v>
      </c>
      <c r="B1398" s="306"/>
      <c r="C1398" s="306"/>
      <c r="D1398" s="401">
        <v>755</v>
      </c>
      <c r="E1398" s="401"/>
      <c r="F1398" s="404" t="s">
        <v>1314</v>
      </c>
      <c r="G1398" s="402" t="s">
        <v>157</v>
      </c>
      <c r="H1398" s="401">
        <v>36</v>
      </c>
      <c r="I1398" s="401">
        <v>121.18</v>
      </c>
      <c r="J1398" s="405">
        <v>4362.4799999999996</v>
      </c>
      <c r="K1398" s="402">
        <v>3</v>
      </c>
      <c r="L1398" s="402">
        <v>3</v>
      </c>
      <c r="M1398" s="402">
        <v>3</v>
      </c>
      <c r="N1398" s="402">
        <v>3</v>
      </c>
      <c r="O1398" s="402">
        <v>3</v>
      </c>
      <c r="P1398" s="402">
        <v>3</v>
      </c>
      <c r="Q1398" s="401">
        <v>3</v>
      </c>
      <c r="R1398" s="402">
        <v>3</v>
      </c>
      <c r="S1398" s="402">
        <v>3</v>
      </c>
      <c r="T1398" s="402">
        <v>3</v>
      </c>
      <c r="U1398" s="402">
        <v>3</v>
      </c>
      <c r="V1398" s="402">
        <v>3</v>
      </c>
    </row>
    <row r="1399" spans="1:22" x14ac:dyDescent="0.25">
      <c r="A1399" s="271" t="s">
        <v>1338</v>
      </c>
      <c r="B1399" s="306"/>
      <c r="C1399" s="306"/>
      <c r="D1399" s="401">
        <v>755</v>
      </c>
      <c r="E1399" s="401"/>
      <c r="F1399" s="402" t="s">
        <v>1315</v>
      </c>
      <c r="G1399" s="402" t="s">
        <v>157</v>
      </c>
      <c r="H1399" s="401">
        <v>35</v>
      </c>
      <c r="I1399" s="406">
        <v>115</v>
      </c>
      <c r="J1399" s="403">
        <v>4140</v>
      </c>
      <c r="K1399" s="402">
        <v>3</v>
      </c>
      <c r="L1399" s="402">
        <v>3</v>
      </c>
      <c r="M1399" s="402">
        <v>3</v>
      </c>
      <c r="N1399" s="402">
        <v>3</v>
      </c>
      <c r="O1399" s="402">
        <v>3</v>
      </c>
      <c r="P1399" s="402">
        <v>3</v>
      </c>
      <c r="Q1399" s="401">
        <v>3</v>
      </c>
      <c r="R1399" s="402">
        <v>3</v>
      </c>
      <c r="S1399" s="402">
        <v>3</v>
      </c>
      <c r="T1399" s="402">
        <v>3</v>
      </c>
      <c r="U1399" s="402">
        <v>3</v>
      </c>
      <c r="V1399" s="402">
        <v>3</v>
      </c>
    </row>
    <row r="1400" spans="1:22" x14ac:dyDescent="0.25">
      <c r="A1400" s="271" t="s">
        <v>1338</v>
      </c>
      <c r="B1400" s="306"/>
      <c r="C1400" s="306"/>
      <c r="D1400" s="401">
        <v>755</v>
      </c>
      <c r="E1400" s="401"/>
      <c r="F1400" s="402" t="s">
        <v>1316</v>
      </c>
      <c r="G1400" s="402" t="s">
        <v>159</v>
      </c>
      <c r="H1400" s="401">
        <v>2</v>
      </c>
      <c r="I1400" s="401">
        <v>20.23</v>
      </c>
      <c r="J1400" s="401">
        <v>40.46</v>
      </c>
      <c r="K1400" s="401">
        <v>1</v>
      </c>
      <c r="L1400" s="401"/>
      <c r="M1400" s="401"/>
      <c r="N1400" s="407"/>
      <c r="O1400" s="401"/>
      <c r="P1400" s="401"/>
      <c r="Q1400" s="401">
        <v>1</v>
      </c>
      <c r="R1400" s="401"/>
      <c r="S1400" s="401"/>
      <c r="T1400" s="401"/>
      <c r="U1400" s="401"/>
      <c r="V1400" s="401"/>
    </row>
    <row r="1401" spans="1:22" x14ac:dyDescent="0.25">
      <c r="A1401" s="271" t="s">
        <v>1338</v>
      </c>
      <c r="B1401" s="306"/>
      <c r="C1401" s="306"/>
      <c r="D1401" s="401">
        <v>755</v>
      </c>
      <c r="E1401" s="401"/>
      <c r="F1401" s="402" t="s">
        <v>930</v>
      </c>
      <c r="G1401" s="402" t="s">
        <v>134</v>
      </c>
      <c r="H1401" s="401">
        <v>12</v>
      </c>
      <c r="I1401" s="406">
        <v>38.22</v>
      </c>
      <c r="J1401" s="401">
        <v>458.64</v>
      </c>
      <c r="K1401" s="402">
        <v>1</v>
      </c>
      <c r="L1401" s="402">
        <v>1</v>
      </c>
      <c r="M1401" s="402">
        <v>1</v>
      </c>
      <c r="N1401" s="402">
        <v>1</v>
      </c>
      <c r="O1401" s="402">
        <v>1</v>
      </c>
      <c r="P1401" s="402">
        <v>1</v>
      </c>
      <c r="Q1401" s="402">
        <v>1</v>
      </c>
      <c r="R1401" s="402">
        <v>1</v>
      </c>
      <c r="S1401" s="402">
        <v>1</v>
      </c>
      <c r="T1401" s="402">
        <v>1</v>
      </c>
      <c r="U1401" s="402">
        <v>1</v>
      </c>
      <c r="V1401" s="402">
        <v>1</v>
      </c>
    </row>
    <row r="1402" spans="1:22" x14ac:dyDescent="0.25">
      <c r="A1402" s="271" t="s">
        <v>1338</v>
      </c>
      <c r="B1402" s="306"/>
      <c r="C1402" s="306"/>
      <c r="D1402" s="401">
        <v>755</v>
      </c>
      <c r="E1402" s="401"/>
      <c r="F1402" s="402" t="s">
        <v>915</v>
      </c>
      <c r="G1402" s="402" t="s">
        <v>134</v>
      </c>
      <c r="H1402" s="401">
        <v>2</v>
      </c>
      <c r="I1402" s="401">
        <v>22.88</v>
      </c>
      <c r="J1402" s="401">
        <v>45.76</v>
      </c>
      <c r="K1402" s="401">
        <v>1</v>
      </c>
      <c r="L1402" s="402"/>
      <c r="M1402" s="402"/>
      <c r="N1402" s="402"/>
      <c r="O1402" s="402"/>
      <c r="P1402" s="402"/>
      <c r="Q1402" s="402">
        <v>1</v>
      </c>
      <c r="R1402" s="402"/>
      <c r="S1402" s="402"/>
      <c r="T1402" s="402"/>
      <c r="U1402" s="402"/>
      <c r="V1402" s="402"/>
    </row>
    <row r="1403" spans="1:22" x14ac:dyDescent="0.25">
      <c r="A1403" s="271" t="s">
        <v>1338</v>
      </c>
      <c r="B1403" s="306"/>
      <c r="C1403" s="306"/>
      <c r="D1403" s="401">
        <v>755</v>
      </c>
      <c r="E1403" s="401"/>
      <c r="F1403" s="402" t="s">
        <v>1241</v>
      </c>
      <c r="G1403" s="402" t="s">
        <v>159</v>
      </c>
      <c r="H1403" s="401">
        <v>2</v>
      </c>
      <c r="I1403" s="401">
        <v>23.82</v>
      </c>
      <c r="J1403" s="401">
        <v>47.64</v>
      </c>
      <c r="K1403" s="401">
        <v>2</v>
      </c>
      <c r="L1403" s="402">
        <v>2</v>
      </c>
      <c r="M1403" s="402">
        <v>2</v>
      </c>
      <c r="N1403" s="402">
        <v>2</v>
      </c>
      <c r="O1403" s="402">
        <v>2</v>
      </c>
      <c r="P1403" s="402">
        <v>2</v>
      </c>
      <c r="Q1403" s="402">
        <v>2</v>
      </c>
      <c r="R1403" s="402">
        <v>2</v>
      </c>
      <c r="S1403" s="402">
        <v>2</v>
      </c>
      <c r="T1403" s="402">
        <v>2</v>
      </c>
      <c r="U1403" s="402">
        <v>2</v>
      </c>
      <c r="V1403" s="402">
        <v>2</v>
      </c>
    </row>
    <row r="1404" spans="1:22" x14ac:dyDescent="0.25">
      <c r="A1404" s="271" t="s">
        <v>1338</v>
      </c>
      <c r="B1404" s="306"/>
      <c r="C1404" s="306"/>
      <c r="D1404" s="401">
        <v>755</v>
      </c>
      <c r="E1404" s="401"/>
      <c r="F1404" s="402" t="s">
        <v>1317</v>
      </c>
      <c r="G1404" s="402" t="s">
        <v>53</v>
      </c>
      <c r="H1404" s="401">
        <v>24</v>
      </c>
      <c r="I1404" s="401">
        <v>42.52</v>
      </c>
      <c r="J1404" s="405">
        <v>1020.48</v>
      </c>
      <c r="K1404" s="401">
        <v>2</v>
      </c>
      <c r="L1404" s="402">
        <v>2</v>
      </c>
      <c r="M1404" s="402">
        <v>2</v>
      </c>
      <c r="N1404" s="402">
        <v>2</v>
      </c>
      <c r="O1404" s="402">
        <v>2</v>
      </c>
      <c r="P1404" s="402">
        <v>2</v>
      </c>
      <c r="Q1404" s="402">
        <v>2</v>
      </c>
      <c r="R1404" s="402">
        <v>2</v>
      </c>
      <c r="S1404" s="402">
        <v>2</v>
      </c>
      <c r="T1404" s="402">
        <v>2</v>
      </c>
      <c r="U1404" s="402">
        <v>2</v>
      </c>
      <c r="V1404" s="402">
        <v>2</v>
      </c>
    </row>
    <row r="1405" spans="1:22" x14ac:dyDescent="0.25">
      <c r="A1405" s="271" t="s">
        <v>1338</v>
      </c>
      <c r="B1405" s="306"/>
      <c r="C1405" s="306"/>
      <c r="D1405" s="401">
        <v>755</v>
      </c>
      <c r="E1405" s="401"/>
      <c r="F1405" s="402" t="s">
        <v>1318</v>
      </c>
      <c r="G1405" s="402" t="s">
        <v>53</v>
      </c>
      <c r="H1405" s="401">
        <v>6</v>
      </c>
      <c r="I1405" s="401">
        <v>30.99</v>
      </c>
      <c r="J1405" s="401">
        <v>185.94</v>
      </c>
      <c r="K1405" s="401">
        <v>1</v>
      </c>
      <c r="L1405" s="402"/>
      <c r="M1405" s="402">
        <v>1</v>
      </c>
      <c r="N1405" s="402"/>
      <c r="O1405" s="402">
        <v>1</v>
      </c>
      <c r="P1405" s="402"/>
      <c r="Q1405" s="402">
        <v>1</v>
      </c>
      <c r="R1405" s="402"/>
      <c r="S1405" s="402">
        <v>1</v>
      </c>
      <c r="T1405" s="402"/>
      <c r="U1405" s="402">
        <v>1</v>
      </c>
      <c r="V1405" s="402"/>
    </row>
    <row r="1406" spans="1:22" x14ac:dyDescent="0.25">
      <c r="A1406" s="271" t="s">
        <v>1338</v>
      </c>
      <c r="B1406" s="306"/>
      <c r="C1406" s="306"/>
      <c r="D1406" s="401">
        <v>755</v>
      </c>
      <c r="E1406" s="401"/>
      <c r="F1406" s="402" t="s">
        <v>1319</v>
      </c>
      <c r="G1406" s="402" t="s">
        <v>88</v>
      </c>
      <c r="H1406" s="401">
        <v>6</v>
      </c>
      <c r="I1406" s="406">
        <v>95.68</v>
      </c>
      <c r="J1406" s="406">
        <v>574.08000000000004</v>
      </c>
      <c r="K1406" s="401">
        <v>1</v>
      </c>
      <c r="L1406" s="402"/>
      <c r="M1406" s="402">
        <v>1</v>
      </c>
      <c r="N1406" s="402"/>
      <c r="O1406" s="402">
        <v>1</v>
      </c>
      <c r="P1406" s="402"/>
      <c r="Q1406" s="402">
        <v>1</v>
      </c>
      <c r="R1406" s="402"/>
      <c r="S1406" s="402">
        <v>1</v>
      </c>
      <c r="T1406" s="402"/>
      <c r="U1406" s="402">
        <v>1</v>
      </c>
      <c r="V1406" s="402"/>
    </row>
    <row r="1407" spans="1:22" x14ac:dyDescent="0.25">
      <c r="A1407" s="271" t="s">
        <v>1338</v>
      </c>
      <c r="B1407" s="306"/>
      <c r="C1407" s="306"/>
      <c r="D1407" s="401">
        <v>755</v>
      </c>
      <c r="E1407" s="401"/>
      <c r="F1407" s="402" t="s">
        <v>436</v>
      </c>
      <c r="G1407" s="402" t="s">
        <v>146</v>
      </c>
      <c r="H1407" s="401">
        <v>2</v>
      </c>
      <c r="I1407" s="401">
        <v>51.98</v>
      </c>
      <c r="J1407" s="401">
        <v>103.96</v>
      </c>
      <c r="K1407" s="402">
        <v>1</v>
      </c>
      <c r="L1407" s="402"/>
      <c r="M1407" s="402"/>
      <c r="N1407" s="3417"/>
      <c r="O1407" s="402"/>
      <c r="P1407" s="402"/>
      <c r="Q1407" s="401">
        <v>1</v>
      </c>
      <c r="R1407" s="402"/>
      <c r="S1407" s="402"/>
      <c r="T1407" s="402"/>
      <c r="U1407" s="402"/>
      <c r="V1407" s="402"/>
    </row>
    <row r="1408" spans="1:22" x14ac:dyDescent="0.25">
      <c r="A1408" s="271" t="s">
        <v>1338</v>
      </c>
      <c r="B1408" s="306"/>
      <c r="C1408" s="306"/>
      <c r="D1408" s="401">
        <v>755</v>
      </c>
      <c r="E1408" s="401"/>
      <c r="F1408" s="402" t="s">
        <v>1320</v>
      </c>
      <c r="G1408" s="402" t="s">
        <v>53</v>
      </c>
      <c r="H1408" s="401">
        <v>3</v>
      </c>
      <c r="I1408" s="406">
        <v>13</v>
      </c>
      <c r="J1408" s="401">
        <v>39</v>
      </c>
      <c r="K1408" s="402">
        <v>1</v>
      </c>
      <c r="L1408" s="402"/>
      <c r="M1408" s="402"/>
      <c r="N1408" s="402">
        <v>1</v>
      </c>
      <c r="O1408" s="402"/>
      <c r="P1408" s="3417"/>
      <c r="Q1408" s="401">
        <v>1</v>
      </c>
      <c r="R1408" s="402"/>
      <c r="S1408" s="402"/>
      <c r="T1408" s="402">
        <v>1</v>
      </c>
      <c r="U1408" s="402"/>
      <c r="V1408" s="402"/>
    </row>
    <row r="1409" spans="1:22" x14ac:dyDescent="0.25">
      <c r="A1409" s="271" t="s">
        <v>1338</v>
      </c>
      <c r="B1409" s="306"/>
      <c r="C1409" s="306"/>
      <c r="D1409" s="401">
        <v>755</v>
      </c>
      <c r="E1409" s="401"/>
      <c r="F1409" s="402" t="s">
        <v>1321</v>
      </c>
      <c r="G1409" s="402" t="s">
        <v>53</v>
      </c>
      <c r="H1409" s="401">
        <v>4</v>
      </c>
      <c r="I1409" s="401">
        <v>83.2</v>
      </c>
      <c r="J1409" s="401">
        <v>332.8</v>
      </c>
      <c r="K1409" s="401">
        <v>1</v>
      </c>
      <c r="L1409" s="402"/>
      <c r="M1409" s="402"/>
      <c r="N1409" s="402">
        <v>1</v>
      </c>
      <c r="O1409" s="402"/>
      <c r="P1409" s="402"/>
      <c r="Q1409" s="402">
        <v>1</v>
      </c>
      <c r="R1409" s="402"/>
      <c r="S1409" s="402"/>
      <c r="T1409" s="402">
        <v>1</v>
      </c>
      <c r="U1409" s="402"/>
      <c r="V1409" s="402"/>
    </row>
    <row r="1410" spans="1:22" x14ac:dyDescent="0.25">
      <c r="A1410" s="271" t="s">
        <v>1338</v>
      </c>
      <c r="B1410" s="306"/>
      <c r="C1410" s="306"/>
      <c r="D1410" s="401">
        <v>755</v>
      </c>
      <c r="E1410" s="401"/>
      <c r="F1410" s="402" t="s">
        <v>1322</v>
      </c>
      <c r="G1410" s="402" t="s">
        <v>53</v>
      </c>
      <c r="H1410" s="401">
        <v>48</v>
      </c>
      <c r="I1410" s="406">
        <v>12.27</v>
      </c>
      <c r="J1410" s="401">
        <v>588.96</v>
      </c>
      <c r="K1410" s="401">
        <v>4</v>
      </c>
      <c r="L1410" s="402">
        <v>4</v>
      </c>
      <c r="M1410" s="402">
        <v>4</v>
      </c>
      <c r="N1410" s="402">
        <v>4</v>
      </c>
      <c r="O1410" s="402">
        <v>4</v>
      </c>
      <c r="P1410" s="402">
        <v>4</v>
      </c>
      <c r="Q1410" s="402">
        <v>4</v>
      </c>
      <c r="R1410" s="402">
        <v>4</v>
      </c>
      <c r="S1410" s="402">
        <v>4</v>
      </c>
      <c r="T1410" s="402">
        <v>4</v>
      </c>
      <c r="U1410" s="402">
        <v>4</v>
      </c>
      <c r="V1410" s="402">
        <v>4</v>
      </c>
    </row>
    <row r="1411" spans="1:22" x14ac:dyDescent="0.25">
      <c r="A1411" s="271" t="s">
        <v>1338</v>
      </c>
      <c r="B1411" s="306"/>
      <c r="C1411" s="306"/>
      <c r="D1411" s="401">
        <v>755</v>
      </c>
      <c r="E1411" s="401"/>
      <c r="F1411" s="402" t="s">
        <v>1323</v>
      </c>
      <c r="G1411" s="402" t="s">
        <v>53</v>
      </c>
      <c r="H1411" s="401">
        <v>12</v>
      </c>
      <c r="I1411" s="406">
        <v>12.46</v>
      </c>
      <c r="J1411" s="401">
        <v>149.52000000000001</v>
      </c>
      <c r="K1411" s="401">
        <v>12</v>
      </c>
      <c r="L1411" s="402"/>
      <c r="M1411" s="402"/>
      <c r="N1411" s="402"/>
      <c r="O1411" s="402"/>
      <c r="P1411" s="402"/>
      <c r="Q1411" s="402"/>
      <c r="R1411" s="402"/>
      <c r="S1411" s="402"/>
      <c r="T1411" s="402"/>
      <c r="U1411" s="402"/>
      <c r="V1411" s="402"/>
    </row>
    <row r="1412" spans="1:22" x14ac:dyDescent="0.25">
      <c r="A1412" s="271" t="s">
        <v>1338</v>
      </c>
      <c r="B1412" s="306"/>
      <c r="C1412" s="306"/>
      <c r="D1412" s="401">
        <v>755</v>
      </c>
      <c r="E1412" s="401"/>
      <c r="F1412" s="402" t="s">
        <v>1324</v>
      </c>
      <c r="G1412" s="402" t="s">
        <v>53</v>
      </c>
      <c r="H1412" s="401">
        <v>4</v>
      </c>
      <c r="I1412" s="401">
        <v>14.56</v>
      </c>
      <c r="J1412" s="401">
        <v>58.24</v>
      </c>
      <c r="K1412" s="401">
        <v>4</v>
      </c>
      <c r="L1412" s="402"/>
      <c r="M1412" s="402"/>
      <c r="N1412" s="402"/>
      <c r="O1412" s="402"/>
      <c r="P1412" s="402"/>
      <c r="Q1412" s="402"/>
      <c r="R1412" s="402"/>
      <c r="S1412" s="402"/>
      <c r="T1412" s="402"/>
      <c r="U1412" s="402"/>
      <c r="V1412" s="402"/>
    </row>
    <row r="1413" spans="1:22" x14ac:dyDescent="0.25">
      <c r="A1413" s="271" t="s">
        <v>1338</v>
      </c>
      <c r="B1413" s="306"/>
      <c r="C1413" s="306"/>
      <c r="D1413" s="401">
        <v>755</v>
      </c>
      <c r="E1413" s="401"/>
      <c r="F1413" s="402" t="s">
        <v>1325</v>
      </c>
      <c r="G1413" s="402" t="s">
        <v>159</v>
      </c>
      <c r="H1413" s="401">
        <v>1</v>
      </c>
      <c r="I1413" s="406">
        <v>139.24</v>
      </c>
      <c r="J1413" s="401">
        <v>139.24</v>
      </c>
      <c r="K1413" s="401">
        <v>1</v>
      </c>
      <c r="L1413" s="402"/>
      <c r="M1413" s="402"/>
      <c r="N1413" s="402"/>
      <c r="O1413" s="402"/>
      <c r="P1413" s="402"/>
      <c r="Q1413" s="402"/>
      <c r="R1413" s="402"/>
      <c r="S1413" s="402"/>
      <c r="T1413" s="402"/>
      <c r="U1413" s="402"/>
      <c r="V1413" s="402"/>
    </row>
    <row r="1414" spans="1:22" x14ac:dyDescent="0.25">
      <c r="A1414" s="271" t="s">
        <v>1338</v>
      </c>
      <c r="B1414" s="306"/>
      <c r="C1414" s="306"/>
      <c r="D1414" s="401">
        <v>755</v>
      </c>
      <c r="E1414" s="401"/>
      <c r="F1414" s="402" t="s">
        <v>1326</v>
      </c>
      <c r="G1414" s="402" t="s">
        <v>159</v>
      </c>
      <c r="H1414" s="401">
        <v>2</v>
      </c>
      <c r="I1414" s="401">
        <v>577.20000000000005</v>
      </c>
      <c r="J1414" s="405">
        <v>1154.44</v>
      </c>
      <c r="K1414" s="401">
        <v>200</v>
      </c>
      <c r="L1414" s="402"/>
      <c r="M1414" s="402"/>
      <c r="N1414" s="402"/>
      <c r="O1414" s="402"/>
      <c r="P1414" s="402"/>
      <c r="Q1414" s="402"/>
      <c r="R1414" s="402"/>
      <c r="S1414" s="402"/>
      <c r="T1414" s="402"/>
      <c r="U1414" s="402"/>
      <c r="V1414" s="402"/>
    </row>
    <row r="1415" spans="1:22" x14ac:dyDescent="0.25">
      <c r="A1415" s="271" t="s">
        <v>1338</v>
      </c>
      <c r="B1415" s="306"/>
      <c r="C1415" s="306"/>
      <c r="D1415" s="401">
        <v>755</v>
      </c>
      <c r="E1415" s="401"/>
      <c r="F1415" s="402" t="s">
        <v>1327</v>
      </c>
      <c r="G1415" s="402" t="s">
        <v>142</v>
      </c>
      <c r="H1415" s="401">
        <v>2</v>
      </c>
      <c r="I1415" s="406">
        <v>842.4</v>
      </c>
      <c r="J1415" s="403">
        <v>1684.8</v>
      </c>
      <c r="K1415" s="402">
        <v>200</v>
      </c>
      <c r="L1415" s="402"/>
      <c r="M1415" s="402"/>
      <c r="N1415" s="3417"/>
      <c r="O1415" s="402"/>
      <c r="P1415" s="402"/>
      <c r="Q1415" s="401"/>
      <c r="R1415" s="402"/>
      <c r="S1415" s="402"/>
      <c r="T1415" s="402"/>
      <c r="U1415" s="402"/>
      <c r="V1415" s="402"/>
    </row>
    <row r="1416" spans="1:22" x14ac:dyDescent="0.25">
      <c r="A1416" s="271" t="s">
        <v>1338</v>
      </c>
      <c r="B1416" s="306"/>
      <c r="C1416" s="306"/>
      <c r="D1416" s="401">
        <v>755</v>
      </c>
      <c r="E1416" s="401"/>
      <c r="F1416" s="402" t="s">
        <v>1328</v>
      </c>
      <c r="G1416" s="402" t="s">
        <v>159</v>
      </c>
      <c r="H1416" s="401">
        <v>2</v>
      </c>
      <c r="I1416" s="406">
        <v>22.34</v>
      </c>
      <c r="J1416" s="401">
        <v>44.68</v>
      </c>
      <c r="K1416" s="402">
        <v>1</v>
      </c>
      <c r="L1416" s="402"/>
      <c r="M1416" s="402"/>
      <c r="N1416" s="402"/>
      <c r="O1416" s="402"/>
      <c r="P1416" s="402"/>
      <c r="Q1416" s="402">
        <v>1</v>
      </c>
      <c r="R1416" s="402"/>
      <c r="S1416" s="402"/>
      <c r="T1416" s="402"/>
      <c r="U1416" s="402"/>
      <c r="V1416" s="402"/>
    </row>
    <row r="1417" spans="1:22" x14ac:dyDescent="0.25">
      <c r="A1417" s="271" t="s">
        <v>1338</v>
      </c>
      <c r="B1417" s="306"/>
      <c r="C1417" s="306"/>
      <c r="D1417" s="401">
        <v>755</v>
      </c>
      <c r="E1417" s="401"/>
      <c r="F1417" s="402" t="s">
        <v>920</v>
      </c>
      <c r="G1417" s="402" t="s">
        <v>159</v>
      </c>
      <c r="H1417" s="401">
        <v>6</v>
      </c>
      <c r="I1417" s="406">
        <v>65.36</v>
      </c>
      <c r="J1417" s="401">
        <v>392.16</v>
      </c>
      <c r="K1417" s="402">
        <v>1</v>
      </c>
      <c r="L1417" s="402"/>
      <c r="M1417" s="402">
        <v>1</v>
      </c>
      <c r="N1417" s="402"/>
      <c r="O1417" s="402">
        <v>1</v>
      </c>
      <c r="P1417" s="402"/>
      <c r="Q1417" s="402">
        <v>1</v>
      </c>
      <c r="R1417" s="402"/>
      <c r="S1417" s="402">
        <v>1</v>
      </c>
      <c r="T1417" s="402"/>
      <c r="U1417" s="402">
        <v>1</v>
      </c>
      <c r="V1417" s="402"/>
    </row>
    <row r="1418" spans="1:22" x14ac:dyDescent="0.25">
      <c r="A1418" s="271" t="s">
        <v>1338</v>
      </c>
      <c r="B1418" s="306"/>
      <c r="C1418" s="306"/>
      <c r="D1418" s="401">
        <v>755</v>
      </c>
      <c r="E1418" s="401"/>
      <c r="F1418" s="402" t="s">
        <v>1329</v>
      </c>
      <c r="G1418" s="402" t="s">
        <v>53</v>
      </c>
      <c r="H1418" s="401">
        <v>2</v>
      </c>
      <c r="I1418" s="401">
        <v>12.77</v>
      </c>
      <c r="J1418" s="401">
        <v>25.54</v>
      </c>
      <c r="K1418" s="402">
        <v>2</v>
      </c>
      <c r="L1418" s="402"/>
      <c r="M1418" s="402"/>
      <c r="N1418" s="402"/>
      <c r="O1418" s="402"/>
      <c r="P1418" s="3417"/>
      <c r="Q1418" s="401"/>
      <c r="R1418" s="402"/>
      <c r="S1418" s="402"/>
      <c r="T1418" s="402"/>
      <c r="U1418" s="402"/>
      <c r="V1418" s="402"/>
    </row>
    <row r="1419" spans="1:22" x14ac:dyDescent="0.25">
      <c r="A1419" s="271" t="s">
        <v>1338</v>
      </c>
      <c r="B1419" s="306"/>
      <c r="C1419" s="306"/>
      <c r="D1419" s="401">
        <v>755</v>
      </c>
      <c r="E1419" s="401"/>
      <c r="F1419" s="402" t="s">
        <v>1330</v>
      </c>
      <c r="G1419" s="402" t="s">
        <v>53</v>
      </c>
      <c r="H1419" s="401">
        <v>1</v>
      </c>
      <c r="I1419" s="406">
        <v>176.8</v>
      </c>
      <c r="J1419" s="406">
        <v>176.8</v>
      </c>
      <c r="K1419" s="402">
        <v>1</v>
      </c>
      <c r="L1419" s="402"/>
      <c r="M1419" s="402"/>
      <c r="N1419" s="402"/>
      <c r="O1419" s="402"/>
      <c r="P1419" s="402"/>
      <c r="Q1419" s="402"/>
      <c r="R1419" s="402"/>
      <c r="S1419" s="402"/>
      <c r="T1419" s="402"/>
      <c r="U1419" s="402"/>
      <c r="V1419" s="402"/>
    </row>
    <row r="1420" spans="1:22" x14ac:dyDescent="0.25">
      <c r="A1420" s="271" t="s">
        <v>1338</v>
      </c>
      <c r="B1420" s="306"/>
      <c r="C1420" s="306"/>
      <c r="D1420" s="401">
        <v>755</v>
      </c>
      <c r="E1420" s="401"/>
      <c r="F1420" s="402" t="s">
        <v>1331</v>
      </c>
      <c r="G1420" s="402" t="s">
        <v>53</v>
      </c>
      <c r="H1420" s="401">
        <v>1</v>
      </c>
      <c r="I1420" s="401">
        <v>17.16</v>
      </c>
      <c r="J1420" s="401">
        <v>17.16</v>
      </c>
      <c r="K1420" s="401">
        <v>1</v>
      </c>
      <c r="L1420" s="402"/>
      <c r="M1420" s="402"/>
      <c r="N1420" s="402"/>
      <c r="O1420" s="402"/>
      <c r="P1420" s="402"/>
      <c r="Q1420" s="402"/>
      <c r="R1420" s="402"/>
      <c r="S1420" s="402"/>
      <c r="T1420" s="402"/>
      <c r="U1420" s="402"/>
      <c r="V1420" s="402"/>
    </row>
    <row r="1421" spans="1:22" x14ac:dyDescent="0.25">
      <c r="A1421" s="271" t="s">
        <v>1338</v>
      </c>
      <c r="B1421" s="306"/>
      <c r="C1421" s="306"/>
      <c r="D1421" s="401">
        <v>224</v>
      </c>
      <c r="E1421" s="401"/>
      <c r="F1421" s="402" t="s">
        <v>1332</v>
      </c>
      <c r="G1421" s="402"/>
      <c r="H1421" s="401"/>
      <c r="I1421" s="401"/>
      <c r="J1421" s="405">
        <v>500000</v>
      </c>
      <c r="K1421" s="401"/>
      <c r="L1421" s="401"/>
      <c r="M1421" s="401"/>
      <c r="N1421" s="401"/>
      <c r="O1421" s="401"/>
      <c r="P1421" s="401"/>
      <c r="Q1421" s="401"/>
      <c r="R1421" s="401"/>
      <c r="S1421" s="401"/>
      <c r="T1421" s="401"/>
      <c r="U1421" s="401"/>
      <c r="V1421" s="401"/>
    </row>
    <row r="1422" spans="1:22" x14ac:dyDescent="0.25">
      <c r="A1422" s="271" t="s">
        <v>1338</v>
      </c>
      <c r="B1422" s="306"/>
      <c r="C1422" s="306"/>
      <c r="D1422" s="401">
        <v>755</v>
      </c>
      <c r="E1422" s="401"/>
      <c r="F1422" s="402" t="s">
        <v>1333</v>
      </c>
      <c r="G1422" s="402" t="s">
        <v>218</v>
      </c>
      <c r="H1422" s="401">
        <v>2</v>
      </c>
      <c r="I1422" s="401">
        <v>89.44</v>
      </c>
      <c r="J1422" s="401">
        <v>178.88</v>
      </c>
      <c r="K1422" s="401">
        <v>2</v>
      </c>
      <c r="L1422" s="401"/>
      <c r="M1422" s="401"/>
      <c r="N1422" s="401"/>
      <c r="O1422" s="401"/>
      <c r="P1422" s="401"/>
      <c r="Q1422" s="401"/>
      <c r="R1422" s="401"/>
      <c r="S1422" s="401"/>
      <c r="T1422" s="401"/>
      <c r="U1422" s="401"/>
      <c r="V1422" s="401"/>
    </row>
    <row r="1423" spans="1:22" x14ac:dyDescent="0.25">
      <c r="A1423" s="271" t="s">
        <v>1338</v>
      </c>
      <c r="B1423" s="306"/>
      <c r="C1423" s="306"/>
      <c r="D1423" s="401">
        <v>755</v>
      </c>
      <c r="E1423" s="401"/>
      <c r="F1423" s="402" t="s">
        <v>1334</v>
      </c>
      <c r="G1423" s="402" t="s">
        <v>142</v>
      </c>
      <c r="H1423" s="401">
        <v>1</v>
      </c>
      <c r="I1423" s="406">
        <v>67.599999999999994</v>
      </c>
      <c r="J1423" s="401">
        <v>67.599999999999994</v>
      </c>
      <c r="K1423" s="402">
        <v>1</v>
      </c>
      <c r="L1423" s="402">
        <v>1</v>
      </c>
      <c r="M1423" s="402">
        <v>1</v>
      </c>
      <c r="N1423" s="402">
        <v>1</v>
      </c>
      <c r="O1423" s="402">
        <v>1</v>
      </c>
      <c r="P1423" s="402">
        <v>1</v>
      </c>
      <c r="Q1423" s="402">
        <v>1</v>
      </c>
      <c r="R1423" s="402">
        <v>1</v>
      </c>
      <c r="S1423" s="402">
        <v>1</v>
      </c>
      <c r="T1423" s="402">
        <v>1</v>
      </c>
      <c r="U1423" s="402">
        <v>1</v>
      </c>
      <c r="V1423" s="402">
        <v>1</v>
      </c>
    </row>
    <row r="1424" spans="1:22" x14ac:dyDescent="0.25">
      <c r="A1424" s="271" t="s">
        <v>1338</v>
      </c>
      <c r="B1424" s="306"/>
      <c r="C1424" s="306"/>
      <c r="D1424" s="401">
        <v>765</v>
      </c>
      <c r="E1424" s="401"/>
      <c r="F1424" s="402" t="s">
        <v>1335</v>
      </c>
      <c r="G1424" s="402" t="s">
        <v>53</v>
      </c>
      <c r="H1424" s="401">
        <v>6</v>
      </c>
      <c r="I1424" s="401">
        <v>22.88</v>
      </c>
      <c r="J1424" s="401">
        <v>137.28</v>
      </c>
      <c r="K1424" s="401">
        <v>1</v>
      </c>
      <c r="L1424" s="401"/>
      <c r="M1424" s="401">
        <v>1</v>
      </c>
      <c r="N1424" s="401"/>
      <c r="O1424" s="401">
        <v>1</v>
      </c>
      <c r="P1424" s="401"/>
      <c r="Q1424" s="401">
        <v>1</v>
      </c>
      <c r="R1424" s="401"/>
      <c r="S1424" s="401">
        <v>1</v>
      </c>
      <c r="T1424" s="401"/>
      <c r="U1424" s="401">
        <v>1</v>
      </c>
      <c r="V1424" s="401"/>
    </row>
    <row r="1425" spans="1:22" x14ac:dyDescent="0.25">
      <c r="A1425" s="271" t="s">
        <v>1338</v>
      </c>
      <c r="B1425" s="306"/>
      <c r="C1425" s="306"/>
      <c r="D1425" s="401">
        <v>765</v>
      </c>
      <c r="E1425" s="401"/>
      <c r="F1425" s="402" t="s">
        <v>1336</v>
      </c>
      <c r="G1425" s="402" t="s">
        <v>53</v>
      </c>
      <c r="H1425" s="401">
        <v>3</v>
      </c>
      <c r="I1425" s="401">
        <v>88.4</v>
      </c>
      <c r="J1425" s="401">
        <v>265.2</v>
      </c>
      <c r="K1425" s="401">
        <v>1</v>
      </c>
      <c r="L1425" s="401"/>
      <c r="M1425" s="401"/>
      <c r="N1425" s="401"/>
      <c r="O1425" s="401">
        <v>1</v>
      </c>
      <c r="P1425" s="401"/>
      <c r="Q1425" s="401"/>
      <c r="R1425" s="401"/>
      <c r="S1425" s="401">
        <v>1</v>
      </c>
      <c r="T1425" s="401"/>
      <c r="U1425" s="401"/>
      <c r="V1425" s="401"/>
    </row>
    <row r="1426" spans="1:22" x14ac:dyDescent="0.25">
      <c r="A1426" s="271" t="s">
        <v>1338</v>
      </c>
      <c r="B1426" s="306"/>
      <c r="C1426" s="306"/>
      <c r="D1426" s="401">
        <v>765</v>
      </c>
      <c r="E1426" s="401"/>
      <c r="F1426" s="402" t="s">
        <v>1117</v>
      </c>
      <c r="G1426" s="402" t="s">
        <v>53</v>
      </c>
      <c r="H1426" s="401">
        <v>1</v>
      </c>
      <c r="I1426" s="401">
        <v>33.28</v>
      </c>
      <c r="J1426" s="401">
        <v>33.28</v>
      </c>
      <c r="K1426" s="401">
        <v>1</v>
      </c>
      <c r="L1426" s="401"/>
      <c r="M1426" s="401"/>
      <c r="N1426" s="401"/>
      <c r="O1426" s="401"/>
      <c r="P1426" s="401"/>
      <c r="Q1426" s="401"/>
      <c r="R1426" s="401"/>
      <c r="S1426" s="401"/>
      <c r="T1426" s="401"/>
      <c r="U1426" s="401"/>
      <c r="V1426" s="401"/>
    </row>
    <row r="1427" spans="1:22" x14ac:dyDescent="0.25">
      <c r="A1427" s="271" t="s">
        <v>1338</v>
      </c>
      <c r="B1427" s="306"/>
      <c r="C1427" s="306"/>
      <c r="D1427" s="401">
        <v>765</v>
      </c>
      <c r="E1427" s="401"/>
      <c r="F1427" s="402" t="s">
        <v>1337</v>
      </c>
      <c r="G1427" s="402" t="s">
        <v>88</v>
      </c>
      <c r="H1427" s="401">
        <v>3</v>
      </c>
      <c r="I1427" s="401">
        <v>144.25</v>
      </c>
      <c r="J1427" s="401">
        <v>432.75</v>
      </c>
      <c r="K1427" s="401">
        <v>3</v>
      </c>
      <c r="L1427" s="401"/>
      <c r="M1427" s="401"/>
      <c r="N1427" s="401"/>
      <c r="O1427" s="401"/>
      <c r="P1427" s="401"/>
      <c r="Q1427" s="401"/>
      <c r="R1427" s="401"/>
      <c r="S1427" s="401"/>
      <c r="T1427" s="401"/>
      <c r="U1427" s="401"/>
      <c r="V1427" s="401"/>
    </row>
    <row r="1429" spans="1:22" x14ac:dyDescent="0.25">
      <c r="A1429" s="425" t="s">
        <v>1365</v>
      </c>
      <c r="B1429" s="306"/>
      <c r="C1429" s="306"/>
      <c r="D1429" s="423">
        <v>223</v>
      </c>
      <c r="E1429" s="423"/>
      <c r="F1429" s="424" t="s">
        <v>803</v>
      </c>
      <c r="G1429" s="423" t="s">
        <v>53</v>
      </c>
      <c r="H1429" s="423">
        <v>1</v>
      </c>
      <c r="I1429" s="423"/>
      <c r="J1429" s="415">
        <v>35000</v>
      </c>
      <c r="K1429" s="416">
        <v>1</v>
      </c>
      <c r="L1429" s="220"/>
      <c r="M1429" s="220"/>
      <c r="N1429" s="220"/>
      <c r="O1429" s="220"/>
      <c r="P1429" s="220"/>
      <c r="Q1429" s="220"/>
      <c r="R1429" s="220"/>
      <c r="S1429" s="220"/>
      <c r="T1429" s="220"/>
      <c r="U1429" s="220"/>
      <c r="V1429" s="220"/>
    </row>
    <row r="1430" spans="1:22" ht="15.75" x14ac:dyDescent="0.25">
      <c r="A1430" s="425" t="s">
        <v>1365</v>
      </c>
      <c r="B1430" s="306"/>
      <c r="C1430" s="306"/>
      <c r="D1430" s="177">
        <v>755</v>
      </c>
      <c r="E1430" s="177"/>
      <c r="F1430" s="417" t="s">
        <v>1339</v>
      </c>
      <c r="G1430" s="418" t="s">
        <v>53</v>
      </c>
      <c r="H1430" s="177">
        <v>36</v>
      </c>
      <c r="I1430" s="177"/>
      <c r="J1430" s="419">
        <v>23253.48</v>
      </c>
      <c r="K1430" s="177">
        <v>3</v>
      </c>
      <c r="L1430" s="177">
        <v>3</v>
      </c>
      <c r="M1430" s="177">
        <v>3</v>
      </c>
      <c r="N1430" s="177">
        <v>3</v>
      </c>
      <c r="O1430" s="177">
        <v>3</v>
      </c>
      <c r="P1430" s="177">
        <v>3</v>
      </c>
      <c r="Q1430" s="177">
        <v>3</v>
      </c>
      <c r="R1430" s="177">
        <v>3</v>
      </c>
      <c r="S1430" s="177">
        <v>3</v>
      </c>
      <c r="T1430" s="177">
        <v>3</v>
      </c>
      <c r="U1430" s="177">
        <v>3</v>
      </c>
      <c r="V1430" s="177">
        <v>3</v>
      </c>
    </row>
    <row r="1431" spans="1:22" ht="15.75" x14ac:dyDescent="0.25">
      <c r="A1431" s="425" t="s">
        <v>1365</v>
      </c>
      <c r="B1431" s="306"/>
      <c r="C1431" s="306"/>
      <c r="D1431" s="177">
        <v>755</v>
      </c>
      <c r="E1431" s="177"/>
      <c r="F1431" s="417" t="s">
        <v>1340</v>
      </c>
      <c r="G1431" s="418" t="s">
        <v>53</v>
      </c>
      <c r="H1431" s="177">
        <v>12</v>
      </c>
      <c r="I1431" s="177"/>
      <c r="J1431" s="419">
        <v>8933.76</v>
      </c>
      <c r="K1431" s="177">
        <v>1</v>
      </c>
      <c r="L1431" s="177">
        <v>1</v>
      </c>
      <c r="M1431" s="177">
        <v>1</v>
      </c>
      <c r="N1431" s="177">
        <v>1</v>
      </c>
      <c r="O1431" s="177">
        <v>1</v>
      </c>
      <c r="P1431" s="177">
        <v>1</v>
      </c>
      <c r="Q1431" s="177">
        <v>1</v>
      </c>
      <c r="R1431" s="177">
        <v>1</v>
      </c>
      <c r="S1431" s="177">
        <v>1</v>
      </c>
      <c r="T1431" s="177">
        <v>1</v>
      </c>
      <c r="U1431" s="177">
        <v>1</v>
      </c>
      <c r="V1431" s="177">
        <v>1</v>
      </c>
    </row>
    <row r="1432" spans="1:22" ht="15.75" x14ac:dyDescent="0.25">
      <c r="A1432" s="425" t="s">
        <v>1365</v>
      </c>
      <c r="B1432" s="306"/>
      <c r="C1432" s="306"/>
      <c r="D1432" s="177">
        <v>755</v>
      </c>
      <c r="E1432" s="177"/>
      <c r="F1432" s="417" t="s">
        <v>1341</v>
      </c>
      <c r="G1432" s="418" t="s">
        <v>157</v>
      </c>
      <c r="H1432" s="177">
        <v>24</v>
      </c>
      <c r="I1432" s="177"/>
      <c r="J1432" s="419">
        <v>2995.68</v>
      </c>
      <c r="K1432" s="177">
        <v>2</v>
      </c>
      <c r="L1432" s="177">
        <v>2</v>
      </c>
      <c r="M1432" s="177">
        <v>2</v>
      </c>
      <c r="N1432" s="177">
        <v>2</v>
      </c>
      <c r="O1432" s="177">
        <v>2</v>
      </c>
      <c r="P1432" s="177">
        <v>2</v>
      </c>
      <c r="Q1432" s="177">
        <v>2</v>
      </c>
      <c r="R1432" s="177">
        <v>2</v>
      </c>
      <c r="S1432" s="177">
        <v>2</v>
      </c>
      <c r="T1432" s="177">
        <v>2</v>
      </c>
      <c r="U1432" s="177">
        <v>2</v>
      </c>
      <c r="V1432" s="177">
        <v>2</v>
      </c>
    </row>
    <row r="1433" spans="1:22" ht="15.75" x14ac:dyDescent="0.25">
      <c r="A1433" s="425" t="s">
        <v>1365</v>
      </c>
      <c r="B1433" s="306"/>
      <c r="C1433" s="306"/>
      <c r="D1433" s="177">
        <v>755</v>
      </c>
      <c r="E1433" s="177"/>
      <c r="F1433" s="417" t="s">
        <v>1342</v>
      </c>
      <c r="G1433" s="418" t="s">
        <v>157</v>
      </c>
      <c r="H1433" s="177">
        <v>12</v>
      </c>
      <c r="I1433" s="177"/>
      <c r="J1433" s="419">
        <v>1314.96</v>
      </c>
      <c r="K1433" s="177">
        <v>1</v>
      </c>
      <c r="L1433" s="177">
        <v>1</v>
      </c>
      <c r="M1433" s="177">
        <v>1</v>
      </c>
      <c r="N1433" s="177">
        <v>1</v>
      </c>
      <c r="O1433" s="177">
        <v>1</v>
      </c>
      <c r="P1433" s="177">
        <v>1</v>
      </c>
      <c r="Q1433" s="177">
        <v>1</v>
      </c>
      <c r="R1433" s="177">
        <v>1</v>
      </c>
      <c r="S1433" s="177">
        <v>1</v>
      </c>
      <c r="T1433" s="177">
        <v>1</v>
      </c>
      <c r="U1433" s="177">
        <v>1</v>
      </c>
      <c r="V1433" s="177">
        <v>1</v>
      </c>
    </row>
    <row r="1434" spans="1:22" ht="15.75" x14ac:dyDescent="0.25">
      <c r="A1434" s="425" t="s">
        <v>1365</v>
      </c>
      <c r="B1434" s="306"/>
      <c r="C1434" s="306"/>
      <c r="D1434" s="177">
        <v>755</v>
      </c>
      <c r="E1434" s="177"/>
      <c r="F1434" s="417" t="s">
        <v>1343</v>
      </c>
      <c r="G1434" s="418" t="s">
        <v>53</v>
      </c>
      <c r="H1434" s="177">
        <v>2</v>
      </c>
      <c r="I1434" s="177"/>
      <c r="J1434" s="419">
        <v>47.14</v>
      </c>
      <c r="K1434" s="177">
        <v>2</v>
      </c>
      <c r="L1434" s="177"/>
      <c r="M1434" s="177"/>
      <c r="N1434" s="177"/>
      <c r="O1434" s="177"/>
      <c r="P1434" s="177"/>
      <c r="Q1434" s="177"/>
      <c r="R1434" s="177"/>
      <c r="S1434" s="177"/>
      <c r="T1434" s="177"/>
      <c r="U1434" s="177"/>
      <c r="V1434" s="177"/>
    </row>
    <row r="1435" spans="1:22" ht="15.75" x14ac:dyDescent="0.25">
      <c r="A1435" s="425" t="s">
        <v>1365</v>
      </c>
      <c r="B1435" s="306"/>
      <c r="C1435" s="306"/>
      <c r="D1435" s="177">
        <v>755</v>
      </c>
      <c r="E1435" s="177"/>
      <c r="F1435" s="417" t="s">
        <v>1344</v>
      </c>
      <c r="G1435" s="418" t="s">
        <v>88</v>
      </c>
      <c r="H1435" s="177">
        <v>2</v>
      </c>
      <c r="I1435" s="177"/>
      <c r="J1435" s="419">
        <v>1156.9000000000001</v>
      </c>
      <c r="K1435" s="177">
        <v>2</v>
      </c>
      <c r="L1435" s="177"/>
      <c r="M1435" s="177"/>
      <c r="N1435" s="177"/>
      <c r="O1435" s="177"/>
      <c r="P1435" s="177"/>
      <c r="Q1435" s="177"/>
      <c r="R1435" s="177"/>
      <c r="S1435" s="177"/>
      <c r="T1435" s="177"/>
      <c r="U1435" s="177"/>
      <c r="V1435" s="177"/>
    </row>
    <row r="1436" spans="1:22" ht="15.75" x14ac:dyDescent="0.25">
      <c r="A1436" s="425" t="s">
        <v>1365</v>
      </c>
      <c r="B1436" s="306"/>
      <c r="C1436" s="306"/>
      <c r="D1436" s="177">
        <v>755</v>
      </c>
      <c r="E1436" s="177"/>
      <c r="F1436" s="417" t="s">
        <v>1345</v>
      </c>
      <c r="G1436" s="418" t="s">
        <v>159</v>
      </c>
      <c r="H1436" s="177">
        <v>1</v>
      </c>
      <c r="I1436" s="177"/>
      <c r="J1436" s="419">
        <v>24.53</v>
      </c>
      <c r="K1436" s="177">
        <v>1</v>
      </c>
      <c r="L1436" s="177"/>
      <c r="M1436" s="177"/>
      <c r="N1436" s="177"/>
      <c r="O1436" s="177"/>
      <c r="P1436" s="177"/>
      <c r="Q1436" s="177"/>
      <c r="R1436" s="177"/>
      <c r="S1436" s="177"/>
      <c r="T1436" s="177"/>
      <c r="U1436" s="177"/>
      <c r="V1436" s="177"/>
    </row>
    <row r="1437" spans="1:22" ht="15.75" x14ac:dyDescent="0.25">
      <c r="A1437" s="425" t="s">
        <v>1365</v>
      </c>
      <c r="B1437" s="306"/>
      <c r="C1437" s="306"/>
      <c r="D1437" s="177">
        <v>755</v>
      </c>
      <c r="E1437" s="177"/>
      <c r="F1437" s="417" t="s">
        <v>1346</v>
      </c>
      <c r="G1437" s="420" t="s">
        <v>53</v>
      </c>
      <c r="H1437" s="177">
        <v>6</v>
      </c>
      <c r="I1437" s="177"/>
      <c r="J1437" s="419">
        <v>262.8</v>
      </c>
      <c r="K1437" s="177">
        <v>6</v>
      </c>
      <c r="L1437" s="177"/>
      <c r="M1437" s="177"/>
      <c r="N1437" s="177"/>
      <c r="O1437" s="177"/>
      <c r="P1437" s="177"/>
      <c r="Q1437" s="177"/>
      <c r="R1437" s="177"/>
      <c r="S1437" s="177"/>
      <c r="T1437" s="177"/>
      <c r="U1437" s="177"/>
      <c r="V1437" s="177"/>
    </row>
    <row r="1438" spans="1:22" ht="15.75" x14ac:dyDescent="0.25">
      <c r="A1438" s="425" t="s">
        <v>1365</v>
      </c>
      <c r="B1438" s="306"/>
      <c r="C1438" s="306"/>
      <c r="D1438" s="177">
        <v>755</v>
      </c>
      <c r="E1438" s="177"/>
      <c r="F1438" s="417" t="s">
        <v>322</v>
      </c>
      <c r="G1438" s="420" t="s">
        <v>53</v>
      </c>
      <c r="H1438" s="177">
        <v>6</v>
      </c>
      <c r="I1438" s="177"/>
      <c r="J1438" s="419">
        <v>191.52</v>
      </c>
      <c r="K1438" s="177">
        <v>6</v>
      </c>
      <c r="L1438" s="177"/>
      <c r="M1438" s="177"/>
      <c r="N1438" s="177"/>
      <c r="O1438" s="177"/>
      <c r="P1438" s="177"/>
      <c r="Q1438" s="177"/>
      <c r="R1438" s="177"/>
      <c r="S1438" s="177"/>
      <c r="T1438" s="177"/>
      <c r="U1438" s="177"/>
      <c r="V1438" s="177"/>
    </row>
    <row r="1439" spans="1:22" ht="15.75" x14ac:dyDescent="0.25">
      <c r="A1439" s="425" t="s">
        <v>1365</v>
      </c>
      <c r="B1439" s="306"/>
      <c r="C1439" s="306"/>
      <c r="D1439" s="177">
        <v>755</v>
      </c>
      <c r="E1439" s="177"/>
      <c r="F1439" s="417" t="s">
        <v>321</v>
      </c>
      <c r="G1439" s="420" t="s">
        <v>53</v>
      </c>
      <c r="H1439" s="177">
        <v>6</v>
      </c>
      <c r="I1439" s="177"/>
      <c r="J1439" s="419">
        <v>95.1</v>
      </c>
      <c r="K1439" s="177">
        <v>6</v>
      </c>
      <c r="L1439" s="177"/>
      <c r="M1439" s="177"/>
      <c r="N1439" s="177"/>
      <c r="O1439" s="177"/>
      <c r="P1439" s="177"/>
      <c r="Q1439" s="177"/>
      <c r="R1439" s="177"/>
      <c r="S1439" s="177"/>
      <c r="T1439" s="177"/>
      <c r="U1439" s="177"/>
      <c r="V1439" s="177"/>
    </row>
    <row r="1440" spans="1:22" ht="15.75" x14ac:dyDescent="0.25">
      <c r="A1440" s="425" t="s">
        <v>1365</v>
      </c>
      <c r="B1440" s="306"/>
      <c r="C1440" s="306"/>
      <c r="D1440" s="177">
        <v>755</v>
      </c>
      <c r="E1440" s="177"/>
      <c r="F1440" s="417" t="s">
        <v>1347</v>
      </c>
      <c r="G1440" s="420" t="s">
        <v>53</v>
      </c>
      <c r="H1440" s="177">
        <v>6</v>
      </c>
      <c r="I1440" s="177"/>
      <c r="J1440" s="419">
        <v>591.29999999999995</v>
      </c>
      <c r="K1440" s="177">
        <v>6</v>
      </c>
      <c r="L1440" s="177"/>
      <c r="M1440" s="177"/>
      <c r="N1440" s="177"/>
      <c r="O1440" s="177"/>
      <c r="P1440" s="177"/>
      <c r="Q1440" s="177"/>
      <c r="R1440" s="177"/>
      <c r="S1440" s="177"/>
      <c r="T1440" s="177"/>
      <c r="U1440" s="177"/>
      <c r="V1440" s="177"/>
    </row>
    <row r="1441" spans="1:22" x14ac:dyDescent="0.25">
      <c r="A1441" s="425" t="s">
        <v>1365</v>
      </c>
      <c r="B1441" s="306"/>
      <c r="C1441" s="306"/>
      <c r="D1441" s="177">
        <v>755</v>
      </c>
      <c r="E1441" s="177"/>
      <c r="F1441" s="421" t="s">
        <v>309</v>
      </c>
      <c r="G1441" s="420" t="s">
        <v>53</v>
      </c>
      <c r="H1441" s="177">
        <v>6</v>
      </c>
      <c r="I1441" s="177"/>
      <c r="J1441" s="419">
        <v>295.68</v>
      </c>
      <c r="K1441" s="177">
        <v>6</v>
      </c>
      <c r="L1441" s="177"/>
      <c r="M1441" s="177"/>
      <c r="N1441" s="177"/>
      <c r="O1441" s="177"/>
      <c r="P1441" s="177"/>
      <c r="Q1441" s="177"/>
      <c r="R1441" s="177"/>
      <c r="S1441" s="177"/>
      <c r="T1441" s="177"/>
      <c r="U1441" s="177"/>
      <c r="V1441" s="177"/>
    </row>
    <row r="1442" spans="1:22" ht="15.75" x14ac:dyDescent="0.25">
      <c r="A1442" s="425" t="s">
        <v>1365</v>
      </c>
      <c r="B1442" s="306"/>
      <c r="C1442" s="306"/>
      <c r="D1442" s="177">
        <v>755</v>
      </c>
      <c r="E1442" s="177"/>
      <c r="F1442" s="417" t="s">
        <v>1348</v>
      </c>
      <c r="G1442" s="177" t="s">
        <v>134</v>
      </c>
      <c r="H1442" s="177">
        <v>6</v>
      </c>
      <c r="I1442" s="177"/>
      <c r="J1442" s="419">
        <v>420</v>
      </c>
      <c r="K1442" s="177">
        <v>6</v>
      </c>
      <c r="L1442" s="177"/>
      <c r="M1442" s="177"/>
      <c r="N1442" s="177"/>
      <c r="O1442" s="177"/>
      <c r="P1442" s="177"/>
      <c r="Q1442" s="177"/>
      <c r="R1442" s="177"/>
      <c r="S1442" s="177"/>
      <c r="T1442" s="177"/>
      <c r="U1442" s="177"/>
      <c r="V1442" s="177"/>
    </row>
    <row r="1443" spans="1:22" ht="15.75" x14ac:dyDescent="0.25">
      <c r="A1443" s="425" t="s">
        <v>1365</v>
      </c>
      <c r="B1443" s="306"/>
      <c r="C1443" s="306"/>
      <c r="D1443" s="177">
        <v>755</v>
      </c>
      <c r="E1443" s="177"/>
      <c r="F1443" s="417" t="s">
        <v>1349</v>
      </c>
      <c r="G1443" s="177" t="s">
        <v>134</v>
      </c>
      <c r="H1443" s="177">
        <v>6</v>
      </c>
      <c r="I1443" s="177"/>
      <c r="J1443" s="419">
        <v>120</v>
      </c>
      <c r="K1443" s="177">
        <v>6</v>
      </c>
      <c r="L1443" s="177"/>
      <c r="M1443" s="177"/>
      <c r="N1443" s="177"/>
      <c r="O1443" s="177"/>
      <c r="P1443" s="177"/>
      <c r="Q1443" s="177"/>
      <c r="R1443" s="177"/>
      <c r="S1443" s="177"/>
      <c r="T1443" s="177"/>
      <c r="U1443" s="177"/>
      <c r="V1443" s="177"/>
    </row>
    <row r="1444" spans="1:22" ht="15.75" x14ac:dyDescent="0.25">
      <c r="A1444" s="425" t="s">
        <v>1365</v>
      </c>
      <c r="B1444" s="306"/>
      <c r="C1444" s="306"/>
      <c r="D1444" s="177">
        <v>755</v>
      </c>
      <c r="E1444" s="177"/>
      <c r="F1444" s="417" t="s">
        <v>1350</v>
      </c>
      <c r="G1444" s="418" t="s">
        <v>142</v>
      </c>
      <c r="H1444" s="177">
        <v>2</v>
      </c>
      <c r="I1444" s="177"/>
      <c r="J1444" s="419">
        <v>139.26</v>
      </c>
      <c r="K1444" s="177">
        <v>2</v>
      </c>
      <c r="L1444" s="177"/>
      <c r="M1444" s="177"/>
      <c r="N1444" s="177"/>
      <c r="O1444" s="177"/>
      <c r="P1444" s="177"/>
      <c r="Q1444" s="177"/>
      <c r="R1444" s="177"/>
      <c r="S1444" s="177"/>
      <c r="T1444" s="177"/>
      <c r="U1444" s="177"/>
      <c r="V1444" s="177"/>
    </row>
    <row r="1445" spans="1:22" ht="15.75" x14ac:dyDescent="0.25">
      <c r="A1445" s="425" t="s">
        <v>1365</v>
      </c>
      <c r="B1445" s="306"/>
      <c r="C1445" s="306"/>
      <c r="D1445" s="177">
        <v>755</v>
      </c>
      <c r="E1445" s="177"/>
      <c r="F1445" s="422" t="s">
        <v>1351</v>
      </c>
      <c r="G1445" s="418" t="s">
        <v>134</v>
      </c>
      <c r="H1445" s="177">
        <v>12</v>
      </c>
      <c r="I1445" s="177"/>
      <c r="J1445" s="419">
        <v>472.44</v>
      </c>
      <c r="K1445" s="177">
        <v>12</v>
      </c>
      <c r="L1445" s="177"/>
      <c r="M1445" s="177"/>
      <c r="N1445" s="177"/>
      <c r="O1445" s="177"/>
      <c r="P1445" s="177"/>
      <c r="Q1445" s="177"/>
      <c r="R1445" s="177"/>
      <c r="S1445" s="177"/>
      <c r="T1445" s="177"/>
      <c r="U1445" s="177"/>
      <c r="V1445" s="177"/>
    </row>
    <row r="1446" spans="1:22" ht="15.75" x14ac:dyDescent="0.25">
      <c r="A1446" s="425" t="s">
        <v>1365</v>
      </c>
      <c r="B1446" s="306"/>
      <c r="C1446" s="306"/>
      <c r="D1446" s="177">
        <v>755</v>
      </c>
      <c r="E1446" s="177"/>
      <c r="F1446" s="422" t="s">
        <v>1352</v>
      </c>
      <c r="G1446" s="418" t="s">
        <v>53</v>
      </c>
      <c r="H1446" s="177">
        <v>12</v>
      </c>
      <c r="I1446" s="177"/>
      <c r="J1446" s="419">
        <v>180</v>
      </c>
      <c r="K1446" s="177">
        <v>12</v>
      </c>
      <c r="L1446" s="177"/>
      <c r="M1446" s="177"/>
      <c r="N1446" s="177"/>
      <c r="O1446" s="177"/>
      <c r="P1446" s="177"/>
      <c r="Q1446" s="177"/>
      <c r="R1446" s="177"/>
      <c r="S1446" s="177"/>
      <c r="T1446" s="177"/>
      <c r="U1446" s="177"/>
      <c r="V1446" s="177"/>
    </row>
    <row r="1447" spans="1:22" ht="15.75" x14ac:dyDescent="0.25">
      <c r="A1447" s="425" t="s">
        <v>1365</v>
      </c>
      <c r="B1447" s="306"/>
      <c r="C1447" s="306"/>
      <c r="D1447" s="177">
        <v>755</v>
      </c>
      <c r="E1447" s="177"/>
      <c r="F1447" s="422" t="s">
        <v>1353</v>
      </c>
      <c r="G1447" s="418" t="s">
        <v>159</v>
      </c>
      <c r="H1447" s="177">
        <v>2</v>
      </c>
      <c r="I1447" s="177"/>
      <c r="J1447" s="419">
        <v>85.7</v>
      </c>
      <c r="K1447" s="177">
        <v>2</v>
      </c>
      <c r="L1447" s="177"/>
      <c r="M1447" s="177"/>
      <c r="N1447" s="177"/>
      <c r="O1447" s="177"/>
      <c r="P1447" s="177"/>
      <c r="Q1447" s="177"/>
      <c r="R1447" s="177"/>
      <c r="S1447" s="177"/>
      <c r="T1447" s="177"/>
      <c r="U1447" s="177"/>
      <c r="V1447" s="177"/>
    </row>
    <row r="1448" spans="1:22" ht="15.75" x14ac:dyDescent="0.25">
      <c r="A1448" s="425" t="s">
        <v>1365</v>
      </c>
      <c r="B1448" s="306"/>
      <c r="C1448" s="306"/>
      <c r="D1448" s="177">
        <v>755</v>
      </c>
      <c r="E1448" s="177"/>
      <c r="F1448" s="422" t="s">
        <v>1354</v>
      </c>
      <c r="G1448" s="418" t="s">
        <v>159</v>
      </c>
      <c r="H1448" s="177">
        <v>4</v>
      </c>
      <c r="I1448" s="177"/>
      <c r="J1448" s="419">
        <v>48.6</v>
      </c>
      <c r="K1448" s="177">
        <v>4</v>
      </c>
      <c r="L1448" s="177"/>
      <c r="M1448" s="177"/>
      <c r="N1448" s="177"/>
      <c r="O1448" s="177"/>
      <c r="P1448" s="177"/>
      <c r="Q1448" s="177"/>
      <c r="R1448" s="177"/>
      <c r="S1448" s="177"/>
      <c r="T1448" s="177"/>
      <c r="U1448" s="177"/>
      <c r="V1448" s="177"/>
    </row>
    <row r="1449" spans="1:22" ht="15.75" x14ac:dyDescent="0.25">
      <c r="A1449" s="425" t="s">
        <v>1365</v>
      </c>
      <c r="B1449" s="306"/>
      <c r="C1449" s="306"/>
      <c r="D1449" s="177">
        <v>755</v>
      </c>
      <c r="E1449" s="177"/>
      <c r="F1449" s="422" t="s">
        <v>319</v>
      </c>
      <c r="G1449" s="418" t="s">
        <v>53</v>
      </c>
      <c r="H1449" s="177">
        <v>6</v>
      </c>
      <c r="I1449" s="177"/>
      <c r="J1449" s="419">
        <v>308.52</v>
      </c>
      <c r="K1449" s="177">
        <v>6</v>
      </c>
      <c r="L1449" s="177"/>
      <c r="M1449" s="177"/>
      <c r="N1449" s="177"/>
      <c r="O1449" s="177"/>
      <c r="P1449" s="177"/>
      <c r="Q1449" s="177"/>
      <c r="R1449" s="177"/>
      <c r="S1449" s="177"/>
      <c r="T1449" s="177"/>
      <c r="U1449" s="177"/>
      <c r="V1449" s="177"/>
    </row>
    <row r="1450" spans="1:22" ht="15.75" x14ac:dyDescent="0.25">
      <c r="A1450" s="425" t="s">
        <v>1365</v>
      </c>
      <c r="B1450" s="306"/>
      <c r="C1450" s="306"/>
      <c r="D1450" s="177">
        <v>755</v>
      </c>
      <c r="E1450" s="177"/>
      <c r="F1450" s="422" t="s">
        <v>1355</v>
      </c>
      <c r="G1450" s="418" t="s">
        <v>142</v>
      </c>
      <c r="H1450" s="177">
        <v>1</v>
      </c>
      <c r="I1450" s="177"/>
      <c r="J1450" s="419">
        <v>243.16</v>
      </c>
      <c r="K1450" s="177">
        <v>1</v>
      </c>
      <c r="L1450" s="177"/>
      <c r="M1450" s="177"/>
      <c r="N1450" s="177"/>
      <c r="O1450" s="177"/>
      <c r="P1450" s="177"/>
      <c r="Q1450" s="177"/>
      <c r="R1450" s="177"/>
      <c r="S1450" s="177"/>
      <c r="T1450" s="177"/>
      <c r="U1450" s="177"/>
      <c r="V1450" s="177"/>
    </row>
    <row r="1451" spans="1:22" ht="15.75" x14ac:dyDescent="0.25">
      <c r="A1451" s="425" t="s">
        <v>1365</v>
      </c>
      <c r="B1451" s="306"/>
      <c r="C1451" s="306"/>
      <c r="D1451" s="177">
        <v>755</v>
      </c>
      <c r="E1451" s="177"/>
      <c r="F1451" s="422" t="s">
        <v>1356</v>
      </c>
      <c r="G1451" s="418" t="s">
        <v>142</v>
      </c>
      <c r="H1451" s="177">
        <v>1</v>
      </c>
      <c r="I1451" s="177"/>
      <c r="J1451" s="419">
        <v>243.16</v>
      </c>
      <c r="K1451" s="177">
        <v>1</v>
      </c>
      <c r="L1451" s="177"/>
      <c r="M1451" s="177"/>
      <c r="N1451" s="177"/>
      <c r="O1451" s="177"/>
      <c r="P1451" s="177"/>
      <c r="Q1451" s="177"/>
      <c r="R1451" s="177"/>
      <c r="S1451" s="177"/>
      <c r="T1451" s="177"/>
      <c r="U1451" s="177"/>
      <c r="V1451" s="177"/>
    </row>
    <row r="1452" spans="1:22" ht="15.75" x14ac:dyDescent="0.25">
      <c r="A1452" s="425" t="s">
        <v>1365</v>
      </c>
      <c r="B1452" s="306"/>
      <c r="C1452" s="306"/>
      <c r="D1452" s="177">
        <v>755</v>
      </c>
      <c r="E1452" s="177"/>
      <c r="F1452" s="422" t="s">
        <v>1357</v>
      </c>
      <c r="G1452" s="418" t="s">
        <v>53</v>
      </c>
      <c r="H1452" s="177">
        <v>2</v>
      </c>
      <c r="I1452" s="177"/>
      <c r="J1452" s="419">
        <v>300</v>
      </c>
      <c r="K1452" s="177">
        <v>2</v>
      </c>
      <c r="L1452" s="177"/>
      <c r="M1452" s="177"/>
      <c r="N1452" s="177"/>
      <c r="O1452" s="177"/>
      <c r="P1452" s="177"/>
      <c r="Q1452" s="177"/>
      <c r="R1452" s="177"/>
      <c r="S1452" s="177"/>
      <c r="T1452" s="177"/>
      <c r="U1452" s="177"/>
      <c r="V1452" s="177"/>
    </row>
    <row r="1453" spans="1:22" ht="15.75" x14ac:dyDescent="0.25">
      <c r="A1453" s="425" t="s">
        <v>1365</v>
      </c>
      <c r="B1453" s="306"/>
      <c r="C1453" s="306"/>
      <c r="D1453" s="177">
        <v>755</v>
      </c>
      <c r="E1453" s="177"/>
      <c r="F1453" s="422" t="s">
        <v>307</v>
      </c>
      <c r="G1453" s="418" t="s">
        <v>53</v>
      </c>
      <c r="H1453" s="177">
        <v>4</v>
      </c>
      <c r="I1453" s="177"/>
      <c r="J1453" s="419">
        <v>60</v>
      </c>
      <c r="K1453" s="177">
        <v>4</v>
      </c>
      <c r="L1453" s="177"/>
      <c r="M1453" s="177"/>
      <c r="N1453" s="177"/>
      <c r="O1453" s="177"/>
      <c r="P1453" s="177"/>
      <c r="Q1453" s="177"/>
      <c r="R1453" s="177"/>
      <c r="S1453" s="177"/>
      <c r="T1453" s="177"/>
      <c r="U1453" s="177"/>
      <c r="V1453" s="177"/>
    </row>
    <row r="1454" spans="1:22" ht="15.75" x14ac:dyDescent="0.25">
      <c r="A1454" s="425" t="s">
        <v>1365</v>
      </c>
      <c r="B1454" s="306"/>
      <c r="C1454" s="306"/>
      <c r="D1454" s="177">
        <v>755</v>
      </c>
      <c r="E1454" s="177"/>
      <c r="F1454" s="422" t="s">
        <v>1358</v>
      </c>
      <c r="G1454" s="418" t="s">
        <v>159</v>
      </c>
      <c r="H1454" s="177">
        <v>6</v>
      </c>
      <c r="I1454" s="177"/>
      <c r="J1454" s="419">
        <v>138.06</v>
      </c>
      <c r="K1454" s="177">
        <v>6</v>
      </c>
      <c r="L1454" s="177"/>
      <c r="M1454" s="177"/>
      <c r="N1454" s="177"/>
      <c r="O1454" s="177"/>
      <c r="P1454" s="177"/>
      <c r="Q1454" s="177"/>
      <c r="R1454" s="177"/>
      <c r="S1454" s="177"/>
      <c r="T1454" s="177"/>
      <c r="U1454" s="177"/>
      <c r="V1454" s="177"/>
    </row>
    <row r="1455" spans="1:22" ht="15.75" x14ac:dyDescent="0.25">
      <c r="A1455" s="425" t="s">
        <v>1365</v>
      </c>
      <c r="B1455" s="306"/>
      <c r="C1455" s="306"/>
      <c r="D1455" s="177">
        <v>755</v>
      </c>
      <c r="E1455" s="177"/>
      <c r="F1455" s="422" t="s">
        <v>1359</v>
      </c>
      <c r="G1455" s="418" t="s">
        <v>53</v>
      </c>
      <c r="H1455" s="177">
        <v>4</v>
      </c>
      <c r="I1455" s="177"/>
      <c r="J1455" s="419">
        <v>166.6</v>
      </c>
      <c r="K1455" s="177">
        <v>4</v>
      </c>
      <c r="L1455" s="177"/>
      <c r="M1455" s="177"/>
      <c r="N1455" s="177"/>
      <c r="O1455" s="177"/>
      <c r="P1455" s="177"/>
      <c r="Q1455" s="177"/>
      <c r="R1455" s="177"/>
      <c r="S1455" s="177"/>
      <c r="T1455" s="177"/>
      <c r="U1455" s="177"/>
      <c r="V1455" s="177"/>
    </row>
    <row r="1456" spans="1:22" ht="15.75" x14ac:dyDescent="0.25">
      <c r="A1456" s="425" t="s">
        <v>1365</v>
      </c>
      <c r="B1456" s="306"/>
      <c r="C1456" s="306"/>
      <c r="D1456" s="177">
        <v>755</v>
      </c>
      <c r="E1456" s="177"/>
      <c r="F1456" s="422" t="s">
        <v>1360</v>
      </c>
      <c r="G1456" s="418" t="s">
        <v>53</v>
      </c>
      <c r="H1456" s="177">
        <v>6</v>
      </c>
      <c r="I1456" s="177"/>
      <c r="J1456" s="419">
        <v>150</v>
      </c>
      <c r="K1456" s="177">
        <v>6</v>
      </c>
      <c r="L1456" s="177"/>
      <c r="M1456" s="177"/>
      <c r="N1456" s="177"/>
      <c r="O1456" s="177"/>
      <c r="P1456" s="177"/>
      <c r="Q1456" s="177"/>
      <c r="R1456" s="177"/>
      <c r="S1456" s="177"/>
      <c r="T1456" s="177"/>
      <c r="U1456" s="177"/>
      <c r="V1456" s="177"/>
    </row>
    <row r="1457" spans="1:22" ht="15.75" x14ac:dyDescent="0.25">
      <c r="A1457" s="425" t="s">
        <v>1365</v>
      </c>
      <c r="B1457" s="306"/>
      <c r="C1457" s="306"/>
      <c r="D1457" s="177">
        <v>755</v>
      </c>
      <c r="E1457" s="177"/>
      <c r="F1457" s="422" t="s">
        <v>1361</v>
      </c>
      <c r="G1457" s="418" t="s">
        <v>159</v>
      </c>
      <c r="H1457" s="177">
        <v>1</v>
      </c>
      <c r="I1457" s="177"/>
      <c r="J1457" s="419">
        <v>594.52</v>
      </c>
      <c r="K1457" s="177">
        <v>1</v>
      </c>
      <c r="L1457" s="177"/>
      <c r="M1457" s="177"/>
      <c r="N1457" s="177"/>
      <c r="O1457" s="177"/>
      <c r="P1457" s="177"/>
      <c r="Q1457" s="177"/>
      <c r="R1457" s="177"/>
      <c r="S1457" s="177"/>
      <c r="T1457" s="177"/>
      <c r="U1457" s="177"/>
      <c r="V1457" s="177"/>
    </row>
    <row r="1458" spans="1:22" ht="15.75" x14ac:dyDescent="0.25">
      <c r="A1458" s="425" t="s">
        <v>1365</v>
      </c>
      <c r="B1458" s="306"/>
      <c r="C1458" s="306"/>
      <c r="D1458" s="177">
        <v>755</v>
      </c>
      <c r="E1458" s="177"/>
      <c r="F1458" s="422" t="s">
        <v>1362</v>
      </c>
      <c r="G1458" s="418" t="s">
        <v>159</v>
      </c>
      <c r="H1458" s="177">
        <v>0.5</v>
      </c>
      <c r="I1458" s="177"/>
      <c r="J1458" s="419">
        <v>200</v>
      </c>
      <c r="K1458" s="177">
        <v>0.5</v>
      </c>
      <c r="L1458" s="177"/>
      <c r="M1458" s="177"/>
      <c r="N1458" s="177"/>
      <c r="O1458" s="177"/>
      <c r="P1458" s="177"/>
      <c r="Q1458" s="177"/>
      <c r="R1458" s="177"/>
      <c r="S1458" s="177"/>
      <c r="T1458" s="177"/>
      <c r="U1458" s="177"/>
      <c r="V1458" s="177"/>
    </row>
    <row r="1459" spans="1:22" ht="15.75" x14ac:dyDescent="0.25">
      <c r="A1459" s="425" t="s">
        <v>1365</v>
      </c>
      <c r="B1459" s="306"/>
      <c r="C1459" s="306"/>
      <c r="D1459" s="177">
        <v>765</v>
      </c>
      <c r="E1459" s="177"/>
      <c r="F1459" s="422" t="s">
        <v>1363</v>
      </c>
      <c r="G1459" s="418" t="s">
        <v>53</v>
      </c>
      <c r="H1459" s="177">
        <v>2</v>
      </c>
      <c r="I1459" s="177"/>
      <c r="J1459" s="419">
        <v>296.72000000000003</v>
      </c>
      <c r="K1459" s="177">
        <v>2</v>
      </c>
      <c r="L1459" s="177"/>
      <c r="M1459" s="177"/>
      <c r="N1459" s="177"/>
      <c r="O1459" s="177"/>
      <c r="P1459" s="177"/>
      <c r="Q1459" s="177"/>
      <c r="R1459" s="177"/>
      <c r="S1459" s="177"/>
      <c r="T1459" s="177"/>
      <c r="U1459" s="177"/>
      <c r="V1459" s="177"/>
    </row>
    <row r="1460" spans="1:22" ht="15.75" x14ac:dyDescent="0.25">
      <c r="A1460" s="425" t="s">
        <v>1365</v>
      </c>
      <c r="B1460" s="306"/>
      <c r="C1460" s="306"/>
      <c r="D1460" s="177">
        <v>755</v>
      </c>
      <c r="E1460" s="177"/>
      <c r="F1460" s="422" t="s">
        <v>1364</v>
      </c>
      <c r="G1460" s="418" t="s">
        <v>136</v>
      </c>
      <c r="H1460" s="177">
        <v>6</v>
      </c>
      <c r="I1460" s="177"/>
      <c r="J1460" s="419">
        <v>210</v>
      </c>
      <c r="K1460" s="177">
        <v>3</v>
      </c>
      <c r="L1460" s="177"/>
      <c r="M1460" s="177"/>
      <c r="N1460" s="177"/>
      <c r="O1460" s="177">
        <v>3</v>
      </c>
      <c r="P1460" s="177"/>
      <c r="Q1460" s="177"/>
      <c r="R1460" s="177"/>
      <c r="S1460" s="177"/>
      <c r="T1460" s="177"/>
      <c r="U1460" s="177"/>
      <c r="V1460" s="177"/>
    </row>
    <row r="1463" spans="1:22" x14ac:dyDescent="0.25">
      <c r="A1463" s="453" t="s">
        <v>1411</v>
      </c>
      <c r="B1463" s="306"/>
      <c r="C1463" s="306"/>
      <c r="D1463" s="4979">
        <v>755</v>
      </c>
      <c r="E1463" s="3645"/>
      <c r="F1463" s="4982" t="s">
        <v>1366</v>
      </c>
      <c r="G1463" s="4964">
        <v>5</v>
      </c>
      <c r="H1463" s="620"/>
      <c r="I1463" s="620"/>
      <c r="J1463" s="4964">
        <v>77.66</v>
      </c>
      <c r="K1463" s="4960">
        <v>2</v>
      </c>
      <c r="L1463" s="4960"/>
      <c r="M1463" s="4960"/>
      <c r="N1463" s="4960">
        <v>3</v>
      </c>
      <c r="O1463" s="4960"/>
      <c r="P1463" s="4960"/>
      <c r="Q1463" s="4960"/>
      <c r="R1463" s="4960"/>
      <c r="S1463" s="4960"/>
      <c r="T1463" s="4960"/>
      <c r="U1463" s="4971"/>
      <c r="V1463" s="4971"/>
    </row>
    <row r="1464" spans="1:22" x14ac:dyDescent="0.25">
      <c r="A1464" s="453" t="s">
        <v>1411</v>
      </c>
      <c r="B1464" s="306"/>
      <c r="C1464" s="306"/>
      <c r="D1464" s="4979"/>
      <c r="E1464" s="2882"/>
      <c r="F1464" s="4983"/>
      <c r="G1464" s="4964"/>
      <c r="H1464" s="620" t="s">
        <v>1367</v>
      </c>
      <c r="I1464" s="620">
        <v>15.53</v>
      </c>
      <c r="J1464" s="4964"/>
      <c r="K1464" s="4960"/>
      <c r="L1464" s="4960"/>
      <c r="M1464" s="4960"/>
      <c r="N1464" s="4960"/>
      <c r="O1464" s="4960"/>
      <c r="P1464" s="4960"/>
      <c r="Q1464" s="4960"/>
      <c r="R1464" s="4960"/>
      <c r="S1464" s="4960"/>
      <c r="T1464" s="4960"/>
      <c r="U1464" s="4971"/>
      <c r="V1464" s="4971"/>
    </row>
    <row r="1465" spans="1:22" x14ac:dyDescent="0.25">
      <c r="A1465" s="453" t="s">
        <v>1411</v>
      </c>
      <c r="B1465" s="306"/>
      <c r="C1465" s="306"/>
      <c r="D1465" s="4979">
        <v>755</v>
      </c>
      <c r="E1465" s="651"/>
      <c r="F1465" s="4970" t="s">
        <v>128</v>
      </c>
      <c r="G1465" s="4964">
        <v>2</v>
      </c>
      <c r="H1465" s="620"/>
      <c r="I1465" s="620"/>
      <c r="J1465" s="4967">
        <v>1039.06</v>
      </c>
      <c r="K1465" s="4960">
        <v>2</v>
      </c>
      <c r="L1465" s="4960"/>
      <c r="M1465" s="4960"/>
      <c r="N1465" s="4960"/>
      <c r="O1465" s="4960"/>
      <c r="P1465" s="4960"/>
      <c r="Q1465" s="4960"/>
      <c r="R1465" s="4960"/>
      <c r="S1465" s="4960"/>
      <c r="T1465" s="4960"/>
      <c r="U1465" s="4971"/>
      <c r="V1465" s="4971"/>
    </row>
    <row r="1466" spans="1:22" x14ac:dyDescent="0.25">
      <c r="A1466" s="453" t="s">
        <v>1411</v>
      </c>
      <c r="B1466" s="306"/>
      <c r="C1466" s="306"/>
      <c r="D1466" s="4979"/>
      <c r="E1466" s="651"/>
      <c r="F1466" s="4970"/>
      <c r="G1466" s="4964"/>
      <c r="H1466" s="620" t="s">
        <v>126</v>
      </c>
      <c r="I1466" s="620">
        <v>519.53</v>
      </c>
      <c r="J1466" s="4967"/>
      <c r="K1466" s="4960"/>
      <c r="L1466" s="4960"/>
      <c r="M1466" s="4960"/>
      <c r="N1466" s="4960"/>
      <c r="O1466" s="4960"/>
      <c r="P1466" s="4960"/>
      <c r="Q1466" s="4960"/>
      <c r="R1466" s="4960"/>
      <c r="S1466" s="4960"/>
      <c r="T1466" s="4960"/>
      <c r="U1466" s="4971"/>
      <c r="V1466" s="4971"/>
    </row>
    <row r="1467" spans="1:22" x14ac:dyDescent="0.25">
      <c r="A1467" s="453" t="s">
        <v>1411</v>
      </c>
      <c r="B1467" s="306"/>
      <c r="C1467" s="306"/>
      <c r="D1467" s="4980">
        <v>755</v>
      </c>
      <c r="E1467" s="3646"/>
      <c r="F1467" s="4977" t="s">
        <v>129</v>
      </c>
      <c r="G1467" s="4976">
        <v>55</v>
      </c>
      <c r="H1467" s="430"/>
      <c r="I1467" s="430"/>
      <c r="J1467" s="4967">
        <v>35526.35</v>
      </c>
      <c r="K1467" s="4980">
        <v>15</v>
      </c>
      <c r="L1467" s="4980"/>
      <c r="M1467" s="4980"/>
      <c r="N1467" s="4980">
        <v>15</v>
      </c>
      <c r="O1467" s="4980"/>
      <c r="P1467" s="4980"/>
      <c r="Q1467" s="4980">
        <v>15</v>
      </c>
      <c r="R1467" s="4980"/>
      <c r="S1467" s="4980"/>
      <c r="T1467" s="4980">
        <v>10</v>
      </c>
      <c r="U1467" s="4981"/>
      <c r="V1467" s="4981"/>
    </row>
    <row r="1468" spans="1:22" x14ac:dyDescent="0.25">
      <c r="A1468" s="453" t="s">
        <v>1411</v>
      </c>
      <c r="B1468" s="306"/>
      <c r="C1468" s="306"/>
      <c r="D1468" s="4980"/>
      <c r="E1468" s="3646"/>
      <c r="F1468" s="4977"/>
      <c r="G1468" s="4976"/>
      <c r="H1468" s="430" t="s">
        <v>682</v>
      </c>
      <c r="I1468" s="430">
        <v>645.92999999999995</v>
      </c>
      <c r="J1468" s="4967"/>
      <c r="K1468" s="4980"/>
      <c r="L1468" s="4980"/>
      <c r="M1468" s="4980"/>
      <c r="N1468" s="4980"/>
      <c r="O1468" s="4980"/>
      <c r="P1468" s="4980"/>
      <c r="Q1468" s="4980"/>
      <c r="R1468" s="4980"/>
      <c r="S1468" s="4980"/>
      <c r="T1468" s="4980"/>
      <c r="U1468" s="4981"/>
      <c r="V1468" s="4981"/>
    </row>
    <row r="1469" spans="1:22" x14ac:dyDescent="0.25">
      <c r="A1469" s="453" t="s">
        <v>1411</v>
      </c>
      <c r="B1469" s="306"/>
      <c r="C1469" s="306"/>
      <c r="D1469" s="4980"/>
      <c r="E1469" s="3646"/>
      <c r="F1469" s="4977"/>
      <c r="G1469" s="4976"/>
      <c r="H1469" s="430"/>
      <c r="I1469" s="435"/>
      <c r="J1469" s="4967"/>
      <c r="K1469" s="4980"/>
      <c r="L1469" s="4980"/>
      <c r="M1469" s="4980"/>
      <c r="N1469" s="4980"/>
      <c r="O1469" s="4980"/>
      <c r="P1469" s="4980"/>
      <c r="Q1469" s="4980"/>
      <c r="R1469" s="4980"/>
      <c r="S1469" s="4980"/>
      <c r="T1469" s="4980"/>
      <c r="U1469" s="4981"/>
      <c r="V1469" s="4981"/>
    </row>
    <row r="1470" spans="1:22" x14ac:dyDescent="0.25">
      <c r="A1470" s="453" t="s">
        <v>1411</v>
      </c>
      <c r="B1470" s="306"/>
      <c r="C1470" s="306"/>
      <c r="D1470" s="4980"/>
      <c r="E1470" s="3646"/>
      <c r="F1470" s="4977"/>
      <c r="G1470" s="4976"/>
      <c r="H1470" s="430"/>
      <c r="I1470" s="435"/>
      <c r="J1470" s="4967"/>
      <c r="K1470" s="4980"/>
      <c r="L1470" s="4980"/>
      <c r="M1470" s="4980"/>
      <c r="N1470" s="4980"/>
      <c r="O1470" s="4980"/>
      <c r="P1470" s="4980"/>
      <c r="Q1470" s="4980"/>
      <c r="R1470" s="4980"/>
      <c r="S1470" s="4980"/>
      <c r="T1470" s="4980"/>
      <c r="U1470" s="4981"/>
      <c r="V1470" s="4981"/>
    </row>
    <row r="1471" spans="1:22" x14ac:dyDescent="0.25">
      <c r="A1471" s="453" t="s">
        <v>1411</v>
      </c>
      <c r="B1471" s="306"/>
      <c r="C1471" s="306"/>
      <c r="D1471" s="4976">
        <v>755</v>
      </c>
      <c r="E1471" s="439"/>
      <c r="F1471" s="4977" t="s">
        <v>131</v>
      </c>
      <c r="G1471" s="4976">
        <v>35</v>
      </c>
      <c r="H1471" s="432"/>
      <c r="I1471" s="432"/>
      <c r="J1471" s="4967">
        <v>26056.94</v>
      </c>
      <c r="K1471" s="4964">
        <v>10</v>
      </c>
      <c r="L1471" s="4964"/>
      <c r="M1471" s="4976"/>
      <c r="N1471" s="4976">
        <v>15</v>
      </c>
      <c r="O1471" s="4976"/>
      <c r="P1471" s="4976"/>
      <c r="Q1471" s="4976">
        <v>5</v>
      </c>
      <c r="R1471" s="4976"/>
      <c r="S1471" s="4976"/>
      <c r="T1471" s="4976">
        <v>5</v>
      </c>
      <c r="U1471" s="4978"/>
      <c r="V1471" s="4978"/>
    </row>
    <row r="1472" spans="1:22" x14ac:dyDescent="0.25">
      <c r="A1472" s="453" t="s">
        <v>1411</v>
      </c>
      <c r="B1472" s="306"/>
      <c r="C1472" s="306"/>
      <c r="D1472" s="4976"/>
      <c r="E1472" s="439"/>
      <c r="F1472" s="4977"/>
      <c r="G1472" s="4976"/>
      <c r="H1472" s="432"/>
      <c r="I1472" s="432"/>
      <c r="J1472" s="4967"/>
      <c r="K1472" s="4964"/>
      <c r="L1472" s="4964"/>
      <c r="M1472" s="4976"/>
      <c r="N1472" s="4976"/>
      <c r="O1472" s="4976"/>
      <c r="P1472" s="4976"/>
      <c r="Q1472" s="4976"/>
      <c r="R1472" s="4976"/>
      <c r="S1472" s="4976"/>
      <c r="T1472" s="4976"/>
      <c r="U1472" s="4978"/>
      <c r="V1472" s="4978"/>
    </row>
    <row r="1473" spans="1:22" x14ac:dyDescent="0.25">
      <c r="A1473" s="453" t="s">
        <v>1411</v>
      </c>
      <c r="B1473" s="306"/>
      <c r="C1473" s="306"/>
      <c r="D1473" s="4976"/>
      <c r="E1473" s="439"/>
      <c r="F1473" s="4977"/>
      <c r="G1473" s="4976"/>
      <c r="H1473" s="432" t="s">
        <v>130</v>
      </c>
      <c r="I1473" s="432">
        <v>744.48</v>
      </c>
      <c r="J1473" s="4967"/>
      <c r="K1473" s="4964"/>
      <c r="L1473" s="4964"/>
      <c r="M1473" s="4976"/>
      <c r="N1473" s="4976"/>
      <c r="O1473" s="4976"/>
      <c r="P1473" s="4976"/>
      <c r="Q1473" s="4976"/>
      <c r="R1473" s="4976"/>
      <c r="S1473" s="4976"/>
      <c r="T1473" s="4976"/>
      <c r="U1473" s="4978"/>
      <c r="V1473" s="4978"/>
    </row>
    <row r="1474" spans="1:22" x14ac:dyDescent="0.25">
      <c r="A1474" s="453" t="s">
        <v>1411</v>
      </c>
      <c r="B1474" s="306"/>
      <c r="C1474" s="306"/>
      <c r="D1474" s="4964">
        <v>755</v>
      </c>
      <c r="E1474" s="613"/>
      <c r="F1474" s="3421" t="s">
        <v>1368</v>
      </c>
      <c r="G1474" s="4964">
        <v>16</v>
      </c>
      <c r="H1474" s="643"/>
      <c r="I1474" s="620"/>
      <c r="J1474" s="4967">
        <v>44612.34</v>
      </c>
      <c r="K1474" s="4960">
        <v>4</v>
      </c>
      <c r="L1474" s="4960"/>
      <c r="M1474" s="4960"/>
      <c r="N1474" s="4960">
        <v>4</v>
      </c>
      <c r="O1474" s="4960"/>
      <c r="P1474" s="4960"/>
      <c r="Q1474" s="4960">
        <v>4</v>
      </c>
      <c r="R1474" s="4960"/>
      <c r="S1474" s="4960"/>
      <c r="T1474" s="4960">
        <v>4</v>
      </c>
      <c r="U1474" s="4971"/>
      <c r="V1474" s="4971"/>
    </row>
    <row r="1475" spans="1:22" x14ac:dyDescent="0.25">
      <c r="A1475" s="453" t="s">
        <v>1411</v>
      </c>
      <c r="B1475" s="306"/>
      <c r="C1475" s="306"/>
      <c r="D1475" s="4964"/>
      <c r="E1475" s="613"/>
      <c r="F1475" s="3421" t="s">
        <v>1369</v>
      </c>
      <c r="G1475" s="4964"/>
      <c r="H1475" s="620" t="s">
        <v>130</v>
      </c>
      <c r="I1475" s="3422">
        <v>2788.33</v>
      </c>
      <c r="J1475" s="4967"/>
      <c r="K1475" s="4960"/>
      <c r="L1475" s="4960"/>
      <c r="M1475" s="4960"/>
      <c r="N1475" s="4960"/>
      <c r="O1475" s="4960"/>
      <c r="P1475" s="4960"/>
      <c r="Q1475" s="4960"/>
      <c r="R1475" s="4960"/>
      <c r="S1475" s="4960"/>
      <c r="T1475" s="4960"/>
      <c r="U1475" s="4971"/>
      <c r="V1475" s="4971"/>
    </row>
    <row r="1476" spans="1:22" x14ac:dyDescent="0.25">
      <c r="A1476" s="453" t="s">
        <v>1411</v>
      </c>
      <c r="B1476" s="306"/>
      <c r="C1476" s="306"/>
      <c r="D1476" s="4964"/>
      <c r="E1476" s="613"/>
      <c r="F1476" s="3421" t="s">
        <v>1370</v>
      </c>
      <c r="G1476" s="4964"/>
      <c r="H1476" s="435"/>
      <c r="I1476" s="435"/>
      <c r="J1476" s="4967"/>
      <c r="K1476" s="4960"/>
      <c r="L1476" s="4960"/>
      <c r="M1476" s="4960"/>
      <c r="N1476" s="4960"/>
      <c r="O1476" s="4960"/>
      <c r="P1476" s="4960"/>
      <c r="Q1476" s="4960"/>
      <c r="R1476" s="4960"/>
      <c r="S1476" s="4960"/>
      <c r="T1476" s="4960"/>
      <c r="U1476" s="4971"/>
      <c r="V1476" s="4971"/>
    </row>
    <row r="1477" spans="1:22" x14ac:dyDescent="0.25">
      <c r="A1477" s="453" t="s">
        <v>1411</v>
      </c>
      <c r="B1477" s="306"/>
      <c r="C1477" s="306"/>
      <c r="D1477" s="613">
        <v>755</v>
      </c>
      <c r="E1477" s="613"/>
      <c r="F1477" s="1696" t="s">
        <v>1371</v>
      </c>
      <c r="G1477" s="613">
        <v>4</v>
      </c>
      <c r="H1477" s="620" t="s">
        <v>694</v>
      </c>
      <c r="I1477" s="620">
        <v>92.12</v>
      </c>
      <c r="J1477" s="613">
        <v>368.49</v>
      </c>
      <c r="K1477" s="612">
        <v>1</v>
      </c>
      <c r="L1477" s="612"/>
      <c r="M1477" s="612"/>
      <c r="N1477" s="612">
        <v>1</v>
      </c>
      <c r="O1477" s="612"/>
      <c r="P1477" s="612"/>
      <c r="Q1477" s="612">
        <v>1</v>
      </c>
      <c r="R1477" s="612"/>
      <c r="S1477" s="612"/>
      <c r="T1477" s="612">
        <v>1</v>
      </c>
      <c r="U1477" s="3427"/>
      <c r="V1477" s="3427"/>
    </row>
    <row r="1478" spans="1:22" x14ac:dyDescent="0.25">
      <c r="A1478" s="453" t="s">
        <v>1411</v>
      </c>
      <c r="B1478" s="306"/>
      <c r="C1478" s="306"/>
      <c r="D1478" s="613">
        <v>755</v>
      </c>
      <c r="E1478" s="613"/>
      <c r="F1478" s="1696" t="s">
        <v>133</v>
      </c>
      <c r="G1478" s="613">
        <v>16</v>
      </c>
      <c r="H1478" s="620" t="s">
        <v>297</v>
      </c>
      <c r="I1478" s="620">
        <v>39.369999999999997</v>
      </c>
      <c r="J1478" s="613">
        <v>629.87</v>
      </c>
      <c r="K1478" s="612">
        <v>4</v>
      </c>
      <c r="L1478" s="612"/>
      <c r="M1478" s="612"/>
      <c r="N1478" s="612">
        <v>4</v>
      </c>
      <c r="O1478" s="612"/>
      <c r="P1478" s="612"/>
      <c r="Q1478" s="612">
        <v>4</v>
      </c>
      <c r="R1478" s="612"/>
      <c r="S1478" s="612"/>
      <c r="T1478" s="612">
        <v>4</v>
      </c>
      <c r="U1478" s="3427"/>
      <c r="V1478" s="3427"/>
    </row>
    <row r="1479" spans="1:22" x14ac:dyDescent="0.25">
      <c r="A1479" s="453" t="s">
        <v>1411</v>
      </c>
      <c r="B1479" s="306"/>
      <c r="C1479" s="306"/>
      <c r="D1479" s="4964">
        <v>755</v>
      </c>
      <c r="E1479" s="613"/>
      <c r="F1479" s="612" t="s">
        <v>1372</v>
      </c>
      <c r="G1479" s="4964">
        <v>16</v>
      </c>
      <c r="H1479" s="620"/>
      <c r="I1479" s="620"/>
      <c r="J1479" s="4964">
        <v>160.68</v>
      </c>
      <c r="K1479" s="4960">
        <v>6</v>
      </c>
      <c r="L1479" s="4960"/>
      <c r="M1479" s="4971"/>
      <c r="N1479" s="4960">
        <v>6</v>
      </c>
      <c r="O1479" s="4960"/>
      <c r="P1479" s="4960"/>
      <c r="Q1479" s="4971">
        <v>6</v>
      </c>
      <c r="R1479" s="4971"/>
      <c r="S1479" s="4971"/>
      <c r="T1479" s="4971"/>
      <c r="U1479" s="4971"/>
      <c r="V1479" s="4971"/>
    </row>
    <row r="1480" spans="1:22" x14ac:dyDescent="0.25">
      <c r="A1480" s="453" t="s">
        <v>1411</v>
      </c>
      <c r="B1480" s="306"/>
      <c r="C1480" s="306"/>
      <c r="D1480" s="4964"/>
      <c r="E1480" s="613"/>
      <c r="F1480" s="612" t="s">
        <v>1373</v>
      </c>
      <c r="G1480" s="4964"/>
      <c r="H1480" s="620" t="s">
        <v>1374</v>
      </c>
      <c r="I1480" s="620">
        <v>13.39</v>
      </c>
      <c r="J1480" s="4964"/>
      <c r="K1480" s="4960"/>
      <c r="L1480" s="4960"/>
      <c r="M1480" s="4971"/>
      <c r="N1480" s="4960"/>
      <c r="O1480" s="4960"/>
      <c r="P1480" s="4960"/>
      <c r="Q1480" s="4971"/>
      <c r="R1480" s="4971"/>
      <c r="S1480" s="4971"/>
      <c r="T1480" s="4971"/>
      <c r="U1480" s="4971"/>
      <c r="V1480" s="4971"/>
    </row>
    <row r="1481" spans="1:22" x14ac:dyDescent="0.25">
      <c r="A1481" s="453" t="s">
        <v>1411</v>
      </c>
      <c r="B1481" s="306"/>
      <c r="C1481" s="306"/>
      <c r="D1481" s="4964">
        <v>755</v>
      </c>
      <c r="E1481" s="613"/>
      <c r="F1481" s="4970" t="s">
        <v>361</v>
      </c>
      <c r="G1481" s="4964">
        <v>16</v>
      </c>
      <c r="H1481" s="4973" t="s">
        <v>126</v>
      </c>
      <c r="I1481" s="4973">
        <v>63.2</v>
      </c>
      <c r="J1481" s="4975">
        <v>1011.21</v>
      </c>
      <c r="K1481" s="4960">
        <v>8</v>
      </c>
      <c r="L1481" s="4960"/>
      <c r="M1481" s="4971"/>
      <c r="N1481" s="4960"/>
      <c r="O1481" s="4960"/>
      <c r="P1481" s="4960">
        <v>8</v>
      </c>
      <c r="Q1481" s="4971"/>
      <c r="R1481" s="4971"/>
      <c r="S1481" s="4971"/>
      <c r="T1481" s="4971"/>
      <c r="U1481" s="4971"/>
      <c r="V1481" s="4971"/>
    </row>
    <row r="1482" spans="1:22" x14ac:dyDescent="0.25">
      <c r="A1482" s="453" t="s">
        <v>1411</v>
      </c>
      <c r="B1482" s="306"/>
      <c r="C1482" s="306"/>
      <c r="D1482" s="4964"/>
      <c r="E1482" s="613"/>
      <c r="F1482" s="4970"/>
      <c r="G1482" s="4964"/>
      <c r="H1482" s="4973"/>
      <c r="I1482" s="4973"/>
      <c r="J1482" s="4975"/>
      <c r="K1482" s="4960"/>
      <c r="L1482" s="4960"/>
      <c r="M1482" s="4971"/>
      <c r="N1482" s="4960"/>
      <c r="O1482" s="4960"/>
      <c r="P1482" s="4960"/>
      <c r="Q1482" s="4971"/>
      <c r="R1482" s="4971"/>
      <c r="S1482" s="4971"/>
      <c r="T1482" s="4971"/>
      <c r="U1482" s="4971"/>
      <c r="V1482" s="4971"/>
    </row>
    <row r="1483" spans="1:22" x14ac:dyDescent="0.25">
      <c r="A1483" s="453" t="s">
        <v>1411</v>
      </c>
      <c r="B1483" s="306"/>
      <c r="C1483" s="306"/>
      <c r="D1483" s="4964">
        <v>755</v>
      </c>
      <c r="E1483" s="613"/>
      <c r="F1483" s="4972" t="s">
        <v>542</v>
      </c>
      <c r="G1483" s="4973">
        <v>1</v>
      </c>
      <c r="H1483" s="4974" t="s">
        <v>159</v>
      </c>
      <c r="I1483" s="4974">
        <v>511.3</v>
      </c>
      <c r="J1483" s="4973">
        <v>594.52</v>
      </c>
      <c r="K1483" s="4972">
        <v>1</v>
      </c>
      <c r="L1483" s="4972"/>
      <c r="M1483" s="4972"/>
      <c r="N1483" s="4972"/>
      <c r="O1483" s="4972"/>
      <c r="P1483" s="4972"/>
      <c r="Q1483" s="4972"/>
      <c r="R1483" s="4971"/>
      <c r="S1483" s="4971"/>
      <c r="T1483" s="4971"/>
      <c r="U1483" s="4971"/>
      <c r="V1483" s="4971"/>
    </row>
    <row r="1484" spans="1:22" x14ac:dyDescent="0.25">
      <c r="A1484" s="453" t="s">
        <v>1411</v>
      </c>
      <c r="B1484" s="306"/>
      <c r="C1484" s="306"/>
      <c r="D1484" s="4964"/>
      <c r="E1484" s="613"/>
      <c r="F1484" s="4972"/>
      <c r="G1484" s="4973"/>
      <c r="H1484" s="4974"/>
      <c r="I1484" s="4974"/>
      <c r="J1484" s="4973"/>
      <c r="K1484" s="4972"/>
      <c r="L1484" s="4972"/>
      <c r="M1484" s="4972"/>
      <c r="N1484" s="4972"/>
      <c r="O1484" s="4972"/>
      <c r="P1484" s="4972"/>
      <c r="Q1484" s="4972"/>
      <c r="R1484" s="4971"/>
      <c r="S1484" s="4971"/>
      <c r="T1484" s="4971"/>
      <c r="U1484" s="4971"/>
      <c r="V1484" s="4971"/>
    </row>
    <row r="1485" spans="1:22" x14ac:dyDescent="0.25">
      <c r="A1485" s="453" t="s">
        <v>1411</v>
      </c>
      <c r="B1485" s="306"/>
      <c r="C1485" s="306"/>
      <c r="D1485" s="4964">
        <v>755</v>
      </c>
      <c r="E1485" s="613"/>
      <c r="F1485" s="4972" t="s">
        <v>1375</v>
      </c>
      <c r="G1485" s="4973">
        <v>4</v>
      </c>
      <c r="H1485" s="4974" t="s">
        <v>691</v>
      </c>
      <c r="I1485" s="4974">
        <v>3.21</v>
      </c>
      <c r="J1485" s="4973">
        <v>12.85</v>
      </c>
      <c r="K1485" s="4972">
        <v>4</v>
      </c>
      <c r="L1485" s="4971"/>
      <c r="M1485" s="4971"/>
      <c r="N1485" s="4971"/>
      <c r="O1485" s="4971"/>
      <c r="P1485" s="4971"/>
      <c r="Q1485" s="4971"/>
      <c r="R1485" s="4971"/>
      <c r="S1485" s="4971"/>
      <c r="T1485" s="4971"/>
      <c r="U1485" s="4971"/>
      <c r="V1485" s="4971"/>
    </row>
    <row r="1486" spans="1:22" x14ac:dyDescent="0.25">
      <c r="A1486" s="453" t="s">
        <v>1411</v>
      </c>
      <c r="B1486" s="306"/>
      <c r="C1486" s="306"/>
      <c r="D1486" s="4964"/>
      <c r="E1486" s="613"/>
      <c r="F1486" s="4972"/>
      <c r="G1486" s="4973"/>
      <c r="H1486" s="4974"/>
      <c r="I1486" s="4974"/>
      <c r="J1486" s="4973"/>
      <c r="K1486" s="4972"/>
      <c r="L1486" s="4971"/>
      <c r="M1486" s="4971"/>
      <c r="N1486" s="4971"/>
      <c r="O1486" s="4971"/>
      <c r="P1486" s="4971"/>
      <c r="Q1486" s="4971"/>
      <c r="R1486" s="4971"/>
      <c r="S1486" s="4971"/>
      <c r="T1486" s="4971"/>
      <c r="U1486" s="4971"/>
      <c r="V1486" s="4971"/>
    </row>
    <row r="1487" spans="1:22" x14ac:dyDescent="0.25">
      <c r="A1487" s="453" t="s">
        <v>1411</v>
      </c>
      <c r="B1487" s="306"/>
      <c r="C1487" s="306"/>
      <c r="D1487" s="4964">
        <v>755</v>
      </c>
      <c r="E1487" s="613"/>
      <c r="F1487" s="4970" t="s">
        <v>144</v>
      </c>
      <c r="G1487" s="4964">
        <v>100</v>
      </c>
      <c r="H1487" s="620"/>
      <c r="I1487" s="620"/>
      <c r="J1487" s="4964">
        <v>305.29000000000002</v>
      </c>
      <c r="K1487" s="4960">
        <v>50</v>
      </c>
      <c r="L1487" s="4960"/>
      <c r="M1487" s="4960"/>
      <c r="N1487" s="4960"/>
      <c r="O1487" s="4960"/>
      <c r="P1487" s="4960"/>
      <c r="Q1487" s="4960">
        <v>50</v>
      </c>
      <c r="R1487" s="4960"/>
      <c r="S1487" s="4960"/>
      <c r="T1487" s="4971"/>
      <c r="U1487" s="4971"/>
      <c r="V1487" s="4971"/>
    </row>
    <row r="1488" spans="1:22" x14ac:dyDescent="0.25">
      <c r="A1488" s="453" t="s">
        <v>1411</v>
      </c>
      <c r="B1488" s="306"/>
      <c r="C1488" s="306"/>
      <c r="D1488" s="4964"/>
      <c r="E1488" s="613"/>
      <c r="F1488" s="4970"/>
      <c r="G1488" s="4964"/>
      <c r="H1488" s="620" t="s">
        <v>142</v>
      </c>
      <c r="I1488" s="620">
        <v>305.29000000000002</v>
      </c>
      <c r="J1488" s="4964"/>
      <c r="K1488" s="4960"/>
      <c r="L1488" s="4960"/>
      <c r="M1488" s="4960"/>
      <c r="N1488" s="4960"/>
      <c r="O1488" s="4960"/>
      <c r="P1488" s="4960"/>
      <c r="Q1488" s="4960"/>
      <c r="R1488" s="4960"/>
      <c r="S1488" s="4960"/>
      <c r="T1488" s="4971"/>
      <c r="U1488" s="4971"/>
      <c r="V1488" s="4971"/>
    </row>
    <row r="1489" spans="1:22" x14ac:dyDescent="0.25">
      <c r="A1489" s="453" t="s">
        <v>1411</v>
      </c>
      <c r="B1489" s="306"/>
      <c r="C1489" s="306"/>
      <c r="D1489" s="4964"/>
      <c r="E1489" s="613"/>
      <c r="F1489" s="4970"/>
      <c r="G1489" s="4964"/>
      <c r="H1489" s="435"/>
      <c r="I1489" s="620"/>
      <c r="J1489" s="4964"/>
      <c r="K1489" s="4960"/>
      <c r="L1489" s="4960"/>
      <c r="M1489" s="4960"/>
      <c r="N1489" s="4960"/>
      <c r="O1489" s="4960"/>
      <c r="P1489" s="4960"/>
      <c r="Q1489" s="4960"/>
      <c r="R1489" s="4960"/>
      <c r="S1489" s="4960"/>
      <c r="T1489" s="4971"/>
      <c r="U1489" s="4971"/>
      <c r="V1489" s="4971"/>
    </row>
    <row r="1490" spans="1:22" x14ac:dyDescent="0.25">
      <c r="A1490" s="453" t="s">
        <v>1411</v>
      </c>
      <c r="B1490" s="306"/>
      <c r="C1490" s="306"/>
      <c r="D1490" s="4964">
        <v>755</v>
      </c>
      <c r="E1490" s="613"/>
      <c r="F1490" s="4968" t="s">
        <v>150</v>
      </c>
      <c r="G1490" s="4964">
        <v>12</v>
      </c>
      <c r="H1490" s="620"/>
      <c r="I1490" s="620"/>
      <c r="J1490" s="4964">
        <v>151.66</v>
      </c>
      <c r="K1490" s="4960">
        <v>6</v>
      </c>
      <c r="L1490" s="4960"/>
      <c r="M1490" s="4960"/>
      <c r="N1490" s="4960"/>
      <c r="O1490" s="4960"/>
      <c r="P1490" s="4960"/>
      <c r="Q1490" s="4960">
        <v>6</v>
      </c>
      <c r="R1490" s="4960"/>
      <c r="S1490" s="4960"/>
      <c r="T1490" s="4960"/>
      <c r="U1490" s="4960"/>
      <c r="V1490" s="4960"/>
    </row>
    <row r="1491" spans="1:22" x14ac:dyDescent="0.25">
      <c r="A1491" s="453" t="s">
        <v>1411</v>
      </c>
      <c r="B1491" s="306"/>
      <c r="C1491" s="306"/>
      <c r="D1491" s="4964"/>
      <c r="E1491" s="613"/>
      <c r="F1491" s="4968"/>
      <c r="G1491" s="4964"/>
      <c r="H1491" s="620" t="s">
        <v>126</v>
      </c>
      <c r="I1491" s="620">
        <v>12.64</v>
      </c>
      <c r="J1491" s="4964"/>
      <c r="K1491" s="4960"/>
      <c r="L1491" s="4960"/>
      <c r="M1491" s="4960"/>
      <c r="N1491" s="4960"/>
      <c r="O1491" s="4960"/>
      <c r="P1491" s="4960"/>
      <c r="Q1491" s="4960"/>
      <c r="R1491" s="4960"/>
      <c r="S1491" s="4960"/>
      <c r="T1491" s="4960"/>
      <c r="U1491" s="4960"/>
      <c r="V1491" s="4960"/>
    </row>
    <row r="1492" spans="1:22" x14ac:dyDescent="0.25">
      <c r="A1492" s="453" t="s">
        <v>1411</v>
      </c>
      <c r="B1492" s="306"/>
      <c r="C1492" s="306"/>
      <c r="D1492" s="4964">
        <v>755</v>
      </c>
      <c r="E1492" s="613"/>
      <c r="F1492" s="4968" t="s">
        <v>151</v>
      </c>
      <c r="G1492" s="4964">
        <v>12</v>
      </c>
      <c r="H1492" s="620"/>
      <c r="I1492" s="620"/>
      <c r="J1492" s="4964">
        <v>151.66</v>
      </c>
      <c r="K1492" s="4960">
        <v>6</v>
      </c>
      <c r="L1492" s="4960"/>
      <c r="M1492" s="4960"/>
      <c r="N1492" s="4960"/>
      <c r="O1492" s="4960"/>
      <c r="P1492" s="4960"/>
      <c r="Q1492" s="4960">
        <v>6</v>
      </c>
      <c r="R1492" s="4960"/>
      <c r="S1492" s="4960"/>
      <c r="T1492" s="4960"/>
      <c r="U1492" s="4960"/>
      <c r="V1492" s="4960"/>
    </row>
    <row r="1493" spans="1:22" x14ac:dyDescent="0.25">
      <c r="A1493" s="453" t="s">
        <v>1411</v>
      </c>
      <c r="B1493" s="306"/>
      <c r="C1493" s="306"/>
      <c r="D1493" s="4964"/>
      <c r="E1493" s="613"/>
      <c r="F1493" s="4968"/>
      <c r="G1493" s="4964"/>
      <c r="H1493" s="620" t="s">
        <v>126</v>
      </c>
      <c r="I1493" s="620">
        <v>12.64</v>
      </c>
      <c r="J1493" s="4964"/>
      <c r="K1493" s="4960"/>
      <c r="L1493" s="4960"/>
      <c r="M1493" s="4960"/>
      <c r="N1493" s="4960"/>
      <c r="O1493" s="4960"/>
      <c r="P1493" s="4960"/>
      <c r="Q1493" s="4960"/>
      <c r="R1493" s="4960"/>
      <c r="S1493" s="4960"/>
      <c r="T1493" s="4960"/>
      <c r="U1493" s="4960"/>
      <c r="V1493" s="4960"/>
    </row>
    <row r="1494" spans="1:22" x14ac:dyDescent="0.25">
      <c r="A1494" s="453" t="s">
        <v>1411</v>
      </c>
      <c r="B1494" s="306"/>
      <c r="C1494" s="306"/>
      <c r="D1494" s="613">
        <v>755</v>
      </c>
      <c r="E1494" s="613"/>
      <c r="F1494" s="1696" t="s">
        <v>673</v>
      </c>
      <c r="G1494" s="613">
        <v>5</v>
      </c>
      <c r="H1494" s="620" t="s">
        <v>691</v>
      </c>
      <c r="I1494" s="620">
        <v>15</v>
      </c>
      <c r="J1494" s="613">
        <v>74.98</v>
      </c>
      <c r="K1494" s="612">
        <v>5</v>
      </c>
      <c r="L1494" s="612"/>
      <c r="M1494" s="612"/>
      <c r="N1494" s="612"/>
      <c r="O1494" s="612"/>
      <c r="P1494" s="612"/>
      <c r="Q1494" s="612"/>
      <c r="R1494" s="612"/>
      <c r="S1494" s="612"/>
      <c r="T1494" s="612"/>
      <c r="U1494" s="612"/>
      <c r="V1494" s="612"/>
    </row>
    <row r="1495" spans="1:22" x14ac:dyDescent="0.25">
      <c r="A1495" s="453" t="s">
        <v>1411</v>
      </c>
      <c r="B1495" s="306"/>
      <c r="C1495" s="306"/>
      <c r="D1495" s="613">
        <v>755</v>
      </c>
      <c r="E1495" s="613"/>
      <c r="F1495" s="1696" t="s">
        <v>1376</v>
      </c>
      <c r="G1495" s="613">
        <v>5</v>
      </c>
      <c r="H1495" s="620" t="s">
        <v>691</v>
      </c>
      <c r="I1495" s="620">
        <v>15.55</v>
      </c>
      <c r="J1495" s="613">
        <v>74.98</v>
      </c>
      <c r="K1495" s="612">
        <v>5</v>
      </c>
      <c r="L1495" s="612"/>
      <c r="M1495" s="612"/>
      <c r="N1495" s="612"/>
      <c r="O1495" s="612"/>
      <c r="P1495" s="612"/>
      <c r="Q1495" s="612"/>
      <c r="R1495" s="612"/>
      <c r="S1495" s="612"/>
      <c r="T1495" s="612"/>
      <c r="U1495" s="612"/>
      <c r="V1495" s="612"/>
    </row>
    <row r="1496" spans="1:22" x14ac:dyDescent="0.25">
      <c r="A1496" s="453" t="s">
        <v>1411</v>
      </c>
      <c r="B1496" s="306"/>
      <c r="C1496" s="306"/>
      <c r="D1496" s="613">
        <v>755</v>
      </c>
      <c r="E1496" s="613"/>
      <c r="F1496" s="3429" t="s">
        <v>1377</v>
      </c>
      <c r="G1496" s="613">
        <v>5</v>
      </c>
      <c r="H1496" s="620" t="s">
        <v>691</v>
      </c>
      <c r="I1496" s="620">
        <v>15.55</v>
      </c>
      <c r="J1496" s="613">
        <v>74.98</v>
      </c>
      <c r="K1496" s="612">
        <v>5</v>
      </c>
      <c r="L1496" s="612"/>
      <c r="M1496" s="612"/>
      <c r="N1496" s="612"/>
      <c r="O1496" s="612"/>
      <c r="P1496" s="612"/>
      <c r="Q1496" s="612"/>
      <c r="R1496" s="612"/>
      <c r="S1496" s="612"/>
      <c r="T1496" s="612"/>
      <c r="U1496" s="612"/>
      <c r="V1496" s="612"/>
    </row>
    <row r="1497" spans="1:22" x14ac:dyDescent="0.25">
      <c r="A1497" s="453" t="s">
        <v>1411</v>
      </c>
      <c r="B1497" s="306"/>
      <c r="C1497" s="306"/>
      <c r="D1497" s="613">
        <v>755</v>
      </c>
      <c r="E1497" s="613"/>
      <c r="F1497" s="3429" t="s">
        <v>1378</v>
      </c>
      <c r="G1497" s="613">
        <v>1</v>
      </c>
      <c r="H1497" s="620" t="s">
        <v>297</v>
      </c>
      <c r="I1497" s="620">
        <v>37.49</v>
      </c>
      <c r="J1497" s="613">
        <v>37.49</v>
      </c>
      <c r="K1497" s="612">
        <v>1</v>
      </c>
      <c r="L1497" s="612"/>
      <c r="M1497" s="612"/>
      <c r="N1497" s="612"/>
      <c r="O1497" s="612"/>
      <c r="P1497" s="612"/>
      <c r="Q1497" s="612"/>
      <c r="R1497" s="612"/>
      <c r="S1497" s="612"/>
      <c r="T1497" s="612"/>
      <c r="U1497" s="612"/>
      <c r="V1497" s="612"/>
    </row>
    <row r="1498" spans="1:22" x14ac:dyDescent="0.25">
      <c r="A1498" s="453" t="s">
        <v>1411</v>
      </c>
      <c r="B1498" s="306"/>
      <c r="C1498" s="306"/>
      <c r="D1498" s="613">
        <v>755</v>
      </c>
      <c r="E1498" s="613"/>
      <c r="F1498" s="1696" t="s">
        <v>1379</v>
      </c>
      <c r="G1498" s="613">
        <v>65</v>
      </c>
      <c r="H1498" s="620" t="s">
        <v>157</v>
      </c>
      <c r="I1498" s="620">
        <v>109.58</v>
      </c>
      <c r="J1498" s="438">
        <v>7122.81</v>
      </c>
      <c r="K1498" s="612">
        <v>10</v>
      </c>
      <c r="L1498" s="612"/>
      <c r="M1498" s="612"/>
      <c r="N1498" s="612">
        <v>25</v>
      </c>
      <c r="O1498" s="612"/>
      <c r="P1498" s="612"/>
      <c r="Q1498" s="612">
        <v>15</v>
      </c>
      <c r="R1498" s="612"/>
      <c r="S1498" s="612"/>
      <c r="T1498" s="612">
        <v>10</v>
      </c>
      <c r="U1498" s="612"/>
      <c r="V1498" s="612"/>
    </row>
    <row r="1499" spans="1:22" x14ac:dyDescent="0.25">
      <c r="A1499" s="453" t="s">
        <v>1411</v>
      </c>
      <c r="B1499" s="306"/>
      <c r="C1499" s="306"/>
      <c r="D1499" s="613">
        <v>755</v>
      </c>
      <c r="E1499" s="613"/>
      <c r="F1499" s="3429" t="s">
        <v>158</v>
      </c>
      <c r="G1499" s="613">
        <v>6</v>
      </c>
      <c r="H1499" s="620" t="s">
        <v>913</v>
      </c>
      <c r="I1499" s="620">
        <v>67.319999999999993</v>
      </c>
      <c r="J1499" s="613">
        <v>403.92</v>
      </c>
      <c r="K1499" s="612">
        <v>2</v>
      </c>
      <c r="L1499" s="612"/>
      <c r="M1499" s="612"/>
      <c r="N1499" s="612">
        <v>2</v>
      </c>
      <c r="O1499" s="612"/>
      <c r="P1499" s="612"/>
      <c r="Q1499" s="612">
        <v>2</v>
      </c>
      <c r="R1499" s="612"/>
      <c r="S1499" s="612"/>
      <c r="T1499" s="612"/>
      <c r="U1499" s="612"/>
      <c r="V1499" s="612"/>
    </row>
    <row r="1500" spans="1:22" x14ac:dyDescent="0.25">
      <c r="A1500" s="453" t="s">
        <v>1411</v>
      </c>
      <c r="B1500" s="306"/>
      <c r="C1500" s="306"/>
      <c r="D1500" s="613">
        <v>755</v>
      </c>
      <c r="E1500" s="613"/>
      <c r="F1500" s="1696" t="s">
        <v>1380</v>
      </c>
      <c r="G1500" s="613">
        <v>5</v>
      </c>
      <c r="H1500" s="620" t="s">
        <v>913</v>
      </c>
      <c r="I1500" s="620">
        <v>24.53</v>
      </c>
      <c r="J1500" s="613">
        <v>122.67</v>
      </c>
      <c r="K1500" s="612">
        <v>3</v>
      </c>
      <c r="L1500" s="612"/>
      <c r="M1500" s="612"/>
      <c r="N1500" s="612"/>
      <c r="O1500" s="612"/>
      <c r="P1500" s="612"/>
      <c r="Q1500" s="612">
        <v>2</v>
      </c>
      <c r="R1500" s="612"/>
      <c r="S1500" s="612"/>
      <c r="T1500" s="612"/>
      <c r="U1500" s="612"/>
      <c r="V1500" s="612"/>
    </row>
    <row r="1501" spans="1:22" x14ac:dyDescent="0.25">
      <c r="A1501" s="453" t="s">
        <v>1411</v>
      </c>
      <c r="B1501" s="306"/>
      <c r="C1501" s="306"/>
      <c r="D1501" s="4964">
        <v>755</v>
      </c>
      <c r="E1501" s="613"/>
      <c r="F1501" s="4968" t="s">
        <v>163</v>
      </c>
      <c r="G1501" s="4964">
        <v>3</v>
      </c>
      <c r="H1501" s="4969" t="s">
        <v>669</v>
      </c>
      <c r="I1501" s="4964">
        <v>51.42</v>
      </c>
      <c r="J1501" s="4964">
        <v>154.25</v>
      </c>
      <c r="K1501" s="4960">
        <v>3</v>
      </c>
      <c r="L1501" s="4960"/>
      <c r="M1501" s="4960"/>
      <c r="N1501" s="4960"/>
      <c r="O1501" s="4960"/>
      <c r="P1501" s="4960"/>
      <c r="Q1501" s="4960"/>
      <c r="R1501" s="4960"/>
      <c r="S1501" s="4960"/>
      <c r="T1501" s="4960"/>
      <c r="U1501" s="4960"/>
      <c r="V1501" s="4960"/>
    </row>
    <row r="1502" spans="1:22" x14ac:dyDescent="0.25">
      <c r="A1502" s="453" t="s">
        <v>1411</v>
      </c>
      <c r="B1502" s="306"/>
      <c r="C1502" s="306"/>
      <c r="D1502" s="4964"/>
      <c r="E1502" s="613"/>
      <c r="F1502" s="4968"/>
      <c r="G1502" s="4964"/>
      <c r="H1502" s="4969"/>
      <c r="I1502" s="4964"/>
      <c r="J1502" s="4964"/>
      <c r="K1502" s="4960"/>
      <c r="L1502" s="4960"/>
      <c r="M1502" s="4960"/>
      <c r="N1502" s="4960"/>
      <c r="O1502" s="4960"/>
      <c r="P1502" s="4960"/>
      <c r="Q1502" s="4960"/>
      <c r="R1502" s="4960"/>
      <c r="S1502" s="4960"/>
      <c r="T1502" s="4960"/>
      <c r="U1502" s="4960"/>
      <c r="V1502" s="4960"/>
    </row>
    <row r="1503" spans="1:22" x14ac:dyDescent="0.25">
      <c r="A1503" s="453" t="s">
        <v>1411</v>
      </c>
      <c r="B1503" s="306"/>
      <c r="C1503" s="306"/>
      <c r="D1503" s="4964">
        <v>755</v>
      </c>
      <c r="E1503" s="613"/>
      <c r="F1503" s="4968" t="s">
        <v>1381</v>
      </c>
      <c r="G1503" s="4964">
        <v>3</v>
      </c>
      <c r="H1503" s="4969" t="s">
        <v>1382</v>
      </c>
      <c r="I1503" s="4969">
        <v>16.07</v>
      </c>
      <c r="J1503" s="4964">
        <v>48.2</v>
      </c>
      <c r="K1503" s="4960">
        <v>3</v>
      </c>
      <c r="L1503" s="4960"/>
      <c r="M1503" s="4960"/>
      <c r="N1503" s="4960"/>
      <c r="O1503" s="4960"/>
      <c r="P1503" s="4960"/>
      <c r="Q1503" s="4960"/>
      <c r="R1503" s="4960"/>
      <c r="S1503" s="4960"/>
      <c r="T1503" s="4960"/>
      <c r="U1503" s="4960"/>
      <c r="V1503" s="4960"/>
    </row>
    <row r="1504" spans="1:22" x14ac:dyDescent="0.25">
      <c r="A1504" s="453" t="s">
        <v>1411</v>
      </c>
      <c r="B1504" s="306"/>
      <c r="C1504" s="306"/>
      <c r="D1504" s="4964"/>
      <c r="E1504" s="613"/>
      <c r="F1504" s="4968"/>
      <c r="G1504" s="4964"/>
      <c r="H1504" s="4969"/>
      <c r="I1504" s="4969"/>
      <c r="J1504" s="4964"/>
      <c r="K1504" s="4960"/>
      <c r="L1504" s="4960"/>
      <c r="M1504" s="4960"/>
      <c r="N1504" s="4960"/>
      <c r="O1504" s="4960"/>
      <c r="P1504" s="4960"/>
      <c r="Q1504" s="4960"/>
      <c r="R1504" s="4960"/>
      <c r="S1504" s="4960"/>
      <c r="T1504" s="4960"/>
      <c r="U1504" s="4960"/>
      <c r="V1504" s="4960"/>
    </row>
    <row r="1505" spans="1:22" x14ac:dyDescent="0.25">
      <c r="A1505" s="453" t="s">
        <v>1411</v>
      </c>
      <c r="B1505" s="306"/>
      <c r="C1505" s="306"/>
      <c r="D1505" s="613">
        <v>755</v>
      </c>
      <c r="E1505" s="613"/>
      <c r="F1505" s="3429" t="s">
        <v>168</v>
      </c>
      <c r="G1505" s="613">
        <v>24</v>
      </c>
      <c r="H1505" s="620" t="s">
        <v>1383</v>
      </c>
      <c r="I1505" s="620">
        <v>43.8</v>
      </c>
      <c r="J1505" s="438">
        <v>1051.0899999999999</v>
      </c>
      <c r="K1505" s="612">
        <v>12</v>
      </c>
      <c r="L1505" s="612"/>
      <c r="M1505" s="612"/>
      <c r="N1505" s="612"/>
      <c r="O1505" s="612"/>
      <c r="P1505" s="612">
        <v>12</v>
      </c>
      <c r="Q1505" s="612"/>
      <c r="R1505" s="612"/>
      <c r="S1505" s="612"/>
      <c r="T1505" s="612"/>
      <c r="U1505" s="612"/>
      <c r="V1505" s="612"/>
    </row>
    <row r="1506" spans="1:22" x14ac:dyDescent="0.25">
      <c r="A1506" s="453" t="s">
        <v>1411</v>
      </c>
      <c r="B1506" s="306"/>
      <c r="C1506" s="306"/>
      <c r="D1506" s="439">
        <v>755</v>
      </c>
      <c r="E1506" s="439"/>
      <c r="F1506" s="598" t="s">
        <v>1384</v>
      </c>
      <c r="G1506" s="439">
        <v>24</v>
      </c>
      <c r="H1506" s="432" t="s">
        <v>702</v>
      </c>
      <c r="I1506" s="432">
        <v>43.8</v>
      </c>
      <c r="J1506" s="440">
        <v>1051.0899999999999</v>
      </c>
      <c r="K1506" s="441">
        <v>12</v>
      </c>
      <c r="L1506" s="441"/>
      <c r="M1506" s="441"/>
      <c r="N1506" s="441"/>
      <c r="O1506" s="441"/>
      <c r="P1506" s="441">
        <v>12</v>
      </c>
      <c r="Q1506" s="441"/>
      <c r="R1506" s="441"/>
      <c r="S1506" s="441"/>
      <c r="T1506" s="441"/>
      <c r="U1506" s="441"/>
      <c r="V1506" s="441"/>
    </row>
    <row r="1507" spans="1:22" x14ac:dyDescent="0.25">
      <c r="A1507" s="453" t="s">
        <v>1411</v>
      </c>
      <c r="B1507" s="306"/>
      <c r="C1507" s="306"/>
      <c r="D1507" s="439">
        <v>755</v>
      </c>
      <c r="E1507" s="439"/>
      <c r="F1507" s="598" t="s">
        <v>1385</v>
      </c>
      <c r="G1507" s="439">
        <v>12</v>
      </c>
      <c r="H1507" s="432" t="s">
        <v>1383</v>
      </c>
      <c r="I1507" s="432">
        <v>43.8</v>
      </c>
      <c r="J1507" s="439">
        <v>525.6</v>
      </c>
      <c r="K1507" s="441">
        <v>6</v>
      </c>
      <c r="L1507" s="441"/>
      <c r="M1507" s="441"/>
      <c r="N1507" s="441"/>
      <c r="O1507" s="441"/>
      <c r="P1507" s="441">
        <v>6</v>
      </c>
      <c r="Q1507" s="441"/>
      <c r="R1507" s="441"/>
      <c r="S1507" s="441"/>
      <c r="T1507" s="441"/>
      <c r="U1507" s="441"/>
      <c r="V1507" s="441"/>
    </row>
    <row r="1508" spans="1:22" x14ac:dyDescent="0.25">
      <c r="A1508" s="453" t="s">
        <v>1411</v>
      </c>
      <c r="B1508" s="306"/>
      <c r="C1508" s="306"/>
      <c r="D1508" s="439">
        <v>755</v>
      </c>
      <c r="E1508" s="439"/>
      <c r="F1508" s="598" t="s">
        <v>1386</v>
      </c>
      <c r="G1508" s="439">
        <v>2</v>
      </c>
      <c r="H1508" s="432" t="s">
        <v>1383</v>
      </c>
      <c r="I1508" s="432">
        <v>23.44</v>
      </c>
      <c r="J1508" s="439">
        <v>46.89</v>
      </c>
      <c r="K1508" s="441">
        <v>2</v>
      </c>
      <c r="L1508" s="441"/>
      <c r="M1508" s="441"/>
      <c r="N1508" s="441"/>
      <c r="O1508" s="441"/>
      <c r="P1508" s="441"/>
      <c r="Q1508" s="441"/>
      <c r="R1508" s="441"/>
      <c r="S1508" s="441"/>
      <c r="T1508" s="441"/>
      <c r="U1508" s="441"/>
      <c r="V1508" s="441"/>
    </row>
    <row r="1509" spans="1:22" x14ac:dyDescent="0.25">
      <c r="A1509" s="453" t="s">
        <v>1411</v>
      </c>
      <c r="B1509" s="306"/>
      <c r="C1509" s="306"/>
      <c r="D1509" s="613">
        <v>755</v>
      </c>
      <c r="E1509" s="613"/>
      <c r="F1509" s="3429" t="s">
        <v>172</v>
      </c>
      <c r="G1509" s="613">
        <v>3</v>
      </c>
      <c r="H1509" s="620" t="s">
        <v>913</v>
      </c>
      <c r="I1509" s="620">
        <v>23.01</v>
      </c>
      <c r="J1509" s="613">
        <v>69.03</v>
      </c>
      <c r="K1509" s="612">
        <v>1</v>
      </c>
      <c r="L1509" s="612"/>
      <c r="M1509" s="612"/>
      <c r="N1509" s="612"/>
      <c r="O1509" s="612"/>
      <c r="P1509" s="612">
        <v>2</v>
      </c>
      <c r="Q1509" s="612"/>
      <c r="R1509" s="612"/>
      <c r="S1509" s="612"/>
      <c r="T1509" s="612"/>
      <c r="U1509" s="612"/>
      <c r="V1509" s="612"/>
    </row>
    <row r="1510" spans="1:22" x14ac:dyDescent="0.25">
      <c r="A1510" s="453" t="s">
        <v>1411</v>
      </c>
      <c r="B1510" s="306"/>
      <c r="C1510" s="306"/>
      <c r="D1510" s="613">
        <v>755</v>
      </c>
      <c r="E1510" s="613"/>
      <c r="F1510" s="612" t="s">
        <v>1387</v>
      </c>
      <c r="G1510" s="613">
        <v>2</v>
      </c>
      <c r="H1510" s="620" t="s">
        <v>42</v>
      </c>
      <c r="I1510" s="620">
        <v>15.85</v>
      </c>
      <c r="J1510" s="613">
        <v>31.7</v>
      </c>
      <c r="K1510" s="612">
        <v>2</v>
      </c>
      <c r="L1510" s="612"/>
      <c r="M1510" s="612"/>
      <c r="N1510" s="612"/>
      <c r="O1510" s="612"/>
      <c r="P1510" s="612"/>
      <c r="Q1510" s="612"/>
      <c r="R1510" s="612"/>
      <c r="S1510" s="612"/>
      <c r="T1510" s="612"/>
      <c r="U1510" s="612"/>
      <c r="V1510" s="612"/>
    </row>
    <row r="1511" spans="1:22" x14ac:dyDescent="0.25">
      <c r="A1511" s="453" t="s">
        <v>1411</v>
      </c>
      <c r="B1511" s="306"/>
      <c r="C1511" s="306"/>
      <c r="D1511" s="613">
        <v>755</v>
      </c>
      <c r="E1511" s="613"/>
      <c r="F1511" s="612" t="s">
        <v>367</v>
      </c>
      <c r="G1511" s="613">
        <v>2</v>
      </c>
      <c r="H1511" s="620" t="s">
        <v>38</v>
      </c>
      <c r="I1511" s="620">
        <v>69.63</v>
      </c>
      <c r="J1511" s="613">
        <v>139.26</v>
      </c>
      <c r="K1511" s="612">
        <v>1</v>
      </c>
      <c r="L1511" s="612"/>
      <c r="M1511" s="612"/>
      <c r="N1511" s="612"/>
      <c r="O1511" s="612"/>
      <c r="P1511" s="612"/>
      <c r="Q1511" s="612">
        <v>1</v>
      </c>
      <c r="R1511" s="612"/>
      <c r="S1511" s="612"/>
      <c r="T1511" s="612"/>
      <c r="U1511" s="612"/>
      <c r="V1511" s="612"/>
    </row>
    <row r="1512" spans="1:22" x14ac:dyDescent="0.25">
      <c r="A1512" s="453" t="s">
        <v>1411</v>
      </c>
      <c r="B1512" s="306"/>
      <c r="C1512" s="306"/>
      <c r="D1512" s="613"/>
      <c r="E1512" s="613"/>
      <c r="F1512" s="3427" t="s">
        <v>176</v>
      </c>
      <c r="G1512" s="613"/>
      <c r="H1512" s="620"/>
      <c r="I1512" s="620"/>
      <c r="J1512" s="613"/>
      <c r="K1512" s="612"/>
      <c r="L1512" s="612"/>
      <c r="M1512" s="612"/>
      <c r="N1512" s="612"/>
      <c r="O1512" s="612"/>
      <c r="P1512" s="612"/>
      <c r="Q1512" s="612"/>
      <c r="R1512" s="612"/>
      <c r="S1512" s="612"/>
      <c r="T1512" s="612"/>
      <c r="U1512" s="612"/>
      <c r="V1512" s="612"/>
    </row>
    <row r="1513" spans="1:22" x14ac:dyDescent="0.25">
      <c r="A1513" s="453" t="s">
        <v>1411</v>
      </c>
      <c r="B1513" s="306"/>
      <c r="C1513" s="306"/>
      <c r="D1513" s="613">
        <v>755</v>
      </c>
      <c r="E1513" s="613"/>
      <c r="F1513" s="612" t="s">
        <v>1388</v>
      </c>
      <c r="G1513" s="613">
        <v>1</v>
      </c>
      <c r="H1513" s="620" t="s">
        <v>142</v>
      </c>
      <c r="I1513" s="620">
        <v>8.5500000000000007</v>
      </c>
      <c r="J1513" s="613">
        <v>8.5500000000000007</v>
      </c>
      <c r="K1513" s="612">
        <v>1</v>
      </c>
      <c r="L1513" s="612"/>
      <c r="M1513" s="612"/>
      <c r="N1513" s="612"/>
      <c r="O1513" s="612"/>
      <c r="P1513" s="612"/>
      <c r="Q1513" s="612"/>
      <c r="R1513" s="612"/>
      <c r="S1513" s="612"/>
      <c r="T1513" s="612"/>
      <c r="U1513" s="612"/>
      <c r="V1513" s="612"/>
    </row>
    <row r="1514" spans="1:22" x14ac:dyDescent="0.25">
      <c r="A1514" s="453" t="s">
        <v>1411</v>
      </c>
      <c r="B1514" s="306"/>
      <c r="C1514" s="306"/>
      <c r="D1514" s="613">
        <v>755</v>
      </c>
      <c r="E1514" s="613"/>
      <c r="F1514" s="612" t="s">
        <v>1389</v>
      </c>
      <c r="G1514" s="613">
        <v>1</v>
      </c>
      <c r="H1514" s="620" t="s">
        <v>691</v>
      </c>
      <c r="I1514" s="620">
        <v>30.51</v>
      </c>
      <c r="J1514" s="613">
        <v>30.51</v>
      </c>
      <c r="K1514" s="612">
        <v>1</v>
      </c>
      <c r="L1514" s="612"/>
      <c r="M1514" s="612"/>
      <c r="N1514" s="612"/>
      <c r="O1514" s="612"/>
      <c r="P1514" s="612"/>
      <c r="Q1514" s="612"/>
      <c r="R1514" s="612"/>
      <c r="S1514" s="612"/>
      <c r="T1514" s="612"/>
      <c r="U1514" s="612"/>
      <c r="V1514" s="612"/>
    </row>
    <row r="1515" spans="1:22" x14ac:dyDescent="0.25">
      <c r="A1515" s="453" t="s">
        <v>1411</v>
      </c>
      <c r="B1515" s="306"/>
      <c r="C1515" s="306"/>
      <c r="D1515" s="4964">
        <v>755</v>
      </c>
      <c r="E1515" s="613"/>
      <c r="F1515" s="4960" t="s">
        <v>1390</v>
      </c>
      <c r="G1515" s="4964">
        <v>1</v>
      </c>
      <c r="H1515" s="620"/>
      <c r="I1515" s="620"/>
      <c r="J1515" s="4964">
        <v>182.1</v>
      </c>
      <c r="K1515" s="4960">
        <v>1</v>
      </c>
      <c r="L1515" s="4960"/>
      <c r="M1515" s="4960"/>
      <c r="N1515" s="4960"/>
      <c r="O1515" s="4960"/>
      <c r="P1515" s="4960"/>
      <c r="Q1515" s="4960"/>
      <c r="R1515" s="4960"/>
      <c r="S1515" s="4960"/>
      <c r="T1515" s="4960"/>
      <c r="U1515" s="4960"/>
      <c r="V1515" s="4960"/>
    </row>
    <row r="1516" spans="1:22" x14ac:dyDescent="0.25">
      <c r="A1516" s="453" t="s">
        <v>1411</v>
      </c>
      <c r="B1516" s="306"/>
      <c r="C1516" s="306"/>
      <c r="D1516" s="4964"/>
      <c r="E1516" s="613"/>
      <c r="F1516" s="4960"/>
      <c r="G1516" s="4964"/>
      <c r="H1516" s="620" t="s">
        <v>691</v>
      </c>
      <c r="I1516" s="620">
        <v>182.1</v>
      </c>
      <c r="J1516" s="4964"/>
      <c r="K1516" s="4960"/>
      <c r="L1516" s="4960"/>
      <c r="M1516" s="4960"/>
      <c r="N1516" s="4960"/>
      <c r="O1516" s="4960"/>
      <c r="P1516" s="4960"/>
      <c r="Q1516" s="4960"/>
      <c r="R1516" s="4960"/>
      <c r="S1516" s="4960"/>
      <c r="T1516" s="4960"/>
      <c r="U1516" s="4960"/>
      <c r="V1516" s="4960"/>
    </row>
    <row r="1517" spans="1:22" x14ac:dyDescent="0.25">
      <c r="A1517" s="453" t="s">
        <v>1411</v>
      </c>
      <c r="B1517" s="306"/>
      <c r="C1517" s="306"/>
      <c r="D1517" s="613">
        <v>755</v>
      </c>
      <c r="E1517" s="613"/>
      <c r="F1517" s="612" t="s">
        <v>1391</v>
      </c>
      <c r="G1517" s="613">
        <v>3</v>
      </c>
      <c r="H1517" s="620" t="s">
        <v>1383</v>
      </c>
      <c r="I1517" s="620">
        <v>17.670000000000002</v>
      </c>
      <c r="J1517" s="613">
        <v>53.07</v>
      </c>
      <c r="K1517" s="612">
        <v>3</v>
      </c>
      <c r="L1517" s="612"/>
      <c r="M1517" s="612"/>
      <c r="N1517" s="612"/>
      <c r="O1517" s="612"/>
      <c r="P1517" s="612"/>
      <c r="Q1517" s="612"/>
      <c r="R1517" s="612"/>
      <c r="S1517" s="612"/>
      <c r="T1517" s="612"/>
      <c r="U1517" s="612"/>
      <c r="V1517" s="612"/>
    </row>
    <row r="1518" spans="1:22" x14ac:dyDescent="0.25">
      <c r="A1518" s="453" t="s">
        <v>1411</v>
      </c>
      <c r="B1518" s="306"/>
      <c r="C1518" s="306"/>
      <c r="D1518" s="613">
        <v>755</v>
      </c>
      <c r="E1518" s="613"/>
      <c r="F1518" s="1696" t="s">
        <v>179</v>
      </c>
      <c r="G1518" s="613">
        <v>1</v>
      </c>
      <c r="H1518" s="620" t="s">
        <v>126</v>
      </c>
      <c r="I1518" s="602">
        <v>94.53</v>
      </c>
      <c r="J1518" s="649">
        <v>94.53</v>
      </c>
      <c r="K1518" s="612">
        <v>1</v>
      </c>
      <c r="L1518" s="612"/>
      <c r="M1518" s="612"/>
      <c r="N1518" s="612"/>
      <c r="O1518" s="612"/>
      <c r="P1518" s="612"/>
      <c r="Q1518" s="612"/>
      <c r="R1518" s="612"/>
      <c r="S1518" s="612"/>
      <c r="T1518" s="612"/>
      <c r="U1518" s="612"/>
      <c r="V1518" s="612"/>
    </row>
    <row r="1519" spans="1:22" x14ac:dyDescent="0.25">
      <c r="A1519" s="453" t="s">
        <v>1411</v>
      </c>
      <c r="B1519" s="306"/>
      <c r="C1519" s="306"/>
      <c r="D1519" s="4964">
        <v>755</v>
      </c>
      <c r="E1519" s="613"/>
      <c r="F1519" s="4960" t="s">
        <v>442</v>
      </c>
      <c r="G1519" s="4964">
        <v>45</v>
      </c>
      <c r="H1519" s="4965" t="s">
        <v>1392</v>
      </c>
      <c r="I1519" s="4965">
        <v>124.82</v>
      </c>
      <c r="J1519" s="4967">
        <v>5616.69</v>
      </c>
      <c r="K1519" s="4960">
        <v>15</v>
      </c>
      <c r="L1519" s="4960"/>
      <c r="M1519" s="4960"/>
      <c r="N1519" s="4960">
        <v>10</v>
      </c>
      <c r="O1519" s="4960"/>
      <c r="P1519" s="4960"/>
      <c r="Q1519" s="4960">
        <v>10</v>
      </c>
      <c r="R1519" s="4960"/>
      <c r="S1519" s="4960"/>
      <c r="T1519" s="4960">
        <v>10</v>
      </c>
      <c r="U1519" s="4960"/>
      <c r="V1519" s="4960"/>
    </row>
    <row r="1520" spans="1:22" x14ac:dyDescent="0.25">
      <c r="A1520" s="453" t="s">
        <v>1411</v>
      </c>
      <c r="B1520" s="306"/>
      <c r="C1520" s="306"/>
      <c r="D1520" s="4964"/>
      <c r="E1520" s="613"/>
      <c r="F1520" s="4960"/>
      <c r="G1520" s="4964"/>
      <c r="H1520" s="4966"/>
      <c r="I1520" s="4966"/>
      <c r="J1520" s="4967"/>
      <c r="K1520" s="4960"/>
      <c r="L1520" s="4960"/>
      <c r="M1520" s="4960"/>
      <c r="N1520" s="4960"/>
      <c r="O1520" s="4960"/>
      <c r="P1520" s="4960"/>
      <c r="Q1520" s="4960"/>
      <c r="R1520" s="4960"/>
      <c r="S1520" s="4960"/>
      <c r="T1520" s="4960"/>
      <c r="U1520" s="4960"/>
      <c r="V1520" s="4960"/>
    </row>
    <row r="1521" spans="1:22" x14ac:dyDescent="0.25">
      <c r="A1521" s="453" t="s">
        <v>1411</v>
      </c>
      <c r="B1521" s="306"/>
      <c r="C1521" s="306"/>
      <c r="D1521" s="3430"/>
      <c r="E1521" s="3430"/>
      <c r="F1521" s="612" t="s">
        <v>431</v>
      </c>
      <c r="G1521" s="613">
        <v>40</v>
      </c>
      <c r="H1521" s="620" t="s">
        <v>683</v>
      </c>
      <c r="I1521" s="620">
        <v>50</v>
      </c>
      <c r="J1521" s="438">
        <v>2000</v>
      </c>
      <c r="K1521" s="612">
        <v>10</v>
      </c>
      <c r="L1521" s="1257"/>
      <c r="M1521" s="1257"/>
      <c r="N1521" s="612">
        <v>10</v>
      </c>
      <c r="O1521" s="1257"/>
      <c r="P1521" s="1257"/>
      <c r="Q1521" s="612">
        <v>10</v>
      </c>
      <c r="R1521" s="1257"/>
      <c r="S1521" s="1257"/>
      <c r="T1521" s="612">
        <v>10</v>
      </c>
      <c r="U1521" s="1257"/>
      <c r="V1521" s="1257"/>
    </row>
    <row r="1522" spans="1:22" x14ac:dyDescent="0.25">
      <c r="A1522" s="453" t="s">
        <v>1411</v>
      </c>
      <c r="B1522" s="306"/>
      <c r="C1522" s="306"/>
      <c r="D1522" s="613">
        <v>755</v>
      </c>
      <c r="E1522" s="613"/>
      <c r="F1522" s="612"/>
      <c r="G1522" s="613"/>
      <c r="H1522" s="620" t="s">
        <v>142</v>
      </c>
      <c r="I1522" s="620">
        <v>40</v>
      </c>
      <c r="J1522" s="438"/>
      <c r="K1522" s="612">
        <v>10</v>
      </c>
      <c r="L1522" s="612"/>
      <c r="M1522" s="612"/>
      <c r="N1522" s="612"/>
      <c r="O1522" s="612"/>
      <c r="P1522" s="612"/>
      <c r="Q1522" s="612"/>
      <c r="R1522" s="612"/>
      <c r="S1522" s="612"/>
      <c r="T1522" s="612"/>
      <c r="U1522" s="612"/>
      <c r="V1522" s="612"/>
    </row>
    <row r="1523" spans="1:22" x14ac:dyDescent="0.25">
      <c r="A1523" s="453" t="s">
        <v>1411</v>
      </c>
      <c r="B1523" s="306"/>
      <c r="C1523" s="306"/>
      <c r="D1523" s="613">
        <v>755</v>
      </c>
      <c r="E1523" s="613"/>
      <c r="F1523" s="612" t="s">
        <v>919</v>
      </c>
      <c r="G1523" s="613">
        <v>1</v>
      </c>
      <c r="H1523" s="620" t="s">
        <v>1393</v>
      </c>
      <c r="I1523" s="620"/>
      <c r="J1523" s="613"/>
      <c r="K1523" s="612">
        <v>1</v>
      </c>
      <c r="L1523" s="612"/>
      <c r="M1523" s="612"/>
      <c r="N1523" s="612"/>
      <c r="O1523" s="612"/>
      <c r="P1523" s="612"/>
      <c r="Q1523" s="612"/>
      <c r="R1523" s="612"/>
      <c r="S1523" s="612"/>
      <c r="T1523" s="612"/>
      <c r="U1523" s="612"/>
      <c r="V1523" s="612"/>
    </row>
    <row r="1524" spans="1:22" x14ac:dyDescent="0.25">
      <c r="A1524" s="453" t="s">
        <v>1411</v>
      </c>
      <c r="B1524" s="306"/>
      <c r="C1524" s="306"/>
      <c r="D1524" s="613"/>
      <c r="E1524" s="613"/>
      <c r="F1524" s="612"/>
      <c r="G1524" s="613"/>
      <c r="H1524" s="400" t="s">
        <v>1394</v>
      </c>
      <c r="I1524" s="610"/>
      <c r="J1524" s="438"/>
      <c r="K1524" s="612"/>
      <c r="L1524" s="612"/>
      <c r="M1524" s="612"/>
      <c r="N1524" s="612"/>
      <c r="O1524" s="612"/>
      <c r="P1524" s="612"/>
      <c r="Q1524" s="612"/>
      <c r="R1524" s="612"/>
      <c r="S1524" s="612"/>
      <c r="T1524" s="612"/>
      <c r="U1524" s="612"/>
      <c r="V1524" s="612"/>
    </row>
    <row r="1525" spans="1:22" x14ac:dyDescent="0.25">
      <c r="A1525" s="453" t="s">
        <v>1411</v>
      </c>
      <c r="B1525" s="306"/>
      <c r="C1525" s="306"/>
      <c r="D1525" s="613">
        <v>773</v>
      </c>
      <c r="E1525" s="613"/>
      <c r="F1525" s="612" t="s">
        <v>1395</v>
      </c>
      <c r="G1525" s="613">
        <v>60</v>
      </c>
      <c r="H1525" s="620" t="s">
        <v>900</v>
      </c>
      <c r="I1525" s="620">
        <v>300</v>
      </c>
      <c r="J1525" s="438">
        <v>18000</v>
      </c>
      <c r="K1525" s="612">
        <v>5</v>
      </c>
      <c r="L1525" s="612">
        <v>5</v>
      </c>
      <c r="M1525" s="612">
        <v>5</v>
      </c>
      <c r="N1525" s="612">
        <v>5</v>
      </c>
      <c r="O1525" s="612">
        <v>5</v>
      </c>
      <c r="P1525" s="612">
        <v>5</v>
      </c>
      <c r="Q1525" s="612">
        <v>5</v>
      </c>
      <c r="R1525" s="612">
        <v>5</v>
      </c>
      <c r="S1525" s="612">
        <v>5</v>
      </c>
      <c r="T1525" s="612">
        <v>5</v>
      </c>
      <c r="U1525" s="612">
        <v>5</v>
      </c>
      <c r="V1525" s="612">
        <v>5</v>
      </c>
    </row>
    <row r="1526" spans="1:22" ht="35.25" customHeight="1" x14ac:dyDescent="0.25">
      <c r="A1526" s="453" t="s">
        <v>1411</v>
      </c>
      <c r="B1526" s="306"/>
      <c r="C1526" s="306"/>
      <c r="D1526" s="613">
        <v>223</v>
      </c>
      <c r="E1526" s="613"/>
      <c r="F1526" s="3427" t="s">
        <v>1396</v>
      </c>
      <c r="G1526" s="613">
        <v>1</v>
      </c>
      <c r="H1526" s="620" t="s">
        <v>84</v>
      </c>
      <c r="I1526" s="3431">
        <v>40000</v>
      </c>
      <c r="J1526" s="438">
        <v>40000</v>
      </c>
      <c r="K1526" s="612"/>
      <c r="L1526" s="612"/>
      <c r="M1526" s="612"/>
      <c r="N1526" s="612"/>
      <c r="O1526" s="612"/>
      <c r="P1526" s="612"/>
      <c r="Q1526" s="612"/>
      <c r="R1526" s="612"/>
      <c r="S1526" s="612"/>
      <c r="T1526" s="612"/>
      <c r="U1526" s="612"/>
      <c r="V1526" s="612"/>
    </row>
    <row r="1527" spans="1:22" x14ac:dyDescent="0.25">
      <c r="A1527" s="453" t="s">
        <v>1411</v>
      </c>
      <c r="B1527" s="306"/>
      <c r="C1527" s="306"/>
      <c r="D1527" s="4961"/>
      <c r="E1527" s="3647"/>
      <c r="F1527" s="612" t="s">
        <v>1397</v>
      </c>
      <c r="G1527" s="4961"/>
      <c r="H1527" s="4962"/>
      <c r="I1527" s="4962"/>
      <c r="J1527" s="4961"/>
      <c r="K1527" s="4963"/>
      <c r="L1527" s="4963"/>
      <c r="M1527" s="4963"/>
      <c r="N1527" s="4963"/>
      <c r="O1527" s="4963"/>
      <c r="P1527" s="4963"/>
      <c r="Q1527" s="4963"/>
      <c r="R1527" s="4963"/>
      <c r="S1527" s="4963"/>
      <c r="T1527" s="4963"/>
      <c r="U1527" s="4963"/>
      <c r="V1527" s="4963"/>
    </row>
    <row r="1528" spans="1:22" ht="33" customHeight="1" x14ac:dyDescent="0.25">
      <c r="A1528" s="453" t="s">
        <v>1411</v>
      </c>
      <c r="B1528" s="306"/>
      <c r="C1528" s="306"/>
      <c r="D1528" s="4961"/>
      <c r="E1528" s="3647"/>
      <c r="F1528" s="612" t="s">
        <v>1398</v>
      </c>
      <c r="G1528" s="4961"/>
      <c r="H1528" s="4962"/>
      <c r="I1528" s="4962"/>
      <c r="J1528" s="4961"/>
      <c r="K1528" s="4963"/>
      <c r="L1528" s="4963"/>
      <c r="M1528" s="4963"/>
      <c r="N1528" s="4963"/>
      <c r="O1528" s="4963"/>
      <c r="P1528" s="4963"/>
      <c r="Q1528" s="4963"/>
      <c r="R1528" s="4963"/>
      <c r="S1528" s="4963"/>
      <c r="T1528" s="4963"/>
      <c r="U1528" s="4963"/>
      <c r="V1528" s="4963"/>
    </row>
    <row r="1529" spans="1:22" x14ac:dyDescent="0.25">
      <c r="A1529" s="453" t="s">
        <v>1411</v>
      </c>
      <c r="B1529" s="306"/>
      <c r="C1529" s="306"/>
      <c r="D1529" s="4961"/>
      <c r="E1529" s="3647"/>
      <c r="F1529" s="612" t="s">
        <v>1399</v>
      </c>
      <c r="G1529" s="4961"/>
      <c r="H1529" s="4962"/>
      <c r="I1529" s="4962"/>
      <c r="J1529" s="4961"/>
      <c r="K1529" s="4963"/>
      <c r="L1529" s="4963"/>
      <c r="M1529" s="4963"/>
      <c r="N1529" s="4963"/>
      <c r="O1529" s="4963"/>
      <c r="P1529" s="4963"/>
      <c r="Q1529" s="4963"/>
      <c r="R1529" s="4963"/>
      <c r="S1529" s="4963"/>
      <c r="T1529" s="4963"/>
      <c r="U1529" s="4963"/>
      <c r="V1529" s="4963"/>
    </row>
    <row r="1530" spans="1:22" x14ac:dyDescent="0.25">
      <c r="A1530" s="453" t="s">
        <v>1411</v>
      </c>
      <c r="B1530" s="306"/>
      <c r="C1530" s="306"/>
      <c r="D1530" s="4961"/>
      <c r="E1530" s="3647"/>
      <c r="F1530" s="612" t="s">
        <v>1400</v>
      </c>
      <c r="G1530" s="4961"/>
      <c r="H1530" s="4962"/>
      <c r="I1530" s="4962"/>
      <c r="J1530" s="4961"/>
      <c r="K1530" s="4963"/>
      <c r="L1530" s="4963"/>
      <c r="M1530" s="4963"/>
      <c r="N1530" s="4963"/>
      <c r="O1530" s="4963"/>
      <c r="P1530" s="4963"/>
      <c r="Q1530" s="4963"/>
      <c r="R1530" s="4963"/>
      <c r="S1530" s="4963"/>
      <c r="T1530" s="4963"/>
      <c r="U1530" s="4963"/>
      <c r="V1530" s="4963"/>
    </row>
    <row r="1531" spans="1:22" x14ac:dyDescent="0.25">
      <c r="A1531" s="453" t="s">
        <v>1411</v>
      </c>
      <c r="B1531" s="306"/>
      <c r="C1531" s="306"/>
      <c r="D1531" s="4961"/>
      <c r="E1531" s="3647"/>
      <c r="F1531" s="612" t="s">
        <v>1401</v>
      </c>
      <c r="G1531" s="4961"/>
      <c r="H1531" s="4962"/>
      <c r="I1531" s="4962"/>
      <c r="J1531" s="4961"/>
      <c r="K1531" s="4963"/>
      <c r="L1531" s="4963"/>
      <c r="M1531" s="4963"/>
      <c r="N1531" s="4963"/>
      <c r="O1531" s="4963"/>
      <c r="P1531" s="4963"/>
      <c r="Q1531" s="4963"/>
      <c r="R1531" s="4963"/>
      <c r="S1531" s="4963"/>
      <c r="T1531" s="4963"/>
      <c r="U1531" s="4963"/>
      <c r="V1531" s="4963"/>
    </row>
    <row r="1532" spans="1:22" x14ac:dyDescent="0.25">
      <c r="A1532" s="453" t="s">
        <v>1411</v>
      </c>
      <c r="B1532" s="306"/>
      <c r="C1532" s="306"/>
      <c r="D1532" s="4961"/>
      <c r="E1532" s="3647"/>
      <c r="F1532" s="612" t="s">
        <v>1402</v>
      </c>
      <c r="G1532" s="4961"/>
      <c r="H1532" s="4962"/>
      <c r="I1532" s="4962"/>
      <c r="J1532" s="4961"/>
      <c r="K1532" s="4963"/>
      <c r="L1532" s="4963"/>
      <c r="M1532" s="4963"/>
      <c r="N1532" s="4963"/>
      <c r="O1532" s="4963"/>
      <c r="P1532" s="4963"/>
      <c r="Q1532" s="4963"/>
      <c r="R1532" s="4963"/>
      <c r="S1532" s="4963"/>
      <c r="T1532" s="4963"/>
      <c r="U1532" s="4963"/>
      <c r="V1532" s="4963"/>
    </row>
    <row r="1533" spans="1:22" ht="29.25" customHeight="1" x14ac:dyDescent="0.25">
      <c r="A1533" s="453" t="s">
        <v>1411</v>
      </c>
      <c r="B1533" s="306"/>
      <c r="C1533" s="306"/>
      <c r="D1533" s="4961"/>
      <c r="E1533" s="3647"/>
      <c r="F1533" s="612" t="s">
        <v>1403</v>
      </c>
      <c r="G1533" s="4961"/>
      <c r="H1533" s="4962"/>
      <c r="I1533" s="4962"/>
      <c r="J1533" s="4961"/>
      <c r="K1533" s="4963"/>
      <c r="L1533" s="4963"/>
      <c r="M1533" s="4963"/>
      <c r="N1533" s="4963"/>
      <c r="O1533" s="4963"/>
      <c r="P1533" s="4963"/>
      <c r="Q1533" s="4963"/>
      <c r="R1533" s="4963"/>
      <c r="S1533" s="4963"/>
      <c r="T1533" s="4963"/>
      <c r="U1533" s="4963"/>
      <c r="V1533" s="4963"/>
    </row>
    <row r="1534" spans="1:22" x14ac:dyDescent="0.25">
      <c r="A1534" s="453" t="s">
        <v>1411</v>
      </c>
      <c r="B1534" s="306"/>
      <c r="C1534" s="306"/>
      <c r="D1534" s="4961"/>
      <c r="E1534" s="3647"/>
      <c r="F1534" s="612" t="s">
        <v>1404</v>
      </c>
      <c r="G1534" s="4961"/>
      <c r="H1534" s="4962"/>
      <c r="I1534" s="4962"/>
      <c r="J1534" s="4961"/>
      <c r="K1534" s="4963"/>
      <c r="L1534" s="4963"/>
      <c r="M1534" s="4963"/>
      <c r="N1534" s="4963"/>
      <c r="O1534" s="4963"/>
      <c r="P1534" s="4963"/>
      <c r="Q1534" s="4963"/>
      <c r="R1534" s="4963"/>
      <c r="S1534" s="4963"/>
      <c r="T1534" s="4963"/>
      <c r="U1534" s="4963"/>
      <c r="V1534" s="4963"/>
    </row>
    <row r="1535" spans="1:22" x14ac:dyDescent="0.25">
      <c r="A1535" s="453" t="s">
        <v>1411</v>
      </c>
      <c r="B1535" s="306"/>
      <c r="C1535" s="306"/>
      <c r="D1535" s="4961"/>
      <c r="E1535" s="3647"/>
      <c r="F1535" s="612" t="s">
        <v>1405</v>
      </c>
      <c r="G1535" s="4961"/>
      <c r="H1535" s="4962"/>
      <c r="I1535" s="4962"/>
      <c r="J1535" s="4961"/>
      <c r="K1535" s="4963"/>
      <c r="L1535" s="4963"/>
      <c r="M1535" s="4963"/>
      <c r="N1535" s="4963"/>
      <c r="O1535" s="4963"/>
      <c r="P1535" s="4963"/>
      <c r="Q1535" s="4963"/>
      <c r="R1535" s="4963"/>
      <c r="S1535" s="4963"/>
      <c r="T1535" s="4963"/>
      <c r="U1535" s="4963"/>
      <c r="V1535" s="4963"/>
    </row>
    <row r="1536" spans="1:22" x14ac:dyDescent="0.25">
      <c r="A1536" s="453" t="s">
        <v>1411</v>
      </c>
      <c r="B1536" s="306"/>
      <c r="C1536" s="306"/>
      <c r="D1536" s="3432">
        <v>223</v>
      </c>
      <c r="E1536" s="3432"/>
      <c r="F1536" s="612" t="s">
        <v>1406</v>
      </c>
      <c r="G1536" s="3432">
        <v>1</v>
      </c>
      <c r="H1536" s="447" t="s">
        <v>66</v>
      </c>
      <c r="I1536" s="3433">
        <v>50000</v>
      </c>
      <c r="J1536" s="3434">
        <v>50000</v>
      </c>
      <c r="K1536" s="3435"/>
      <c r="L1536" s="3435"/>
      <c r="M1536" s="3435"/>
      <c r="N1536" s="3435"/>
      <c r="O1536" s="3435"/>
      <c r="P1536" s="3435"/>
      <c r="Q1536" s="3435"/>
      <c r="R1536" s="3435"/>
      <c r="S1536" s="3435"/>
      <c r="T1536" s="3435"/>
      <c r="U1536" s="3435"/>
      <c r="V1536" s="3435"/>
    </row>
    <row r="1537" spans="1:22" x14ac:dyDescent="0.25">
      <c r="A1537" s="453" t="s">
        <v>1411</v>
      </c>
      <c r="B1537" s="306"/>
      <c r="C1537" s="306"/>
      <c r="D1537" s="613"/>
      <c r="E1537" s="613"/>
      <c r="F1537" s="3427" t="s">
        <v>1407</v>
      </c>
      <c r="G1537" s="613"/>
      <c r="H1537" s="620"/>
      <c r="I1537" s="620"/>
      <c r="J1537" s="613"/>
      <c r="K1537" s="612"/>
      <c r="L1537" s="612"/>
      <c r="M1537" s="612"/>
      <c r="N1537" s="612"/>
      <c r="O1537" s="612"/>
      <c r="P1537" s="612"/>
      <c r="Q1537" s="612"/>
      <c r="R1537" s="612"/>
      <c r="S1537" s="612"/>
      <c r="T1537" s="612"/>
      <c r="U1537" s="612"/>
      <c r="V1537" s="612"/>
    </row>
    <row r="1538" spans="1:22" x14ac:dyDescent="0.25">
      <c r="A1538" s="453" t="s">
        <v>1411</v>
      </c>
      <c r="B1538" s="306"/>
      <c r="C1538" s="306"/>
      <c r="D1538" s="613">
        <v>221</v>
      </c>
      <c r="E1538" s="613"/>
      <c r="F1538" s="1437" t="s">
        <v>1408</v>
      </c>
      <c r="G1538" s="613">
        <v>1</v>
      </c>
      <c r="H1538" s="620"/>
      <c r="I1538" s="3422">
        <v>12000</v>
      </c>
      <c r="J1538" s="438">
        <v>12000</v>
      </c>
      <c r="K1538" s="612">
        <v>1</v>
      </c>
      <c r="L1538" s="612"/>
      <c r="M1538" s="612"/>
      <c r="N1538" s="612"/>
      <c r="O1538" s="612"/>
      <c r="P1538" s="612"/>
      <c r="Q1538" s="612"/>
      <c r="R1538" s="612"/>
      <c r="S1538" s="612"/>
      <c r="T1538" s="612"/>
      <c r="U1538" s="612"/>
      <c r="V1538" s="612"/>
    </row>
    <row r="1539" spans="1:22" x14ac:dyDescent="0.25">
      <c r="A1539" s="453" t="s">
        <v>1411</v>
      </c>
      <c r="B1539" s="306"/>
      <c r="C1539" s="306"/>
      <c r="D1539" s="613">
        <v>229</v>
      </c>
      <c r="E1539" s="613"/>
      <c r="F1539" s="1437" t="s">
        <v>1409</v>
      </c>
      <c r="G1539" s="613">
        <v>1</v>
      </c>
      <c r="H1539" s="620" t="s">
        <v>96</v>
      </c>
      <c r="I1539" s="3422">
        <v>20000</v>
      </c>
      <c r="J1539" s="438">
        <v>20000</v>
      </c>
      <c r="K1539" s="612">
        <v>1</v>
      </c>
      <c r="L1539" s="612"/>
      <c r="M1539" s="612"/>
      <c r="N1539" s="612"/>
      <c r="O1539" s="612"/>
      <c r="P1539" s="612"/>
      <c r="Q1539" s="612"/>
      <c r="R1539" s="612"/>
      <c r="S1539" s="612"/>
      <c r="T1539" s="612"/>
      <c r="U1539" s="612"/>
      <c r="V1539" s="612"/>
    </row>
    <row r="1540" spans="1:22" x14ac:dyDescent="0.25">
      <c r="A1540" s="453" t="s">
        <v>1411</v>
      </c>
      <c r="B1540" s="306"/>
      <c r="C1540" s="306"/>
      <c r="D1540" s="613">
        <v>765</v>
      </c>
      <c r="E1540" s="613"/>
      <c r="F1540" s="1437" t="s">
        <v>1410</v>
      </c>
      <c r="G1540" s="613">
        <v>1</v>
      </c>
      <c r="H1540" s="620"/>
      <c r="I1540" s="3422">
        <v>1500</v>
      </c>
      <c r="J1540" s="438">
        <v>1500</v>
      </c>
      <c r="K1540" s="612">
        <v>1</v>
      </c>
      <c r="L1540" s="612"/>
      <c r="M1540" s="612"/>
      <c r="N1540" s="612"/>
      <c r="O1540" s="612"/>
      <c r="P1540" s="612"/>
      <c r="Q1540" s="612"/>
      <c r="R1540" s="612"/>
      <c r="S1540" s="612"/>
      <c r="T1540" s="612"/>
      <c r="U1540" s="612"/>
      <c r="V1540" s="612"/>
    </row>
    <row r="1544" spans="1:22" x14ac:dyDescent="0.25">
      <c r="A1544" s="277" t="s">
        <v>1510</v>
      </c>
      <c r="D1544" s="456">
        <v>755</v>
      </c>
      <c r="E1544" s="456"/>
      <c r="F1544" s="459" t="s">
        <v>1412</v>
      </c>
      <c r="G1544" s="459" t="s">
        <v>134</v>
      </c>
      <c r="H1544" s="460">
        <v>18</v>
      </c>
      <c r="I1544" s="461">
        <v>40</v>
      </c>
      <c r="J1544" s="462">
        <v>720</v>
      </c>
      <c r="K1544" s="463">
        <v>3</v>
      </c>
      <c r="L1544" s="463"/>
      <c r="M1544" s="463">
        <v>3</v>
      </c>
      <c r="N1544" s="457"/>
      <c r="O1544" s="457">
        <v>3</v>
      </c>
      <c r="P1544" s="457"/>
      <c r="Q1544" s="457">
        <v>3</v>
      </c>
      <c r="R1544" s="457"/>
      <c r="S1544" s="457">
        <v>3</v>
      </c>
      <c r="T1544" s="457"/>
      <c r="U1544" s="457">
        <v>3</v>
      </c>
      <c r="V1544" s="457"/>
    </row>
    <row r="1545" spans="1:22" x14ac:dyDescent="0.25">
      <c r="A1545" s="277" t="s">
        <v>1510</v>
      </c>
      <c r="D1545" s="456">
        <v>755</v>
      </c>
      <c r="E1545" s="456"/>
      <c r="F1545" s="459" t="s">
        <v>1413</v>
      </c>
      <c r="G1545" s="459" t="s">
        <v>48</v>
      </c>
      <c r="H1545" s="460">
        <v>24</v>
      </c>
      <c r="I1545" s="461">
        <v>24</v>
      </c>
      <c r="J1545" s="462">
        <v>576</v>
      </c>
      <c r="K1545" s="464">
        <v>6</v>
      </c>
      <c r="L1545" s="464"/>
      <c r="M1545" s="464"/>
      <c r="N1545" s="457">
        <v>6</v>
      </c>
      <c r="O1545" s="457"/>
      <c r="P1545" s="457"/>
      <c r="Q1545" s="457">
        <v>6</v>
      </c>
      <c r="R1545" s="457"/>
      <c r="S1545" s="457"/>
      <c r="T1545" s="457">
        <v>6</v>
      </c>
      <c r="U1545" s="457"/>
      <c r="V1545" s="457"/>
    </row>
    <row r="1546" spans="1:22" x14ac:dyDescent="0.25">
      <c r="A1546" s="277" t="s">
        <v>1510</v>
      </c>
      <c r="D1546" s="456">
        <v>755</v>
      </c>
      <c r="E1546" s="456"/>
      <c r="F1546" s="459" t="s">
        <v>1414</v>
      </c>
      <c r="G1546" s="459" t="s">
        <v>229</v>
      </c>
      <c r="H1546" s="460">
        <v>25</v>
      </c>
      <c r="I1546" s="461">
        <v>119.5</v>
      </c>
      <c r="J1546" s="462">
        <v>2987.5</v>
      </c>
      <c r="K1546" s="464">
        <v>10</v>
      </c>
      <c r="L1546" s="464"/>
      <c r="M1546" s="464"/>
      <c r="N1546" s="457"/>
      <c r="O1546" s="457"/>
      <c r="P1546" s="457">
        <v>15</v>
      </c>
      <c r="Q1546" s="457"/>
      <c r="R1546" s="457"/>
      <c r="S1546" s="457"/>
      <c r="T1546" s="457"/>
      <c r="U1546" s="457"/>
      <c r="V1546" s="457"/>
    </row>
    <row r="1547" spans="1:22" x14ac:dyDescent="0.25">
      <c r="A1547" s="277" t="s">
        <v>1510</v>
      </c>
      <c r="D1547" s="456">
        <v>755</v>
      </c>
      <c r="E1547" s="456"/>
      <c r="F1547" s="459" t="s">
        <v>1415</v>
      </c>
      <c r="G1547" s="459" t="s">
        <v>229</v>
      </c>
      <c r="H1547" s="460">
        <v>12</v>
      </c>
      <c r="I1547" s="461">
        <v>124.3</v>
      </c>
      <c r="J1547" s="462">
        <v>1491.6</v>
      </c>
      <c r="K1547" s="464">
        <v>6</v>
      </c>
      <c r="L1547" s="464"/>
      <c r="M1547" s="464"/>
      <c r="N1547" s="457"/>
      <c r="O1547" s="457"/>
      <c r="P1547" s="457">
        <v>6</v>
      </c>
      <c r="Q1547" s="457"/>
      <c r="R1547" s="457"/>
      <c r="S1547" s="457"/>
      <c r="T1547" s="457"/>
      <c r="U1547" s="457"/>
      <c r="V1547" s="457"/>
    </row>
    <row r="1548" spans="1:22" x14ac:dyDescent="0.25">
      <c r="A1548" s="277" t="s">
        <v>1510</v>
      </c>
      <c r="D1548" s="456">
        <v>755</v>
      </c>
      <c r="E1548" s="456"/>
      <c r="F1548" s="459" t="s">
        <v>1416</v>
      </c>
      <c r="G1548" s="459" t="s">
        <v>229</v>
      </c>
      <c r="H1548" s="460">
        <v>20</v>
      </c>
      <c r="I1548" s="461">
        <v>80.25</v>
      </c>
      <c r="J1548" s="462">
        <v>1605</v>
      </c>
      <c r="K1548" s="464">
        <v>5</v>
      </c>
      <c r="L1548" s="464"/>
      <c r="M1548" s="464"/>
      <c r="N1548" s="457">
        <v>5</v>
      </c>
      <c r="O1548" s="457"/>
      <c r="P1548" s="457"/>
      <c r="Q1548" s="457">
        <v>5</v>
      </c>
      <c r="R1548" s="457"/>
      <c r="S1548" s="457"/>
      <c r="T1548" s="457">
        <v>5</v>
      </c>
      <c r="U1548" s="457"/>
      <c r="V1548" s="457"/>
    </row>
    <row r="1549" spans="1:22" x14ac:dyDescent="0.25">
      <c r="A1549" s="277" t="s">
        <v>1510</v>
      </c>
      <c r="D1549" s="456">
        <v>755</v>
      </c>
      <c r="E1549" s="456"/>
      <c r="F1549" s="459" t="s">
        <v>1417</v>
      </c>
      <c r="G1549" s="459" t="s">
        <v>229</v>
      </c>
      <c r="H1549" s="460">
        <v>20</v>
      </c>
      <c r="I1549" s="461">
        <v>51.5</v>
      </c>
      <c r="J1549" s="462">
        <v>1030</v>
      </c>
      <c r="K1549" s="464">
        <v>5</v>
      </c>
      <c r="L1549" s="464"/>
      <c r="M1549" s="464"/>
      <c r="N1549" s="457">
        <v>5</v>
      </c>
      <c r="O1549" s="457"/>
      <c r="P1549" s="457"/>
      <c r="Q1549" s="457">
        <v>5</v>
      </c>
      <c r="R1549" s="457"/>
      <c r="S1549" s="457"/>
      <c r="T1549" s="457">
        <v>5</v>
      </c>
      <c r="U1549" s="457"/>
      <c r="V1549" s="457"/>
    </row>
    <row r="1550" spans="1:22" x14ac:dyDescent="0.25">
      <c r="A1550" s="277" t="s">
        <v>1510</v>
      </c>
      <c r="D1550" s="456">
        <v>755</v>
      </c>
      <c r="E1550" s="456"/>
      <c r="F1550" s="459" t="s">
        <v>1418</v>
      </c>
      <c r="G1550" s="459" t="s">
        <v>159</v>
      </c>
      <c r="H1550" s="460">
        <v>1</v>
      </c>
      <c r="I1550" s="461">
        <v>35.049999999999997</v>
      </c>
      <c r="J1550" s="462">
        <v>35.049999999999997</v>
      </c>
      <c r="K1550" s="464">
        <v>1</v>
      </c>
      <c r="L1550" s="464"/>
      <c r="M1550" s="464"/>
      <c r="N1550" s="457"/>
      <c r="O1550" s="457"/>
      <c r="P1550" s="457"/>
      <c r="Q1550" s="457"/>
      <c r="R1550" s="457"/>
      <c r="S1550" s="457"/>
      <c r="T1550" s="457"/>
      <c r="U1550" s="457"/>
      <c r="V1550" s="457"/>
    </row>
    <row r="1551" spans="1:22" x14ac:dyDescent="0.25">
      <c r="A1551" s="277" t="s">
        <v>1510</v>
      </c>
      <c r="D1551" s="456">
        <v>755</v>
      </c>
      <c r="E1551" s="456"/>
      <c r="F1551" s="459" t="s">
        <v>1419</v>
      </c>
      <c r="G1551" s="459" t="s">
        <v>702</v>
      </c>
      <c r="H1551" s="460">
        <v>24</v>
      </c>
      <c r="I1551" s="461">
        <v>12.56</v>
      </c>
      <c r="J1551" s="462">
        <v>301.44</v>
      </c>
      <c r="K1551" s="464">
        <v>12</v>
      </c>
      <c r="L1551" s="464"/>
      <c r="M1551" s="464"/>
      <c r="N1551" s="457"/>
      <c r="O1551" s="457"/>
      <c r="P1551" s="457">
        <v>12</v>
      </c>
      <c r="Q1551" s="457"/>
      <c r="R1551" s="457"/>
      <c r="S1551" s="457"/>
      <c r="T1551" s="457"/>
      <c r="U1551" s="457"/>
      <c r="V1551" s="457"/>
    </row>
    <row r="1552" spans="1:22" x14ac:dyDescent="0.25">
      <c r="A1552" s="277" t="s">
        <v>1510</v>
      </c>
      <c r="D1552" s="456">
        <v>755</v>
      </c>
      <c r="E1552" s="456"/>
      <c r="F1552" s="459" t="s">
        <v>1420</v>
      </c>
      <c r="G1552" s="459" t="s">
        <v>702</v>
      </c>
      <c r="H1552" s="460">
        <v>24</v>
      </c>
      <c r="I1552" s="461">
        <v>22.85</v>
      </c>
      <c r="J1552" s="462">
        <v>548.40000000000009</v>
      </c>
      <c r="K1552" s="464">
        <v>12</v>
      </c>
      <c r="L1552" s="464"/>
      <c r="M1552" s="464"/>
      <c r="N1552" s="457"/>
      <c r="O1552" s="457"/>
      <c r="P1552" s="457">
        <v>12</v>
      </c>
      <c r="Q1552" s="457"/>
      <c r="R1552" s="457"/>
      <c r="S1552" s="457"/>
      <c r="T1552" s="457"/>
      <c r="U1552" s="457"/>
      <c r="V1552" s="457"/>
    </row>
    <row r="1553" spans="1:22" x14ac:dyDescent="0.25">
      <c r="A1553" s="277" t="s">
        <v>1510</v>
      </c>
      <c r="D1553" s="456">
        <v>755</v>
      </c>
      <c r="E1553" s="456"/>
      <c r="F1553" s="459" t="s">
        <v>1421</v>
      </c>
      <c r="G1553" s="459" t="s">
        <v>702</v>
      </c>
      <c r="H1553" s="460">
        <v>40</v>
      </c>
      <c r="I1553" s="461">
        <v>14.35</v>
      </c>
      <c r="J1553" s="462">
        <v>574</v>
      </c>
      <c r="K1553" s="464">
        <v>10</v>
      </c>
      <c r="L1553" s="464"/>
      <c r="M1553" s="464"/>
      <c r="N1553" s="457">
        <v>10</v>
      </c>
      <c r="O1553" s="457"/>
      <c r="P1553" s="457"/>
      <c r="Q1553" s="457">
        <v>10</v>
      </c>
      <c r="R1553" s="457"/>
      <c r="S1553" s="457"/>
      <c r="T1553" s="457">
        <v>10</v>
      </c>
      <c r="U1553" s="457"/>
      <c r="V1553" s="457"/>
    </row>
    <row r="1554" spans="1:22" x14ac:dyDescent="0.25">
      <c r="A1554" s="277" t="s">
        <v>1510</v>
      </c>
      <c r="D1554" s="456">
        <v>755</v>
      </c>
      <c r="E1554" s="456"/>
      <c r="F1554" s="459" t="s">
        <v>1422</v>
      </c>
      <c r="G1554" s="459" t="s">
        <v>134</v>
      </c>
      <c r="H1554" s="460">
        <v>12</v>
      </c>
      <c r="I1554" s="461">
        <v>25</v>
      </c>
      <c r="J1554" s="462">
        <v>300</v>
      </c>
      <c r="K1554" s="464">
        <v>3</v>
      </c>
      <c r="L1554" s="464"/>
      <c r="M1554" s="464"/>
      <c r="N1554" s="457">
        <v>3</v>
      </c>
      <c r="O1554" s="457"/>
      <c r="P1554" s="457"/>
      <c r="Q1554" s="457">
        <v>3</v>
      </c>
      <c r="R1554" s="457"/>
      <c r="S1554" s="457"/>
      <c r="T1554" s="457">
        <v>3</v>
      </c>
      <c r="U1554" s="457"/>
      <c r="V1554" s="457"/>
    </row>
    <row r="1555" spans="1:22" x14ac:dyDescent="0.25">
      <c r="A1555" s="277" t="s">
        <v>1510</v>
      </c>
      <c r="D1555" s="456">
        <v>755</v>
      </c>
      <c r="E1555" s="456"/>
      <c r="F1555" s="459" t="s">
        <v>1423</v>
      </c>
      <c r="G1555" s="459" t="s">
        <v>1424</v>
      </c>
      <c r="H1555" s="460">
        <v>6</v>
      </c>
      <c r="I1555" s="461">
        <v>12.5</v>
      </c>
      <c r="J1555" s="462">
        <v>75</v>
      </c>
      <c r="K1555" s="464">
        <v>3</v>
      </c>
      <c r="L1555" s="464"/>
      <c r="M1555" s="464"/>
      <c r="N1555" s="457"/>
      <c r="O1555" s="457"/>
      <c r="P1555" s="457"/>
      <c r="Q1555" s="457">
        <v>3</v>
      </c>
      <c r="R1555" s="457"/>
      <c r="S1555" s="457"/>
      <c r="T1555" s="457"/>
      <c r="U1555" s="457"/>
      <c r="V1555" s="457"/>
    </row>
    <row r="1556" spans="1:22" x14ac:dyDescent="0.25">
      <c r="A1556" s="277" t="s">
        <v>1510</v>
      </c>
      <c r="D1556" s="456">
        <v>755</v>
      </c>
      <c r="E1556" s="456"/>
      <c r="F1556" s="459" t="s">
        <v>1425</v>
      </c>
      <c r="G1556" s="459" t="s">
        <v>702</v>
      </c>
      <c r="H1556" s="460">
        <v>20</v>
      </c>
      <c r="I1556" s="461">
        <v>63.75</v>
      </c>
      <c r="J1556" s="462">
        <v>1275</v>
      </c>
      <c r="K1556" s="464">
        <v>10</v>
      </c>
      <c r="L1556" s="464"/>
      <c r="M1556" s="464"/>
      <c r="N1556" s="457"/>
      <c r="O1556" s="457"/>
      <c r="P1556" s="457"/>
      <c r="Q1556" s="457">
        <v>10</v>
      </c>
      <c r="R1556" s="457"/>
      <c r="S1556" s="457"/>
      <c r="T1556" s="457"/>
      <c r="U1556" s="457"/>
      <c r="V1556" s="457"/>
    </row>
    <row r="1557" spans="1:22" x14ac:dyDescent="0.25">
      <c r="A1557" s="277" t="s">
        <v>1510</v>
      </c>
      <c r="D1557" s="456">
        <v>755</v>
      </c>
      <c r="E1557" s="456"/>
      <c r="F1557" s="459" t="s">
        <v>1426</v>
      </c>
      <c r="G1557" s="459" t="s">
        <v>702</v>
      </c>
      <c r="H1557" s="460">
        <v>5</v>
      </c>
      <c r="I1557" s="461">
        <v>485.1</v>
      </c>
      <c r="J1557" s="462">
        <v>2425.5</v>
      </c>
      <c r="K1557" s="464"/>
      <c r="L1557" s="464"/>
      <c r="M1557" s="464"/>
      <c r="N1557" s="457"/>
      <c r="O1557" s="457"/>
      <c r="P1557" s="457">
        <v>5</v>
      </c>
      <c r="Q1557" s="457"/>
      <c r="R1557" s="457"/>
      <c r="S1557" s="457"/>
      <c r="T1557" s="457"/>
      <c r="U1557" s="457"/>
      <c r="V1557" s="457"/>
    </row>
    <row r="1558" spans="1:22" x14ac:dyDescent="0.25">
      <c r="A1558" s="277" t="s">
        <v>1510</v>
      </c>
      <c r="D1558" s="456">
        <v>755</v>
      </c>
      <c r="E1558" s="456"/>
      <c r="F1558" s="466" t="s">
        <v>1427</v>
      </c>
      <c r="G1558" s="466" t="s">
        <v>159</v>
      </c>
      <c r="H1558" s="460">
        <v>1</v>
      </c>
      <c r="I1558" s="467">
        <v>525.25</v>
      </c>
      <c r="J1558" s="462">
        <v>525.25</v>
      </c>
      <c r="K1558" s="468">
        <v>1</v>
      </c>
      <c r="L1558" s="468"/>
      <c r="M1558" s="468"/>
      <c r="N1558" s="469"/>
      <c r="O1558" s="469"/>
      <c r="P1558" s="469"/>
      <c r="Q1558" s="469"/>
      <c r="R1558" s="469"/>
      <c r="S1558" s="469"/>
      <c r="T1558" s="469"/>
      <c r="U1558" s="469"/>
      <c r="V1558" s="469"/>
    </row>
    <row r="1559" spans="1:22" x14ac:dyDescent="0.25">
      <c r="A1559" s="277" t="s">
        <v>1510</v>
      </c>
      <c r="D1559" s="456">
        <v>755</v>
      </c>
      <c r="E1559" s="456"/>
      <c r="F1559" s="459" t="s">
        <v>1428</v>
      </c>
      <c r="G1559" s="459" t="s">
        <v>159</v>
      </c>
      <c r="H1559" s="460">
        <v>2</v>
      </c>
      <c r="I1559" s="461">
        <v>413.3</v>
      </c>
      <c r="J1559" s="462">
        <v>826.6</v>
      </c>
      <c r="K1559" s="464">
        <v>1</v>
      </c>
      <c r="L1559" s="464"/>
      <c r="M1559" s="464"/>
      <c r="N1559" s="457"/>
      <c r="O1559" s="457"/>
      <c r="P1559" s="457"/>
      <c r="Q1559" s="457">
        <v>1</v>
      </c>
      <c r="R1559" s="457"/>
      <c r="S1559" s="457"/>
      <c r="T1559" s="457"/>
      <c r="U1559" s="457"/>
      <c r="V1559" s="457"/>
    </row>
    <row r="1560" spans="1:22" x14ac:dyDescent="0.25">
      <c r="A1560" s="277" t="s">
        <v>1510</v>
      </c>
      <c r="D1560" s="456">
        <v>755</v>
      </c>
      <c r="E1560" s="456"/>
      <c r="F1560" s="459" t="s">
        <v>1429</v>
      </c>
      <c r="G1560" s="459" t="s">
        <v>159</v>
      </c>
      <c r="H1560" s="460">
        <v>4</v>
      </c>
      <c r="I1560" s="461">
        <v>586.5</v>
      </c>
      <c r="J1560" s="462">
        <v>2346</v>
      </c>
      <c r="K1560" s="464">
        <v>1</v>
      </c>
      <c r="L1560" s="464"/>
      <c r="M1560" s="464"/>
      <c r="N1560" s="457">
        <v>1</v>
      </c>
      <c r="O1560" s="457"/>
      <c r="P1560" s="457"/>
      <c r="Q1560" s="457">
        <v>1</v>
      </c>
      <c r="R1560" s="457"/>
      <c r="S1560" s="457"/>
      <c r="T1560" s="457">
        <v>1</v>
      </c>
      <c r="U1560" s="457"/>
      <c r="V1560" s="457"/>
    </row>
    <row r="1561" spans="1:22" x14ac:dyDescent="0.25">
      <c r="A1561" s="277" t="s">
        <v>1510</v>
      </c>
      <c r="D1561" s="456">
        <v>755</v>
      </c>
      <c r="E1561" s="456"/>
      <c r="F1561" s="459" t="s">
        <v>1430</v>
      </c>
      <c r="G1561" s="459" t="s">
        <v>159</v>
      </c>
      <c r="H1561" s="460">
        <v>1</v>
      </c>
      <c r="I1561" s="461">
        <v>144.80000000000001</v>
      </c>
      <c r="J1561" s="462">
        <v>144.80000000000001</v>
      </c>
      <c r="K1561" s="464">
        <v>1</v>
      </c>
      <c r="L1561" s="464"/>
      <c r="M1561" s="464"/>
      <c r="N1561" s="457"/>
      <c r="O1561" s="457"/>
      <c r="P1561" s="457"/>
      <c r="Q1561" s="457"/>
      <c r="R1561" s="457"/>
      <c r="S1561" s="457"/>
      <c r="T1561" s="457"/>
      <c r="U1561" s="457"/>
      <c r="V1561" s="457"/>
    </row>
    <row r="1562" spans="1:22" x14ac:dyDescent="0.25">
      <c r="A1562" s="277" t="s">
        <v>1510</v>
      </c>
      <c r="D1562" s="456">
        <v>755</v>
      </c>
      <c r="E1562" s="456"/>
      <c r="F1562" s="459" t="s">
        <v>1431</v>
      </c>
      <c r="G1562" s="459" t="s">
        <v>159</v>
      </c>
      <c r="H1562" s="460">
        <v>20</v>
      </c>
      <c r="I1562" s="461">
        <v>61.25</v>
      </c>
      <c r="J1562" s="462">
        <v>1225</v>
      </c>
      <c r="K1562" s="464">
        <v>5</v>
      </c>
      <c r="L1562" s="464"/>
      <c r="M1562" s="464"/>
      <c r="N1562" s="457">
        <v>5</v>
      </c>
      <c r="O1562" s="457"/>
      <c r="P1562" s="457"/>
      <c r="Q1562" s="457">
        <v>5</v>
      </c>
      <c r="R1562" s="457"/>
      <c r="S1562" s="457"/>
      <c r="T1562" s="457">
        <v>5</v>
      </c>
      <c r="U1562" s="457"/>
      <c r="V1562" s="457"/>
    </row>
    <row r="1563" spans="1:22" x14ac:dyDescent="0.25">
      <c r="A1563" s="277" t="s">
        <v>1510</v>
      </c>
      <c r="D1563" s="456">
        <v>755</v>
      </c>
      <c r="E1563" s="456"/>
      <c r="F1563" s="459" t="s">
        <v>1432</v>
      </c>
      <c r="G1563" s="459" t="s">
        <v>84</v>
      </c>
      <c r="H1563" s="460">
        <v>10</v>
      </c>
      <c r="I1563" s="461">
        <v>15.25</v>
      </c>
      <c r="J1563" s="462">
        <v>152.5</v>
      </c>
      <c r="K1563" s="464">
        <v>5</v>
      </c>
      <c r="L1563" s="464"/>
      <c r="M1563" s="464"/>
      <c r="N1563" s="457"/>
      <c r="O1563" s="457"/>
      <c r="P1563" s="457">
        <v>5</v>
      </c>
      <c r="Q1563" s="457"/>
      <c r="R1563" s="457"/>
      <c r="S1563" s="457"/>
      <c r="T1563" s="457"/>
      <c r="U1563" s="457"/>
      <c r="V1563" s="457"/>
    </row>
    <row r="1564" spans="1:22" x14ac:dyDescent="0.25">
      <c r="A1564" s="277" t="s">
        <v>1510</v>
      </c>
      <c r="D1564" s="456">
        <v>755</v>
      </c>
      <c r="E1564" s="456"/>
      <c r="F1564" s="459" t="s">
        <v>1433</v>
      </c>
      <c r="G1564" s="459" t="s">
        <v>84</v>
      </c>
      <c r="H1564" s="460">
        <v>40</v>
      </c>
      <c r="I1564" s="461">
        <v>15</v>
      </c>
      <c r="J1564" s="462">
        <v>600</v>
      </c>
      <c r="K1564" s="464">
        <v>10</v>
      </c>
      <c r="L1564" s="464"/>
      <c r="M1564" s="464"/>
      <c r="N1564" s="457">
        <v>10</v>
      </c>
      <c r="O1564" s="457"/>
      <c r="P1564" s="457"/>
      <c r="Q1564" s="457">
        <v>10</v>
      </c>
      <c r="R1564" s="457"/>
      <c r="S1564" s="457"/>
      <c r="T1564" s="457">
        <v>10</v>
      </c>
      <c r="U1564" s="457"/>
      <c r="V1564" s="457"/>
    </row>
    <row r="1565" spans="1:22" x14ac:dyDescent="0.25">
      <c r="A1565" s="277" t="s">
        <v>1510</v>
      </c>
      <c r="D1565" s="456">
        <v>755</v>
      </c>
      <c r="E1565" s="456"/>
      <c r="F1565" s="459" t="s">
        <v>1434</v>
      </c>
      <c r="G1565" s="459" t="s">
        <v>48</v>
      </c>
      <c r="H1565" s="460">
        <v>20</v>
      </c>
      <c r="I1565" s="461">
        <v>245.06</v>
      </c>
      <c r="J1565" s="462">
        <v>4901.2</v>
      </c>
      <c r="K1565" s="464">
        <v>10</v>
      </c>
      <c r="L1565" s="464"/>
      <c r="M1565" s="464"/>
      <c r="N1565" s="457"/>
      <c r="O1565" s="457"/>
      <c r="P1565" s="457">
        <v>10</v>
      </c>
      <c r="Q1565" s="457"/>
      <c r="R1565" s="457"/>
      <c r="S1565" s="457"/>
      <c r="T1565" s="457"/>
      <c r="U1565" s="457"/>
      <c r="V1565" s="457"/>
    </row>
    <row r="1566" spans="1:22" x14ac:dyDescent="0.25">
      <c r="A1566" s="277" t="s">
        <v>1510</v>
      </c>
      <c r="D1566" s="456">
        <v>755</v>
      </c>
      <c r="E1566" s="456"/>
      <c r="F1566" s="459" t="s">
        <v>1435</v>
      </c>
      <c r="G1566" s="459" t="s">
        <v>134</v>
      </c>
      <c r="H1566" s="460">
        <v>12</v>
      </c>
      <c r="I1566" s="461">
        <v>52.75</v>
      </c>
      <c r="J1566" s="462">
        <v>633</v>
      </c>
      <c r="K1566" s="464">
        <v>3</v>
      </c>
      <c r="L1566" s="464"/>
      <c r="M1566" s="464"/>
      <c r="N1566" s="457">
        <v>3</v>
      </c>
      <c r="O1566" s="457"/>
      <c r="P1566" s="457"/>
      <c r="Q1566" s="457">
        <v>3</v>
      </c>
      <c r="R1566" s="457"/>
      <c r="S1566" s="457"/>
      <c r="T1566" s="457">
        <v>3</v>
      </c>
      <c r="U1566" s="457"/>
      <c r="V1566" s="457"/>
    </row>
    <row r="1567" spans="1:22" x14ac:dyDescent="0.25">
      <c r="A1567" s="277" t="s">
        <v>1510</v>
      </c>
      <c r="D1567" s="456">
        <v>755</v>
      </c>
      <c r="E1567" s="456"/>
      <c r="F1567" s="459" t="s">
        <v>1436</v>
      </c>
      <c r="G1567" s="459" t="s">
        <v>702</v>
      </c>
      <c r="H1567" s="460">
        <v>20</v>
      </c>
      <c r="I1567" s="461">
        <v>43</v>
      </c>
      <c r="J1567" s="462">
        <v>860</v>
      </c>
      <c r="K1567" s="464">
        <v>5</v>
      </c>
      <c r="L1567" s="464"/>
      <c r="M1567" s="464"/>
      <c r="N1567" s="457">
        <v>5</v>
      </c>
      <c r="O1567" s="457"/>
      <c r="P1567" s="457"/>
      <c r="Q1567" s="457">
        <v>5</v>
      </c>
      <c r="R1567" s="457"/>
      <c r="S1567" s="457"/>
      <c r="T1567" s="457">
        <v>5</v>
      </c>
      <c r="U1567" s="457"/>
      <c r="V1567" s="457"/>
    </row>
    <row r="1568" spans="1:22" x14ac:dyDescent="0.25">
      <c r="A1568" s="277" t="s">
        <v>1510</v>
      </c>
      <c r="D1568" s="456">
        <v>755</v>
      </c>
      <c r="E1568" s="456"/>
      <c r="F1568" s="459" t="s">
        <v>1437</v>
      </c>
      <c r="G1568" s="459" t="s">
        <v>159</v>
      </c>
      <c r="H1568" s="460">
        <v>10</v>
      </c>
      <c r="I1568" s="461">
        <v>56</v>
      </c>
      <c r="J1568" s="462">
        <v>560</v>
      </c>
      <c r="K1568" s="464">
        <v>5</v>
      </c>
      <c r="L1568" s="464"/>
      <c r="M1568" s="464"/>
      <c r="N1568" s="457"/>
      <c r="O1568" s="457"/>
      <c r="P1568" s="457">
        <v>5</v>
      </c>
      <c r="Q1568" s="457"/>
      <c r="R1568" s="457"/>
      <c r="S1568" s="457"/>
      <c r="T1568" s="457"/>
      <c r="U1568" s="457"/>
      <c r="V1568" s="457"/>
    </row>
    <row r="1569" spans="1:22" x14ac:dyDescent="0.25">
      <c r="A1569" s="277" t="s">
        <v>1510</v>
      </c>
      <c r="D1569" s="456">
        <v>755</v>
      </c>
      <c r="E1569" s="456"/>
      <c r="F1569" s="459" t="s">
        <v>1438</v>
      </c>
      <c r="G1569" s="459" t="s">
        <v>702</v>
      </c>
      <c r="H1569" s="460">
        <v>40</v>
      </c>
      <c r="I1569" s="461">
        <v>50.1</v>
      </c>
      <c r="J1569" s="462">
        <v>2004</v>
      </c>
      <c r="K1569" s="464">
        <v>10</v>
      </c>
      <c r="L1569" s="464"/>
      <c r="M1569" s="464"/>
      <c r="N1569" s="457">
        <v>10</v>
      </c>
      <c r="O1569" s="457"/>
      <c r="P1569" s="457"/>
      <c r="Q1569" s="457">
        <v>10</v>
      </c>
      <c r="R1569" s="457"/>
      <c r="S1569" s="457"/>
      <c r="T1569" s="457">
        <v>10</v>
      </c>
      <c r="U1569" s="457"/>
      <c r="V1569" s="457"/>
    </row>
    <row r="1570" spans="1:22" x14ac:dyDescent="0.25">
      <c r="A1570" s="277" t="s">
        <v>1510</v>
      </c>
      <c r="D1570" s="456">
        <v>755</v>
      </c>
      <c r="E1570" s="456"/>
      <c r="F1570" s="459" t="s">
        <v>1439</v>
      </c>
      <c r="G1570" s="459" t="s">
        <v>1440</v>
      </c>
      <c r="H1570" s="460">
        <v>20</v>
      </c>
      <c r="I1570" s="461">
        <v>32</v>
      </c>
      <c r="J1570" s="462">
        <v>640</v>
      </c>
      <c r="K1570" s="464">
        <v>10</v>
      </c>
      <c r="L1570" s="464"/>
      <c r="M1570" s="464"/>
      <c r="N1570" s="457"/>
      <c r="O1570" s="457"/>
      <c r="P1570" s="457"/>
      <c r="Q1570" s="457">
        <v>10</v>
      </c>
      <c r="R1570" s="457"/>
      <c r="S1570" s="457"/>
      <c r="T1570" s="457"/>
      <c r="U1570" s="457"/>
      <c r="V1570" s="457"/>
    </row>
    <row r="1571" spans="1:22" x14ac:dyDescent="0.25">
      <c r="A1571" s="277" t="s">
        <v>1510</v>
      </c>
      <c r="D1571" s="456">
        <v>755</v>
      </c>
      <c r="E1571" s="456"/>
      <c r="F1571" s="459" t="s">
        <v>1441</v>
      </c>
      <c r="G1571" s="459" t="s">
        <v>1442</v>
      </c>
      <c r="H1571" s="460">
        <v>12</v>
      </c>
      <c r="I1571" s="461">
        <v>52.5</v>
      </c>
      <c r="J1571" s="462">
        <v>630</v>
      </c>
      <c r="K1571" s="464">
        <v>3</v>
      </c>
      <c r="L1571" s="464"/>
      <c r="M1571" s="464"/>
      <c r="N1571" s="457">
        <v>3</v>
      </c>
      <c r="O1571" s="457"/>
      <c r="P1571" s="457"/>
      <c r="Q1571" s="457">
        <v>3</v>
      </c>
      <c r="R1571" s="457"/>
      <c r="S1571" s="457"/>
      <c r="T1571" s="457">
        <v>3</v>
      </c>
      <c r="U1571" s="457"/>
      <c r="V1571" s="457"/>
    </row>
    <row r="1572" spans="1:22" x14ac:dyDescent="0.25">
      <c r="A1572" s="277" t="s">
        <v>1510</v>
      </c>
      <c r="D1572" s="456">
        <v>755</v>
      </c>
      <c r="E1572" s="456"/>
      <c r="F1572" s="459" t="s">
        <v>1443</v>
      </c>
      <c r="G1572" s="459" t="s">
        <v>84</v>
      </c>
      <c r="H1572" s="460">
        <v>20</v>
      </c>
      <c r="I1572" s="461">
        <v>40.25</v>
      </c>
      <c r="J1572" s="462">
        <v>805</v>
      </c>
      <c r="K1572" s="464">
        <v>5</v>
      </c>
      <c r="L1572" s="464"/>
      <c r="M1572" s="464"/>
      <c r="N1572" s="457">
        <v>5</v>
      </c>
      <c r="O1572" s="457"/>
      <c r="P1572" s="457"/>
      <c r="Q1572" s="457">
        <v>5</v>
      </c>
      <c r="R1572" s="457"/>
      <c r="S1572" s="457"/>
      <c r="T1572" s="457">
        <v>5</v>
      </c>
      <c r="U1572" s="457"/>
      <c r="V1572" s="457"/>
    </row>
    <row r="1573" spans="1:22" x14ac:dyDescent="0.25">
      <c r="A1573" s="277" t="s">
        <v>1510</v>
      </c>
      <c r="D1573" s="456">
        <v>755</v>
      </c>
      <c r="E1573" s="456"/>
      <c r="F1573" s="459" t="s">
        <v>1444</v>
      </c>
      <c r="G1573" s="459" t="s">
        <v>702</v>
      </c>
      <c r="H1573" s="460">
        <v>50</v>
      </c>
      <c r="I1573" s="461">
        <v>14.85</v>
      </c>
      <c r="J1573" s="462">
        <v>742.5</v>
      </c>
      <c r="K1573" s="464">
        <v>25</v>
      </c>
      <c r="L1573" s="464"/>
      <c r="M1573" s="464"/>
      <c r="N1573" s="457"/>
      <c r="O1573" s="457"/>
      <c r="P1573" s="457"/>
      <c r="Q1573" s="457">
        <v>25</v>
      </c>
      <c r="R1573" s="457"/>
      <c r="S1573" s="457"/>
      <c r="T1573" s="457"/>
      <c r="U1573" s="457"/>
      <c r="V1573" s="457"/>
    </row>
    <row r="1574" spans="1:22" x14ac:dyDescent="0.25">
      <c r="A1574" s="277" t="s">
        <v>1510</v>
      </c>
      <c r="D1574" s="456">
        <v>755</v>
      </c>
      <c r="E1574" s="456"/>
      <c r="F1574" s="459" t="s">
        <v>1445</v>
      </c>
      <c r="G1574" s="459" t="s">
        <v>702</v>
      </c>
      <c r="H1574" s="460">
        <v>24</v>
      </c>
      <c r="I1574" s="461">
        <v>13.45</v>
      </c>
      <c r="J1574" s="462">
        <v>322.79999999999995</v>
      </c>
      <c r="K1574" s="464">
        <v>12</v>
      </c>
      <c r="L1574" s="464"/>
      <c r="M1574" s="464"/>
      <c r="N1574" s="457"/>
      <c r="O1574" s="457"/>
      <c r="P1574" s="457"/>
      <c r="Q1574" s="457">
        <v>12</v>
      </c>
      <c r="R1574" s="457"/>
      <c r="S1574" s="457"/>
      <c r="T1574" s="457"/>
      <c r="U1574" s="457"/>
      <c r="V1574" s="457"/>
    </row>
    <row r="1575" spans="1:22" x14ac:dyDescent="0.25">
      <c r="A1575" s="277" t="s">
        <v>1510</v>
      </c>
      <c r="D1575" s="456">
        <v>755</v>
      </c>
      <c r="E1575" s="456"/>
      <c r="F1575" s="459" t="s">
        <v>1446</v>
      </c>
      <c r="G1575" s="459" t="s">
        <v>702</v>
      </c>
      <c r="H1575" s="460">
        <v>24</v>
      </c>
      <c r="I1575" s="461">
        <v>13.45</v>
      </c>
      <c r="J1575" s="462">
        <v>322.79999999999995</v>
      </c>
      <c r="K1575" s="464">
        <v>12</v>
      </c>
      <c r="L1575" s="464"/>
      <c r="M1575" s="464"/>
      <c r="N1575" s="457"/>
      <c r="O1575" s="457"/>
      <c r="P1575" s="457"/>
      <c r="Q1575" s="457">
        <v>12</v>
      </c>
      <c r="R1575" s="457"/>
      <c r="S1575" s="457"/>
      <c r="T1575" s="457"/>
      <c r="U1575" s="457"/>
      <c r="V1575" s="457"/>
    </row>
    <row r="1576" spans="1:22" x14ac:dyDescent="0.25">
      <c r="A1576" s="277" t="s">
        <v>1510</v>
      </c>
      <c r="D1576" s="456">
        <v>755</v>
      </c>
      <c r="E1576" s="456"/>
      <c r="F1576" s="459" t="s">
        <v>1447</v>
      </c>
      <c r="G1576" s="459" t="s">
        <v>702</v>
      </c>
      <c r="H1576" s="460">
        <v>24</v>
      </c>
      <c r="I1576" s="461">
        <v>13.45</v>
      </c>
      <c r="J1576" s="462">
        <v>322.79999999999995</v>
      </c>
      <c r="K1576" s="464">
        <v>12</v>
      </c>
      <c r="L1576" s="464"/>
      <c r="M1576" s="464"/>
      <c r="N1576" s="457"/>
      <c r="O1576" s="457"/>
      <c r="P1576" s="457"/>
      <c r="Q1576" s="457">
        <v>12</v>
      </c>
      <c r="R1576" s="457"/>
      <c r="S1576" s="457"/>
      <c r="T1576" s="457"/>
      <c r="U1576" s="457"/>
      <c r="V1576" s="457"/>
    </row>
    <row r="1577" spans="1:22" x14ac:dyDescent="0.25">
      <c r="A1577" s="277" t="s">
        <v>1510</v>
      </c>
      <c r="D1577" s="456">
        <v>755</v>
      </c>
      <c r="E1577" s="456"/>
      <c r="F1577" s="459" t="s">
        <v>1448</v>
      </c>
      <c r="G1577" s="459" t="s">
        <v>702</v>
      </c>
      <c r="H1577" s="460">
        <v>24</v>
      </c>
      <c r="I1577" s="461">
        <v>13.45</v>
      </c>
      <c r="J1577" s="462">
        <v>322.79999999999995</v>
      </c>
      <c r="K1577" s="464">
        <v>12</v>
      </c>
      <c r="L1577" s="464"/>
      <c r="M1577" s="464"/>
      <c r="N1577" s="457"/>
      <c r="O1577" s="457"/>
      <c r="P1577" s="457"/>
      <c r="Q1577" s="457">
        <v>12</v>
      </c>
      <c r="R1577" s="457"/>
      <c r="S1577" s="457"/>
      <c r="T1577" s="457"/>
      <c r="U1577" s="457"/>
      <c r="V1577" s="457"/>
    </row>
    <row r="1578" spans="1:22" x14ac:dyDescent="0.25">
      <c r="A1578" s="277" t="s">
        <v>1510</v>
      </c>
      <c r="D1578" s="456">
        <v>755</v>
      </c>
      <c r="E1578" s="456"/>
      <c r="F1578" s="459" t="s">
        <v>1449</v>
      </c>
      <c r="G1578" s="459" t="s">
        <v>238</v>
      </c>
      <c r="H1578" s="460">
        <v>12</v>
      </c>
      <c r="I1578" s="461">
        <v>23.64</v>
      </c>
      <c r="J1578" s="462">
        <v>283.68</v>
      </c>
      <c r="K1578" s="464">
        <v>3</v>
      </c>
      <c r="L1578" s="464"/>
      <c r="M1578" s="464"/>
      <c r="N1578" s="457">
        <v>3</v>
      </c>
      <c r="O1578" s="457"/>
      <c r="P1578" s="457"/>
      <c r="Q1578" s="457">
        <v>3</v>
      </c>
      <c r="R1578" s="457"/>
      <c r="S1578" s="457"/>
      <c r="T1578" s="457">
        <v>3</v>
      </c>
      <c r="U1578" s="457"/>
      <c r="V1578" s="457"/>
    </row>
    <row r="1579" spans="1:22" x14ac:dyDescent="0.25">
      <c r="A1579" s="277" t="s">
        <v>1510</v>
      </c>
      <c r="D1579" s="456">
        <v>755</v>
      </c>
      <c r="E1579" s="456"/>
      <c r="F1579" s="459" t="s">
        <v>1450</v>
      </c>
      <c r="G1579" s="459" t="s">
        <v>159</v>
      </c>
      <c r="H1579" s="460">
        <v>12</v>
      </c>
      <c r="I1579" s="461">
        <v>7.24</v>
      </c>
      <c r="J1579" s="462">
        <v>86.88</v>
      </c>
      <c r="K1579" s="464">
        <v>3</v>
      </c>
      <c r="L1579" s="464"/>
      <c r="M1579" s="464"/>
      <c r="N1579" s="457">
        <v>3</v>
      </c>
      <c r="O1579" s="457"/>
      <c r="P1579" s="457"/>
      <c r="Q1579" s="457">
        <v>3</v>
      </c>
      <c r="R1579" s="457"/>
      <c r="S1579" s="457"/>
      <c r="T1579" s="457">
        <v>3</v>
      </c>
      <c r="U1579" s="457"/>
      <c r="V1579" s="457"/>
    </row>
    <row r="1580" spans="1:22" x14ac:dyDescent="0.25">
      <c r="A1580" s="277" t="s">
        <v>1510</v>
      </c>
      <c r="D1580" s="456">
        <v>755</v>
      </c>
      <c r="E1580" s="456"/>
      <c r="F1580" s="459" t="s">
        <v>1451</v>
      </c>
      <c r="G1580" s="459" t="s">
        <v>159</v>
      </c>
      <c r="H1580" s="460">
        <v>12</v>
      </c>
      <c r="I1580" s="461">
        <v>14.95</v>
      </c>
      <c r="J1580" s="462">
        <v>179.39999999999998</v>
      </c>
      <c r="K1580" s="464">
        <v>3</v>
      </c>
      <c r="L1580" s="464"/>
      <c r="M1580" s="464"/>
      <c r="N1580" s="457">
        <v>3</v>
      </c>
      <c r="O1580" s="457"/>
      <c r="P1580" s="457"/>
      <c r="Q1580" s="457">
        <v>3</v>
      </c>
      <c r="R1580" s="457"/>
      <c r="S1580" s="457"/>
      <c r="T1580" s="457">
        <v>3</v>
      </c>
      <c r="U1580" s="457"/>
      <c r="V1580" s="457"/>
    </row>
    <row r="1581" spans="1:22" x14ac:dyDescent="0.25">
      <c r="A1581" s="277" t="s">
        <v>1510</v>
      </c>
      <c r="D1581" s="456">
        <v>755</v>
      </c>
      <c r="E1581" s="456"/>
      <c r="F1581" s="459" t="s">
        <v>1452</v>
      </c>
      <c r="G1581" s="459" t="s">
        <v>157</v>
      </c>
      <c r="H1581" s="460">
        <v>60</v>
      </c>
      <c r="I1581" s="461">
        <v>96.05</v>
      </c>
      <c r="J1581" s="462">
        <v>5763</v>
      </c>
      <c r="K1581" s="464">
        <v>10</v>
      </c>
      <c r="L1581" s="464"/>
      <c r="M1581" s="464">
        <v>10</v>
      </c>
      <c r="N1581" s="457"/>
      <c r="O1581" s="457">
        <v>10</v>
      </c>
      <c r="P1581" s="457"/>
      <c r="Q1581" s="457">
        <v>10</v>
      </c>
      <c r="R1581" s="457"/>
      <c r="S1581" s="457">
        <v>10</v>
      </c>
      <c r="T1581" s="457"/>
      <c r="U1581" s="457">
        <v>10</v>
      </c>
      <c r="V1581" s="457"/>
    </row>
    <row r="1582" spans="1:22" x14ac:dyDescent="0.25">
      <c r="A1582" s="277" t="s">
        <v>1510</v>
      </c>
      <c r="D1582" s="456">
        <v>755</v>
      </c>
      <c r="E1582" s="456"/>
      <c r="F1582" s="459" t="s">
        <v>1453</v>
      </c>
      <c r="G1582" s="459" t="s">
        <v>157</v>
      </c>
      <c r="H1582" s="460">
        <v>60</v>
      </c>
      <c r="I1582" s="461">
        <v>114.85</v>
      </c>
      <c r="J1582" s="462">
        <v>6891</v>
      </c>
      <c r="K1582" s="464">
        <v>10</v>
      </c>
      <c r="L1582" s="464"/>
      <c r="M1582" s="464">
        <v>10</v>
      </c>
      <c r="N1582" s="457"/>
      <c r="O1582" s="457">
        <v>10</v>
      </c>
      <c r="P1582" s="457"/>
      <c r="Q1582" s="457">
        <v>10</v>
      </c>
      <c r="R1582" s="457"/>
      <c r="S1582" s="457">
        <v>10</v>
      </c>
      <c r="T1582" s="457"/>
      <c r="U1582" s="457">
        <v>10</v>
      </c>
      <c r="V1582" s="457"/>
    </row>
    <row r="1583" spans="1:22" x14ac:dyDescent="0.25">
      <c r="A1583" s="277" t="s">
        <v>1510</v>
      </c>
      <c r="D1583" s="456">
        <v>755</v>
      </c>
      <c r="E1583" s="456"/>
      <c r="F1583" s="459" t="s">
        <v>1454</v>
      </c>
      <c r="G1583" s="459" t="s">
        <v>1442</v>
      </c>
      <c r="H1583" s="460">
        <v>12</v>
      </c>
      <c r="I1583" s="461">
        <v>23.25</v>
      </c>
      <c r="J1583" s="462">
        <v>279</v>
      </c>
      <c r="K1583" s="464">
        <v>3</v>
      </c>
      <c r="L1583" s="464"/>
      <c r="M1583" s="464"/>
      <c r="N1583" s="457">
        <v>3</v>
      </c>
      <c r="O1583" s="457"/>
      <c r="P1583" s="457"/>
      <c r="Q1583" s="457">
        <v>3</v>
      </c>
      <c r="R1583" s="457"/>
      <c r="S1583" s="457"/>
      <c r="T1583" s="457">
        <v>3</v>
      </c>
      <c r="U1583" s="457"/>
      <c r="V1583" s="457"/>
    </row>
    <row r="1584" spans="1:22" x14ac:dyDescent="0.25">
      <c r="A1584" s="277" t="s">
        <v>1510</v>
      </c>
      <c r="D1584" s="456">
        <v>755</v>
      </c>
      <c r="E1584" s="456"/>
      <c r="F1584" s="459" t="s">
        <v>1455</v>
      </c>
      <c r="G1584" s="459" t="s">
        <v>702</v>
      </c>
      <c r="H1584" s="460">
        <v>20</v>
      </c>
      <c r="I1584" s="461">
        <v>85.26</v>
      </c>
      <c r="J1584" s="462">
        <v>1705.2</v>
      </c>
      <c r="K1584" s="464">
        <v>5</v>
      </c>
      <c r="L1584" s="464"/>
      <c r="M1584" s="464"/>
      <c r="N1584" s="457">
        <v>5</v>
      </c>
      <c r="O1584" s="457"/>
      <c r="P1584" s="457"/>
      <c r="Q1584" s="457">
        <v>5</v>
      </c>
      <c r="R1584" s="457"/>
      <c r="S1584" s="457"/>
      <c r="T1584" s="457">
        <v>5</v>
      </c>
      <c r="U1584" s="457"/>
      <c r="V1584" s="457"/>
    </row>
    <row r="1585" spans="1:22" x14ac:dyDescent="0.25">
      <c r="A1585" s="277" t="s">
        <v>1510</v>
      </c>
      <c r="D1585" s="456">
        <v>755</v>
      </c>
      <c r="E1585" s="456"/>
      <c r="F1585" s="459" t="s">
        <v>1456</v>
      </c>
      <c r="G1585" s="459" t="s">
        <v>229</v>
      </c>
      <c r="H1585" s="460">
        <v>6</v>
      </c>
      <c r="I1585" s="461">
        <v>110.25</v>
      </c>
      <c r="J1585" s="462">
        <v>661.5</v>
      </c>
      <c r="K1585" s="464">
        <v>3</v>
      </c>
      <c r="L1585" s="464"/>
      <c r="M1585" s="464"/>
      <c r="N1585" s="457"/>
      <c r="O1585" s="457"/>
      <c r="P1585" s="457">
        <v>3</v>
      </c>
      <c r="Q1585" s="457"/>
      <c r="R1585" s="457"/>
      <c r="S1585" s="457"/>
      <c r="T1585" s="457"/>
      <c r="U1585" s="457"/>
      <c r="V1585" s="457"/>
    </row>
    <row r="1586" spans="1:22" x14ac:dyDescent="0.25">
      <c r="A1586" s="277" t="s">
        <v>1510</v>
      </c>
      <c r="D1586" s="456">
        <v>755</v>
      </c>
      <c r="E1586" s="456"/>
      <c r="F1586" s="459" t="s">
        <v>1457</v>
      </c>
      <c r="G1586" s="459" t="s">
        <v>229</v>
      </c>
      <c r="H1586" s="460">
        <v>10</v>
      </c>
      <c r="I1586" s="461">
        <v>123.35</v>
      </c>
      <c r="J1586" s="462">
        <v>1233.5</v>
      </c>
      <c r="K1586" s="464">
        <v>5</v>
      </c>
      <c r="L1586" s="464"/>
      <c r="M1586" s="464"/>
      <c r="N1586" s="457"/>
      <c r="O1586" s="457"/>
      <c r="P1586" s="457">
        <v>5</v>
      </c>
      <c r="Q1586" s="457"/>
      <c r="R1586" s="457"/>
      <c r="S1586" s="457"/>
      <c r="T1586" s="457"/>
      <c r="U1586" s="457"/>
      <c r="V1586" s="457"/>
    </row>
    <row r="1587" spans="1:22" x14ac:dyDescent="0.25">
      <c r="A1587" s="277" t="s">
        <v>1510</v>
      </c>
      <c r="D1587" s="456">
        <v>755</v>
      </c>
      <c r="E1587" s="456"/>
      <c r="F1587" s="459" t="s">
        <v>1458</v>
      </c>
      <c r="G1587" s="459" t="s">
        <v>229</v>
      </c>
      <c r="H1587" s="460">
        <v>10</v>
      </c>
      <c r="I1587" s="461">
        <v>224.56</v>
      </c>
      <c r="J1587" s="462">
        <v>2245.6</v>
      </c>
      <c r="K1587" s="464">
        <v>5</v>
      </c>
      <c r="L1587" s="464"/>
      <c r="M1587" s="464"/>
      <c r="N1587" s="457"/>
      <c r="O1587" s="457"/>
      <c r="P1587" s="457">
        <v>5</v>
      </c>
      <c r="Q1587" s="457"/>
      <c r="R1587" s="457"/>
      <c r="S1587" s="457"/>
      <c r="T1587" s="457"/>
      <c r="U1587" s="457"/>
      <c r="V1587" s="457"/>
    </row>
    <row r="1588" spans="1:22" x14ac:dyDescent="0.25">
      <c r="A1588" s="277" t="s">
        <v>1510</v>
      </c>
      <c r="D1588" s="456">
        <v>755</v>
      </c>
      <c r="E1588" s="456"/>
      <c r="F1588" s="459" t="s">
        <v>1459</v>
      </c>
      <c r="G1588" s="459" t="s">
        <v>229</v>
      </c>
      <c r="H1588" s="460">
        <v>20</v>
      </c>
      <c r="I1588" s="461">
        <v>45.32</v>
      </c>
      <c r="J1588" s="462">
        <v>906.4</v>
      </c>
      <c r="K1588" s="464">
        <v>5</v>
      </c>
      <c r="L1588" s="464"/>
      <c r="M1588" s="464"/>
      <c r="N1588" s="457">
        <v>5</v>
      </c>
      <c r="O1588" s="457"/>
      <c r="P1588" s="457"/>
      <c r="Q1588" s="457">
        <v>5</v>
      </c>
      <c r="R1588" s="457"/>
      <c r="S1588" s="457"/>
      <c r="T1588" s="457">
        <v>5</v>
      </c>
      <c r="U1588" s="457"/>
      <c r="V1588" s="457"/>
    </row>
    <row r="1589" spans="1:22" x14ac:dyDescent="0.25">
      <c r="A1589" s="277" t="s">
        <v>1510</v>
      </c>
      <c r="D1589" s="456">
        <v>755</v>
      </c>
      <c r="E1589" s="456"/>
      <c r="F1589" s="459" t="s">
        <v>1460</v>
      </c>
      <c r="G1589" s="459" t="s">
        <v>126</v>
      </c>
      <c r="H1589" s="460">
        <v>6</v>
      </c>
      <c r="I1589" s="461">
        <v>21.2</v>
      </c>
      <c r="J1589" s="462">
        <v>127.19999999999999</v>
      </c>
      <c r="K1589" s="464">
        <v>3</v>
      </c>
      <c r="L1589" s="464"/>
      <c r="M1589" s="464"/>
      <c r="N1589" s="457"/>
      <c r="O1589" s="457"/>
      <c r="P1589" s="457"/>
      <c r="Q1589" s="457">
        <v>3</v>
      </c>
      <c r="R1589" s="457"/>
      <c r="S1589" s="457"/>
      <c r="T1589" s="457"/>
      <c r="U1589" s="457"/>
      <c r="V1589" s="457"/>
    </row>
    <row r="1590" spans="1:22" x14ac:dyDescent="0.25">
      <c r="A1590" s="277" t="s">
        <v>1510</v>
      </c>
      <c r="D1590" s="456">
        <v>755</v>
      </c>
      <c r="E1590" s="456"/>
      <c r="F1590" s="459" t="s">
        <v>1461</v>
      </c>
      <c r="G1590" s="459" t="s">
        <v>702</v>
      </c>
      <c r="H1590" s="460">
        <v>6</v>
      </c>
      <c r="I1590" s="461">
        <v>115</v>
      </c>
      <c r="J1590" s="462">
        <v>690</v>
      </c>
      <c r="K1590" s="464">
        <v>3</v>
      </c>
      <c r="L1590" s="464"/>
      <c r="M1590" s="464"/>
      <c r="N1590" s="457"/>
      <c r="O1590" s="457"/>
      <c r="P1590" s="457"/>
      <c r="Q1590" s="457">
        <v>3</v>
      </c>
      <c r="R1590" s="457"/>
      <c r="S1590" s="457"/>
      <c r="T1590" s="457"/>
      <c r="U1590" s="457"/>
      <c r="V1590" s="457"/>
    </row>
    <row r="1591" spans="1:22" x14ac:dyDescent="0.25">
      <c r="A1591" s="277" t="s">
        <v>1510</v>
      </c>
      <c r="D1591" s="456">
        <v>755</v>
      </c>
      <c r="E1591" s="456"/>
      <c r="F1591" s="459" t="s">
        <v>1462</v>
      </c>
      <c r="G1591" s="459" t="s">
        <v>702</v>
      </c>
      <c r="H1591" s="460">
        <v>10</v>
      </c>
      <c r="I1591" s="461">
        <v>80</v>
      </c>
      <c r="J1591" s="462">
        <v>800</v>
      </c>
      <c r="K1591" s="464"/>
      <c r="L1591" s="464"/>
      <c r="M1591" s="464"/>
      <c r="N1591" s="457">
        <v>10</v>
      </c>
      <c r="O1591" s="457"/>
      <c r="P1591" s="457"/>
      <c r="Q1591" s="457"/>
      <c r="R1591" s="457"/>
      <c r="S1591" s="457"/>
      <c r="T1591" s="457"/>
      <c r="U1591" s="457"/>
      <c r="V1591" s="457"/>
    </row>
    <row r="1592" spans="1:22" x14ac:dyDescent="0.25">
      <c r="A1592" s="277" t="s">
        <v>1510</v>
      </c>
      <c r="D1592" s="456">
        <v>755</v>
      </c>
      <c r="E1592" s="456"/>
      <c r="F1592" s="459" t="s">
        <v>1463</v>
      </c>
      <c r="G1592" s="459" t="s">
        <v>702</v>
      </c>
      <c r="H1592" s="460">
        <v>48</v>
      </c>
      <c r="I1592" s="461">
        <v>48.35</v>
      </c>
      <c r="J1592" s="462">
        <v>2320.8000000000002</v>
      </c>
      <c r="K1592" s="464">
        <v>12</v>
      </c>
      <c r="L1592" s="464"/>
      <c r="M1592" s="464"/>
      <c r="N1592" s="457">
        <v>12</v>
      </c>
      <c r="O1592" s="457"/>
      <c r="P1592" s="457"/>
      <c r="Q1592" s="457">
        <v>12</v>
      </c>
      <c r="R1592" s="457"/>
      <c r="S1592" s="457"/>
      <c r="T1592" s="457">
        <v>12</v>
      </c>
      <c r="U1592" s="457"/>
      <c r="V1592" s="457"/>
    </row>
    <row r="1593" spans="1:22" x14ac:dyDescent="0.25">
      <c r="A1593" s="277" t="s">
        <v>1510</v>
      </c>
      <c r="D1593" s="456">
        <v>755</v>
      </c>
      <c r="E1593" s="456"/>
      <c r="F1593" s="459" t="s">
        <v>1464</v>
      </c>
      <c r="G1593" s="459" t="s">
        <v>702</v>
      </c>
      <c r="H1593" s="460">
        <v>20</v>
      </c>
      <c r="I1593" s="461">
        <v>48.35</v>
      </c>
      <c r="J1593" s="462">
        <v>967</v>
      </c>
      <c r="K1593" s="464">
        <v>5</v>
      </c>
      <c r="L1593" s="464"/>
      <c r="M1593" s="464"/>
      <c r="N1593" s="457">
        <v>5</v>
      </c>
      <c r="O1593" s="457"/>
      <c r="P1593" s="457"/>
      <c r="Q1593" s="457">
        <v>5</v>
      </c>
      <c r="R1593" s="457"/>
      <c r="S1593" s="457"/>
      <c r="T1593" s="457">
        <v>5</v>
      </c>
      <c r="U1593" s="457"/>
      <c r="V1593" s="457"/>
    </row>
    <row r="1594" spans="1:22" x14ac:dyDescent="0.25">
      <c r="A1594" s="277" t="s">
        <v>1510</v>
      </c>
      <c r="D1594" s="456">
        <v>755</v>
      </c>
      <c r="E1594" s="456"/>
      <c r="F1594" s="459" t="s">
        <v>1465</v>
      </c>
      <c r="G1594" s="459" t="s">
        <v>702</v>
      </c>
      <c r="H1594" s="460">
        <v>8</v>
      </c>
      <c r="I1594" s="461">
        <v>48.35</v>
      </c>
      <c r="J1594" s="462">
        <v>386.8</v>
      </c>
      <c r="K1594" s="464">
        <v>2</v>
      </c>
      <c r="L1594" s="464"/>
      <c r="M1594" s="464"/>
      <c r="N1594" s="457">
        <v>2</v>
      </c>
      <c r="O1594" s="457"/>
      <c r="P1594" s="457"/>
      <c r="Q1594" s="457">
        <v>2</v>
      </c>
      <c r="R1594" s="457"/>
      <c r="S1594" s="457"/>
      <c r="T1594" s="457">
        <v>2</v>
      </c>
      <c r="U1594" s="457"/>
      <c r="V1594" s="457"/>
    </row>
    <row r="1595" spans="1:22" x14ac:dyDescent="0.25">
      <c r="A1595" s="277" t="s">
        <v>1510</v>
      </c>
      <c r="D1595" s="456">
        <v>755</v>
      </c>
      <c r="E1595" s="456"/>
      <c r="F1595" s="459" t="s">
        <v>1466</v>
      </c>
      <c r="G1595" s="459" t="s">
        <v>134</v>
      </c>
      <c r="H1595" s="460">
        <v>2</v>
      </c>
      <c r="I1595" s="461">
        <v>35.33</v>
      </c>
      <c r="J1595" s="462">
        <v>70.66</v>
      </c>
      <c r="K1595" s="464">
        <v>2</v>
      </c>
      <c r="L1595" s="464"/>
      <c r="M1595" s="464"/>
      <c r="N1595" s="457"/>
      <c r="O1595" s="457"/>
      <c r="P1595" s="457"/>
      <c r="Q1595" s="457"/>
      <c r="R1595" s="457"/>
      <c r="S1595" s="457"/>
      <c r="T1595" s="457"/>
      <c r="U1595" s="457"/>
      <c r="V1595" s="457"/>
    </row>
    <row r="1596" spans="1:22" x14ac:dyDescent="0.25">
      <c r="A1596" s="277" t="s">
        <v>1510</v>
      </c>
      <c r="D1596" s="456">
        <v>755</v>
      </c>
      <c r="E1596" s="456"/>
      <c r="F1596" s="459" t="s">
        <v>1467</v>
      </c>
      <c r="G1596" s="459" t="s">
        <v>126</v>
      </c>
      <c r="H1596" s="460">
        <v>1</v>
      </c>
      <c r="I1596" s="461">
        <v>28.74</v>
      </c>
      <c r="J1596" s="462">
        <v>28.74</v>
      </c>
      <c r="K1596" s="464">
        <v>1</v>
      </c>
      <c r="L1596" s="464"/>
      <c r="M1596" s="464"/>
      <c r="N1596" s="457"/>
      <c r="O1596" s="457"/>
      <c r="P1596" s="457"/>
      <c r="Q1596" s="457"/>
      <c r="R1596" s="457"/>
      <c r="S1596" s="457"/>
      <c r="T1596" s="457"/>
      <c r="U1596" s="457"/>
      <c r="V1596" s="457"/>
    </row>
    <row r="1597" spans="1:22" x14ac:dyDescent="0.25">
      <c r="A1597" s="277" t="s">
        <v>1510</v>
      </c>
      <c r="D1597" s="456">
        <v>755</v>
      </c>
      <c r="E1597" s="456"/>
      <c r="F1597" s="459" t="s">
        <v>1468</v>
      </c>
      <c r="G1597" s="459" t="s">
        <v>126</v>
      </c>
      <c r="H1597" s="460">
        <v>6</v>
      </c>
      <c r="I1597" s="461">
        <v>21.25</v>
      </c>
      <c r="J1597" s="462">
        <v>127.5</v>
      </c>
      <c r="K1597" s="464">
        <v>3</v>
      </c>
      <c r="L1597" s="464"/>
      <c r="M1597" s="464"/>
      <c r="N1597" s="457"/>
      <c r="O1597" s="457"/>
      <c r="P1597" s="457"/>
      <c r="Q1597" s="457">
        <v>3</v>
      </c>
      <c r="R1597" s="457"/>
      <c r="S1597" s="457"/>
      <c r="T1597" s="457"/>
      <c r="U1597" s="457"/>
      <c r="V1597" s="457"/>
    </row>
    <row r="1598" spans="1:22" x14ac:dyDescent="0.25">
      <c r="A1598" s="277" t="s">
        <v>1510</v>
      </c>
      <c r="D1598" s="456">
        <v>755</v>
      </c>
      <c r="E1598" s="456"/>
      <c r="F1598" s="459" t="s">
        <v>1469</v>
      </c>
      <c r="G1598" s="459" t="s">
        <v>159</v>
      </c>
      <c r="H1598" s="460">
        <v>20</v>
      </c>
      <c r="I1598" s="461">
        <v>38.950000000000003</v>
      </c>
      <c r="J1598" s="462">
        <v>779</v>
      </c>
      <c r="K1598" s="464">
        <v>5</v>
      </c>
      <c r="L1598" s="464"/>
      <c r="M1598" s="464"/>
      <c r="N1598" s="457">
        <v>5</v>
      </c>
      <c r="O1598" s="457"/>
      <c r="P1598" s="457"/>
      <c r="Q1598" s="457">
        <v>5</v>
      </c>
      <c r="R1598" s="457"/>
      <c r="S1598" s="457"/>
      <c r="T1598" s="457">
        <v>5</v>
      </c>
      <c r="U1598" s="457"/>
      <c r="V1598" s="457"/>
    </row>
    <row r="1599" spans="1:22" x14ac:dyDescent="0.25">
      <c r="A1599" s="277" t="s">
        <v>1510</v>
      </c>
      <c r="D1599" s="456">
        <v>755</v>
      </c>
      <c r="E1599" s="456"/>
      <c r="F1599" s="459" t="s">
        <v>1470</v>
      </c>
      <c r="G1599" s="459" t="s">
        <v>88</v>
      </c>
      <c r="H1599" s="460">
        <v>12</v>
      </c>
      <c r="I1599" s="461">
        <v>52.35</v>
      </c>
      <c r="J1599" s="462">
        <v>628.20000000000005</v>
      </c>
      <c r="K1599" s="464">
        <v>3</v>
      </c>
      <c r="L1599" s="464"/>
      <c r="M1599" s="464"/>
      <c r="N1599" s="457">
        <v>3</v>
      </c>
      <c r="O1599" s="457"/>
      <c r="P1599" s="457"/>
      <c r="Q1599" s="457">
        <v>3</v>
      </c>
      <c r="R1599" s="457"/>
      <c r="S1599" s="457"/>
      <c r="T1599" s="457">
        <v>3</v>
      </c>
      <c r="U1599" s="457"/>
      <c r="V1599" s="457"/>
    </row>
    <row r="1600" spans="1:22" x14ac:dyDescent="0.25">
      <c r="A1600" s="277" t="s">
        <v>1510</v>
      </c>
      <c r="D1600" s="456">
        <v>755</v>
      </c>
      <c r="E1600" s="456"/>
      <c r="F1600" s="459" t="s">
        <v>1471</v>
      </c>
      <c r="G1600" s="459" t="s">
        <v>88</v>
      </c>
      <c r="H1600" s="460">
        <v>8</v>
      </c>
      <c r="I1600" s="461">
        <v>101.5</v>
      </c>
      <c r="J1600" s="462">
        <v>812</v>
      </c>
      <c r="K1600" s="464">
        <v>2</v>
      </c>
      <c r="L1600" s="464"/>
      <c r="M1600" s="464"/>
      <c r="N1600" s="457">
        <v>2</v>
      </c>
      <c r="O1600" s="457"/>
      <c r="P1600" s="457"/>
      <c r="Q1600" s="457">
        <v>2</v>
      </c>
      <c r="R1600" s="457"/>
      <c r="S1600" s="457"/>
      <c r="T1600" s="457">
        <v>2</v>
      </c>
      <c r="U1600" s="457"/>
      <c r="V1600" s="457"/>
    </row>
    <row r="1601" spans="1:22" x14ac:dyDescent="0.25">
      <c r="A1601" s="277" t="s">
        <v>1510</v>
      </c>
      <c r="D1601" s="456">
        <v>755</v>
      </c>
      <c r="E1601" s="456"/>
      <c r="F1601" s="459" t="s">
        <v>1472</v>
      </c>
      <c r="G1601" s="459" t="s">
        <v>88</v>
      </c>
      <c r="H1601" s="460">
        <v>8</v>
      </c>
      <c r="I1601" s="461">
        <v>35.25</v>
      </c>
      <c r="J1601" s="462">
        <v>282</v>
      </c>
      <c r="K1601" s="464">
        <v>2</v>
      </c>
      <c r="L1601" s="464"/>
      <c r="M1601" s="464"/>
      <c r="N1601" s="457">
        <v>2</v>
      </c>
      <c r="O1601" s="457"/>
      <c r="P1601" s="457"/>
      <c r="Q1601" s="457">
        <v>2</v>
      </c>
      <c r="R1601" s="457"/>
      <c r="S1601" s="457"/>
      <c r="T1601" s="457">
        <v>2</v>
      </c>
      <c r="U1601" s="457"/>
      <c r="V1601" s="457"/>
    </row>
    <row r="1602" spans="1:22" x14ac:dyDescent="0.25">
      <c r="A1602" s="277" t="s">
        <v>1510</v>
      </c>
      <c r="D1602" s="456">
        <v>755</v>
      </c>
      <c r="E1602" s="456"/>
      <c r="F1602" s="459" t="s">
        <v>1473</v>
      </c>
      <c r="G1602" s="459" t="s">
        <v>88</v>
      </c>
      <c r="H1602" s="460">
        <v>12</v>
      </c>
      <c r="I1602" s="461">
        <v>18.88</v>
      </c>
      <c r="J1602" s="462">
        <v>226.56</v>
      </c>
      <c r="K1602" s="464">
        <v>3</v>
      </c>
      <c r="L1602" s="464"/>
      <c r="M1602" s="464"/>
      <c r="N1602" s="457">
        <v>3</v>
      </c>
      <c r="O1602" s="457"/>
      <c r="P1602" s="457"/>
      <c r="Q1602" s="457">
        <v>3</v>
      </c>
      <c r="R1602" s="457"/>
      <c r="S1602" s="457"/>
      <c r="T1602" s="457">
        <v>3</v>
      </c>
      <c r="U1602" s="457"/>
      <c r="V1602" s="457"/>
    </row>
    <row r="1603" spans="1:22" x14ac:dyDescent="0.25">
      <c r="A1603" s="277" t="s">
        <v>1510</v>
      </c>
      <c r="D1603" s="456">
        <v>755</v>
      </c>
      <c r="E1603" s="456"/>
      <c r="F1603" s="459" t="s">
        <v>1474</v>
      </c>
      <c r="G1603" s="459" t="s">
        <v>88</v>
      </c>
      <c r="H1603" s="460">
        <v>8</v>
      </c>
      <c r="I1603" s="461">
        <v>34.85</v>
      </c>
      <c r="J1603" s="462">
        <v>278.8</v>
      </c>
      <c r="K1603" s="464">
        <v>2</v>
      </c>
      <c r="L1603" s="464"/>
      <c r="M1603" s="464"/>
      <c r="N1603" s="457">
        <v>2</v>
      </c>
      <c r="O1603" s="457"/>
      <c r="P1603" s="457"/>
      <c r="Q1603" s="457">
        <v>2</v>
      </c>
      <c r="R1603" s="457"/>
      <c r="S1603" s="457"/>
      <c r="T1603" s="457">
        <v>2</v>
      </c>
      <c r="U1603" s="457"/>
      <c r="V1603" s="457"/>
    </row>
    <row r="1604" spans="1:22" x14ac:dyDescent="0.25">
      <c r="A1604" s="277" t="s">
        <v>1510</v>
      </c>
      <c r="D1604" s="456">
        <v>755</v>
      </c>
      <c r="E1604" s="456"/>
      <c r="F1604" s="471" t="s">
        <v>1475</v>
      </c>
      <c r="G1604" s="471" t="s">
        <v>48</v>
      </c>
      <c r="H1604" s="460">
        <v>100</v>
      </c>
      <c r="I1604" s="461">
        <v>32</v>
      </c>
      <c r="J1604" s="462">
        <v>3200</v>
      </c>
      <c r="K1604" s="463">
        <v>25</v>
      </c>
      <c r="L1604" s="463"/>
      <c r="M1604" s="463">
        <v>25</v>
      </c>
      <c r="N1604" s="457"/>
      <c r="O1604" s="457"/>
      <c r="P1604" s="457"/>
      <c r="Q1604" s="457">
        <v>25</v>
      </c>
      <c r="R1604" s="457"/>
      <c r="S1604" s="457"/>
      <c r="T1604" s="457">
        <v>25</v>
      </c>
      <c r="U1604" s="457"/>
      <c r="V1604" s="457"/>
    </row>
    <row r="1605" spans="1:22" x14ac:dyDescent="0.25">
      <c r="A1605" s="277" t="s">
        <v>1510</v>
      </c>
      <c r="D1605" s="456">
        <v>755</v>
      </c>
      <c r="E1605" s="456"/>
      <c r="F1605" s="471" t="s">
        <v>1476</v>
      </c>
      <c r="G1605" s="471" t="s">
        <v>48</v>
      </c>
      <c r="H1605" s="460">
        <v>100</v>
      </c>
      <c r="I1605" s="461">
        <v>32</v>
      </c>
      <c r="J1605" s="462">
        <v>3200</v>
      </c>
      <c r="K1605" s="463">
        <v>25</v>
      </c>
      <c r="L1605" s="463"/>
      <c r="M1605" s="463">
        <v>25</v>
      </c>
      <c r="N1605" s="457"/>
      <c r="O1605" s="457"/>
      <c r="P1605" s="457"/>
      <c r="Q1605" s="457">
        <v>25</v>
      </c>
      <c r="R1605" s="457"/>
      <c r="S1605" s="457"/>
      <c r="T1605" s="457">
        <v>25</v>
      </c>
      <c r="U1605" s="457"/>
      <c r="V1605" s="457"/>
    </row>
    <row r="1606" spans="1:22" x14ac:dyDescent="0.25">
      <c r="A1606" s="277" t="s">
        <v>1510</v>
      </c>
      <c r="D1606" s="456">
        <v>755</v>
      </c>
      <c r="E1606" s="456"/>
      <c r="F1606" s="471" t="s">
        <v>1477</v>
      </c>
      <c r="G1606" s="471" t="s">
        <v>48</v>
      </c>
      <c r="H1606" s="460">
        <v>100</v>
      </c>
      <c r="I1606" s="461">
        <v>38</v>
      </c>
      <c r="J1606" s="462">
        <v>3800</v>
      </c>
      <c r="K1606" s="463">
        <v>25</v>
      </c>
      <c r="L1606" s="463"/>
      <c r="M1606" s="463">
        <v>25</v>
      </c>
      <c r="N1606" s="457"/>
      <c r="O1606" s="457"/>
      <c r="P1606" s="457"/>
      <c r="Q1606" s="457">
        <v>25</v>
      </c>
      <c r="R1606" s="457"/>
      <c r="S1606" s="457"/>
      <c r="T1606" s="457">
        <v>25</v>
      </c>
      <c r="U1606" s="457"/>
      <c r="V1606" s="457"/>
    </row>
    <row r="1607" spans="1:22" x14ac:dyDescent="0.25">
      <c r="A1607" s="277" t="s">
        <v>1510</v>
      </c>
      <c r="D1607" s="456">
        <v>755</v>
      </c>
      <c r="E1607" s="456"/>
      <c r="F1607" s="471" t="s">
        <v>1478</v>
      </c>
      <c r="G1607" s="471" t="s">
        <v>48</v>
      </c>
      <c r="H1607" s="460">
        <v>100</v>
      </c>
      <c r="I1607" s="461">
        <v>45</v>
      </c>
      <c r="J1607" s="462">
        <v>4500</v>
      </c>
      <c r="K1607" s="463">
        <v>25</v>
      </c>
      <c r="L1607" s="463"/>
      <c r="M1607" s="463">
        <v>25</v>
      </c>
      <c r="N1607" s="457"/>
      <c r="O1607" s="457"/>
      <c r="P1607" s="457"/>
      <c r="Q1607" s="457">
        <v>25</v>
      </c>
      <c r="R1607" s="457"/>
      <c r="S1607" s="457"/>
      <c r="T1607" s="457">
        <v>25</v>
      </c>
      <c r="U1607" s="457"/>
      <c r="V1607" s="457"/>
    </row>
    <row r="1608" spans="1:22" x14ac:dyDescent="0.25">
      <c r="A1608" s="277" t="s">
        <v>1510</v>
      </c>
      <c r="D1608" s="456">
        <v>755</v>
      </c>
      <c r="E1608" s="456"/>
      <c r="F1608" s="471" t="s">
        <v>1479</v>
      </c>
      <c r="G1608" s="471" t="s">
        <v>702</v>
      </c>
      <c r="H1608" s="460">
        <v>75</v>
      </c>
      <c r="I1608" s="461">
        <v>150</v>
      </c>
      <c r="J1608" s="462">
        <v>11250</v>
      </c>
      <c r="K1608" s="463">
        <v>50</v>
      </c>
      <c r="L1608" s="463"/>
      <c r="M1608" s="463"/>
      <c r="N1608" s="457"/>
      <c r="O1608" s="457"/>
      <c r="P1608" s="457"/>
      <c r="Q1608" s="457">
        <v>25</v>
      </c>
      <c r="R1608" s="457"/>
      <c r="S1608" s="457"/>
      <c r="T1608" s="457"/>
      <c r="U1608" s="457"/>
      <c r="V1608" s="457"/>
    </row>
    <row r="1609" spans="1:22" x14ac:dyDescent="0.25">
      <c r="A1609" s="277" t="s">
        <v>1510</v>
      </c>
      <c r="D1609" s="456">
        <v>755</v>
      </c>
      <c r="E1609" s="456"/>
      <c r="F1609" s="473" t="s">
        <v>1480</v>
      </c>
      <c r="G1609" s="473" t="s">
        <v>159</v>
      </c>
      <c r="H1609" s="460">
        <v>8</v>
      </c>
      <c r="I1609" s="461">
        <v>253.65</v>
      </c>
      <c r="J1609" s="462">
        <v>2029.2</v>
      </c>
      <c r="K1609" s="464">
        <v>2</v>
      </c>
      <c r="L1609" s="464"/>
      <c r="M1609" s="464"/>
      <c r="N1609" s="457">
        <v>2</v>
      </c>
      <c r="O1609" s="457"/>
      <c r="P1609" s="457"/>
      <c r="Q1609" s="457">
        <v>2</v>
      </c>
      <c r="R1609" s="457"/>
      <c r="S1609" s="457"/>
      <c r="T1609" s="457">
        <v>2</v>
      </c>
      <c r="U1609" s="457"/>
      <c r="V1609" s="457"/>
    </row>
    <row r="1610" spans="1:22" x14ac:dyDescent="0.25">
      <c r="A1610" s="277" t="s">
        <v>1510</v>
      </c>
      <c r="D1610" s="456">
        <v>755</v>
      </c>
      <c r="E1610" s="456"/>
      <c r="F1610" s="473" t="s">
        <v>811</v>
      </c>
      <c r="G1610" s="473" t="s">
        <v>159</v>
      </c>
      <c r="H1610" s="460">
        <v>4</v>
      </c>
      <c r="I1610" s="461">
        <v>305.29199999999997</v>
      </c>
      <c r="J1610" s="462">
        <v>1221.1679999999999</v>
      </c>
      <c r="K1610" s="464">
        <v>1</v>
      </c>
      <c r="L1610" s="464"/>
      <c r="M1610" s="464"/>
      <c r="N1610" s="457">
        <v>1</v>
      </c>
      <c r="O1610" s="457"/>
      <c r="P1610" s="457"/>
      <c r="Q1610" s="457">
        <v>1</v>
      </c>
      <c r="R1610" s="457"/>
      <c r="S1610" s="457"/>
      <c r="T1610" s="457">
        <v>1</v>
      </c>
      <c r="U1610" s="457"/>
      <c r="V1610" s="457"/>
    </row>
    <row r="1611" spans="1:22" x14ac:dyDescent="0.25">
      <c r="A1611" s="277" t="s">
        <v>1510</v>
      </c>
      <c r="D1611" s="456">
        <v>755</v>
      </c>
      <c r="E1611" s="456"/>
      <c r="F1611" s="473" t="s">
        <v>547</v>
      </c>
      <c r="G1611" s="473"/>
      <c r="H1611" s="460">
        <v>6</v>
      </c>
      <c r="I1611" s="474">
        <v>265</v>
      </c>
      <c r="J1611" s="462">
        <v>1590</v>
      </c>
      <c r="K1611" s="475">
        <v>3</v>
      </c>
      <c r="L1611" s="475"/>
      <c r="M1611" s="475"/>
      <c r="N1611" s="457"/>
      <c r="O1611" s="457"/>
      <c r="P1611" s="457">
        <v>3</v>
      </c>
      <c r="Q1611" s="457"/>
      <c r="R1611" s="457"/>
      <c r="S1611" s="457"/>
      <c r="T1611" s="457"/>
      <c r="U1611" s="457"/>
      <c r="V1611" s="457"/>
    </row>
    <row r="1612" spans="1:22" x14ac:dyDescent="0.25">
      <c r="A1612" s="277" t="s">
        <v>1510</v>
      </c>
      <c r="D1612" s="456">
        <v>755</v>
      </c>
      <c r="E1612" s="456"/>
      <c r="F1612" s="473" t="s">
        <v>549</v>
      </c>
      <c r="G1612" s="473" t="s">
        <v>159</v>
      </c>
      <c r="H1612" s="460">
        <v>20</v>
      </c>
      <c r="I1612" s="474">
        <v>35</v>
      </c>
      <c r="J1612" s="462">
        <v>700</v>
      </c>
      <c r="K1612" s="475">
        <v>5</v>
      </c>
      <c r="L1612" s="475"/>
      <c r="M1612" s="475"/>
      <c r="N1612" s="457">
        <v>5</v>
      </c>
      <c r="O1612" s="457"/>
      <c r="P1612" s="457"/>
      <c r="Q1612" s="457">
        <v>5</v>
      </c>
      <c r="R1612" s="457"/>
      <c r="S1612" s="457"/>
      <c r="T1612" s="457">
        <v>5</v>
      </c>
      <c r="U1612" s="457"/>
      <c r="V1612" s="457"/>
    </row>
    <row r="1613" spans="1:22" x14ac:dyDescent="0.25">
      <c r="A1613" s="277" t="s">
        <v>1510</v>
      </c>
      <c r="D1613" s="456">
        <v>755</v>
      </c>
      <c r="E1613" s="456"/>
      <c r="F1613" s="471" t="s">
        <v>1481</v>
      </c>
      <c r="G1613" s="471" t="s">
        <v>159</v>
      </c>
      <c r="H1613" s="460">
        <v>2</v>
      </c>
      <c r="I1613" s="461">
        <v>300</v>
      </c>
      <c r="J1613" s="462">
        <v>600</v>
      </c>
      <c r="K1613" s="463">
        <v>1</v>
      </c>
      <c r="L1613" s="463"/>
      <c r="M1613" s="463"/>
      <c r="N1613" s="457"/>
      <c r="O1613" s="476"/>
      <c r="P1613" s="457"/>
      <c r="Q1613" s="457">
        <v>1</v>
      </c>
      <c r="R1613" s="457"/>
      <c r="S1613" s="457"/>
      <c r="T1613" s="457"/>
      <c r="U1613" s="457"/>
      <c r="V1613" s="457"/>
    </row>
    <row r="1614" spans="1:22" x14ac:dyDescent="0.25">
      <c r="A1614" s="277" t="s">
        <v>1510</v>
      </c>
      <c r="D1614" s="456">
        <v>755</v>
      </c>
      <c r="E1614" s="456"/>
      <c r="F1614" s="471" t="s">
        <v>1482</v>
      </c>
      <c r="G1614" s="471" t="s">
        <v>702</v>
      </c>
      <c r="H1614" s="460">
        <v>4</v>
      </c>
      <c r="I1614" s="461">
        <v>75</v>
      </c>
      <c r="J1614" s="462">
        <v>300</v>
      </c>
      <c r="K1614" s="463">
        <v>1</v>
      </c>
      <c r="L1614" s="463"/>
      <c r="M1614" s="463"/>
      <c r="N1614" s="457">
        <v>1</v>
      </c>
      <c r="O1614" s="476"/>
      <c r="P1614" s="457"/>
      <c r="Q1614" s="457">
        <v>1</v>
      </c>
      <c r="R1614" s="457"/>
      <c r="S1614" s="457"/>
      <c r="T1614" s="457">
        <v>1</v>
      </c>
      <c r="U1614" s="457"/>
      <c r="V1614" s="457"/>
    </row>
    <row r="1615" spans="1:22" x14ac:dyDescent="0.25">
      <c r="A1615" s="277" t="s">
        <v>1510</v>
      </c>
      <c r="D1615" s="456">
        <v>755</v>
      </c>
      <c r="E1615" s="456"/>
      <c r="F1615" s="471" t="s">
        <v>1483</v>
      </c>
      <c r="G1615" s="471" t="s">
        <v>48</v>
      </c>
      <c r="H1615" s="460">
        <v>3</v>
      </c>
      <c r="I1615" s="461">
        <v>300</v>
      </c>
      <c r="J1615" s="462">
        <v>900</v>
      </c>
      <c r="K1615" s="463">
        <v>1</v>
      </c>
      <c r="L1615" s="463"/>
      <c r="M1615" s="463"/>
      <c r="N1615" s="457"/>
      <c r="O1615" s="476">
        <v>1</v>
      </c>
      <c r="P1615" s="457"/>
      <c r="Q1615" s="457"/>
      <c r="R1615" s="457"/>
      <c r="S1615" s="457"/>
      <c r="T1615" s="457">
        <v>1</v>
      </c>
      <c r="U1615" s="457"/>
      <c r="V1615" s="457"/>
    </row>
    <row r="1616" spans="1:22" x14ac:dyDescent="0.25">
      <c r="A1616" s="277" t="s">
        <v>1510</v>
      </c>
      <c r="D1616" s="456">
        <v>755</v>
      </c>
      <c r="E1616" s="456"/>
      <c r="F1616" s="471" t="s">
        <v>1484</v>
      </c>
      <c r="G1616" s="471" t="s">
        <v>88</v>
      </c>
      <c r="H1616" s="460">
        <v>8</v>
      </c>
      <c r="I1616" s="461">
        <v>45</v>
      </c>
      <c r="J1616" s="462">
        <v>360</v>
      </c>
      <c r="K1616" s="463">
        <v>2</v>
      </c>
      <c r="L1616" s="463"/>
      <c r="M1616" s="463"/>
      <c r="N1616" s="457"/>
      <c r="O1616" s="476">
        <v>2</v>
      </c>
      <c r="P1616" s="457"/>
      <c r="Q1616" s="457"/>
      <c r="R1616" s="457">
        <v>2</v>
      </c>
      <c r="S1616" s="457"/>
      <c r="T1616" s="457"/>
      <c r="U1616" s="457">
        <v>2</v>
      </c>
      <c r="V1616" s="457"/>
    </row>
    <row r="1617" spans="1:22" x14ac:dyDescent="0.25">
      <c r="A1617" s="277" t="s">
        <v>1510</v>
      </c>
      <c r="D1617" s="4957" t="s">
        <v>1485</v>
      </c>
      <c r="E1617" s="4958"/>
      <c r="F1617" s="4958"/>
      <c r="G1617" s="4958"/>
      <c r="H1617" s="4958"/>
      <c r="I1617" s="4958"/>
      <c r="J1617" s="4958"/>
      <c r="K1617" s="4958"/>
      <c r="L1617" s="4958"/>
      <c r="M1617" s="4958"/>
      <c r="N1617" s="4958"/>
      <c r="O1617" s="4958"/>
      <c r="P1617" s="4958"/>
      <c r="Q1617" s="4958"/>
      <c r="R1617" s="4958"/>
      <c r="S1617" s="4958"/>
      <c r="T1617" s="4958"/>
      <c r="U1617" s="4958"/>
      <c r="V1617" s="4959"/>
    </row>
    <row r="1618" spans="1:22" x14ac:dyDescent="0.25">
      <c r="A1618" s="277" t="s">
        <v>1510</v>
      </c>
      <c r="D1618" s="456">
        <v>221</v>
      </c>
      <c r="E1618" s="456"/>
      <c r="F1618" s="459" t="s">
        <v>1486</v>
      </c>
      <c r="G1618" s="459" t="s">
        <v>126</v>
      </c>
      <c r="H1618" s="460">
        <v>1</v>
      </c>
      <c r="I1618" s="461">
        <v>11398.65</v>
      </c>
      <c r="J1618" s="462">
        <v>11398.65</v>
      </c>
      <c r="K1618" s="464">
        <v>1</v>
      </c>
      <c r="L1618" s="464"/>
      <c r="M1618" s="464"/>
      <c r="N1618" s="457"/>
      <c r="O1618" s="457"/>
      <c r="P1618" s="457"/>
      <c r="Q1618" s="457"/>
      <c r="R1618" s="457"/>
      <c r="S1618" s="457"/>
      <c r="T1618" s="457"/>
      <c r="U1618" s="457"/>
      <c r="V1618" s="457"/>
    </row>
    <row r="1619" spans="1:22" x14ac:dyDescent="0.25">
      <c r="A1619" s="277" t="s">
        <v>1510</v>
      </c>
      <c r="D1619" s="456">
        <v>222</v>
      </c>
      <c r="E1619" s="456"/>
      <c r="F1619" s="471" t="s">
        <v>890</v>
      </c>
      <c r="G1619" s="459" t="s">
        <v>126</v>
      </c>
      <c r="H1619" s="460">
        <v>1</v>
      </c>
      <c r="I1619" s="461">
        <v>5000</v>
      </c>
      <c r="J1619" s="462">
        <v>5000</v>
      </c>
      <c r="K1619" s="463">
        <v>1</v>
      </c>
      <c r="L1619" s="463"/>
      <c r="M1619" s="463"/>
      <c r="N1619" s="457"/>
      <c r="O1619" s="457"/>
      <c r="P1619" s="457"/>
      <c r="Q1619" s="457"/>
      <c r="R1619" s="457"/>
      <c r="S1619" s="457"/>
      <c r="T1619" s="457"/>
      <c r="U1619" s="457"/>
      <c r="V1619" s="457"/>
    </row>
    <row r="1620" spans="1:22" x14ac:dyDescent="0.25">
      <c r="A1620" s="277" t="s">
        <v>1510</v>
      </c>
      <c r="D1620" s="456">
        <v>222</v>
      </c>
      <c r="E1620" s="456"/>
      <c r="F1620" s="471" t="s">
        <v>1487</v>
      </c>
      <c r="G1620" s="459" t="s">
        <v>126</v>
      </c>
      <c r="H1620" s="460">
        <v>1</v>
      </c>
      <c r="I1620" s="461">
        <v>5000</v>
      </c>
      <c r="J1620" s="462">
        <v>5000</v>
      </c>
      <c r="K1620" s="463">
        <v>1</v>
      </c>
      <c r="L1620" s="463"/>
      <c r="M1620" s="463"/>
      <c r="N1620" s="457"/>
      <c r="O1620" s="457"/>
      <c r="P1620" s="457"/>
      <c r="Q1620" s="457"/>
      <c r="R1620" s="457"/>
      <c r="S1620" s="457"/>
      <c r="T1620" s="457"/>
      <c r="U1620" s="457"/>
      <c r="V1620" s="457"/>
    </row>
    <row r="1621" spans="1:22" x14ac:dyDescent="0.25">
      <c r="A1621" s="277" t="s">
        <v>1510</v>
      </c>
      <c r="D1621" s="456">
        <v>222</v>
      </c>
      <c r="E1621" s="456"/>
      <c r="F1621" s="471" t="s">
        <v>1488</v>
      </c>
      <c r="G1621" s="459" t="s">
        <v>126</v>
      </c>
      <c r="H1621" s="460">
        <v>1</v>
      </c>
      <c r="I1621" s="461">
        <v>2500</v>
      </c>
      <c r="J1621" s="462">
        <v>2500</v>
      </c>
      <c r="K1621" s="463">
        <v>1</v>
      </c>
      <c r="L1621" s="463"/>
      <c r="M1621" s="463"/>
      <c r="N1621" s="457"/>
      <c r="O1621" s="457"/>
      <c r="P1621" s="457"/>
      <c r="Q1621" s="457"/>
      <c r="R1621" s="457"/>
      <c r="S1621" s="457"/>
      <c r="T1621" s="457"/>
      <c r="U1621" s="457"/>
      <c r="V1621" s="457"/>
    </row>
    <row r="1622" spans="1:22" x14ac:dyDescent="0.25">
      <c r="A1622" s="277" t="s">
        <v>1510</v>
      </c>
      <c r="D1622" s="456">
        <v>221</v>
      </c>
      <c r="E1622" s="456"/>
      <c r="F1622" s="471" t="s">
        <v>1489</v>
      </c>
      <c r="G1622" s="459" t="s">
        <v>126</v>
      </c>
      <c r="H1622" s="460">
        <v>2</v>
      </c>
      <c r="I1622" s="461">
        <v>6000</v>
      </c>
      <c r="J1622" s="462">
        <v>12000</v>
      </c>
      <c r="K1622" s="463"/>
      <c r="L1622" s="463"/>
      <c r="M1622" s="463">
        <v>2</v>
      </c>
      <c r="N1622" s="457"/>
      <c r="O1622" s="476"/>
      <c r="P1622" s="457"/>
      <c r="Q1622" s="457"/>
      <c r="R1622" s="457"/>
      <c r="S1622" s="457"/>
      <c r="T1622" s="457"/>
      <c r="U1622" s="457"/>
      <c r="V1622" s="457"/>
    </row>
    <row r="1623" spans="1:22" x14ac:dyDescent="0.25">
      <c r="A1623" s="277" t="s">
        <v>1510</v>
      </c>
      <c r="D1623" s="456">
        <v>222</v>
      </c>
      <c r="E1623" s="456"/>
      <c r="F1623" s="471" t="s">
        <v>1490</v>
      </c>
      <c r="G1623" s="459" t="s">
        <v>126</v>
      </c>
      <c r="H1623" s="460">
        <v>1</v>
      </c>
      <c r="I1623" s="461">
        <v>10000</v>
      </c>
      <c r="J1623" s="462">
        <v>10000</v>
      </c>
      <c r="K1623" s="463">
        <v>1</v>
      </c>
      <c r="L1623" s="463"/>
      <c r="M1623" s="463"/>
      <c r="N1623" s="457"/>
      <c r="O1623" s="476"/>
      <c r="P1623" s="457"/>
      <c r="Q1623" s="457"/>
      <c r="R1623" s="457"/>
      <c r="S1623" s="457"/>
      <c r="T1623" s="457"/>
      <c r="U1623" s="457"/>
      <c r="V1623" s="457"/>
    </row>
    <row r="1624" spans="1:22" x14ac:dyDescent="0.25">
      <c r="A1624" s="277" t="s">
        <v>1510</v>
      </c>
      <c r="D1624" s="456">
        <v>222</v>
      </c>
      <c r="E1624" s="456"/>
      <c r="F1624" s="471" t="s">
        <v>1491</v>
      </c>
      <c r="G1624" s="459" t="s">
        <v>702</v>
      </c>
      <c r="H1624" s="460">
        <v>10</v>
      </c>
      <c r="I1624" s="461">
        <v>400</v>
      </c>
      <c r="J1624" s="462">
        <v>4000</v>
      </c>
      <c r="K1624" s="463">
        <v>10</v>
      </c>
      <c r="L1624" s="463"/>
      <c r="M1624" s="463"/>
      <c r="N1624" s="457"/>
      <c r="O1624" s="476"/>
      <c r="P1624" s="457"/>
      <c r="Q1624" s="457"/>
      <c r="R1624" s="457"/>
      <c r="S1624" s="457"/>
      <c r="T1624" s="457"/>
      <c r="U1624" s="457"/>
      <c r="V1624" s="457"/>
    </row>
    <row r="1625" spans="1:22" x14ac:dyDescent="0.25">
      <c r="A1625" s="277" t="s">
        <v>1510</v>
      </c>
      <c r="D1625" s="456">
        <v>222</v>
      </c>
      <c r="E1625" s="456"/>
      <c r="F1625" s="471" t="s">
        <v>1492</v>
      </c>
      <c r="G1625" s="471" t="s">
        <v>84</v>
      </c>
      <c r="H1625" s="460">
        <v>1</v>
      </c>
      <c r="I1625" s="461">
        <v>5000</v>
      </c>
      <c r="J1625" s="462">
        <v>5000</v>
      </c>
      <c r="K1625" s="463">
        <v>1</v>
      </c>
      <c r="L1625" s="463"/>
      <c r="M1625" s="463"/>
      <c r="N1625" s="457"/>
      <c r="O1625" s="476"/>
      <c r="P1625" s="457"/>
      <c r="Q1625" s="457"/>
      <c r="R1625" s="457"/>
      <c r="S1625" s="457"/>
      <c r="T1625" s="457"/>
      <c r="U1625" s="457"/>
      <c r="V1625" s="457"/>
    </row>
    <row r="1626" spans="1:22" x14ac:dyDescent="0.25">
      <c r="A1626" s="277" t="s">
        <v>1510</v>
      </c>
      <c r="D1626" s="456">
        <v>765</v>
      </c>
      <c r="E1626" s="456"/>
      <c r="F1626" s="471" t="s">
        <v>1493</v>
      </c>
      <c r="G1626" s="471" t="s">
        <v>1494</v>
      </c>
      <c r="H1626" s="460">
        <v>1</v>
      </c>
      <c r="I1626" s="461">
        <v>5000</v>
      </c>
      <c r="J1626" s="462">
        <v>5000</v>
      </c>
      <c r="K1626" s="463">
        <v>1</v>
      </c>
      <c r="L1626" s="463"/>
      <c r="M1626" s="463"/>
      <c r="N1626" s="457"/>
      <c r="O1626" s="476"/>
      <c r="P1626" s="457"/>
      <c r="Q1626" s="457"/>
      <c r="R1626" s="457"/>
      <c r="S1626" s="457"/>
      <c r="T1626" s="457"/>
      <c r="U1626" s="457"/>
      <c r="V1626" s="457"/>
    </row>
    <row r="1627" spans="1:22" x14ac:dyDescent="0.25">
      <c r="A1627" s="277" t="s">
        <v>1510</v>
      </c>
      <c r="D1627" s="456">
        <v>222</v>
      </c>
      <c r="E1627" s="456"/>
      <c r="F1627" s="471" t="s">
        <v>1495</v>
      </c>
      <c r="G1627" s="471" t="s">
        <v>126</v>
      </c>
      <c r="H1627" s="460">
        <v>1</v>
      </c>
      <c r="I1627" s="461">
        <v>6000</v>
      </c>
      <c r="J1627" s="462">
        <v>6000</v>
      </c>
      <c r="K1627" s="463">
        <v>1</v>
      </c>
      <c r="L1627" s="463"/>
      <c r="M1627" s="463"/>
      <c r="N1627" s="457"/>
      <c r="O1627" s="476"/>
      <c r="P1627" s="457"/>
      <c r="Q1627" s="457"/>
      <c r="R1627" s="457"/>
      <c r="S1627" s="457"/>
      <c r="T1627" s="457"/>
      <c r="U1627" s="457"/>
      <c r="V1627" s="457"/>
    </row>
    <row r="1628" spans="1:22" x14ac:dyDescent="0.25">
      <c r="A1628" s="277" t="s">
        <v>1510</v>
      </c>
      <c r="D1628" s="456">
        <v>221</v>
      </c>
      <c r="E1628" s="456"/>
      <c r="F1628" s="471" t="s">
        <v>1496</v>
      </c>
      <c r="G1628" s="471" t="s">
        <v>126</v>
      </c>
      <c r="H1628" s="460">
        <v>1</v>
      </c>
      <c r="I1628" s="461">
        <v>5000</v>
      </c>
      <c r="J1628" s="462">
        <v>5000</v>
      </c>
      <c r="K1628" s="463">
        <v>1</v>
      </c>
      <c r="L1628" s="463"/>
      <c r="M1628" s="463"/>
      <c r="N1628" s="457"/>
      <c r="O1628" s="457"/>
      <c r="P1628" s="457"/>
      <c r="Q1628" s="457"/>
      <c r="R1628" s="457"/>
      <c r="S1628" s="457"/>
      <c r="T1628" s="457"/>
      <c r="U1628" s="457"/>
      <c r="V1628" s="457"/>
    </row>
    <row r="1629" spans="1:22" x14ac:dyDescent="0.25">
      <c r="A1629" s="277" t="s">
        <v>1510</v>
      </c>
      <c r="D1629" s="456">
        <v>222</v>
      </c>
      <c r="E1629" s="456"/>
      <c r="F1629" s="471" t="s">
        <v>1497</v>
      </c>
      <c r="G1629" s="471" t="s">
        <v>126</v>
      </c>
      <c r="H1629" s="460">
        <v>3</v>
      </c>
      <c r="I1629" s="461">
        <v>3000</v>
      </c>
      <c r="J1629" s="462">
        <v>9000</v>
      </c>
      <c r="K1629" s="463">
        <v>3</v>
      </c>
      <c r="L1629" s="463"/>
      <c r="M1629" s="463"/>
      <c r="N1629" s="457"/>
      <c r="O1629" s="457"/>
      <c r="P1629" s="457"/>
      <c r="Q1629" s="457"/>
      <c r="R1629" s="457"/>
      <c r="S1629" s="457"/>
      <c r="T1629" s="457"/>
      <c r="U1629" s="457"/>
      <c r="V1629" s="457"/>
    </row>
    <row r="1630" spans="1:22" x14ac:dyDescent="0.25">
      <c r="A1630" s="277" t="s">
        <v>1510</v>
      </c>
      <c r="D1630" s="4957" t="s">
        <v>1498</v>
      </c>
      <c r="E1630" s="4958"/>
      <c r="F1630" s="4958"/>
      <c r="G1630" s="4958"/>
      <c r="H1630" s="4958"/>
      <c r="I1630" s="4958"/>
      <c r="J1630" s="4958"/>
      <c r="K1630" s="4958"/>
      <c r="L1630" s="4958"/>
      <c r="M1630" s="4958"/>
      <c r="N1630" s="4958"/>
      <c r="O1630" s="4958"/>
      <c r="P1630" s="4958"/>
      <c r="Q1630" s="4958"/>
      <c r="R1630" s="4958"/>
      <c r="S1630" s="4958"/>
      <c r="T1630" s="4958"/>
      <c r="U1630" s="4958"/>
      <c r="V1630" s="4959"/>
    </row>
    <row r="1631" spans="1:22" x14ac:dyDescent="0.25">
      <c r="A1631" s="277" t="s">
        <v>1510</v>
      </c>
      <c r="D1631" s="456">
        <v>221</v>
      </c>
      <c r="E1631" s="456"/>
      <c r="F1631" s="459" t="s">
        <v>1499</v>
      </c>
      <c r="G1631" s="459" t="s">
        <v>126</v>
      </c>
      <c r="H1631" s="460">
        <v>3</v>
      </c>
      <c r="I1631" s="461">
        <v>950</v>
      </c>
      <c r="J1631" s="462">
        <v>2850</v>
      </c>
      <c r="K1631" s="464">
        <v>3</v>
      </c>
      <c r="L1631" s="464"/>
      <c r="M1631" s="464"/>
      <c r="N1631" s="457"/>
      <c r="O1631" s="457"/>
      <c r="P1631" s="457"/>
      <c r="Q1631" s="457"/>
      <c r="R1631" s="457"/>
      <c r="S1631" s="457"/>
      <c r="T1631" s="457"/>
      <c r="U1631" s="457"/>
      <c r="V1631" s="457"/>
    </row>
    <row r="1632" spans="1:22" x14ac:dyDescent="0.25">
      <c r="A1632" s="277" t="s">
        <v>1510</v>
      </c>
      <c r="D1632" s="456">
        <v>755</v>
      </c>
      <c r="E1632" s="456"/>
      <c r="F1632" s="459" t="s">
        <v>1500</v>
      </c>
      <c r="G1632" s="459" t="s">
        <v>702</v>
      </c>
      <c r="H1632" s="460">
        <v>6</v>
      </c>
      <c r="I1632" s="461">
        <v>520</v>
      </c>
      <c r="J1632" s="462">
        <v>3120</v>
      </c>
      <c r="K1632" s="464">
        <v>3</v>
      </c>
      <c r="L1632" s="464"/>
      <c r="M1632" s="464"/>
      <c r="N1632" s="457"/>
      <c r="O1632" s="457"/>
      <c r="P1632" s="457">
        <v>3</v>
      </c>
      <c r="Q1632" s="457"/>
      <c r="R1632" s="457"/>
      <c r="S1632" s="457"/>
      <c r="T1632" s="457"/>
      <c r="U1632" s="457"/>
      <c r="V1632" s="457"/>
    </row>
    <row r="1633" spans="1:22" x14ac:dyDescent="0.25">
      <c r="A1633" s="277" t="s">
        <v>1510</v>
      </c>
      <c r="D1633" s="456">
        <v>765</v>
      </c>
      <c r="E1633" s="456"/>
      <c r="F1633" s="459" t="s">
        <v>1501</v>
      </c>
      <c r="G1633" s="459" t="s">
        <v>126</v>
      </c>
      <c r="H1633" s="460">
        <v>1</v>
      </c>
      <c r="I1633" s="461">
        <v>1285.95</v>
      </c>
      <c r="J1633" s="462">
        <v>1285.95</v>
      </c>
      <c r="K1633" s="463">
        <v>1</v>
      </c>
      <c r="L1633" s="463"/>
      <c r="M1633" s="463"/>
      <c r="N1633" s="457"/>
      <c r="O1633" s="457"/>
      <c r="P1633" s="457"/>
      <c r="Q1633" s="457"/>
      <c r="R1633" s="457"/>
      <c r="S1633" s="457"/>
      <c r="T1633" s="457"/>
      <c r="U1633" s="457"/>
      <c r="V1633" s="457"/>
    </row>
    <row r="1634" spans="1:22" x14ac:dyDescent="0.25">
      <c r="A1634" s="277" t="s">
        <v>1510</v>
      </c>
      <c r="D1634" s="456">
        <v>765</v>
      </c>
      <c r="E1634" s="456"/>
      <c r="F1634" s="459" t="s">
        <v>1502</v>
      </c>
      <c r="G1634" s="459" t="s">
        <v>126</v>
      </c>
      <c r="H1634" s="460">
        <v>1</v>
      </c>
      <c r="I1634" s="461">
        <v>1000</v>
      </c>
      <c r="J1634" s="462">
        <v>1000</v>
      </c>
      <c r="K1634" s="463">
        <v>1</v>
      </c>
      <c r="L1634" s="463"/>
      <c r="M1634" s="463"/>
      <c r="N1634" s="457"/>
      <c r="O1634" s="457"/>
      <c r="P1634" s="457"/>
      <c r="Q1634" s="457"/>
      <c r="R1634" s="457"/>
      <c r="S1634" s="457"/>
      <c r="T1634" s="457"/>
      <c r="U1634" s="457"/>
      <c r="V1634" s="457"/>
    </row>
    <row r="1635" spans="1:22" x14ac:dyDescent="0.25">
      <c r="A1635" s="277" t="s">
        <v>1510</v>
      </c>
      <c r="D1635" s="4957" t="s">
        <v>1503</v>
      </c>
      <c r="E1635" s="4958"/>
      <c r="F1635" s="4958"/>
      <c r="G1635" s="4958"/>
      <c r="H1635" s="4958"/>
      <c r="I1635" s="4958"/>
      <c r="J1635" s="4958"/>
      <c r="K1635" s="4958"/>
      <c r="L1635" s="4958"/>
      <c r="M1635" s="4958"/>
      <c r="N1635" s="4958"/>
      <c r="O1635" s="4958"/>
      <c r="P1635" s="4958"/>
      <c r="Q1635" s="4958"/>
      <c r="R1635" s="4958"/>
      <c r="S1635" s="4958"/>
      <c r="T1635" s="4958"/>
      <c r="U1635" s="4958"/>
      <c r="V1635" s="4959"/>
    </row>
    <row r="1636" spans="1:22" x14ac:dyDescent="0.25">
      <c r="A1636" s="277" t="s">
        <v>1510</v>
      </c>
      <c r="D1636" s="456">
        <v>223</v>
      </c>
      <c r="E1636" s="456"/>
      <c r="F1636" s="471" t="s">
        <v>1504</v>
      </c>
      <c r="G1636" s="471" t="s">
        <v>84</v>
      </c>
      <c r="H1636" s="460">
        <v>1</v>
      </c>
      <c r="I1636" s="461">
        <v>35000</v>
      </c>
      <c r="J1636" s="462">
        <v>35000</v>
      </c>
      <c r="K1636" s="463">
        <v>1</v>
      </c>
      <c r="L1636" s="463"/>
      <c r="M1636" s="463"/>
      <c r="N1636" s="457"/>
      <c r="O1636" s="457"/>
      <c r="P1636" s="457"/>
      <c r="Q1636" s="457"/>
      <c r="R1636" s="457"/>
      <c r="S1636" s="457"/>
      <c r="T1636" s="457"/>
      <c r="U1636" s="457"/>
      <c r="V1636" s="457"/>
    </row>
    <row r="1637" spans="1:22" x14ac:dyDescent="0.25">
      <c r="A1637" s="277" t="s">
        <v>1510</v>
      </c>
      <c r="D1637" s="456">
        <v>223</v>
      </c>
      <c r="E1637" s="456"/>
      <c r="F1637" s="471" t="s">
        <v>1505</v>
      </c>
      <c r="G1637" s="471" t="s">
        <v>126</v>
      </c>
      <c r="H1637" s="460">
        <v>1</v>
      </c>
      <c r="I1637" s="461">
        <v>6000</v>
      </c>
      <c r="J1637" s="462">
        <v>6000</v>
      </c>
      <c r="K1637" s="463">
        <v>1</v>
      </c>
      <c r="L1637" s="463"/>
      <c r="M1637" s="463"/>
      <c r="N1637" s="457"/>
      <c r="O1637" s="457"/>
      <c r="P1637" s="457"/>
      <c r="Q1637" s="457"/>
      <c r="R1637" s="457"/>
      <c r="S1637" s="457"/>
      <c r="T1637" s="457"/>
      <c r="U1637" s="457"/>
      <c r="V1637" s="457"/>
    </row>
    <row r="1638" spans="1:22" x14ac:dyDescent="0.25">
      <c r="A1638" s="277" t="s">
        <v>1510</v>
      </c>
      <c r="D1638" s="456">
        <v>755</v>
      </c>
      <c r="E1638" s="456"/>
      <c r="F1638" s="478" t="s">
        <v>681</v>
      </c>
      <c r="G1638" s="478" t="s">
        <v>159</v>
      </c>
      <c r="H1638" s="460">
        <v>20</v>
      </c>
      <c r="I1638" s="461">
        <v>2850</v>
      </c>
      <c r="J1638" s="462">
        <v>57000</v>
      </c>
      <c r="K1638" s="464">
        <v>5</v>
      </c>
      <c r="L1638" s="464"/>
      <c r="M1638" s="464"/>
      <c r="N1638" s="457">
        <v>5</v>
      </c>
      <c r="O1638" s="457"/>
      <c r="P1638" s="457"/>
      <c r="Q1638" s="457">
        <v>5</v>
      </c>
      <c r="R1638" s="457"/>
      <c r="S1638" s="457"/>
      <c r="T1638" s="457">
        <v>5</v>
      </c>
      <c r="U1638" s="457"/>
      <c r="V1638" s="457"/>
    </row>
    <row r="1639" spans="1:22" x14ac:dyDescent="0.25">
      <c r="A1639" s="277" t="s">
        <v>1510</v>
      </c>
      <c r="D1639" s="456">
        <v>765</v>
      </c>
      <c r="E1639" s="456"/>
      <c r="F1639" s="471" t="s">
        <v>1506</v>
      </c>
      <c r="G1639" s="471" t="s">
        <v>126</v>
      </c>
      <c r="H1639" s="460">
        <v>1</v>
      </c>
      <c r="I1639" s="461">
        <v>1000</v>
      </c>
      <c r="J1639" s="462">
        <v>1000</v>
      </c>
      <c r="K1639" s="463">
        <v>1</v>
      </c>
      <c r="L1639" s="463"/>
      <c r="M1639" s="463"/>
      <c r="N1639" s="457"/>
      <c r="O1639" s="476"/>
      <c r="P1639" s="457"/>
      <c r="Q1639" s="457"/>
      <c r="R1639" s="457"/>
      <c r="S1639" s="457"/>
      <c r="T1639" s="457"/>
      <c r="U1639" s="457"/>
      <c r="V1639" s="457"/>
    </row>
    <row r="1640" spans="1:22" x14ac:dyDescent="0.25">
      <c r="A1640" s="277" t="s">
        <v>1510</v>
      </c>
      <c r="D1640" s="456">
        <v>765</v>
      </c>
      <c r="E1640" s="456"/>
      <c r="F1640" s="471" t="s">
        <v>1507</v>
      </c>
      <c r="G1640" s="471" t="s">
        <v>126</v>
      </c>
      <c r="H1640" s="460">
        <v>1</v>
      </c>
      <c r="I1640" s="461">
        <v>500</v>
      </c>
      <c r="J1640" s="462">
        <v>500</v>
      </c>
      <c r="K1640" s="463">
        <v>1</v>
      </c>
      <c r="L1640" s="463"/>
      <c r="M1640" s="463"/>
      <c r="N1640" s="457"/>
      <c r="O1640" s="476"/>
      <c r="P1640" s="457"/>
      <c r="Q1640" s="457"/>
      <c r="R1640" s="457"/>
      <c r="S1640" s="457"/>
      <c r="T1640" s="457"/>
      <c r="U1640" s="457"/>
      <c r="V1640" s="457"/>
    </row>
    <row r="1641" spans="1:22" x14ac:dyDescent="0.25">
      <c r="A1641" s="277" t="s">
        <v>1510</v>
      </c>
      <c r="D1641" s="455"/>
      <c r="E1641" s="455"/>
      <c r="F1641" s="471"/>
      <c r="G1641" s="471"/>
      <c r="H1641" s="460"/>
      <c r="I1641" s="461"/>
      <c r="J1641" s="462">
        <v>0</v>
      </c>
      <c r="K1641" s="463"/>
      <c r="L1641" s="463"/>
      <c r="M1641" s="463"/>
      <c r="N1641" s="457"/>
      <c r="O1641" s="476"/>
      <c r="P1641" s="457"/>
      <c r="Q1641" s="457"/>
      <c r="R1641" s="457"/>
      <c r="S1641" s="457"/>
      <c r="T1641" s="457"/>
      <c r="U1641" s="457"/>
      <c r="V1641" s="457"/>
    </row>
    <row r="1642" spans="1:22" x14ac:dyDescent="0.25">
      <c r="A1642" s="277" t="s">
        <v>1510</v>
      </c>
      <c r="D1642" s="456">
        <v>781</v>
      </c>
      <c r="E1642" s="456"/>
      <c r="F1642" s="471" t="s">
        <v>1508</v>
      </c>
      <c r="G1642" s="471" t="s">
        <v>702</v>
      </c>
      <c r="H1642" s="460">
        <v>10000</v>
      </c>
      <c r="I1642" s="461">
        <v>41.5</v>
      </c>
      <c r="J1642" s="462">
        <v>415000</v>
      </c>
      <c r="K1642" s="463">
        <v>10000</v>
      </c>
      <c r="L1642" s="463"/>
      <c r="M1642" s="463"/>
      <c r="N1642" s="457"/>
      <c r="O1642" s="476"/>
      <c r="P1642" s="457"/>
      <c r="Q1642" s="457"/>
      <c r="R1642" s="457"/>
      <c r="S1642" s="457"/>
      <c r="T1642" s="457"/>
      <c r="U1642" s="457"/>
      <c r="V1642" s="457"/>
    </row>
    <row r="1643" spans="1:22" x14ac:dyDescent="0.25">
      <c r="A1643" s="277" t="s">
        <v>1510</v>
      </c>
      <c r="D1643" s="456">
        <v>780</v>
      </c>
      <c r="E1643" s="456"/>
      <c r="F1643" s="471" t="s">
        <v>1509</v>
      </c>
      <c r="G1643" s="471" t="s">
        <v>702</v>
      </c>
      <c r="H1643" s="460">
        <v>11</v>
      </c>
      <c r="I1643" s="461">
        <v>500</v>
      </c>
      <c r="J1643" s="462">
        <v>5500</v>
      </c>
      <c r="K1643" s="463"/>
      <c r="L1643" s="463">
        <v>1</v>
      </c>
      <c r="M1643" s="463">
        <v>1</v>
      </c>
      <c r="N1643" s="457">
        <v>1</v>
      </c>
      <c r="O1643" s="476">
        <v>1</v>
      </c>
      <c r="P1643" s="457">
        <v>1</v>
      </c>
      <c r="Q1643" s="457">
        <v>1</v>
      </c>
      <c r="R1643" s="457">
        <v>1</v>
      </c>
      <c r="S1643" s="457">
        <v>1</v>
      </c>
      <c r="T1643" s="457">
        <v>1</v>
      </c>
      <c r="U1643" s="457">
        <v>1</v>
      </c>
      <c r="V1643" s="457">
        <v>1</v>
      </c>
    </row>
    <row r="1646" spans="1:22" x14ac:dyDescent="0.25">
      <c r="A1646" s="515" t="s">
        <v>1547</v>
      </c>
      <c r="D1646" s="177">
        <v>755</v>
      </c>
      <c r="E1646" s="177"/>
      <c r="F1646" s="3436" t="s">
        <v>1511</v>
      </c>
      <c r="G1646" s="3437" t="s">
        <v>157</v>
      </c>
      <c r="H1646" s="3438">
        <v>2100</v>
      </c>
      <c r="I1646" s="3439">
        <v>112.91</v>
      </c>
      <c r="J1646" s="3440">
        <v>237111</v>
      </c>
      <c r="K1646" s="3441">
        <v>300</v>
      </c>
      <c r="L1646" s="3441"/>
      <c r="M1646" s="3441">
        <v>300</v>
      </c>
      <c r="N1646" s="3441"/>
      <c r="O1646" s="3441">
        <v>300</v>
      </c>
      <c r="P1646" s="3441"/>
      <c r="Q1646" s="3441">
        <v>300</v>
      </c>
      <c r="R1646" s="3441"/>
      <c r="S1646" s="3441">
        <v>300</v>
      </c>
      <c r="T1646" s="3441">
        <v>300</v>
      </c>
      <c r="U1646" s="3441"/>
      <c r="V1646" s="3441">
        <v>300</v>
      </c>
    </row>
    <row r="1647" spans="1:22" x14ac:dyDescent="0.25">
      <c r="A1647" s="515" t="s">
        <v>1547</v>
      </c>
      <c r="D1647" s="177">
        <v>755</v>
      </c>
      <c r="E1647" s="177"/>
      <c r="F1647" s="3442" t="s">
        <v>1512</v>
      </c>
      <c r="G1647" s="3443" t="s">
        <v>157</v>
      </c>
      <c r="H1647" s="3444">
        <v>140</v>
      </c>
      <c r="I1647" s="3445">
        <v>109.58</v>
      </c>
      <c r="J1647" s="3446">
        <v>15341.2</v>
      </c>
      <c r="K1647" s="3441">
        <v>20</v>
      </c>
      <c r="L1647" s="3441"/>
      <c r="M1647" s="3441">
        <v>20</v>
      </c>
      <c r="N1647" s="3441"/>
      <c r="O1647" s="3441">
        <v>20</v>
      </c>
      <c r="P1647" s="3441"/>
      <c r="Q1647" s="3441">
        <v>20</v>
      </c>
      <c r="R1647" s="3441"/>
      <c r="S1647" s="3441">
        <v>20</v>
      </c>
      <c r="T1647" s="3441">
        <v>20</v>
      </c>
      <c r="U1647" s="3441"/>
      <c r="V1647" s="3441">
        <v>20</v>
      </c>
    </row>
    <row r="1648" spans="1:22" x14ac:dyDescent="0.25">
      <c r="A1648" s="515" t="s">
        <v>1547</v>
      </c>
      <c r="D1648" s="177">
        <v>755</v>
      </c>
      <c r="E1648" s="303"/>
      <c r="F1648" s="3447" t="s">
        <v>1513</v>
      </c>
      <c r="G1648" s="3448" t="s">
        <v>126</v>
      </c>
      <c r="H1648" s="3449">
        <v>28</v>
      </c>
      <c r="I1648" s="3450">
        <v>43</v>
      </c>
      <c r="J1648" s="3451">
        <v>1204</v>
      </c>
      <c r="K1648" s="3452">
        <v>4</v>
      </c>
      <c r="L1648" s="3452"/>
      <c r="M1648" s="3452">
        <v>4</v>
      </c>
      <c r="N1648" s="3452"/>
      <c r="O1648" s="3452">
        <v>4</v>
      </c>
      <c r="P1648" s="3452"/>
      <c r="Q1648" s="3452">
        <v>4</v>
      </c>
      <c r="R1648" s="3452"/>
      <c r="S1648" s="3452">
        <v>4</v>
      </c>
      <c r="T1648" s="3452">
        <v>4</v>
      </c>
      <c r="U1648" s="3452"/>
      <c r="V1648" s="3452">
        <v>4</v>
      </c>
    </row>
    <row r="1649" spans="1:22" x14ac:dyDescent="0.25">
      <c r="A1649" s="515" t="s">
        <v>1547</v>
      </c>
      <c r="D1649" s="177">
        <v>755</v>
      </c>
      <c r="E1649" s="177"/>
      <c r="F1649" s="3453" t="s">
        <v>1514</v>
      </c>
      <c r="G1649" s="3454" t="s">
        <v>126</v>
      </c>
      <c r="H1649" s="3455">
        <v>14</v>
      </c>
      <c r="I1649" s="3456">
        <v>15</v>
      </c>
      <c r="J1649" s="3457">
        <v>210</v>
      </c>
      <c r="K1649" s="3458">
        <v>2</v>
      </c>
      <c r="L1649" s="3458"/>
      <c r="M1649" s="3458">
        <v>2</v>
      </c>
      <c r="N1649" s="3458"/>
      <c r="O1649" s="3458">
        <v>2</v>
      </c>
      <c r="P1649" s="3458"/>
      <c r="Q1649" s="3458">
        <v>2</v>
      </c>
      <c r="R1649" s="3458"/>
      <c r="S1649" s="3458">
        <v>2</v>
      </c>
      <c r="T1649" s="3458">
        <v>2</v>
      </c>
      <c r="U1649" s="3458"/>
      <c r="V1649" s="3458">
        <v>2</v>
      </c>
    </row>
    <row r="1650" spans="1:22" x14ac:dyDescent="0.25">
      <c r="A1650" s="515" t="s">
        <v>1547</v>
      </c>
      <c r="D1650" s="177">
        <v>755</v>
      </c>
      <c r="E1650" s="177"/>
      <c r="F1650" s="3459" t="s">
        <v>1515</v>
      </c>
      <c r="G1650" s="3454" t="s">
        <v>159</v>
      </c>
      <c r="H1650" s="3455">
        <v>6</v>
      </c>
      <c r="I1650" s="3456">
        <v>23.01</v>
      </c>
      <c r="J1650" s="3457">
        <v>138.06</v>
      </c>
      <c r="K1650" s="3458">
        <v>2</v>
      </c>
      <c r="L1650" s="3458"/>
      <c r="M1650" s="3458"/>
      <c r="N1650" s="3458"/>
      <c r="O1650" s="3458">
        <v>2</v>
      </c>
      <c r="P1650" s="3458"/>
      <c r="Q1650" s="3458"/>
      <c r="R1650" s="3458"/>
      <c r="S1650" s="3458">
        <v>2</v>
      </c>
      <c r="T1650" s="3458"/>
      <c r="U1650" s="3458"/>
      <c r="V1650" s="3458"/>
    </row>
    <row r="1651" spans="1:22" x14ac:dyDescent="0.25">
      <c r="A1651" s="515" t="s">
        <v>1547</v>
      </c>
      <c r="D1651" s="177">
        <v>755</v>
      </c>
      <c r="E1651" s="177"/>
      <c r="F1651" s="3459" t="s">
        <v>1516</v>
      </c>
      <c r="G1651" s="3454" t="s">
        <v>88</v>
      </c>
      <c r="H1651" s="3455">
        <v>49</v>
      </c>
      <c r="I1651" s="3456">
        <v>4100</v>
      </c>
      <c r="J1651" s="3457">
        <v>200900</v>
      </c>
      <c r="K1651" s="3458">
        <v>7</v>
      </c>
      <c r="L1651" s="3458"/>
      <c r="M1651" s="3458">
        <v>7</v>
      </c>
      <c r="N1651" s="3458"/>
      <c r="O1651" s="3458">
        <v>7</v>
      </c>
      <c r="P1651" s="3458"/>
      <c r="Q1651" s="3458">
        <v>7</v>
      </c>
      <c r="R1651" s="3458"/>
      <c r="S1651" s="3458">
        <v>7</v>
      </c>
      <c r="T1651" s="3458">
        <v>7</v>
      </c>
      <c r="U1651" s="3458"/>
      <c r="V1651" s="3458">
        <v>7</v>
      </c>
    </row>
    <row r="1652" spans="1:22" x14ac:dyDescent="0.25">
      <c r="A1652" s="515" t="s">
        <v>1547</v>
      </c>
      <c r="D1652" s="177">
        <v>755</v>
      </c>
      <c r="E1652" s="177"/>
      <c r="F1652" s="3453" t="s">
        <v>1517</v>
      </c>
      <c r="G1652" s="3454" t="s">
        <v>88</v>
      </c>
      <c r="H1652" s="3455">
        <v>63</v>
      </c>
      <c r="I1652" s="3456">
        <v>3750</v>
      </c>
      <c r="J1652" s="3457">
        <v>236250</v>
      </c>
      <c r="K1652" s="3458">
        <v>9</v>
      </c>
      <c r="L1652" s="3458"/>
      <c r="M1652" s="3458">
        <v>9</v>
      </c>
      <c r="N1652" s="3458"/>
      <c r="O1652" s="3458">
        <v>9</v>
      </c>
      <c r="P1652" s="3458"/>
      <c r="Q1652" s="3458">
        <v>9</v>
      </c>
      <c r="R1652" s="3458"/>
      <c r="S1652" s="3458">
        <v>9</v>
      </c>
      <c r="T1652" s="3458">
        <v>9</v>
      </c>
      <c r="U1652" s="3458"/>
      <c r="V1652" s="3458">
        <v>9</v>
      </c>
    </row>
    <row r="1653" spans="1:22" x14ac:dyDescent="0.25">
      <c r="A1653" s="515" t="s">
        <v>1547</v>
      </c>
      <c r="D1653" s="177">
        <v>755</v>
      </c>
      <c r="E1653" s="177"/>
      <c r="F1653" s="3453" t="s">
        <v>1518</v>
      </c>
      <c r="G1653" s="3454" t="s">
        <v>30</v>
      </c>
      <c r="H1653" s="3455">
        <v>70</v>
      </c>
      <c r="I1653" s="3456">
        <v>1800</v>
      </c>
      <c r="J1653" s="3457">
        <v>126000</v>
      </c>
      <c r="K1653" s="3458">
        <v>10</v>
      </c>
      <c r="L1653" s="3458"/>
      <c r="M1653" s="3458">
        <v>10</v>
      </c>
      <c r="N1653" s="3458"/>
      <c r="O1653" s="3458">
        <v>10</v>
      </c>
      <c r="P1653" s="3458"/>
      <c r="Q1653" s="3458">
        <v>10</v>
      </c>
      <c r="R1653" s="3458"/>
      <c r="S1653" s="3458">
        <v>10</v>
      </c>
      <c r="T1653" s="3458">
        <v>10</v>
      </c>
      <c r="U1653" s="3458"/>
      <c r="V1653" s="3458">
        <v>10</v>
      </c>
    </row>
    <row r="1654" spans="1:22" x14ac:dyDescent="0.25">
      <c r="A1654" s="515" t="s">
        <v>1547</v>
      </c>
      <c r="D1654" s="177">
        <v>755</v>
      </c>
      <c r="E1654" s="177"/>
      <c r="F1654" s="3453" t="s">
        <v>1519</v>
      </c>
      <c r="G1654" s="3460" t="s">
        <v>130</v>
      </c>
      <c r="H1654" s="3455">
        <v>168</v>
      </c>
      <c r="I1654" s="3456">
        <v>800</v>
      </c>
      <c r="J1654" s="3457">
        <v>134400</v>
      </c>
      <c r="K1654" s="3458">
        <v>24</v>
      </c>
      <c r="L1654" s="3458"/>
      <c r="M1654" s="3458">
        <v>24</v>
      </c>
      <c r="N1654" s="3458"/>
      <c r="O1654" s="3458">
        <v>24</v>
      </c>
      <c r="P1654" s="3458"/>
      <c r="Q1654" s="3458">
        <v>24</v>
      </c>
      <c r="R1654" s="3458"/>
      <c r="S1654" s="3458">
        <v>24</v>
      </c>
      <c r="T1654" s="3458">
        <v>24</v>
      </c>
      <c r="U1654" s="3458"/>
      <c r="V1654" s="3458">
        <v>24</v>
      </c>
    </row>
    <row r="1655" spans="1:22" x14ac:dyDescent="0.25">
      <c r="A1655" s="515" t="s">
        <v>1547</v>
      </c>
      <c r="D1655" s="177">
        <v>755</v>
      </c>
      <c r="E1655" s="177"/>
      <c r="F1655" s="763" t="s">
        <v>1520</v>
      </c>
      <c r="G1655" s="95" t="s">
        <v>126</v>
      </c>
      <c r="H1655" s="3461">
        <v>9</v>
      </c>
      <c r="I1655" s="3462">
        <v>900</v>
      </c>
      <c r="J1655" s="3457">
        <v>8100</v>
      </c>
      <c r="K1655" s="764">
        <v>3</v>
      </c>
      <c r="L1655" s="764"/>
      <c r="M1655" s="764"/>
      <c r="N1655" s="764"/>
      <c r="O1655" s="764">
        <v>3</v>
      </c>
      <c r="P1655" s="764"/>
      <c r="Q1655" s="764"/>
      <c r="R1655" s="764"/>
      <c r="S1655" s="764">
        <v>3</v>
      </c>
      <c r="T1655" s="764"/>
      <c r="U1655" s="764"/>
      <c r="V1655" s="764"/>
    </row>
    <row r="1656" spans="1:22" x14ac:dyDescent="0.25">
      <c r="A1656" s="515" t="s">
        <v>1547</v>
      </c>
      <c r="D1656" s="177">
        <v>755</v>
      </c>
      <c r="E1656" s="177"/>
      <c r="F1656" s="763" t="s">
        <v>1521</v>
      </c>
      <c r="G1656" s="95" t="s">
        <v>126</v>
      </c>
      <c r="H1656" s="3461">
        <v>3</v>
      </c>
      <c r="I1656" s="3462">
        <v>400</v>
      </c>
      <c r="J1656" s="3457">
        <v>1200</v>
      </c>
      <c r="K1656" s="764">
        <v>1</v>
      </c>
      <c r="L1656" s="764"/>
      <c r="M1656" s="764"/>
      <c r="N1656" s="764"/>
      <c r="O1656" s="764">
        <v>1</v>
      </c>
      <c r="P1656" s="764"/>
      <c r="Q1656" s="764"/>
      <c r="R1656" s="764"/>
      <c r="S1656" s="764">
        <v>1</v>
      </c>
      <c r="T1656" s="764"/>
      <c r="U1656" s="764"/>
      <c r="V1656" s="764"/>
    </row>
    <row r="1657" spans="1:22" x14ac:dyDescent="0.25">
      <c r="A1657" s="515" t="s">
        <v>1547</v>
      </c>
      <c r="D1657" s="177">
        <v>755</v>
      </c>
      <c r="E1657" s="177"/>
      <c r="F1657" s="3463" t="s">
        <v>1522</v>
      </c>
      <c r="G1657" s="56" t="s">
        <v>126</v>
      </c>
      <c r="H1657" s="3461">
        <v>4</v>
      </c>
      <c r="I1657" s="3462">
        <v>650</v>
      </c>
      <c r="J1657" s="505">
        <v>2600</v>
      </c>
      <c r="K1657" s="919">
        <v>2</v>
      </c>
      <c r="L1657" s="919"/>
      <c r="M1657" s="919"/>
      <c r="N1657" s="919"/>
      <c r="O1657" s="919"/>
      <c r="P1657" s="919"/>
      <c r="Q1657" s="919">
        <v>2</v>
      </c>
      <c r="R1657" s="919"/>
      <c r="S1657" s="919"/>
      <c r="T1657" s="919"/>
      <c r="U1657" s="919"/>
      <c r="V1657" s="919"/>
    </row>
    <row r="1658" spans="1:22" x14ac:dyDescent="0.25">
      <c r="A1658" s="515" t="s">
        <v>1547</v>
      </c>
      <c r="D1658" s="177">
        <v>755</v>
      </c>
      <c r="E1658" s="177"/>
      <c r="F1658" s="3464" t="s">
        <v>1523</v>
      </c>
      <c r="G1658" s="3460" t="s">
        <v>126</v>
      </c>
      <c r="H1658" s="3455">
        <v>4</v>
      </c>
      <c r="I1658" s="3456">
        <v>900</v>
      </c>
      <c r="J1658" s="3457">
        <v>3600</v>
      </c>
      <c r="K1658" s="3458">
        <v>2</v>
      </c>
      <c r="L1658" s="3458"/>
      <c r="M1658" s="3458"/>
      <c r="N1658" s="3458"/>
      <c r="O1658" s="3458"/>
      <c r="P1658" s="3458"/>
      <c r="Q1658" s="3458">
        <v>2</v>
      </c>
      <c r="R1658" s="3458"/>
      <c r="S1658" s="3458"/>
      <c r="T1658" s="3458"/>
      <c r="U1658" s="3458"/>
      <c r="V1658" s="3458"/>
    </row>
    <row r="1659" spans="1:22" x14ac:dyDescent="0.25">
      <c r="A1659" s="515" t="s">
        <v>1547</v>
      </c>
      <c r="D1659" s="177">
        <v>755</v>
      </c>
      <c r="E1659" s="177"/>
      <c r="F1659" s="3463" t="s">
        <v>1524</v>
      </c>
      <c r="G1659" s="192" t="s">
        <v>126</v>
      </c>
      <c r="H1659" s="3461">
        <v>2</v>
      </c>
      <c r="I1659" s="3462">
        <v>450</v>
      </c>
      <c r="J1659" s="3457">
        <v>900</v>
      </c>
      <c r="K1659" s="764">
        <v>1</v>
      </c>
      <c r="L1659" s="764"/>
      <c r="M1659" s="764"/>
      <c r="N1659" s="764"/>
      <c r="O1659" s="764"/>
      <c r="P1659" s="764"/>
      <c r="Q1659" s="764"/>
      <c r="R1659" s="764">
        <v>1</v>
      </c>
      <c r="S1659" s="764"/>
      <c r="T1659" s="764"/>
      <c r="U1659" s="764"/>
      <c r="V1659" s="764"/>
    </row>
    <row r="1660" spans="1:22" x14ac:dyDescent="0.25">
      <c r="A1660" s="515" t="s">
        <v>1547</v>
      </c>
      <c r="D1660" s="177">
        <v>755</v>
      </c>
      <c r="E1660" s="177"/>
      <c r="F1660" s="3464" t="s">
        <v>1525</v>
      </c>
      <c r="G1660" s="3465" t="s">
        <v>126</v>
      </c>
      <c r="H1660" s="3455">
        <v>4</v>
      </c>
      <c r="I1660" s="3456">
        <v>9000</v>
      </c>
      <c r="J1660" s="3457">
        <v>36000</v>
      </c>
      <c r="K1660" s="3458"/>
      <c r="L1660" s="3458"/>
      <c r="M1660" s="3458"/>
      <c r="N1660" s="3458">
        <v>1</v>
      </c>
      <c r="O1660" s="3458"/>
      <c r="P1660" s="3458">
        <v>1</v>
      </c>
      <c r="Q1660" s="3458"/>
      <c r="R1660" s="3458"/>
      <c r="S1660" s="3458"/>
      <c r="T1660" s="3458">
        <v>1</v>
      </c>
      <c r="U1660" s="3458"/>
      <c r="V1660" s="3458">
        <v>1</v>
      </c>
    </row>
    <row r="1661" spans="1:22" x14ac:dyDescent="0.25">
      <c r="A1661" s="515" t="s">
        <v>1547</v>
      </c>
      <c r="D1661" s="177">
        <v>755</v>
      </c>
      <c r="E1661" s="177"/>
      <c r="F1661" s="3453" t="s">
        <v>1526</v>
      </c>
      <c r="G1661" s="3465" t="s">
        <v>126</v>
      </c>
      <c r="H1661" s="3455">
        <v>4</v>
      </c>
      <c r="I1661" s="3456">
        <v>1500</v>
      </c>
      <c r="J1661" s="3457">
        <v>6000</v>
      </c>
      <c r="K1661" s="3458"/>
      <c r="L1661" s="3458"/>
      <c r="M1661" s="3458"/>
      <c r="N1661" s="3458">
        <v>1</v>
      </c>
      <c r="O1661" s="3458"/>
      <c r="P1661" s="3458">
        <v>1</v>
      </c>
      <c r="Q1661" s="3458"/>
      <c r="R1661" s="3458"/>
      <c r="S1661" s="3458"/>
      <c r="T1661" s="3458">
        <v>1</v>
      </c>
      <c r="U1661" s="3458"/>
      <c r="V1661" s="3458">
        <v>1</v>
      </c>
    </row>
    <row r="1662" spans="1:22" x14ac:dyDescent="0.25">
      <c r="A1662" s="515" t="s">
        <v>1547</v>
      </c>
      <c r="D1662" s="177">
        <v>755</v>
      </c>
      <c r="E1662" s="177"/>
      <c r="F1662" s="3453" t="s">
        <v>1527</v>
      </c>
      <c r="G1662" s="3465" t="s">
        <v>126</v>
      </c>
      <c r="H1662" s="3455">
        <v>4</v>
      </c>
      <c r="I1662" s="3456">
        <v>1500</v>
      </c>
      <c r="J1662" s="3457">
        <v>6000</v>
      </c>
      <c r="K1662" s="3458"/>
      <c r="L1662" s="3458"/>
      <c r="M1662" s="3458"/>
      <c r="N1662" s="3458">
        <v>1</v>
      </c>
      <c r="O1662" s="3458"/>
      <c r="P1662" s="3458">
        <v>1</v>
      </c>
      <c r="Q1662" s="3458"/>
      <c r="R1662" s="3458"/>
      <c r="S1662" s="3458"/>
      <c r="T1662" s="3458">
        <v>1</v>
      </c>
      <c r="U1662" s="3458"/>
      <c r="V1662" s="3458">
        <v>1</v>
      </c>
    </row>
    <row r="1663" spans="1:22" x14ac:dyDescent="0.25">
      <c r="A1663" s="515" t="s">
        <v>1547</v>
      </c>
      <c r="D1663" s="177">
        <v>755</v>
      </c>
      <c r="E1663" s="177"/>
      <c r="F1663" s="3453" t="s">
        <v>1528</v>
      </c>
      <c r="G1663" s="3465" t="s">
        <v>126</v>
      </c>
      <c r="H1663" s="3455">
        <v>1</v>
      </c>
      <c r="I1663" s="3456">
        <v>2700</v>
      </c>
      <c r="J1663" s="3457">
        <v>2700</v>
      </c>
      <c r="K1663" s="3458"/>
      <c r="L1663" s="3458"/>
      <c r="M1663" s="3458"/>
      <c r="N1663" s="3458"/>
      <c r="O1663" s="3458"/>
      <c r="P1663" s="3458"/>
      <c r="Q1663" s="3458">
        <v>1</v>
      </c>
      <c r="R1663" s="3458"/>
      <c r="S1663" s="3458"/>
      <c r="T1663" s="3458"/>
      <c r="U1663" s="3458"/>
      <c r="V1663" s="3458"/>
    </row>
    <row r="1664" spans="1:22" x14ac:dyDescent="0.25">
      <c r="A1664" s="515" t="s">
        <v>1547</v>
      </c>
      <c r="D1664" s="177">
        <v>755</v>
      </c>
      <c r="E1664" s="177"/>
      <c r="F1664" s="3466" t="s">
        <v>1529</v>
      </c>
      <c r="G1664" s="192" t="s">
        <v>30</v>
      </c>
      <c r="H1664" s="3461">
        <v>35</v>
      </c>
      <c r="I1664" s="3462">
        <v>3500</v>
      </c>
      <c r="J1664" s="3457">
        <v>122500</v>
      </c>
      <c r="K1664" s="764">
        <v>5</v>
      </c>
      <c r="L1664" s="764"/>
      <c r="M1664" s="764">
        <v>5</v>
      </c>
      <c r="N1664" s="764"/>
      <c r="O1664" s="764">
        <v>5</v>
      </c>
      <c r="P1664" s="764"/>
      <c r="Q1664" s="764">
        <v>5</v>
      </c>
      <c r="R1664" s="764"/>
      <c r="S1664" s="764">
        <v>5</v>
      </c>
      <c r="T1664" s="764">
        <v>5</v>
      </c>
      <c r="U1664" s="764"/>
      <c r="V1664" s="764">
        <v>5</v>
      </c>
    </row>
    <row r="1665" spans="1:22" x14ac:dyDescent="0.25">
      <c r="A1665" s="515" t="s">
        <v>1547</v>
      </c>
      <c r="D1665" s="177">
        <v>755</v>
      </c>
      <c r="E1665" s="177"/>
      <c r="F1665" s="3466" t="s">
        <v>1530</v>
      </c>
      <c r="G1665" s="192" t="s">
        <v>30</v>
      </c>
      <c r="H1665" s="3461">
        <v>35</v>
      </c>
      <c r="I1665" s="3462">
        <v>3700</v>
      </c>
      <c r="J1665" s="3457">
        <v>129500</v>
      </c>
      <c r="K1665" s="764">
        <v>5</v>
      </c>
      <c r="L1665" s="764"/>
      <c r="M1665" s="764">
        <v>5</v>
      </c>
      <c r="N1665" s="764"/>
      <c r="O1665" s="764">
        <v>5</v>
      </c>
      <c r="P1665" s="764"/>
      <c r="Q1665" s="764">
        <v>5</v>
      </c>
      <c r="R1665" s="764"/>
      <c r="S1665" s="764">
        <v>5</v>
      </c>
      <c r="T1665" s="764">
        <v>5</v>
      </c>
      <c r="U1665" s="764"/>
      <c r="V1665" s="764">
        <v>5</v>
      </c>
    </row>
    <row r="1666" spans="1:22" x14ac:dyDescent="0.25">
      <c r="A1666" s="515" t="s">
        <v>1547</v>
      </c>
      <c r="D1666" s="177">
        <v>755</v>
      </c>
      <c r="E1666" s="177"/>
      <c r="F1666" s="3453" t="s">
        <v>1531</v>
      </c>
      <c r="G1666" s="3465" t="s">
        <v>66</v>
      </c>
      <c r="H1666" s="3455">
        <v>2</v>
      </c>
      <c r="I1666" s="3456">
        <v>21000</v>
      </c>
      <c r="J1666" s="3457">
        <v>42000</v>
      </c>
      <c r="K1666" s="3458">
        <v>1</v>
      </c>
      <c r="L1666" s="3458"/>
      <c r="M1666" s="3458"/>
      <c r="N1666" s="3458"/>
      <c r="O1666" s="3458"/>
      <c r="P1666" s="3458"/>
      <c r="Q1666" s="3458"/>
      <c r="R1666" s="3458">
        <v>1</v>
      </c>
      <c r="S1666" s="3458"/>
      <c r="T1666" s="3458"/>
      <c r="U1666" s="3458"/>
      <c r="V1666" s="3458"/>
    </row>
    <row r="1667" spans="1:22" x14ac:dyDescent="0.25">
      <c r="A1667" s="515" t="s">
        <v>1547</v>
      </c>
      <c r="D1667" s="177">
        <v>755</v>
      </c>
      <c r="E1667" s="177"/>
      <c r="F1667" s="3453" t="s">
        <v>1532</v>
      </c>
      <c r="G1667" s="3465" t="s">
        <v>142</v>
      </c>
      <c r="H1667" s="3455">
        <v>4</v>
      </c>
      <c r="I1667" s="3456">
        <v>1500</v>
      </c>
      <c r="J1667" s="3457">
        <v>6000</v>
      </c>
      <c r="K1667" s="3458"/>
      <c r="L1667" s="3458"/>
      <c r="M1667" s="3458"/>
      <c r="N1667" s="3458">
        <v>1</v>
      </c>
      <c r="O1667" s="3458"/>
      <c r="P1667" s="3458">
        <v>1</v>
      </c>
      <c r="Q1667" s="3458"/>
      <c r="R1667" s="3458"/>
      <c r="S1667" s="3458"/>
      <c r="T1667" s="3458">
        <v>1</v>
      </c>
      <c r="U1667" s="3458"/>
      <c r="V1667" s="3458">
        <v>1</v>
      </c>
    </row>
    <row r="1668" spans="1:22" x14ac:dyDescent="0.25">
      <c r="A1668" s="515" t="s">
        <v>1547</v>
      </c>
      <c r="D1668" s="177">
        <v>755</v>
      </c>
      <c r="E1668" s="177"/>
      <c r="F1668" s="3453" t="s">
        <v>1533</v>
      </c>
      <c r="G1668" s="3467" t="s">
        <v>126</v>
      </c>
      <c r="H1668" s="3455">
        <v>4</v>
      </c>
      <c r="I1668" s="3456">
        <v>1200</v>
      </c>
      <c r="J1668" s="3457">
        <v>4800</v>
      </c>
      <c r="K1668" s="3458"/>
      <c r="L1668" s="3458"/>
      <c r="M1668" s="3458"/>
      <c r="N1668" s="3458">
        <v>1</v>
      </c>
      <c r="O1668" s="3458"/>
      <c r="P1668" s="3458">
        <v>1</v>
      </c>
      <c r="Q1668" s="3458"/>
      <c r="R1668" s="3468"/>
      <c r="S1668" s="3468"/>
      <c r="T1668" s="3468">
        <v>1</v>
      </c>
      <c r="U1668" s="3468"/>
      <c r="V1668" s="3468">
        <v>1</v>
      </c>
    </row>
    <row r="1669" spans="1:22" x14ac:dyDescent="0.25">
      <c r="A1669" s="515" t="s">
        <v>1547</v>
      </c>
      <c r="D1669" s="177">
        <v>755</v>
      </c>
      <c r="E1669" s="177"/>
      <c r="F1669" s="3453" t="s">
        <v>1534</v>
      </c>
      <c r="G1669" s="3467" t="s">
        <v>126</v>
      </c>
      <c r="H1669" s="3455">
        <v>4</v>
      </c>
      <c r="I1669" s="3456">
        <v>10000</v>
      </c>
      <c r="J1669" s="3457">
        <v>40000</v>
      </c>
      <c r="K1669" s="3458"/>
      <c r="L1669" s="3458"/>
      <c r="M1669" s="3458"/>
      <c r="N1669" s="3458">
        <v>1</v>
      </c>
      <c r="O1669" s="3458"/>
      <c r="P1669" s="3458">
        <v>1</v>
      </c>
      <c r="Q1669" s="3458"/>
      <c r="R1669" s="3468"/>
      <c r="S1669" s="3468"/>
      <c r="T1669" s="3468">
        <v>1</v>
      </c>
      <c r="U1669" s="3468"/>
      <c r="V1669" s="3468">
        <v>1</v>
      </c>
    </row>
    <row r="1670" spans="1:22" x14ac:dyDescent="0.25">
      <c r="A1670" s="515" t="s">
        <v>1547</v>
      </c>
      <c r="D1670" s="177">
        <v>755</v>
      </c>
      <c r="E1670" s="177"/>
      <c r="F1670" s="3453" t="s">
        <v>1535</v>
      </c>
      <c r="G1670" s="3465" t="s">
        <v>126</v>
      </c>
      <c r="H1670" s="3455">
        <v>8</v>
      </c>
      <c r="I1670" s="3456">
        <v>500</v>
      </c>
      <c r="J1670" s="3457">
        <v>4000</v>
      </c>
      <c r="K1670" s="3458"/>
      <c r="L1670" s="3458"/>
      <c r="M1670" s="3458"/>
      <c r="N1670" s="3458">
        <v>2</v>
      </c>
      <c r="O1670" s="3458"/>
      <c r="P1670" s="3458">
        <v>2</v>
      </c>
      <c r="Q1670" s="3458"/>
      <c r="R1670" s="3458"/>
      <c r="S1670" s="3458"/>
      <c r="T1670" s="3458">
        <v>2</v>
      </c>
      <c r="U1670" s="3458"/>
      <c r="V1670" s="3458">
        <v>2</v>
      </c>
    </row>
    <row r="1671" spans="1:22" x14ac:dyDescent="0.25">
      <c r="A1671" s="515" t="s">
        <v>1547</v>
      </c>
      <c r="D1671" s="177">
        <v>755</v>
      </c>
      <c r="E1671" s="177"/>
      <c r="F1671" s="3453" t="s">
        <v>1536</v>
      </c>
      <c r="G1671" s="3465" t="s">
        <v>126</v>
      </c>
      <c r="H1671" s="3455">
        <v>1</v>
      </c>
      <c r="I1671" s="3456">
        <v>11500</v>
      </c>
      <c r="J1671" s="3457">
        <v>11500</v>
      </c>
      <c r="K1671" s="3458"/>
      <c r="L1671" s="3458"/>
      <c r="M1671" s="3458"/>
      <c r="N1671" s="3458"/>
      <c r="O1671" s="3458"/>
      <c r="P1671" s="3458"/>
      <c r="Q1671" s="3458">
        <v>1</v>
      </c>
      <c r="R1671" s="3458"/>
      <c r="S1671" s="3458"/>
      <c r="T1671" s="3458"/>
      <c r="U1671" s="3458"/>
      <c r="V1671" s="3458"/>
    </row>
    <row r="1672" spans="1:22" x14ac:dyDescent="0.25">
      <c r="A1672" s="515" t="s">
        <v>1547</v>
      </c>
      <c r="D1672" s="177">
        <v>755</v>
      </c>
      <c r="E1672" s="177"/>
      <c r="F1672" s="3469" t="s">
        <v>1537</v>
      </c>
      <c r="G1672" s="3470" t="s">
        <v>126</v>
      </c>
      <c r="H1672" s="3471">
        <v>1</v>
      </c>
      <c r="I1672" s="3472">
        <v>2500</v>
      </c>
      <c r="J1672" s="3473">
        <v>2500</v>
      </c>
      <c r="K1672" s="3474"/>
      <c r="L1672" s="3474"/>
      <c r="M1672" s="3474"/>
      <c r="N1672" s="3474"/>
      <c r="O1672" s="3474"/>
      <c r="P1672" s="3474"/>
      <c r="Q1672" s="3474">
        <v>1</v>
      </c>
      <c r="R1672" s="3474"/>
      <c r="S1672" s="3474"/>
      <c r="T1672" s="3474"/>
      <c r="U1672" s="3474"/>
      <c r="V1672" s="3474"/>
    </row>
    <row r="1673" spans="1:22" x14ac:dyDescent="0.25">
      <c r="A1673" s="515" t="s">
        <v>1547</v>
      </c>
      <c r="D1673" s="177">
        <v>755</v>
      </c>
      <c r="E1673" s="177"/>
      <c r="F1673" s="3469" t="s">
        <v>1538</v>
      </c>
      <c r="G1673" s="3470" t="s">
        <v>126</v>
      </c>
      <c r="H1673" s="3471">
        <v>1</v>
      </c>
      <c r="I1673" s="3472">
        <v>1700</v>
      </c>
      <c r="J1673" s="3473">
        <v>1700</v>
      </c>
      <c r="K1673" s="3474">
        <v>1</v>
      </c>
      <c r="L1673" s="3474"/>
      <c r="M1673" s="3474"/>
      <c r="N1673" s="3474"/>
      <c r="O1673" s="3474"/>
      <c r="P1673" s="3474"/>
      <c r="Q1673" s="3474"/>
      <c r="R1673" s="3474"/>
      <c r="S1673" s="3474"/>
      <c r="T1673" s="3474"/>
      <c r="U1673" s="3474"/>
      <c r="V1673" s="3474"/>
    </row>
    <row r="1674" spans="1:22" x14ac:dyDescent="0.25">
      <c r="A1674" s="515" t="s">
        <v>1547</v>
      </c>
      <c r="D1674" s="177">
        <v>755</v>
      </c>
      <c r="E1674" s="177"/>
      <c r="F1674" s="3475" t="s">
        <v>1539</v>
      </c>
      <c r="G1674" s="3470" t="s">
        <v>126</v>
      </c>
      <c r="H1674" s="3471">
        <v>14</v>
      </c>
      <c r="I1674" s="3472">
        <v>600</v>
      </c>
      <c r="J1674" s="3473">
        <v>8400</v>
      </c>
      <c r="K1674" s="3474">
        <v>2</v>
      </c>
      <c r="L1674" s="3474"/>
      <c r="M1674" s="3474">
        <v>2</v>
      </c>
      <c r="N1674" s="3474"/>
      <c r="O1674" s="3474">
        <v>2</v>
      </c>
      <c r="P1674" s="3474"/>
      <c r="Q1674" s="3474">
        <v>2</v>
      </c>
      <c r="R1674" s="3474"/>
      <c r="S1674" s="3474">
        <v>2</v>
      </c>
      <c r="T1674" s="3474">
        <v>2</v>
      </c>
      <c r="U1674" s="3474"/>
      <c r="V1674" s="3474">
        <v>2</v>
      </c>
    </row>
    <row r="1675" spans="1:22" x14ac:dyDescent="0.25">
      <c r="A1675" s="515" t="s">
        <v>1547</v>
      </c>
      <c r="D1675" s="177">
        <v>755</v>
      </c>
      <c r="E1675" s="177"/>
      <c r="F1675" s="3475" t="s">
        <v>1540</v>
      </c>
      <c r="G1675" s="3470" t="s">
        <v>126</v>
      </c>
      <c r="H1675" s="3471">
        <v>4</v>
      </c>
      <c r="I1675" s="3472">
        <v>2000</v>
      </c>
      <c r="J1675" s="3473">
        <v>8000</v>
      </c>
      <c r="K1675" s="3474">
        <v>1</v>
      </c>
      <c r="L1675" s="3474"/>
      <c r="M1675" s="3474"/>
      <c r="N1675" s="3474">
        <v>1</v>
      </c>
      <c r="O1675" s="3474"/>
      <c r="P1675" s="3474"/>
      <c r="Q1675" s="3474">
        <v>1</v>
      </c>
      <c r="R1675" s="3474"/>
      <c r="S1675" s="3474"/>
      <c r="T1675" s="3474">
        <v>1</v>
      </c>
      <c r="U1675" s="3474"/>
      <c r="V1675" s="3474"/>
    </row>
    <row r="1676" spans="1:22" x14ac:dyDescent="0.25">
      <c r="A1676" s="515" t="s">
        <v>1547</v>
      </c>
      <c r="D1676" s="177">
        <v>755</v>
      </c>
      <c r="E1676" s="177"/>
      <c r="F1676" s="3469" t="s">
        <v>1541</v>
      </c>
      <c r="G1676" s="3470" t="s">
        <v>84</v>
      </c>
      <c r="H1676" s="3471">
        <v>3</v>
      </c>
      <c r="I1676" s="3472">
        <v>1500</v>
      </c>
      <c r="J1676" s="3473">
        <v>4500</v>
      </c>
      <c r="K1676" s="3474">
        <v>1</v>
      </c>
      <c r="L1676" s="3474"/>
      <c r="M1676" s="3474"/>
      <c r="N1676" s="3474"/>
      <c r="O1676" s="3474">
        <v>1</v>
      </c>
      <c r="P1676" s="3474"/>
      <c r="Q1676" s="3474"/>
      <c r="R1676" s="3474"/>
      <c r="S1676" s="3474">
        <v>1</v>
      </c>
      <c r="T1676" s="3474"/>
      <c r="U1676" s="3474"/>
      <c r="V1676" s="3474"/>
    </row>
    <row r="1677" spans="1:22" x14ac:dyDescent="0.25">
      <c r="A1677" s="515" t="s">
        <v>1547</v>
      </c>
      <c r="D1677" s="177">
        <v>755</v>
      </c>
      <c r="E1677" s="177"/>
      <c r="F1677" s="3469" t="s">
        <v>1542</v>
      </c>
      <c r="G1677" s="3470" t="s">
        <v>126</v>
      </c>
      <c r="H1677" s="3471">
        <v>6</v>
      </c>
      <c r="I1677" s="3472">
        <v>500</v>
      </c>
      <c r="J1677" s="3473">
        <v>3000</v>
      </c>
      <c r="K1677" s="3474">
        <v>2</v>
      </c>
      <c r="L1677" s="3474"/>
      <c r="M1677" s="3474"/>
      <c r="N1677" s="3474"/>
      <c r="O1677" s="3474">
        <v>2</v>
      </c>
      <c r="P1677" s="3474"/>
      <c r="Q1677" s="3474"/>
      <c r="R1677" s="3474"/>
      <c r="S1677" s="3474">
        <v>2</v>
      </c>
      <c r="T1677" s="3474"/>
      <c r="U1677" s="3474"/>
      <c r="V1677" s="3474"/>
    </row>
    <row r="1678" spans="1:22" x14ac:dyDescent="0.25">
      <c r="A1678" s="515" t="s">
        <v>1547</v>
      </c>
      <c r="D1678" s="177">
        <v>755</v>
      </c>
      <c r="E1678" s="177"/>
      <c r="F1678" s="3469" t="s">
        <v>1543</v>
      </c>
      <c r="G1678" s="3470" t="s">
        <v>126</v>
      </c>
      <c r="H1678" s="3471">
        <v>2</v>
      </c>
      <c r="I1678" s="3472">
        <v>900</v>
      </c>
      <c r="J1678" s="3473">
        <v>1800</v>
      </c>
      <c r="K1678" s="3474">
        <v>1</v>
      </c>
      <c r="L1678" s="3474"/>
      <c r="M1678" s="3474"/>
      <c r="N1678" s="3474"/>
      <c r="O1678" s="3474"/>
      <c r="P1678" s="3474"/>
      <c r="Q1678" s="3474">
        <v>1</v>
      </c>
      <c r="R1678" s="3474"/>
      <c r="S1678" s="3474"/>
      <c r="T1678" s="3474"/>
      <c r="U1678" s="3474"/>
      <c r="V1678" s="3474"/>
    </row>
    <row r="1679" spans="1:22" x14ac:dyDescent="0.25">
      <c r="A1679" s="515" t="s">
        <v>1547</v>
      </c>
      <c r="D1679" s="177">
        <v>755</v>
      </c>
      <c r="E1679" s="177"/>
      <c r="F1679" s="3469" t="s">
        <v>1544</v>
      </c>
      <c r="G1679" s="3470" t="s">
        <v>126</v>
      </c>
      <c r="H1679" s="3471">
        <v>3</v>
      </c>
      <c r="I1679" s="3472">
        <v>1500</v>
      </c>
      <c r="J1679" s="3473">
        <v>4500</v>
      </c>
      <c r="K1679" s="3474">
        <v>1</v>
      </c>
      <c r="L1679" s="3474"/>
      <c r="M1679" s="3474"/>
      <c r="N1679" s="3474"/>
      <c r="O1679" s="3474">
        <v>1</v>
      </c>
      <c r="P1679" s="3474"/>
      <c r="Q1679" s="3474"/>
      <c r="R1679" s="3474"/>
      <c r="S1679" s="3474">
        <v>1</v>
      </c>
      <c r="T1679" s="3474"/>
      <c r="U1679" s="3474"/>
      <c r="V1679" s="3474"/>
    </row>
    <row r="1680" spans="1:22" x14ac:dyDescent="0.25">
      <c r="A1680" s="515" t="s">
        <v>1547</v>
      </c>
      <c r="D1680" s="177">
        <v>755</v>
      </c>
      <c r="E1680" s="177"/>
      <c r="F1680" s="3469" t="s">
        <v>1545</v>
      </c>
      <c r="G1680" s="3470" t="s">
        <v>126</v>
      </c>
      <c r="H1680" s="3471">
        <v>1</v>
      </c>
      <c r="I1680" s="3472">
        <v>2500</v>
      </c>
      <c r="J1680" s="3473">
        <v>2500</v>
      </c>
      <c r="K1680" s="3474">
        <v>1</v>
      </c>
      <c r="L1680" s="3474"/>
      <c r="M1680" s="3474"/>
      <c r="N1680" s="3474"/>
      <c r="O1680" s="3474"/>
      <c r="P1680" s="3474"/>
      <c r="Q1680" s="3474"/>
      <c r="R1680" s="3474"/>
      <c r="S1680" s="3474"/>
      <c r="T1680" s="3474"/>
      <c r="U1680" s="3474"/>
      <c r="V1680" s="3474"/>
    </row>
    <row r="1681" spans="1:22" x14ac:dyDescent="0.25">
      <c r="A1681" s="515" t="s">
        <v>1547</v>
      </c>
      <c r="D1681" s="177">
        <v>783</v>
      </c>
      <c r="E1681" s="177"/>
      <c r="F1681" s="3469" t="s">
        <v>1546</v>
      </c>
      <c r="G1681" s="3470" t="s">
        <v>1159</v>
      </c>
      <c r="H1681" s="3471">
        <v>48</v>
      </c>
      <c r="I1681" s="3472">
        <v>30</v>
      </c>
      <c r="J1681" s="3473">
        <v>1440</v>
      </c>
      <c r="K1681" s="3474">
        <v>4</v>
      </c>
      <c r="L1681" s="3474">
        <v>4</v>
      </c>
      <c r="M1681" s="3474">
        <v>4</v>
      </c>
      <c r="N1681" s="3474">
        <v>4</v>
      </c>
      <c r="O1681" s="3474">
        <v>4</v>
      </c>
      <c r="P1681" s="3474">
        <v>4</v>
      </c>
      <c r="Q1681" s="3474">
        <v>4</v>
      </c>
      <c r="R1681" s="3474">
        <v>4</v>
      </c>
      <c r="S1681" s="3474">
        <v>4</v>
      </c>
      <c r="T1681" s="3474">
        <v>4</v>
      </c>
      <c r="U1681" s="3474">
        <v>4</v>
      </c>
      <c r="V1681" s="3474">
        <v>4</v>
      </c>
    </row>
    <row r="1683" spans="1:22" ht="15.75" x14ac:dyDescent="0.25">
      <c r="A1683" s="527" t="s">
        <v>1600</v>
      </c>
      <c r="D1683" s="177">
        <v>755</v>
      </c>
      <c r="E1683" s="177"/>
      <c r="F1683" s="516" t="s">
        <v>1548</v>
      </c>
      <c r="G1683" s="516" t="s">
        <v>130</v>
      </c>
      <c r="H1683" s="518">
        <v>55</v>
      </c>
      <c r="I1683" s="3476">
        <v>739.11</v>
      </c>
      <c r="J1683" s="3477">
        <v>40651.050000000003</v>
      </c>
      <c r="K1683" s="516">
        <v>15</v>
      </c>
      <c r="L1683" s="516"/>
      <c r="M1683" s="516"/>
      <c r="N1683" s="516">
        <v>15</v>
      </c>
      <c r="O1683" s="516"/>
      <c r="P1683" s="516" t="s">
        <v>81</v>
      </c>
      <c r="Q1683" s="516">
        <v>10</v>
      </c>
      <c r="R1683" s="516"/>
      <c r="S1683" s="516"/>
      <c r="T1683" s="516">
        <v>15</v>
      </c>
      <c r="U1683" s="516" t="s">
        <v>81</v>
      </c>
      <c r="V1683" s="516"/>
    </row>
    <row r="1684" spans="1:22" ht="15.75" x14ac:dyDescent="0.25">
      <c r="A1684" s="527" t="s">
        <v>1600</v>
      </c>
      <c r="D1684" s="177">
        <v>755</v>
      </c>
      <c r="E1684" s="177"/>
      <c r="F1684" s="306" t="s">
        <v>1549</v>
      </c>
      <c r="G1684" s="306" t="s">
        <v>130</v>
      </c>
      <c r="H1684" s="518">
        <v>40</v>
      </c>
      <c r="I1684" s="516">
        <v>500</v>
      </c>
      <c r="J1684" s="940">
        <v>20000</v>
      </c>
      <c r="K1684" s="306">
        <v>10</v>
      </c>
      <c r="L1684" s="306"/>
      <c r="M1684" s="306"/>
      <c r="N1684" s="306">
        <v>10</v>
      </c>
      <c r="O1684" s="306"/>
      <c r="P1684" s="306" t="s">
        <v>81</v>
      </c>
      <c r="Q1684" s="306">
        <v>10</v>
      </c>
      <c r="R1684" s="306" t="s">
        <v>81</v>
      </c>
      <c r="S1684" s="306"/>
      <c r="T1684" s="306">
        <v>10</v>
      </c>
      <c r="U1684" s="306"/>
      <c r="V1684" s="306" t="s">
        <v>81</v>
      </c>
    </row>
    <row r="1685" spans="1:22" ht="15.75" x14ac:dyDescent="0.25">
      <c r="A1685" s="527" t="s">
        <v>1600</v>
      </c>
      <c r="D1685" s="177">
        <v>755</v>
      </c>
      <c r="E1685" s="177"/>
      <c r="F1685" s="306" t="s">
        <v>1550</v>
      </c>
      <c r="G1685" s="306" t="s">
        <v>130</v>
      </c>
      <c r="H1685" s="518">
        <v>40</v>
      </c>
      <c r="I1685" s="516">
        <v>500</v>
      </c>
      <c r="J1685" s="940">
        <v>20000</v>
      </c>
      <c r="K1685" s="306">
        <v>10</v>
      </c>
      <c r="L1685" s="306"/>
      <c r="M1685" s="306"/>
      <c r="N1685" s="306">
        <v>10</v>
      </c>
      <c r="O1685" s="306"/>
      <c r="P1685" s="306" t="s">
        <v>81</v>
      </c>
      <c r="Q1685" s="306">
        <v>10</v>
      </c>
      <c r="R1685" s="306" t="s">
        <v>81</v>
      </c>
      <c r="S1685" s="306" t="s">
        <v>81</v>
      </c>
      <c r="T1685" s="306">
        <v>10</v>
      </c>
      <c r="U1685" s="306"/>
      <c r="V1685" s="306"/>
    </row>
    <row r="1686" spans="1:22" ht="15.75" x14ac:dyDescent="0.25">
      <c r="A1686" s="527" t="s">
        <v>1600</v>
      </c>
      <c r="D1686" s="177">
        <v>755</v>
      </c>
      <c r="E1686" s="177"/>
      <c r="F1686" s="306" t="s">
        <v>1551</v>
      </c>
      <c r="G1686" s="306" t="s">
        <v>130</v>
      </c>
      <c r="H1686" s="518">
        <v>40</v>
      </c>
      <c r="I1686" s="516">
        <v>500</v>
      </c>
      <c r="J1686" s="940">
        <v>20000</v>
      </c>
      <c r="K1686" s="306">
        <v>10</v>
      </c>
      <c r="L1686" s="306"/>
      <c r="M1686" s="306"/>
      <c r="N1686" s="306">
        <v>10</v>
      </c>
      <c r="O1686" s="306"/>
      <c r="P1686" s="306" t="s">
        <v>81</v>
      </c>
      <c r="Q1686" s="306">
        <v>10</v>
      </c>
      <c r="R1686" s="306" t="s">
        <v>81</v>
      </c>
      <c r="S1686" s="306"/>
      <c r="T1686" s="306">
        <v>10</v>
      </c>
      <c r="U1686" s="306"/>
      <c r="V1686" s="306"/>
    </row>
    <row r="1687" spans="1:22" ht="15.75" x14ac:dyDescent="0.25">
      <c r="A1687" s="527" t="s">
        <v>1600</v>
      </c>
      <c r="D1687" s="177">
        <v>755</v>
      </c>
      <c r="E1687" s="177"/>
      <c r="F1687" s="306" t="s">
        <v>1552</v>
      </c>
      <c r="G1687" s="306" t="s">
        <v>159</v>
      </c>
      <c r="H1687" s="518">
        <v>2</v>
      </c>
      <c r="I1687" s="516">
        <v>150</v>
      </c>
      <c r="J1687" s="940">
        <v>300</v>
      </c>
      <c r="K1687" s="306">
        <v>1</v>
      </c>
      <c r="L1687" s="306"/>
      <c r="M1687" s="306"/>
      <c r="N1687" s="306"/>
      <c r="O1687" s="306"/>
      <c r="P1687" s="306" t="s">
        <v>81</v>
      </c>
      <c r="Q1687" s="306">
        <v>1</v>
      </c>
      <c r="R1687" s="306"/>
      <c r="S1687" s="306"/>
      <c r="T1687" s="306"/>
      <c r="U1687" s="306"/>
      <c r="V1687" s="306"/>
    </row>
    <row r="1688" spans="1:22" ht="15.75" x14ac:dyDescent="0.25">
      <c r="A1688" s="527" t="s">
        <v>1600</v>
      </c>
      <c r="D1688" s="177">
        <v>755</v>
      </c>
      <c r="E1688" s="177"/>
      <c r="F1688" s="306" t="s">
        <v>1553</v>
      </c>
      <c r="G1688" s="306" t="s">
        <v>159</v>
      </c>
      <c r="H1688" s="518">
        <v>5</v>
      </c>
      <c r="I1688" s="516">
        <v>900</v>
      </c>
      <c r="J1688" s="940">
        <v>4500</v>
      </c>
      <c r="K1688" s="306">
        <v>3</v>
      </c>
      <c r="L1688" s="306" t="s">
        <v>81</v>
      </c>
      <c r="M1688" s="306"/>
      <c r="N1688" s="306"/>
      <c r="O1688" s="306" t="s">
        <v>81</v>
      </c>
      <c r="P1688" s="306" t="s">
        <v>81</v>
      </c>
      <c r="Q1688" s="306">
        <v>2</v>
      </c>
      <c r="R1688" s="306"/>
      <c r="S1688" s="306"/>
      <c r="T1688" s="306" t="s">
        <v>81</v>
      </c>
      <c r="U1688" s="306"/>
      <c r="V1688" s="306"/>
    </row>
    <row r="1689" spans="1:22" ht="15.75" x14ac:dyDescent="0.25">
      <c r="A1689" s="527" t="s">
        <v>1600</v>
      </c>
      <c r="D1689" s="177">
        <v>755</v>
      </c>
      <c r="E1689" s="177"/>
      <c r="F1689" s="306" t="s">
        <v>1554</v>
      </c>
      <c r="G1689" s="306" t="s">
        <v>159</v>
      </c>
      <c r="H1689" s="518">
        <v>4</v>
      </c>
      <c r="I1689" s="516">
        <v>1000</v>
      </c>
      <c r="J1689" s="940">
        <v>4000</v>
      </c>
      <c r="K1689" s="306">
        <v>2</v>
      </c>
      <c r="L1689" s="306" t="s">
        <v>81</v>
      </c>
      <c r="M1689" s="306"/>
      <c r="N1689" s="306"/>
      <c r="O1689" s="306"/>
      <c r="P1689" s="306" t="s">
        <v>81</v>
      </c>
      <c r="Q1689" s="306">
        <v>2</v>
      </c>
      <c r="R1689" s="306" t="s">
        <v>81</v>
      </c>
      <c r="S1689" s="306"/>
      <c r="T1689" s="306" t="s">
        <v>81</v>
      </c>
      <c r="U1689" s="306"/>
      <c r="V1689" s="306"/>
    </row>
    <row r="1690" spans="1:22" ht="15.75" x14ac:dyDescent="0.25">
      <c r="A1690" s="527" t="s">
        <v>1600</v>
      </c>
      <c r="D1690" s="177">
        <v>755</v>
      </c>
      <c r="E1690" s="177"/>
      <c r="F1690" s="306" t="s">
        <v>1555</v>
      </c>
      <c r="G1690" s="306" t="s">
        <v>146</v>
      </c>
      <c r="H1690" s="518">
        <v>2</v>
      </c>
      <c r="I1690" s="516">
        <v>150</v>
      </c>
      <c r="J1690" s="940">
        <v>150</v>
      </c>
      <c r="K1690" s="306">
        <v>1</v>
      </c>
      <c r="L1690" s="306"/>
      <c r="M1690" s="306"/>
      <c r="N1690" s="306"/>
      <c r="O1690" s="306"/>
      <c r="P1690" s="306" t="s">
        <v>81</v>
      </c>
      <c r="Q1690" s="306" t="s">
        <v>81</v>
      </c>
      <c r="R1690" s="306"/>
      <c r="S1690" s="306"/>
      <c r="T1690" s="306"/>
      <c r="U1690" s="306"/>
      <c r="V1690" s="306"/>
    </row>
    <row r="1691" spans="1:22" ht="15.75" x14ac:dyDescent="0.25">
      <c r="A1691" s="527" t="s">
        <v>1600</v>
      </c>
      <c r="D1691" s="177">
        <v>755</v>
      </c>
      <c r="E1691" s="177"/>
      <c r="F1691" s="306" t="s">
        <v>1556</v>
      </c>
      <c r="G1691" s="306" t="s">
        <v>142</v>
      </c>
      <c r="H1691" s="518">
        <v>2</v>
      </c>
      <c r="I1691" s="516">
        <v>97.48</v>
      </c>
      <c r="J1691" s="940">
        <v>194.96</v>
      </c>
      <c r="K1691" s="306">
        <v>1</v>
      </c>
      <c r="L1691" s="306" t="s">
        <v>81</v>
      </c>
      <c r="M1691" s="306"/>
      <c r="N1691" s="306"/>
      <c r="O1691" s="306"/>
      <c r="P1691" s="306" t="s">
        <v>81</v>
      </c>
      <c r="Q1691" s="306">
        <v>1</v>
      </c>
      <c r="R1691" s="306"/>
      <c r="S1691" s="306"/>
      <c r="T1691" s="306"/>
      <c r="U1691" s="306"/>
      <c r="V1691" s="306"/>
    </row>
    <row r="1692" spans="1:22" ht="15.75" x14ac:dyDescent="0.25">
      <c r="A1692" s="527" t="s">
        <v>1600</v>
      </c>
      <c r="D1692" s="177">
        <v>755</v>
      </c>
      <c r="E1692" s="177"/>
      <c r="F1692" s="306" t="s">
        <v>1557</v>
      </c>
      <c r="G1692" s="306" t="s">
        <v>159</v>
      </c>
      <c r="H1692" s="518">
        <v>3</v>
      </c>
      <c r="I1692" s="516">
        <v>100</v>
      </c>
      <c r="J1692" s="940">
        <v>300</v>
      </c>
      <c r="K1692" s="306"/>
      <c r="L1692" s="306">
        <v>3</v>
      </c>
      <c r="M1692" s="306"/>
      <c r="N1692" s="306"/>
      <c r="O1692" s="306"/>
      <c r="P1692" s="306" t="s">
        <v>81</v>
      </c>
      <c r="Q1692" s="306"/>
      <c r="R1692" s="306"/>
      <c r="S1692" s="306"/>
      <c r="T1692" s="306"/>
      <c r="U1692" s="306"/>
      <c r="V1692" s="306"/>
    </row>
    <row r="1693" spans="1:22" ht="15.75" x14ac:dyDescent="0.25">
      <c r="A1693" s="527" t="s">
        <v>1600</v>
      </c>
      <c r="D1693" s="177">
        <v>755</v>
      </c>
      <c r="E1693" s="177"/>
      <c r="F1693" s="306" t="s">
        <v>1558</v>
      </c>
      <c r="G1693" s="306" t="s">
        <v>55</v>
      </c>
      <c r="H1693" s="518">
        <v>20</v>
      </c>
      <c r="I1693" s="516">
        <v>60</v>
      </c>
      <c r="J1693" s="940">
        <v>1200</v>
      </c>
      <c r="K1693" s="306">
        <v>10</v>
      </c>
      <c r="L1693" s="306"/>
      <c r="M1693" s="306"/>
      <c r="N1693" s="306"/>
      <c r="O1693" s="306"/>
      <c r="P1693" s="306" t="s">
        <v>81</v>
      </c>
      <c r="Q1693" s="306">
        <v>10</v>
      </c>
      <c r="R1693" s="306"/>
      <c r="S1693" s="306"/>
      <c r="T1693" s="306"/>
      <c r="U1693" s="306"/>
      <c r="V1693" s="306"/>
    </row>
    <row r="1694" spans="1:22" ht="15.75" x14ac:dyDescent="0.25">
      <c r="A1694" s="527" t="s">
        <v>1600</v>
      </c>
      <c r="D1694" s="177">
        <v>755</v>
      </c>
      <c r="E1694" s="177"/>
      <c r="F1694" s="306" t="s">
        <v>1559</v>
      </c>
      <c r="G1694" s="306" t="s">
        <v>84</v>
      </c>
      <c r="H1694" s="518">
        <v>5</v>
      </c>
      <c r="I1694" s="516">
        <v>50</v>
      </c>
      <c r="J1694" s="940">
        <v>225</v>
      </c>
      <c r="K1694" s="306">
        <v>3</v>
      </c>
      <c r="L1694" s="306"/>
      <c r="M1694" s="306"/>
      <c r="N1694" s="306"/>
      <c r="O1694" s="306" t="s">
        <v>81</v>
      </c>
      <c r="P1694" s="306" t="s">
        <v>81</v>
      </c>
      <c r="Q1694" s="306">
        <v>2</v>
      </c>
      <c r="R1694" s="306"/>
      <c r="S1694" s="306"/>
      <c r="T1694" s="306"/>
      <c r="U1694" s="306"/>
      <c r="V1694" s="306"/>
    </row>
    <row r="1695" spans="1:22" ht="15.75" x14ac:dyDescent="0.25">
      <c r="A1695" s="527" t="s">
        <v>1600</v>
      </c>
      <c r="D1695" s="177">
        <v>755</v>
      </c>
      <c r="E1695" s="177"/>
      <c r="F1695" s="306" t="s">
        <v>1560</v>
      </c>
      <c r="G1695" s="306" t="s">
        <v>55</v>
      </c>
      <c r="H1695" s="518">
        <v>15</v>
      </c>
      <c r="I1695" s="516">
        <v>30</v>
      </c>
      <c r="J1695" s="940">
        <v>450</v>
      </c>
      <c r="K1695" s="306">
        <v>10</v>
      </c>
      <c r="L1695" s="306"/>
      <c r="M1695" s="306"/>
      <c r="N1695" s="306"/>
      <c r="O1695" s="306"/>
      <c r="P1695" s="306" t="s">
        <v>81</v>
      </c>
      <c r="Q1695" s="306">
        <v>5</v>
      </c>
      <c r="R1695" s="306"/>
      <c r="S1695" s="306"/>
      <c r="T1695" s="306"/>
      <c r="U1695" s="306"/>
      <c r="V1695" s="306"/>
    </row>
    <row r="1696" spans="1:22" ht="15.75" x14ac:dyDescent="0.25">
      <c r="A1696" s="527" t="s">
        <v>1600</v>
      </c>
      <c r="D1696" s="177">
        <v>755</v>
      </c>
      <c r="E1696" s="177"/>
      <c r="F1696" s="306" t="s">
        <v>1561</v>
      </c>
      <c r="G1696" s="306" t="s">
        <v>55</v>
      </c>
      <c r="H1696" s="518">
        <v>15</v>
      </c>
      <c r="I1696" s="516">
        <v>30</v>
      </c>
      <c r="J1696" s="940">
        <v>450</v>
      </c>
      <c r="K1696" s="306">
        <v>10</v>
      </c>
      <c r="L1696" s="306"/>
      <c r="M1696" s="306"/>
      <c r="N1696" s="306"/>
      <c r="O1696" s="306"/>
      <c r="P1696" s="306" t="s">
        <v>81</v>
      </c>
      <c r="Q1696" s="306">
        <v>5</v>
      </c>
      <c r="R1696" s="306"/>
      <c r="S1696" s="306"/>
      <c r="T1696" s="306"/>
      <c r="U1696" s="306"/>
      <c r="V1696" s="306"/>
    </row>
    <row r="1697" spans="1:22" ht="15.75" x14ac:dyDescent="0.25">
      <c r="A1697" s="527" t="s">
        <v>1600</v>
      </c>
      <c r="D1697" s="177">
        <v>755</v>
      </c>
      <c r="E1697" s="177"/>
      <c r="F1697" s="306" t="s">
        <v>1562</v>
      </c>
      <c r="G1697" s="306" t="s">
        <v>238</v>
      </c>
      <c r="H1697" s="518">
        <v>4</v>
      </c>
      <c r="I1697" s="516">
        <v>40</v>
      </c>
      <c r="J1697" s="940">
        <v>160</v>
      </c>
      <c r="K1697" s="306">
        <v>2</v>
      </c>
      <c r="L1697" s="306"/>
      <c r="M1697" s="306"/>
      <c r="N1697" s="306"/>
      <c r="O1697" s="306"/>
      <c r="P1697" s="306" t="s">
        <v>81</v>
      </c>
      <c r="Q1697" s="306">
        <v>2</v>
      </c>
      <c r="R1697" s="306"/>
      <c r="S1697" s="306"/>
      <c r="T1697" s="306"/>
      <c r="U1697" s="306"/>
      <c r="V1697" s="306"/>
    </row>
    <row r="1698" spans="1:22" ht="15.75" x14ac:dyDescent="0.25">
      <c r="A1698" s="527" t="s">
        <v>1600</v>
      </c>
      <c r="D1698" s="177">
        <v>755</v>
      </c>
      <c r="E1698" s="177"/>
      <c r="F1698" s="306" t="s">
        <v>1563</v>
      </c>
      <c r="G1698" s="306" t="s">
        <v>1564</v>
      </c>
      <c r="H1698" s="518">
        <v>1</v>
      </c>
      <c r="I1698" s="516">
        <v>50</v>
      </c>
      <c r="J1698" s="940">
        <v>50</v>
      </c>
      <c r="K1698" s="306">
        <v>1</v>
      </c>
      <c r="L1698" s="306"/>
      <c r="M1698" s="306"/>
      <c r="N1698" s="306"/>
      <c r="O1698" s="306"/>
      <c r="P1698" s="306"/>
      <c r="Q1698" s="306"/>
      <c r="R1698" s="306"/>
      <c r="S1698" s="306"/>
      <c r="T1698" s="306"/>
      <c r="U1698" s="306"/>
      <c r="V1698" s="306"/>
    </row>
    <row r="1699" spans="1:22" ht="15.75" x14ac:dyDescent="0.25">
      <c r="A1699" s="527" t="s">
        <v>1600</v>
      </c>
      <c r="D1699" s="177">
        <v>755</v>
      </c>
      <c r="E1699" s="177"/>
      <c r="F1699" s="306" t="s">
        <v>1565</v>
      </c>
      <c r="G1699" s="306" t="s">
        <v>157</v>
      </c>
      <c r="H1699" s="518">
        <v>40</v>
      </c>
      <c r="I1699" s="516">
        <v>100</v>
      </c>
      <c r="J1699" s="940">
        <v>4000</v>
      </c>
      <c r="K1699" s="306">
        <v>15</v>
      </c>
      <c r="L1699" s="306"/>
      <c r="M1699" s="306"/>
      <c r="N1699" s="306">
        <v>5</v>
      </c>
      <c r="O1699" s="306"/>
      <c r="P1699" s="306" t="s">
        <v>81</v>
      </c>
      <c r="Q1699" s="306">
        <v>15</v>
      </c>
      <c r="R1699" s="306" t="s">
        <v>81</v>
      </c>
      <c r="S1699" s="306"/>
      <c r="T1699" s="306">
        <v>5</v>
      </c>
      <c r="U1699" s="306" t="s">
        <v>81</v>
      </c>
      <c r="V1699" s="306"/>
    </row>
    <row r="1700" spans="1:22" ht="15.75" x14ac:dyDescent="0.25">
      <c r="A1700" s="527" t="s">
        <v>1600</v>
      </c>
      <c r="D1700" s="177">
        <v>755</v>
      </c>
      <c r="E1700" s="177"/>
      <c r="F1700" s="306" t="s">
        <v>1566</v>
      </c>
      <c r="G1700" s="306" t="s">
        <v>159</v>
      </c>
      <c r="H1700" s="518">
        <v>10</v>
      </c>
      <c r="I1700" s="516">
        <v>15</v>
      </c>
      <c r="J1700" s="940">
        <v>150</v>
      </c>
      <c r="K1700" s="306">
        <v>5</v>
      </c>
      <c r="L1700" s="306" t="s">
        <v>81</v>
      </c>
      <c r="M1700" s="306" t="s">
        <v>81</v>
      </c>
      <c r="N1700" s="306" t="s">
        <v>81</v>
      </c>
      <c r="O1700" s="306" t="s">
        <v>81</v>
      </c>
      <c r="P1700" s="306" t="s">
        <v>81</v>
      </c>
      <c r="Q1700" s="306" t="s">
        <v>81</v>
      </c>
      <c r="R1700" s="306">
        <v>5</v>
      </c>
      <c r="S1700" s="306"/>
      <c r="T1700" s="306"/>
      <c r="U1700" s="306" t="s">
        <v>81</v>
      </c>
      <c r="V1700" s="306"/>
    </row>
    <row r="1701" spans="1:22" ht="15.75" x14ac:dyDescent="0.25">
      <c r="A1701" s="527" t="s">
        <v>1600</v>
      </c>
      <c r="D1701" s="177">
        <v>755</v>
      </c>
      <c r="E1701" s="177"/>
      <c r="F1701" s="306" t="s">
        <v>1567</v>
      </c>
      <c r="G1701" s="306" t="s">
        <v>66</v>
      </c>
      <c r="H1701" s="518">
        <v>1</v>
      </c>
      <c r="I1701" s="516">
        <v>1200</v>
      </c>
      <c r="J1701" s="3478">
        <v>1200</v>
      </c>
      <c r="K1701" s="306">
        <v>1</v>
      </c>
      <c r="L1701" s="306" t="s">
        <v>81</v>
      </c>
      <c r="M1701" s="306"/>
      <c r="N1701" s="306"/>
      <c r="O1701" s="306"/>
      <c r="P1701" s="306"/>
      <c r="Q1701" s="306">
        <v>5</v>
      </c>
      <c r="R1701" s="306" t="s">
        <v>81</v>
      </c>
      <c r="S1701" s="306"/>
      <c r="T1701" s="306"/>
      <c r="U1701" s="306"/>
      <c r="V1701" s="306"/>
    </row>
    <row r="1702" spans="1:22" x14ac:dyDescent="0.25">
      <c r="A1702" s="527" t="s">
        <v>1600</v>
      </c>
      <c r="D1702" s="177">
        <v>765</v>
      </c>
      <c r="E1702" s="177"/>
      <c r="F1702" s="306" t="s">
        <v>1568</v>
      </c>
      <c r="G1702" s="306" t="s">
        <v>55</v>
      </c>
      <c r="H1702" s="520">
        <v>4</v>
      </c>
      <c r="I1702" s="306">
        <v>500</v>
      </c>
      <c r="J1702" s="940">
        <v>2000</v>
      </c>
      <c r="K1702" s="306">
        <v>2</v>
      </c>
      <c r="L1702" s="306"/>
      <c r="M1702" s="306"/>
      <c r="N1702" s="306"/>
      <c r="O1702" s="306"/>
      <c r="P1702" s="306"/>
      <c r="Q1702" s="306">
        <v>2</v>
      </c>
      <c r="R1702" s="306"/>
      <c r="S1702" s="306"/>
      <c r="T1702" s="306"/>
      <c r="U1702" s="306"/>
      <c r="V1702" s="306"/>
    </row>
    <row r="1703" spans="1:22" x14ac:dyDescent="0.25">
      <c r="A1703" s="527" t="s">
        <v>1600</v>
      </c>
      <c r="D1703" s="177">
        <v>755</v>
      </c>
      <c r="E1703" s="303"/>
      <c r="F1703" s="522" t="s">
        <v>1229</v>
      </c>
      <c r="G1703" s="522" t="s">
        <v>218</v>
      </c>
      <c r="H1703" s="523">
        <v>4</v>
      </c>
      <c r="I1703" s="944">
        <v>105</v>
      </c>
      <c r="J1703" s="944">
        <v>420</v>
      </c>
      <c r="K1703" s="522">
        <v>2</v>
      </c>
      <c r="L1703" s="522"/>
      <c r="M1703" s="522"/>
      <c r="N1703" s="522"/>
      <c r="O1703" s="522"/>
      <c r="P1703" s="522">
        <v>2</v>
      </c>
      <c r="Q1703" s="522"/>
      <c r="R1703" s="522"/>
      <c r="S1703" s="522"/>
      <c r="T1703" s="522"/>
      <c r="U1703" s="522"/>
      <c r="V1703" s="306"/>
    </row>
    <row r="1704" spans="1:22" x14ac:dyDescent="0.25">
      <c r="A1704" s="527" t="s">
        <v>1600</v>
      </c>
      <c r="D1704" s="177">
        <v>755</v>
      </c>
      <c r="E1704" s="177"/>
      <c r="F1704" s="306" t="s">
        <v>1569</v>
      </c>
      <c r="G1704" s="306" t="s">
        <v>1564</v>
      </c>
      <c r="H1704" s="520">
        <v>20</v>
      </c>
      <c r="I1704" s="2632">
        <v>75</v>
      </c>
      <c r="J1704" s="2632">
        <v>1500</v>
      </c>
      <c r="K1704" s="306">
        <v>5</v>
      </c>
      <c r="L1704" s="306"/>
      <c r="M1704" s="306" t="s">
        <v>81</v>
      </c>
      <c r="N1704" s="306">
        <v>5</v>
      </c>
      <c r="O1704" s="306" t="s">
        <v>81</v>
      </c>
      <c r="P1704" s="306">
        <v>5</v>
      </c>
      <c r="Q1704" s="306" t="s">
        <v>81</v>
      </c>
      <c r="R1704" s="306" t="s">
        <v>81</v>
      </c>
      <c r="S1704" s="306"/>
      <c r="T1704" s="306">
        <v>5</v>
      </c>
      <c r="U1704" s="306"/>
      <c r="V1704" s="306"/>
    </row>
    <row r="1705" spans="1:22" x14ac:dyDescent="0.25">
      <c r="A1705" s="527" t="s">
        <v>1600</v>
      </c>
      <c r="D1705" s="177">
        <v>755</v>
      </c>
      <c r="E1705" s="177"/>
      <c r="F1705" s="306" t="s">
        <v>1570</v>
      </c>
      <c r="G1705" s="306" t="s">
        <v>53</v>
      </c>
      <c r="H1705" s="520">
        <v>24</v>
      </c>
      <c r="I1705" s="940">
        <v>80</v>
      </c>
      <c r="J1705" s="940">
        <v>1920</v>
      </c>
      <c r="K1705" s="306">
        <v>24</v>
      </c>
      <c r="L1705" s="306"/>
      <c r="M1705" s="306"/>
      <c r="N1705" s="306"/>
      <c r="O1705" s="306"/>
      <c r="P1705" s="306"/>
      <c r="Q1705" s="306"/>
      <c r="R1705" s="306"/>
      <c r="S1705" s="306"/>
      <c r="T1705" s="306"/>
      <c r="U1705" s="306"/>
      <c r="V1705" s="306"/>
    </row>
    <row r="1706" spans="1:22" x14ac:dyDescent="0.25">
      <c r="A1706" s="527" t="s">
        <v>1600</v>
      </c>
      <c r="D1706" s="177">
        <v>755</v>
      </c>
      <c r="E1706" s="177"/>
      <c r="F1706" s="306" t="s">
        <v>1571</v>
      </c>
      <c r="G1706" s="306" t="s">
        <v>53</v>
      </c>
      <c r="H1706" s="520">
        <v>2</v>
      </c>
      <c r="I1706" s="940">
        <v>50</v>
      </c>
      <c r="J1706" s="940">
        <v>100</v>
      </c>
      <c r="K1706" s="306">
        <v>2</v>
      </c>
      <c r="L1706" s="306"/>
      <c r="M1706" s="306"/>
      <c r="N1706" s="306"/>
      <c r="O1706" s="306"/>
      <c r="P1706" s="306"/>
      <c r="Q1706" s="306"/>
      <c r="R1706" s="306"/>
      <c r="S1706" s="306"/>
      <c r="T1706" s="306"/>
      <c r="U1706" s="306"/>
      <c r="V1706" s="306"/>
    </row>
    <row r="1707" spans="1:22" x14ac:dyDescent="0.25">
      <c r="A1707" s="527" t="s">
        <v>1600</v>
      </c>
      <c r="D1707" s="177">
        <v>755</v>
      </c>
      <c r="E1707" s="177"/>
      <c r="F1707" s="306" t="s">
        <v>1572</v>
      </c>
      <c r="G1707" s="306" t="s">
        <v>55</v>
      </c>
      <c r="H1707" s="520">
        <v>60</v>
      </c>
      <c r="I1707" s="940">
        <v>45</v>
      </c>
      <c r="J1707" s="940">
        <v>2700</v>
      </c>
      <c r="K1707" s="306">
        <v>12</v>
      </c>
      <c r="L1707" s="306"/>
      <c r="M1707" s="306"/>
      <c r="N1707" s="306">
        <v>12</v>
      </c>
      <c r="O1707" s="306"/>
      <c r="P1707" s="306"/>
      <c r="Q1707" s="306">
        <v>12</v>
      </c>
      <c r="R1707" s="306" t="s">
        <v>81</v>
      </c>
      <c r="S1707" s="306"/>
      <c r="T1707" s="306">
        <v>12</v>
      </c>
      <c r="U1707" s="306" t="s">
        <v>81</v>
      </c>
      <c r="V1707" s="306">
        <v>12</v>
      </c>
    </row>
    <row r="1708" spans="1:22" x14ac:dyDescent="0.25">
      <c r="A1708" s="527" t="s">
        <v>1600</v>
      </c>
      <c r="D1708" s="177">
        <v>755</v>
      </c>
      <c r="E1708" s="177"/>
      <c r="F1708" s="306" t="s">
        <v>1573</v>
      </c>
      <c r="G1708" s="306" t="s">
        <v>1564</v>
      </c>
      <c r="H1708" s="520">
        <v>1</v>
      </c>
      <c r="I1708" s="940">
        <v>85</v>
      </c>
      <c r="J1708" s="940">
        <v>85</v>
      </c>
      <c r="K1708" s="306">
        <v>1</v>
      </c>
      <c r="L1708" s="306"/>
      <c r="M1708" s="306"/>
      <c r="N1708" s="306"/>
      <c r="O1708" s="306"/>
      <c r="P1708" s="306"/>
      <c r="Q1708" s="306"/>
      <c r="R1708" s="306"/>
      <c r="S1708" s="306"/>
      <c r="T1708" s="306"/>
      <c r="U1708" s="306"/>
      <c r="V1708" s="306"/>
    </row>
    <row r="1709" spans="1:22" x14ac:dyDescent="0.25">
      <c r="A1709" s="527" t="s">
        <v>1600</v>
      </c>
      <c r="D1709" s="177">
        <v>755</v>
      </c>
      <c r="E1709" s="177"/>
      <c r="F1709" s="306" t="s">
        <v>1574</v>
      </c>
      <c r="G1709" s="306" t="s">
        <v>159</v>
      </c>
      <c r="H1709" s="520">
        <v>20</v>
      </c>
      <c r="I1709" s="940">
        <v>30</v>
      </c>
      <c r="J1709" s="940">
        <v>600</v>
      </c>
      <c r="K1709" s="306">
        <v>5</v>
      </c>
      <c r="L1709" s="306" t="s">
        <v>81</v>
      </c>
      <c r="M1709" s="306"/>
      <c r="N1709" s="306">
        <v>5</v>
      </c>
      <c r="O1709" s="306"/>
      <c r="P1709" s="306"/>
      <c r="Q1709" s="306">
        <v>5</v>
      </c>
      <c r="R1709" s="306" t="s">
        <v>81</v>
      </c>
      <c r="S1709" s="306"/>
      <c r="T1709" s="306">
        <v>5</v>
      </c>
      <c r="U1709" s="306"/>
      <c r="V1709" s="306"/>
    </row>
    <row r="1710" spans="1:22" x14ac:dyDescent="0.25">
      <c r="A1710" s="527" t="s">
        <v>1600</v>
      </c>
      <c r="D1710" s="177">
        <v>755</v>
      </c>
      <c r="E1710" s="303"/>
      <c r="F1710" s="522" t="s">
        <v>1575</v>
      </c>
      <c r="G1710" s="522" t="s">
        <v>88</v>
      </c>
      <c r="H1710" s="520">
        <v>5</v>
      </c>
      <c r="I1710" s="940">
        <v>30</v>
      </c>
      <c r="J1710" s="940">
        <v>150</v>
      </c>
      <c r="K1710" s="306"/>
      <c r="L1710" s="306">
        <v>3</v>
      </c>
      <c r="M1710" s="306"/>
      <c r="N1710" s="306"/>
      <c r="O1710" s="306">
        <v>2</v>
      </c>
      <c r="P1710" s="306"/>
      <c r="Q1710" s="306"/>
      <c r="R1710" s="306" t="s">
        <v>81</v>
      </c>
      <c r="S1710" s="306"/>
      <c r="T1710" s="306"/>
      <c r="U1710" s="306"/>
      <c r="V1710" s="306"/>
    </row>
    <row r="1711" spans="1:22" x14ac:dyDescent="0.25">
      <c r="A1711" s="527" t="s">
        <v>1600</v>
      </c>
      <c r="D1711" s="177">
        <v>755</v>
      </c>
      <c r="E1711" s="177"/>
      <c r="F1711" s="306" t="s">
        <v>1576</v>
      </c>
      <c r="G1711" s="306" t="s">
        <v>88</v>
      </c>
      <c r="H1711" s="520">
        <v>6</v>
      </c>
      <c r="I1711" s="940">
        <v>164</v>
      </c>
      <c r="J1711" s="940">
        <v>984</v>
      </c>
      <c r="K1711" s="306">
        <v>5</v>
      </c>
      <c r="L1711" s="306" t="s">
        <v>81</v>
      </c>
      <c r="M1711" s="306"/>
      <c r="N1711" s="306" t="s">
        <v>81</v>
      </c>
      <c r="O1711" s="306" t="s">
        <v>81</v>
      </c>
      <c r="P1711" s="306"/>
      <c r="Q1711" s="306">
        <v>1</v>
      </c>
      <c r="R1711" s="306" t="s">
        <v>81</v>
      </c>
      <c r="S1711" s="306"/>
      <c r="T1711" s="306" t="s">
        <v>81</v>
      </c>
      <c r="U1711" s="306"/>
      <c r="V1711" s="306"/>
    </row>
    <row r="1712" spans="1:22" x14ac:dyDescent="0.25">
      <c r="A1712" s="527" t="s">
        <v>1600</v>
      </c>
      <c r="D1712" s="177">
        <v>755</v>
      </c>
      <c r="E1712" s="177"/>
      <c r="F1712" s="306" t="s">
        <v>1577</v>
      </c>
      <c r="G1712" s="306" t="s">
        <v>88</v>
      </c>
      <c r="H1712" s="520">
        <v>4</v>
      </c>
      <c r="I1712" s="940">
        <v>50</v>
      </c>
      <c r="J1712" s="940">
        <v>200</v>
      </c>
      <c r="K1712" s="306">
        <v>2</v>
      </c>
      <c r="L1712" s="306" t="s">
        <v>81</v>
      </c>
      <c r="M1712" s="306"/>
      <c r="N1712" s="306"/>
      <c r="O1712" s="306"/>
      <c r="P1712" s="306" t="s">
        <v>81</v>
      </c>
      <c r="Q1712" s="306">
        <v>2</v>
      </c>
      <c r="R1712" s="306"/>
      <c r="S1712" s="306"/>
      <c r="T1712" s="306"/>
      <c r="U1712" s="306"/>
      <c r="V1712" s="306"/>
    </row>
    <row r="1713" spans="1:22" x14ac:dyDescent="0.25">
      <c r="A1713" s="527" t="s">
        <v>1600</v>
      </c>
      <c r="D1713" s="177">
        <v>755</v>
      </c>
      <c r="E1713" s="177"/>
      <c r="F1713" s="306" t="s">
        <v>1578</v>
      </c>
      <c r="G1713" s="306" t="s">
        <v>142</v>
      </c>
      <c r="H1713" s="520">
        <v>12</v>
      </c>
      <c r="I1713" s="940">
        <v>150</v>
      </c>
      <c r="J1713" s="940">
        <v>1800</v>
      </c>
      <c r="K1713" s="306">
        <v>3</v>
      </c>
      <c r="L1713" s="306"/>
      <c r="M1713" s="306"/>
      <c r="N1713" s="306">
        <v>3</v>
      </c>
      <c r="O1713" s="306"/>
      <c r="P1713" s="306"/>
      <c r="Q1713" s="306">
        <v>3</v>
      </c>
      <c r="R1713" s="306"/>
      <c r="S1713" s="306"/>
      <c r="T1713" s="306">
        <v>3</v>
      </c>
      <c r="U1713" s="306"/>
      <c r="V1713" s="306"/>
    </row>
    <row r="1714" spans="1:22" x14ac:dyDescent="0.25">
      <c r="A1714" s="527" t="s">
        <v>1600</v>
      </c>
      <c r="D1714" s="177">
        <v>755</v>
      </c>
      <c r="E1714" s="177"/>
      <c r="F1714" s="306" t="s">
        <v>1579</v>
      </c>
      <c r="G1714" s="306" t="s">
        <v>88</v>
      </c>
      <c r="H1714" s="520">
        <v>1</v>
      </c>
      <c r="I1714" s="940">
        <v>250</v>
      </c>
      <c r="J1714" s="940">
        <v>250</v>
      </c>
      <c r="K1714" s="306">
        <v>1</v>
      </c>
      <c r="L1714" s="306"/>
      <c r="M1714" s="306" t="s">
        <v>81</v>
      </c>
      <c r="N1714" s="306"/>
      <c r="O1714" s="306"/>
      <c r="P1714" s="306"/>
      <c r="Q1714" s="306"/>
      <c r="R1714" s="306"/>
      <c r="S1714" s="306"/>
      <c r="T1714" s="306"/>
      <c r="U1714" s="306"/>
      <c r="V1714" s="306"/>
    </row>
    <row r="1715" spans="1:22" x14ac:dyDescent="0.25">
      <c r="A1715" s="527" t="s">
        <v>1600</v>
      </c>
      <c r="D1715" s="177">
        <v>755</v>
      </c>
      <c r="E1715" s="177"/>
      <c r="F1715" s="306" t="s">
        <v>1580</v>
      </c>
      <c r="G1715" s="306" t="s">
        <v>55</v>
      </c>
      <c r="H1715" s="520">
        <v>6</v>
      </c>
      <c r="I1715" s="940">
        <v>45</v>
      </c>
      <c r="J1715" s="940">
        <v>270</v>
      </c>
      <c r="K1715" s="306">
        <v>3</v>
      </c>
      <c r="L1715" s="306"/>
      <c r="M1715" s="306"/>
      <c r="N1715" s="306">
        <v>3</v>
      </c>
      <c r="O1715" s="306"/>
      <c r="P1715" s="306"/>
      <c r="Q1715" s="306">
        <v>3</v>
      </c>
      <c r="R1715" s="306"/>
      <c r="S1715" s="306"/>
      <c r="T1715" s="306">
        <v>3</v>
      </c>
      <c r="U1715" s="306"/>
      <c r="V1715" s="306"/>
    </row>
    <row r="1716" spans="1:22" x14ac:dyDescent="0.25">
      <c r="A1716" s="527" t="s">
        <v>1600</v>
      </c>
      <c r="D1716" s="177">
        <v>755</v>
      </c>
      <c r="E1716" s="177"/>
      <c r="F1716" s="306" t="s">
        <v>1581</v>
      </c>
      <c r="G1716" s="306" t="s">
        <v>159</v>
      </c>
      <c r="H1716" s="520">
        <v>4</v>
      </c>
      <c r="I1716" s="940">
        <v>50</v>
      </c>
      <c r="J1716" s="940">
        <v>200</v>
      </c>
      <c r="K1716" s="306">
        <v>2</v>
      </c>
      <c r="L1716" s="306"/>
      <c r="M1716" s="306"/>
      <c r="N1716" s="306"/>
      <c r="O1716" s="306"/>
      <c r="P1716" s="306"/>
      <c r="Q1716" s="306">
        <v>2</v>
      </c>
      <c r="R1716" s="306"/>
      <c r="S1716" s="306"/>
      <c r="T1716" s="306"/>
      <c r="U1716" s="306"/>
      <c r="V1716" s="306"/>
    </row>
    <row r="1717" spans="1:22" x14ac:dyDescent="0.25">
      <c r="A1717" s="527" t="s">
        <v>1600</v>
      </c>
      <c r="D1717" s="177">
        <v>755</v>
      </c>
      <c r="E1717" s="177"/>
      <c r="F1717" s="306" t="s">
        <v>1582</v>
      </c>
      <c r="G1717" s="306" t="s">
        <v>66</v>
      </c>
      <c r="H1717" s="520">
        <v>1</v>
      </c>
      <c r="I1717" s="940">
        <v>150</v>
      </c>
      <c r="J1717" s="940">
        <v>150</v>
      </c>
      <c r="K1717" s="306"/>
      <c r="L1717" s="306"/>
      <c r="M1717" s="306">
        <v>1</v>
      </c>
      <c r="N1717" s="306"/>
      <c r="O1717" s="306"/>
      <c r="P1717" s="306"/>
      <c r="Q1717" s="306"/>
      <c r="R1717" s="306"/>
      <c r="S1717" s="306"/>
      <c r="T1717" s="306"/>
      <c r="U1717" s="306"/>
      <c r="V1717" s="306"/>
    </row>
    <row r="1718" spans="1:22" x14ac:dyDescent="0.25">
      <c r="A1718" s="527" t="s">
        <v>1600</v>
      </c>
      <c r="D1718" s="177">
        <v>755</v>
      </c>
      <c r="E1718" s="177"/>
      <c r="F1718" s="306" t="s">
        <v>1583</v>
      </c>
      <c r="G1718" s="306" t="s">
        <v>66</v>
      </c>
      <c r="H1718" s="520">
        <v>1</v>
      </c>
      <c r="I1718" s="940">
        <v>195</v>
      </c>
      <c r="J1718" s="940">
        <v>195</v>
      </c>
      <c r="K1718" s="306">
        <v>1</v>
      </c>
      <c r="L1718" s="306"/>
      <c r="M1718" s="306"/>
      <c r="N1718" s="306"/>
      <c r="O1718" s="306"/>
      <c r="P1718" s="306"/>
      <c r="Q1718" s="306"/>
      <c r="R1718" s="306"/>
      <c r="S1718" s="306"/>
      <c r="T1718" s="306"/>
      <c r="U1718" s="306"/>
      <c r="V1718" s="306"/>
    </row>
    <row r="1719" spans="1:22" x14ac:dyDescent="0.25">
      <c r="A1719" s="527" t="s">
        <v>1600</v>
      </c>
      <c r="D1719" s="177">
        <v>755</v>
      </c>
      <c r="E1719" s="177"/>
      <c r="F1719" s="306" t="s">
        <v>1584</v>
      </c>
      <c r="G1719" s="306" t="s">
        <v>53</v>
      </c>
      <c r="H1719" s="520">
        <v>1</v>
      </c>
      <c r="I1719" s="940">
        <v>150</v>
      </c>
      <c r="J1719" s="940">
        <v>150</v>
      </c>
      <c r="K1719" s="306"/>
      <c r="L1719" s="306"/>
      <c r="M1719" s="306"/>
      <c r="N1719" s="306"/>
      <c r="O1719" s="306"/>
      <c r="P1719" s="306"/>
      <c r="Q1719" s="306"/>
      <c r="R1719" s="306"/>
      <c r="S1719" s="306"/>
      <c r="T1719" s="306"/>
      <c r="U1719" s="306"/>
      <c r="V1719" s="306"/>
    </row>
    <row r="1720" spans="1:22" x14ac:dyDescent="0.25">
      <c r="A1720" s="527" t="s">
        <v>1600</v>
      </c>
      <c r="D1720" s="177">
        <v>755</v>
      </c>
      <c r="E1720" s="177"/>
      <c r="F1720" s="306" t="s">
        <v>1585</v>
      </c>
      <c r="G1720" s="306" t="s">
        <v>55</v>
      </c>
      <c r="H1720" s="520">
        <v>1</v>
      </c>
      <c r="I1720" s="940">
        <v>150</v>
      </c>
      <c r="J1720" s="940">
        <v>150</v>
      </c>
      <c r="K1720" s="306">
        <v>1</v>
      </c>
      <c r="L1720" s="306"/>
      <c r="M1720" s="306"/>
      <c r="N1720" s="306"/>
      <c r="O1720" s="306"/>
      <c r="P1720" s="306"/>
      <c r="Q1720" s="306"/>
      <c r="R1720" s="306"/>
      <c r="S1720" s="306"/>
      <c r="T1720" s="306"/>
      <c r="U1720" s="306"/>
      <c r="V1720" s="306"/>
    </row>
    <row r="1721" spans="1:22" x14ac:dyDescent="0.25">
      <c r="A1721" s="527" t="s">
        <v>1600</v>
      </c>
      <c r="D1721" s="177">
        <v>755</v>
      </c>
      <c r="E1721" s="177"/>
      <c r="F1721" s="306" t="s">
        <v>1586</v>
      </c>
      <c r="G1721" s="306" t="s">
        <v>218</v>
      </c>
      <c r="H1721" s="520">
        <v>2</v>
      </c>
      <c r="I1721" s="940">
        <v>100</v>
      </c>
      <c r="J1721" s="940">
        <v>200</v>
      </c>
      <c r="K1721" s="306">
        <v>1</v>
      </c>
      <c r="L1721" s="306"/>
      <c r="M1721" s="306"/>
      <c r="N1721" s="306"/>
      <c r="O1721" s="306"/>
      <c r="P1721" s="306"/>
      <c r="Q1721" s="306">
        <v>1</v>
      </c>
      <c r="R1721" s="306"/>
      <c r="S1721" s="306"/>
      <c r="T1721" s="306"/>
      <c r="U1721" s="306"/>
      <c r="V1721" s="306"/>
    </row>
    <row r="1722" spans="1:22" x14ac:dyDescent="0.25">
      <c r="A1722" s="527" t="s">
        <v>1600</v>
      </c>
      <c r="D1722" s="177">
        <v>755</v>
      </c>
      <c r="E1722" s="177"/>
      <c r="F1722" s="306" t="s">
        <v>1587</v>
      </c>
      <c r="G1722" s="306" t="s">
        <v>218</v>
      </c>
      <c r="H1722" s="520">
        <v>1</v>
      </c>
      <c r="I1722" s="940">
        <v>364.95</v>
      </c>
      <c r="J1722" s="940">
        <v>364.95</v>
      </c>
      <c r="K1722" s="306">
        <v>1</v>
      </c>
      <c r="L1722" s="306"/>
      <c r="M1722" s="306"/>
      <c r="N1722" s="306"/>
      <c r="O1722" s="306"/>
      <c r="P1722" s="306"/>
      <c r="Q1722" s="306"/>
      <c r="R1722" s="306"/>
      <c r="S1722" s="306"/>
      <c r="T1722" s="306"/>
      <c r="U1722" s="306"/>
      <c r="V1722" s="306"/>
    </row>
    <row r="1723" spans="1:22" x14ac:dyDescent="0.25">
      <c r="A1723" s="527" t="s">
        <v>1600</v>
      </c>
      <c r="D1723" s="177">
        <v>755</v>
      </c>
      <c r="E1723" s="177"/>
      <c r="F1723" s="306" t="s">
        <v>1588</v>
      </c>
      <c r="G1723" s="306" t="s">
        <v>157</v>
      </c>
      <c r="H1723" s="520">
        <v>40</v>
      </c>
      <c r="I1723" s="940">
        <v>120</v>
      </c>
      <c r="J1723" s="940">
        <v>4800</v>
      </c>
      <c r="K1723" s="306">
        <v>15</v>
      </c>
      <c r="L1723" s="306"/>
      <c r="M1723" s="306"/>
      <c r="N1723" s="306">
        <v>5</v>
      </c>
      <c r="O1723" s="306"/>
      <c r="P1723" s="306"/>
      <c r="Q1723" s="306">
        <v>15</v>
      </c>
      <c r="R1723" s="306"/>
      <c r="S1723" s="306"/>
      <c r="T1723" s="306">
        <v>5</v>
      </c>
      <c r="U1723" s="306"/>
      <c r="V1723" s="306"/>
    </row>
    <row r="1724" spans="1:22" x14ac:dyDescent="0.25">
      <c r="A1724" s="527" t="s">
        <v>1600</v>
      </c>
      <c r="D1724" s="177">
        <v>755</v>
      </c>
      <c r="E1724" s="177"/>
      <c r="F1724" s="306" t="s">
        <v>1589</v>
      </c>
      <c r="G1724" s="306" t="s">
        <v>66</v>
      </c>
      <c r="H1724" s="520">
        <v>1</v>
      </c>
      <c r="I1724" s="940">
        <v>4992.62</v>
      </c>
      <c r="J1724" s="940">
        <v>4992.62</v>
      </c>
      <c r="K1724" s="306">
        <v>1</v>
      </c>
      <c r="L1724" s="306"/>
      <c r="M1724" s="306"/>
      <c r="N1724" s="306"/>
      <c r="O1724" s="306"/>
      <c r="P1724" s="306"/>
      <c r="Q1724" s="306"/>
      <c r="R1724" s="306"/>
      <c r="S1724" s="306"/>
      <c r="T1724" s="306"/>
      <c r="U1724" s="306"/>
      <c r="V1724" s="306"/>
    </row>
    <row r="1725" spans="1:22" x14ac:dyDescent="0.25">
      <c r="A1725" s="527" t="s">
        <v>1600</v>
      </c>
      <c r="D1725" s="177">
        <v>223</v>
      </c>
      <c r="E1725" s="177"/>
      <c r="F1725" s="306" t="s">
        <v>1590</v>
      </c>
      <c r="G1725" s="306" t="s">
        <v>66</v>
      </c>
      <c r="H1725" s="520">
        <v>1</v>
      </c>
      <c r="I1725" s="940">
        <v>958.72</v>
      </c>
      <c r="J1725" s="940">
        <v>958.72</v>
      </c>
      <c r="K1725" s="306">
        <v>1</v>
      </c>
      <c r="L1725" s="306"/>
      <c r="M1725" s="306"/>
      <c r="N1725" s="306"/>
      <c r="O1725" s="306"/>
      <c r="P1725" s="306"/>
      <c r="Q1725" s="306"/>
      <c r="R1725" s="306"/>
      <c r="S1725" s="306"/>
      <c r="T1725" s="306"/>
      <c r="U1725" s="306"/>
      <c r="V1725" s="306"/>
    </row>
    <row r="1726" spans="1:22" x14ac:dyDescent="0.25">
      <c r="A1726" s="527" t="s">
        <v>1600</v>
      </c>
      <c r="D1726" s="177">
        <v>755</v>
      </c>
      <c r="E1726" s="177"/>
      <c r="F1726" s="306" t="s">
        <v>1591</v>
      </c>
      <c r="G1726" s="306" t="s">
        <v>157</v>
      </c>
      <c r="H1726" s="520">
        <v>10</v>
      </c>
      <c r="I1726" s="940">
        <v>125</v>
      </c>
      <c r="J1726" s="940">
        <v>1250</v>
      </c>
      <c r="K1726" s="306">
        <v>5</v>
      </c>
      <c r="L1726" s="306"/>
      <c r="M1726" s="306"/>
      <c r="N1726" s="306"/>
      <c r="O1726" s="306"/>
      <c r="P1726" s="306">
        <v>5</v>
      </c>
      <c r="Q1726" s="306"/>
      <c r="R1726" s="306"/>
      <c r="S1726" s="306"/>
      <c r="T1726" s="306"/>
      <c r="U1726" s="306"/>
      <c r="V1726" s="306"/>
    </row>
    <row r="1727" spans="1:22" x14ac:dyDescent="0.25">
      <c r="A1727" s="527" t="s">
        <v>1600</v>
      </c>
      <c r="D1727" s="177">
        <v>755</v>
      </c>
      <c r="E1727" s="177"/>
      <c r="F1727" s="306" t="s">
        <v>1592</v>
      </c>
      <c r="G1727" s="306" t="s">
        <v>159</v>
      </c>
      <c r="H1727" s="520">
        <v>4</v>
      </c>
      <c r="I1727" s="940">
        <v>220</v>
      </c>
      <c r="J1727" s="940">
        <v>880</v>
      </c>
      <c r="K1727" s="306">
        <v>2</v>
      </c>
      <c r="L1727" s="306"/>
      <c r="M1727" s="306"/>
      <c r="N1727" s="306"/>
      <c r="O1727" s="306"/>
      <c r="P1727" s="306">
        <v>2</v>
      </c>
      <c r="Q1727" s="306"/>
      <c r="R1727" s="306"/>
      <c r="S1727" s="306"/>
      <c r="T1727" s="306"/>
      <c r="U1727" s="306"/>
      <c r="V1727" s="306"/>
    </row>
    <row r="1728" spans="1:22" x14ac:dyDescent="0.25">
      <c r="A1728" s="527" t="s">
        <v>1600</v>
      </c>
      <c r="D1728" s="177">
        <v>755</v>
      </c>
      <c r="E1728" s="177"/>
      <c r="F1728" s="306" t="s">
        <v>1593</v>
      </c>
      <c r="G1728" s="306" t="s">
        <v>53</v>
      </c>
      <c r="H1728" s="520">
        <v>2</v>
      </c>
      <c r="I1728" s="940">
        <v>500</v>
      </c>
      <c r="J1728" s="940">
        <v>1000</v>
      </c>
      <c r="K1728" s="306"/>
      <c r="L1728" s="306"/>
      <c r="M1728" s="306"/>
      <c r="N1728" s="306">
        <v>2</v>
      </c>
      <c r="O1728" s="306"/>
      <c r="P1728" s="306"/>
      <c r="Q1728" s="306"/>
      <c r="R1728" s="306"/>
      <c r="S1728" s="306"/>
      <c r="T1728" s="306"/>
      <c r="U1728" s="306"/>
      <c r="V1728" s="306"/>
    </row>
    <row r="1729" spans="1:22" x14ac:dyDescent="0.25">
      <c r="A1729" s="527" t="s">
        <v>1600</v>
      </c>
      <c r="D1729" s="177">
        <v>223</v>
      </c>
      <c r="E1729" s="177"/>
      <c r="F1729" s="306" t="s">
        <v>1594</v>
      </c>
      <c r="G1729" s="306" t="s">
        <v>84</v>
      </c>
      <c r="H1729" s="520">
        <v>1</v>
      </c>
      <c r="I1729" s="940">
        <v>39500</v>
      </c>
      <c r="J1729" s="940">
        <v>39500</v>
      </c>
      <c r="K1729" s="306">
        <v>1</v>
      </c>
      <c r="L1729" s="306"/>
      <c r="M1729" s="306"/>
      <c r="N1729" s="306"/>
      <c r="O1729" s="306"/>
      <c r="P1729" s="306" t="s">
        <v>81</v>
      </c>
      <c r="Q1729" s="306"/>
      <c r="R1729" s="306"/>
      <c r="S1729" s="306"/>
      <c r="T1729" s="306"/>
      <c r="U1729" s="306"/>
      <c r="V1729" s="306"/>
    </row>
    <row r="1730" spans="1:22" x14ac:dyDescent="0.25">
      <c r="A1730" s="527" t="s">
        <v>1600</v>
      </c>
      <c r="D1730" s="177">
        <v>223</v>
      </c>
      <c r="E1730" s="177"/>
      <c r="F1730" s="306" t="s">
        <v>1595</v>
      </c>
      <c r="G1730" s="306" t="s">
        <v>66</v>
      </c>
      <c r="H1730" s="520">
        <v>1</v>
      </c>
      <c r="I1730" s="940">
        <v>38000</v>
      </c>
      <c r="J1730" s="940">
        <v>38000</v>
      </c>
      <c r="K1730" s="306">
        <v>1</v>
      </c>
      <c r="L1730" s="306"/>
      <c r="M1730" s="306"/>
      <c r="N1730" s="306"/>
      <c r="O1730" s="306"/>
      <c r="P1730" s="306"/>
      <c r="Q1730" s="306" t="s">
        <v>81</v>
      </c>
      <c r="R1730" s="306"/>
      <c r="S1730" s="306"/>
      <c r="T1730" s="306"/>
      <c r="U1730" s="306"/>
      <c r="V1730" s="306"/>
    </row>
    <row r="1731" spans="1:22" x14ac:dyDescent="0.25">
      <c r="A1731" s="527" t="s">
        <v>1600</v>
      </c>
      <c r="D1731" s="177">
        <v>223</v>
      </c>
      <c r="E1731" s="177"/>
      <c r="F1731" s="306" t="s">
        <v>1596</v>
      </c>
      <c r="G1731" s="306" t="s">
        <v>66</v>
      </c>
      <c r="H1731" s="520">
        <v>1</v>
      </c>
      <c r="I1731" s="940">
        <v>19000</v>
      </c>
      <c r="J1731" s="940">
        <v>19000</v>
      </c>
      <c r="K1731" s="306">
        <v>1</v>
      </c>
      <c r="L1731" s="306"/>
      <c r="M1731" s="306"/>
      <c r="N1731" s="306"/>
      <c r="O1731" s="306"/>
      <c r="P1731" s="306"/>
      <c r="Q1731" s="306"/>
      <c r="R1731" s="306"/>
      <c r="S1731" s="306"/>
      <c r="T1731" s="306"/>
      <c r="U1731" s="306"/>
      <c r="V1731" s="306"/>
    </row>
    <row r="1732" spans="1:22" x14ac:dyDescent="0.25">
      <c r="A1732" s="527" t="s">
        <v>1600</v>
      </c>
      <c r="D1732" s="177">
        <v>773</v>
      </c>
      <c r="E1732" s="177"/>
      <c r="F1732" s="306" t="s">
        <v>1597</v>
      </c>
      <c r="G1732" s="306" t="s">
        <v>53</v>
      </c>
      <c r="H1732" s="520">
        <v>24</v>
      </c>
      <c r="I1732" s="940">
        <v>72000</v>
      </c>
      <c r="J1732" s="940">
        <v>7200</v>
      </c>
      <c r="K1732" s="306">
        <v>24</v>
      </c>
      <c r="L1732" s="306"/>
      <c r="M1732" s="306"/>
      <c r="N1732" s="306"/>
      <c r="O1732" s="306"/>
      <c r="P1732" s="306"/>
      <c r="Q1732" s="306"/>
      <c r="R1732" s="306"/>
      <c r="S1732" s="306"/>
      <c r="T1732" s="306"/>
      <c r="U1732" s="306"/>
      <c r="V1732" s="306"/>
    </row>
    <row r="1733" spans="1:22" x14ac:dyDescent="0.25">
      <c r="A1733" s="527" t="s">
        <v>1600</v>
      </c>
      <c r="D1733" s="177">
        <v>229</v>
      </c>
      <c r="E1733" s="177"/>
      <c r="F1733" s="306" t="s">
        <v>1598</v>
      </c>
      <c r="G1733" s="306" t="s">
        <v>66</v>
      </c>
      <c r="H1733" s="520">
        <v>1</v>
      </c>
      <c r="I1733" s="940">
        <v>15000</v>
      </c>
      <c r="J1733" s="940">
        <v>15000</v>
      </c>
      <c r="K1733" s="306">
        <v>1</v>
      </c>
      <c r="L1733" s="306"/>
      <c r="M1733" s="306"/>
      <c r="N1733" s="306"/>
      <c r="O1733" s="306"/>
      <c r="P1733" s="306"/>
      <c r="Q1733" s="306"/>
      <c r="R1733" s="306"/>
      <c r="S1733" s="306"/>
      <c r="T1733" s="306"/>
      <c r="U1733" s="306"/>
      <c r="V1733" s="306"/>
    </row>
    <row r="1734" spans="1:22" x14ac:dyDescent="0.25">
      <c r="A1734" s="527" t="s">
        <v>1600</v>
      </c>
      <c r="D1734" s="177">
        <v>755</v>
      </c>
      <c r="E1734" s="177"/>
      <c r="F1734" s="306" t="s">
        <v>1599</v>
      </c>
      <c r="G1734" s="306" t="s">
        <v>53</v>
      </c>
      <c r="H1734" s="520">
        <v>4</v>
      </c>
      <c r="I1734" s="306">
        <v>700</v>
      </c>
      <c r="J1734" s="770">
        <v>2800</v>
      </c>
      <c r="K1734" s="306"/>
      <c r="L1734" s="306">
        <v>2</v>
      </c>
      <c r="M1734" s="306" t="s">
        <v>81</v>
      </c>
      <c r="N1734" s="306"/>
      <c r="O1734" s="306"/>
      <c r="P1734" s="306">
        <v>2</v>
      </c>
      <c r="Q1734" s="306"/>
      <c r="R1734" s="306"/>
      <c r="S1734" s="306"/>
      <c r="T1734" s="306"/>
      <c r="U1734" s="306"/>
      <c r="V1734" s="306"/>
    </row>
    <row r="1736" spans="1:22" x14ac:dyDescent="0.25">
      <c r="A1736" s="576" t="s">
        <v>1676</v>
      </c>
      <c r="D1736" s="528">
        <v>755</v>
      </c>
      <c r="E1736" s="528"/>
      <c r="F1736" s="561" t="s">
        <v>1601</v>
      </c>
      <c r="G1736" s="530" t="s">
        <v>1602</v>
      </c>
      <c r="H1736" s="531">
        <v>10</v>
      </c>
      <c r="I1736" s="3479">
        <v>3082.17</v>
      </c>
      <c r="J1736" s="533">
        <v>30821.7</v>
      </c>
      <c r="K1736" s="531"/>
      <c r="L1736" s="3480"/>
      <c r="M1736" s="3480"/>
      <c r="N1736" s="3480"/>
      <c r="O1736" s="3480"/>
      <c r="P1736" s="3480">
        <v>5</v>
      </c>
      <c r="Q1736" s="3480"/>
      <c r="R1736" s="3480"/>
      <c r="S1736" s="3480"/>
      <c r="T1736" s="3480"/>
      <c r="U1736" s="3480">
        <v>5</v>
      </c>
      <c r="V1736" s="3480"/>
    </row>
    <row r="1737" spans="1:22" x14ac:dyDescent="0.25">
      <c r="A1737" s="576" t="s">
        <v>1676</v>
      </c>
      <c r="D1737" s="528">
        <v>755</v>
      </c>
      <c r="E1737" s="528"/>
      <c r="F1737" s="561" t="s">
        <v>1603</v>
      </c>
      <c r="G1737" s="530" t="s">
        <v>1602</v>
      </c>
      <c r="H1737" s="531">
        <v>20</v>
      </c>
      <c r="I1737" s="96">
        <v>2616.94</v>
      </c>
      <c r="J1737" s="533">
        <v>52338.8</v>
      </c>
      <c r="K1737" s="919">
        <v>10</v>
      </c>
      <c r="L1737" s="919"/>
      <c r="M1737" s="919"/>
      <c r="N1737" s="919"/>
      <c r="O1737" s="919"/>
      <c r="P1737" s="919"/>
      <c r="Q1737" s="919"/>
      <c r="R1737" s="919"/>
      <c r="S1737" s="919">
        <v>10</v>
      </c>
      <c r="T1737" s="919"/>
      <c r="U1737" s="919"/>
      <c r="V1737" s="919"/>
    </row>
    <row r="1738" spans="1:22" x14ac:dyDescent="0.25">
      <c r="A1738" s="576" t="s">
        <v>1676</v>
      </c>
      <c r="D1738" s="528">
        <v>755</v>
      </c>
      <c r="E1738" s="528"/>
      <c r="F1738" s="561" t="s">
        <v>1604</v>
      </c>
      <c r="G1738" s="530" t="s">
        <v>1602</v>
      </c>
      <c r="H1738" s="531">
        <v>45</v>
      </c>
      <c r="I1738" s="96">
        <v>3770.62</v>
      </c>
      <c r="J1738" s="533">
        <v>169677.9</v>
      </c>
      <c r="K1738" s="919">
        <v>20</v>
      </c>
      <c r="L1738" s="919"/>
      <c r="M1738" s="919"/>
      <c r="N1738" s="919"/>
      <c r="O1738" s="919"/>
      <c r="P1738" s="919">
        <v>15</v>
      </c>
      <c r="Q1738" s="919"/>
      <c r="R1738" s="919"/>
      <c r="S1738" s="919"/>
      <c r="T1738" s="919"/>
      <c r="U1738" s="919">
        <v>10</v>
      </c>
      <c r="V1738" s="919"/>
    </row>
    <row r="1739" spans="1:22" x14ac:dyDescent="0.25">
      <c r="A1739" s="576" t="s">
        <v>1676</v>
      </c>
      <c r="D1739" s="528">
        <v>755</v>
      </c>
      <c r="E1739" s="528"/>
      <c r="F1739" s="561" t="s">
        <v>1605</v>
      </c>
      <c r="G1739" s="530" t="s">
        <v>1602</v>
      </c>
      <c r="H1739" s="531">
        <v>40</v>
      </c>
      <c r="I1739" s="3481">
        <v>3000</v>
      </c>
      <c r="J1739" s="533">
        <v>120000</v>
      </c>
      <c r="K1739" s="531">
        <v>20</v>
      </c>
      <c r="L1739" s="919"/>
      <c r="M1739" s="919"/>
      <c r="N1739" s="919"/>
      <c r="O1739" s="919"/>
      <c r="P1739" s="919"/>
      <c r="Q1739" s="919">
        <v>10</v>
      </c>
      <c r="R1739" s="919"/>
      <c r="S1739" s="919"/>
      <c r="T1739" s="919"/>
      <c r="U1739" s="919"/>
      <c r="V1739" s="919">
        <v>10</v>
      </c>
    </row>
    <row r="1740" spans="1:22" x14ac:dyDescent="0.25">
      <c r="A1740" s="576" t="s">
        <v>1676</v>
      </c>
      <c r="D1740" s="528">
        <v>755</v>
      </c>
      <c r="E1740" s="528"/>
      <c r="F1740" s="561" t="s">
        <v>1606</v>
      </c>
      <c r="G1740" s="530" t="s">
        <v>134</v>
      </c>
      <c r="H1740" s="531">
        <v>40</v>
      </c>
      <c r="I1740" s="96">
        <v>39.369999999999997</v>
      </c>
      <c r="J1740" s="533">
        <v>1574.8</v>
      </c>
      <c r="K1740" s="764">
        <v>20</v>
      </c>
      <c r="L1740" s="764"/>
      <c r="M1740" s="764"/>
      <c r="N1740" s="764"/>
      <c r="O1740" s="764"/>
      <c r="P1740" s="764"/>
      <c r="Q1740" s="764"/>
      <c r="R1740" s="764"/>
      <c r="S1740" s="764">
        <v>20</v>
      </c>
      <c r="T1740" s="764"/>
      <c r="U1740" s="764"/>
      <c r="V1740" s="764"/>
    </row>
    <row r="1741" spans="1:22" x14ac:dyDescent="0.25">
      <c r="A1741" s="576" t="s">
        <v>1676</v>
      </c>
      <c r="D1741" s="528">
        <v>755</v>
      </c>
      <c r="E1741" s="528"/>
      <c r="F1741" s="561" t="s">
        <v>1607</v>
      </c>
      <c r="G1741" s="530" t="s">
        <v>53</v>
      </c>
      <c r="H1741" s="531">
        <v>30</v>
      </c>
      <c r="I1741" s="96">
        <v>43.8</v>
      </c>
      <c r="J1741" s="533">
        <v>1314</v>
      </c>
      <c r="K1741" s="764">
        <v>15</v>
      </c>
      <c r="L1741" s="764"/>
      <c r="M1741" s="764"/>
      <c r="N1741" s="764"/>
      <c r="O1741" s="764"/>
      <c r="P1741" s="764"/>
      <c r="Q1741" s="764"/>
      <c r="R1741" s="764">
        <v>15</v>
      </c>
      <c r="S1741" s="764"/>
      <c r="T1741" s="764"/>
      <c r="U1741" s="764"/>
      <c r="V1741" s="764"/>
    </row>
    <row r="1742" spans="1:22" x14ac:dyDescent="0.25">
      <c r="A1742" s="576" t="s">
        <v>1676</v>
      </c>
      <c r="D1742" s="528">
        <v>755</v>
      </c>
      <c r="E1742" s="528"/>
      <c r="F1742" s="561" t="s">
        <v>1608</v>
      </c>
      <c r="G1742" s="530" t="s">
        <v>53</v>
      </c>
      <c r="H1742" s="531">
        <v>60</v>
      </c>
      <c r="I1742" s="96">
        <v>43.8</v>
      </c>
      <c r="J1742" s="533">
        <v>2628</v>
      </c>
      <c r="K1742" s="192">
        <v>50</v>
      </c>
      <c r="L1742" s="764"/>
      <c r="M1742" s="764"/>
      <c r="N1742" s="764"/>
      <c r="O1742" s="764"/>
      <c r="P1742" s="764"/>
      <c r="Q1742" s="764"/>
      <c r="R1742" s="764"/>
      <c r="S1742" s="764"/>
      <c r="T1742" s="764">
        <v>10</v>
      </c>
      <c r="U1742" s="764"/>
      <c r="V1742" s="764"/>
    </row>
    <row r="1743" spans="1:22" x14ac:dyDescent="0.25">
      <c r="A1743" s="576" t="s">
        <v>1676</v>
      </c>
      <c r="D1743" s="528">
        <v>755</v>
      </c>
      <c r="E1743" s="528"/>
      <c r="F1743" s="561" t="s">
        <v>1609</v>
      </c>
      <c r="G1743" s="537" t="s">
        <v>126</v>
      </c>
      <c r="H1743" s="531">
        <v>60</v>
      </c>
      <c r="I1743" s="96">
        <v>43.8</v>
      </c>
      <c r="J1743" s="533">
        <v>2628</v>
      </c>
      <c r="K1743" s="192">
        <v>30</v>
      </c>
      <c r="L1743" s="764"/>
      <c r="M1743" s="764"/>
      <c r="N1743" s="764"/>
      <c r="O1743" s="764"/>
      <c r="P1743" s="764">
        <v>30</v>
      </c>
      <c r="Q1743" s="764"/>
      <c r="R1743" s="764"/>
      <c r="S1743" s="764"/>
      <c r="T1743" s="764"/>
      <c r="U1743" s="764"/>
      <c r="V1743" s="764"/>
    </row>
    <row r="1744" spans="1:22" x14ac:dyDescent="0.25">
      <c r="A1744" s="576" t="s">
        <v>1676</v>
      </c>
      <c r="D1744" s="528">
        <v>755</v>
      </c>
      <c r="E1744" s="528"/>
      <c r="F1744" s="561" t="s">
        <v>1610</v>
      </c>
      <c r="G1744" s="3482" t="s">
        <v>159</v>
      </c>
      <c r="H1744" s="531">
        <v>20</v>
      </c>
      <c r="I1744" s="3483">
        <v>67.319999999999993</v>
      </c>
      <c r="J1744" s="533">
        <v>1346.3999999999999</v>
      </c>
      <c r="K1744" s="764">
        <v>10</v>
      </c>
      <c r="L1744" s="764"/>
      <c r="M1744" s="764"/>
      <c r="N1744" s="764"/>
      <c r="O1744" s="764"/>
      <c r="P1744" s="764">
        <v>10</v>
      </c>
      <c r="Q1744" s="764"/>
      <c r="R1744" s="764"/>
      <c r="S1744" s="764"/>
      <c r="T1744" s="764"/>
      <c r="U1744" s="764"/>
      <c r="V1744" s="95"/>
    </row>
    <row r="1745" spans="1:22" x14ac:dyDescent="0.25">
      <c r="A1745" s="576" t="s">
        <v>1676</v>
      </c>
      <c r="D1745" s="528">
        <v>755</v>
      </c>
      <c r="E1745" s="528"/>
      <c r="F1745" s="561" t="s">
        <v>1611</v>
      </c>
      <c r="G1745" s="3484" t="s">
        <v>159</v>
      </c>
      <c r="H1745" s="98">
        <v>15</v>
      </c>
      <c r="I1745" s="3483">
        <v>6.84</v>
      </c>
      <c r="J1745" s="533">
        <v>102.6</v>
      </c>
      <c r="K1745" s="764">
        <v>5</v>
      </c>
      <c r="L1745" s="764"/>
      <c r="M1745" s="764"/>
      <c r="N1745" s="764"/>
      <c r="O1745" s="764"/>
      <c r="P1745" s="764"/>
      <c r="Q1745" s="764"/>
      <c r="R1745" s="764"/>
      <c r="S1745" s="764"/>
      <c r="T1745" s="764"/>
      <c r="U1745" s="764"/>
      <c r="V1745" s="95">
        <v>20</v>
      </c>
    </row>
    <row r="1746" spans="1:22" x14ac:dyDescent="0.25">
      <c r="A1746" s="576" t="s">
        <v>1676</v>
      </c>
      <c r="D1746" s="528">
        <v>755</v>
      </c>
      <c r="E1746" s="528"/>
      <c r="F1746" s="561" t="s">
        <v>1612</v>
      </c>
      <c r="G1746" s="530" t="s">
        <v>53</v>
      </c>
      <c r="H1746" s="95">
        <v>10</v>
      </c>
      <c r="I1746" s="96">
        <v>23.57</v>
      </c>
      <c r="J1746" s="533">
        <v>235.7</v>
      </c>
      <c r="K1746" s="764">
        <v>10</v>
      </c>
      <c r="L1746" s="764"/>
      <c r="M1746" s="764"/>
      <c r="N1746" s="764"/>
      <c r="O1746" s="764"/>
      <c r="P1746" s="764"/>
      <c r="Q1746" s="764"/>
      <c r="R1746" s="764"/>
      <c r="S1746" s="764"/>
      <c r="T1746" s="764"/>
      <c r="U1746" s="764"/>
      <c r="V1746" s="764"/>
    </row>
    <row r="1747" spans="1:22" x14ac:dyDescent="0.25">
      <c r="A1747" s="576" t="s">
        <v>1676</v>
      </c>
      <c r="D1747" s="528">
        <v>755</v>
      </c>
      <c r="E1747" s="2851"/>
      <c r="F1747" s="34" t="s">
        <v>1613</v>
      </c>
      <c r="G1747" s="530" t="s">
        <v>53</v>
      </c>
      <c r="H1747" s="95">
        <v>10</v>
      </c>
      <c r="I1747" s="96">
        <v>23.44</v>
      </c>
      <c r="J1747" s="533">
        <v>234.4</v>
      </c>
      <c r="K1747" s="764">
        <v>10</v>
      </c>
      <c r="L1747" s="764"/>
      <c r="M1747" s="764"/>
      <c r="N1747" s="764"/>
      <c r="O1747" s="764"/>
      <c r="P1747" s="764"/>
      <c r="Q1747" s="764"/>
      <c r="R1747" s="764"/>
      <c r="S1747" s="764"/>
      <c r="T1747" s="764"/>
      <c r="U1747" s="764"/>
      <c r="V1747" s="764"/>
    </row>
    <row r="1748" spans="1:22" x14ac:dyDescent="0.25">
      <c r="A1748" s="576" t="s">
        <v>1676</v>
      </c>
      <c r="D1748" s="528">
        <v>755</v>
      </c>
      <c r="E1748" s="528"/>
      <c r="F1748" s="561" t="s">
        <v>1614</v>
      </c>
      <c r="G1748" s="530" t="s">
        <v>88</v>
      </c>
      <c r="H1748" s="95">
        <v>30</v>
      </c>
      <c r="I1748" s="531">
        <v>15.85</v>
      </c>
      <c r="J1748" s="533">
        <v>475.5</v>
      </c>
      <c r="K1748" s="530">
        <v>20</v>
      </c>
      <c r="L1748" s="755"/>
      <c r="M1748" s="755"/>
      <c r="N1748" s="755"/>
      <c r="O1748" s="755"/>
      <c r="P1748" s="755"/>
      <c r="Q1748" s="755"/>
      <c r="R1748" s="755"/>
      <c r="S1748" s="755"/>
      <c r="T1748" s="755">
        <v>10</v>
      </c>
      <c r="U1748" s="3480"/>
      <c r="V1748" s="3480"/>
    </row>
    <row r="1749" spans="1:22" x14ac:dyDescent="0.25">
      <c r="A1749" s="576" t="s">
        <v>1676</v>
      </c>
      <c r="D1749" s="528">
        <v>755</v>
      </c>
      <c r="E1749" s="528"/>
      <c r="F1749" s="561" t="s">
        <v>1615</v>
      </c>
      <c r="G1749" s="530" t="s">
        <v>88</v>
      </c>
      <c r="H1749" s="95">
        <v>30</v>
      </c>
      <c r="I1749" s="531">
        <v>31.92</v>
      </c>
      <c r="J1749" s="533">
        <v>957.6</v>
      </c>
      <c r="K1749" s="530">
        <v>20</v>
      </c>
      <c r="L1749" s="755"/>
      <c r="M1749" s="755"/>
      <c r="N1749" s="755"/>
      <c r="O1749" s="755"/>
      <c r="P1749" s="755"/>
      <c r="Q1749" s="755"/>
      <c r="R1749" s="755"/>
      <c r="S1749" s="755"/>
      <c r="T1749" s="755">
        <v>10</v>
      </c>
      <c r="U1749" s="3480"/>
      <c r="V1749" s="3480"/>
    </row>
    <row r="1750" spans="1:22" x14ac:dyDescent="0.25">
      <c r="A1750" s="576" t="s">
        <v>1676</v>
      </c>
      <c r="D1750" s="528">
        <v>755</v>
      </c>
      <c r="E1750" s="528"/>
      <c r="F1750" s="561" t="s">
        <v>1616</v>
      </c>
      <c r="G1750" s="530" t="s">
        <v>88</v>
      </c>
      <c r="H1750" s="95">
        <v>30</v>
      </c>
      <c r="I1750" s="531">
        <v>31.92</v>
      </c>
      <c r="J1750" s="533">
        <v>957.6</v>
      </c>
      <c r="K1750" s="530">
        <v>20</v>
      </c>
      <c r="L1750" s="755"/>
      <c r="M1750" s="755"/>
      <c r="N1750" s="755"/>
      <c r="O1750" s="755"/>
      <c r="P1750" s="755"/>
      <c r="Q1750" s="755"/>
      <c r="R1750" s="755"/>
      <c r="S1750" s="755"/>
      <c r="T1750" s="755">
        <v>10</v>
      </c>
      <c r="U1750" s="3480"/>
      <c r="V1750" s="3480"/>
    </row>
    <row r="1751" spans="1:22" x14ac:dyDescent="0.25">
      <c r="A1751" s="576" t="s">
        <v>1676</v>
      </c>
      <c r="D1751" s="528">
        <v>755</v>
      </c>
      <c r="E1751" s="528"/>
      <c r="F1751" s="561" t="s">
        <v>1617</v>
      </c>
      <c r="G1751" s="530" t="s">
        <v>142</v>
      </c>
      <c r="H1751" s="95">
        <v>50</v>
      </c>
      <c r="I1751" s="531">
        <v>69.63</v>
      </c>
      <c r="J1751" s="533">
        <v>3481.5</v>
      </c>
      <c r="K1751" s="530">
        <v>50</v>
      </c>
      <c r="L1751" s="755"/>
      <c r="M1751" s="755"/>
      <c r="N1751" s="755"/>
      <c r="O1751" s="755"/>
      <c r="P1751" s="755"/>
      <c r="Q1751" s="755"/>
      <c r="R1751" s="755"/>
      <c r="S1751" s="755"/>
      <c r="T1751" s="755"/>
      <c r="U1751" s="3480"/>
      <c r="V1751" s="3480"/>
    </row>
    <row r="1752" spans="1:22" x14ac:dyDescent="0.25">
      <c r="A1752" s="576" t="s">
        <v>1676</v>
      </c>
      <c r="D1752" s="528">
        <v>755</v>
      </c>
      <c r="E1752" s="528"/>
      <c r="F1752" s="561" t="s">
        <v>1618</v>
      </c>
      <c r="G1752" s="530" t="s">
        <v>53</v>
      </c>
      <c r="H1752" s="95">
        <v>30</v>
      </c>
      <c r="I1752" s="530">
        <v>100</v>
      </c>
      <c r="J1752" s="533">
        <v>3000</v>
      </c>
      <c r="K1752" s="531">
        <v>15</v>
      </c>
      <c r="L1752" s="3480"/>
      <c r="M1752" s="3480"/>
      <c r="N1752" s="3480"/>
      <c r="O1752" s="3480"/>
      <c r="P1752" s="3480"/>
      <c r="Q1752" s="3480"/>
      <c r="R1752" s="3480">
        <v>15</v>
      </c>
      <c r="S1752" s="3480"/>
      <c r="T1752" s="3480"/>
      <c r="U1752" s="3480"/>
      <c r="V1752" s="3480"/>
    </row>
    <row r="1753" spans="1:22" x14ac:dyDescent="0.25">
      <c r="A1753" s="576" t="s">
        <v>1676</v>
      </c>
      <c r="D1753" s="528">
        <v>755</v>
      </c>
      <c r="E1753" s="528"/>
      <c r="F1753" s="561" t="s">
        <v>1619</v>
      </c>
      <c r="G1753" s="3484" t="s">
        <v>159</v>
      </c>
      <c r="H1753" s="95">
        <v>50</v>
      </c>
      <c r="I1753" s="27">
        <v>23.01</v>
      </c>
      <c r="J1753" s="533">
        <v>1150.5</v>
      </c>
      <c r="K1753" s="938">
        <v>50</v>
      </c>
      <c r="L1753" s="938"/>
      <c r="M1753" s="938"/>
      <c r="N1753" s="938"/>
      <c r="O1753" s="938"/>
      <c r="P1753" s="938"/>
      <c r="Q1753" s="938"/>
      <c r="R1753" s="938"/>
      <c r="S1753" s="938"/>
      <c r="T1753" s="938"/>
      <c r="U1753" s="938"/>
      <c r="V1753" s="938"/>
    </row>
    <row r="1754" spans="1:22" x14ac:dyDescent="0.25">
      <c r="A1754" s="576" t="s">
        <v>1676</v>
      </c>
      <c r="D1754" s="544">
        <v>765</v>
      </c>
      <c r="E1754" s="544"/>
      <c r="F1754" s="561" t="s">
        <v>1620</v>
      </c>
      <c r="G1754" s="530" t="s">
        <v>53</v>
      </c>
      <c r="H1754" s="95">
        <v>5</v>
      </c>
      <c r="I1754" s="545">
        <v>1500</v>
      </c>
      <c r="J1754" s="533">
        <v>7500</v>
      </c>
      <c r="K1754" s="531">
        <v>5</v>
      </c>
      <c r="L1754" s="3480"/>
      <c r="M1754" s="3480"/>
      <c r="N1754" s="3480"/>
      <c r="O1754" s="3480"/>
      <c r="P1754" s="3480"/>
      <c r="Q1754" s="3480"/>
      <c r="R1754" s="3480"/>
      <c r="S1754" s="3480"/>
      <c r="T1754" s="3480"/>
      <c r="U1754" s="3480"/>
      <c r="V1754" s="3480"/>
    </row>
    <row r="1755" spans="1:22" x14ac:dyDescent="0.25">
      <c r="A1755" s="576" t="s">
        <v>1676</v>
      </c>
      <c r="D1755" s="544">
        <v>755</v>
      </c>
      <c r="E1755" s="544"/>
      <c r="F1755" s="561" t="s">
        <v>925</v>
      </c>
      <c r="G1755" s="3484" t="s">
        <v>164</v>
      </c>
      <c r="H1755" s="95">
        <v>5</v>
      </c>
      <c r="I1755" s="96">
        <v>51.42</v>
      </c>
      <c r="J1755" s="533">
        <v>257.10000000000002</v>
      </c>
      <c r="K1755" s="764">
        <v>5</v>
      </c>
      <c r="L1755" s="764"/>
      <c r="M1755" s="764"/>
      <c r="N1755" s="764"/>
      <c r="O1755" s="764"/>
      <c r="P1755" s="764"/>
      <c r="Q1755" s="764"/>
      <c r="R1755" s="764"/>
      <c r="S1755" s="764"/>
      <c r="T1755" s="764"/>
      <c r="U1755" s="764"/>
      <c r="V1755" s="764"/>
    </row>
    <row r="1756" spans="1:22" x14ac:dyDescent="0.25">
      <c r="A1756" s="576" t="s">
        <v>1676</v>
      </c>
      <c r="D1756" s="544">
        <v>755</v>
      </c>
      <c r="E1756" s="2852"/>
      <c r="F1756" s="34" t="s">
        <v>689</v>
      </c>
      <c r="G1756" s="3484" t="s">
        <v>126</v>
      </c>
      <c r="H1756" s="95">
        <v>1</v>
      </c>
      <c r="I1756" s="3483">
        <v>182.1</v>
      </c>
      <c r="J1756" s="533">
        <v>182.1</v>
      </c>
      <c r="K1756" s="764">
        <v>1</v>
      </c>
      <c r="L1756" s="764"/>
      <c r="M1756" s="764"/>
      <c r="N1756" s="764"/>
      <c r="O1756" s="764"/>
      <c r="P1756" s="764"/>
      <c r="Q1756" s="764"/>
      <c r="R1756" s="764"/>
      <c r="S1756" s="764"/>
      <c r="T1756" s="764"/>
      <c r="U1756" s="764"/>
      <c r="V1756" s="95"/>
    </row>
    <row r="1757" spans="1:22" x14ac:dyDescent="0.25">
      <c r="A1757" s="576" t="s">
        <v>1676</v>
      </c>
      <c r="D1757" s="544">
        <v>755</v>
      </c>
      <c r="E1757" s="2852"/>
      <c r="F1757" s="34" t="s">
        <v>1585</v>
      </c>
      <c r="G1757" s="3484" t="s">
        <v>126</v>
      </c>
      <c r="H1757" s="95">
        <v>5</v>
      </c>
      <c r="I1757" s="3483">
        <v>26.78</v>
      </c>
      <c r="J1757" s="533">
        <v>133.9</v>
      </c>
      <c r="K1757" s="764">
        <v>5</v>
      </c>
      <c r="L1757" s="764"/>
      <c r="M1757" s="764"/>
      <c r="N1757" s="764"/>
      <c r="O1757" s="764"/>
      <c r="P1757" s="764"/>
      <c r="Q1757" s="764"/>
      <c r="R1757" s="764"/>
      <c r="S1757" s="764"/>
      <c r="T1757" s="764"/>
      <c r="U1757" s="764"/>
      <c r="V1757" s="95"/>
    </row>
    <row r="1758" spans="1:22" x14ac:dyDescent="0.25">
      <c r="A1758" s="576" t="s">
        <v>1676</v>
      </c>
      <c r="D1758" s="544">
        <v>755</v>
      </c>
      <c r="E1758" s="2852"/>
      <c r="F1758" s="34" t="s">
        <v>1621</v>
      </c>
      <c r="G1758" s="3484" t="s">
        <v>126</v>
      </c>
      <c r="H1758" s="95">
        <v>3</v>
      </c>
      <c r="I1758" s="3483">
        <v>94.53</v>
      </c>
      <c r="J1758" s="533">
        <v>283.59000000000003</v>
      </c>
      <c r="K1758" s="764">
        <v>3</v>
      </c>
      <c r="L1758" s="764"/>
      <c r="M1758" s="764"/>
      <c r="N1758" s="764"/>
      <c r="O1758" s="764"/>
      <c r="P1758" s="764"/>
      <c r="Q1758" s="764"/>
      <c r="R1758" s="764"/>
      <c r="S1758" s="764"/>
      <c r="T1758" s="764"/>
      <c r="U1758" s="764"/>
      <c r="V1758" s="95"/>
    </row>
    <row r="1759" spans="1:22" x14ac:dyDescent="0.25">
      <c r="A1759" s="576" t="s">
        <v>1676</v>
      </c>
      <c r="D1759" s="544">
        <v>755</v>
      </c>
      <c r="E1759" s="2852"/>
      <c r="F1759" s="34" t="s">
        <v>792</v>
      </c>
      <c r="G1759" s="3484" t="s">
        <v>157</v>
      </c>
      <c r="H1759" s="95">
        <v>150</v>
      </c>
      <c r="I1759" s="3483">
        <v>124.82</v>
      </c>
      <c r="J1759" s="533">
        <v>18723</v>
      </c>
      <c r="K1759" s="764">
        <v>50</v>
      </c>
      <c r="L1759" s="764"/>
      <c r="M1759" s="764"/>
      <c r="N1759" s="764"/>
      <c r="O1759" s="764">
        <v>50</v>
      </c>
      <c r="P1759" s="764"/>
      <c r="Q1759" s="764"/>
      <c r="R1759" s="764"/>
      <c r="S1759" s="764">
        <v>50</v>
      </c>
      <c r="T1759" s="764"/>
      <c r="U1759" s="764"/>
      <c r="V1759" s="95"/>
    </row>
    <row r="1760" spans="1:22" x14ac:dyDescent="0.25">
      <c r="A1760" s="576" t="s">
        <v>1676</v>
      </c>
      <c r="D1760" s="544">
        <v>755</v>
      </c>
      <c r="E1760" s="2853"/>
      <c r="F1760" s="546" t="s">
        <v>1622</v>
      </c>
      <c r="G1760" s="3485" t="s">
        <v>702</v>
      </c>
      <c r="H1760" s="95">
        <v>7</v>
      </c>
      <c r="I1760" s="3486">
        <v>80</v>
      </c>
      <c r="J1760" s="533">
        <v>560</v>
      </c>
      <c r="K1760" s="2018">
        <v>7</v>
      </c>
      <c r="L1760" s="2018"/>
      <c r="M1760" s="2018"/>
      <c r="N1760" s="2018"/>
      <c r="O1760" s="2018"/>
      <c r="P1760" s="2018"/>
      <c r="Q1760" s="2018"/>
      <c r="R1760" s="2018"/>
      <c r="S1760" s="2018"/>
      <c r="T1760" s="2018"/>
      <c r="U1760" s="2018"/>
      <c r="V1760" s="56"/>
    </row>
    <row r="1761" spans="1:22" x14ac:dyDescent="0.25">
      <c r="A1761" s="576" t="s">
        <v>1676</v>
      </c>
      <c r="D1761" s="544">
        <v>755</v>
      </c>
      <c r="E1761" s="2853"/>
      <c r="F1761" s="547" t="s">
        <v>1623</v>
      </c>
      <c r="G1761" s="3485" t="s">
        <v>702</v>
      </c>
      <c r="H1761" s="95">
        <v>5000</v>
      </c>
      <c r="I1761" s="3486">
        <v>20</v>
      </c>
      <c r="J1761" s="533">
        <v>100000</v>
      </c>
      <c r="K1761" s="2018">
        <v>5000</v>
      </c>
      <c r="L1761" s="2018"/>
      <c r="M1761" s="2018"/>
      <c r="N1761" s="2018"/>
      <c r="O1761" s="2018"/>
      <c r="P1761" s="2018"/>
      <c r="Q1761" s="2018"/>
      <c r="R1761" s="2018"/>
      <c r="S1761" s="2018"/>
      <c r="T1761" s="2018"/>
      <c r="U1761" s="2018"/>
      <c r="V1761" s="56"/>
    </row>
    <row r="1762" spans="1:22" x14ac:dyDescent="0.25">
      <c r="A1762" s="576" t="s">
        <v>1676</v>
      </c>
      <c r="D1762" s="544">
        <v>755</v>
      </c>
      <c r="E1762" s="544"/>
      <c r="F1762" s="35" t="s">
        <v>1624</v>
      </c>
      <c r="G1762" s="3487" t="s">
        <v>702</v>
      </c>
      <c r="H1762" s="95">
        <v>100</v>
      </c>
      <c r="I1762" s="3483">
        <v>2</v>
      </c>
      <c r="J1762" s="533">
        <v>200</v>
      </c>
      <c r="K1762" s="764">
        <v>50</v>
      </c>
      <c r="L1762" s="764"/>
      <c r="M1762" s="764"/>
      <c r="N1762" s="764"/>
      <c r="O1762" s="764"/>
      <c r="P1762" s="764"/>
      <c r="Q1762" s="764">
        <v>50</v>
      </c>
      <c r="R1762" s="764"/>
      <c r="S1762" s="764"/>
      <c r="T1762" s="764"/>
      <c r="U1762" s="764"/>
      <c r="V1762" s="95"/>
    </row>
    <row r="1763" spans="1:22" x14ac:dyDescent="0.25">
      <c r="A1763" s="576" t="s">
        <v>1676</v>
      </c>
      <c r="D1763" s="544">
        <v>755</v>
      </c>
      <c r="E1763" s="2853"/>
      <c r="F1763" s="546" t="s">
        <v>1625</v>
      </c>
      <c r="G1763" s="3485" t="s">
        <v>702</v>
      </c>
      <c r="H1763" s="95">
        <v>100</v>
      </c>
      <c r="I1763" s="3486">
        <v>3</v>
      </c>
      <c r="J1763" s="533">
        <v>300</v>
      </c>
      <c r="K1763" s="2018">
        <v>50</v>
      </c>
      <c r="L1763" s="2018"/>
      <c r="M1763" s="2018"/>
      <c r="N1763" s="2018"/>
      <c r="O1763" s="2018"/>
      <c r="P1763" s="2018"/>
      <c r="Q1763" s="2018">
        <v>50</v>
      </c>
      <c r="R1763" s="2018"/>
      <c r="S1763" s="2018"/>
      <c r="T1763" s="2018"/>
      <c r="U1763" s="2018"/>
      <c r="V1763" s="56"/>
    </row>
    <row r="1764" spans="1:22" x14ac:dyDescent="0.25">
      <c r="A1764" s="576" t="s">
        <v>1676</v>
      </c>
      <c r="D1764" s="544">
        <v>755</v>
      </c>
      <c r="E1764" s="2853"/>
      <c r="F1764" s="546" t="s">
        <v>1626</v>
      </c>
      <c r="G1764" s="3485" t="s">
        <v>702</v>
      </c>
      <c r="H1764" s="95">
        <v>5</v>
      </c>
      <c r="I1764" s="3486">
        <v>600</v>
      </c>
      <c r="J1764" s="533">
        <v>3000</v>
      </c>
      <c r="K1764" s="2018">
        <v>5</v>
      </c>
      <c r="L1764" s="2018"/>
      <c r="M1764" s="2018"/>
      <c r="N1764" s="2018"/>
      <c r="O1764" s="2018"/>
      <c r="P1764" s="2018"/>
      <c r="Q1764" s="2018"/>
      <c r="R1764" s="2018"/>
      <c r="S1764" s="2018"/>
      <c r="T1764" s="2018"/>
      <c r="U1764" s="2018"/>
      <c r="V1764" s="56"/>
    </row>
    <row r="1765" spans="1:22" x14ac:dyDescent="0.25">
      <c r="A1765" s="576" t="s">
        <v>1676</v>
      </c>
      <c r="D1765" s="544">
        <v>755</v>
      </c>
      <c r="E1765" s="2853"/>
      <c r="F1765" s="549" t="s">
        <v>1627</v>
      </c>
      <c r="G1765" s="3488" t="s">
        <v>159</v>
      </c>
      <c r="H1765" s="95">
        <v>6</v>
      </c>
      <c r="I1765" s="3489">
        <v>100</v>
      </c>
      <c r="J1765" s="533">
        <v>600</v>
      </c>
      <c r="K1765" s="2018">
        <v>6</v>
      </c>
      <c r="L1765" s="2018"/>
      <c r="M1765" s="2018"/>
      <c r="N1765" s="2018"/>
      <c r="O1765" s="2018"/>
      <c r="P1765" s="2018"/>
      <c r="Q1765" s="2018"/>
      <c r="R1765" s="2018"/>
      <c r="S1765" s="2018"/>
      <c r="T1765" s="2018"/>
      <c r="U1765" s="2018"/>
      <c r="V1765" s="88"/>
    </row>
    <row r="1766" spans="1:22" x14ac:dyDescent="0.25">
      <c r="A1766" s="576" t="s">
        <v>1676</v>
      </c>
      <c r="D1766" s="544">
        <v>223</v>
      </c>
      <c r="E1766" s="2853"/>
      <c r="F1766" s="550" t="s">
        <v>802</v>
      </c>
      <c r="G1766" s="3488" t="s">
        <v>66</v>
      </c>
      <c r="H1766" s="95">
        <v>4</v>
      </c>
      <c r="I1766" s="3489">
        <v>4000</v>
      </c>
      <c r="J1766" s="533">
        <v>16000</v>
      </c>
      <c r="K1766" s="2018">
        <v>4</v>
      </c>
      <c r="L1766" s="2018"/>
      <c r="M1766" s="2018"/>
      <c r="N1766" s="2018"/>
      <c r="O1766" s="2018"/>
      <c r="P1766" s="2018"/>
      <c r="Q1766" s="2018"/>
      <c r="R1766" s="2018"/>
      <c r="S1766" s="2018"/>
      <c r="T1766" s="2018"/>
      <c r="U1766" s="2018"/>
      <c r="V1766" s="88"/>
    </row>
    <row r="1767" spans="1:22" x14ac:dyDescent="0.25">
      <c r="A1767" s="576" t="s">
        <v>1676</v>
      </c>
      <c r="D1767" s="544">
        <v>755</v>
      </c>
      <c r="E1767" s="2853"/>
      <c r="F1767" s="550" t="s">
        <v>1628</v>
      </c>
      <c r="G1767" s="3488" t="s">
        <v>53</v>
      </c>
      <c r="H1767" s="95">
        <v>7</v>
      </c>
      <c r="I1767" s="3489">
        <v>500</v>
      </c>
      <c r="J1767" s="533">
        <v>3500</v>
      </c>
      <c r="K1767" s="2018">
        <v>7</v>
      </c>
      <c r="L1767" s="2018"/>
      <c r="M1767" s="2018"/>
      <c r="N1767" s="2018"/>
      <c r="O1767" s="2018"/>
      <c r="P1767" s="2018"/>
      <c r="Q1767" s="2018"/>
      <c r="R1767" s="2018"/>
      <c r="S1767" s="2018"/>
      <c r="T1767" s="2018"/>
      <c r="U1767" s="2018"/>
      <c r="V1767" s="88"/>
    </row>
    <row r="1768" spans="1:22" x14ac:dyDescent="0.25">
      <c r="A1768" s="576" t="s">
        <v>1676</v>
      </c>
      <c r="D1768" s="544">
        <v>223</v>
      </c>
      <c r="E1768" s="2853"/>
      <c r="F1768" s="550" t="s">
        <v>1629</v>
      </c>
      <c r="G1768" s="3488" t="s">
        <v>66</v>
      </c>
      <c r="H1768" s="95">
        <v>1</v>
      </c>
      <c r="I1768" s="3489">
        <v>5000</v>
      </c>
      <c r="J1768" s="533">
        <v>5000</v>
      </c>
      <c r="K1768" s="2018">
        <v>1</v>
      </c>
      <c r="L1768" s="2018"/>
      <c r="M1768" s="2018"/>
      <c r="N1768" s="2018"/>
      <c r="O1768" s="2018"/>
      <c r="P1768" s="2018"/>
      <c r="Q1768" s="2018"/>
      <c r="R1768" s="2018"/>
      <c r="S1768" s="2018"/>
      <c r="T1768" s="2018"/>
      <c r="U1768" s="2018"/>
      <c r="V1768" s="88"/>
    </row>
    <row r="1769" spans="1:22" x14ac:dyDescent="0.25">
      <c r="A1769" s="576" t="s">
        <v>1676</v>
      </c>
      <c r="D1769" s="544">
        <v>755</v>
      </c>
      <c r="E1769" s="1442"/>
      <c r="F1769" s="551" t="s">
        <v>1630</v>
      </c>
      <c r="G1769" s="3488" t="s">
        <v>53</v>
      </c>
      <c r="H1769" s="95">
        <v>500</v>
      </c>
      <c r="I1769" s="3489">
        <v>15</v>
      </c>
      <c r="J1769" s="533">
        <v>7500</v>
      </c>
      <c r="K1769" s="2018">
        <v>250</v>
      </c>
      <c r="L1769" s="2018"/>
      <c r="M1769" s="2018"/>
      <c r="N1769" s="2018"/>
      <c r="O1769" s="2018"/>
      <c r="P1769" s="2018"/>
      <c r="Q1769" s="2018"/>
      <c r="R1769" s="2018"/>
      <c r="S1769" s="2018"/>
      <c r="T1769" s="2018">
        <v>250</v>
      </c>
      <c r="U1769" s="2018"/>
      <c r="V1769" s="88"/>
    </row>
    <row r="1770" spans="1:22" x14ac:dyDescent="0.25">
      <c r="A1770" s="576" t="s">
        <v>1676</v>
      </c>
      <c r="D1770" s="544">
        <v>755</v>
      </c>
      <c r="E1770" s="2852"/>
      <c r="F1770" s="552" t="s">
        <v>1631</v>
      </c>
      <c r="G1770" s="3488" t="s">
        <v>702</v>
      </c>
      <c r="H1770" s="95">
        <v>1000</v>
      </c>
      <c r="I1770" s="3490">
        <v>143.41720000000001</v>
      </c>
      <c r="J1770" s="533">
        <v>143417.20000000001</v>
      </c>
      <c r="K1770" s="2018">
        <v>1000</v>
      </c>
      <c r="L1770" s="2018"/>
      <c r="M1770" s="2018"/>
      <c r="N1770" s="2018"/>
      <c r="O1770" s="2018"/>
      <c r="P1770" s="2018"/>
      <c r="Q1770" s="2018"/>
      <c r="R1770" s="2018"/>
      <c r="S1770" s="2018"/>
      <c r="T1770" s="2018"/>
      <c r="U1770" s="2018"/>
      <c r="V1770" s="88"/>
    </row>
    <row r="1771" spans="1:22" x14ac:dyDescent="0.25">
      <c r="A1771" s="576" t="s">
        <v>1676</v>
      </c>
      <c r="D1771" s="544">
        <v>755</v>
      </c>
      <c r="E1771" s="2852"/>
      <c r="F1771" s="552" t="s">
        <v>145</v>
      </c>
      <c r="G1771" s="3488" t="s">
        <v>702</v>
      </c>
      <c r="H1771" s="95">
        <v>25</v>
      </c>
      <c r="I1771" s="3489">
        <v>53.54</v>
      </c>
      <c r="J1771" s="533">
        <v>1338.5</v>
      </c>
      <c r="K1771" s="2018">
        <v>25</v>
      </c>
      <c r="L1771" s="2018"/>
      <c r="M1771" s="2018"/>
      <c r="N1771" s="2018"/>
      <c r="O1771" s="2018"/>
      <c r="P1771" s="2018"/>
      <c r="Q1771" s="2018"/>
      <c r="R1771" s="2018"/>
      <c r="S1771" s="2018"/>
      <c r="T1771" s="2018"/>
      <c r="U1771" s="2018"/>
      <c r="V1771" s="88"/>
    </row>
    <row r="1772" spans="1:22" x14ac:dyDescent="0.25">
      <c r="A1772" s="576" t="s">
        <v>1676</v>
      </c>
      <c r="D1772" s="544">
        <v>755</v>
      </c>
      <c r="E1772" s="2852"/>
      <c r="F1772" s="552" t="s">
        <v>141</v>
      </c>
      <c r="G1772" s="3488" t="s">
        <v>702</v>
      </c>
      <c r="H1772" s="95">
        <v>250</v>
      </c>
      <c r="I1772" s="3489">
        <v>867.67</v>
      </c>
      <c r="J1772" s="533">
        <v>216917.5</v>
      </c>
      <c r="K1772" s="2018">
        <v>250</v>
      </c>
      <c r="L1772" s="2018"/>
      <c r="M1772" s="2018"/>
      <c r="N1772" s="2018"/>
      <c r="O1772" s="2018"/>
      <c r="P1772" s="2018"/>
      <c r="Q1772" s="2018"/>
      <c r="R1772" s="2018"/>
      <c r="S1772" s="2018"/>
      <c r="T1772" s="2018"/>
      <c r="U1772" s="2018"/>
      <c r="V1772" s="88"/>
    </row>
    <row r="1773" spans="1:22" x14ac:dyDescent="0.25">
      <c r="A1773" s="576" t="s">
        <v>1676</v>
      </c>
      <c r="D1773" s="544">
        <v>755</v>
      </c>
      <c r="E1773" s="2852"/>
      <c r="F1773" s="552" t="s">
        <v>174</v>
      </c>
      <c r="G1773" s="3488" t="s">
        <v>88</v>
      </c>
      <c r="H1773" s="95">
        <v>20</v>
      </c>
      <c r="I1773" s="3489" t="s">
        <v>1632</v>
      </c>
      <c r="J1773" s="533">
        <v>20</v>
      </c>
      <c r="K1773" s="2018">
        <v>10</v>
      </c>
      <c r="L1773" s="2018"/>
      <c r="M1773" s="2018"/>
      <c r="N1773" s="2018"/>
      <c r="O1773" s="2018"/>
      <c r="P1773" s="2018"/>
      <c r="Q1773" s="2018"/>
      <c r="R1773" s="2018"/>
      <c r="S1773" s="2018"/>
      <c r="T1773" s="2018">
        <v>10</v>
      </c>
      <c r="U1773" s="2018"/>
      <c r="V1773" s="88"/>
    </row>
    <row r="1774" spans="1:22" x14ac:dyDescent="0.25">
      <c r="A1774" s="576" t="s">
        <v>1676</v>
      </c>
      <c r="D1774" s="544">
        <v>755</v>
      </c>
      <c r="E1774" s="2852"/>
      <c r="F1774" s="552" t="s">
        <v>425</v>
      </c>
      <c r="G1774" s="3488" t="s">
        <v>88</v>
      </c>
      <c r="H1774" s="95">
        <v>20</v>
      </c>
      <c r="I1774" s="3489">
        <v>31.92</v>
      </c>
      <c r="J1774" s="533">
        <v>638.40000000000009</v>
      </c>
      <c r="K1774" s="2018">
        <v>10</v>
      </c>
      <c r="L1774" s="2018"/>
      <c r="M1774" s="2018"/>
      <c r="N1774" s="2018"/>
      <c r="O1774" s="2018"/>
      <c r="P1774" s="2018"/>
      <c r="Q1774" s="2018"/>
      <c r="R1774" s="2018"/>
      <c r="S1774" s="2018"/>
      <c r="T1774" s="2018">
        <v>10</v>
      </c>
      <c r="U1774" s="2018"/>
      <c r="V1774" s="88"/>
    </row>
    <row r="1775" spans="1:22" x14ac:dyDescent="0.25">
      <c r="A1775" s="576" t="s">
        <v>1676</v>
      </c>
      <c r="D1775" s="544">
        <v>755</v>
      </c>
      <c r="E1775" s="2852"/>
      <c r="F1775" s="552" t="s">
        <v>1633</v>
      </c>
      <c r="G1775" s="3488" t="s">
        <v>126</v>
      </c>
      <c r="H1775" s="95">
        <v>1</v>
      </c>
      <c r="I1775" s="3489">
        <v>182.1</v>
      </c>
      <c r="J1775" s="533">
        <v>182.1</v>
      </c>
      <c r="K1775" s="2018">
        <v>1</v>
      </c>
      <c r="L1775" s="2018"/>
      <c r="M1775" s="2018"/>
      <c r="N1775" s="2018"/>
      <c r="O1775" s="2018"/>
      <c r="P1775" s="2018"/>
      <c r="Q1775" s="2018"/>
      <c r="R1775" s="2018"/>
      <c r="S1775" s="2018"/>
      <c r="T1775" s="2018"/>
      <c r="U1775" s="2018"/>
      <c r="V1775" s="88"/>
    </row>
    <row r="1776" spans="1:22" x14ac:dyDescent="0.25">
      <c r="A1776" s="576" t="s">
        <v>1676</v>
      </c>
      <c r="D1776" s="544">
        <v>755</v>
      </c>
      <c r="E1776" s="2852"/>
      <c r="F1776" s="552" t="s">
        <v>180</v>
      </c>
      <c r="G1776" s="3488" t="s">
        <v>136</v>
      </c>
      <c r="H1776" s="95">
        <v>5</v>
      </c>
      <c r="I1776" s="3489">
        <v>13.15</v>
      </c>
      <c r="J1776" s="533">
        <v>65.75</v>
      </c>
      <c r="K1776" s="2018">
        <v>5</v>
      </c>
      <c r="L1776" s="2018"/>
      <c r="M1776" s="2018"/>
      <c r="N1776" s="2018"/>
      <c r="O1776" s="2018"/>
      <c r="P1776" s="2018"/>
      <c r="Q1776" s="2018"/>
      <c r="R1776" s="2018"/>
      <c r="S1776" s="2018"/>
      <c r="T1776" s="2018"/>
      <c r="U1776" s="2018"/>
      <c r="V1776" s="88"/>
    </row>
    <row r="1777" spans="1:22" x14ac:dyDescent="0.25">
      <c r="A1777" s="576" t="s">
        <v>1676</v>
      </c>
      <c r="D1777" s="544">
        <v>755</v>
      </c>
      <c r="E1777" s="2852"/>
      <c r="F1777" s="554" t="s">
        <v>1634</v>
      </c>
      <c r="G1777" s="3488" t="s">
        <v>66</v>
      </c>
      <c r="H1777" s="95">
        <v>5</v>
      </c>
      <c r="I1777" s="3491">
        <v>1226.52</v>
      </c>
      <c r="J1777" s="533">
        <v>6132.6</v>
      </c>
      <c r="K1777" s="2018">
        <v>5</v>
      </c>
      <c r="L1777" s="2018"/>
      <c r="M1777" s="2018"/>
      <c r="N1777" s="2018"/>
      <c r="O1777" s="2018"/>
      <c r="P1777" s="2018"/>
      <c r="Q1777" s="2018"/>
      <c r="R1777" s="2018"/>
      <c r="S1777" s="2018"/>
      <c r="T1777" s="2018"/>
      <c r="U1777" s="2018"/>
      <c r="V1777" s="88"/>
    </row>
    <row r="1778" spans="1:22" x14ac:dyDescent="0.25">
      <c r="A1778" s="576" t="s">
        <v>1676</v>
      </c>
      <c r="D1778" s="544">
        <v>755</v>
      </c>
      <c r="E1778" s="544"/>
      <c r="F1778" s="556" t="s">
        <v>1635</v>
      </c>
      <c r="G1778" s="3488" t="s">
        <v>134</v>
      </c>
      <c r="H1778" s="95">
        <v>20</v>
      </c>
      <c r="I1778" s="3489">
        <v>18</v>
      </c>
      <c r="J1778" s="533">
        <v>360</v>
      </c>
      <c r="K1778" s="3492">
        <v>4</v>
      </c>
      <c r="L1778" s="3492"/>
      <c r="M1778" s="3492"/>
      <c r="N1778" s="3492">
        <v>3</v>
      </c>
      <c r="O1778" s="3492"/>
      <c r="P1778" s="3492">
        <v>3</v>
      </c>
      <c r="Q1778" s="3492"/>
      <c r="R1778" s="3492">
        <v>3</v>
      </c>
      <c r="S1778" s="3492"/>
      <c r="T1778" s="3492">
        <v>4</v>
      </c>
      <c r="U1778" s="3492"/>
      <c r="V1778" s="3493">
        <v>3</v>
      </c>
    </row>
    <row r="1779" spans="1:22" x14ac:dyDescent="0.25">
      <c r="A1779" s="576" t="s">
        <v>1676</v>
      </c>
      <c r="D1779" s="544">
        <v>755</v>
      </c>
      <c r="E1779" s="544"/>
      <c r="F1779" s="556" t="s">
        <v>1636</v>
      </c>
      <c r="G1779" s="1343" t="s">
        <v>134</v>
      </c>
      <c r="H1779" s="95">
        <v>20</v>
      </c>
      <c r="I1779" s="3489">
        <v>18</v>
      </c>
      <c r="J1779" s="533">
        <v>360</v>
      </c>
      <c r="K1779" s="3492">
        <v>4</v>
      </c>
      <c r="L1779" s="3492"/>
      <c r="M1779" s="3492"/>
      <c r="N1779" s="3492">
        <v>3</v>
      </c>
      <c r="O1779" s="3492"/>
      <c r="P1779" s="3492">
        <v>3</v>
      </c>
      <c r="Q1779" s="3492"/>
      <c r="R1779" s="3492">
        <v>3</v>
      </c>
      <c r="S1779" s="3492"/>
      <c r="T1779" s="3492">
        <v>4</v>
      </c>
      <c r="U1779" s="3492"/>
      <c r="V1779" s="3493">
        <v>3</v>
      </c>
    </row>
    <row r="1780" spans="1:22" x14ac:dyDescent="0.25">
      <c r="A1780" s="576" t="s">
        <v>1676</v>
      </c>
      <c r="D1780" s="544">
        <v>755</v>
      </c>
      <c r="E1780" s="544"/>
      <c r="F1780" s="556" t="s">
        <v>1637</v>
      </c>
      <c r="G1780" s="1343" t="s">
        <v>134</v>
      </c>
      <c r="H1780" s="95">
        <v>20</v>
      </c>
      <c r="I1780" s="3489">
        <v>18</v>
      </c>
      <c r="J1780" s="533">
        <v>360</v>
      </c>
      <c r="K1780" s="3494">
        <v>4</v>
      </c>
      <c r="L1780" s="3494"/>
      <c r="M1780" s="3494"/>
      <c r="N1780" s="3494">
        <v>3</v>
      </c>
      <c r="O1780" s="3494"/>
      <c r="P1780" s="3494">
        <v>3</v>
      </c>
      <c r="Q1780" s="3494"/>
      <c r="R1780" s="3494">
        <v>3</v>
      </c>
      <c r="S1780" s="3494"/>
      <c r="T1780" s="3494">
        <v>4</v>
      </c>
      <c r="U1780" s="3494"/>
      <c r="V1780" s="3493">
        <v>3</v>
      </c>
    </row>
    <row r="1781" spans="1:22" x14ac:dyDescent="0.25">
      <c r="A1781" s="576" t="s">
        <v>1676</v>
      </c>
      <c r="D1781" s="544">
        <v>755</v>
      </c>
      <c r="E1781" s="544"/>
      <c r="F1781" s="556" t="s">
        <v>1638</v>
      </c>
      <c r="G1781" s="1343" t="s">
        <v>134</v>
      </c>
      <c r="H1781" s="95">
        <v>20</v>
      </c>
      <c r="I1781" s="3489">
        <v>18</v>
      </c>
      <c r="J1781" s="533">
        <v>360</v>
      </c>
      <c r="K1781" s="3494">
        <v>4</v>
      </c>
      <c r="L1781" s="3494"/>
      <c r="M1781" s="3494"/>
      <c r="N1781" s="3494">
        <v>3</v>
      </c>
      <c r="O1781" s="3494"/>
      <c r="P1781" s="3494">
        <v>3</v>
      </c>
      <c r="Q1781" s="3494"/>
      <c r="R1781" s="3494">
        <v>3</v>
      </c>
      <c r="S1781" s="3494"/>
      <c r="T1781" s="3494">
        <v>4</v>
      </c>
      <c r="U1781" s="3494"/>
      <c r="V1781" s="3493">
        <v>3</v>
      </c>
    </row>
    <row r="1782" spans="1:22" x14ac:dyDescent="0.25">
      <c r="A1782" s="576" t="s">
        <v>1676</v>
      </c>
      <c r="D1782" s="544">
        <v>755</v>
      </c>
      <c r="E1782" s="2852"/>
      <c r="F1782" s="552" t="s">
        <v>1639</v>
      </c>
      <c r="G1782" s="1343" t="s">
        <v>218</v>
      </c>
      <c r="H1782" s="95">
        <v>1</v>
      </c>
      <c r="I1782" s="3489">
        <v>182.47</v>
      </c>
      <c r="J1782" s="533">
        <v>182.47</v>
      </c>
      <c r="K1782" s="2018">
        <v>1</v>
      </c>
      <c r="L1782" s="2018"/>
      <c r="M1782" s="2018"/>
      <c r="N1782" s="2018"/>
      <c r="O1782" s="2018"/>
      <c r="P1782" s="2018"/>
      <c r="Q1782" s="2018"/>
      <c r="R1782" s="2018"/>
      <c r="S1782" s="2018"/>
      <c r="T1782" s="2018"/>
      <c r="U1782" s="2018"/>
      <c r="V1782" s="88"/>
    </row>
    <row r="1783" spans="1:22" x14ac:dyDescent="0.25">
      <c r="A1783" s="576" t="s">
        <v>1676</v>
      </c>
      <c r="D1783" s="544">
        <v>755</v>
      </c>
      <c r="E1783" s="2852"/>
      <c r="F1783" s="552" t="s">
        <v>161</v>
      </c>
      <c r="G1783" s="3488" t="s">
        <v>159</v>
      </c>
      <c r="H1783" s="95">
        <v>3</v>
      </c>
      <c r="I1783" s="3489">
        <v>6.84</v>
      </c>
      <c r="J1783" s="533">
        <v>20.52</v>
      </c>
      <c r="K1783" s="2018">
        <v>1</v>
      </c>
      <c r="L1783" s="2018"/>
      <c r="M1783" s="2018"/>
      <c r="N1783" s="2018"/>
      <c r="O1783" s="2018"/>
      <c r="P1783" s="2018">
        <v>1</v>
      </c>
      <c r="Q1783" s="2018"/>
      <c r="R1783" s="2018"/>
      <c r="S1783" s="2018"/>
      <c r="T1783" s="2018">
        <v>1</v>
      </c>
      <c r="U1783" s="2018"/>
      <c r="V1783" s="88"/>
    </row>
    <row r="1784" spans="1:22" x14ac:dyDescent="0.25">
      <c r="A1784" s="576" t="s">
        <v>1676</v>
      </c>
      <c r="D1784" s="544">
        <v>755</v>
      </c>
      <c r="E1784" s="2852"/>
      <c r="F1784" s="552" t="s">
        <v>162</v>
      </c>
      <c r="G1784" s="3488" t="s">
        <v>159</v>
      </c>
      <c r="H1784" s="95">
        <v>3</v>
      </c>
      <c r="I1784" s="3489">
        <v>24.53</v>
      </c>
      <c r="J1784" s="533">
        <v>73.59</v>
      </c>
      <c r="K1784" s="2018">
        <v>1</v>
      </c>
      <c r="L1784" s="2018"/>
      <c r="M1784" s="2018"/>
      <c r="N1784" s="2018"/>
      <c r="O1784" s="2018"/>
      <c r="P1784" s="2018">
        <v>1</v>
      </c>
      <c r="Q1784" s="2018"/>
      <c r="R1784" s="2018"/>
      <c r="S1784" s="2018"/>
      <c r="T1784" s="2018"/>
      <c r="U1784" s="2018">
        <v>1</v>
      </c>
      <c r="V1784" s="88"/>
    </row>
    <row r="1785" spans="1:22" x14ac:dyDescent="0.25">
      <c r="A1785" s="576" t="s">
        <v>1676</v>
      </c>
      <c r="D1785" s="544">
        <v>755</v>
      </c>
      <c r="E1785" s="2852"/>
      <c r="F1785" s="552" t="s">
        <v>366</v>
      </c>
      <c r="G1785" s="3488" t="s">
        <v>148</v>
      </c>
      <c r="H1785" s="95">
        <v>2</v>
      </c>
      <c r="I1785" s="3489">
        <v>20.84</v>
      </c>
      <c r="J1785" s="533">
        <v>41.68</v>
      </c>
      <c r="K1785" s="2018"/>
      <c r="L1785" s="2018"/>
      <c r="M1785" s="2018">
        <v>1</v>
      </c>
      <c r="N1785" s="2018"/>
      <c r="O1785" s="2018"/>
      <c r="P1785" s="2018"/>
      <c r="Q1785" s="2018"/>
      <c r="R1785" s="2018"/>
      <c r="S1785" s="2018"/>
      <c r="T1785" s="2018">
        <v>1</v>
      </c>
      <c r="U1785" s="2018"/>
      <c r="V1785" s="88"/>
    </row>
    <row r="1786" spans="1:22" x14ac:dyDescent="0.25">
      <c r="A1786" s="576" t="s">
        <v>1676</v>
      </c>
      <c r="D1786" s="544">
        <v>755</v>
      </c>
      <c r="E1786" s="2852"/>
      <c r="F1786" s="552" t="s">
        <v>1640</v>
      </c>
      <c r="G1786" s="3488" t="s">
        <v>142</v>
      </c>
      <c r="H1786" s="95">
        <v>3</v>
      </c>
      <c r="I1786" s="3489">
        <v>72.843999999999994</v>
      </c>
      <c r="J1786" s="533">
        <v>218.53199999999998</v>
      </c>
      <c r="K1786" s="2018">
        <v>1</v>
      </c>
      <c r="L1786" s="2018"/>
      <c r="M1786" s="2018"/>
      <c r="N1786" s="2018"/>
      <c r="O1786" s="2018"/>
      <c r="P1786" s="2018">
        <v>1</v>
      </c>
      <c r="Q1786" s="2018"/>
      <c r="R1786" s="2018"/>
      <c r="S1786" s="2018"/>
      <c r="T1786" s="2018">
        <v>1</v>
      </c>
      <c r="U1786" s="2018"/>
      <c r="V1786" s="88"/>
    </row>
    <row r="1787" spans="1:22" x14ac:dyDescent="0.25">
      <c r="A1787" s="576" t="s">
        <v>1676</v>
      </c>
      <c r="D1787" s="544">
        <v>755</v>
      </c>
      <c r="E1787" s="2852"/>
      <c r="F1787" s="552" t="s">
        <v>137</v>
      </c>
      <c r="G1787" s="3488" t="s">
        <v>136</v>
      </c>
      <c r="H1787" s="95">
        <v>25</v>
      </c>
      <c r="I1787" s="3489">
        <v>13.39</v>
      </c>
      <c r="J1787" s="533">
        <v>334.75</v>
      </c>
      <c r="K1787" s="2018">
        <v>15</v>
      </c>
      <c r="L1787" s="2018"/>
      <c r="M1787" s="2018"/>
      <c r="N1787" s="2018"/>
      <c r="O1787" s="2018"/>
      <c r="P1787" s="2018">
        <v>10</v>
      </c>
      <c r="Q1787" s="2018"/>
      <c r="R1787" s="2018"/>
      <c r="S1787" s="2018"/>
      <c r="T1787" s="2018"/>
      <c r="U1787" s="2018"/>
      <c r="V1787" s="88"/>
    </row>
    <row r="1788" spans="1:22" x14ac:dyDescent="0.25">
      <c r="A1788" s="576" t="s">
        <v>1676</v>
      </c>
      <c r="D1788" s="544">
        <v>755</v>
      </c>
      <c r="E1788" s="2852"/>
      <c r="F1788" s="552" t="s">
        <v>361</v>
      </c>
      <c r="G1788" s="3488" t="s">
        <v>159</v>
      </c>
      <c r="H1788" s="95">
        <v>200</v>
      </c>
      <c r="I1788" s="3489">
        <v>63.2</v>
      </c>
      <c r="J1788" s="533">
        <v>12640</v>
      </c>
      <c r="K1788" s="2018">
        <v>200</v>
      </c>
      <c r="L1788" s="2018"/>
      <c r="M1788" s="2018"/>
      <c r="N1788" s="2018"/>
      <c r="O1788" s="2018"/>
      <c r="P1788" s="2018"/>
      <c r="Q1788" s="2018"/>
      <c r="R1788" s="2018"/>
      <c r="S1788" s="2018"/>
      <c r="T1788" s="2018"/>
      <c r="U1788" s="2018"/>
      <c r="V1788" s="88"/>
    </row>
    <row r="1789" spans="1:22" x14ac:dyDescent="0.25">
      <c r="A1789" s="576" t="s">
        <v>1676</v>
      </c>
      <c r="D1789" s="544">
        <v>755</v>
      </c>
      <c r="E1789" s="2852"/>
      <c r="F1789" s="552" t="s">
        <v>1641</v>
      </c>
      <c r="G1789" s="3488" t="s">
        <v>218</v>
      </c>
      <c r="H1789" s="95">
        <v>0</v>
      </c>
      <c r="I1789" s="3489">
        <v>92.12</v>
      </c>
      <c r="J1789" s="533">
        <v>0</v>
      </c>
      <c r="K1789" s="2018"/>
      <c r="L1789" s="2018"/>
      <c r="M1789" s="2018"/>
      <c r="N1789" s="2018"/>
      <c r="O1789" s="2018"/>
      <c r="P1789" s="2018"/>
      <c r="Q1789" s="2018"/>
      <c r="R1789" s="2018"/>
      <c r="S1789" s="2018"/>
      <c r="T1789" s="2018"/>
      <c r="U1789" s="2018"/>
      <c r="V1789" s="88"/>
    </row>
    <row r="1790" spans="1:22" x14ac:dyDescent="0.25">
      <c r="A1790" s="576" t="s">
        <v>1676</v>
      </c>
      <c r="D1790" s="544">
        <v>755</v>
      </c>
      <c r="E1790" s="2852"/>
      <c r="F1790" s="552" t="s">
        <v>177</v>
      </c>
      <c r="G1790" s="530" t="s">
        <v>142</v>
      </c>
      <c r="H1790" s="95">
        <v>1</v>
      </c>
      <c r="I1790" s="530">
        <v>8.5500000000000007</v>
      </c>
      <c r="J1790" s="533">
        <v>8.5500000000000007</v>
      </c>
      <c r="K1790" s="531">
        <v>1</v>
      </c>
      <c r="L1790" s="3480"/>
      <c r="M1790" s="3480"/>
      <c r="N1790" s="3480"/>
      <c r="O1790" s="3480"/>
      <c r="P1790" s="3480"/>
      <c r="Q1790" s="3480"/>
      <c r="R1790" s="3480"/>
      <c r="S1790" s="3480"/>
      <c r="T1790" s="3480"/>
      <c r="U1790" s="3480"/>
      <c r="V1790" s="3480"/>
    </row>
    <row r="1791" spans="1:22" x14ac:dyDescent="0.25">
      <c r="A1791" s="576" t="s">
        <v>1676</v>
      </c>
      <c r="D1791" s="544">
        <v>755</v>
      </c>
      <c r="E1791" s="2852"/>
      <c r="F1791" s="559" t="s">
        <v>1642</v>
      </c>
      <c r="G1791" s="530" t="s">
        <v>159</v>
      </c>
      <c r="H1791" s="95">
        <v>2</v>
      </c>
      <c r="I1791" s="560">
        <v>700</v>
      </c>
      <c r="J1791" s="533">
        <v>1400</v>
      </c>
      <c r="K1791" s="531">
        <v>2</v>
      </c>
      <c r="L1791" s="3480"/>
      <c r="M1791" s="3480"/>
      <c r="N1791" s="3480"/>
      <c r="O1791" s="3480"/>
      <c r="P1791" s="3480"/>
      <c r="Q1791" s="3480"/>
      <c r="R1791" s="3480"/>
      <c r="S1791" s="3480"/>
      <c r="T1791" s="3480"/>
      <c r="U1791" s="3480"/>
      <c r="V1791" s="3480"/>
    </row>
    <row r="1792" spans="1:22" x14ac:dyDescent="0.25">
      <c r="A1792" s="576" t="s">
        <v>1676</v>
      </c>
      <c r="D1792" s="544">
        <v>781</v>
      </c>
      <c r="E1792" s="544"/>
      <c r="F1792" s="561" t="s">
        <v>1643</v>
      </c>
      <c r="G1792" s="530"/>
      <c r="H1792" s="95">
        <v>0</v>
      </c>
      <c r="I1792" s="3480"/>
      <c r="J1792" s="533">
        <v>0</v>
      </c>
      <c r="K1792" s="531"/>
      <c r="L1792" s="3480"/>
      <c r="M1792" s="3480"/>
      <c r="N1792" s="3480"/>
      <c r="O1792" s="3480"/>
      <c r="P1792" s="3495"/>
      <c r="Q1792" s="3480"/>
      <c r="R1792" s="3480"/>
      <c r="S1792" s="3480"/>
      <c r="T1792" s="3480"/>
      <c r="U1792" s="3480"/>
      <c r="V1792" s="3480"/>
    </row>
    <row r="1793" spans="1:22" x14ac:dyDescent="0.25">
      <c r="A1793" s="576" t="s">
        <v>1676</v>
      </c>
      <c r="D1793" s="544">
        <v>781</v>
      </c>
      <c r="E1793" s="544"/>
      <c r="F1793" s="563" t="s">
        <v>1644</v>
      </c>
      <c r="G1793" s="530" t="s">
        <v>23</v>
      </c>
      <c r="H1793" s="95">
        <v>8000</v>
      </c>
      <c r="I1793" s="560">
        <v>0.3</v>
      </c>
      <c r="J1793" s="533">
        <v>2400</v>
      </c>
      <c r="K1793" s="531">
        <v>8000</v>
      </c>
      <c r="L1793" s="3480"/>
      <c r="M1793" s="3480"/>
      <c r="N1793" s="3480"/>
      <c r="O1793" s="3480"/>
      <c r="P1793" s="3495"/>
      <c r="Q1793" s="3480"/>
      <c r="R1793" s="3480"/>
      <c r="S1793" s="3480"/>
      <c r="T1793" s="3480"/>
      <c r="U1793" s="3480"/>
      <c r="V1793" s="3480"/>
    </row>
    <row r="1794" spans="1:22" x14ac:dyDescent="0.25">
      <c r="A1794" s="576" t="s">
        <v>1676</v>
      </c>
      <c r="D1794" s="544">
        <v>781</v>
      </c>
      <c r="E1794" s="544"/>
      <c r="F1794" s="563" t="s">
        <v>1645</v>
      </c>
      <c r="G1794" s="530" t="s">
        <v>23</v>
      </c>
      <c r="H1794" s="95">
        <v>5000</v>
      </c>
      <c r="I1794" s="560">
        <v>0.3</v>
      </c>
      <c r="J1794" s="533">
        <v>1500</v>
      </c>
      <c r="K1794" s="531">
        <v>5000</v>
      </c>
      <c r="L1794" s="3480"/>
      <c r="M1794" s="3480"/>
      <c r="N1794" s="3480"/>
      <c r="O1794" s="3480"/>
      <c r="P1794" s="3495"/>
      <c r="Q1794" s="3480"/>
      <c r="R1794" s="3480"/>
      <c r="S1794" s="3480"/>
      <c r="T1794" s="3480"/>
      <c r="U1794" s="3480"/>
      <c r="V1794" s="3480"/>
    </row>
    <row r="1795" spans="1:22" x14ac:dyDescent="0.25">
      <c r="A1795" s="576" t="s">
        <v>1676</v>
      </c>
      <c r="D1795" s="544">
        <v>755</v>
      </c>
      <c r="E1795" s="544"/>
      <c r="F1795" s="561" t="s">
        <v>1646</v>
      </c>
      <c r="G1795" s="530" t="s">
        <v>53</v>
      </c>
      <c r="H1795" s="95">
        <v>80000</v>
      </c>
      <c r="I1795" s="560">
        <v>0.5</v>
      </c>
      <c r="J1795" s="533">
        <v>40000</v>
      </c>
      <c r="K1795" s="564">
        <v>80000</v>
      </c>
      <c r="L1795" s="560"/>
      <c r="M1795" s="560"/>
      <c r="N1795" s="560"/>
      <c r="O1795" s="560"/>
      <c r="P1795" s="560"/>
      <c r="Q1795" s="560"/>
      <c r="R1795" s="560"/>
      <c r="S1795" s="560"/>
      <c r="T1795" s="560"/>
      <c r="U1795" s="560"/>
      <c r="V1795" s="560"/>
    </row>
    <row r="1796" spans="1:22" x14ac:dyDescent="0.25">
      <c r="A1796" s="576" t="s">
        <v>1676</v>
      </c>
      <c r="D1796" s="544">
        <v>755</v>
      </c>
      <c r="E1796" s="544"/>
      <c r="F1796" s="561" t="s">
        <v>1647</v>
      </c>
      <c r="G1796" s="760" t="s">
        <v>157</v>
      </c>
      <c r="H1796" s="95">
        <v>140</v>
      </c>
      <c r="I1796" s="3491">
        <v>127.35</v>
      </c>
      <c r="J1796" s="533">
        <v>17829</v>
      </c>
      <c r="K1796" s="764">
        <v>50</v>
      </c>
      <c r="L1796" s="764"/>
      <c r="M1796" s="764"/>
      <c r="N1796" s="764"/>
      <c r="O1796" s="764">
        <v>30</v>
      </c>
      <c r="P1796" s="764">
        <v>30</v>
      </c>
      <c r="Q1796" s="764"/>
      <c r="R1796" s="764"/>
      <c r="S1796" s="764"/>
      <c r="T1796" s="764">
        <v>30</v>
      </c>
      <c r="U1796" s="95"/>
      <c r="V1796" s="96"/>
    </row>
    <row r="1797" spans="1:22" x14ac:dyDescent="0.25">
      <c r="A1797" s="576" t="s">
        <v>1676</v>
      </c>
      <c r="D1797" s="544">
        <v>755</v>
      </c>
      <c r="E1797" s="2852"/>
      <c r="F1797" s="552" t="s">
        <v>442</v>
      </c>
      <c r="G1797" s="760" t="s">
        <v>157</v>
      </c>
      <c r="H1797" s="95">
        <v>70</v>
      </c>
      <c r="I1797" s="3491">
        <v>124.82</v>
      </c>
      <c r="J1797" s="533">
        <v>8737.4</v>
      </c>
      <c r="K1797" s="764">
        <v>35</v>
      </c>
      <c r="L1797" s="764"/>
      <c r="M1797" s="764"/>
      <c r="N1797" s="764"/>
      <c r="O1797" s="764"/>
      <c r="P1797" s="764">
        <v>35</v>
      </c>
      <c r="Q1797" s="764"/>
      <c r="R1797" s="764"/>
      <c r="S1797" s="764"/>
      <c r="T1797" s="764"/>
      <c r="U1797" s="95"/>
      <c r="V1797" s="96"/>
    </row>
    <row r="1798" spans="1:22" x14ac:dyDescent="0.25">
      <c r="A1798" s="576" t="s">
        <v>1676</v>
      </c>
      <c r="D1798" s="544">
        <v>781</v>
      </c>
      <c r="E1798" s="544"/>
      <c r="F1798" s="561" t="s">
        <v>1648</v>
      </c>
      <c r="G1798" s="530" t="s">
        <v>53</v>
      </c>
      <c r="H1798" s="95">
        <v>6</v>
      </c>
      <c r="I1798" s="566">
        <v>1500</v>
      </c>
      <c r="J1798" s="533">
        <v>9000</v>
      </c>
      <c r="K1798" s="531">
        <v>6</v>
      </c>
      <c r="L1798" s="3480"/>
      <c r="M1798" s="3480"/>
      <c r="N1798" s="3480"/>
      <c r="O1798" s="3480"/>
      <c r="P1798" s="3495"/>
      <c r="Q1798" s="3480"/>
      <c r="R1798" s="3480"/>
      <c r="S1798" s="3480"/>
      <c r="T1798" s="3495"/>
      <c r="U1798" s="3480"/>
      <c r="V1798" s="3480"/>
    </row>
    <row r="1799" spans="1:22" x14ac:dyDescent="0.25">
      <c r="A1799" s="576" t="s">
        <v>1676</v>
      </c>
      <c r="D1799" s="544">
        <v>765</v>
      </c>
      <c r="E1799" s="544"/>
      <c r="F1799" s="561" t="s">
        <v>1649</v>
      </c>
      <c r="G1799" s="760"/>
      <c r="H1799" s="95">
        <v>35000</v>
      </c>
      <c r="I1799" s="3496">
        <v>15</v>
      </c>
      <c r="J1799" s="533">
        <v>525000</v>
      </c>
      <c r="K1799" s="764"/>
      <c r="L1799" s="764"/>
      <c r="M1799" s="3497">
        <v>15000</v>
      </c>
      <c r="N1799" s="764"/>
      <c r="O1799" s="764"/>
      <c r="P1799" s="764"/>
      <c r="Q1799" s="764"/>
      <c r="R1799" s="764"/>
      <c r="S1799" s="764"/>
      <c r="T1799" s="764"/>
      <c r="U1799" s="88">
        <v>20000</v>
      </c>
      <c r="V1799" s="89"/>
    </row>
    <row r="1800" spans="1:22" x14ac:dyDescent="0.25">
      <c r="A1800" s="576" t="s">
        <v>1676</v>
      </c>
      <c r="D1800" s="544">
        <v>781</v>
      </c>
      <c r="E1800" s="544"/>
      <c r="F1800" s="561" t="s">
        <v>1650</v>
      </c>
      <c r="G1800" s="530" t="s">
        <v>1651</v>
      </c>
      <c r="H1800" s="95">
        <v>10000</v>
      </c>
      <c r="I1800" s="568">
        <v>5</v>
      </c>
      <c r="J1800" s="533">
        <v>50000</v>
      </c>
      <c r="K1800" s="531"/>
      <c r="L1800" s="3480"/>
      <c r="M1800" s="3480"/>
      <c r="N1800" s="3480"/>
      <c r="O1800" s="3480"/>
      <c r="P1800" s="569">
        <v>10000</v>
      </c>
      <c r="Q1800" s="3480"/>
      <c r="R1800" s="3480"/>
      <c r="S1800" s="3480"/>
      <c r="T1800" s="3480"/>
      <c r="U1800" s="3480"/>
      <c r="V1800" s="3480"/>
    </row>
    <row r="1801" spans="1:22" x14ac:dyDescent="0.25">
      <c r="A1801" s="576" t="s">
        <v>1676</v>
      </c>
      <c r="D1801" s="544">
        <v>765</v>
      </c>
      <c r="E1801" s="544"/>
      <c r="F1801" s="561" t="s">
        <v>1652</v>
      </c>
      <c r="G1801" s="530"/>
      <c r="H1801" s="95">
        <v>2500</v>
      </c>
      <c r="I1801" s="568">
        <v>150</v>
      </c>
      <c r="J1801" s="533">
        <v>375000</v>
      </c>
      <c r="K1801" s="531"/>
      <c r="L1801" s="3480"/>
      <c r="M1801" s="3495"/>
      <c r="N1801" s="3480"/>
      <c r="O1801" s="3480"/>
      <c r="P1801" s="569">
        <v>2500</v>
      </c>
      <c r="Q1801" s="3480"/>
      <c r="R1801" s="3480"/>
      <c r="S1801" s="3480"/>
      <c r="T1801" s="3480"/>
      <c r="U1801" s="3480"/>
      <c r="V1801" s="3480"/>
    </row>
    <row r="1802" spans="1:22" x14ac:dyDescent="0.25">
      <c r="A1802" s="576" t="s">
        <v>1676</v>
      </c>
      <c r="D1802" s="544">
        <v>221</v>
      </c>
      <c r="E1802" s="544"/>
      <c r="F1802" s="561" t="s">
        <v>1653</v>
      </c>
      <c r="G1802" s="530"/>
      <c r="H1802" s="95">
        <v>4500</v>
      </c>
      <c r="I1802" s="568">
        <v>120</v>
      </c>
      <c r="J1802" s="533">
        <v>540000</v>
      </c>
      <c r="K1802" s="531"/>
      <c r="L1802" s="3480"/>
      <c r="M1802" s="3495">
        <v>4500</v>
      </c>
      <c r="N1802" s="3480"/>
      <c r="O1802" s="3480"/>
      <c r="P1802" s="3480"/>
      <c r="Q1802" s="3480"/>
      <c r="R1802" s="3480"/>
      <c r="S1802" s="3480"/>
      <c r="T1802" s="3480"/>
      <c r="U1802" s="3480"/>
      <c r="V1802" s="3480"/>
    </row>
    <row r="1803" spans="1:22" x14ac:dyDescent="0.25">
      <c r="A1803" s="576" t="s">
        <v>1676</v>
      </c>
      <c r="D1803" s="544">
        <v>783</v>
      </c>
      <c r="E1803" s="544"/>
      <c r="F1803" s="561" t="s">
        <v>1654</v>
      </c>
      <c r="G1803" s="530"/>
      <c r="H1803" s="95">
        <v>5000</v>
      </c>
      <c r="I1803" s="568">
        <v>1</v>
      </c>
      <c r="J1803" s="533">
        <v>5000</v>
      </c>
      <c r="K1803" s="531"/>
      <c r="L1803" s="3480"/>
      <c r="M1803" s="3498">
        <v>5000</v>
      </c>
      <c r="N1803" s="3480"/>
      <c r="O1803" s="3480"/>
      <c r="P1803" s="3480"/>
      <c r="Q1803" s="3480"/>
      <c r="R1803" s="3480"/>
      <c r="S1803" s="3480"/>
      <c r="T1803" s="3480"/>
      <c r="U1803" s="3480"/>
      <c r="V1803" s="3480"/>
    </row>
    <row r="1804" spans="1:22" x14ac:dyDescent="0.25">
      <c r="A1804" s="576" t="s">
        <v>1676</v>
      </c>
      <c r="D1804" s="544">
        <v>783</v>
      </c>
      <c r="E1804" s="544"/>
      <c r="F1804" s="561" t="s">
        <v>1655</v>
      </c>
      <c r="G1804" s="530" t="s">
        <v>1656</v>
      </c>
      <c r="H1804" s="95">
        <v>100</v>
      </c>
      <c r="I1804" s="560">
        <v>150</v>
      </c>
      <c r="J1804" s="533">
        <v>15000</v>
      </c>
      <c r="K1804" s="530"/>
      <c r="L1804" s="755"/>
      <c r="M1804" s="3499">
        <v>30</v>
      </c>
      <c r="N1804" s="755"/>
      <c r="O1804" s="755">
        <v>30</v>
      </c>
      <c r="P1804" s="755"/>
      <c r="Q1804" s="755"/>
      <c r="R1804" s="755">
        <v>20</v>
      </c>
      <c r="S1804" s="755"/>
      <c r="T1804" s="755"/>
      <c r="U1804" s="755">
        <v>20</v>
      </c>
      <c r="V1804" s="755"/>
    </row>
    <row r="1805" spans="1:22" x14ac:dyDescent="0.25">
      <c r="A1805" s="576" t="s">
        <v>1676</v>
      </c>
      <c r="D1805" s="544">
        <v>765</v>
      </c>
      <c r="E1805" s="544"/>
      <c r="F1805" s="561" t="s">
        <v>1657</v>
      </c>
      <c r="G1805" s="530" t="s">
        <v>1656</v>
      </c>
      <c r="H1805" s="95">
        <v>200</v>
      </c>
      <c r="I1805" s="560">
        <v>150</v>
      </c>
      <c r="J1805" s="533">
        <v>30000</v>
      </c>
      <c r="K1805" s="530"/>
      <c r="L1805" s="755"/>
      <c r="M1805" s="3499"/>
      <c r="N1805" s="755">
        <v>50</v>
      </c>
      <c r="O1805" s="755"/>
      <c r="P1805" s="755">
        <v>50</v>
      </c>
      <c r="Q1805" s="755"/>
      <c r="R1805" s="755"/>
      <c r="S1805" s="755">
        <v>50</v>
      </c>
      <c r="T1805" s="755"/>
      <c r="U1805" s="755"/>
      <c r="V1805" s="755">
        <v>50</v>
      </c>
    </row>
    <row r="1806" spans="1:22" x14ac:dyDescent="0.25">
      <c r="A1806" s="576" t="s">
        <v>1676</v>
      </c>
      <c r="D1806" s="544">
        <v>765</v>
      </c>
      <c r="E1806" s="544"/>
      <c r="F1806" s="561" t="s">
        <v>1658</v>
      </c>
      <c r="G1806" s="530"/>
      <c r="H1806" s="95">
        <v>5</v>
      </c>
      <c r="I1806" s="545">
        <v>5000</v>
      </c>
      <c r="J1806" s="533">
        <v>25000</v>
      </c>
      <c r="K1806" s="531">
        <v>5</v>
      </c>
      <c r="L1806" s="3480"/>
      <c r="M1806" s="3480"/>
      <c r="N1806" s="3480"/>
      <c r="O1806" s="3480"/>
      <c r="P1806" s="3480"/>
      <c r="Q1806" s="3480"/>
      <c r="R1806" s="3480"/>
      <c r="S1806" s="3480"/>
      <c r="T1806" s="3480"/>
      <c r="U1806" s="3480"/>
      <c r="V1806" s="3480"/>
    </row>
    <row r="1807" spans="1:22" x14ac:dyDescent="0.25">
      <c r="A1807" s="576" t="s">
        <v>1676</v>
      </c>
      <c r="D1807" s="544">
        <v>765</v>
      </c>
      <c r="E1807" s="544"/>
      <c r="F1807" s="572" t="s">
        <v>1659</v>
      </c>
      <c r="G1807" s="530" t="s">
        <v>23</v>
      </c>
      <c r="H1807" s="95">
        <v>1</v>
      </c>
      <c r="I1807" s="560">
        <v>998</v>
      </c>
      <c r="J1807" s="533">
        <v>998</v>
      </c>
      <c r="K1807" s="177">
        <v>1</v>
      </c>
      <c r="L1807" s="306"/>
      <c r="M1807" s="306"/>
      <c r="N1807" s="177"/>
      <c r="O1807" s="306"/>
      <c r="P1807" s="306"/>
      <c r="Q1807" s="306"/>
      <c r="R1807" s="306"/>
      <c r="S1807" s="306"/>
      <c r="T1807" s="306"/>
      <c r="U1807" s="306"/>
      <c r="V1807" s="306"/>
    </row>
    <row r="1808" spans="1:22" x14ac:dyDescent="0.25">
      <c r="A1808" s="576" t="s">
        <v>1676</v>
      </c>
      <c r="D1808" s="544">
        <v>765</v>
      </c>
      <c r="E1808" s="544"/>
      <c r="F1808" s="572" t="s">
        <v>1660</v>
      </c>
      <c r="G1808" s="530" t="s">
        <v>23</v>
      </c>
      <c r="H1808" s="95">
        <v>2</v>
      </c>
      <c r="I1808" s="560">
        <v>665</v>
      </c>
      <c r="J1808" s="533">
        <v>1330</v>
      </c>
      <c r="K1808" s="530">
        <v>2</v>
      </c>
      <c r="L1808" s="306"/>
      <c r="M1808" s="306"/>
      <c r="N1808" s="306"/>
      <c r="O1808" s="306"/>
      <c r="P1808" s="306"/>
      <c r="Q1808" s="306"/>
      <c r="R1808" s="306"/>
      <c r="S1808" s="306"/>
      <c r="T1808" s="306"/>
      <c r="U1808" s="306"/>
      <c r="V1808" s="306"/>
    </row>
    <row r="1809" spans="1:22" x14ac:dyDescent="0.25">
      <c r="A1809" s="576" t="s">
        <v>1676</v>
      </c>
      <c r="D1809" s="544">
        <v>765</v>
      </c>
      <c r="E1809" s="544"/>
      <c r="F1809" s="572" t="s">
        <v>1661</v>
      </c>
      <c r="G1809" s="530" t="s">
        <v>23</v>
      </c>
      <c r="H1809" s="95">
        <v>15</v>
      </c>
      <c r="I1809" s="560">
        <v>25</v>
      </c>
      <c r="J1809" s="533">
        <v>375</v>
      </c>
      <c r="K1809" s="530">
        <v>15</v>
      </c>
      <c r="L1809" s="306"/>
      <c r="M1809" s="306"/>
      <c r="N1809" s="306"/>
      <c r="O1809" s="306"/>
      <c r="P1809" s="306"/>
      <c r="Q1809" s="306"/>
      <c r="R1809" s="306"/>
      <c r="S1809" s="306"/>
      <c r="T1809" s="306"/>
      <c r="U1809" s="306"/>
      <c r="V1809" s="306"/>
    </row>
    <row r="1810" spans="1:22" x14ac:dyDescent="0.25">
      <c r="A1810" s="576" t="s">
        <v>1676</v>
      </c>
      <c r="D1810" s="544">
        <v>765</v>
      </c>
      <c r="E1810" s="544"/>
      <c r="F1810" s="572" t="s">
        <v>1662</v>
      </c>
      <c r="G1810" s="530" t="s">
        <v>23</v>
      </c>
      <c r="H1810" s="95">
        <v>3</v>
      </c>
      <c r="I1810" s="560">
        <v>243</v>
      </c>
      <c r="J1810" s="533">
        <v>729</v>
      </c>
      <c r="K1810" s="530">
        <v>3</v>
      </c>
      <c r="L1810" s="306"/>
      <c r="M1810" s="306"/>
      <c r="N1810" s="306"/>
      <c r="O1810" s="306"/>
      <c r="P1810" s="306"/>
      <c r="Q1810" s="306"/>
      <c r="R1810" s="306"/>
      <c r="S1810" s="306"/>
      <c r="T1810" s="306"/>
      <c r="U1810" s="306"/>
      <c r="V1810" s="306"/>
    </row>
    <row r="1811" spans="1:22" x14ac:dyDescent="0.25">
      <c r="A1811" s="576" t="s">
        <v>1676</v>
      </c>
      <c r="D1811" s="544">
        <v>765</v>
      </c>
      <c r="E1811" s="544"/>
      <c r="F1811" s="572" t="s">
        <v>1663</v>
      </c>
      <c r="G1811" s="530" t="s">
        <v>23</v>
      </c>
      <c r="H1811" s="95">
        <v>2</v>
      </c>
      <c r="I1811" s="560">
        <v>434.6</v>
      </c>
      <c r="J1811" s="533">
        <v>869.2</v>
      </c>
      <c r="K1811" s="530">
        <v>2</v>
      </c>
      <c r="L1811" s="306"/>
      <c r="M1811" s="306"/>
      <c r="N1811" s="306"/>
      <c r="O1811" s="306"/>
      <c r="P1811" s="306"/>
      <c r="Q1811" s="306"/>
      <c r="R1811" s="306"/>
      <c r="S1811" s="306"/>
      <c r="T1811" s="306"/>
      <c r="U1811" s="306"/>
      <c r="V1811" s="306"/>
    </row>
    <row r="1812" spans="1:22" x14ac:dyDescent="0.25">
      <c r="A1812" s="576" t="s">
        <v>1676</v>
      </c>
      <c r="D1812" s="544">
        <v>765</v>
      </c>
      <c r="E1812" s="544"/>
      <c r="F1812" s="572" t="s">
        <v>1664</v>
      </c>
      <c r="G1812" s="530" t="s">
        <v>1159</v>
      </c>
      <c r="H1812" s="95">
        <v>1</v>
      </c>
      <c r="I1812" s="560">
        <v>633</v>
      </c>
      <c r="J1812" s="533">
        <v>633</v>
      </c>
      <c r="K1812" s="530">
        <v>1</v>
      </c>
      <c r="L1812" s="306"/>
      <c r="M1812" s="306"/>
      <c r="N1812" s="306"/>
      <c r="O1812" s="306"/>
      <c r="P1812" s="306"/>
      <c r="Q1812" s="306"/>
      <c r="R1812" s="306"/>
      <c r="S1812" s="306"/>
      <c r="T1812" s="306"/>
      <c r="U1812" s="306"/>
      <c r="V1812" s="306"/>
    </row>
    <row r="1813" spans="1:22" x14ac:dyDescent="0.25">
      <c r="A1813" s="576" t="s">
        <v>1676</v>
      </c>
      <c r="D1813" s="544">
        <v>765</v>
      </c>
      <c r="E1813" s="544"/>
      <c r="F1813" s="572" t="s">
        <v>1665</v>
      </c>
      <c r="G1813" s="530" t="s">
        <v>1159</v>
      </c>
      <c r="H1813" s="95">
        <v>1</v>
      </c>
      <c r="I1813" s="560">
        <v>245</v>
      </c>
      <c r="J1813" s="533">
        <v>245</v>
      </c>
      <c r="K1813" s="530">
        <v>1</v>
      </c>
      <c r="L1813" s="306"/>
      <c r="M1813" s="306"/>
      <c r="N1813" s="306"/>
      <c r="O1813" s="306"/>
      <c r="P1813" s="306"/>
      <c r="Q1813" s="306"/>
      <c r="R1813" s="306"/>
      <c r="S1813" s="306"/>
      <c r="T1813" s="306"/>
      <c r="U1813" s="306"/>
      <c r="V1813" s="306"/>
    </row>
    <row r="1814" spans="1:22" x14ac:dyDescent="0.25">
      <c r="A1814" s="576" t="s">
        <v>1676</v>
      </c>
      <c r="D1814" s="544">
        <v>223</v>
      </c>
      <c r="E1814" s="544"/>
      <c r="F1814" s="572" t="s">
        <v>1666</v>
      </c>
      <c r="G1814" s="530" t="s">
        <v>1159</v>
      </c>
      <c r="H1814" s="95">
        <v>2</v>
      </c>
      <c r="I1814" s="560">
        <v>70</v>
      </c>
      <c r="J1814" s="533">
        <v>140</v>
      </c>
      <c r="K1814" s="530">
        <v>2</v>
      </c>
      <c r="L1814" s="306"/>
      <c r="M1814" s="306"/>
      <c r="N1814" s="306"/>
      <c r="O1814" s="306"/>
      <c r="P1814" s="306"/>
      <c r="Q1814" s="306"/>
      <c r="R1814" s="306"/>
      <c r="S1814" s="306"/>
      <c r="T1814" s="306"/>
      <c r="U1814" s="306"/>
      <c r="V1814" s="306"/>
    </row>
    <row r="1815" spans="1:22" x14ac:dyDescent="0.25">
      <c r="A1815" s="576" t="s">
        <v>1676</v>
      </c>
      <c r="D1815" s="544">
        <v>223</v>
      </c>
      <c r="E1815" s="544"/>
      <c r="F1815" s="572" t="s">
        <v>1667</v>
      </c>
      <c r="G1815" s="530" t="s">
        <v>66</v>
      </c>
      <c r="H1815" s="95">
        <v>1</v>
      </c>
      <c r="I1815" s="545">
        <v>40000</v>
      </c>
      <c r="J1815" s="533">
        <v>40000</v>
      </c>
      <c r="K1815" s="530">
        <v>1</v>
      </c>
      <c r="L1815" s="306"/>
      <c r="M1815" s="306"/>
      <c r="N1815" s="306"/>
      <c r="O1815" s="306"/>
      <c r="P1815" s="306"/>
      <c r="Q1815" s="306"/>
      <c r="R1815" s="306"/>
      <c r="S1815" s="306"/>
      <c r="T1815" s="306"/>
      <c r="U1815" s="306"/>
      <c r="V1815" s="306"/>
    </row>
    <row r="1816" spans="1:22" x14ac:dyDescent="0.25">
      <c r="A1816" s="576" t="s">
        <v>1676</v>
      </c>
      <c r="D1816" s="544">
        <v>223</v>
      </c>
      <c r="E1816" s="544"/>
      <c r="F1816" s="572" t="s">
        <v>1668</v>
      </c>
      <c r="G1816" s="530" t="s">
        <v>84</v>
      </c>
      <c r="H1816" s="95">
        <v>2</v>
      </c>
      <c r="I1816" s="545">
        <v>50000</v>
      </c>
      <c r="J1816" s="533">
        <v>100000</v>
      </c>
      <c r="K1816" s="530">
        <v>2</v>
      </c>
      <c r="L1816" s="306"/>
      <c r="M1816" s="306"/>
      <c r="N1816" s="306"/>
      <c r="O1816" s="306"/>
      <c r="P1816" s="306"/>
      <c r="Q1816" s="306"/>
      <c r="R1816" s="306"/>
      <c r="S1816" s="306"/>
      <c r="T1816" s="306"/>
      <c r="U1816" s="306"/>
      <c r="V1816" s="306"/>
    </row>
    <row r="1817" spans="1:22" x14ac:dyDescent="0.25">
      <c r="A1817" s="576" t="s">
        <v>1676</v>
      </c>
      <c r="D1817" s="544">
        <v>223</v>
      </c>
      <c r="E1817" s="544"/>
      <c r="F1817" s="572" t="s">
        <v>1669</v>
      </c>
      <c r="G1817" s="530" t="s">
        <v>66</v>
      </c>
      <c r="H1817" s="95">
        <v>2</v>
      </c>
      <c r="I1817" s="545">
        <v>50000</v>
      </c>
      <c r="J1817" s="533">
        <v>100000</v>
      </c>
      <c r="K1817" s="530">
        <v>2</v>
      </c>
      <c r="L1817" s="306"/>
      <c r="M1817" s="306"/>
      <c r="N1817" s="306"/>
      <c r="O1817" s="306"/>
      <c r="P1817" s="306"/>
      <c r="Q1817" s="306"/>
      <c r="R1817" s="306"/>
      <c r="S1817" s="306"/>
      <c r="T1817" s="306"/>
      <c r="U1817" s="306"/>
      <c r="V1817" s="306"/>
    </row>
    <row r="1818" spans="1:22" x14ac:dyDescent="0.25">
      <c r="A1818" s="576" t="s">
        <v>1676</v>
      </c>
      <c r="D1818" s="544">
        <v>223</v>
      </c>
      <c r="E1818" s="544"/>
      <c r="F1818" s="572" t="s">
        <v>1670</v>
      </c>
      <c r="G1818" s="530" t="s">
        <v>66</v>
      </c>
      <c r="H1818" s="95">
        <v>2</v>
      </c>
      <c r="I1818" s="545">
        <v>50000</v>
      </c>
      <c r="J1818" s="533">
        <v>100000</v>
      </c>
      <c r="K1818" s="530">
        <v>2</v>
      </c>
      <c r="L1818" s="306"/>
      <c r="M1818" s="306"/>
      <c r="N1818" s="306"/>
      <c r="O1818" s="306"/>
      <c r="P1818" s="306"/>
      <c r="Q1818" s="306"/>
      <c r="R1818" s="306"/>
      <c r="S1818" s="306"/>
      <c r="T1818" s="306"/>
      <c r="U1818" s="306"/>
      <c r="V1818" s="306"/>
    </row>
    <row r="1819" spans="1:22" x14ac:dyDescent="0.25">
      <c r="A1819" s="576" t="s">
        <v>1676</v>
      </c>
      <c r="D1819" s="544">
        <v>223</v>
      </c>
      <c r="E1819" s="544"/>
      <c r="F1819" s="572" t="s">
        <v>1671</v>
      </c>
      <c r="G1819" s="530" t="s">
        <v>66</v>
      </c>
      <c r="H1819" s="95">
        <v>1</v>
      </c>
      <c r="I1819" s="545">
        <v>10000</v>
      </c>
      <c r="J1819" s="533">
        <v>10000</v>
      </c>
      <c r="K1819" s="530">
        <v>1</v>
      </c>
      <c r="L1819" s="306"/>
      <c r="M1819" s="306"/>
      <c r="N1819" s="306"/>
      <c r="O1819" s="306"/>
      <c r="P1819" s="306"/>
      <c r="Q1819" s="306"/>
      <c r="R1819" s="306"/>
      <c r="S1819" s="306"/>
      <c r="T1819" s="306"/>
      <c r="U1819" s="306"/>
      <c r="V1819" s="306"/>
    </row>
    <row r="1820" spans="1:22" x14ac:dyDescent="0.25">
      <c r="A1820" s="576" t="s">
        <v>1676</v>
      </c>
      <c r="D1820" s="544">
        <v>765</v>
      </c>
      <c r="E1820" s="544"/>
      <c r="F1820" s="572" t="s">
        <v>1237</v>
      </c>
      <c r="G1820" s="530" t="s">
        <v>66</v>
      </c>
      <c r="H1820" s="95">
        <v>2</v>
      </c>
      <c r="I1820" s="545">
        <v>5000</v>
      </c>
      <c r="J1820" s="533">
        <v>10000</v>
      </c>
      <c r="K1820" s="530">
        <v>2</v>
      </c>
      <c r="L1820" s="306"/>
      <c r="M1820" s="306"/>
      <c r="N1820" s="306"/>
      <c r="O1820" s="306"/>
      <c r="P1820" s="306"/>
      <c r="Q1820" s="306"/>
      <c r="R1820" s="306"/>
      <c r="S1820" s="306"/>
      <c r="T1820" s="306"/>
      <c r="U1820" s="306"/>
      <c r="V1820" s="306"/>
    </row>
    <row r="1821" spans="1:22" x14ac:dyDescent="0.25">
      <c r="A1821" s="576" t="s">
        <v>1676</v>
      </c>
      <c r="D1821" s="544">
        <v>765</v>
      </c>
      <c r="E1821" s="544"/>
      <c r="F1821" s="572" t="s">
        <v>1672</v>
      </c>
      <c r="G1821" s="530" t="s">
        <v>66</v>
      </c>
      <c r="H1821" s="95">
        <v>6</v>
      </c>
      <c r="I1821" s="560">
        <v>500</v>
      </c>
      <c r="J1821" s="533">
        <v>3000</v>
      </c>
      <c r="K1821" s="530">
        <v>6</v>
      </c>
      <c r="L1821" s="306"/>
      <c r="M1821" s="306"/>
      <c r="N1821" s="306"/>
      <c r="O1821" s="306"/>
      <c r="P1821" s="306"/>
      <c r="Q1821" s="306"/>
      <c r="R1821" s="306"/>
      <c r="S1821" s="306"/>
      <c r="T1821" s="306"/>
      <c r="U1821" s="306"/>
      <c r="V1821" s="306"/>
    </row>
    <row r="1822" spans="1:22" x14ac:dyDescent="0.25">
      <c r="A1822" s="576" t="s">
        <v>1676</v>
      </c>
      <c r="D1822" s="544">
        <v>755</v>
      </c>
      <c r="E1822" s="544"/>
      <c r="F1822" s="572" t="s">
        <v>1673</v>
      </c>
      <c r="G1822" s="530" t="s">
        <v>84</v>
      </c>
      <c r="H1822" s="95">
        <v>5</v>
      </c>
      <c r="I1822" s="573">
        <v>1000</v>
      </c>
      <c r="J1822" s="533">
        <v>5000</v>
      </c>
      <c r="K1822" s="574">
        <v>5</v>
      </c>
      <c r="L1822" s="306"/>
      <c r="M1822" s="306"/>
      <c r="N1822" s="306"/>
      <c r="O1822" s="306"/>
      <c r="P1822" s="306"/>
      <c r="Q1822" s="306"/>
      <c r="R1822" s="306"/>
      <c r="S1822" s="306"/>
      <c r="T1822" s="306"/>
      <c r="U1822" s="306"/>
      <c r="V1822" s="306"/>
    </row>
    <row r="1823" spans="1:22" x14ac:dyDescent="0.25">
      <c r="A1823" s="576" t="s">
        <v>1676</v>
      </c>
      <c r="D1823" s="544">
        <v>223</v>
      </c>
      <c r="E1823" s="544"/>
      <c r="F1823" s="561" t="s">
        <v>1674</v>
      </c>
      <c r="G1823" s="530" t="s">
        <v>66</v>
      </c>
      <c r="H1823" s="95">
        <v>2</v>
      </c>
      <c r="I1823" s="573">
        <v>8000</v>
      </c>
      <c r="J1823" s="533">
        <v>16000</v>
      </c>
      <c r="K1823" s="574">
        <v>2</v>
      </c>
      <c r="L1823" s="306"/>
      <c r="M1823" s="306"/>
      <c r="N1823" s="306"/>
      <c r="O1823" s="306"/>
      <c r="P1823" s="306"/>
      <c r="Q1823" s="306"/>
      <c r="R1823" s="306"/>
      <c r="S1823" s="306"/>
      <c r="T1823" s="306"/>
      <c r="U1823" s="306"/>
      <c r="V1823" s="306"/>
    </row>
    <row r="1824" spans="1:22" x14ac:dyDescent="0.25">
      <c r="A1824" s="576" t="s">
        <v>1676</v>
      </c>
      <c r="D1824" s="544">
        <v>221</v>
      </c>
      <c r="E1824" s="544"/>
      <c r="F1824" s="561" t="s">
        <v>1675</v>
      </c>
      <c r="G1824" s="530" t="s">
        <v>66</v>
      </c>
      <c r="H1824" s="574">
        <v>1</v>
      </c>
      <c r="I1824" s="573">
        <v>70000</v>
      </c>
      <c r="J1824" s="575">
        <v>70000</v>
      </c>
      <c r="K1824" s="306"/>
      <c r="L1824" s="306"/>
      <c r="M1824" s="306"/>
      <c r="N1824" s="306"/>
      <c r="O1824" s="306"/>
      <c r="P1824" s="306"/>
      <c r="Q1824" s="306"/>
      <c r="R1824" s="306"/>
      <c r="S1824" s="306"/>
      <c r="T1824" s="306"/>
      <c r="U1824" s="306"/>
      <c r="V1824" s="306"/>
    </row>
    <row r="1827" spans="1:22" x14ac:dyDescent="0.25">
      <c r="A1827" s="594" t="s">
        <v>1771</v>
      </c>
      <c r="B1827" s="306"/>
      <c r="C1827" s="306"/>
      <c r="D1827" s="595"/>
      <c r="E1827" s="595"/>
      <c r="F1827" s="577" t="s">
        <v>1677</v>
      </c>
      <c r="G1827" s="595"/>
      <c r="H1827" s="595"/>
      <c r="I1827" s="595"/>
      <c r="J1827" s="595"/>
      <c r="K1827" s="595"/>
      <c r="L1827" s="595"/>
      <c r="M1827" s="595"/>
      <c r="N1827" s="601"/>
      <c r="O1827" s="595"/>
      <c r="P1827" s="595"/>
      <c r="Q1827" s="595"/>
      <c r="R1827" s="595"/>
      <c r="S1827" s="595"/>
      <c r="T1827" s="595"/>
      <c r="U1827" s="1199"/>
      <c r="V1827" s="595"/>
    </row>
    <row r="1828" spans="1:22" x14ac:dyDescent="0.25">
      <c r="A1828" s="594" t="s">
        <v>1771</v>
      </c>
      <c r="B1828" s="306"/>
      <c r="C1828" s="306"/>
      <c r="D1828" s="597">
        <v>755</v>
      </c>
      <c r="E1828" s="597"/>
      <c r="F1828" s="598" t="s">
        <v>1678</v>
      </c>
      <c r="G1828" s="595" t="s">
        <v>354</v>
      </c>
      <c r="H1828" s="595">
        <v>30</v>
      </c>
      <c r="I1828" s="597">
        <v>21</v>
      </c>
      <c r="J1828" s="597">
        <v>630</v>
      </c>
      <c r="K1828" s="597">
        <v>10</v>
      </c>
      <c r="L1828" s="597"/>
      <c r="M1828" s="597">
        <v>5</v>
      </c>
      <c r="N1828" s="597"/>
      <c r="O1828" s="597">
        <v>5</v>
      </c>
      <c r="P1828" s="597"/>
      <c r="Q1828" s="597">
        <v>5</v>
      </c>
      <c r="R1828" s="597"/>
      <c r="S1828" s="597"/>
      <c r="T1828" s="597">
        <v>5</v>
      </c>
      <c r="U1828" s="1202"/>
      <c r="V1828" s="595"/>
    </row>
    <row r="1829" spans="1:22" x14ac:dyDescent="0.25">
      <c r="A1829" s="594" t="s">
        <v>1771</v>
      </c>
      <c r="B1829" s="306"/>
      <c r="C1829" s="306"/>
      <c r="D1829" s="597">
        <v>755</v>
      </c>
      <c r="E1829" s="597"/>
      <c r="F1829" s="598" t="s">
        <v>1679</v>
      </c>
      <c r="G1829" s="595" t="s">
        <v>354</v>
      </c>
      <c r="H1829" s="595">
        <v>6</v>
      </c>
      <c r="I1829" s="597">
        <v>16</v>
      </c>
      <c r="J1829" s="597">
        <v>96</v>
      </c>
      <c r="K1829" s="597">
        <v>2</v>
      </c>
      <c r="L1829" s="597"/>
      <c r="M1829" s="597">
        <v>1</v>
      </c>
      <c r="N1829" s="597"/>
      <c r="O1829" s="597">
        <v>1</v>
      </c>
      <c r="P1829" s="597"/>
      <c r="Q1829" s="597">
        <v>1</v>
      </c>
      <c r="R1829" s="597"/>
      <c r="S1829" s="597"/>
      <c r="T1829" s="597">
        <v>1</v>
      </c>
      <c r="U1829" s="1202"/>
      <c r="V1829" s="595"/>
    </row>
    <row r="1830" spans="1:22" x14ac:dyDescent="0.25">
      <c r="A1830" s="594" t="s">
        <v>1771</v>
      </c>
      <c r="B1830" s="306"/>
      <c r="C1830" s="306"/>
      <c r="D1830" s="597"/>
      <c r="E1830" s="597"/>
      <c r="F1830" s="577" t="s">
        <v>293</v>
      </c>
      <c r="G1830" s="595"/>
      <c r="H1830" s="595"/>
      <c r="I1830" s="595"/>
      <c r="J1830" s="595"/>
      <c r="K1830" s="601"/>
      <c r="L1830" s="595"/>
      <c r="M1830" s="595"/>
      <c r="N1830" s="595"/>
      <c r="O1830" s="595"/>
      <c r="P1830" s="595"/>
      <c r="Q1830" s="595"/>
      <c r="R1830" s="595"/>
      <c r="S1830" s="595"/>
      <c r="T1830" s="595"/>
      <c r="U1830" s="1199"/>
      <c r="V1830" s="595"/>
    </row>
    <row r="1831" spans="1:22" x14ac:dyDescent="0.25">
      <c r="A1831" s="594" t="s">
        <v>1771</v>
      </c>
      <c r="B1831" s="306"/>
      <c r="C1831" s="306"/>
      <c r="D1831" s="4949">
        <v>755</v>
      </c>
      <c r="E1831" s="597"/>
      <c r="F1831" s="4951" t="s">
        <v>1680</v>
      </c>
      <c r="G1831" s="4949" t="s">
        <v>126</v>
      </c>
      <c r="H1831" s="4947">
        <v>3</v>
      </c>
      <c r="I1831" s="4956">
        <v>4025.57</v>
      </c>
      <c r="J1831" s="4956">
        <v>12077.71</v>
      </c>
      <c r="K1831" s="4947">
        <v>3</v>
      </c>
      <c r="L1831" s="4947"/>
      <c r="M1831" s="4947"/>
      <c r="N1831" s="4947"/>
      <c r="O1831" s="4947"/>
      <c r="P1831" s="4947"/>
      <c r="Q1831" s="4947"/>
      <c r="R1831" s="4947"/>
      <c r="S1831" s="4947"/>
      <c r="T1831" s="4947"/>
      <c r="U1831" s="1200"/>
      <c r="V1831" s="4945"/>
    </row>
    <row r="1832" spans="1:22" x14ac:dyDescent="0.25">
      <c r="A1832" s="594" t="s">
        <v>1771</v>
      </c>
      <c r="B1832" s="306"/>
      <c r="C1832" s="306"/>
      <c r="D1832" s="4949"/>
      <c r="E1832" s="597"/>
      <c r="F1832" s="4951"/>
      <c r="G1832" s="4949"/>
      <c r="H1832" s="4947"/>
      <c r="I1832" s="4956"/>
      <c r="J1832" s="4956"/>
      <c r="K1832" s="4947"/>
      <c r="L1832" s="4947"/>
      <c r="M1832" s="4947"/>
      <c r="N1832" s="4947"/>
      <c r="O1832" s="4947"/>
      <c r="P1832" s="4947"/>
      <c r="Q1832" s="4947"/>
      <c r="R1832" s="4947"/>
      <c r="S1832" s="4947"/>
      <c r="T1832" s="4947"/>
      <c r="U1832" s="1201"/>
      <c r="V1832" s="4946"/>
    </row>
    <row r="1833" spans="1:22" x14ac:dyDescent="0.25">
      <c r="A1833" s="594" t="s">
        <v>1771</v>
      </c>
      <c r="B1833" s="306"/>
      <c r="C1833" s="306"/>
      <c r="D1833" s="597">
        <v>755</v>
      </c>
      <c r="E1833" s="597"/>
      <c r="F1833" s="598" t="s">
        <v>1681</v>
      </c>
      <c r="G1833" s="597" t="s">
        <v>1682</v>
      </c>
      <c r="H1833" s="597">
        <v>200</v>
      </c>
      <c r="I1833" s="597">
        <v>20.52</v>
      </c>
      <c r="J1833" s="604">
        <v>4104</v>
      </c>
      <c r="K1833" s="595">
        <v>100</v>
      </c>
      <c r="L1833" s="595"/>
      <c r="M1833" s="595"/>
      <c r="N1833" s="595">
        <v>50</v>
      </c>
      <c r="O1833" s="595"/>
      <c r="P1833" s="595"/>
      <c r="Q1833" s="595">
        <v>50</v>
      </c>
      <c r="R1833" s="595"/>
      <c r="S1833" s="595"/>
      <c r="T1833" s="595"/>
      <c r="U1833" s="1199"/>
      <c r="V1833" s="595"/>
    </row>
    <row r="1834" spans="1:22" x14ac:dyDescent="0.25">
      <c r="A1834" s="594" t="s">
        <v>1771</v>
      </c>
      <c r="B1834" s="306"/>
      <c r="C1834" s="306"/>
      <c r="D1834" s="582">
        <v>755</v>
      </c>
      <c r="E1834" s="582"/>
      <c r="F1834" s="598" t="s">
        <v>804</v>
      </c>
      <c r="G1834" s="597" t="s">
        <v>126</v>
      </c>
      <c r="H1834" s="597">
        <v>15</v>
      </c>
      <c r="I1834" s="597">
        <v>519.53</v>
      </c>
      <c r="J1834" s="604">
        <v>7792.95</v>
      </c>
      <c r="K1834" s="595">
        <v>10</v>
      </c>
      <c r="L1834" s="595"/>
      <c r="M1834" s="595"/>
      <c r="N1834" s="595">
        <v>5</v>
      </c>
      <c r="O1834" s="595"/>
      <c r="P1834" s="595"/>
      <c r="Q1834" s="595">
        <v>5</v>
      </c>
      <c r="R1834" s="595"/>
      <c r="S1834" s="595"/>
      <c r="T1834" s="595"/>
      <c r="U1834" s="1199"/>
      <c r="V1834" s="595"/>
    </row>
    <row r="1835" spans="1:22" x14ac:dyDescent="0.25">
      <c r="A1835" s="594" t="s">
        <v>1771</v>
      </c>
      <c r="B1835" s="306"/>
      <c r="C1835" s="306"/>
      <c r="D1835" s="597">
        <v>755</v>
      </c>
      <c r="E1835" s="597"/>
      <c r="F1835" s="598" t="s">
        <v>806</v>
      </c>
      <c r="G1835" s="597" t="s">
        <v>130</v>
      </c>
      <c r="H1835" s="595">
        <v>22</v>
      </c>
      <c r="I1835" s="649">
        <v>739.13</v>
      </c>
      <c r="J1835" s="258">
        <v>16260.8</v>
      </c>
      <c r="K1835" s="601">
        <v>2</v>
      </c>
      <c r="L1835" s="595">
        <v>2</v>
      </c>
      <c r="M1835" s="595">
        <v>2</v>
      </c>
      <c r="N1835" s="595">
        <v>2</v>
      </c>
      <c r="O1835" s="595">
        <v>2</v>
      </c>
      <c r="P1835" s="595">
        <v>2</v>
      </c>
      <c r="Q1835" s="595">
        <v>2</v>
      </c>
      <c r="R1835" s="595">
        <v>2</v>
      </c>
      <c r="S1835" s="595">
        <v>2</v>
      </c>
      <c r="T1835" s="595">
        <v>2</v>
      </c>
      <c r="U1835" s="1199">
        <v>2</v>
      </c>
      <c r="V1835" s="595">
        <v>2</v>
      </c>
    </row>
    <row r="1836" spans="1:22" x14ac:dyDescent="0.25">
      <c r="A1836" s="594" t="s">
        <v>1771</v>
      </c>
      <c r="B1836" s="306"/>
      <c r="C1836" s="306"/>
      <c r="D1836" s="597">
        <v>755</v>
      </c>
      <c r="E1836" s="597"/>
      <c r="F1836" s="598" t="s">
        <v>776</v>
      </c>
      <c r="G1836" s="597" t="s">
        <v>130</v>
      </c>
      <c r="H1836" s="595">
        <v>22</v>
      </c>
      <c r="I1836" s="649">
        <v>482.04</v>
      </c>
      <c r="J1836" s="258">
        <v>10604.88</v>
      </c>
      <c r="K1836" s="601">
        <v>2</v>
      </c>
      <c r="L1836" s="595">
        <v>2</v>
      </c>
      <c r="M1836" s="595">
        <v>2</v>
      </c>
      <c r="N1836" s="595">
        <v>2</v>
      </c>
      <c r="O1836" s="595">
        <v>2</v>
      </c>
      <c r="P1836" s="595">
        <v>2</v>
      </c>
      <c r="Q1836" s="595">
        <v>2</v>
      </c>
      <c r="R1836" s="595">
        <v>2</v>
      </c>
      <c r="S1836" s="595">
        <v>2</v>
      </c>
      <c r="T1836" s="595">
        <v>2</v>
      </c>
      <c r="U1836" s="1199">
        <v>2</v>
      </c>
      <c r="V1836" s="595">
        <v>2</v>
      </c>
    </row>
    <row r="1837" spans="1:22" x14ac:dyDescent="0.25">
      <c r="A1837" s="594" t="s">
        <v>1771</v>
      </c>
      <c r="B1837" s="306"/>
      <c r="C1837" s="306"/>
      <c r="D1837" s="597">
        <v>755</v>
      </c>
      <c r="E1837" s="597"/>
      <c r="F1837" s="598" t="s">
        <v>777</v>
      </c>
      <c r="G1837" s="597" t="s">
        <v>130</v>
      </c>
      <c r="H1837" s="595">
        <v>22</v>
      </c>
      <c r="I1837" s="649">
        <v>482.04</v>
      </c>
      <c r="J1837" s="583">
        <v>10604.88</v>
      </c>
      <c r="K1837" s="595">
        <v>2</v>
      </c>
      <c r="L1837" s="595">
        <v>2</v>
      </c>
      <c r="M1837" s="595">
        <v>2</v>
      </c>
      <c r="N1837" s="595">
        <v>2</v>
      </c>
      <c r="O1837" s="595">
        <v>2</v>
      </c>
      <c r="P1837" s="595">
        <v>2</v>
      </c>
      <c r="Q1837" s="595">
        <v>2</v>
      </c>
      <c r="R1837" s="595">
        <v>2</v>
      </c>
      <c r="S1837" s="595">
        <v>2</v>
      </c>
      <c r="T1837" s="595">
        <v>2</v>
      </c>
      <c r="U1837" s="1199">
        <v>2</v>
      </c>
      <c r="V1837" s="595">
        <v>2</v>
      </c>
    </row>
    <row r="1838" spans="1:22" x14ac:dyDescent="0.25">
      <c r="A1838" s="594" t="s">
        <v>1771</v>
      </c>
      <c r="B1838" s="306"/>
      <c r="C1838" s="306"/>
      <c r="D1838" s="597">
        <v>755</v>
      </c>
      <c r="E1838" s="597"/>
      <c r="F1838" s="598" t="s">
        <v>1683</v>
      </c>
      <c r="G1838" s="597" t="s">
        <v>130</v>
      </c>
      <c r="H1838" s="595">
        <v>22</v>
      </c>
      <c r="I1838" s="649">
        <v>482.04</v>
      </c>
      <c r="J1838" s="258">
        <v>10604.88</v>
      </c>
      <c r="K1838" s="601">
        <v>2</v>
      </c>
      <c r="L1838" s="595">
        <v>2</v>
      </c>
      <c r="M1838" s="595">
        <v>2</v>
      </c>
      <c r="N1838" s="595">
        <v>2</v>
      </c>
      <c r="O1838" s="595">
        <v>2</v>
      </c>
      <c r="P1838" s="595">
        <v>2</v>
      </c>
      <c r="Q1838" s="595">
        <v>2</v>
      </c>
      <c r="R1838" s="595">
        <v>2</v>
      </c>
      <c r="S1838" s="595">
        <v>2</v>
      </c>
      <c r="T1838" s="595">
        <v>2</v>
      </c>
      <c r="U1838" s="1199">
        <v>2</v>
      </c>
      <c r="V1838" s="595">
        <v>2</v>
      </c>
    </row>
    <row r="1839" spans="1:22" x14ac:dyDescent="0.25">
      <c r="A1839" s="594" t="s">
        <v>1771</v>
      </c>
      <c r="B1839" s="306"/>
      <c r="C1839" s="306"/>
      <c r="D1839" s="597">
        <v>755</v>
      </c>
      <c r="E1839" s="597"/>
      <c r="F1839" s="598" t="s">
        <v>536</v>
      </c>
      <c r="G1839" s="597" t="s">
        <v>126</v>
      </c>
      <c r="H1839" s="595">
        <v>12</v>
      </c>
      <c r="I1839" s="595">
        <v>150</v>
      </c>
      <c r="J1839" s="604">
        <v>1800</v>
      </c>
      <c r="K1839" s="601">
        <v>5</v>
      </c>
      <c r="L1839" s="595"/>
      <c r="M1839" s="595"/>
      <c r="N1839" s="595">
        <v>5</v>
      </c>
      <c r="O1839" s="595"/>
      <c r="P1839" s="595"/>
      <c r="Q1839" s="595"/>
      <c r="R1839" s="595">
        <v>2</v>
      </c>
      <c r="S1839" s="595"/>
      <c r="T1839" s="595"/>
      <c r="U1839" s="1199"/>
      <c r="V1839" s="595"/>
    </row>
    <row r="1840" spans="1:22" x14ac:dyDescent="0.25">
      <c r="A1840" s="594" t="s">
        <v>1771</v>
      </c>
      <c r="B1840" s="306"/>
      <c r="C1840" s="306"/>
      <c r="D1840" s="597"/>
      <c r="E1840" s="597"/>
      <c r="F1840" s="577" t="s">
        <v>132</v>
      </c>
      <c r="G1840" s="595"/>
      <c r="H1840" s="595"/>
      <c r="I1840" s="595"/>
      <c r="J1840" s="595"/>
      <c r="K1840" s="601"/>
      <c r="L1840" s="595"/>
      <c r="M1840" s="595"/>
      <c r="N1840" s="595"/>
      <c r="O1840" s="595"/>
      <c r="P1840" s="595"/>
      <c r="Q1840" s="595"/>
      <c r="R1840" s="595"/>
      <c r="S1840" s="595"/>
      <c r="T1840" s="595"/>
      <c r="U1840" s="1199"/>
      <c r="V1840" s="595"/>
    </row>
    <row r="1841" spans="1:22" x14ac:dyDescent="0.25">
      <c r="A1841" s="594" t="s">
        <v>1771</v>
      </c>
      <c r="B1841" s="306"/>
      <c r="C1841" s="306"/>
      <c r="D1841" s="4949">
        <v>755</v>
      </c>
      <c r="E1841" s="597"/>
      <c r="F1841" s="4951" t="s">
        <v>779</v>
      </c>
      <c r="G1841" s="4949" t="s">
        <v>88</v>
      </c>
      <c r="H1841" s="4947">
        <v>1</v>
      </c>
      <c r="I1841" s="4947">
        <v>578.45000000000005</v>
      </c>
      <c r="J1841" s="4947">
        <v>578.45000000000005</v>
      </c>
      <c r="K1841" s="4950">
        <v>1</v>
      </c>
      <c r="L1841" s="4947"/>
      <c r="M1841" s="4947"/>
      <c r="N1841" s="4947"/>
      <c r="O1841" s="4947"/>
      <c r="P1841" s="4947"/>
      <c r="Q1841" s="4947"/>
      <c r="R1841" s="4947"/>
      <c r="S1841" s="4947"/>
      <c r="T1841" s="4947"/>
      <c r="U1841" s="1200"/>
      <c r="V1841" s="4945"/>
    </row>
    <row r="1842" spans="1:22" x14ac:dyDescent="0.25">
      <c r="A1842" s="594" t="s">
        <v>1771</v>
      </c>
      <c r="B1842" s="306"/>
      <c r="C1842" s="306"/>
      <c r="D1842" s="4949"/>
      <c r="E1842" s="597"/>
      <c r="F1842" s="4951"/>
      <c r="G1842" s="4949"/>
      <c r="H1842" s="4947"/>
      <c r="I1842" s="4947"/>
      <c r="J1842" s="4947"/>
      <c r="K1842" s="4950"/>
      <c r="L1842" s="4947"/>
      <c r="M1842" s="4947"/>
      <c r="N1842" s="4947"/>
      <c r="O1842" s="4947"/>
      <c r="P1842" s="4947"/>
      <c r="Q1842" s="4947"/>
      <c r="R1842" s="4947"/>
      <c r="S1842" s="4947"/>
      <c r="T1842" s="4947"/>
      <c r="U1842" s="1201"/>
      <c r="V1842" s="4946"/>
    </row>
    <row r="1843" spans="1:22" x14ac:dyDescent="0.25">
      <c r="A1843" s="594" t="s">
        <v>1771</v>
      </c>
      <c r="B1843" s="306"/>
      <c r="C1843" s="306"/>
      <c r="D1843" s="4949">
        <v>755</v>
      </c>
      <c r="E1843" s="597"/>
      <c r="F1843" s="4951" t="s">
        <v>469</v>
      </c>
      <c r="G1843" s="4949" t="s">
        <v>218</v>
      </c>
      <c r="H1843" s="4947">
        <v>6</v>
      </c>
      <c r="I1843" s="4955">
        <v>92.12</v>
      </c>
      <c r="J1843" s="4947">
        <v>552.72</v>
      </c>
      <c r="K1843" s="4950">
        <v>2</v>
      </c>
      <c r="L1843" s="4947"/>
      <c r="M1843" s="4947">
        <v>2</v>
      </c>
      <c r="N1843" s="4947"/>
      <c r="O1843" s="4947">
        <v>2</v>
      </c>
      <c r="P1843" s="4947"/>
      <c r="Q1843" s="4947"/>
      <c r="R1843" s="4947"/>
      <c r="S1843" s="4947"/>
      <c r="T1843" s="4947"/>
      <c r="U1843" s="1200"/>
      <c r="V1843" s="4945"/>
    </row>
    <row r="1844" spans="1:22" x14ac:dyDescent="0.25">
      <c r="A1844" s="594" t="s">
        <v>1771</v>
      </c>
      <c r="B1844" s="306"/>
      <c r="C1844" s="306"/>
      <c r="D1844" s="4949"/>
      <c r="E1844" s="597"/>
      <c r="F1844" s="4951"/>
      <c r="G1844" s="4949"/>
      <c r="H1844" s="4947"/>
      <c r="I1844" s="4955"/>
      <c r="J1844" s="4947"/>
      <c r="K1844" s="4950"/>
      <c r="L1844" s="4947"/>
      <c r="M1844" s="4947"/>
      <c r="N1844" s="4947"/>
      <c r="O1844" s="4947"/>
      <c r="P1844" s="4947"/>
      <c r="Q1844" s="4947"/>
      <c r="R1844" s="4947"/>
      <c r="S1844" s="4947"/>
      <c r="T1844" s="4947"/>
      <c r="U1844" s="1201"/>
      <c r="V1844" s="4946"/>
    </row>
    <row r="1845" spans="1:22" x14ac:dyDescent="0.25">
      <c r="A1845" s="594" t="s">
        <v>1771</v>
      </c>
      <c r="B1845" s="306"/>
      <c r="C1845" s="306"/>
      <c r="D1845" s="4949">
        <v>755</v>
      </c>
      <c r="E1845" s="597"/>
      <c r="F1845" s="4951" t="s">
        <v>472</v>
      </c>
      <c r="G1845" s="4949" t="s">
        <v>134</v>
      </c>
      <c r="H1845" s="4947">
        <v>20</v>
      </c>
      <c r="I1845" s="4947">
        <v>45</v>
      </c>
      <c r="J1845" s="4947">
        <v>900</v>
      </c>
      <c r="K1845" s="4950">
        <v>5</v>
      </c>
      <c r="L1845" s="4947"/>
      <c r="M1845" s="4947"/>
      <c r="N1845" s="4947">
        <v>5</v>
      </c>
      <c r="O1845" s="4947"/>
      <c r="P1845" s="4947"/>
      <c r="Q1845" s="4947">
        <v>5</v>
      </c>
      <c r="R1845" s="4947"/>
      <c r="S1845" s="4947"/>
      <c r="T1845" s="4947">
        <v>5</v>
      </c>
      <c r="U1845" s="1200"/>
      <c r="V1845" s="4945"/>
    </row>
    <row r="1846" spans="1:22" x14ac:dyDescent="0.25">
      <c r="A1846" s="594" t="s">
        <v>1771</v>
      </c>
      <c r="B1846" s="306"/>
      <c r="C1846" s="306"/>
      <c r="D1846" s="4949"/>
      <c r="E1846" s="597"/>
      <c r="F1846" s="4951"/>
      <c r="G1846" s="4949"/>
      <c r="H1846" s="4947"/>
      <c r="I1846" s="4947"/>
      <c r="J1846" s="4947"/>
      <c r="K1846" s="4950"/>
      <c r="L1846" s="4947"/>
      <c r="M1846" s="4947"/>
      <c r="N1846" s="4947"/>
      <c r="O1846" s="4947"/>
      <c r="P1846" s="4947"/>
      <c r="Q1846" s="4947"/>
      <c r="R1846" s="4947"/>
      <c r="S1846" s="4947"/>
      <c r="T1846" s="4947"/>
      <c r="U1846" s="1201"/>
      <c r="V1846" s="4946"/>
    </row>
    <row r="1847" spans="1:22" x14ac:dyDescent="0.25">
      <c r="A1847" s="594" t="s">
        <v>1771</v>
      </c>
      <c r="B1847" s="306"/>
      <c r="C1847" s="306"/>
      <c r="D1847" s="597">
        <v>755</v>
      </c>
      <c r="E1847" s="597"/>
      <c r="F1847" s="598" t="s">
        <v>537</v>
      </c>
      <c r="G1847" s="597" t="s">
        <v>142</v>
      </c>
      <c r="H1847" s="595">
        <v>6</v>
      </c>
      <c r="I1847" s="597">
        <v>74</v>
      </c>
      <c r="J1847" s="595">
        <v>444</v>
      </c>
      <c r="K1847" s="601">
        <v>2</v>
      </c>
      <c r="L1847" s="595"/>
      <c r="M1847" s="595">
        <v>2</v>
      </c>
      <c r="N1847" s="595"/>
      <c r="O1847" s="595">
        <v>2</v>
      </c>
      <c r="P1847" s="595"/>
      <c r="Q1847" s="595"/>
      <c r="R1847" s="595"/>
      <c r="S1847" s="595"/>
      <c r="T1847" s="595"/>
      <c r="U1847" s="1199"/>
      <c r="V1847" s="595"/>
    </row>
    <row r="1848" spans="1:22" x14ac:dyDescent="0.25">
      <c r="A1848" s="594" t="s">
        <v>1771</v>
      </c>
      <c r="B1848" s="306"/>
      <c r="C1848" s="306"/>
      <c r="D1848" s="597">
        <v>755</v>
      </c>
      <c r="E1848" s="597"/>
      <c r="F1848" s="598" t="s">
        <v>1684</v>
      </c>
      <c r="G1848" s="597" t="s">
        <v>142</v>
      </c>
      <c r="H1848" s="595">
        <v>6</v>
      </c>
      <c r="I1848" s="597">
        <v>50</v>
      </c>
      <c r="J1848" s="595">
        <v>300</v>
      </c>
      <c r="K1848" s="601">
        <v>2</v>
      </c>
      <c r="L1848" s="595"/>
      <c r="M1848" s="595"/>
      <c r="N1848" s="595">
        <v>2</v>
      </c>
      <c r="O1848" s="595"/>
      <c r="P1848" s="595"/>
      <c r="Q1848" s="595">
        <v>2</v>
      </c>
      <c r="R1848" s="595"/>
      <c r="S1848" s="595"/>
      <c r="T1848" s="595"/>
      <c r="U1848" s="1199"/>
      <c r="V1848" s="595"/>
    </row>
    <row r="1849" spans="1:22" x14ac:dyDescent="0.25">
      <c r="A1849" s="594" t="s">
        <v>1771</v>
      </c>
      <c r="B1849" s="306"/>
      <c r="C1849" s="306"/>
      <c r="D1849" s="597">
        <v>755</v>
      </c>
      <c r="E1849" s="597"/>
      <c r="F1849" s="598" t="s">
        <v>1685</v>
      </c>
      <c r="G1849" s="597" t="s">
        <v>126</v>
      </c>
      <c r="H1849" s="595">
        <v>6</v>
      </c>
      <c r="I1849" s="649">
        <v>8</v>
      </c>
      <c r="J1849" s="595">
        <v>48</v>
      </c>
      <c r="K1849" s="601">
        <v>2</v>
      </c>
      <c r="L1849" s="595"/>
      <c r="M1849" s="595"/>
      <c r="N1849" s="595">
        <v>2</v>
      </c>
      <c r="O1849" s="595"/>
      <c r="P1849" s="595"/>
      <c r="Q1849" s="595">
        <v>2</v>
      </c>
      <c r="R1849" s="595"/>
      <c r="S1849" s="595"/>
      <c r="T1849" s="595"/>
      <c r="U1849" s="1199"/>
      <c r="V1849" s="595"/>
    </row>
    <row r="1850" spans="1:22" x14ac:dyDescent="0.25">
      <c r="A1850" s="594" t="s">
        <v>1771</v>
      </c>
      <c r="B1850" s="306"/>
      <c r="C1850" s="306"/>
      <c r="D1850" s="597">
        <v>755</v>
      </c>
      <c r="E1850" s="597"/>
      <c r="F1850" s="598" t="s">
        <v>782</v>
      </c>
      <c r="G1850" s="597" t="s">
        <v>159</v>
      </c>
      <c r="H1850" s="595">
        <v>18</v>
      </c>
      <c r="I1850" s="649">
        <v>13</v>
      </c>
      <c r="J1850" s="595">
        <v>234</v>
      </c>
      <c r="K1850" s="601">
        <v>6</v>
      </c>
      <c r="L1850" s="595"/>
      <c r="M1850" s="595"/>
      <c r="N1850" s="595">
        <v>6</v>
      </c>
      <c r="O1850" s="595"/>
      <c r="P1850" s="595"/>
      <c r="Q1850" s="595">
        <v>6</v>
      </c>
      <c r="R1850" s="595"/>
      <c r="S1850" s="595"/>
      <c r="T1850" s="595"/>
      <c r="U1850" s="1199"/>
      <c r="V1850" s="595"/>
    </row>
    <row r="1851" spans="1:22" x14ac:dyDescent="0.25">
      <c r="A1851" s="594" t="s">
        <v>1771</v>
      </c>
      <c r="B1851" s="306"/>
      <c r="C1851" s="306"/>
      <c r="D1851" s="597">
        <v>755</v>
      </c>
      <c r="E1851" s="597"/>
      <c r="F1851" s="598" t="s">
        <v>1686</v>
      </c>
      <c r="G1851" s="597" t="s">
        <v>159</v>
      </c>
      <c r="H1851" s="595">
        <v>18</v>
      </c>
      <c r="I1851" s="649">
        <v>45</v>
      </c>
      <c r="J1851" s="595">
        <v>810</v>
      </c>
      <c r="K1851" s="601">
        <v>6</v>
      </c>
      <c r="L1851" s="595"/>
      <c r="M1851" s="595"/>
      <c r="N1851" s="595">
        <v>6</v>
      </c>
      <c r="O1851" s="595"/>
      <c r="P1851" s="595"/>
      <c r="Q1851" s="595">
        <v>6</v>
      </c>
      <c r="R1851" s="595"/>
      <c r="S1851" s="595"/>
      <c r="T1851" s="595"/>
      <c r="U1851" s="1199"/>
      <c r="V1851" s="595"/>
    </row>
    <row r="1852" spans="1:22" x14ac:dyDescent="0.25">
      <c r="A1852" s="594" t="s">
        <v>1771</v>
      </c>
      <c r="B1852" s="306"/>
      <c r="C1852" s="306"/>
      <c r="D1852" s="597">
        <v>755</v>
      </c>
      <c r="E1852" s="597"/>
      <c r="F1852" s="598" t="s">
        <v>783</v>
      </c>
      <c r="G1852" s="597" t="s">
        <v>136</v>
      </c>
      <c r="H1852" s="595">
        <v>12</v>
      </c>
      <c r="I1852" s="649">
        <v>14.5</v>
      </c>
      <c r="J1852" s="595">
        <v>174</v>
      </c>
      <c r="K1852" s="601">
        <v>6</v>
      </c>
      <c r="L1852" s="595"/>
      <c r="M1852" s="595"/>
      <c r="N1852" s="595">
        <v>6</v>
      </c>
      <c r="O1852" s="595"/>
      <c r="P1852" s="595"/>
      <c r="Q1852" s="595"/>
      <c r="R1852" s="595"/>
      <c r="S1852" s="595"/>
      <c r="T1852" s="595"/>
      <c r="U1852" s="1199"/>
      <c r="V1852" s="595"/>
    </row>
    <row r="1853" spans="1:22" x14ac:dyDescent="0.25">
      <c r="A1853" s="594" t="s">
        <v>1771</v>
      </c>
      <c r="B1853" s="306"/>
      <c r="C1853" s="306"/>
      <c r="D1853" s="597">
        <v>755</v>
      </c>
      <c r="E1853" s="597"/>
      <c r="F1853" s="598" t="s">
        <v>1687</v>
      </c>
      <c r="G1853" s="597" t="s">
        <v>159</v>
      </c>
      <c r="H1853" s="595">
        <v>30</v>
      </c>
      <c r="I1853" s="649">
        <v>65</v>
      </c>
      <c r="J1853" s="604">
        <v>1950</v>
      </c>
      <c r="K1853" s="601">
        <v>20</v>
      </c>
      <c r="L1853" s="595"/>
      <c r="M1853" s="595"/>
      <c r="N1853" s="595">
        <v>10</v>
      </c>
      <c r="O1853" s="595"/>
      <c r="P1853" s="595"/>
      <c r="Q1853" s="595"/>
      <c r="R1853" s="595"/>
      <c r="S1853" s="595"/>
      <c r="T1853" s="595"/>
      <c r="U1853" s="1199"/>
      <c r="V1853" s="595"/>
    </row>
    <row r="1854" spans="1:22" x14ac:dyDescent="0.25">
      <c r="A1854" s="594" t="s">
        <v>1771</v>
      </c>
      <c r="B1854" s="306"/>
      <c r="C1854" s="306"/>
      <c r="D1854" s="597">
        <v>755</v>
      </c>
      <c r="E1854" s="597"/>
      <c r="F1854" s="598" t="s">
        <v>1688</v>
      </c>
      <c r="G1854" s="597" t="s">
        <v>126</v>
      </c>
      <c r="H1854" s="595">
        <v>200</v>
      </c>
      <c r="I1854" s="649">
        <v>66</v>
      </c>
      <c r="J1854" s="604">
        <v>13200</v>
      </c>
      <c r="K1854" s="601">
        <v>100</v>
      </c>
      <c r="L1854" s="595"/>
      <c r="M1854" s="595"/>
      <c r="N1854" s="595">
        <v>100</v>
      </c>
      <c r="O1854" s="595"/>
      <c r="P1854" s="595"/>
      <c r="Q1854" s="595"/>
      <c r="R1854" s="595"/>
      <c r="S1854" s="595"/>
      <c r="T1854" s="595"/>
      <c r="U1854" s="1199"/>
      <c r="V1854" s="595"/>
    </row>
    <row r="1855" spans="1:22" x14ac:dyDescent="0.25">
      <c r="A1855" s="594" t="s">
        <v>1771</v>
      </c>
      <c r="B1855" s="306"/>
      <c r="C1855" s="306"/>
      <c r="D1855" s="597">
        <v>755</v>
      </c>
      <c r="E1855" s="597"/>
      <c r="F1855" s="598" t="s">
        <v>1689</v>
      </c>
      <c r="G1855" s="597" t="s">
        <v>159</v>
      </c>
      <c r="H1855" s="595">
        <v>5</v>
      </c>
      <c r="I1855" s="649">
        <v>145</v>
      </c>
      <c r="J1855" s="595">
        <v>725</v>
      </c>
      <c r="K1855" s="601">
        <v>300</v>
      </c>
      <c r="L1855" s="595"/>
      <c r="M1855" s="595"/>
      <c r="N1855" s="595">
        <v>100</v>
      </c>
      <c r="O1855" s="595"/>
      <c r="P1855" s="595"/>
      <c r="Q1855" s="595">
        <v>100</v>
      </c>
      <c r="R1855" s="595"/>
      <c r="S1855" s="595"/>
      <c r="T1855" s="595"/>
      <c r="U1855" s="1199"/>
      <c r="V1855" s="595"/>
    </row>
    <row r="1856" spans="1:22" x14ac:dyDescent="0.25">
      <c r="A1856" s="594" t="s">
        <v>1771</v>
      </c>
      <c r="B1856" s="306"/>
      <c r="C1856" s="306"/>
      <c r="D1856" s="597">
        <v>755</v>
      </c>
      <c r="E1856" s="597"/>
      <c r="F1856" s="598" t="s">
        <v>674</v>
      </c>
      <c r="G1856" s="597" t="s">
        <v>159</v>
      </c>
      <c r="H1856" s="595">
        <v>1</v>
      </c>
      <c r="I1856" s="649">
        <v>189</v>
      </c>
      <c r="J1856" s="595">
        <v>189</v>
      </c>
      <c r="K1856" s="601">
        <v>1</v>
      </c>
      <c r="L1856" s="595"/>
      <c r="M1856" s="595"/>
      <c r="N1856" s="595"/>
      <c r="O1856" s="595"/>
      <c r="P1856" s="595"/>
      <c r="Q1856" s="595"/>
      <c r="R1856" s="595"/>
      <c r="S1856" s="595"/>
      <c r="T1856" s="595"/>
      <c r="U1856" s="1199"/>
      <c r="V1856" s="595"/>
    </row>
    <row r="1857" spans="1:22" x14ac:dyDescent="0.25">
      <c r="A1857" s="594" t="s">
        <v>1771</v>
      </c>
      <c r="B1857" s="306"/>
      <c r="C1857" s="306"/>
      <c r="D1857" s="597">
        <v>755</v>
      </c>
      <c r="E1857" s="597"/>
      <c r="F1857" s="598" t="s">
        <v>1690</v>
      </c>
      <c r="G1857" s="597" t="s">
        <v>159</v>
      </c>
      <c r="H1857" s="595">
        <v>1</v>
      </c>
      <c r="I1857" s="597">
        <v>107.76</v>
      </c>
      <c r="J1857" s="595">
        <v>107.76</v>
      </c>
      <c r="K1857" s="601">
        <v>1</v>
      </c>
      <c r="L1857" s="595"/>
      <c r="M1857" s="595"/>
      <c r="N1857" s="595"/>
      <c r="O1857" s="595"/>
      <c r="P1857" s="595"/>
      <c r="Q1857" s="595"/>
      <c r="R1857" s="595"/>
      <c r="S1857" s="595"/>
      <c r="T1857" s="595"/>
      <c r="U1857" s="1199"/>
      <c r="V1857" s="595"/>
    </row>
    <row r="1858" spans="1:22" x14ac:dyDescent="0.25">
      <c r="A1858" s="594" t="s">
        <v>1771</v>
      </c>
      <c r="B1858" s="306"/>
      <c r="C1858" s="306"/>
      <c r="D1858" s="597">
        <v>755</v>
      </c>
      <c r="E1858" s="597"/>
      <c r="F1858" s="598" t="s">
        <v>1691</v>
      </c>
      <c r="G1858" s="597" t="s">
        <v>126</v>
      </c>
      <c r="H1858" s="595">
        <v>100</v>
      </c>
      <c r="I1858" s="597">
        <v>36</v>
      </c>
      <c r="J1858" s="600">
        <v>3600</v>
      </c>
      <c r="K1858" s="601">
        <v>50</v>
      </c>
      <c r="L1858" s="595"/>
      <c r="M1858" s="595"/>
      <c r="N1858" s="595">
        <v>50</v>
      </c>
      <c r="O1858" s="595"/>
      <c r="P1858" s="595"/>
      <c r="Q1858" s="595"/>
      <c r="R1858" s="595"/>
      <c r="S1858" s="595"/>
      <c r="T1858" s="595"/>
      <c r="U1858" s="1199"/>
      <c r="V1858" s="595"/>
    </row>
    <row r="1859" spans="1:22" x14ac:dyDescent="0.25">
      <c r="A1859" s="594" t="s">
        <v>1771</v>
      </c>
      <c r="B1859" s="306"/>
      <c r="C1859" s="306"/>
      <c r="D1859" s="597">
        <v>755</v>
      </c>
      <c r="E1859" s="597"/>
      <c r="F1859" s="598" t="s">
        <v>1692</v>
      </c>
      <c r="G1859" s="597" t="s">
        <v>159</v>
      </c>
      <c r="H1859" s="595">
        <v>1</v>
      </c>
      <c r="I1859" s="597">
        <v>417</v>
      </c>
      <c r="J1859" s="595">
        <v>415.63</v>
      </c>
      <c r="K1859" s="601">
        <v>1</v>
      </c>
      <c r="L1859" s="595"/>
      <c r="M1859" s="595"/>
      <c r="N1859" s="595"/>
      <c r="O1859" s="595"/>
      <c r="P1859" s="595"/>
      <c r="Q1859" s="595"/>
      <c r="R1859" s="595"/>
      <c r="S1859" s="595"/>
      <c r="T1859" s="595"/>
      <c r="U1859" s="1199"/>
      <c r="V1859" s="595"/>
    </row>
    <row r="1860" spans="1:22" x14ac:dyDescent="0.25">
      <c r="A1860" s="594" t="s">
        <v>1771</v>
      </c>
      <c r="B1860" s="306"/>
      <c r="C1860" s="306"/>
      <c r="D1860" s="597">
        <v>755</v>
      </c>
      <c r="E1860" s="597"/>
      <c r="F1860" s="598" t="s">
        <v>676</v>
      </c>
      <c r="G1860" s="597" t="s">
        <v>126</v>
      </c>
      <c r="H1860" s="595">
        <v>6</v>
      </c>
      <c r="I1860" s="597">
        <v>13</v>
      </c>
      <c r="J1860" s="595">
        <v>78</v>
      </c>
      <c r="K1860" s="601">
        <v>6</v>
      </c>
      <c r="L1860" s="595"/>
      <c r="M1860" s="595"/>
      <c r="N1860" s="595"/>
      <c r="O1860" s="595"/>
      <c r="P1860" s="595"/>
      <c r="Q1860" s="595"/>
      <c r="R1860" s="595"/>
      <c r="S1860" s="595"/>
      <c r="T1860" s="595"/>
      <c r="U1860" s="1199"/>
      <c r="V1860" s="595"/>
    </row>
    <row r="1861" spans="1:22" x14ac:dyDescent="0.25">
      <c r="A1861" s="594" t="s">
        <v>1771</v>
      </c>
      <c r="B1861" s="306"/>
      <c r="C1861" s="306"/>
      <c r="D1861" s="597">
        <v>755</v>
      </c>
      <c r="E1861" s="597"/>
      <c r="F1861" s="598" t="s">
        <v>543</v>
      </c>
      <c r="G1861" s="597" t="s">
        <v>126</v>
      </c>
      <c r="H1861" s="595">
        <v>6</v>
      </c>
      <c r="I1861" s="597">
        <v>3.5</v>
      </c>
      <c r="J1861" s="595">
        <v>21</v>
      </c>
      <c r="K1861" s="601">
        <v>6</v>
      </c>
      <c r="L1861" s="595"/>
      <c r="M1861" s="595"/>
      <c r="N1861" s="595"/>
      <c r="O1861" s="595"/>
      <c r="P1861" s="595"/>
      <c r="Q1861" s="595"/>
      <c r="R1861" s="595"/>
      <c r="S1861" s="595"/>
      <c r="T1861" s="595"/>
      <c r="U1861" s="1199"/>
      <c r="V1861" s="595"/>
    </row>
    <row r="1862" spans="1:22" x14ac:dyDescent="0.25">
      <c r="A1862" s="594" t="s">
        <v>1771</v>
      </c>
      <c r="B1862" s="306"/>
      <c r="C1862" s="306"/>
      <c r="D1862" s="597">
        <v>755</v>
      </c>
      <c r="E1862" s="597"/>
      <c r="F1862" s="598" t="s">
        <v>687</v>
      </c>
      <c r="G1862" s="597" t="s">
        <v>146</v>
      </c>
      <c r="H1862" s="595">
        <v>2</v>
      </c>
      <c r="I1862" s="597">
        <v>54</v>
      </c>
      <c r="J1862" s="595">
        <v>108</v>
      </c>
      <c r="K1862" s="601">
        <v>2</v>
      </c>
      <c r="L1862" s="595"/>
      <c r="M1862" s="595"/>
      <c r="N1862" s="595"/>
      <c r="O1862" s="595"/>
      <c r="P1862" s="595"/>
      <c r="Q1862" s="595"/>
      <c r="R1862" s="595"/>
      <c r="S1862" s="595"/>
      <c r="T1862" s="595"/>
      <c r="U1862" s="1199"/>
      <c r="V1862" s="595"/>
    </row>
    <row r="1863" spans="1:22" x14ac:dyDescent="0.25">
      <c r="A1863" s="594" t="s">
        <v>1771</v>
      </c>
      <c r="B1863" s="306"/>
      <c r="C1863" s="306"/>
      <c r="D1863" s="597">
        <v>755</v>
      </c>
      <c r="E1863" s="597"/>
      <c r="F1863" s="598" t="s">
        <v>1693</v>
      </c>
      <c r="G1863" s="597" t="s">
        <v>126</v>
      </c>
      <c r="H1863" s="595">
        <v>3</v>
      </c>
      <c r="I1863" s="597">
        <v>41</v>
      </c>
      <c r="J1863" s="595">
        <v>123</v>
      </c>
      <c r="K1863" s="601">
        <v>3</v>
      </c>
      <c r="L1863" s="595"/>
      <c r="M1863" s="595"/>
      <c r="N1863" s="595"/>
      <c r="O1863" s="595"/>
      <c r="P1863" s="595"/>
      <c r="Q1863" s="595"/>
      <c r="R1863" s="595"/>
      <c r="S1863" s="595"/>
      <c r="T1863" s="595"/>
      <c r="U1863" s="1199"/>
      <c r="V1863" s="595"/>
    </row>
    <row r="1864" spans="1:22" x14ac:dyDescent="0.25">
      <c r="A1864" s="594" t="s">
        <v>1771</v>
      </c>
      <c r="B1864" s="306"/>
      <c r="C1864" s="306"/>
      <c r="D1864" s="4949">
        <v>755</v>
      </c>
      <c r="E1864" s="597"/>
      <c r="F1864" s="4951" t="s">
        <v>1439</v>
      </c>
      <c r="G1864" s="4949" t="s">
        <v>686</v>
      </c>
      <c r="H1864" s="4947">
        <v>20</v>
      </c>
      <c r="I1864" s="4947">
        <v>27</v>
      </c>
      <c r="J1864" s="4947">
        <v>540</v>
      </c>
      <c r="K1864" s="4950">
        <v>10</v>
      </c>
      <c r="L1864" s="4947"/>
      <c r="M1864" s="4947"/>
      <c r="N1864" s="4947">
        <v>10</v>
      </c>
      <c r="O1864" s="4947"/>
      <c r="P1864" s="4947"/>
      <c r="Q1864" s="4947"/>
      <c r="R1864" s="4947"/>
      <c r="S1864" s="4947"/>
      <c r="T1864" s="4947"/>
      <c r="U1864" s="1200"/>
      <c r="V1864" s="4945"/>
    </row>
    <row r="1865" spans="1:22" x14ac:dyDescent="0.25">
      <c r="A1865" s="594" t="s">
        <v>1771</v>
      </c>
      <c r="B1865" s="306"/>
      <c r="C1865" s="306"/>
      <c r="D1865" s="4949"/>
      <c r="E1865" s="597"/>
      <c r="F1865" s="4951"/>
      <c r="G1865" s="4949"/>
      <c r="H1865" s="4947"/>
      <c r="I1865" s="4947"/>
      <c r="J1865" s="4947"/>
      <c r="K1865" s="4950"/>
      <c r="L1865" s="4947"/>
      <c r="M1865" s="4947"/>
      <c r="N1865" s="4947"/>
      <c r="O1865" s="4947"/>
      <c r="P1865" s="4947"/>
      <c r="Q1865" s="4947"/>
      <c r="R1865" s="4947"/>
      <c r="S1865" s="4947"/>
      <c r="T1865" s="4947"/>
      <c r="U1865" s="1201"/>
      <c r="V1865" s="4946"/>
    </row>
    <row r="1866" spans="1:22" x14ac:dyDescent="0.25">
      <c r="A1866" s="594" t="s">
        <v>1771</v>
      </c>
      <c r="B1866" s="306"/>
      <c r="C1866" s="306"/>
      <c r="D1866" s="597">
        <v>755</v>
      </c>
      <c r="E1866" s="597"/>
      <c r="F1866" s="598" t="s">
        <v>1694</v>
      </c>
      <c r="G1866" s="597" t="s">
        <v>148</v>
      </c>
      <c r="H1866" s="595">
        <v>2</v>
      </c>
      <c r="I1866" s="649">
        <v>43</v>
      </c>
      <c r="J1866" s="595">
        <v>86</v>
      </c>
      <c r="K1866" s="601">
        <v>2</v>
      </c>
      <c r="L1866" s="595"/>
      <c r="M1866" s="595"/>
      <c r="N1866" s="595"/>
      <c r="O1866" s="595"/>
      <c r="P1866" s="595"/>
      <c r="Q1866" s="595"/>
      <c r="R1866" s="595"/>
      <c r="S1866" s="595"/>
      <c r="T1866" s="595"/>
      <c r="U1866" s="1199"/>
      <c r="V1866" s="595"/>
    </row>
    <row r="1867" spans="1:22" x14ac:dyDescent="0.25">
      <c r="A1867" s="594" t="s">
        <v>1771</v>
      </c>
      <c r="B1867" s="306"/>
      <c r="C1867" s="306"/>
      <c r="D1867" s="597">
        <v>755</v>
      </c>
      <c r="E1867" s="597"/>
      <c r="F1867" s="598" t="s">
        <v>1289</v>
      </c>
      <c r="G1867" s="597" t="s">
        <v>84</v>
      </c>
      <c r="H1867" s="595">
        <v>6</v>
      </c>
      <c r="I1867" s="649">
        <v>39</v>
      </c>
      <c r="J1867" s="595">
        <v>234</v>
      </c>
      <c r="K1867" s="601">
        <v>6</v>
      </c>
      <c r="L1867" s="595"/>
      <c r="M1867" s="595"/>
      <c r="N1867" s="595"/>
      <c r="O1867" s="595"/>
      <c r="P1867" s="595"/>
      <c r="Q1867" s="595"/>
      <c r="R1867" s="595"/>
      <c r="S1867" s="595"/>
      <c r="T1867" s="595"/>
      <c r="U1867" s="1199"/>
      <c r="V1867" s="595"/>
    </row>
    <row r="1868" spans="1:22" x14ac:dyDescent="0.25">
      <c r="A1868" s="594" t="s">
        <v>1771</v>
      </c>
      <c r="B1868" s="306"/>
      <c r="C1868" s="306"/>
      <c r="D1868" s="597">
        <v>755</v>
      </c>
      <c r="E1868" s="597"/>
      <c r="F1868" s="598" t="s">
        <v>546</v>
      </c>
      <c r="G1868" s="597" t="s">
        <v>126</v>
      </c>
      <c r="H1868" s="595">
        <v>10</v>
      </c>
      <c r="I1868" s="649">
        <v>13</v>
      </c>
      <c r="J1868" s="595">
        <v>130</v>
      </c>
      <c r="K1868" s="601">
        <v>5</v>
      </c>
      <c r="L1868" s="595"/>
      <c r="M1868" s="595"/>
      <c r="N1868" s="595">
        <v>5</v>
      </c>
      <c r="O1868" s="595"/>
      <c r="P1868" s="595"/>
      <c r="Q1868" s="595"/>
      <c r="R1868" s="595"/>
      <c r="S1868" s="595"/>
      <c r="T1868" s="595"/>
      <c r="U1868" s="1199"/>
      <c r="V1868" s="595"/>
    </row>
    <row r="1869" spans="1:22" x14ac:dyDescent="0.25">
      <c r="A1869" s="594" t="s">
        <v>1771</v>
      </c>
      <c r="B1869" s="306"/>
      <c r="C1869" s="306"/>
      <c r="D1869" s="597">
        <v>755</v>
      </c>
      <c r="E1869" s="597"/>
      <c r="F1869" s="598" t="s">
        <v>1290</v>
      </c>
      <c r="G1869" s="597" t="s">
        <v>126</v>
      </c>
      <c r="H1869" s="595">
        <v>10</v>
      </c>
      <c r="I1869" s="649">
        <v>13</v>
      </c>
      <c r="J1869" s="595">
        <v>130</v>
      </c>
      <c r="K1869" s="601">
        <v>5</v>
      </c>
      <c r="L1869" s="595"/>
      <c r="M1869" s="595"/>
      <c r="N1869" s="595">
        <v>5</v>
      </c>
      <c r="O1869" s="595"/>
      <c r="P1869" s="595"/>
      <c r="Q1869" s="595"/>
      <c r="R1869" s="595"/>
      <c r="S1869" s="595"/>
      <c r="T1869" s="595"/>
      <c r="U1869" s="1199"/>
      <c r="V1869" s="595"/>
    </row>
    <row r="1870" spans="1:22" x14ac:dyDescent="0.25">
      <c r="A1870" s="594" t="s">
        <v>1771</v>
      </c>
      <c r="B1870" s="306"/>
      <c r="C1870" s="306"/>
      <c r="D1870" s="597">
        <v>755</v>
      </c>
      <c r="E1870" s="597"/>
      <c r="F1870" s="598" t="s">
        <v>1291</v>
      </c>
      <c r="G1870" s="597" t="s">
        <v>126</v>
      </c>
      <c r="H1870" s="595">
        <v>6</v>
      </c>
      <c r="I1870" s="649">
        <v>13</v>
      </c>
      <c r="J1870" s="595">
        <v>130</v>
      </c>
      <c r="K1870" s="601">
        <v>3</v>
      </c>
      <c r="L1870" s="595"/>
      <c r="M1870" s="595"/>
      <c r="N1870" s="595">
        <v>3</v>
      </c>
      <c r="O1870" s="595"/>
      <c r="P1870" s="595"/>
      <c r="Q1870" s="595"/>
      <c r="R1870" s="595"/>
      <c r="S1870" s="595"/>
      <c r="T1870" s="595"/>
      <c r="U1870" s="1199"/>
      <c r="V1870" s="595"/>
    </row>
    <row r="1871" spans="1:22" x14ac:dyDescent="0.25">
      <c r="A1871" s="594" t="s">
        <v>1771</v>
      </c>
      <c r="B1871" s="306"/>
      <c r="C1871" s="306"/>
      <c r="D1871" s="597">
        <v>755</v>
      </c>
      <c r="E1871" s="597"/>
      <c r="F1871" s="598" t="s">
        <v>1695</v>
      </c>
      <c r="G1871" s="597" t="s">
        <v>126</v>
      </c>
      <c r="H1871" s="595">
        <v>12</v>
      </c>
      <c r="I1871" s="649">
        <v>15</v>
      </c>
      <c r="J1871" s="595">
        <v>180</v>
      </c>
      <c r="K1871" s="601">
        <v>6</v>
      </c>
      <c r="L1871" s="595"/>
      <c r="M1871" s="595"/>
      <c r="N1871" s="595">
        <v>6</v>
      </c>
      <c r="O1871" s="595"/>
      <c r="P1871" s="595"/>
      <c r="Q1871" s="595"/>
      <c r="R1871" s="595"/>
      <c r="S1871" s="595"/>
      <c r="T1871" s="595"/>
      <c r="U1871" s="1199"/>
      <c r="V1871" s="595"/>
    </row>
    <row r="1872" spans="1:22" x14ac:dyDescent="0.25">
      <c r="A1872" s="594" t="s">
        <v>1771</v>
      </c>
      <c r="B1872" s="306"/>
      <c r="C1872" s="306"/>
      <c r="D1872" s="597">
        <v>755</v>
      </c>
      <c r="E1872" s="597"/>
      <c r="F1872" s="598" t="s">
        <v>1696</v>
      </c>
      <c r="G1872" s="597" t="s">
        <v>126</v>
      </c>
      <c r="H1872" s="595">
        <v>12</v>
      </c>
      <c r="I1872" s="649">
        <v>15</v>
      </c>
      <c r="J1872" s="595">
        <v>180</v>
      </c>
      <c r="K1872" s="601">
        <v>6</v>
      </c>
      <c r="L1872" s="595"/>
      <c r="M1872" s="595"/>
      <c r="N1872" s="595">
        <v>6</v>
      </c>
      <c r="O1872" s="595"/>
      <c r="P1872" s="595"/>
      <c r="Q1872" s="595"/>
      <c r="R1872" s="595"/>
      <c r="S1872" s="595"/>
      <c r="T1872" s="595"/>
      <c r="U1872" s="1199"/>
      <c r="V1872" s="595"/>
    </row>
    <row r="1873" spans="1:22" x14ac:dyDescent="0.25">
      <c r="A1873" s="594" t="s">
        <v>1771</v>
      </c>
      <c r="B1873" s="306"/>
      <c r="C1873" s="306"/>
      <c r="D1873" s="597">
        <v>755</v>
      </c>
      <c r="E1873" s="597"/>
      <c r="F1873" s="598" t="s">
        <v>1697</v>
      </c>
      <c r="G1873" s="597" t="s">
        <v>126</v>
      </c>
      <c r="H1873" s="595">
        <v>6</v>
      </c>
      <c r="I1873" s="649">
        <v>15</v>
      </c>
      <c r="J1873" s="595">
        <v>90</v>
      </c>
      <c r="K1873" s="601">
        <v>6</v>
      </c>
      <c r="L1873" s="595"/>
      <c r="M1873" s="595"/>
      <c r="N1873" s="595"/>
      <c r="O1873" s="595"/>
      <c r="P1873" s="595"/>
      <c r="Q1873" s="595"/>
      <c r="R1873" s="595"/>
      <c r="S1873" s="595"/>
      <c r="T1873" s="595"/>
      <c r="U1873" s="1199"/>
      <c r="V1873" s="595"/>
    </row>
    <row r="1874" spans="1:22" x14ac:dyDescent="0.25">
      <c r="A1874" s="594" t="s">
        <v>1771</v>
      </c>
      <c r="B1874" s="306"/>
      <c r="C1874" s="306"/>
      <c r="D1874" s="4949">
        <v>755</v>
      </c>
      <c r="E1874" s="597"/>
      <c r="F1874" s="4951" t="s">
        <v>1698</v>
      </c>
      <c r="G1874" s="4949" t="s">
        <v>134</v>
      </c>
      <c r="H1874" s="4947">
        <v>2</v>
      </c>
      <c r="I1874" s="4947">
        <v>38</v>
      </c>
      <c r="J1874" s="4947">
        <v>76</v>
      </c>
      <c r="K1874" s="4950">
        <v>2</v>
      </c>
      <c r="L1874" s="4947"/>
      <c r="M1874" s="4947"/>
      <c r="N1874" s="4947"/>
      <c r="O1874" s="4947"/>
      <c r="P1874" s="4947"/>
      <c r="Q1874" s="4947"/>
      <c r="R1874" s="4947"/>
      <c r="S1874" s="4947"/>
      <c r="T1874" s="4947"/>
      <c r="U1874" s="1200"/>
      <c r="V1874" s="4945"/>
    </row>
    <row r="1875" spans="1:22" x14ac:dyDescent="0.25">
      <c r="A1875" s="594" t="s">
        <v>1771</v>
      </c>
      <c r="B1875" s="306"/>
      <c r="C1875" s="306"/>
      <c r="D1875" s="4949"/>
      <c r="E1875" s="597"/>
      <c r="F1875" s="4951"/>
      <c r="G1875" s="4949"/>
      <c r="H1875" s="4947"/>
      <c r="I1875" s="4947"/>
      <c r="J1875" s="4947"/>
      <c r="K1875" s="4950"/>
      <c r="L1875" s="4947"/>
      <c r="M1875" s="4947"/>
      <c r="N1875" s="4947"/>
      <c r="O1875" s="4947"/>
      <c r="P1875" s="4947"/>
      <c r="Q1875" s="4947"/>
      <c r="R1875" s="4947"/>
      <c r="S1875" s="4947"/>
      <c r="T1875" s="4947"/>
      <c r="U1875" s="1201"/>
      <c r="V1875" s="4946"/>
    </row>
    <row r="1876" spans="1:22" x14ac:dyDescent="0.25">
      <c r="A1876" s="594" t="s">
        <v>1771</v>
      </c>
      <c r="B1876" s="306"/>
      <c r="C1876" s="306"/>
      <c r="D1876" s="4949">
        <v>755</v>
      </c>
      <c r="E1876" s="597"/>
      <c r="F1876" s="4951" t="s">
        <v>1699</v>
      </c>
      <c r="G1876" s="4949" t="s">
        <v>157</v>
      </c>
      <c r="H1876" s="4947">
        <v>50</v>
      </c>
      <c r="I1876" s="4947">
        <v>110</v>
      </c>
      <c r="J1876" s="4953">
        <v>5500</v>
      </c>
      <c r="K1876" s="4950">
        <v>20</v>
      </c>
      <c r="L1876" s="4947"/>
      <c r="M1876" s="4947"/>
      <c r="N1876" s="4947">
        <v>10</v>
      </c>
      <c r="O1876" s="4947"/>
      <c r="P1876" s="4947"/>
      <c r="Q1876" s="4947">
        <v>10</v>
      </c>
      <c r="R1876" s="4947"/>
      <c r="S1876" s="4947"/>
      <c r="T1876" s="4947">
        <v>10</v>
      </c>
      <c r="U1876" s="1200"/>
      <c r="V1876" s="4945"/>
    </row>
    <row r="1877" spans="1:22" x14ac:dyDescent="0.25">
      <c r="A1877" s="594" t="s">
        <v>1771</v>
      </c>
      <c r="B1877" s="306"/>
      <c r="C1877" s="306"/>
      <c r="D1877" s="4949"/>
      <c r="E1877" s="597"/>
      <c r="F1877" s="4951"/>
      <c r="G1877" s="4949"/>
      <c r="H1877" s="4947"/>
      <c r="I1877" s="4947"/>
      <c r="J1877" s="4953"/>
      <c r="K1877" s="4950"/>
      <c r="L1877" s="4947"/>
      <c r="M1877" s="4947"/>
      <c r="N1877" s="4947"/>
      <c r="O1877" s="4947"/>
      <c r="P1877" s="4947"/>
      <c r="Q1877" s="4947"/>
      <c r="R1877" s="4947"/>
      <c r="S1877" s="4947"/>
      <c r="T1877" s="4947"/>
      <c r="U1877" s="1201"/>
      <c r="V1877" s="4946"/>
    </row>
    <row r="1878" spans="1:22" x14ac:dyDescent="0.25">
      <c r="A1878" s="594" t="s">
        <v>1771</v>
      </c>
      <c r="B1878" s="306"/>
      <c r="C1878" s="306"/>
      <c r="D1878" s="597">
        <v>755</v>
      </c>
      <c r="E1878" s="597"/>
      <c r="F1878" s="598" t="s">
        <v>547</v>
      </c>
      <c r="G1878" s="597" t="s">
        <v>157</v>
      </c>
      <c r="H1878" s="595">
        <v>50</v>
      </c>
      <c r="I1878" s="649">
        <v>128</v>
      </c>
      <c r="J1878" s="600">
        <v>6400</v>
      </c>
      <c r="K1878" s="601">
        <v>20</v>
      </c>
      <c r="L1878" s="595"/>
      <c r="M1878" s="595"/>
      <c r="N1878" s="595">
        <v>10</v>
      </c>
      <c r="O1878" s="595"/>
      <c r="P1878" s="595"/>
      <c r="Q1878" s="595">
        <v>10</v>
      </c>
      <c r="R1878" s="595"/>
      <c r="S1878" s="595"/>
      <c r="T1878" s="595">
        <v>10</v>
      </c>
      <c r="U1878" s="1199"/>
      <c r="V1878" s="595"/>
    </row>
    <row r="1879" spans="1:22" x14ac:dyDescent="0.25">
      <c r="A1879" s="594" t="s">
        <v>1771</v>
      </c>
      <c r="B1879" s="306"/>
      <c r="C1879" s="306"/>
      <c r="D1879" s="597">
        <v>755</v>
      </c>
      <c r="E1879" s="597"/>
      <c r="F1879" s="598" t="s">
        <v>667</v>
      </c>
      <c r="G1879" s="597" t="s">
        <v>159</v>
      </c>
      <c r="H1879" s="595">
        <v>6</v>
      </c>
      <c r="I1879" s="649">
        <v>68</v>
      </c>
      <c r="J1879" s="595">
        <v>408</v>
      </c>
      <c r="K1879" s="601">
        <v>6</v>
      </c>
      <c r="L1879" s="595"/>
      <c r="M1879" s="595"/>
      <c r="N1879" s="595"/>
      <c r="O1879" s="595"/>
      <c r="P1879" s="595"/>
      <c r="Q1879" s="595"/>
      <c r="R1879" s="595"/>
      <c r="S1879" s="595"/>
      <c r="T1879" s="595"/>
      <c r="U1879" s="1199"/>
      <c r="V1879" s="595"/>
    </row>
    <row r="1880" spans="1:22" x14ac:dyDescent="0.25">
      <c r="A1880" s="594" t="s">
        <v>1771</v>
      </c>
      <c r="B1880" s="306"/>
      <c r="C1880" s="306"/>
      <c r="D1880" s="597">
        <v>755</v>
      </c>
      <c r="E1880" s="597"/>
      <c r="F1880" s="598" t="s">
        <v>843</v>
      </c>
      <c r="G1880" s="597" t="s">
        <v>159</v>
      </c>
      <c r="H1880" s="595">
        <v>6</v>
      </c>
      <c r="I1880" s="649">
        <v>13</v>
      </c>
      <c r="J1880" s="595">
        <v>78</v>
      </c>
      <c r="K1880" s="601">
        <v>6</v>
      </c>
      <c r="L1880" s="595"/>
      <c r="M1880" s="595"/>
      <c r="N1880" s="595"/>
      <c r="O1880" s="595"/>
      <c r="P1880" s="595"/>
      <c r="Q1880" s="595"/>
      <c r="R1880" s="595"/>
      <c r="S1880" s="595"/>
      <c r="T1880" s="595"/>
      <c r="U1880" s="1199"/>
      <c r="V1880" s="595"/>
    </row>
    <row r="1881" spans="1:22" x14ac:dyDescent="0.25">
      <c r="A1881" s="594" t="s">
        <v>1771</v>
      </c>
      <c r="B1881" s="306"/>
      <c r="C1881" s="306"/>
      <c r="D1881" s="597">
        <v>755</v>
      </c>
      <c r="E1881" s="597"/>
      <c r="F1881" s="598" t="s">
        <v>1700</v>
      </c>
      <c r="G1881" s="597" t="s">
        <v>159</v>
      </c>
      <c r="H1881" s="595">
        <v>6</v>
      </c>
      <c r="I1881" s="649">
        <v>7</v>
      </c>
      <c r="J1881" s="595">
        <v>42</v>
      </c>
      <c r="K1881" s="601">
        <v>6</v>
      </c>
      <c r="L1881" s="595"/>
      <c r="M1881" s="595"/>
      <c r="N1881" s="595"/>
      <c r="O1881" s="595"/>
      <c r="P1881" s="595"/>
      <c r="Q1881" s="595"/>
      <c r="R1881" s="595"/>
      <c r="S1881" s="595"/>
      <c r="T1881" s="595"/>
      <c r="U1881" s="1199"/>
      <c r="V1881" s="595"/>
    </row>
    <row r="1882" spans="1:22" x14ac:dyDescent="0.25">
      <c r="A1882" s="594" t="s">
        <v>1771</v>
      </c>
      <c r="B1882" s="306"/>
      <c r="C1882" s="306"/>
      <c r="D1882" s="597">
        <v>755</v>
      </c>
      <c r="E1882" s="597"/>
      <c r="F1882" s="598" t="s">
        <v>549</v>
      </c>
      <c r="G1882" s="597" t="s">
        <v>159</v>
      </c>
      <c r="H1882" s="595">
        <v>60</v>
      </c>
      <c r="I1882" s="649">
        <v>25</v>
      </c>
      <c r="J1882" s="600">
        <v>1500</v>
      </c>
      <c r="K1882" s="601">
        <v>20</v>
      </c>
      <c r="L1882" s="595"/>
      <c r="M1882" s="595"/>
      <c r="N1882" s="595">
        <v>10</v>
      </c>
      <c r="O1882" s="595"/>
      <c r="P1882" s="595"/>
      <c r="Q1882" s="595">
        <v>10</v>
      </c>
      <c r="R1882" s="595"/>
      <c r="S1882" s="595"/>
      <c r="T1882" s="595">
        <v>10</v>
      </c>
      <c r="U1882" s="1199"/>
      <c r="V1882" s="595"/>
    </row>
    <row r="1883" spans="1:22" x14ac:dyDescent="0.25">
      <c r="A1883" s="594" t="s">
        <v>1771</v>
      </c>
      <c r="B1883" s="306"/>
      <c r="C1883" s="306"/>
      <c r="D1883" s="597">
        <v>755</v>
      </c>
      <c r="E1883" s="597"/>
      <c r="F1883" s="598" t="s">
        <v>550</v>
      </c>
      <c r="G1883" s="597" t="s">
        <v>148</v>
      </c>
      <c r="H1883" s="595">
        <v>2</v>
      </c>
      <c r="I1883" s="587">
        <v>21</v>
      </c>
      <c r="J1883" s="595">
        <v>42</v>
      </c>
      <c r="K1883" s="601"/>
      <c r="L1883" s="595"/>
      <c r="M1883" s="595"/>
      <c r="N1883" s="595"/>
      <c r="O1883" s="595"/>
      <c r="P1883" s="595"/>
      <c r="Q1883" s="595"/>
      <c r="R1883" s="595"/>
      <c r="S1883" s="595"/>
      <c r="T1883" s="595"/>
      <c r="U1883" s="1199"/>
      <c r="V1883" s="595"/>
    </row>
    <row r="1884" spans="1:22" x14ac:dyDescent="0.25">
      <c r="A1884" s="594" t="s">
        <v>1771</v>
      </c>
      <c r="B1884" s="306"/>
      <c r="C1884" s="306"/>
      <c r="D1884" s="597">
        <v>755</v>
      </c>
      <c r="E1884" s="597"/>
      <c r="F1884" s="598" t="s">
        <v>1701</v>
      </c>
      <c r="G1884" s="597" t="s">
        <v>164</v>
      </c>
      <c r="H1884" s="595">
        <v>12</v>
      </c>
      <c r="I1884" s="587">
        <v>52</v>
      </c>
      <c r="J1884" s="595">
        <v>624</v>
      </c>
      <c r="K1884" s="601">
        <v>12</v>
      </c>
      <c r="L1884" s="595"/>
      <c r="M1884" s="595"/>
      <c r="N1884" s="595"/>
      <c r="O1884" s="595"/>
      <c r="P1884" s="595"/>
      <c r="Q1884" s="595"/>
      <c r="R1884" s="595"/>
      <c r="S1884" s="595"/>
      <c r="T1884" s="595"/>
      <c r="U1884" s="1199"/>
      <c r="V1884" s="595"/>
    </row>
    <row r="1885" spans="1:22" x14ac:dyDescent="0.25">
      <c r="A1885" s="594" t="s">
        <v>1771</v>
      </c>
      <c r="B1885" s="306"/>
      <c r="C1885" s="306"/>
      <c r="D1885" s="597">
        <v>755</v>
      </c>
      <c r="E1885" s="597"/>
      <c r="F1885" s="598" t="s">
        <v>1702</v>
      </c>
      <c r="G1885" s="597" t="s">
        <v>229</v>
      </c>
      <c r="H1885" s="597">
        <v>3</v>
      </c>
      <c r="I1885" s="597">
        <v>77</v>
      </c>
      <c r="J1885" s="595">
        <v>231</v>
      </c>
      <c r="K1885" s="597">
        <v>3</v>
      </c>
      <c r="L1885" s="595"/>
      <c r="M1885" s="595"/>
      <c r="N1885" s="595"/>
      <c r="O1885" s="595"/>
      <c r="P1885" s="595"/>
      <c r="Q1885" s="595"/>
      <c r="R1885" s="595"/>
      <c r="S1885" s="595"/>
      <c r="T1885" s="595"/>
      <c r="U1885" s="1199"/>
      <c r="V1885" s="595"/>
    </row>
    <row r="1886" spans="1:22" x14ac:dyDescent="0.25">
      <c r="A1886" s="594" t="s">
        <v>1771</v>
      </c>
      <c r="B1886" s="306"/>
      <c r="C1886" s="306"/>
      <c r="D1886" s="597">
        <v>755</v>
      </c>
      <c r="E1886" s="597"/>
      <c r="F1886" s="598" t="s">
        <v>1703</v>
      </c>
      <c r="G1886" s="597" t="s">
        <v>229</v>
      </c>
      <c r="H1886" s="597">
        <v>3</v>
      </c>
      <c r="I1886" s="597">
        <v>102</v>
      </c>
      <c r="J1886" s="595">
        <v>306</v>
      </c>
      <c r="K1886" s="597">
        <v>3</v>
      </c>
      <c r="L1886" s="595"/>
      <c r="M1886" s="595"/>
      <c r="N1886" s="595"/>
      <c r="O1886" s="595"/>
      <c r="P1886" s="595"/>
      <c r="Q1886" s="595"/>
      <c r="R1886" s="595"/>
      <c r="S1886" s="595"/>
      <c r="T1886" s="595"/>
      <c r="U1886" s="1199"/>
      <c r="V1886" s="595"/>
    </row>
    <row r="1887" spans="1:22" x14ac:dyDescent="0.25">
      <c r="A1887" s="594" t="s">
        <v>1771</v>
      </c>
      <c r="B1887" s="306"/>
      <c r="C1887" s="306"/>
      <c r="D1887" s="597">
        <v>755</v>
      </c>
      <c r="E1887" s="597"/>
      <c r="F1887" s="598" t="s">
        <v>1704</v>
      </c>
      <c r="G1887" s="597" t="s">
        <v>126</v>
      </c>
      <c r="H1887" s="597">
        <v>1</v>
      </c>
      <c r="I1887" s="597">
        <v>12</v>
      </c>
      <c r="J1887" s="597">
        <v>12</v>
      </c>
      <c r="K1887" s="597">
        <v>1</v>
      </c>
      <c r="L1887" s="595"/>
      <c r="M1887" s="595"/>
      <c r="N1887" s="595"/>
      <c r="O1887" s="595"/>
      <c r="P1887" s="595"/>
      <c r="Q1887" s="595"/>
      <c r="R1887" s="595"/>
      <c r="S1887" s="595"/>
      <c r="T1887" s="595"/>
      <c r="U1887" s="1199"/>
      <c r="V1887" s="595"/>
    </row>
    <row r="1888" spans="1:22" x14ac:dyDescent="0.25">
      <c r="A1888" s="594" t="s">
        <v>1771</v>
      </c>
      <c r="B1888" s="306"/>
      <c r="C1888" s="306"/>
      <c r="D1888" s="597">
        <v>755</v>
      </c>
      <c r="E1888" s="597"/>
      <c r="F1888" s="598" t="s">
        <v>1705</v>
      </c>
      <c r="G1888" s="597" t="s">
        <v>229</v>
      </c>
      <c r="H1888" s="597">
        <v>1</v>
      </c>
      <c r="I1888" s="597">
        <v>153</v>
      </c>
      <c r="J1888" s="597">
        <v>153</v>
      </c>
      <c r="K1888" s="597">
        <v>1</v>
      </c>
      <c r="L1888" s="595"/>
      <c r="M1888" s="595"/>
      <c r="N1888" s="595"/>
      <c r="O1888" s="595"/>
      <c r="P1888" s="595"/>
      <c r="Q1888" s="595"/>
      <c r="R1888" s="595"/>
      <c r="S1888" s="595"/>
      <c r="T1888" s="595"/>
      <c r="U1888" s="1199"/>
      <c r="V1888" s="595"/>
    </row>
    <row r="1889" spans="1:22" x14ac:dyDescent="0.25">
      <c r="A1889" s="594" t="s">
        <v>1771</v>
      </c>
      <c r="B1889" s="306"/>
      <c r="C1889" s="306"/>
      <c r="D1889" s="597">
        <v>755</v>
      </c>
      <c r="E1889" s="597"/>
      <c r="F1889" s="598" t="s">
        <v>1706</v>
      </c>
      <c r="G1889" s="597" t="s">
        <v>126</v>
      </c>
      <c r="H1889" s="597">
        <v>10</v>
      </c>
      <c r="I1889" s="597">
        <v>12</v>
      </c>
      <c r="J1889" s="595">
        <v>120</v>
      </c>
      <c r="K1889" s="597">
        <v>10</v>
      </c>
      <c r="L1889" s="595"/>
      <c r="M1889" s="595"/>
      <c r="N1889" s="595"/>
      <c r="O1889" s="595"/>
      <c r="P1889" s="595"/>
      <c r="Q1889" s="595"/>
      <c r="R1889" s="595"/>
      <c r="S1889" s="595"/>
      <c r="T1889" s="595"/>
      <c r="U1889" s="1199"/>
      <c r="V1889" s="595"/>
    </row>
    <row r="1890" spans="1:22" x14ac:dyDescent="0.25">
      <c r="A1890" s="594" t="s">
        <v>1771</v>
      </c>
      <c r="B1890" s="306"/>
      <c r="C1890" s="306"/>
      <c r="D1890" s="597">
        <v>755</v>
      </c>
      <c r="E1890" s="597"/>
      <c r="F1890" s="598" t="s">
        <v>1707</v>
      </c>
      <c r="G1890" s="597" t="s">
        <v>126</v>
      </c>
      <c r="H1890" s="597">
        <v>1</v>
      </c>
      <c r="I1890" s="597">
        <v>235</v>
      </c>
      <c r="J1890" s="597">
        <v>235</v>
      </c>
      <c r="K1890" s="597">
        <v>1</v>
      </c>
      <c r="L1890" s="595"/>
      <c r="M1890" s="595"/>
      <c r="N1890" s="595"/>
      <c r="O1890" s="595"/>
      <c r="P1890" s="595"/>
      <c r="Q1890" s="595"/>
      <c r="R1890" s="595"/>
      <c r="S1890" s="595"/>
      <c r="T1890" s="595"/>
      <c r="U1890" s="1199"/>
      <c r="V1890" s="595"/>
    </row>
    <row r="1891" spans="1:22" x14ac:dyDescent="0.25">
      <c r="A1891" s="594" t="s">
        <v>1771</v>
      </c>
      <c r="B1891" s="306"/>
      <c r="C1891" s="306"/>
      <c r="D1891" s="597">
        <v>755</v>
      </c>
      <c r="E1891" s="597"/>
      <c r="F1891" s="598" t="s">
        <v>1708</v>
      </c>
      <c r="G1891" s="597" t="s">
        <v>126</v>
      </c>
      <c r="H1891" s="597">
        <v>1</v>
      </c>
      <c r="I1891" s="597">
        <v>265</v>
      </c>
      <c r="J1891" s="597">
        <v>265</v>
      </c>
      <c r="K1891" s="597">
        <v>1</v>
      </c>
      <c r="L1891" s="595"/>
      <c r="M1891" s="595"/>
      <c r="N1891" s="595"/>
      <c r="O1891" s="595"/>
      <c r="P1891" s="595"/>
      <c r="Q1891" s="595"/>
      <c r="R1891" s="595"/>
      <c r="S1891" s="595"/>
      <c r="T1891" s="595"/>
      <c r="U1891" s="1199"/>
      <c r="V1891" s="595"/>
    </row>
    <row r="1892" spans="1:22" x14ac:dyDescent="0.25">
      <c r="A1892" s="594" t="s">
        <v>1771</v>
      </c>
      <c r="B1892" s="306"/>
      <c r="C1892" s="306"/>
      <c r="D1892" s="597">
        <v>755</v>
      </c>
      <c r="E1892" s="597"/>
      <c r="F1892" s="598" t="s">
        <v>1709</v>
      </c>
      <c r="G1892" s="597" t="s">
        <v>126</v>
      </c>
      <c r="H1892" s="597">
        <v>10</v>
      </c>
      <c r="I1892" s="597">
        <v>27</v>
      </c>
      <c r="J1892" s="595">
        <v>270</v>
      </c>
      <c r="K1892" s="597">
        <v>10</v>
      </c>
      <c r="L1892" s="595"/>
      <c r="M1892" s="595"/>
      <c r="N1892" s="595"/>
      <c r="O1892" s="595"/>
      <c r="P1892" s="595"/>
      <c r="Q1892" s="595"/>
      <c r="R1892" s="595"/>
      <c r="S1892" s="595"/>
      <c r="T1892" s="595"/>
      <c r="U1892" s="1199"/>
      <c r="V1892" s="595"/>
    </row>
    <row r="1893" spans="1:22" x14ac:dyDescent="0.25">
      <c r="A1893" s="594" t="s">
        <v>1771</v>
      </c>
      <c r="B1893" s="306"/>
      <c r="C1893" s="306"/>
      <c r="D1893" s="597">
        <v>755</v>
      </c>
      <c r="E1893" s="597"/>
      <c r="F1893" s="598" t="s">
        <v>1710</v>
      </c>
      <c r="G1893" s="597" t="s">
        <v>159</v>
      </c>
      <c r="H1893" s="597">
        <v>1</v>
      </c>
      <c r="I1893" s="597">
        <v>107</v>
      </c>
      <c r="J1893" s="595">
        <v>106.03</v>
      </c>
      <c r="K1893" s="597">
        <v>1</v>
      </c>
      <c r="L1893" s="595"/>
      <c r="M1893" s="595"/>
      <c r="N1893" s="595"/>
      <c r="O1893" s="595"/>
      <c r="P1893" s="595"/>
      <c r="Q1893" s="595"/>
      <c r="R1893" s="595"/>
      <c r="S1893" s="595"/>
      <c r="T1893" s="595"/>
      <c r="U1893" s="1199"/>
      <c r="V1893" s="595"/>
    </row>
    <row r="1894" spans="1:22" x14ac:dyDescent="0.25">
      <c r="A1894" s="594" t="s">
        <v>1771</v>
      </c>
      <c r="B1894" s="306"/>
      <c r="C1894" s="306"/>
      <c r="D1894" s="597">
        <v>755</v>
      </c>
      <c r="E1894" s="597"/>
      <c r="F1894" s="598" t="s">
        <v>1711</v>
      </c>
      <c r="G1894" s="597" t="s">
        <v>126</v>
      </c>
      <c r="H1894" s="597">
        <v>6</v>
      </c>
      <c r="I1894" s="597">
        <v>3</v>
      </c>
      <c r="J1894" s="595">
        <v>18</v>
      </c>
      <c r="K1894" s="597">
        <v>6</v>
      </c>
      <c r="L1894" s="595"/>
      <c r="M1894" s="595"/>
      <c r="N1894" s="595"/>
      <c r="O1894" s="595"/>
      <c r="P1894" s="595"/>
      <c r="Q1894" s="595"/>
      <c r="R1894" s="595"/>
      <c r="S1894" s="595"/>
      <c r="T1894" s="595"/>
      <c r="U1894" s="1199"/>
      <c r="V1894" s="595"/>
    </row>
    <row r="1895" spans="1:22" x14ac:dyDescent="0.25">
      <c r="A1895" s="594" t="s">
        <v>1771</v>
      </c>
      <c r="B1895" s="306"/>
      <c r="C1895" s="306"/>
      <c r="D1895" s="597">
        <v>755</v>
      </c>
      <c r="E1895" s="597"/>
      <c r="F1895" s="598" t="s">
        <v>816</v>
      </c>
      <c r="G1895" s="597" t="s">
        <v>126</v>
      </c>
      <c r="H1895" s="597">
        <v>6</v>
      </c>
      <c r="I1895" s="597">
        <v>20</v>
      </c>
      <c r="J1895" s="595">
        <v>120</v>
      </c>
      <c r="K1895" s="601">
        <v>6</v>
      </c>
      <c r="L1895" s="595"/>
      <c r="M1895" s="595"/>
      <c r="N1895" s="595"/>
      <c r="O1895" s="595"/>
      <c r="P1895" s="595"/>
      <c r="Q1895" s="595"/>
      <c r="R1895" s="595"/>
      <c r="S1895" s="595"/>
      <c r="T1895" s="595"/>
      <c r="U1895" s="1199"/>
      <c r="V1895" s="595"/>
    </row>
    <row r="1896" spans="1:22" x14ac:dyDescent="0.25">
      <c r="A1896" s="594" t="s">
        <v>1771</v>
      </c>
      <c r="B1896" s="306"/>
      <c r="C1896" s="306"/>
      <c r="D1896" s="4949">
        <v>755</v>
      </c>
      <c r="E1896" s="597"/>
      <c r="F1896" s="4951" t="s">
        <v>552</v>
      </c>
      <c r="G1896" s="4949" t="s">
        <v>126</v>
      </c>
      <c r="H1896" s="4947">
        <v>20</v>
      </c>
      <c r="I1896" s="4947">
        <v>44</v>
      </c>
      <c r="J1896" s="4947">
        <v>880</v>
      </c>
      <c r="K1896" s="4950">
        <v>10</v>
      </c>
      <c r="L1896" s="4947"/>
      <c r="M1896" s="4947"/>
      <c r="N1896" s="4947">
        <v>5</v>
      </c>
      <c r="O1896" s="4947"/>
      <c r="P1896" s="4947"/>
      <c r="Q1896" s="4947">
        <v>5</v>
      </c>
      <c r="R1896" s="4947"/>
      <c r="S1896" s="4947"/>
      <c r="T1896" s="4947"/>
      <c r="U1896" s="1200"/>
      <c r="V1896" s="4945"/>
    </row>
    <row r="1897" spans="1:22" x14ac:dyDescent="0.25">
      <c r="A1897" s="594" t="s">
        <v>1771</v>
      </c>
      <c r="B1897" s="306"/>
      <c r="C1897" s="306"/>
      <c r="D1897" s="4949"/>
      <c r="E1897" s="597"/>
      <c r="F1897" s="4951"/>
      <c r="G1897" s="4949"/>
      <c r="H1897" s="4947"/>
      <c r="I1897" s="4947"/>
      <c r="J1897" s="4947"/>
      <c r="K1897" s="4950"/>
      <c r="L1897" s="4947"/>
      <c r="M1897" s="4947"/>
      <c r="N1897" s="4947"/>
      <c r="O1897" s="4947"/>
      <c r="P1897" s="4947"/>
      <c r="Q1897" s="4947"/>
      <c r="R1897" s="4947"/>
      <c r="S1897" s="4947"/>
      <c r="T1897" s="4947"/>
      <c r="U1897" s="1201"/>
      <c r="V1897" s="4946"/>
    </row>
    <row r="1898" spans="1:22" x14ac:dyDescent="0.25">
      <c r="A1898" s="594" t="s">
        <v>1771</v>
      </c>
      <c r="B1898" s="306"/>
      <c r="C1898" s="306"/>
      <c r="D1898" s="4949">
        <v>755</v>
      </c>
      <c r="E1898" s="597"/>
      <c r="F1898" s="4951" t="s">
        <v>553</v>
      </c>
      <c r="G1898" s="4949" t="s">
        <v>134</v>
      </c>
      <c r="H1898" s="4947">
        <v>2</v>
      </c>
      <c r="I1898" s="4947">
        <v>24</v>
      </c>
      <c r="J1898" s="4947">
        <v>48</v>
      </c>
      <c r="K1898" s="4950">
        <v>2</v>
      </c>
      <c r="L1898" s="4947"/>
      <c r="M1898" s="4947"/>
      <c r="N1898" s="4947"/>
      <c r="O1898" s="4947"/>
      <c r="P1898" s="4947"/>
      <c r="Q1898" s="4947"/>
      <c r="R1898" s="4947"/>
      <c r="S1898" s="4947"/>
      <c r="T1898" s="4947"/>
      <c r="U1898" s="1200"/>
      <c r="V1898" s="4945"/>
    </row>
    <row r="1899" spans="1:22" x14ac:dyDescent="0.25">
      <c r="A1899" s="594" t="s">
        <v>1771</v>
      </c>
      <c r="B1899" s="306"/>
      <c r="C1899" s="306"/>
      <c r="D1899" s="4949"/>
      <c r="E1899" s="597"/>
      <c r="F1899" s="4951"/>
      <c r="G1899" s="4949"/>
      <c r="H1899" s="4947"/>
      <c r="I1899" s="4947"/>
      <c r="J1899" s="4947"/>
      <c r="K1899" s="4950"/>
      <c r="L1899" s="4947"/>
      <c r="M1899" s="4947"/>
      <c r="N1899" s="4947"/>
      <c r="O1899" s="4947"/>
      <c r="P1899" s="4947"/>
      <c r="Q1899" s="4947"/>
      <c r="R1899" s="4947"/>
      <c r="S1899" s="4947"/>
      <c r="T1899" s="4947"/>
      <c r="U1899" s="1201"/>
      <c r="V1899" s="4946"/>
    </row>
    <row r="1900" spans="1:22" x14ac:dyDescent="0.25">
      <c r="A1900" s="594" t="s">
        <v>1771</v>
      </c>
      <c r="B1900" s="306"/>
      <c r="C1900" s="306"/>
      <c r="D1900" s="4949">
        <v>755</v>
      </c>
      <c r="E1900" s="597"/>
      <c r="F1900" s="4951" t="s">
        <v>672</v>
      </c>
      <c r="G1900" s="4949" t="s">
        <v>159</v>
      </c>
      <c r="H1900" s="4947">
        <v>4</v>
      </c>
      <c r="I1900" s="4947">
        <v>24</v>
      </c>
      <c r="J1900" s="4947">
        <v>96</v>
      </c>
      <c r="K1900" s="4950">
        <v>4</v>
      </c>
      <c r="L1900" s="4947"/>
      <c r="M1900" s="4947"/>
      <c r="N1900" s="4947"/>
      <c r="O1900" s="4947"/>
      <c r="P1900" s="4947"/>
      <c r="Q1900" s="4947"/>
      <c r="R1900" s="4947"/>
      <c r="S1900" s="4947"/>
      <c r="T1900" s="4947"/>
      <c r="U1900" s="1200"/>
      <c r="V1900" s="4945"/>
    </row>
    <row r="1901" spans="1:22" x14ac:dyDescent="0.25">
      <c r="A1901" s="594" t="s">
        <v>1771</v>
      </c>
      <c r="B1901" s="306"/>
      <c r="C1901" s="306"/>
      <c r="D1901" s="4949"/>
      <c r="E1901" s="597"/>
      <c r="F1901" s="4951"/>
      <c r="G1901" s="4949"/>
      <c r="H1901" s="4947"/>
      <c r="I1901" s="4947"/>
      <c r="J1901" s="4947"/>
      <c r="K1901" s="4950"/>
      <c r="L1901" s="4947"/>
      <c r="M1901" s="4947"/>
      <c r="N1901" s="4947"/>
      <c r="O1901" s="4947"/>
      <c r="P1901" s="4947"/>
      <c r="Q1901" s="4947"/>
      <c r="R1901" s="4947"/>
      <c r="S1901" s="4947"/>
      <c r="T1901" s="4947"/>
      <c r="U1901" s="1201"/>
      <c r="V1901" s="4946"/>
    </row>
    <row r="1902" spans="1:22" x14ac:dyDescent="0.25">
      <c r="A1902" s="594" t="s">
        <v>1771</v>
      </c>
      <c r="B1902" s="306"/>
      <c r="C1902" s="306"/>
      <c r="D1902" s="4949">
        <v>755</v>
      </c>
      <c r="E1902" s="597"/>
      <c r="F1902" s="4951" t="s">
        <v>1712</v>
      </c>
      <c r="G1902" s="4949" t="s">
        <v>159</v>
      </c>
      <c r="H1902" s="4947">
        <v>4</v>
      </c>
      <c r="I1902" s="4947">
        <v>32</v>
      </c>
      <c r="J1902" s="4947">
        <v>128</v>
      </c>
      <c r="K1902" s="4950">
        <v>4</v>
      </c>
      <c r="L1902" s="4947"/>
      <c r="M1902" s="4947"/>
      <c r="N1902" s="4947"/>
      <c r="O1902" s="4947"/>
      <c r="P1902" s="4947"/>
      <c r="Q1902" s="4947"/>
      <c r="R1902" s="4947"/>
      <c r="S1902" s="4947"/>
      <c r="T1902" s="4947"/>
      <c r="U1902" s="1200"/>
      <c r="V1902" s="4945"/>
    </row>
    <row r="1903" spans="1:22" x14ac:dyDescent="0.25">
      <c r="A1903" s="594" t="s">
        <v>1771</v>
      </c>
      <c r="B1903" s="306"/>
      <c r="C1903" s="306"/>
      <c r="D1903" s="4949"/>
      <c r="E1903" s="597"/>
      <c r="F1903" s="4951"/>
      <c r="G1903" s="4949"/>
      <c r="H1903" s="4947"/>
      <c r="I1903" s="4947"/>
      <c r="J1903" s="4947"/>
      <c r="K1903" s="4950"/>
      <c r="L1903" s="4947"/>
      <c r="M1903" s="4947"/>
      <c r="N1903" s="4947"/>
      <c r="O1903" s="4947"/>
      <c r="P1903" s="4947"/>
      <c r="Q1903" s="4947"/>
      <c r="R1903" s="4947"/>
      <c r="S1903" s="4947"/>
      <c r="T1903" s="4947"/>
      <c r="U1903" s="1201"/>
      <c r="V1903" s="4946"/>
    </row>
    <row r="1904" spans="1:22" x14ac:dyDescent="0.25">
      <c r="A1904" s="594" t="s">
        <v>1771</v>
      </c>
      <c r="B1904" s="306"/>
      <c r="C1904" s="306"/>
      <c r="D1904" s="597">
        <v>755</v>
      </c>
      <c r="E1904" s="597"/>
      <c r="F1904" s="598" t="s">
        <v>1713</v>
      </c>
      <c r="G1904" s="597" t="s">
        <v>88</v>
      </c>
      <c r="H1904" s="595">
        <v>6</v>
      </c>
      <c r="I1904" s="597">
        <v>50</v>
      </c>
      <c r="J1904" s="595">
        <v>30</v>
      </c>
      <c r="K1904" s="601">
        <v>3</v>
      </c>
      <c r="L1904" s="595"/>
      <c r="M1904" s="595"/>
      <c r="N1904" s="595">
        <v>3</v>
      </c>
      <c r="O1904" s="595"/>
      <c r="P1904" s="595"/>
      <c r="Q1904" s="595"/>
      <c r="R1904" s="595"/>
      <c r="S1904" s="595"/>
      <c r="T1904" s="595"/>
      <c r="U1904" s="1199"/>
      <c r="V1904" s="595"/>
    </row>
    <row r="1905" spans="1:22" x14ac:dyDescent="0.25">
      <c r="A1905" s="594" t="s">
        <v>1771</v>
      </c>
      <c r="B1905" s="306"/>
      <c r="C1905" s="306"/>
      <c r="D1905" s="597">
        <v>755</v>
      </c>
      <c r="E1905" s="597"/>
      <c r="F1905" s="598" t="s">
        <v>678</v>
      </c>
      <c r="G1905" s="597" t="s">
        <v>88</v>
      </c>
      <c r="H1905" s="595">
        <v>6</v>
      </c>
      <c r="I1905" s="597">
        <v>99</v>
      </c>
      <c r="J1905" s="595">
        <v>594</v>
      </c>
      <c r="K1905" s="601">
        <v>3</v>
      </c>
      <c r="L1905" s="595"/>
      <c r="M1905" s="595"/>
      <c r="N1905" s="595">
        <v>3</v>
      </c>
      <c r="O1905" s="595"/>
      <c r="P1905" s="595"/>
      <c r="Q1905" s="595"/>
      <c r="R1905" s="595"/>
      <c r="S1905" s="595"/>
      <c r="T1905" s="595"/>
      <c r="U1905" s="1199"/>
      <c r="V1905" s="595"/>
    </row>
    <row r="1906" spans="1:22" x14ac:dyDescent="0.25">
      <c r="A1906" s="594" t="s">
        <v>1771</v>
      </c>
      <c r="B1906" s="306"/>
      <c r="C1906" s="306"/>
      <c r="D1906" s="597">
        <v>755</v>
      </c>
      <c r="E1906" s="597"/>
      <c r="F1906" s="598" t="s">
        <v>787</v>
      </c>
      <c r="G1906" s="597" t="s">
        <v>88</v>
      </c>
      <c r="H1906" s="595">
        <v>6</v>
      </c>
      <c r="I1906" s="597">
        <v>16</v>
      </c>
      <c r="J1906" s="595">
        <v>96</v>
      </c>
      <c r="K1906" s="601">
        <v>3</v>
      </c>
      <c r="L1906" s="595"/>
      <c r="M1906" s="595"/>
      <c r="N1906" s="595">
        <v>3</v>
      </c>
      <c r="O1906" s="595"/>
      <c r="P1906" s="595"/>
      <c r="Q1906" s="595"/>
      <c r="R1906" s="595"/>
      <c r="S1906" s="595"/>
      <c r="T1906" s="595"/>
      <c r="U1906" s="1199"/>
      <c r="V1906" s="595"/>
    </row>
    <row r="1907" spans="1:22" x14ac:dyDescent="0.25">
      <c r="A1907" s="594" t="s">
        <v>1771</v>
      </c>
      <c r="B1907" s="306"/>
      <c r="C1907" s="306"/>
      <c r="D1907" s="597">
        <v>755</v>
      </c>
      <c r="E1907" s="597"/>
      <c r="F1907" s="598" t="s">
        <v>680</v>
      </c>
      <c r="G1907" s="597" t="s">
        <v>88</v>
      </c>
      <c r="H1907" s="595">
        <v>6</v>
      </c>
      <c r="I1907" s="597">
        <v>32</v>
      </c>
      <c r="J1907" s="595">
        <v>192</v>
      </c>
      <c r="K1907" s="601">
        <v>3</v>
      </c>
      <c r="L1907" s="595"/>
      <c r="M1907" s="595"/>
      <c r="N1907" s="595">
        <v>3</v>
      </c>
      <c r="O1907" s="595"/>
      <c r="P1907" s="595"/>
      <c r="Q1907" s="595"/>
      <c r="R1907" s="595"/>
      <c r="S1907" s="595"/>
      <c r="T1907" s="595"/>
      <c r="U1907" s="1199"/>
      <c r="V1907" s="595"/>
    </row>
    <row r="1908" spans="1:22" x14ac:dyDescent="0.25">
      <c r="A1908" s="594" t="s">
        <v>1771</v>
      </c>
      <c r="B1908" s="306"/>
      <c r="C1908" s="306"/>
      <c r="D1908" s="4949">
        <v>755</v>
      </c>
      <c r="E1908" s="597"/>
      <c r="F1908" s="4951" t="s">
        <v>1714</v>
      </c>
      <c r="G1908" s="4949" t="s">
        <v>88</v>
      </c>
      <c r="H1908" s="4947">
        <v>6</v>
      </c>
      <c r="I1908" s="4955">
        <v>32</v>
      </c>
      <c r="J1908" s="4947">
        <v>192</v>
      </c>
      <c r="K1908" s="4950">
        <v>3</v>
      </c>
      <c r="L1908" s="4947"/>
      <c r="M1908" s="4947"/>
      <c r="N1908" s="4947">
        <v>3</v>
      </c>
      <c r="O1908" s="4947"/>
      <c r="P1908" s="4947"/>
      <c r="Q1908" s="4947"/>
      <c r="R1908" s="4947"/>
      <c r="S1908" s="4947"/>
      <c r="T1908" s="4947"/>
      <c r="U1908" s="1200"/>
      <c r="V1908" s="4945"/>
    </row>
    <row r="1909" spans="1:22" x14ac:dyDescent="0.25">
      <c r="A1909" s="594" t="s">
        <v>1771</v>
      </c>
      <c r="B1909" s="306"/>
      <c r="C1909" s="306"/>
      <c r="D1909" s="4949"/>
      <c r="E1909" s="597"/>
      <c r="F1909" s="4951"/>
      <c r="G1909" s="4949"/>
      <c r="H1909" s="4947"/>
      <c r="I1909" s="4955"/>
      <c r="J1909" s="4947"/>
      <c r="K1909" s="4950"/>
      <c r="L1909" s="4947"/>
      <c r="M1909" s="4947"/>
      <c r="N1909" s="4947"/>
      <c r="O1909" s="4947"/>
      <c r="P1909" s="4947"/>
      <c r="Q1909" s="4947"/>
      <c r="R1909" s="4947"/>
      <c r="S1909" s="4947"/>
      <c r="T1909" s="4947"/>
      <c r="U1909" s="1201"/>
      <c r="V1909" s="4946"/>
    </row>
    <row r="1910" spans="1:22" x14ac:dyDescent="0.25">
      <c r="A1910" s="594" t="s">
        <v>1771</v>
      </c>
      <c r="B1910" s="306"/>
      <c r="C1910" s="306"/>
      <c r="D1910" s="4949">
        <v>755</v>
      </c>
      <c r="E1910" s="597"/>
      <c r="F1910" s="4951" t="s">
        <v>475</v>
      </c>
      <c r="G1910" s="4949" t="s">
        <v>142</v>
      </c>
      <c r="H1910" s="4947">
        <v>6</v>
      </c>
      <c r="I1910" s="4947">
        <v>70</v>
      </c>
      <c r="J1910" s="4947">
        <v>420</v>
      </c>
      <c r="K1910" s="4950">
        <v>3</v>
      </c>
      <c r="L1910" s="4947"/>
      <c r="M1910" s="4947"/>
      <c r="N1910" s="4947">
        <v>3</v>
      </c>
      <c r="O1910" s="4947"/>
      <c r="P1910" s="4947"/>
      <c r="Q1910" s="4947"/>
      <c r="R1910" s="4947"/>
      <c r="S1910" s="4947"/>
      <c r="T1910" s="4947"/>
      <c r="U1910" s="1200"/>
      <c r="V1910" s="4945"/>
    </row>
    <row r="1911" spans="1:22" x14ac:dyDescent="0.25">
      <c r="A1911" s="594" t="s">
        <v>1771</v>
      </c>
      <c r="B1911" s="306"/>
      <c r="C1911" s="306"/>
      <c r="D1911" s="4949"/>
      <c r="E1911" s="597"/>
      <c r="F1911" s="4951"/>
      <c r="G1911" s="4949"/>
      <c r="H1911" s="4947"/>
      <c r="I1911" s="4947"/>
      <c r="J1911" s="4947"/>
      <c r="K1911" s="4950"/>
      <c r="L1911" s="4947"/>
      <c r="M1911" s="4947"/>
      <c r="N1911" s="4947"/>
      <c r="O1911" s="4947"/>
      <c r="P1911" s="4947"/>
      <c r="Q1911" s="4947"/>
      <c r="R1911" s="4947"/>
      <c r="S1911" s="4947"/>
      <c r="T1911" s="4947"/>
      <c r="U1911" s="1201"/>
      <c r="V1911" s="4946"/>
    </row>
    <row r="1912" spans="1:22" x14ac:dyDescent="0.25">
      <c r="A1912" s="594" t="s">
        <v>1771</v>
      </c>
      <c r="B1912" s="306"/>
      <c r="C1912" s="306"/>
      <c r="D1912" s="4949">
        <v>755</v>
      </c>
      <c r="E1912" s="597"/>
      <c r="F1912" s="4951" t="s">
        <v>1715</v>
      </c>
      <c r="G1912" s="4949" t="s">
        <v>88</v>
      </c>
      <c r="H1912" s="4947">
        <v>4</v>
      </c>
      <c r="I1912" s="4954">
        <v>43</v>
      </c>
      <c r="J1912" s="4947">
        <v>172</v>
      </c>
      <c r="K1912" s="4950">
        <v>2</v>
      </c>
      <c r="L1912" s="4947"/>
      <c r="M1912" s="4947"/>
      <c r="N1912" s="4947">
        <v>2</v>
      </c>
      <c r="O1912" s="4947"/>
      <c r="P1912" s="4947"/>
      <c r="Q1912" s="4947"/>
      <c r="R1912" s="4947"/>
      <c r="S1912" s="4947"/>
      <c r="T1912" s="4947"/>
      <c r="U1912" s="1200"/>
      <c r="V1912" s="4945"/>
    </row>
    <row r="1913" spans="1:22" x14ac:dyDescent="0.25">
      <c r="A1913" s="594" t="s">
        <v>1771</v>
      </c>
      <c r="B1913" s="306"/>
      <c r="C1913" s="306"/>
      <c r="D1913" s="4949"/>
      <c r="E1913" s="597"/>
      <c r="F1913" s="4951"/>
      <c r="G1913" s="4949"/>
      <c r="H1913" s="4947"/>
      <c r="I1913" s="4954"/>
      <c r="J1913" s="4947"/>
      <c r="K1913" s="4950"/>
      <c r="L1913" s="4947"/>
      <c r="M1913" s="4947"/>
      <c r="N1913" s="4947"/>
      <c r="O1913" s="4947"/>
      <c r="P1913" s="4947"/>
      <c r="Q1913" s="4947"/>
      <c r="R1913" s="4947"/>
      <c r="S1913" s="4947"/>
      <c r="T1913" s="4947"/>
      <c r="U1913" s="1201"/>
      <c r="V1913" s="4946"/>
    </row>
    <row r="1914" spans="1:22" x14ac:dyDescent="0.25">
      <c r="A1914" s="594" t="s">
        <v>1771</v>
      </c>
      <c r="B1914" s="306"/>
      <c r="C1914" s="306"/>
      <c r="D1914" s="597"/>
      <c r="E1914" s="597"/>
      <c r="F1914" s="598" t="s">
        <v>176</v>
      </c>
      <c r="G1914" s="595"/>
      <c r="H1914" s="595"/>
      <c r="I1914" s="595"/>
      <c r="J1914" s="601"/>
      <c r="K1914" s="595"/>
      <c r="L1914" s="595"/>
      <c r="M1914" s="595"/>
      <c r="N1914" s="595"/>
      <c r="O1914" s="595"/>
      <c r="P1914" s="595"/>
      <c r="Q1914" s="595"/>
      <c r="R1914" s="595"/>
      <c r="S1914" s="595"/>
      <c r="T1914" s="595"/>
      <c r="U1914" s="1199"/>
      <c r="V1914" s="595"/>
    </row>
    <row r="1915" spans="1:22" x14ac:dyDescent="0.25">
      <c r="A1915" s="594" t="s">
        <v>1771</v>
      </c>
      <c r="B1915" s="306"/>
      <c r="C1915" s="306"/>
      <c r="D1915" s="597">
        <v>755</v>
      </c>
      <c r="E1915" s="597"/>
      <c r="F1915" s="598" t="s">
        <v>791</v>
      </c>
      <c r="G1915" s="597" t="s">
        <v>126</v>
      </c>
      <c r="H1915" s="597">
        <v>1</v>
      </c>
      <c r="I1915" s="597">
        <v>95</v>
      </c>
      <c r="J1915" s="595">
        <v>95</v>
      </c>
      <c r="K1915" s="601">
        <v>1</v>
      </c>
      <c r="L1915" s="595"/>
      <c r="M1915" s="595"/>
      <c r="N1915" s="595"/>
      <c r="O1915" s="595"/>
      <c r="P1915" s="595"/>
      <c r="Q1915" s="595"/>
      <c r="R1915" s="595"/>
      <c r="S1915" s="595"/>
      <c r="T1915" s="595"/>
      <c r="U1915" s="1199"/>
      <c r="V1915" s="595"/>
    </row>
    <row r="1916" spans="1:22" x14ac:dyDescent="0.25">
      <c r="A1916" s="594" t="s">
        <v>1771</v>
      </c>
      <c r="B1916" s="306"/>
      <c r="C1916" s="306"/>
      <c r="D1916" s="597">
        <v>755</v>
      </c>
      <c r="E1916" s="597"/>
      <c r="F1916" s="598" t="s">
        <v>560</v>
      </c>
      <c r="G1916" s="597" t="s">
        <v>136</v>
      </c>
      <c r="H1916" s="597">
        <v>6</v>
      </c>
      <c r="I1916" s="597">
        <v>14</v>
      </c>
      <c r="J1916" s="595">
        <v>84</v>
      </c>
      <c r="K1916" s="601">
        <v>6</v>
      </c>
      <c r="L1916" s="595"/>
      <c r="M1916" s="595"/>
      <c r="N1916" s="595"/>
      <c r="O1916" s="595"/>
      <c r="P1916" s="595"/>
      <c r="Q1916" s="595"/>
      <c r="R1916" s="595"/>
      <c r="S1916" s="595"/>
      <c r="T1916" s="595"/>
      <c r="U1916" s="1199"/>
      <c r="V1916" s="595"/>
    </row>
    <row r="1917" spans="1:22" x14ac:dyDescent="0.25">
      <c r="A1917" s="594" t="s">
        <v>1771</v>
      </c>
      <c r="B1917" s="306"/>
      <c r="C1917" s="306"/>
      <c r="D1917" s="597">
        <v>755</v>
      </c>
      <c r="E1917" s="597"/>
      <c r="F1917" s="598" t="s">
        <v>1716</v>
      </c>
      <c r="G1917" s="597" t="s">
        <v>126</v>
      </c>
      <c r="H1917" s="597">
        <v>2</v>
      </c>
      <c r="I1917" s="597">
        <v>183</v>
      </c>
      <c r="J1917" s="595">
        <v>366</v>
      </c>
      <c r="K1917" s="601">
        <v>2</v>
      </c>
      <c r="L1917" s="595"/>
      <c r="M1917" s="595"/>
      <c r="N1917" s="595"/>
      <c r="O1917" s="595"/>
      <c r="P1917" s="595"/>
      <c r="Q1917" s="595"/>
      <c r="R1917" s="595"/>
      <c r="S1917" s="595"/>
      <c r="T1917" s="595"/>
      <c r="U1917" s="1199"/>
      <c r="V1917" s="595"/>
    </row>
    <row r="1918" spans="1:22" x14ac:dyDescent="0.25">
      <c r="A1918" s="594" t="s">
        <v>1771</v>
      </c>
      <c r="B1918" s="306"/>
      <c r="C1918" s="306"/>
      <c r="D1918" s="4949">
        <v>755</v>
      </c>
      <c r="E1918" s="597"/>
      <c r="F1918" s="4951" t="s">
        <v>1717</v>
      </c>
      <c r="G1918" s="4949" t="s">
        <v>126</v>
      </c>
      <c r="H1918" s="4949">
        <v>1</v>
      </c>
      <c r="I1918" s="4947">
        <v>488</v>
      </c>
      <c r="J1918" s="4947">
        <v>488</v>
      </c>
      <c r="K1918" s="4950">
        <v>1</v>
      </c>
      <c r="L1918" s="4947"/>
      <c r="M1918" s="4947"/>
      <c r="N1918" s="4947"/>
      <c r="O1918" s="4947"/>
      <c r="P1918" s="4947"/>
      <c r="Q1918" s="4947"/>
      <c r="R1918" s="4947"/>
      <c r="S1918" s="4947"/>
      <c r="T1918" s="4947"/>
      <c r="U1918" s="1200"/>
      <c r="V1918" s="4945"/>
    </row>
    <row r="1919" spans="1:22" x14ac:dyDescent="0.25">
      <c r="A1919" s="594" t="s">
        <v>1771</v>
      </c>
      <c r="B1919" s="306"/>
      <c r="C1919" s="306"/>
      <c r="D1919" s="4949"/>
      <c r="E1919" s="597"/>
      <c r="F1919" s="4951"/>
      <c r="G1919" s="4949"/>
      <c r="H1919" s="4949"/>
      <c r="I1919" s="4947"/>
      <c r="J1919" s="4947"/>
      <c r="K1919" s="4950"/>
      <c r="L1919" s="4947"/>
      <c r="M1919" s="4947"/>
      <c r="N1919" s="4947"/>
      <c r="O1919" s="4947"/>
      <c r="P1919" s="4947"/>
      <c r="Q1919" s="4947"/>
      <c r="R1919" s="4947"/>
      <c r="S1919" s="4947"/>
      <c r="T1919" s="4947"/>
      <c r="U1919" s="1201"/>
      <c r="V1919" s="4946"/>
    </row>
    <row r="1920" spans="1:22" x14ac:dyDescent="0.25">
      <c r="A1920" s="594" t="s">
        <v>1771</v>
      </c>
      <c r="B1920" s="306"/>
      <c r="C1920" s="306"/>
      <c r="D1920" s="4949">
        <v>755</v>
      </c>
      <c r="E1920" s="597"/>
      <c r="F1920" s="4951" t="s">
        <v>1718</v>
      </c>
      <c r="G1920" s="4949" t="s">
        <v>126</v>
      </c>
      <c r="H1920" s="4949">
        <v>2</v>
      </c>
      <c r="I1920" s="4954">
        <v>27</v>
      </c>
      <c r="J1920" s="4947">
        <v>54</v>
      </c>
      <c r="K1920" s="4950">
        <v>2</v>
      </c>
      <c r="L1920" s="4947"/>
      <c r="M1920" s="4947"/>
      <c r="N1920" s="4947"/>
      <c r="O1920" s="4947"/>
      <c r="P1920" s="4947"/>
      <c r="Q1920" s="4947"/>
      <c r="R1920" s="4947"/>
      <c r="S1920" s="4947"/>
      <c r="T1920" s="4947"/>
      <c r="U1920" s="1200"/>
      <c r="V1920" s="4945"/>
    </row>
    <row r="1921" spans="1:23" x14ac:dyDescent="0.25">
      <c r="A1921" s="594" t="s">
        <v>1771</v>
      </c>
      <c r="B1921" s="306"/>
      <c r="C1921" s="306"/>
      <c r="D1921" s="4949"/>
      <c r="E1921" s="597"/>
      <c r="F1921" s="4951"/>
      <c r="G1921" s="4949"/>
      <c r="H1921" s="4949"/>
      <c r="I1921" s="4954"/>
      <c r="J1921" s="4947"/>
      <c r="K1921" s="4950"/>
      <c r="L1921" s="4947"/>
      <c r="M1921" s="4947"/>
      <c r="N1921" s="4947"/>
      <c r="O1921" s="4947"/>
      <c r="P1921" s="4947"/>
      <c r="Q1921" s="4947"/>
      <c r="R1921" s="4947"/>
      <c r="S1921" s="4947"/>
      <c r="T1921" s="4947"/>
      <c r="U1921" s="1201"/>
      <c r="V1921" s="4946"/>
    </row>
    <row r="1922" spans="1:23" x14ac:dyDescent="0.25">
      <c r="A1922" s="594" t="s">
        <v>1771</v>
      </c>
      <c r="B1922" s="306"/>
      <c r="C1922" s="306"/>
      <c r="D1922" s="597"/>
      <c r="E1922" s="597"/>
      <c r="F1922" s="598" t="s">
        <v>184</v>
      </c>
      <c r="G1922" s="597"/>
      <c r="H1922" s="595"/>
      <c r="I1922" s="595"/>
      <c r="J1922" s="601"/>
      <c r="K1922" s="595"/>
      <c r="L1922" s="595"/>
      <c r="M1922" s="595"/>
      <c r="N1922" s="595"/>
      <c r="O1922" s="595"/>
      <c r="P1922" s="595"/>
      <c r="Q1922" s="595"/>
      <c r="R1922" s="595"/>
      <c r="S1922" s="595"/>
      <c r="T1922" s="595"/>
      <c r="U1922" s="1199"/>
      <c r="V1922" s="595"/>
    </row>
    <row r="1923" spans="1:23" x14ac:dyDescent="0.25">
      <c r="A1923" s="594" t="s">
        <v>1771</v>
      </c>
      <c r="B1923" s="306"/>
      <c r="C1923" s="306"/>
      <c r="D1923" s="597">
        <v>765</v>
      </c>
      <c r="E1923" s="597"/>
      <c r="F1923" s="598" t="s">
        <v>1719</v>
      </c>
      <c r="G1923" s="597" t="s">
        <v>126</v>
      </c>
      <c r="H1923" s="597">
        <v>12</v>
      </c>
      <c r="I1923" s="597">
        <v>24</v>
      </c>
      <c r="J1923" s="595">
        <v>288</v>
      </c>
      <c r="K1923" s="601">
        <v>2</v>
      </c>
      <c r="L1923" s="595">
        <v>2</v>
      </c>
      <c r="M1923" s="595">
        <v>2</v>
      </c>
      <c r="N1923" s="595">
        <v>2</v>
      </c>
      <c r="O1923" s="595">
        <v>2</v>
      </c>
      <c r="P1923" s="595">
        <v>2</v>
      </c>
      <c r="Q1923" s="595">
        <v>2</v>
      </c>
      <c r="R1923" s="595">
        <v>2</v>
      </c>
      <c r="S1923" s="595">
        <v>2</v>
      </c>
      <c r="T1923" s="595">
        <v>2</v>
      </c>
      <c r="U1923" s="1199">
        <v>2</v>
      </c>
      <c r="V1923" s="595"/>
    </row>
    <row r="1924" spans="1:23" x14ac:dyDescent="0.25">
      <c r="A1924" s="594" t="s">
        <v>1771</v>
      </c>
      <c r="B1924" s="306"/>
      <c r="C1924" s="306"/>
      <c r="D1924" s="597">
        <v>765</v>
      </c>
      <c r="E1924" s="597"/>
      <c r="F1924" s="598" t="s">
        <v>1720</v>
      </c>
      <c r="G1924" s="597" t="s">
        <v>126</v>
      </c>
      <c r="H1924" s="597">
        <v>2</v>
      </c>
      <c r="I1924" s="597">
        <v>92</v>
      </c>
      <c r="J1924" s="595">
        <v>184</v>
      </c>
      <c r="K1924" s="601">
        <v>1</v>
      </c>
      <c r="L1924" s="595"/>
      <c r="M1924" s="595"/>
      <c r="N1924" s="595"/>
      <c r="O1924" s="595"/>
      <c r="P1924" s="595">
        <v>1</v>
      </c>
      <c r="Q1924" s="595"/>
      <c r="R1924" s="595"/>
      <c r="S1924" s="595"/>
      <c r="T1924" s="595"/>
      <c r="U1924" s="1199"/>
      <c r="V1924" s="595"/>
    </row>
    <row r="1925" spans="1:23" x14ac:dyDescent="0.25">
      <c r="A1925" s="594" t="s">
        <v>1771</v>
      </c>
      <c r="B1925" s="306"/>
      <c r="C1925" s="306"/>
      <c r="D1925" s="597">
        <v>765</v>
      </c>
      <c r="E1925" s="597"/>
      <c r="F1925" s="598" t="s">
        <v>1721</v>
      </c>
      <c r="G1925" s="597" t="s">
        <v>188</v>
      </c>
      <c r="H1925" s="597">
        <v>6</v>
      </c>
      <c r="I1925" s="597">
        <v>16</v>
      </c>
      <c r="J1925" s="595">
        <v>96</v>
      </c>
      <c r="K1925" s="601"/>
      <c r="L1925" s="595"/>
      <c r="M1925" s="595"/>
      <c r="N1925" s="595"/>
      <c r="O1925" s="595"/>
      <c r="P1925" s="595"/>
      <c r="Q1925" s="595"/>
      <c r="R1925" s="595"/>
      <c r="S1925" s="595"/>
      <c r="T1925" s="595"/>
      <c r="U1925" s="1199"/>
      <c r="V1925" s="595"/>
    </row>
    <row r="1926" spans="1:23" x14ac:dyDescent="0.25">
      <c r="A1926" s="594" t="s">
        <v>1771</v>
      </c>
      <c r="B1926" s="306"/>
      <c r="C1926" s="306"/>
      <c r="D1926" s="597">
        <v>765</v>
      </c>
      <c r="E1926" s="597"/>
      <c r="F1926" s="598" t="s">
        <v>1722</v>
      </c>
      <c r="G1926" s="597" t="s">
        <v>1723</v>
      </c>
      <c r="H1926" s="597">
        <v>6</v>
      </c>
      <c r="I1926" s="597">
        <v>19</v>
      </c>
      <c r="J1926" s="595">
        <v>114</v>
      </c>
      <c r="K1926" s="601"/>
      <c r="L1926" s="595"/>
      <c r="M1926" s="595"/>
      <c r="N1926" s="595"/>
      <c r="O1926" s="595"/>
      <c r="P1926" s="595"/>
      <c r="Q1926" s="595"/>
      <c r="R1926" s="595"/>
      <c r="S1926" s="595"/>
      <c r="T1926" s="595"/>
      <c r="U1926" s="1199"/>
      <c r="V1926" s="595"/>
    </row>
    <row r="1927" spans="1:23" x14ac:dyDescent="0.25">
      <c r="A1927" s="594" t="s">
        <v>1771</v>
      </c>
      <c r="B1927" s="306"/>
      <c r="C1927" s="306"/>
      <c r="D1927" s="597">
        <v>765</v>
      </c>
      <c r="E1927" s="597"/>
      <c r="F1927" s="598" t="s">
        <v>1724</v>
      </c>
      <c r="G1927" s="597" t="s">
        <v>218</v>
      </c>
      <c r="H1927" s="597">
        <v>12</v>
      </c>
      <c r="I1927" s="597">
        <v>184</v>
      </c>
      <c r="J1927" s="604">
        <v>2208</v>
      </c>
      <c r="K1927" s="601"/>
      <c r="L1927" s="595"/>
      <c r="M1927" s="595"/>
      <c r="N1927" s="595"/>
      <c r="O1927" s="595"/>
      <c r="P1927" s="595"/>
      <c r="Q1927" s="595"/>
      <c r="R1927" s="595"/>
      <c r="S1927" s="595"/>
      <c r="T1927" s="595"/>
      <c r="U1927" s="1199"/>
      <c r="V1927" s="595"/>
    </row>
    <row r="1928" spans="1:23" x14ac:dyDescent="0.25">
      <c r="A1928" s="594" t="s">
        <v>1771</v>
      </c>
      <c r="B1928" s="306"/>
      <c r="C1928" s="306"/>
      <c r="D1928" s="597"/>
      <c r="E1928" s="597"/>
      <c r="F1928" s="588" t="s">
        <v>196</v>
      </c>
      <c r="G1928" s="589"/>
      <c r="H1928" s="595"/>
      <c r="I1928" s="595"/>
      <c r="J1928" s="601"/>
      <c r="K1928" s="595"/>
      <c r="L1928" s="595"/>
      <c r="M1928" s="595"/>
      <c r="N1928" s="595"/>
      <c r="O1928" s="595"/>
      <c r="P1928" s="595"/>
      <c r="Q1928" s="595"/>
      <c r="R1928" s="595"/>
      <c r="S1928" s="595"/>
      <c r="T1928" s="595"/>
      <c r="U1928" s="1199"/>
      <c r="V1928" s="595"/>
    </row>
    <row r="1929" spans="1:23" x14ac:dyDescent="0.25">
      <c r="A1929" s="594" t="s">
        <v>1771</v>
      </c>
      <c r="B1929" s="306"/>
      <c r="C1929" s="306"/>
      <c r="D1929" s="597">
        <v>755</v>
      </c>
      <c r="E1929" s="597"/>
      <c r="F1929" s="598" t="s">
        <v>1725</v>
      </c>
      <c r="G1929" s="597" t="s">
        <v>157</v>
      </c>
      <c r="H1929" s="597">
        <v>20</v>
      </c>
      <c r="I1929" s="597">
        <v>102</v>
      </c>
      <c r="J1929" s="604">
        <v>2040</v>
      </c>
      <c r="K1929" s="601"/>
      <c r="L1929" s="595"/>
      <c r="M1929" s="595"/>
      <c r="N1929" s="595"/>
      <c r="O1929" s="595"/>
      <c r="P1929" s="595"/>
      <c r="Q1929" s="595"/>
      <c r="R1929" s="595"/>
      <c r="S1929" s="595"/>
      <c r="T1929" s="595"/>
      <c r="U1929" s="1199"/>
      <c r="V1929" s="595"/>
    </row>
    <row r="1930" spans="1:23" x14ac:dyDescent="0.25">
      <c r="A1930" s="594" t="s">
        <v>1771</v>
      </c>
      <c r="B1930" s="306"/>
      <c r="C1930" s="306"/>
      <c r="D1930" s="597">
        <v>755</v>
      </c>
      <c r="E1930" s="597"/>
      <c r="F1930" s="598" t="s">
        <v>1726</v>
      </c>
      <c r="G1930" s="597" t="s">
        <v>157</v>
      </c>
      <c r="H1930" s="597">
        <v>20</v>
      </c>
      <c r="I1930" s="597">
        <v>111</v>
      </c>
      <c r="J1930" s="604">
        <v>2220</v>
      </c>
      <c r="K1930" s="601"/>
      <c r="L1930" s="595"/>
      <c r="M1930" s="595"/>
      <c r="N1930" s="595"/>
      <c r="O1930" s="595"/>
      <c r="P1930" s="595"/>
      <c r="Q1930" s="595"/>
      <c r="R1930" s="595"/>
      <c r="S1930" s="595"/>
      <c r="T1930" s="595"/>
      <c r="U1930" s="1199"/>
      <c r="V1930" s="595"/>
    </row>
    <row r="1931" spans="1:23" x14ac:dyDescent="0.25">
      <c r="A1931" s="594" t="s">
        <v>1771</v>
      </c>
      <c r="B1931" s="306"/>
      <c r="C1931" s="306"/>
      <c r="D1931" s="597">
        <v>755</v>
      </c>
      <c r="E1931" s="597"/>
      <c r="F1931" s="598" t="s">
        <v>1727</v>
      </c>
      <c r="G1931" s="597" t="s">
        <v>157</v>
      </c>
      <c r="H1931" s="597">
        <v>20</v>
      </c>
      <c r="I1931" s="597">
        <v>113</v>
      </c>
      <c r="J1931" s="604">
        <v>2260</v>
      </c>
      <c r="K1931" s="601"/>
      <c r="L1931" s="595"/>
      <c r="M1931" s="595"/>
      <c r="N1931" s="595"/>
      <c r="O1931" s="595"/>
      <c r="P1931" s="595"/>
      <c r="Q1931" s="595"/>
      <c r="R1931" s="595"/>
      <c r="S1931" s="595"/>
      <c r="T1931" s="595"/>
      <c r="U1931" s="1199"/>
      <c r="V1931" s="595"/>
    </row>
    <row r="1932" spans="1:23" x14ac:dyDescent="0.25">
      <c r="A1932" s="594" t="s">
        <v>1771</v>
      </c>
      <c r="B1932" s="306"/>
      <c r="C1932" s="306"/>
      <c r="D1932" s="597">
        <v>755</v>
      </c>
      <c r="E1932" s="597"/>
      <c r="F1932" s="598" t="s">
        <v>1728</v>
      </c>
      <c r="G1932" s="597" t="s">
        <v>157</v>
      </c>
      <c r="H1932" s="597">
        <v>30</v>
      </c>
      <c r="I1932" s="597">
        <v>100</v>
      </c>
      <c r="J1932" s="600">
        <v>30000</v>
      </c>
      <c r="K1932" s="601"/>
      <c r="L1932" s="595"/>
      <c r="M1932" s="595"/>
      <c r="N1932" s="595"/>
      <c r="O1932" s="595"/>
      <c r="P1932" s="595"/>
      <c r="Q1932" s="595"/>
      <c r="R1932" s="595"/>
      <c r="S1932" s="595"/>
      <c r="T1932" s="595"/>
      <c r="U1932" s="1199"/>
      <c r="V1932" s="595"/>
    </row>
    <row r="1933" spans="1:23" x14ac:dyDescent="0.25">
      <c r="A1933" s="594" t="s">
        <v>1771</v>
      </c>
      <c r="B1933" s="306"/>
      <c r="C1933" s="306"/>
      <c r="D1933" s="597"/>
      <c r="E1933" s="597"/>
      <c r="F1933" s="598" t="s">
        <v>265</v>
      </c>
      <c r="G1933" s="589"/>
      <c r="H1933" s="595"/>
      <c r="I1933" s="595"/>
      <c r="J1933" s="601"/>
      <c r="K1933" s="595"/>
      <c r="L1933" s="595"/>
      <c r="M1933" s="595"/>
      <c r="N1933" s="595"/>
      <c r="O1933" s="595"/>
      <c r="P1933" s="595"/>
      <c r="Q1933" s="595"/>
      <c r="R1933" s="595"/>
      <c r="S1933" s="595"/>
      <c r="T1933" s="595"/>
      <c r="U1933" s="1199"/>
      <c r="V1933" s="595"/>
    </row>
    <row r="1934" spans="1:23" x14ac:dyDescent="0.25">
      <c r="A1934" s="594" t="s">
        <v>1771</v>
      </c>
      <c r="B1934" s="306"/>
      <c r="C1934" s="306"/>
      <c r="D1934" s="4949">
        <v>765</v>
      </c>
      <c r="E1934" s="597"/>
      <c r="F1934" s="4951" t="s">
        <v>1729</v>
      </c>
      <c r="G1934" s="4949" t="s">
        <v>66</v>
      </c>
      <c r="H1934" s="4949">
        <v>2</v>
      </c>
      <c r="I1934" s="4947">
        <v>162</v>
      </c>
      <c r="J1934" s="4947">
        <v>324</v>
      </c>
      <c r="K1934" s="4950">
        <v>2</v>
      </c>
      <c r="L1934" s="4947"/>
      <c r="M1934" s="4947"/>
      <c r="N1934" s="4947"/>
      <c r="O1934" s="4947"/>
      <c r="P1934" s="4947"/>
      <c r="Q1934" s="4947"/>
      <c r="R1934" s="4947"/>
      <c r="S1934" s="4947"/>
      <c r="T1934" s="4947"/>
      <c r="U1934" s="1200"/>
      <c r="V1934" s="4945"/>
    </row>
    <row r="1935" spans="1:23" x14ac:dyDescent="0.25">
      <c r="A1935" s="594" t="s">
        <v>1771</v>
      </c>
      <c r="B1935" s="306"/>
      <c r="C1935" s="306"/>
      <c r="D1935" s="4949"/>
      <c r="E1935" s="597"/>
      <c r="F1935" s="4951"/>
      <c r="G1935" s="4949"/>
      <c r="H1935" s="4949"/>
      <c r="I1935" s="4947"/>
      <c r="J1935" s="4947"/>
      <c r="K1935" s="4950"/>
      <c r="L1935" s="4947"/>
      <c r="M1935" s="4947"/>
      <c r="N1935" s="4947"/>
      <c r="O1935" s="4947"/>
      <c r="P1935" s="4947"/>
      <c r="Q1935" s="4947"/>
      <c r="R1935" s="4947"/>
      <c r="S1935" s="4947"/>
      <c r="T1935" s="4947"/>
      <c r="U1935" s="1201"/>
      <c r="V1935" s="4946"/>
    </row>
    <row r="1936" spans="1:23" ht="15.75" x14ac:dyDescent="0.25">
      <c r="A1936" s="594" t="s">
        <v>1771</v>
      </c>
      <c r="B1936" s="306"/>
      <c r="C1936" s="306"/>
      <c r="D1936" s="582"/>
      <c r="E1936" s="582"/>
      <c r="F1936" s="4948" t="s">
        <v>1730</v>
      </c>
      <c r="G1936" s="4948"/>
      <c r="H1936" s="4948"/>
      <c r="I1936" s="4948"/>
      <c r="J1936" s="4948"/>
      <c r="K1936" s="4948"/>
      <c r="L1936" s="4948"/>
      <c r="M1936" s="4948"/>
      <c r="N1936" s="4948"/>
      <c r="O1936" s="4948"/>
      <c r="P1936" s="4948"/>
      <c r="Q1936" s="4948"/>
      <c r="R1936" s="4948"/>
      <c r="S1936" s="4948"/>
      <c r="T1936" s="4948"/>
      <c r="U1936" s="4948"/>
      <c r="V1936" s="4948"/>
      <c r="W1936" s="591"/>
    </row>
    <row r="1937" spans="1:22" x14ac:dyDescent="0.25">
      <c r="A1937" s="594" t="s">
        <v>1771</v>
      </c>
      <c r="B1937" s="306"/>
      <c r="C1937" s="306"/>
      <c r="D1937" s="582"/>
      <c r="E1937" s="582"/>
      <c r="F1937" s="588" t="s">
        <v>1731</v>
      </c>
      <c r="G1937" s="598"/>
      <c r="H1937" s="589"/>
      <c r="I1937" s="589"/>
      <c r="J1937" s="601"/>
      <c r="K1937" s="591"/>
      <c r="L1937" s="591"/>
      <c r="M1937" s="591"/>
      <c r="N1937" s="591"/>
      <c r="O1937" s="591"/>
      <c r="P1937" s="591"/>
      <c r="Q1937" s="591"/>
      <c r="R1937" s="591"/>
      <c r="S1937" s="591"/>
      <c r="T1937" s="1199"/>
      <c r="U1937" s="591"/>
      <c r="V1937" s="591"/>
    </row>
    <row r="1938" spans="1:22" x14ac:dyDescent="0.25">
      <c r="A1938" s="594" t="s">
        <v>1771</v>
      </c>
      <c r="B1938" s="306"/>
      <c r="C1938" s="306"/>
      <c r="D1938" s="597">
        <v>223</v>
      </c>
      <c r="E1938" s="597"/>
      <c r="F1938" s="598" t="s">
        <v>1732</v>
      </c>
      <c r="G1938" s="597" t="s">
        <v>1733</v>
      </c>
      <c r="H1938" s="597">
        <v>2</v>
      </c>
      <c r="I1938" s="600">
        <v>35000</v>
      </c>
      <c r="J1938" s="600">
        <v>70000</v>
      </c>
      <c r="K1938" s="601">
        <v>2</v>
      </c>
      <c r="L1938" s="595"/>
      <c r="M1938" s="595"/>
      <c r="N1938" s="595"/>
      <c r="O1938" s="595"/>
      <c r="P1938" s="595"/>
      <c r="Q1938" s="595"/>
      <c r="R1938" s="595"/>
      <c r="S1938" s="595"/>
      <c r="T1938" s="1199"/>
      <c r="U1938" s="595"/>
      <c r="V1938" s="595"/>
    </row>
    <row r="1939" spans="1:22" x14ac:dyDescent="0.25">
      <c r="A1939" s="594" t="s">
        <v>1771</v>
      </c>
      <c r="B1939" s="306"/>
      <c r="C1939" s="306"/>
      <c r="D1939" s="597">
        <v>229</v>
      </c>
      <c r="E1939" s="597"/>
      <c r="F1939" s="598" t="s">
        <v>1734</v>
      </c>
      <c r="G1939" s="597" t="s">
        <v>1735</v>
      </c>
      <c r="H1939" s="597">
        <v>2</v>
      </c>
      <c r="I1939" s="600">
        <v>60000</v>
      </c>
      <c r="J1939" s="600">
        <v>120000</v>
      </c>
      <c r="K1939" s="601">
        <v>1</v>
      </c>
      <c r="L1939" s="595"/>
      <c r="M1939" s="595"/>
      <c r="N1939" s="595"/>
      <c r="O1939" s="595"/>
      <c r="P1939" s="595"/>
      <c r="Q1939" s="595"/>
      <c r="R1939" s="595"/>
      <c r="S1939" s="595"/>
      <c r="T1939" s="1199"/>
      <c r="U1939" s="595"/>
      <c r="V1939" s="595"/>
    </row>
    <row r="1940" spans="1:22" x14ac:dyDescent="0.25">
      <c r="A1940" s="594" t="s">
        <v>1771</v>
      </c>
      <c r="B1940" s="306"/>
      <c r="C1940" s="306"/>
      <c r="D1940" s="597">
        <v>229</v>
      </c>
      <c r="E1940" s="597"/>
      <c r="F1940" s="592" t="s">
        <v>1736</v>
      </c>
      <c r="G1940" s="597" t="s">
        <v>1733</v>
      </c>
      <c r="H1940" s="597">
        <v>2</v>
      </c>
      <c r="I1940" s="600">
        <v>70000</v>
      </c>
      <c r="J1940" s="600">
        <v>140000</v>
      </c>
      <c r="K1940" s="601">
        <v>2</v>
      </c>
      <c r="L1940" s="595"/>
      <c r="M1940" s="595"/>
      <c r="N1940" s="595"/>
      <c r="O1940" s="595"/>
      <c r="P1940" s="595"/>
      <c r="Q1940" s="595"/>
      <c r="R1940" s="595"/>
      <c r="S1940" s="595"/>
      <c r="T1940" s="1199"/>
      <c r="U1940" s="595"/>
      <c r="V1940" s="595"/>
    </row>
    <row r="1941" spans="1:22" x14ac:dyDescent="0.25">
      <c r="A1941" s="594" t="s">
        <v>1771</v>
      </c>
      <c r="B1941" s="306"/>
      <c r="C1941" s="306"/>
      <c r="D1941" s="597">
        <v>222</v>
      </c>
      <c r="E1941" s="597"/>
      <c r="F1941" s="598" t="s">
        <v>1737</v>
      </c>
      <c r="G1941" s="597" t="s">
        <v>1738</v>
      </c>
      <c r="H1941" s="597">
        <v>6</v>
      </c>
      <c r="I1941" s="600">
        <v>10000</v>
      </c>
      <c r="J1941" s="600">
        <v>60000</v>
      </c>
      <c r="K1941" s="601">
        <v>6</v>
      </c>
      <c r="L1941" s="595"/>
      <c r="M1941" s="595"/>
      <c r="N1941" s="595"/>
      <c r="O1941" s="595"/>
      <c r="P1941" s="595"/>
      <c r="Q1941" s="595"/>
      <c r="R1941" s="595"/>
      <c r="S1941" s="595"/>
      <c r="T1941" s="1199"/>
      <c r="U1941" s="595"/>
      <c r="V1941" s="595"/>
    </row>
    <row r="1942" spans="1:22" x14ac:dyDescent="0.25">
      <c r="A1942" s="594" t="s">
        <v>1771</v>
      </c>
      <c r="B1942" s="306"/>
      <c r="C1942" s="306"/>
      <c r="D1942" s="597">
        <v>222</v>
      </c>
      <c r="E1942" s="597"/>
      <c r="F1942" s="598" t="s">
        <v>1739</v>
      </c>
      <c r="G1942" s="597" t="s">
        <v>1738</v>
      </c>
      <c r="H1942" s="597">
        <v>6</v>
      </c>
      <c r="I1942" s="600">
        <v>8000</v>
      </c>
      <c r="J1942" s="600">
        <v>48000</v>
      </c>
      <c r="K1942" s="601">
        <v>6</v>
      </c>
      <c r="L1942" s="595"/>
      <c r="M1942" s="595"/>
      <c r="N1942" s="595"/>
      <c r="O1942" s="595"/>
      <c r="P1942" s="595"/>
      <c r="Q1942" s="595"/>
      <c r="R1942" s="595"/>
      <c r="S1942" s="595"/>
      <c r="T1942" s="1199"/>
      <c r="U1942" s="595"/>
      <c r="V1942" s="595"/>
    </row>
    <row r="1943" spans="1:22" x14ac:dyDescent="0.25">
      <c r="A1943" s="594" t="s">
        <v>1771</v>
      </c>
      <c r="B1943" s="306"/>
      <c r="C1943" s="306"/>
      <c r="D1943" s="597">
        <v>841</v>
      </c>
      <c r="E1943" s="597"/>
      <c r="F1943" s="598" t="s">
        <v>1740</v>
      </c>
      <c r="G1943" s="597" t="s">
        <v>66</v>
      </c>
      <c r="H1943" s="597">
        <v>1</v>
      </c>
      <c r="I1943" s="595" t="s">
        <v>1741</v>
      </c>
      <c r="J1943" s="595" t="s">
        <v>1741</v>
      </c>
      <c r="K1943" s="601">
        <v>1</v>
      </c>
      <c r="L1943" s="595"/>
      <c r="M1943" s="595"/>
      <c r="N1943" s="595"/>
      <c r="O1943" s="595"/>
      <c r="P1943" s="595"/>
      <c r="Q1943" s="595"/>
      <c r="R1943" s="595"/>
      <c r="S1943" s="595"/>
      <c r="T1943" s="1199"/>
      <c r="U1943" s="595"/>
      <c r="V1943" s="595"/>
    </row>
    <row r="1944" spans="1:22" x14ac:dyDescent="0.25">
      <c r="A1944" s="594" t="s">
        <v>1771</v>
      </c>
      <c r="B1944" s="306"/>
      <c r="C1944" s="306"/>
      <c r="D1944" s="597">
        <v>223</v>
      </c>
      <c r="E1944" s="597"/>
      <c r="F1944" s="598" t="s">
        <v>1742</v>
      </c>
      <c r="G1944" s="597" t="s">
        <v>66</v>
      </c>
      <c r="H1944" s="597">
        <v>2</v>
      </c>
      <c r="I1944" s="600">
        <v>35000</v>
      </c>
      <c r="J1944" s="600">
        <v>35000</v>
      </c>
      <c r="K1944" s="601">
        <v>2</v>
      </c>
      <c r="L1944" s="595"/>
      <c r="M1944" s="595"/>
      <c r="N1944" s="595"/>
      <c r="O1944" s="595"/>
      <c r="P1944" s="595"/>
      <c r="Q1944" s="595"/>
      <c r="R1944" s="595"/>
      <c r="S1944" s="595"/>
      <c r="T1944" s="1199"/>
      <c r="U1944" s="595"/>
      <c r="V1944" s="595"/>
    </row>
    <row r="1945" spans="1:22" x14ac:dyDescent="0.25">
      <c r="A1945" s="594" t="s">
        <v>1771</v>
      </c>
      <c r="B1945" s="306"/>
      <c r="C1945" s="306"/>
      <c r="D1945" s="4949">
        <v>229</v>
      </c>
      <c r="E1945" s="597"/>
      <c r="F1945" s="4951" t="s">
        <v>1743</v>
      </c>
      <c r="G1945" s="4949" t="s">
        <v>72</v>
      </c>
      <c r="H1945" s="4949">
        <v>3</v>
      </c>
      <c r="I1945" s="4952">
        <v>25000</v>
      </c>
      <c r="J1945" s="4953">
        <v>75000</v>
      </c>
      <c r="K1945" s="4950">
        <v>3</v>
      </c>
      <c r="L1945" s="4947"/>
      <c r="M1945" s="4947"/>
      <c r="N1945" s="4947"/>
      <c r="O1945" s="4947"/>
      <c r="P1945" s="4947"/>
      <c r="Q1945" s="4947"/>
      <c r="R1945" s="4947"/>
      <c r="S1945" s="4947"/>
      <c r="T1945" s="1200"/>
      <c r="U1945" s="4947"/>
      <c r="V1945" s="4945"/>
    </row>
    <row r="1946" spans="1:22" x14ac:dyDescent="0.25">
      <c r="A1946" s="594" t="s">
        <v>1771</v>
      </c>
      <c r="B1946" s="306"/>
      <c r="C1946" s="306"/>
      <c r="D1946" s="4949"/>
      <c r="E1946" s="597"/>
      <c r="F1946" s="4951"/>
      <c r="G1946" s="4949"/>
      <c r="H1946" s="4949"/>
      <c r="I1946" s="4952"/>
      <c r="J1946" s="4953"/>
      <c r="K1946" s="4950"/>
      <c r="L1946" s="4947"/>
      <c r="M1946" s="4947"/>
      <c r="N1946" s="4947"/>
      <c r="O1946" s="4947"/>
      <c r="P1946" s="4947"/>
      <c r="Q1946" s="4947"/>
      <c r="R1946" s="4947"/>
      <c r="S1946" s="4947"/>
      <c r="T1946" s="1201"/>
      <c r="U1946" s="4947"/>
      <c r="V1946" s="4946"/>
    </row>
    <row r="1947" spans="1:22" x14ac:dyDescent="0.25">
      <c r="A1947" s="594" t="s">
        <v>1771</v>
      </c>
      <c r="B1947" s="306"/>
      <c r="C1947" s="306"/>
      <c r="D1947" s="597">
        <v>221</v>
      </c>
      <c r="E1947" s="597"/>
      <c r="F1947" s="598" t="s">
        <v>1744</v>
      </c>
      <c r="G1947" s="597" t="s">
        <v>66</v>
      </c>
      <c r="H1947" s="597">
        <v>1</v>
      </c>
      <c r="I1947" s="599">
        <v>50000</v>
      </c>
      <c r="J1947" s="595" t="s">
        <v>1745</v>
      </c>
      <c r="K1947" s="601">
        <v>1</v>
      </c>
      <c r="L1947" s="595"/>
      <c r="M1947" s="595"/>
      <c r="N1947" s="595"/>
      <c r="O1947" s="595"/>
      <c r="P1947" s="595"/>
      <c r="Q1947" s="595"/>
      <c r="R1947" s="595"/>
      <c r="S1947" s="595"/>
      <c r="T1947" s="1199"/>
      <c r="U1947" s="595"/>
      <c r="V1947" s="595"/>
    </row>
    <row r="1948" spans="1:22" x14ac:dyDescent="0.25">
      <c r="A1948" s="594" t="s">
        <v>1771</v>
      </c>
      <c r="B1948" s="306"/>
      <c r="C1948" s="306"/>
      <c r="D1948" s="597">
        <v>229</v>
      </c>
      <c r="E1948" s="597"/>
      <c r="F1948" s="598" t="s">
        <v>1746</v>
      </c>
      <c r="G1948" s="597" t="s">
        <v>66</v>
      </c>
      <c r="H1948" s="597">
        <v>1</v>
      </c>
      <c r="I1948" s="599">
        <v>50000</v>
      </c>
      <c r="J1948" s="600">
        <v>50000</v>
      </c>
      <c r="K1948" s="601">
        <v>1</v>
      </c>
      <c r="L1948" s="595"/>
      <c r="M1948" s="595"/>
      <c r="N1948" s="595"/>
      <c r="O1948" s="595"/>
      <c r="P1948" s="595"/>
      <c r="Q1948" s="595"/>
      <c r="R1948" s="595"/>
      <c r="S1948" s="595"/>
      <c r="T1948" s="1199"/>
      <c r="U1948" s="595"/>
      <c r="V1948" s="595"/>
    </row>
    <row r="1949" spans="1:22" x14ac:dyDescent="0.25">
      <c r="A1949" s="594" t="s">
        <v>1771</v>
      </c>
      <c r="B1949" s="306"/>
      <c r="C1949" s="306"/>
      <c r="D1949" s="597">
        <v>229</v>
      </c>
      <c r="E1949" s="597"/>
      <c r="F1949" s="598" t="s">
        <v>1747</v>
      </c>
      <c r="G1949" s="597" t="s">
        <v>66</v>
      </c>
      <c r="H1949" s="597">
        <v>1</v>
      </c>
      <c r="I1949" s="599">
        <v>35000</v>
      </c>
      <c r="J1949" s="600">
        <v>35000</v>
      </c>
      <c r="K1949" s="601">
        <v>1</v>
      </c>
      <c r="L1949" s="595"/>
      <c r="M1949" s="595"/>
      <c r="N1949" s="595"/>
      <c r="O1949" s="595"/>
      <c r="P1949" s="595"/>
      <c r="Q1949" s="595"/>
      <c r="R1949" s="595"/>
      <c r="S1949" s="595"/>
      <c r="T1949" s="1199"/>
      <c r="U1949" s="595"/>
      <c r="V1949" s="595"/>
    </row>
    <row r="1950" spans="1:22" x14ac:dyDescent="0.25">
      <c r="A1950" s="594" t="s">
        <v>1771</v>
      </c>
      <c r="B1950" s="306"/>
      <c r="C1950" s="306"/>
      <c r="D1950" s="597">
        <v>229</v>
      </c>
      <c r="E1950" s="597"/>
      <c r="F1950" s="598" t="s">
        <v>1748</v>
      </c>
      <c r="G1950" s="597" t="s">
        <v>96</v>
      </c>
      <c r="H1950" s="597">
        <v>1</v>
      </c>
      <c r="I1950" s="599">
        <v>60000</v>
      </c>
      <c r="J1950" s="600">
        <v>60000</v>
      </c>
      <c r="K1950" s="601"/>
      <c r="L1950" s="595"/>
      <c r="M1950" s="595"/>
      <c r="N1950" s="595"/>
      <c r="O1950" s="595"/>
      <c r="P1950" s="595"/>
      <c r="Q1950" s="595"/>
      <c r="R1950" s="595"/>
      <c r="S1950" s="595"/>
      <c r="T1950" s="1199"/>
      <c r="U1950" s="595"/>
      <c r="V1950" s="595"/>
    </row>
    <row r="1951" spans="1:22" x14ac:dyDescent="0.25">
      <c r="A1951" s="594" t="s">
        <v>1771</v>
      </c>
      <c r="B1951" s="306"/>
      <c r="C1951" s="306"/>
      <c r="D1951" s="582"/>
      <c r="E1951" s="582"/>
      <c r="F1951" s="588" t="s">
        <v>1749</v>
      </c>
      <c r="G1951" s="598"/>
      <c r="H1951" s="595"/>
      <c r="I1951" s="595"/>
      <c r="J1951" s="601"/>
      <c r="K1951" s="595"/>
      <c r="L1951" s="595"/>
      <c r="M1951" s="595"/>
      <c r="N1951" s="595"/>
      <c r="O1951" s="595"/>
      <c r="P1951" s="595"/>
      <c r="Q1951" s="595"/>
      <c r="R1951" s="595"/>
      <c r="S1951" s="595"/>
      <c r="T1951" s="1199"/>
      <c r="U1951" s="595"/>
      <c r="V1951" s="595"/>
    </row>
    <row r="1952" spans="1:22" x14ac:dyDescent="0.25">
      <c r="A1952" s="594" t="s">
        <v>1771</v>
      </c>
      <c r="B1952" s="306"/>
      <c r="C1952" s="306"/>
      <c r="D1952" s="597">
        <v>755</v>
      </c>
      <c r="E1952" s="597"/>
      <c r="F1952" s="598" t="s">
        <v>1750</v>
      </c>
      <c r="G1952" s="597" t="s">
        <v>1738</v>
      </c>
      <c r="H1952" s="597">
        <v>100</v>
      </c>
      <c r="I1952" s="595">
        <v>10</v>
      </c>
      <c r="J1952" s="600">
        <v>10000</v>
      </c>
      <c r="K1952" s="601">
        <v>60</v>
      </c>
      <c r="L1952" s="595"/>
      <c r="M1952" s="595"/>
      <c r="N1952" s="595">
        <v>20</v>
      </c>
      <c r="O1952" s="595"/>
      <c r="P1952" s="595"/>
      <c r="Q1952" s="595">
        <v>20</v>
      </c>
      <c r="R1952" s="595"/>
      <c r="S1952" s="595"/>
      <c r="T1952" s="1199">
        <v>20</v>
      </c>
      <c r="U1952" s="595"/>
      <c r="V1952" s="595"/>
    </row>
    <row r="1953" spans="1:22" x14ac:dyDescent="0.25">
      <c r="A1953" s="594" t="s">
        <v>1771</v>
      </c>
      <c r="B1953" s="306"/>
      <c r="C1953" s="306"/>
      <c r="D1953" s="597">
        <v>755</v>
      </c>
      <c r="E1953" s="597"/>
      <c r="F1953" s="598" t="s">
        <v>1751</v>
      </c>
      <c r="G1953" s="597" t="s">
        <v>1738</v>
      </c>
      <c r="H1953" s="597">
        <v>300</v>
      </c>
      <c r="I1953" s="595">
        <v>15</v>
      </c>
      <c r="J1953" s="604">
        <v>4500</v>
      </c>
      <c r="K1953" s="601">
        <v>100</v>
      </c>
      <c r="L1953" s="595"/>
      <c r="M1953" s="595"/>
      <c r="N1953" s="595">
        <v>75</v>
      </c>
      <c r="O1953" s="595"/>
      <c r="P1953" s="595"/>
      <c r="Q1953" s="595">
        <v>75</v>
      </c>
      <c r="R1953" s="595"/>
      <c r="S1953" s="595"/>
      <c r="T1953" s="1199">
        <v>50</v>
      </c>
      <c r="U1953" s="595"/>
      <c r="V1953" s="595"/>
    </row>
    <row r="1954" spans="1:22" x14ac:dyDescent="0.25">
      <c r="A1954" s="594" t="s">
        <v>1771</v>
      </c>
      <c r="B1954" s="306"/>
      <c r="C1954" s="306"/>
      <c r="D1954" s="597">
        <v>755</v>
      </c>
      <c r="E1954" s="597"/>
      <c r="F1954" s="598" t="s">
        <v>1752</v>
      </c>
      <c r="G1954" s="597" t="s">
        <v>1738</v>
      </c>
      <c r="H1954" s="597">
        <v>6</v>
      </c>
      <c r="I1954" s="595">
        <v>45</v>
      </c>
      <c r="J1954" s="595">
        <v>270</v>
      </c>
      <c r="K1954" s="601"/>
      <c r="L1954" s="595"/>
      <c r="M1954" s="595"/>
      <c r="N1954" s="595"/>
      <c r="O1954" s="595"/>
      <c r="P1954" s="595"/>
      <c r="Q1954" s="595"/>
      <c r="R1954" s="595"/>
      <c r="S1954" s="595"/>
      <c r="T1954" s="1199"/>
      <c r="U1954" s="595"/>
      <c r="V1954" s="595"/>
    </row>
    <row r="1955" spans="1:22" x14ac:dyDescent="0.25">
      <c r="A1955" s="594" t="s">
        <v>1771</v>
      </c>
      <c r="B1955" s="306"/>
      <c r="C1955" s="306"/>
      <c r="D1955" s="597">
        <v>755</v>
      </c>
      <c r="E1955" s="597"/>
      <c r="F1955" s="598" t="s">
        <v>1753</v>
      </c>
      <c r="G1955" s="597" t="s">
        <v>1754</v>
      </c>
      <c r="H1955" s="597">
        <v>3</v>
      </c>
      <c r="I1955" s="595">
        <v>35</v>
      </c>
      <c r="J1955" s="595">
        <v>105</v>
      </c>
      <c r="K1955" s="601">
        <v>3</v>
      </c>
      <c r="L1955" s="595"/>
      <c r="M1955" s="595"/>
      <c r="N1955" s="595"/>
      <c r="O1955" s="595"/>
      <c r="P1955" s="595"/>
      <c r="Q1955" s="595"/>
      <c r="R1955" s="595"/>
      <c r="S1955" s="595"/>
      <c r="T1955" s="1199"/>
      <c r="U1955" s="595"/>
      <c r="V1955" s="595"/>
    </row>
    <row r="1956" spans="1:22" x14ac:dyDescent="0.25">
      <c r="A1956" s="594" t="s">
        <v>1771</v>
      </c>
      <c r="B1956" s="306"/>
      <c r="C1956" s="306"/>
      <c r="D1956" s="597">
        <v>755</v>
      </c>
      <c r="E1956" s="597"/>
      <c r="F1956" s="598" t="s">
        <v>1755</v>
      </c>
      <c r="G1956" s="597" t="s">
        <v>1756</v>
      </c>
      <c r="H1956" s="597">
        <v>10</v>
      </c>
      <c r="I1956" s="595">
        <v>35</v>
      </c>
      <c r="J1956" s="595">
        <v>350</v>
      </c>
      <c r="K1956" s="601">
        <v>10</v>
      </c>
      <c r="L1956" s="595"/>
      <c r="M1956" s="595"/>
      <c r="N1956" s="595"/>
      <c r="O1956" s="595"/>
      <c r="P1956" s="595"/>
      <c r="Q1956" s="595"/>
      <c r="R1956" s="595"/>
      <c r="S1956" s="595"/>
      <c r="T1956" s="1199"/>
      <c r="U1956" s="595"/>
      <c r="V1956" s="595"/>
    </row>
    <row r="1957" spans="1:22" x14ac:dyDescent="0.25">
      <c r="A1957" s="594" t="s">
        <v>1771</v>
      </c>
      <c r="B1957" s="306"/>
      <c r="C1957" s="306"/>
      <c r="D1957" s="597">
        <v>755</v>
      </c>
      <c r="E1957" s="597"/>
      <c r="F1957" s="598" t="s">
        <v>1757</v>
      </c>
      <c r="G1957" s="597" t="s">
        <v>1758</v>
      </c>
      <c r="H1957" s="597">
        <v>10</v>
      </c>
      <c r="I1957" s="595">
        <v>35</v>
      </c>
      <c r="J1957" s="595">
        <v>350</v>
      </c>
      <c r="K1957" s="601">
        <v>10</v>
      </c>
      <c r="L1957" s="595"/>
      <c r="M1957" s="595"/>
      <c r="N1957" s="595"/>
      <c r="O1957" s="595"/>
      <c r="P1957" s="595"/>
      <c r="Q1957" s="595"/>
      <c r="R1957" s="595"/>
      <c r="S1957" s="595"/>
      <c r="T1957" s="1199"/>
      <c r="U1957" s="595"/>
      <c r="V1957" s="595"/>
    </row>
    <row r="1958" spans="1:22" x14ac:dyDescent="0.25">
      <c r="A1958" s="594" t="s">
        <v>1771</v>
      </c>
      <c r="B1958" s="306"/>
      <c r="C1958" s="306"/>
      <c r="D1958" s="597">
        <v>755</v>
      </c>
      <c r="E1958" s="597"/>
      <c r="F1958" s="598" t="s">
        <v>1759</v>
      </c>
      <c r="G1958" s="597" t="s">
        <v>1760</v>
      </c>
      <c r="H1958" s="597" t="s">
        <v>1761</v>
      </c>
      <c r="I1958" s="595">
        <v>5</v>
      </c>
      <c r="J1958" s="595">
        <v>750</v>
      </c>
      <c r="K1958" s="601">
        <v>12</v>
      </c>
      <c r="L1958" s="595"/>
      <c r="M1958" s="595"/>
      <c r="N1958" s="595"/>
      <c r="O1958" s="595"/>
      <c r="P1958" s="595"/>
      <c r="Q1958" s="595"/>
      <c r="R1958" s="595"/>
      <c r="S1958" s="595"/>
      <c r="T1958" s="1199"/>
      <c r="U1958" s="595"/>
      <c r="V1958" s="595"/>
    </row>
    <row r="1959" spans="1:22" x14ac:dyDescent="0.25">
      <c r="A1959" s="594" t="s">
        <v>1771</v>
      </c>
      <c r="B1959" s="306"/>
      <c r="C1959" s="306"/>
      <c r="D1959" s="597">
        <v>755</v>
      </c>
      <c r="E1959" s="597"/>
      <c r="F1959" s="598" t="s">
        <v>1762</v>
      </c>
      <c r="G1959" s="597" t="s">
        <v>1738</v>
      </c>
      <c r="H1959" s="597">
        <v>60</v>
      </c>
      <c r="I1959" s="595">
        <v>10</v>
      </c>
      <c r="J1959" s="595">
        <v>600</v>
      </c>
      <c r="K1959" s="601">
        <v>20</v>
      </c>
      <c r="L1959" s="595"/>
      <c r="M1959" s="595"/>
      <c r="N1959" s="595">
        <v>10</v>
      </c>
      <c r="O1959" s="595"/>
      <c r="P1959" s="595"/>
      <c r="Q1959" s="595">
        <v>10</v>
      </c>
      <c r="R1959" s="595"/>
      <c r="S1959" s="595"/>
      <c r="T1959" s="1199"/>
      <c r="U1959" s="595"/>
      <c r="V1959" s="595"/>
    </row>
    <row r="1960" spans="1:22" x14ac:dyDescent="0.25">
      <c r="A1960" s="594" t="s">
        <v>1771</v>
      </c>
      <c r="B1960" s="306"/>
      <c r="C1960" s="306"/>
      <c r="D1960" s="597">
        <v>755</v>
      </c>
      <c r="E1960" s="597"/>
      <c r="F1960" s="598" t="s">
        <v>1763</v>
      </c>
      <c r="G1960" s="597" t="s">
        <v>1764</v>
      </c>
      <c r="H1960" s="597">
        <v>6</v>
      </c>
      <c r="I1960" s="595">
        <v>280</v>
      </c>
      <c r="J1960" s="604">
        <v>1680</v>
      </c>
      <c r="K1960" s="601">
        <v>3</v>
      </c>
      <c r="L1960" s="595"/>
      <c r="M1960" s="595"/>
      <c r="N1960" s="595">
        <v>3</v>
      </c>
      <c r="O1960" s="595"/>
      <c r="P1960" s="595"/>
      <c r="Q1960" s="595"/>
      <c r="R1960" s="595"/>
      <c r="S1960" s="595"/>
      <c r="T1960" s="1199"/>
      <c r="U1960" s="595"/>
      <c r="V1960" s="595"/>
    </row>
    <row r="1961" spans="1:22" x14ac:dyDescent="0.25">
      <c r="A1961" s="594" t="s">
        <v>1771</v>
      </c>
      <c r="B1961" s="306"/>
      <c r="C1961" s="306"/>
      <c r="D1961" s="597"/>
      <c r="E1961" s="597"/>
      <c r="F1961" s="582" t="s">
        <v>1765</v>
      </c>
      <c r="G1961" s="597"/>
      <c r="H1961" s="597"/>
      <c r="I1961" s="595"/>
      <c r="J1961" s="595"/>
      <c r="K1961" s="601"/>
      <c r="L1961" s="595"/>
      <c r="M1961" s="595"/>
      <c r="N1961" s="595"/>
      <c r="O1961" s="595"/>
      <c r="P1961" s="595"/>
      <c r="Q1961" s="595"/>
      <c r="R1961" s="595"/>
      <c r="S1961" s="595"/>
      <c r="T1961" s="1199"/>
      <c r="U1961" s="595"/>
      <c r="V1961" s="595"/>
    </row>
    <row r="1962" spans="1:22" x14ac:dyDescent="0.25">
      <c r="A1962" s="594" t="s">
        <v>1771</v>
      </c>
      <c r="B1962" s="306"/>
      <c r="C1962" s="306"/>
      <c r="D1962" s="597">
        <v>765</v>
      </c>
      <c r="E1962" s="597"/>
      <c r="F1962" s="598" t="s">
        <v>1766</v>
      </c>
      <c r="G1962" s="597" t="s">
        <v>1738</v>
      </c>
      <c r="H1962" s="597">
        <v>2</v>
      </c>
      <c r="I1962" s="595">
        <v>150</v>
      </c>
      <c r="J1962" s="595">
        <v>300</v>
      </c>
      <c r="K1962" s="601">
        <v>2</v>
      </c>
      <c r="L1962" s="595"/>
      <c r="M1962" s="595"/>
      <c r="N1962" s="595"/>
      <c r="O1962" s="595"/>
      <c r="P1962" s="595"/>
      <c r="Q1962" s="595"/>
      <c r="R1962" s="595"/>
      <c r="S1962" s="595"/>
      <c r="T1962" s="1199"/>
      <c r="U1962" s="595"/>
      <c r="V1962" s="595"/>
    </row>
    <row r="1963" spans="1:22" x14ac:dyDescent="0.25">
      <c r="A1963" s="594" t="s">
        <v>1771</v>
      </c>
      <c r="B1963" s="306"/>
      <c r="C1963" s="306"/>
      <c r="D1963" s="597"/>
      <c r="E1963" s="597"/>
      <c r="F1963" s="582" t="s">
        <v>1767</v>
      </c>
      <c r="G1963" s="597"/>
      <c r="H1963" s="597"/>
      <c r="I1963" s="595"/>
      <c r="J1963" s="595"/>
      <c r="K1963" s="601"/>
      <c r="L1963" s="595"/>
      <c r="M1963" s="595"/>
      <c r="N1963" s="595"/>
      <c r="O1963" s="595"/>
      <c r="P1963" s="595"/>
      <c r="Q1963" s="595"/>
      <c r="R1963" s="595"/>
      <c r="S1963" s="595"/>
      <c r="T1963" s="1199"/>
      <c r="U1963" s="595"/>
      <c r="V1963" s="595"/>
    </row>
    <row r="1964" spans="1:22" x14ac:dyDescent="0.25">
      <c r="A1964" s="594" t="s">
        <v>1771</v>
      </c>
      <c r="B1964" s="306"/>
      <c r="C1964" s="306"/>
      <c r="D1964" s="597">
        <v>755</v>
      </c>
      <c r="E1964" s="597"/>
      <c r="F1964" s="598" t="s">
        <v>1768</v>
      </c>
      <c r="G1964" s="597" t="s">
        <v>1738</v>
      </c>
      <c r="H1964" s="597">
        <v>10</v>
      </c>
      <c r="I1964" s="595">
        <v>988</v>
      </c>
      <c r="J1964" s="604">
        <v>9880</v>
      </c>
      <c r="K1964" s="601">
        <v>4</v>
      </c>
      <c r="L1964" s="595"/>
      <c r="M1964" s="595"/>
      <c r="N1964" s="595">
        <v>3</v>
      </c>
      <c r="O1964" s="595"/>
      <c r="P1964" s="595"/>
      <c r="Q1964" s="595">
        <v>3</v>
      </c>
      <c r="R1964" s="595"/>
      <c r="S1964" s="595"/>
      <c r="T1964" s="1199"/>
      <c r="U1964" s="595"/>
      <c r="V1964" s="595"/>
    </row>
    <row r="1965" spans="1:22" x14ac:dyDescent="0.25">
      <c r="A1965" s="594" t="s">
        <v>1771</v>
      </c>
      <c r="B1965" s="306"/>
      <c r="C1965" s="306"/>
      <c r="D1965" s="597">
        <v>755</v>
      </c>
      <c r="E1965" s="597"/>
      <c r="F1965" s="598" t="s">
        <v>1769</v>
      </c>
      <c r="G1965" s="597" t="s">
        <v>1738</v>
      </c>
      <c r="H1965" s="597">
        <v>10</v>
      </c>
      <c r="I1965" s="595">
        <v>742</v>
      </c>
      <c r="J1965" s="600">
        <v>7420</v>
      </c>
      <c r="K1965" s="601">
        <v>4</v>
      </c>
      <c r="L1965" s="595"/>
      <c r="M1965" s="595"/>
      <c r="N1965" s="595">
        <v>3</v>
      </c>
      <c r="O1965" s="595"/>
      <c r="P1965" s="595"/>
      <c r="Q1965" s="595">
        <v>3</v>
      </c>
      <c r="R1965" s="595"/>
      <c r="S1965" s="595"/>
      <c r="T1965" s="1199"/>
      <c r="U1965" s="595"/>
      <c r="V1965" s="595"/>
    </row>
    <row r="1966" spans="1:22" x14ac:dyDescent="0.25">
      <c r="A1966" s="594" t="s">
        <v>1771</v>
      </c>
      <c r="B1966" s="306"/>
      <c r="C1966" s="306"/>
      <c r="D1966" s="597">
        <v>755</v>
      </c>
      <c r="E1966" s="597"/>
      <c r="F1966" s="598" t="s">
        <v>1770</v>
      </c>
      <c r="G1966" s="597" t="s">
        <v>23</v>
      </c>
      <c r="H1966" s="597">
        <v>12</v>
      </c>
      <c r="I1966" s="604">
        <v>2786</v>
      </c>
      <c r="J1966" s="604">
        <v>33422</v>
      </c>
      <c r="K1966" s="601">
        <v>2</v>
      </c>
      <c r="L1966" s="595"/>
      <c r="M1966" s="595">
        <v>2</v>
      </c>
      <c r="N1966" s="595"/>
      <c r="O1966" s="595">
        <v>2</v>
      </c>
      <c r="P1966" s="595"/>
      <c r="Q1966" s="595">
        <v>2</v>
      </c>
      <c r="R1966" s="595"/>
      <c r="S1966" s="595">
        <v>2</v>
      </c>
      <c r="T1966" s="1199"/>
      <c r="U1966" s="595"/>
      <c r="V1966" s="595"/>
    </row>
    <row r="1968" spans="1:22" x14ac:dyDescent="0.25">
      <c r="A1968" s="754" t="s">
        <v>2163</v>
      </c>
      <c r="D1968" s="177"/>
      <c r="E1968" s="1399"/>
      <c r="F1968" s="675" t="s">
        <v>1772</v>
      </c>
      <c r="G1968" s="306"/>
      <c r="H1968" s="306"/>
      <c r="I1968" s="676"/>
      <c r="J1968" s="676"/>
      <c r="K1968" s="306"/>
      <c r="L1968" s="306"/>
      <c r="M1968" s="306"/>
      <c r="N1968" s="306"/>
      <c r="O1968" s="306"/>
      <c r="P1968" s="306"/>
      <c r="Q1968" s="306"/>
      <c r="R1968" s="306"/>
      <c r="S1968" s="306"/>
      <c r="T1968" s="306"/>
      <c r="U1968" s="306"/>
      <c r="V1968" s="306"/>
    </row>
    <row r="1969" spans="1:22" x14ac:dyDescent="0.25">
      <c r="A1969" s="754" t="s">
        <v>2163</v>
      </c>
      <c r="D1969" s="177">
        <v>755</v>
      </c>
      <c r="E1969" s="691"/>
      <c r="F1969" s="692" t="s">
        <v>1773</v>
      </c>
      <c r="G1969" s="520" t="s">
        <v>1774</v>
      </c>
      <c r="H1969" s="177">
        <v>12</v>
      </c>
      <c r="I1969" s="676">
        <v>100</v>
      </c>
      <c r="J1969" s="677">
        <v>1200</v>
      </c>
      <c r="K1969" s="177"/>
      <c r="L1969" s="177"/>
      <c r="M1969" s="177"/>
      <c r="N1969" s="177"/>
      <c r="O1969" s="177"/>
      <c r="P1969" s="177"/>
      <c r="Q1969" s="177">
        <v>6</v>
      </c>
      <c r="R1969" s="177"/>
      <c r="S1969" s="177"/>
      <c r="T1969" s="177">
        <v>6</v>
      </c>
      <c r="U1969" s="177"/>
      <c r="V1969" s="177"/>
    </row>
    <row r="1970" spans="1:22" x14ac:dyDescent="0.25">
      <c r="A1970" s="754" t="s">
        <v>2163</v>
      </c>
      <c r="D1970" s="177">
        <v>755</v>
      </c>
      <c r="E1970" s="691"/>
      <c r="F1970" s="692" t="s">
        <v>1775</v>
      </c>
      <c r="G1970" s="520" t="s">
        <v>157</v>
      </c>
      <c r="H1970" s="177">
        <v>12</v>
      </c>
      <c r="I1970" s="678">
        <v>150</v>
      </c>
      <c r="J1970" s="679">
        <v>1800</v>
      </c>
      <c r="K1970" s="177"/>
      <c r="L1970" s="177"/>
      <c r="M1970" s="177"/>
      <c r="N1970" s="177"/>
      <c r="O1970" s="177"/>
      <c r="P1970" s="177"/>
      <c r="Q1970" s="177">
        <v>6</v>
      </c>
      <c r="R1970" s="177"/>
      <c r="S1970" s="177"/>
      <c r="T1970" s="177">
        <v>6</v>
      </c>
      <c r="U1970" s="177"/>
      <c r="V1970" s="177"/>
    </row>
    <row r="1971" spans="1:22" x14ac:dyDescent="0.25">
      <c r="A1971" s="754" t="s">
        <v>2163</v>
      </c>
      <c r="D1971" s="177">
        <v>755</v>
      </c>
      <c r="E1971" s="691"/>
      <c r="F1971" s="692" t="s">
        <v>1776</v>
      </c>
      <c r="G1971" s="520" t="s">
        <v>157</v>
      </c>
      <c r="H1971" s="177">
        <v>12</v>
      </c>
      <c r="I1971" s="678">
        <v>100</v>
      </c>
      <c r="J1971" s="679">
        <v>1200</v>
      </c>
      <c r="K1971" s="177">
        <v>6</v>
      </c>
      <c r="L1971" s="177"/>
      <c r="M1971" s="177"/>
      <c r="N1971" s="177"/>
      <c r="O1971" s="177"/>
      <c r="P1971" s="177">
        <v>6</v>
      </c>
      <c r="Q1971" s="177"/>
      <c r="R1971" s="177"/>
      <c r="S1971" s="177"/>
      <c r="T1971" s="177"/>
      <c r="U1971" s="177"/>
      <c r="V1971" s="177"/>
    </row>
    <row r="1972" spans="1:22" x14ac:dyDescent="0.25">
      <c r="A1972" s="754" t="s">
        <v>2163</v>
      </c>
      <c r="D1972" s="177">
        <v>755</v>
      </c>
      <c r="E1972" s="691"/>
      <c r="F1972" s="692" t="s">
        <v>1777</v>
      </c>
      <c r="G1972" s="520" t="s">
        <v>126</v>
      </c>
      <c r="H1972" s="177">
        <v>120</v>
      </c>
      <c r="I1972" s="678">
        <v>6</v>
      </c>
      <c r="J1972" s="679">
        <v>720</v>
      </c>
      <c r="K1972" s="177">
        <v>30</v>
      </c>
      <c r="L1972" s="177"/>
      <c r="M1972" s="177"/>
      <c r="N1972" s="177">
        <v>30</v>
      </c>
      <c r="O1972" s="177"/>
      <c r="P1972" s="177"/>
      <c r="Q1972" s="177">
        <v>30</v>
      </c>
      <c r="R1972" s="177"/>
      <c r="S1972" s="177"/>
      <c r="T1972" s="177">
        <v>30</v>
      </c>
      <c r="U1972" s="177"/>
      <c r="V1972" s="177"/>
    </row>
    <row r="1973" spans="1:22" x14ac:dyDescent="0.25">
      <c r="A1973" s="754" t="s">
        <v>2163</v>
      </c>
      <c r="D1973" s="177">
        <v>755</v>
      </c>
      <c r="E1973" s="703"/>
      <c r="F1973" s="681" t="s">
        <v>1778</v>
      </c>
      <c r="G1973" s="520" t="s">
        <v>126</v>
      </c>
      <c r="H1973" s="177">
        <v>12</v>
      </c>
      <c r="I1973" s="678">
        <v>60</v>
      </c>
      <c r="J1973" s="679">
        <v>720</v>
      </c>
      <c r="K1973" s="177">
        <v>6</v>
      </c>
      <c r="L1973" s="177"/>
      <c r="M1973" s="177"/>
      <c r="N1973" s="177"/>
      <c r="O1973" s="177"/>
      <c r="P1973" s="177">
        <v>6</v>
      </c>
      <c r="Q1973" s="177"/>
      <c r="R1973" s="177"/>
      <c r="S1973" s="177"/>
      <c r="T1973" s="177"/>
      <c r="U1973" s="177"/>
      <c r="V1973" s="177"/>
    </row>
    <row r="1974" spans="1:22" x14ac:dyDescent="0.25">
      <c r="A1974" s="754" t="s">
        <v>2163</v>
      </c>
      <c r="D1974" s="177">
        <v>755</v>
      </c>
      <c r="E1974" s="703"/>
      <c r="F1974" s="693" t="s">
        <v>1779</v>
      </c>
      <c r="G1974" s="520" t="s">
        <v>126</v>
      </c>
      <c r="H1974" s="177">
        <v>120</v>
      </c>
      <c r="I1974" s="678">
        <v>4</v>
      </c>
      <c r="J1974" s="679">
        <v>480</v>
      </c>
      <c r="K1974" s="177">
        <v>30</v>
      </c>
      <c r="L1974" s="177"/>
      <c r="M1974" s="177"/>
      <c r="N1974" s="177">
        <v>30</v>
      </c>
      <c r="O1974" s="177"/>
      <c r="P1974" s="177"/>
      <c r="Q1974" s="177">
        <v>30</v>
      </c>
      <c r="R1974" s="177"/>
      <c r="S1974" s="177"/>
      <c r="T1974" s="177">
        <v>30</v>
      </c>
      <c r="U1974" s="177"/>
      <c r="V1974" s="177"/>
    </row>
    <row r="1975" spans="1:22" x14ac:dyDescent="0.25">
      <c r="A1975" s="754" t="s">
        <v>2163</v>
      </c>
      <c r="D1975" s="177">
        <v>755</v>
      </c>
      <c r="E1975" s="703"/>
      <c r="F1975" s="693" t="s">
        <v>1780</v>
      </c>
      <c r="G1975" s="520" t="s">
        <v>126</v>
      </c>
      <c r="H1975" s="177">
        <v>120</v>
      </c>
      <c r="I1975" s="678">
        <v>4</v>
      </c>
      <c r="J1975" s="679">
        <v>480</v>
      </c>
      <c r="K1975" s="177">
        <v>30</v>
      </c>
      <c r="L1975" s="177"/>
      <c r="M1975" s="177"/>
      <c r="N1975" s="177">
        <v>30</v>
      </c>
      <c r="O1975" s="177"/>
      <c r="P1975" s="177"/>
      <c r="Q1975" s="177">
        <v>30</v>
      </c>
      <c r="R1975" s="177"/>
      <c r="S1975" s="177"/>
      <c r="T1975" s="177">
        <v>30</v>
      </c>
      <c r="U1975" s="177"/>
      <c r="V1975" s="177"/>
    </row>
    <row r="1976" spans="1:22" x14ac:dyDescent="0.25">
      <c r="A1976" s="754" t="s">
        <v>2163</v>
      </c>
      <c r="D1976" s="177">
        <v>755</v>
      </c>
      <c r="E1976" s="703"/>
      <c r="F1976" s="693" t="s">
        <v>1781</v>
      </c>
      <c r="G1976" s="520" t="s">
        <v>126</v>
      </c>
      <c r="H1976" s="177">
        <v>60</v>
      </c>
      <c r="I1976" s="678">
        <v>9</v>
      </c>
      <c r="J1976" s="678">
        <v>540</v>
      </c>
      <c r="K1976" s="177">
        <v>30</v>
      </c>
      <c r="L1976" s="177"/>
      <c r="M1976" s="177"/>
      <c r="N1976" s="177"/>
      <c r="O1976" s="177"/>
      <c r="P1976" s="177"/>
      <c r="Q1976" s="177">
        <v>30</v>
      </c>
      <c r="R1976" s="177"/>
      <c r="S1976" s="177"/>
      <c r="T1976" s="177"/>
      <c r="U1976" s="177"/>
      <c r="V1976" s="177"/>
    </row>
    <row r="1977" spans="1:22" x14ac:dyDescent="0.25">
      <c r="A1977" s="754" t="s">
        <v>2163</v>
      </c>
      <c r="D1977" s="177">
        <v>755</v>
      </c>
      <c r="E1977" s="703"/>
      <c r="F1977" s="693" t="s">
        <v>436</v>
      </c>
      <c r="G1977" s="520" t="s">
        <v>126</v>
      </c>
      <c r="H1977" s="177">
        <v>12</v>
      </c>
      <c r="I1977" s="678">
        <v>55</v>
      </c>
      <c r="J1977" s="678">
        <v>660</v>
      </c>
      <c r="K1977" s="177"/>
      <c r="L1977" s="177"/>
      <c r="M1977" s="177"/>
      <c r="N1977" s="177"/>
      <c r="O1977" s="177"/>
      <c r="P1977" s="177">
        <v>6</v>
      </c>
      <c r="Q1977" s="177"/>
      <c r="R1977" s="177"/>
      <c r="S1977" s="177"/>
      <c r="T1977" s="177">
        <v>6</v>
      </c>
      <c r="U1977" s="177"/>
      <c r="V1977" s="177"/>
    </row>
    <row r="1978" spans="1:22" x14ac:dyDescent="0.25">
      <c r="A1978" s="754" t="s">
        <v>2163</v>
      </c>
      <c r="D1978" s="177">
        <v>755</v>
      </c>
      <c r="E1978" s="703"/>
      <c r="F1978" s="693" t="s">
        <v>1782</v>
      </c>
      <c r="G1978" s="520" t="s">
        <v>84</v>
      </c>
      <c r="H1978" s="177">
        <v>100</v>
      </c>
      <c r="I1978" s="678">
        <v>150</v>
      </c>
      <c r="J1978" s="683">
        <v>15000</v>
      </c>
      <c r="K1978" s="177"/>
      <c r="L1978" s="177"/>
      <c r="M1978" s="177"/>
      <c r="N1978" s="177"/>
      <c r="O1978" s="177"/>
      <c r="P1978" s="177"/>
      <c r="Q1978" s="177"/>
      <c r="R1978" s="177">
        <v>50</v>
      </c>
      <c r="S1978" s="177"/>
      <c r="T1978" s="177">
        <v>50</v>
      </c>
      <c r="U1978" s="177"/>
      <c r="V1978" s="177"/>
    </row>
    <row r="1979" spans="1:22" x14ac:dyDescent="0.25">
      <c r="A1979" s="754" t="s">
        <v>2163</v>
      </c>
      <c r="D1979" s="177">
        <v>755</v>
      </c>
      <c r="E1979" s="703"/>
      <c r="F1979" s="693" t="s">
        <v>1783</v>
      </c>
      <c r="G1979" s="520" t="s">
        <v>159</v>
      </c>
      <c r="H1979" s="177">
        <v>6</v>
      </c>
      <c r="I1979" s="678">
        <v>500</v>
      </c>
      <c r="J1979" s="679">
        <v>3000</v>
      </c>
      <c r="K1979" s="177">
        <v>3</v>
      </c>
      <c r="L1979" s="177"/>
      <c r="M1979" s="177"/>
      <c r="N1979" s="177"/>
      <c r="O1979" s="177"/>
      <c r="P1979" s="177"/>
      <c r="Q1979" s="177"/>
      <c r="R1979" s="177"/>
      <c r="S1979" s="177">
        <v>3</v>
      </c>
      <c r="T1979" s="177"/>
      <c r="U1979" s="177"/>
      <c r="V1979" s="177"/>
    </row>
    <row r="1980" spans="1:22" x14ac:dyDescent="0.25">
      <c r="A1980" s="754" t="s">
        <v>2163</v>
      </c>
      <c r="D1980" s="177">
        <v>755</v>
      </c>
      <c r="E1980" s="2844"/>
      <c r="F1980" s="702" t="s">
        <v>1784</v>
      </c>
      <c r="G1980" s="520" t="s">
        <v>142</v>
      </c>
      <c r="H1980" s="177">
        <v>36</v>
      </c>
      <c r="I1980" s="678">
        <v>40</v>
      </c>
      <c r="J1980" s="683">
        <v>1440</v>
      </c>
      <c r="K1980" s="177">
        <v>12</v>
      </c>
      <c r="L1980" s="177"/>
      <c r="M1980" s="177"/>
      <c r="N1980" s="177"/>
      <c r="O1980" s="177"/>
      <c r="P1980" s="177">
        <v>12</v>
      </c>
      <c r="Q1980" s="177"/>
      <c r="R1980" s="177"/>
      <c r="S1980" s="177"/>
      <c r="T1980" s="177"/>
      <c r="U1980" s="177">
        <v>12</v>
      </c>
      <c r="V1980" s="177"/>
    </row>
    <row r="1981" spans="1:22" x14ac:dyDescent="0.25">
      <c r="A1981" s="754" t="s">
        <v>2163</v>
      </c>
      <c r="D1981" s="177">
        <v>755</v>
      </c>
      <c r="E1981" s="703"/>
      <c r="F1981" s="686" t="s">
        <v>1785</v>
      </c>
      <c r="G1981" s="424" t="s">
        <v>142</v>
      </c>
      <c r="H1981" s="687">
        <v>36</v>
      </c>
      <c r="I1981" s="688">
        <v>40</v>
      </c>
      <c r="J1981" s="689">
        <v>1440</v>
      </c>
      <c r="K1981" s="687">
        <v>12</v>
      </c>
      <c r="L1981" s="687"/>
      <c r="M1981" s="687"/>
      <c r="N1981" s="687"/>
      <c r="O1981" s="687"/>
      <c r="P1981" s="687">
        <v>12</v>
      </c>
      <c r="Q1981" s="687"/>
      <c r="R1981" s="687"/>
      <c r="S1981" s="687"/>
      <c r="T1981" s="687"/>
      <c r="U1981" s="687">
        <v>12</v>
      </c>
      <c r="V1981" s="687"/>
    </row>
    <row r="1982" spans="1:22" x14ac:dyDescent="0.25">
      <c r="A1982" s="754" t="s">
        <v>2163</v>
      </c>
      <c r="D1982" s="177">
        <v>755</v>
      </c>
      <c r="E1982" s="703"/>
      <c r="F1982" s="686" t="s">
        <v>1786</v>
      </c>
      <c r="G1982" s="424" t="s">
        <v>126</v>
      </c>
      <c r="H1982" s="687">
        <v>24</v>
      </c>
      <c r="I1982" s="688">
        <v>10</v>
      </c>
      <c r="J1982" s="688">
        <v>240</v>
      </c>
      <c r="K1982" s="687">
        <v>8</v>
      </c>
      <c r="L1982" s="687"/>
      <c r="M1982" s="687"/>
      <c r="N1982" s="687"/>
      <c r="O1982" s="687"/>
      <c r="P1982" s="687">
        <v>8</v>
      </c>
      <c r="Q1982" s="687"/>
      <c r="R1982" s="687"/>
      <c r="S1982" s="687"/>
      <c r="T1982" s="687"/>
      <c r="U1982" s="687">
        <v>8</v>
      </c>
      <c r="V1982" s="687"/>
    </row>
    <row r="1983" spans="1:22" x14ac:dyDescent="0.25">
      <c r="A1983" s="754" t="s">
        <v>2163</v>
      </c>
      <c r="D1983" s="177">
        <v>755</v>
      </c>
      <c r="E1983" s="703"/>
      <c r="F1983" s="686" t="s">
        <v>1787</v>
      </c>
      <c r="G1983" s="424" t="s">
        <v>126</v>
      </c>
      <c r="H1983" s="687">
        <v>250</v>
      </c>
      <c r="I1983" s="688">
        <v>100</v>
      </c>
      <c r="J1983" s="689">
        <v>25000</v>
      </c>
      <c r="K1983" s="687"/>
      <c r="L1983" s="687"/>
      <c r="M1983" s="687"/>
      <c r="N1983" s="687"/>
      <c r="O1983" s="687"/>
      <c r="P1983" s="687"/>
      <c r="Q1983" s="687"/>
      <c r="R1983" s="687">
        <v>50</v>
      </c>
      <c r="S1983" s="687"/>
      <c r="T1983" s="687">
        <v>100</v>
      </c>
      <c r="U1983" s="687"/>
      <c r="V1983" s="687">
        <v>100</v>
      </c>
    </row>
    <row r="1984" spans="1:22" x14ac:dyDescent="0.25">
      <c r="A1984" s="754" t="s">
        <v>2163</v>
      </c>
      <c r="D1984" s="177">
        <v>755</v>
      </c>
      <c r="E1984" s="703"/>
      <c r="F1984" s="686" t="s">
        <v>1788</v>
      </c>
      <c r="G1984" s="424" t="s">
        <v>159</v>
      </c>
      <c r="H1984" s="687">
        <v>12</v>
      </c>
      <c r="I1984" s="688">
        <v>25</v>
      </c>
      <c r="J1984" s="688">
        <v>300</v>
      </c>
      <c r="K1984" s="687">
        <v>6</v>
      </c>
      <c r="L1984" s="687"/>
      <c r="M1984" s="687"/>
      <c r="N1984" s="687"/>
      <c r="O1984" s="687"/>
      <c r="P1984" s="687">
        <v>6</v>
      </c>
      <c r="Q1984" s="687"/>
      <c r="R1984" s="687"/>
      <c r="S1984" s="687"/>
      <c r="T1984" s="687"/>
      <c r="U1984" s="687"/>
      <c r="V1984" s="687"/>
    </row>
    <row r="1985" spans="1:22" x14ac:dyDescent="0.25">
      <c r="A1985" s="754" t="s">
        <v>2163</v>
      </c>
      <c r="D1985" s="177">
        <v>755</v>
      </c>
      <c r="E1985" s="703"/>
      <c r="F1985" s="686" t="s">
        <v>1789</v>
      </c>
      <c r="G1985" s="424" t="s">
        <v>159</v>
      </c>
      <c r="H1985" s="687">
        <v>18</v>
      </c>
      <c r="I1985" s="688">
        <v>360</v>
      </c>
      <c r="J1985" s="689">
        <v>6480</v>
      </c>
      <c r="K1985" s="687">
        <v>6</v>
      </c>
      <c r="L1985" s="687"/>
      <c r="M1985" s="687"/>
      <c r="N1985" s="687"/>
      <c r="O1985" s="687"/>
      <c r="P1985" s="687">
        <v>6</v>
      </c>
      <c r="Q1985" s="687"/>
      <c r="R1985" s="687"/>
      <c r="S1985" s="687"/>
      <c r="T1985" s="687"/>
      <c r="U1985" s="687">
        <v>6</v>
      </c>
      <c r="V1985" s="687"/>
    </row>
    <row r="1986" spans="1:22" x14ac:dyDescent="0.25">
      <c r="A1986" s="754" t="s">
        <v>2163</v>
      </c>
      <c r="D1986" s="177">
        <v>755</v>
      </c>
      <c r="E1986" s="703"/>
      <c r="F1986" s="686" t="s">
        <v>1790</v>
      </c>
      <c r="G1986" s="424" t="s">
        <v>159</v>
      </c>
      <c r="H1986" s="687">
        <v>6</v>
      </c>
      <c r="I1986" s="688">
        <v>25</v>
      </c>
      <c r="J1986" s="688">
        <v>150</v>
      </c>
      <c r="K1986" s="687"/>
      <c r="L1986" s="687"/>
      <c r="M1986" s="687"/>
      <c r="N1986" s="687"/>
      <c r="O1986" s="687"/>
      <c r="P1986" s="687"/>
      <c r="Q1986" s="687">
        <v>3</v>
      </c>
      <c r="R1986" s="687"/>
      <c r="S1986" s="687"/>
      <c r="T1986" s="687"/>
      <c r="U1986" s="687">
        <v>3</v>
      </c>
      <c r="V1986" s="687"/>
    </row>
    <row r="1987" spans="1:22" x14ac:dyDescent="0.25">
      <c r="A1987" s="754" t="s">
        <v>2163</v>
      </c>
      <c r="D1987" s="177">
        <v>765</v>
      </c>
      <c r="E1987" s="703"/>
      <c r="F1987" s="686" t="s">
        <v>1791</v>
      </c>
      <c r="G1987" s="424" t="s">
        <v>126</v>
      </c>
      <c r="H1987" s="687">
        <v>24</v>
      </c>
      <c r="I1987" s="688">
        <v>250</v>
      </c>
      <c r="J1987" s="688">
        <v>6000</v>
      </c>
      <c r="K1987" s="687"/>
      <c r="L1987" s="687">
        <v>6</v>
      </c>
      <c r="M1987" s="687"/>
      <c r="N1987" s="687"/>
      <c r="O1987" s="687">
        <v>6</v>
      </c>
      <c r="P1987" s="687"/>
      <c r="Q1987" s="687"/>
      <c r="R1987" s="687">
        <v>6</v>
      </c>
      <c r="S1987" s="687"/>
      <c r="T1987" s="687"/>
      <c r="U1987" s="687">
        <v>6</v>
      </c>
      <c r="V1987" s="687"/>
    </row>
    <row r="1988" spans="1:22" x14ac:dyDescent="0.25">
      <c r="A1988" s="754" t="s">
        <v>2163</v>
      </c>
      <c r="D1988" s="177">
        <v>755</v>
      </c>
      <c r="E1988" s="703"/>
      <c r="F1988" s="693" t="s">
        <v>1792</v>
      </c>
      <c r="G1988" s="520" t="s">
        <v>88</v>
      </c>
      <c r="H1988" s="177">
        <v>1</v>
      </c>
      <c r="I1988" s="678">
        <v>630</v>
      </c>
      <c r="J1988" s="678">
        <v>630</v>
      </c>
      <c r="K1988" s="177"/>
      <c r="L1988" s="177"/>
      <c r="M1988" s="177"/>
      <c r="N1988" s="177"/>
      <c r="O1988" s="177"/>
      <c r="P1988" s="177">
        <v>1</v>
      </c>
      <c r="Q1988" s="177"/>
      <c r="R1988" s="177"/>
      <c r="S1988" s="177"/>
      <c r="T1988" s="177"/>
      <c r="U1988" s="177"/>
      <c r="V1988" s="177"/>
    </row>
    <row r="1989" spans="1:22" x14ac:dyDescent="0.25">
      <c r="A1989" s="754" t="s">
        <v>2163</v>
      </c>
      <c r="D1989" s="177">
        <v>755</v>
      </c>
      <c r="E1989" s="703"/>
      <c r="F1989" s="693" t="s">
        <v>925</v>
      </c>
      <c r="G1989" s="520" t="s">
        <v>126</v>
      </c>
      <c r="H1989" s="177">
        <v>12</v>
      </c>
      <c r="I1989" s="678">
        <v>60</v>
      </c>
      <c r="J1989" s="678">
        <v>720</v>
      </c>
      <c r="K1989" s="177">
        <v>6</v>
      </c>
      <c r="L1989" s="177"/>
      <c r="M1989" s="177"/>
      <c r="N1989" s="177"/>
      <c r="O1989" s="177"/>
      <c r="P1989" s="177">
        <v>6</v>
      </c>
      <c r="Q1989" s="177"/>
      <c r="R1989" s="177"/>
      <c r="S1989" s="177"/>
      <c r="T1989" s="177"/>
      <c r="U1989" s="177"/>
      <c r="V1989" s="177"/>
    </row>
    <row r="1990" spans="1:22" x14ac:dyDescent="0.25">
      <c r="A1990" s="754" t="s">
        <v>2163</v>
      </c>
      <c r="D1990" s="177">
        <v>755</v>
      </c>
      <c r="E1990" s="703"/>
      <c r="F1990" s="693" t="s">
        <v>917</v>
      </c>
      <c r="G1990" s="520" t="s">
        <v>126</v>
      </c>
      <c r="H1990" s="177">
        <v>12</v>
      </c>
      <c r="I1990" s="678">
        <v>20</v>
      </c>
      <c r="J1990" s="678">
        <v>240</v>
      </c>
      <c r="K1990" s="177">
        <v>6</v>
      </c>
      <c r="L1990" s="177"/>
      <c r="M1990" s="177"/>
      <c r="N1990" s="177"/>
      <c r="O1990" s="177"/>
      <c r="P1990" s="177">
        <v>6</v>
      </c>
      <c r="Q1990" s="177"/>
      <c r="R1990" s="177"/>
      <c r="S1990" s="177"/>
      <c r="T1990" s="177"/>
      <c r="U1990" s="177"/>
      <c r="V1990" s="177"/>
    </row>
    <row r="1991" spans="1:22" x14ac:dyDescent="0.25">
      <c r="A1991" s="754" t="s">
        <v>2163</v>
      </c>
      <c r="D1991" s="177">
        <v>755</v>
      </c>
      <c r="E1991" s="703"/>
      <c r="F1991" s="693" t="s">
        <v>1329</v>
      </c>
      <c r="G1991" s="520" t="s">
        <v>136</v>
      </c>
      <c r="H1991" s="177">
        <v>3</v>
      </c>
      <c r="I1991" s="678">
        <v>50</v>
      </c>
      <c r="J1991" s="678">
        <v>150</v>
      </c>
      <c r="K1991" s="177"/>
      <c r="L1991" s="177"/>
      <c r="M1991" s="177"/>
      <c r="N1991" s="177"/>
      <c r="O1991" s="177"/>
      <c r="P1991" s="177">
        <v>3</v>
      </c>
      <c r="Q1991" s="177"/>
      <c r="R1991" s="177"/>
      <c r="S1991" s="177"/>
      <c r="T1991" s="177"/>
      <c r="U1991" s="177"/>
      <c r="V1991" s="177"/>
    </row>
    <row r="1992" spans="1:22" x14ac:dyDescent="0.25">
      <c r="A1992" s="754" t="s">
        <v>2163</v>
      </c>
      <c r="D1992" s="177">
        <v>755</v>
      </c>
      <c r="E1992" s="721"/>
      <c r="F1992" s="1798" t="s">
        <v>1793</v>
      </c>
      <c r="G1992" s="520" t="s">
        <v>126</v>
      </c>
      <c r="H1992" s="177">
        <v>1</v>
      </c>
      <c r="I1992" s="678">
        <v>200</v>
      </c>
      <c r="J1992" s="678">
        <v>200</v>
      </c>
      <c r="K1992" s="177"/>
      <c r="L1992" s="177"/>
      <c r="M1992" s="177"/>
      <c r="N1992" s="177"/>
      <c r="O1992" s="177"/>
      <c r="P1992" s="177">
        <v>1</v>
      </c>
      <c r="Q1992" s="177"/>
      <c r="R1992" s="177"/>
      <c r="S1992" s="177"/>
      <c r="T1992" s="177"/>
      <c r="U1992" s="177"/>
      <c r="V1992" s="177"/>
    </row>
    <row r="1993" spans="1:22" x14ac:dyDescent="0.25">
      <c r="A1993" s="754" t="s">
        <v>2163</v>
      </c>
      <c r="D1993" s="177">
        <v>755</v>
      </c>
      <c r="E1993" s="703"/>
      <c r="F1993" s="693" t="s">
        <v>1794</v>
      </c>
      <c r="G1993" s="520" t="s">
        <v>159</v>
      </c>
      <c r="H1993" s="177">
        <v>6</v>
      </c>
      <c r="I1993" s="678">
        <v>350</v>
      </c>
      <c r="J1993" s="683">
        <v>2100</v>
      </c>
      <c r="K1993" s="177">
        <v>3</v>
      </c>
      <c r="L1993" s="177"/>
      <c r="M1993" s="177"/>
      <c r="N1993" s="177"/>
      <c r="O1993" s="177"/>
      <c r="P1993" s="177">
        <v>3</v>
      </c>
      <c r="Q1993" s="177"/>
      <c r="R1993" s="177"/>
      <c r="S1993" s="177"/>
      <c r="T1993" s="177"/>
      <c r="U1993" s="177"/>
      <c r="V1993" s="177"/>
    </row>
    <row r="1994" spans="1:22" x14ac:dyDescent="0.25">
      <c r="A1994" s="754" t="s">
        <v>2163</v>
      </c>
      <c r="D1994" s="177">
        <v>755</v>
      </c>
      <c r="E1994" s="703"/>
      <c r="F1994" s="693" t="s">
        <v>1795</v>
      </c>
      <c r="G1994" s="306" t="s">
        <v>126</v>
      </c>
      <c r="H1994" s="177">
        <v>12</v>
      </c>
      <c r="I1994" s="696">
        <v>12</v>
      </c>
      <c r="J1994" s="696">
        <v>144</v>
      </c>
      <c r="K1994" s="177">
        <v>6</v>
      </c>
      <c r="L1994" s="177"/>
      <c r="M1994" s="177"/>
      <c r="N1994" s="177"/>
      <c r="O1994" s="177"/>
      <c r="P1994" s="177">
        <v>6</v>
      </c>
      <c r="Q1994" s="177"/>
      <c r="R1994" s="177"/>
      <c r="S1994" s="177"/>
      <c r="T1994" s="177"/>
      <c r="U1994" s="177"/>
      <c r="V1994" s="177"/>
    </row>
    <row r="1995" spans="1:22" x14ac:dyDescent="0.25">
      <c r="A1995" s="754" t="s">
        <v>2163</v>
      </c>
      <c r="D1995" s="177">
        <v>755</v>
      </c>
      <c r="E1995" s="703"/>
      <c r="F1995" s="695" t="s">
        <v>1796</v>
      </c>
      <c r="G1995" s="306" t="s">
        <v>126</v>
      </c>
      <c r="H1995" s="177">
        <v>24</v>
      </c>
      <c r="I1995" s="696">
        <v>10</v>
      </c>
      <c r="J1995" s="3648">
        <v>240</v>
      </c>
      <c r="K1995" s="177"/>
      <c r="L1995" s="177"/>
      <c r="M1995" s="177">
        <v>8</v>
      </c>
      <c r="N1995" s="177"/>
      <c r="O1995" s="177"/>
      <c r="P1995" s="177">
        <v>8</v>
      </c>
      <c r="Q1995" s="177"/>
      <c r="R1995" s="177"/>
      <c r="S1995" s="177">
        <v>8</v>
      </c>
      <c r="T1995" s="177"/>
      <c r="U1995" s="177"/>
      <c r="V1995" s="177"/>
    </row>
    <row r="1996" spans="1:22" x14ac:dyDescent="0.25">
      <c r="A1996" s="754" t="s">
        <v>2163</v>
      </c>
      <c r="D1996" s="177">
        <v>755</v>
      </c>
      <c r="E1996" s="703"/>
      <c r="F1996" s="681" t="s">
        <v>1797</v>
      </c>
      <c r="G1996" s="306" t="s">
        <v>126</v>
      </c>
      <c r="H1996" s="177">
        <v>18</v>
      </c>
      <c r="I1996" s="696">
        <v>45</v>
      </c>
      <c r="J1996" s="697">
        <v>810</v>
      </c>
      <c r="K1996" s="177"/>
      <c r="L1996" s="177"/>
      <c r="M1996" s="177">
        <v>6</v>
      </c>
      <c r="N1996" s="177"/>
      <c r="O1996" s="177"/>
      <c r="P1996" s="177">
        <v>6</v>
      </c>
      <c r="Q1996" s="177"/>
      <c r="R1996" s="177"/>
      <c r="S1996" s="177">
        <v>6</v>
      </c>
      <c r="T1996" s="177"/>
      <c r="U1996" s="177"/>
      <c r="V1996" s="177"/>
    </row>
    <row r="1997" spans="1:22" x14ac:dyDescent="0.25">
      <c r="A1997" s="754" t="s">
        <v>2163</v>
      </c>
      <c r="D1997" s="177">
        <v>755</v>
      </c>
      <c r="E1997" s="703"/>
      <c r="F1997" s="681" t="s">
        <v>1798</v>
      </c>
      <c r="G1997" s="306" t="s">
        <v>88</v>
      </c>
      <c r="H1997" s="177">
        <v>24</v>
      </c>
      <c r="I1997" s="696">
        <v>100</v>
      </c>
      <c r="J1997" s="697">
        <v>2400</v>
      </c>
      <c r="K1997" s="177"/>
      <c r="L1997" s="177"/>
      <c r="M1997" s="177">
        <v>12</v>
      </c>
      <c r="N1997" s="177"/>
      <c r="O1997" s="177"/>
      <c r="P1997" s="177"/>
      <c r="Q1997" s="177"/>
      <c r="R1997" s="177">
        <v>12</v>
      </c>
      <c r="S1997" s="177"/>
      <c r="T1997" s="177"/>
      <c r="U1997" s="177"/>
      <c r="V1997" s="177"/>
    </row>
    <row r="1998" spans="1:22" x14ac:dyDescent="0.25">
      <c r="A1998" s="754" t="s">
        <v>2163</v>
      </c>
      <c r="D1998" s="177">
        <v>755</v>
      </c>
      <c r="E1998" s="703"/>
      <c r="F1998" s="681" t="s">
        <v>1799</v>
      </c>
      <c r="G1998" s="306" t="s">
        <v>88</v>
      </c>
      <c r="H1998" s="177">
        <v>24</v>
      </c>
      <c r="I1998" s="696">
        <v>100</v>
      </c>
      <c r="J1998" s="697">
        <v>2400</v>
      </c>
      <c r="K1998" s="177"/>
      <c r="L1998" s="177"/>
      <c r="M1998" s="177">
        <v>12</v>
      </c>
      <c r="N1998" s="177"/>
      <c r="O1998" s="177"/>
      <c r="P1998" s="177"/>
      <c r="Q1998" s="177"/>
      <c r="R1998" s="177">
        <v>12</v>
      </c>
      <c r="S1998" s="177"/>
      <c r="T1998" s="177"/>
      <c r="U1998" s="177"/>
      <c r="V1998" s="177"/>
    </row>
    <row r="1999" spans="1:22" x14ac:dyDescent="0.25">
      <c r="A1999" s="754" t="s">
        <v>2163</v>
      </c>
      <c r="D1999" s="177">
        <v>755</v>
      </c>
      <c r="E1999" s="703"/>
      <c r="F1999" s="681" t="s">
        <v>1800</v>
      </c>
      <c r="G1999" s="306" t="s">
        <v>88</v>
      </c>
      <c r="H1999" s="177">
        <v>24</v>
      </c>
      <c r="I1999" s="696">
        <v>100</v>
      </c>
      <c r="J1999" s="697">
        <v>2400</v>
      </c>
      <c r="K1999" s="177"/>
      <c r="L1999" s="177"/>
      <c r="M1999" s="177">
        <v>12</v>
      </c>
      <c r="N1999" s="177"/>
      <c r="O1999" s="177"/>
      <c r="P1999" s="177"/>
      <c r="Q1999" s="177"/>
      <c r="R1999" s="177">
        <v>12</v>
      </c>
      <c r="S1999" s="177"/>
      <c r="T1999" s="177"/>
      <c r="U1999" s="177"/>
      <c r="V1999" s="177"/>
    </row>
    <row r="2000" spans="1:22" x14ac:dyDescent="0.25">
      <c r="A2000" s="754" t="s">
        <v>2163</v>
      </c>
      <c r="D2000" s="177">
        <v>755</v>
      </c>
      <c r="E2000" s="703"/>
      <c r="F2000" s="681" t="s">
        <v>1801</v>
      </c>
      <c r="G2000" s="306" t="s">
        <v>126</v>
      </c>
      <c r="H2000" s="177">
        <v>24</v>
      </c>
      <c r="I2000" s="696">
        <v>500</v>
      </c>
      <c r="J2000" s="697">
        <v>12000</v>
      </c>
      <c r="K2000" s="177"/>
      <c r="L2000" s="177">
        <v>6</v>
      </c>
      <c r="M2000" s="177"/>
      <c r="N2000" s="177"/>
      <c r="O2000" s="177">
        <v>6</v>
      </c>
      <c r="P2000" s="177"/>
      <c r="Q2000" s="177"/>
      <c r="R2000" s="177">
        <v>6</v>
      </c>
      <c r="S2000" s="177"/>
      <c r="T2000" s="177"/>
      <c r="U2000" s="177">
        <v>6</v>
      </c>
      <c r="V2000" s="177"/>
    </row>
    <row r="2001" spans="1:22" x14ac:dyDescent="0.25">
      <c r="A2001" s="754" t="s">
        <v>2163</v>
      </c>
      <c r="D2001" s="177">
        <v>755</v>
      </c>
      <c r="E2001" s="703"/>
      <c r="F2001" s="693" t="s">
        <v>1802</v>
      </c>
      <c r="G2001" s="306" t="s">
        <v>159</v>
      </c>
      <c r="H2001" s="177">
        <v>24</v>
      </c>
      <c r="I2001" s="696">
        <v>10</v>
      </c>
      <c r="J2001" s="697">
        <v>240</v>
      </c>
      <c r="K2001" s="177"/>
      <c r="L2001" s="177"/>
      <c r="M2001" s="177">
        <v>12</v>
      </c>
      <c r="N2001" s="177"/>
      <c r="O2001" s="177"/>
      <c r="P2001" s="177"/>
      <c r="Q2001" s="177"/>
      <c r="R2001" s="177">
        <v>12</v>
      </c>
      <c r="S2001" s="177"/>
      <c r="T2001" s="177"/>
      <c r="U2001" s="177"/>
      <c r="V2001" s="177"/>
    </row>
    <row r="2002" spans="1:22" x14ac:dyDescent="0.25">
      <c r="A2002" s="754" t="s">
        <v>2163</v>
      </c>
      <c r="D2002" s="177">
        <v>755</v>
      </c>
      <c r="E2002" s="703"/>
      <c r="F2002" s="693" t="s">
        <v>1803</v>
      </c>
      <c r="G2002" s="306" t="s">
        <v>126</v>
      </c>
      <c r="H2002" s="177">
        <v>2</v>
      </c>
      <c r="I2002" s="696">
        <v>30</v>
      </c>
      <c r="J2002" s="697">
        <v>60</v>
      </c>
      <c r="K2002" s="177">
        <v>1</v>
      </c>
      <c r="L2002" s="177"/>
      <c r="M2002" s="177"/>
      <c r="N2002" s="177"/>
      <c r="O2002" s="177"/>
      <c r="P2002" s="177">
        <v>1</v>
      </c>
      <c r="Q2002" s="177"/>
      <c r="R2002" s="177"/>
      <c r="S2002" s="177"/>
      <c r="T2002" s="177"/>
      <c r="U2002" s="177"/>
      <c r="V2002" s="177"/>
    </row>
    <row r="2003" spans="1:22" x14ac:dyDescent="0.25">
      <c r="A2003" s="754" t="s">
        <v>2163</v>
      </c>
      <c r="D2003" s="177">
        <v>755</v>
      </c>
      <c r="E2003" s="703"/>
      <c r="F2003" s="693" t="s">
        <v>909</v>
      </c>
      <c r="G2003" s="306" t="s">
        <v>126</v>
      </c>
      <c r="H2003" s="177">
        <v>24</v>
      </c>
      <c r="I2003" s="696">
        <v>60</v>
      </c>
      <c r="J2003" s="683">
        <v>1440</v>
      </c>
      <c r="K2003" s="177">
        <v>12</v>
      </c>
      <c r="L2003" s="177"/>
      <c r="M2003" s="177"/>
      <c r="N2003" s="177"/>
      <c r="O2003" s="177"/>
      <c r="P2003" s="177">
        <v>12</v>
      </c>
      <c r="Q2003" s="177"/>
      <c r="R2003" s="177"/>
      <c r="S2003" s="177"/>
      <c r="T2003" s="177"/>
      <c r="U2003" s="177"/>
      <c r="V2003" s="177"/>
    </row>
    <row r="2004" spans="1:22" x14ac:dyDescent="0.25">
      <c r="A2004" s="754" t="s">
        <v>2163</v>
      </c>
      <c r="D2004" s="177"/>
      <c r="E2004" s="691"/>
      <c r="F2004" s="747" t="s">
        <v>1804</v>
      </c>
      <c r="G2004" s="306"/>
      <c r="H2004" s="177"/>
      <c r="I2004" s="696"/>
      <c r="J2004" s="698"/>
      <c r="K2004" s="177"/>
      <c r="L2004" s="177"/>
      <c r="M2004" s="177"/>
      <c r="N2004" s="177"/>
      <c r="O2004" s="177"/>
      <c r="P2004" s="177"/>
      <c r="Q2004" s="177"/>
      <c r="R2004" s="177"/>
      <c r="S2004" s="177"/>
      <c r="T2004" s="177"/>
      <c r="U2004" s="177"/>
      <c r="V2004" s="177"/>
    </row>
    <row r="2005" spans="1:22" x14ac:dyDescent="0.25">
      <c r="A2005" s="754" t="s">
        <v>2163</v>
      </c>
      <c r="D2005" s="177">
        <v>765</v>
      </c>
      <c r="E2005" s="703"/>
      <c r="F2005" s="693" t="s">
        <v>1805</v>
      </c>
      <c r="G2005" s="306" t="s">
        <v>218</v>
      </c>
      <c r="H2005" s="177">
        <v>12</v>
      </c>
      <c r="I2005" s="697">
        <v>100</v>
      </c>
      <c r="J2005" s="697">
        <v>1200</v>
      </c>
      <c r="K2005" s="177"/>
      <c r="L2005" s="177"/>
      <c r="M2005" s="177">
        <v>4</v>
      </c>
      <c r="N2005" s="177"/>
      <c r="O2005" s="177"/>
      <c r="P2005" s="177">
        <v>4</v>
      </c>
      <c r="Q2005" s="177"/>
      <c r="R2005" s="177"/>
      <c r="S2005" s="177">
        <v>4</v>
      </c>
      <c r="T2005" s="177"/>
      <c r="U2005" s="177"/>
      <c r="V2005" s="177"/>
    </row>
    <row r="2006" spans="1:22" x14ac:dyDescent="0.25">
      <c r="A2006" s="754" t="s">
        <v>2163</v>
      </c>
      <c r="D2006" s="177">
        <v>765</v>
      </c>
      <c r="E2006" s="703"/>
      <c r="F2006" s="693" t="s">
        <v>1806</v>
      </c>
      <c r="G2006" s="306" t="s">
        <v>126</v>
      </c>
      <c r="H2006" s="177">
        <v>12</v>
      </c>
      <c r="I2006" s="696">
        <v>30</v>
      </c>
      <c r="J2006" s="697">
        <v>1440</v>
      </c>
      <c r="K2006" s="177"/>
      <c r="L2006" s="177"/>
      <c r="M2006" s="177"/>
      <c r="N2006" s="177">
        <v>4</v>
      </c>
      <c r="O2006" s="177"/>
      <c r="P2006" s="177"/>
      <c r="Q2006" s="177">
        <v>4</v>
      </c>
      <c r="R2006" s="177"/>
      <c r="S2006" s="177"/>
      <c r="T2006" s="177">
        <v>4</v>
      </c>
      <c r="U2006" s="177"/>
      <c r="V2006" s="177"/>
    </row>
    <row r="2007" spans="1:22" x14ac:dyDescent="0.25">
      <c r="A2007" s="754" t="s">
        <v>2163</v>
      </c>
      <c r="D2007" s="177">
        <v>765</v>
      </c>
      <c r="E2007" s="703"/>
      <c r="F2007" s="693" t="s">
        <v>1807</v>
      </c>
      <c r="G2007" s="306" t="s">
        <v>126</v>
      </c>
      <c r="H2007" s="177">
        <v>12</v>
      </c>
      <c r="I2007" s="696">
        <v>30</v>
      </c>
      <c r="J2007" s="697">
        <v>1080</v>
      </c>
      <c r="K2007" s="177">
        <v>4</v>
      </c>
      <c r="L2007" s="177"/>
      <c r="M2007" s="177"/>
      <c r="N2007" s="177"/>
      <c r="O2007" s="177">
        <v>4</v>
      </c>
      <c r="P2007" s="177"/>
      <c r="Q2007" s="177"/>
      <c r="R2007" s="177"/>
      <c r="S2007" s="177">
        <v>4</v>
      </c>
      <c r="T2007" s="177"/>
      <c r="U2007" s="177"/>
      <c r="V2007" s="177"/>
    </row>
    <row r="2008" spans="1:22" x14ac:dyDescent="0.25">
      <c r="A2008" s="754" t="s">
        <v>2163</v>
      </c>
      <c r="D2008" s="177">
        <v>765</v>
      </c>
      <c r="E2008" s="2844"/>
      <c r="F2008" s="702" t="s">
        <v>1808</v>
      </c>
      <c r="G2008" s="306" t="s">
        <v>1723</v>
      </c>
      <c r="H2008" s="177">
        <v>12</v>
      </c>
      <c r="I2008" s="696">
        <v>35</v>
      </c>
      <c r="J2008" s="698">
        <v>210</v>
      </c>
      <c r="K2008" s="177"/>
      <c r="L2008" s="177"/>
      <c r="M2008" s="177">
        <v>4</v>
      </c>
      <c r="N2008" s="177"/>
      <c r="O2008" s="177"/>
      <c r="P2008" s="177">
        <v>4</v>
      </c>
      <c r="Q2008" s="177"/>
      <c r="R2008" s="177"/>
      <c r="S2008" s="177">
        <v>4</v>
      </c>
      <c r="T2008" s="177"/>
      <c r="U2008" s="177"/>
      <c r="V2008" s="177"/>
    </row>
    <row r="2009" spans="1:22" x14ac:dyDescent="0.25">
      <c r="A2009" s="754" t="s">
        <v>2163</v>
      </c>
      <c r="D2009" s="177">
        <v>765</v>
      </c>
      <c r="E2009" s="703"/>
      <c r="F2009" s="686" t="s">
        <v>1809</v>
      </c>
      <c r="G2009" s="699" t="s">
        <v>190</v>
      </c>
      <c r="H2009" s="687">
        <v>12</v>
      </c>
      <c r="I2009" s="700">
        <v>25</v>
      </c>
      <c r="J2009" s="701">
        <v>150</v>
      </c>
      <c r="K2009" s="687"/>
      <c r="L2009" s="687"/>
      <c r="M2009" s="687"/>
      <c r="N2009" s="687">
        <v>4</v>
      </c>
      <c r="O2009" s="687"/>
      <c r="P2009" s="687"/>
      <c r="Q2009" s="687">
        <v>4</v>
      </c>
      <c r="R2009" s="687"/>
      <c r="S2009" s="687"/>
      <c r="T2009" s="687">
        <v>4</v>
      </c>
      <c r="U2009" s="687"/>
      <c r="V2009" s="687"/>
    </row>
    <row r="2010" spans="1:22" x14ac:dyDescent="0.25">
      <c r="A2010" s="754" t="s">
        <v>2163</v>
      </c>
      <c r="D2010" s="177">
        <v>765</v>
      </c>
      <c r="E2010" s="703"/>
      <c r="F2010" s="686" t="s">
        <v>1810</v>
      </c>
      <c r="G2010" s="699" t="s">
        <v>126</v>
      </c>
      <c r="H2010" s="687">
        <v>12</v>
      </c>
      <c r="I2010" s="700">
        <v>50</v>
      </c>
      <c r="J2010" s="700">
        <v>600</v>
      </c>
      <c r="K2010" s="687">
        <v>4</v>
      </c>
      <c r="L2010" s="687"/>
      <c r="M2010" s="687"/>
      <c r="N2010" s="687"/>
      <c r="O2010" s="687">
        <v>4</v>
      </c>
      <c r="P2010" s="687"/>
      <c r="Q2010" s="687"/>
      <c r="R2010" s="687"/>
      <c r="S2010" s="687">
        <v>4</v>
      </c>
      <c r="T2010" s="687"/>
      <c r="U2010" s="687"/>
      <c r="V2010" s="687"/>
    </row>
    <row r="2011" spans="1:22" x14ac:dyDescent="0.25">
      <c r="A2011" s="754" t="s">
        <v>2163</v>
      </c>
      <c r="D2011" s="177">
        <v>765</v>
      </c>
      <c r="E2011" s="703"/>
      <c r="F2011" s="686" t="s">
        <v>1116</v>
      </c>
      <c r="G2011" s="699" t="s">
        <v>126</v>
      </c>
      <c r="H2011" s="687">
        <v>12</v>
      </c>
      <c r="I2011" s="700">
        <v>80</v>
      </c>
      <c r="J2011" s="700">
        <v>960</v>
      </c>
      <c r="K2011" s="687"/>
      <c r="L2011" s="687"/>
      <c r="M2011" s="687">
        <v>4</v>
      </c>
      <c r="N2011" s="687"/>
      <c r="O2011" s="687"/>
      <c r="P2011" s="687">
        <v>4</v>
      </c>
      <c r="Q2011" s="687"/>
      <c r="R2011" s="687"/>
      <c r="S2011" s="687">
        <v>4</v>
      </c>
      <c r="T2011" s="687"/>
      <c r="U2011" s="687"/>
      <c r="V2011" s="687"/>
    </row>
    <row r="2012" spans="1:22" x14ac:dyDescent="0.25">
      <c r="A2012" s="754" t="s">
        <v>2163</v>
      </c>
      <c r="D2012" s="177">
        <v>765</v>
      </c>
      <c r="E2012" s="703"/>
      <c r="F2012" s="686" t="s">
        <v>1811</v>
      </c>
      <c r="G2012" s="699" t="s">
        <v>218</v>
      </c>
      <c r="H2012" s="687">
        <v>12</v>
      </c>
      <c r="I2012" s="700">
        <v>300</v>
      </c>
      <c r="J2012" s="701">
        <v>3600</v>
      </c>
      <c r="K2012" s="687"/>
      <c r="L2012" s="687"/>
      <c r="M2012" s="687"/>
      <c r="N2012" s="687">
        <v>4</v>
      </c>
      <c r="O2012" s="687"/>
      <c r="P2012" s="687"/>
      <c r="Q2012" s="687">
        <v>4</v>
      </c>
      <c r="R2012" s="687"/>
      <c r="S2012" s="687"/>
      <c r="T2012" s="687">
        <v>4</v>
      </c>
      <c r="U2012" s="687"/>
      <c r="V2012" s="687"/>
    </row>
    <row r="2013" spans="1:22" x14ac:dyDescent="0.25">
      <c r="A2013" s="754" t="s">
        <v>2163</v>
      </c>
      <c r="D2013" s="177">
        <v>765</v>
      </c>
      <c r="E2013" s="703"/>
      <c r="F2013" s="686" t="s">
        <v>1136</v>
      </c>
      <c r="G2013" s="699" t="s">
        <v>126</v>
      </c>
      <c r="H2013" s="687">
        <v>12</v>
      </c>
      <c r="I2013" s="700">
        <v>25</v>
      </c>
      <c r="J2013" s="700">
        <v>300</v>
      </c>
      <c r="K2013" s="687">
        <v>4</v>
      </c>
      <c r="L2013" s="687"/>
      <c r="M2013" s="687"/>
      <c r="N2013" s="687"/>
      <c r="O2013" s="687">
        <v>4</v>
      </c>
      <c r="P2013" s="687"/>
      <c r="Q2013" s="687"/>
      <c r="R2013" s="687"/>
      <c r="S2013" s="687">
        <v>4</v>
      </c>
      <c r="T2013" s="687"/>
      <c r="U2013" s="687"/>
      <c r="V2013" s="687"/>
    </row>
    <row r="2014" spans="1:22" x14ac:dyDescent="0.25">
      <c r="A2014" s="754" t="s">
        <v>2163</v>
      </c>
      <c r="D2014" s="177">
        <v>765</v>
      </c>
      <c r="E2014" s="703"/>
      <c r="F2014" s="693" t="s">
        <v>1812</v>
      </c>
      <c r="G2014" s="306" t="s">
        <v>126</v>
      </c>
      <c r="H2014" s="177">
        <v>12</v>
      </c>
      <c r="I2014" s="696">
        <v>100</v>
      </c>
      <c r="J2014" s="698">
        <v>1200</v>
      </c>
      <c r="K2014" s="177"/>
      <c r="L2014" s="177"/>
      <c r="M2014" s="177">
        <v>4</v>
      </c>
      <c r="N2014" s="177"/>
      <c r="O2014" s="177"/>
      <c r="P2014" s="177">
        <v>4</v>
      </c>
      <c r="Q2014" s="177"/>
      <c r="R2014" s="177"/>
      <c r="S2014" s="177">
        <v>4</v>
      </c>
      <c r="T2014" s="177"/>
      <c r="U2014" s="177"/>
      <c r="V2014" s="177"/>
    </row>
    <row r="2015" spans="1:22" x14ac:dyDescent="0.25">
      <c r="A2015" s="754" t="s">
        <v>2163</v>
      </c>
      <c r="D2015" s="177">
        <v>765</v>
      </c>
      <c r="E2015" s="703"/>
      <c r="F2015" s="693" t="s">
        <v>1813</v>
      </c>
      <c r="G2015" s="306" t="s">
        <v>126</v>
      </c>
      <c r="H2015" s="177">
        <v>12</v>
      </c>
      <c r="I2015" s="696">
        <v>100</v>
      </c>
      <c r="J2015" s="698">
        <v>1200</v>
      </c>
      <c r="K2015" s="177"/>
      <c r="L2015" s="177"/>
      <c r="M2015" s="177"/>
      <c r="N2015" s="177">
        <v>4</v>
      </c>
      <c r="O2015" s="177"/>
      <c r="P2015" s="177"/>
      <c r="Q2015" s="177">
        <v>4</v>
      </c>
      <c r="R2015" s="177"/>
      <c r="S2015" s="177"/>
      <c r="T2015" s="177">
        <v>4</v>
      </c>
      <c r="U2015" s="177"/>
      <c r="V2015" s="177"/>
    </row>
    <row r="2016" spans="1:22" x14ac:dyDescent="0.25">
      <c r="A2016" s="754" t="s">
        <v>2163</v>
      </c>
      <c r="D2016" s="177">
        <v>765</v>
      </c>
      <c r="E2016" s="703"/>
      <c r="F2016" s="693" t="s">
        <v>1123</v>
      </c>
      <c r="G2016" s="306" t="s">
        <v>1814</v>
      </c>
      <c r="H2016" s="177">
        <v>12</v>
      </c>
      <c r="I2016" s="696">
        <v>120</v>
      </c>
      <c r="J2016" s="698">
        <v>1440</v>
      </c>
      <c r="K2016" s="177">
        <v>4</v>
      </c>
      <c r="L2016" s="177"/>
      <c r="M2016" s="177"/>
      <c r="N2016" s="177"/>
      <c r="O2016" s="177">
        <v>4</v>
      </c>
      <c r="P2016" s="177"/>
      <c r="Q2016" s="177"/>
      <c r="R2016" s="177"/>
      <c r="S2016" s="177">
        <v>4</v>
      </c>
      <c r="T2016" s="177"/>
      <c r="U2016" s="177"/>
      <c r="V2016" s="177"/>
    </row>
    <row r="2017" spans="1:22" x14ac:dyDescent="0.25">
      <c r="A2017" s="754" t="s">
        <v>2163</v>
      </c>
      <c r="D2017" s="177">
        <v>765</v>
      </c>
      <c r="E2017" s="703"/>
      <c r="F2017" s="693" t="s">
        <v>1815</v>
      </c>
      <c r="G2017" s="306" t="s">
        <v>126</v>
      </c>
      <c r="H2017" s="177">
        <v>12</v>
      </c>
      <c r="I2017" s="696">
        <v>300</v>
      </c>
      <c r="J2017" s="698">
        <v>3600</v>
      </c>
      <c r="K2017" s="177"/>
      <c r="L2017" s="177"/>
      <c r="M2017" s="177">
        <v>4</v>
      </c>
      <c r="N2017" s="177"/>
      <c r="O2017" s="177"/>
      <c r="P2017" s="177">
        <v>4</v>
      </c>
      <c r="Q2017" s="177"/>
      <c r="R2017" s="177"/>
      <c r="S2017" s="177">
        <v>4</v>
      </c>
      <c r="T2017" s="177"/>
      <c r="U2017" s="177"/>
      <c r="V2017" s="177"/>
    </row>
    <row r="2018" spans="1:22" x14ac:dyDescent="0.25">
      <c r="A2018" s="754" t="s">
        <v>2163</v>
      </c>
      <c r="D2018" s="177">
        <v>765</v>
      </c>
      <c r="E2018" s="721"/>
      <c r="F2018" s="1798" t="s">
        <v>1114</v>
      </c>
      <c r="G2018" s="306" t="s">
        <v>126</v>
      </c>
      <c r="H2018" s="177">
        <v>12</v>
      </c>
      <c r="I2018" s="696">
        <v>150</v>
      </c>
      <c r="J2018" s="3649">
        <v>1800</v>
      </c>
      <c r="K2018" s="177"/>
      <c r="L2018" s="177"/>
      <c r="M2018" s="177"/>
      <c r="N2018" s="177">
        <v>4</v>
      </c>
      <c r="O2018" s="177"/>
      <c r="P2018" s="177"/>
      <c r="Q2018" s="177">
        <v>4</v>
      </c>
      <c r="R2018" s="177"/>
      <c r="S2018" s="177"/>
      <c r="T2018" s="177">
        <v>4</v>
      </c>
      <c r="U2018" s="177"/>
      <c r="V2018" s="177"/>
    </row>
    <row r="2019" spans="1:22" x14ac:dyDescent="0.25">
      <c r="A2019" s="754" t="s">
        <v>2163</v>
      </c>
      <c r="D2019" s="177">
        <v>765</v>
      </c>
      <c r="E2019" s="703"/>
      <c r="F2019" s="693"/>
      <c r="G2019" s="306" t="s">
        <v>142</v>
      </c>
      <c r="H2019" s="177">
        <v>12</v>
      </c>
      <c r="I2019" s="696">
        <v>80</v>
      </c>
      <c r="J2019" s="698">
        <v>960</v>
      </c>
      <c r="K2019" s="177"/>
      <c r="L2019" s="177">
        <v>4</v>
      </c>
      <c r="M2019" s="177"/>
      <c r="N2019" s="177"/>
      <c r="O2019" s="177">
        <v>4</v>
      </c>
      <c r="P2019" s="177"/>
      <c r="Q2019" s="177"/>
      <c r="R2019" s="177">
        <v>4</v>
      </c>
      <c r="S2019" s="177"/>
      <c r="T2019" s="177"/>
      <c r="U2019" s="177"/>
      <c r="V2019" s="177"/>
    </row>
    <row r="2020" spans="1:22" x14ac:dyDescent="0.25">
      <c r="A2020" s="754" t="s">
        <v>2163</v>
      </c>
      <c r="D2020" s="177">
        <v>765</v>
      </c>
      <c r="E2020" s="2844"/>
      <c r="F2020" s="702" t="s">
        <v>1816</v>
      </c>
      <c r="G2020" s="306" t="s">
        <v>134</v>
      </c>
      <c r="H2020" s="703">
        <v>12</v>
      </c>
      <c r="I2020" s="696">
        <v>60</v>
      </c>
      <c r="J2020" s="696">
        <v>720</v>
      </c>
      <c r="K2020" s="177"/>
      <c r="L2020" s="177"/>
      <c r="M2020" s="177"/>
      <c r="N2020" s="177">
        <v>4</v>
      </c>
      <c r="O2020" s="177"/>
      <c r="P2020" s="177"/>
      <c r="Q2020" s="177">
        <v>4</v>
      </c>
      <c r="R2020" s="177"/>
      <c r="S2020" s="177"/>
      <c r="T2020" s="177">
        <v>4</v>
      </c>
      <c r="U2020" s="177"/>
      <c r="V2020" s="177"/>
    </row>
    <row r="2021" spans="1:22" x14ac:dyDescent="0.25">
      <c r="A2021" s="754" t="s">
        <v>2163</v>
      </c>
      <c r="D2021" s="177">
        <v>765</v>
      </c>
      <c r="E2021" s="703"/>
      <c r="F2021" s="695" t="s">
        <v>1817</v>
      </c>
      <c r="G2021" s="520" t="s">
        <v>159</v>
      </c>
      <c r="H2021" s="177">
        <v>12</v>
      </c>
      <c r="I2021" s="696">
        <v>30</v>
      </c>
      <c r="J2021" s="3648">
        <v>360</v>
      </c>
      <c r="K2021" s="177">
        <v>4</v>
      </c>
      <c r="L2021" s="177"/>
      <c r="M2021" s="177"/>
      <c r="N2021" s="177"/>
      <c r="O2021" s="177">
        <v>4</v>
      </c>
      <c r="P2021" s="177"/>
      <c r="Q2021" s="177"/>
      <c r="R2021" s="177"/>
      <c r="S2021" s="177">
        <v>4</v>
      </c>
      <c r="T2021" s="177"/>
      <c r="U2021" s="177"/>
      <c r="V2021" s="177"/>
    </row>
    <row r="2022" spans="1:22" x14ac:dyDescent="0.25">
      <c r="A2022" s="754" t="s">
        <v>2163</v>
      </c>
      <c r="D2022" s="177"/>
      <c r="E2022" s="691"/>
      <c r="F2022" s="742" t="s">
        <v>1818</v>
      </c>
      <c r="G2022" s="520"/>
      <c r="H2022" s="177"/>
      <c r="I2022" s="696"/>
      <c r="J2022" s="704"/>
      <c r="K2022" s="177"/>
      <c r="L2022" s="177"/>
      <c r="M2022" s="177"/>
      <c r="N2022" s="177"/>
      <c r="O2022" s="177"/>
      <c r="P2022" s="177"/>
      <c r="Q2022" s="177"/>
      <c r="R2022" s="177"/>
      <c r="S2022" s="177"/>
      <c r="T2022" s="177"/>
      <c r="U2022" s="177"/>
      <c r="V2022" s="177"/>
    </row>
    <row r="2023" spans="1:22" x14ac:dyDescent="0.25">
      <c r="A2023" s="754" t="s">
        <v>2163</v>
      </c>
      <c r="D2023" s="177">
        <v>760</v>
      </c>
      <c r="E2023" s="703"/>
      <c r="F2023" s="681" t="s">
        <v>1819</v>
      </c>
      <c r="G2023" s="520" t="s">
        <v>88</v>
      </c>
      <c r="H2023" s="177">
        <v>2</v>
      </c>
      <c r="I2023" s="696">
        <v>250</v>
      </c>
      <c r="J2023" s="697">
        <v>500</v>
      </c>
      <c r="K2023" s="177">
        <v>2</v>
      </c>
      <c r="L2023" s="177"/>
      <c r="M2023" s="177"/>
      <c r="N2023" s="177"/>
      <c r="O2023" s="177"/>
      <c r="P2023" s="177"/>
      <c r="Q2023" s="177"/>
      <c r="R2023" s="177"/>
      <c r="S2023" s="177"/>
      <c r="T2023" s="177"/>
      <c r="U2023" s="177"/>
      <c r="V2023" s="177"/>
    </row>
    <row r="2024" spans="1:22" x14ac:dyDescent="0.25">
      <c r="A2024" s="754" t="s">
        <v>2163</v>
      </c>
      <c r="D2024" s="177">
        <v>760</v>
      </c>
      <c r="E2024" s="703"/>
      <c r="F2024" s="693" t="s">
        <v>1820</v>
      </c>
      <c r="G2024" s="520" t="s">
        <v>159</v>
      </c>
      <c r="H2024" s="177">
        <v>12</v>
      </c>
      <c r="I2024" s="696">
        <v>500</v>
      </c>
      <c r="J2024" s="697">
        <v>6000</v>
      </c>
      <c r="K2024" s="177">
        <v>4</v>
      </c>
      <c r="L2024" s="177"/>
      <c r="M2024" s="177"/>
      <c r="N2024" s="177"/>
      <c r="O2024" s="177">
        <v>4</v>
      </c>
      <c r="P2024" s="177"/>
      <c r="Q2024" s="177"/>
      <c r="R2024" s="177"/>
      <c r="S2024" s="177">
        <v>4</v>
      </c>
      <c r="T2024" s="177"/>
      <c r="U2024" s="177"/>
      <c r="V2024" s="177"/>
    </row>
    <row r="2025" spans="1:22" x14ac:dyDescent="0.25">
      <c r="A2025" s="754" t="s">
        <v>2163</v>
      </c>
      <c r="D2025" s="177">
        <v>760</v>
      </c>
      <c r="E2025" s="703"/>
      <c r="F2025" s="681" t="s">
        <v>1821</v>
      </c>
      <c r="G2025" s="705" t="s">
        <v>159</v>
      </c>
      <c r="H2025" s="177">
        <v>12</v>
      </c>
      <c r="I2025" s="696">
        <v>500</v>
      </c>
      <c r="J2025" s="697">
        <v>6000</v>
      </c>
      <c r="K2025" s="177">
        <v>4</v>
      </c>
      <c r="L2025" s="177"/>
      <c r="M2025" s="177"/>
      <c r="N2025" s="177"/>
      <c r="O2025" s="177">
        <v>4</v>
      </c>
      <c r="P2025" s="177"/>
      <c r="Q2025" s="177"/>
      <c r="R2025" s="177"/>
      <c r="S2025" s="177">
        <v>4</v>
      </c>
      <c r="T2025" s="177"/>
      <c r="U2025" s="177"/>
      <c r="V2025" s="177"/>
    </row>
    <row r="2026" spans="1:22" x14ac:dyDescent="0.25">
      <c r="A2026" s="754" t="s">
        <v>2163</v>
      </c>
      <c r="D2026" s="177">
        <v>760</v>
      </c>
      <c r="E2026" s="703"/>
      <c r="F2026" s="681" t="s">
        <v>1822</v>
      </c>
      <c r="G2026" s="705" t="s">
        <v>66</v>
      </c>
      <c r="H2026" s="177">
        <v>1</v>
      </c>
      <c r="I2026" s="698">
        <v>2800</v>
      </c>
      <c r="J2026" s="697">
        <v>2800</v>
      </c>
      <c r="K2026" s="177">
        <v>1</v>
      </c>
      <c r="L2026" s="177"/>
      <c r="M2026" s="177"/>
      <c r="N2026" s="177"/>
      <c r="O2026" s="177"/>
      <c r="P2026" s="177"/>
      <c r="Q2026" s="177"/>
      <c r="R2026" s="177"/>
      <c r="S2026" s="177"/>
      <c r="T2026" s="177"/>
      <c r="U2026" s="177"/>
      <c r="V2026" s="177"/>
    </row>
    <row r="2027" spans="1:22" x14ac:dyDescent="0.25">
      <c r="A2027" s="754" t="s">
        <v>2163</v>
      </c>
      <c r="D2027" s="177">
        <v>760</v>
      </c>
      <c r="E2027" s="703"/>
      <c r="F2027" s="693" t="s">
        <v>1823</v>
      </c>
      <c r="G2027" s="520" t="s">
        <v>134</v>
      </c>
      <c r="H2027" s="177">
        <v>12</v>
      </c>
      <c r="I2027" s="696">
        <v>200</v>
      </c>
      <c r="J2027" s="697">
        <v>2400</v>
      </c>
      <c r="K2027" s="177">
        <v>4</v>
      </c>
      <c r="L2027" s="177"/>
      <c r="M2027" s="177"/>
      <c r="N2027" s="177"/>
      <c r="O2027" s="177">
        <v>4</v>
      </c>
      <c r="P2027" s="177"/>
      <c r="Q2027" s="177"/>
      <c r="R2027" s="177"/>
      <c r="S2027" s="177">
        <v>4</v>
      </c>
      <c r="T2027" s="177"/>
      <c r="U2027" s="177"/>
      <c r="V2027" s="177"/>
    </row>
    <row r="2028" spans="1:22" x14ac:dyDescent="0.25">
      <c r="A2028" s="754" t="s">
        <v>2163</v>
      </c>
      <c r="D2028" s="177">
        <v>760</v>
      </c>
      <c r="E2028" s="703"/>
      <c r="F2028" s="693" t="s">
        <v>1824</v>
      </c>
      <c r="G2028" s="520" t="s">
        <v>159</v>
      </c>
      <c r="H2028" s="177">
        <v>6</v>
      </c>
      <c r="I2028" s="696">
        <v>200</v>
      </c>
      <c r="J2028" s="697">
        <v>1200</v>
      </c>
      <c r="K2028" s="177"/>
      <c r="L2028" s="177"/>
      <c r="M2028" s="177"/>
      <c r="N2028" s="177"/>
      <c r="O2028" s="177"/>
      <c r="P2028" s="177">
        <v>6</v>
      </c>
      <c r="Q2028" s="177"/>
      <c r="R2028" s="177"/>
      <c r="S2028" s="177"/>
      <c r="T2028" s="177"/>
      <c r="U2028" s="177"/>
      <c r="V2028" s="177"/>
    </row>
    <row r="2029" spans="1:22" x14ac:dyDescent="0.25">
      <c r="A2029" s="754" t="s">
        <v>2163</v>
      </c>
      <c r="D2029" s="177">
        <v>760</v>
      </c>
      <c r="E2029" s="703"/>
      <c r="F2029" s="693" t="s">
        <v>1825</v>
      </c>
      <c r="G2029" s="520" t="s">
        <v>159</v>
      </c>
      <c r="H2029" s="177">
        <v>6</v>
      </c>
      <c r="I2029" s="696">
        <v>300</v>
      </c>
      <c r="J2029" s="698">
        <v>1800</v>
      </c>
      <c r="K2029" s="177"/>
      <c r="L2029" s="177"/>
      <c r="M2029" s="177"/>
      <c r="N2029" s="177"/>
      <c r="O2029" s="177"/>
      <c r="P2029" s="177">
        <v>6</v>
      </c>
      <c r="Q2029" s="177"/>
      <c r="R2029" s="177"/>
      <c r="S2029" s="177"/>
      <c r="T2029" s="177"/>
      <c r="U2029" s="177"/>
      <c r="V2029" s="177"/>
    </row>
    <row r="2030" spans="1:22" x14ac:dyDescent="0.25">
      <c r="A2030" s="754" t="s">
        <v>2163</v>
      </c>
      <c r="D2030" s="177">
        <v>760</v>
      </c>
      <c r="E2030" s="703"/>
      <c r="F2030" s="693" t="s">
        <v>1826</v>
      </c>
      <c r="G2030" s="520" t="s">
        <v>126</v>
      </c>
      <c r="H2030" s="177">
        <v>3</v>
      </c>
      <c r="I2030" s="696">
        <v>500</v>
      </c>
      <c r="J2030" s="698">
        <v>1500</v>
      </c>
      <c r="K2030" s="177"/>
      <c r="L2030" s="177"/>
      <c r="M2030" s="177"/>
      <c r="N2030" s="177"/>
      <c r="O2030" s="177"/>
      <c r="P2030" s="177">
        <v>3</v>
      </c>
      <c r="Q2030" s="177"/>
      <c r="R2030" s="177"/>
      <c r="S2030" s="177"/>
      <c r="T2030" s="177"/>
      <c r="U2030" s="177"/>
      <c r="V2030" s="177"/>
    </row>
    <row r="2031" spans="1:22" x14ac:dyDescent="0.25">
      <c r="A2031" s="754" t="s">
        <v>2163</v>
      </c>
      <c r="D2031" s="177">
        <v>760</v>
      </c>
      <c r="E2031" s="703"/>
      <c r="F2031" s="693" t="s">
        <v>1827</v>
      </c>
      <c r="G2031" s="520" t="s">
        <v>159</v>
      </c>
      <c r="H2031" s="177">
        <v>3</v>
      </c>
      <c r="I2031" s="697">
        <v>300</v>
      </c>
      <c r="J2031" s="697">
        <v>900</v>
      </c>
      <c r="K2031" s="177"/>
      <c r="L2031" s="177"/>
      <c r="M2031" s="177"/>
      <c r="N2031" s="177"/>
      <c r="O2031" s="177"/>
      <c r="P2031" s="177">
        <v>3</v>
      </c>
      <c r="Q2031" s="177"/>
      <c r="R2031" s="177"/>
      <c r="S2031" s="177"/>
      <c r="T2031" s="177"/>
      <c r="U2031" s="177"/>
      <c r="V2031" s="177"/>
    </row>
    <row r="2032" spans="1:22" x14ac:dyDescent="0.25">
      <c r="A2032" s="754" t="s">
        <v>2163</v>
      </c>
      <c r="D2032" s="177">
        <v>760</v>
      </c>
      <c r="E2032" s="703"/>
      <c r="F2032" s="693" t="s">
        <v>1828</v>
      </c>
      <c r="G2032" s="520" t="s">
        <v>159</v>
      </c>
      <c r="H2032" s="177">
        <v>6</v>
      </c>
      <c r="I2032" s="696">
        <v>600</v>
      </c>
      <c r="J2032" s="697">
        <v>3600</v>
      </c>
      <c r="K2032" s="177"/>
      <c r="L2032" s="177"/>
      <c r="M2032" s="177"/>
      <c r="N2032" s="177"/>
      <c r="O2032" s="177"/>
      <c r="P2032" s="177">
        <v>6</v>
      </c>
      <c r="Q2032" s="177"/>
      <c r="R2032" s="177"/>
      <c r="S2032" s="177"/>
      <c r="T2032" s="177"/>
      <c r="U2032" s="177"/>
      <c r="V2032" s="177"/>
    </row>
    <row r="2033" spans="1:22" x14ac:dyDescent="0.25">
      <c r="A2033" s="754" t="s">
        <v>2163</v>
      </c>
      <c r="D2033" s="177">
        <v>760</v>
      </c>
      <c r="E2033" s="703"/>
      <c r="F2033" s="693" t="s">
        <v>1829</v>
      </c>
      <c r="G2033" s="520" t="s">
        <v>159</v>
      </c>
      <c r="H2033" s="177">
        <v>12</v>
      </c>
      <c r="I2033" s="696">
        <v>500</v>
      </c>
      <c r="J2033" s="697">
        <v>6000</v>
      </c>
      <c r="K2033" s="177"/>
      <c r="L2033" s="177"/>
      <c r="M2033" s="177"/>
      <c r="N2033" s="177">
        <v>4</v>
      </c>
      <c r="O2033" s="177"/>
      <c r="P2033" s="177"/>
      <c r="Q2033" s="177"/>
      <c r="R2033" s="177">
        <v>4</v>
      </c>
      <c r="S2033" s="177"/>
      <c r="T2033" s="177"/>
      <c r="U2033" s="177"/>
      <c r="V2033" s="177">
        <v>4</v>
      </c>
    </row>
    <row r="2034" spans="1:22" x14ac:dyDescent="0.25">
      <c r="A2034" s="754" t="s">
        <v>2163</v>
      </c>
      <c r="D2034" s="177">
        <v>760</v>
      </c>
      <c r="E2034" s="2844"/>
      <c r="F2034" s="702" t="s">
        <v>1830</v>
      </c>
      <c r="G2034" s="520" t="s">
        <v>134</v>
      </c>
      <c r="H2034" s="177">
        <v>24</v>
      </c>
      <c r="I2034" s="696">
        <v>150</v>
      </c>
      <c r="J2034" s="698">
        <v>3600</v>
      </c>
      <c r="K2034" s="177"/>
      <c r="L2034" s="177"/>
      <c r="M2034" s="177"/>
      <c r="N2034" s="177">
        <v>8</v>
      </c>
      <c r="O2034" s="177"/>
      <c r="P2034" s="177"/>
      <c r="Q2034" s="177"/>
      <c r="R2034" s="177">
        <v>8</v>
      </c>
      <c r="S2034" s="177"/>
      <c r="T2034" s="177"/>
      <c r="U2034" s="177"/>
      <c r="V2034" s="177">
        <v>8</v>
      </c>
    </row>
    <row r="2035" spans="1:22" x14ac:dyDescent="0.25">
      <c r="A2035" s="754" t="s">
        <v>2163</v>
      </c>
      <c r="D2035" s="177">
        <v>760</v>
      </c>
      <c r="E2035" s="703"/>
      <c r="F2035" s="686" t="s">
        <v>1831</v>
      </c>
      <c r="G2035" s="424" t="s">
        <v>159</v>
      </c>
      <c r="H2035" s="687">
        <v>12</v>
      </c>
      <c r="I2035" s="700">
        <v>150</v>
      </c>
      <c r="J2035" s="701">
        <v>1800</v>
      </c>
      <c r="K2035" s="687"/>
      <c r="L2035" s="687"/>
      <c r="M2035" s="687"/>
      <c r="N2035" s="687">
        <v>6</v>
      </c>
      <c r="O2035" s="687"/>
      <c r="P2035" s="687"/>
      <c r="Q2035" s="687"/>
      <c r="R2035" s="687">
        <v>6</v>
      </c>
      <c r="S2035" s="687"/>
      <c r="T2035" s="687"/>
      <c r="U2035" s="687"/>
      <c r="V2035" s="687"/>
    </row>
    <row r="2036" spans="1:22" x14ac:dyDescent="0.25">
      <c r="A2036" s="754" t="s">
        <v>2163</v>
      </c>
      <c r="D2036" s="177">
        <v>760</v>
      </c>
      <c r="E2036" s="703"/>
      <c r="F2036" s="686" t="s">
        <v>1832</v>
      </c>
      <c r="G2036" s="424" t="s">
        <v>134</v>
      </c>
      <c r="H2036" s="687">
        <v>6</v>
      </c>
      <c r="I2036" s="700">
        <v>200</v>
      </c>
      <c r="J2036" s="701">
        <v>1200</v>
      </c>
      <c r="K2036" s="687"/>
      <c r="L2036" s="687"/>
      <c r="M2036" s="687"/>
      <c r="N2036" s="687">
        <v>6</v>
      </c>
      <c r="O2036" s="687"/>
      <c r="P2036" s="687"/>
      <c r="Q2036" s="687"/>
      <c r="R2036" s="687"/>
      <c r="S2036" s="687"/>
      <c r="T2036" s="687"/>
      <c r="U2036" s="687"/>
      <c r="V2036" s="687" t="s">
        <v>81</v>
      </c>
    </row>
    <row r="2037" spans="1:22" x14ac:dyDescent="0.25">
      <c r="A2037" s="754" t="s">
        <v>2163</v>
      </c>
      <c r="D2037" s="177"/>
      <c r="E2037" s="691"/>
      <c r="F2037" s="746" t="s">
        <v>1833</v>
      </c>
      <c r="G2037" s="424"/>
      <c r="H2037" s="687"/>
      <c r="I2037" s="700"/>
      <c r="J2037" s="701"/>
      <c r="K2037" s="687"/>
      <c r="L2037" s="687"/>
      <c r="M2037" s="687"/>
      <c r="N2037" s="687"/>
      <c r="O2037" s="687"/>
      <c r="P2037" s="687"/>
      <c r="Q2037" s="687"/>
      <c r="R2037" s="687"/>
      <c r="S2037" s="687"/>
      <c r="T2037" s="687"/>
      <c r="U2037" s="687"/>
      <c r="V2037" s="687"/>
    </row>
    <row r="2038" spans="1:22" x14ac:dyDescent="0.25">
      <c r="A2038" s="754" t="s">
        <v>2163</v>
      </c>
      <c r="D2038" s="177">
        <v>755</v>
      </c>
      <c r="E2038" s="703"/>
      <c r="F2038" s="686" t="s">
        <v>1834</v>
      </c>
      <c r="G2038" s="424" t="s">
        <v>142</v>
      </c>
      <c r="H2038" s="687">
        <v>12</v>
      </c>
      <c r="I2038" s="700">
        <v>800</v>
      </c>
      <c r="J2038" s="701">
        <v>9600</v>
      </c>
      <c r="K2038" s="687">
        <v>4</v>
      </c>
      <c r="L2038" s="687"/>
      <c r="M2038" s="687"/>
      <c r="N2038" s="687"/>
      <c r="O2038" s="687"/>
      <c r="P2038" s="687">
        <v>4</v>
      </c>
      <c r="Q2038" s="687"/>
      <c r="R2038" s="687"/>
      <c r="S2038" s="687"/>
      <c r="T2038" s="687"/>
      <c r="U2038" s="687">
        <v>4</v>
      </c>
      <c r="V2038" s="687"/>
    </row>
    <row r="2039" spans="1:22" x14ac:dyDescent="0.25">
      <c r="A2039" s="754" t="s">
        <v>2163</v>
      </c>
      <c r="D2039" s="177">
        <v>755</v>
      </c>
      <c r="E2039" s="703"/>
      <c r="F2039" s="693" t="s">
        <v>1835</v>
      </c>
      <c r="G2039" s="520" t="s">
        <v>142</v>
      </c>
      <c r="H2039" s="177">
        <v>12</v>
      </c>
      <c r="I2039" s="696">
        <v>800</v>
      </c>
      <c r="J2039" s="698">
        <v>9600</v>
      </c>
      <c r="K2039" s="177">
        <v>4</v>
      </c>
      <c r="L2039" s="177"/>
      <c r="M2039" s="177"/>
      <c r="N2039" s="177"/>
      <c r="O2039" s="177"/>
      <c r="P2039" s="177">
        <v>4</v>
      </c>
      <c r="Q2039" s="177"/>
      <c r="R2039" s="177"/>
      <c r="S2039" s="177"/>
      <c r="T2039" s="177"/>
      <c r="U2039" s="177">
        <v>4</v>
      </c>
      <c r="V2039" s="177"/>
    </row>
    <row r="2040" spans="1:22" x14ac:dyDescent="0.25">
      <c r="A2040" s="754" t="s">
        <v>2163</v>
      </c>
      <c r="D2040" s="177">
        <v>755</v>
      </c>
      <c r="E2040" s="703"/>
      <c r="F2040" s="2146" t="s">
        <v>1836</v>
      </c>
      <c r="G2040" s="520" t="s">
        <v>126</v>
      </c>
      <c r="H2040" s="177">
        <v>12</v>
      </c>
      <c r="I2040" s="696">
        <v>100</v>
      </c>
      <c r="J2040" s="698">
        <v>1200</v>
      </c>
      <c r="K2040" s="177">
        <v>4</v>
      </c>
      <c r="L2040" s="177"/>
      <c r="M2040" s="177"/>
      <c r="N2040" s="177"/>
      <c r="O2040" s="177"/>
      <c r="P2040" s="177">
        <v>4</v>
      </c>
      <c r="Q2040" s="177"/>
      <c r="R2040" s="177"/>
      <c r="S2040" s="177"/>
      <c r="T2040" s="177"/>
      <c r="U2040" s="177">
        <v>4</v>
      </c>
      <c r="V2040" s="177"/>
    </row>
    <row r="2041" spans="1:22" x14ac:dyDescent="0.25">
      <c r="A2041" s="754" t="s">
        <v>2163</v>
      </c>
      <c r="D2041" s="177">
        <v>755</v>
      </c>
      <c r="E2041" s="703"/>
      <c r="F2041" s="693" t="s">
        <v>1837</v>
      </c>
      <c r="G2041" s="520" t="s">
        <v>66</v>
      </c>
      <c r="H2041" s="177">
        <v>1</v>
      </c>
      <c r="I2041" s="697">
        <v>4100</v>
      </c>
      <c r="J2041" s="3649">
        <v>4100</v>
      </c>
      <c r="K2041" s="177"/>
      <c r="L2041" s="177"/>
      <c r="M2041" s="177"/>
      <c r="N2041" s="177"/>
      <c r="O2041" s="177"/>
      <c r="P2041" s="177"/>
      <c r="Q2041" s="177"/>
      <c r="R2041" s="177"/>
      <c r="S2041" s="177"/>
      <c r="T2041" s="177"/>
      <c r="U2041" s="177">
        <v>1</v>
      </c>
      <c r="V2041" s="177"/>
    </row>
    <row r="2042" spans="1:22" x14ac:dyDescent="0.25">
      <c r="A2042" s="754" t="s">
        <v>2163</v>
      </c>
      <c r="D2042" s="177">
        <v>755</v>
      </c>
      <c r="E2042" s="703"/>
      <c r="F2042" s="693" t="s">
        <v>1838</v>
      </c>
      <c r="G2042" s="520" t="s">
        <v>126</v>
      </c>
      <c r="H2042" s="177">
        <v>3</v>
      </c>
      <c r="I2042" s="696">
        <v>600</v>
      </c>
      <c r="J2042" s="698">
        <v>1800</v>
      </c>
      <c r="K2042" s="177"/>
      <c r="L2042" s="177"/>
      <c r="M2042" s="177"/>
      <c r="N2042" s="177"/>
      <c r="O2042" s="177"/>
      <c r="P2042" s="177"/>
      <c r="Q2042" s="177"/>
      <c r="R2042" s="177"/>
      <c r="S2042" s="177"/>
      <c r="T2042" s="177"/>
      <c r="U2042" s="177">
        <v>3</v>
      </c>
      <c r="V2042" s="177"/>
    </row>
    <row r="2043" spans="1:22" x14ac:dyDescent="0.25">
      <c r="A2043" s="754" t="s">
        <v>2163</v>
      </c>
      <c r="D2043" s="177">
        <v>765</v>
      </c>
      <c r="E2043" s="703"/>
      <c r="F2043" s="693" t="s">
        <v>1839</v>
      </c>
      <c r="G2043" s="520" t="s">
        <v>126</v>
      </c>
      <c r="H2043" s="177">
        <v>2</v>
      </c>
      <c r="I2043" s="696">
        <v>600</v>
      </c>
      <c r="J2043" s="698">
        <v>1200</v>
      </c>
      <c r="K2043" s="177"/>
      <c r="L2043" s="177"/>
      <c r="M2043" s="177"/>
      <c r="N2043" s="177"/>
      <c r="O2043" s="177"/>
      <c r="P2043" s="177"/>
      <c r="Q2043" s="177"/>
      <c r="R2043" s="177"/>
      <c r="S2043" s="177"/>
      <c r="T2043" s="177"/>
      <c r="U2043" s="177">
        <v>2</v>
      </c>
      <c r="V2043" s="177"/>
    </row>
    <row r="2044" spans="1:22" x14ac:dyDescent="0.25">
      <c r="A2044" s="754" t="s">
        <v>2163</v>
      </c>
      <c r="D2044" s="177">
        <v>223</v>
      </c>
      <c r="E2044" s="703"/>
      <c r="F2044" s="693" t="s">
        <v>1857</v>
      </c>
      <c r="G2044" s="520" t="s">
        <v>1424</v>
      </c>
      <c r="H2044" s="177">
        <v>6</v>
      </c>
      <c r="I2044" s="698">
        <v>1200</v>
      </c>
      <c r="J2044" s="698">
        <v>7200</v>
      </c>
      <c r="K2044" s="177"/>
      <c r="L2044" s="177">
        <v>2</v>
      </c>
      <c r="M2044" s="177"/>
      <c r="N2044" s="177"/>
      <c r="O2044" s="177"/>
      <c r="P2044" s="177">
        <v>2</v>
      </c>
      <c r="Q2044" s="177"/>
      <c r="R2044" s="177"/>
      <c r="S2044" s="177"/>
      <c r="T2044" s="177">
        <v>2</v>
      </c>
      <c r="U2044" s="177"/>
      <c r="V2044" s="177"/>
    </row>
    <row r="2045" spans="1:22" ht="15.75" x14ac:dyDescent="0.25">
      <c r="A2045" s="754" t="s">
        <v>2163</v>
      </c>
      <c r="D2045" s="177"/>
      <c r="E2045" s="703"/>
      <c r="F2045" s="711" t="s">
        <v>1858</v>
      </c>
      <c r="G2045" s="306"/>
      <c r="H2045" s="306"/>
      <c r="I2045" s="306"/>
      <c r="J2045" s="3500">
        <f>SUM(J2030:J2044)</f>
        <v>53300</v>
      </c>
      <c r="K2045" s="177"/>
      <c r="L2045" s="177"/>
      <c r="M2045" s="177"/>
      <c r="N2045" s="177"/>
      <c r="O2045" s="177"/>
      <c r="P2045" s="177"/>
      <c r="Q2045" s="177"/>
      <c r="R2045" s="177"/>
      <c r="S2045" s="177"/>
      <c r="T2045" s="177"/>
      <c r="U2045" s="177"/>
      <c r="V2045" s="177"/>
    </row>
    <row r="2046" spans="1:22" x14ac:dyDescent="0.25">
      <c r="A2046" s="754" t="s">
        <v>2163</v>
      </c>
      <c r="D2046" s="177"/>
      <c r="E2046" s="691"/>
      <c r="F2046" s="747" t="s">
        <v>1859</v>
      </c>
      <c r="G2046" s="306"/>
      <c r="H2046" s="306"/>
      <c r="I2046" s="713"/>
      <c r="J2046" s="713"/>
      <c r="K2046" s="306"/>
      <c r="L2046" s="306"/>
      <c r="M2046" s="306"/>
      <c r="N2046" s="306"/>
      <c r="O2046" s="306"/>
      <c r="P2046" s="306"/>
      <c r="Q2046" s="306"/>
      <c r="R2046" s="306"/>
      <c r="S2046" s="306"/>
      <c r="T2046" s="306"/>
      <c r="U2046" s="306"/>
      <c r="V2046" s="306"/>
    </row>
    <row r="2047" spans="1:22" x14ac:dyDescent="0.25">
      <c r="A2047" s="754" t="s">
        <v>2163</v>
      </c>
      <c r="D2047" s="177">
        <v>221</v>
      </c>
      <c r="E2047" s="703"/>
      <c r="F2047" s="681" t="s">
        <v>1860</v>
      </c>
      <c r="G2047" s="520" t="s">
        <v>66</v>
      </c>
      <c r="H2047" s="177">
        <v>1</v>
      </c>
      <c r="I2047" s="3650">
        <v>15000</v>
      </c>
      <c r="J2047" s="714">
        <v>15000</v>
      </c>
      <c r="K2047" s="177"/>
      <c r="L2047" s="177"/>
      <c r="M2047" s="177"/>
      <c r="N2047" s="177"/>
      <c r="O2047" s="177"/>
      <c r="P2047" s="177"/>
      <c r="Q2047" s="177"/>
      <c r="R2047" s="177"/>
      <c r="S2047" s="177"/>
      <c r="T2047" s="177"/>
      <c r="U2047" s="177"/>
      <c r="V2047" s="177">
        <v>1</v>
      </c>
    </row>
    <row r="2048" spans="1:22" x14ac:dyDescent="0.25">
      <c r="A2048" s="754" t="s">
        <v>2163</v>
      </c>
      <c r="D2048" s="177">
        <v>222</v>
      </c>
      <c r="E2048" s="703"/>
      <c r="F2048" s="681" t="s">
        <v>1861</v>
      </c>
      <c r="G2048" s="520" t="s">
        <v>84</v>
      </c>
      <c r="H2048" s="177">
        <v>1</v>
      </c>
      <c r="I2048" s="698">
        <v>10000</v>
      </c>
      <c r="J2048" s="3650">
        <v>10000</v>
      </c>
      <c r="K2048" s="177"/>
      <c r="L2048" s="177"/>
      <c r="M2048" s="177"/>
      <c r="N2048" s="177"/>
      <c r="O2048" s="177"/>
      <c r="P2048" s="177"/>
      <c r="Q2048" s="177"/>
      <c r="R2048" s="177"/>
      <c r="S2048" s="177">
        <v>1</v>
      </c>
      <c r="T2048" s="177"/>
      <c r="U2048" s="177"/>
      <c r="V2048" s="177"/>
    </row>
    <row r="2049" spans="1:22" x14ac:dyDescent="0.25">
      <c r="A2049" s="754" t="s">
        <v>2163</v>
      </c>
      <c r="D2049" s="177">
        <v>221</v>
      </c>
      <c r="E2049" s="703"/>
      <c r="F2049" s="681" t="s">
        <v>1862</v>
      </c>
      <c r="G2049" s="520" t="s">
        <v>66</v>
      </c>
      <c r="H2049" s="177">
        <v>1</v>
      </c>
      <c r="I2049" s="698">
        <v>1500</v>
      </c>
      <c r="J2049" s="698">
        <v>1500</v>
      </c>
      <c r="K2049" s="177"/>
      <c r="L2049" s="177"/>
      <c r="M2049" s="177"/>
      <c r="N2049" s="177"/>
      <c r="O2049" s="177"/>
      <c r="P2049" s="177">
        <v>1</v>
      </c>
      <c r="Q2049" s="177"/>
      <c r="R2049" s="177"/>
      <c r="S2049" s="177"/>
      <c r="T2049" s="177"/>
      <c r="U2049" s="177"/>
      <c r="V2049" s="177"/>
    </row>
    <row r="2050" spans="1:22" x14ac:dyDescent="0.25">
      <c r="A2050" s="754" t="s">
        <v>2163</v>
      </c>
      <c r="D2050" s="177">
        <v>223</v>
      </c>
      <c r="E2050" s="703"/>
      <c r="F2050" s="681" t="s">
        <v>1863</v>
      </c>
      <c r="G2050" s="520" t="s">
        <v>84</v>
      </c>
      <c r="H2050" s="177">
        <v>1</v>
      </c>
      <c r="I2050" s="698">
        <v>22000</v>
      </c>
      <c r="J2050" s="698">
        <v>22000</v>
      </c>
      <c r="K2050" s="177"/>
      <c r="L2050" s="177"/>
      <c r="M2050" s="177">
        <v>1</v>
      </c>
      <c r="N2050" s="177"/>
      <c r="O2050" s="177"/>
      <c r="P2050" s="177"/>
      <c r="Q2050" s="177"/>
      <c r="R2050" s="177"/>
      <c r="S2050" s="177"/>
      <c r="T2050" s="177"/>
      <c r="U2050" s="177"/>
      <c r="V2050" s="177"/>
    </row>
    <row r="2051" spans="1:22" x14ac:dyDescent="0.25">
      <c r="A2051" s="754" t="s">
        <v>2163</v>
      </c>
      <c r="D2051" s="177">
        <v>223</v>
      </c>
      <c r="E2051" s="703"/>
      <c r="F2051" s="681" t="s">
        <v>1864</v>
      </c>
      <c r="G2051" s="520" t="s">
        <v>66</v>
      </c>
      <c r="H2051" s="177">
        <v>1</v>
      </c>
      <c r="I2051" s="698">
        <v>6500</v>
      </c>
      <c r="J2051" s="698">
        <v>6500</v>
      </c>
      <c r="K2051" s="177"/>
      <c r="L2051" s="177"/>
      <c r="M2051" s="177">
        <v>1</v>
      </c>
      <c r="N2051" s="177"/>
      <c r="O2051" s="177"/>
      <c r="P2051" s="177"/>
      <c r="Q2051" s="177"/>
      <c r="R2051" s="177"/>
      <c r="S2051" s="177"/>
      <c r="T2051" s="177"/>
      <c r="U2051" s="177"/>
      <c r="V2051" s="177"/>
    </row>
    <row r="2052" spans="1:22" x14ac:dyDescent="0.25">
      <c r="A2052" s="754" t="s">
        <v>2163</v>
      </c>
      <c r="D2052" s="177"/>
      <c r="E2052" s="691"/>
      <c r="F2052" s="747" t="s">
        <v>1865</v>
      </c>
      <c r="G2052" s="520"/>
      <c r="H2052" s="177"/>
      <c r="I2052" s="698"/>
      <c r="J2052" s="698"/>
      <c r="K2052" s="177"/>
      <c r="L2052" s="177"/>
      <c r="M2052" s="177"/>
      <c r="N2052" s="177"/>
      <c r="O2052" s="177"/>
      <c r="P2052" s="177"/>
      <c r="Q2052" s="177"/>
      <c r="R2052" s="177"/>
      <c r="S2052" s="177"/>
      <c r="T2052" s="177"/>
      <c r="U2052" s="177"/>
      <c r="V2052" s="177"/>
    </row>
    <row r="2053" spans="1:22" x14ac:dyDescent="0.25">
      <c r="A2053" s="754" t="s">
        <v>2163</v>
      </c>
      <c r="D2053" s="177">
        <v>222</v>
      </c>
      <c r="E2053" s="703"/>
      <c r="F2053" s="693" t="s">
        <v>1866</v>
      </c>
      <c r="G2053" s="520" t="s">
        <v>126</v>
      </c>
      <c r="H2053" s="177">
        <v>3</v>
      </c>
      <c r="I2053" s="698">
        <v>15000</v>
      </c>
      <c r="J2053" s="698">
        <v>45000</v>
      </c>
      <c r="K2053" s="177">
        <v>3</v>
      </c>
      <c r="L2053" s="177"/>
      <c r="M2053" s="177"/>
      <c r="N2053" s="177"/>
      <c r="O2053" s="177"/>
      <c r="P2053" s="177"/>
      <c r="Q2053" s="177"/>
      <c r="R2053" s="177"/>
      <c r="S2053" s="177"/>
      <c r="T2053" s="177"/>
      <c r="U2053" s="177"/>
      <c r="V2053" s="177"/>
    </row>
    <row r="2054" spans="1:22" x14ac:dyDescent="0.25">
      <c r="A2054" s="754" t="s">
        <v>2163</v>
      </c>
      <c r="D2054" s="177">
        <v>222</v>
      </c>
      <c r="E2054" s="703"/>
      <c r="F2054" s="693" t="s">
        <v>1867</v>
      </c>
      <c r="G2054" s="520" t="s">
        <v>126</v>
      </c>
      <c r="H2054" s="177">
        <v>1</v>
      </c>
      <c r="I2054" s="698">
        <v>5000</v>
      </c>
      <c r="J2054" s="698">
        <v>5000</v>
      </c>
      <c r="K2054" s="177"/>
      <c r="L2054" s="177">
        <v>1</v>
      </c>
      <c r="M2054" s="177"/>
      <c r="N2054" s="177"/>
      <c r="O2054" s="177"/>
      <c r="P2054" s="177"/>
      <c r="Q2054" s="177"/>
      <c r="R2054" s="177"/>
      <c r="S2054" s="177"/>
      <c r="T2054" s="177"/>
      <c r="U2054" s="177"/>
      <c r="V2054" s="177"/>
    </row>
    <row r="2055" spans="1:22" x14ac:dyDescent="0.25">
      <c r="A2055" s="754" t="s">
        <v>2163</v>
      </c>
      <c r="D2055" s="177">
        <v>222</v>
      </c>
      <c r="E2055" s="703"/>
      <c r="F2055" s="693" t="s">
        <v>1868</v>
      </c>
      <c r="G2055" s="520" t="s">
        <v>126</v>
      </c>
      <c r="H2055" s="177">
        <v>1</v>
      </c>
      <c r="I2055" s="698">
        <v>15000</v>
      </c>
      <c r="J2055" s="698">
        <v>15000</v>
      </c>
      <c r="K2055" s="177"/>
      <c r="L2055" s="177"/>
      <c r="M2055" s="177">
        <v>1</v>
      </c>
      <c r="N2055" s="177"/>
      <c r="O2055" s="177"/>
      <c r="P2055" s="177"/>
      <c r="Q2055" s="177"/>
      <c r="R2055" s="177"/>
      <c r="S2055" s="177"/>
      <c r="T2055" s="177"/>
      <c r="U2055" s="177"/>
      <c r="V2055" s="177"/>
    </row>
    <row r="2056" spans="1:22" x14ac:dyDescent="0.25">
      <c r="A2056" s="754" t="s">
        <v>2163</v>
      </c>
      <c r="D2056" s="177">
        <v>222</v>
      </c>
      <c r="E2056" s="703"/>
      <c r="F2056" s="693" t="s">
        <v>1869</v>
      </c>
      <c r="G2056" s="520" t="s">
        <v>126</v>
      </c>
      <c r="H2056" s="177">
        <v>1</v>
      </c>
      <c r="I2056" s="698">
        <v>5000</v>
      </c>
      <c r="J2056" s="698">
        <v>5000</v>
      </c>
      <c r="K2056" s="177">
        <v>1</v>
      </c>
      <c r="L2056" s="177"/>
      <c r="M2056" s="177"/>
      <c r="N2056" s="177"/>
      <c r="O2056" s="177"/>
      <c r="P2056" s="177"/>
      <c r="Q2056" s="177"/>
      <c r="R2056" s="177"/>
      <c r="S2056" s="177"/>
      <c r="T2056" s="177"/>
      <c r="U2056" s="177"/>
      <c r="V2056" s="177"/>
    </row>
    <row r="2057" spans="1:22" x14ac:dyDescent="0.25">
      <c r="A2057" s="754" t="s">
        <v>2163</v>
      </c>
      <c r="D2057" s="177">
        <v>222</v>
      </c>
      <c r="E2057" s="703"/>
      <c r="F2057" s="693" t="s">
        <v>1870</v>
      </c>
      <c r="G2057" s="520" t="s">
        <v>126</v>
      </c>
      <c r="H2057" s="177">
        <v>10</v>
      </c>
      <c r="I2057" s="698">
        <v>350</v>
      </c>
      <c r="J2057" s="698">
        <v>3500</v>
      </c>
      <c r="K2057" s="177">
        <v>10</v>
      </c>
      <c r="L2057" s="177"/>
      <c r="M2057" s="177"/>
      <c r="N2057" s="177"/>
      <c r="O2057" s="177"/>
      <c r="P2057" s="177"/>
      <c r="Q2057" s="177"/>
      <c r="R2057" s="177"/>
      <c r="S2057" s="177"/>
      <c r="T2057" s="177"/>
      <c r="U2057" s="177"/>
      <c r="V2057" s="177"/>
    </row>
    <row r="2058" spans="1:22" x14ac:dyDescent="0.25">
      <c r="A2058" s="754" t="s">
        <v>2163</v>
      </c>
      <c r="D2058" s="177">
        <v>222</v>
      </c>
      <c r="E2058" s="703"/>
      <c r="F2058" s="693" t="s">
        <v>1871</v>
      </c>
      <c r="G2058" s="520" t="s">
        <v>84</v>
      </c>
      <c r="H2058" s="177">
        <v>1</v>
      </c>
      <c r="I2058" s="698">
        <v>10000</v>
      </c>
      <c r="J2058" s="698">
        <v>10000</v>
      </c>
      <c r="K2058" s="177">
        <v>1</v>
      </c>
      <c r="L2058" s="177"/>
      <c r="M2058" s="177"/>
      <c r="N2058" s="177"/>
      <c r="O2058" s="177"/>
      <c r="P2058" s="177"/>
      <c r="Q2058" s="177"/>
      <c r="R2058" s="177"/>
      <c r="S2058" s="177"/>
      <c r="T2058" s="177"/>
      <c r="U2058" s="177"/>
      <c r="V2058" s="177"/>
    </row>
    <row r="2059" spans="1:22" x14ac:dyDescent="0.25">
      <c r="A2059" s="754" t="s">
        <v>2163</v>
      </c>
      <c r="D2059" s="177"/>
      <c r="E2059" s="691"/>
      <c r="F2059" s="746" t="s">
        <v>1872</v>
      </c>
      <c r="G2059" s="424"/>
      <c r="H2059" s="687"/>
      <c r="I2059" s="698"/>
      <c r="J2059" s="698"/>
      <c r="K2059" s="687"/>
      <c r="L2059" s="687"/>
      <c r="M2059" s="687"/>
      <c r="N2059" s="687"/>
      <c r="O2059" s="687"/>
      <c r="P2059" s="687"/>
      <c r="Q2059" s="687"/>
      <c r="R2059" s="687"/>
      <c r="S2059" s="687"/>
      <c r="T2059" s="687"/>
      <c r="U2059" s="687"/>
      <c r="V2059" s="687"/>
    </row>
    <row r="2060" spans="1:22" x14ac:dyDescent="0.25">
      <c r="A2060" s="754" t="s">
        <v>2163</v>
      </c>
      <c r="D2060" s="177"/>
      <c r="E2060" s="703"/>
      <c r="F2060" s="745"/>
      <c r="G2060" s="424"/>
      <c r="H2060" s="687"/>
      <c r="I2060" s="698"/>
      <c r="J2060" s="698"/>
      <c r="K2060" s="687"/>
      <c r="L2060" s="687"/>
      <c r="M2060" s="687"/>
      <c r="N2060" s="687"/>
      <c r="O2060" s="687"/>
      <c r="P2060" s="687"/>
      <c r="Q2060" s="687"/>
      <c r="R2060" s="687"/>
      <c r="S2060" s="687"/>
      <c r="T2060" s="687"/>
      <c r="U2060" s="687"/>
      <c r="V2060" s="687"/>
    </row>
    <row r="2061" spans="1:22" x14ac:dyDescent="0.25">
      <c r="A2061" s="754" t="s">
        <v>2163</v>
      </c>
      <c r="D2061" s="177"/>
      <c r="E2061" s="691"/>
      <c r="F2061" s="746" t="s">
        <v>1873</v>
      </c>
      <c r="G2061" s="424"/>
      <c r="H2061" s="687"/>
      <c r="I2061" s="698"/>
      <c r="J2061" s="698"/>
      <c r="K2061" s="687"/>
      <c r="L2061" s="687"/>
      <c r="M2061" s="687"/>
      <c r="N2061" s="687"/>
      <c r="O2061" s="687"/>
      <c r="P2061" s="687"/>
      <c r="Q2061" s="687"/>
      <c r="R2061" s="687"/>
      <c r="S2061" s="687"/>
      <c r="T2061" s="687"/>
      <c r="U2061" s="687"/>
      <c r="V2061" s="687"/>
    </row>
    <row r="2062" spans="1:22" x14ac:dyDescent="0.25">
      <c r="A2062" s="754" t="s">
        <v>2163</v>
      </c>
      <c r="D2062" s="544">
        <v>235</v>
      </c>
      <c r="E2062" s="2852"/>
      <c r="F2062" s="686" t="s">
        <v>1874</v>
      </c>
      <c r="G2062" s="424" t="s">
        <v>136</v>
      </c>
      <c r="H2062" s="687">
        <v>48</v>
      </c>
      <c r="I2062" s="698">
        <v>1850</v>
      </c>
      <c r="J2062" s="698">
        <v>88800</v>
      </c>
      <c r="K2062" s="687">
        <v>12</v>
      </c>
      <c r="L2062" s="687"/>
      <c r="M2062" s="687"/>
      <c r="N2062" s="687">
        <v>12</v>
      </c>
      <c r="O2062" s="687"/>
      <c r="P2062" s="687"/>
      <c r="Q2062" s="687">
        <v>12</v>
      </c>
      <c r="R2062" s="687"/>
      <c r="S2062" s="687"/>
      <c r="T2062" s="687">
        <v>12</v>
      </c>
      <c r="U2062" s="687"/>
      <c r="V2062" s="687"/>
    </row>
    <row r="2063" spans="1:22" x14ac:dyDescent="0.25">
      <c r="A2063" s="754" t="s">
        <v>2163</v>
      </c>
      <c r="D2063" s="544">
        <v>235</v>
      </c>
      <c r="E2063" s="2852"/>
      <c r="F2063" s="686" t="s">
        <v>1875</v>
      </c>
      <c r="G2063" s="424" t="s">
        <v>84</v>
      </c>
      <c r="H2063" s="687">
        <v>12</v>
      </c>
      <c r="I2063" s="698">
        <v>450</v>
      </c>
      <c r="J2063" s="698">
        <v>5400</v>
      </c>
      <c r="K2063" s="687"/>
      <c r="L2063" s="687"/>
      <c r="M2063" s="687"/>
      <c r="N2063" s="687"/>
      <c r="O2063" s="687"/>
      <c r="P2063" s="687"/>
      <c r="Q2063" s="687"/>
      <c r="R2063" s="687"/>
      <c r="S2063" s="687">
        <v>12</v>
      </c>
      <c r="T2063" s="687"/>
      <c r="U2063" s="687"/>
      <c r="V2063" s="687"/>
    </row>
    <row r="2064" spans="1:22" x14ac:dyDescent="0.25">
      <c r="A2064" s="754" t="s">
        <v>2163</v>
      </c>
      <c r="D2064" s="544">
        <v>235</v>
      </c>
      <c r="E2064" s="2852"/>
      <c r="F2064" s="693" t="s">
        <v>1876</v>
      </c>
      <c r="G2064" s="520" t="s">
        <v>126</v>
      </c>
      <c r="H2064" s="177">
        <v>6</v>
      </c>
      <c r="I2064" s="698">
        <v>7500</v>
      </c>
      <c r="J2064" s="3650">
        <v>45000</v>
      </c>
      <c r="K2064" s="177"/>
      <c r="L2064" s="177"/>
      <c r="M2064" s="177"/>
      <c r="N2064" s="177"/>
      <c r="O2064" s="177"/>
      <c r="P2064" s="177"/>
      <c r="Q2064" s="177"/>
      <c r="R2064" s="177">
        <v>6</v>
      </c>
      <c r="S2064" s="177"/>
      <c r="T2064" s="177"/>
      <c r="U2064" s="177"/>
      <c r="V2064" s="177"/>
    </row>
    <row r="2065" spans="1:22" x14ac:dyDescent="0.25">
      <c r="A2065" s="754" t="s">
        <v>2163</v>
      </c>
      <c r="D2065" s="544">
        <v>235</v>
      </c>
      <c r="E2065" s="2852"/>
      <c r="F2065" s="693" t="s">
        <v>1877</v>
      </c>
      <c r="G2065" s="520" t="s">
        <v>126</v>
      </c>
      <c r="H2065" s="177">
        <v>12</v>
      </c>
      <c r="I2065" s="698">
        <v>180</v>
      </c>
      <c r="J2065" s="698">
        <v>2160</v>
      </c>
      <c r="K2065" s="177"/>
      <c r="L2065" s="177"/>
      <c r="M2065" s="177"/>
      <c r="N2065" s="177"/>
      <c r="O2065" s="177"/>
      <c r="P2065" s="177"/>
      <c r="Q2065" s="177"/>
      <c r="R2065" s="177"/>
      <c r="S2065" s="177">
        <v>12</v>
      </c>
      <c r="T2065" s="177"/>
      <c r="U2065" s="177"/>
      <c r="V2065" s="177"/>
    </row>
    <row r="2066" spans="1:22" x14ac:dyDescent="0.25">
      <c r="A2066" s="754" t="s">
        <v>2163</v>
      </c>
      <c r="D2066" s="544">
        <v>235</v>
      </c>
      <c r="E2066" s="2852"/>
      <c r="F2066" s="693" t="s">
        <v>1878</v>
      </c>
      <c r="G2066" s="520" t="s">
        <v>126</v>
      </c>
      <c r="H2066" s="177">
        <v>80</v>
      </c>
      <c r="I2066" s="698">
        <v>4950</v>
      </c>
      <c r="J2066" s="698">
        <v>396000</v>
      </c>
      <c r="K2066" s="177"/>
      <c r="L2066" s="177"/>
      <c r="M2066" s="177"/>
      <c r="N2066" s="177"/>
      <c r="O2066" s="177"/>
      <c r="P2066" s="177">
        <v>40</v>
      </c>
      <c r="Q2066" s="177"/>
      <c r="R2066" s="177"/>
      <c r="S2066" s="177">
        <v>40</v>
      </c>
      <c r="T2066" s="177"/>
      <c r="U2066" s="177"/>
      <c r="V2066" s="177"/>
    </row>
    <row r="2067" spans="1:22" x14ac:dyDescent="0.25">
      <c r="A2067" s="754" t="s">
        <v>2163</v>
      </c>
      <c r="D2067" s="544">
        <v>235</v>
      </c>
      <c r="E2067" s="2852"/>
      <c r="F2067" s="693" t="s">
        <v>1879</v>
      </c>
      <c r="G2067" s="520" t="s">
        <v>126</v>
      </c>
      <c r="H2067" s="177">
        <v>1</v>
      </c>
      <c r="I2067" s="698">
        <v>23500</v>
      </c>
      <c r="J2067" s="698">
        <v>23500</v>
      </c>
      <c r="K2067" s="177"/>
      <c r="L2067" s="177"/>
      <c r="M2067" s="177"/>
      <c r="N2067" s="177"/>
      <c r="O2067" s="177"/>
      <c r="P2067" s="177"/>
      <c r="Q2067" s="177">
        <v>1</v>
      </c>
      <c r="R2067" s="177"/>
      <c r="S2067" s="177"/>
      <c r="T2067" s="177"/>
      <c r="U2067" s="177"/>
      <c r="V2067" s="177"/>
    </row>
    <row r="2068" spans="1:22" x14ac:dyDescent="0.25">
      <c r="A2068" s="754" t="s">
        <v>2163</v>
      </c>
      <c r="D2068" s="5060" t="s">
        <v>1840</v>
      </c>
      <c r="E2068" s="721"/>
      <c r="F2068" s="5066"/>
      <c r="G2068" s="5062" t="s">
        <v>2</v>
      </c>
      <c r="H2068" s="707" t="s">
        <v>1841</v>
      </c>
      <c r="I2068" s="5062" t="s">
        <v>4</v>
      </c>
      <c r="J2068" s="708" t="s">
        <v>1842</v>
      </c>
      <c r="K2068" s="5068" t="s">
        <v>1843</v>
      </c>
      <c r="L2068" s="5069"/>
      <c r="M2068" s="5069"/>
      <c r="N2068" s="5069"/>
      <c r="O2068" s="5069"/>
      <c r="P2068" s="5069"/>
      <c r="Q2068" s="5069"/>
      <c r="R2068" s="5069"/>
      <c r="S2068" s="5069"/>
      <c r="T2068" s="5069"/>
      <c r="U2068" s="5069"/>
      <c r="V2068" s="5070"/>
    </row>
    <row r="2069" spans="1:22" x14ac:dyDescent="0.25">
      <c r="A2069" s="754" t="s">
        <v>2163</v>
      </c>
      <c r="D2069" s="5061"/>
      <c r="E2069" s="2844"/>
      <c r="F2069" s="5067"/>
      <c r="G2069" s="5063"/>
      <c r="H2069" s="707" t="s">
        <v>1844</v>
      </c>
      <c r="I2069" s="5063"/>
      <c r="J2069" s="708" t="s">
        <v>468</v>
      </c>
      <c r="K2069" s="220" t="s">
        <v>1845</v>
      </c>
      <c r="L2069" s="220" t="s">
        <v>1846</v>
      </c>
      <c r="M2069" s="220" t="s">
        <v>1847</v>
      </c>
      <c r="N2069" s="220" t="s">
        <v>1848</v>
      </c>
      <c r="O2069" s="220" t="s">
        <v>1849</v>
      </c>
      <c r="P2069" s="220" t="s">
        <v>1850</v>
      </c>
      <c r="Q2069" s="220" t="s">
        <v>1851</v>
      </c>
      <c r="R2069" s="220" t="s">
        <v>1852</v>
      </c>
      <c r="S2069" s="220" t="s">
        <v>1853</v>
      </c>
      <c r="T2069" s="220" t="s">
        <v>1854</v>
      </c>
      <c r="U2069" s="220" t="s">
        <v>1855</v>
      </c>
      <c r="V2069" s="220" t="s">
        <v>1856</v>
      </c>
    </row>
    <row r="2070" spans="1:22" x14ac:dyDescent="0.25">
      <c r="A2070" s="754" t="s">
        <v>2163</v>
      </c>
      <c r="D2070" s="544">
        <v>235</v>
      </c>
      <c r="E2070" s="2853"/>
      <c r="F2070" s="1798" t="s">
        <v>1880</v>
      </c>
      <c r="G2070" s="520" t="s">
        <v>66</v>
      </c>
      <c r="H2070" s="177">
        <v>1</v>
      </c>
      <c r="I2070" s="698">
        <v>19500</v>
      </c>
      <c r="J2070" s="698">
        <v>19500</v>
      </c>
      <c r="K2070" s="177"/>
      <c r="L2070" s="177"/>
      <c r="M2070" s="177"/>
      <c r="N2070" s="177"/>
      <c r="O2070" s="177"/>
      <c r="P2070" s="177"/>
      <c r="Q2070" s="177">
        <v>1</v>
      </c>
      <c r="R2070" s="177"/>
      <c r="S2070" s="177"/>
      <c r="T2070" s="177"/>
      <c r="U2070" s="177"/>
      <c r="V2070" s="177"/>
    </row>
    <row r="2071" spans="1:22" x14ac:dyDescent="0.25">
      <c r="A2071" s="754" t="s">
        <v>2163</v>
      </c>
      <c r="D2071" s="544">
        <v>235</v>
      </c>
      <c r="E2071" s="2853"/>
      <c r="F2071" s="1798" t="s">
        <v>1881</v>
      </c>
      <c r="G2071" s="716" t="s">
        <v>126</v>
      </c>
      <c r="H2071" s="301">
        <v>1</v>
      </c>
      <c r="I2071" s="698">
        <v>2950</v>
      </c>
      <c r="J2071" s="698">
        <v>2950</v>
      </c>
      <c r="K2071" s="301"/>
      <c r="L2071" s="301"/>
      <c r="M2071" s="301"/>
      <c r="N2071" s="301"/>
      <c r="O2071" s="301"/>
      <c r="P2071" s="301"/>
      <c r="Q2071" s="301">
        <v>1</v>
      </c>
      <c r="R2071" s="301"/>
      <c r="S2071" s="301"/>
      <c r="T2071" s="301"/>
      <c r="U2071" s="301"/>
      <c r="V2071" s="301"/>
    </row>
    <row r="2072" spans="1:22" x14ac:dyDescent="0.25">
      <c r="A2072" s="754" t="s">
        <v>2163</v>
      </c>
      <c r="D2072" s="544">
        <v>235</v>
      </c>
      <c r="E2072" s="2852"/>
      <c r="F2072" s="693" t="s">
        <v>1882</v>
      </c>
      <c r="G2072" s="306" t="s">
        <v>126</v>
      </c>
      <c r="H2072" s="703">
        <v>3</v>
      </c>
      <c r="I2072" s="698">
        <v>5550</v>
      </c>
      <c r="J2072" s="698">
        <v>16650</v>
      </c>
      <c r="K2072" s="177"/>
      <c r="L2072" s="177"/>
      <c r="M2072" s="177"/>
      <c r="N2072" s="177"/>
      <c r="O2072" s="177"/>
      <c r="P2072" s="177"/>
      <c r="Q2072" s="177">
        <v>3</v>
      </c>
      <c r="R2072" s="177"/>
      <c r="S2072" s="177"/>
      <c r="T2072" s="177"/>
      <c r="U2072" s="177"/>
      <c r="V2072" s="177"/>
    </row>
    <row r="2073" spans="1:22" x14ac:dyDescent="0.25">
      <c r="A2073" s="754" t="s">
        <v>2163</v>
      </c>
      <c r="D2073" s="544">
        <v>235</v>
      </c>
      <c r="E2073" s="2852"/>
      <c r="F2073" s="695" t="s">
        <v>1883</v>
      </c>
      <c r="G2073" s="520" t="s">
        <v>159</v>
      </c>
      <c r="H2073" s="177">
        <v>12</v>
      </c>
      <c r="I2073" s="3501">
        <v>550</v>
      </c>
      <c r="J2073" s="714">
        <v>6600</v>
      </c>
      <c r="K2073" s="306"/>
      <c r="L2073" s="306"/>
      <c r="M2073" s="306"/>
      <c r="N2073" s="306"/>
      <c r="O2073" s="306"/>
      <c r="P2073" s="306"/>
      <c r="Q2073" s="177">
        <v>12</v>
      </c>
      <c r="R2073" s="306"/>
      <c r="S2073" s="306"/>
      <c r="T2073" s="306"/>
      <c r="U2073" s="306"/>
      <c r="V2073" s="306"/>
    </row>
    <row r="2074" spans="1:22" x14ac:dyDescent="0.25">
      <c r="A2074" s="754" t="s">
        <v>2163</v>
      </c>
      <c r="D2074" s="177"/>
      <c r="E2074" s="691"/>
      <c r="F2074" s="747" t="s">
        <v>1884</v>
      </c>
      <c r="G2074" s="520"/>
      <c r="H2074" s="177"/>
      <c r="I2074" s="698"/>
      <c r="J2074" s="698"/>
      <c r="K2074" s="177"/>
      <c r="L2074" s="177"/>
      <c r="M2074" s="177"/>
      <c r="N2074" s="177"/>
      <c r="O2074" s="177"/>
      <c r="P2074" s="177"/>
      <c r="Q2074" s="177"/>
      <c r="R2074" s="177"/>
      <c r="S2074" s="177"/>
      <c r="T2074" s="177"/>
      <c r="U2074" s="177"/>
      <c r="V2074" s="177"/>
    </row>
    <row r="2075" spans="1:22" x14ac:dyDescent="0.25">
      <c r="A2075" s="754" t="s">
        <v>2163</v>
      </c>
      <c r="D2075" s="177"/>
      <c r="E2075" s="691"/>
      <c r="F2075" s="692" t="s">
        <v>1885</v>
      </c>
      <c r="G2075" s="520"/>
      <c r="H2075" s="177"/>
      <c r="I2075" s="698"/>
      <c r="J2075" s="698"/>
      <c r="K2075" s="177"/>
      <c r="L2075" s="177"/>
      <c r="M2075" s="177"/>
      <c r="N2075" s="177"/>
      <c r="O2075" s="177"/>
      <c r="P2075" s="177"/>
      <c r="Q2075" s="177"/>
      <c r="R2075" s="177"/>
      <c r="S2075" s="177"/>
      <c r="T2075" s="177"/>
      <c r="U2075" s="177"/>
      <c r="V2075" s="177"/>
    </row>
    <row r="2076" spans="1:22" x14ac:dyDescent="0.25">
      <c r="A2076" s="754" t="s">
        <v>2163</v>
      </c>
      <c r="D2076" s="544">
        <v>235</v>
      </c>
      <c r="E2076" s="2852"/>
      <c r="F2076" s="681" t="s">
        <v>1886</v>
      </c>
      <c r="G2076" s="520" t="s">
        <v>126</v>
      </c>
      <c r="H2076" s="177">
        <v>2</v>
      </c>
      <c r="I2076" s="698">
        <v>8500</v>
      </c>
      <c r="J2076" s="698">
        <v>17000</v>
      </c>
      <c r="K2076" s="177"/>
      <c r="L2076" s="177"/>
      <c r="M2076" s="177">
        <v>2</v>
      </c>
      <c r="N2076" s="177"/>
      <c r="O2076" s="177"/>
      <c r="P2076" s="177"/>
      <c r="Q2076" s="177"/>
      <c r="R2076" s="177"/>
      <c r="S2076" s="177"/>
      <c r="T2076" s="177"/>
      <c r="U2076" s="177"/>
      <c r="V2076" s="177"/>
    </row>
    <row r="2077" spans="1:22" x14ac:dyDescent="0.25">
      <c r="A2077" s="754" t="s">
        <v>2163</v>
      </c>
      <c r="D2077" s="544">
        <v>235</v>
      </c>
      <c r="E2077" s="2852"/>
      <c r="F2077" s="681" t="s">
        <v>1887</v>
      </c>
      <c r="G2077" s="520" t="s">
        <v>126</v>
      </c>
      <c r="H2077" s="177">
        <v>2</v>
      </c>
      <c r="I2077" s="698">
        <v>7125</v>
      </c>
      <c r="J2077" s="698">
        <v>14250</v>
      </c>
      <c r="K2077" s="177"/>
      <c r="L2077" s="177"/>
      <c r="M2077" s="177"/>
      <c r="N2077" s="177"/>
      <c r="O2077" s="177"/>
      <c r="P2077" s="177">
        <v>2</v>
      </c>
      <c r="Q2077" s="177"/>
      <c r="R2077" s="177"/>
      <c r="S2077" s="177"/>
      <c r="T2077" s="177"/>
      <c r="U2077" s="177"/>
      <c r="V2077" s="177"/>
    </row>
    <row r="2078" spans="1:22" x14ac:dyDescent="0.25">
      <c r="A2078" s="754" t="s">
        <v>2163</v>
      </c>
      <c r="D2078" s="544">
        <v>235</v>
      </c>
      <c r="E2078" s="2852"/>
      <c r="F2078" s="681" t="s">
        <v>1888</v>
      </c>
      <c r="G2078" s="520" t="s">
        <v>66</v>
      </c>
      <c r="H2078" s="177">
        <v>1</v>
      </c>
      <c r="I2078" s="698">
        <v>15000</v>
      </c>
      <c r="J2078" s="698">
        <v>15000</v>
      </c>
      <c r="K2078" s="177"/>
      <c r="L2078" s="177"/>
      <c r="M2078" s="177"/>
      <c r="N2078" s="177"/>
      <c r="O2078" s="177"/>
      <c r="P2078" s="177">
        <v>1</v>
      </c>
      <c r="Q2078" s="177"/>
      <c r="R2078" s="177"/>
      <c r="S2078" s="177"/>
      <c r="T2078" s="177"/>
      <c r="U2078" s="177"/>
      <c r="V2078" s="177"/>
    </row>
    <row r="2079" spans="1:22" x14ac:dyDescent="0.25">
      <c r="A2079" s="754" t="s">
        <v>2163</v>
      </c>
      <c r="D2079" s="544">
        <v>235</v>
      </c>
      <c r="E2079" s="2852"/>
      <c r="F2079" s="681" t="s">
        <v>1889</v>
      </c>
      <c r="G2079" s="520" t="s">
        <v>126</v>
      </c>
      <c r="H2079" s="177">
        <v>1</v>
      </c>
      <c r="I2079" s="698">
        <v>15000</v>
      </c>
      <c r="J2079" s="698">
        <v>15000</v>
      </c>
      <c r="K2079" s="177"/>
      <c r="L2079" s="177"/>
      <c r="M2079" s="177"/>
      <c r="N2079" s="177"/>
      <c r="O2079" s="177"/>
      <c r="P2079" s="177">
        <v>1</v>
      </c>
      <c r="Q2079" s="177"/>
      <c r="R2079" s="177"/>
      <c r="S2079" s="177"/>
      <c r="T2079" s="177"/>
      <c r="U2079" s="177"/>
      <c r="V2079" s="177"/>
    </row>
    <row r="2080" spans="1:22" x14ac:dyDescent="0.25">
      <c r="A2080" s="754" t="s">
        <v>2163</v>
      </c>
      <c r="D2080" s="177"/>
      <c r="E2080" s="691"/>
      <c r="F2080" s="692" t="s">
        <v>1890</v>
      </c>
      <c r="G2080" s="520"/>
      <c r="H2080" s="177"/>
      <c r="I2080" s="698"/>
      <c r="K2080" s="177"/>
      <c r="L2080" s="177"/>
      <c r="M2080" s="177"/>
      <c r="N2080" s="177"/>
      <c r="O2080" s="177"/>
      <c r="P2080" s="177"/>
      <c r="Q2080" s="177"/>
      <c r="R2080" s="177"/>
      <c r="S2080" s="177"/>
      <c r="T2080" s="177"/>
      <c r="U2080" s="177"/>
      <c r="V2080" s="177"/>
    </row>
    <row r="2081" spans="1:22" x14ac:dyDescent="0.25">
      <c r="A2081" s="754" t="s">
        <v>2163</v>
      </c>
      <c r="D2081" s="544">
        <v>235</v>
      </c>
      <c r="E2081" s="2852"/>
      <c r="F2081" s="693" t="s">
        <v>1891</v>
      </c>
      <c r="G2081" s="520" t="s">
        <v>126</v>
      </c>
      <c r="H2081" s="177">
        <v>2</v>
      </c>
      <c r="I2081" s="698">
        <v>1750</v>
      </c>
      <c r="J2081" s="698">
        <v>3500</v>
      </c>
      <c r="K2081" s="177"/>
      <c r="L2081" s="177"/>
      <c r="M2081" s="177"/>
      <c r="N2081" s="177"/>
      <c r="O2081" s="177"/>
      <c r="P2081" s="177"/>
      <c r="Q2081" s="177"/>
      <c r="R2081" s="177"/>
      <c r="S2081" s="177">
        <v>2</v>
      </c>
      <c r="T2081" s="177"/>
      <c r="U2081" s="177"/>
      <c r="V2081" s="177"/>
    </row>
    <row r="2082" spans="1:22" x14ac:dyDescent="0.25">
      <c r="A2082" s="754" t="s">
        <v>2163</v>
      </c>
      <c r="D2082" s="544">
        <v>235</v>
      </c>
      <c r="E2082" s="2852"/>
      <c r="F2082" s="693" t="s">
        <v>1892</v>
      </c>
      <c r="G2082" s="520" t="s">
        <v>126</v>
      </c>
      <c r="H2082" s="177">
        <v>2</v>
      </c>
      <c r="I2082" s="698">
        <v>1250</v>
      </c>
      <c r="J2082" s="698">
        <v>2500</v>
      </c>
      <c r="K2082" s="177"/>
      <c r="L2082" s="177"/>
      <c r="M2082" s="177"/>
      <c r="N2082" s="177"/>
      <c r="O2082" s="177"/>
      <c r="P2082" s="177"/>
      <c r="Q2082" s="177"/>
      <c r="R2082" s="177"/>
      <c r="S2082" s="177">
        <v>2</v>
      </c>
      <c r="T2082" s="177"/>
      <c r="U2082" s="177"/>
      <c r="V2082" s="177"/>
    </row>
    <row r="2083" spans="1:22" x14ac:dyDescent="0.25">
      <c r="A2083" s="754" t="s">
        <v>2163</v>
      </c>
      <c r="D2083" s="544">
        <v>235</v>
      </c>
      <c r="E2083" s="2852"/>
      <c r="F2083" s="693" t="s">
        <v>1893</v>
      </c>
      <c r="G2083" s="520" t="s">
        <v>126</v>
      </c>
      <c r="H2083" s="177">
        <v>1</v>
      </c>
      <c r="I2083" s="698">
        <v>9500</v>
      </c>
      <c r="J2083" s="698">
        <v>9500</v>
      </c>
      <c r="K2083" s="177"/>
      <c r="L2083" s="177"/>
      <c r="M2083" s="177"/>
      <c r="N2083" s="177"/>
      <c r="O2083" s="177"/>
      <c r="P2083" s="177"/>
      <c r="Q2083" s="177"/>
      <c r="R2083" s="177"/>
      <c r="S2083" s="177">
        <v>1</v>
      </c>
      <c r="T2083" s="177"/>
      <c r="U2083" s="177"/>
      <c r="V2083" s="177"/>
    </row>
    <row r="2084" spans="1:22" x14ac:dyDescent="0.25">
      <c r="A2084" s="754" t="s">
        <v>2163</v>
      </c>
      <c r="D2084" s="544">
        <v>235</v>
      </c>
      <c r="E2084" s="2852"/>
      <c r="F2084" s="693" t="s">
        <v>1894</v>
      </c>
      <c r="G2084" s="520" t="s">
        <v>66</v>
      </c>
      <c r="H2084" s="177">
        <v>1</v>
      </c>
      <c r="I2084" s="698">
        <v>19850</v>
      </c>
      <c r="J2084" s="698">
        <v>19850</v>
      </c>
      <c r="K2084" s="177"/>
      <c r="L2084" s="177"/>
      <c r="M2084" s="177"/>
      <c r="N2084" s="177"/>
      <c r="O2084" s="177"/>
      <c r="P2084" s="177"/>
      <c r="Q2084" s="177"/>
      <c r="R2084" s="177"/>
      <c r="S2084" s="177">
        <v>1</v>
      </c>
      <c r="T2084" s="177"/>
      <c r="U2084" s="177"/>
      <c r="V2084" s="177"/>
    </row>
    <row r="2085" spans="1:22" x14ac:dyDescent="0.25">
      <c r="A2085" s="754" t="s">
        <v>2163</v>
      </c>
      <c r="D2085" s="544">
        <v>235</v>
      </c>
      <c r="E2085" s="2852"/>
      <c r="F2085" s="693" t="s">
        <v>1895</v>
      </c>
      <c r="G2085" s="520" t="s">
        <v>66</v>
      </c>
      <c r="H2085" s="177">
        <v>1</v>
      </c>
      <c r="I2085" s="698">
        <v>15000</v>
      </c>
      <c r="J2085" s="698">
        <v>15000</v>
      </c>
      <c r="K2085" s="177"/>
      <c r="L2085" s="177"/>
      <c r="M2085" s="177"/>
      <c r="N2085" s="177"/>
      <c r="O2085" s="177"/>
      <c r="P2085" s="177"/>
      <c r="Q2085" s="177"/>
      <c r="R2085" s="177"/>
      <c r="S2085" s="177">
        <v>1</v>
      </c>
      <c r="T2085" s="177"/>
      <c r="U2085" s="177"/>
      <c r="V2085" s="177"/>
    </row>
    <row r="2086" spans="1:22" x14ac:dyDescent="0.25">
      <c r="A2086" s="754" t="s">
        <v>2163</v>
      </c>
      <c r="D2086" s="544">
        <v>235</v>
      </c>
      <c r="E2086" s="2852"/>
      <c r="F2086" s="693" t="s">
        <v>1896</v>
      </c>
      <c r="G2086" s="520" t="s">
        <v>66</v>
      </c>
      <c r="H2086" s="177">
        <v>1</v>
      </c>
      <c r="I2086" s="698">
        <v>15000</v>
      </c>
      <c r="J2086" s="698">
        <v>15000</v>
      </c>
      <c r="K2086" s="177"/>
      <c r="L2086" s="177"/>
      <c r="M2086" s="177"/>
      <c r="N2086" s="177"/>
      <c r="O2086" s="177"/>
      <c r="P2086" s="177"/>
      <c r="Q2086" s="177"/>
      <c r="R2086" s="177"/>
      <c r="S2086" s="177">
        <v>1</v>
      </c>
      <c r="T2086" s="177"/>
      <c r="U2086" s="177"/>
      <c r="V2086" s="177"/>
    </row>
    <row r="2087" spans="1:22" x14ac:dyDescent="0.25">
      <c r="A2087" s="754" t="s">
        <v>2163</v>
      </c>
      <c r="D2087" s="177"/>
      <c r="E2087" s="691"/>
      <c r="F2087" s="692" t="s">
        <v>1897</v>
      </c>
      <c r="G2087" s="718"/>
      <c r="H2087" s="707"/>
      <c r="I2087" s="718"/>
      <c r="J2087" s="708"/>
      <c r="K2087" s="220"/>
      <c r="L2087" s="220"/>
      <c r="M2087" s="220"/>
      <c r="N2087" s="220"/>
      <c r="O2087" s="220"/>
      <c r="P2087" s="220"/>
      <c r="Q2087" s="220"/>
      <c r="R2087" s="220"/>
      <c r="S2087" s="220"/>
      <c r="T2087" s="220"/>
      <c r="U2087" s="220"/>
      <c r="V2087" s="220"/>
    </row>
    <row r="2088" spans="1:22" x14ac:dyDescent="0.25">
      <c r="A2088" s="754" t="s">
        <v>2163</v>
      </c>
      <c r="D2088" s="544">
        <v>235</v>
      </c>
      <c r="E2088" s="2852"/>
      <c r="F2088" s="693" t="s">
        <v>1898</v>
      </c>
      <c r="G2088" s="520" t="s">
        <v>126</v>
      </c>
      <c r="H2088" s="177">
        <v>2</v>
      </c>
      <c r="I2088" s="698">
        <v>1650</v>
      </c>
      <c r="J2088" s="3650">
        <v>1650</v>
      </c>
      <c r="K2088" s="177">
        <v>2</v>
      </c>
      <c r="L2088" s="177"/>
      <c r="M2088" s="177"/>
      <c r="N2088" s="177"/>
      <c r="O2088" s="177"/>
      <c r="P2088" s="177"/>
      <c r="Q2088" s="177"/>
      <c r="R2088" s="177"/>
      <c r="S2088" s="177"/>
      <c r="T2088" s="177"/>
      <c r="U2088" s="177"/>
      <c r="V2088" s="177"/>
    </row>
    <row r="2089" spans="1:22" x14ac:dyDescent="0.25">
      <c r="A2089" s="754" t="s">
        <v>2163</v>
      </c>
      <c r="D2089" s="544">
        <v>235</v>
      </c>
      <c r="E2089" s="2854"/>
      <c r="F2089" s="702" t="s">
        <v>1899</v>
      </c>
      <c r="G2089" s="520" t="s">
        <v>126</v>
      </c>
      <c r="H2089" s="177">
        <v>2</v>
      </c>
      <c r="I2089" s="698">
        <v>1450</v>
      </c>
      <c r="J2089" s="698">
        <v>2900</v>
      </c>
      <c r="K2089" s="177">
        <v>2</v>
      </c>
      <c r="L2089" s="177"/>
      <c r="M2089" s="177"/>
      <c r="N2089" s="177"/>
      <c r="O2089" s="177"/>
      <c r="P2089" s="177"/>
      <c r="Q2089" s="177"/>
      <c r="R2089" s="177"/>
      <c r="S2089" s="177"/>
      <c r="T2089" s="177"/>
      <c r="U2089" s="177"/>
      <c r="V2089" s="177"/>
    </row>
    <row r="2090" spans="1:22" x14ac:dyDescent="0.25">
      <c r="A2090" s="754" t="s">
        <v>2163</v>
      </c>
      <c r="D2090" s="544">
        <v>235</v>
      </c>
      <c r="E2090" s="2852"/>
      <c r="F2090" s="686" t="s">
        <v>1900</v>
      </c>
      <c r="G2090" s="424" t="s">
        <v>126</v>
      </c>
      <c r="H2090" s="687">
        <v>24</v>
      </c>
      <c r="I2090" s="698">
        <v>180</v>
      </c>
      <c r="J2090" s="698">
        <v>4320</v>
      </c>
      <c r="K2090" s="687">
        <v>2</v>
      </c>
      <c r="L2090" s="687"/>
      <c r="M2090" s="687"/>
      <c r="N2090" s="687"/>
      <c r="O2090" s="687"/>
      <c r="P2090" s="687"/>
      <c r="Q2090" s="687"/>
      <c r="R2090" s="687"/>
      <c r="S2090" s="687"/>
      <c r="T2090" s="687"/>
      <c r="U2090" s="687"/>
      <c r="V2090" s="687"/>
    </row>
    <row r="2091" spans="1:22" x14ac:dyDescent="0.25">
      <c r="A2091" s="754" t="s">
        <v>2163</v>
      </c>
      <c r="D2091" s="544">
        <v>235</v>
      </c>
      <c r="E2091" s="2852"/>
      <c r="F2091" s="686" t="s">
        <v>1901</v>
      </c>
      <c r="G2091" s="424" t="s">
        <v>84</v>
      </c>
      <c r="H2091" s="687">
        <v>1</v>
      </c>
      <c r="I2091" s="698">
        <v>180000</v>
      </c>
      <c r="J2091" s="698">
        <v>180000</v>
      </c>
      <c r="K2091" s="687"/>
      <c r="L2091" s="687"/>
      <c r="M2091" s="687"/>
      <c r="N2091" s="687"/>
      <c r="O2091" s="687"/>
      <c r="P2091" s="687"/>
      <c r="Q2091" s="687"/>
      <c r="R2091" s="687"/>
      <c r="S2091" s="687">
        <v>1</v>
      </c>
      <c r="T2091" s="687"/>
      <c r="U2091" s="687"/>
      <c r="V2091" s="687"/>
    </row>
    <row r="2092" spans="1:22" x14ac:dyDescent="0.25">
      <c r="A2092" s="754" t="s">
        <v>2163</v>
      </c>
      <c r="D2092" s="544">
        <v>235</v>
      </c>
      <c r="E2092" s="2852"/>
      <c r="F2092" s="686" t="s">
        <v>1902</v>
      </c>
      <c r="G2092" s="424" t="s">
        <v>126</v>
      </c>
      <c r="H2092" s="687">
        <v>1</v>
      </c>
      <c r="I2092" s="698">
        <v>25250</v>
      </c>
      <c r="J2092" s="698">
        <v>25250</v>
      </c>
      <c r="K2092" s="687"/>
      <c r="L2092" s="687"/>
      <c r="M2092" s="687"/>
      <c r="N2092" s="687"/>
      <c r="O2092" s="687"/>
      <c r="P2092" s="687"/>
      <c r="Q2092" s="687"/>
      <c r="R2092" s="687"/>
      <c r="S2092" s="687">
        <v>1</v>
      </c>
      <c r="T2092" s="687"/>
      <c r="U2092" s="687"/>
      <c r="V2092" s="687"/>
    </row>
    <row r="2093" spans="1:22" x14ac:dyDescent="0.25">
      <c r="A2093" s="754" t="s">
        <v>2163</v>
      </c>
      <c r="D2093" s="5064" t="s">
        <v>1840</v>
      </c>
      <c r="E2093" s="3651"/>
      <c r="F2093" s="5066"/>
      <c r="G2093" s="5062" t="s">
        <v>2</v>
      </c>
      <c r="H2093" s="707" t="s">
        <v>1841</v>
      </c>
      <c r="I2093" s="5062" t="s">
        <v>4</v>
      </c>
      <c r="J2093" s="708" t="s">
        <v>1842</v>
      </c>
      <c r="K2093" s="5068" t="s">
        <v>1843</v>
      </c>
      <c r="L2093" s="5069"/>
      <c r="M2093" s="5069"/>
      <c r="N2093" s="5069"/>
      <c r="O2093" s="5069"/>
      <c r="P2093" s="5069"/>
      <c r="Q2093" s="5069"/>
      <c r="R2093" s="5069"/>
      <c r="S2093" s="5069"/>
      <c r="T2093" s="5069"/>
      <c r="U2093" s="5069"/>
      <c r="V2093" s="5070"/>
    </row>
    <row r="2094" spans="1:22" x14ac:dyDescent="0.25">
      <c r="A2094" s="754" t="s">
        <v>2163</v>
      </c>
      <c r="D2094" s="5065"/>
      <c r="E2094" s="3652"/>
      <c r="F2094" s="5067"/>
      <c r="G2094" s="5063"/>
      <c r="H2094" s="707" t="s">
        <v>1844</v>
      </c>
      <c r="I2094" s="5063"/>
      <c r="J2094" s="708" t="s">
        <v>468</v>
      </c>
      <c r="K2094" s="220" t="s">
        <v>1845</v>
      </c>
      <c r="L2094" s="220" t="s">
        <v>1846</v>
      </c>
      <c r="M2094" s="220" t="s">
        <v>1847</v>
      </c>
      <c r="N2094" s="220" t="s">
        <v>1848</v>
      </c>
      <c r="O2094" s="220" t="s">
        <v>1849</v>
      </c>
      <c r="P2094" s="220" t="s">
        <v>1850</v>
      </c>
      <c r="Q2094" s="220" t="s">
        <v>1851</v>
      </c>
      <c r="R2094" s="220" t="s">
        <v>1852</v>
      </c>
      <c r="S2094" s="220" t="s">
        <v>1853</v>
      </c>
      <c r="T2094" s="220" t="s">
        <v>1854</v>
      </c>
      <c r="U2094" s="220" t="s">
        <v>1855</v>
      </c>
      <c r="V2094" s="220" t="s">
        <v>1856</v>
      </c>
    </row>
    <row r="2095" spans="1:22" x14ac:dyDescent="0.25">
      <c r="A2095" s="754" t="s">
        <v>2163</v>
      </c>
      <c r="D2095" s="544">
        <v>235</v>
      </c>
      <c r="E2095" s="2852"/>
      <c r="F2095" s="686" t="s">
        <v>1903</v>
      </c>
      <c r="G2095" s="424" t="s">
        <v>66</v>
      </c>
      <c r="H2095" s="687">
        <v>1</v>
      </c>
      <c r="I2095" s="698">
        <v>15500</v>
      </c>
      <c r="J2095" s="698">
        <v>15500</v>
      </c>
      <c r="K2095" s="687"/>
      <c r="L2095" s="687"/>
      <c r="M2095" s="687"/>
      <c r="N2095" s="687"/>
      <c r="O2095" s="687"/>
      <c r="P2095" s="687"/>
      <c r="Q2095" s="687"/>
      <c r="R2095" s="687"/>
      <c r="S2095" s="687">
        <v>1</v>
      </c>
      <c r="T2095" s="687"/>
      <c r="U2095" s="687"/>
      <c r="V2095" s="687"/>
    </row>
    <row r="2096" spans="1:22" x14ac:dyDescent="0.25">
      <c r="A2096" s="754" t="s">
        <v>2163</v>
      </c>
      <c r="D2096" s="544">
        <v>235</v>
      </c>
      <c r="E2096" s="2852"/>
      <c r="F2096" s="686" t="s">
        <v>1904</v>
      </c>
      <c r="G2096" s="424" t="s">
        <v>66</v>
      </c>
      <c r="H2096" s="687">
        <v>1</v>
      </c>
      <c r="I2096" s="698">
        <v>18750</v>
      </c>
      <c r="J2096" s="698">
        <v>18750</v>
      </c>
      <c r="K2096" s="687"/>
      <c r="L2096" s="687"/>
      <c r="M2096" s="687"/>
      <c r="N2096" s="687"/>
      <c r="O2096" s="687"/>
      <c r="P2096" s="687"/>
      <c r="Q2096" s="687"/>
      <c r="R2096" s="687"/>
      <c r="S2096" s="687">
        <v>1</v>
      </c>
      <c r="T2096" s="687"/>
      <c r="U2096" s="687"/>
      <c r="V2096" s="687"/>
    </row>
    <row r="2097" spans="1:22" ht="15.75" x14ac:dyDescent="0.25">
      <c r="A2097" s="754" t="s">
        <v>2163</v>
      </c>
      <c r="D2097" s="177"/>
      <c r="E2097" s="2844"/>
      <c r="F2097" s="719" t="s">
        <v>1905</v>
      </c>
      <c r="G2097" s="424"/>
      <c r="H2097" s="687"/>
      <c r="I2097" s="698"/>
      <c r="J2097" s="3502">
        <f>SUM(J2080:J2096)</f>
        <v>313720</v>
      </c>
      <c r="K2097" s="687"/>
      <c r="L2097" s="687"/>
      <c r="M2097" s="687"/>
      <c r="N2097" s="687"/>
      <c r="O2097" s="687"/>
      <c r="P2097" s="687"/>
      <c r="Q2097" s="687"/>
      <c r="R2097" s="687"/>
      <c r="S2097" s="687"/>
      <c r="T2097" s="687"/>
      <c r="U2097" s="687"/>
      <c r="V2097" s="687"/>
    </row>
    <row r="2098" spans="1:22" x14ac:dyDescent="0.25">
      <c r="A2098" s="754" t="s">
        <v>2163</v>
      </c>
      <c r="D2098" s="177"/>
      <c r="E2098" s="691"/>
      <c r="F2098" s="692" t="s">
        <v>1906</v>
      </c>
      <c r="G2098" s="520"/>
      <c r="H2098" s="177"/>
      <c r="I2098" s="698"/>
      <c r="K2098" s="177"/>
      <c r="L2098" s="177"/>
      <c r="M2098" s="177"/>
      <c r="N2098" s="177"/>
      <c r="O2098" s="177"/>
      <c r="P2098" s="177"/>
      <c r="Q2098" s="177"/>
      <c r="R2098" s="177"/>
      <c r="S2098" s="177"/>
      <c r="T2098" s="177"/>
      <c r="U2098" s="177"/>
      <c r="V2098" s="177"/>
    </row>
    <row r="2099" spans="1:22" x14ac:dyDescent="0.25">
      <c r="A2099" s="754" t="s">
        <v>2163</v>
      </c>
      <c r="D2099" s="544">
        <v>235</v>
      </c>
      <c r="E2099" s="2852"/>
      <c r="F2099" s="693" t="s">
        <v>1907</v>
      </c>
      <c r="G2099" s="520" t="s">
        <v>126</v>
      </c>
      <c r="H2099" s="177">
        <v>1</v>
      </c>
      <c r="I2099" s="698">
        <v>18500</v>
      </c>
      <c r="J2099" s="698">
        <v>18500</v>
      </c>
      <c r="K2099" s="177"/>
      <c r="L2099" s="177"/>
      <c r="M2099" s="177"/>
      <c r="N2099" s="177"/>
      <c r="O2099" s="177"/>
      <c r="P2099" s="177">
        <v>1</v>
      </c>
      <c r="Q2099" s="177"/>
      <c r="R2099" s="177"/>
      <c r="S2099" s="177"/>
      <c r="T2099" s="177"/>
      <c r="U2099" s="177"/>
      <c r="V2099" s="177"/>
    </row>
    <row r="2100" spans="1:22" x14ac:dyDescent="0.25">
      <c r="A2100" s="754" t="s">
        <v>2163</v>
      </c>
      <c r="D2100" s="544">
        <v>235</v>
      </c>
      <c r="E2100" s="2852"/>
      <c r="F2100" s="693" t="s">
        <v>1908</v>
      </c>
      <c r="G2100" s="520" t="s">
        <v>126</v>
      </c>
      <c r="H2100" s="177">
        <v>1</v>
      </c>
      <c r="I2100" s="698">
        <v>17550</v>
      </c>
      <c r="J2100" s="698">
        <v>17550</v>
      </c>
      <c r="K2100" s="177"/>
      <c r="L2100" s="177"/>
      <c r="M2100" s="177"/>
      <c r="N2100" s="177"/>
      <c r="O2100" s="177"/>
      <c r="P2100" s="177">
        <v>1</v>
      </c>
      <c r="Q2100" s="177"/>
      <c r="R2100" s="177"/>
      <c r="S2100" s="177"/>
      <c r="T2100" s="177"/>
      <c r="U2100" s="177"/>
      <c r="V2100" s="177"/>
    </row>
    <row r="2101" spans="1:22" x14ac:dyDescent="0.25">
      <c r="A2101" s="754" t="s">
        <v>2163</v>
      </c>
      <c r="D2101" s="544">
        <v>235</v>
      </c>
      <c r="E2101" s="2852"/>
      <c r="F2101" s="693" t="s">
        <v>1909</v>
      </c>
      <c r="G2101" s="520" t="s">
        <v>126</v>
      </c>
      <c r="H2101" s="177">
        <v>6</v>
      </c>
      <c r="I2101" s="698">
        <v>3750</v>
      </c>
      <c r="J2101" s="698">
        <v>22500</v>
      </c>
      <c r="K2101" s="177"/>
      <c r="L2101" s="177"/>
      <c r="M2101" s="177"/>
      <c r="N2101" s="177"/>
      <c r="O2101" s="177"/>
      <c r="P2101" s="177">
        <v>6</v>
      </c>
      <c r="Q2101" s="177"/>
      <c r="R2101" s="177"/>
      <c r="S2101" s="177"/>
      <c r="T2101" s="177"/>
      <c r="U2101" s="177"/>
      <c r="V2101" s="177"/>
    </row>
    <row r="2102" spans="1:22" x14ac:dyDescent="0.25">
      <c r="A2102" s="754" t="s">
        <v>2163</v>
      </c>
      <c r="D2102" s="544">
        <v>235</v>
      </c>
      <c r="E2102" s="2853"/>
      <c r="F2102" s="1798" t="s">
        <v>1910</v>
      </c>
      <c r="G2102" s="520" t="s">
        <v>136</v>
      </c>
      <c r="H2102" s="177">
        <v>12</v>
      </c>
      <c r="I2102" s="698">
        <v>950</v>
      </c>
      <c r="J2102" s="698">
        <v>11400</v>
      </c>
      <c r="K2102" s="177"/>
      <c r="L2102" s="177"/>
      <c r="M2102" s="177"/>
      <c r="N2102" s="177"/>
      <c r="O2102" s="177"/>
      <c r="P2102" s="177">
        <v>6</v>
      </c>
      <c r="Q2102" s="177"/>
      <c r="R2102" s="177"/>
      <c r="S2102" s="177">
        <v>6</v>
      </c>
      <c r="T2102" s="177"/>
      <c r="U2102" s="177"/>
      <c r="V2102" s="177"/>
    </row>
    <row r="2103" spans="1:22" x14ac:dyDescent="0.25">
      <c r="A2103" s="754" t="s">
        <v>2163</v>
      </c>
      <c r="D2103" s="544">
        <v>235</v>
      </c>
      <c r="E2103" s="2853"/>
      <c r="F2103" s="1798" t="s">
        <v>1911</v>
      </c>
      <c r="G2103" s="716" t="s">
        <v>66</v>
      </c>
      <c r="H2103" s="301">
        <v>1</v>
      </c>
      <c r="I2103" s="698">
        <v>9500</v>
      </c>
      <c r="J2103" s="698">
        <v>9500</v>
      </c>
      <c r="K2103" s="301"/>
      <c r="L2103" s="301"/>
      <c r="M2103" s="301"/>
      <c r="N2103" s="301"/>
      <c r="O2103" s="301"/>
      <c r="P2103" s="301">
        <v>1</v>
      </c>
      <c r="Q2103" s="301"/>
      <c r="R2103" s="301"/>
      <c r="S2103" s="301"/>
      <c r="T2103" s="301"/>
      <c r="U2103" s="301"/>
      <c r="V2103" s="301"/>
    </row>
    <row r="2104" spans="1:22" x14ac:dyDescent="0.25">
      <c r="A2104" s="754" t="s">
        <v>2163</v>
      </c>
      <c r="D2104" s="544">
        <v>235</v>
      </c>
      <c r="E2104" s="2852"/>
      <c r="F2104" s="693" t="s">
        <v>1912</v>
      </c>
      <c r="G2104" s="716" t="s">
        <v>66</v>
      </c>
      <c r="H2104" s="721">
        <v>1</v>
      </c>
      <c r="I2104" s="2651">
        <v>4750</v>
      </c>
      <c r="J2104" s="2651">
        <v>4750</v>
      </c>
      <c r="K2104" s="301"/>
      <c r="L2104" s="301"/>
      <c r="M2104" s="301"/>
      <c r="N2104" s="301"/>
      <c r="O2104" s="301"/>
      <c r="P2104" s="301">
        <v>1</v>
      </c>
      <c r="Q2104" s="301"/>
      <c r="R2104" s="301"/>
      <c r="S2104" s="301"/>
      <c r="T2104" s="301"/>
      <c r="U2104" s="301"/>
      <c r="V2104" s="301"/>
    </row>
    <row r="2105" spans="1:22" x14ac:dyDescent="0.25">
      <c r="A2105" s="754" t="s">
        <v>2163</v>
      </c>
      <c r="D2105" s="177"/>
      <c r="E2105" s="691"/>
      <c r="F2105" s="746" t="s">
        <v>1913</v>
      </c>
      <c r="G2105" s="424"/>
      <c r="H2105" s="687"/>
      <c r="I2105" s="688"/>
      <c r="J2105" s="688"/>
      <c r="K2105" s="687"/>
      <c r="L2105" s="687"/>
      <c r="M2105" s="687"/>
      <c r="N2105" s="687"/>
      <c r="O2105" s="687"/>
      <c r="P2105" s="687"/>
      <c r="Q2105" s="687"/>
      <c r="R2105" s="687"/>
      <c r="S2105" s="687"/>
      <c r="T2105" s="687"/>
      <c r="U2105" s="687"/>
      <c r="V2105" s="687"/>
    </row>
    <row r="2106" spans="1:22" x14ac:dyDescent="0.25">
      <c r="A2106" s="754" t="s">
        <v>2163</v>
      </c>
      <c r="D2106" s="544">
        <v>235</v>
      </c>
      <c r="E2106" s="2852"/>
      <c r="F2106" s="686" t="s">
        <v>1914</v>
      </c>
      <c r="G2106" s="424" t="s">
        <v>84</v>
      </c>
      <c r="H2106" s="687">
        <v>1</v>
      </c>
      <c r="I2106" s="689">
        <v>32000</v>
      </c>
      <c r="J2106" s="689">
        <v>32000</v>
      </c>
      <c r="K2106" s="687"/>
      <c r="L2106" s="687"/>
      <c r="M2106" s="687"/>
      <c r="N2106" s="687"/>
      <c r="O2106" s="687"/>
      <c r="P2106" s="687"/>
      <c r="Q2106" s="687"/>
      <c r="R2106" s="687"/>
      <c r="S2106" s="687">
        <v>1</v>
      </c>
      <c r="T2106" s="687"/>
      <c r="U2106" s="687"/>
      <c r="V2106" s="687"/>
    </row>
    <row r="2107" spans="1:22" x14ac:dyDescent="0.25">
      <c r="A2107" s="754" t="s">
        <v>2163</v>
      </c>
      <c r="D2107" s="544">
        <v>235</v>
      </c>
      <c r="E2107" s="2852"/>
      <c r="F2107" s="686" t="s">
        <v>1915</v>
      </c>
      <c r="G2107" s="424" t="s">
        <v>84</v>
      </c>
      <c r="H2107" s="687">
        <v>1</v>
      </c>
      <c r="I2107" s="689">
        <v>375000</v>
      </c>
      <c r="J2107" s="689">
        <v>375000</v>
      </c>
      <c r="K2107" s="687"/>
      <c r="L2107" s="687"/>
      <c r="M2107" s="687"/>
      <c r="N2107" s="687"/>
      <c r="O2107" s="687"/>
      <c r="P2107" s="687"/>
      <c r="Q2107" s="687">
        <v>1</v>
      </c>
      <c r="R2107" s="687"/>
      <c r="S2107" s="687"/>
      <c r="T2107" s="687"/>
      <c r="U2107" s="687"/>
      <c r="V2107" s="687"/>
    </row>
    <row r="2108" spans="1:22" x14ac:dyDescent="0.25">
      <c r="A2108" s="754" t="s">
        <v>2163</v>
      </c>
      <c r="D2108" s="544">
        <v>235</v>
      </c>
      <c r="E2108" s="2852"/>
      <c r="F2108" s="686" t="s">
        <v>1916</v>
      </c>
      <c r="G2108" s="424" t="s">
        <v>126</v>
      </c>
      <c r="H2108" s="687">
        <v>2</v>
      </c>
      <c r="I2108" s="689">
        <v>45000</v>
      </c>
      <c r="J2108" s="689">
        <v>90000</v>
      </c>
      <c r="K2108" s="687"/>
      <c r="L2108" s="687"/>
      <c r="M2108" s="687"/>
      <c r="N2108" s="687"/>
      <c r="O2108" s="687">
        <v>2</v>
      </c>
      <c r="P2108" s="687"/>
      <c r="Q2108" s="687"/>
      <c r="R2108" s="687"/>
      <c r="S2108" s="687"/>
      <c r="T2108" s="687"/>
      <c r="U2108" s="687"/>
      <c r="V2108" s="687"/>
    </row>
    <row r="2109" spans="1:22" x14ac:dyDescent="0.25">
      <c r="A2109" s="754" t="s">
        <v>2163</v>
      </c>
      <c r="D2109" s="544">
        <v>235</v>
      </c>
      <c r="E2109" s="2852"/>
      <c r="F2109" s="693" t="s">
        <v>1917</v>
      </c>
      <c r="G2109" s="520" t="s">
        <v>126</v>
      </c>
      <c r="H2109" s="177">
        <v>1</v>
      </c>
      <c r="I2109" s="683">
        <v>7800</v>
      </c>
      <c r="J2109" s="683">
        <v>7800</v>
      </c>
      <c r="K2109" s="177"/>
      <c r="L2109" s="177"/>
      <c r="M2109" s="177">
        <v>1</v>
      </c>
      <c r="N2109" s="177"/>
      <c r="O2109" s="177"/>
      <c r="P2109" s="177"/>
      <c r="Q2109" s="177"/>
      <c r="R2109" s="177"/>
      <c r="S2109" s="177"/>
      <c r="T2109" s="177"/>
      <c r="U2109" s="177"/>
      <c r="V2109" s="177"/>
    </row>
    <row r="2110" spans="1:22" x14ac:dyDescent="0.25">
      <c r="A2110" s="754" t="s">
        <v>2163</v>
      </c>
      <c r="D2110" s="544">
        <v>235</v>
      </c>
      <c r="E2110" s="2852"/>
      <c r="F2110" s="693" t="s">
        <v>1918</v>
      </c>
      <c r="G2110" s="520" t="s">
        <v>126</v>
      </c>
      <c r="H2110" s="177">
        <v>1</v>
      </c>
      <c r="I2110" s="683">
        <v>1480</v>
      </c>
      <c r="J2110" s="683">
        <v>1480</v>
      </c>
      <c r="K2110" s="177">
        <v>1</v>
      </c>
      <c r="L2110" s="177"/>
      <c r="M2110" s="177"/>
      <c r="N2110" s="177"/>
      <c r="O2110" s="177"/>
      <c r="P2110" s="177"/>
      <c r="Q2110" s="177"/>
      <c r="R2110" s="177"/>
      <c r="S2110" s="177"/>
      <c r="T2110" s="177"/>
      <c r="U2110" s="177"/>
      <c r="V2110" s="177"/>
    </row>
    <row r="2111" spans="1:22" x14ac:dyDescent="0.25">
      <c r="A2111" s="754" t="s">
        <v>2163</v>
      </c>
      <c r="D2111" s="544">
        <v>235</v>
      </c>
      <c r="E2111" s="2852"/>
      <c r="F2111" s="693" t="s">
        <v>1919</v>
      </c>
      <c r="G2111" s="520" t="s">
        <v>88</v>
      </c>
      <c r="H2111" s="177">
        <v>1</v>
      </c>
      <c r="I2111" s="678">
        <v>280</v>
      </c>
      <c r="J2111" s="678">
        <v>280</v>
      </c>
      <c r="K2111" s="177"/>
      <c r="L2111" s="177"/>
      <c r="M2111" s="177"/>
      <c r="N2111" s="177"/>
      <c r="O2111" s="177"/>
      <c r="P2111" s="177"/>
      <c r="Q2111" s="177"/>
      <c r="R2111" s="177"/>
      <c r="S2111" s="177"/>
      <c r="T2111" s="177">
        <v>1</v>
      </c>
      <c r="U2111" s="177"/>
      <c r="V2111" s="177"/>
    </row>
    <row r="2112" spans="1:22" x14ac:dyDescent="0.25">
      <c r="A2112" s="754" t="s">
        <v>2163</v>
      </c>
      <c r="D2112" s="544">
        <v>235</v>
      </c>
      <c r="E2112" s="2852"/>
      <c r="F2112" s="693" t="s">
        <v>1920</v>
      </c>
      <c r="G2112" s="520" t="s">
        <v>66</v>
      </c>
      <c r="H2112" s="177">
        <v>1</v>
      </c>
      <c r="I2112" s="683">
        <v>29000</v>
      </c>
      <c r="J2112" s="683">
        <v>29000</v>
      </c>
      <c r="K2112" s="177"/>
      <c r="L2112" s="177"/>
      <c r="M2112" s="177"/>
      <c r="N2112" s="177"/>
      <c r="O2112" s="177"/>
      <c r="P2112" s="177"/>
      <c r="Q2112" s="177"/>
      <c r="R2112" s="177"/>
      <c r="S2112" s="177"/>
      <c r="T2112" s="177"/>
      <c r="U2112" s="177">
        <v>1</v>
      </c>
      <c r="V2112" s="177"/>
    </row>
    <row r="2113" spans="1:22" x14ac:dyDescent="0.25">
      <c r="A2113" s="754" t="s">
        <v>2163</v>
      </c>
      <c r="D2113" s="544">
        <v>235</v>
      </c>
      <c r="E2113" s="2852"/>
      <c r="F2113" s="693" t="s">
        <v>1921</v>
      </c>
      <c r="G2113" s="520" t="s">
        <v>66</v>
      </c>
      <c r="H2113" s="177">
        <v>1</v>
      </c>
      <c r="I2113" s="698">
        <v>45000</v>
      </c>
      <c r="J2113" s="3503">
        <v>45000</v>
      </c>
      <c r="K2113" s="177">
        <v>1</v>
      </c>
      <c r="L2113" s="177"/>
      <c r="M2113" s="177"/>
      <c r="N2113" s="177"/>
      <c r="O2113" s="177"/>
      <c r="P2113" s="177"/>
      <c r="Q2113" s="177"/>
      <c r="R2113" s="177"/>
      <c r="S2113" s="177"/>
      <c r="T2113" s="177"/>
      <c r="U2113" s="177"/>
      <c r="V2113" s="177"/>
    </row>
    <row r="2114" spans="1:22" x14ac:dyDescent="0.25">
      <c r="A2114" s="754" t="s">
        <v>2163</v>
      </c>
      <c r="D2114" s="544">
        <v>235</v>
      </c>
      <c r="E2114" s="2853"/>
      <c r="F2114" s="1798" t="s">
        <v>1922</v>
      </c>
      <c r="G2114" s="716" t="s">
        <v>66</v>
      </c>
      <c r="H2114" s="301">
        <v>1</v>
      </c>
      <c r="I2114" s="723">
        <v>19500</v>
      </c>
      <c r="J2114" s="683">
        <v>19500</v>
      </c>
      <c r="K2114" s="301">
        <v>1</v>
      </c>
      <c r="L2114" s="301"/>
      <c r="M2114" s="301"/>
      <c r="N2114" s="301"/>
      <c r="O2114" s="301"/>
      <c r="P2114" s="301"/>
      <c r="Q2114" s="301"/>
      <c r="R2114" s="301"/>
      <c r="S2114" s="301"/>
      <c r="T2114" s="301"/>
      <c r="U2114" s="301"/>
      <c r="V2114" s="301"/>
    </row>
    <row r="2115" spans="1:22" x14ac:dyDescent="0.25">
      <c r="A2115" s="754" t="s">
        <v>2163</v>
      </c>
      <c r="D2115" s="544">
        <v>235</v>
      </c>
      <c r="E2115" s="2852"/>
      <c r="F2115" s="695" t="s">
        <v>1923</v>
      </c>
      <c r="G2115" s="520" t="s">
        <v>126</v>
      </c>
      <c r="H2115" s="177">
        <v>2</v>
      </c>
      <c r="I2115" s="698">
        <v>9000</v>
      </c>
      <c r="J2115" s="3650">
        <v>18000</v>
      </c>
      <c r="K2115" s="177">
        <v>2</v>
      </c>
      <c r="L2115" s="306"/>
      <c r="M2115" s="306"/>
      <c r="N2115" s="306"/>
      <c r="O2115" s="306"/>
      <c r="P2115" s="306"/>
      <c r="Q2115" s="306"/>
      <c r="R2115" s="306"/>
      <c r="S2115" s="306"/>
      <c r="T2115" s="306"/>
      <c r="U2115" s="306"/>
      <c r="V2115" s="306"/>
    </row>
    <row r="2116" spans="1:22" x14ac:dyDescent="0.25">
      <c r="A2116" s="754" t="s">
        <v>2163</v>
      </c>
      <c r="D2116" s="544">
        <v>235</v>
      </c>
      <c r="E2116" s="2852"/>
      <c r="F2116" s="681" t="s">
        <v>1924</v>
      </c>
      <c r="G2116" s="520" t="s">
        <v>126</v>
      </c>
      <c r="H2116" s="177">
        <v>1</v>
      </c>
      <c r="I2116" s="698">
        <v>1950</v>
      </c>
      <c r="J2116" s="698">
        <v>1950</v>
      </c>
      <c r="K2116" s="177">
        <v>1</v>
      </c>
      <c r="L2116" s="177"/>
      <c r="M2116" s="177"/>
      <c r="N2116" s="177"/>
      <c r="O2116" s="177"/>
      <c r="P2116" s="177"/>
      <c r="Q2116" s="177"/>
      <c r="R2116" s="177"/>
      <c r="S2116" s="177"/>
      <c r="T2116" s="177"/>
      <c r="U2116" s="177"/>
      <c r="V2116" s="177"/>
    </row>
    <row r="2117" spans="1:22" x14ac:dyDescent="0.25">
      <c r="A2117" s="754" t="s">
        <v>2163</v>
      </c>
      <c r="D2117" s="177"/>
      <c r="E2117" s="691"/>
      <c r="F2117" s="692" t="s">
        <v>1925</v>
      </c>
      <c r="G2117" s="520"/>
      <c r="H2117" s="177"/>
      <c r="I2117" s="698"/>
      <c r="K2117" s="177"/>
      <c r="L2117" s="177"/>
      <c r="M2117" s="177"/>
      <c r="N2117" s="177"/>
      <c r="O2117" s="177"/>
      <c r="P2117" s="177"/>
      <c r="Q2117" s="177"/>
      <c r="R2117" s="177"/>
      <c r="S2117" s="177"/>
      <c r="T2117" s="177"/>
      <c r="U2117" s="177"/>
      <c r="V2117" s="177"/>
    </row>
    <row r="2118" spans="1:22" x14ac:dyDescent="0.25">
      <c r="A2118" s="754" t="s">
        <v>2163</v>
      </c>
      <c r="D2118" s="544">
        <v>235</v>
      </c>
      <c r="E2118" s="2852"/>
      <c r="F2118" s="681" t="s">
        <v>1926</v>
      </c>
      <c r="G2118" s="520" t="s">
        <v>84</v>
      </c>
      <c r="H2118" s="177">
        <v>1</v>
      </c>
      <c r="I2118" s="698">
        <v>19500</v>
      </c>
      <c r="J2118" s="698">
        <v>19500</v>
      </c>
      <c r="K2118" s="177"/>
      <c r="L2118" s="177">
        <v>1</v>
      </c>
      <c r="M2118" s="177"/>
      <c r="N2118" s="177"/>
      <c r="O2118" s="177"/>
      <c r="P2118" s="177"/>
      <c r="Q2118" s="177"/>
      <c r="R2118" s="177"/>
      <c r="S2118" s="177"/>
      <c r="T2118" s="177"/>
      <c r="U2118" s="177"/>
      <c r="V2118" s="177"/>
    </row>
    <row r="2119" spans="1:22" x14ac:dyDescent="0.25">
      <c r="A2119" s="754" t="s">
        <v>2163</v>
      </c>
      <c r="D2119" s="5060" t="s">
        <v>1840</v>
      </c>
      <c r="E2119" s="721"/>
      <c r="F2119" s="5066"/>
      <c r="G2119" s="5062" t="s">
        <v>2</v>
      </c>
      <c r="H2119" s="707" t="s">
        <v>1841</v>
      </c>
      <c r="I2119" s="5062" t="s">
        <v>4</v>
      </c>
      <c r="J2119" s="708" t="s">
        <v>1842</v>
      </c>
      <c r="K2119" s="5068" t="s">
        <v>1843</v>
      </c>
      <c r="L2119" s="5069"/>
      <c r="M2119" s="5069"/>
      <c r="N2119" s="5069"/>
      <c r="O2119" s="5069"/>
      <c r="P2119" s="5069"/>
      <c r="Q2119" s="5069"/>
      <c r="R2119" s="5069"/>
      <c r="S2119" s="5069"/>
      <c r="T2119" s="5069"/>
      <c r="U2119" s="5069"/>
      <c r="V2119" s="5070"/>
    </row>
    <row r="2120" spans="1:22" x14ac:dyDescent="0.25">
      <c r="A2120" s="754" t="s">
        <v>2163</v>
      </c>
      <c r="D2120" s="5061"/>
      <c r="E2120" s="2844"/>
      <c r="F2120" s="5067"/>
      <c r="G2120" s="5063"/>
      <c r="H2120" s="707" t="s">
        <v>1844</v>
      </c>
      <c r="I2120" s="5063"/>
      <c r="J2120" s="708" t="s">
        <v>468</v>
      </c>
      <c r="K2120" s="220" t="s">
        <v>1845</v>
      </c>
      <c r="L2120" s="220" t="s">
        <v>1846</v>
      </c>
      <c r="M2120" s="220" t="s">
        <v>1847</v>
      </c>
      <c r="N2120" s="220" t="s">
        <v>1848</v>
      </c>
      <c r="O2120" s="220" t="s">
        <v>1849</v>
      </c>
      <c r="P2120" s="220" t="s">
        <v>1850</v>
      </c>
      <c r="Q2120" s="220" t="s">
        <v>1851</v>
      </c>
      <c r="R2120" s="220" t="s">
        <v>1852</v>
      </c>
      <c r="S2120" s="220" t="s">
        <v>1853</v>
      </c>
      <c r="T2120" s="220" t="s">
        <v>1854</v>
      </c>
      <c r="U2120" s="220" t="s">
        <v>1855</v>
      </c>
      <c r="V2120" s="220" t="s">
        <v>1856</v>
      </c>
    </row>
    <row r="2121" spans="1:22" x14ac:dyDescent="0.25">
      <c r="A2121" s="754" t="s">
        <v>2163</v>
      </c>
      <c r="D2121" s="544">
        <v>235</v>
      </c>
      <c r="E2121" s="2852"/>
      <c r="F2121" s="681" t="s">
        <v>1927</v>
      </c>
      <c r="G2121" s="520" t="s">
        <v>126</v>
      </c>
      <c r="H2121" s="177">
        <v>1</v>
      </c>
      <c r="I2121" s="698">
        <v>950</v>
      </c>
      <c r="J2121" s="698">
        <v>950</v>
      </c>
      <c r="K2121" s="177"/>
      <c r="L2121" s="177"/>
      <c r="M2121" s="177">
        <v>1</v>
      </c>
      <c r="N2121" s="177"/>
      <c r="O2121" s="177"/>
      <c r="P2121" s="177"/>
      <c r="Q2121" s="177"/>
      <c r="R2121" s="177"/>
      <c r="S2121" s="177"/>
      <c r="T2121" s="177"/>
      <c r="U2121" s="177"/>
      <c r="V2121" s="177"/>
    </row>
    <row r="2122" spans="1:22" x14ac:dyDescent="0.25">
      <c r="A2122" s="754" t="s">
        <v>2163</v>
      </c>
      <c r="D2122" s="544">
        <v>235</v>
      </c>
      <c r="E2122" s="2852"/>
      <c r="F2122" s="681" t="s">
        <v>1928</v>
      </c>
      <c r="G2122" s="520" t="s">
        <v>126</v>
      </c>
      <c r="H2122" s="177">
        <v>1</v>
      </c>
      <c r="I2122" s="698">
        <v>250</v>
      </c>
      <c r="J2122" s="698">
        <v>250</v>
      </c>
      <c r="K2122" s="177"/>
      <c r="L2122" s="177">
        <v>1</v>
      </c>
      <c r="M2122" s="177"/>
      <c r="N2122" s="177"/>
      <c r="O2122" s="177"/>
      <c r="P2122" s="177"/>
      <c r="Q2122" s="177"/>
      <c r="R2122" s="177"/>
      <c r="S2122" s="177"/>
      <c r="T2122" s="177"/>
      <c r="U2122" s="177"/>
      <c r="V2122" s="177"/>
    </row>
    <row r="2123" spans="1:22" x14ac:dyDescent="0.25">
      <c r="A2123" s="754" t="s">
        <v>2163</v>
      </c>
      <c r="D2123" s="544">
        <v>235</v>
      </c>
      <c r="E2123" s="2852"/>
      <c r="F2123" s="693" t="s">
        <v>1929</v>
      </c>
      <c r="G2123" s="520" t="s">
        <v>66</v>
      </c>
      <c r="H2123" s="177">
        <v>1</v>
      </c>
      <c r="I2123" s="698">
        <v>18500</v>
      </c>
      <c r="J2123" s="698">
        <v>18500</v>
      </c>
      <c r="K2123" s="177"/>
      <c r="L2123" s="177"/>
      <c r="M2123" s="177">
        <v>1</v>
      </c>
      <c r="N2123" s="177"/>
      <c r="O2123" s="177"/>
      <c r="P2123" s="177"/>
      <c r="Q2123" s="177"/>
      <c r="R2123" s="177"/>
      <c r="S2123" s="177"/>
      <c r="T2123" s="177"/>
      <c r="U2123" s="177"/>
      <c r="V2123" s="177"/>
    </row>
    <row r="2124" spans="1:22" ht="15.75" x14ac:dyDescent="0.25">
      <c r="A2124" s="754" t="s">
        <v>2163</v>
      </c>
      <c r="D2124" s="177"/>
      <c r="E2124" s="2844"/>
      <c r="F2124" s="719" t="s">
        <v>1930</v>
      </c>
      <c r="G2124" s="520"/>
      <c r="H2124" s="177"/>
      <c r="I2124" s="698"/>
      <c r="J2124" s="3502">
        <f>SUM(J2111:J2123)</f>
        <v>152930</v>
      </c>
      <c r="K2124" s="177"/>
      <c r="L2124" s="177"/>
      <c r="M2124" s="177"/>
      <c r="N2124" s="177"/>
      <c r="O2124" s="177"/>
      <c r="P2124" s="177"/>
      <c r="Q2124" s="177"/>
      <c r="R2124" s="177"/>
      <c r="S2124" s="177"/>
      <c r="T2124" s="177"/>
      <c r="U2124" s="177"/>
      <c r="V2124" s="177"/>
    </row>
    <row r="2125" spans="1:22" x14ac:dyDescent="0.25">
      <c r="A2125" s="754" t="s">
        <v>2163</v>
      </c>
      <c r="D2125" s="177"/>
      <c r="E2125" s="691"/>
      <c r="F2125" s="692" t="s">
        <v>1931</v>
      </c>
      <c r="G2125" s="520"/>
      <c r="H2125" s="177"/>
      <c r="I2125" s="698"/>
      <c r="J2125" s="698"/>
      <c r="K2125" s="177"/>
      <c r="L2125" s="177"/>
      <c r="M2125" s="177"/>
      <c r="N2125" s="177"/>
      <c r="O2125" s="177"/>
      <c r="P2125" s="177"/>
      <c r="Q2125" s="177"/>
      <c r="R2125" s="177"/>
      <c r="S2125" s="177"/>
      <c r="T2125" s="177"/>
      <c r="U2125" s="177"/>
      <c r="V2125" s="177"/>
    </row>
    <row r="2126" spans="1:22" x14ac:dyDescent="0.25">
      <c r="A2126" s="754" t="s">
        <v>2163</v>
      </c>
      <c r="D2126" s="544">
        <v>235</v>
      </c>
      <c r="E2126" s="2852"/>
      <c r="F2126" s="693" t="s">
        <v>1932</v>
      </c>
      <c r="G2126" s="520" t="s">
        <v>126</v>
      </c>
      <c r="H2126" s="177">
        <v>1</v>
      </c>
      <c r="I2126" s="698">
        <v>4900</v>
      </c>
      <c r="J2126" s="698">
        <v>4900</v>
      </c>
      <c r="K2126" s="177">
        <v>1</v>
      </c>
      <c r="L2126" s="177"/>
      <c r="M2126" s="177"/>
      <c r="N2126" s="177"/>
      <c r="O2126" s="177"/>
      <c r="P2126" s="177"/>
      <c r="Q2126" s="177"/>
      <c r="R2126" s="177"/>
      <c r="S2126" s="177"/>
      <c r="T2126" s="177"/>
      <c r="U2126" s="177"/>
      <c r="V2126" s="177"/>
    </row>
    <row r="2127" spans="1:22" x14ac:dyDescent="0.25">
      <c r="A2127" s="754" t="s">
        <v>2163</v>
      </c>
      <c r="D2127" s="544">
        <v>235</v>
      </c>
      <c r="E2127" s="2852"/>
      <c r="F2127" s="693" t="s">
        <v>1933</v>
      </c>
      <c r="G2127" s="520" t="s">
        <v>126</v>
      </c>
      <c r="H2127" s="177">
        <v>1</v>
      </c>
      <c r="I2127" s="698">
        <v>950</v>
      </c>
      <c r="J2127" s="698">
        <v>950</v>
      </c>
      <c r="K2127" s="177">
        <v>1</v>
      </c>
      <c r="L2127" s="177"/>
      <c r="M2127" s="177"/>
      <c r="N2127" s="177"/>
      <c r="O2127" s="177"/>
      <c r="P2127" s="177"/>
      <c r="Q2127" s="177"/>
      <c r="R2127" s="177"/>
      <c r="S2127" s="177"/>
      <c r="T2127" s="177"/>
      <c r="U2127" s="177"/>
      <c r="V2127" s="177"/>
    </row>
    <row r="2128" spans="1:22" x14ac:dyDescent="0.25">
      <c r="A2128" s="754" t="s">
        <v>2163</v>
      </c>
      <c r="D2128" s="544">
        <v>235</v>
      </c>
      <c r="E2128" s="2852"/>
      <c r="F2128" s="693" t="s">
        <v>1934</v>
      </c>
      <c r="G2128" s="520" t="s">
        <v>126</v>
      </c>
      <c r="H2128" s="177">
        <v>1</v>
      </c>
      <c r="I2128" s="698">
        <v>2150</v>
      </c>
      <c r="J2128" s="698">
        <v>2150</v>
      </c>
      <c r="K2128" s="177">
        <v>1</v>
      </c>
      <c r="L2128" s="177"/>
      <c r="M2128" s="177"/>
      <c r="N2128" s="177"/>
      <c r="O2128" s="177"/>
      <c r="P2128" s="177"/>
      <c r="Q2128" s="177"/>
      <c r="R2128" s="177"/>
      <c r="S2128" s="177"/>
      <c r="T2128" s="177"/>
      <c r="U2128" s="177"/>
      <c r="V2128" s="177"/>
    </row>
    <row r="2129" spans="1:22" x14ac:dyDescent="0.25">
      <c r="A2129" s="754" t="s">
        <v>2163</v>
      </c>
      <c r="D2129" s="544">
        <v>235</v>
      </c>
      <c r="E2129" s="2852"/>
      <c r="F2129" s="693" t="s">
        <v>1935</v>
      </c>
      <c r="G2129" s="520" t="s">
        <v>66</v>
      </c>
      <c r="H2129" s="177">
        <v>1</v>
      </c>
      <c r="I2129" s="698">
        <v>38500</v>
      </c>
      <c r="J2129" s="698">
        <v>38500</v>
      </c>
      <c r="K2129" s="177">
        <v>1</v>
      </c>
      <c r="L2129" s="177"/>
      <c r="M2129" s="177"/>
      <c r="N2129" s="177"/>
      <c r="O2129" s="177"/>
      <c r="P2129" s="177"/>
      <c r="Q2129" s="177"/>
      <c r="R2129" s="177"/>
      <c r="S2129" s="177"/>
      <c r="T2129" s="177"/>
      <c r="U2129" s="177"/>
      <c r="V2129" s="177"/>
    </row>
    <row r="2130" spans="1:22" x14ac:dyDescent="0.25">
      <c r="A2130" s="754" t="s">
        <v>2163</v>
      </c>
      <c r="D2130" s="544">
        <v>235</v>
      </c>
      <c r="E2130" s="2852"/>
      <c r="F2130" s="693" t="s">
        <v>1936</v>
      </c>
      <c r="G2130" s="520" t="s">
        <v>126</v>
      </c>
      <c r="H2130" s="177">
        <v>1</v>
      </c>
      <c r="I2130" s="698">
        <v>2150</v>
      </c>
      <c r="J2130" s="698">
        <v>2150</v>
      </c>
      <c r="K2130" s="177">
        <v>1</v>
      </c>
      <c r="L2130" s="177"/>
      <c r="M2130" s="177"/>
      <c r="N2130" s="177"/>
      <c r="O2130" s="177"/>
      <c r="P2130" s="177"/>
      <c r="Q2130" s="177"/>
      <c r="R2130" s="177"/>
      <c r="S2130" s="177"/>
      <c r="T2130" s="177"/>
      <c r="U2130" s="177"/>
      <c r="V2130" s="177"/>
    </row>
    <row r="2131" spans="1:22" x14ac:dyDescent="0.25">
      <c r="A2131" s="754" t="s">
        <v>2163</v>
      </c>
      <c r="D2131" s="544">
        <v>235</v>
      </c>
      <c r="E2131" s="2854"/>
      <c r="F2131" s="702" t="s">
        <v>1937</v>
      </c>
      <c r="G2131" s="520" t="s">
        <v>126</v>
      </c>
      <c r="H2131" s="177">
        <v>1</v>
      </c>
      <c r="I2131" s="698">
        <v>2950</v>
      </c>
      <c r="J2131" s="698">
        <v>2950</v>
      </c>
      <c r="K2131" s="177">
        <v>1</v>
      </c>
      <c r="L2131" s="177"/>
      <c r="M2131" s="177"/>
      <c r="N2131" s="177"/>
      <c r="O2131" s="177"/>
      <c r="P2131" s="177"/>
      <c r="Q2131" s="177"/>
      <c r="R2131" s="177"/>
      <c r="S2131" s="177"/>
      <c r="T2131" s="177"/>
      <c r="U2131" s="177"/>
      <c r="V2131" s="177"/>
    </row>
    <row r="2132" spans="1:22" x14ac:dyDescent="0.25">
      <c r="A2132" s="754" t="s">
        <v>2163</v>
      </c>
      <c r="D2132" s="544">
        <v>235</v>
      </c>
      <c r="E2132" s="2852"/>
      <c r="F2132" s="686" t="s">
        <v>1938</v>
      </c>
      <c r="G2132" s="424" t="s">
        <v>126</v>
      </c>
      <c r="H2132" s="687">
        <v>1</v>
      </c>
      <c r="I2132" s="698">
        <v>4950</v>
      </c>
      <c r="J2132" s="698">
        <v>4950</v>
      </c>
      <c r="K2132" s="687">
        <v>1</v>
      </c>
      <c r="L2132" s="687"/>
      <c r="M2132" s="687"/>
      <c r="N2132" s="687"/>
      <c r="O2132" s="687"/>
      <c r="P2132" s="687"/>
      <c r="Q2132" s="687"/>
      <c r="R2132" s="687"/>
      <c r="S2132" s="687"/>
      <c r="T2132" s="687"/>
      <c r="U2132" s="687"/>
      <c r="V2132" s="687"/>
    </row>
    <row r="2133" spans="1:22" x14ac:dyDescent="0.25">
      <c r="A2133" s="754" t="s">
        <v>2163</v>
      </c>
      <c r="D2133" s="177"/>
      <c r="E2133" s="691"/>
      <c r="F2133" s="746" t="s">
        <v>1939</v>
      </c>
      <c r="G2133" s="424"/>
      <c r="H2133" s="687"/>
      <c r="I2133" s="698"/>
      <c r="J2133" s="698"/>
      <c r="K2133" s="687"/>
      <c r="L2133" s="687"/>
      <c r="M2133" s="687"/>
      <c r="N2133" s="687"/>
      <c r="O2133" s="687"/>
      <c r="P2133" s="687"/>
      <c r="Q2133" s="687"/>
      <c r="R2133" s="687"/>
      <c r="S2133" s="687"/>
      <c r="T2133" s="687"/>
      <c r="U2133" s="687"/>
      <c r="V2133" s="687"/>
    </row>
    <row r="2134" spans="1:22" x14ac:dyDescent="0.25">
      <c r="A2134" s="754" t="s">
        <v>2163</v>
      </c>
      <c r="D2134" s="544">
        <v>235</v>
      </c>
      <c r="E2134" s="2852"/>
      <c r="F2134" s="686" t="s">
        <v>1940</v>
      </c>
      <c r="G2134" s="424" t="s">
        <v>66</v>
      </c>
      <c r="H2134" s="687">
        <v>2</v>
      </c>
      <c r="I2134" s="698">
        <v>4550</v>
      </c>
      <c r="J2134" s="698">
        <v>9100</v>
      </c>
      <c r="K2134" s="687"/>
      <c r="L2134" s="687"/>
      <c r="M2134" s="687"/>
      <c r="N2134" s="687"/>
      <c r="O2134" s="687"/>
      <c r="P2134" s="687">
        <v>2</v>
      </c>
      <c r="Q2134" s="687"/>
      <c r="R2134" s="687"/>
      <c r="S2134" s="687"/>
      <c r="T2134" s="687"/>
      <c r="U2134" s="687"/>
      <c r="V2134" s="687"/>
    </row>
    <row r="2135" spans="1:22" x14ac:dyDescent="0.25">
      <c r="A2135" s="754" t="s">
        <v>2163</v>
      </c>
      <c r="D2135" s="544">
        <v>235</v>
      </c>
      <c r="E2135" s="2852"/>
      <c r="F2135" s="686" t="s">
        <v>1941</v>
      </c>
      <c r="G2135" s="424" t="s">
        <v>66</v>
      </c>
      <c r="H2135" s="687">
        <v>1</v>
      </c>
      <c r="I2135" s="698">
        <v>150000</v>
      </c>
      <c r="J2135" s="698">
        <v>150000</v>
      </c>
      <c r="K2135" s="687"/>
      <c r="L2135" s="687"/>
      <c r="M2135" s="687"/>
      <c r="N2135" s="687"/>
      <c r="O2135" s="687"/>
      <c r="P2135" s="687"/>
      <c r="Q2135" s="687"/>
      <c r="R2135" s="687"/>
      <c r="S2135" s="687">
        <v>1</v>
      </c>
      <c r="T2135" s="687"/>
      <c r="U2135" s="687"/>
      <c r="V2135" s="687"/>
    </row>
    <row r="2136" spans="1:22" x14ac:dyDescent="0.25">
      <c r="A2136" s="754" t="s">
        <v>2163</v>
      </c>
      <c r="D2136" s="544">
        <v>235</v>
      </c>
      <c r="E2136" s="2852"/>
      <c r="F2136" s="693" t="s">
        <v>1942</v>
      </c>
      <c r="G2136" s="520" t="s">
        <v>84</v>
      </c>
      <c r="H2136" s="177">
        <v>1</v>
      </c>
      <c r="I2136" s="698">
        <v>20000</v>
      </c>
      <c r="J2136" s="698">
        <v>20000</v>
      </c>
      <c r="K2136" s="177"/>
      <c r="L2136" s="177"/>
      <c r="M2136" s="177"/>
      <c r="N2136" s="177"/>
      <c r="O2136" s="177"/>
      <c r="P2136" s="177"/>
      <c r="Q2136" s="177"/>
      <c r="R2136" s="177"/>
      <c r="S2136" s="177"/>
      <c r="T2136" s="177">
        <v>1</v>
      </c>
      <c r="U2136" s="177"/>
      <c r="V2136" s="177"/>
    </row>
    <row r="2137" spans="1:22" x14ac:dyDescent="0.25">
      <c r="A2137" s="754" t="s">
        <v>2163</v>
      </c>
      <c r="D2137" s="544">
        <v>235</v>
      </c>
      <c r="E2137" s="2852"/>
      <c r="F2137" s="693" t="s">
        <v>1943</v>
      </c>
      <c r="G2137" s="520" t="s">
        <v>84</v>
      </c>
      <c r="H2137" s="177">
        <v>1</v>
      </c>
      <c r="I2137" s="698">
        <v>4450</v>
      </c>
      <c r="J2137" s="698">
        <v>4450</v>
      </c>
      <c r="K2137" s="177"/>
      <c r="L2137" s="177"/>
      <c r="M2137" s="177"/>
      <c r="N2137" s="177"/>
      <c r="O2137" s="177"/>
      <c r="P2137" s="177"/>
      <c r="Q2137" s="177"/>
      <c r="R2137" s="177"/>
      <c r="S2137" s="177"/>
      <c r="T2137" s="177"/>
      <c r="U2137" s="177">
        <v>1</v>
      </c>
      <c r="V2137" s="177"/>
    </row>
    <row r="2138" spans="1:22" x14ac:dyDescent="0.25">
      <c r="A2138" s="754" t="s">
        <v>2163</v>
      </c>
      <c r="D2138" s="544">
        <v>235</v>
      </c>
      <c r="E2138" s="2852"/>
      <c r="F2138" s="693" t="s">
        <v>1944</v>
      </c>
      <c r="G2138" s="520" t="s">
        <v>126</v>
      </c>
      <c r="H2138" s="177">
        <v>12</v>
      </c>
      <c r="I2138" s="698">
        <v>245</v>
      </c>
      <c r="J2138" s="2039">
        <v>2940</v>
      </c>
      <c r="K2138" s="177"/>
      <c r="L2138" s="177"/>
      <c r="M2138" s="177"/>
      <c r="N2138" s="177"/>
      <c r="O2138" s="177"/>
      <c r="P2138" s="177">
        <v>12</v>
      </c>
      <c r="Q2138" s="177"/>
      <c r="R2138" s="177"/>
      <c r="S2138" s="177"/>
      <c r="T2138" s="177"/>
      <c r="U2138" s="177"/>
      <c r="V2138" s="177"/>
    </row>
    <row r="2139" spans="1:22" x14ac:dyDescent="0.25">
      <c r="A2139" s="754" t="s">
        <v>2163</v>
      </c>
      <c r="D2139" s="544">
        <v>235</v>
      </c>
      <c r="E2139" s="2852"/>
      <c r="F2139" s="695" t="s">
        <v>1945</v>
      </c>
      <c r="G2139" s="520" t="s">
        <v>126</v>
      </c>
      <c r="H2139" s="177">
        <v>6</v>
      </c>
      <c r="I2139" s="3648">
        <v>250</v>
      </c>
      <c r="J2139" s="698">
        <v>1500</v>
      </c>
      <c r="K2139" s="306"/>
      <c r="L2139" s="306"/>
      <c r="M2139" s="306"/>
      <c r="N2139" s="306"/>
      <c r="O2139" s="306"/>
      <c r="P2139" s="177">
        <v>6</v>
      </c>
      <c r="Q2139" s="306"/>
      <c r="R2139" s="306"/>
      <c r="S2139" s="306"/>
      <c r="T2139" s="306"/>
      <c r="U2139" s="306"/>
      <c r="V2139" s="306"/>
    </row>
    <row r="2140" spans="1:22" x14ac:dyDescent="0.25">
      <c r="A2140" s="754" t="s">
        <v>2163</v>
      </c>
      <c r="D2140" s="544">
        <v>235</v>
      </c>
      <c r="E2140" s="2852"/>
      <c r="F2140" s="681" t="s">
        <v>1946</v>
      </c>
      <c r="G2140" s="520" t="s">
        <v>126</v>
      </c>
      <c r="H2140" s="177">
        <v>12</v>
      </c>
      <c r="I2140" s="723">
        <v>390</v>
      </c>
      <c r="J2140" s="683">
        <v>390</v>
      </c>
      <c r="K2140" s="177"/>
      <c r="L2140" s="177"/>
      <c r="M2140" s="177"/>
      <c r="N2140" s="177"/>
      <c r="O2140" s="177"/>
      <c r="P2140" s="177">
        <v>12</v>
      </c>
      <c r="Q2140" s="177"/>
      <c r="R2140" s="177"/>
      <c r="S2140" s="177"/>
      <c r="T2140" s="177"/>
      <c r="U2140" s="177"/>
      <c r="V2140" s="177"/>
    </row>
    <row r="2141" spans="1:22" x14ac:dyDescent="0.25">
      <c r="A2141" s="754" t="s">
        <v>2163</v>
      </c>
      <c r="D2141" s="544">
        <v>235</v>
      </c>
      <c r="E2141" s="2852"/>
      <c r="F2141" s="681" t="s">
        <v>1947</v>
      </c>
      <c r="G2141" s="520" t="s">
        <v>126</v>
      </c>
      <c r="H2141" s="177">
        <v>36</v>
      </c>
      <c r="I2141" s="698">
        <v>100</v>
      </c>
      <c r="J2141" s="3650">
        <v>3600</v>
      </c>
      <c r="K2141" s="177">
        <v>36</v>
      </c>
      <c r="L2141" s="177"/>
      <c r="M2141" s="177"/>
      <c r="N2141" s="177"/>
      <c r="O2141" s="177"/>
      <c r="P2141" s="177"/>
      <c r="Q2141" s="177"/>
      <c r="R2141" s="177"/>
      <c r="S2141" s="177"/>
      <c r="T2141" s="177"/>
      <c r="U2141" s="177"/>
      <c r="V2141" s="177"/>
    </row>
    <row r="2142" spans="1:22" x14ac:dyDescent="0.25">
      <c r="A2142" s="754" t="s">
        <v>2163</v>
      </c>
      <c r="D2142" s="544">
        <v>235</v>
      </c>
      <c r="E2142" s="2852"/>
      <c r="F2142" s="681" t="s">
        <v>1929</v>
      </c>
      <c r="G2142" s="520" t="s">
        <v>66</v>
      </c>
      <c r="H2142" s="177">
        <v>1</v>
      </c>
      <c r="I2142" s="698">
        <v>9500</v>
      </c>
      <c r="J2142" s="698">
        <v>9500</v>
      </c>
      <c r="K2142" s="177">
        <v>1</v>
      </c>
      <c r="L2142" s="177"/>
      <c r="M2142" s="177"/>
      <c r="N2142" s="177"/>
      <c r="O2142" s="177"/>
      <c r="P2142" s="177"/>
      <c r="Q2142" s="177"/>
      <c r="R2142" s="177"/>
      <c r="S2142" s="177"/>
      <c r="T2142" s="177"/>
      <c r="U2142" s="177"/>
      <c r="V2142" s="177"/>
    </row>
    <row r="2143" spans="1:22" x14ac:dyDescent="0.25">
      <c r="A2143" s="754" t="s">
        <v>2163</v>
      </c>
      <c r="D2143" s="544">
        <v>235</v>
      </c>
      <c r="E2143" s="2852"/>
      <c r="F2143" s="681" t="s">
        <v>1948</v>
      </c>
      <c r="G2143" s="520" t="s">
        <v>66</v>
      </c>
      <c r="H2143" s="177">
        <v>1</v>
      </c>
      <c r="I2143" s="698">
        <v>22500</v>
      </c>
      <c r="J2143" s="698">
        <v>22500</v>
      </c>
      <c r="K2143" s="177">
        <v>1</v>
      </c>
      <c r="L2143" s="177"/>
      <c r="M2143" s="177"/>
      <c r="N2143" s="177"/>
      <c r="O2143" s="177"/>
      <c r="P2143" s="177"/>
      <c r="Q2143" s="177"/>
      <c r="R2143" s="177"/>
      <c r="S2143" s="177"/>
      <c r="T2143" s="177"/>
      <c r="U2143" s="177"/>
      <c r="V2143" s="177"/>
    </row>
    <row r="2144" spans="1:22" x14ac:dyDescent="0.25">
      <c r="A2144" s="754" t="s">
        <v>2163</v>
      </c>
      <c r="F2144" s="747" t="s">
        <v>1949</v>
      </c>
    </row>
    <row r="2145" spans="1:22" x14ac:dyDescent="0.25">
      <c r="A2145" s="754" t="s">
        <v>2163</v>
      </c>
      <c r="D2145" s="177"/>
      <c r="E2145" s="691"/>
      <c r="F2145" s="692" t="s">
        <v>1950</v>
      </c>
      <c r="G2145" s="520"/>
      <c r="H2145" s="177"/>
      <c r="I2145" s="698"/>
      <c r="J2145" s="698"/>
      <c r="K2145" s="177"/>
      <c r="L2145" s="177"/>
      <c r="M2145" s="177"/>
      <c r="N2145" s="177"/>
      <c r="O2145" s="177"/>
      <c r="P2145" s="177"/>
      <c r="Q2145" s="177"/>
      <c r="R2145" s="177"/>
      <c r="S2145" s="177"/>
      <c r="T2145" s="177"/>
      <c r="U2145" s="177"/>
      <c r="V2145" s="177"/>
    </row>
    <row r="2146" spans="1:22" x14ac:dyDescent="0.25">
      <c r="A2146" s="754" t="s">
        <v>2163</v>
      </c>
      <c r="D2146" s="177">
        <v>235</v>
      </c>
      <c r="E2146" s="703"/>
      <c r="F2146" s="693" t="s">
        <v>1951</v>
      </c>
      <c r="G2146" s="520"/>
      <c r="H2146" s="177"/>
      <c r="I2146" s="698"/>
      <c r="J2146" s="698"/>
      <c r="K2146" s="177"/>
      <c r="L2146" s="177"/>
      <c r="M2146" s="177"/>
      <c r="N2146" s="177"/>
      <c r="O2146" s="177"/>
      <c r="P2146" s="177"/>
      <c r="Q2146" s="177"/>
      <c r="R2146" s="177"/>
      <c r="S2146" s="177"/>
      <c r="T2146" s="177"/>
      <c r="U2146" s="177"/>
      <c r="V2146" s="177"/>
    </row>
    <row r="2147" spans="1:22" x14ac:dyDescent="0.25">
      <c r="A2147" s="754" t="s">
        <v>2163</v>
      </c>
      <c r="D2147" s="177"/>
      <c r="E2147" s="703"/>
      <c r="F2147" s="693" t="s">
        <v>1952</v>
      </c>
      <c r="G2147" s="520" t="s">
        <v>84</v>
      </c>
      <c r="H2147" s="177">
        <v>1</v>
      </c>
      <c r="I2147" s="698">
        <v>795000</v>
      </c>
      <c r="J2147" s="698">
        <v>795000</v>
      </c>
      <c r="K2147" s="177"/>
      <c r="L2147" s="177"/>
      <c r="M2147" s="177"/>
      <c r="N2147" s="177"/>
      <c r="O2147" s="177"/>
      <c r="P2147" s="177"/>
      <c r="Q2147" s="177"/>
      <c r="R2147" s="177"/>
      <c r="S2147" s="177"/>
      <c r="T2147" s="177"/>
      <c r="U2147" s="177"/>
      <c r="V2147" s="177">
        <v>1</v>
      </c>
    </row>
    <row r="2148" spans="1:22" x14ac:dyDescent="0.25">
      <c r="A2148" s="754" t="s">
        <v>2163</v>
      </c>
      <c r="D2148" s="177">
        <v>235</v>
      </c>
      <c r="E2148" s="703"/>
      <c r="F2148" s="693" t="s">
        <v>1953</v>
      </c>
      <c r="G2148" s="520" t="s">
        <v>84</v>
      </c>
      <c r="H2148" s="177">
        <v>1</v>
      </c>
      <c r="I2148" s="698">
        <v>85000</v>
      </c>
      <c r="J2148" s="698">
        <v>85000</v>
      </c>
      <c r="K2148" s="177"/>
      <c r="L2148" s="177"/>
      <c r="M2148" s="177"/>
      <c r="N2148" s="177"/>
      <c r="O2148" s="177"/>
      <c r="P2148" s="177"/>
      <c r="Q2148" s="177"/>
      <c r="R2148" s="177"/>
      <c r="S2148" s="177"/>
      <c r="T2148" s="177"/>
      <c r="U2148" s="177"/>
      <c r="V2148" s="177">
        <v>1</v>
      </c>
    </row>
    <row r="2149" spans="1:22" x14ac:dyDescent="0.25">
      <c r="A2149" s="754" t="s">
        <v>2163</v>
      </c>
      <c r="D2149" s="177">
        <v>235</v>
      </c>
      <c r="E2149" s="703"/>
      <c r="F2149" s="693" t="s">
        <v>1954</v>
      </c>
      <c r="G2149" s="520" t="s">
        <v>126</v>
      </c>
      <c r="H2149" s="177">
        <v>4</v>
      </c>
      <c r="I2149" s="698">
        <v>4950</v>
      </c>
      <c r="J2149" s="698">
        <v>19800</v>
      </c>
      <c r="K2149" s="177"/>
      <c r="L2149" s="177"/>
      <c r="M2149" s="177"/>
      <c r="N2149" s="177"/>
      <c r="O2149" s="177"/>
      <c r="P2149" s="177"/>
      <c r="Q2149" s="177"/>
      <c r="R2149" s="177">
        <v>4</v>
      </c>
      <c r="S2149" s="177"/>
      <c r="T2149" s="177"/>
      <c r="U2149" s="177"/>
      <c r="V2149" s="177"/>
    </row>
    <row r="2150" spans="1:22" x14ac:dyDescent="0.25">
      <c r="A2150" s="754" t="s">
        <v>2163</v>
      </c>
      <c r="D2150" s="177">
        <v>235</v>
      </c>
      <c r="E2150" s="703"/>
      <c r="F2150" s="693" t="s">
        <v>1955</v>
      </c>
      <c r="G2150" s="520" t="s">
        <v>126</v>
      </c>
      <c r="H2150" s="177">
        <v>12</v>
      </c>
      <c r="I2150" s="698">
        <v>450</v>
      </c>
      <c r="J2150" s="698">
        <v>5400</v>
      </c>
      <c r="K2150" s="177"/>
      <c r="L2150" s="177"/>
      <c r="M2150" s="177"/>
      <c r="N2150" s="177"/>
      <c r="O2150" s="177"/>
      <c r="P2150" s="177"/>
      <c r="Q2150" s="177"/>
      <c r="R2150" s="177">
        <v>12</v>
      </c>
      <c r="S2150" s="177"/>
      <c r="T2150" s="177"/>
      <c r="U2150" s="177"/>
      <c r="V2150" s="177"/>
    </row>
    <row r="2151" spans="1:22" x14ac:dyDescent="0.25">
      <c r="A2151" s="754" t="s">
        <v>2163</v>
      </c>
      <c r="D2151" s="177">
        <v>235</v>
      </c>
      <c r="E2151" s="2844"/>
      <c r="F2151" s="702" t="s">
        <v>1956</v>
      </c>
      <c r="G2151" s="520" t="s">
        <v>1957</v>
      </c>
      <c r="H2151" s="177">
        <v>24</v>
      </c>
      <c r="I2151" s="698">
        <v>2250</v>
      </c>
      <c r="J2151" s="698">
        <v>54000</v>
      </c>
      <c r="K2151" s="177"/>
      <c r="L2151" s="177"/>
      <c r="M2151" s="177"/>
      <c r="N2151" s="177"/>
      <c r="O2151" s="177"/>
      <c r="P2151" s="177">
        <v>24</v>
      </c>
      <c r="Q2151" s="177"/>
      <c r="R2151" s="177"/>
      <c r="S2151" s="177"/>
      <c r="T2151" s="177"/>
      <c r="U2151" s="177"/>
      <c r="V2151" s="177"/>
    </row>
    <row r="2152" spans="1:22" x14ac:dyDescent="0.25">
      <c r="A2152" s="754" t="s">
        <v>2163</v>
      </c>
      <c r="D2152" s="177">
        <v>235</v>
      </c>
      <c r="E2152" s="703"/>
      <c r="F2152" s="686" t="s">
        <v>1958</v>
      </c>
      <c r="G2152" s="424" t="s">
        <v>126</v>
      </c>
      <c r="H2152" s="687">
        <v>24</v>
      </c>
      <c r="I2152" s="698">
        <v>250</v>
      </c>
      <c r="J2152" s="698">
        <v>6000</v>
      </c>
      <c r="K2152" s="687"/>
      <c r="L2152" s="687"/>
      <c r="M2152" s="687"/>
      <c r="N2152" s="687"/>
      <c r="O2152" s="687"/>
      <c r="P2152" s="687">
        <v>24</v>
      </c>
      <c r="Q2152" s="687"/>
      <c r="R2152" s="687"/>
      <c r="S2152" s="687"/>
      <c r="T2152" s="687"/>
      <c r="U2152" s="687"/>
      <c r="V2152" s="687"/>
    </row>
    <row r="2153" spans="1:22" x14ac:dyDescent="0.25">
      <c r="A2153" s="754" t="s">
        <v>2163</v>
      </c>
      <c r="D2153" s="177">
        <v>235</v>
      </c>
      <c r="E2153" s="703"/>
      <c r="F2153" s="686" t="s">
        <v>1959</v>
      </c>
      <c r="G2153" s="424" t="s">
        <v>66</v>
      </c>
      <c r="H2153" s="687">
        <v>2</v>
      </c>
      <c r="I2153" s="698">
        <v>7950</v>
      </c>
      <c r="J2153" s="698">
        <v>15900</v>
      </c>
      <c r="K2153" s="687">
        <v>2</v>
      </c>
      <c r="L2153" s="687"/>
      <c r="M2153" s="687"/>
      <c r="N2153" s="687"/>
      <c r="O2153" s="687"/>
      <c r="P2153" s="687"/>
      <c r="Q2153" s="687"/>
      <c r="R2153" s="687"/>
      <c r="S2153" s="687"/>
      <c r="T2153" s="687"/>
      <c r="U2153" s="687"/>
      <c r="V2153" s="687"/>
    </row>
    <row r="2154" spans="1:22" x14ac:dyDescent="0.25">
      <c r="A2154" s="754" t="s">
        <v>2163</v>
      </c>
      <c r="D2154" s="177">
        <v>235</v>
      </c>
      <c r="E2154" s="703"/>
      <c r="F2154" s="686" t="s">
        <v>1960</v>
      </c>
      <c r="G2154" s="424" t="s">
        <v>66</v>
      </c>
      <c r="H2154" s="687">
        <v>2</v>
      </c>
      <c r="I2154" s="698">
        <v>9500</v>
      </c>
      <c r="J2154" s="698">
        <v>19000</v>
      </c>
      <c r="K2154" s="687">
        <v>2</v>
      </c>
      <c r="L2154" s="687"/>
      <c r="M2154" s="687"/>
      <c r="N2154" s="687"/>
      <c r="O2154" s="687"/>
      <c r="P2154" s="687"/>
      <c r="Q2154" s="687"/>
      <c r="R2154" s="687"/>
      <c r="S2154" s="687"/>
      <c r="T2154" s="687"/>
      <c r="U2154" s="687"/>
      <c r="V2154" s="687"/>
    </row>
    <row r="2155" spans="1:22" x14ac:dyDescent="0.25">
      <c r="A2155" s="754" t="s">
        <v>2163</v>
      </c>
      <c r="D2155" s="177">
        <v>235</v>
      </c>
      <c r="E2155" s="703"/>
      <c r="F2155" s="686" t="s">
        <v>1961</v>
      </c>
      <c r="G2155" s="424" t="s">
        <v>66</v>
      </c>
      <c r="H2155" s="687">
        <v>2</v>
      </c>
      <c r="I2155" s="698">
        <v>450</v>
      </c>
      <c r="J2155" s="698">
        <v>900</v>
      </c>
      <c r="K2155" s="687">
        <v>2</v>
      </c>
      <c r="L2155" s="687"/>
      <c r="M2155" s="687"/>
      <c r="N2155" s="687"/>
      <c r="O2155" s="687"/>
      <c r="P2155" s="687"/>
      <c r="Q2155" s="687"/>
      <c r="R2155" s="687"/>
      <c r="S2155" s="687"/>
      <c r="T2155" s="687"/>
      <c r="U2155" s="687"/>
      <c r="V2155" s="687"/>
    </row>
    <row r="2156" spans="1:22" x14ac:dyDescent="0.25">
      <c r="A2156" s="754" t="s">
        <v>2163</v>
      </c>
      <c r="D2156" s="177">
        <v>235</v>
      </c>
      <c r="E2156" s="703"/>
      <c r="F2156" s="686" t="s">
        <v>1962</v>
      </c>
      <c r="G2156" s="424" t="s">
        <v>126</v>
      </c>
      <c r="H2156" s="687">
        <v>24</v>
      </c>
      <c r="I2156" s="698">
        <v>450</v>
      </c>
      <c r="J2156" s="698">
        <v>10800</v>
      </c>
      <c r="K2156" s="687"/>
      <c r="L2156" s="687"/>
      <c r="M2156" s="687">
        <v>24</v>
      </c>
      <c r="N2156" s="687"/>
      <c r="O2156" s="687"/>
      <c r="P2156" s="687"/>
      <c r="Q2156" s="687"/>
      <c r="R2156" s="687"/>
      <c r="S2156" s="687"/>
      <c r="T2156" s="687"/>
      <c r="U2156" s="687"/>
      <c r="V2156" s="687"/>
    </row>
    <row r="2157" spans="1:22" x14ac:dyDescent="0.25">
      <c r="A2157" s="754" t="s">
        <v>2163</v>
      </c>
      <c r="D2157" s="177">
        <v>235</v>
      </c>
      <c r="E2157" s="703"/>
      <c r="F2157" s="693" t="s">
        <v>1963</v>
      </c>
      <c r="G2157" s="520" t="s">
        <v>136</v>
      </c>
      <c r="H2157" s="177">
        <v>36</v>
      </c>
      <c r="I2157" s="698">
        <v>350</v>
      </c>
      <c r="J2157" s="698">
        <v>12600</v>
      </c>
      <c r="K2157" s="177"/>
      <c r="L2157" s="177"/>
      <c r="M2157" s="177">
        <v>36</v>
      </c>
      <c r="N2157" s="177"/>
      <c r="O2157" s="177"/>
      <c r="P2157" s="177"/>
      <c r="Q2157" s="177"/>
      <c r="R2157" s="177"/>
      <c r="S2157" s="177"/>
      <c r="T2157" s="177"/>
      <c r="U2157" s="177"/>
      <c r="V2157" s="177"/>
    </row>
    <row r="2158" spans="1:22" x14ac:dyDescent="0.25">
      <c r="A2158" s="754" t="s">
        <v>2163</v>
      </c>
      <c r="D2158" s="177">
        <v>235</v>
      </c>
      <c r="E2158" s="703"/>
      <c r="F2158" s="693" t="s">
        <v>1964</v>
      </c>
      <c r="G2158" s="520" t="s">
        <v>136</v>
      </c>
      <c r="H2158" s="177">
        <v>36</v>
      </c>
      <c r="I2158" s="698">
        <v>320</v>
      </c>
      <c r="J2158" s="698">
        <v>11520</v>
      </c>
      <c r="K2158" s="177"/>
      <c r="L2158" s="177"/>
      <c r="M2158" s="177">
        <v>36</v>
      </c>
      <c r="N2158" s="177"/>
      <c r="O2158" s="177"/>
      <c r="P2158" s="177"/>
      <c r="Q2158" s="177"/>
      <c r="R2158" s="177"/>
      <c r="S2158" s="177"/>
      <c r="T2158" s="177"/>
      <c r="U2158" s="177"/>
      <c r="V2158" s="177"/>
    </row>
    <row r="2159" spans="1:22" x14ac:dyDescent="0.25">
      <c r="A2159" s="754" t="s">
        <v>2163</v>
      </c>
      <c r="D2159" s="177">
        <v>235</v>
      </c>
      <c r="E2159" s="703"/>
      <c r="F2159" s="693" t="s">
        <v>1965</v>
      </c>
      <c r="G2159" s="520" t="s">
        <v>126</v>
      </c>
      <c r="H2159" s="177">
        <v>2</v>
      </c>
      <c r="I2159" s="698">
        <v>650</v>
      </c>
      <c r="J2159" s="698">
        <v>1300</v>
      </c>
      <c r="K2159" s="177"/>
      <c r="L2159" s="177"/>
      <c r="M2159" s="177">
        <v>2</v>
      </c>
      <c r="N2159" s="177"/>
      <c r="O2159" s="177"/>
      <c r="P2159" s="177"/>
      <c r="Q2159" s="177"/>
      <c r="R2159" s="177"/>
      <c r="S2159" s="177"/>
      <c r="T2159" s="177"/>
      <c r="U2159" s="177"/>
      <c r="V2159" s="177"/>
    </row>
    <row r="2160" spans="1:22" x14ac:dyDescent="0.25">
      <c r="A2160" s="754" t="s">
        <v>2163</v>
      </c>
      <c r="D2160" s="177"/>
      <c r="E2160" s="691"/>
      <c r="F2160" s="692" t="s">
        <v>1966</v>
      </c>
      <c r="G2160" s="520"/>
      <c r="H2160" s="177"/>
      <c r="I2160" s="698"/>
      <c r="J2160" s="698"/>
      <c r="K2160" s="177"/>
      <c r="L2160" s="177"/>
      <c r="M2160" s="177"/>
      <c r="N2160" s="177"/>
      <c r="O2160" s="177"/>
      <c r="P2160" s="177"/>
      <c r="Q2160" s="177"/>
      <c r="R2160" s="177"/>
      <c r="S2160" s="177"/>
      <c r="T2160" s="177"/>
      <c r="U2160" s="177"/>
      <c r="V2160" s="177"/>
    </row>
    <row r="2161" spans="1:22" x14ac:dyDescent="0.25">
      <c r="A2161" s="754" t="s">
        <v>2163</v>
      </c>
      <c r="D2161" s="177">
        <v>235</v>
      </c>
      <c r="E2161" s="691"/>
      <c r="F2161" s="692" t="s">
        <v>1967</v>
      </c>
      <c r="G2161" s="520" t="s">
        <v>1957</v>
      </c>
      <c r="H2161" s="177">
        <v>24</v>
      </c>
      <c r="I2161" s="698">
        <v>1900</v>
      </c>
      <c r="J2161" s="698">
        <v>45600</v>
      </c>
      <c r="K2161" s="177"/>
      <c r="L2161" s="177"/>
      <c r="M2161" s="177"/>
      <c r="N2161" s="177"/>
      <c r="O2161" s="177"/>
      <c r="P2161" s="177"/>
      <c r="Q2161" s="177"/>
      <c r="R2161" s="177"/>
      <c r="S2161" s="177"/>
      <c r="T2161" s="177"/>
      <c r="U2161" s="177"/>
      <c r="V2161" s="177"/>
    </row>
    <row r="2162" spans="1:22" x14ac:dyDescent="0.25">
      <c r="A2162" s="754" t="s">
        <v>2163</v>
      </c>
      <c r="D2162" s="177">
        <v>235</v>
      </c>
      <c r="E2162" s="703"/>
      <c r="F2162" s="693" t="s">
        <v>1968</v>
      </c>
      <c r="G2162" s="520" t="s">
        <v>126</v>
      </c>
      <c r="H2162" s="703">
        <v>6</v>
      </c>
      <c r="I2162" s="698">
        <v>1480</v>
      </c>
      <c r="J2162" s="3650">
        <v>8880</v>
      </c>
      <c r="K2162" s="177"/>
      <c r="L2162" s="177"/>
      <c r="M2162" s="177"/>
      <c r="N2162" s="177"/>
      <c r="O2162" s="177"/>
      <c r="P2162" s="177">
        <v>3</v>
      </c>
      <c r="Q2162" s="177"/>
      <c r="R2162" s="177"/>
      <c r="S2162" s="177">
        <v>3</v>
      </c>
      <c r="T2162" s="177"/>
      <c r="U2162" s="177"/>
      <c r="V2162" s="177"/>
    </row>
    <row r="2163" spans="1:22" x14ac:dyDescent="0.25">
      <c r="A2163" s="754" t="s">
        <v>2163</v>
      </c>
      <c r="D2163" s="177">
        <v>235</v>
      </c>
      <c r="E2163" s="703"/>
      <c r="F2163" s="695" t="s">
        <v>1969</v>
      </c>
      <c r="G2163" s="520" t="s">
        <v>136</v>
      </c>
      <c r="H2163" s="177">
        <v>6</v>
      </c>
      <c r="I2163" s="683">
        <v>2250</v>
      </c>
      <c r="J2163" s="679">
        <v>13500</v>
      </c>
      <c r="K2163" s="177">
        <v>3</v>
      </c>
      <c r="L2163" s="177"/>
      <c r="M2163" s="177">
        <v>3</v>
      </c>
      <c r="N2163" s="177"/>
      <c r="O2163" s="177"/>
      <c r="P2163" s="177"/>
      <c r="Q2163" s="177"/>
      <c r="R2163" s="177"/>
      <c r="S2163" s="177"/>
      <c r="T2163" s="177"/>
      <c r="U2163" s="177"/>
      <c r="V2163" s="177"/>
    </row>
    <row r="2164" spans="1:22" x14ac:dyDescent="0.25">
      <c r="A2164" s="754" t="s">
        <v>2163</v>
      </c>
      <c r="D2164" s="177">
        <v>235</v>
      </c>
      <c r="E2164" s="703"/>
      <c r="F2164" s="681" t="s">
        <v>1970</v>
      </c>
      <c r="G2164" s="520" t="s">
        <v>126</v>
      </c>
      <c r="H2164" s="177">
        <v>12</v>
      </c>
      <c r="I2164" s="678">
        <v>295</v>
      </c>
      <c r="J2164" s="679">
        <v>3540</v>
      </c>
      <c r="K2164" s="177">
        <v>12</v>
      </c>
      <c r="L2164" s="177"/>
      <c r="M2164" s="177"/>
      <c r="N2164" s="177"/>
      <c r="O2164" s="177"/>
      <c r="P2164" s="177"/>
      <c r="Q2164" s="177"/>
      <c r="R2164" s="177"/>
      <c r="S2164" s="177"/>
      <c r="T2164" s="177"/>
      <c r="U2164" s="177"/>
      <c r="V2164" s="177"/>
    </row>
    <row r="2165" spans="1:22" x14ac:dyDescent="0.25">
      <c r="A2165" s="754" t="s">
        <v>2163</v>
      </c>
      <c r="D2165" s="177">
        <v>235</v>
      </c>
      <c r="E2165" s="703"/>
      <c r="F2165" s="681" t="s">
        <v>1971</v>
      </c>
      <c r="G2165" s="520" t="s">
        <v>84</v>
      </c>
      <c r="H2165" s="177">
        <v>1</v>
      </c>
      <c r="I2165" s="683">
        <v>36000</v>
      </c>
      <c r="J2165" s="679">
        <v>36000</v>
      </c>
      <c r="K2165" s="177"/>
      <c r="L2165" s="177"/>
      <c r="M2165" s="177"/>
      <c r="N2165" s="177"/>
      <c r="O2165" s="177"/>
      <c r="P2165" s="177"/>
      <c r="Q2165" s="177"/>
      <c r="R2165" s="177"/>
      <c r="S2165" s="177"/>
      <c r="T2165" s="177"/>
      <c r="U2165" s="177"/>
      <c r="V2165" s="177">
        <v>1</v>
      </c>
    </row>
    <row r="2166" spans="1:22" x14ac:dyDescent="0.25">
      <c r="A2166" s="754" t="s">
        <v>2163</v>
      </c>
      <c r="D2166" s="177">
        <v>235</v>
      </c>
      <c r="E2166" s="703"/>
      <c r="F2166" s="681" t="s">
        <v>1972</v>
      </c>
      <c r="G2166" s="520" t="s">
        <v>136</v>
      </c>
      <c r="H2166" s="177">
        <v>24</v>
      </c>
      <c r="I2166" s="678">
        <v>295</v>
      </c>
      <c r="J2166" s="679">
        <v>7080</v>
      </c>
      <c r="K2166" s="177">
        <v>24</v>
      </c>
      <c r="L2166" s="177"/>
      <c r="M2166" s="177"/>
      <c r="N2166" s="177"/>
      <c r="O2166" s="177"/>
      <c r="P2166" s="177"/>
      <c r="Q2166" s="177"/>
      <c r="R2166" s="177"/>
      <c r="S2166" s="177"/>
      <c r="T2166" s="177"/>
      <c r="U2166" s="177"/>
      <c r="V2166" s="177"/>
    </row>
    <row r="2167" spans="1:22" x14ac:dyDescent="0.25">
      <c r="A2167" s="754" t="s">
        <v>2163</v>
      </c>
      <c r="D2167" s="177">
        <v>235</v>
      </c>
      <c r="E2167" s="703"/>
      <c r="F2167" s="681" t="s">
        <v>1973</v>
      </c>
      <c r="G2167" s="520" t="s">
        <v>66</v>
      </c>
      <c r="H2167" s="177">
        <v>2</v>
      </c>
      <c r="I2167" s="683">
        <v>9500</v>
      </c>
      <c r="J2167" s="679">
        <v>19000</v>
      </c>
      <c r="K2167" s="177"/>
      <c r="L2167" s="177"/>
      <c r="M2167" s="177">
        <v>2</v>
      </c>
      <c r="N2167" s="177"/>
      <c r="O2167" s="177"/>
      <c r="P2167" s="177"/>
      <c r="Q2167" s="177"/>
      <c r="R2167" s="177"/>
      <c r="S2167" s="177"/>
      <c r="T2167" s="177"/>
      <c r="U2167" s="177"/>
      <c r="V2167" s="177"/>
    </row>
    <row r="2168" spans="1:22" x14ac:dyDescent="0.25">
      <c r="A2168" s="754" t="s">
        <v>2163</v>
      </c>
      <c r="D2168" s="177">
        <v>235</v>
      </c>
      <c r="E2168" s="703"/>
      <c r="F2168" s="681" t="s">
        <v>1965</v>
      </c>
      <c r="G2168" s="520" t="s">
        <v>126</v>
      </c>
      <c r="H2168" s="177">
        <v>2</v>
      </c>
      <c r="I2168" s="678">
        <v>650</v>
      </c>
      <c r="J2168" s="679">
        <v>1300</v>
      </c>
      <c r="K2168" s="177"/>
      <c r="L2168" s="177"/>
      <c r="M2168" s="177">
        <v>2</v>
      </c>
      <c r="N2168" s="177"/>
      <c r="O2168" s="177"/>
      <c r="P2168" s="177"/>
      <c r="Q2168" s="177"/>
      <c r="R2168" s="177"/>
      <c r="S2168" s="177"/>
      <c r="T2168" s="177"/>
      <c r="U2168" s="177"/>
      <c r="V2168" s="177"/>
    </row>
    <row r="2169" spans="1:22" x14ac:dyDescent="0.25">
      <c r="A2169" s="754" t="s">
        <v>2163</v>
      </c>
      <c r="D2169" s="177">
        <v>235</v>
      </c>
      <c r="E2169" s="703"/>
      <c r="F2169" s="693" t="s">
        <v>1974</v>
      </c>
      <c r="G2169" s="520" t="s">
        <v>126</v>
      </c>
      <c r="H2169" s="177">
        <v>12</v>
      </c>
      <c r="I2169" s="678">
        <v>295</v>
      </c>
      <c r="J2169" s="683">
        <v>3540</v>
      </c>
      <c r="K2169" s="177"/>
      <c r="L2169" s="177"/>
      <c r="M2169" s="177">
        <v>12</v>
      </c>
      <c r="N2169" s="177"/>
      <c r="O2169" s="177"/>
      <c r="P2169" s="177"/>
      <c r="Q2169" s="177"/>
      <c r="R2169" s="177"/>
      <c r="S2169" s="177"/>
      <c r="T2169" s="177"/>
      <c r="U2169" s="177"/>
      <c r="V2169" s="177"/>
    </row>
    <row r="2170" spans="1:22" x14ac:dyDescent="0.25">
      <c r="A2170" s="754" t="s">
        <v>2163</v>
      </c>
      <c r="D2170" s="177">
        <v>235</v>
      </c>
      <c r="E2170" s="703"/>
      <c r="F2170" s="693" t="s">
        <v>1975</v>
      </c>
      <c r="G2170" s="520" t="s">
        <v>84</v>
      </c>
      <c r="H2170" s="177">
        <v>2</v>
      </c>
      <c r="I2170" s="683">
        <v>2500</v>
      </c>
      <c r="J2170" s="683">
        <v>5000</v>
      </c>
      <c r="K2170" s="177"/>
      <c r="L2170" s="177"/>
      <c r="M2170" s="177">
        <v>2</v>
      </c>
      <c r="N2170" s="177"/>
      <c r="O2170" s="177"/>
      <c r="P2170" s="177"/>
      <c r="Q2170" s="177"/>
      <c r="R2170" s="177"/>
      <c r="S2170" s="177"/>
      <c r="T2170" s="177"/>
      <c r="U2170" s="177"/>
      <c r="V2170" s="177"/>
    </row>
    <row r="2171" spans="1:22" x14ac:dyDescent="0.25">
      <c r="A2171" s="754" t="s">
        <v>2163</v>
      </c>
      <c r="D2171" s="177"/>
      <c r="E2171" s="691"/>
      <c r="F2171" s="692" t="s">
        <v>1976</v>
      </c>
      <c r="G2171" s="520"/>
      <c r="H2171" s="177"/>
      <c r="I2171" s="678"/>
      <c r="J2171" s="679"/>
      <c r="K2171" s="177"/>
      <c r="L2171" s="177"/>
      <c r="M2171" s="177"/>
      <c r="N2171" s="177"/>
      <c r="O2171" s="177"/>
      <c r="P2171" s="177"/>
      <c r="Q2171" s="177"/>
      <c r="R2171" s="177"/>
      <c r="S2171" s="177"/>
      <c r="T2171" s="177"/>
      <c r="U2171" s="177"/>
      <c r="V2171" s="177"/>
    </row>
    <row r="2172" spans="1:22" x14ac:dyDescent="0.25">
      <c r="A2172" s="754" t="s">
        <v>2163</v>
      </c>
      <c r="D2172" s="177">
        <v>235</v>
      </c>
      <c r="E2172" s="703"/>
      <c r="F2172" s="693" t="s">
        <v>1977</v>
      </c>
      <c r="G2172" s="520" t="s">
        <v>1957</v>
      </c>
      <c r="H2172" s="177">
        <v>24</v>
      </c>
      <c r="I2172" s="683">
        <v>2800</v>
      </c>
      <c r="J2172" s="683">
        <v>67200</v>
      </c>
      <c r="K2172" s="177"/>
      <c r="L2172" s="177">
        <v>12</v>
      </c>
      <c r="M2172" s="177"/>
      <c r="N2172" s="177"/>
      <c r="O2172" s="177"/>
      <c r="P2172" s="177">
        <v>12</v>
      </c>
      <c r="Q2172" s="177"/>
      <c r="R2172" s="177"/>
      <c r="S2172" s="177"/>
      <c r="T2172" s="177"/>
      <c r="U2172" s="177"/>
      <c r="V2172" s="177"/>
    </row>
    <row r="2173" spans="1:22" x14ac:dyDescent="0.25">
      <c r="A2173" s="754" t="s">
        <v>2163</v>
      </c>
      <c r="D2173" s="177">
        <v>235</v>
      </c>
      <c r="E2173" s="703"/>
      <c r="F2173" s="693" t="s">
        <v>1978</v>
      </c>
      <c r="G2173" s="520" t="s">
        <v>84</v>
      </c>
      <c r="H2173" s="177">
        <v>2</v>
      </c>
      <c r="I2173" s="689">
        <v>3950</v>
      </c>
      <c r="J2173" s="689">
        <v>7900</v>
      </c>
      <c r="K2173" s="177"/>
      <c r="L2173" s="177">
        <v>2</v>
      </c>
      <c r="M2173" s="177"/>
      <c r="N2173" s="177"/>
      <c r="O2173" s="177"/>
      <c r="P2173" s="177"/>
      <c r="Q2173" s="177"/>
      <c r="R2173" s="177"/>
      <c r="S2173" s="177"/>
      <c r="T2173" s="177"/>
      <c r="U2173" s="177"/>
      <c r="V2173" s="177"/>
    </row>
    <row r="2174" spans="1:22" x14ac:dyDescent="0.25">
      <c r="A2174" s="754" t="s">
        <v>2163</v>
      </c>
      <c r="D2174" s="177">
        <v>235</v>
      </c>
      <c r="E2174" s="703"/>
      <c r="F2174" s="693" t="s">
        <v>1979</v>
      </c>
      <c r="G2174" s="520" t="s">
        <v>136</v>
      </c>
      <c r="H2174" s="177">
        <v>24</v>
      </c>
      <c r="I2174" s="689">
        <v>2800</v>
      </c>
      <c r="J2174" s="689">
        <v>67200</v>
      </c>
      <c r="K2174" s="177"/>
      <c r="L2174" s="177">
        <v>12</v>
      </c>
      <c r="M2174" s="177"/>
      <c r="N2174" s="177"/>
      <c r="O2174" s="177"/>
      <c r="P2174" s="177"/>
      <c r="Q2174" s="177">
        <v>12</v>
      </c>
      <c r="R2174" s="177"/>
      <c r="S2174" s="177"/>
      <c r="T2174" s="177"/>
      <c r="U2174" s="177"/>
      <c r="V2174" s="177"/>
    </row>
    <row r="2175" spans="1:22" x14ac:dyDescent="0.25">
      <c r="A2175" s="754" t="s">
        <v>2163</v>
      </c>
      <c r="D2175" s="177">
        <v>235</v>
      </c>
      <c r="E2175" s="2844"/>
      <c r="F2175" s="702" t="s">
        <v>1980</v>
      </c>
      <c r="G2175" s="520" t="s">
        <v>126</v>
      </c>
      <c r="H2175" s="177">
        <v>12</v>
      </c>
      <c r="I2175" s="689">
        <v>430</v>
      </c>
      <c r="J2175" s="689">
        <v>5160</v>
      </c>
      <c r="K2175" s="177"/>
      <c r="L2175" s="177">
        <v>12</v>
      </c>
      <c r="M2175" s="177"/>
      <c r="N2175" s="177"/>
      <c r="O2175" s="177"/>
      <c r="P2175" s="177"/>
      <c r="Q2175" s="177"/>
      <c r="R2175" s="177"/>
      <c r="S2175" s="177"/>
      <c r="T2175" s="177"/>
      <c r="U2175" s="177"/>
      <c r="V2175" s="177"/>
    </row>
    <row r="2176" spans="1:22" x14ac:dyDescent="0.25">
      <c r="A2176" s="754" t="s">
        <v>2163</v>
      </c>
      <c r="D2176" s="177">
        <v>235</v>
      </c>
      <c r="E2176" s="703"/>
      <c r="F2176" s="686" t="s">
        <v>1981</v>
      </c>
      <c r="G2176" s="424" t="s">
        <v>126</v>
      </c>
      <c r="H2176" s="687">
        <v>1</v>
      </c>
      <c r="I2176" s="689">
        <v>1950</v>
      </c>
      <c r="J2176" s="689">
        <v>1950</v>
      </c>
      <c r="K2176" s="687">
        <v>1</v>
      </c>
      <c r="L2176" s="687"/>
      <c r="M2176" s="687"/>
      <c r="N2176" s="687"/>
      <c r="O2176" s="687"/>
      <c r="P2176" s="687"/>
      <c r="Q2176" s="687"/>
      <c r="R2176" s="687"/>
      <c r="S2176" s="687"/>
      <c r="T2176" s="687"/>
      <c r="U2176" s="687"/>
      <c r="V2176" s="687"/>
    </row>
    <row r="2177" spans="1:22" x14ac:dyDescent="0.25">
      <c r="A2177" s="754" t="s">
        <v>2163</v>
      </c>
      <c r="D2177" s="177">
        <v>235</v>
      </c>
      <c r="E2177" s="703"/>
      <c r="F2177" s="686" t="s">
        <v>1982</v>
      </c>
      <c r="G2177" s="424" t="s">
        <v>126</v>
      </c>
      <c r="H2177" s="687">
        <v>24</v>
      </c>
      <c r="I2177" s="689">
        <v>645</v>
      </c>
      <c r="J2177" s="689">
        <v>15480</v>
      </c>
      <c r="K2177" s="687">
        <v>24</v>
      </c>
      <c r="L2177" s="687"/>
      <c r="M2177" s="687"/>
      <c r="N2177" s="687"/>
      <c r="O2177" s="687"/>
      <c r="P2177" s="687"/>
      <c r="Q2177" s="687"/>
      <c r="R2177" s="687"/>
      <c r="S2177" s="687"/>
      <c r="T2177" s="687"/>
      <c r="U2177" s="687"/>
      <c r="V2177" s="687"/>
    </row>
    <row r="2178" spans="1:22" x14ac:dyDescent="0.25">
      <c r="A2178" s="754" t="s">
        <v>2163</v>
      </c>
      <c r="D2178" s="177">
        <v>235</v>
      </c>
      <c r="E2178" s="703"/>
      <c r="F2178" s="686" t="s">
        <v>1983</v>
      </c>
      <c r="G2178" s="424" t="s">
        <v>136</v>
      </c>
      <c r="H2178" s="687">
        <v>3</v>
      </c>
      <c r="I2178" s="689">
        <v>690</v>
      </c>
      <c r="J2178" s="689">
        <v>2070</v>
      </c>
      <c r="K2178" s="687">
        <v>3</v>
      </c>
      <c r="L2178" s="687"/>
      <c r="M2178" s="687"/>
      <c r="N2178" s="687"/>
      <c r="O2178" s="687"/>
      <c r="P2178" s="687"/>
      <c r="Q2178" s="687"/>
      <c r="R2178" s="687"/>
      <c r="S2178" s="687"/>
      <c r="T2178" s="687"/>
      <c r="U2178" s="687"/>
      <c r="V2178" s="687"/>
    </row>
    <row r="2179" spans="1:22" x14ac:dyDescent="0.25">
      <c r="A2179" s="754" t="s">
        <v>2163</v>
      </c>
      <c r="D2179" s="177">
        <v>235</v>
      </c>
      <c r="E2179" s="703"/>
      <c r="F2179" s="686" t="s">
        <v>1984</v>
      </c>
      <c r="G2179" s="424" t="s">
        <v>136</v>
      </c>
      <c r="H2179" s="687">
        <v>24</v>
      </c>
      <c r="I2179" s="689">
        <v>435</v>
      </c>
      <c r="J2179" s="689">
        <v>10440</v>
      </c>
      <c r="K2179" s="687">
        <v>24</v>
      </c>
      <c r="L2179" s="687"/>
      <c r="M2179" s="687"/>
      <c r="N2179" s="687"/>
      <c r="O2179" s="687"/>
      <c r="P2179" s="687"/>
      <c r="Q2179" s="687"/>
      <c r="R2179" s="687"/>
      <c r="S2179" s="687"/>
      <c r="T2179" s="687"/>
      <c r="U2179" s="687"/>
      <c r="V2179" s="687"/>
    </row>
    <row r="2180" spans="1:22" x14ac:dyDescent="0.25">
      <c r="A2180" s="754" t="s">
        <v>2163</v>
      </c>
      <c r="D2180" s="177">
        <v>235</v>
      </c>
      <c r="E2180" s="703"/>
      <c r="F2180" s="686" t="s">
        <v>1985</v>
      </c>
      <c r="G2180" s="424" t="s">
        <v>126</v>
      </c>
      <c r="H2180" s="687">
        <v>6</v>
      </c>
      <c r="I2180" s="689">
        <v>395</v>
      </c>
      <c r="J2180" s="689">
        <v>2370</v>
      </c>
      <c r="K2180" s="687">
        <v>6</v>
      </c>
      <c r="L2180" s="687"/>
      <c r="M2180" s="687"/>
      <c r="N2180" s="687"/>
      <c r="O2180" s="687"/>
      <c r="P2180" s="687"/>
      <c r="Q2180" s="687"/>
      <c r="R2180" s="687"/>
      <c r="S2180" s="687"/>
      <c r="T2180" s="687"/>
      <c r="U2180" s="687"/>
      <c r="V2180" s="687"/>
    </row>
    <row r="2181" spans="1:22" x14ac:dyDescent="0.25">
      <c r="A2181" s="754" t="s">
        <v>2163</v>
      </c>
      <c r="D2181" s="177">
        <v>235</v>
      </c>
      <c r="E2181" s="703"/>
      <c r="F2181" s="693" t="s">
        <v>1965</v>
      </c>
      <c r="G2181" s="520" t="s">
        <v>1986</v>
      </c>
      <c r="H2181" s="177">
        <v>2</v>
      </c>
      <c r="I2181" s="689">
        <v>650</v>
      </c>
      <c r="J2181" s="689">
        <v>1300</v>
      </c>
      <c r="K2181" s="177">
        <v>2</v>
      </c>
      <c r="L2181" s="177"/>
      <c r="M2181" s="177"/>
      <c r="N2181" s="177"/>
      <c r="O2181" s="177"/>
      <c r="P2181" s="177"/>
      <c r="Q2181" s="177"/>
      <c r="R2181" s="177"/>
      <c r="S2181" s="177"/>
      <c r="T2181" s="177"/>
      <c r="U2181" s="177"/>
      <c r="V2181" s="177"/>
    </row>
    <row r="2182" spans="1:22" x14ac:dyDescent="0.25">
      <c r="A2182" s="754" t="s">
        <v>2163</v>
      </c>
      <c r="D2182" s="177"/>
      <c r="E2182" s="691"/>
      <c r="F2182" s="747" t="s">
        <v>1987</v>
      </c>
      <c r="G2182" s="520"/>
      <c r="H2182" s="177"/>
      <c r="I2182" s="689"/>
      <c r="J2182" s="689"/>
      <c r="K2182" s="177"/>
      <c r="L2182" s="177"/>
      <c r="M2182" s="177"/>
      <c r="N2182" s="177"/>
      <c r="O2182" s="177"/>
      <c r="P2182" s="177"/>
      <c r="Q2182" s="177"/>
      <c r="R2182" s="177"/>
      <c r="S2182" s="177"/>
      <c r="T2182" s="177"/>
      <c r="U2182" s="177"/>
      <c r="V2182" s="177"/>
    </row>
    <row r="2183" spans="1:22" x14ac:dyDescent="0.25">
      <c r="A2183" s="754" t="s">
        <v>2163</v>
      </c>
      <c r="D2183" s="177">
        <v>235</v>
      </c>
      <c r="E2183" s="721"/>
      <c r="F2183" s="1798" t="s">
        <v>1988</v>
      </c>
      <c r="G2183" s="520" t="s">
        <v>126</v>
      </c>
      <c r="H2183" s="703">
        <v>6</v>
      </c>
      <c r="I2183" s="689">
        <v>1950</v>
      </c>
      <c r="J2183" s="689">
        <v>11700</v>
      </c>
      <c r="K2183" s="177"/>
      <c r="L2183" s="177"/>
      <c r="M2183" s="177"/>
      <c r="N2183" s="177"/>
      <c r="O2183" s="177">
        <v>6</v>
      </c>
      <c r="P2183" s="177"/>
      <c r="Q2183" s="177"/>
      <c r="R2183" s="177"/>
      <c r="S2183" s="177"/>
      <c r="T2183" s="177"/>
      <c r="U2183" s="177"/>
      <c r="V2183" s="177"/>
    </row>
    <row r="2184" spans="1:22" x14ac:dyDescent="0.25">
      <c r="A2184" s="754" t="s">
        <v>2163</v>
      </c>
      <c r="D2184" s="177">
        <v>235</v>
      </c>
      <c r="E2184" s="691"/>
      <c r="F2184" s="692" t="s">
        <v>1989</v>
      </c>
      <c r="G2184" s="725" t="s">
        <v>126</v>
      </c>
      <c r="H2184" s="724">
        <v>6</v>
      </c>
      <c r="I2184" s="726">
        <v>750</v>
      </c>
      <c r="J2184" s="726">
        <v>4500</v>
      </c>
      <c r="K2184" s="177"/>
      <c r="L2184" s="177"/>
      <c r="M2184" s="177"/>
      <c r="N2184" s="177"/>
      <c r="O2184" s="177">
        <v>6</v>
      </c>
      <c r="P2184" s="177"/>
      <c r="Q2184" s="177"/>
      <c r="R2184" s="177"/>
      <c r="S2184" s="177"/>
      <c r="T2184" s="177"/>
      <c r="U2184" s="177"/>
      <c r="V2184" s="177"/>
    </row>
    <row r="2185" spans="1:22" x14ac:dyDescent="0.25">
      <c r="A2185" s="754" t="s">
        <v>2163</v>
      </c>
      <c r="D2185" s="177">
        <v>235</v>
      </c>
      <c r="E2185" s="2844"/>
      <c r="F2185" s="727" t="s">
        <v>1990</v>
      </c>
      <c r="G2185" s="729" t="s">
        <v>126</v>
      </c>
      <c r="H2185" s="728">
        <v>6</v>
      </c>
      <c r="I2185" s="696">
        <v>700</v>
      </c>
      <c r="J2185" s="3650">
        <v>4200</v>
      </c>
      <c r="K2185" s="220"/>
      <c r="L2185" s="220"/>
      <c r="M2185" s="220"/>
      <c r="N2185" s="220"/>
      <c r="O2185" s="220">
        <v>6</v>
      </c>
      <c r="P2185" s="220"/>
      <c r="Q2185" s="220"/>
      <c r="R2185" s="220"/>
      <c r="S2185" s="220"/>
      <c r="T2185" s="220"/>
      <c r="U2185" s="220"/>
      <c r="V2185" s="220"/>
    </row>
    <row r="2186" spans="1:22" x14ac:dyDescent="0.25">
      <c r="A2186" s="754" t="s">
        <v>2163</v>
      </c>
      <c r="D2186" s="177">
        <v>235</v>
      </c>
      <c r="E2186" s="1399"/>
      <c r="F2186" s="132" t="s">
        <v>1991</v>
      </c>
      <c r="G2186" s="520" t="s">
        <v>126</v>
      </c>
      <c r="H2186" s="177">
        <v>48</v>
      </c>
      <c r="I2186" s="689">
        <v>535</v>
      </c>
      <c r="J2186" s="689">
        <v>25680</v>
      </c>
      <c r="K2186" s="177"/>
      <c r="L2186" s="177"/>
      <c r="M2186" s="177"/>
      <c r="N2186" s="177"/>
      <c r="O2186" s="177">
        <v>48</v>
      </c>
      <c r="P2186" s="177"/>
      <c r="Q2186" s="177"/>
      <c r="R2186" s="177"/>
      <c r="S2186" s="177"/>
      <c r="T2186" s="177"/>
      <c r="U2186" s="177"/>
      <c r="V2186" s="177"/>
    </row>
    <row r="2187" spans="1:22" x14ac:dyDescent="0.25">
      <c r="A2187" s="754" t="s">
        <v>2163</v>
      </c>
      <c r="D2187" s="177">
        <v>235</v>
      </c>
      <c r="E2187" s="703"/>
      <c r="F2187" s="693" t="s">
        <v>1992</v>
      </c>
      <c r="G2187" s="520" t="s">
        <v>126</v>
      </c>
      <c r="H2187" s="703">
        <v>2</v>
      </c>
      <c r="I2187" s="3650">
        <v>5650</v>
      </c>
      <c r="J2187" s="698">
        <v>11300</v>
      </c>
      <c r="K2187" s="730"/>
      <c r="L2187" s="177"/>
      <c r="M2187" s="177"/>
      <c r="N2187" s="177"/>
      <c r="O2187" s="177">
        <v>2</v>
      </c>
      <c r="P2187" s="177"/>
      <c r="Q2187" s="177"/>
      <c r="R2187" s="177"/>
      <c r="S2187" s="177"/>
      <c r="T2187" s="177"/>
      <c r="U2187" s="177"/>
      <c r="V2187" s="177"/>
    </row>
    <row r="2188" spans="1:22" x14ac:dyDescent="0.25">
      <c r="A2188" s="754" t="s">
        <v>2163</v>
      </c>
      <c r="D2188" s="177">
        <v>235</v>
      </c>
      <c r="E2188" s="703"/>
      <c r="F2188" s="681" t="s">
        <v>1993</v>
      </c>
      <c r="G2188" s="520" t="s">
        <v>136</v>
      </c>
      <c r="H2188" s="177">
        <v>12</v>
      </c>
      <c r="I2188" s="683">
        <v>2800</v>
      </c>
      <c r="J2188" s="679">
        <v>33600</v>
      </c>
      <c r="K2188" s="306"/>
      <c r="L2188" s="306"/>
      <c r="M2188" s="306"/>
      <c r="N2188" s="306"/>
      <c r="O2188" s="177">
        <v>12</v>
      </c>
      <c r="P2188" s="306"/>
      <c r="Q2188" s="306"/>
      <c r="R2188" s="306"/>
      <c r="S2188" s="306"/>
      <c r="T2188" s="306"/>
      <c r="U2188" s="306"/>
      <c r="V2188" s="306"/>
    </row>
    <row r="2189" spans="1:22" x14ac:dyDescent="0.25">
      <c r="A2189" s="754" t="s">
        <v>2163</v>
      </c>
      <c r="D2189" s="177">
        <v>235</v>
      </c>
      <c r="E2189" s="703"/>
      <c r="F2189" s="681" t="s">
        <v>1994</v>
      </c>
      <c r="G2189" s="520" t="s">
        <v>126</v>
      </c>
      <c r="H2189" s="177">
        <v>2</v>
      </c>
      <c r="I2189" s="683">
        <v>2395</v>
      </c>
      <c r="J2189" s="679">
        <v>4790</v>
      </c>
      <c r="K2189" s="177"/>
      <c r="L2189" s="177"/>
      <c r="M2189" s="177"/>
      <c r="N2189" s="177">
        <v>2</v>
      </c>
      <c r="O2189" s="177"/>
      <c r="P2189" s="177"/>
      <c r="Q2189" s="177"/>
      <c r="R2189" s="177"/>
      <c r="S2189" s="177"/>
      <c r="T2189" s="177"/>
      <c r="U2189" s="177"/>
      <c r="V2189" s="177"/>
    </row>
    <row r="2190" spans="1:22" x14ac:dyDescent="0.25">
      <c r="A2190" s="754" t="s">
        <v>2163</v>
      </c>
      <c r="D2190" s="177">
        <v>235</v>
      </c>
      <c r="E2190" s="703"/>
      <c r="F2190" s="681" t="s">
        <v>1995</v>
      </c>
      <c r="G2190" s="520" t="s">
        <v>126</v>
      </c>
      <c r="H2190" s="177">
        <v>2</v>
      </c>
      <c r="I2190" s="683">
        <v>595</v>
      </c>
      <c r="J2190" s="679">
        <v>1190</v>
      </c>
      <c r="K2190" s="177"/>
      <c r="L2190" s="177"/>
      <c r="M2190" s="177"/>
      <c r="N2190" s="177">
        <v>2</v>
      </c>
      <c r="O2190" s="177"/>
      <c r="P2190" s="177"/>
      <c r="Q2190" s="177"/>
      <c r="R2190" s="177"/>
      <c r="S2190" s="177"/>
      <c r="T2190" s="177"/>
      <c r="U2190" s="177"/>
      <c r="V2190" s="177"/>
    </row>
    <row r="2191" spans="1:22" x14ac:dyDescent="0.25">
      <c r="A2191" s="754" t="s">
        <v>2163</v>
      </c>
      <c r="D2191" s="177">
        <v>235</v>
      </c>
      <c r="E2191" s="703"/>
      <c r="F2191" s="681" t="s">
        <v>1996</v>
      </c>
      <c r="G2191" s="520" t="s">
        <v>126</v>
      </c>
      <c r="H2191" s="177">
        <v>2</v>
      </c>
      <c r="I2191" s="678">
        <v>850</v>
      </c>
      <c r="J2191" s="679">
        <v>1700</v>
      </c>
      <c r="K2191" s="177"/>
      <c r="L2191" s="177"/>
      <c r="M2191" s="177"/>
      <c r="N2191" s="177">
        <v>2</v>
      </c>
      <c r="O2191" s="177"/>
      <c r="P2191" s="177"/>
      <c r="Q2191" s="177"/>
      <c r="R2191" s="177"/>
      <c r="S2191" s="177"/>
      <c r="T2191" s="177"/>
      <c r="U2191" s="177"/>
      <c r="V2191" s="177"/>
    </row>
    <row r="2192" spans="1:22" x14ac:dyDescent="0.25">
      <c r="A2192" s="754" t="s">
        <v>2163</v>
      </c>
      <c r="D2192" s="177">
        <v>235</v>
      </c>
      <c r="E2192" s="703"/>
      <c r="F2192" s="681" t="s">
        <v>1997</v>
      </c>
      <c r="G2192" s="520" t="s">
        <v>126</v>
      </c>
      <c r="H2192" s="177">
        <v>2</v>
      </c>
      <c r="I2192" s="678">
        <v>850</v>
      </c>
      <c r="J2192" s="679">
        <v>1700</v>
      </c>
      <c r="K2192" s="177"/>
      <c r="L2192" s="177"/>
      <c r="M2192" s="177"/>
      <c r="N2192" s="177">
        <v>2</v>
      </c>
      <c r="O2192" s="177"/>
      <c r="P2192" s="177"/>
      <c r="Q2192" s="177"/>
      <c r="R2192" s="177"/>
      <c r="S2192" s="177"/>
      <c r="T2192" s="177"/>
      <c r="U2192" s="177"/>
      <c r="V2192" s="177"/>
    </row>
    <row r="2193" spans="1:22" x14ac:dyDescent="0.25">
      <c r="A2193" s="754" t="s">
        <v>2163</v>
      </c>
      <c r="D2193" s="177">
        <v>235</v>
      </c>
      <c r="E2193" s="703"/>
      <c r="F2193" s="681" t="s">
        <v>1998</v>
      </c>
      <c r="G2193" s="520" t="s">
        <v>136</v>
      </c>
      <c r="H2193" s="177">
        <v>12</v>
      </c>
      <c r="I2193" s="683">
        <v>2995</v>
      </c>
      <c r="J2193" s="679">
        <v>35940</v>
      </c>
      <c r="K2193" s="177"/>
      <c r="L2193" s="177"/>
      <c r="M2193" s="177"/>
      <c r="N2193" s="177">
        <v>12</v>
      </c>
      <c r="O2193" s="177"/>
      <c r="P2193" s="177"/>
      <c r="Q2193" s="177"/>
      <c r="R2193" s="177"/>
      <c r="S2193" s="177"/>
      <c r="T2193" s="177"/>
      <c r="U2193" s="177"/>
      <c r="V2193" s="177"/>
    </row>
    <row r="2194" spans="1:22" x14ac:dyDescent="0.25">
      <c r="A2194" s="754" t="s">
        <v>2163</v>
      </c>
      <c r="D2194" s="177">
        <v>235</v>
      </c>
      <c r="E2194" s="703"/>
      <c r="F2194" s="693" t="s">
        <v>1999</v>
      </c>
      <c r="G2194" s="520" t="s">
        <v>126</v>
      </c>
      <c r="H2194" s="177">
        <v>2</v>
      </c>
      <c r="I2194" s="683">
        <v>1450</v>
      </c>
      <c r="J2194" s="683">
        <v>2900</v>
      </c>
      <c r="K2194" s="177"/>
      <c r="L2194" s="177"/>
      <c r="M2194" s="177">
        <v>2</v>
      </c>
      <c r="N2194" s="177"/>
      <c r="O2194" s="177"/>
      <c r="P2194" s="177"/>
      <c r="Q2194" s="177"/>
      <c r="R2194" s="177"/>
      <c r="S2194" s="177"/>
      <c r="T2194" s="177"/>
      <c r="U2194" s="177"/>
      <c r="V2194" s="177"/>
    </row>
    <row r="2195" spans="1:22" x14ac:dyDescent="0.25">
      <c r="A2195" s="754" t="s">
        <v>2163</v>
      </c>
      <c r="D2195" s="177">
        <v>235</v>
      </c>
      <c r="E2195" s="703"/>
      <c r="F2195" s="693" t="s">
        <v>1962</v>
      </c>
      <c r="G2195" s="520" t="s">
        <v>126</v>
      </c>
      <c r="H2195" s="703">
        <v>12</v>
      </c>
      <c r="I2195" s="683">
        <v>295</v>
      </c>
      <c r="J2195" s="683">
        <v>3540</v>
      </c>
      <c r="K2195" s="177"/>
      <c r="L2195" s="177"/>
      <c r="M2195" s="177">
        <v>12</v>
      </c>
      <c r="N2195" s="177"/>
      <c r="O2195" s="177"/>
      <c r="P2195" s="177"/>
      <c r="Q2195" s="177"/>
      <c r="R2195" s="177"/>
      <c r="S2195" s="177"/>
      <c r="T2195" s="177"/>
      <c r="U2195" s="177"/>
      <c r="V2195" s="177"/>
    </row>
    <row r="2196" spans="1:22" ht="15.75" x14ac:dyDescent="0.25">
      <c r="A2196" s="754" t="s">
        <v>2163</v>
      </c>
      <c r="D2196" s="177">
        <v>235</v>
      </c>
      <c r="E2196" s="703"/>
      <c r="F2196" s="731" t="s">
        <v>2000</v>
      </c>
      <c r="G2196" s="520" t="s">
        <v>126</v>
      </c>
      <c r="H2196" s="703">
        <v>2</v>
      </c>
      <c r="I2196" s="678">
        <v>995</v>
      </c>
      <c r="J2196" s="683">
        <v>1990</v>
      </c>
      <c r="K2196" s="177"/>
      <c r="L2196" s="177"/>
      <c r="M2196" s="177">
        <v>2</v>
      </c>
      <c r="N2196" s="177"/>
      <c r="O2196" s="177"/>
      <c r="P2196" s="177"/>
      <c r="Q2196" s="177"/>
      <c r="R2196" s="177"/>
      <c r="S2196" s="177"/>
      <c r="T2196" s="177"/>
      <c r="U2196" s="177"/>
      <c r="V2196" s="177"/>
    </row>
    <row r="2197" spans="1:22" x14ac:dyDescent="0.25">
      <c r="A2197" s="754" t="s">
        <v>2163</v>
      </c>
      <c r="D2197" s="177">
        <v>235</v>
      </c>
      <c r="E2197" s="703"/>
      <c r="F2197" s="693" t="s">
        <v>2001</v>
      </c>
      <c r="G2197" s="520" t="s">
        <v>126</v>
      </c>
      <c r="H2197" s="703">
        <v>2</v>
      </c>
      <c r="I2197" s="678">
        <v>540</v>
      </c>
      <c r="J2197" s="679">
        <v>1080</v>
      </c>
      <c r="K2197" s="177"/>
      <c r="L2197" s="177"/>
      <c r="M2197" s="177">
        <v>2</v>
      </c>
      <c r="N2197" s="177"/>
      <c r="O2197" s="177"/>
      <c r="P2197" s="177"/>
      <c r="Q2197" s="177"/>
      <c r="R2197" s="177"/>
      <c r="S2197" s="177"/>
      <c r="T2197" s="177"/>
      <c r="U2197" s="177"/>
      <c r="V2197" s="177"/>
    </row>
    <row r="2198" spans="1:22" x14ac:dyDescent="0.25">
      <c r="A2198" s="754" t="s">
        <v>2163</v>
      </c>
      <c r="D2198" s="177">
        <v>235</v>
      </c>
      <c r="E2198" s="2844"/>
      <c r="F2198" s="702" t="s">
        <v>2002</v>
      </c>
      <c r="G2198" s="520" t="s">
        <v>126</v>
      </c>
      <c r="H2198" s="177">
        <v>2</v>
      </c>
      <c r="I2198" s="683">
        <v>540</v>
      </c>
      <c r="J2198" s="683">
        <v>1080</v>
      </c>
      <c r="K2198" s="177"/>
      <c r="L2198" s="177"/>
      <c r="M2198" s="177">
        <v>2</v>
      </c>
      <c r="N2198" s="177"/>
      <c r="O2198" s="177"/>
      <c r="P2198" s="177"/>
      <c r="Q2198" s="177"/>
      <c r="R2198" s="177"/>
      <c r="S2198" s="177"/>
      <c r="T2198" s="177"/>
      <c r="U2198" s="177"/>
      <c r="V2198" s="177"/>
    </row>
    <row r="2199" spans="1:22" x14ac:dyDescent="0.25">
      <c r="A2199" s="754" t="s">
        <v>2163</v>
      </c>
      <c r="D2199" s="177">
        <v>235</v>
      </c>
      <c r="E2199" s="703"/>
      <c r="F2199" s="693" t="s">
        <v>2003</v>
      </c>
      <c r="G2199" s="520" t="s">
        <v>126</v>
      </c>
      <c r="H2199" s="177">
        <v>6</v>
      </c>
      <c r="I2199" s="689">
        <v>195</v>
      </c>
      <c r="J2199" s="689">
        <v>1170</v>
      </c>
      <c r="K2199" s="177"/>
      <c r="L2199" s="177"/>
      <c r="M2199" s="177">
        <v>6</v>
      </c>
      <c r="N2199" s="177"/>
      <c r="O2199" s="177"/>
      <c r="P2199" s="177"/>
      <c r="Q2199" s="177"/>
      <c r="R2199" s="177"/>
      <c r="S2199" s="177"/>
      <c r="T2199" s="177"/>
      <c r="U2199" s="177"/>
      <c r="V2199" s="177"/>
    </row>
    <row r="2200" spans="1:22" x14ac:dyDescent="0.25">
      <c r="A2200" s="754" t="s">
        <v>2163</v>
      </c>
      <c r="D2200" s="177"/>
      <c r="E2200" s="691"/>
      <c r="F2200" s="747" t="s">
        <v>2004</v>
      </c>
      <c r="G2200" s="520"/>
      <c r="H2200" s="177"/>
      <c r="I2200" s="689"/>
      <c r="J2200" s="689"/>
      <c r="K2200" s="177"/>
      <c r="M2200" s="177"/>
      <c r="N2200" s="177"/>
      <c r="O2200" s="177"/>
      <c r="P2200" s="177"/>
      <c r="Q2200" s="177"/>
      <c r="R2200" s="177"/>
      <c r="S2200" s="177"/>
      <c r="T2200" s="177"/>
      <c r="U2200" s="177"/>
      <c r="V2200" s="177"/>
    </row>
    <row r="2201" spans="1:22" x14ac:dyDescent="0.25">
      <c r="A2201" s="754" t="s">
        <v>2163</v>
      </c>
      <c r="D2201" s="177">
        <v>235</v>
      </c>
      <c r="E2201" s="703"/>
      <c r="F2201" s="686" t="s">
        <v>1988</v>
      </c>
      <c r="G2201" s="424" t="s">
        <v>126</v>
      </c>
      <c r="H2201" s="687">
        <v>6</v>
      </c>
      <c r="I2201" s="689">
        <v>1950</v>
      </c>
      <c r="J2201" s="689">
        <v>11700</v>
      </c>
      <c r="K2201" s="687"/>
      <c r="L2201" s="687"/>
      <c r="M2201" s="687"/>
      <c r="N2201" s="687"/>
      <c r="O2201" s="687"/>
      <c r="P2201" s="687"/>
      <c r="Q2201" s="687"/>
      <c r="R2201" s="687">
        <v>6</v>
      </c>
      <c r="S2201" s="687"/>
      <c r="T2201" s="687"/>
      <c r="U2201" s="687"/>
      <c r="V2201" s="687"/>
    </row>
    <row r="2202" spans="1:22" x14ac:dyDescent="0.25">
      <c r="A2202" s="754" t="s">
        <v>2163</v>
      </c>
      <c r="D2202" s="177">
        <v>235</v>
      </c>
      <c r="E2202" s="703"/>
      <c r="F2202" s="686" t="s">
        <v>2005</v>
      </c>
      <c r="G2202" s="424" t="s">
        <v>126</v>
      </c>
      <c r="H2202" s="687">
        <v>6</v>
      </c>
      <c r="I2202" s="689">
        <v>1950</v>
      </c>
      <c r="J2202" s="689">
        <v>11700</v>
      </c>
      <c r="K2202" s="687"/>
      <c r="L2202" s="687"/>
      <c r="M2202" s="687"/>
      <c r="N2202" s="687"/>
      <c r="O2202" s="687"/>
      <c r="P2202" s="687"/>
      <c r="Q2202" s="687"/>
      <c r="R2202" s="687">
        <v>6</v>
      </c>
      <c r="S2202" s="687"/>
      <c r="T2202" s="687"/>
      <c r="U2202" s="687"/>
      <c r="V2202" s="687"/>
    </row>
    <row r="2203" spans="1:22" x14ac:dyDescent="0.25">
      <c r="A2203" s="754" t="s">
        <v>2163</v>
      </c>
      <c r="D2203" s="177">
        <v>235</v>
      </c>
      <c r="E2203" s="703"/>
      <c r="F2203" s="686" t="s">
        <v>1990</v>
      </c>
      <c r="G2203" s="424" t="s">
        <v>126</v>
      </c>
      <c r="H2203" s="687">
        <v>6</v>
      </c>
      <c r="I2203" s="689">
        <v>750</v>
      </c>
      <c r="J2203" s="689">
        <v>4500</v>
      </c>
      <c r="K2203" s="687"/>
      <c r="L2203" s="687"/>
      <c r="M2203" s="687"/>
      <c r="N2203" s="687"/>
      <c r="O2203" s="687"/>
      <c r="P2203" s="687"/>
      <c r="Q2203" s="687"/>
      <c r="R2203" s="687">
        <v>6</v>
      </c>
      <c r="S2203" s="687"/>
      <c r="T2203" s="687"/>
      <c r="U2203" s="687"/>
      <c r="V2203" s="687"/>
    </row>
    <row r="2204" spans="1:22" x14ac:dyDescent="0.25">
      <c r="A2204" s="754" t="s">
        <v>2163</v>
      </c>
      <c r="D2204" s="177">
        <v>235</v>
      </c>
      <c r="E2204" s="703"/>
      <c r="F2204" s="686" t="s">
        <v>2006</v>
      </c>
      <c r="G2204" s="424" t="s">
        <v>126</v>
      </c>
      <c r="H2204" s="687">
        <v>48</v>
      </c>
      <c r="I2204" s="689">
        <v>675</v>
      </c>
      <c r="J2204" s="689">
        <v>32400</v>
      </c>
      <c r="K2204" s="687"/>
      <c r="L2204" s="687"/>
      <c r="M2204" s="687">
        <v>12</v>
      </c>
      <c r="N2204" s="687"/>
      <c r="O2204" s="687"/>
      <c r="P2204" s="687">
        <v>12</v>
      </c>
      <c r="Q2204" s="687"/>
      <c r="R2204" s="687"/>
      <c r="S2204" s="687">
        <v>12</v>
      </c>
      <c r="T2204" s="687"/>
      <c r="U2204" s="687"/>
      <c r="V2204" s="687">
        <v>12</v>
      </c>
    </row>
    <row r="2205" spans="1:22" x14ac:dyDescent="0.25">
      <c r="A2205" s="754" t="s">
        <v>2163</v>
      </c>
      <c r="D2205" s="177">
        <v>235</v>
      </c>
      <c r="E2205" s="703"/>
      <c r="F2205" s="686" t="s">
        <v>2007</v>
      </c>
      <c r="G2205" s="424" t="s">
        <v>136</v>
      </c>
      <c r="H2205" s="687">
        <v>12</v>
      </c>
      <c r="I2205" s="689">
        <v>2800</v>
      </c>
      <c r="J2205" s="689">
        <v>33600</v>
      </c>
      <c r="K2205" s="687">
        <v>12</v>
      </c>
      <c r="L2205" s="687"/>
      <c r="M2205" s="687"/>
      <c r="N2205" s="687"/>
      <c r="O2205" s="687"/>
      <c r="P2205" s="687"/>
      <c r="Q2205" s="687"/>
      <c r="R2205" s="687"/>
      <c r="S2205" s="687"/>
      <c r="T2205" s="687"/>
      <c r="U2205" s="687"/>
      <c r="V2205" s="687"/>
    </row>
    <row r="2206" spans="1:22" x14ac:dyDescent="0.25">
      <c r="A2206" s="754" t="s">
        <v>2163</v>
      </c>
      <c r="D2206" s="177">
        <v>235</v>
      </c>
      <c r="E2206" s="703"/>
      <c r="F2206" s="693" t="s">
        <v>2008</v>
      </c>
      <c r="G2206" s="520" t="s">
        <v>136</v>
      </c>
      <c r="H2206" s="177">
        <v>12</v>
      </c>
      <c r="I2206" s="689">
        <v>395</v>
      </c>
      <c r="J2206" s="689">
        <v>4740</v>
      </c>
      <c r="K2206" s="177">
        <v>12</v>
      </c>
      <c r="L2206" s="177"/>
      <c r="M2206" s="177"/>
      <c r="N2206" s="177"/>
      <c r="O2206" s="177"/>
      <c r="P2206" s="177"/>
      <c r="Q2206" s="177"/>
      <c r="R2206" s="177"/>
      <c r="S2206" s="177"/>
      <c r="T2206" s="177"/>
      <c r="U2206" s="177"/>
      <c r="V2206" s="177"/>
    </row>
    <row r="2207" spans="1:22" ht="15.75" x14ac:dyDescent="0.25">
      <c r="A2207" s="754" t="s">
        <v>2163</v>
      </c>
      <c r="D2207" s="177">
        <v>235</v>
      </c>
      <c r="E2207" s="2845"/>
      <c r="F2207" s="732" t="s">
        <v>2009</v>
      </c>
      <c r="G2207" s="520" t="s">
        <v>126</v>
      </c>
      <c r="H2207" s="177">
        <v>2</v>
      </c>
      <c r="I2207" s="689">
        <v>3800</v>
      </c>
      <c r="J2207" s="689">
        <v>7600</v>
      </c>
      <c r="K2207" s="177">
        <v>2</v>
      </c>
      <c r="L2207" s="177"/>
      <c r="M2207" s="177"/>
      <c r="N2207" s="177"/>
      <c r="O2207" s="177"/>
      <c r="P2207" s="177"/>
      <c r="Q2207" s="177"/>
      <c r="R2207" s="177"/>
      <c r="S2207" s="177"/>
      <c r="T2207" s="177"/>
      <c r="U2207" s="177"/>
      <c r="V2207" s="177"/>
    </row>
    <row r="2208" spans="1:22" x14ac:dyDescent="0.25">
      <c r="A2208" s="754" t="s">
        <v>2163</v>
      </c>
      <c r="D2208" s="177">
        <v>235</v>
      </c>
      <c r="E2208" s="703"/>
      <c r="F2208" s="681" t="s">
        <v>1994</v>
      </c>
      <c r="G2208" s="520" t="s">
        <v>126</v>
      </c>
      <c r="H2208" s="703">
        <v>2</v>
      </c>
      <c r="I2208" s="689">
        <v>2395</v>
      </c>
      <c r="J2208" s="689">
        <v>4790</v>
      </c>
      <c r="K2208" s="177">
        <v>2</v>
      </c>
      <c r="L2208" s="177"/>
      <c r="M2208" s="177"/>
      <c r="N2208" s="177"/>
      <c r="O2208" s="177"/>
      <c r="P2208" s="177"/>
      <c r="Q2208" s="177"/>
      <c r="R2208" s="177"/>
      <c r="S2208" s="177"/>
      <c r="T2208" s="177"/>
      <c r="U2208" s="177"/>
      <c r="V2208" s="177"/>
    </row>
    <row r="2209" spans="1:22" x14ac:dyDescent="0.25">
      <c r="A2209" s="754" t="s">
        <v>2163</v>
      </c>
      <c r="D2209" s="177">
        <v>235</v>
      </c>
      <c r="E2209" s="703"/>
      <c r="F2209" s="681" t="s">
        <v>1995</v>
      </c>
      <c r="G2209" s="520" t="s">
        <v>136</v>
      </c>
      <c r="H2209" s="177">
        <v>2</v>
      </c>
      <c r="I2209" s="696">
        <v>595</v>
      </c>
      <c r="J2209" s="3650">
        <v>1190</v>
      </c>
      <c r="K2209" s="177"/>
      <c r="L2209" s="177"/>
      <c r="M2209" s="177">
        <v>2</v>
      </c>
      <c r="N2209" s="177"/>
      <c r="O2209" s="177"/>
      <c r="P2209" s="177"/>
      <c r="Q2209" s="177"/>
      <c r="R2209" s="177"/>
      <c r="S2209" s="177"/>
      <c r="T2209" s="177"/>
      <c r="U2209" s="177"/>
      <c r="V2209" s="177"/>
    </row>
    <row r="2210" spans="1:22" x14ac:dyDescent="0.25">
      <c r="A2210" s="754" t="s">
        <v>2163</v>
      </c>
      <c r="D2210" s="177">
        <v>235</v>
      </c>
      <c r="E2210" s="703"/>
      <c r="F2210" s="681" t="s">
        <v>1996</v>
      </c>
      <c r="G2210" s="520" t="s">
        <v>126</v>
      </c>
      <c r="H2210" s="177">
        <v>2</v>
      </c>
      <c r="I2210" s="689">
        <v>750</v>
      </c>
      <c r="J2210" s="689">
        <v>1500</v>
      </c>
      <c r="K2210" s="177"/>
      <c r="L2210" s="177"/>
      <c r="M2210" s="177">
        <v>2</v>
      </c>
      <c r="N2210" s="177"/>
      <c r="O2210" s="177"/>
      <c r="P2210" s="177"/>
      <c r="Q2210" s="177"/>
      <c r="R2210" s="177"/>
      <c r="S2210" s="177"/>
      <c r="T2210" s="177"/>
      <c r="U2210" s="177"/>
      <c r="V2210" s="177"/>
    </row>
    <row r="2211" spans="1:22" x14ac:dyDescent="0.25">
      <c r="A2211" s="754" t="s">
        <v>2163</v>
      </c>
      <c r="D2211" s="177">
        <v>235</v>
      </c>
      <c r="E2211" s="703"/>
      <c r="F2211" s="681" t="s">
        <v>1997</v>
      </c>
      <c r="G2211" s="520" t="s">
        <v>126</v>
      </c>
      <c r="H2211" s="703">
        <v>2</v>
      </c>
      <c r="I2211" s="689">
        <v>750</v>
      </c>
      <c r="J2211" s="689">
        <v>1500</v>
      </c>
      <c r="K2211" s="177"/>
      <c r="L2211" s="177"/>
      <c r="M2211" s="177">
        <v>2</v>
      </c>
      <c r="N2211" s="177"/>
      <c r="O2211" s="177"/>
      <c r="P2211" s="177"/>
      <c r="Q2211" s="177"/>
      <c r="R2211" s="177"/>
      <c r="S2211" s="177"/>
      <c r="T2211" s="177"/>
      <c r="U2211" s="177"/>
      <c r="V2211" s="177"/>
    </row>
    <row r="2212" spans="1:22" x14ac:dyDescent="0.25">
      <c r="A2212" s="754" t="s">
        <v>2163</v>
      </c>
      <c r="D2212" s="177">
        <v>235</v>
      </c>
      <c r="E2212" s="703"/>
      <c r="F2212" s="693" t="s">
        <v>1999</v>
      </c>
      <c r="G2212" s="520" t="s">
        <v>126</v>
      </c>
      <c r="H2212" s="177">
        <v>2</v>
      </c>
      <c r="I2212" s="689">
        <v>1450</v>
      </c>
      <c r="J2212" s="689">
        <v>2900</v>
      </c>
      <c r="K2212" s="177"/>
      <c r="L2212" s="177"/>
      <c r="M2212" s="177">
        <v>2</v>
      </c>
      <c r="N2212" s="177"/>
      <c r="O2212" s="177"/>
      <c r="P2212" s="177"/>
      <c r="Q2212" s="177"/>
      <c r="R2212" s="177"/>
      <c r="S2212" s="177"/>
      <c r="T2212" s="177"/>
      <c r="U2212" s="177"/>
      <c r="V2212" s="177"/>
    </row>
    <row r="2213" spans="1:22" x14ac:dyDescent="0.25">
      <c r="A2213" s="754" t="s">
        <v>2163</v>
      </c>
      <c r="D2213" s="177">
        <v>235</v>
      </c>
      <c r="E2213" s="703"/>
      <c r="F2213" s="693" t="s">
        <v>2010</v>
      </c>
      <c r="G2213" s="520" t="s">
        <v>136</v>
      </c>
      <c r="H2213" s="177">
        <v>2</v>
      </c>
      <c r="I2213" s="689">
        <v>2995</v>
      </c>
      <c r="J2213" s="689">
        <v>5990</v>
      </c>
      <c r="K2213" s="177"/>
      <c r="L2213" s="177"/>
      <c r="M2213" s="177"/>
      <c r="N2213" s="177"/>
      <c r="O2213" s="177"/>
      <c r="P2213" s="177">
        <v>2</v>
      </c>
      <c r="Q2213" s="177"/>
      <c r="R2213" s="177"/>
      <c r="S2213" s="177"/>
      <c r="T2213" s="177"/>
      <c r="U2213" s="177"/>
      <c r="V2213" s="177"/>
    </row>
    <row r="2214" spans="1:22" ht="15.75" x14ac:dyDescent="0.25">
      <c r="A2214" s="754" t="s">
        <v>2163</v>
      </c>
      <c r="D2214" s="177">
        <v>235</v>
      </c>
      <c r="E2214" s="703"/>
      <c r="F2214" s="731" t="s">
        <v>2000</v>
      </c>
      <c r="G2214" s="520" t="s">
        <v>126</v>
      </c>
      <c r="H2214" s="177">
        <v>2</v>
      </c>
      <c r="I2214" s="689">
        <v>995</v>
      </c>
      <c r="J2214" s="689">
        <v>1990</v>
      </c>
      <c r="K2214" s="177"/>
      <c r="L2214" s="177"/>
      <c r="M2214" s="177"/>
      <c r="N2214" s="177"/>
      <c r="O2214" s="177"/>
      <c r="P2214" s="177">
        <v>2</v>
      </c>
      <c r="Q2214" s="177"/>
      <c r="R2214" s="177"/>
      <c r="S2214" s="177"/>
      <c r="T2214" s="177"/>
      <c r="U2214" s="177"/>
      <c r="V2214" s="177"/>
    </row>
    <row r="2215" spans="1:22" x14ac:dyDescent="0.25">
      <c r="A2215" s="754" t="s">
        <v>2163</v>
      </c>
      <c r="D2215" s="177">
        <v>235</v>
      </c>
      <c r="E2215" s="703"/>
      <c r="F2215" s="693" t="s">
        <v>2001</v>
      </c>
      <c r="G2215" s="520" t="s">
        <v>126</v>
      </c>
      <c r="H2215" s="177">
        <v>2</v>
      </c>
      <c r="I2215" s="689">
        <v>540</v>
      </c>
      <c r="J2215" s="689">
        <v>1080</v>
      </c>
      <c r="K2215" s="177"/>
      <c r="L2215" s="177"/>
      <c r="M2215" s="177"/>
      <c r="N2215" s="177"/>
      <c r="O2215" s="177"/>
      <c r="P2215" s="177">
        <v>2</v>
      </c>
      <c r="Q2215" s="177"/>
      <c r="R2215" s="177"/>
      <c r="S2215" s="177"/>
      <c r="T2215" s="177"/>
      <c r="U2215" s="177"/>
      <c r="V2215" s="177"/>
    </row>
    <row r="2216" spans="1:22" x14ac:dyDescent="0.25">
      <c r="A2216" s="754" t="s">
        <v>2163</v>
      </c>
      <c r="D2216" s="177">
        <v>235</v>
      </c>
      <c r="E2216" s="2844"/>
      <c r="F2216" s="702" t="s">
        <v>2002</v>
      </c>
      <c r="G2216" s="520" t="s">
        <v>126</v>
      </c>
      <c r="H2216" s="177">
        <v>2</v>
      </c>
      <c r="I2216" s="689">
        <v>540</v>
      </c>
      <c r="J2216" s="689">
        <v>1080</v>
      </c>
      <c r="K2216" s="177"/>
      <c r="L2216" s="177"/>
      <c r="M2216" s="177"/>
      <c r="N2216" s="177"/>
      <c r="O2216" s="177"/>
      <c r="P2216" s="177">
        <v>2</v>
      </c>
      <c r="Q2216" s="177"/>
      <c r="R2216" s="177"/>
      <c r="S2216" s="177"/>
      <c r="T2216" s="177"/>
      <c r="U2216" s="177"/>
      <c r="V2216" s="177"/>
    </row>
    <row r="2217" spans="1:22" x14ac:dyDescent="0.25">
      <c r="A2217" s="754" t="s">
        <v>2163</v>
      </c>
      <c r="D2217" s="177">
        <v>235</v>
      </c>
      <c r="E2217" s="703"/>
      <c r="F2217" s="693" t="s">
        <v>2011</v>
      </c>
      <c r="G2217" s="520" t="s">
        <v>126</v>
      </c>
      <c r="H2217" s="177">
        <v>6</v>
      </c>
      <c r="I2217" s="689">
        <v>300</v>
      </c>
      <c r="J2217" s="689">
        <v>1800</v>
      </c>
      <c r="K2217" s="177"/>
      <c r="L2217" s="177"/>
      <c r="M2217" s="177"/>
      <c r="N2217" s="177"/>
      <c r="O2217" s="177"/>
      <c r="P2217" s="177"/>
      <c r="Q2217" s="177"/>
      <c r="R2217" s="177"/>
      <c r="S2217" s="177">
        <v>6</v>
      </c>
      <c r="T2217" s="177"/>
      <c r="U2217" s="177"/>
      <c r="V2217" s="177"/>
    </row>
    <row r="2218" spans="1:22" x14ac:dyDescent="0.25">
      <c r="A2218" s="754" t="s">
        <v>2163</v>
      </c>
      <c r="D2218" s="177"/>
      <c r="E2218" s="691"/>
      <c r="F2218" s="747" t="s">
        <v>2012</v>
      </c>
      <c r="G2218" s="520"/>
      <c r="H2218" s="177"/>
      <c r="I2218" s="689"/>
      <c r="J2218" s="689"/>
      <c r="K2218" s="177"/>
      <c r="L2218" s="177"/>
      <c r="M2218" s="177"/>
      <c r="N2218" s="177"/>
      <c r="O2218" s="177"/>
      <c r="P2218" s="177"/>
      <c r="Q2218" s="177"/>
      <c r="R2218" s="177"/>
      <c r="S2218" s="177"/>
      <c r="T2218" s="177"/>
      <c r="U2218" s="177"/>
      <c r="V2218" s="177"/>
    </row>
    <row r="2219" spans="1:22" x14ac:dyDescent="0.25">
      <c r="A2219" s="754" t="s">
        <v>2163</v>
      </c>
      <c r="D2219" s="177"/>
      <c r="E2219" s="691"/>
      <c r="F2219" s="692" t="s">
        <v>2013</v>
      </c>
      <c r="G2219" s="520"/>
      <c r="H2219" s="703"/>
      <c r="I2219" s="689"/>
      <c r="J2219" s="689"/>
      <c r="K2219" s="177"/>
      <c r="L2219" s="177"/>
      <c r="M2219" s="177"/>
      <c r="N2219" s="177"/>
      <c r="O2219" s="177"/>
      <c r="P2219" s="177"/>
      <c r="Q2219" s="177"/>
      <c r="R2219" s="177"/>
      <c r="S2219" s="177"/>
      <c r="T2219" s="177"/>
      <c r="U2219" s="177"/>
      <c r="V2219" s="177"/>
    </row>
    <row r="2220" spans="1:22" x14ac:dyDescent="0.25">
      <c r="A2220" s="754" t="s">
        <v>2163</v>
      </c>
      <c r="D2220" s="177">
        <v>235</v>
      </c>
      <c r="E2220" s="2844"/>
      <c r="F2220" s="702" t="s">
        <v>2014</v>
      </c>
      <c r="G2220" s="520" t="s">
        <v>126</v>
      </c>
      <c r="H2220" s="177">
        <v>12</v>
      </c>
      <c r="I2220" s="689">
        <v>1850</v>
      </c>
      <c r="J2220" s="689">
        <v>22200</v>
      </c>
      <c r="K2220" s="177">
        <v>6</v>
      </c>
      <c r="L2220" s="177"/>
      <c r="M2220" s="177"/>
      <c r="N2220" s="177"/>
      <c r="O2220" s="177"/>
      <c r="P2220" s="177"/>
      <c r="Q2220" s="177">
        <v>6</v>
      </c>
      <c r="R2220" s="177"/>
      <c r="S2220" s="177"/>
      <c r="T2220" s="177"/>
      <c r="U2220" s="177"/>
      <c r="V2220" s="177"/>
    </row>
    <row r="2221" spans="1:22" x14ac:dyDescent="0.25">
      <c r="A2221" s="754" t="s">
        <v>2163</v>
      </c>
      <c r="D2221" s="177">
        <v>235</v>
      </c>
      <c r="E2221" s="703"/>
      <c r="F2221" s="693" t="s">
        <v>2015</v>
      </c>
      <c r="G2221" s="520" t="s">
        <v>1424</v>
      </c>
      <c r="H2221" s="177">
        <v>24</v>
      </c>
      <c r="I2221" s="689">
        <v>770</v>
      </c>
      <c r="J2221" s="689">
        <v>18480</v>
      </c>
      <c r="K2221" s="177"/>
      <c r="L2221" s="177">
        <v>12</v>
      </c>
      <c r="M2221" s="177"/>
      <c r="N2221" s="177"/>
      <c r="O2221" s="177"/>
      <c r="P2221" s="177"/>
      <c r="Q2221" s="177"/>
      <c r="R2221" s="177">
        <v>12</v>
      </c>
      <c r="S2221" s="177"/>
      <c r="T2221" s="177"/>
      <c r="U2221" s="177"/>
      <c r="V2221" s="177"/>
    </row>
    <row r="2222" spans="1:22" x14ac:dyDescent="0.25">
      <c r="A2222" s="754" t="s">
        <v>2163</v>
      </c>
      <c r="D2222" s="177">
        <v>235</v>
      </c>
      <c r="E2222" s="703"/>
      <c r="F2222" s="693" t="s">
        <v>2016</v>
      </c>
      <c r="G2222" s="520" t="s">
        <v>126</v>
      </c>
      <c r="H2222" s="177">
        <v>4</v>
      </c>
      <c r="I2222" s="689">
        <v>1100</v>
      </c>
      <c r="J2222" s="689">
        <v>4400</v>
      </c>
      <c r="K2222" s="177"/>
      <c r="L2222" s="177"/>
      <c r="M2222" s="177">
        <v>2</v>
      </c>
      <c r="N2222" s="177"/>
      <c r="O2222" s="177"/>
      <c r="P2222" s="177">
        <v>2</v>
      </c>
      <c r="Q2222" s="177"/>
      <c r="R2222" s="177"/>
      <c r="S2222" s="177"/>
      <c r="T2222" s="177"/>
      <c r="U2222" s="177"/>
      <c r="V2222" s="177"/>
    </row>
    <row r="2223" spans="1:22" x14ac:dyDescent="0.25">
      <c r="A2223" s="754" t="s">
        <v>2163</v>
      </c>
      <c r="D2223" s="177">
        <v>235</v>
      </c>
      <c r="E2223" s="2844"/>
      <c r="F2223" s="702" t="s">
        <v>2017</v>
      </c>
      <c r="G2223" s="520" t="s">
        <v>88</v>
      </c>
      <c r="H2223" s="177">
        <v>1</v>
      </c>
      <c r="I2223" s="689">
        <v>580000</v>
      </c>
      <c r="J2223" s="689">
        <v>580000</v>
      </c>
      <c r="K2223" s="177"/>
      <c r="L2223" s="177"/>
      <c r="M2223" s="177"/>
      <c r="N2223" s="177">
        <v>1</v>
      </c>
      <c r="O2223" s="177"/>
      <c r="P2223" s="177"/>
      <c r="Q2223" s="177"/>
      <c r="R2223" s="177"/>
      <c r="S2223" s="177"/>
      <c r="T2223" s="177"/>
      <c r="U2223" s="177"/>
      <c r="V2223" s="177"/>
    </row>
    <row r="2224" spans="1:22" x14ac:dyDescent="0.25">
      <c r="A2224" s="754" t="s">
        <v>2163</v>
      </c>
      <c r="D2224" s="177">
        <v>235</v>
      </c>
      <c r="E2224" s="703"/>
      <c r="F2224" s="686" t="s">
        <v>2018</v>
      </c>
      <c r="G2224" s="424" t="s">
        <v>136</v>
      </c>
      <c r="H2224" s="687">
        <v>1</v>
      </c>
      <c r="I2224" s="689">
        <v>7500</v>
      </c>
      <c r="J2224" s="689">
        <v>7500</v>
      </c>
      <c r="K2224" s="687"/>
      <c r="L2224" s="687"/>
      <c r="M2224" s="687"/>
      <c r="N2224" s="687"/>
      <c r="O2224" s="687">
        <v>1</v>
      </c>
      <c r="P2224" s="687"/>
      <c r="Q2224" s="687"/>
      <c r="R2224" s="687"/>
      <c r="S2224" s="687"/>
      <c r="T2224" s="687"/>
      <c r="U2224" s="687"/>
      <c r="V2224" s="687"/>
    </row>
    <row r="2225" spans="1:22" ht="15.75" x14ac:dyDescent="0.25">
      <c r="A2225" s="754" t="s">
        <v>2163</v>
      </c>
      <c r="D2225" s="177"/>
      <c r="E2225" s="2844"/>
      <c r="F2225" s="719" t="s">
        <v>2019</v>
      </c>
      <c r="G2225" s="424"/>
      <c r="H2225" s="687"/>
      <c r="I2225" s="689"/>
      <c r="J2225" s="733">
        <f>SUM(J2220:J2224)</f>
        <v>632580</v>
      </c>
      <c r="K2225" s="687"/>
      <c r="L2225" s="687"/>
      <c r="M2225" s="687"/>
      <c r="N2225" s="687"/>
      <c r="O2225" s="687"/>
      <c r="P2225" s="687"/>
      <c r="Q2225" s="687"/>
      <c r="R2225" s="687"/>
      <c r="S2225" s="687"/>
      <c r="T2225" s="687"/>
      <c r="U2225" s="687"/>
      <c r="V2225" s="687"/>
    </row>
    <row r="2226" spans="1:22" x14ac:dyDescent="0.25">
      <c r="A2226" s="754" t="s">
        <v>2163</v>
      </c>
      <c r="D2226" s="177"/>
      <c r="E2226" s="691"/>
      <c r="F2226" s="685" t="s">
        <v>2020</v>
      </c>
      <c r="G2226" s="424"/>
      <c r="H2226" s="687"/>
      <c r="I2226" s="689"/>
      <c r="J2226" s="689"/>
      <c r="K2226" s="687"/>
      <c r="L2226" s="687"/>
      <c r="M2226" s="687"/>
      <c r="N2226" s="687"/>
      <c r="O2226" s="687"/>
      <c r="P2226" s="687"/>
      <c r="Q2226" s="687"/>
      <c r="R2226" s="687"/>
      <c r="S2226" s="687"/>
      <c r="T2226" s="687"/>
      <c r="U2226" s="687"/>
      <c r="V2226" s="687"/>
    </row>
    <row r="2227" spans="1:22" x14ac:dyDescent="0.25">
      <c r="A2227" s="754" t="s">
        <v>2163</v>
      </c>
      <c r="D2227" s="177">
        <v>235</v>
      </c>
      <c r="E2227" s="703"/>
      <c r="F2227" s="686" t="s">
        <v>2021</v>
      </c>
      <c r="G2227" s="424" t="s">
        <v>126</v>
      </c>
      <c r="H2227" s="687">
        <v>12</v>
      </c>
      <c r="I2227" s="689">
        <v>2950</v>
      </c>
      <c r="J2227" s="689">
        <v>35400</v>
      </c>
      <c r="K2227" s="687"/>
      <c r="L2227" s="687"/>
      <c r="M2227" s="687"/>
      <c r="N2227" s="687">
        <v>6</v>
      </c>
      <c r="O2227" s="687"/>
      <c r="P2227" s="687"/>
      <c r="Q2227" s="687"/>
      <c r="R2227" s="687">
        <v>6</v>
      </c>
      <c r="S2227" s="687"/>
      <c r="T2227" s="687"/>
      <c r="U2227" s="687"/>
      <c r="V2227" s="687"/>
    </row>
    <row r="2228" spans="1:22" x14ac:dyDescent="0.25">
      <c r="A2228" s="754" t="s">
        <v>2163</v>
      </c>
      <c r="D2228" s="177">
        <v>235</v>
      </c>
      <c r="E2228" s="703"/>
      <c r="F2228" s="686" t="s">
        <v>2022</v>
      </c>
      <c r="G2228" s="424" t="s">
        <v>218</v>
      </c>
      <c r="H2228" s="687">
        <v>24</v>
      </c>
      <c r="I2228" s="689">
        <v>345</v>
      </c>
      <c r="J2228" s="689">
        <v>8280</v>
      </c>
      <c r="K2228" s="687"/>
      <c r="L2228" s="687">
        <v>12</v>
      </c>
      <c r="M2228" s="687"/>
      <c r="N2228" s="687"/>
      <c r="O2228" s="687">
        <v>6</v>
      </c>
      <c r="P2228" s="687"/>
      <c r="Q2228" s="687"/>
      <c r="R2228" s="687"/>
      <c r="S2228" s="687">
        <v>6</v>
      </c>
      <c r="T2228" s="687"/>
      <c r="U2228" s="687"/>
      <c r="V2228" s="687"/>
    </row>
    <row r="2229" spans="1:22" x14ac:dyDescent="0.25">
      <c r="A2229" s="754" t="s">
        <v>2163</v>
      </c>
      <c r="D2229" s="177">
        <v>235</v>
      </c>
      <c r="E2229" s="703"/>
      <c r="F2229" s="693" t="s">
        <v>2023</v>
      </c>
      <c r="G2229" s="520" t="s">
        <v>126</v>
      </c>
      <c r="H2229" s="177">
        <v>2</v>
      </c>
      <c r="I2229" s="689">
        <v>3200</v>
      </c>
      <c r="J2229" s="689">
        <v>6400</v>
      </c>
      <c r="K2229" s="177"/>
      <c r="L2229" s="177">
        <v>2</v>
      </c>
      <c r="M2229" s="177"/>
      <c r="N2229" s="177"/>
      <c r="O2229" s="177"/>
      <c r="P2229" s="177"/>
      <c r="Q2229" s="177"/>
      <c r="R2229" s="177"/>
      <c r="S2229" s="177"/>
      <c r="T2229" s="177"/>
      <c r="U2229" s="177"/>
      <c r="V2229" s="177"/>
    </row>
    <row r="2230" spans="1:22" ht="15.75" x14ac:dyDescent="0.25">
      <c r="A2230" s="754" t="s">
        <v>2163</v>
      </c>
      <c r="D2230" s="177"/>
      <c r="E2230" s="2844"/>
      <c r="F2230" s="719" t="s">
        <v>2024</v>
      </c>
      <c r="G2230" s="520"/>
      <c r="H2230" s="177"/>
      <c r="I2230" s="689"/>
      <c r="J2230" s="733">
        <f>SUM(J2227:J2229)</f>
        <v>50080</v>
      </c>
      <c r="K2230" s="177"/>
      <c r="L2230" s="177"/>
      <c r="M2230" s="177"/>
      <c r="N2230" s="177"/>
      <c r="O2230" s="177"/>
      <c r="P2230" s="177"/>
      <c r="Q2230" s="177"/>
      <c r="R2230" s="177"/>
      <c r="S2230" s="177"/>
      <c r="T2230" s="177"/>
      <c r="U2230" s="177"/>
      <c r="V2230" s="177"/>
    </row>
    <row r="2231" spans="1:22" x14ac:dyDescent="0.25">
      <c r="A2231" s="754" t="s">
        <v>2163</v>
      </c>
      <c r="D2231" s="177"/>
      <c r="E2231" s="691"/>
      <c r="F2231" s="692" t="s">
        <v>2025</v>
      </c>
      <c r="G2231" s="520"/>
      <c r="H2231" s="703"/>
      <c r="I2231" s="734"/>
      <c r="J2231" s="734"/>
      <c r="K2231" s="177"/>
      <c r="L2231" s="177"/>
      <c r="M2231" s="177"/>
      <c r="N2231" s="177"/>
      <c r="O2231" s="177"/>
      <c r="P2231" s="177"/>
      <c r="Q2231" s="177"/>
      <c r="R2231" s="177"/>
      <c r="S2231" s="177"/>
      <c r="T2231" s="177"/>
      <c r="U2231" s="177"/>
      <c r="V2231" s="177"/>
    </row>
    <row r="2232" spans="1:22" x14ac:dyDescent="0.25">
      <c r="A2232" s="754" t="s">
        <v>2163</v>
      </c>
      <c r="D2232" s="177">
        <v>235</v>
      </c>
      <c r="E2232" s="703"/>
      <c r="F2232" s="693" t="s">
        <v>2026</v>
      </c>
      <c r="G2232" s="520" t="s">
        <v>126</v>
      </c>
      <c r="H2232" s="177">
        <v>24</v>
      </c>
      <c r="I2232" s="696">
        <v>595</v>
      </c>
      <c r="J2232" s="2039">
        <v>14280</v>
      </c>
      <c r="K2232" s="177"/>
      <c r="L2232" s="177">
        <v>12</v>
      </c>
      <c r="M2232" s="177"/>
      <c r="N2232" s="177">
        <v>6</v>
      </c>
      <c r="O2232" s="177"/>
      <c r="P2232" s="177"/>
      <c r="Q2232" s="177">
        <v>6</v>
      </c>
      <c r="R2232" s="177"/>
      <c r="S2232" s="177"/>
      <c r="T2232" s="177"/>
      <c r="U2232" s="177"/>
      <c r="V2232" s="177"/>
    </row>
    <row r="2233" spans="1:22" x14ac:dyDescent="0.25">
      <c r="A2233" s="754" t="s">
        <v>2163</v>
      </c>
      <c r="D2233" s="177">
        <v>235</v>
      </c>
      <c r="E2233" s="703"/>
      <c r="F2233" s="681" t="s">
        <v>2027</v>
      </c>
      <c r="G2233" s="520" t="s">
        <v>126</v>
      </c>
      <c r="H2233" s="177">
        <v>3</v>
      </c>
      <c r="I2233" s="689">
        <v>1100</v>
      </c>
      <c r="J2233" s="689">
        <v>3300</v>
      </c>
      <c r="K2233" s="177"/>
      <c r="L2233" s="177"/>
      <c r="M2233" s="177">
        <v>3</v>
      </c>
      <c r="N2233" s="177"/>
      <c r="O2233" s="177"/>
      <c r="P2233" s="177"/>
      <c r="Q2233" s="177"/>
      <c r="R2233" s="177"/>
      <c r="S2233" s="177"/>
      <c r="T2233" s="177"/>
      <c r="U2233" s="177"/>
      <c r="V2233" s="177"/>
    </row>
    <row r="2234" spans="1:22" ht="15.75" x14ac:dyDescent="0.25">
      <c r="A2234" s="754" t="s">
        <v>2163</v>
      </c>
      <c r="D2234" s="177"/>
      <c r="E2234" s="2844"/>
      <c r="F2234" s="719" t="s">
        <v>2028</v>
      </c>
      <c r="G2234" s="520"/>
      <c r="H2234" s="177"/>
      <c r="I2234" s="689"/>
      <c r="J2234" s="733">
        <f>SUM(J2232:J2233)</f>
        <v>17580</v>
      </c>
      <c r="K2234" s="177"/>
      <c r="L2234" s="177"/>
      <c r="M2234" s="177"/>
      <c r="N2234" s="177"/>
      <c r="O2234" s="177"/>
      <c r="P2234" s="177"/>
      <c r="Q2234" s="177"/>
      <c r="R2234" s="177"/>
      <c r="S2234" s="177"/>
      <c r="T2234" s="177"/>
      <c r="U2234" s="177"/>
      <c r="V2234" s="177"/>
    </row>
    <row r="2235" spans="1:22" x14ac:dyDescent="0.25">
      <c r="A2235" s="754" t="s">
        <v>2163</v>
      </c>
      <c r="D2235" s="177"/>
      <c r="E2235" s="691"/>
      <c r="F2235" s="692" t="s">
        <v>2029</v>
      </c>
      <c r="G2235" s="520"/>
      <c r="H2235" s="177"/>
      <c r="I2235" s="689"/>
      <c r="J2235" s="689"/>
      <c r="K2235" s="177"/>
      <c r="L2235" s="177"/>
      <c r="M2235" s="177"/>
      <c r="N2235" s="177"/>
      <c r="O2235" s="177"/>
      <c r="P2235" s="177"/>
      <c r="Q2235" s="177"/>
      <c r="R2235" s="177"/>
      <c r="S2235" s="177"/>
      <c r="T2235" s="177"/>
      <c r="U2235" s="177"/>
      <c r="V2235" s="177"/>
    </row>
    <row r="2236" spans="1:22" x14ac:dyDescent="0.25">
      <c r="A2236" s="754" t="s">
        <v>2163</v>
      </c>
      <c r="D2236" s="177">
        <v>235</v>
      </c>
      <c r="E2236" s="703"/>
      <c r="F2236" s="681" t="s">
        <v>2030</v>
      </c>
      <c r="G2236" s="520" t="s">
        <v>126</v>
      </c>
      <c r="H2236" s="177">
        <v>12</v>
      </c>
      <c r="I2236" s="689">
        <v>595</v>
      </c>
      <c r="J2236" s="689">
        <v>7140</v>
      </c>
      <c r="K2236" s="177"/>
      <c r="L2236" s="177">
        <v>6</v>
      </c>
      <c r="M2236" s="177"/>
      <c r="N2236" s="177"/>
      <c r="O2236" s="177"/>
      <c r="P2236" s="177">
        <v>6</v>
      </c>
      <c r="Q2236" s="177"/>
      <c r="R2236" s="177"/>
      <c r="S2236" s="177"/>
      <c r="T2236" s="177"/>
      <c r="U2236" s="177"/>
      <c r="V2236" s="177"/>
    </row>
    <row r="2237" spans="1:22" x14ac:dyDescent="0.25">
      <c r="A2237" s="754" t="s">
        <v>2163</v>
      </c>
      <c r="D2237" s="177">
        <v>235</v>
      </c>
      <c r="E2237" s="703"/>
      <c r="F2237" s="681" t="s">
        <v>2031</v>
      </c>
      <c r="G2237" s="520" t="s">
        <v>126</v>
      </c>
      <c r="H2237" s="177">
        <v>12</v>
      </c>
      <c r="I2237" s="689">
        <v>2395</v>
      </c>
      <c r="J2237" s="689">
        <v>28740</v>
      </c>
      <c r="K2237" s="177"/>
      <c r="L2237" s="177"/>
      <c r="M2237" s="177">
        <v>6</v>
      </c>
      <c r="N2237" s="177"/>
      <c r="O2237" s="177"/>
      <c r="P2237" s="177"/>
      <c r="Q2237" s="177">
        <v>6</v>
      </c>
      <c r="R2237" s="177"/>
      <c r="S2237" s="177"/>
      <c r="T2237" s="177"/>
      <c r="U2237" s="177"/>
      <c r="V2237" s="177"/>
    </row>
    <row r="2238" spans="1:22" x14ac:dyDescent="0.25">
      <c r="A2238" s="754" t="s">
        <v>2163</v>
      </c>
      <c r="D2238" s="177">
        <v>235</v>
      </c>
      <c r="E2238" s="703"/>
      <c r="F2238" s="693" t="s">
        <v>2032</v>
      </c>
      <c r="G2238" s="520" t="s">
        <v>126</v>
      </c>
      <c r="H2238" s="177">
        <v>6</v>
      </c>
      <c r="I2238" s="689">
        <v>250</v>
      </c>
      <c r="J2238" s="689">
        <v>1500</v>
      </c>
      <c r="K2238" s="177"/>
      <c r="L2238" s="177"/>
      <c r="M2238" s="177"/>
      <c r="N2238" s="177">
        <v>6</v>
      </c>
      <c r="O2238" s="177"/>
      <c r="P2238" s="177"/>
      <c r="Q2238" s="177"/>
      <c r="R2238" s="177"/>
      <c r="S2238" s="177"/>
      <c r="T2238" s="177"/>
      <c r="U2238" s="177"/>
      <c r="V2238" s="177"/>
    </row>
    <row r="2239" spans="1:22" x14ac:dyDescent="0.25">
      <c r="A2239" s="754" t="s">
        <v>2163</v>
      </c>
      <c r="D2239" s="177">
        <v>235</v>
      </c>
      <c r="E2239" s="703"/>
      <c r="F2239" s="693" t="s">
        <v>2033</v>
      </c>
      <c r="G2239" s="520" t="s">
        <v>159</v>
      </c>
      <c r="H2239" s="177">
        <v>48</v>
      </c>
      <c r="I2239" s="689">
        <v>180</v>
      </c>
      <c r="J2239" s="689">
        <v>8640</v>
      </c>
      <c r="K2239" s="177"/>
      <c r="L2239" s="177">
        <v>12</v>
      </c>
      <c r="M2239" s="177"/>
      <c r="N2239" s="177"/>
      <c r="O2239" s="177">
        <v>12</v>
      </c>
      <c r="P2239" s="177"/>
      <c r="Q2239" s="177"/>
      <c r="R2239" s="177">
        <v>12</v>
      </c>
      <c r="S2239" s="177"/>
      <c r="T2239" s="177"/>
      <c r="U2239" s="177">
        <v>12</v>
      </c>
      <c r="V2239" s="177"/>
    </row>
    <row r="2240" spans="1:22" ht="15.75" x14ac:dyDescent="0.25">
      <c r="A2240" s="754" t="s">
        <v>2163</v>
      </c>
      <c r="D2240" s="177">
        <v>235</v>
      </c>
      <c r="E2240" s="2844"/>
      <c r="F2240" s="735" t="s">
        <v>2034</v>
      </c>
      <c r="G2240" s="520" t="s">
        <v>126</v>
      </c>
      <c r="H2240" s="177">
        <v>6</v>
      </c>
      <c r="I2240" s="689">
        <v>6500</v>
      </c>
      <c r="J2240" s="689">
        <v>39000</v>
      </c>
      <c r="K2240" s="177"/>
      <c r="L2240" s="177"/>
      <c r="M2240" s="177">
        <v>2</v>
      </c>
      <c r="N2240" s="177"/>
      <c r="O2240" s="177"/>
      <c r="P2240" s="177">
        <v>2</v>
      </c>
      <c r="Q2240" s="177"/>
      <c r="R2240" s="177"/>
      <c r="S2240" s="177">
        <v>2</v>
      </c>
      <c r="T2240" s="177"/>
      <c r="U2240" s="177"/>
      <c r="V2240" s="177"/>
    </row>
    <row r="2241" spans="1:22" x14ac:dyDescent="0.25">
      <c r="A2241" s="754" t="s">
        <v>2163</v>
      </c>
      <c r="D2241" s="177">
        <v>235</v>
      </c>
      <c r="E2241" s="703"/>
      <c r="F2241" s="693" t="s">
        <v>2035</v>
      </c>
      <c r="G2241" s="520" t="s">
        <v>126</v>
      </c>
      <c r="H2241" s="177">
        <v>6</v>
      </c>
      <c r="I2241" s="689">
        <v>17000</v>
      </c>
      <c r="J2241" s="689">
        <v>102000</v>
      </c>
      <c r="K2241" s="177"/>
      <c r="L2241" s="177"/>
      <c r="M2241" s="177">
        <v>2</v>
      </c>
      <c r="N2241" s="177"/>
      <c r="O2241" s="177"/>
      <c r="P2241" s="177">
        <v>2</v>
      </c>
      <c r="Q2241" s="177"/>
      <c r="R2241" s="177"/>
      <c r="S2241" s="177">
        <v>2</v>
      </c>
      <c r="T2241" s="177"/>
      <c r="U2241" s="177"/>
      <c r="V2241" s="177"/>
    </row>
    <row r="2242" spans="1:22" ht="15.75" x14ac:dyDescent="0.25">
      <c r="A2242" s="754" t="s">
        <v>2163</v>
      </c>
      <c r="D2242" s="177"/>
      <c r="E2242" s="2844"/>
      <c r="F2242" s="719" t="s">
        <v>2036</v>
      </c>
      <c r="G2242" s="520"/>
      <c r="H2242" s="177"/>
      <c r="I2242" s="689"/>
      <c r="J2242" s="733">
        <f>SUM(J2236:J2241)</f>
        <v>187020</v>
      </c>
      <c r="K2242" s="177"/>
      <c r="L2242" s="177"/>
      <c r="M2242" s="177"/>
      <c r="N2242" s="177"/>
      <c r="O2242" s="177"/>
      <c r="P2242" s="177"/>
      <c r="Q2242" s="177"/>
      <c r="R2242" s="177"/>
      <c r="S2242" s="177"/>
      <c r="T2242" s="177"/>
      <c r="U2242" s="177"/>
      <c r="V2242" s="177"/>
    </row>
    <row r="2243" spans="1:22" x14ac:dyDescent="0.25">
      <c r="A2243" s="754" t="s">
        <v>2163</v>
      </c>
      <c r="D2243" s="177"/>
      <c r="E2243" s="691"/>
      <c r="F2243" s="747" t="s">
        <v>2037</v>
      </c>
      <c r="G2243" s="520"/>
      <c r="H2243" s="177"/>
      <c r="I2243" s="689"/>
      <c r="J2243" s="689"/>
      <c r="K2243" s="177"/>
      <c r="L2243" s="177"/>
      <c r="M2243" s="177"/>
      <c r="N2243" s="177"/>
      <c r="O2243" s="177"/>
      <c r="P2243" s="177"/>
      <c r="Q2243" s="177"/>
      <c r="R2243" s="177"/>
      <c r="S2243" s="177"/>
      <c r="T2243" s="177"/>
      <c r="U2243" s="177"/>
      <c r="V2243" s="177"/>
    </row>
    <row r="2244" spans="1:22" x14ac:dyDescent="0.25">
      <c r="A2244" s="754" t="s">
        <v>2163</v>
      </c>
      <c r="D2244" s="177"/>
      <c r="E2244" s="691"/>
      <c r="F2244" s="692" t="s">
        <v>2038</v>
      </c>
      <c r="G2244" s="520"/>
      <c r="H2244" s="177"/>
      <c r="I2244" s="689"/>
      <c r="J2244" s="689"/>
      <c r="K2244" s="177"/>
      <c r="L2244" s="177"/>
      <c r="M2244" s="177"/>
      <c r="N2244" s="177"/>
      <c r="O2244" s="177"/>
      <c r="P2244" s="177"/>
      <c r="Q2244" s="177"/>
      <c r="R2244" s="177"/>
      <c r="S2244" s="177"/>
      <c r="T2244" s="177"/>
      <c r="U2244" s="177"/>
      <c r="V2244" s="177"/>
    </row>
    <row r="2245" spans="1:22" x14ac:dyDescent="0.25">
      <c r="A2245" s="754" t="s">
        <v>2163</v>
      </c>
      <c r="D2245" s="177">
        <v>235</v>
      </c>
      <c r="E2245" s="2844"/>
      <c r="F2245" s="702" t="s">
        <v>2039</v>
      </c>
      <c r="G2245" s="520" t="s">
        <v>126</v>
      </c>
      <c r="H2245" s="177">
        <v>12</v>
      </c>
      <c r="I2245" s="689">
        <v>1450</v>
      </c>
      <c r="J2245" s="689">
        <v>17400</v>
      </c>
      <c r="K2245" s="177"/>
      <c r="L2245" s="177"/>
      <c r="M2245" s="177"/>
      <c r="N2245" s="177">
        <v>6</v>
      </c>
      <c r="O2245" s="177"/>
      <c r="P2245" s="177"/>
      <c r="Q2245" s="177"/>
      <c r="R2245" s="177">
        <v>6</v>
      </c>
      <c r="S2245" s="177"/>
      <c r="T2245" s="177"/>
      <c r="U2245" s="177"/>
      <c r="V2245" s="177"/>
    </row>
    <row r="2246" spans="1:22" x14ac:dyDescent="0.25">
      <c r="A2246" s="754" t="s">
        <v>2163</v>
      </c>
      <c r="D2246" s="177">
        <v>235</v>
      </c>
      <c r="E2246" s="703"/>
      <c r="F2246" s="736" t="s">
        <v>2040</v>
      </c>
      <c r="G2246" s="424" t="s">
        <v>126</v>
      </c>
      <c r="H2246" s="687">
        <v>12</v>
      </c>
      <c r="I2246" s="689">
        <v>3200</v>
      </c>
      <c r="J2246" s="689">
        <v>38400</v>
      </c>
      <c r="K2246" s="687"/>
      <c r="L2246" s="687">
        <v>6</v>
      </c>
      <c r="M2246" s="687"/>
      <c r="N2246" s="687"/>
      <c r="O2246" s="687">
        <v>6</v>
      </c>
      <c r="P2246" s="687"/>
      <c r="Q2246" s="687"/>
      <c r="R2246" s="687"/>
      <c r="S2246" s="687"/>
      <c r="T2246" s="687"/>
      <c r="U2246" s="687"/>
      <c r="V2246" s="687"/>
    </row>
    <row r="2247" spans="1:22" x14ac:dyDescent="0.25">
      <c r="A2247" s="754" t="s">
        <v>2163</v>
      </c>
      <c r="D2247" s="177">
        <v>235</v>
      </c>
      <c r="E2247" s="703"/>
      <c r="F2247" s="686" t="s">
        <v>2041</v>
      </c>
      <c r="G2247" s="424" t="s">
        <v>126</v>
      </c>
      <c r="H2247" s="687">
        <v>12</v>
      </c>
      <c r="I2247" s="689">
        <v>325</v>
      </c>
      <c r="J2247" s="689">
        <v>3900</v>
      </c>
      <c r="K2247" s="687"/>
      <c r="L2247" s="687"/>
      <c r="M2247" s="687">
        <v>6</v>
      </c>
      <c r="N2247" s="687"/>
      <c r="O2247" s="687"/>
      <c r="P2247" s="687">
        <v>6</v>
      </c>
      <c r="Q2247" s="687"/>
      <c r="R2247" s="687"/>
      <c r="S2247" s="687"/>
      <c r="T2247" s="687"/>
      <c r="U2247" s="687"/>
      <c r="V2247" s="687"/>
    </row>
    <row r="2248" spans="1:22" x14ac:dyDescent="0.25">
      <c r="A2248" s="754" t="s">
        <v>2163</v>
      </c>
      <c r="D2248" s="177">
        <v>235</v>
      </c>
      <c r="E2248" s="703"/>
      <c r="F2248" s="686" t="s">
        <v>2042</v>
      </c>
      <c r="G2248" s="424" t="s">
        <v>126</v>
      </c>
      <c r="H2248" s="687">
        <v>12</v>
      </c>
      <c r="I2248" s="689">
        <v>825</v>
      </c>
      <c r="J2248" s="689">
        <v>9900</v>
      </c>
      <c r="K2248" s="687"/>
      <c r="L2248" s="687"/>
      <c r="M2248" s="687">
        <v>6</v>
      </c>
      <c r="N2248" s="687"/>
      <c r="O2248" s="687"/>
      <c r="P2248" s="687">
        <v>6</v>
      </c>
      <c r="Q2248" s="687"/>
      <c r="R2248" s="687"/>
      <c r="S2248" s="687"/>
      <c r="T2248" s="687"/>
      <c r="U2248" s="687"/>
      <c r="V2248" s="687"/>
    </row>
    <row r="2249" spans="1:22" x14ac:dyDescent="0.25">
      <c r="A2249" s="754" t="s">
        <v>2163</v>
      </c>
      <c r="D2249" s="177">
        <v>235</v>
      </c>
      <c r="E2249" s="703"/>
      <c r="F2249" s="686" t="s">
        <v>2043</v>
      </c>
      <c r="G2249" s="424" t="s">
        <v>126</v>
      </c>
      <c r="H2249" s="687">
        <v>6</v>
      </c>
      <c r="I2249" s="689">
        <v>350</v>
      </c>
      <c r="J2249" s="689">
        <v>2100</v>
      </c>
      <c r="K2249" s="687"/>
      <c r="L2249" s="687"/>
      <c r="M2249" s="687"/>
      <c r="N2249" s="687"/>
      <c r="O2249" s="687"/>
      <c r="P2249" s="687"/>
      <c r="Q2249" s="687"/>
      <c r="R2249" s="687"/>
      <c r="S2249" s="687"/>
      <c r="T2249" s="687">
        <v>6</v>
      </c>
      <c r="U2249" s="687"/>
      <c r="V2249" s="687"/>
    </row>
    <row r="2250" spans="1:22" x14ac:dyDescent="0.25">
      <c r="A2250" s="754" t="s">
        <v>2163</v>
      </c>
      <c r="D2250" s="177">
        <v>235</v>
      </c>
      <c r="E2250" s="703"/>
      <c r="F2250" s="686" t="s">
        <v>2044</v>
      </c>
      <c r="G2250" s="424" t="s">
        <v>126</v>
      </c>
      <c r="H2250" s="687">
        <v>6</v>
      </c>
      <c r="I2250" s="689">
        <v>380</v>
      </c>
      <c r="J2250" s="689">
        <v>2280</v>
      </c>
      <c r="K2250" s="687"/>
      <c r="L2250" s="687"/>
      <c r="M2250" s="687"/>
      <c r="N2250" s="687"/>
      <c r="O2250" s="687"/>
      <c r="P2250" s="687"/>
      <c r="Q2250" s="687"/>
      <c r="R2250" s="687"/>
      <c r="S2250" s="687"/>
      <c r="T2250" s="687">
        <v>6</v>
      </c>
      <c r="U2250" s="687"/>
      <c r="V2250" s="687"/>
    </row>
    <row r="2251" spans="1:22" x14ac:dyDescent="0.25">
      <c r="A2251" s="754" t="s">
        <v>2163</v>
      </c>
      <c r="D2251" s="177">
        <v>235</v>
      </c>
      <c r="E2251" s="703"/>
      <c r="F2251" s="693" t="s">
        <v>2045</v>
      </c>
      <c r="G2251" s="520" t="s">
        <v>126</v>
      </c>
      <c r="H2251" s="177">
        <v>6</v>
      </c>
      <c r="I2251" s="689">
        <v>1350</v>
      </c>
      <c r="J2251" s="689">
        <v>8100</v>
      </c>
      <c r="K2251" s="177"/>
      <c r="L2251" s="177"/>
      <c r="M2251" s="177"/>
      <c r="N2251" s="177"/>
      <c r="O2251" s="177"/>
      <c r="P2251" s="177"/>
      <c r="Q2251" s="177"/>
      <c r="R2251" s="177"/>
      <c r="S2251" s="177"/>
      <c r="T2251" s="177">
        <v>6</v>
      </c>
      <c r="U2251" s="177"/>
      <c r="V2251" s="177"/>
    </row>
    <row r="2252" spans="1:22" ht="15.75" x14ac:dyDescent="0.25">
      <c r="A2252" s="754" t="s">
        <v>2163</v>
      </c>
      <c r="D2252" s="177">
        <v>235</v>
      </c>
      <c r="E2252" s="2844"/>
      <c r="F2252" s="735" t="s">
        <v>2046</v>
      </c>
      <c r="G2252" s="520" t="s">
        <v>126</v>
      </c>
      <c r="H2252" s="177">
        <v>6</v>
      </c>
      <c r="I2252" s="689">
        <v>3350</v>
      </c>
      <c r="J2252" s="689">
        <v>20100</v>
      </c>
      <c r="K2252" s="177"/>
      <c r="L2252" s="177"/>
      <c r="M2252" s="177"/>
      <c r="N2252" s="177"/>
      <c r="O2252" s="177"/>
      <c r="P2252" s="177"/>
      <c r="Q2252" s="177"/>
      <c r="R2252" s="177"/>
      <c r="S2252" s="177"/>
      <c r="T2252" s="177">
        <v>6</v>
      </c>
      <c r="U2252" s="177"/>
      <c r="V2252" s="177"/>
    </row>
    <row r="2253" spans="1:22" x14ac:dyDescent="0.25">
      <c r="A2253" s="754" t="s">
        <v>2163</v>
      </c>
      <c r="D2253" s="177">
        <v>235</v>
      </c>
      <c r="E2253" s="703"/>
      <c r="F2253" s="693" t="s">
        <v>2047</v>
      </c>
      <c r="G2253" s="520" t="s">
        <v>126</v>
      </c>
      <c r="H2253" s="177">
        <v>24</v>
      </c>
      <c r="I2253" s="689">
        <v>95</v>
      </c>
      <c r="J2253" s="689">
        <v>2280</v>
      </c>
      <c r="K2253" s="177"/>
      <c r="L2253" s="177"/>
      <c r="M2253" s="177"/>
      <c r="N2253" s="177"/>
      <c r="O2253" s="177"/>
      <c r="P2253" s="177"/>
      <c r="Q2253" s="177"/>
      <c r="R2253" s="177"/>
      <c r="S2253" s="177"/>
      <c r="T2253" s="177">
        <v>24</v>
      </c>
      <c r="U2253" s="177"/>
      <c r="V2253" s="177"/>
    </row>
    <row r="2254" spans="1:22" x14ac:dyDescent="0.25">
      <c r="A2254" s="754" t="s">
        <v>2163</v>
      </c>
      <c r="D2254" s="177">
        <v>235</v>
      </c>
      <c r="E2254" s="703"/>
      <c r="F2254" s="693" t="s">
        <v>2048</v>
      </c>
      <c r="G2254" s="520" t="s">
        <v>126</v>
      </c>
      <c r="H2254" s="177">
        <v>24</v>
      </c>
      <c r="I2254" s="689">
        <v>95</v>
      </c>
      <c r="J2254" s="689">
        <v>2280</v>
      </c>
      <c r="K2254" s="177"/>
      <c r="L2254" s="177"/>
      <c r="M2254" s="177"/>
      <c r="N2254" s="177"/>
      <c r="O2254" s="177"/>
      <c r="P2254" s="177"/>
      <c r="Q2254" s="177"/>
      <c r="R2254" s="177"/>
      <c r="S2254" s="177"/>
      <c r="T2254" s="177">
        <v>24</v>
      </c>
      <c r="U2254" s="177"/>
      <c r="V2254" s="177"/>
    </row>
    <row r="2255" spans="1:22" x14ac:dyDescent="0.25">
      <c r="A2255" s="754" t="s">
        <v>2163</v>
      </c>
      <c r="D2255" s="177">
        <v>235</v>
      </c>
      <c r="E2255" s="703"/>
      <c r="F2255" s="693" t="s">
        <v>2049</v>
      </c>
      <c r="G2255" s="520" t="s">
        <v>2050</v>
      </c>
      <c r="H2255" s="703">
        <v>6</v>
      </c>
      <c r="I2255" s="698">
        <v>19500</v>
      </c>
      <c r="J2255" s="3650">
        <v>117000</v>
      </c>
      <c r="K2255" s="177"/>
      <c r="L2255" s="177"/>
      <c r="M2255" s="177"/>
      <c r="N2255" s="177"/>
      <c r="O2255" s="177"/>
      <c r="P2255" s="177"/>
      <c r="Q2255" s="177"/>
      <c r="R2255" s="177"/>
      <c r="S2255" s="177"/>
      <c r="T2255" s="177">
        <v>6</v>
      </c>
      <c r="U2255" s="177"/>
      <c r="V2255" s="177"/>
    </row>
    <row r="2256" spans="1:22" x14ac:dyDescent="0.25">
      <c r="A2256" s="754" t="s">
        <v>2163</v>
      </c>
      <c r="D2256" s="177">
        <v>235</v>
      </c>
      <c r="E2256" s="703"/>
      <c r="F2256" s="681" t="s">
        <v>2051</v>
      </c>
      <c r="G2256" s="520" t="s">
        <v>66</v>
      </c>
      <c r="H2256" s="177">
        <v>6</v>
      </c>
      <c r="I2256" s="689">
        <v>3950</v>
      </c>
      <c r="J2256" s="689">
        <v>23700</v>
      </c>
      <c r="K2256" s="306"/>
      <c r="L2256" s="306"/>
      <c r="M2256" s="306"/>
      <c r="N2256" s="306"/>
      <c r="O2256" s="306"/>
      <c r="P2256" s="306"/>
      <c r="Q2256" s="306"/>
      <c r="R2256" s="306"/>
      <c r="S2256" s="306"/>
      <c r="T2256" s="177">
        <v>6</v>
      </c>
      <c r="U2256" s="306"/>
      <c r="V2256" s="306"/>
    </row>
    <row r="2257" spans="1:22" x14ac:dyDescent="0.25">
      <c r="A2257" s="754" t="s">
        <v>2163</v>
      </c>
      <c r="D2257" s="177">
        <v>235</v>
      </c>
      <c r="E2257" s="703"/>
      <c r="F2257" s="681" t="s">
        <v>1882</v>
      </c>
      <c r="G2257" s="520" t="s">
        <v>66</v>
      </c>
      <c r="H2257" s="177">
        <v>2</v>
      </c>
      <c r="I2257" s="689">
        <v>4950</v>
      </c>
      <c r="J2257" s="689">
        <v>9900</v>
      </c>
      <c r="K2257" s="177"/>
      <c r="L2257" s="177"/>
      <c r="M2257" s="177"/>
      <c r="N2257" s="177"/>
      <c r="O2257" s="177"/>
      <c r="P2257" s="177"/>
      <c r="Q2257" s="177"/>
      <c r="R2257" s="177"/>
      <c r="S2257" s="177"/>
      <c r="T2257" s="177">
        <v>2</v>
      </c>
      <c r="U2257" s="177"/>
      <c r="V2257" s="177"/>
    </row>
    <row r="2258" spans="1:22" x14ac:dyDescent="0.25">
      <c r="A2258" s="754" t="s">
        <v>2163</v>
      </c>
      <c r="D2258" s="177">
        <v>235</v>
      </c>
      <c r="E2258" s="703"/>
      <c r="F2258" s="681" t="s">
        <v>2052</v>
      </c>
      <c r="G2258" s="520" t="s">
        <v>66</v>
      </c>
      <c r="H2258" s="177">
        <v>6</v>
      </c>
      <c r="I2258" s="689">
        <v>6950</v>
      </c>
      <c r="J2258" s="689">
        <v>41700</v>
      </c>
      <c r="K2258" s="177"/>
      <c r="L2258" s="177"/>
      <c r="M2258" s="177"/>
      <c r="N2258" s="177"/>
      <c r="O2258" s="177"/>
      <c r="P2258" s="177"/>
      <c r="Q2258" s="177"/>
      <c r="R2258" s="177"/>
      <c r="S2258" s="177"/>
      <c r="T2258" s="177">
        <v>6</v>
      </c>
      <c r="U2258" s="177"/>
      <c r="V2258" s="177"/>
    </row>
    <row r="2259" spans="1:22" x14ac:dyDescent="0.25">
      <c r="A2259" s="754" t="s">
        <v>2163</v>
      </c>
      <c r="D2259" s="177">
        <v>235</v>
      </c>
      <c r="E2259" s="703"/>
      <c r="F2259" s="681" t="s">
        <v>2053</v>
      </c>
      <c r="G2259" s="520" t="s">
        <v>66</v>
      </c>
      <c r="H2259" s="177">
        <v>6</v>
      </c>
      <c r="I2259" s="689">
        <v>7500</v>
      </c>
      <c r="J2259" s="689">
        <v>45000</v>
      </c>
      <c r="K2259" s="177"/>
      <c r="L2259" s="177"/>
      <c r="M2259" s="177"/>
      <c r="N2259" s="177"/>
      <c r="O2259" s="177"/>
      <c r="P2259" s="177"/>
      <c r="Q2259" s="177"/>
      <c r="R2259" s="177"/>
      <c r="S2259" s="177"/>
      <c r="T2259" s="177">
        <v>6</v>
      </c>
      <c r="U2259" s="177"/>
      <c r="V2259" s="177"/>
    </row>
    <row r="2260" spans="1:22" x14ac:dyDescent="0.25">
      <c r="A2260" s="754" t="s">
        <v>2163</v>
      </c>
      <c r="D2260" s="177">
        <v>235</v>
      </c>
      <c r="E2260" s="703"/>
      <c r="F2260" s="681" t="s">
        <v>2054</v>
      </c>
      <c r="G2260" s="520" t="s">
        <v>66</v>
      </c>
      <c r="H2260" s="177">
        <v>2</v>
      </c>
      <c r="I2260" s="689">
        <v>4300</v>
      </c>
      <c r="J2260" s="689">
        <v>8600</v>
      </c>
      <c r="K2260" s="177"/>
      <c r="L2260" s="177"/>
      <c r="M2260" s="177"/>
      <c r="N2260" s="177"/>
      <c r="O2260" s="177"/>
      <c r="P2260" s="177"/>
      <c r="Q2260" s="177"/>
      <c r="R2260" s="177"/>
      <c r="S2260" s="177"/>
      <c r="T2260" s="177">
        <v>2</v>
      </c>
      <c r="U2260" s="177"/>
      <c r="V2260" s="177"/>
    </row>
    <row r="2261" spans="1:22" x14ac:dyDescent="0.25">
      <c r="A2261" s="754" t="s">
        <v>2163</v>
      </c>
      <c r="D2261" s="177">
        <v>235</v>
      </c>
      <c r="E2261" s="703"/>
      <c r="F2261" s="681" t="s">
        <v>2055</v>
      </c>
      <c r="G2261" s="520" t="s">
        <v>126</v>
      </c>
      <c r="H2261" s="177">
        <v>1</v>
      </c>
      <c r="I2261" s="689">
        <v>22500</v>
      </c>
      <c r="J2261" s="689">
        <v>22500</v>
      </c>
      <c r="K2261" s="177"/>
      <c r="L2261" s="177"/>
      <c r="M2261" s="177"/>
      <c r="N2261" s="177"/>
      <c r="O2261" s="177"/>
      <c r="P2261" s="177"/>
      <c r="Q2261" s="177"/>
      <c r="R2261" s="177"/>
      <c r="S2261" s="177"/>
      <c r="T2261" s="177">
        <v>1</v>
      </c>
      <c r="U2261" s="177"/>
      <c r="V2261" s="177"/>
    </row>
    <row r="2262" spans="1:22" x14ac:dyDescent="0.25">
      <c r="A2262" s="754" t="s">
        <v>2163</v>
      </c>
      <c r="D2262" s="177">
        <v>235</v>
      </c>
      <c r="E2262" s="703"/>
      <c r="F2262" s="693" t="s">
        <v>2056</v>
      </c>
      <c r="G2262" s="520" t="s">
        <v>126</v>
      </c>
      <c r="H2262" s="177">
        <v>1</v>
      </c>
      <c r="I2262" s="689">
        <v>18500</v>
      </c>
      <c r="J2262" s="689">
        <v>18500</v>
      </c>
      <c r="K2262" s="177"/>
      <c r="L2262" s="177"/>
      <c r="M2262" s="177"/>
      <c r="N2262" s="177"/>
      <c r="O2262" s="177"/>
      <c r="P2262" s="177"/>
      <c r="Q2262" s="177"/>
      <c r="R2262" s="177"/>
      <c r="S2262" s="177"/>
      <c r="T2262" s="177">
        <v>1</v>
      </c>
      <c r="U2262" s="177"/>
      <c r="V2262" s="177"/>
    </row>
    <row r="2263" spans="1:22" ht="15.75" x14ac:dyDescent="0.25">
      <c r="A2263" s="754" t="s">
        <v>2163</v>
      </c>
      <c r="D2263" s="177"/>
      <c r="E2263" s="2844"/>
      <c r="F2263" s="719" t="s">
        <v>2057</v>
      </c>
      <c r="G2263" s="520"/>
      <c r="H2263" s="177"/>
      <c r="I2263" s="689"/>
      <c r="J2263" s="737">
        <v>393640</v>
      </c>
      <c r="K2263" s="177"/>
      <c r="L2263" s="177"/>
      <c r="M2263" s="177"/>
      <c r="N2263" s="177"/>
      <c r="O2263" s="177"/>
      <c r="P2263" s="177"/>
      <c r="Q2263" s="177"/>
      <c r="R2263" s="177"/>
      <c r="S2263" s="177"/>
      <c r="T2263" s="177"/>
      <c r="U2263" s="177"/>
      <c r="V2263" s="177"/>
    </row>
    <row r="2264" spans="1:22" x14ac:dyDescent="0.25">
      <c r="A2264" s="754" t="s">
        <v>2163</v>
      </c>
      <c r="D2264" s="177"/>
      <c r="E2264" s="691"/>
      <c r="F2264" s="747" t="s">
        <v>2058</v>
      </c>
      <c r="G2264" s="520"/>
      <c r="H2264" s="177"/>
      <c r="I2264" s="689"/>
      <c r="J2264" s="689"/>
      <c r="K2264" s="177"/>
      <c r="L2264" s="177"/>
      <c r="M2264" s="177"/>
      <c r="N2264" s="177"/>
      <c r="O2264" s="177"/>
      <c r="P2264" s="177"/>
      <c r="Q2264" s="177"/>
      <c r="R2264" s="177"/>
      <c r="S2264" s="177"/>
      <c r="T2264" s="177"/>
      <c r="U2264" s="177"/>
      <c r="V2264" s="177"/>
    </row>
    <row r="2265" spans="1:22" x14ac:dyDescent="0.25">
      <c r="A2265" s="754" t="s">
        <v>2163</v>
      </c>
      <c r="D2265" s="177"/>
      <c r="E2265" s="691"/>
      <c r="F2265" s="692" t="s">
        <v>2059</v>
      </c>
      <c r="G2265" s="520"/>
      <c r="H2265" s="177"/>
      <c r="I2265" s="689"/>
      <c r="J2265" s="689"/>
      <c r="K2265" s="177"/>
      <c r="L2265" s="177"/>
      <c r="M2265" s="177"/>
      <c r="N2265" s="177"/>
      <c r="O2265" s="177"/>
      <c r="P2265" s="177"/>
      <c r="Q2265" s="177"/>
      <c r="R2265" s="177"/>
      <c r="S2265" s="177"/>
      <c r="T2265" s="177"/>
      <c r="U2265" s="177"/>
      <c r="V2265" s="177"/>
    </row>
    <row r="2266" spans="1:22" x14ac:dyDescent="0.25">
      <c r="A2266" s="754" t="s">
        <v>2163</v>
      </c>
      <c r="D2266" s="177"/>
      <c r="E2266" s="703"/>
      <c r="F2266" s="693" t="s">
        <v>2060</v>
      </c>
      <c r="G2266" s="520"/>
      <c r="H2266" s="177"/>
      <c r="I2266" s="689"/>
      <c r="J2266" s="689"/>
      <c r="K2266" s="177"/>
      <c r="L2266" s="177"/>
      <c r="M2266" s="177"/>
      <c r="N2266" s="177"/>
      <c r="O2266" s="177"/>
      <c r="P2266" s="177"/>
      <c r="Q2266" s="177"/>
      <c r="R2266" s="177"/>
      <c r="S2266" s="177"/>
      <c r="T2266" s="177"/>
      <c r="U2266" s="177"/>
      <c r="V2266" s="177"/>
    </row>
    <row r="2267" spans="1:22" x14ac:dyDescent="0.25">
      <c r="A2267" s="754" t="s">
        <v>2163</v>
      </c>
      <c r="D2267" s="177">
        <v>235</v>
      </c>
      <c r="E2267" s="703"/>
      <c r="F2267" s="693" t="s">
        <v>2061</v>
      </c>
      <c r="G2267" s="520" t="s">
        <v>84</v>
      </c>
      <c r="H2267" s="177">
        <v>6</v>
      </c>
      <c r="I2267" s="689">
        <v>3900</v>
      </c>
      <c r="J2267" s="689">
        <v>23400</v>
      </c>
      <c r="K2267" s="177"/>
      <c r="L2267" s="177"/>
      <c r="M2267" s="177"/>
      <c r="N2267" s="177"/>
      <c r="O2267" s="177">
        <v>3</v>
      </c>
      <c r="P2267" s="177"/>
      <c r="Q2267" s="177"/>
      <c r="R2267" s="177"/>
      <c r="S2267" s="177"/>
      <c r="T2267" s="177">
        <v>3</v>
      </c>
      <c r="U2267" s="177"/>
      <c r="V2267" s="177"/>
    </row>
    <row r="2268" spans="1:22" x14ac:dyDescent="0.25">
      <c r="A2268" s="754" t="s">
        <v>2163</v>
      </c>
      <c r="D2268" s="177">
        <v>235</v>
      </c>
      <c r="E2268" s="703"/>
      <c r="F2268" s="693" t="s">
        <v>2062</v>
      </c>
      <c r="G2268" s="520" t="s">
        <v>84</v>
      </c>
      <c r="H2268" s="177">
        <v>6</v>
      </c>
      <c r="I2268" s="689">
        <v>4100</v>
      </c>
      <c r="J2268" s="689">
        <v>24600</v>
      </c>
      <c r="K2268" s="177"/>
      <c r="L2268" s="177"/>
      <c r="M2268" s="177"/>
      <c r="N2268" s="177"/>
      <c r="O2268" s="177">
        <v>3</v>
      </c>
      <c r="P2268" s="177"/>
      <c r="Q2268" s="177"/>
      <c r="R2268" s="177"/>
      <c r="S2268" s="177"/>
      <c r="T2268" s="177">
        <v>3</v>
      </c>
      <c r="U2268" s="177"/>
      <c r="V2268" s="177"/>
    </row>
    <row r="2269" spans="1:22" x14ac:dyDescent="0.25">
      <c r="A2269" s="754" t="s">
        <v>2163</v>
      </c>
      <c r="D2269" s="177">
        <v>235</v>
      </c>
      <c r="E2269" s="703"/>
      <c r="F2269" s="693" t="s">
        <v>2063</v>
      </c>
      <c r="G2269" s="520" t="s">
        <v>84</v>
      </c>
      <c r="H2269" s="177">
        <v>6</v>
      </c>
      <c r="I2269" s="689">
        <v>4500</v>
      </c>
      <c r="J2269" s="689">
        <v>27000</v>
      </c>
      <c r="K2269" s="177"/>
      <c r="L2269" s="177"/>
      <c r="M2269" s="177"/>
      <c r="N2269" s="177"/>
      <c r="O2269" s="177">
        <v>3</v>
      </c>
      <c r="P2269" s="177"/>
      <c r="Q2269" s="177"/>
      <c r="R2269" s="177"/>
      <c r="S2269" s="177"/>
      <c r="T2269" s="177">
        <v>3</v>
      </c>
      <c r="U2269" s="177"/>
      <c r="V2269" s="177"/>
    </row>
    <row r="2270" spans="1:22" x14ac:dyDescent="0.25">
      <c r="A2270" s="754" t="s">
        <v>2163</v>
      </c>
      <c r="D2270" s="177">
        <v>235</v>
      </c>
      <c r="E2270" s="2844"/>
      <c r="F2270" s="702" t="s">
        <v>2064</v>
      </c>
      <c r="G2270" s="520" t="s">
        <v>84</v>
      </c>
      <c r="H2270" s="177">
        <v>6</v>
      </c>
      <c r="I2270" s="689">
        <v>4900</v>
      </c>
      <c r="J2270" s="689">
        <v>29400</v>
      </c>
      <c r="K2270" s="177"/>
      <c r="L2270" s="177"/>
      <c r="M2270" s="177"/>
      <c r="N2270" s="177"/>
      <c r="O2270" s="177">
        <v>3</v>
      </c>
      <c r="P2270" s="177"/>
      <c r="Q2270" s="177"/>
      <c r="R2270" s="177"/>
      <c r="S2270" s="177"/>
      <c r="T2270" s="177">
        <v>3</v>
      </c>
      <c r="U2270" s="177"/>
      <c r="V2270" s="177"/>
    </row>
    <row r="2271" spans="1:22" x14ac:dyDescent="0.25">
      <c r="A2271" s="754" t="s">
        <v>2163</v>
      </c>
      <c r="D2271" s="177">
        <v>235</v>
      </c>
      <c r="E2271" s="703"/>
      <c r="F2271" s="686" t="s">
        <v>2065</v>
      </c>
      <c r="G2271" s="424" t="s">
        <v>126</v>
      </c>
      <c r="H2271" s="687">
        <v>24</v>
      </c>
      <c r="I2271" s="689">
        <v>275</v>
      </c>
      <c r="J2271" s="689">
        <v>6600</v>
      </c>
      <c r="K2271" s="687"/>
      <c r="L2271" s="687"/>
      <c r="M2271" s="687"/>
      <c r="N2271" s="687"/>
      <c r="O2271" s="687">
        <v>12</v>
      </c>
      <c r="P2271" s="687"/>
      <c r="Q2271" s="687"/>
      <c r="R2271" s="687"/>
      <c r="S2271" s="687"/>
      <c r="T2271" s="687">
        <v>12</v>
      </c>
      <c r="U2271" s="687"/>
      <c r="V2271" s="687"/>
    </row>
    <row r="2272" spans="1:22" x14ac:dyDescent="0.25">
      <c r="A2272" s="754" t="s">
        <v>2163</v>
      </c>
      <c r="D2272" s="177">
        <v>235</v>
      </c>
      <c r="E2272" s="703"/>
      <c r="F2272" s="686" t="s">
        <v>2066</v>
      </c>
      <c r="G2272" s="424" t="s">
        <v>126</v>
      </c>
      <c r="H2272" s="687">
        <v>12</v>
      </c>
      <c r="I2272" s="689">
        <v>1050</v>
      </c>
      <c r="J2272" s="689">
        <v>12600</v>
      </c>
      <c r="K2272" s="687"/>
      <c r="L2272" s="687"/>
      <c r="M2272" s="687"/>
      <c r="N2272" s="687">
        <v>6</v>
      </c>
      <c r="O2272" s="687"/>
      <c r="P2272" s="687"/>
      <c r="Q2272" s="687"/>
      <c r="R2272" s="687">
        <v>6</v>
      </c>
      <c r="S2272" s="687"/>
      <c r="T2272" s="687"/>
      <c r="U2272" s="687"/>
      <c r="V2272" s="687"/>
    </row>
    <row r="2273" spans="1:22" x14ac:dyDescent="0.25">
      <c r="A2273" s="754" t="s">
        <v>2163</v>
      </c>
      <c r="D2273" s="177">
        <v>235</v>
      </c>
      <c r="E2273" s="703"/>
      <c r="F2273" s="686" t="s">
        <v>2067</v>
      </c>
      <c r="G2273" s="424" t="s">
        <v>126</v>
      </c>
      <c r="H2273" s="687">
        <v>12</v>
      </c>
      <c r="I2273" s="689">
        <v>1050</v>
      </c>
      <c r="J2273" s="689">
        <v>12600</v>
      </c>
      <c r="K2273" s="687"/>
      <c r="L2273" s="687"/>
      <c r="M2273" s="687"/>
      <c r="N2273" s="687">
        <v>6</v>
      </c>
      <c r="O2273" s="687"/>
      <c r="P2273" s="687"/>
      <c r="Q2273" s="687"/>
      <c r="R2273" s="687">
        <v>6</v>
      </c>
      <c r="S2273" s="687"/>
      <c r="T2273" s="687"/>
      <c r="U2273" s="687"/>
      <c r="V2273" s="687"/>
    </row>
    <row r="2274" spans="1:22" x14ac:dyDescent="0.25">
      <c r="A2274" s="754" t="s">
        <v>2163</v>
      </c>
      <c r="D2274" s="177">
        <v>235</v>
      </c>
      <c r="E2274" s="703"/>
      <c r="F2274" s="686" t="s">
        <v>2068</v>
      </c>
      <c r="G2274" s="424" t="s">
        <v>126</v>
      </c>
      <c r="H2274" s="687">
        <v>12</v>
      </c>
      <c r="I2274" s="689">
        <v>1350</v>
      </c>
      <c r="J2274" s="689">
        <v>16200</v>
      </c>
      <c r="K2274" s="687"/>
      <c r="L2274" s="687"/>
      <c r="M2274" s="687"/>
      <c r="N2274" s="687">
        <v>6</v>
      </c>
      <c r="O2274" s="687"/>
      <c r="P2274" s="687"/>
      <c r="Q2274" s="687"/>
      <c r="R2274" s="687">
        <v>6</v>
      </c>
      <c r="S2274" s="687"/>
      <c r="T2274" s="687"/>
      <c r="U2274" s="687"/>
      <c r="V2274" s="687"/>
    </row>
    <row r="2275" spans="1:22" x14ac:dyDescent="0.25">
      <c r="A2275" s="754" t="s">
        <v>2163</v>
      </c>
      <c r="D2275" s="177">
        <v>235</v>
      </c>
      <c r="E2275" s="703"/>
      <c r="F2275" s="686" t="s">
        <v>2069</v>
      </c>
      <c r="G2275" s="424" t="s">
        <v>136</v>
      </c>
      <c r="H2275" s="687">
        <v>12</v>
      </c>
      <c r="I2275" s="689">
        <v>1500</v>
      </c>
      <c r="J2275" s="689">
        <v>18000</v>
      </c>
      <c r="K2275" s="687"/>
      <c r="L2275" s="687"/>
      <c r="M2275" s="687"/>
      <c r="N2275" s="687">
        <v>6</v>
      </c>
      <c r="O2275" s="687"/>
      <c r="P2275" s="687"/>
      <c r="Q2275" s="687"/>
      <c r="R2275" s="687">
        <v>6</v>
      </c>
      <c r="S2275" s="687"/>
      <c r="T2275" s="687"/>
      <c r="U2275" s="687"/>
      <c r="V2275" s="687"/>
    </row>
    <row r="2276" spans="1:22" x14ac:dyDescent="0.25">
      <c r="A2276" s="754" t="s">
        <v>2163</v>
      </c>
      <c r="D2276" s="177">
        <v>235</v>
      </c>
      <c r="E2276" s="703"/>
      <c r="F2276" s="693" t="s">
        <v>2070</v>
      </c>
      <c r="G2276" s="520" t="s">
        <v>136</v>
      </c>
      <c r="H2276" s="177">
        <v>12</v>
      </c>
      <c r="I2276" s="689">
        <v>1500</v>
      </c>
      <c r="J2276" s="689">
        <v>18000</v>
      </c>
      <c r="K2276" s="177"/>
      <c r="L2276" s="177"/>
      <c r="M2276" s="177"/>
      <c r="N2276" s="177">
        <v>6</v>
      </c>
      <c r="O2276" s="177"/>
      <c r="P2276" s="177"/>
      <c r="Q2276" s="177"/>
      <c r="R2276" s="177">
        <v>6</v>
      </c>
      <c r="S2276" s="177"/>
      <c r="T2276" s="177"/>
      <c r="U2276" s="177"/>
      <c r="V2276" s="177"/>
    </row>
    <row r="2277" spans="1:22" ht="15.75" x14ac:dyDescent="0.25">
      <c r="A2277" s="754" t="s">
        <v>2163</v>
      </c>
      <c r="D2277" s="177">
        <v>235</v>
      </c>
      <c r="E2277" s="2844"/>
      <c r="F2277" s="735" t="s">
        <v>2071</v>
      </c>
      <c r="G2277" s="520" t="s">
        <v>126</v>
      </c>
      <c r="H2277" s="177">
        <v>6</v>
      </c>
      <c r="I2277" s="689">
        <v>1350</v>
      </c>
      <c r="J2277" s="689">
        <v>8100</v>
      </c>
      <c r="K2277" s="177"/>
      <c r="L2277" s="177"/>
      <c r="M2277" s="177"/>
      <c r="N2277" s="177">
        <v>6</v>
      </c>
      <c r="O2277" s="177"/>
      <c r="P2277" s="177"/>
      <c r="Q2277" s="177"/>
      <c r="R2277" s="177"/>
      <c r="S2277" s="177"/>
      <c r="T2277" s="177"/>
      <c r="U2277" s="177"/>
      <c r="V2277" s="177"/>
    </row>
    <row r="2278" spans="1:22" x14ac:dyDescent="0.25">
      <c r="A2278" s="754" t="s">
        <v>2163</v>
      </c>
      <c r="D2278" s="177">
        <v>235</v>
      </c>
      <c r="E2278" s="703"/>
      <c r="F2278" s="693" t="s">
        <v>2072</v>
      </c>
      <c r="G2278" s="520" t="s">
        <v>126</v>
      </c>
      <c r="H2278" s="177">
        <v>12</v>
      </c>
      <c r="I2278" s="689">
        <v>200</v>
      </c>
      <c r="J2278" s="689">
        <v>2400</v>
      </c>
      <c r="K2278" s="177"/>
      <c r="L2278" s="177"/>
      <c r="M2278" s="177"/>
      <c r="N2278" s="177">
        <v>6</v>
      </c>
      <c r="O2278" s="177"/>
      <c r="P2278" s="177"/>
      <c r="Q2278" s="177"/>
      <c r="R2278" s="177">
        <v>6</v>
      </c>
      <c r="S2278" s="177"/>
      <c r="T2278" s="177"/>
      <c r="U2278" s="177"/>
      <c r="V2278" s="177"/>
    </row>
    <row r="2279" spans="1:22" x14ac:dyDescent="0.25">
      <c r="A2279" s="754" t="s">
        <v>2163</v>
      </c>
      <c r="D2279" s="177">
        <v>235</v>
      </c>
      <c r="E2279" s="721"/>
      <c r="F2279" s="1798" t="s">
        <v>2073</v>
      </c>
      <c r="G2279" s="716" t="s">
        <v>126</v>
      </c>
      <c r="H2279" s="301">
        <v>1</v>
      </c>
      <c r="I2279" s="738">
        <v>4500</v>
      </c>
      <c r="J2279" s="689">
        <v>4500</v>
      </c>
      <c r="K2279" s="301"/>
      <c r="L2279" s="301"/>
      <c r="M2279" s="301"/>
      <c r="N2279" s="301">
        <v>1</v>
      </c>
      <c r="O2279" s="301"/>
      <c r="P2279" s="301"/>
      <c r="Q2279" s="301"/>
      <c r="R2279" s="301"/>
      <c r="S2279" s="301"/>
      <c r="T2279" s="301"/>
      <c r="U2279" s="301"/>
      <c r="V2279" s="301"/>
    </row>
    <row r="2280" spans="1:22" x14ac:dyDescent="0.25">
      <c r="A2280" s="754" t="s">
        <v>2163</v>
      </c>
      <c r="D2280" s="177">
        <v>235</v>
      </c>
      <c r="E2280" s="703"/>
      <c r="F2280" s="693" t="s">
        <v>2074</v>
      </c>
      <c r="G2280" s="520" t="s">
        <v>126</v>
      </c>
      <c r="H2280" s="703">
        <v>2</v>
      </c>
      <c r="I2280" s="698">
        <v>4200</v>
      </c>
      <c r="J2280" s="3650">
        <v>8400</v>
      </c>
      <c r="K2280" s="177"/>
      <c r="L2280" s="177"/>
      <c r="M2280" s="177"/>
      <c r="N2280" s="177">
        <v>2</v>
      </c>
      <c r="O2280" s="177"/>
      <c r="P2280" s="177"/>
      <c r="Q2280" s="177"/>
      <c r="R2280" s="177"/>
      <c r="S2280" s="177"/>
      <c r="T2280" s="177"/>
      <c r="U2280" s="177"/>
      <c r="V2280" s="177"/>
    </row>
    <row r="2281" spans="1:22" x14ac:dyDescent="0.25">
      <c r="A2281" s="754" t="s">
        <v>2163</v>
      </c>
      <c r="D2281" s="177">
        <v>235</v>
      </c>
      <c r="E2281" s="703"/>
      <c r="F2281" s="681" t="s">
        <v>2075</v>
      </c>
      <c r="G2281" s="520" t="s">
        <v>126</v>
      </c>
      <c r="H2281" s="177">
        <v>2</v>
      </c>
      <c r="I2281" s="689">
        <v>3950</v>
      </c>
      <c r="J2281" s="689">
        <v>7900</v>
      </c>
      <c r="K2281" s="306"/>
      <c r="L2281" s="306"/>
      <c r="M2281" s="306"/>
      <c r="N2281" s="177">
        <v>2</v>
      </c>
      <c r="O2281" s="306"/>
      <c r="P2281" s="306"/>
      <c r="Q2281" s="306"/>
      <c r="R2281" s="306"/>
      <c r="S2281" s="306"/>
      <c r="T2281" s="306"/>
      <c r="U2281" s="306"/>
      <c r="V2281" s="306"/>
    </row>
    <row r="2282" spans="1:22" x14ac:dyDescent="0.25">
      <c r="A2282" s="754" t="s">
        <v>2163</v>
      </c>
      <c r="D2282" s="177">
        <v>235</v>
      </c>
      <c r="E2282" s="703"/>
      <c r="F2282" s="681" t="s">
        <v>2076</v>
      </c>
      <c r="G2282" s="520" t="s">
        <v>126</v>
      </c>
      <c r="H2282" s="177">
        <v>6</v>
      </c>
      <c r="I2282" s="689">
        <v>295</v>
      </c>
      <c r="J2282" s="689">
        <v>1770</v>
      </c>
      <c r="K2282" s="177"/>
      <c r="L2282" s="177"/>
      <c r="M2282" s="177"/>
      <c r="N2282" s="177">
        <v>6</v>
      </c>
      <c r="O2282" s="177"/>
      <c r="P2282" s="177"/>
      <c r="Q2282" s="177"/>
      <c r="R2282" s="177"/>
      <c r="S2282" s="177"/>
      <c r="T2282" s="177"/>
      <c r="U2282" s="177"/>
      <c r="V2282" s="177"/>
    </row>
    <row r="2283" spans="1:22" x14ac:dyDescent="0.25">
      <c r="A2283" s="754" t="s">
        <v>2163</v>
      </c>
      <c r="D2283" s="177">
        <v>235</v>
      </c>
      <c r="E2283" s="703"/>
      <c r="F2283" s="681" t="s">
        <v>2077</v>
      </c>
      <c r="G2283" s="520" t="s">
        <v>84</v>
      </c>
      <c r="H2283" s="177">
        <v>1</v>
      </c>
      <c r="I2283" s="689">
        <v>395000</v>
      </c>
      <c r="J2283" s="689">
        <v>395000</v>
      </c>
      <c r="K2283" s="177"/>
      <c r="L2283" s="177"/>
      <c r="M2283" s="177"/>
      <c r="N2283" s="177">
        <v>1</v>
      </c>
      <c r="O2283" s="177"/>
      <c r="P2283" s="177"/>
      <c r="Q2283" s="177"/>
      <c r="R2283" s="177"/>
      <c r="S2283" s="177"/>
      <c r="T2283" s="177"/>
      <c r="U2283" s="177"/>
      <c r="V2283" s="177"/>
    </row>
    <row r="2284" spans="1:22" ht="15.75" x14ac:dyDescent="0.25">
      <c r="A2284" s="754" t="s">
        <v>2163</v>
      </c>
      <c r="D2284" s="177"/>
      <c r="E2284" s="2844"/>
      <c r="F2284" s="719" t="s">
        <v>2078</v>
      </c>
      <c r="G2284" s="520"/>
      <c r="H2284" s="177"/>
      <c r="I2284" s="689"/>
      <c r="J2284" s="737">
        <v>616470</v>
      </c>
      <c r="K2284" s="177"/>
      <c r="L2284" s="177"/>
      <c r="M2284" s="177"/>
      <c r="N2284" s="177"/>
      <c r="O2284" s="177"/>
      <c r="P2284" s="177"/>
      <c r="Q2284" s="177"/>
      <c r="R2284" s="177"/>
      <c r="S2284" s="177"/>
      <c r="T2284" s="177"/>
      <c r="U2284" s="177"/>
      <c r="V2284" s="177"/>
    </row>
    <row r="2285" spans="1:22" x14ac:dyDescent="0.25">
      <c r="A2285" s="754" t="s">
        <v>2163</v>
      </c>
      <c r="D2285" s="177"/>
      <c r="E2285" s="691"/>
      <c r="F2285" s="692" t="s">
        <v>2079</v>
      </c>
      <c r="G2285" s="520"/>
      <c r="H2285" s="177"/>
      <c r="I2285" s="689"/>
      <c r="J2285" s="689"/>
      <c r="K2285" s="177"/>
      <c r="L2285" s="177"/>
      <c r="M2285" s="177"/>
      <c r="N2285" s="177"/>
      <c r="O2285" s="177"/>
      <c r="P2285" s="177"/>
      <c r="Q2285" s="177"/>
      <c r="R2285" s="177"/>
      <c r="S2285" s="177"/>
      <c r="T2285" s="177"/>
      <c r="U2285" s="177"/>
      <c r="V2285" s="177"/>
    </row>
    <row r="2286" spans="1:22" x14ac:dyDescent="0.25">
      <c r="A2286" s="754" t="s">
        <v>2163</v>
      </c>
      <c r="D2286" s="177">
        <v>235</v>
      </c>
      <c r="E2286" s="703"/>
      <c r="F2286" s="681" t="s">
        <v>2080</v>
      </c>
      <c r="G2286" s="520" t="s">
        <v>126</v>
      </c>
      <c r="H2286" s="177">
        <v>80</v>
      </c>
      <c r="I2286" s="689">
        <v>600</v>
      </c>
      <c r="J2286" s="689">
        <v>48000</v>
      </c>
      <c r="K2286" s="177"/>
      <c r="L2286" s="177"/>
      <c r="M2286" s="177">
        <v>20</v>
      </c>
      <c r="N2286" s="177"/>
      <c r="O2286" s="177"/>
      <c r="P2286" s="177">
        <v>20</v>
      </c>
      <c r="Q2286" s="177"/>
      <c r="R2286" s="177"/>
      <c r="S2286" s="177">
        <v>20</v>
      </c>
      <c r="T2286" s="177"/>
      <c r="U2286" s="177"/>
      <c r="V2286" s="177">
        <v>20</v>
      </c>
    </row>
    <row r="2287" spans="1:22" x14ac:dyDescent="0.25">
      <c r="A2287" s="754" t="s">
        <v>2163</v>
      </c>
      <c r="D2287" s="177">
        <v>235</v>
      </c>
      <c r="E2287" s="703"/>
      <c r="F2287" s="693" t="s">
        <v>2081</v>
      </c>
      <c r="G2287" s="520" t="s">
        <v>126</v>
      </c>
      <c r="H2287" s="177">
        <v>12</v>
      </c>
      <c r="I2287" s="689">
        <v>1680</v>
      </c>
      <c r="J2287" s="689">
        <v>20160</v>
      </c>
      <c r="K2287" s="177"/>
      <c r="L2287" s="177">
        <v>6</v>
      </c>
      <c r="M2287" s="177"/>
      <c r="N2287" s="177"/>
      <c r="O2287" s="177">
        <v>6</v>
      </c>
      <c r="P2287" s="177"/>
      <c r="Q2287" s="177"/>
      <c r="R2287" s="177"/>
      <c r="S2287" s="177"/>
      <c r="T2287" s="177"/>
      <c r="U2287" s="177"/>
      <c r="V2287" s="177"/>
    </row>
    <row r="2288" spans="1:22" x14ac:dyDescent="0.25">
      <c r="A2288" s="754" t="s">
        <v>2163</v>
      </c>
      <c r="D2288" s="177">
        <v>235</v>
      </c>
      <c r="E2288" s="703"/>
      <c r="F2288" s="693" t="s">
        <v>2082</v>
      </c>
      <c r="G2288" s="520" t="s">
        <v>126</v>
      </c>
      <c r="H2288" s="177">
        <v>12</v>
      </c>
      <c r="I2288" s="689">
        <v>750</v>
      </c>
      <c r="J2288" s="689">
        <v>9000</v>
      </c>
      <c r="K2288" s="177"/>
      <c r="L2288" s="177">
        <v>6</v>
      </c>
      <c r="M2288" s="177"/>
      <c r="N2288" s="177"/>
      <c r="O2288" s="177">
        <v>6</v>
      </c>
      <c r="P2288" s="177"/>
      <c r="Q2288" s="177"/>
      <c r="R2288" s="177"/>
      <c r="S2288" s="177"/>
      <c r="T2288" s="177"/>
      <c r="U2288" s="177"/>
      <c r="V2288" s="177"/>
    </row>
    <row r="2289" spans="1:22" ht="15.75" x14ac:dyDescent="0.25">
      <c r="A2289" s="754" t="s">
        <v>2163</v>
      </c>
      <c r="D2289" s="177">
        <v>235</v>
      </c>
      <c r="E2289" s="2844"/>
      <c r="F2289" s="735" t="s">
        <v>2083</v>
      </c>
      <c r="G2289" s="520" t="s">
        <v>126</v>
      </c>
      <c r="H2289" s="177">
        <v>12</v>
      </c>
      <c r="I2289" s="689">
        <v>960</v>
      </c>
      <c r="J2289" s="689">
        <v>11520</v>
      </c>
      <c r="K2289" s="177"/>
      <c r="L2289" s="177">
        <v>6</v>
      </c>
      <c r="M2289" s="177"/>
      <c r="N2289" s="177"/>
      <c r="O2289" s="177">
        <v>6</v>
      </c>
      <c r="P2289" s="177"/>
      <c r="Q2289" s="177"/>
      <c r="R2289" s="177"/>
      <c r="S2289" s="177"/>
      <c r="T2289" s="177"/>
      <c r="U2289" s="177"/>
      <c r="V2289" s="177"/>
    </row>
    <row r="2290" spans="1:22" x14ac:dyDescent="0.25">
      <c r="A2290" s="754" t="s">
        <v>2163</v>
      </c>
      <c r="D2290" s="177">
        <v>235</v>
      </c>
      <c r="E2290" s="703"/>
      <c r="F2290" s="693" t="s">
        <v>2084</v>
      </c>
      <c r="G2290" s="520" t="s">
        <v>126</v>
      </c>
      <c r="H2290" s="177">
        <v>12</v>
      </c>
      <c r="I2290" s="689">
        <v>1080</v>
      </c>
      <c r="J2290" s="689">
        <v>12960</v>
      </c>
      <c r="K2290" s="177"/>
      <c r="L2290" s="177">
        <v>6</v>
      </c>
      <c r="M2290" s="177"/>
      <c r="N2290" s="177"/>
      <c r="O2290" s="177">
        <v>6</v>
      </c>
      <c r="P2290" s="177"/>
      <c r="Q2290" s="177"/>
      <c r="R2290" s="177"/>
      <c r="S2290" s="177"/>
      <c r="T2290" s="177"/>
      <c r="U2290" s="177"/>
      <c r="V2290" s="177"/>
    </row>
    <row r="2291" spans="1:22" x14ac:dyDescent="0.25">
      <c r="A2291" s="754" t="s">
        <v>2163</v>
      </c>
      <c r="D2291" s="177">
        <v>235</v>
      </c>
      <c r="E2291" s="703"/>
      <c r="F2291" s="693" t="s">
        <v>2085</v>
      </c>
      <c r="G2291" s="520" t="s">
        <v>126</v>
      </c>
      <c r="H2291" s="177">
        <v>6</v>
      </c>
      <c r="I2291" s="689">
        <v>780</v>
      </c>
      <c r="J2291" s="689">
        <v>4680</v>
      </c>
      <c r="K2291" s="177"/>
      <c r="L2291" s="177"/>
      <c r="M2291" s="177"/>
      <c r="N2291" s="177"/>
      <c r="O2291" s="177"/>
      <c r="P2291" s="177"/>
      <c r="Q2291" s="177"/>
      <c r="R2291" s="177">
        <v>6</v>
      </c>
      <c r="S2291" s="177"/>
      <c r="T2291" s="177"/>
      <c r="U2291" s="177"/>
      <c r="V2291" s="177"/>
    </row>
    <row r="2292" spans="1:22" x14ac:dyDescent="0.25">
      <c r="A2292" s="754" t="s">
        <v>2163</v>
      </c>
      <c r="D2292" s="177">
        <v>235</v>
      </c>
      <c r="E2292" s="703"/>
      <c r="F2292" s="693" t="s">
        <v>2086</v>
      </c>
      <c r="G2292" s="520" t="s">
        <v>126</v>
      </c>
      <c r="H2292" s="177">
        <v>6</v>
      </c>
      <c r="I2292" s="689">
        <v>1350</v>
      </c>
      <c r="J2292" s="689">
        <v>8100</v>
      </c>
      <c r="K2292" s="177"/>
      <c r="L2292" s="177"/>
      <c r="M2292" s="177"/>
      <c r="N2292" s="177"/>
      <c r="O2292" s="177"/>
      <c r="P2292" s="177"/>
      <c r="Q2292" s="177"/>
      <c r="R2292" s="177">
        <v>6</v>
      </c>
      <c r="S2292" s="177"/>
      <c r="T2292" s="177"/>
      <c r="U2292" s="177"/>
      <c r="V2292" s="177"/>
    </row>
    <row r="2293" spans="1:22" x14ac:dyDescent="0.25">
      <c r="A2293" s="754" t="s">
        <v>2163</v>
      </c>
      <c r="D2293" s="177">
        <v>235</v>
      </c>
      <c r="E2293" s="703"/>
      <c r="F2293" s="693" t="s">
        <v>2087</v>
      </c>
      <c r="G2293" s="520" t="s">
        <v>126</v>
      </c>
      <c r="H2293" s="177">
        <v>6</v>
      </c>
      <c r="I2293" s="689">
        <v>2650</v>
      </c>
      <c r="J2293" s="689">
        <v>15900</v>
      </c>
      <c r="K2293" s="177"/>
      <c r="L2293" s="177"/>
      <c r="M2293" s="177"/>
      <c r="N2293" s="177"/>
      <c r="O2293" s="177"/>
      <c r="P2293" s="177"/>
      <c r="Q2293" s="177"/>
      <c r="R2293" s="177">
        <v>6</v>
      </c>
      <c r="S2293" s="177"/>
      <c r="T2293" s="177"/>
      <c r="U2293" s="177"/>
      <c r="V2293" s="177"/>
    </row>
    <row r="2294" spans="1:22" x14ac:dyDescent="0.25">
      <c r="A2294" s="754" t="s">
        <v>2163</v>
      </c>
      <c r="D2294" s="177">
        <v>235</v>
      </c>
      <c r="E2294" s="2844"/>
      <c r="F2294" s="702" t="s">
        <v>2088</v>
      </c>
      <c r="G2294" s="520" t="s">
        <v>126</v>
      </c>
      <c r="H2294" s="177">
        <v>6</v>
      </c>
      <c r="I2294" s="689">
        <v>2950</v>
      </c>
      <c r="J2294" s="689">
        <v>17700</v>
      </c>
      <c r="K2294" s="177"/>
      <c r="L2294" s="177"/>
      <c r="M2294" s="177"/>
      <c r="N2294" s="177"/>
      <c r="O2294" s="177"/>
      <c r="P2294" s="177"/>
      <c r="Q2294" s="177"/>
      <c r="R2294" s="177">
        <v>6</v>
      </c>
      <c r="S2294" s="177"/>
      <c r="T2294" s="177"/>
      <c r="U2294" s="177"/>
      <c r="V2294" s="177"/>
    </row>
    <row r="2295" spans="1:22" x14ac:dyDescent="0.25">
      <c r="A2295" s="754" t="s">
        <v>2163</v>
      </c>
      <c r="D2295" s="177">
        <v>235</v>
      </c>
      <c r="E2295" s="703"/>
      <c r="F2295" s="686" t="s">
        <v>1962</v>
      </c>
      <c r="G2295" s="424" t="s">
        <v>126</v>
      </c>
      <c r="H2295" s="687">
        <v>12</v>
      </c>
      <c r="I2295" s="689">
        <v>1080</v>
      </c>
      <c r="J2295" s="689">
        <v>12960</v>
      </c>
      <c r="K2295" s="687"/>
      <c r="L2295" s="687"/>
      <c r="M2295" s="687"/>
      <c r="N2295" s="687">
        <v>12</v>
      </c>
      <c r="O2295" s="687"/>
      <c r="P2295" s="687"/>
      <c r="Q2295" s="687"/>
      <c r="R2295" s="687"/>
      <c r="S2295" s="687"/>
      <c r="T2295" s="687"/>
      <c r="U2295" s="687"/>
      <c r="V2295" s="687"/>
    </row>
    <row r="2296" spans="1:22" x14ac:dyDescent="0.25">
      <c r="A2296" s="754" t="s">
        <v>2163</v>
      </c>
      <c r="D2296" s="177">
        <v>235</v>
      </c>
      <c r="E2296" s="703"/>
      <c r="F2296" s="686" t="s">
        <v>2089</v>
      </c>
      <c r="G2296" s="424" t="s">
        <v>126</v>
      </c>
      <c r="H2296" s="687">
        <v>24</v>
      </c>
      <c r="I2296" s="689">
        <v>100</v>
      </c>
      <c r="J2296" s="689">
        <v>2400</v>
      </c>
      <c r="K2296" s="687"/>
      <c r="L2296" s="687"/>
      <c r="M2296" s="687"/>
      <c r="N2296" s="687">
        <v>24</v>
      </c>
      <c r="O2296" s="687"/>
      <c r="P2296" s="687"/>
      <c r="Q2296" s="687"/>
      <c r="R2296" s="687"/>
      <c r="S2296" s="687"/>
      <c r="T2296" s="687"/>
      <c r="U2296" s="687"/>
      <c r="V2296" s="687"/>
    </row>
    <row r="2297" spans="1:22" x14ac:dyDescent="0.25">
      <c r="A2297" s="754" t="s">
        <v>2163</v>
      </c>
      <c r="D2297" s="177">
        <v>235</v>
      </c>
      <c r="E2297" s="703"/>
      <c r="F2297" s="686" t="s">
        <v>2090</v>
      </c>
      <c r="G2297" s="424" t="s">
        <v>126</v>
      </c>
      <c r="H2297" s="687">
        <v>12</v>
      </c>
      <c r="I2297" s="689">
        <v>2195</v>
      </c>
      <c r="J2297" s="689">
        <v>26340</v>
      </c>
      <c r="K2297" s="687"/>
      <c r="L2297" s="687"/>
      <c r="M2297" s="687"/>
      <c r="N2297" s="687">
        <v>12</v>
      </c>
      <c r="O2297" s="687"/>
      <c r="P2297" s="687"/>
      <c r="Q2297" s="687"/>
      <c r="R2297" s="687"/>
      <c r="S2297" s="687"/>
      <c r="T2297" s="687"/>
      <c r="U2297" s="687"/>
      <c r="V2297" s="687"/>
    </row>
    <row r="2298" spans="1:22" ht="15.75" x14ac:dyDescent="0.25">
      <c r="A2298" s="754" t="s">
        <v>2163</v>
      </c>
      <c r="D2298" s="177"/>
      <c r="E2298" s="2844"/>
      <c r="F2298" s="719" t="s">
        <v>2091</v>
      </c>
      <c r="G2298" s="424"/>
      <c r="H2298" s="687"/>
      <c r="I2298" s="689"/>
      <c r="J2298" s="733">
        <f>SUM(J2276:J2297)</f>
        <v>1252260</v>
      </c>
      <c r="K2298" s="687"/>
      <c r="L2298" s="687"/>
      <c r="M2298" s="687"/>
      <c r="N2298" s="687"/>
      <c r="O2298" s="687"/>
      <c r="P2298" s="687"/>
      <c r="Q2298" s="687"/>
      <c r="R2298" s="687"/>
      <c r="S2298" s="687"/>
      <c r="T2298" s="687"/>
      <c r="U2298" s="687"/>
      <c r="V2298" s="687"/>
    </row>
    <row r="2299" spans="1:22" x14ac:dyDescent="0.25">
      <c r="A2299" s="754" t="s">
        <v>2163</v>
      </c>
      <c r="D2299" s="177"/>
      <c r="E2299" s="691"/>
      <c r="F2299" s="748" t="s">
        <v>2092</v>
      </c>
      <c r="G2299" s="424"/>
      <c r="H2299" s="687"/>
      <c r="I2299" s="689"/>
      <c r="J2299" s="689"/>
      <c r="K2299" s="687"/>
      <c r="L2299" s="687"/>
      <c r="M2299" s="687"/>
      <c r="N2299" s="687"/>
      <c r="O2299" s="687"/>
      <c r="P2299" s="687"/>
      <c r="Q2299" s="687"/>
      <c r="R2299" s="687"/>
      <c r="S2299" s="687"/>
      <c r="T2299" s="687"/>
      <c r="U2299" s="687"/>
      <c r="V2299" s="687"/>
    </row>
    <row r="2300" spans="1:22" x14ac:dyDescent="0.25">
      <c r="A2300" s="754" t="s">
        <v>2163</v>
      </c>
      <c r="D2300" s="177">
        <v>235</v>
      </c>
      <c r="E2300" s="703"/>
      <c r="F2300" s="693" t="s">
        <v>2093</v>
      </c>
      <c r="G2300" s="520" t="s">
        <v>126</v>
      </c>
      <c r="H2300" s="177">
        <v>6</v>
      </c>
      <c r="I2300" s="689">
        <v>4950</v>
      </c>
      <c r="J2300" s="689">
        <v>29700</v>
      </c>
      <c r="K2300" s="177"/>
      <c r="L2300" s="177"/>
      <c r="M2300" s="177">
        <v>3</v>
      </c>
      <c r="N2300" s="177"/>
      <c r="O2300" s="177"/>
      <c r="P2300" s="177"/>
      <c r="Q2300" s="177">
        <v>3</v>
      </c>
      <c r="R2300" s="177"/>
      <c r="S2300" s="177"/>
      <c r="T2300" s="177"/>
      <c r="U2300" s="177"/>
      <c r="V2300" s="177"/>
    </row>
    <row r="2301" spans="1:22" ht="15.75" x14ac:dyDescent="0.25">
      <c r="A2301" s="754" t="s">
        <v>2163</v>
      </c>
      <c r="D2301" s="177">
        <v>235</v>
      </c>
      <c r="E2301" s="2844"/>
      <c r="F2301" s="735" t="s">
        <v>2094</v>
      </c>
      <c r="G2301" s="520" t="s">
        <v>126</v>
      </c>
      <c r="H2301" s="177">
        <v>12</v>
      </c>
      <c r="I2301" s="689">
        <v>120</v>
      </c>
      <c r="J2301" s="689">
        <v>1440</v>
      </c>
      <c r="K2301" s="177"/>
      <c r="L2301" s="177"/>
      <c r="M2301" s="177">
        <v>12</v>
      </c>
      <c r="N2301" s="177"/>
      <c r="O2301" s="177"/>
      <c r="P2301" s="177"/>
      <c r="Q2301" s="177"/>
      <c r="R2301" s="177"/>
      <c r="S2301" s="177"/>
      <c r="T2301" s="177"/>
      <c r="U2301" s="177"/>
      <c r="V2301" s="177"/>
    </row>
    <row r="2302" spans="1:22" x14ac:dyDescent="0.25">
      <c r="A2302" s="754" t="s">
        <v>2163</v>
      </c>
      <c r="D2302" s="177">
        <v>235</v>
      </c>
      <c r="E2302" s="703"/>
      <c r="F2302" s="693" t="s">
        <v>2095</v>
      </c>
      <c r="G2302" s="520" t="s">
        <v>126</v>
      </c>
      <c r="H2302" s="177">
        <v>12</v>
      </c>
      <c r="I2302" s="689">
        <v>245</v>
      </c>
      <c r="J2302" s="689">
        <v>2940</v>
      </c>
      <c r="K2302" s="177"/>
      <c r="L2302" s="177"/>
      <c r="M2302" s="177">
        <v>12</v>
      </c>
      <c r="N2302" s="177"/>
      <c r="O2302" s="177"/>
      <c r="P2302" s="177"/>
      <c r="Q2302" s="177"/>
      <c r="R2302" s="177"/>
      <c r="S2302" s="177"/>
      <c r="T2302" s="177"/>
      <c r="U2302" s="177"/>
      <c r="V2302" s="177"/>
    </row>
    <row r="2303" spans="1:22" x14ac:dyDescent="0.25">
      <c r="A2303" s="754" t="s">
        <v>2163</v>
      </c>
      <c r="D2303" s="177">
        <v>235</v>
      </c>
      <c r="E2303" s="703"/>
      <c r="F2303" s="693" t="s">
        <v>2096</v>
      </c>
      <c r="G2303" s="520" t="s">
        <v>126</v>
      </c>
      <c r="H2303" s="177">
        <v>6</v>
      </c>
      <c r="I2303" s="689">
        <v>1650</v>
      </c>
      <c r="J2303" s="689">
        <v>9900</v>
      </c>
      <c r="K2303" s="177"/>
      <c r="L2303" s="177"/>
      <c r="M2303" s="177">
        <v>6</v>
      </c>
      <c r="N2303" s="177"/>
      <c r="O2303" s="177"/>
      <c r="P2303" s="177"/>
      <c r="Q2303" s="177"/>
      <c r="R2303" s="177"/>
      <c r="S2303" s="177"/>
      <c r="T2303" s="177"/>
      <c r="U2303" s="177"/>
      <c r="V2303" s="177"/>
    </row>
    <row r="2304" spans="1:22" x14ac:dyDescent="0.25">
      <c r="A2304" s="754" t="s">
        <v>2163</v>
      </c>
      <c r="D2304" s="177">
        <v>235</v>
      </c>
      <c r="E2304" s="703"/>
      <c r="F2304" s="693" t="s">
        <v>2097</v>
      </c>
      <c r="G2304" s="520" t="s">
        <v>126</v>
      </c>
      <c r="H2304" s="177">
        <v>12</v>
      </c>
      <c r="I2304" s="689">
        <v>1550</v>
      </c>
      <c r="J2304" s="689">
        <v>18600</v>
      </c>
      <c r="K2304" s="177"/>
      <c r="L2304" s="177"/>
      <c r="M2304" s="177">
        <v>12</v>
      </c>
      <c r="N2304" s="177"/>
      <c r="O2304" s="177"/>
      <c r="P2304" s="177"/>
      <c r="Q2304" s="177"/>
      <c r="R2304" s="177"/>
      <c r="S2304" s="177"/>
      <c r="T2304" s="177"/>
      <c r="U2304" s="177"/>
      <c r="V2304" s="177"/>
    </row>
    <row r="2305" spans="1:22" x14ac:dyDescent="0.25">
      <c r="A2305" s="754" t="s">
        <v>2163</v>
      </c>
      <c r="D2305" s="177">
        <v>235</v>
      </c>
      <c r="E2305" s="703"/>
      <c r="F2305" s="693" t="s">
        <v>2098</v>
      </c>
      <c r="G2305" s="520" t="s">
        <v>126</v>
      </c>
      <c r="H2305" s="703">
        <v>12</v>
      </c>
      <c r="I2305" s="698">
        <v>1550</v>
      </c>
      <c r="J2305" s="3650">
        <v>18600</v>
      </c>
      <c r="K2305" s="177"/>
      <c r="L2305" s="177">
        <v>12</v>
      </c>
      <c r="M2305" s="177"/>
      <c r="N2305" s="177"/>
      <c r="O2305" s="177"/>
      <c r="P2305" s="177"/>
      <c r="Q2305" s="177"/>
      <c r="R2305" s="177"/>
      <c r="S2305" s="177"/>
      <c r="T2305" s="177"/>
      <c r="U2305" s="177"/>
      <c r="V2305" s="177"/>
    </row>
    <row r="2306" spans="1:22" x14ac:dyDescent="0.25">
      <c r="A2306" s="754" t="s">
        <v>2163</v>
      </c>
      <c r="D2306" s="177">
        <v>235</v>
      </c>
      <c r="E2306" s="703"/>
      <c r="F2306" s="681" t="s">
        <v>2099</v>
      </c>
      <c r="G2306" s="520" t="s">
        <v>126</v>
      </c>
      <c r="H2306" s="177">
        <v>12</v>
      </c>
      <c r="I2306" s="689">
        <v>1380</v>
      </c>
      <c r="J2306" s="689">
        <v>16560</v>
      </c>
      <c r="K2306" s="3504"/>
      <c r="L2306" s="177">
        <v>12</v>
      </c>
      <c r="M2306" s="306"/>
      <c r="N2306" s="306"/>
      <c r="O2306" s="306"/>
      <c r="P2306" s="306"/>
      <c r="Q2306" s="306"/>
      <c r="R2306" s="306"/>
      <c r="S2306" s="306"/>
      <c r="T2306" s="306"/>
      <c r="U2306" s="306"/>
      <c r="V2306" s="306"/>
    </row>
    <row r="2307" spans="1:22" x14ac:dyDescent="0.25">
      <c r="A2307" s="754" t="s">
        <v>2163</v>
      </c>
      <c r="D2307" s="177">
        <v>235</v>
      </c>
      <c r="E2307" s="703"/>
      <c r="F2307" s="681" t="s">
        <v>2100</v>
      </c>
      <c r="G2307" s="520" t="s">
        <v>126</v>
      </c>
      <c r="H2307" s="177">
        <v>6</v>
      </c>
      <c r="I2307" s="689">
        <v>220</v>
      </c>
      <c r="J2307" s="689">
        <v>1320</v>
      </c>
      <c r="K2307" s="177"/>
      <c r="L2307" s="177">
        <v>6</v>
      </c>
      <c r="M2307" s="177"/>
      <c r="N2307" s="177"/>
      <c r="O2307" s="177"/>
      <c r="P2307" s="177"/>
      <c r="Q2307" s="177"/>
      <c r="R2307" s="177"/>
      <c r="S2307" s="177"/>
      <c r="T2307" s="177"/>
      <c r="U2307" s="177"/>
      <c r="V2307" s="177"/>
    </row>
    <row r="2308" spans="1:22" x14ac:dyDescent="0.25">
      <c r="A2308" s="754" t="s">
        <v>2163</v>
      </c>
      <c r="D2308" s="177">
        <v>235</v>
      </c>
      <c r="E2308" s="703"/>
      <c r="F2308" s="681" t="s">
        <v>2101</v>
      </c>
      <c r="G2308" s="520" t="s">
        <v>238</v>
      </c>
      <c r="H2308" s="177">
        <v>6</v>
      </c>
      <c r="I2308" s="689">
        <v>200</v>
      </c>
      <c r="J2308" s="689">
        <v>1200</v>
      </c>
      <c r="K2308" s="177"/>
      <c r="L2308" s="177">
        <v>6</v>
      </c>
      <c r="M2308" s="177"/>
      <c r="N2308" s="177"/>
      <c r="O2308" s="177"/>
      <c r="P2308" s="177"/>
      <c r="Q2308" s="177"/>
      <c r="R2308" s="177"/>
      <c r="S2308" s="177"/>
      <c r="T2308" s="177"/>
      <c r="U2308" s="177"/>
      <c r="V2308" s="177"/>
    </row>
    <row r="2309" spans="1:22" x14ac:dyDescent="0.25">
      <c r="A2309" s="754" t="s">
        <v>2163</v>
      </c>
      <c r="D2309" s="177">
        <v>235</v>
      </c>
      <c r="E2309" s="703"/>
      <c r="F2309" s="681" t="s">
        <v>2102</v>
      </c>
      <c r="G2309" s="520" t="s">
        <v>126</v>
      </c>
      <c r="H2309" s="177">
        <v>12</v>
      </c>
      <c r="I2309" s="689">
        <v>195</v>
      </c>
      <c r="J2309" s="689">
        <v>2340</v>
      </c>
      <c r="K2309" s="177"/>
      <c r="L2309" s="177">
        <v>12</v>
      </c>
      <c r="M2309" s="177"/>
      <c r="N2309" s="177"/>
      <c r="O2309" s="177"/>
      <c r="P2309" s="177"/>
      <c r="Q2309" s="177"/>
      <c r="R2309" s="177"/>
      <c r="S2309" s="177"/>
      <c r="T2309" s="177"/>
      <c r="U2309" s="177"/>
      <c r="V2309" s="177"/>
    </row>
    <row r="2310" spans="1:22" x14ac:dyDescent="0.25">
      <c r="A2310" s="754" t="s">
        <v>2163</v>
      </c>
      <c r="D2310" s="177">
        <v>235</v>
      </c>
      <c r="E2310" s="703"/>
      <c r="F2310" s="681" t="s">
        <v>2103</v>
      </c>
      <c r="G2310" s="520" t="s">
        <v>126</v>
      </c>
      <c r="H2310" s="177">
        <v>1</v>
      </c>
      <c r="I2310" s="689">
        <v>9500</v>
      </c>
      <c r="J2310" s="689">
        <v>9500</v>
      </c>
      <c r="K2310" s="177"/>
      <c r="L2310" s="177">
        <v>1</v>
      </c>
      <c r="M2310" s="177"/>
      <c r="N2310" s="177"/>
      <c r="O2310" s="177"/>
      <c r="P2310" s="177"/>
      <c r="Q2310" s="177"/>
      <c r="R2310" s="177"/>
      <c r="S2310" s="177"/>
      <c r="T2310" s="177"/>
      <c r="U2310" s="177"/>
      <c r="V2310" s="177"/>
    </row>
    <row r="2311" spans="1:22" ht="15.75" x14ac:dyDescent="0.25">
      <c r="A2311" s="754" t="s">
        <v>2163</v>
      </c>
      <c r="D2311" s="177"/>
      <c r="E2311" s="2844"/>
      <c r="F2311" s="719" t="s">
        <v>2104</v>
      </c>
      <c r="G2311" s="520"/>
      <c r="H2311" s="177"/>
      <c r="I2311" s="689"/>
      <c r="J2311" s="737">
        <v>112100</v>
      </c>
      <c r="K2311" s="177"/>
      <c r="L2311" s="177"/>
      <c r="M2311" s="177"/>
      <c r="N2311" s="177"/>
      <c r="O2311" s="177"/>
      <c r="P2311" s="177"/>
      <c r="Q2311" s="177"/>
      <c r="R2311" s="177"/>
      <c r="S2311" s="177"/>
      <c r="T2311" s="177"/>
      <c r="U2311" s="177"/>
      <c r="V2311" s="177"/>
    </row>
    <row r="2312" spans="1:22" x14ac:dyDescent="0.25">
      <c r="A2312" s="754" t="s">
        <v>2163</v>
      </c>
      <c r="D2312" s="177"/>
      <c r="E2312" s="691"/>
      <c r="F2312" s="747" t="s">
        <v>2105</v>
      </c>
      <c r="G2312" s="520"/>
      <c r="H2312" s="177"/>
      <c r="I2312" s="689"/>
      <c r="J2312" s="689"/>
      <c r="K2312" s="177"/>
      <c r="L2312" s="177"/>
      <c r="M2312" s="177"/>
      <c r="N2312" s="177"/>
      <c r="O2312" s="177"/>
      <c r="P2312" s="177"/>
      <c r="Q2312" s="177"/>
      <c r="R2312" s="177"/>
      <c r="S2312" s="177"/>
      <c r="T2312" s="177"/>
      <c r="U2312" s="177"/>
      <c r="V2312" s="177"/>
    </row>
    <row r="2313" spans="1:22" x14ac:dyDescent="0.25">
      <c r="A2313" s="754" t="s">
        <v>2163</v>
      </c>
      <c r="D2313" s="177"/>
      <c r="E2313" s="691"/>
      <c r="F2313" s="692" t="s">
        <v>2106</v>
      </c>
      <c r="G2313" s="520"/>
      <c r="H2313" s="177"/>
      <c r="I2313" s="689"/>
      <c r="J2313" s="689"/>
      <c r="K2313" s="177"/>
      <c r="L2313" s="177"/>
      <c r="M2313" s="177"/>
      <c r="N2313" s="177"/>
      <c r="O2313" s="177"/>
      <c r="P2313" s="177"/>
      <c r="Q2313" s="177"/>
      <c r="R2313" s="177"/>
      <c r="S2313" s="177"/>
      <c r="T2313" s="177"/>
      <c r="U2313" s="177"/>
      <c r="V2313" s="177"/>
    </row>
    <row r="2314" spans="1:22" ht="15.75" x14ac:dyDescent="0.25">
      <c r="A2314" s="754" t="s">
        <v>2163</v>
      </c>
      <c r="D2314" s="177">
        <v>235</v>
      </c>
      <c r="E2314" s="2844"/>
      <c r="F2314" s="735" t="s">
        <v>2107</v>
      </c>
      <c r="G2314" s="520" t="s">
        <v>84</v>
      </c>
      <c r="H2314" s="177">
        <v>1</v>
      </c>
      <c r="I2314" s="689">
        <v>45000</v>
      </c>
      <c r="J2314" s="689">
        <v>45000</v>
      </c>
      <c r="K2314" s="177"/>
      <c r="L2314" s="177">
        <v>1</v>
      </c>
      <c r="M2314" s="177"/>
      <c r="N2314" s="177"/>
      <c r="O2314" s="177"/>
      <c r="P2314" s="177"/>
      <c r="Q2314" s="177"/>
      <c r="R2314" s="177"/>
      <c r="S2314" s="177"/>
      <c r="T2314" s="177"/>
      <c r="U2314" s="177"/>
      <c r="V2314" s="177"/>
    </row>
    <row r="2315" spans="1:22" x14ac:dyDescent="0.25">
      <c r="A2315" s="754" t="s">
        <v>2163</v>
      </c>
      <c r="D2315" s="177">
        <v>235</v>
      </c>
      <c r="E2315" s="703"/>
      <c r="F2315" s="693" t="s">
        <v>2108</v>
      </c>
      <c r="G2315" s="520" t="s">
        <v>126</v>
      </c>
      <c r="H2315" s="177">
        <v>12</v>
      </c>
      <c r="I2315" s="689">
        <v>1400</v>
      </c>
      <c r="J2315" s="689">
        <v>16800</v>
      </c>
      <c r="K2315" s="177"/>
      <c r="L2315" s="177">
        <v>12</v>
      </c>
      <c r="M2315" s="177"/>
      <c r="N2315" s="177"/>
      <c r="O2315" s="177"/>
      <c r="P2315" s="177"/>
      <c r="Q2315" s="177"/>
      <c r="R2315" s="177"/>
      <c r="S2315" s="177"/>
      <c r="T2315" s="177"/>
      <c r="U2315" s="177"/>
      <c r="V2315" s="177"/>
    </row>
    <row r="2316" spans="1:22" x14ac:dyDescent="0.25">
      <c r="A2316" s="754" t="s">
        <v>2163</v>
      </c>
      <c r="D2316" s="177">
        <v>235</v>
      </c>
      <c r="E2316" s="703"/>
      <c r="F2316" s="693" t="s">
        <v>2109</v>
      </c>
      <c r="G2316" s="520" t="s">
        <v>126</v>
      </c>
      <c r="H2316" s="177">
        <v>12</v>
      </c>
      <c r="I2316" s="689">
        <v>1150</v>
      </c>
      <c r="J2316" s="689">
        <v>13800</v>
      </c>
      <c r="K2316" s="177"/>
      <c r="L2316" s="177">
        <v>12</v>
      </c>
      <c r="M2316" s="177"/>
      <c r="N2316" s="177"/>
      <c r="O2316" s="177"/>
      <c r="P2316" s="177"/>
      <c r="Q2316" s="177"/>
      <c r="R2316" s="177"/>
      <c r="S2316" s="177"/>
      <c r="T2316" s="177"/>
      <c r="U2316" s="177"/>
      <c r="V2316" s="177"/>
    </row>
    <row r="2317" spans="1:22" x14ac:dyDescent="0.25">
      <c r="A2317" s="754" t="s">
        <v>2163</v>
      </c>
      <c r="D2317" s="177">
        <v>235</v>
      </c>
      <c r="E2317" s="703"/>
      <c r="F2317" s="693" t="s">
        <v>2110</v>
      </c>
      <c r="G2317" s="520" t="s">
        <v>126</v>
      </c>
      <c r="H2317" s="177">
        <v>2</v>
      </c>
      <c r="I2317" s="689">
        <v>1100</v>
      </c>
      <c r="J2317" s="689">
        <v>2200</v>
      </c>
      <c r="K2317" s="177"/>
      <c r="L2317" s="177">
        <v>2</v>
      </c>
      <c r="M2317" s="177"/>
      <c r="N2317" s="177"/>
      <c r="O2317" s="177"/>
      <c r="P2317" s="177"/>
      <c r="Q2317" s="177"/>
      <c r="R2317" s="177"/>
      <c r="S2317" s="177"/>
      <c r="T2317" s="177"/>
      <c r="U2317" s="177"/>
      <c r="V2317" s="177"/>
    </row>
    <row r="2318" spans="1:22" x14ac:dyDescent="0.25">
      <c r="A2318" s="754" t="s">
        <v>2163</v>
      </c>
      <c r="D2318" s="177">
        <v>235</v>
      </c>
      <c r="E2318" s="703"/>
      <c r="F2318" s="693" t="s">
        <v>2111</v>
      </c>
      <c r="G2318" s="520" t="s">
        <v>126</v>
      </c>
      <c r="H2318" s="177">
        <v>2</v>
      </c>
      <c r="I2318" s="689">
        <v>2500</v>
      </c>
      <c r="J2318" s="689">
        <v>5000</v>
      </c>
      <c r="K2318" s="177"/>
      <c r="L2318" s="177">
        <v>2</v>
      </c>
      <c r="M2318" s="177"/>
      <c r="N2318" s="177"/>
      <c r="O2318" s="177"/>
      <c r="P2318" s="177"/>
      <c r="Q2318" s="177"/>
      <c r="R2318" s="177"/>
      <c r="S2318" s="177"/>
      <c r="T2318" s="177"/>
      <c r="U2318" s="177"/>
      <c r="V2318" s="177"/>
    </row>
    <row r="2319" spans="1:22" x14ac:dyDescent="0.25">
      <c r="A2319" s="754" t="s">
        <v>2163</v>
      </c>
      <c r="D2319" s="177">
        <v>235</v>
      </c>
      <c r="E2319" s="2844"/>
      <c r="F2319" s="702" t="s">
        <v>2112</v>
      </c>
      <c r="G2319" s="520" t="s">
        <v>126</v>
      </c>
      <c r="H2319" s="177">
        <v>2</v>
      </c>
      <c r="I2319" s="689">
        <v>765</v>
      </c>
      <c r="J2319" s="689">
        <v>1530</v>
      </c>
      <c r="K2319" s="177"/>
      <c r="L2319" s="177">
        <v>2</v>
      </c>
      <c r="M2319" s="177"/>
      <c r="N2319" s="177"/>
      <c r="O2319" s="177"/>
      <c r="P2319" s="177"/>
      <c r="Q2319" s="177"/>
      <c r="R2319" s="177"/>
      <c r="S2319" s="177"/>
      <c r="T2319" s="177"/>
      <c r="U2319" s="177"/>
      <c r="V2319" s="177"/>
    </row>
    <row r="2320" spans="1:22" x14ac:dyDescent="0.25">
      <c r="A2320" s="754" t="s">
        <v>2163</v>
      </c>
      <c r="D2320" s="177">
        <v>235</v>
      </c>
      <c r="E2320" s="703"/>
      <c r="F2320" s="686" t="s">
        <v>2113</v>
      </c>
      <c r="G2320" s="424" t="s">
        <v>126</v>
      </c>
      <c r="H2320" s="687">
        <v>2</v>
      </c>
      <c r="I2320" s="689">
        <v>2400</v>
      </c>
      <c r="J2320" s="689">
        <v>4800</v>
      </c>
      <c r="K2320" s="687"/>
      <c r="L2320" s="687">
        <v>2</v>
      </c>
      <c r="M2320" s="687"/>
      <c r="N2320" s="687"/>
      <c r="O2320" s="687"/>
      <c r="P2320" s="687"/>
      <c r="Q2320" s="687"/>
      <c r="R2320" s="687"/>
      <c r="S2320" s="687"/>
      <c r="T2320" s="687"/>
      <c r="U2320" s="687"/>
      <c r="V2320" s="687"/>
    </row>
    <row r="2321" spans="1:22" x14ac:dyDescent="0.25">
      <c r="A2321" s="754" t="s">
        <v>2163</v>
      </c>
      <c r="D2321" s="177">
        <v>235</v>
      </c>
      <c r="E2321" s="703"/>
      <c r="F2321" s="686" t="s">
        <v>2114</v>
      </c>
      <c r="G2321" s="424" t="s">
        <v>126</v>
      </c>
      <c r="H2321" s="687">
        <v>2</v>
      </c>
      <c r="I2321" s="689">
        <v>350</v>
      </c>
      <c r="J2321" s="689">
        <v>700</v>
      </c>
      <c r="K2321" s="687"/>
      <c r="L2321" s="687">
        <v>2</v>
      </c>
      <c r="M2321" s="687"/>
      <c r="N2321" s="687"/>
      <c r="O2321" s="687"/>
      <c r="P2321" s="687"/>
      <c r="Q2321" s="687"/>
      <c r="R2321" s="687"/>
      <c r="S2321" s="687"/>
      <c r="T2321" s="687"/>
      <c r="U2321" s="687"/>
      <c r="V2321" s="687"/>
    </row>
    <row r="2322" spans="1:22" x14ac:dyDescent="0.25">
      <c r="A2322" s="754" t="s">
        <v>2163</v>
      </c>
      <c r="D2322" s="177">
        <v>235</v>
      </c>
      <c r="E2322" s="703"/>
      <c r="F2322" s="686" t="s">
        <v>2115</v>
      </c>
      <c r="G2322" s="424" t="s">
        <v>126</v>
      </c>
      <c r="H2322" s="687">
        <v>2</v>
      </c>
      <c r="I2322" s="689">
        <v>5400</v>
      </c>
      <c r="J2322" s="689">
        <v>10800</v>
      </c>
      <c r="K2322" s="687"/>
      <c r="L2322" s="687">
        <v>2</v>
      </c>
      <c r="M2322" s="687"/>
      <c r="N2322" s="687"/>
      <c r="O2322" s="687"/>
      <c r="P2322" s="687"/>
      <c r="Q2322" s="687"/>
      <c r="R2322" s="687"/>
      <c r="S2322" s="687"/>
      <c r="T2322" s="687"/>
      <c r="U2322" s="687"/>
      <c r="V2322" s="687"/>
    </row>
    <row r="2323" spans="1:22" ht="15.75" x14ac:dyDescent="0.25">
      <c r="A2323" s="754" t="s">
        <v>2163</v>
      </c>
      <c r="D2323" s="177"/>
      <c r="E2323" s="2844"/>
      <c r="F2323" s="719" t="s">
        <v>2116</v>
      </c>
      <c r="G2323" s="424"/>
      <c r="H2323" s="687"/>
      <c r="I2323" s="689"/>
      <c r="J2323" s="733">
        <f>SUM(J2305:J2322)</f>
        <v>262250</v>
      </c>
      <c r="K2323" s="687"/>
      <c r="L2323" s="687"/>
      <c r="M2323" s="687"/>
      <c r="N2323" s="687"/>
      <c r="O2323" s="687"/>
      <c r="P2323" s="687"/>
      <c r="Q2323" s="687"/>
      <c r="R2323" s="687"/>
      <c r="S2323" s="687"/>
      <c r="T2323" s="687"/>
      <c r="U2323" s="687"/>
      <c r="V2323" s="687"/>
    </row>
    <row r="2324" spans="1:22" x14ac:dyDescent="0.25">
      <c r="A2324" s="754" t="s">
        <v>2163</v>
      </c>
      <c r="D2324" s="177"/>
      <c r="E2324" s="691"/>
      <c r="F2324" s="746" t="s">
        <v>2117</v>
      </c>
      <c r="G2324" s="424"/>
      <c r="H2324" s="687"/>
      <c r="I2324" s="689"/>
      <c r="J2324" s="689"/>
      <c r="K2324" s="687"/>
      <c r="L2324" s="687"/>
      <c r="M2324" s="687"/>
      <c r="N2324" s="687"/>
      <c r="O2324" s="687"/>
      <c r="P2324" s="687"/>
      <c r="Q2324" s="687"/>
      <c r="R2324" s="687"/>
      <c r="S2324" s="687"/>
      <c r="T2324" s="687"/>
      <c r="U2324" s="687"/>
      <c r="V2324" s="687"/>
    </row>
    <row r="2325" spans="1:22" x14ac:dyDescent="0.25">
      <c r="A2325" s="754" t="s">
        <v>2163</v>
      </c>
      <c r="D2325" s="177">
        <v>235</v>
      </c>
      <c r="E2325" s="691"/>
      <c r="F2325" s="692" t="s">
        <v>2118</v>
      </c>
      <c r="G2325" s="520"/>
      <c r="H2325" s="177"/>
      <c r="I2325" s="689"/>
      <c r="J2325" s="689"/>
      <c r="K2325" s="177"/>
      <c r="L2325" s="177"/>
      <c r="M2325" s="177"/>
      <c r="N2325" s="177"/>
      <c r="O2325" s="177"/>
      <c r="P2325" s="177"/>
      <c r="Q2325" s="177"/>
      <c r="R2325" s="177"/>
      <c r="S2325" s="177"/>
      <c r="T2325" s="177"/>
      <c r="U2325" s="177"/>
      <c r="V2325" s="177"/>
    </row>
    <row r="2326" spans="1:22" ht="15.75" x14ac:dyDescent="0.25">
      <c r="A2326" s="754" t="s">
        <v>2163</v>
      </c>
      <c r="D2326" s="177">
        <v>235</v>
      </c>
      <c r="E2326" s="2844"/>
      <c r="F2326" s="735" t="s">
        <v>2119</v>
      </c>
      <c r="G2326" s="520" t="s">
        <v>84</v>
      </c>
      <c r="H2326" s="177">
        <v>12</v>
      </c>
      <c r="I2326" s="689">
        <v>600</v>
      </c>
      <c r="J2326" s="689">
        <v>7200</v>
      </c>
      <c r="K2326" s="177"/>
      <c r="L2326" s="177"/>
      <c r="M2326" s="177"/>
      <c r="N2326" s="177">
        <v>12</v>
      </c>
      <c r="O2326" s="177"/>
      <c r="P2326" s="177"/>
      <c r="Q2326" s="177"/>
      <c r="R2326" s="177"/>
      <c r="S2326" s="177"/>
      <c r="T2326" s="177"/>
      <c r="U2326" s="177"/>
      <c r="V2326" s="177"/>
    </row>
    <row r="2327" spans="1:22" x14ac:dyDescent="0.25">
      <c r="A2327" s="754" t="s">
        <v>2163</v>
      </c>
      <c r="D2327" s="177">
        <v>235</v>
      </c>
      <c r="E2327" s="703"/>
      <c r="F2327" s="693" t="s">
        <v>2120</v>
      </c>
      <c r="G2327" s="520" t="s">
        <v>126</v>
      </c>
      <c r="H2327" s="177">
        <v>6</v>
      </c>
      <c r="I2327" s="689">
        <v>3550</v>
      </c>
      <c r="J2327" s="689">
        <v>21300</v>
      </c>
      <c r="K2327" s="177"/>
      <c r="L2327" s="177"/>
      <c r="M2327" s="177"/>
      <c r="N2327" s="177">
        <v>6</v>
      </c>
      <c r="O2327" s="177"/>
      <c r="P2327" s="177"/>
      <c r="Q2327" s="177"/>
      <c r="R2327" s="177"/>
      <c r="S2327" s="177"/>
      <c r="T2327" s="177"/>
      <c r="U2327" s="177"/>
      <c r="V2327" s="177"/>
    </row>
    <row r="2328" spans="1:22" ht="15.75" x14ac:dyDescent="0.25">
      <c r="A2328" s="754" t="s">
        <v>2163</v>
      </c>
      <c r="D2328" s="177"/>
      <c r="E2328" s="2844"/>
      <c r="F2328" s="719" t="s">
        <v>2121</v>
      </c>
      <c r="G2328" s="520"/>
      <c r="H2328" s="177"/>
      <c r="I2328" s="689"/>
      <c r="J2328" s="733">
        <f>SUM(J2326:J2327)</f>
        <v>28500</v>
      </c>
      <c r="K2328" s="177"/>
      <c r="L2328" s="177"/>
      <c r="M2328" s="177"/>
      <c r="N2328" s="177"/>
      <c r="O2328" s="177"/>
      <c r="P2328" s="177"/>
      <c r="Q2328" s="177"/>
      <c r="R2328" s="177"/>
      <c r="S2328" s="177"/>
      <c r="T2328" s="177"/>
      <c r="U2328" s="177"/>
      <c r="V2328" s="177"/>
    </row>
    <row r="2329" spans="1:22" x14ac:dyDescent="0.25">
      <c r="A2329" s="754" t="s">
        <v>2163</v>
      </c>
      <c r="D2329" s="177"/>
      <c r="E2329" s="691"/>
      <c r="F2329" s="747" t="s">
        <v>2122</v>
      </c>
      <c r="G2329" s="520"/>
      <c r="H2329" s="703"/>
      <c r="I2329" s="734"/>
      <c r="J2329" s="734"/>
      <c r="K2329" s="177"/>
      <c r="L2329" s="177"/>
      <c r="M2329" s="177"/>
      <c r="N2329" s="177"/>
      <c r="O2329" s="177"/>
      <c r="P2329" s="177"/>
      <c r="Q2329" s="177"/>
      <c r="R2329" s="177"/>
      <c r="S2329" s="177"/>
      <c r="T2329" s="177"/>
      <c r="U2329" s="177"/>
      <c r="V2329" s="177"/>
    </row>
    <row r="2330" spans="1:22" x14ac:dyDescent="0.25">
      <c r="A2330" s="754" t="s">
        <v>2163</v>
      </c>
      <c r="D2330" s="177"/>
      <c r="E2330" s="691"/>
      <c r="F2330" s="692" t="s">
        <v>2123</v>
      </c>
      <c r="G2330" s="520"/>
      <c r="H2330" s="177"/>
      <c r="I2330" s="689"/>
      <c r="J2330" s="689"/>
      <c r="K2330" s="306"/>
      <c r="L2330" s="306"/>
      <c r="M2330" s="306"/>
      <c r="N2330" s="306"/>
      <c r="O2330" s="306"/>
      <c r="P2330" s="306"/>
      <c r="Q2330" s="306"/>
      <c r="R2330" s="306"/>
      <c r="S2330" s="306"/>
      <c r="T2330" s="306"/>
      <c r="U2330" s="306"/>
      <c r="V2330" s="306"/>
    </row>
    <row r="2331" spans="1:22" x14ac:dyDescent="0.25">
      <c r="A2331" s="754" t="s">
        <v>2163</v>
      </c>
      <c r="D2331" s="177">
        <v>235</v>
      </c>
      <c r="E2331" s="703"/>
      <c r="F2331" s="681" t="s">
        <v>2124</v>
      </c>
      <c r="G2331" s="520" t="s">
        <v>66</v>
      </c>
      <c r="H2331" s="177">
        <v>1</v>
      </c>
      <c r="I2331" s="698">
        <v>59500</v>
      </c>
      <c r="J2331" s="3650">
        <v>59500</v>
      </c>
      <c r="K2331" s="177"/>
      <c r="L2331" s="177"/>
      <c r="M2331" s="177"/>
      <c r="N2331" s="177"/>
      <c r="O2331" s="177"/>
      <c r="P2331" s="177"/>
      <c r="Q2331" s="177"/>
      <c r="R2331" s="177"/>
      <c r="S2331" s="177"/>
      <c r="T2331" s="177">
        <v>1</v>
      </c>
      <c r="U2331" s="177"/>
      <c r="V2331" s="177"/>
    </row>
    <row r="2332" spans="1:22" x14ac:dyDescent="0.25">
      <c r="A2332" s="754" t="s">
        <v>2163</v>
      </c>
      <c r="D2332" s="177">
        <v>235</v>
      </c>
      <c r="E2332" s="703"/>
      <c r="F2332" s="681" t="s">
        <v>2125</v>
      </c>
      <c r="G2332" s="520" t="s">
        <v>66</v>
      </c>
      <c r="H2332" s="177">
        <v>1</v>
      </c>
      <c r="I2332" s="689">
        <v>19500</v>
      </c>
      <c r="J2332" s="689">
        <v>19500</v>
      </c>
      <c r="K2332" s="177"/>
      <c r="L2332" s="177"/>
      <c r="M2332" s="177"/>
      <c r="N2332" s="177"/>
      <c r="O2332" s="177"/>
      <c r="P2332" s="177"/>
      <c r="Q2332" s="177"/>
      <c r="R2332" s="177"/>
      <c r="S2332" s="177"/>
      <c r="T2332" s="177">
        <v>1</v>
      </c>
      <c r="U2332" s="177"/>
      <c r="V2332" s="177"/>
    </row>
    <row r="2333" spans="1:22" x14ac:dyDescent="0.25">
      <c r="A2333" s="754" t="s">
        <v>2163</v>
      </c>
      <c r="D2333" s="177">
        <v>235</v>
      </c>
      <c r="E2333" s="703"/>
      <c r="F2333" s="681" t="s">
        <v>2126</v>
      </c>
      <c r="G2333" s="520" t="s">
        <v>66</v>
      </c>
      <c r="H2333" s="177">
        <v>1</v>
      </c>
      <c r="I2333" s="689">
        <v>11350</v>
      </c>
      <c r="J2333" s="689">
        <v>11350</v>
      </c>
      <c r="K2333" s="177"/>
      <c r="L2333" s="177"/>
      <c r="M2333" s="177"/>
      <c r="N2333" s="177"/>
      <c r="O2333" s="177"/>
      <c r="P2333" s="177"/>
      <c r="Q2333" s="177"/>
      <c r="R2333" s="177"/>
      <c r="S2333" s="177"/>
      <c r="T2333" s="177">
        <v>1</v>
      </c>
      <c r="U2333" s="177"/>
      <c r="V2333" s="177"/>
    </row>
    <row r="2334" spans="1:22" x14ac:dyDescent="0.25">
      <c r="A2334" s="754" t="s">
        <v>2163</v>
      </c>
      <c r="D2334" s="177">
        <v>235</v>
      </c>
      <c r="E2334" s="703"/>
      <c r="F2334" s="681" t="s">
        <v>2127</v>
      </c>
      <c r="G2334" s="520" t="s">
        <v>84</v>
      </c>
      <c r="H2334" s="177">
        <v>1</v>
      </c>
      <c r="I2334" s="689">
        <v>5000</v>
      </c>
      <c r="J2334" s="689">
        <v>5000</v>
      </c>
      <c r="K2334" s="177"/>
      <c r="L2334" s="177"/>
      <c r="M2334" s="177"/>
      <c r="N2334" s="177"/>
      <c r="O2334" s="177"/>
      <c r="P2334" s="177"/>
      <c r="Q2334" s="177"/>
      <c r="R2334" s="177"/>
      <c r="S2334" s="177">
        <v>1</v>
      </c>
      <c r="T2334" s="177"/>
      <c r="U2334" s="177"/>
      <c r="V2334" s="177"/>
    </row>
    <row r="2335" spans="1:22" x14ac:dyDescent="0.25">
      <c r="A2335" s="754" t="s">
        <v>2163</v>
      </c>
      <c r="D2335" s="177">
        <v>235</v>
      </c>
      <c r="E2335" s="703"/>
      <c r="F2335" s="681" t="s">
        <v>2128</v>
      </c>
      <c r="G2335" s="520" t="s">
        <v>136</v>
      </c>
      <c r="H2335" s="177">
        <v>6</v>
      </c>
      <c r="I2335" s="689">
        <v>290</v>
      </c>
      <c r="J2335" s="689">
        <v>1740</v>
      </c>
      <c r="K2335" s="177"/>
      <c r="L2335" s="177"/>
      <c r="M2335" s="177"/>
      <c r="N2335" s="177"/>
      <c r="O2335" s="177"/>
      <c r="P2335" s="177"/>
      <c r="Q2335" s="177"/>
      <c r="R2335" s="177"/>
      <c r="S2335" s="177"/>
      <c r="T2335" s="177">
        <v>6</v>
      </c>
      <c r="U2335" s="177"/>
      <c r="V2335" s="177"/>
    </row>
    <row r="2336" spans="1:22" ht="15.75" x14ac:dyDescent="0.25">
      <c r="A2336" s="754" t="s">
        <v>2163</v>
      </c>
      <c r="D2336" s="177"/>
      <c r="E2336" s="2844"/>
      <c r="F2336" s="719" t="s">
        <v>2129</v>
      </c>
      <c r="G2336" s="520"/>
      <c r="H2336" s="177"/>
      <c r="I2336" s="689"/>
      <c r="J2336" s="733">
        <f>SUM(J2331:J2335)</f>
        <v>97090</v>
      </c>
      <c r="K2336" s="177"/>
      <c r="L2336" s="177"/>
      <c r="M2336" s="177"/>
      <c r="N2336" s="177"/>
      <c r="O2336" s="177"/>
      <c r="P2336" s="177"/>
      <c r="Q2336" s="177"/>
      <c r="R2336" s="177"/>
      <c r="S2336" s="177"/>
      <c r="T2336" s="177"/>
      <c r="U2336" s="177"/>
      <c r="V2336" s="177"/>
    </row>
    <row r="2337" spans="1:22" x14ac:dyDescent="0.25">
      <c r="A2337" s="754" t="s">
        <v>2163</v>
      </c>
      <c r="D2337" s="177"/>
      <c r="E2337" s="691"/>
      <c r="F2337" s="747" t="s">
        <v>2130</v>
      </c>
      <c r="G2337" s="749"/>
      <c r="H2337" s="749"/>
      <c r="I2337" s="750"/>
      <c r="J2337" s="689"/>
      <c r="K2337" s="177"/>
      <c r="L2337" s="177"/>
      <c r="M2337" s="177"/>
      <c r="N2337" s="177"/>
      <c r="O2337" s="177"/>
      <c r="P2337" s="177"/>
      <c r="Q2337" s="177"/>
      <c r="R2337" s="177"/>
      <c r="S2337" s="177"/>
      <c r="T2337" s="177"/>
      <c r="U2337" s="177"/>
      <c r="V2337" s="177"/>
    </row>
    <row r="2338" spans="1:22" ht="15.75" x14ac:dyDescent="0.25">
      <c r="A2338" s="754" t="s">
        <v>2163</v>
      </c>
      <c r="D2338" s="177"/>
      <c r="E2338" s="691"/>
      <c r="F2338" s="751" t="s">
        <v>2131</v>
      </c>
      <c r="G2338" s="520"/>
      <c r="H2338" s="177"/>
      <c r="I2338" s="689"/>
      <c r="K2338" s="177"/>
      <c r="L2338" s="177"/>
      <c r="M2338" s="177"/>
      <c r="N2338" s="177"/>
      <c r="O2338" s="177"/>
      <c r="P2338" s="177"/>
      <c r="Q2338" s="177"/>
      <c r="R2338" s="177"/>
      <c r="S2338" s="177"/>
      <c r="T2338" s="177"/>
      <c r="U2338" s="177"/>
      <c r="V2338" s="177"/>
    </row>
    <row r="2339" spans="1:22" ht="15.75" x14ac:dyDescent="0.25">
      <c r="A2339" s="754" t="s">
        <v>2163</v>
      </c>
      <c r="D2339" s="177">
        <v>969</v>
      </c>
      <c r="E2339" s="2844"/>
      <c r="F2339" s="735" t="s">
        <v>2132</v>
      </c>
      <c r="G2339" s="520" t="s">
        <v>2133</v>
      </c>
      <c r="H2339" s="177">
        <v>8</v>
      </c>
      <c r="I2339" s="689">
        <v>10000</v>
      </c>
      <c r="J2339" s="689">
        <v>80000</v>
      </c>
      <c r="K2339" s="177"/>
      <c r="L2339" s="177"/>
      <c r="M2339" s="177"/>
      <c r="N2339" s="177"/>
      <c r="O2339" s="177"/>
      <c r="P2339" s="177"/>
      <c r="Q2339" s="177"/>
      <c r="R2339" s="177"/>
      <c r="S2339" s="177">
        <v>8</v>
      </c>
      <c r="T2339" s="177"/>
      <c r="U2339" s="177"/>
      <c r="V2339" s="177"/>
    </row>
    <row r="2340" spans="1:22" ht="15.75" x14ac:dyDescent="0.25">
      <c r="A2340" s="754" t="s">
        <v>2163</v>
      </c>
      <c r="D2340" s="177">
        <v>969</v>
      </c>
      <c r="E2340" s="2844"/>
      <c r="F2340" s="735" t="s">
        <v>2134</v>
      </c>
      <c r="G2340" s="520" t="s">
        <v>2133</v>
      </c>
      <c r="H2340" s="177">
        <v>8</v>
      </c>
      <c r="I2340" s="689">
        <v>100000</v>
      </c>
      <c r="J2340" s="689">
        <v>800000</v>
      </c>
      <c r="K2340" s="177"/>
      <c r="L2340" s="177"/>
      <c r="M2340" s="177"/>
      <c r="N2340" s="177"/>
      <c r="O2340" s="177"/>
      <c r="P2340" s="177"/>
      <c r="Q2340" s="177"/>
      <c r="R2340" s="177"/>
      <c r="S2340" s="177">
        <v>8</v>
      </c>
      <c r="T2340" s="177"/>
      <c r="U2340" s="177"/>
      <c r="V2340" s="177"/>
    </row>
    <row r="2341" spans="1:22" ht="15.75" x14ac:dyDescent="0.25">
      <c r="A2341" s="754" t="s">
        <v>2163</v>
      </c>
      <c r="D2341" s="177"/>
      <c r="E2341" s="2844"/>
      <c r="F2341" s="719" t="s">
        <v>2135</v>
      </c>
      <c r="G2341" s="520"/>
      <c r="H2341" s="177"/>
      <c r="I2341" s="689"/>
      <c r="J2341" s="733">
        <f>SUM(J2339:J2340)</f>
        <v>880000</v>
      </c>
      <c r="K2341" s="177"/>
      <c r="L2341" s="177"/>
      <c r="M2341" s="177"/>
      <c r="N2341" s="177"/>
      <c r="O2341" s="177"/>
      <c r="P2341" s="177"/>
      <c r="Q2341" s="177"/>
      <c r="R2341" s="177"/>
      <c r="S2341" s="177"/>
      <c r="T2341" s="177"/>
      <c r="U2341" s="177"/>
      <c r="V2341" s="177"/>
    </row>
    <row r="2342" spans="1:22" x14ac:dyDescent="0.25">
      <c r="A2342" s="754" t="s">
        <v>2163</v>
      </c>
      <c r="D2342" s="177"/>
      <c r="E2342" s="691"/>
      <c r="F2342" s="692" t="s">
        <v>2136</v>
      </c>
      <c r="G2342" s="520"/>
      <c r="H2342" s="177"/>
      <c r="I2342" s="689"/>
      <c r="J2342" s="689"/>
      <c r="K2342" s="177"/>
      <c r="L2342" s="177"/>
      <c r="M2342" s="177"/>
      <c r="N2342" s="177"/>
      <c r="O2342" s="177"/>
      <c r="P2342" s="177"/>
      <c r="Q2342" s="177"/>
      <c r="R2342" s="177"/>
      <c r="S2342" s="177"/>
      <c r="T2342" s="177"/>
      <c r="U2342" s="177"/>
      <c r="V2342" s="177"/>
    </row>
    <row r="2343" spans="1:22" x14ac:dyDescent="0.25">
      <c r="A2343" s="754" t="s">
        <v>2163</v>
      </c>
      <c r="D2343" s="177">
        <v>751</v>
      </c>
      <c r="E2343" s="703"/>
      <c r="F2343" s="681" t="s">
        <v>2137</v>
      </c>
      <c r="G2343" s="520" t="s">
        <v>2133</v>
      </c>
      <c r="H2343" s="177">
        <v>8</v>
      </c>
      <c r="I2343" s="689">
        <v>25000</v>
      </c>
      <c r="J2343" s="689">
        <v>200000</v>
      </c>
      <c r="K2343" s="177"/>
      <c r="L2343" s="177"/>
      <c r="M2343" s="177"/>
      <c r="N2343" s="177"/>
      <c r="O2343" s="177"/>
      <c r="P2343" s="177"/>
      <c r="Q2343" s="177"/>
      <c r="R2343" s="177"/>
      <c r="S2343" s="177"/>
      <c r="T2343" s="177"/>
      <c r="U2343" s="177"/>
      <c r="V2343" s="177">
        <v>1</v>
      </c>
    </row>
    <row r="2344" spans="1:22" x14ac:dyDescent="0.25">
      <c r="A2344" s="754" t="s">
        <v>2163</v>
      </c>
      <c r="D2344" s="177">
        <v>765</v>
      </c>
      <c r="E2344" s="703"/>
      <c r="F2344" s="681" t="s">
        <v>2138</v>
      </c>
      <c r="G2344" s="520" t="s">
        <v>2139</v>
      </c>
      <c r="H2344" s="177">
        <v>150</v>
      </c>
      <c r="I2344" s="689">
        <v>600</v>
      </c>
      <c r="J2344" s="689">
        <v>90000</v>
      </c>
      <c r="K2344" s="177"/>
      <c r="L2344" s="177"/>
      <c r="M2344" s="177"/>
      <c r="N2344" s="177"/>
      <c r="O2344" s="177"/>
      <c r="P2344" s="177"/>
      <c r="Q2344" s="177"/>
      <c r="R2344" s="177"/>
      <c r="S2344" s="177"/>
      <c r="T2344" s="177"/>
      <c r="U2344" s="177"/>
      <c r="V2344" s="177">
        <v>1</v>
      </c>
    </row>
    <row r="2345" spans="1:22" x14ac:dyDescent="0.25">
      <c r="A2345" s="754" t="s">
        <v>2163</v>
      </c>
      <c r="D2345" s="177">
        <v>783</v>
      </c>
      <c r="E2345" s="703"/>
      <c r="F2345" s="681" t="s">
        <v>2140</v>
      </c>
      <c r="G2345" s="520" t="s">
        <v>2141</v>
      </c>
      <c r="H2345" s="177">
        <v>150</v>
      </c>
      <c r="I2345" s="689">
        <v>200</v>
      </c>
      <c r="J2345" s="689">
        <v>90000</v>
      </c>
      <c r="K2345" s="177"/>
      <c r="L2345" s="177"/>
      <c r="M2345" s="177"/>
      <c r="N2345" s="177"/>
      <c r="O2345" s="177"/>
      <c r="P2345" s="177"/>
      <c r="Q2345" s="177"/>
      <c r="R2345" s="177"/>
      <c r="S2345" s="177"/>
      <c r="T2345" s="177"/>
      <c r="U2345" s="177"/>
      <c r="V2345" s="177">
        <v>1</v>
      </c>
    </row>
    <row r="2346" spans="1:22" x14ac:dyDescent="0.25">
      <c r="A2346" s="754" t="s">
        <v>2163</v>
      </c>
      <c r="D2346" s="177">
        <v>969</v>
      </c>
      <c r="E2346" s="2844"/>
      <c r="F2346" s="740" t="s">
        <v>2142</v>
      </c>
      <c r="G2346" s="520" t="s">
        <v>2143</v>
      </c>
      <c r="H2346" s="177">
        <v>25</v>
      </c>
      <c r="I2346" s="689">
        <v>500</v>
      </c>
      <c r="J2346" s="689">
        <v>12500</v>
      </c>
      <c r="K2346" s="177"/>
      <c r="L2346" s="177"/>
      <c r="M2346" s="177"/>
      <c r="N2346" s="177"/>
      <c r="O2346" s="177"/>
      <c r="P2346" s="177"/>
      <c r="Q2346" s="177"/>
      <c r="R2346" s="177"/>
      <c r="S2346" s="177"/>
      <c r="T2346" s="177"/>
      <c r="U2346" s="177"/>
      <c r="V2346" s="177">
        <v>1</v>
      </c>
    </row>
    <row r="2347" spans="1:22" ht="15.75" x14ac:dyDescent="0.25">
      <c r="A2347" s="754" t="s">
        <v>2163</v>
      </c>
      <c r="D2347" s="177"/>
      <c r="E2347" s="2844"/>
      <c r="F2347" s="719" t="s">
        <v>2144</v>
      </c>
      <c r="G2347" s="520"/>
      <c r="H2347" s="177"/>
      <c r="I2347" s="689"/>
      <c r="J2347" s="733">
        <f>SUM(J2343:J2346)</f>
        <v>392500</v>
      </c>
      <c r="K2347" s="177"/>
      <c r="L2347" s="177"/>
      <c r="M2347" s="177"/>
      <c r="N2347" s="177"/>
      <c r="O2347" s="177"/>
      <c r="P2347" s="177"/>
      <c r="Q2347" s="177"/>
      <c r="R2347" s="177"/>
      <c r="S2347" s="177"/>
      <c r="T2347" s="177"/>
      <c r="U2347" s="177"/>
      <c r="V2347" s="177"/>
    </row>
    <row r="2348" spans="1:22" x14ac:dyDescent="0.25">
      <c r="A2348" s="754" t="s">
        <v>2163</v>
      </c>
      <c r="D2348" s="177"/>
      <c r="E2348" s="691"/>
      <c r="F2348" s="692" t="s">
        <v>2145</v>
      </c>
      <c r="G2348" s="520"/>
      <c r="H2348" s="177"/>
      <c r="I2348" s="689"/>
      <c r="J2348" s="689"/>
      <c r="K2348" s="177"/>
      <c r="L2348" s="177"/>
      <c r="M2348" s="177"/>
      <c r="N2348" s="177"/>
      <c r="O2348" s="177"/>
      <c r="P2348" s="177"/>
      <c r="Q2348" s="177"/>
      <c r="R2348" s="177"/>
      <c r="S2348" s="177"/>
      <c r="T2348" s="177"/>
      <c r="U2348" s="177"/>
      <c r="V2348" s="177"/>
    </row>
    <row r="2349" spans="1:22" x14ac:dyDescent="0.25">
      <c r="A2349" s="754" t="s">
        <v>2163</v>
      </c>
      <c r="D2349" s="416">
        <v>751</v>
      </c>
      <c r="E2349" s="2855"/>
      <c r="F2349" s="681" t="s">
        <v>2146</v>
      </c>
      <c r="G2349" s="520" t="s">
        <v>2143</v>
      </c>
      <c r="H2349" s="177">
        <v>500</v>
      </c>
      <c r="I2349" s="689">
        <v>1000</v>
      </c>
      <c r="J2349" s="689">
        <v>500000</v>
      </c>
      <c r="K2349" s="177">
        <v>1</v>
      </c>
      <c r="L2349" s="177"/>
      <c r="M2349" s="177"/>
      <c r="N2349" s="177"/>
      <c r="O2349" s="177"/>
      <c r="P2349" s="177"/>
      <c r="Q2349" s="177"/>
      <c r="R2349" s="177"/>
      <c r="S2349" s="177"/>
      <c r="T2349" s="177"/>
      <c r="U2349" s="177"/>
      <c r="V2349" s="177"/>
    </row>
    <row r="2350" spans="1:22" x14ac:dyDescent="0.25">
      <c r="A2350" s="754" t="s">
        <v>2163</v>
      </c>
      <c r="D2350" s="416">
        <v>765</v>
      </c>
      <c r="E2350" s="2855"/>
      <c r="F2350" s="681" t="s">
        <v>2147</v>
      </c>
      <c r="G2350" s="520" t="s">
        <v>2143</v>
      </c>
      <c r="H2350" s="177">
        <v>500</v>
      </c>
      <c r="I2350" s="689">
        <v>1000</v>
      </c>
      <c r="J2350" s="689">
        <v>500000</v>
      </c>
      <c r="K2350" s="177">
        <v>1</v>
      </c>
      <c r="L2350" s="177"/>
      <c r="M2350" s="177"/>
      <c r="N2350" s="177"/>
      <c r="O2350" s="177"/>
      <c r="P2350" s="177"/>
      <c r="Q2350" s="177"/>
      <c r="R2350" s="177"/>
      <c r="S2350" s="177"/>
      <c r="T2350" s="177"/>
      <c r="U2350" s="177"/>
      <c r="V2350" s="177"/>
    </row>
    <row r="2351" spans="1:22" x14ac:dyDescent="0.25">
      <c r="A2351" s="754" t="s">
        <v>2163</v>
      </c>
      <c r="D2351" s="416">
        <v>783</v>
      </c>
      <c r="E2351" s="2855"/>
      <c r="F2351" s="681" t="s">
        <v>2148</v>
      </c>
      <c r="G2351" s="520" t="s">
        <v>2141</v>
      </c>
      <c r="H2351" s="177">
        <v>500</v>
      </c>
      <c r="I2351" s="689">
        <v>200</v>
      </c>
      <c r="J2351" s="689">
        <v>300000</v>
      </c>
      <c r="K2351" s="177">
        <v>1</v>
      </c>
      <c r="L2351" s="177"/>
      <c r="M2351" s="177"/>
      <c r="N2351" s="177"/>
      <c r="O2351" s="177"/>
      <c r="P2351" s="177"/>
      <c r="Q2351" s="177"/>
      <c r="R2351" s="177"/>
      <c r="S2351" s="177"/>
      <c r="T2351" s="177"/>
      <c r="U2351" s="177"/>
      <c r="V2351" s="177"/>
    </row>
    <row r="2352" spans="1:22" x14ac:dyDescent="0.25">
      <c r="A2352" s="754" t="s">
        <v>2163</v>
      </c>
      <c r="D2352" s="416">
        <v>969</v>
      </c>
      <c r="E2352" s="2855"/>
      <c r="F2352" s="681" t="s">
        <v>2149</v>
      </c>
      <c r="G2352" s="520" t="s">
        <v>2143</v>
      </c>
      <c r="H2352" s="177">
        <v>500</v>
      </c>
      <c r="I2352" s="689">
        <v>500</v>
      </c>
      <c r="J2352" s="689">
        <v>250000</v>
      </c>
      <c r="K2352" s="177">
        <v>1</v>
      </c>
      <c r="L2352" s="177"/>
      <c r="M2352" s="177"/>
      <c r="N2352" s="177"/>
      <c r="O2352" s="177"/>
      <c r="P2352" s="177"/>
      <c r="Q2352" s="177"/>
      <c r="R2352" s="177"/>
      <c r="S2352" s="177"/>
      <c r="T2352" s="177"/>
      <c r="U2352" s="177"/>
      <c r="V2352" s="177"/>
    </row>
    <row r="2353" spans="1:22" x14ac:dyDescent="0.25">
      <c r="A2353" s="754" t="s">
        <v>2163</v>
      </c>
      <c r="D2353" s="416">
        <v>969</v>
      </c>
      <c r="E2353" s="2855"/>
      <c r="F2353" s="681" t="s">
        <v>2150</v>
      </c>
      <c r="G2353" s="520" t="s">
        <v>2151</v>
      </c>
      <c r="H2353" s="177">
        <v>5</v>
      </c>
      <c r="I2353" s="689">
        <v>3000</v>
      </c>
      <c r="J2353" s="689">
        <v>75000</v>
      </c>
      <c r="K2353" s="177">
        <v>1</v>
      </c>
      <c r="L2353" s="177"/>
      <c r="M2353" s="177"/>
      <c r="N2353" s="177"/>
      <c r="O2353" s="177"/>
      <c r="P2353" s="177"/>
      <c r="Q2353" s="177"/>
      <c r="R2353" s="177"/>
      <c r="S2353" s="177"/>
      <c r="T2353" s="177"/>
      <c r="U2353" s="177"/>
      <c r="V2353" s="177"/>
    </row>
    <row r="2354" spans="1:22" ht="15.75" x14ac:dyDescent="0.25">
      <c r="A2354" s="754" t="s">
        <v>2163</v>
      </c>
      <c r="D2354" s="177"/>
      <c r="E2354" s="2844"/>
      <c r="F2354" s="719" t="s">
        <v>2152</v>
      </c>
      <c r="G2354" s="520"/>
      <c r="H2354" s="177"/>
      <c r="I2354" s="689"/>
      <c r="J2354" s="733">
        <f>SUM(J2349:J2353)</f>
        <v>1625000</v>
      </c>
      <c r="K2354" s="177"/>
      <c r="L2354" s="177"/>
      <c r="M2354" s="177"/>
      <c r="N2354" s="177"/>
      <c r="O2354" s="177"/>
      <c r="P2354" s="177"/>
      <c r="Q2354" s="177"/>
      <c r="R2354" s="177"/>
      <c r="S2354" s="177"/>
      <c r="T2354" s="177"/>
      <c r="U2354" s="177"/>
      <c r="V2354" s="177"/>
    </row>
    <row r="2355" spans="1:22" x14ac:dyDescent="0.25">
      <c r="A2355" s="754" t="s">
        <v>2163</v>
      </c>
      <c r="D2355" s="177"/>
      <c r="E2355" s="703"/>
      <c r="F2355" s="703" t="s">
        <v>2153</v>
      </c>
      <c r="G2355" s="520"/>
      <c r="H2355" s="177"/>
      <c r="I2355" s="689"/>
      <c r="J2355" s="689"/>
      <c r="K2355" s="177"/>
      <c r="L2355" s="177"/>
      <c r="M2355" s="177"/>
      <c r="N2355" s="177"/>
      <c r="O2355" s="177"/>
      <c r="P2355" s="177"/>
      <c r="Q2355" s="177"/>
      <c r="R2355" s="177"/>
      <c r="S2355" s="177"/>
      <c r="T2355" s="177"/>
      <c r="U2355" s="177"/>
      <c r="V2355" s="177"/>
    </row>
    <row r="2356" spans="1:22" x14ac:dyDescent="0.25">
      <c r="A2356" s="754" t="s">
        <v>2163</v>
      </c>
      <c r="D2356" s="416">
        <v>751</v>
      </c>
      <c r="E2356" s="2855"/>
      <c r="F2356" s="681" t="s">
        <v>2146</v>
      </c>
      <c r="G2356" s="520" t="s">
        <v>2154</v>
      </c>
      <c r="H2356" s="177">
        <v>650</v>
      </c>
      <c r="I2356" s="689">
        <v>1000</v>
      </c>
      <c r="J2356" s="689">
        <v>500000</v>
      </c>
      <c r="K2356" s="177"/>
      <c r="L2356" s="177">
        <v>1</v>
      </c>
      <c r="M2356" s="177"/>
      <c r="N2356" s="177"/>
      <c r="O2356" s="177"/>
      <c r="P2356" s="177"/>
      <c r="Q2356" s="177"/>
      <c r="R2356" s="177"/>
      <c r="S2356" s="177"/>
      <c r="T2356" s="177"/>
      <c r="U2356" s="177"/>
      <c r="V2356" s="177"/>
    </row>
    <row r="2357" spans="1:22" x14ac:dyDescent="0.25">
      <c r="A2357" s="754" t="s">
        <v>2163</v>
      </c>
      <c r="D2357" s="416">
        <v>765</v>
      </c>
      <c r="E2357" s="2855"/>
      <c r="F2357" s="681" t="s">
        <v>2147</v>
      </c>
      <c r="G2357" s="520" t="s">
        <v>2143</v>
      </c>
      <c r="H2357" s="177">
        <v>650</v>
      </c>
      <c r="I2357" s="689">
        <v>1000</v>
      </c>
      <c r="J2357" s="689">
        <v>500000</v>
      </c>
      <c r="K2357" s="177"/>
      <c r="L2357" s="177">
        <v>1</v>
      </c>
      <c r="M2357" s="177"/>
      <c r="N2357" s="177"/>
      <c r="O2357" s="177"/>
      <c r="P2357" s="177"/>
      <c r="Q2357" s="177"/>
      <c r="R2357" s="177"/>
      <c r="S2357" s="177"/>
      <c r="T2357" s="177"/>
      <c r="U2357" s="177"/>
      <c r="V2357" s="177"/>
    </row>
    <row r="2358" spans="1:22" x14ac:dyDescent="0.25">
      <c r="A2358" s="754" t="s">
        <v>2163</v>
      </c>
      <c r="D2358" s="416">
        <v>783</v>
      </c>
      <c r="E2358" s="2855"/>
      <c r="F2358" s="681" t="s">
        <v>2148</v>
      </c>
      <c r="G2358" s="520" t="s">
        <v>2141</v>
      </c>
      <c r="H2358" s="177">
        <v>650</v>
      </c>
      <c r="I2358" s="689" t="s">
        <v>2155</v>
      </c>
      <c r="J2358" s="689">
        <v>300000</v>
      </c>
      <c r="K2358" s="177"/>
      <c r="L2358" s="177">
        <v>1</v>
      </c>
      <c r="M2358" s="177"/>
      <c r="N2358" s="177"/>
      <c r="O2358" s="177"/>
      <c r="P2358" s="177"/>
      <c r="Q2358" s="177"/>
      <c r="R2358" s="177"/>
      <c r="S2358" s="177"/>
      <c r="T2358" s="177"/>
      <c r="U2358" s="177"/>
      <c r="V2358" s="177"/>
    </row>
    <row r="2359" spans="1:22" x14ac:dyDescent="0.25">
      <c r="A2359" s="754" t="s">
        <v>2163</v>
      </c>
      <c r="D2359" s="416">
        <v>969</v>
      </c>
      <c r="E2359" s="2855"/>
      <c r="F2359" s="681" t="s">
        <v>2149</v>
      </c>
      <c r="G2359" s="520" t="s">
        <v>2143</v>
      </c>
      <c r="H2359" s="177">
        <v>650</v>
      </c>
      <c r="I2359" s="689">
        <v>500</v>
      </c>
      <c r="J2359" s="689">
        <v>250000</v>
      </c>
      <c r="K2359" s="177"/>
      <c r="L2359" s="177">
        <v>1</v>
      </c>
      <c r="M2359" s="177"/>
      <c r="N2359" s="177"/>
      <c r="O2359" s="177"/>
      <c r="P2359" s="177"/>
      <c r="Q2359" s="177"/>
      <c r="R2359" s="177"/>
      <c r="S2359" s="177"/>
      <c r="T2359" s="177"/>
      <c r="U2359" s="177"/>
      <c r="V2359" s="177"/>
    </row>
    <row r="2360" spans="1:22" x14ac:dyDescent="0.25">
      <c r="A2360" s="754" t="s">
        <v>2163</v>
      </c>
      <c r="D2360" s="416">
        <v>969</v>
      </c>
      <c r="E2360" s="2855"/>
      <c r="F2360" s="681" t="s">
        <v>2150</v>
      </c>
      <c r="G2360" s="520" t="s">
        <v>2151</v>
      </c>
      <c r="H2360" s="177">
        <v>80</v>
      </c>
      <c r="I2360" s="689">
        <v>3000</v>
      </c>
      <c r="J2360" s="689">
        <v>240000</v>
      </c>
      <c r="K2360" s="177"/>
      <c r="L2360" s="177">
        <v>1</v>
      </c>
      <c r="M2360" s="177"/>
      <c r="N2360" s="177"/>
      <c r="O2360" s="177"/>
      <c r="P2360" s="177"/>
      <c r="Q2360" s="177"/>
      <c r="R2360" s="177"/>
      <c r="S2360" s="177"/>
      <c r="T2360" s="177"/>
      <c r="U2360" s="177"/>
      <c r="V2360" s="177"/>
    </row>
    <row r="2361" spans="1:22" x14ac:dyDescent="0.25">
      <c r="A2361" s="754" t="s">
        <v>2163</v>
      </c>
      <c r="D2361" s="177">
        <v>783</v>
      </c>
      <c r="E2361" s="691"/>
      <c r="F2361" s="692" t="s">
        <v>2156</v>
      </c>
      <c r="G2361" s="520" t="s">
        <v>2143</v>
      </c>
      <c r="H2361" s="177">
        <v>100</v>
      </c>
      <c r="I2361" s="689">
        <v>1500</v>
      </c>
      <c r="J2361" s="689">
        <v>150000</v>
      </c>
      <c r="K2361" s="177"/>
      <c r="L2361" s="177">
        <v>1</v>
      </c>
      <c r="M2361" s="177"/>
      <c r="N2361" s="177"/>
      <c r="O2361" s="177"/>
      <c r="P2361" s="177"/>
      <c r="Q2361" s="177"/>
      <c r="R2361" s="177"/>
      <c r="S2361" s="177"/>
      <c r="T2361" s="177"/>
      <c r="U2361" s="177"/>
      <c r="V2361" s="177"/>
    </row>
    <row r="2362" spans="1:22" ht="15.75" x14ac:dyDescent="0.25">
      <c r="A2362" s="754" t="s">
        <v>2163</v>
      </c>
      <c r="D2362" s="177"/>
      <c r="E2362" s="2844"/>
      <c r="F2362" s="719" t="s">
        <v>2157</v>
      </c>
      <c r="G2362" s="520"/>
      <c r="H2362" s="177"/>
      <c r="I2362" s="689"/>
      <c r="J2362" s="733">
        <f>SUM(J2356:J2361)</f>
        <v>1940000</v>
      </c>
      <c r="K2362" s="177"/>
      <c r="L2362" s="177"/>
      <c r="M2362" s="177"/>
      <c r="N2362" s="177"/>
      <c r="O2362" s="177"/>
      <c r="P2362" s="177"/>
      <c r="Q2362" s="177"/>
      <c r="R2362" s="177"/>
      <c r="S2362" s="177"/>
      <c r="T2362" s="177"/>
      <c r="U2362" s="177"/>
      <c r="V2362" s="177"/>
    </row>
    <row r="2363" spans="1:22" x14ac:dyDescent="0.25">
      <c r="A2363" s="754" t="s">
        <v>2163</v>
      </c>
      <c r="D2363" s="177"/>
      <c r="E2363" s="691"/>
      <c r="F2363" s="747" t="s">
        <v>2158</v>
      </c>
      <c r="G2363" s="520"/>
      <c r="H2363" s="177"/>
      <c r="I2363" s="689"/>
      <c r="J2363" s="689"/>
      <c r="K2363" s="177"/>
      <c r="L2363" s="177"/>
      <c r="M2363" s="177"/>
      <c r="N2363" s="177"/>
      <c r="O2363" s="177"/>
      <c r="P2363" s="177"/>
      <c r="Q2363" s="177"/>
      <c r="R2363" s="177"/>
      <c r="S2363" s="177"/>
      <c r="T2363" s="177"/>
      <c r="U2363" s="177"/>
      <c r="V2363" s="177"/>
    </row>
    <row r="2364" spans="1:22" x14ac:dyDescent="0.25">
      <c r="A2364" s="754" t="s">
        <v>2163</v>
      </c>
      <c r="D2364" s="177">
        <v>754</v>
      </c>
      <c r="E2364" s="2844"/>
      <c r="F2364" s="740" t="s">
        <v>2159</v>
      </c>
      <c r="G2364" s="520" t="s">
        <v>2160</v>
      </c>
      <c r="H2364" s="177">
        <v>250</v>
      </c>
      <c r="I2364" s="689">
        <v>1000</v>
      </c>
      <c r="J2364" s="689">
        <v>250000</v>
      </c>
      <c r="K2364" s="177"/>
      <c r="L2364" s="177"/>
      <c r="M2364" s="177"/>
      <c r="N2364" s="177"/>
      <c r="O2364" s="177"/>
      <c r="P2364" s="177">
        <v>250</v>
      </c>
      <c r="Q2364" s="177"/>
      <c r="R2364" s="177"/>
      <c r="S2364" s="177"/>
      <c r="T2364" s="177"/>
      <c r="U2364" s="177"/>
      <c r="V2364" s="177"/>
    </row>
    <row r="2365" spans="1:22" x14ac:dyDescent="0.25">
      <c r="A2365" s="754" t="s">
        <v>2163</v>
      </c>
      <c r="D2365" s="177">
        <v>754</v>
      </c>
      <c r="E2365" s="703"/>
      <c r="F2365" s="741" t="s">
        <v>2161</v>
      </c>
      <c r="G2365" s="424" t="s">
        <v>2160</v>
      </c>
      <c r="H2365" s="687">
        <v>250</v>
      </c>
      <c r="I2365" s="689">
        <v>1000</v>
      </c>
      <c r="J2365" s="689">
        <v>250000</v>
      </c>
      <c r="K2365" s="687"/>
      <c r="L2365" s="687"/>
      <c r="M2365" s="687"/>
      <c r="N2365" s="687"/>
      <c r="O2365" s="687"/>
      <c r="P2365" s="687"/>
      <c r="Q2365" s="687"/>
      <c r="R2365" s="687"/>
      <c r="S2365" s="687"/>
      <c r="T2365" s="687"/>
      <c r="U2365" s="687">
        <v>250</v>
      </c>
      <c r="V2365" s="687"/>
    </row>
    <row r="2366" spans="1:22" x14ac:dyDescent="0.25">
      <c r="A2366" s="754" t="s">
        <v>2163</v>
      </c>
      <c r="D2366" s="177">
        <v>754</v>
      </c>
      <c r="E2366" s="703"/>
      <c r="F2366" s="741" t="s">
        <v>2162</v>
      </c>
      <c r="G2366" s="424" t="s">
        <v>2160</v>
      </c>
      <c r="H2366" s="687">
        <v>50</v>
      </c>
      <c r="I2366" s="689">
        <v>1000</v>
      </c>
      <c r="J2366" s="689">
        <v>50000</v>
      </c>
      <c r="K2366" s="687"/>
      <c r="L2366" s="687"/>
      <c r="M2366" s="687"/>
      <c r="N2366" s="687">
        <v>50</v>
      </c>
      <c r="O2366" s="687"/>
      <c r="P2366" s="687"/>
      <c r="Q2366" s="687"/>
      <c r="R2366" s="687"/>
      <c r="S2366" s="687"/>
      <c r="T2366" s="687"/>
      <c r="U2366" s="687"/>
      <c r="V2366" s="687"/>
    </row>
    <row r="2368" spans="1:22" x14ac:dyDescent="0.25">
      <c r="A2368" s="772" t="s">
        <v>2238</v>
      </c>
      <c r="D2368" s="416">
        <v>755</v>
      </c>
      <c r="E2368" s="416"/>
      <c r="F2368" s="755" t="s">
        <v>2164</v>
      </c>
      <c r="G2368" s="755" t="s">
        <v>2165</v>
      </c>
      <c r="H2368" s="755">
        <v>48</v>
      </c>
      <c r="I2368" s="757">
        <v>994.7328</v>
      </c>
      <c r="J2368" s="755">
        <v>24</v>
      </c>
      <c r="K2368" s="755"/>
      <c r="L2368" s="755"/>
      <c r="M2368" s="755"/>
      <c r="N2368" s="755"/>
      <c r="O2368" s="755">
        <v>24</v>
      </c>
      <c r="P2368" s="755"/>
      <c r="Q2368" s="755"/>
      <c r="R2368" s="755"/>
      <c r="S2368" s="755"/>
      <c r="T2368" s="755"/>
      <c r="U2368" s="755"/>
      <c r="V2368" s="755">
        <f t="shared" ref="V2368:V2432" si="2">U2368+T2368+S2368+R2368+Q2368+P2368+O2368+N2368+M2368+L2368+K2368+J2368</f>
        <v>48</v>
      </c>
    </row>
    <row r="2369" spans="1:22" x14ac:dyDescent="0.25">
      <c r="A2369" s="772" t="s">
        <v>2238</v>
      </c>
      <c r="D2369" s="416">
        <v>755</v>
      </c>
      <c r="E2369" s="416"/>
      <c r="F2369" s="755" t="s">
        <v>2166</v>
      </c>
      <c r="G2369" s="755" t="s">
        <v>55</v>
      </c>
      <c r="H2369" s="755">
        <f t="shared" ref="H2369:H2390" si="3">V2369</f>
        <v>125</v>
      </c>
      <c r="I2369" s="757">
        <v>2069.0124999999998</v>
      </c>
      <c r="J2369" s="755">
        <v>50</v>
      </c>
      <c r="K2369" s="755"/>
      <c r="L2369" s="755"/>
      <c r="M2369" s="755"/>
      <c r="N2369" s="755">
        <v>25</v>
      </c>
      <c r="O2369" s="755"/>
      <c r="P2369" s="755"/>
      <c r="Q2369" s="755"/>
      <c r="R2369" s="755"/>
      <c r="S2369" s="755">
        <v>50</v>
      </c>
      <c r="T2369" s="755"/>
      <c r="U2369" s="755"/>
      <c r="V2369" s="755">
        <f t="shared" si="2"/>
        <v>125</v>
      </c>
    </row>
    <row r="2370" spans="1:22" x14ac:dyDescent="0.25">
      <c r="A2370" s="772" t="s">
        <v>2238</v>
      </c>
      <c r="D2370" s="416">
        <v>755</v>
      </c>
      <c r="E2370" s="416"/>
      <c r="F2370" s="755" t="s">
        <v>2167</v>
      </c>
      <c r="G2370" s="755" t="s">
        <v>55</v>
      </c>
      <c r="H2370" s="755">
        <f t="shared" si="3"/>
        <v>3</v>
      </c>
      <c r="I2370" s="757">
        <v>12076.7088</v>
      </c>
      <c r="J2370" s="755"/>
      <c r="K2370" s="755"/>
      <c r="L2370" s="755"/>
      <c r="M2370" s="755"/>
      <c r="N2370" s="755"/>
      <c r="O2370" s="755">
        <v>3</v>
      </c>
      <c r="P2370" s="755"/>
      <c r="Q2370" s="755"/>
      <c r="R2370" s="755"/>
      <c r="S2370" s="755"/>
      <c r="T2370" s="755"/>
      <c r="U2370" s="755"/>
      <c r="V2370" s="755">
        <f t="shared" si="2"/>
        <v>3</v>
      </c>
    </row>
    <row r="2371" spans="1:22" x14ac:dyDescent="0.25">
      <c r="A2371" s="772" t="s">
        <v>2238</v>
      </c>
      <c r="D2371" s="416">
        <v>755</v>
      </c>
      <c r="E2371" s="416"/>
      <c r="F2371" s="755" t="s">
        <v>2168</v>
      </c>
      <c r="G2371" s="755" t="s">
        <v>55</v>
      </c>
      <c r="H2371" s="755">
        <f t="shared" si="3"/>
        <v>10</v>
      </c>
      <c r="I2371" s="757">
        <v>5195.3200000000006</v>
      </c>
      <c r="J2371" s="755">
        <v>5</v>
      </c>
      <c r="K2371" s="755"/>
      <c r="L2371" s="755"/>
      <c r="M2371" s="755"/>
      <c r="N2371" s="755"/>
      <c r="O2371" s="755">
        <v>5</v>
      </c>
      <c r="P2371" s="755"/>
      <c r="Q2371" s="755"/>
      <c r="R2371" s="755"/>
      <c r="S2371" s="755"/>
      <c r="T2371" s="755"/>
      <c r="U2371" s="755"/>
      <c r="V2371" s="755">
        <f t="shared" si="2"/>
        <v>10</v>
      </c>
    </row>
    <row r="2372" spans="1:22" x14ac:dyDescent="0.25">
      <c r="A2372" s="772" t="s">
        <v>2238</v>
      </c>
      <c r="D2372" s="416">
        <v>755</v>
      </c>
      <c r="E2372" s="416"/>
      <c r="F2372" s="755" t="s">
        <v>2169</v>
      </c>
      <c r="G2372" s="755" t="s">
        <v>55</v>
      </c>
      <c r="H2372" s="755">
        <f t="shared" si="3"/>
        <v>20</v>
      </c>
      <c r="I2372" s="757">
        <v>79097.407999999996</v>
      </c>
      <c r="J2372" s="755">
        <v>5</v>
      </c>
      <c r="K2372" s="755"/>
      <c r="L2372" s="755"/>
      <c r="M2372" s="755">
        <v>5</v>
      </c>
      <c r="N2372" s="755"/>
      <c r="O2372" s="755"/>
      <c r="P2372" s="755">
        <v>5</v>
      </c>
      <c r="Q2372" s="755"/>
      <c r="R2372" s="755"/>
      <c r="S2372" s="755">
        <v>5</v>
      </c>
      <c r="T2372" s="755"/>
      <c r="U2372" s="755"/>
      <c r="V2372" s="755">
        <f t="shared" si="2"/>
        <v>20</v>
      </c>
    </row>
    <row r="2373" spans="1:22" x14ac:dyDescent="0.25">
      <c r="A2373" s="772" t="s">
        <v>2238</v>
      </c>
      <c r="D2373" s="416">
        <v>755</v>
      </c>
      <c r="E2373" s="416"/>
      <c r="F2373" s="755" t="s">
        <v>2170</v>
      </c>
      <c r="G2373" s="755" t="s">
        <v>55</v>
      </c>
      <c r="H2373" s="755">
        <f t="shared" si="3"/>
        <v>80</v>
      </c>
      <c r="I2373" s="757">
        <v>14836.12</v>
      </c>
      <c r="J2373" s="755">
        <v>20</v>
      </c>
      <c r="K2373" s="755"/>
      <c r="L2373" s="755"/>
      <c r="M2373" s="755">
        <v>20</v>
      </c>
      <c r="N2373" s="755"/>
      <c r="O2373" s="755"/>
      <c r="P2373" s="755">
        <v>20</v>
      </c>
      <c r="Q2373" s="755"/>
      <c r="R2373" s="755"/>
      <c r="S2373" s="755">
        <v>20</v>
      </c>
      <c r="T2373" s="755"/>
      <c r="U2373" s="755"/>
      <c r="V2373" s="755">
        <f t="shared" si="2"/>
        <v>80</v>
      </c>
    </row>
    <row r="2374" spans="1:22" x14ac:dyDescent="0.25">
      <c r="A2374" s="772" t="s">
        <v>2238</v>
      </c>
      <c r="D2374" s="416">
        <v>755</v>
      </c>
      <c r="E2374" s="416"/>
      <c r="F2374" s="755" t="s">
        <v>2171</v>
      </c>
      <c r="G2374" s="755" t="s">
        <v>55</v>
      </c>
      <c r="H2374" s="755">
        <f t="shared" si="3"/>
        <v>40</v>
      </c>
      <c r="I2374" s="757">
        <v>52060.32</v>
      </c>
      <c r="J2374" s="755">
        <v>10</v>
      </c>
      <c r="K2374" s="755"/>
      <c r="L2374" s="755"/>
      <c r="M2374" s="755">
        <v>10</v>
      </c>
      <c r="N2374" s="755"/>
      <c r="O2374" s="755"/>
      <c r="P2374" s="755">
        <v>10</v>
      </c>
      <c r="Q2374" s="755"/>
      <c r="R2374" s="755"/>
      <c r="S2374" s="755">
        <v>10</v>
      </c>
      <c r="T2374" s="755"/>
      <c r="U2374" s="755"/>
      <c r="V2374" s="755">
        <f t="shared" si="2"/>
        <v>40</v>
      </c>
    </row>
    <row r="2375" spans="1:22" x14ac:dyDescent="0.25">
      <c r="A2375" s="772" t="s">
        <v>2238</v>
      </c>
      <c r="D2375" s="416">
        <v>755</v>
      </c>
      <c r="E2375" s="416"/>
      <c r="F2375" s="755" t="s">
        <v>2172</v>
      </c>
      <c r="G2375" s="755" t="s">
        <v>55</v>
      </c>
      <c r="H2375" s="755">
        <f t="shared" si="3"/>
        <v>80</v>
      </c>
      <c r="I2375" s="757">
        <v>73912.800000000003</v>
      </c>
      <c r="J2375" s="755">
        <v>20</v>
      </c>
      <c r="K2375" s="755"/>
      <c r="L2375" s="755"/>
      <c r="M2375" s="755">
        <v>20</v>
      </c>
      <c r="N2375" s="755"/>
      <c r="O2375" s="755"/>
      <c r="P2375" s="755">
        <v>20</v>
      </c>
      <c r="Q2375" s="755"/>
      <c r="R2375" s="755"/>
      <c r="S2375" s="755">
        <v>20</v>
      </c>
      <c r="T2375" s="755"/>
      <c r="U2375" s="755"/>
      <c r="V2375" s="755">
        <f t="shared" si="2"/>
        <v>80</v>
      </c>
    </row>
    <row r="2376" spans="1:22" x14ac:dyDescent="0.25">
      <c r="A2376" s="772" t="s">
        <v>2238</v>
      </c>
      <c r="D2376" s="416">
        <v>755</v>
      </c>
      <c r="E2376" s="416"/>
      <c r="F2376" s="755" t="s">
        <v>2173</v>
      </c>
      <c r="G2376" s="755" t="s">
        <v>55</v>
      </c>
      <c r="H2376" s="755">
        <f t="shared" si="3"/>
        <v>40</v>
      </c>
      <c r="I2376" s="757">
        <v>24102</v>
      </c>
      <c r="J2376" s="755">
        <v>10</v>
      </c>
      <c r="K2376" s="755"/>
      <c r="L2376" s="755"/>
      <c r="M2376" s="755">
        <v>10</v>
      </c>
      <c r="N2376" s="755"/>
      <c r="O2376" s="755"/>
      <c r="P2376" s="755">
        <v>10</v>
      </c>
      <c r="Q2376" s="755"/>
      <c r="R2376" s="755"/>
      <c r="S2376" s="755">
        <v>10</v>
      </c>
      <c r="T2376" s="755"/>
      <c r="U2376" s="755"/>
      <c r="V2376" s="755">
        <f t="shared" si="2"/>
        <v>40</v>
      </c>
    </row>
    <row r="2377" spans="1:22" x14ac:dyDescent="0.25">
      <c r="A2377" s="772" t="s">
        <v>2238</v>
      </c>
      <c r="D2377" s="416">
        <v>755</v>
      </c>
      <c r="E2377" s="416"/>
      <c r="F2377" s="755" t="s">
        <v>2174</v>
      </c>
      <c r="G2377" s="755" t="s">
        <v>55</v>
      </c>
      <c r="H2377" s="755">
        <f t="shared" si="3"/>
        <v>40</v>
      </c>
      <c r="I2377" s="757">
        <v>24102</v>
      </c>
      <c r="J2377" s="755">
        <v>10</v>
      </c>
      <c r="K2377" s="755"/>
      <c r="L2377" s="755"/>
      <c r="M2377" s="755">
        <v>10</v>
      </c>
      <c r="N2377" s="755"/>
      <c r="O2377" s="755"/>
      <c r="P2377" s="755">
        <v>10</v>
      </c>
      <c r="Q2377" s="755"/>
      <c r="R2377" s="755"/>
      <c r="S2377" s="755">
        <v>10</v>
      </c>
      <c r="T2377" s="755"/>
      <c r="U2377" s="755"/>
      <c r="V2377" s="755">
        <f t="shared" si="2"/>
        <v>40</v>
      </c>
    </row>
    <row r="2378" spans="1:22" x14ac:dyDescent="0.25">
      <c r="A2378" s="772" t="s">
        <v>2238</v>
      </c>
      <c r="D2378" s="416">
        <v>755</v>
      </c>
      <c r="E2378" s="416"/>
      <c r="F2378" s="755" t="s">
        <v>2175</v>
      </c>
      <c r="G2378" s="755" t="s">
        <v>55</v>
      </c>
      <c r="H2378" s="755">
        <f t="shared" si="3"/>
        <v>40</v>
      </c>
      <c r="I2378" s="757">
        <v>24102</v>
      </c>
      <c r="J2378" s="755">
        <v>10</v>
      </c>
      <c r="K2378" s="755"/>
      <c r="L2378" s="755"/>
      <c r="M2378" s="755">
        <v>10</v>
      </c>
      <c r="N2378" s="755"/>
      <c r="O2378" s="755"/>
      <c r="P2378" s="755">
        <v>10</v>
      </c>
      <c r="Q2378" s="755"/>
      <c r="R2378" s="755"/>
      <c r="S2378" s="755">
        <v>10</v>
      </c>
      <c r="T2378" s="755"/>
      <c r="U2378" s="755"/>
      <c r="V2378" s="755">
        <f t="shared" si="2"/>
        <v>40</v>
      </c>
    </row>
    <row r="2379" spans="1:22" x14ac:dyDescent="0.25">
      <c r="A2379" s="772" t="s">
        <v>2238</v>
      </c>
      <c r="D2379" s="416">
        <v>755</v>
      </c>
      <c r="E2379" s="416"/>
      <c r="F2379" s="755" t="s">
        <v>2176</v>
      </c>
      <c r="G2379" s="755" t="s">
        <v>55</v>
      </c>
      <c r="H2379" s="755">
        <f t="shared" si="3"/>
        <v>40</v>
      </c>
      <c r="I2379" s="757">
        <v>111533.344</v>
      </c>
      <c r="J2379" s="755">
        <v>10</v>
      </c>
      <c r="K2379" s="755"/>
      <c r="L2379" s="755"/>
      <c r="M2379" s="755">
        <v>10</v>
      </c>
      <c r="N2379" s="755"/>
      <c r="O2379" s="755"/>
      <c r="P2379" s="755">
        <v>10</v>
      </c>
      <c r="Q2379" s="755"/>
      <c r="R2379" s="755"/>
      <c r="S2379" s="755">
        <v>10</v>
      </c>
      <c r="T2379" s="755"/>
      <c r="U2379" s="755"/>
      <c r="V2379" s="755">
        <f t="shared" si="2"/>
        <v>40</v>
      </c>
    </row>
    <row r="2380" spans="1:22" x14ac:dyDescent="0.25">
      <c r="A2380" s="772" t="s">
        <v>2238</v>
      </c>
      <c r="D2380" s="416">
        <v>755</v>
      </c>
      <c r="E2380" s="416"/>
      <c r="F2380" s="755" t="s">
        <v>1229</v>
      </c>
      <c r="G2380" s="755" t="s">
        <v>2177</v>
      </c>
      <c r="H2380" s="755">
        <f t="shared" si="3"/>
        <v>8</v>
      </c>
      <c r="I2380" s="757">
        <v>736.98559999999998</v>
      </c>
      <c r="J2380" s="755">
        <v>2</v>
      </c>
      <c r="K2380" s="755"/>
      <c r="L2380" s="755"/>
      <c r="M2380" s="755">
        <v>2</v>
      </c>
      <c r="N2380" s="755"/>
      <c r="O2380" s="755"/>
      <c r="P2380" s="755">
        <v>2</v>
      </c>
      <c r="Q2380" s="755"/>
      <c r="R2380" s="755"/>
      <c r="S2380" s="755">
        <v>2</v>
      </c>
      <c r="T2380" s="755"/>
      <c r="U2380" s="755"/>
      <c r="V2380" s="755">
        <f t="shared" si="2"/>
        <v>8</v>
      </c>
    </row>
    <row r="2381" spans="1:22" x14ac:dyDescent="0.25">
      <c r="A2381" s="772" t="s">
        <v>2238</v>
      </c>
      <c r="D2381" s="416">
        <v>755</v>
      </c>
      <c r="E2381" s="416"/>
      <c r="F2381" s="755" t="s">
        <v>2178</v>
      </c>
      <c r="G2381" s="755" t="s">
        <v>2177</v>
      </c>
      <c r="H2381" s="755">
        <f t="shared" si="3"/>
        <v>40</v>
      </c>
      <c r="I2381" s="757">
        <v>1574.664</v>
      </c>
      <c r="J2381" s="755">
        <v>10</v>
      </c>
      <c r="K2381" s="755"/>
      <c r="L2381" s="755"/>
      <c r="M2381" s="755">
        <v>10</v>
      </c>
      <c r="N2381" s="755"/>
      <c r="O2381" s="755"/>
      <c r="P2381" s="755">
        <v>10</v>
      </c>
      <c r="Q2381" s="755"/>
      <c r="R2381" s="755"/>
      <c r="S2381" s="755">
        <v>10</v>
      </c>
      <c r="T2381" s="755"/>
      <c r="U2381" s="755"/>
      <c r="V2381" s="755">
        <f t="shared" si="2"/>
        <v>40</v>
      </c>
    </row>
    <row r="2382" spans="1:22" x14ac:dyDescent="0.25">
      <c r="A2382" s="772" t="s">
        <v>2238</v>
      </c>
      <c r="D2382" s="416">
        <v>755</v>
      </c>
      <c r="E2382" s="416"/>
      <c r="F2382" s="755" t="s">
        <v>2179</v>
      </c>
      <c r="G2382" s="755" t="s">
        <v>2180</v>
      </c>
      <c r="H2382" s="755">
        <f t="shared" si="3"/>
        <v>12</v>
      </c>
      <c r="I2382" s="757">
        <v>1413.9840000000002</v>
      </c>
      <c r="J2382" s="755">
        <v>12</v>
      </c>
      <c r="K2382" s="755"/>
      <c r="L2382" s="755"/>
      <c r="M2382" s="755"/>
      <c r="N2382" s="755"/>
      <c r="O2382" s="755"/>
      <c r="P2382" s="755"/>
      <c r="Q2382" s="755"/>
      <c r="R2382" s="755"/>
      <c r="S2382" s="755"/>
      <c r="T2382" s="755"/>
      <c r="U2382" s="755"/>
      <c r="V2382" s="755">
        <f t="shared" si="2"/>
        <v>12</v>
      </c>
    </row>
    <row r="2383" spans="1:22" x14ac:dyDescent="0.25">
      <c r="A2383" s="772" t="s">
        <v>2238</v>
      </c>
      <c r="D2383" s="416">
        <v>755</v>
      </c>
      <c r="E2383" s="416"/>
      <c r="F2383" s="755" t="s">
        <v>2181</v>
      </c>
      <c r="G2383" s="755" t="s">
        <v>2165</v>
      </c>
      <c r="H2383" s="755">
        <f t="shared" si="3"/>
        <v>4</v>
      </c>
      <c r="I2383" s="757">
        <v>1198.3844000000001</v>
      </c>
      <c r="J2383" s="755">
        <v>2</v>
      </c>
      <c r="K2383" s="755"/>
      <c r="L2383" s="755"/>
      <c r="M2383" s="755"/>
      <c r="N2383" s="755"/>
      <c r="O2383" s="755"/>
      <c r="P2383" s="755">
        <v>2</v>
      </c>
      <c r="Q2383" s="755"/>
      <c r="R2383" s="755"/>
      <c r="S2383" s="755"/>
      <c r="T2383" s="755"/>
      <c r="U2383" s="755"/>
      <c r="V2383" s="755">
        <f t="shared" si="2"/>
        <v>4</v>
      </c>
    </row>
    <row r="2384" spans="1:22" x14ac:dyDescent="0.25">
      <c r="A2384" s="772" t="s">
        <v>2238</v>
      </c>
      <c r="D2384" s="416">
        <v>755</v>
      </c>
      <c r="E2384" s="416"/>
      <c r="F2384" s="755" t="s">
        <v>2182</v>
      </c>
      <c r="G2384" s="755" t="s">
        <v>142</v>
      </c>
      <c r="H2384" s="755">
        <f t="shared" si="3"/>
        <v>20</v>
      </c>
      <c r="I2384" s="757">
        <v>7284</v>
      </c>
      <c r="J2384" s="755">
        <v>10</v>
      </c>
      <c r="K2384" s="755"/>
      <c r="L2384" s="755"/>
      <c r="M2384" s="755"/>
      <c r="N2384" s="755"/>
      <c r="O2384" s="755">
        <v>10</v>
      </c>
      <c r="P2384" s="755"/>
      <c r="Q2384" s="755"/>
      <c r="R2384" s="755"/>
      <c r="S2384" s="755"/>
      <c r="T2384" s="755"/>
      <c r="U2384" s="755"/>
      <c r="V2384" s="755">
        <f t="shared" si="2"/>
        <v>20</v>
      </c>
    </row>
    <row r="2385" spans="1:22" x14ac:dyDescent="0.25">
      <c r="A2385" s="772" t="s">
        <v>2238</v>
      </c>
      <c r="D2385" s="416">
        <v>755</v>
      </c>
      <c r="E2385" s="416"/>
      <c r="F2385" s="755" t="s">
        <v>2183</v>
      </c>
      <c r="G2385" s="755" t="s">
        <v>142</v>
      </c>
      <c r="H2385" s="755">
        <f t="shared" si="3"/>
        <v>20</v>
      </c>
      <c r="I2385" s="757">
        <v>470.29799999999994</v>
      </c>
      <c r="J2385" s="755">
        <v>10</v>
      </c>
      <c r="K2385" s="755"/>
      <c r="L2385" s="755"/>
      <c r="M2385" s="755"/>
      <c r="N2385" s="755"/>
      <c r="O2385" s="755">
        <v>10</v>
      </c>
      <c r="P2385" s="755"/>
      <c r="Q2385" s="755"/>
      <c r="R2385" s="755"/>
      <c r="S2385" s="755"/>
      <c r="T2385" s="755"/>
      <c r="U2385" s="755"/>
      <c r="V2385" s="755">
        <f t="shared" si="2"/>
        <v>20</v>
      </c>
    </row>
    <row r="2386" spans="1:22" x14ac:dyDescent="0.25">
      <c r="A2386" s="772" t="s">
        <v>2238</v>
      </c>
      <c r="D2386" s="416">
        <v>755</v>
      </c>
      <c r="E2386" s="416"/>
      <c r="F2386" s="755" t="s">
        <v>2184</v>
      </c>
      <c r="G2386" s="755" t="s">
        <v>55</v>
      </c>
      <c r="H2386" s="755">
        <f t="shared" si="3"/>
        <v>5</v>
      </c>
      <c r="I2386" s="757">
        <v>428.48</v>
      </c>
      <c r="J2386" s="755">
        <v>5</v>
      </c>
      <c r="K2386" s="755"/>
      <c r="L2386" s="755"/>
      <c r="M2386" s="755"/>
      <c r="N2386" s="755"/>
      <c r="O2386" s="755"/>
      <c r="P2386" s="755"/>
      <c r="Q2386" s="755"/>
      <c r="R2386" s="755"/>
      <c r="S2386" s="755"/>
      <c r="T2386" s="755"/>
      <c r="U2386" s="755"/>
      <c r="V2386" s="755">
        <f t="shared" si="2"/>
        <v>5</v>
      </c>
    </row>
    <row r="2387" spans="1:22" x14ac:dyDescent="0.25">
      <c r="A2387" s="772" t="s">
        <v>2238</v>
      </c>
      <c r="D2387" s="416">
        <v>755</v>
      </c>
      <c r="E2387" s="416"/>
      <c r="F2387" s="755" t="s">
        <v>2185</v>
      </c>
      <c r="G2387" s="755" t="s">
        <v>55</v>
      </c>
      <c r="H2387" s="755">
        <f t="shared" si="3"/>
        <v>5</v>
      </c>
      <c r="I2387" s="757">
        <v>428.48000000000008</v>
      </c>
      <c r="J2387" s="755">
        <v>5</v>
      </c>
      <c r="K2387" s="755"/>
      <c r="L2387" s="755"/>
      <c r="M2387" s="755"/>
      <c r="N2387" s="755"/>
      <c r="O2387" s="755"/>
      <c r="P2387" s="755"/>
      <c r="Q2387" s="755"/>
      <c r="R2387" s="755"/>
      <c r="S2387" s="755"/>
      <c r="T2387" s="755"/>
      <c r="U2387" s="755"/>
      <c r="V2387" s="755">
        <f t="shared" si="2"/>
        <v>5</v>
      </c>
    </row>
    <row r="2388" spans="1:22" x14ac:dyDescent="0.25">
      <c r="A2388" s="772" t="s">
        <v>2238</v>
      </c>
      <c r="D2388" s="416">
        <v>755</v>
      </c>
      <c r="E2388" s="416"/>
      <c r="F2388" s="755" t="s">
        <v>2186</v>
      </c>
      <c r="G2388" s="755" t="s">
        <v>2165</v>
      </c>
      <c r="H2388" s="755">
        <f t="shared" si="3"/>
        <v>1</v>
      </c>
      <c r="I2388" s="757">
        <v>36.976999999999997</v>
      </c>
      <c r="J2388" s="755">
        <v>1</v>
      </c>
      <c r="K2388" s="755"/>
      <c r="L2388" s="755"/>
      <c r="M2388" s="755"/>
      <c r="N2388" s="755"/>
      <c r="O2388" s="755"/>
      <c r="P2388" s="755"/>
      <c r="Q2388" s="755"/>
      <c r="R2388" s="755"/>
      <c r="S2388" s="755"/>
      <c r="T2388" s="755"/>
      <c r="U2388" s="755"/>
      <c r="V2388" s="755">
        <f t="shared" si="2"/>
        <v>1</v>
      </c>
    </row>
    <row r="2389" spans="1:22" x14ac:dyDescent="0.25">
      <c r="A2389" s="772" t="s">
        <v>2238</v>
      </c>
      <c r="D2389" s="416">
        <v>755</v>
      </c>
      <c r="E2389" s="416"/>
      <c r="F2389" s="755" t="s">
        <v>2187</v>
      </c>
      <c r="G2389" s="755" t="s">
        <v>2165</v>
      </c>
      <c r="H2389" s="755">
        <f t="shared" si="3"/>
        <v>1</v>
      </c>
      <c r="I2389" s="757">
        <v>11.2476</v>
      </c>
      <c r="J2389" s="755">
        <v>1</v>
      </c>
      <c r="K2389" s="755"/>
      <c r="L2389" s="755"/>
      <c r="M2389" s="755"/>
      <c r="N2389" s="755"/>
      <c r="O2389" s="755"/>
      <c r="P2389" s="755"/>
      <c r="Q2389" s="755"/>
      <c r="R2389" s="755"/>
      <c r="S2389" s="755"/>
      <c r="T2389" s="755"/>
      <c r="U2389" s="755"/>
      <c r="V2389" s="755">
        <f t="shared" si="2"/>
        <v>1</v>
      </c>
    </row>
    <row r="2390" spans="1:22" x14ac:dyDescent="0.25">
      <c r="A2390" s="772" t="s">
        <v>2238</v>
      </c>
      <c r="D2390" s="416">
        <v>755</v>
      </c>
      <c r="E2390" s="416"/>
      <c r="F2390" s="755" t="s">
        <v>2188</v>
      </c>
      <c r="G2390" s="755" t="s">
        <v>2165</v>
      </c>
      <c r="H2390" s="755">
        <f t="shared" si="3"/>
        <v>1</v>
      </c>
      <c r="I2390" s="757">
        <v>42.848000000000006</v>
      </c>
      <c r="J2390" s="755">
        <v>1</v>
      </c>
      <c r="K2390" s="755"/>
      <c r="L2390" s="755"/>
      <c r="M2390" s="755"/>
      <c r="N2390" s="755"/>
      <c r="O2390" s="755"/>
      <c r="P2390" s="755"/>
      <c r="Q2390" s="755"/>
      <c r="R2390" s="755"/>
      <c r="S2390" s="755"/>
      <c r="T2390" s="755"/>
      <c r="U2390" s="755"/>
      <c r="V2390" s="755">
        <f t="shared" si="2"/>
        <v>1</v>
      </c>
    </row>
    <row r="2391" spans="1:22" x14ac:dyDescent="0.25">
      <c r="A2391" s="772" t="s">
        <v>2238</v>
      </c>
      <c r="D2391" s="416"/>
      <c r="E2391" s="416"/>
      <c r="F2391" s="755" t="s">
        <v>2189</v>
      </c>
      <c r="G2391" s="755"/>
      <c r="H2391" s="755"/>
      <c r="I2391" s="757"/>
      <c r="J2391" s="755"/>
      <c r="K2391" s="755"/>
      <c r="L2391" s="755"/>
      <c r="M2391" s="755"/>
      <c r="N2391" s="755"/>
      <c r="O2391" s="755"/>
      <c r="P2391" s="755"/>
      <c r="Q2391" s="755"/>
      <c r="R2391" s="755"/>
      <c r="S2391" s="755"/>
      <c r="T2391" s="755"/>
      <c r="U2391" s="755"/>
      <c r="V2391" s="755">
        <f t="shared" si="2"/>
        <v>0</v>
      </c>
    </row>
    <row r="2392" spans="1:22" x14ac:dyDescent="0.25">
      <c r="A2392" s="772" t="s">
        <v>2238</v>
      </c>
      <c r="D2392" s="416"/>
      <c r="E2392" s="416"/>
      <c r="F2392" s="755"/>
      <c r="G2392" s="755"/>
      <c r="H2392" s="755"/>
      <c r="I2392" s="757"/>
      <c r="J2392" s="755"/>
      <c r="K2392" s="755"/>
      <c r="L2392" s="755"/>
      <c r="M2392" s="755"/>
      <c r="N2392" s="755"/>
      <c r="O2392" s="755"/>
      <c r="P2392" s="755"/>
      <c r="Q2392" s="755"/>
      <c r="R2392" s="755"/>
      <c r="S2392" s="755"/>
      <c r="T2392" s="755"/>
      <c r="U2392" s="755"/>
      <c r="V2392" s="755"/>
    </row>
    <row r="2393" spans="1:22" x14ac:dyDescent="0.25">
      <c r="A2393" s="772" t="s">
        <v>2238</v>
      </c>
      <c r="D2393" s="416"/>
      <c r="E2393" s="416"/>
      <c r="F2393" s="755"/>
      <c r="G2393" s="755"/>
      <c r="H2393" s="755"/>
      <c r="I2393" s="757"/>
      <c r="J2393" s="755"/>
      <c r="K2393" s="755"/>
      <c r="L2393" s="755"/>
      <c r="M2393" s="755"/>
      <c r="N2393" s="755"/>
      <c r="O2393" s="755"/>
      <c r="P2393" s="755"/>
      <c r="Q2393" s="755"/>
      <c r="R2393" s="755"/>
      <c r="S2393" s="755"/>
      <c r="T2393" s="755"/>
      <c r="U2393" s="755"/>
      <c r="V2393" s="755">
        <f t="shared" si="2"/>
        <v>0</v>
      </c>
    </row>
    <row r="2394" spans="1:22" x14ac:dyDescent="0.25">
      <c r="A2394" s="772" t="s">
        <v>2238</v>
      </c>
      <c r="D2394" s="416">
        <v>755</v>
      </c>
      <c r="E2394" s="416"/>
      <c r="F2394" s="755" t="s">
        <v>300</v>
      </c>
      <c r="G2394" s="755" t="s">
        <v>55</v>
      </c>
      <c r="H2394" s="755">
        <f t="shared" ref="H2394:H2457" si="4">V2394</f>
        <v>20</v>
      </c>
      <c r="I2394" s="757">
        <v>267.8</v>
      </c>
      <c r="J2394" s="755">
        <v>5</v>
      </c>
      <c r="K2394" s="755"/>
      <c r="L2394" s="755"/>
      <c r="M2394" s="755">
        <v>5</v>
      </c>
      <c r="N2394" s="755"/>
      <c r="O2394" s="755"/>
      <c r="P2394" s="755">
        <v>5</v>
      </c>
      <c r="Q2394" s="755"/>
      <c r="R2394" s="755"/>
      <c r="S2394" s="755">
        <v>5</v>
      </c>
      <c r="T2394" s="755"/>
      <c r="U2394" s="755"/>
      <c r="V2394" s="755">
        <f t="shared" si="2"/>
        <v>20</v>
      </c>
    </row>
    <row r="2395" spans="1:22" x14ac:dyDescent="0.25">
      <c r="A2395" s="772" t="s">
        <v>2238</v>
      </c>
      <c r="D2395" s="416">
        <v>755</v>
      </c>
      <c r="E2395" s="416"/>
      <c r="F2395" s="755" t="s">
        <v>2190</v>
      </c>
      <c r="G2395" s="755" t="s">
        <v>159</v>
      </c>
      <c r="H2395" s="755">
        <f t="shared" si="4"/>
        <v>2</v>
      </c>
      <c r="I2395" s="757">
        <v>1189.03</v>
      </c>
      <c r="J2395" s="755">
        <v>1</v>
      </c>
      <c r="K2395" s="755"/>
      <c r="L2395" s="755"/>
      <c r="M2395" s="755"/>
      <c r="N2395" s="755"/>
      <c r="O2395" s="755"/>
      <c r="P2395" s="755">
        <v>1</v>
      </c>
      <c r="Q2395" s="755"/>
      <c r="R2395" s="755"/>
      <c r="S2395" s="755"/>
      <c r="T2395" s="755"/>
      <c r="U2395" s="755"/>
      <c r="V2395" s="755">
        <f t="shared" si="2"/>
        <v>2</v>
      </c>
    </row>
    <row r="2396" spans="1:22" x14ac:dyDescent="0.25">
      <c r="A2396" s="772" t="s">
        <v>2238</v>
      </c>
      <c r="D2396" s="416">
        <v>755</v>
      </c>
      <c r="E2396" s="416"/>
      <c r="F2396" s="759" t="s">
        <v>1631</v>
      </c>
      <c r="G2396" s="759" t="s">
        <v>159</v>
      </c>
      <c r="H2396" s="755">
        <f t="shared" si="4"/>
        <v>1</v>
      </c>
      <c r="I2396" s="757">
        <v>376.8152</v>
      </c>
      <c r="J2396" s="760"/>
      <c r="K2396" s="760"/>
      <c r="L2396" s="760"/>
      <c r="M2396" s="760"/>
      <c r="N2396" s="760"/>
      <c r="O2396" s="760"/>
      <c r="P2396" s="760">
        <v>1</v>
      </c>
      <c r="Q2396" s="755"/>
      <c r="R2396" s="755"/>
      <c r="S2396" s="755"/>
      <c r="T2396" s="755"/>
      <c r="U2396" s="755"/>
      <c r="V2396" s="755">
        <f t="shared" si="2"/>
        <v>1</v>
      </c>
    </row>
    <row r="2397" spans="1:22" x14ac:dyDescent="0.25">
      <c r="A2397" s="772" t="s">
        <v>2238</v>
      </c>
      <c r="D2397" s="416">
        <v>755</v>
      </c>
      <c r="E2397" s="416"/>
      <c r="F2397" s="759" t="s">
        <v>2191</v>
      </c>
      <c r="G2397" s="759" t="s">
        <v>159</v>
      </c>
      <c r="H2397" s="755">
        <f t="shared" si="4"/>
        <v>2</v>
      </c>
      <c r="I2397" s="757">
        <v>178.80799999999999</v>
      </c>
      <c r="J2397" s="760">
        <v>1</v>
      </c>
      <c r="K2397" s="760"/>
      <c r="L2397" s="760"/>
      <c r="M2397" s="760"/>
      <c r="N2397" s="760"/>
      <c r="O2397" s="760"/>
      <c r="P2397" s="760">
        <v>1</v>
      </c>
      <c r="Q2397" s="755"/>
      <c r="R2397" s="755"/>
      <c r="S2397" s="755"/>
      <c r="T2397" s="755"/>
      <c r="U2397" s="755"/>
      <c r="V2397" s="755">
        <f t="shared" si="2"/>
        <v>2</v>
      </c>
    </row>
    <row r="2398" spans="1:22" x14ac:dyDescent="0.25">
      <c r="A2398" s="772" t="s">
        <v>2238</v>
      </c>
      <c r="D2398" s="416">
        <v>755</v>
      </c>
      <c r="E2398" s="416"/>
      <c r="F2398" s="759" t="s">
        <v>2192</v>
      </c>
      <c r="G2398" s="759" t="s">
        <v>55</v>
      </c>
      <c r="H2398" s="755">
        <f t="shared" si="4"/>
        <v>5</v>
      </c>
      <c r="I2398" s="757">
        <v>178.80799999999999</v>
      </c>
      <c r="J2398" s="760">
        <v>5</v>
      </c>
      <c r="K2398" s="760"/>
      <c r="L2398" s="760"/>
      <c r="M2398" s="760"/>
      <c r="N2398" s="760"/>
      <c r="O2398" s="760"/>
      <c r="P2398" s="760"/>
      <c r="Q2398" s="760"/>
      <c r="R2398" s="760"/>
      <c r="S2398" s="760"/>
      <c r="T2398" s="755"/>
      <c r="U2398" s="755"/>
      <c r="V2398" s="755">
        <f t="shared" si="2"/>
        <v>5</v>
      </c>
    </row>
    <row r="2399" spans="1:22" x14ac:dyDescent="0.25">
      <c r="A2399" s="772" t="s">
        <v>2238</v>
      </c>
      <c r="D2399" s="416">
        <v>755</v>
      </c>
      <c r="E2399" s="416"/>
      <c r="F2399" s="759" t="s">
        <v>2193</v>
      </c>
      <c r="G2399" s="759" t="s">
        <v>159</v>
      </c>
      <c r="H2399" s="755">
        <f t="shared" si="4"/>
        <v>2</v>
      </c>
      <c r="I2399" s="757">
        <v>831.25120000000004</v>
      </c>
      <c r="J2399" s="760">
        <v>1</v>
      </c>
      <c r="K2399" s="760"/>
      <c r="L2399" s="760"/>
      <c r="M2399" s="760"/>
      <c r="N2399" s="760"/>
      <c r="O2399" s="760"/>
      <c r="P2399" s="760">
        <v>1</v>
      </c>
      <c r="Q2399" s="760"/>
      <c r="R2399" s="760"/>
      <c r="S2399" s="760"/>
      <c r="T2399" s="755"/>
      <c r="U2399" s="755"/>
      <c r="V2399" s="755">
        <f t="shared" si="2"/>
        <v>2</v>
      </c>
    </row>
    <row r="2400" spans="1:22" x14ac:dyDescent="0.25">
      <c r="A2400" s="772" t="s">
        <v>2238</v>
      </c>
      <c r="D2400" s="416">
        <v>755</v>
      </c>
      <c r="E2400" s="416"/>
      <c r="F2400" s="759" t="s">
        <v>141</v>
      </c>
      <c r="G2400" s="759" t="s">
        <v>159</v>
      </c>
      <c r="H2400" s="755">
        <f t="shared" si="4"/>
        <v>2</v>
      </c>
      <c r="I2400" s="757">
        <v>1735.3440000000001</v>
      </c>
      <c r="J2400" s="760">
        <v>1</v>
      </c>
      <c r="K2400" s="760"/>
      <c r="L2400" s="760"/>
      <c r="M2400" s="760"/>
      <c r="N2400" s="760"/>
      <c r="O2400" s="760"/>
      <c r="P2400" s="760">
        <v>1</v>
      </c>
      <c r="Q2400" s="760"/>
      <c r="R2400" s="760"/>
      <c r="S2400" s="760"/>
      <c r="T2400" s="755"/>
      <c r="U2400" s="755"/>
      <c r="V2400" s="755">
        <f t="shared" si="2"/>
        <v>2</v>
      </c>
    </row>
    <row r="2401" spans="1:22" x14ac:dyDescent="0.25">
      <c r="A2401" s="772" t="s">
        <v>2238</v>
      </c>
      <c r="D2401" s="416">
        <v>755</v>
      </c>
      <c r="E2401" s="416"/>
      <c r="F2401" s="759" t="s">
        <v>143</v>
      </c>
      <c r="G2401" s="759" t="s">
        <v>159</v>
      </c>
      <c r="H2401" s="755">
        <f t="shared" si="4"/>
        <v>2</v>
      </c>
      <c r="I2401" s="757">
        <v>486.32480000000004</v>
      </c>
      <c r="J2401" s="760">
        <v>1</v>
      </c>
      <c r="K2401" s="760"/>
      <c r="L2401" s="760"/>
      <c r="M2401" s="760"/>
      <c r="N2401" s="760"/>
      <c r="O2401" s="760"/>
      <c r="P2401" s="760">
        <v>1</v>
      </c>
      <c r="Q2401" s="760"/>
      <c r="R2401" s="760"/>
      <c r="S2401" s="760"/>
      <c r="T2401" s="755"/>
      <c r="U2401" s="755"/>
      <c r="V2401" s="755">
        <f t="shared" si="2"/>
        <v>2</v>
      </c>
    </row>
    <row r="2402" spans="1:22" x14ac:dyDescent="0.25">
      <c r="A2402" s="772" t="s">
        <v>2238</v>
      </c>
      <c r="D2402" s="416">
        <v>755</v>
      </c>
      <c r="E2402" s="416"/>
      <c r="F2402" s="759" t="s">
        <v>144</v>
      </c>
      <c r="G2402" s="759" t="s">
        <v>159</v>
      </c>
      <c r="H2402" s="755">
        <f t="shared" si="4"/>
        <v>2</v>
      </c>
      <c r="I2402" s="757">
        <v>610.58399999999995</v>
      </c>
      <c r="J2402" s="760">
        <v>1</v>
      </c>
      <c r="K2402" s="760"/>
      <c r="L2402" s="760"/>
      <c r="M2402" s="760"/>
      <c r="N2402" s="760"/>
      <c r="O2402" s="760"/>
      <c r="P2402" s="760">
        <v>1</v>
      </c>
      <c r="Q2402" s="760"/>
      <c r="R2402" s="760"/>
      <c r="S2402" s="760"/>
      <c r="T2402" s="755"/>
      <c r="U2402" s="755"/>
      <c r="V2402" s="755">
        <f t="shared" si="2"/>
        <v>2</v>
      </c>
    </row>
    <row r="2403" spans="1:22" x14ac:dyDescent="0.25">
      <c r="A2403" s="772" t="s">
        <v>2238</v>
      </c>
      <c r="D2403" s="416">
        <v>755</v>
      </c>
      <c r="E2403" s="416"/>
      <c r="F2403" s="759" t="s">
        <v>2194</v>
      </c>
      <c r="G2403" s="759" t="s">
        <v>142</v>
      </c>
      <c r="H2403" s="755">
        <f t="shared" si="4"/>
        <v>6</v>
      </c>
      <c r="I2403" s="757">
        <v>1244.8374000000001</v>
      </c>
      <c r="J2403" s="760">
        <v>3</v>
      </c>
      <c r="K2403" s="760"/>
      <c r="L2403" s="760"/>
      <c r="M2403" s="760"/>
      <c r="N2403" s="760"/>
      <c r="O2403" s="760"/>
      <c r="P2403" s="760">
        <v>3</v>
      </c>
      <c r="Q2403" s="760"/>
      <c r="R2403" s="760"/>
      <c r="S2403" s="760"/>
      <c r="T2403" s="755"/>
      <c r="U2403" s="755"/>
      <c r="V2403" s="755">
        <f t="shared" si="2"/>
        <v>6</v>
      </c>
    </row>
    <row r="2404" spans="1:22" x14ac:dyDescent="0.25">
      <c r="A2404" s="772" t="s">
        <v>2238</v>
      </c>
      <c r="D2404" s="416">
        <v>755</v>
      </c>
      <c r="E2404" s="416"/>
      <c r="F2404" s="759" t="s">
        <v>145</v>
      </c>
      <c r="G2404" s="759" t="s">
        <v>2177</v>
      </c>
      <c r="H2404" s="755">
        <f t="shared" si="4"/>
        <v>10</v>
      </c>
      <c r="I2404" s="757">
        <v>535.39400000000001</v>
      </c>
      <c r="J2404" s="760">
        <v>5</v>
      </c>
      <c r="K2404" s="760"/>
      <c r="L2404" s="760"/>
      <c r="M2404" s="760"/>
      <c r="N2404" s="760"/>
      <c r="O2404" s="760">
        <v>5</v>
      </c>
      <c r="P2404" s="760"/>
      <c r="Q2404" s="760"/>
      <c r="R2404" s="760"/>
      <c r="S2404" s="760"/>
      <c r="T2404" s="755"/>
      <c r="U2404" s="755"/>
      <c r="V2404" s="755">
        <f t="shared" si="2"/>
        <v>10</v>
      </c>
    </row>
    <row r="2405" spans="1:22" x14ac:dyDescent="0.25">
      <c r="A2405" s="772" t="s">
        <v>2238</v>
      </c>
      <c r="D2405" s="416">
        <v>755</v>
      </c>
      <c r="E2405" s="416"/>
      <c r="F2405" s="759" t="s">
        <v>2195</v>
      </c>
      <c r="G2405" s="759" t="s">
        <v>142</v>
      </c>
      <c r="H2405" s="755">
        <f t="shared" si="4"/>
        <v>2</v>
      </c>
      <c r="I2405" s="757">
        <v>97.479200000000006</v>
      </c>
      <c r="J2405" s="760">
        <v>1</v>
      </c>
      <c r="K2405" s="760"/>
      <c r="L2405" s="760"/>
      <c r="M2405" s="760"/>
      <c r="N2405" s="760"/>
      <c r="O2405" s="760"/>
      <c r="P2405" s="760">
        <v>1</v>
      </c>
      <c r="Q2405" s="760"/>
      <c r="R2405" s="760"/>
      <c r="S2405" s="760"/>
      <c r="T2405" s="755"/>
      <c r="U2405" s="755"/>
      <c r="V2405" s="755">
        <f t="shared" si="2"/>
        <v>2</v>
      </c>
    </row>
    <row r="2406" spans="1:22" x14ac:dyDescent="0.25">
      <c r="A2406" s="772" t="s">
        <v>2238</v>
      </c>
      <c r="D2406" s="416">
        <v>755</v>
      </c>
      <c r="E2406" s="416"/>
      <c r="F2406" s="762" t="s">
        <v>2196</v>
      </c>
      <c r="G2406" s="762" t="s">
        <v>2197</v>
      </c>
      <c r="H2406" s="755">
        <f t="shared" si="4"/>
        <v>10</v>
      </c>
      <c r="I2406" s="757">
        <v>267.8</v>
      </c>
      <c r="J2406" s="760">
        <v>5</v>
      </c>
      <c r="K2406" s="760"/>
      <c r="L2406" s="760"/>
      <c r="M2406" s="760"/>
      <c r="N2406" s="760"/>
      <c r="O2406" s="760"/>
      <c r="P2406" s="760">
        <v>5</v>
      </c>
      <c r="Q2406" s="760"/>
      <c r="R2406" s="760"/>
      <c r="S2406" s="760"/>
      <c r="T2406" s="755"/>
      <c r="U2406" s="755"/>
      <c r="V2406" s="755">
        <f t="shared" si="2"/>
        <v>10</v>
      </c>
    </row>
    <row r="2407" spans="1:22" x14ac:dyDescent="0.25">
      <c r="A2407" s="772" t="s">
        <v>2238</v>
      </c>
      <c r="D2407" s="416">
        <v>755</v>
      </c>
      <c r="E2407" s="416"/>
      <c r="F2407" s="759" t="s">
        <v>147</v>
      </c>
      <c r="G2407" s="759" t="s">
        <v>148</v>
      </c>
      <c r="H2407" s="755">
        <f t="shared" si="4"/>
        <v>10</v>
      </c>
      <c r="I2407" s="757">
        <v>428.48000000000008</v>
      </c>
      <c r="J2407" s="760">
        <v>5</v>
      </c>
      <c r="K2407" s="760"/>
      <c r="L2407" s="760"/>
      <c r="M2407" s="760"/>
      <c r="N2407" s="760"/>
      <c r="O2407" s="760"/>
      <c r="P2407" s="760">
        <v>5</v>
      </c>
      <c r="Q2407" s="760"/>
      <c r="R2407" s="760"/>
      <c r="S2407" s="760"/>
      <c r="T2407" s="755"/>
      <c r="U2407" s="755"/>
      <c r="V2407" s="755">
        <f t="shared" si="2"/>
        <v>10</v>
      </c>
    </row>
    <row r="2408" spans="1:22" x14ac:dyDescent="0.25">
      <c r="A2408" s="772" t="s">
        <v>2238</v>
      </c>
      <c r="D2408" s="416">
        <v>755</v>
      </c>
      <c r="E2408" s="416"/>
      <c r="F2408" s="759" t="s">
        <v>149</v>
      </c>
      <c r="G2408" s="759" t="s">
        <v>84</v>
      </c>
      <c r="H2408" s="755">
        <f t="shared" si="4"/>
        <v>20</v>
      </c>
      <c r="I2408" s="757">
        <v>760.55200000000002</v>
      </c>
      <c r="J2408" s="760">
        <v>10</v>
      </c>
      <c r="K2408" s="760"/>
      <c r="L2408" s="760"/>
      <c r="M2408" s="760"/>
      <c r="N2408" s="760"/>
      <c r="O2408" s="760"/>
      <c r="P2408" s="760">
        <v>10</v>
      </c>
      <c r="Q2408" s="760"/>
      <c r="R2408" s="760"/>
      <c r="S2408" s="760"/>
      <c r="T2408" s="755"/>
      <c r="U2408" s="755"/>
      <c r="V2408" s="755">
        <f t="shared" si="2"/>
        <v>20</v>
      </c>
    </row>
    <row r="2409" spans="1:22" x14ac:dyDescent="0.25">
      <c r="A2409" s="772" t="s">
        <v>2238</v>
      </c>
      <c r="D2409" s="416">
        <v>755</v>
      </c>
      <c r="E2409" s="416"/>
      <c r="F2409" s="759" t="s">
        <v>150</v>
      </c>
      <c r="G2409" s="759" t="s">
        <v>55</v>
      </c>
      <c r="H2409" s="755">
        <f t="shared" si="4"/>
        <v>20</v>
      </c>
      <c r="I2409" s="757">
        <v>252.762</v>
      </c>
      <c r="J2409" s="760">
        <v>10</v>
      </c>
      <c r="K2409" s="760"/>
      <c r="L2409" s="760"/>
      <c r="M2409" s="760"/>
      <c r="N2409" s="760"/>
      <c r="O2409" s="760"/>
      <c r="P2409" s="760">
        <v>10</v>
      </c>
      <c r="Q2409" s="760"/>
      <c r="R2409" s="760"/>
      <c r="S2409" s="760"/>
      <c r="T2409" s="755"/>
      <c r="U2409" s="755"/>
      <c r="V2409" s="755">
        <f t="shared" si="2"/>
        <v>20</v>
      </c>
    </row>
    <row r="2410" spans="1:22" x14ac:dyDescent="0.25">
      <c r="A2410" s="772" t="s">
        <v>2238</v>
      </c>
      <c r="D2410" s="416">
        <v>755</v>
      </c>
      <c r="E2410" s="416"/>
      <c r="F2410" s="759" t="s">
        <v>153</v>
      </c>
      <c r="G2410" s="759" t="s">
        <v>55</v>
      </c>
      <c r="H2410" s="755">
        <f t="shared" si="4"/>
        <v>40</v>
      </c>
      <c r="I2410" s="757">
        <v>599.87200000000007</v>
      </c>
      <c r="J2410" s="760">
        <v>20</v>
      </c>
      <c r="K2410" s="760"/>
      <c r="L2410" s="760"/>
      <c r="M2410" s="760"/>
      <c r="N2410" s="760"/>
      <c r="O2410" s="760"/>
      <c r="P2410" s="760">
        <v>20</v>
      </c>
      <c r="Q2410" s="760"/>
      <c r="R2410" s="760"/>
      <c r="S2410" s="760"/>
      <c r="T2410" s="755"/>
      <c r="U2410" s="755"/>
      <c r="V2410" s="755">
        <f t="shared" si="2"/>
        <v>40</v>
      </c>
    </row>
    <row r="2411" spans="1:22" x14ac:dyDescent="0.25">
      <c r="A2411" s="772" t="s">
        <v>2238</v>
      </c>
      <c r="D2411" s="416">
        <v>755</v>
      </c>
      <c r="E2411" s="416"/>
      <c r="F2411" s="759" t="s">
        <v>154</v>
      </c>
      <c r="G2411" s="759" t="s">
        <v>55</v>
      </c>
      <c r="H2411" s="755">
        <f t="shared" si="4"/>
        <v>20</v>
      </c>
      <c r="I2411" s="757">
        <v>299.93600000000004</v>
      </c>
      <c r="J2411" s="760">
        <v>10</v>
      </c>
      <c r="K2411" s="760"/>
      <c r="L2411" s="760"/>
      <c r="M2411" s="760"/>
      <c r="N2411" s="760"/>
      <c r="O2411" s="760"/>
      <c r="P2411" s="760">
        <v>10</v>
      </c>
      <c r="Q2411" s="760"/>
      <c r="R2411" s="760"/>
      <c r="S2411" s="760"/>
      <c r="T2411" s="755"/>
      <c r="U2411" s="755"/>
      <c r="V2411" s="755">
        <f t="shared" si="2"/>
        <v>20</v>
      </c>
    </row>
    <row r="2412" spans="1:22" x14ac:dyDescent="0.25">
      <c r="A2412" s="772" t="s">
        <v>2238</v>
      </c>
      <c r="D2412" s="416">
        <v>755</v>
      </c>
      <c r="E2412" s="416"/>
      <c r="F2412" s="759" t="s">
        <v>155</v>
      </c>
      <c r="G2412" s="759" t="s">
        <v>55</v>
      </c>
      <c r="H2412" s="755">
        <f t="shared" si="4"/>
        <v>20</v>
      </c>
      <c r="I2412" s="757">
        <v>299.93600000000004</v>
      </c>
      <c r="J2412" s="760">
        <v>10</v>
      </c>
      <c r="K2412" s="760"/>
      <c r="L2412" s="760"/>
      <c r="M2412" s="760"/>
      <c r="N2412" s="760"/>
      <c r="O2412" s="760"/>
      <c r="P2412" s="760">
        <v>10</v>
      </c>
      <c r="Q2412" s="760"/>
      <c r="R2412" s="760"/>
      <c r="S2412" s="760"/>
      <c r="T2412" s="755"/>
      <c r="U2412" s="755"/>
      <c r="V2412" s="755">
        <f t="shared" si="2"/>
        <v>20</v>
      </c>
    </row>
    <row r="2413" spans="1:22" x14ac:dyDescent="0.25">
      <c r="A2413" s="772" t="s">
        <v>2238</v>
      </c>
      <c r="D2413" s="416">
        <v>755</v>
      </c>
      <c r="E2413" s="416"/>
      <c r="F2413" s="759" t="s">
        <v>365</v>
      </c>
      <c r="G2413" s="759" t="s">
        <v>238</v>
      </c>
      <c r="H2413" s="755">
        <f t="shared" si="4"/>
        <v>4</v>
      </c>
      <c r="I2413" s="757">
        <v>149.1028</v>
      </c>
      <c r="J2413" s="760">
        <v>2</v>
      </c>
      <c r="K2413" s="760"/>
      <c r="L2413" s="760"/>
      <c r="M2413" s="760"/>
      <c r="N2413" s="760"/>
      <c r="O2413" s="760"/>
      <c r="P2413" s="760">
        <v>2</v>
      </c>
      <c r="Q2413" s="760"/>
      <c r="R2413" s="760"/>
      <c r="S2413" s="760"/>
      <c r="T2413" s="755"/>
      <c r="U2413" s="755"/>
      <c r="V2413" s="755">
        <f t="shared" si="2"/>
        <v>4</v>
      </c>
    </row>
    <row r="2414" spans="1:22" x14ac:dyDescent="0.25">
      <c r="A2414" s="772" t="s">
        <v>2238</v>
      </c>
      <c r="D2414" s="416">
        <v>755</v>
      </c>
      <c r="E2414" s="416"/>
      <c r="F2414" s="759" t="s">
        <v>402</v>
      </c>
      <c r="G2414" s="759" t="s">
        <v>157</v>
      </c>
      <c r="H2414" s="755">
        <f t="shared" si="4"/>
        <v>100</v>
      </c>
      <c r="I2414" s="757">
        <v>10958.17</v>
      </c>
      <c r="J2414" s="760">
        <v>25</v>
      </c>
      <c r="K2414" s="760"/>
      <c r="L2414" s="760"/>
      <c r="M2414" s="760">
        <v>25</v>
      </c>
      <c r="N2414" s="760"/>
      <c r="O2414" s="760"/>
      <c r="P2414" s="760">
        <v>25</v>
      </c>
      <c r="Q2414" s="760"/>
      <c r="R2414" s="760"/>
      <c r="S2414" s="760">
        <v>25</v>
      </c>
      <c r="T2414" s="755"/>
      <c r="U2414" s="755"/>
      <c r="V2414" s="755">
        <f t="shared" si="2"/>
        <v>100</v>
      </c>
    </row>
    <row r="2415" spans="1:22" x14ac:dyDescent="0.25">
      <c r="A2415" s="772" t="s">
        <v>2238</v>
      </c>
      <c r="D2415" s="416">
        <v>755</v>
      </c>
      <c r="E2415" s="416"/>
      <c r="F2415" s="759" t="s">
        <v>2198</v>
      </c>
      <c r="G2415" s="759" t="s">
        <v>238</v>
      </c>
      <c r="H2415" s="755">
        <f t="shared" si="4"/>
        <v>12</v>
      </c>
      <c r="I2415" s="757">
        <v>215.92919999999998</v>
      </c>
      <c r="J2415" s="760">
        <v>3</v>
      </c>
      <c r="K2415" s="760"/>
      <c r="L2415" s="760"/>
      <c r="M2415" s="760">
        <v>3</v>
      </c>
      <c r="N2415" s="760"/>
      <c r="O2415" s="760"/>
      <c r="P2415" s="760">
        <v>3</v>
      </c>
      <c r="Q2415" s="760"/>
      <c r="R2415" s="760"/>
      <c r="S2415" s="760">
        <v>3</v>
      </c>
      <c r="T2415" s="755"/>
      <c r="U2415" s="755"/>
      <c r="V2415" s="755">
        <f t="shared" si="2"/>
        <v>12</v>
      </c>
    </row>
    <row r="2416" spans="1:22" x14ac:dyDescent="0.25">
      <c r="A2416" s="772" t="s">
        <v>2238</v>
      </c>
      <c r="D2416" s="416">
        <v>755</v>
      </c>
      <c r="E2416" s="416"/>
      <c r="F2416" s="759" t="s">
        <v>2199</v>
      </c>
      <c r="G2416" s="759" t="s">
        <v>88</v>
      </c>
      <c r="H2416" s="755">
        <f t="shared" si="4"/>
        <v>20</v>
      </c>
      <c r="I2416" s="757">
        <v>706.99200000000008</v>
      </c>
      <c r="J2416" s="760">
        <v>10</v>
      </c>
      <c r="K2416" s="760"/>
      <c r="L2416" s="760"/>
      <c r="M2416" s="760"/>
      <c r="N2416" s="760"/>
      <c r="O2416" s="760"/>
      <c r="P2416" s="760">
        <v>10</v>
      </c>
      <c r="Q2416" s="760"/>
      <c r="R2416" s="760"/>
      <c r="S2416" s="760"/>
      <c r="T2416" s="755"/>
      <c r="U2416" s="755"/>
      <c r="V2416" s="755">
        <f t="shared" si="2"/>
        <v>20</v>
      </c>
    </row>
    <row r="2417" spans="1:22" x14ac:dyDescent="0.25">
      <c r="A2417" s="772" t="s">
        <v>2238</v>
      </c>
      <c r="D2417" s="416">
        <v>755</v>
      </c>
      <c r="E2417" s="416"/>
      <c r="F2417" s="759" t="s">
        <v>158</v>
      </c>
      <c r="G2417" s="759" t="s">
        <v>159</v>
      </c>
      <c r="H2417" s="755">
        <f t="shared" si="4"/>
        <v>30</v>
      </c>
      <c r="I2417" s="757">
        <v>2019.6240000000003</v>
      </c>
      <c r="J2417" s="760">
        <v>10</v>
      </c>
      <c r="K2417" s="760"/>
      <c r="L2417" s="760"/>
      <c r="M2417" s="760">
        <v>5</v>
      </c>
      <c r="N2417" s="760"/>
      <c r="O2417" s="760"/>
      <c r="P2417" s="760">
        <v>5</v>
      </c>
      <c r="Q2417" s="760"/>
      <c r="R2417" s="760"/>
      <c r="S2417" s="760">
        <v>10</v>
      </c>
      <c r="T2417" s="755"/>
      <c r="U2417" s="755"/>
      <c r="V2417" s="755">
        <f t="shared" si="2"/>
        <v>30</v>
      </c>
    </row>
    <row r="2418" spans="1:22" x14ac:dyDescent="0.25">
      <c r="A2418" s="772" t="s">
        <v>2238</v>
      </c>
      <c r="D2418" s="416">
        <v>755</v>
      </c>
      <c r="E2418" s="416"/>
      <c r="F2418" s="759" t="s">
        <v>160</v>
      </c>
      <c r="G2418" s="759" t="s">
        <v>2200</v>
      </c>
      <c r="H2418" s="755">
        <f t="shared" si="4"/>
        <v>20</v>
      </c>
      <c r="I2418" s="757">
        <v>243.08000000000004</v>
      </c>
      <c r="J2418" s="760">
        <v>10</v>
      </c>
      <c r="K2418" s="760"/>
      <c r="L2418" s="760"/>
      <c r="M2418" s="760"/>
      <c r="N2418" s="760"/>
      <c r="O2418" s="760"/>
      <c r="P2418" s="760">
        <v>10</v>
      </c>
      <c r="Q2418" s="760"/>
      <c r="R2418" s="760"/>
      <c r="S2418" s="760"/>
      <c r="T2418" s="755"/>
      <c r="U2418" s="755"/>
      <c r="V2418" s="755">
        <f t="shared" si="2"/>
        <v>20</v>
      </c>
    </row>
    <row r="2419" spans="1:22" x14ac:dyDescent="0.25">
      <c r="A2419" s="772" t="s">
        <v>2238</v>
      </c>
      <c r="D2419" s="416">
        <v>755</v>
      </c>
      <c r="E2419" s="416"/>
      <c r="F2419" s="759" t="s">
        <v>161</v>
      </c>
      <c r="G2419" s="759" t="s">
        <v>2165</v>
      </c>
      <c r="H2419" s="755">
        <f t="shared" si="4"/>
        <v>20</v>
      </c>
      <c r="I2419" s="757">
        <v>136.78399999999999</v>
      </c>
      <c r="J2419" s="760">
        <v>10</v>
      </c>
      <c r="K2419" s="760"/>
      <c r="L2419" s="760"/>
      <c r="M2419" s="760"/>
      <c r="N2419" s="760"/>
      <c r="O2419" s="760"/>
      <c r="P2419" s="760">
        <v>10</v>
      </c>
      <c r="Q2419" s="760"/>
      <c r="R2419" s="760"/>
      <c r="S2419" s="760"/>
      <c r="T2419" s="755"/>
      <c r="U2419" s="755"/>
      <c r="V2419" s="755">
        <f t="shared" si="2"/>
        <v>20</v>
      </c>
    </row>
    <row r="2420" spans="1:22" x14ac:dyDescent="0.25">
      <c r="A2420" s="772" t="s">
        <v>2238</v>
      </c>
      <c r="D2420" s="416">
        <v>755</v>
      </c>
      <c r="E2420" s="416"/>
      <c r="F2420" s="759" t="s">
        <v>162</v>
      </c>
      <c r="G2420" s="759" t="s">
        <v>159</v>
      </c>
      <c r="H2420" s="755">
        <f t="shared" si="4"/>
        <v>10</v>
      </c>
      <c r="I2420" s="757">
        <v>245.346</v>
      </c>
      <c r="J2420" s="760">
        <v>5</v>
      </c>
      <c r="K2420" s="760"/>
      <c r="L2420" s="760"/>
      <c r="M2420" s="760"/>
      <c r="N2420" s="760"/>
      <c r="O2420" s="760"/>
      <c r="P2420" s="760">
        <v>5</v>
      </c>
      <c r="Q2420" s="760"/>
      <c r="R2420" s="760"/>
      <c r="S2420" s="760"/>
      <c r="T2420" s="755"/>
      <c r="U2420" s="755"/>
      <c r="V2420" s="755">
        <f t="shared" si="2"/>
        <v>10</v>
      </c>
    </row>
    <row r="2421" spans="1:22" x14ac:dyDescent="0.25">
      <c r="A2421" s="772" t="s">
        <v>2238</v>
      </c>
      <c r="D2421" s="416">
        <v>755</v>
      </c>
      <c r="E2421" s="416"/>
      <c r="F2421" s="759" t="s">
        <v>366</v>
      </c>
      <c r="G2421" s="759" t="s">
        <v>159</v>
      </c>
      <c r="H2421" s="755">
        <f t="shared" si="4"/>
        <v>10</v>
      </c>
      <c r="I2421" s="757">
        <v>208.369</v>
      </c>
      <c r="J2421" s="760">
        <v>5</v>
      </c>
      <c r="K2421" s="760"/>
      <c r="L2421" s="760"/>
      <c r="M2421" s="760"/>
      <c r="N2421" s="760"/>
      <c r="O2421" s="760"/>
      <c r="P2421" s="760">
        <v>5</v>
      </c>
      <c r="Q2421" s="760"/>
      <c r="R2421" s="760"/>
      <c r="S2421" s="760"/>
      <c r="T2421" s="755"/>
      <c r="U2421" s="755"/>
      <c r="V2421" s="755">
        <f t="shared" si="2"/>
        <v>10</v>
      </c>
    </row>
    <row r="2422" spans="1:22" x14ac:dyDescent="0.25">
      <c r="A2422" s="772" t="s">
        <v>2238</v>
      </c>
      <c r="D2422" s="416">
        <v>755</v>
      </c>
      <c r="E2422" s="416"/>
      <c r="F2422" s="759" t="s">
        <v>1381</v>
      </c>
      <c r="G2422" s="759" t="s">
        <v>55</v>
      </c>
      <c r="H2422" s="755">
        <f t="shared" si="4"/>
        <v>5</v>
      </c>
      <c r="I2422" s="757">
        <v>80.34</v>
      </c>
      <c r="J2422" s="760">
        <v>5</v>
      </c>
      <c r="K2422" s="760"/>
      <c r="L2422" s="760"/>
      <c r="M2422" s="760"/>
      <c r="N2422" s="760"/>
      <c r="O2422" s="760"/>
      <c r="P2422" s="760"/>
      <c r="Q2422" s="760"/>
      <c r="R2422" s="760"/>
      <c r="S2422" s="760"/>
      <c r="T2422" s="755"/>
      <c r="U2422" s="755"/>
      <c r="V2422" s="755">
        <f t="shared" si="2"/>
        <v>5</v>
      </c>
    </row>
    <row r="2423" spans="1:22" x14ac:dyDescent="0.25">
      <c r="A2423" s="772" t="s">
        <v>2238</v>
      </c>
      <c r="D2423" s="416">
        <v>755</v>
      </c>
      <c r="E2423" s="416"/>
      <c r="F2423" s="759" t="s">
        <v>411</v>
      </c>
      <c r="G2423" s="759" t="s">
        <v>229</v>
      </c>
      <c r="H2423" s="755">
        <f t="shared" si="4"/>
        <v>1</v>
      </c>
      <c r="I2423" s="757">
        <v>34.268100000000004</v>
      </c>
      <c r="J2423" s="760">
        <v>1</v>
      </c>
      <c r="K2423" s="760"/>
      <c r="L2423" s="760"/>
      <c r="M2423" s="760"/>
      <c r="N2423" s="760"/>
      <c r="O2423" s="760"/>
      <c r="P2423" s="760"/>
      <c r="Q2423" s="760"/>
      <c r="R2423" s="760"/>
      <c r="S2423" s="760"/>
      <c r="T2423" s="760"/>
      <c r="U2423" s="760"/>
      <c r="V2423" s="755">
        <f t="shared" si="2"/>
        <v>1</v>
      </c>
    </row>
    <row r="2424" spans="1:22" x14ac:dyDescent="0.25">
      <c r="A2424" s="772" t="s">
        <v>2238</v>
      </c>
      <c r="D2424" s="416">
        <v>755</v>
      </c>
      <c r="E2424" s="416"/>
      <c r="F2424" s="759" t="s">
        <v>413</v>
      </c>
      <c r="G2424" s="759" t="s">
        <v>229</v>
      </c>
      <c r="H2424" s="755">
        <f t="shared" si="4"/>
        <v>1</v>
      </c>
      <c r="I2424" s="757">
        <v>37.481700000000004</v>
      </c>
      <c r="J2424" s="760">
        <v>1</v>
      </c>
      <c r="K2424" s="760"/>
      <c r="L2424" s="760"/>
      <c r="M2424" s="760"/>
      <c r="N2424" s="760"/>
      <c r="O2424" s="760"/>
      <c r="P2424" s="760"/>
      <c r="Q2424" s="760"/>
      <c r="R2424" s="760"/>
      <c r="S2424" s="760"/>
      <c r="T2424" s="760"/>
      <c r="U2424" s="760"/>
      <c r="V2424" s="755">
        <f t="shared" si="2"/>
        <v>1</v>
      </c>
    </row>
    <row r="2425" spans="1:22" x14ac:dyDescent="0.25">
      <c r="A2425" s="772" t="s">
        <v>2238</v>
      </c>
      <c r="D2425" s="416">
        <v>755</v>
      </c>
      <c r="E2425" s="416"/>
      <c r="F2425" s="759" t="s">
        <v>414</v>
      </c>
      <c r="G2425" s="759" t="s">
        <v>229</v>
      </c>
      <c r="H2425" s="755">
        <f t="shared" si="4"/>
        <v>1</v>
      </c>
      <c r="I2425" s="757">
        <v>45.515699999999995</v>
      </c>
      <c r="J2425" s="760">
        <v>1</v>
      </c>
      <c r="K2425" s="760"/>
      <c r="L2425" s="760"/>
      <c r="M2425" s="760"/>
      <c r="N2425" s="760"/>
      <c r="O2425" s="760"/>
      <c r="P2425" s="760"/>
      <c r="Q2425" s="760"/>
      <c r="R2425" s="760"/>
      <c r="S2425" s="760"/>
      <c r="T2425" s="760"/>
      <c r="U2425" s="760"/>
      <c r="V2425" s="755">
        <f t="shared" si="2"/>
        <v>1</v>
      </c>
    </row>
    <row r="2426" spans="1:22" x14ac:dyDescent="0.25">
      <c r="A2426" s="772" t="s">
        <v>2238</v>
      </c>
      <c r="D2426" s="416">
        <v>755</v>
      </c>
      <c r="E2426" s="416"/>
      <c r="F2426" s="759" t="s">
        <v>415</v>
      </c>
      <c r="G2426" s="759" t="s">
        <v>229</v>
      </c>
      <c r="H2426" s="755">
        <f t="shared" si="4"/>
        <v>1</v>
      </c>
      <c r="I2426" s="757">
        <v>56.227700000000006</v>
      </c>
      <c r="J2426" s="760">
        <v>1</v>
      </c>
      <c r="K2426" s="760"/>
      <c r="L2426" s="760"/>
      <c r="M2426" s="760"/>
      <c r="N2426" s="760"/>
      <c r="O2426" s="760"/>
      <c r="P2426" s="760"/>
      <c r="Q2426" s="760"/>
      <c r="R2426" s="760"/>
      <c r="S2426" s="760"/>
      <c r="T2426" s="760"/>
      <c r="U2426" s="760"/>
      <c r="V2426" s="755">
        <f t="shared" si="2"/>
        <v>1</v>
      </c>
    </row>
    <row r="2427" spans="1:22" x14ac:dyDescent="0.25">
      <c r="A2427" s="772" t="s">
        <v>2238</v>
      </c>
      <c r="D2427" s="416">
        <v>755</v>
      </c>
      <c r="E2427" s="416"/>
      <c r="F2427" s="759" t="s">
        <v>2201</v>
      </c>
      <c r="G2427" s="759" t="s">
        <v>229</v>
      </c>
      <c r="H2427" s="755">
        <f t="shared" si="4"/>
        <v>10</v>
      </c>
      <c r="I2427" s="757">
        <v>54.589999999999996</v>
      </c>
      <c r="J2427" s="760">
        <v>10</v>
      </c>
      <c r="K2427" s="760"/>
      <c r="L2427" s="760"/>
      <c r="M2427" s="760"/>
      <c r="N2427" s="760"/>
      <c r="O2427" s="760"/>
      <c r="P2427" s="760"/>
      <c r="Q2427" s="760"/>
      <c r="R2427" s="760"/>
      <c r="S2427" s="760"/>
      <c r="T2427" s="760"/>
      <c r="U2427" s="760"/>
      <c r="V2427" s="755">
        <f t="shared" si="2"/>
        <v>10</v>
      </c>
    </row>
    <row r="2428" spans="1:22" x14ac:dyDescent="0.25">
      <c r="A2428" s="772" t="s">
        <v>2238</v>
      </c>
      <c r="D2428" s="416">
        <v>755</v>
      </c>
      <c r="E2428" s="416"/>
      <c r="F2428" s="759" t="s">
        <v>2202</v>
      </c>
      <c r="G2428" s="759" t="s">
        <v>229</v>
      </c>
      <c r="H2428" s="755">
        <f t="shared" si="4"/>
        <v>1</v>
      </c>
      <c r="I2428" s="757">
        <v>76.580500000000001</v>
      </c>
      <c r="J2428" s="760">
        <v>1</v>
      </c>
      <c r="K2428" s="760"/>
      <c r="L2428" s="760"/>
      <c r="M2428" s="760"/>
      <c r="N2428" s="760"/>
      <c r="O2428" s="760"/>
      <c r="P2428" s="760"/>
      <c r="Q2428" s="760"/>
      <c r="R2428" s="760"/>
      <c r="S2428" s="760"/>
      <c r="T2428" s="760"/>
      <c r="U2428" s="760"/>
      <c r="V2428" s="755">
        <f t="shared" si="2"/>
        <v>1</v>
      </c>
    </row>
    <row r="2429" spans="1:22" x14ac:dyDescent="0.25">
      <c r="A2429" s="772" t="s">
        <v>2238</v>
      </c>
      <c r="D2429" s="416">
        <v>755</v>
      </c>
      <c r="E2429" s="416"/>
      <c r="F2429" s="759" t="s">
        <v>2203</v>
      </c>
      <c r="G2429" s="759" t="s">
        <v>229</v>
      </c>
      <c r="H2429" s="755">
        <f t="shared" si="4"/>
        <v>1</v>
      </c>
      <c r="I2429" s="757">
        <v>101.75370000000001</v>
      </c>
      <c r="J2429" s="760">
        <v>1</v>
      </c>
      <c r="K2429" s="760"/>
      <c r="L2429" s="760"/>
      <c r="M2429" s="760"/>
      <c r="N2429" s="760"/>
      <c r="O2429" s="760"/>
      <c r="P2429" s="760"/>
      <c r="Q2429" s="760"/>
      <c r="R2429" s="760"/>
      <c r="S2429" s="760"/>
      <c r="T2429" s="760"/>
      <c r="U2429" s="760"/>
      <c r="V2429" s="755">
        <f t="shared" si="2"/>
        <v>1</v>
      </c>
    </row>
    <row r="2430" spans="1:22" x14ac:dyDescent="0.25">
      <c r="A2430" s="772" t="s">
        <v>2238</v>
      </c>
      <c r="D2430" s="416">
        <v>755</v>
      </c>
      <c r="E2430" s="416"/>
      <c r="F2430" s="759" t="s">
        <v>2204</v>
      </c>
      <c r="G2430" s="759" t="s">
        <v>229</v>
      </c>
      <c r="H2430" s="755">
        <f t="shared" si="4"/>
        <v>10</v>
      </c>
      <c r="I2430" s="757">
        <v>117.31700000000001</v>
      </c>
      <c r="J2430" s="760">
        <v>10</v>
      </c>
      <c r="K2430" s="760"/>
      <c r="L2430" s="760"/>
      <c r="M2430" s="760"/>
      <c r="N2430" s="760"/>
      <c r="O2430" s="760"/>
      <c r="P2430" s="760"/>
      <c r="Q2430" s="760"/>
      <c r="R2430" s="760"/>
      <c r="S2430" s="760"/>
      <c r="T2430" s="760"/>
      <c r="U2430" s="760"/>
      <c r="V2430" s="755">
        <f t="shared" si="2"/>
        <v>10</v>
      </c>
    </row>
    <row r="2431" spans="1:22" x14ac:dyDescent="0.25">
      <c r="A2431" s="772" t="s">
        <v>2238</v>
      </c>
      <c r="D2431" s="416">
        <v>755</v>
      </c>
      <c r="E2431" s="416"/>
      <c r="F2431" s="759" t="s">
        <v>2205</v>
      </c>
      <c r="G2431" s="759" t="s">
        <v>229</v>
      </c>
      <c r="H2431" s="755">
        <f t="shared" si="4"/>
        <v>1</v>
      </c>
      <c r="I2431" s="757">
        <v>152.63570000000001</v>
      </c>
      <c r="J2431" s="760">
        <v>1</v>
      </c>
      <c r="K2431" s="760"/>
      <c r="L2431" s="760"/>
      <c r="M2431" s="760"/>
      <c r="N2431" s="760"/>
      <c r="O2431" s="760"/>
      <c r="P2431" s="760"/>
      <c r="Q2431" s="760"/>
      <c r="R2431" s="760"/>
      <c r="S2431" s="760"/>
      <c r="T2431" s="760"/>
      <c r="U2431" s="760"/>
      <c r="V2431" s="755">
        <f t="shared" si="2"/>
        <v>1</v>
      </c>
    </row>
    <row r="2432" spans="1:22" x14ac:dyDescent="0.25">
      <c r="A2432" s="772" t="s">
        <v>2238</v>
      </c>
      <c r="D2432" s="416">
        <v>755</v>
      </c>
      <c r="E2432" s="416"/>
      <c r="F2432" s="759" t="s">
        <v>2206</v>
      </c>
      <c r="G2432" s="759" t="s">
        <v>229</v>
      </c>
      <c r="H2432" s="755">
        <f t="shared" si="4"/>
        <v>10</v>
      </c>
      <c r="I2432" s="757">
        <v>117.83199999999999</v>
      </c>
      <c r="J2432" s="760">
        <v>10</v>
      </c>
      <c r="K2432" s="760"/>
      <c r="L2432" s="760"/>
      <c r="M2432" s="760"/>
      <c r="N2432" s="760"/>
      <c r="O2432" s="760"/>
      <c r="P2432" s="760"/>
      <c r="Q2432" s="760"/>
      <c r="R2432" s="760"/>
      <c r="S2432" s="760"/>
      <c r="T2432" s="760"/>
      <c r="U2432" s="760"/>
      <c r="V2432" s="755">
        <f t="shared" si="2"/>
        <v>10</v>
      </c>
    </row>
    <row r="2433" spans="1:22" x14ac:dyDescent="0.25">
      <c r="A2433" s="772" t="s">
        <v>2238</v>
      </c>
      <c r="D2433" s="416">
        <v>755</v>
      </c>
      <c r="E2433" s="416"/>
      <c r="F2433" s="759" t="s">
        <v>2207</v>
      </c>
      <c r="G2433" s="759" t="s">
        <v>229</v>
      </c>
      <c r="H2433" s="755">
        <f t="shared" si="4"/>
        <v>1</v>
      </c>
      <c r="I2433" s="757">
        <v>234.04689999999999</v>
      </c>
      <c r="J2433" s="760">
        <v>1</v>
      </c>
      <c r="K2433" s="760"/>
      <c r="L2433" s="760"/>
      <c r="M2433" s="760"/>
      <c r="N2433" s="760"/>
      <c r="O2433" s="760"/>
      <c r="P2433" s="760"/>
      <c r="Q2433" s="760"/>
      <c r="R2433" s="760"/>
      <c r="S2433" s="760"/>
      <c r="T2433" s="760"/>
      <c r="U2433" s="760"/>
      <c r="V2433" s="755">
        <f t="shared" ref="V2433:V2482" si="5">U2433+T2433+S2433+R2433+Q2433+P2433+O2433+N2433+M2433+L2433+K2433+J2433</f>
        <v>1</v>
      </c>
    </row>
    <row r="2434" spans="1:22" x14ac:dyDescent="0.25">
      <c r="A2434" s="772" t="s">
        <v>2238</v>
      </c>
      <c r="D2434" s="416">
        <v>755</v>
      </c>
      <c r="E2434" s="416"/>
      <c r="F2434" s="759" t="s">
        <v>2208</v>
      </c>
      <c r="G2434" s="759" t="s">
        <v>229</v>
      </c>
      <c r="H2434" s="755">
        <f t="shared" si="4"/>
        <v>1</v>
      </c>
      <c r="I2434" s="757">
        <v>264.5761</v>
      </c>
      <c r="J2434" s="760">
        <v>1</v>
      </c>
      <c r="K2434" s="760"/>
      <c r="L2434" s="760"/>
      <c r="M2434" s="760"/>
      <c r="N2434" s="760"/>
      <c r="O2434" s="760"/>
      <c r="P2434" s="760"/>
      <c r="Q2434" s="760"/>
      <c r="R2434" s="760"/>
      <c r="S2434" s="760"/>
      <c r="T2434" s="760"/>
      <c r="U2434" s="760"/>
      <c r="V2434" s="755">
        <f t="shared" si="5"/>
        <v>1</v>
      </c>
    </row>
    <row r="2435" spans="1:22" x14ac:dyDescent="0.25">
      <c r="A2435" s="772" t="s">
        <v>2238</v>
      </c>
      <c r="D2435" s="416">
        <v>755</v>
      </c>
      <c r="E2435" s="416"/>
      <c r="F2435" s="759" t="s">
        <v>2209</v>
      </c>
      <c r="G2435" s="759" t="s">
        <v>229</v>
      </c>
      <c r="H2435" s="755">
        <f t="shared" si="4"/>
        <v>10</v>
      </c>
      <c r="I2435" s="757">
        <v>267.8</v>
      </c>
      <c r="J2435" s="760">
        <v>10</v>
      </c>
      <c r="K2435" s="760"/>
      <c r="L2435" s="760"/>
      <c r="M2435" s="760"/>
      <c r="N2435" s="760"/>
      <c r="O2435" s="760"/>
      <c r="P2435" s="760"/>
      <c r="Q2435" s="760"/>
      <c r="R2435" s="760"/>
      <c r="S2435" s="760"/>
      <c r="T2435" s="760"/>
      <c r="U2435" s="760"/>
      <c r="V2435" s="755">
        <f t="shared" si="5"/>
        <v>10</v>
      </c>
    </row>
    <row r="2436" spans="1:22" x14ac:dyDescent="0.25">
      <c r="A2436" s="772" t="s">
        <v>2238</v>
      </c>
      <c r="D2436" s="416">
        <v>755</v>
      </c>
      <c r="E2436" s="416"/>
      <c r="F2436" s="759" t="s">
        <v>167</v>
      </c>
      <c r="G2436" s="759" t="s">
        <v>21</v>
      </c>
      <c r="H2436" s="755">
        <f t="shared" si="4"/>
        <v>4</v>
      </c>
      <c r="I2436" s="757">
        <v>77.126400000000004</v>
      </c>
      <c r="J2436" s="760">
        <v>4</v>
      </c>
      <c r="K2436" s="760"/>
      <c r="L2436" s="760"/>
      <c r="M2436" s="760"/>
      <c r="N2436" s="760"/>
      <c r="O2436" s="760"/>
      <c r="P2436" s="760"/>
      <c r="Q2436" s="760"/>
      <c r="R2436" s="760"/>
      <c r="S2436" s="760"/>
      <c r="T2436" s="760"/>
      <c r="U2436" s="760"/>
      <c r="V2436" s="755">
        <f t="shared" si="5"/>
        <v>4</v>
      </c>
    </row>
    <row r="2437" spans="1:22" x14ac:dyDescent="0.25">
      <c r="A2437" s="772" t="s">
        <v>2238</v>
      </c>
      <c r="D2437" s="416">
        <v>755</v>
      </c>
      <c r="E2437" s="416"/>
      <c r="F2437" s="759" t="s">
        <v>168</v>
      </c>
      <c r="G2437" s="759" t="s">
        <v>159</v>
      </c>
      <c r="H2437" s="755">
        <f t="shared" si="4"/>
        <v>60</v>
      </c>
      <c r="I2437" s="757">
        <v>2627.7360000000003</v>
      </c>
      <c r="J2437" s="760">
        <v>12</v>
      </c>
      <c r="K2437" s="760"/>
      <c r="L2437" s="760"/>
      <c r="M2437" s="760">
        <v>12</v>
      </c>
      <c r="N2437" s="760"/>
      <c r="O2437" s="760"/>
      <c r="P2437" s="760">
        <v>12</v>
      </c>
      <c r="Q2437" s="760"/>
      <c r="R2437" s="760"/>
      <c r="S2437" s="760">
        <v>12</v>
      </c>
      <c r="T2437" s="760"/>
      <c r="U2437" s="760">
        <v>12</v>
      </c>
      <c r="V2437" s="755">
        <f t="shared" si="5"/>
        <v>60</v>
      </c>
    </row>
    <row r="2438" spans="1:22" x14ac:dyDescent="0.25">
      <c r="A2438" s="772" t="s">
        <v>2238</v>
      </c>
      <c r="D2438" s="416">
        <v>755</v>
      </c>
      <c r="E2438" s="416"/>
      <c r="F2438" s="759" t="s">
        <v>169</v>
      </c>
      <c r="G2438" s="759" t="s">
        <v>159</v>
      </c>
      <c r="H2438" s="755">
        <f t="shared" si="4"/>
        <v>4</v>
      </c>
      <c r="I2438" s="757">
        <v>175.18240000000003</v>
      </c>
      <c r="J2438" s="760">
        <v>2</v>
      </c>
      <c r="K2438" s="760"/>
      <c r="L2438" s="760"/>
      <c r="M2438" s="760"/>
      <c r="N2438" s="760"/>
      <c r="O2438" s="760"/>
      <c r="P2438" s="760">
        <v>2</v>
      </c>
      <c r="Q2438" s="760"/>
      <c r="R2438" s="760"/>
      <c r="S2438" s="760"/>
      <c r="T2438" s="760"/>
      <c r="U2438" s="760"/>
      <c r="V2438" s="755">
        <f t="shared" si="5"/>
        <v>4</v>
      </c>
    </row>
    <row r="2439" spans="1:22" x14ac:dyDescent="0.25">
      <c r="A2439" s="772" t="s">
        <v>2238</v>
      </c>
      <c r="D2439" s="416">
        <v>755</v>
      </c>
      <c r="E2439" s="416"/>
      <c r="F2439" s="759" t="s">
        <v>171</v>
      </c>
      <c r="G2439" s="759" t="s">
        <v>55</v>
      </c>
      <c r="H2439" s="755">
        <f t="shared" si="4"/>
        <v>4</v>
      </c>
      <c r="I2439" s="757">
        <v>94.265599999999992</v>
      </c>
      <c r="J2439" s="760">
        <v>2</v>
      </c>
      <c r="K2439" s="760"/>
      <c r="L2439" s="760"/>
      <c r="M2439" s="760"/>
      <c r="N2439" s="760"/>
      <c r="O2439" s="760"/>
      <c r="P2439" s="760">
        <v>2</v>
      </c>
      <c r="Q2439" s="760"/>
      <c r="R2439" s="760"/>
      <c r="S2439" s="760"/>
      <c r="T2439" s="760"/>
      <c r="U2439" s="760"/>
      <c r="V2439" s="755">
        <f t="shared" si="5"/>
        <v>4</v>
      </c>
    </row>
    <row r="2440" spans="1:22" x14ac:dyDescent="0.25">
      <c r="A2440" s="772" t="s">
        <v>2238</v>
      </c>
      <c r="D2440" s="416">
        <v>755</v>
      </c>
      <c r="E2440" s="416"/>
      <c r="F2440" s="759" t="s">
        <v>2210</v>
      </c>
      <c r="G2440" s="759" t="s">
        <v>55</v>
      </c>
      <c r="H2440" s="755">
        <f t="shared" si="4"/>
        <v>2</v>
      </c>
      <c r="I2440" s="757">
        <v>46.885600000000004</v>
      </c>
      <c r="J2440" s="760">
        <v>2</v>
      </c>
      <c r="K2440" s="760"/>
      <c r="L2440" s="760"/>
      <c r="M2440" s="760"/>
      <c r="N2440" s="760"/>
      <c r="O2440" s="760"/>
      <c r="P2440" s="760"/>
      <c r="Q2440" s="760"/>
      <c r="R2440" s="760"/>
      <c r="S2440" s="760"/>
      <c r="T2440" s="760"/>
      <c r="U2440" s="760"/>
      <c r="V2440" s="755">
        <f t="shared" si="5"/>
        <v>2</v>
      </c>
    </row>
    <row r="2441" spans="1:22" x14ac:dyDescent="0.25">
      <c r="A2441" s="772" t="s">
        <v>2238</v>
      </c>
      <c r="D2441" s="416">
        <v>755</v>
      </c>
      <c r="E2441" s="416"/>
      <c r="F2441" s="759" t="s">
        <v>172</v>
      </c>
      <c r="G2441" s="759" t="s">
        <v>159</v>
      </c>
      <c r="H2441" s="755">
        <f t="shared" si="4"/>
        <v>20</v>
      </c>
      <c r="I2441" s="757">
        <v>460.20400000000001</v>
      </c>
      <c r="J2441" s="760">
        <v>5</v>
      </c>
      <c r="K2441" s="760"/>
      <c r="L2441" s="760"/>
      <c r="M2441" s="760">
        <v>5</v>
      </c>
      <c r="N2441" s="760"/>
      <c r="O2441" s="760"/>
      <c r="P2441" s="760">
        <v>5</v>
      </c>
      <c r="Q2441" s="760"/>
      <c r="R2441" s="760"/>
      <c r="S2441" s="760">
        <v>5</v>
      </c>
      <c r="T2441" s="760"/>
      <c r="U2441" s="760"/>
      <c r="V2441" s="755">
        <f t="shared" si="5"/>
        <v>20</v>
      </c>
    </row>
    <row r="2442" spans="1:22" x14ac:dyDescent="0.25">
      <c r="A2442" s="772" t="s">
        <v>2238</v>
      </c>
      <c r="D2442" s="416">
        <v>755</v>
      </c>
      <c r="E2442" s="416"/>
      <c r="F2442" s="759" t="s">
        <v>173</v>
      </c>
      <c r="G2442" s="759" t="s">
        <v>88</v>
      </c>
      <c r="H2442" s="755">
        <f t="shared" si="4"/>
        <v>20</v>
      </c>
      <c r="I2442" s="757">
        <v>985.50400000000013</v>
      </c>
      <c r="J2442" s="760">
        <v>5</v>
      </c>
      <c r="K2442" s="760"/>
      <c r="L2442" s="760"/>
      <c r="M2442" s="760">
        <v>5</v>
      </c>
      <c r="N2442" s="760"/>
      <c r="O2442" s="760"/>
      <c r="P2442" s="760">
        <v>5</v>
      </c>
      <c r="Q2442" s="760"/>
      <c r="R2442" s="760"/>
      <c r="S2442" s="760">
        <v>5</v>
      </c>
      <c r="T2442" s="760"/>
      <c r="U2442" s="760"/>
      <c r="V2442" s="755">
        <f t="shared" si="5"/>
        <v>20</v>
      </c>
    </row>
    <row r="2443" spans="1:22" x14ac:dyDescent="0.25">
      <c r="A2443" s="772" t="s">
        <v>2238</v>
      </c>
      <c r="D2443" s="416">
        <v>755</v>
      </c>
      <c r="E2443" s="416"/>
      <c r="F2443" s="759" t="s">
        <v>2211</v>
      </c>
      <c r="G2443" s="759" t="s">
        <v>88</v>
      </c>
      <c r="H2443" s="755">
        <f t="shared" si="4"/>
        <v>20</v>
      </c>
      <c r="I2443" s="757">
        <v>1971.0080000000003</v>
      </c>
      <c r="J2443" s="760">
        <v>5</v>
      </c>
      <c r="K2443" s="760"/>
      <c r="L2443" s="760"/>
      <c r="M2443" s="760">
        <v>5</v>
      </c>
      <c r="N2443" s="760"/>
      <c r="O2443" s="760"/>
      <c r="P2443" s="760">
        <v>5</v>
      </c>
      <c r="Q2443" s="760"/>
      <c r="R2443" s="760"/>
      <c r="S2443" s="760">
        <v>5</v>
      </c>
      <c r="T2443" s="760"/>
      <c r="U2443" s="760"/>
      <c r="V2443" s="755">
        <f t="shared" si="5"/>
        <v>20</v>
      </c>
    </row>
    <row r="2444" spans="1:22" x14ac:dyDescent="0.25">
      <c r="A2444" s="772" t="s">
        <v>2238</v>
      </c>
      <c r="D2444" s="416">
        <v>755</v>
      </c>
      <c r="E2444" s="416"/>
      <c r="F2444" s="759" t="s">
        <v>174</v>
      </c>
      <c r="G2444" s="759" t="s">
        <v>55</v>
      </c>
      <c r="H2444" s="755">
        <f t="shared" si="4"/>
        <v>20</v>
      </c>
      <c r="I2444" s="757">
        <v>317.03399999999999</v>
      </c>
      <c r="J2444" s="760">
        <v>5</v>
      </c>
      <c r="K2444" s="760"/>
      <c r="L2444" s="760"/>
      <c r="M2444" s="760">
        <v>5</v>
      </c>
      <c r="N2444" s="760"/>
      <c r="O2444" s="760"/>
      <c r="P2444" s="760">
        <v>5</v>
      </c>
      <c r="Q2444" s="760"/>
      <c r="R2444" s="760"/>
      <c r="S2444" s="760">
        <v>5</v>
      </c>
      <c r="T2444" s="760"/>
      <c r="U2444" s="760"/>
      <c r="V2444" s="755">
        <f t="shared" si="5"/>
        <v>20</v>
      </c>
    </row>
    <row r="2445" spans="1:22" x14ac:dyDescent="0.25">
      <c r="A2445" s="772" t="s">
        <v>2238</v>
      </c>
      <c r="D2445" s="416">
        <v>755</v>
      </c>
      <c r="E2445" s="416"/>
      <c r="F2445" s="759" t="s">
        <v>425</v>
      </c>
      <c r="G2445" s="759" t="s">
        <v>55</v>
      </c>
      <c r="H2445" s="755">
        <f t="shared" si="4"/>
        <v>20</v>
      </c>
      <c r="I2445" s="757">
        <v>638.39400000000001</v>
      </c>
      <c r="J2445" s="760">
        <v>5</v>
      </c>
      <c r="K2445" s="760"/>
      <c r="L2445" s="760"/>
      <c r="M2445" s="760">
        <v>5</v>
      </c>
      <c r="N2445" s="760"/>
      <c r="O2445" s="760"/>
      <c r="P2445" s="760">
        <v>5</v>
      </c>
      <c r="Q2445" s="760"/>
      <c r="R2445" s="760"/>
      <c r="S2445" s="760">
        <v>5</v>
      </c>
      <c r="T2445" s="760"/>
      <c r="U2445" s="760"/>
      <c r="V2445" s="755">
        <f t="shared" si="5"/>
        <v>20</v>
      </c>
    </row>
    <row r="2446" spans="1:22" x14ac:dyDescent="0.25">
      <c r="A2446" s="772" t="s">
        <v>2238</v>
      </c>
      <c r="D2446" s="416">
        <v>755</v>
      </c>
      <c r="E2446" s="416"/>
      <c r="F2446" s="759" t="s">
        <v>175</v>
      </c>
      <c r="G2446" s="759" t="s">
        <v>55</v>
      </c>
      <c r="H2446" s="755">
        <f t="shared" si="4"/>
        <v>20</v>
      </c>
      <c r="I2446" s="757">
        <v>638.39400000000001</v>
      </c>
      <c r="J2446" s="760">
        <v>5</v>
      </c>
      <c r="K2446" s="760"/>
      <c r="L2446" s="760"/>
      <c r="M2446" s="760">
        <v>5</v>
      </c>
      <c r="N2446" s="760"/>
      <c r="O2446" s="760"/>
      <c r="P2446" s="760">
        <v>5</v>
      </c>
      <c r="Q2446" s="760"/>
      <c r="R2446" s="760"/>
      <c r="S2446" s="760">
        <v>5</v>
      </c>
      <c r="T2446" s="760"/>
      <c r="U2446" s="760"/>
      <c r="V2446" s="755">
        <f t="shared" si="5"/>
        <v>20</v>
      </c>
    </row>
    <row r="2447" spans="1:22" x14ac:dyDescent="0.25">
      <c r="A2447" s="772" t="s">
        <v>2238</v>
      </c>
      <c r="D2447" s="416">
        <v>755</v>
      </c>
      <c r="E2447" s="416"/>
      <c r="F2447" s="759" t="s">
        <v>367</v>
      </c>
      <c r="G2447" s="759" t="s">
        <v>142</v>
      </c>
      <c r="H2447" s="755">
        <f t="shared" si="4"/>
        <v>12</v>
      </c>
      <c r="I2447" s="757">
        <v>835.53600000000006</v>
      </c>
      <c r="J2447" s="760">
        <v>3</v>
      </c>
      <c r="K2447" s="760"/>
      <c r="L2447" s="760"/>
      <c r="M2447" s="760">
        <v>3</v>
      </c>
      <c r="N2447" s="760"/>
      <c r="O2447" s="760"/>
      <c r="P2447" s="760">
        <v>3</v>
      </c>
      <c r="Q2447" s="760"/>
      <c r="R2447" s="760"/>
      <c r="S2447" s="760">
        <v>3</v>
      </c>
      <c r="T2447" s="760"/>
      <c r="U2447" s="760"/>
      <c r="V2447" s="755">
        <f t="shared" si="5"/>
        <v>12</v>
      </c>
    </row>
    <row r="2448" spans="1:22" x14ac:dyDescent="0.25">
      <c r="A2448" s="772" t="s">
        <v>2238</v>
      </c>
      <c r="D2448" s="416">
        <v>755</v>
      </c>
      <c r="E2448" s="416"/>
      <c r="F2448" s="759" t="s">
        <v>2212</v>
      </c>
      <c r="G2448" s="759" t="s">
        <v>88</v>
      </c>
      <c r="H2448" s="755">
        <f t="shared" si="4"/>
        <v>10</v>
      </c>
      <c r="I2448" s="757">
        <v>428.274</v>
      </c>
      <c r="J2448" s="760">
        <v>5</v>
      </c>
      <c r="K2448" s="760"/>
      <c r="L2448" s="760"/>
      <c r="M2448" s="760"/>
      <c r="N2448" s="760"/>
      <c r="O2448" s="760"/>
      <c r="P2448" s="760">
        <v>5</v>
      </c>
      <c r="Q2448" s="760"/>
      <c r="R2448" s="760"/>
      <c r="S2448" s="760"/>
      <c r="T2448" s="760"/>
      <c r="U2448" s="760"/>
      <c r="V2448" s="755">
        <f t="shared" si="5"/>
        <v>10</v>
      </c>
    </row>
    <row r="2449" spans="1:22" x14ac:dyDescent="0.25">
      <c r="A2449" s="772" t="s">
        <v>2238</v>
      </c>
      <c r="D2449" s="416">
        <v>755</v>
      </c>
      <c r="E2449" s="416"/>
      <c r="F2449" s="763" t="s">
        <v>177</v>
      </c>
      <c r="G2449" s="763" t="s">
        <v>142</v>
      </c>
      <c r="H2449" s="755">
        <f t="shared" si="4"/>
        <v>4</v>
      </c>
      <c r="I2449" s="757">
        <v>34.196000000000005</v>
      </c>
      <c r="J2449" s="764">
        <v>2</v>
      </c>
      <c r="K2449" s="764"/>
      <c r="L2449" s="764"/>
      <c r="M2449" s="764"/>
      <c r="N2449" s="764"/>
      <c r="O2449" s="764"/>
      <c r="P2449" s="764">
        <v>2</v>
      </c>
      <c r="Q2449" s="764"/>
      <c r="R2449" s="764"/>
      <c r="S2449" s="764"/>
      <c r="T2449" s="764"/>
      <c r="U2449" s="764"/>
      <c r="V2449" s="755">
        <f t="shared" si="5"/>
        <v>4</v>
      </c>
    </row>
    <row r="2450" spans="1:22" x14ac:dyDescent="0.25">
      <c r="A2450" s="772" t="s">
        <v>2238</v>
      </c>
      <c r="D2450" s="416">
        <v>755</v>
      </c>
      <c r="E2450" s="416"/>
      <c r="F2450" s="763" t="s">
        <v>178</v>
      </c>
      <c r="G2450" s="763" t="s">
        <v>66</v>
      </c>
      <c r="H2450" s="755">
        <f t="shared" si="4"/>
        <v>4</v>
      </c>
      <c r="I2450" s="757">
        <v>122.03440000000001</v>
      </c>
      <c r="J2450" s="764">
        <v>2</v>
      </c>
      <c r="K2450" s="764"/>
      <c r="L2450" s="764"/>
      <c r="M2450" s="764"/>
      <c r="N2450" s="764"/>
      <c r="O2450" s="764"/>
      <c r="P2450" s="764">
        <v>2</v>
      </c>
      <c r="Q2450" s="764"/>
      <c r="R2450" s="764"/>
      <c r="S2450" s="764"/>
      <c r="T2450" s="764"/>
      <c r="U2450" s="764"/>
      <c r="V2450" s="755">
        <f t="shared" si="5"/>
        <v>4</v>
      </c>
    </row>
    <row r="2451" spans="1:22" x14ac:dyDescent="0.25">
      <c r="A2451" s="772" t="s">
        <v>2238</v>
      </c>
      <c r="D2451" s="416">
        <v>755</v>
      </c>
      <c r="E2451" s="416"/>
      <c r="F2451" s="763" t="s">
        <v>179</v>
      </c>
      <c r="G2451" s="763" t="s">
        <v>66</v>
      </c>
      <c r="H2451" s="755">
        <f t="shared" si="4"/>
        <v>2</v>
      </c>
      <c r="I2451" s="757">
        <v>189.0668</v>
      </c>
      <c r="J2451" s="764"/>
      <c r="K2451" s="764"/>
      <c r="L2451" s="764"/>
      <c r="M2451" s="764"/>
      <c r="N2451" s="764"/>
      <c r="O2451" s="764"/>
      <c r="P2451" s="764">
        <v>2</v>
      </c>
      <c r="Q2451" s="764"/>
      <c r="R2451" s="764"/>
      <c r="S2451" s="764"/>
      <c r="T2451" s="764"/>
      <c r="U2451" s="764"/>
      <c r="V2451" s="755">
        <f t="shared" si="5"/>
        <v>2</v>
      </c>
    </row>
    <row r="2452" spans="1:22" x14ac:dyDescent="0.25">
      <c r="A2452" s="772" t="s">
        <v>2238</v>
      </c>
      <c r="D2452" s="416">
        <v>755</v>
      </c>
      <c r="E2452" s="416"/>
      <c r="F2452" s="763" t="s">
        <v>180</v>
      </c>
      <c r="G2452" s="763" t="s">
        <v>55</v>
      </c>
      <c r="H2452" s="755">
        <f t="shared" si="4"/>
        <v>5</v>
      </c>
      <c r="I2452" s="757">
        <v>65.765500000000003</v>
      </c>
      <c r="J2452" s="764"/>
      <c r="K2452" s="764"/>
      <c r="L2452" s="764"/>
      <c r="M2452" s="764"/>
      <c r="N2452" s="764"/>
      <c r="O2452" s="764"/>
      <c r="P2452" s="764">
        <v>5</v>
      </c>
      <c r="Q2452" s="764"/>
      <c r="R2452" s="764"/>
      <c r="S2452" s="764"/>
      <c r="T2452" s="764"/>
      <c r="U2452" s="764"/>
      <c r="V2452" s="755">
        <f t="shared" si="5"/>
        <v>5</v>
      </c>
    </row>
    <row r="2453" spans="1:22" x14ac:dyDescent="0.25">
      <c r="A2453" s="772" t="s">
        <v>2238</v>
      </c>
      <c r="D2453" s="416">
        <v>755</v>
      </c>
      <c r="E2453" s="416"/>
      <c r="F2453" s="763" t="s">
        <v>1633</v>
      </c>
      <c r="G2453" s="763" t="s">
        <v>66</v>
      </c>
      <c r="H2453" s="755">
        <f t="shared" si="4"/>
        <v>1</v>
      </c>
      <c r="I2453" s="757">
        <v>182.10400000000001</v>
      </c>
      <c r="J2453" s="764"/>
      <c r="K2453" s="764"/>
      <c r="L2453" s="764"/>
      <c r="M2453" s="764"/>
      <c r="N2453" s="764"/>
      <c r="O2453" s="764"/>
      <c r="P2453" s="764">
        <v>1</v>
      </c>
      <c r="Q2453" s="764"/>
      <c r="R2453" s="764"/>
      <c r="S2453" s="764"/>
      <c r="T2453" s="764"/>
      <c r="U2453" s="764"/>
      <c r="V2453" s="755">
        <f t="shared" si="5"/>
        <v>1</v>
      </c>
    </row>
    <row r="2454" spans="1:22" x14ac:dyDescent="0.25">
      <c r="A2454" s="772" t="s">
        <v>2238</v>
      </c>
      <c r="D2454" s="416">
        <v>755</v>
      </c>
      <c r="E2454" s="416"/>
      <c r="F2454" s="763" t="s">
        <v>440</v>
      </c>
      <c r="G2454" s="763" t="s">
        <v>66</v>
      </c>
      <c r="H2454" s="755">
        <f t="shared" si="4"/>
        <v>1</v>
      </c>
      <c r="I2454" s="757">
        <v>47.864100000000001</v>
      </c>
      <c r="J2454" s="764"/>
      <c r="K2454" s="764"/>
      <c r="L2454" s="764"/>
      <c r="M2454" s="764"/>
      <c r="N2454" s="764"/>
      <c r="O2454" s="764"/>
      <c r="P2454" s="764">
        <v>1</v>
      </c>
      <c r="Q2454" s="764"/>
      <c r="R2454" s="764"/>
      <c r="S2454" s="764"/>
      <c r="T2454" s="764"/>
      <c r="U2454" s="764"/>
      <c r="V2454" s="755">
        <f t="shared" si="5"/>
        <v>1</v>
      </c>
    </row>
    <row r="2455" spans="1:22" x14ac:dyDescent="0.25">
      <c r="A2455" s="772" t="s">
        <v>2238</v>
      </c>
      <c r="D2455" s="416">
        <v>755</v>
      </c>
      <c r="E2455" s="416"/>
      <c r="F2455" s="763" t="s">
        <v>183</v>
      </c>
      <c r="G2455" s="763" t="s">
        <v>55</v>
      </c>
      <c r="H2455" s="755">
        <f t="shared" si="4"/>
        <v>5</v>
      </c>
      <c r="I2455" s="757">
        <v>133.9</v>
      </c>
      <c r="J2455" s="764"/>
      <c r="K2455" s="764"/>
      <c r="L2455" s="764"/>
      <c r="M2455" s="764"/>
      <c r="N2455" s="764"/>
      <c r="O2455" s="764"/>
      <c r="P2455" s="764">
        <v>5</v>
      </c>
      <c r="Q2455" s="764"/>
      <c r="R2455" s="764"/>
      <c r="S2455" s="764"/>
      <c r="T2455" s="764"/>
      <c r="U2455" s="764"/>
      <c r="V2455" s="755">
        <f t="shared" si="5"/>
        <v>5</v>
      </c>
    </row>
    <row r="2456" spans="1:22" x14ac:dyDescent="0.25">
      <c r="A2456" s="772" t="s">
        <v>2238</v>
      </c>
      <c r="D2456" s="416">
        <v>755</v>
      </c>
      <c r="E2456" s="416"/>
      <c r="F2456" s="763" t="s">
        <v>1639</v>
      </c>
      <c r="G2456" s="763" t="s">
        <v>2177</v>
      </c>
      <c r="H2456" s="755">
        <f t="shared" si="4"/>
        <v>8</v>
      </c>
      <c r="I2456" s="757">
        <v>1459.7983999999999</v>
      </c>
      <c r="J2456" s="764">
        <v>2</v>
      </c>
      <c r="K2456" s="764"/>
      <c r="L2456" s="764"/>
      <c r="M2456" s="764">
        <v>2</v>
      </c>
      <c r="N2456" s="764"/>
      <c r="O2456" s="764"/>
      <c r="P2456" s="764">
        <v>2</v>
      </c>
      <c r="Q2456" s="764"/>
      <c r="R2456" s="764"/>
      <c r="S2456" s="764"/>
      <c r="T2456" s="764">
        <v>2</v>
      </c>
      <c r="U2456" s="764"/>
      <c r="V2456" s="755">
        <f t="shared" si="5"/>
        <v>8</v>
      </c>
    </row>
    <row r="2457" spans="1:22" x14ac:dyDescent="0.25">
      <c r="A2457" s="772" t="s">
        <v>2238</v>
      </c>
      <c r="D2457" s="416">
        <v>755</v>
      </c>
      <c r="E2457" s="416"/>
      <c r="F2457" s="763" t="s">
        <v>2213</v>
      </c>
      <c r="G2457" s="763" t="s">
        <v>218</v>
      </c>
      <c r="H2457" s="755">
        <f t="shared" si="4"/>
        <v>8</v>
      </c>
      <c r="I2457" s="757">
        <v>814.11199999999997</v>
      </c>
      <c r="J2457" s="764">
        <v>2</v>
      </c>
      <c r="K2457" s="764"/>
      <c r="L2457" s="764"/>
      <c r="M2457" s="764">
        <v>2</v>
      </c>
      <c r="N2457" s="764"/>
      <c r="O2457" s="764"/>
      <c r="P2457" s="764">
        <v>2</v>
      </c>
      <c r="Q2457" s="764"/>
      <c r="R2457" s="764"/>
      <c r="S2457" s="764"/>
      <c r="T2457" s="764">
        <v>2</v>
      </c>
      <c r="U2457" s="764"/>
      <c r="V2457" s="755">
        <f t="shared" si="5"/>
        <v>8</v>
      </c>
    </row>
    <row r="2458" spans="1:22" x14ac:dyDescent="0.25">
      <c r="A2458" s="772" t="s">
        <v>2238</v>
      </c>
      <c r="D2458" s="416">
        <v>755</v>
      </c>
      <c r="E2458" s="416"/>
      <c r="F2458" s="763" t="s">
        <v>2214</v>
      </c>
      <c r="G2458" s="763" t="s">
        <v>218</v>
      </c>
      <c r="H2458" s="755">
        <f t="shared" ref="H2458:H2482" si="6">V2458</f>
        <v>4</v>
      </c>
      <c r="I2458" s="757">
        <v>471.32800000000003</v>
      </c>
      <c r="J2458" s="764">
        <v>1</v>
      </c>
      <c r="K2458" s="764"/>
      <c r="L2458" s="764"/>
      <c r="M2458" s="764">
        <v>1</v>
      </c>
      <c r="N2458" s="764"/>
      <c r="O2458" s="764"/>
      <c r="P2458" s="764">
        <v>1</v>
      </c>
      <c r="Q2458" s="764"/>
      <c r="R2458" s="764"/>
      <c r="S2458" s="764"/>
      <c r="T2458" s="764">
        <v>1</v>
      </c>
      <c r="U2458" s="764"/>
      <c r="V2458" s="755">
        <f t="shared" si="5"/>
        <v>4</v>
      </c>
    </row>
    <row r="2459" spans="1:22" x14ac:dyDescent="0.25">
      <c r="A2459" s="772" t="s">
        <v>2238</v>
      </c>
      <c r="D2459" s="416">
        <v>755</v>
      </c>
      <c r="E2459" s="416"/>
      <c r="F2459" s="763" t="s">
        <v>2215</v>
      </c>
      <c r="G2459" s="763" t="s">
        <v>88</v>
      </c>
      <c r="H2459" s="755">
        <f t="shared" si="6"/>
        <v>4</v>
      </c>
      <c r="I2459" s="757">
        <v>594.31000000000006</v>
      </c>
      <c r="J2459" s="764">
        <v>2</v>
      </c>
      <c r="K2459" s="764"/>
      <c r="L2459" s="764"/>
      <c r="M2459" s="764"/>
      <c r="N2459" s="764"/>
      <c r="O2459" s="764"/>
      <c r="P2459" s="764">
        <v>2</v>
      </c>
      <c r="Q2459" s="764"/>
      <c r="R2459" s="764"/>
      <c r="S2459" s="764"/>
      <c r="T2459" s="764"/>
      <c r="U2459" s="764"/>
      <c r="V2459" s="755">
        <f t="shared" si="5"/>
        <v>4</v>
      </c>
    </row>
    <row r="2460" spans="1:22" x14ac:dyDescent="0.25">
      <c r="A2460" s="772" t="s">
        <v>2238</v>
      </c>
      <c r="D2460" s="416">
        <v>755</v>
      </c>
      <c r="E2460" s="416"/>
      <c r="F2460" s="763" t="s">
        <v>442</v>
      </c>
      <c r="G2460" s="763" t="s">
        <v>157</v>
      </c>
      <c r="H2460" s="755">
        <f t="shared" si="6"/>
        <v>100</v>
      </c>
      <c r="I2460" s="757">
        <v>12481.54</v>
      </c>
      <c r="J2460" s="764">
        <v>25</v>
      </c>
      <c r="K2460" s="764"/>
      <c r="L2460" s="764"/>
      <c r="M2460" s="764">
        <v>25</v>
      </c>
      <c r="N2460" s="764"/>
      <c r="O2460" s="764"/>
      <c r="P2460" s="764">
        <v>25</v>
      </c>
      <c r="Q2460" s="764"/>
      <c r="R2460" s="764"/>
      <c r="S2460" s="764"/>
      <c r="T2460" s="764">
        <v>25</v>
      </c>
      <c r="U2460" s="764"/>
      <c r="V2460" s="755">
        <f t="shared" si="5"/>
        <v>100</v>
      </c>
    </row>
    <row r="2461" spans="1:22" x14ac:dyDescent="0.25">
      <c r="A2461" s="772" t="s">
        <v>2238</v>
      </c>
      <c r="D2461" s="416">
        <v>755</v>
      </c>
      <c r="E2461" s="416"/>
      <c r="F2461" s="766" t="s">
        <v>443</v>
      </c>
      <c r="G2461" s="766" t="s">
        <v>66</v>
      </c>
      <c r="H2461" s="755">
        <f t="shared" si="6"/>
        <v>4</v>
      </c>
      <c r="I2461" s="757">
        <v>3834.8959999999997</v>
      </c>
      <c r="J2461" s="764"/>
      <c r="K2461" s="764"/>
      <c r="L2461" s="764"/>
      <c r="M2461" s="764"/>
      <c r="N2461" s="764"/>
      <c r="O2461" s="764"/>
      <c r="P2461" s="764">
        <v>4</v>
      </c>
      <c r="Q2461" s="764"/>
      <c r="R2461" s="764"/>
      <c r="S2461" s="764"/>
      <c r="T2461" s="764"/>
      <c r="U2461" s="764"/>
      <c r="V2461" s="755">
        <f t="shared" si="5"/>
        <v>4</v>
      </c>
    </row>
    <row r="2462" spans="1:22" x14ac:dyDescent="0.25">
      <c r="A2462" s="772" t="s">
        <v>2238</v>
      </c>
      <c r="D2462" s="416">
        <v>223</v>
      </c>
      <c r="E2462" s="416"/>
      <c r="F2462" s="763" t="s">
        <v>2216</v>
      </c>
      <c r="G2462" s="763" t="s">
        <v>66</v>
      </c>
      <c r="H2462" s="755">
        <f t="shared" si="6"/>
        <v>3</v>
      </c>
      <c r="I2462" s="757">
        <v>12372.36</v>
      </c>
      <c r="J2462" s="764"/>
      <c r="K2462" s="764"/>
      <c r="L2462" s="764"/>
      <c r="M2462" s="764"/>
      <c r="N2462" s="764"/>
      <c r="O2462" s="764"/>
      <c r="P2462" s="764">
        <v>3</v>
      </c>
      <c r="Q2462" s="764"/>
      <c r="R2462" s="764"/>
      <c r="S2462" s="764"/>
      <c r="T2462" s="764"/>
      <c r="U2462" s="764"/>
      <c r="V2462" s="755">
        <f t="shared" si="5"/>
        <v>3</v>
      </c>
    </row>
    <row r="2463" spans="1:22" x14ac:dyDescent="0.25">
      <c r="A2463" s="772" t="s">
        <v>2238</v>
      </c>
      <c r="D2463" s="416">
        <v>229</v>
      </c>
      <c r="E2463" s="416"/>
      <c r="F2463" s="768" t="s">
        <v>2217</v>
      </c>
      <c r="G2463" s="768" t="s">
        <v>66</v>
      </c>
      <c r="H2463" s="755">
        <f t="shared" si="6"/>
        <v>2</v>
      </c>
      <c r="I2463" s="757"/>
      <c r="J2463" s="764">
        <v>2</v>
      </c>
      <c r="K2463" s="764"/>
      <c r="L2463" s="764"/>
      <c r="M2463" s="764"/>
      <c r="N2463" s="764"/>
      <c r="O2463" s="764"/>
      <c r="P2463" s="764"/>
      <c r="Q2463" s="764"/>
      <c r="R2463" s="764"/>
      <c r="S2463" s="764"/>
      <c r="T2463" s="764"/>
      <c r="U2463" s="764"/>
      <c r="V2463" s="755">
        <f t="shared" si="5"/>
        <v>2</v>
      </c>
    </row>
    <row r="2464" spans="1:22" x14ac:dyDescent="0.25">
      <c r="A2464" s="772" t="s">
        <v>2238</v>
      </c>
      <c r="D2464" s="416">
        <v>755</v>
      </c>
      <c r="E2464" s="416"/>
      <c r="F2464" s="768" t="s">
        <v>2218</v>
      </c>
      <c r="G2464" s="768" t="s">
        <v>157</v>
      </c>
      <c r="H2464" s="755">
        <f t="shared" si="6"/>
        <v>40</v>
      </c>
      <c r="I2464" s="757">
        <v>8800</v>
      </c>
      <c r="J2464" s="764">
        <v>10</v>
      </c>
      <c r="K2464" s="764"/>
      <c r="L2464" s="764"/>
      <c r="M2464" s="764">
        <v>10</v>
      </c>
      <c r="N2464" s="764"/>
      <c r="O2464" s="764"/>
      <c r="P2464" s="764">
        <v>10</v>
      </c>
      <c r="Q2464" s="764"/>
      <c r="R2464" s="764"/>
      <c r="S2464" s="764">
        <v>10</v>
      </c>
      <c r="T2464" s="764"/>
      <c r="U2464" s="764"/>
      <c r="V2464" s="755">
        <f t="shared" si="5"/>
        <v>40</v>
      </c>
    </row>
    <row r="2465" spans="1:22" x14ac:dyDescent="0.25">
      <c r="A2465" s="772" t="s">
        <v>2238</v>
      </c>
      <c r="D2465" s="416">
        <v>755</v>
      </c>
      <c r="E2465" s="416"/>
      <c r="F2465" s="768" t="s">
        <v>2219</v>
      </c>
      <c r="G2465" s="768" t="s">
        <v>2165</v>
      </c>
      <c r="H2465" s="755">
        <f t="shared" si="6"/>
        <v>20</v>
      </c>
      <c r="I2465" s="757">
        <v>5000</v>
      </c>
      <c r="J2465" s="764">
        <v>5</v>
      </c>
      <c r="K2465" s="764"/>
      <c r="L2465" s="764"/>
      <c r="M2465" s="764">
        <v>5</v>
      </c>
      <c r="N2465" s="764"/>
      <c r="O2465" s="764"/>
      <c r="P2465" s="764">
        <v>5</v>
      </c>
      <c r="Q2465" s="764"/>
      <c r="R2465" s="764"/>
      <c r="S2465" s="764">
        <v>5</v>
      </c>
      <c r="T2465" s="764"/>
      <c r="U2465" s="764"/>
      <c r="V2465" s="755">
        <f t="shared" si="5"/>
        <v>20</v>
      </c>
    </row>
    <row r="2466" spans="1:22" x14ac:dyDescent="0.25">
      <c r="A2466" s="772" t="s">
        <v>2238</v>
      </c>
      <c r="D2466" s="416">
        <v>755</v>
      </c>
      <c r="E2466" s="416"/>
      <c r="F2466" s="768" t="s">
        <v>2220</v>
      </c>
      <c r="G2466" s="768" t="s">
        <v>55</v>
      </c>
      <c r="H2466" s="755">
        <f t="shared" si="6"/>
        <v>8</v>
      </c>
      <c r="I2466" s="757">
        <v>2800</v>
      </c>
      <c r="J2466" s="764"/>
      <c r="K2466" s="764"/>
      <c r="L2466" s="764"/>
      <c r="M2466" s="764">
        <v>4</v>
      </c>
      <c r="N2466" s="764"/>
      <c r="O2466" s="764"/>
      <c r="P2466" s="764"/>
      <c r="Q2466" s="764"/>
      <c r="R2466" s="764"/>
      <c r="S2466" s="764">
        <v>4</v>
      </c>
      <c r="T2466" s="764"/>
      <c r="U2466" s="764"/>
      <c r="V2466" s="755">
        <f t="shared" si="5"/>
        <v>8</v>
      </c>
    </row>
    <row r="2467" spans="1:22" x14ac:dyDescent="0.25">
      <c r="A2467" s="772" t="s">
        <v>2238</v>
      </c>
      <c r="D2467" s="416">
        <v>755</v>
      </c>
      <c r="E2467" s="416"/>
      <c r="F2467" s="768" t="s">
        <v>2221</v>
      </c>
      <c r="G2467" s="768" t="s">
        <v>55</v>
      </c>
      <c r="H2467" s="755">
        <f t="shared" si="6"/>
        <v>60</v>
      </c>
      <c r="I2467" s="757">
        <v>52500</v>
      </c>
      <c r="J2467" s="764">
        <v>15</v>
      </c>
      <c r="K2467" s="764"/>
      <c r="L2467" s="764"/>
      <c r="M2467" s="764">
        <v>15</v>
      </c>
      <c r="N2467" s="764"/>
      <c r="O2467" s="764"/>
      <c r="P2467" s="764">
        <v>15</v>
      </c>
      <c r="Q2467" s="764"/>
      <c r="R2467" s="764"/>
      <c r="S2467" s="764">
        <v>15</v>
      </c>
      <c r="T2467" s="764"/>
      <c r="U2467" s="764"/>
      <c r="V2467" s="755">
        <f t="shared" si="5"/>
        <v>60</v>
      </c>
    </row>
    <row r="2468" spans="1:22" x14ac:dyDescent="0.25">
      <c r="A2468" s="772" t="s">
        <v>2238</v>
      </c>
      <c r="D2468" s="416">
        <v>755</v>
      </c>
      <c r="E2468" s="416"/>
      <c r="F2468" s="768" t="s">
        <v>2222</v>
      </c>
      <c r="G2468" s="768" t="s">
        <v>55</v>
      </c>
      <c r="H2468" s="755">
        <f t="shared" si="6"/>
        <v>40</v>
      </c>
      <c r="I2468" s="757">
        <v>38000</v>
      </c>
      <c r="J2468" s="764">
        <v>10</v>
      </c>
      <c r="K2468" s="764"/>
      <c r="L2468" s="764"/>
      <c r="M2468" s="764">
        <v>10</v>
      </c>
      <c r="N2468" s="764"/>
      <c r="O2468" s="764"/>
      <c r="P2468" s="764">
        <v>10</v>
      </c>
      <c r="Q2468" s="764"/>
      <c r="R2468" s="764"/>
      <c r="S2468" s="764">
        <v>10</v>
      </c>
      <c r="T2468" s="764"/>
      <c r="U2468" s="764"/>
      <c r="V2468" s="755">
        <f t="shared" si="5"/>
        <v>40</v>
      </c>
    </row>
    <row r="2469" spans="1:22" x14ac:dyDescent="0.25">
      <c r="A2469" s="772" t="s">
        <v>2238</v>
      </c>
      <c r="D2469" s="416">
        <v>223</v>
      </c>
      <c r="E2469" s="416"/>
      <c r="F2469" s="768" t="s">
        <v>2223</v>
      </c>
      <c r="G2469" s="768" t="s">
        <v>84</v>
      </c>
      <c r="H2469" s="755">
        <f t="shared" si="6"/>
        <v>1</v>
      </c>
      <c r="I2469" s="757">
        <v>38000</v>
      </c>
      <c r="J2469" s="764"/>
      <c r="K2469" s="764"/>
      <c r="L2469" s="764"/>
      <c r="M2469" s="764"/>
      <c r="N2469" s="764"/>
      <c r="O2469" s="764">
        <v>1</v>
      </c>
      <c r="P2469" s="764"/>
      <c r="Q2469" s="764"/>
      <c r="R2469" s="764"/>
      <c r="S2469" s="764"/>
      <c r="T2469" s="764"/>
      <c r="U2469" s="764"/>
      <c r="V2469" s="755">
        <f t="shared" si="5"/>
        <v>1</v>
      </c>
    </row>
    <row r="2470" spans="1:22" x14ac:dyDescent="0.25">
      <c r="A2470" s="772" t="s">
        <v>2238</v>
      </c>
      <c r="D2470" s="416">
        <v>223</v>
      </c>
      <c r="E2470" s="416"/>
      <c r="F2470" s="768" t="s">
        <v>2224</v>
      </c>
      <c r="G2470" s="768" t="s">
        <v>66</v>
      </c>
      <c r="H2470" s="755">
        <f t="shared" si="6"/>
        <v>2</v>
      </c>
      <c r="I2470" s="757">
        <v>8000</v>
      </c>
      <c r="J2470" s="764"/>
      <c r="K2470" s="764"/>
      <c r="L2470" s="764"/>
      <c r="M2470" s="764"/>
      <c r="N2470" s="764"/>
      <c r="O2470" s="764"/>
      <c r="P2470" s="764">
        <v>2</v>
      </c>
      <c r="Q2470" s="764"/>
      <c r="R2470" s="764"/>
      <c r="S2470" s="764"/>
      <c r="T2470" s="764"/>
      <c r="U2470" s="764"/>
      <c r="V2470" s="755">
        <f t="shared" si="5"/>
        <v>2</v>
      </c>
    </row>
    <row r="2471" spans="1:22" x14ac:dyDescent="0.25">
      <c r="A2471" s="772" t="s">
        <v>2238</v>
      </c>
      <c r="D2471" s="416">
        <v>223</v>
      </c>
      <c r="E2471" s="416"/>
      <c r="F2471" s="768" t="s">
        <v>2225</v>
      </c>
      <c r="G2471" s="768" t="s">
        <v>66</v>
      </c>
      <c r="H2471" s="755">
        <f t="shared" si="6"/>
        <v>2</v>
      </c>
      <c r="I2471" s="757">
        <v>38000</v>
      </c>
      <c r="J2471" s="764"/>
      <c r="K2471" s="764"/>
      <c r="L2471" s="764"/>
      <c r="M2471" s="764"/>
      <c r="N2471" s="764"/>
      <c r="O2471" s="764"/>
      <c r="P2471" s="764">
        <v>2</v>
      </c>
      <c r="Q2471" s="764"/>
      <c r="R2471" s="764"/>
      <c r="S2471" s="764"/>
      <c r="T2471" s="764"/>
      <c r="U2471" s="764"/>
      <c r="V2471" s="755">
        <f t="shared" si="5"/>
        <v>2</v>
      </c>
    </row>
    <row r="2472" spans="1:22" x14ac:dyDescent="0.25">
      <c r="A2472" s="772" t="s">
        <v>2238</v>
      </c>
      <c r="D2472" s="416">
        <v>765</v>
      </c>
      <c r="E2472" s="416"/>
      <c r="F2472" s="768" t="s">
        <v>2226</v>
      </c>
      <c r="G2472" s="768" t="s">
        <v>55</v>
      </c>
      <c r="H2472" s="755">
        <f t="shared" si="6"/>
        <v>20</v>
      </c>
      <c r="I2472" s="757">
        <v>300</v>
      </c>
      <c r="J2472" s="764">
        <v>10</v>
      </c>
      <c r="K2472" s="764"/>
      <c r="L2472" s="764"/>
      <c r="M2472" s="764"/>
      <c r="N2472" s="764"/>
      <c r="O2472" s="764"/>
      <c r="P2472" s="764">
        <v>10</v>
      </c>
      <c r="Q2472" s="764"/>
      <c r="R2472" s="764"/>
      <c r="S2472" s="764"/>
      <c r="T2472" s="764"/>
      <c r="U2472" s="764"/>
      <c r="V2472" s="755">
        <f t="shared" si="5"/>
        <v>20</v>
      </c>
    </row>
    <row r="2473" spans="1:22" x14ac:dyDescent="0.25">
      <c r="A2473" s="772" t="s">
        <v>2238</v>
      </c>
      <c r="D2473" s="416">
        <v>765</v>
      </c>
      <c r="E2473" s="416"/>
      <c r="F2473" s="768" t="s">
        <v>2227</v>
      </c>
      <c r="G2473" s="768" t="s">
        <v>55</v>
      </c>
      <c r="H2473" s="755">
        <f t="shared" si="6"/>
        <v>5</v>
      </c>
      <c r="I2473" s="757">
        <v>125</v>
      </c>
      <c r="J2473" s="764">
        <v>5</v>
      </c>
      <c r="K2473" s="764"/>
      <c r="L2473" s="764"/>
      <c r="M2473" s="764"/>
      <c r="N2473" s="764"/>
      <c r="O2473" s="764"/>
      <c r="P2473" s="764"/>
      <c r="Q2473" s="764"/>
      <c r="R2473" s="764"/>
      <c r="S2473" s="764"/>
      <c r="T2473" s="764"/>
      <c r="U2473" s="764"/>
      <c r="V2473" s="755">
        <f t="shared" si="5"/>
        <v>5</v>
      </c>
    </row>
    <row r="2474" spans="1:22" x14ac:dyDescent="0.25">
      <c r="A2474" s="772" t="s">
        <v>2238</v>
      </c>
      <c r="D2474" s="416">
        <v>765</v>
      </c>
      <c r="E2474" s="416"/>
      <c r="F2474" s="768" t="s">
        <v>2228</v>
      </c>
      <c r="G2474" s="768" t="s">
        <v>55</v>
      </c>
      <c r="H2474" s="755">
        <f t="shared" si="6"/>
        <v>10</v>
      </c>
      <c r="I2474" s="757">
        <v>50</v>
      </c>
      <c r="J2474" s="764">
        <v>5</v>
      </c>
      <c r="K2474" s="764"/>
      <c r="L2474" s="764"/>
      <c r="M2474" s="764"/>
      <c r="N2474" s="764"/>
      <c r="O2474" s="764"/>
      <c r="P2474" s="764">
        <v>5</v>
      </c>
      <c r="Q2474" s="764"/>
      <c r="R2474" s="764"/>
      <c r="S2474" s="764"/>
      <c r="T2474" s="764"/>
      <c r="U2474" s="764"/>
      <c r="V2474" s="755">
        <f t="shared" si="5"/>
        <v>10</v>
      </c>
    </row>
    <row r="2475" spans="1:22" x14ac:dyDescent="0.25">
      <c r="A2475" s="772" t="s">
        <v>2238</v>
      </c>
      <c r="D2475" s="416">
        <v>765</v>
      </c>
      <c r="E2475" s="416"/>
      <c r="F2475" s="768" t="s">
        <v>2229</v>
      </c>
      <c r="G2475" s="768" t="s">
        <v>2230</v>
      </c>
      <c r="H2475" s="755">
        <f t="shared" si="6"/>
        <v>1</v>
      </c>
      <c r="I2475" s="757">
        <v>300</v>
      </c>
      <c r="J2475" s="764">
        <v>1</v>
      </c>
      <c r="K2475" s="764"/>
      <c r="L2475" s="764"/>
      <c r="M2475" s="764"/>
      <c r="N2475" s="764"/>
      <c r="O2475" s="764"/>
      <c r="P2475" s="764"/>
      <c r="Q2475" s="764"/>
      <c r="R2475" s="764"/>
      <c r="S2475" s="764"/>
      <c r="T2475" s="764"/>
      <c r="U2475" s="764"/>
      <c r="V2475" s="755">
        <f t="shared" si="5"/>
        <v>1</v>
      </c>
    </row>
    <row r="2476" spans="1:22" x14ac:dyDescent="0.25">
      <c r="A2476" s="772" t="s">
        <v>2238</v>
      </c>
      <c r="D2476" s="416">
        <v>765</v>
      </c>
      <c r="E2476" s="416"/>
      <c r="F2476" s="768" t="s">
        <v>2231</v>
      </c>
      <c r="G2476" s="768" t="s">
        <v>2230</v>
      </c>
      <c r="H2476" s="755">
        <f t="shared" si="6"/>
        <v>1</v>
      </c>
      <c r="I2476" s="757">
        <v>420</v>
      </c>
      <c r="J2476" s="764">
        <v>1</v>
      </c>
      <c r="K2476" s="764"/>
      <c r="L2476" s="764"/>
      <c r="M2476" s="764"/>
      <c r="N2476" s="764"/>
      <c r="O2476" s="764"/>
      <c r="P2476" s="764"/>
      <c r="Q2476" s="764"/>
      <c r="R2476" s="764"/>
      <c r="S2476" s="764"/>
      <c r="T2476" s="764"/>
      <c r="U2476" s="764"/>
      <c r="V2476" s="755">
        <f t="shared" si="5"/>
        <v>1</v>
      </c>
    </row>
    <row r="2477" spans="1:22" x14ac:dyDescent="0.25">
      <c r="A2477" s="772" t="s">
        <v>2238</v>
      </c>
      <c r="D2477" s="416">
        <v>765</v>
      </c>
      <c r="E2477" s="416"/>
      <c r="F2477" s="768" t="s">
        <v>2232</v>
      </c>
      <c r="G2477" s="768" t="s">
        <v>55</v>
      </c>
      <c r="H2477" s="755">
        <f t="shared" si="6"/>
        <v>2</v>
      </c>
      <c r="I2477" s="757">
        <v>30</v>
      </c>
      <c r="J2477" s="764">
        <v>2</v>
      </c>
      <c r="K2477" s="764"/>
      <c r="L2477" s="764"/>
      <c r="M2477" s="764"/>
      <c r="N2477" s="764"/>
      <c r="O2477" s="764"/>
      <c r="P2477" s="764"/>
      <c r="Q2477" s="764"/>
      <c r="R2477" s="764"/>
      <c r="S2477" s="764"/>
      <c r="T2477" s="764"/>
      <c r="U2477" s="764"/>
      <c r="V2477" s="755">
        <f t="shared" si="5"/>
        <v>2</v>
      </c>
    </row>
    <row r="2478" spans="1:22" x14ac:dyDescent="0.25">
      <c r="A2478" s="772" t="s">
        <v>2238</v>
      </c>
      <c r="D2478" s="416">
        <v>765</v>
      </c>
      <c r="E2478" s="416"/>
      <c r="F2478" s="768" t="s">
        <v>2233</v>
      </c>
      <c r="G2478" s="768" t="s">
        <v>53</v>
      </c>
      <c r="H2478" s="755">
        <f t="shared" si="6"/>
        <v>2</v>
      </c>
      <c r="I2478" s="757">
        <v>500</v>
      </c>
      <c r="J2478" s="764">
        <v>2</v>
      </c>
      <c r="K2478" s="764"/>
      <c r="L2478" s="764"/>
      <c r="M2478" s="764"/>
      <c r="N2478" s="764"/>
      <c r="O2478" s="764"/>
      <c r="P2478" s="764"/>
      <c r="Q2478" s="764"/>
      <c r="R2478" s="764"/>
      <c r="S2478" s="764"/>
      <c r="T2478" s="764"/>
      <c r="U2478" s="764"/>
      <c r="V2478" s="755">
        <f t="shared" si="5"/>
        <v>2</v>
      </c>
    </row>
    <row r="2479" spans="1:22" x14ac:dyDescent="0.25">
      <c r="A2479" s="772" t="s">
        <v>2238</v>
      </c>
      <c r="D2479" s="416">
        <v>765</v>
      </c>
      <c r="E2479" s="416"/>
      <c r="F2479" s="768" t="s">
        <v>2234</v>
      </c>
      <c r="G2479" s="768" t="s">
        <v>2230</v>
      </c>
      <c r="H2479" s="755">
        <f t="shared" si="6"/>
        <v>1</v>
      </c>
      <c r="I2479" s="757">
        <v>130</v>
      </c>
      <c r="J2479" s="764">
        <v>1</v>
      </c>
      <c r="K2479" s="764"/>
      <c r="L2479" s="764"/>
      <c r="M2479" s="764"/>
      <c r="N2479" s="764"/>
      <c r="O2479" s="764"/>
      <c r="P2479" s="764"/>
      <c r="Q2479" s="764"/>
      <c r="R2479" s="764"/>
      <c r="S2479" s="764"/>
      <c r="T2479" s="764"/>
      <c r="U2479" s="764"/>
      <c r="V2479" s="755">
        <f t="shared" si="5"/>
        <v>1</v>
      </c>
    </row>
    <row r="2480" spans="1:22" x14ac:dyDescent="0.25">
      <c r="A2480" s="772" t="s">
        <v>2238</v>
      </c>
      <c r="D2480" s="416">
        <v>765</v>
      </c>
      <c r="E2480" s="416"/>
      <c r="F2480" s="768" t="s">
        <v>2235</v>
      </c>
      <c r="G2480" s="768" t="s">
        <v>2230</v>
      </c>
      <c r="H2480" s="755">
        <f t="shared" si="6"/>
        <v>1</v>
      </c>
      <c r="I2480" s="757">
        <v>130</v>
      </c>
      <c r="J2480" s="764">
        <v>1</v>
      </c>
      <c r="K2480" s="764"/>
      <c r="L2480" s="764"/>
      <c r="M2480" s="764"/>
      <c r="N2480" s="764"/>
      <c r="O2480" s="764"/>
      <c r="P2480" s="764"/>
      <c r="Q2480" s="764"/>
      <c r="R2480" s="764"/>
      <c r="S2480" s="764"/>
      <c r="T2480" s="764"/>
      <c r="U2480" s="764"/>
      <c r="V2480" s="755">
        <f t="shared" si="5"/>
        <v>1</v>
      </c>
    </row>
    <row r="2481" spans="1:22" x14ac:dyDescent="0.25">
      <c r="A2481" s="772" t="s">
        <v>2238</v>
      </c>
      <c r="D2481" s="416">
        <v>783</v>
      </c>
      <c r="E2481" s="416"/>
      <c r="F2481" s="768" t="s">
        <v>2236</v>
      </c>
      <c r="G2481" s="768" t="s">
        <v>712</v>
      </c>
      <c r="H2481" s="755">
        <f t="shared" si="6"/>
        <v>300</v>
      </c>
      <c r="I2481" s="757">
        <v>9000</v>
      </c>
      <c r="J2481" s="764">
        <v>25</v>
      </c>
      <c r="K2481" s="764">
        <v>25</v>
      </c>
      <c r="L2481" s="764">
        <v>25</v>
      </c>
      <c r="M2481" s="764">
        <v>25</v>
      </c>
      <c r="N2481" s="764">
        <v>25</v>
      </c>
      <c r="O2481" s="764">
        <v>25</v>
      </c>
      <c r="P2481" s="764">
        <v>25</v>
      </c>
      <c r="Q2481" s="764">
        <v>25</v>
      </c>
      <c r="R2481" s="764">
        <v>25</v>
      </c>
      <c r="S2481" s="764">
        <v>25</v>
      </c>
      <c r="T2481" s="764">
        <v>25</v>
      </c>
      <c r="U2481" s="764">
        <v>25</v>
      </c>
      <c r="V2481" s="755">
        <f t="shared" si="5"/>
        <v>300</v>
      </c>
    </row>
    <row r="2482" spans="1:22" x14ac:dyDescent="0.25">
      <c r="A2482" s="772" t="s">
        <v>2238</v>
      </c>
      <c r="D2482" s="416">
        <v>773</v>
      </c>
      <c r="E2482" s="416"/>
      <c r="F2482" s="768" t="s">
        <v>2237</v>
      </c>
      <c r="G2482" s="768" t="s">
        <v>21</v>
      </c>
      <c r="H2482" s="755">
        <f t="shared" si="6"/>
        <v>108</v>
      </c>
      <c r="I2482" s="757">
        <v>32400</v>
      </c>
      <c r="J2482" s="764">
        <v>9</v>
      </c>
      <c r="K2482" s="764">
        <v>9</v>
      </c>
      <c r="L2482" s="764">
        <v>9</v>
      </c>
      <c r="M2482" s="764">
        <v>9</v>
      </c>
      <c r="N2482" s="764">
        <v>9</v>
      </c>
      <c r="O2482" s="764">
        <v>9</v>
      </c>
      <c r="P2482" s="764">
        <v>9</v>
      </c>
      <c r="Q2482" s="764">
        <v>9</v>
      </c>
      <c r="R2482" s="764">
        <v>9</v>
      </c>
      <c r="S2482" s="764">
        <v>9</v>
      </c>
      <c r="T2482" s="764">
        <v>9</v>
      </c>
      <c r="U2482" s="764">
        <v>9</v>
      </c>
      <c r="V2482" s="755">
        <f t="shared" si="5"/>
        <v>108</v>
      </c>
    </row>
    <row r="2483" spans="1:22" x14ac:dyDescent="0.25">
      <c r="D2483" s="416"/>
      <c r="E2483" s="416"/>
      <c r="F2483" s="306"/>
      <c r="G2483" s="306"/>
      <c r="H2483" s="306"/>
      <c r="I2483" s="770">
        <f>SUM(I2368:I2482)</f>
        <v>741458.10979999974</v>
      </c>
      <c r="J2483" s="306"/>
      <c r="K2483" s="306"/>
      <c r="L2483" s="306"/>
      <c r="M2483" s="306"/>
      <c r="N2483" s="306"/>
      <c r="O2483" s="306"/>
      <c r="P2483" s="306"/>
      <c r="Q2483" s="306"/>
      <c r="R2483" s="306"/>
      <c r="S2483" s="306"/>
      <c r="T2483" s="306"/>
      <c r="U2483" s="306"/>
      <c r="V2483" s="306"/>
    </row>
    <row r="2485" spans="1:22" x14ac:dyDescent="0.25">
      <c r="A2485" s="781" t="s">
        <v>2396</v>
      </c>
      <c r="D2485" s="773">
        <v>755</v>
      </c>
      <c r="E2485" s="773"/>
      <c r="F2485" s="3505" t="s">
        <v>2239</v>
      </c>
      <c r="G2485" s="773" t="s">
        <v>354</v>
      </c>
      <c r="H2485" s="775">
        <v>8</v>
      </c>
      <c r="I2485" s="776">
        <v>15.53</v>
      </c>
      <c r="J2485" s="777">
        <f t="shared" ref="J2485:J2538" si="7">H2485*I2485</f>
        <v>124.24</v>
      </c>
      <c r="K2485" s="773">
        <v>4</v>
      </c>
      <c r="L2485" s="773"/>
      <c r="M2485" s="773"/>
      <c r="N2485" s="773"/>
      <c r="O2485" s="773"/>
      <c r="P2485" s="773"/>
      <c r="Q2485" s="773">
        <v>4</v>
      </c>
      <c r="R2485" s="773"/>
      <c r="S2485" s="773"/>
      <c r="T2485" s="773"/>
      <c r="U2485" s="773"/>
      <c r="V2485" s="773"/>
    </row>
    <row r="2486" spans="1:22" x14ac:dyDescent="0.25">
      <c r="A2486" s="781" t="s">
        <v>2396</v>
      </c>
      <c r="D2486" s="773">
        <v>755</v>
      </c>
      <c r="E2486" s="773"/>
      <c r="F2486" s="3505" t="s">
        <v>2240</v>
      </c>
      <c r="G2486" s="773" t="s">
        <v>126</v>
      </c>
      <c r="H2486" s="775">
        <v>1</v>
      </c>
      <c r="I2486" s="776">
        <v>4025.57</v>
      </c>
      <c r="J2486" s="777">
        <f t="shared" si="7"/>
        <v>4025.57</v>
      </c>
      <c r="K2486" s="773">
        <v>1</v>
      </c>
      <c r="L2486" s="773"/>
      <c r="M2486" s="773"/>
      <c r="N2486" s="773"/>
      <c r="O2486" s="773"/>
      <c r="P2486" s="773"/>
      <c r="Q2486" s="773"/>
      <c r="R2486" s="773"/>
      <c r="S2486" s="773"/>
      <c r="T2486" s="773"/>
      <c r="U2486" s="773"/>
      <c r="V2486" s="773"/>
    </row>
    <row r="2487" spans="1:22" x14ac:dyDescent="0.25">
      <c r="A2487" s="781" t="s">
        <v>2396</v>
      </c>
      <c r="D2487" s="773">
        <v>755</v>
      </c>
      <c r="E2487" s="773"/>
      <c r="F2487" s="3505" t="s">
        <v>2241</v>
      </c>
      <c r="G2487" s="773" t="s">
        <v>126</v>
      </c>
      <c r="H2487" s="775">
        <v>3</v>
      </c>
      <c r="I2487" s="776">
        <v>519.53</v>
      </c>
      <c r="J2487" s="777">
        <f t="shared" si="7"/>
        <v>1558.59</v>
      </c>
      <c r="K2487" s="773">
        <v>3</v>
      </c>
      <c r="L2487" s="773"/>
      <c r="M2487" s="773"/>
      <c r="N2487" s="773"/>
      <c r="O2487" s="773"/>
      <c r="P2487" s="773"/>
      <c r="Q2487" s="773"/>
      <c r="R2487" s="773"/>
      <c r="S2487" s="773"/>
      <c r="T2487" s="773"/>
      <c r="U2487" s="773"/>
      <c r="V2487" s="773"/>
    </row>
    <row r="2488" spans="1:22" x14ac:dyDescent="0.25">
      <c r="A2488" s="781" t="s">
        <v>2396</v>
      </c>
      <c r="D2488" s="773">
        <v>755</v>
      </c>
      <c r="E2488" s="773"/>
      <c r="F2488" s="3506" t="s">
        <v>681</v>
      </c>
      <c r="G2488" s="773" t="s">
        <v>130</v>
      </c>
      <c r="H2488" s="775">
        <v>7</v>
      </c>
      <c r="I2488" s="776">
        <v>2788.33</v>
      </c>
      <c r="J2488" s="777">
        <f t="shared" si="7"/>
        <v>19518.309999999998</v>
      </c>
      <c r="K2488" s="773">
        <v>7</v>
      </c>
      <c r="L2488" s="773"/>
      <c r="M2488" s="773"/>
      <c r="N2488" s="773"/>
      <c r="O2488" s="773"/>
      <c r="P2488" s="773"/>
      <c r="Q2488" s="773"/>
      <c r="R2488" s="773"/>
      <c r="S2488" s="773"/>
      <c r="T2488" s="773"/>
      <c r="U2488" s="773"/>
      <c r="V2488" s="773"/>
    </row>
    <row r="2489" spans="1:22" x14ac:dyDescent="0.25">
      <c r="A2489" s="781" t="s">
        <v>2396</v>
      </c>
      <c r="D2489" s="773">
        <v>755</v>
      </c>
      <c r="E2489" s="773"/>
      <c r="F2489" s="3505" t="s">
        <v>2242</v>
      </c>
      <c r="G2489" s="773" t="s">
        <v>218</v>
      </c>
      <c r="H2489" s="775">
        <v>8</v>
      </c>
      <c r="I2489" s="776">
        <v>92.12</v>
      </c>
      <c r="J2489" s="777">
        <f t="shared" si="7"/>
        <v>736.96</v>
      </c>
      <c r="K2489" s="773">
        <v>8</v>
      </c>
      <c r="L2489" s="773"/>
      <c r="M2489" s="773"/>
      <c r="N2489" s="773"/>
      <c r="O2489" s="773"/>
      <c r="P2489" s="773"/>
      <c r="Q2489" s="773"/>
      <c r="R2489" s="773"/>
      <c r="S2489" s="773"/>
      <c r="T2489" s="773"/>
      <c r="U2489" s="773"/>
      <c r="V2489" s="773"/>
    </row>
    <row r="2490" spans="1:22" x14ac:dyDescent="0.25">
      <c r="A2490" s="781" t="s">
        <v>2396</v>
      </c>
      <c r="D2490" s="773">
        <v>755</v>
      </c>
      <c r="E2490" s="773"/>
      <c r="F2490" s="3505" t="s">
        <v>2243</v>
      </c>
      <c r="G2490" s="773" t="s">
        <v>793</v>
      </c>
      <c r="H2490" s="775">
        <v>8</v>
      </c>
      <c r="I2490" s="776">
        <v>39.369999999999997</v>
      </c>
      <c r="J2490" s="777">
        <f t="shared" si="7"/>
        <v>314.95999999999998</v>
      </c>
      <c r="K2490" s="773">
        <v>8</v>
      </c>
      <c r="L2490" s="773"/>
      <c r="M2490" s="773"/>
      <c r="N2490" s="773"/>
      <c r="O2490" s="773"/>
      <c r="P2490" s="773"/>
      <c r="Q2490" s="773"/>
      <c r="R2490" s="773"/>
      <c r="S2490" s="773"/>
      <c r="T2490" s="773"/>
      <c r="U2490" s="773"/>
      <c r="V2490" s="773"/>
    </row>
    <row r="2491" spans="1:22" x14ac:dyDescent="0.25">
      <c r="A2491" s="781" t="s">
        <v>2396</v>
      </c>
      <c r="D2491" s="773">
        <v>755</v>
      </c>
      <c r="E2491" s="773"/>
      <c r="F2491" s="3505" t="s">
        <v>2244</v>
      </c>
      <c r="G2491" s="773" t="s">
        <v>126</v>
      </c>
      <c r="H2491" s="775">
        <v>4</v>
      </c>
      <c r="I2491" s="776">
        <v>22.12</v>
      </c>
      <c r="J2491" s="777">
        <f t="shared" si="7"/>
        <v>88.48</v>
      </c>
      <c r="K2491" s="773">
        <v>4</v>
      </c>
      <c r="L2491" s="773"/>
      <c r="M2491" s="773"/>
      <c r="N2491" s="773"/>
      <c r="O2491" s="773"/>
      <c r="P2491" s="773"/>
      <c r="Q2491" s="773"/>
      <c r="R2491" s="773"/>
      <c r="S2491" s="773"/>
      <c r="T2491" s="773"/>
      <c r="U2491" s="773"/>
      <c r="V2491" s="773"/>
    </row>
    <row r="2492" spans="1:22" x14ac:dyDescent="0.25">
      <c r="A2492" s="781" t="s">
        <v>2396</v>
      </c>
      <c r="D2492" s="773">
        <v>755</v>
      </c>
      <c r="E2492" s="773"/>
      <c r="F2492" s="3505" t="s">
        <v>2245</v>
      </c>
      <c r="G2492" s="773" t="s">
        <v>136</v>
      </c>
      <c r="H2492" s="775">
        <v>6</v>
      </c>
      <c r="I2492" s="776">
        <v>117.83</v>
      </c>
      <c r="J2492" s="777">
        <f t="shared" si="7"/>
        <v>706.98</v>
      </c>
      <c r="K2492" s="773">
        <v>3</v>
      </c>
      <c r="L2492" s="773"/>
      <c r="M2492" s="773"/>
      <c r="N2492" s="773"/>
      <c r="O2492" s="773"/>
      <c r="P2492" s="773"/>
      <c r="Q2492" s="773">
        <v>3</v>
      </c>
      <c r="R2492" s="773"/>
      <c r="S2492" s="773"/>
      <c r="T2492" s="773"/>
      <c r="U2492" s="773"/>
      <c r="V2492" s="773"/>
    </row>
    <row r="2493" spans="1:22" x14ac:dyDescent="0.25">
      <c r="A2493" s="781" t="s">
        <v>2396</v>
      </c>
      <c r="D2493" s="773">
        <v>755</v>
      </c>
      <c r="E2493" s="773"/>
      <c r="F2493" s="3505" t="s">
        <v>1197</v>
      </c>
      <c r="G2493" s="773" t="s">
        <v>136</v>
      </c>
      <c r="H2493" s="775">
        <v>10</v>
      </c>
      <c r="I2493" s="776">
        <v>13.39</v>
      </c>
      <c r="J2493" s="777">
        <f t="shared" si="7"/>
        <v>133.9</v>
      </c>
      <c r="K2493" s="773">
        <v>10</v>
      </c>
      <c r="L2493" s="773"/>
      <c r="M2493" s="773"/>
      <c r="N2493" s="773"/>
      <c r="O2493" s="773"/>
      <c r="P2493" s="773"/>
      <c r="Q2493" s="773"/>
      <c r="R2493" s="773"/>
      <c r="S2493" s="773"/>
      <c r="T2493" s="773"/>
      <c r="U2493" s="773"/>
      <c r="V2493" s="773"/>
    </row>
    <row r="2494" spans="1:22" x14ac:dyDescent="0.25">
      <c r="A2494" s="781" t="s">
        <v>2396</v>
      </c>
      <c r="D2494" s="773">
        <v>755</v>
      </c>
      <c r="E2494" s="773"/>
      <c r="F2494" s="3505" t="s">
        <v>2246</v>
      </c>
      <c r="G2494" s="773" t="s">
        <v>159</v>
      </c>
      <c r="H2494" s="775">
        <v>10</v>
      </c>
      <c r="I2494" s="776">
        <v>63.2</v>
      </c>
      <c r="J2494" s="777">
        <f t="shared" si="7"/>
        <v>632</v>
      </c>
      <c r="K2494" s="773">
        <v>10</v>
      </c>
      <c r="L2494" s="773"/>
      <c r="M2494" s="773"/>
      <c r="N2494" s="773"/>
      <c r="O2494" s="773"/>
      <c r="P2494" s="773"/>
      <c r="Q2494" s="773"/>
      <c r="R2494" s="773"/>
      <c r="S2494" s="773"/>
      <c r="T2494" s="773"/>
      <c r="U2494" s="773"/>
      <c r="V2494" s="773"/>
    </row>
    <row r="2495" spans="1:22" x14ac:dyDescent="0.25">
      <c r="A2495" s="781" t="s">
        <v>2396</v>
      </c>
      <c r="D2495" s="773">
        <v>755</v>
      </c>
      <c r="E2495" s="773"/>
      <c r="F2495" s="3505" t="s">
        <v>2247</v>
      </c>
      <c r="G2495" s="773" t="s">
        <v>159</v>
      </c>
      <c r="H2495" s="775">
        <v>1</v>
      </c>
      <c r="I2495" s="776">
        <v>594.52</v>
      </c>
      <c r="J2495" s="777">
        <f t="shared" si="7"/>
        <v>594.52</v>
      </c>
      <c r="K2495" s="773">
        <v>1</v>
      </c>
      <c r="L2495" s="773"/>
      <c r="M2495" s="773"/>
      <c r="N2495" s="773"/>
      <c r="O2495" s="773"/>
      <c r="P2495" s="773"/>
      <c r="Q2495" s="773"/>
      <c r="R2495" s="773"/>
      <c r="S2495" s="773"/>
      <c r="T2495" s="773"/>
      <c r="U2495" s="773"/>
      <c r="V2495" s="773"/>
    </row>
    <row r="2496" spans="1:22" x14ac:dyDescent="0.25">
      <c r="A2496" s="781" t="s">
        <v>2396</v>
      </c>
      <c r="D2496" s="773">
        <v>755</v>
      </c>
      <c r="E2496" s="773"/>
      <c r="F2496" s="3505" t="s">
        <v>2248</v>
      </c>
      <c r="G2496" s="773" t="s">
        <v>84</v>
      </c>
      <c r="H2496" s="775">
        <v>2</v>
      </c>
      <c r="I2496" s="776">
        <v>13.39</v>
      </c>
      <c r="J2496" s="777">
        <f t="shared" si="7"/>
        <v>26.78</v>
      </c>
      <c r="K2496" s="773">
        <v>2</v>
      </c>
      <c r="L2496" s="773"/>
      <c r="M2496" s="773"/>
      <c r="N2496" s="773"/>
      <c r="O2496" s="773"/>
      <c r="P2496" s="773"/>
      <c r="Q2496" s="773"/>
      <c r="R2496" s="773"/>
      <c r="S2496" s="773"/>
      <c r="T2496" s="773"/>
      <c r="U2496" s="773"/>
      <c r="V2496" s="773"/>
    </row>
    <row r="2497" spans="1:22" x14ac:dyDescent="0.25">
      <c r="A2497" s="781" t="s">
        <v>2396</v>
      </c>
      <c r="D2497" s="773">
        <v>755</v>
      </c>
      <c r="E2497" s="773"/>
      <c r="F2497" s="3505" t="s">
        <v>2249</v>
      </c>
      <c r="G2497" s="773" t="s">
        <v>142</v>
      </c>
      <c r="H2497" s="775">
        <v>1</v>
      </c>
      <c r="I2497" s="776">
        <v>243.16</v>
      </c>
      <c r="J2497" s="777">
        <f t="shared" si="7"/>
        <v>243.16</v>
      </c>
      <c r="K2497" s="773">
        <v>1</v>
      </c>
      <c r="L2497" s="773"/>
      <c r="M2497" s="773"/>
      <c r="N2497" s="773"/>
      <c r="O2497" s="773"/>
      <c r="P2497" s="773"/>
      <c r="Q2497" s="773"/>
      <c r="R2497" s="773"/>
      <c r="S2497" s="773"/>
      <c r="T2497" s="773"/>
      <c r="U2497" s="773"/>
      <c r="V2497" s="773"/>
    </row>
    <row r="2498" spans="1:22" x14ac:dyDescent="0.25">
      <c r="A2498" s="781" t="s">
        <v>2396</v>
      </c>
      <c r="D2498" s="773">
        <v>755</v>
      </c>
      <c r="E2498" s="773"/>
      <c r="F2498" s="3505" t="s">
        <v>2250</v>
      </c>
      <c r="G2498" s="773" t="s">
        <v>142</v>
      </c>
      <c r="H2498" s="775">
        <v>1</v>
      </c>
      <c r="I2498" s="776">
        <v>305.29000000000002</v>
      </c>
      <c r="J2498" s="777">
        <f t="shared" si="7"/>
        <v>305.29000000000002</v>
      </c>
      <c r="K2498" s="773">
        <v>1</v>
      </c>
      <c r="L2498" s="773"/>
      <c r="M2498" s="773"/>
      <c r="N2498" s="773"/>
      <c r="O2498" s="773"/>
      <c r="P2498" s="773"/>
      <c r="Q2498" s="773"/>
      <c r="R2498" s="773"/>
      <c r="S2498" s="773"/>
      <c r="T2498" s="773"/>
      <c r="U2498" s="773"/>
      <c r="V2498" s="773"/>
    </row>
    <row r="2499" spans="1:22" x14ac:dyDescent="0.25">
      <c r="A2499" s="781" t="s">
        <v>2396</v>
      </c>
      <c r="D2499" s="773">
        <v>755</v>
      </c>
      <c r="E2499" s="773"/>
      <c r="F2499" s="3505" t="s">
        <v>687</v>
      </c>
      <c r="G2499" s="773" t="s">
        <v>146</v>
      </c>
      <c r="H2499" s="775">
        <v>1</v>
      </c>
      <c r="I2499" s="776">
        <v>53.54</v>
      </c>
      <c r="J2499" s="777">
        <f t="shared" si="7"/>
        <v>53.54</v>
      </c>
      <c r="K2499" s="773">
        <v>1</v>
      </c>
      <c r="L2499" s="773"/>
      <c r="M2499" s="773"/>
      <c r="N2499" s="773"/>
      <c r="O2499" s="773"/>
      <c r="P2499" s="773"/>
      <c r="Q2499" s="773"/>
      <c r="R2499" s="773"/>
      <c r="S2499" s="773"/>
      <c r="T2499" s="773"/>
      <c r="U2499" s="773"/>
      <c r="V2499" s="773"/>
    </row>
    <row r="2500" spans="1:22" x14ac:dyDescent="0.25">
      <c r="A2500" s="781" t="s">
        <v>2396</v>
      </c>
      <c r="D2500" s="773">
        <v>755</v>
      </c>
      <c r="E2500" s="773"/>
      <c r="F2500" s="3505" t="s">
        <v>2251</v>
      </c>
      <c r="G2500" s="773" t="s">
        <v>84</v>
      </c>
      <c r="H2500" s="775">
        <v>2</v>
      </c>
      <c r="I2500" s="776">
        <v>38.03</v>
      </c>
      <c r="J2500" s="777">
        <f t="shared" si="7"/>
        <v>76.06</v>
      </c>
      <c r="K2500" s="773"/>
      <c r="L2500" s="773"/>
      <c r="M2500" s="773"/>
      <c r="N2500" s="773"/>
      <c r="O2500" s="773"/>
      <c r="P2500" s="773"/>
      <c r="Q2500" s="773"/>
      <c r="R2500" s="773">
        <v>2</v>
      </c>
      <c r="S2500" s="773"/>
      <c r="T2500" s="773"/>
      <c r="U2500" s="773"/>
      <c r="V2500" s="773"/>
    </row>
    <row r="2501" spans="1:22" x14ac:dyDescent="0.25">
      <c r="A2501" s="781" t="s">
        <v>2396</v>
      </c>
      <c r="D2501" s="773">
        <v>755</v>
      </c>
      <c r="E2501" s="773"/>
      <c r="F2501" s="3505" t="s">
        <v>2252</v>
      </c>
      <c r="G2501" s="773" t="s">
        <v>126</v>
      </c>
      <c r="H2501" s="775">
        <v>6</v>
      </c>
      <c r="I2501" s="776">
        <v>15</v>
      </c>
      <c r="J2501" s="777">
        <f t="shared" si="7"/>
        <v>90</v>
      </c>
      <c r="K2501" s="773">
        <v>6</v>
      </c>
      <c r="L2501" s="773"/>
      <c r="M2501" s="773"/>
      <c r="N2501" s="773"/>
      <c r="O2501" s="773"/>
      <c r="P2501" s="773"/>
      <c r="Q2501" s="773"/>
      <c r="R2501" s="773"/>
      <c r="S2501" s="773"/>
      <c r="T2501" s="773"/>
      <c r="U2501" s="773"/>
      <c r="V2501" s="773"/>
    </row>
    <row r="2502" spans="1:22" x14ac:dyDescent="0.25">
      <c r="A2502" s="781" t="s">
        <v>2396</v>
      </c>
      <c r="D2502" s="773">
        <v>755</v>
      </c>
      <c r="E2502" s="773"/>
      <c r="F2502" s="3505" t="s">
        <v>2253</v>
      </c>
      <c r="G2502" s="773" t="s">
        <v>126</v>
      </c>
      <c r="H2502" s="775">
        <v>6</v>
      </c>
      <c r="I2502" s="776">
        <v>15</v>
      </c>
      <c r="J2502" s="777">
        <f t="shared" si="7"/>
        <v>90</v>
      </c>
      <c r="K2502" s="773">
        <v>6</v>
      </c>
      <c r="L2502" s="773"/>
      <c r="M2502" s="773"/>
      <c r="N2502" s="773"/>
      <c r="O2502" s="773"/>
      <c r="P2502" s="773"/>
      <c r="Q2502" s="773"/>
      <c r="R2502" s="773"/>
      <c r="S2502" s="773"/>
      <c r="T2502" s="773"/>
      <c r="U2502" s="773"/>
      <c r="V2502" s="773"/>
    </row>
    <row r="2503" spans="1:22" x14ac:dyDescent="0.25">
      <c r="A2503" s="781" t="s">
        <v>2396</v>
      </c>
      <c r="D2503" s="773">
        <v>755</v>
      </c>
      <c r="E2503" s="773"/>
      <c r="F2503" s="3505" t="s">
        <v>2254</v>
      </c>
      <c r="G2503" s="773" t="s">
        <v>126</v>
      </c>
      <c r="H2503" s="775">
        <v>6</v>
      </c>
      <c r="I2503" s="776">
        <v>15</v>
      </c>
      <c r="J2503" s="777">
        <f t="shared" si="7"/>
        <v>90</v>
      </c>
      <c r="K2503" s="773">
        <v>6</v>
      </c>
      <c r="L2503" s="773"/>
      <c r="M2503" s="773"/>
      <c r="N2503" s="773"/>
      <c r="O2503" s="773"/>
      <c r="P2503" s="773"/>
      <c r="Q2503" s="773"/>
      <c r="R2503" s="773"/>
      <c r="S2503" s="773"/>
      <c r="T2503" s="773"/>
      <c r="U2503" s="773"/>
      <c r="V2503" s="773"/>
    </row>
    <row r="2504" spans="1:22" x14ac:dyDescent="0.25">
      <c r="A2504" s="781" t="s">
        <v>2396</v>
      </c>
      <c r="D2504" s="773">
        <v>755</v>
      </c>
      <c r="E2504" s="773"/>
      <c r="F2504" s="3505" t="s">
        <v>2255</v>
      </c>
      <c r="G2504" s="773" t="s">
        <v>238</v>
      </c>
      <c r="H2504" s="775">
        <v>6</v>
      </c>
      <c r="I2504" s="776">
        <v>37.28</v>
      </c>
      <c r="J2504" s="777">
        <f t="shared" si="7"/>
        <v>223.68</v>
      </c>
      <c r="K2504" s="773">
        <v>6</v>
      </c>
      <c r="L2504" s="773"/>
      <c r="M2504" s="773"/>
      <c r="N2504" s="773"/>
      <c r="O2504" s="773"/>
      <c r="P2504" s="773"/>
      <c r="Q2504" s="773"/>
      <c r="R2504" s="773"/>
      <c r="S2504" s="773"/>
      <c r="T2504" s="773"/>
      <c r="U2504" s="773"/>
      <c r="V2504" s="773"/>
    </row>
    <row r="2505" spans="1:22" x14ac:dyDescent="0.25">
      <c r="A2505" s="781" t="s">
        <v>2396</v>
      </c>
      <c r="D2505" s="773">
        <v>755</v>
      </c>
      <c r="E2505" s="773"/>
      <c r="F2505" s="3505" t="s">
        <v>2256</v>
      </c>
      <c r="G2505" s="773" t="s">
        <v>2257</v>
      </c>
      <c r="H2505" s="775">
        <v>15</v>
      </c>
      <c r="I2505" s="776">
        <v>109.58</v>
      </c>
      <c r="J2505" s="777">
        <f t="shared" si="7"/>
        <v>1643.7</v>
      </c>
      <c r="K2505" s="773">
        <v>10</v>
      </c>
      <c r="L2505" s="773"/>
      <c r="M2505" s="773"/>
      <c r="N2505" s="773"/>
      <c r="O2505" s="773"/>
      <c r="P2505" s="773"/>
      <c r="Q2505" s="773">
        <v>5</v>
      </c>
      <c r="R2505" s="773"/>
      <c r="S2505" s="773"/>
      <c r="T2505" s="773"/>
      <c r="U2505" s="773"/>
      <c r="V2505" s="773"/>
    </row>
    <row r="2506" spans="1:22" x14ac:dyDescent="0.25">
      <c r="A2506" s="781" t="s">
        <v>2396</v>
      </c>
      <c r="D2506" s="773">
        <v>755</v>
      </c>
      <c r="E2506" s="773"/>
      <c r="F2506" s="3505" t="s">
        <v>2258</v>
      </c>
      <c r="G2506" s="773" t="s">
        <v>159</v>
      </c>
      <c r="H2506" s="775">
        <v>5</v>
      </c>
      <c r="I2506" s="776">
        <v>67.319999999999993</v>
      </c>
      <c r="J2506" s="777">
        <f t="shared" si="7"/>
        <v>336.59999999999997</v>
      </c>
      <c r="K2506" s="773">
        <v>5</v>
      </c>
      <c r="L2506" s="773"/>
      <c r="M2506" s="773"/>
      <c r="N2506" s="773"/>
      <c r="O2506" s="773"/>
      <c r="P2506" s="773"/>
      <c r="Q2506" s="773"/>
      <c r="R2506" s="773"/>
      <c r="S2506" s="773"/>
      <c r="T2506" s="773"/>
      <c r="U2506" s="773"/>
      <c r="V2506" s="773"/>
    </row>
    <row r="2507" spans="1:22" x14ac:dyDescent="0.25">
      <c r="A2507" s="781" t="s">
        <v>2396</v>
      </c>
      <c r="D2507" s="773">
        <v>755</v>
      </c>
      <c r="E2507" s="773"/>
      <c r="F2507" s="3505" t="s">
        <v>2259</v>
      </c>
      <c r="G2507" s="773" t="s">
        <v>159</v>
      </c>
      <c r="H2507" s="775">
        <v>2</v>
      </c>
      <c r="I2507" s="776">
        <v>12.15</v>
      </c>
      <c r="J2507" s="777">
        <f t="shared" si="7"/>
        <v>24.3</v>
      </c>
      <c r="K2507" s="773">
        <v>2</v>
      </c>
      <c r="L2507" s="773"/>
      <c r="M2507" s="773"/>
      <c r="N2507" s="773"/>
      <c r="O2507" s="773"/>
      <c r="P2507" s="773"/>
      <c r="Q2507" s="773"/>
      <c r="R2507" s="773"/>
      <c r="S2507" s="773"/>
      <c r="T2507" s="773"/>
      <c r="U2507" s="773"/>
      <c r="V2507" s="773"/>
    </row>
    <row r="2508" spans="1:22" x14ac:dyDescent="0.25">
      <c r="A2508" s="781" t="s">
        <v>2396</v>
      </c>
      <c r="D2508" s="773">
        <v>755</v>
      </c>
      <c r="E2508" s="773"/>
      <c r="F2508" s="3505" t="s">
        <v>2260</v>
      </c>
      <c r="G2508" s="773" t="s">
        <v>159</v>
      </c>
      <c r="H2508" s="775">
        <v>2</v>
      </c>
      <c r="I2508" s="776">
        <v>24.53</v>
      </c>
      <c r="J2508" s="777">
        <f t="shared" si="7"/>
        <v>49.06</v>
      </c>
      <c r="K2508" s="773">
        <v>2</v>
      </c>
      <c r="L2508" s="773"/>
      <c r="M2508" s="773"/>
      <c r="N2508" s="773"/>
      <c r="O2508" s="773"/>
      <c r="P2508" s="773"/>
      <c r="Q2508" s="773"/>
      <c r="R2508" s="773"/>
      <c r="S2508" s="773"/>
      <c r="T2508" s="773"/>
      <c r="U2508" s="773"/>
      <c r="V2508" s="773"/>
    </row>
    <row r="2509" spans="1:22" x14ac:dyDescent="0.25">
      <c r="A2509" s="781" t="s">
        <v>2396</v>
      </c>
      <c r="D2509" s="773">
        <v>755</v>
      </c>
      <c r="E2509" s="773"/>
      <c r="F2509" s="3505" t="s">
        <v>2261</v>
      </c>
      <c r="G2509" s="773" t="s">
        <v>164</v>
      </c>
      <c r="H2509" s="775">
        <v>3</v>
      </c>
      <c r="I2509" s="776">
        <v>51.42</v>
      </c>
      <c r="J2509" s="777">
        <f t="shared" si="7"/>
        <v>154.26</v>
      </c>
      <c r="K2509" s="773">
        <v>3</v>
      </c>
      <c r="L2509" s="773"/>
      <c r="M2509" s="773"/>
      <c r="N2509" s="773"/>
      <c r="O2509" s="773"/>
      <c r="P2509" s="773"/>
      <c r="Q2509" s="773"/>
      <c r="R2509" s="773"/>
      <c r="S2509" s="773"/>
      <c r="T2509" s="773"/>
      <c r="U2509" s="773"/>
      <c r="V2509" s="773"/>
    </row>
    <row r="2510" spans="1:22" x14ac:dyDescent="0.25">
      <c r="A2510" s="781" t="s">
        <v>2396</v>
      </c>
      <c r="D2510" s="773">
        <v>755</v>
      </c>
      <c r="E2510" s="773"/>
      <c r="F2510" s="3505" t="s">
        <v>2262</v>
      </c>
      <c r="G2510" s="773" t="s">
        <v>126</v>
      </c>
      <c r="H2510" s="775">
        <v>5</v>
      </c>
      <c r="I2510" s="776">
        <v>5.46</v>
      </c>
      <c r="J2510" s="777">
        <f t="shared" si="7"/>
        <v>27.3</v>
      </c>
      <c r="K2510" s="773">
        <v>5</v>
      </c>
      <c r="L2510" s="773"/>
      <c r="M2510" s="773"/>
      <c r="N2510" s="773"/>
      <c r="O2510" s="773"/>
      <c r="P2510" s="773"/>
      <c r="Q2510" s="773"/>
      <c r="R2510" s="773"/>
      <c r="S2510" s="773"/>
      <c r="T2510" s="773"/>
      <c r="U2510" s="773"/>
      <c r="V2510" s="773"/>
    </row>
    <row r="2511" spans="1:22" x14ac:dyDescent="0.25">
      <c r="A2511" s="781" t="s">
        <v>2396</v>
      </c>
      <c r="D2511" s="773">
        <v>755</v>
      </c>
      <c r="E2511" s="773"/>
      <c r="F2511" s="3505" t="s">
        <v>2263</v>
      </c>
      <c r="G2511" s="773" t="s">
        <v>126</v>
      </c>
      <c r="H2511" s="775">
        <v>5</v>
      </c>
      <c r="I2511" s="776">
        <v>11.73</v>
      </c>
      <c r="J2511" s="777">
        <f t="shared" si="7"/>
        <v>58.650000000000006</v>
      </c>
      <c r="K2511" s="773">
        <v>5</v>
      </c>
      <c r="L2511" s="773"/>
      <c r="M2511" s="773"/>
      <c r="N2511" s="773"/>
      <c r="O2511" s="773"/>
      <c r="P2511" s="773"/>
      <c r="Q2511" s="773"/>
      <c r="R2511" s="773"/>
      <c r="S2511" s="773"/>
      <c r="T2511" s="773"/>
      <c r="U2511" s="773"/>
      <c r="V2511" s="773"/>
    </row>
    <row r="2512" spans="1:22" x14ac:dyDescent="0.25">
      <c r="A2512" s="781" t="s">
        <v>2396</v>
      </c>
      <c r="D2512" s="773">
        <v>755</v>
      </c>
      <c r="E2512" s="773"/>
      <c r="F2512" s="3505" t="s">
        <v>2264</v>
      </c>
      <c r="G2512" s="773" t="s">
        <v>126</v>
      </c>
      <c r="H2512" s="775">
        <v>5</v>
      </c>
      <c r="I2512" s="776">
        <v>11.78</v>
      </c>
      <c r="J2512" s="777">
        <f t="shared" si="7"/>
        <v>58.9</v>
      </c>
      <c r="K2512" s="773">
        <v>5</v>
      </c>
      <c r="L2512" s="773"/>
      <c r="M2512" s="773"/>
      <c r="N2512" s="773"/>
      <c r="O2512" s="773"/>
      <c r="P2512" s="773"/>
      <c r="Q2512" s="773"/>
      <c r="R2512" s="773"/>
      <c r="S2512" s="773"/>
      <c r="T2512" s="773"/>
      <c r="U2512" s="773"/>
      <c r="V2512" s="773"/>
    </row>
    <row r="2513" spans="1:22" x14ac:dyDescent="0.25">
      <c r="A2513" s="781" t="s">
        <v>2396</v>
      </c>
      <c r="D2513" s="773">
        <v>755</v>
      </c>
      <c r="E2513" s="773"/>
      <c r="F2513" s="3505" t="s">
        <v>2265</v>
      </c>
      <c r="G2513" s="773" t="s">
        <v>126</v>
      </c>
      <c r="H2513" s="775">
        <v>2</v>
      </c>
      <c r="I2513" s="776">
        <v>19.28</v>
      </c>
      <c r="J2513" s="777">
        <f t="shared" si="7"/>
        <v>38.56</v>
      </c>
      <c r="K2513" s="773">
        <v>2</v>
      </c>
      <c r="L2513" s="773"/>
      <c r="M2513" s="773"/>
      <c r="N2513" s="773"/>
      <c r="O2513" s="773"/>
      <c r="P2513" s="773"/>
      <c r="Q2513" s="773"/>
      <c r="R2513" s="773"/>
      <c r="S2513" s="773"/>
      <c r="T2513" s="773"/>
      <c r="U2513" s="773"/>
      <c r="V2513" s="773"/>
    </row>
    <row r="2514" spans="1:22" x14ac:dyDescent="0.25">
      <c r="A2514" s="781" t="s">
        <v>2396</v>
      </c>
      <c r="D2514" s="773">
        <v>755</v>
      </c>
      <c r="E2514" s="773"/>
      <c r="F2514" s="3505" t="s">
        <v>2266</v>
      </c>
      <c r="G2514" s="773" t="s">
        <v>126</v>
      </c>
      <c r="H2514" s="775">
        <v>24</v>
      </c>
      <c r="I2514" s="776">
        <v>43.8</v>
      </c>
      <c r="J2514" s="777">
        <f t="shared" si="7"/>
        <v>1051.1999999999998</v>
      </c>
      <c r="K2514" s="773">
        <v>12</v>
      </c>
      <c r="L2514" s="773"/>
      <c r="M2514" s="773"/>
      <c r="N2514" s="773"/>
      <c r="O2514" s="773"/>
      <c r="P2514" s="773">
        <v>12</v>
      </c>
      <c r="Q2514" s="773"/>
      <c r="R2514" s="773"/>
      <c r="S2514" s="773"/>
      <c r="T2514" s="773"/>
      <c r="U2514" s="773"/>
      <c r="V2514" s="773"/>
    </row>
    <row r="2515" spans="1:22" x14ac:dyDescent="0.25">
      <c r="A2515" s="781" t="s">
        <v>2396</v>
      </c>
      <c r="D2515" s="773">
        <v>755</v>
      </c>
      <c r="E2515" s="773"/>
      <c r="F2515" s="3505" t="s">
        <v>2267</v>
      </c>
      <c r="G2515" s="773" t="s">
        <v>126</v>
      </c>
      <c r="H2515" s="775">
        <v>24</v>
      </c>
      <c r="I2515" s="776">
        <v>43.8</v>
      </c>
      <c r="J2515" s="777">
        <f t="shared" si="7"/>
        <v>1051.1999999999998</v>
      </c>
      <c r="K2515" s="773">
        <v>12</v>
      </c>
      <c r="L2515" s="773"/>
      <c r="M2515" s="773"/>
      <c r="N2515" s="773"/>
      <c r="O2515" s="773"/>
      <c r="P2515" s="773">
        <v>12</v>
      </c>
      <c r="Q2515" s="773"/>
      <c r="R2515" s="773"/>
      <c r="S2515" s="773"/>
      <c r="T2515" s="773"/>
      <c r="U2515" s="773"/>
      <c r="V2515" s="773"/>
    </row>
    <row r="2516" spans="1:22" x14ac:dyDescent="0.25">
      <c r="A2516" s="781" t="s">
        <v>2396</v>
      </c>
      <c r="D2516" s="773">
        <v>755</v>
      </c>
      <c r="E2516" s="773"/>
      <c r="F2516" s="3505" t="s">
        <v>2268</v>
      </c>
      <c r="G2516" s="773" t="s">
        <v>159</v>
      </c>
      <c r="H2516" s="775">
        <v>2</v>
      </c>
      <c r="I2516" s="776">
        <v>31.87</v>
      </c>
      <c r="J2516" s="777">
        <f t="shared" si="7"/>
        <v>63.74</v>
      </c>
      <c r="K2516" s="773">
        <v>2</v>
      </c>
      <c r="L2516" s="773"/>
      <c r="M2516" s="773"/>
      <c r="N2516" s="773"/>
      <c r="O2516" s="773"/>
      <c r="P2516" s="773"/>
      <c r="Q2516" s="773"/>
      <c r="R2516" s="773"/>
      <c r="S2516" s="773"/>
      <c r="T2516" s="773"/>
      <c r="U2516" s="773"/>
      <c r="V2516" s="773"/>
    </row>
    <row r="2517" spans="1:22" x14ac:dyDescent="0.25">
      <c r="A2517" s="781" t="s">
        <v>2396</v>
      </c>
      <c r="D2517" s="773">
        <v>755</v>
      </c>
      <c r="E2517" s="773"/>
      <c r="F2517" s="3505" t="s">
        <v>2269</v>
      </c>
      <c r="G2517" s="773" t="s">
        <v>88</v>
      </c>
      <c r="H2517" s="775">
        <v>2</v>
      </c>
      <c r="I2517" s="776">
        <v>98.55</v>
      </c>
      <c r="J2517" s="777">
        <f t="shared" si="7"/>
        <v>197.1</v>
      </c>
      <c r="K2517" s="773">
        <v>2</v>
      </c>
      <c r="L2517" s="773"/>
      <c r="M2517" s="773"/>
      <c r="N2517" s="773"/>
      <c r="O2517" s="773"/>
      <c r="P2517" s="773"/>
      <c r="Q2517" s="773"/>
      <c r="R2517" s="773"/>
      <c r="S2517" s="773"/>
      <c r="T2517" s="773"/>
      <c r="U2517" s="773"/>
      <c r="V2517" s="773"/>
    </row>
    <row r="2518" spans="1:22" x14ac:dyDescent="0.25">
      <c r="A2518" s="781" t="s">
        <v>2396</v>
      </c>
      <c r="D2518" s="773">
        <v>755</v>
      </c>
      <c r="E2518" s="773"/>
      <c r="F2518" s="3505" t="s">
        <v>2270</v>
      </c>
      <c r="G2518" s="773" t="s">
        <v>88</v>
      </c>
      <c r="H2518" s="775">
        <v>2</v>
      </c>
      <c r="I2518" s="776">
        <v>31.92</v>
      </c>
      <c r="J2518" s="777">
        <f t="shared" si="7"/>
        <v>63.84</v>
      </c>
      <c r="K2518" s="773">
        <v>2</v>
      </c>
      <c r="L2518" s="773"/>
      <c r="M2518" s="773"/>
      <c r="N2518" s="773"/>
      <c r="O2518" s="773"/>
      <c r="P2518" s="773"/>
      <c r="Q2518" s="773"/>
      <c r="R2518" s="773"/>
      <c r="S2518" s="773"/>
      <c r="T2518" s="773"/>
      <c r="U2518" s="773"/>
      <c r="V2518" s="773"/>
    </row>
    <row r="2519" spans="1:22" x14ac:dyDescent="0.25">
      <c r="A2519" s="781" t="s">
        <v>2396</v>
      </c>
      <c r="D2519" s="773">
        <v>755</v>
      </c>
      <c r="E2519" s="773"/>
      <c r="F2519" s="3505" t="s">
        <v>2271</v>
      </c>
      <c r="G2519" s="773" t="s">
        <v>88</v>
      </c>
      <c r="H2519" s="775">
        <v>3</v>
      </c>
      <c r="I2519" s="776">
        <v>31.92</v>
      </c>
      <c r="J2519" s="777">
        <f t="shared" si="7"/>
        <v>95.76</v>
      </c>
      <c r="K2519" s="773">
        <v>3</v>
      </c>
      <c r="L2519" s="773"/>
      <c r="M2519" s="773"/>
      <c r="N2519" s="773"/>
      <c r="O2519" s="773"/>
      <c r="P2519" s="773"/>
      <c r="Q2519" s="773"/>
      <c r="R2519" s="773"/>
      <c r="S2519" s="773"/>
      <c r="T2519" s="773"/>
      <c r="U2519" s="773"/>
      <c r="V2519" s="773"/>
    </row>
    <row r="2520" spans="1:22" x14ac:dyDescent="0.25">
      <c r="A2520" s="781" t="s">
        <v>2396</v>
      </c>
      <c r="D2520" s="773">
        <v>755</v>
      </c>
      <c r="E2520" s="773"/>
      <c r="F2520" s="3505" t="s">
        <v>2272</v>
      </c>
      <c r="G2520" s="773" t="s">
        <v>142</v>
      </c>
      <c r="H2520" s="775">
        <v>12</v>
      </c>
      <c r="I2520" s="776">
        <v>69.63</v>
      </c>
      <c r="J2520" s="777">
        <f t="shared" si="7"/>
        <v>835.56</v>
      </c>
      <c r="K2520" s="773">
        <v>6</v>
      </c>
      <c r="L2520" s="773"/>
      <c r="M2520" s="773"/>
      <c r="N2520" s="773"/>
      <c r="O2520" s="773"/>
      <c r="P2520" s="773"/>
      <c r="Q2520" s="773">
        <v>6</v>
      </c>
      <c r="R2520" s="773"/>
      <c r="S2520" s="773"/>
      <c r="T2520" s="773"/>
      <c r="U2520" s="773"/>
      <c r="V2520" s="773"/>
    </row>
    <row r="2521" spans="1:22" x14ac:dyDescent="0.25">
      <c r="A2521" s="781" t="s">
        <v>2396</v>
      </c>
      <c r="D2521" s="773">
        <v>755</v>
      </c>
      <c r="E2521" s="773"/>
      <c r="F2521" s="3505" t="s">
        <v>2273</v>
      </c>
      <c r="G2521" s="773" t="s">
        <v>88</v>
      </c>
      <c r="H2521" s="775">
        <v>2</v>
      </c>
      <c r="I2521" s="776">
        <v>42.83</v>
      </c>
      <c r="J2521" s="777">
        <f t="shared" si="7"/>
        <v>85.66</v>
      </c>
      <c r="K2521" s="773">
        <v>2</v>
      </c>
      <c r="L2521" s="773"/>
      <c r="M2521" s="773"/>
      <c r="N2521" s="773"/>
      <c r="O2521" s="773"/>
      <c r="P2521" s="773"/>
      <c r="Q2521" s="773"/>
      <c r="R2521" s="773"/>
      <c r="S2521" s="773"/>
      <c r="T2521" s="773"/>
      <c r="U2521" s="773"/>
      <c r="V2521" s="773"/>
    </row>
    <row r="2522" spans="1:22" x14ac:dyDescent="0.25">
      <c r="A2522" s="781" t="s">
        <v>2396</v>
      </c>
      <c r="D2522" s="773">
        <v>755</v>
      </c>
      <c r="E2522" s="773"/>
      <c r="F2522" s="3505" t="s">
        <v>2274</v>
      </c>
      <c r="G2522" s="773" t="s">
        <v>142</v>
      </c>
      <c r="H2522" s="775">
        <v>1</v>
      </c>
      <c r="I2522" s="776">
        <v>8.5500000000000007</v>
      </c>
      <c r="J2522" s="777">
        <f t="shared" si="7"/>
        <v>8.5500000000000007</v>
      </c>
      <c r="K2522" s="773">
        <v>1</v>
      </c>
      <c r="L2522" s="773"/>
      <c r="M2522" s="773"/>
      <c r="N2522" s="773"/>
      <c r="O2522" s="773"/>
      <c r="P2522" s="773"/>
      <c r="Q2522" s="773"/>
      <c r="R2522" s="773"/>
      <c r="S2522" s="773"/>
      <c r="T2522" s="773"/>
      <c r="U2522" s="773"/>
      <c r="V2522" s="773"/>
    </row>
    <row r="2523" spans="1:22" x14ac:dyDescent="0.25">
      <c r="A2523" s="781" t="s">
        <v>2396</v>
      </c>
      <c r="D2523" s="773">
        <v>755</v>
      </c>
      <c r="E2523" s="773"/>
      <c r="F2523" s="3505" t="s">
        <v>2275</v>
      </c>
      <c r="G2523" s="773" t="s">
        <v>126</v>
      </c>
      <c r="H2523" s="775">
        <v>2</v>
      </c>
      <c r="I2523" s="776">
        <v>30.51</v>
      </c>
      <c r="J2523" s="777">
        <f t="shared" si="7"/>
        <v>61.02</v>
      </c>
      <c r="K2523" s="773">
        <v>2</v>
      </c>
      <c r="L2523" s="773"/>
      <c r="M2523" s="773"/>
      <c r="N2523" s="773"/>
      <c r="O2523" s="773"/>
      <c r="P2523" s="773"/>
      <c r="Q2523" s="773"/>
      <c r="R2523" s="773"/>
      <c r="S2523" s="773"/>
      <c r="T2523" s="773"/>
      <c r="U2523" s="773"/>
      <c r="V2523" s="773"/>
    </row>
    <row r="2524" spans="1:22" x14ac:dyDescent="0.25">
      <c r="A2524" s="781" t="s">
        <v>2396</v>
      </c>
      <c r="D2524" s="773">
        <v>755</v>
      </c>
      <c r="E2524" s="773"/>
      <c r="F2524" s="3505" t="s">
        <v>2276</v>
      </c>
      <c r="G2524" s="773" t="s">
        <v>126</v>
      </c>
      <c r="H2524" s="775">
        <v>1</v>
      </c>
      <c r="I2524" s="776">
        <v>566.54</v>
      </c>
      <c r="J2524" s="777">
        <f t="shared" si="7"/>
        <v>566.54</v>
      </c>
      <c r="K2524" s="773">
        <v>1</v>
      </c>
      <c r="L2524" s="773"/>
      <c r="M2524" s="773"/>
      <c r="N2524" s="773"/>
      <c r="O2524" s="773"/>
      <c r="P2524" s="773"/>
      <c r="Q2524" s="773"/>
      <c r="R2524" s="773"/>
      <c r="S2524" s="773"/>
      <c r="T2524" s="773"/>
      <c r="U2524" s="773"/>
      <c r="V2524" s="773"/>
    </row>
    <row r="2525" spans="1:22" x14ac:dyDescent="0.25">
      <c r="A2525" s="781" t="s">
        <v>2396</v>
      </c>
      <c r="D2525" s="773">
        <v>755</v>
      </c>
      <c r="E2525" s="773"/>
      <c r="F2525" s="3505" t="s">
        <v>2277</v>
      </c>
      <c r="G2525" s="773" t="s">
        <v>126</v>
      </c>
      <c r="H2525" s="775">
        <v>1</v>
      </c>
      <c r="I2525" s="776">
        <v>94.53</v>
      </c>
      <c r="J2525" s="777">
        <f t="shared" si="7"/>
        <v>94.53</v>
      </c>
      <c r="K2525" s="773">
        <v>1</v>
      </c>
      <c r="L2525" s="773"/>
      <c r="M2525" s="773"/>
      <c r="N2525" s="773"/>
      <c r="O2525" s="773"/>
      <c r="P2525" s="773"/>
      <c r="Q2525" s="773"/>
      <c r="R2525" s="773"/>
      <c r="S2525" s="773"/>
      <c r="T2525" s="773"/>
      <c r="U2525" s="773"/>
      <c r="V2525" s="773"/>
    </row>
    <row r="2526" spans="1:22" x14ac:dyDescent="0.25">
      <c r="A2526" s="781" t="s">
        <v>2396</v>
      </c>
      <c r="D2526" s="773">
        <v>755</v>
      </c>
      <c r="E2526" s="773"/>
      <c r="F2526" s="3505" t="s">
        <v>2278</v>
      </c>
      <c r="G2526" s="773" t="s">
        <v>136</v>
      </c>
      <c r="H2526" s="775">
        <v>2</v>
      </c>
      <c r="I2526" s="776">
        <v>13.15</v>
      </c>
      <c r="J2526" s="777">
        <f t="shared" si="7"/>
        <v>26.3</v>
      </c>
      <c r="K2526" s="773">
        <v>2</v>
      </c>
      <c r="L2526" s="773"/>
      <c r="M2526" s="773"/>
      <c r="N2526" s="773"/>
      <c r="O2526" s="773"/>
      <c r="P2526" s="773"/>
      <c r="Q2526" s="773"/>
      <c r="R2526" s="773"/>
      <c r="S2526" s="773"/>
      <c r="T2526" s="773"/>
      <c r="U2526" s="773"/>
      <c r="V2526" s="773"/>
    </row>
    <row r="2527" spans="1:22" x14ac:dyDescent="0.25">
      <c r="A2527" s="781" t="s">
        <v>2396</v>
      </c>
      <c r="D2527" s="773">
        <v>755</v>
      </c>
      <c r="E2527" s="773"/>
      <c r="F2527" s="3505" t="s">
        <v>2279</v>
      </c>
      <c r="G2527" s="773" t="s">
        <v>126</v>
      </c>
      <c r="H2527" s="775">
        <v>1</v>
      </c>
      <c r="I2527" s="776">
        <v>182.1</v>
      </c>
      <c r="J2527" s="777">
        <f t="shared" si="7"/>
        <v>182.1</v>
      </c>
      <c r="K2527" s="773">
        <v>1</v>
      </c>
      <c r="L2527" s="773"/>
      <c r="M2527" s="773"/>
      <c r="N2527" s="773"/>
      <c r="O2527" s="773"/>
      <c r="P2527" s="773"/>
      <c r="Q2527" s="773"/>
      <c r="R2527" s="773"/>
      <c r="S2527" s="773"/>
      <c r="T2527" s="773"/>
      <c r="U2527" s="773"/>
      <c r="V2527" s="773"/>
    </row>
    <row r="2528" spans="1:22" x14ac:dyDescent="0.25">
      <c r="A2528" s="781" t="s">
        <v>2396</v>
      </c>
      <c r="D2528" s="773">
        <v>755</v>
      </c>
      <c r="E2528" s="773"/>
      <c r="F2528" s="3505" t="s">
        <v>563</v>
      </c>
      <c r="G2528" s="773" t="s">
        <v>126</v>
      </c>
      <c r="H2528" s="775">
        <v>1</v>
      </c>
      <c r="I2528" s="776">
        <v>17.670000000000002</v>
      </c>
      <c r="J2528" s="777">
        <f t="shared" si="7"/>
        <v>17.670000000000002</v>
      </c>
      <c r="K2528" s="773">
        <v>1</v>
      </c>
      <c r="L2528" s="773"/>
      <c r="M2528" s="773"/>
      <c r="N2528" s="773"/>
      <c r="O2528" s="773"/>
      <c r="P2528" s="773"/>
      <c r="Q2528" s="773"/>
      <c r="R2528" s="773"/>
      <c r="S2528" s="773"/>
      <c r="T2528" s="773"/>
      <c r="U2528" s="773"/>
      <c r="V2528" s="773"/>
    </row>
    <row r="2529" spans="1:22" x14ac:dyDescent="0.25">
      <c r="A2529" s="781" t="s">
        <v>2396</v>
      </c>
      <c r="D2529" s="773">
        <v>755</v>
      </c>
      <c r="E2529" s="773"/>
      <c r="F2529" s="3505" t="s">
        <v>2280</v>
      </c>
      <c r="G2529" s="773" t="s">
        <v>126</v>
      </c>
      <c r="H2529" s="775">
        <v>1</v>
      </c>
      <c r="I2529" s="776">
        <v>41.44</v>
      </c>
      <c r="J2529" s="777">
        <f t="shared" si="7"/>
        <v>41.44</v>
      </c>
      <c r="K2529" s="773">
        <v>1</v>
      </c>
      <c r="L2529" s="773"/>
      <c r="M2529" s="773"/>
      <c r="N2529" s="773"/>
      <c r="O2529" s="773"/>
      <c r="P2529" s="773"/>
      <c r="Q2529" s="773"/>
      <c r="R2529" s="773"/>
      <c r="S2529" s="773"/>
      <c r="T2529" s="773"/>
      <c r="U2529" s="773"/>
      <c r="V2529" s="773"/>
    </row>
    <row r="2530" spans="1:22" x14ac:dyDescent="0.25">
      <c r="A2530" s="781" t="s">
        <v>2396</v>
      </c>
      <c r="D2530" s="773">
        <v>755</v>
      </c>
      <c r="E2530" s="773"/>
      <c r="F2530" s="3505" t="s">
        <v>2281</v>
      </c>
      <c r="G2530" s="773" t="s">
        <v>126</v>
      </c>
      <c r="H2530" s="775">
        <v>1</v>
      </c>
      <c r="I2530" s="776">
        <v>26.78</v>
      </c>
      <c r="J2530" s="777">
        <f t="shared" si="7"/>
        <v>26.78</v>
      </c>
      <c r="K2530" s="773">
        <v>1</v>
      </c>
      <c r="L2530" s="773"/>
      <c r="M2530" s="773"/>
      <c r="N2530" s="773"/>
      <c r="O2530" s="773"/>
      <c r="P2530" s="773"/>
      <c r="Q2530" s="773"/>
      <c r="R2530" s="773"/>
      <c r="S2530" s="773"/>
      <c r="T2530" s="773"/>
      <c r="U2530" s="773"/>
      <c r="V2530" s="773"/>
    </row>
    <row r="2531" spans="1:22" x14ac:dyDescent="0.25">
      <c r="A2531" s="781" t="s">
        <v>2396</v>
      </c>
      <c r="D2531" s="773">
        <v>755</v>
      </c>
      <c r="E2531" s="773"/>
      <c r="F2531" s="3505" t="s">
        <v>2282</v>
      </c>
      <c r="G2531" s="773" t="s">
        <v>218</v>
      </c>
      <c r="H2531" s="775">
        <v>6</v>
      </c>
      <c r="I2531" s="776">
        <v>101.76</v>
      </c>
      <c r="J2531" s="777">
        <f t="shared" si="7"/>
        <v>610.56000000000006</v>
      </c>
      <c r="K2531" s="773">
        <v>6</v>
      </c>
      <c r="L2531" s="773"/>
      <c r="M2531" s="773"/>
      <c r="N2531" s="773"/>
      <c r="O2531" s="773"/>
      <c r="P2531" s="773"/>
      <c r="Q2531" s="773"/>
      <c r="R2531" s="773"/>
      <c r="S2531" s="773"/>
      <c r="T2531" s="773"/>
      <c r="U2531" s="773"/>
      <c r="V2531" s="773"/>
    </row>
    <row r="2532" spans="1:22" x14ac:dyDescent="0.25">
      <c r="A2532" s="781" t="s">
        <v>2396</v>
      </c>
      <c r="D2532" s="773">
        <v>755</v>
      </c>
      <c r="E2532" s="773"/>
      <c r="F2532" s="3505" t="s">
        <v>2283</v>
      </c>
      <c r="G2532" s="773" t="s">
        <v>157</v>
      </c>
      <c r="H2532" s="775">
        <v>15</v>
      </c>
      <c r="I2532" s="776">
        <v>124.82</v>
      </c>
      <c r="J2532" s="777">
        <f t="shared" si="7"/>
        <v>1872.3</v>
      </c>
      <c r="K2532" s="773">
        <v>10</v>
      </c>
      <c r="L2532" s="773"/>
      <c r="M2532" s="773"/>
      <c r="N2532" s="773"/>
      <c r="O2532" s="773"/>
      <c r="P2532" s="773"/>
      <c r="Q2532" s="773">
        <v>5</v>
      </c>
      <c r="R2532" s="773"/>
      <c r="S2532" s="773"/>
      <c r="T2532" s="773"/>
      <c r="U2532" s="773"/>
      <c r="V2532" s="773"/>
    </row>
    <row r="2533" spans="1:22" x14ac:dyDescent="0.25">
      <c r="A2533" s="781" t="s">
        <v>2396</v>
      </c>
      <c r="D2533" s="773">
        <v>765</v>
      </c>
      <c r="E2533" s="773"/>
      <c r="F2533" s="3505" t="s">
        <v>1191</v>
      </c>
      <c r="G2533" s="773" t="s">
        <v>66</v>
      </c>
      <c r="H2533" s="775">
        <v>2</v>
      </c>
      <c r="I2533" s="776">
        <v>341.59</v>
      </c>
      <c r="J2533" s="777">
        <f t="shared" si="7"/>
        <v>683.18</v>
      </c>
      <c r="K2533" s="773">
        <v>2</v>
      </c>
      <c r="L2533" s="773"/>
      <c r="M2533" s="773"/>
      <c r="N2533" s="773"/>
      <c r="O2533" s="773"/>
      <c r="P2533" s="773"/>
      <c r="Q2533" s="773"/>
      <c r="R2533" s="773"/>
      <c r="S2533" s="773"/>
      <c r="T2533" s="773"/>
      <c r="U2533" s="773"/>
      <c r="V2533" s="773"/>
    </row>
    <row r="2534" spans="1:22" x14ac:dyDescent="0.25">
      <c r="A2534" s="781" t="s">
        <v>2396</v>
      </c>
      <c r="D2534" s="773">
        <v>229</v>
      </c>
      <c r="E2534" s="773"/>
      <c r="F2534" s="3505" t="s">
        <v>2284</v>
      </c>
      <c r="G2534" s="773" t="s">
        <v>66</v>
      </c>
      <c r="H2534" s="775">
        <v>1</v>
      </c>
      <c r="I2534" s="776">
        <v>6373.64</v>
      </c>
      <c r="J2534" s="777">
        <f t="shared" si="7"/>
        <v>6373.64</v>
      </c>
      <c r="K2534" s="773">
        <v>1</v>
      </c>
      <c r="L2534" s="773"/>
      <c r="M2534" s="773"/>
      <c r="N2534" s="773"/>
      <c r="O2534" s="773"/>
      <c r="P2534" s="773"/>
      <c r="Q2534" s="773"/>
      <c r="R2534" s="773"/>
      <c r="S2534" s="773"/>
      <c r="T2534" s="773"/>
      <c r="U2534" s="773"/>
      <c r="V2534" s="773"/>
    </row>
    <row r="2535" spans="1:22" x14ac:dyDescent="0.25">
      <c r="A2535" s="781" t="s">
        <v>2396</v>
      </c>
      <c r="D2535" s="773">
        <v>221</v>
      </c>
      <c r="E2535" s="773"/>
      <c r="F2535" s="3505" t="s">
        <v>2285</v>
      </c>
      <c r="G2535" s="773" t="s">
        <v>66</v>
      </c>
      <c r="H2535" s="775">
        <v>1</v>
      </c>
      <c r="I2535" s="776">
        <v>1226.52</v>
      </c>
      <c r="J2535" s="777">
        <f t="shared" si="7"/>
        <v>1226.52</v>
      </c>
      <c r="K2535" s="773">
        <v>1</v>
      </c>
      <c r="L2535" s="773"/>
      <c r="M2535" s="773"/>
      <c r="N2535" s="773"/>
      <c r="O2535" s="773"/>
      <c r="P2535" s="773"/>
      <c r="Q2535" s="773"/>
      <c r="R2535" s="773"/>
      <c r="S2535" s="773"/>
      <c r="T2535" s="773"/>
      <c r="U2535" s="773"/>
      <c r="V2535" s="773"/>
    </row>
    <row r="2536" spans="1:22" x14ac:dyDescent="0.25">
      <c r="A2536" s="781" t="s">
        <v>2396</v>
      </c>
      <c r="D2536" s="773">
        <v>765</v>
      </c>
      <c r="E2536" s="773"/>
      <c r="F2536" s="3505" t="s">
        <v>2286</v>
      </c>
      <c r="G2536" s="773" t="s">
        <v>126</v>
      </c>
      <c r="H2536" s="775">
        <v>1</v>
      </c>
      <c r="I2536" s="776">
        <v>33.21</v>
      </c>
      <c r="J2536" s="777">
        <f t="shared" si="7"/>
        <v>33.21</v>
      </c>
      <c r="K2536" s="773">
        <v>1</v>
      </c>
      <c r="L2536" s="773"/>
      <c r="M2536" s="773"/>
      <c r="N2536" s="773"/>
      <c r="O2536" s="773"/>
      <c r="P2536" s="773"/>
      <c r="Q2536" s="773"/>
      <c r="R2536" s="773"/>
      <c r="S2536" s="773"/>
      <c r="T2536" s="773"/>
      <c r="U2536" s="773"/>
      <c r="V2536" s="773"/>
    </row>
    <row r="2537" spans="1:22" x14ac:dyDescent="0.25">
      <c r="A2537" s="781" t="s">
        <v>2396</v>
      </c>
      <c r="D2537" s="773">
        <v>765</v>
      </c>
      <c r="E2537" s="773"/>
      <c r="F2537" s="3505" t="s">
        <v>2287</v>
      </c>
      <c r="G2537" s="773" t="s">
        <v>126</v>
      </c>
      <c r="H2537" s="775">
        <v>1</v>
      </c>
      <c r="I2537" s="776">
        <v>13.93</v>
      </c>
      <c r="J2537" s="777">
        <f t="shared" si="7"/>
        <v>13.93</v>
      </c>
      <c r="K2537" s="773">
        <v>1</v>
      </c>
      <c r="L2537" s="773"/>
      <c r="M2537" s="773"/>
      <c r="N2537" s="773"/>
      <c r="O2537" s="773"/>
      <c r="P2537" s="773"/>
      <c r="Q2537" s="773"/>
      <c r="R2537" s="773"/>
      <c r="S2537" s="773"/>
      <c r="T2537" s="773"/>
      <c r="U2537" s="773"/>
      <c r="V2537" s="773"/>
    </row>
    <row r="2538" spans="1:22" x14ac:dyDescent="0.25">
      <c r="A2538" s="781" t="s">
        <v>2396</v>
      </c>
      <c r="D2538" s="773">
        <v>765</v>
      </c>
      <c r="E2538" s="773"/>
      <c r="F2538" s="3505" t="s">
        <v>2288</v>
      </c>
      <c r="G2538" s="773" t="s">
        <v>84</v>
      </c>
      <c r="H2538" s="775">
        <v>1</v>
      </c>
      <c r="I2538" s="776">
        <v>133.9</v>
      </c>
      <c r="J2538" s="777">
        <f t="shared" si="7"/>
        <v>133.9</v>
      </c>
      <c r="K2538" s="773">
        <v>1</v>
      </c>
      <c r="L2538" s="773"/>
      <c r="M2538" s="773"/>
      <c r="N2538" s="773"/>
      <c r="O2538" s="773"/>
      <c r="P2538" s="773"/>
      <c r="Q2538" s="773"/>
      <c r="R2538" s="773"/>
      <c r="S2538" s="773"/>
      <c r="T2538" s="773"/>
      <c r="U2538" s="773"/>
      <c r="V2538" s="773"/>
    </row>
    <row r="2539" spans="1:22" x14ac:dyDescent="0.25">
      <c r="A2539" s="781" t="s">
        <v>2396</v>
      </c>
      <c r="D2539" s="773"/>
      <c r="E2539" s="773"/>
      <c r="F2539" s="3505"/>
      <c r="G2539" s="773"/>
      <c r="H2539" s="775"/>
      <c r="I2539" s="776"/>
      <c r="J2539" s="777"/>
      <c r="K2539" s="773"/>
      <c r="L2539" s="773"/>
      <c r="M2539" s="773"/>
      <c r="N2539" s="773"/>
      <c r="O2539" s="773"/>
      <c r="P2539" s="773"/>
      <c r="Q2539" s="773"/>
      <c r="R2539" s="773"/>
      <c r="S2539" s="773"/>
      <c r="T2539" s="773"/>
      <c r="U2539" s="773"/>
      <c r="V2539" s="773"/>
    </row>
    <row r="2540" spans="1:22" x14ac:dyDescent="0.25">
      <c r="A2540" s="781" t="s">
        <v>2396</v>
      </c>
      <c r="D2540" s="773"/>
      <c r="E2540" s="773"/>
      <c r="F2540" s="775" t="s">
        <v>2289</v>
      </c>
      <c r="G2540" s="773"/>
      <c r="H2540" s="775"/>
      <c r="I2540" s="776"/>
      <c r="J2540" s="777"/>
      <c r="K2540" s="773"/>
      <c r="L2540" s="773"/>
      <c r="M2540" s="773"/>
      <c r="N2540" s="773"/>
      <c r="O2540" s="773"/>
      <c r="P2540" s="773"/>
      <c r="Q2540" s="773"/>
      <c r="R2540" s="773"/>
      <c r="S2540" s="773"/>
      <c r="T2540" s="773"/>
      <c r="U2540" s="773"/>
      <c r="V2540" s="773"/>
    </row>
    <row r="2541" spans="1:22" x14ac:dyDescent="0.25">
      <c r="A2541" s="781" t="s">
        <v>2396</v>
      </c>
      <c r="D2541" s="773">
        <v>781</v>
      </c>
      <c r="E2541" s="773"/>
      <c r="F2541" s="3505" t="s">
        <v>2290</v>
      </c>
      <c r="G2541" s="773" t="s">
        <v>2291</v>
      </c>
      <c r="H2541" s="775">
        <v>500</v>
      </c>
      <c r="I2541" s="776">
        <v>120</v>
      </c>
      <c r="J2541" s="777">
        <f t="shared" ref="J2541:J2550" si="8">H2541*I2541</f>
        <v>60000</v>
      </c>
      <c r="K2541" s="773"/>
      <c r="L2541" s="773"/>
      <c r="M2541" s="773">
        <v>500</v>
      </c>
      <c r="N2541" s="773"/>
      <c r="O2541" s="773"/>
      <c r="P2541" s="773"/>
      <c r="Q2541" s="773"/>
      <c r="R2541" s="773"/>
      <c r="S2541" s="773"/>
      <c r="T2541" s="773"/>
      <c r="U2541" s="773"/>
      <c r="V2541" s="773"/>
    </row>
    <row r="2542" spans="1:22" x14ac:dyDescent="0.25">
      <c r="A2542" s="781" t="s">
        <v>2396</v>
      </c>
      <c r="D2542" s="773">
        <v>765</v>
      </c>
      <c r="E2542" s="773"/>
      <c r="F2542" s="3505" t="s">
        <v>2292</v>
      </c>
      <c r="G2542" s="773" t="s">
        <v>2293</v>
      </c>
      <c r="H2542" s="775">
        <v>100</v>
      </c>
      <c r="I2542" s="776">
        <v>65</v>
      </c>
      <c r="J2542" s="777">
        <f t="shared" si="8"/>
        <v>6500</v>
      </c>
      <c r="K2542" s="773"/>
      <c r="L2542" s="773"/>
      <c r="M2542" s="773">
        <v>100</v>
      </c>
      <c r="N2542" s="773"/>
      <c r="O2542" s="773"/>
      <c r="P2542" s="773"/>
      <c r="Q2542" s="773"/>
      <c r="R2542" s="773"/>
      <c r="S2542" s="773"/>
      <c r="T2542" s="773"/>
      <c r="U2542" s="773"/>
      <c r="V2542" s="773"/>
    </row>
    <row r="2543" spans="1:22" x14ac:dyDescent="0.25">
      <c r="A2543" s="781" t="s">
        <v>2396</v>
      </c>
      <c r="D2543" s="773">
        <v>765</v>
      </c>
      <c r="E2543" s="773"/>
      <c r="F2543" s="3505" t="s">
        <v>2294</v>
      </c>
      <c r="G2543" s="773" t="s">
        <v>2293</v>
      </c>
      <c r="H2543" s="775">
        <v>2</v>
      </c>
      <c r="I2543" s="776">
        <v>1000</v>
      </c>
      <c r="J2543" s="777">
        <f t="shared" si="8"/>
        <v>2000</v>
      </c>
      <c r="K2543" s="773"/>
      <c r="L2543" s="773"/>
      <c r="M2543" s="773">
        <v>2</v>
      </c>
      <c r="N2543" s="773"/>
      <c r="O2543" s="773"/>
      <c r="P2543" s="773"/>
      <c r="Q2543" s="773"/>
      <c r="R2543" s="773"/>
      <c r="S2543" s="773"/>
      <c r="T2543" s="773"/>
      <c r="U2543" s="773"/>
      <c r="V2543" s="773"/>
    </row>
    <row r="2544" spans="1:22" x14ac:dyDescent="0.25">
      <c r="A2544" s="781" t="s">
        <v>2396</v>
      </c>
      <c r="D2544" s="773">
        <v>781</v>
      </c>
      <c r="E2544" s="773"/>
      <c r="F2544" s="3505" t="s">
        <v>2295</v>
      </c>
      <c r="G2544" s="773" t="s">
        <v>2296</v>
      </c>
      <c r="H2544" s="775">
        <v>500</v>
      </c>
      <c r="I2544" s="776">
        <v>20</v>
      </c>
      <c r="J2544" s="777">
        <f t="shared" si="8"/>
        <v>10000</v>
      </c>
      <c r="K2544" s="773">
        <v>500</v>
      </c>
      <c r="L2544" s="773"/>
      <c r="M2544" s="773"/>
      <c r="N2544" s="773"/>
      <c r="O2544" s="773"/>
      <c r="P2544" s="773"/>
      <c r="Q2544" s="773"/>
      <c r="R2544" s="773"/>
      <c r="S2544" s="773"/>
      <c r="T2544" s="773"/>
      <c r="U2544" s="773"/>
      <c r="V2544" s="773"/>
    </row>
    <row r="2545" spans="1:22" x14ac:dyDescent="0.25">
      <c r="A2545" s="781" t="s">
        <v>2396</v>
      </c>
      <c r="D2545" s="773">
        <v>755</v>
      </c>
      <c r="E2545" s="773"/>
      <c r="F2545" s="3505" t="s">
        <v>2297</v>
      </c>
      <c r="G2545" s="773" t="s">
        <v>702</v>
      </c>
      <c r="H2545" s="775">
        <v>50</v>
      </c>
      <c r="I2545" s="776">
        <v>25</v>
      </c>
      <c r="J2545" s="777">
        <f t="shared" si="8"/>
        <v>1250</v>
      </c>
      <c r="K2545" s="773">
        <v>50</v>
      </c>
      <c r="L2545" s="773"/>
      <c r="M2545" s="773"/>
      <c r="N2545" s="773"/>
      <c r="O2545" s="773"/>
      <c r="P2545" s="773"/>
      <c r="Q2545" s="773"/>
      <c r="R2545" s="773"/>
      <c r="S2545" s="773"/>
      <c r="T2545" s="773"/>
      <c r="U2545" s="773"/>
      <c r="V2545" s="773"/>
    </row>
    <row r="2546" spans="1:22" x14ac:dyDescent="0.25">
      <c r="A2546" s="781" t="s">
        <v>2396</v>
      </c>
      <c r="D2546" s="773">
        <v>765</v>
      </c>
      <c r="E2546" s="773"/>
      <c r="F2546" s="3505" t="s">
        <v>2298</v>
      </c>
      <c r="G2546" s="773" t="s">
        <v>70</v>
      </c>
      <c r="H2546" s="775">
        <v>2</v>
      </c>
      <c r="I2546" s="776">
        <v>500</v>
      </c>
      <c r="J2546" s="777">
        <f t="shared" si="8"/>
        <v>1000</v>
      </c>
      <c r="K2546" s="773">
        <v>1</v>
      </c>
      <c r="L2546" s="773"/>
      <c r="M2546" s="773"/>
      <c r="N2546" s="773"/>
      <c r="O2546" s="773"/>
      <c r="P2546" s="773">
        <v>1</v>
      </c>
      <c r="Q2546" s="773"/>
      <c r="R2546" s="773"/>
      <c r="S2546" s="773"/>
      <c r="T2546" s="773"/>
      <c r="U2546" s="773"/>
      <c r="V2546" s="773"/>
    </row>
    <row r="2547" spans="1:22" x14ac:dyDescent="0.25">
      <c r="A2547" s="781" t="s">
        <v>2396</v>
      </c>
      <c r="D2547" s="773">
        <v>755</v>
      </c>
      <c r="E2547" s="773"/>
      <c r="F2547" s="3505" t="s">
        <v>2299</v>
      </c>
      <c r="G2547" s="773" t="s">
        <v>30</v>
      </c>
      <c r="H2547" s="775">
        <v>5</v>
      </c>
      <c r="I2547" s="776">
        <v>400</v>
      </c>
      <c r="J2547" s="777">
        <f t="shared" si="8"/>
        <v>2000</v>
      </c>
      <c r="K2547" s="773"/>
      <c r="L2547" s="773">
        <v>5</v>
      </c>
      <c r="M2547" s="773"/>
      <c r="N2547" s="773"/>
      <c r="O2547" s="773"/>
      <c r="P2547" s="773"/>
      <c r="Q2547" s="773"/>
      <c r="R2547" s="773"/>
      <c r="S2547" s="773"/>
      <c r="T2547" s="773"/>
      <c r="U2547" s="773"/>
      <c r="V2547" s="773"/>
    </row>
    <row r="2548" spans="1:22" x14ac:dyDescent="0.25">
      <c r="A2548" s="781" t="s">
        <v>2396</v>
      </c>
      <c r="D2548" s="773">
        <v>755</v>
      </c>
      <c r="E2548" s="773"/>
      <c r="F2548" s="3505" t="s">
        <v>2300</v>
      </c>
      <c r="G2548" s="773" t="s">
        <v>30</v>
      </c>
      <c r="H2548" s="775">
        <v>5</v>
      </c>
      <c r="I2548" s="776">
        <v>400</v>
      </c>
      <c r="J2548" s="777">
        <f t="shared" si="8"/>
        <v>2000</v>
      </c>
      <c r="K2548" s="773"/>
      <c r="L2548" s="773">
        <v>5</v>
      </c>
      <c r="M2548" s="773"/>
      <c r="N2548" s="773"/>
      <c r="O2548" s="773"/>
      <c r="P2548" s="773"/>
      <c r="Q2548" s="773"/>
      <c r="R2548" s="773"/>
      <c r="S2548" s="773"/>
      <c r="T2548" s="773"/>
      <c r="U2548" s="773"/>
      <c r="V2548" s="773"/>
    </row>
    <row r="2549" spans="1:22" x14ac:dyDescent="0.25">
      <c r="A2549" s="781" t="s">
        <v>2396</v>
      </c>
      <c r="D2549" s="773">
        <v>755</v>
      </c>
      <c r="E2549" s="773"/>
      <c r="F2549" s="3505" t="s">
        <v>2301</v>
      </c>
      <c r="G2549" s="773" t="s">
        <v>30</v>
      </c>
      <c r="H2549" s="775">
        <v>5</v>
      </c>
      <c r="I2549" s="776">
        <v>400</v>
      </c>
      <c r="J2549" s="777">
        <f t="shared" si="8"/>
        <v>2000</v>
      </c>
      <c r="K2549" s="773"/>
      <c r="L2549" s="773">
        <v>5</v>
      </c>
      <c r="M2549" s="773"/>
      <c r="N2549" s="773"/>
      <c r="O2549" s="773"/>
      <c r="P2549" s="773"/>
      <c r="Q2549" s="773"/>
      <c r="R2549" s="773"/>
      <c r="S2549" s="773"/>
      <c r="T2549" s="773"/>
      <c r="U2549" s="773"/>
      <c r="V2549" s="773"/>
    </row>
    <row r="2550" spans="1:22" x14ac:dyDescent="0.25">
      <c r="A2550" s="781" t="s">
        <v>2396</v>
      </c>
      <c r="D2550" s="773">
        <v>755</v>
      </c>
      <c r="E2550" s="773"/>
      <c r="F2550" s="3505" t="s">
        <v>2302</v>
      </c>
      <c r="G2550" s="773" t="s">
        <v>30</v>
      </c>
      <c r="H2550" s="775">
        <v>5</v>
      </c>
      <c r="I2550" s="776">
        <v>400</v>
      </c>
      <c r="J2550" s="777">
        <f t="shared" si="8"/>
        <v>2000</v>
      </c>
      <c r="K2550" s="773"/>
      <c r="L2550" s="773">
        <v>5</v>
      </c>
      <c r="M2550" s="773"/>
      <c r="N2550" s="773"/>
      <c r="O2550" s="773"/>
      <c r="P2550" s="773"/>
      <c r="Q2550" s="773"/>
      <c r="R2550" s="773"/>
      <c r="S2550" s="773"/>
      <c r="T2550" s="773"/>
      <c r="U2550" s="773"/>
      <c r="V2550" s="773"/>
    </row>
    <row r="2551" spans="1:22" x14ac:dyDescent="0.25">
      <c r="A2551" s="781" t="s">
        <v>2396</v>
      </c>
      <c r="D2551" s="773"/>
      <c r="E2551" s="773"/>
      <c r="F2551" s="3505"/>
      <c r="G2551" s="773"/>
      <c r="H2551" s="775"/>
      <c r="I2551" s="776"/>
      <c r="J2551" s="777"/>
      <c r="K2551" s="773"/>
      <c r="L2551" s="773"/>
      <c r="M2551" s="773"/>
      <c r="N2551" s="773"/>
      <c r="O2551" s="773"/>
      <c r="P2551" s="773"/>
      <c r="Q2551" s="773"/>
      <c r="R2551" s="773"/>
      <c r="S2551" s="773"/>
      <c r="T2551" s="773"/>
      <c r="U2551" s="773"/>
      <c r="V2551" s="773"/>
    </row>
    <row r="2552" spans="1:22" x14ac:dyDescent="0.25">
      <c r="A2552" s="781" t="s">
        <v>2396</v>
      </c>
      <c r="D2552" s="773"/>
      <c r="E2552" s="773"/>
      <c r="F2552" s="3505"/>
      <c r="G2552" s="773"/>
      <c r="H2552" s="775"/>
      <c r="I2552" s="776"/>
      <c r="J2552" s="777"/>
      <c r="K2552" s="773"/>
      <c r="L2552" s="773"/>
      <c r="M2552" s="773"/>
      <c r="N2552" s="773"/>
      <c r="O2552" s="773"/>
      <c r="P2552" s="773"/>
      <c r="Q2552" s="773"/>
      <c r="R2552" s="773"/>
      <c r="S2552" s="773"/>
      <c r="T2552" s="773"/>
      <c r="U2552" s="773"/>
      <c r="V2552" s="773"/>
    </row>
    <row r="2553" spans="1:22" x14ac:dyDescent="0.25">
      <c r="A2553" s="781" t="s">
        <v>2396</v>
      </c>
      <c r="D2553" s="773"/>
      <c r="E2553" s="773"/>
      <c r="F2553" s="775" t="s">
        <v>2303</v>
      </c>
      <c r="G2553" s="775"/>
      <c r="H2553" s="775"/>
      <c r="I2553" s="776"/>
      <c r="J2553" s="777"/>
      <c r="K2553" s="773"/>
      <c r="L2553" s="773"/>
      <c r="M2553" s="773"/>
      <c r="N2553" s="773"/>
      <c r="O2553" s="773"/>
      <c r="P2553" s="773"/>
      <c r="Q2553" s="773"/>
      <c r="R2553" s="773"/>
      <c r="S2553" s="773"/>
      <c r="T2553" s="773"/>
      <c r="U2553" s="773"/>
      <c r="V2553" s="773"/>
    </row>
    <row r="2554" spans="1:22" x14ac:dyDescent="0.25">
      <c r="A2554" s="781" t="s">
        <v>2396</v>
      </c>
      <c r="D2554" s="773">
        <v>765</v>
      </c>
      <c r="E2554" s="773"/>
      <c r="F2554" s="3505" t="s">
        <v>2304</v>
      </c>
      <c r="G2554" s="773" t="s">
        <v>2305</v>
      </c>
      <c r="H2554" s="775">
        <v>2500</v>
      </c>
      <c r="I2554" s="776">
        <v>90</v>
      </c>
      <c r="J2554" s="777">
        <f t="shared" ref="J2554:J2569" si="9">H2554*I2554</f>
        <v>225000</v>
      </c>
      <c r="K2554" s="773"/>
      <c r="L2554" s="773">
        <v>2500</v>
      </c>
      <c r="M2554" s="773"/>
      <c r="N2554" s="773"/>
      <c r="O2554" s="773"/>
      <c r="P2554" s="773"/>
      <c r="Q2554" s="773"/>
      <c r="R2554" s="773"/>
      <c r="S2554" s="773"/>
      <c r="T2554" s="773"/>
      <c r="U2554" s="773"/>
      <c r="V2554" s="773"/>
    </row>
    <row r="2555" spans="1:22" x14ac:dyDescent="0.25">
      <c r="A2555" s="781" t="s">
        <v>2396</v>
      </c>
      <c r="D2555" s="773">
        <v>765</v>
      </c>
      <c r="E2555" s="773"/>
      <c r="F2555" s="3505" t="s">
        <v>2306</v>
      </c>
      <c r="G2555" s="773" t="s">
        <v>2305</v>
      </c>
      <c r="H2555" s="775">
        <v>2500</v>
      </c>
      <c r="I2555" s="776">
        <v>80</v>
      </c>
      <c r="J2555" s="777">
        <f t="shared" si="9"/>
        <v>200000</v>
      </c>
      <c r="K2555" s="773"/>
      <c r="L2555" s="773">
        <v>2500</v>
      </c>
      <c r="M2555" s="773"/>
      <c r="N2555" s="773"/>
      <c r="O2555" s="773"/>
      <c r="P2555" s="773"/>
      <c r="Q2555" s="773"/>
      <c r="R2555" s="773"/>
      <c r="S2555" s="773"/>
      <c r="T2555" s="773"/>
      <c r="U2555" s="773"/>
      <c r="V2555" s="773"/>
    </row>
    <row r="2556" spans="1:22" x14ac:dyDescent="0.25">
      <c r="A2556" s="781" t="s">
        <v>2396</v>
      </c>
      <c r="D2556" s="773">
        <v>765</v>
      </c>
      <c r="E2556" s="773"/>
      <c r="F2556" s="3505" t="s">
        <v>2307</v>
      </c>
      <c r="G2556" s="773" t="s">
        <v>2296</v>
      </c>
      <c r="H2556" s="775">
        <v>1000</v>
      </c>
      <c r="I2556" s="776">
        <v>200</v>
      </c>
      <c r="J2556" s="777">
        <f t="shared" si="9"/>
        <v>200000</v>
      </c>
      <c r="K2556" s="773"/>
      <c r="L2556" s="773">
        <v>1000</v>
      </c>
      <c r="M2556" s="773"/>
      <c r="N2556" s="773"/>
      <c r="O2556" s="773"/>
      <c r="P2556" s="773"/>
      <c r="Q2556" s="773"/>
      <c r="R2556" s="773"/>
      <c r="S2556" s="773"/>
      <c r="T2556" s="773"/>
      <c r="U2556" s="773"/>
      <c r="V2556" s="773"/>
    </row>
    <row r="2557" spans="1:22" x14ac:dyDescent="0.25">
      <c r="A2557" s="781" t="s">
        <v>2396</v>
      </c>
      <c r="D2557" s="773">
        <v>765</v>
      </c>
      <c r="E2557" s="773"/>
      <c r="F2557" s="3505" t="s">
        <v>2308</v>
      </c>
      <c r="G2557" s="773" t="s">
        <v>2296</v>
      </c>
      <c r="H2557" s="775">
        <v>3500</v>
      </c>
      <c r="I2557" s="776">
        <v>150</v>
      </c>
      <c r="J2557" s="777">
        <f t="shared" si="9"/>
        <v>525000</v>
      </c>
      <c r="K2557" s="773"/>
      <c r="L2557" s="773">
        <v>3500</v>
      </c>
      <c r="M2557" s="773"/>
      <c r="N2557" s="773"/>
      <c r="O2557" s="773"/>
      <c r="P2557" s="773"/>
      <c r="Q2557" s="773"/>
      <c r="R2557" s="773"/>
      <c r="S2557" s="773"/>
      <c r="T2557" s="773"/>
      <c r="U2557" s="773"/>
      <c r="V2557" s="773"/>
    </row>
    <row r="2558" spans="1:22" x14ac:dyDescent="0.25">
      <c r="A2558" s="781" t="s">
        <v>2396</v>
      </c>
      <c r="D2558" s="773">
        <v>765</v>
      </c>
      <c r="E2558" s="773"/>
      <c r="F2558" s="3505" t="s">
        <v>2309</v>
      </c>
      <c r="G2558" s="773" t="s">
        <v>2296</v>
      </c>
      <c r="H2558" s="775">
        <v>500</v>
      </c>
      <c r="I2558" s="776">
        <v>150</v>
      </c>
      <c r="J2558" s="777">
        <f t="shared" si="9"/>
        <v>75000</v>
      </c>
      <c r="K2558" s="773"/>
      <c r="L2558" s="773">
        <v>500</v>
      </c>
      <c r="M2558" s="773"/>
      <c r="N2558" s="773"/>
      <c r="O2558" s="773"/>
      <c r="P2558" s="773"/>
      <c r="Q2558" s="773"/>
      <c r="R2558" s="773"/>
      <c r="S2558" s="773"/>
      <c r="T2558" s="773"/>
      <c r="U2558" s="773"/>
      <c r="V2558" s="773"/>
    </row>
    <row r="2559" spans="1:22" x14ac:dyDescent="0.25">
      <c r="A2559" s="781" t="s">
        <v>2396</v>
      </c>
      <c r="D2559" s="773">
        <v>765</v>
      </c>
      <c r="E2559" s="773"/>
      <c r="F2559" s="3505" t="s">
        <v>2310</v>
      </c>
      <c r="G2559" s="773" t="s">
        <v>2296</v>
      </c>
      <c r="H2559" s="775">
        <v>2500</v>
      </c>
      <c r="I2559" s="776">
        <v>130</v>
      </c>
      <c r="J2559" s="777">
        <f t="shared" si="9"/>
        <v>325000</v>
      </c>
      <c r="K2559" s="773"/>
      <c r="L2559" s="773">
        <v>2500</v>
      </c>
      <c r="M2559" s="773"/>
      <c r="N2559" s="773"/>
      <c r="O2559" s="773"/>
      <c r="P2559" s="773"/>
      <c r="Q2559" s="773"/>
      <c r="R2559" s="773"/>
      <c r="S2559" s="773"/>
      <c r="T2559" s="773"/>
      <c r="U2559" s="773"/>
      <c r="V2559" s="773"/>
    </row>
    <row r="2560" spans="1:22" x14ac:dyDescent="0.25">
      <c r="A2560" s="781" t="s">
        <v>2396</v>
      </c>
      <c r="D2560" s="773">
        <v>765</v>
      </c>
      <c r="E2560" s="773"/>
      <c r="F2560" s="3505" t="s">
        <v>2311</v>
      </c>
      <c r="G2560" s="773" t="s">
        <v>2296</v>
      </c>
      <c r="H2560" s="775">
        <v>2500</v>
      </c>
      <c r="I2560" s="776">
        <v>130</v>
      </c>
      <c r="J2560" s="777">
        <f t="shared" si="9"/>
        <v>325000</v>
      </c>
      <c r="K2560" s="773"/>
      <c r="L2560" s="773">
        <v>2500</v>
      </c>
      <c r="M2560" s="773"/>
      <c r="N2560" s="773"/>
      <c r="O2560" s="773"/>
      <c r="P2560" s="773"/>
      <c r="Q2560" s="773"/>
      <c r="R2560" s="773"/>
      <c r="S2560" s="773"/>
      <c r="T2560" s="773"/>
      <c r="U2560" s="773"/>
      <c r="V2560" s="773"/>
    </row>
    <row r="2561" spans="1:22" x14ac:dyDescent="0.25">
      <c r="A2561" s="781" t="s">
        <v>2396</v>
      </c>
      <c r="D2561" s="773">
        <v>765</v>
      </c>
      <c r="E2561" s="773"/>
      <c r="F2561" s="3505" t="s">
        <v>2312</v>
      </c>
      <c r="G2561" s="773" t="s">
        <v>2296</v>
      </c>
      <c r="H2561" s="775">
        <v>200</v>
      </c>
      <c r="I2561" s="776">
        <v>200</v>
      </c>
      <c r="J2561" s="777">
        <f t="shared" si="9"/>
        <v>40000</v>
      </c>
      <c r="K2561" s="773"/>
      <c r="L2561" s="773">
        <v>200</v>
      </c>
      <c r="M2561" s="773"/>
      <c r="N2561" s="773"/>
      <c r="O2561" s="773"/>
      <c r="P2561" s="773"/>
      <c r="Q2561" s="773"/>
      <c r="R2561" s="773"/>
      <c r="S2561" s="773"/>
      <c r="T2561" s="773"/>
      <c r="U2561" s="773"/>
      <c r="V2561" s="773"/>
    </row>
    <row r="2562" spans="1:22" x14ac:dyDescent="0.25">
      <c r="A2562" s="781" t="s">
        <v>2396</v>
      </c>
      <c r="D2562" s="773">
        <v>765</v>
      </c>
      <c r="E2562" s="773"/>
      <c r="F2562" s="3505" t="s">
        <v>2313</v>
      </c>
      <c r="G2562" s="773" t="s">
        <v>2296</v>
      </c>
      <c r="H2562" s="775">
        <v>200</v>
      </c>
      <c r="I2562" s="776">
        <v>200</v>
      </c>
      <c r="J2562" s="777">
        <f t="shared" si="9"/>
        <v>40000</v>
      </c>
      <c r="K2562" s="773"/>
      <c r="L2562" s="773">
        <v>200</v>
      </c>
      <c r="M2562" s="773"/>
      <c r="N2562" s="773"/>
      <c r="O2562" s="773"/>
      <c r="P2562" s="773"/>
      <c r="Q2562" s="773"/>
      <c r="R2562" s="773"/>
      <c r="S2562" s="773"/>
      <c r="T2562" s="773"/>
      <c r="U2562" s="773"/>
      <c r="V2562" s="773"/>
    </row>
    <row r="2563" spans="1:22" x14ac:dyDescent="0.25">
      <c r="A2563" s="781" t="s">
        <v>2396</v>
      </c>
      <c r="D2563" s="773">
        <v>765</v>
      </c>
      <c r="E2563" s="773"/>
      <c r="F2563" s="3505" t="s">
        <v>2314</v>
      </c>
      <c r="G2563" s="773" t="s">
        <v>2296</v>
      </c>
      <c r="H2563" s="775">
        <v>200</v>
      </c>
      <c r="I2563" s="776">
        <v>200</v>
      </c>
      <c r="J2563" s="777">
        <f t="shared" si="9"/>
        <v>40000</v>
      </c>
      <c r="K2563" s="773"/>
      <c r="L2563" s="773">
        <v>200</v>
      </c>
      <c r="M2563" s="773"/>
      <c r="N2563" s="773"/>
      <c r="O2563" s="773"/>
      <c r="P2563" s="773"/>
      <c r="Q2563" s="773"/>
      <c r="R2563" s="773"/>
      <c r="S2563" s="773"/>
      <c r="T2563" s="773"/>
      <c r="U2563" s="773"/>
      <c r="V2563" s="773"/>
    </row>
    <row r="2564" spans="1:22" x14ac:dyDescent="0.25">
      <c r="A2564" s="781" t="s">
        <v>2396</v>
      </c>
      <c r="D2564" s="773">
        <v>765</v>
      </c>
      <c r="E2564" s="773"/>
      <c r="F2564" s="3505" t="s">
        <v>2315</v>
      </c>
      <c r="G2564" s="773" t="s">
        <v>2296</v>
      </c>
      <c r="H2564" s="775">
        <v>1000</v>
      </c>
      <c r="I2564" s="776">
        <v>130</v>
      </c>
      <c r="J2564" s="777">
        <f t="shared" si="9"/>
        <v>130000</v>
      </c>
      <c r="K2564" s="773"/>
      <c r="L2564" s="773">
        <v>1000</v>
      </c>
      <c r="M2564" s="773"/>
      <c r="N2564" s="773"/>
      <c r="O2564" s="773"/>
      <c r="P2564" s="773"/>
      <c r="Q2564" s="773"/>
      <c r="R2564" s="773"/>
      <c r="S2564" s="773"/>
      <c r="T2564" s="773"/>
      <c r="U2564" s="773"/>
      <c r="V2564" s="773"/>
    </row>
    <row r="2565" spans="1:22" x14ac:dyDescent="0.25">
      <c r="A2565" s="781" t="s">
        <v>2396</v>
      </c>
      <c r="D2565" s="773">
        <v>765</v>
      </c>
      <c r="E2565" s="773"/>
      <c r="F2565" s="3505" t="s">
        <v>2316</v>
      </c>
      <c r="G2565" s="773" t="s">
        <v>2296</v>
      </c>
      <c r="H2565" s="775">
        <v>1000</v>
      </c>
      <c r="I2565" s="776">
        <v>130</v>
      </c>
      <c r="J2565" s="777">
        <f t="shared" si="9"/>
        <v>130000</v>
      </c>
      <c r="K2565" s="773"/>
      <c r="L2565" s="773">
        <v>1000</v>
      </c>
      <c r="M2565" s="773"/>
      <c r="N2565" s="773"/>
      <c r="O2565" s="773"/>
      <c r="P2565" s="773"/>
      <c r="Q2565" s="773"/>
      <c r="R2565" s="773"/>
      <c r="S2565" s="773"/>
      <c r="T2565" s="773"/>
      <c r="U2565" s="773"/>
      <c r="V2565" s="773"/>
    </row>
    <row r="2566" spans="1:22" x14ac:dyDescent="0.25">
      <c r="A2566" s="781" t="s">
        <v>2396</v>
      </c>
      <c r="D2566" s="773">
        <v>765</v>
      </c>
      <c r="E2566" s="773"/>
      <c r="F2566" s="3505" t="s">
        <v>2317</v>
      </c>
      <c r="G2566" s="773" t="s">
        <v>2296</v>
      </c>
      <c r="H2566" s="775">
        <v>1000</v>
      </c>
      <c r="I2566" s="776">
        <v>150</v>
      </c>
      <c r="J2566" s="777">
        <f t="shared" si="9"/>
        <v>150000</v>
      </c>
      <c r="K2566" s="773"/>
      <c r="L2566" s="773">
        <v>1000</v>
      </c>
      <c r="M2566" s="773"/>
      <c r="N2566" s="773"/>
      <c r="O2566" s="773"/>
      <c r="P2566" s="773"/>
      <c r="Q2566" s="773"/>
      <c r="R2566" s="773"/>
      <c r="S2566" s="773"/>
      <c r="T2566" s="773"/>
      <c r="U2566" s="773"/>
      <c r="V2566" s="773"/>
    </row>
    <row r="2567" spans="1:22" x14ac:dyDescent="0.25">
      <c r="A2567" s="781" t="s">
        <v>2396</v>
      </c>
      <c r="D2567" s="773">
        <v>765</v>
      </c>
      <c r="E2567" s="773"/>
      <c r="F2567" s="3505" t="s">
        <v>2318</v>
      </c>
      <c r="G2567" s="773" t="s">
        <v>2296</v>
      </c>
      <c r="H2567" s="775">
        <v>200</v>
      </c>
      <c r="I2567" s="776">
        <v>100</v>
      </c>
      <c r="J2567" s="777">
        <f t="shared" si="9"/>
        <v>20000</v>
      </c>
      <c r="K2567" s="773"/>
      <c r="L2567" s="773">
        <v>200</v>
      </c>
      <c r="M2567" s="773"/>
      <c r="N2567" s="773"/>
      <c r="O2567" s="773"/>
      <c r="P2567" s="773"/>
      <c r="Q2567" s="773"/>
      <c r="R2567" s="773"/>
      <c r="S2567" s="773"/>
      <c r="T2567" s="773"/>
      <c r="U2567" s="773"/>
      <c r="V2567" s="773"/>
    </row>
    <row r="2568" spans="1:22" x14ac:dyDescent="0.25">
      <c r="A2568" s="781" t="s">
        <v>2396</v>
      </c>
      <c r="D2568" s="773">
        <v>765</v>
      </c>
      <c r="E2568" s="773"/>
      <c r="F2568" s="3505" t="s">
        <v>2319</v>
      </c>
      <c r="G2568" s="773" t="s">
        <v>2296</v>
      </c>
      <c r="H2568" s="775">
        <v>150</v>
      </c>
      <c r="I2568" s="776">
        <v>900</v>
      </c>
      <c r="J2568" s="777">
        <f t="shared" si="9"/>
        <v>135000</v>
      </c>
      <c r="K2568" s="773"/>
      <c r="L2568" s="773">
        <v>150</v>
      </c>
      <c r="M2568" s="773"/>
      <c r="N2568" s="773"/>
      <c r="O2568" s="773"/>
      <c r="P2568" s="773"/>
      <c r="Q2568" s="773"/>
      <c r="R2568" s="773"/>
      <c r="S2568" s="773"/>
      <c r="T2568" s="773"/>
      <c r="U2568" s="773"/>
      <c r="V2568" s="773"/>
    </row>
    <row r="2569" spans="1:22" x14ac:dyDescent="0.25">
      <c r="A2569" s="781" t="s">
        <v>2396</v>
      </c>
      <c r="D2569" s="773">
        <v>765</v>
      </c>
      <c r="E2569" s="773"/>
      <c r="F2569" s="3505" t="s">
        <v>2320</v>
      </c>
      <c r="G2569" s="773" t="s">
        <v>2296</v>
      </c>
      <c r="H2569" s="775">
        <v>150</v>
      </c>
      <c r="I2569" s="776">
        <v>250</v>
      </c>
      <c r="J2569" s="777">
        <f t="shared" si="9"/>
        <v>37500</v>
      </c>
      <c r="K2569" s="773"/>
      <c r="L2569" s="773">
        <v>150</v>
      </c>
      <c r="M2569" s="773"/>
      <c r="N2569" s="773"/>
      <c r="O2569" s="773"/>
      <c r="P2569" s="773"/>
      <c r="Q2569" s="773"/>
      <c r="R2569" s="773"/>
      <c r="S2569" s="773"/>
      <c r="T2569" s="773"/>
      <c r="U2569" s="773"/>
      <c r="V2569" s="773"/>
    </row>
    <row r="2570" spans="1:22" x14ac:dyDescent="0.25">
      <c r="A2570" s="781" t="s">
        <v>2396</v>
      </c>
      <c r="D2570" s="773"/>
      <c r="E2570" s="773"/>
      <c r="F2570" s="3505"/>
      <c r="G2570" s="773"/>
      <c r="H2570" s="775"/>
      <c r="I2570" s="776"/>
      <c r="J2570" s="777"/>
      <c r="K2570" s="773"/>
      <c r="L2570" s="773"/>
      <c r="M2570" s="773"/>
      <c r="N2570" s="773"/>
      <c r="O2570" s="773"/>
      <c r="P2570" s="773"/>
      <c r="Q2570" s="773"/>
      <c r="R2570" s="773"/>
      <c r="S2570" s="773"/>
      <c r="T2570" s="773"/>
      <c r="U2570" s="773"/>
      <c r="V2570" s="773"/>
    </row>
    <row r="2571" spans="1:22" x14ac:dyDescent="0.25">
      <c r="A2571" s="781" t="s">
        <v>2396</v>
      </c>
      <c r="D2571" s="773"/>
      <c r="E2571" s="773"/>
      <c r="F2571" s="775" t="s">
        <v>2321</v>
      </c>
      <c r="G2571" s="773"/>
      <c r="H2571" s="775"/>
      <c r="I2571" s="776"/>
      <c r="J2571" s="777"/>
      <c r="K2571" s="773"/>
      <c r="L2571" s="773"/>
      <c r="M2571" s="773"/>
      <c r="N2571" s="773"/>
      <c r="O2571" s="773"/>
      <c r="P2571" s="773"/>
      <c r="Q2571" s="773"/>
      <c r="R2571" s="773"/>
      <c r="S2571" s="773"/>
      <c r="T2571" s="773"/>
      <c r="U2571" s="773"/>
      <c r="V2571" s="773"/>
    </row>
    <row r="2572" spans="1:22" x14ac:dyDescent="0.25">
      <c r="A2572" s="781" t="s">
        <v>2396</v>
      </c>
      <c r="D2572" s="773">
        <v>224</v>
      </c>
      <c r="E2572" s="773"/>
      <c r="F2572" s="3505" t="s">
        <v>2322</v>
      </c>
      <c r="G2572" s="773" t="s">
        <v>2323</v>
      </c>
      <c r="H2572" s="775">
        <v>100</v>
      </c>
      <c r="I2572" s="776">
        <v>150</v>
      </c>
      <c r="J2572" s="777">
        <f t="shared" ref="J2572:J2584" si="10">H2572*I2572</f>
        <v>15000</v>
      </c>
      <c r="K2572" s="773"/>
      <c r="L2572" s="773"/>
      <c r="M2572" s="773"/>
      <c r="N2572" s="773"/>
      <c r="O2572" s="773"/>
      <c r="P2572" s="773">
        <v>100</v>
      </c>
      <c r="Q2572" s="773"/>
      <c r="R2572" s="773"/>
      <c r="S2572" s="773"/>
      <c r="T2572" s="773"/>
      <c r="U2572" s="773"/>
      <c r="V2572" s="773"/>
    </row>
    <row r="2573" spans="1:22" x14ac:dyDescent="0.25">
      <c r="A2573" s="781" t="s">
        <v>2396</v>
      </c>
      <c r="D2573" s="773">
        <v>224</v>
      </c>
      <c r="E2573" s="773"/>
      <c r="F2573" s="3505" t="s">
        <v>2324</v>
      </c>
      <c r="G2573" s="773" t="s">
        <v>2323</v>
      </c>
      <c r="H2573" s="775">
        <v>100</v>
      </c>
      <c r="I2573" s="776">
        <v>150</v>
      </c>
      <c r="J2573" s="777">
        <f t="shared" si="10"/>
        <v>15000</v>
      </c>
      <c r="K2573" s="773"/>
      <c r="L2573" s="773"/>
      <c r="M2573" s="773"/>
      <c r="N2573" s="773"/>
      <c r="O2573" s="773"/>
      <c r="P2573" s="773">
        <v>100</v>
      </c>
      <c r="Q2573" s="773"/>
      <c r="R2573" s="773"/>
      <c r="S2573" s="773"/>
      <c r="T2573" s="773"/>
      <c r="U2573" s="773"/>
      <c r="V2573" s="773"/>
    </row>
    <row r="2574" spans="1:22" x14ac:dyDescent="0.25">
      <c r="A2574" s="781" t="s">
        <v>2396</v>
      </c>
      <c r="D2574" s="773">
        <v>224</v>
      </c>
      <c r="E2574" s="773"/>
      <c r="F2574" s="3505" t="s">
        <v>2325</v>
      </c>
      <c r="G2574" s="773" t="s">
        <v>2323</v>
      </c>
      <c r="H2574" s="775">
        <v>100</v>
      </c>
      <c r="I2574" s="776">
        <v>150</v>
      </c>
      <c r="J2574" s="777">
        <f t="shared" si="10"/>
        <v>15000</v>
      </c>
      <c r="K2574" s="773"/>
      <c r="L2574" s="773"/>
      <c r="M2574" s="773"/>
      <c r="N2574" s="773"/>
      <c r="O2574" s="773"/>
      <c r="P2574" s="773">
        <v>100</v>
      </c>
      <c r="Q2574" s="773"/>
      <c r="R2574" s="773"/>
      <c r="S2574" s="773"/>
      <c r="T2574" s="773"/>
      <c r="U2574" s="773"/>
      <c r="V2574" s="773"/>
    </row>
    <row r="2575" spans="1:22" x14ac:dyDescent="0.25">
      <c r="A2575" s="781" t="s">
        <v>2396</v>
      </c>
      <c r="D2575" s="773">
        <v>224</v>
      </c>
      <c r="E2575" s="773"/>
      <c r="F2575" s="3505" t="s">
        <v>2326</v>
      </c>
      <c r="G2575" s="773" t="s">
        <v>2323</v>
      </c>
      <c r="H2575" s="775">
        <v>100</v>
      </c>
      <c r="I2575" s="776">
        <v>150</v>
      </c>
      <c r="J2575" s="777">
        <f t="shared" si="10"/>
        <v>15000</v>
      </c>
      <c r="K2575" s="773"/>
      <c r="L2575" s="773"/>
      <c r="M2575" s="773"/>
      <c r="N2575" s="773"/>
      <c r="O2575" s="773"/>
      <c r="P2575" s="773">
        <v>100</v>
      </c>
      <c r="Q2575" s="773"/>
      <c r="R2575" s="773"/>
      <c r="S2575" s="773"/>
      <c r="T2575" s="773"/>
      <c r="U2575" s="773"/>
      <c r="V2575" s="773"/>
    </row>
    <row r="2576" spans="1:22" x14ac:dyDescent="0.25">
      <c r="A2576" s="781" t="s">
        <v>2396</v>
      </c>
      <c r="D2576" s="773">
        <v>224</v>
      </c>
      <c r="E2576" s="773"/>
      <c r="F2576" s="3505" t="s">
        <v>2327</v>
      </c>
      <c r="G2576" s="773" t="s">
        <v>2323</v>
      </c>
      <c r="H2576" s="775">
        <v>100</v>
      </c>
      <c r="I2576" s="776">
        <v>150</v>
      </c>
      <c r="J2576" s="777">
        <f t="shared" si="10"/>
        <v>15000</v>
      </c>
      <c r="K2576" s="773"/>
      <c r="L2576" s="773"/>
      <c r="M2576" s="773"/>
      <c r="N2576" s="773"/>
      <c r="O2576" s="773"/>
      <c r="P2576" s="773">
        <v>100</v>
      </c>
      <c r="Q2576" s="773"/>
      <c r="R2576" s="773"/>
      <c r="S2576" s="773"/>
      <c r="T2576" s="773"/>
      <c r="U2576" s="773"/>
      <c r="V2576" s="773"/>
    </row>
    <row r="2577" spans="1:22" x14ac:dyDescent="0.25">
      <c r="A2577" s="781" t="s">
        <v>2396</v>
      </c>
      <c r="D2577" s="773">
        <v>224</v>
      </c>
      <c r="E2577" s="773"/>
      <c r="F2577" s="3505" t="s">
        <v>2328</v>
      </c>
      <c r="G2577" s="773" t="s">
        <v>2323</v>
      </c>
      <c r="H2577" s="775">
        <v>100</v>
      </c>
      <c r="I2577" s="776">
        <v>150</v>
      </c>
      <c r="J2577" s="777">
        <f t="shared" si="10"/>
        <v>15000</v>
      </c>
      <c r="K2577" s="773"/>
      <c r="L2577" s="773"/>
      <c r="M2577" s="773"/>
      <c r="N2577" s="773"/>
      <c r="O2577" s="773"/>
      <c r="P2577" s="773">
        <v>100</v>
      </c>
      <c r="Q2577" s="773"/>
      <c r="R2577" s="773"/>
      <c r="S2577" s="773"/>
      <c r="T2577" s="773"/>
      <c r="U2577" s="773"/>
      <c r="V2577" s="773"/>
    </row>
    <row r="2578" spans="1:22" x14ac:dyDescent="0.25">
      <c r="A2578" s="781" t="s">
        <v>2396</v>
      </c>
      <c r="D2578" s="773">
        <v>224</v>
      </c>
      <c r="E2578" s="773"/>
      <c r="F2578" s="3505" t="s">
        <v>2329</v>
      </c>
      <c r="G2578" s="773" t="s">
        <v>2323</v>
      </c>
      <c r="H2578" s="775">
        <v>300</v>
      </c>
      <c r="I2578" s="776">
        <v>400</v>
      </c>
      <c r="J2578" s="777">
        <f t="shared" si="10"/>
        <v>120000</v>
      </c>
      <c r="K2578" s="773"/>
      <c r="L2578" s="773"/>
      <c r="M2578" s="773"/>
      <c r="N2578" s="773"/>
      <c r="O2578" s="773"/>
      <c r="P2578" s="773">
        <v>300</v>
      </c>
      <c r="Q2578" s="773"/>
      <c r="R2578" s="773"/>
      <c r="S2578" s="773"/>
      <c r="T2578" s="773"/>
      <c r="U2578" s="773"/>
      <c r="V2578" s="773"/>
    </row>
    <row r="2579" spans="1:22" x14ac:dyDescent="0.25">
      <c r="A2579" s="781" t="s">
        <v>2396</v>
      </c>
      <c r="D2579" s="773">
        <v>224</v>
      </c>
      <c r="E2579" s="773"/>
      <c r="F2579" s="3505" t="s">
        <v>2330</v>
      </c>
      <c r="G2579" s="773" t="s">
        <v>2323</v>
      </c>
      <c r="H2579" s="775">
        <v>50</v>
      </c>
      <c r="I2579" s="776">
        <v>350</v>
      </c>
      <c r="J2579" s="777">
        <f t="shared" si="10"/>
        <v>17500</v>
      </c>
      <c r="K2579" s="773"/>
      <c r="L2579" s="773"/>
      <c r="M2579" s="773"/>
      <c r="N2579" s="773"/>
      <c r="O2579" s="773"/>
      <c r="P2579" s="773">
        <v>50</v>
      </c>
      <c r="Q2579" s="773"/>
      <c r="R2579" s="773"/>
      <c r="S2579" s="773"/>
      <c r="T2579" s="773"/>
      <c r="U2579" s="773"/>
      <c r="V2579" s="773"/>
    </row>
    <row r="2580" spans="1:22" x14ac:dyDescent="0.25">
      <c r="A2580" s="781" t="s">
        <v>2396</v>
      </c>
      <c r="D2580" s="773">
        <v>224</v>
      </c>
      <c r="E2580" s="773"/>
      <c r="F2580" s="3505" t="s">
        <v>2331</v>
      </c>
      <c r="G2580" s="773" t="s">
        <v>2323</v>
      </c>
      <c r="H2580" s="775">
        <v>50</v>
      </c>
      <c r="I2580" s="776">
        <v>350</v>
      </c>
      <c r="J2580" s="777">
        <f t="shared" si="10"/>
        <v>17500</v>
      </c>
      <c r="K2580" s="773"/>
      <c r="L2580" s="773"/>
      <c r="M2580" s="773"/>
      <c r="N2580" s="773"/>
      <c r="O2580" s="773"/>
      <c r="P2580" s="773">
        <v>50</v>
      </c>
      <c r="Q2580" s="773"/>
      <c r="R2580" s="773"/>
      <c r="S2580" s="773"/>
      <c r="T2580" s="773"/>
      <c r="U2580" s="773"/>
      <c r="V2580" s="773"/>
    </row>
    <row r="2581" spans="1:22" x14ac:dyDescent="0.25">
      <c r="A2581" s="781" t="s">
        <v>2396</v>
      </c>
      <c r="D2581" s="773">
        <v>224</v>
      </c>
      <c r="E2581" s="773"/>
      <c r="F2581" s="3505" t="s">
        <v>2332</v>
      </c>
      <c r="G2581" s="773" t="s">
        <v>2323</v>
      </c>
      <c r="H2581" s="775">
        <v>50</v>
      </c>
      <c r="I2581" s="776">
        <v>330</v>
      </c>
      <c r="J2581" s="777">
        <f t="shared" si="10"/>
        <v>16500</v>
      </c>
      <c r="K2581" s="773"/>
      <c r="L2581" s="773"/>
      <c r="M2581" s="773"/>
      <c r="N2581" s="773"/>
      <c r="O2581" s="773"/>
      <c r="P2581" s="773">
        <v>50</v>
      </c>
      <c r="Q2581" s="773"/>
      <c r="R2581" s="773"/>
      <c r="S2581" s="773"/>
      <c r="T2581" s="773"/>
      <c r="U2581" s="773"/>
      <c r="V2581" s="773"/>
    </row>
    <row r="2582" spans="1:22" x14ac:dyDescent="0.25">
      <c r="A2582" s="781" t="s">
        <v>2396</v>
      </c>
      <c r="D2582" s="773">
        <v>224</v>
      </c>
      <c r="E2582" s="773"/>
      <c r="F2582" s="3505" t="s">
        <v>2333</v>
      </c>
      <c r="G2582" s="773" t="s">
        <v>2323</v>
      </c>
      <c r="H2582" s="775">
        <v>50</v>
      </c>
      <c r="I2582" s="776">
        <v>330</v>
      </c>
      <c r="J2582" s="777">
        <f t="shared" si="10"/>
        <v>16500</v>
      </c>
      <c r="K2582" s="773"/>
      <c r="L2582" s="773"/>
      <c r="M2582" s="773"/>
      <c r="N2582" s="773"/>
      <c r="O2582" s="773"/>
      <c r="P2582" s="773">
        <v>50</v>
      </c>
      <c r="Q2582" s="773"/>
      <c r="R2582" s="773"/>
      <c r="S2582" s="773"/>
      <c r="T2582" s="773"/>
      <c r="U2582" s="773"/>
      <c r="V2582" s="773"/>
    </row>
    <row r="2583" spans="1:22" x14ac:dyDescent="0.25">
      <c r="A2583" s="781" t="s">
        <v>2396</v>
      </c>
      <c r="D2583" s="773">
        <v>224</v>
      </c>
      <c r="E2583" s="773"/>
      <c r="F2583" s="3505" t="s">
        <v>2334</v>
      </c>
      <c r="G2583" s="773" t="s">
        <v>2323</v>
      </c>
      <c r="H2583" s="775">
        <v>50</v>
      </c>
      <c r="I2583" s="776">
        <v>330</v>
      </c>
      <c r="J2583" s="777">
        <f t="shared" si="10"/>
        <v>16500</v>
      </c>
      <c r="K2583" s="773"/>
      <c r="L2583" s="773"/>
      <c r="M2583" s="773"/>
      <c r="N2583" s="773"/>
      <c r="O2583" s="773"/>
      <c r="P2583" s="773">
        <v>50</v>
      </c>
      <c r="Q2583" s="773"/>
      <c r="R2583" s="773"/>
      <c r="S2583" s="773"/>
      <c r="T2583" s="773"/>
      <c r="U2583" s="773"/>
      <c r="V2583" s="773"/>
    </row>
    <row r="2584" spans="1:22" x14ac:dyDescent="0.25">
      <c r="A2584" s="781" t="s">
        <v>2396</v>
      </c>
      <c r="D2584" s="773">
        <v>224</v>
      </c>
      <c r="E2584" s="773"/>
      <c r="F2584" s="3505" t="s">
        <v>2335</v>
      </c>
      <c r="G2584" s="773" t="s">
        <v>2323</v>
      </c>
      <c r="H2584" s="775">
        <v>100</v>
      </c>
      <c r="I2584" s="776">
        <v>330</v>
      </c>
      <c r="J2584" s="777">
        <f t="shared" si="10"/>
        <v>33000</v>
      </c>
      <c r="K2584" s="773"/>
      <c r="L2584" s="773"/>
      <c r="M2584" s="773"/>
      <c r="N2584" s="773"/>
      <c r="O2584" s="773"/>
      <c r="P2584" s="773">
        <v>50</v>
      </c>
      <c r="Q2584" s="773"/>
      <c r="R2584" s="773"/>
      <c r="S2584" s="773"/>
      <c r="T2584" s="773"/>
      <c r="U2584" s="773"/>
      <c r="V2584" s="773"/>
    </row>
    <row r="2585" spans="1:22" x14ac:dyDescent="0.25">
      <c r="A2585" s="781" t="s">
        <v>2396</v>
      </c>
      <c r="D2585" s="773"/>
      <c r="E2585" s="773"/>
      <c r="F2585" s="3505"/>
      <c r="G2585" s="773"/>
      <c r="H2585" s="775"/>
      <c r="I2585" s="776"/>
      <c r="J2585" s="777"/>
      <c r="K2585" s="773"/>
      <c r="L2585" s="773"/>
      <c r="M2585" s="773"/>
      <c r="N2585" s="773"/>
      <c r="O2585" s="773"/>
      <c r="P2585" s="773"/>
      <c r="Q2585" s="773"/>
      <c r="R2585" s="773"/>
      <c r="S2585" s="773"/>
      <c r="T2585" s="773"/>
      <c r="U2585" s="773"/>
      <c r="V2585" s="773"/>
    </row>
    <row r="2586" spans="1:22" x14ac:dyDescent="0.25">
      <c r="A2586" s="781" t="s">
        <v>2396</v>
      </c>
      <c r="D2586" s="773"/>
      <c r="E2586" s="773"/>
      <c r="F2586" s="775" t="s">
        <v>2336</v>
      </c>
      <c r="G2586" s="773"/>
      <c r="H2586" s="775"/>
      <c r="I2586" s="776"/>
      <c r="J2586" s="777"/>
      <c r="K2586" s="773"/>
      <c r="L2586" s="773"/>
      <c r="M2586" s="773"/>
      <c r="N2586" s="773"/>
      <c r="O2586" s="773"/>
      <c r="P2586" s="773"/>
      <c r="Q2586" s="773"/>
      <c r="R2586" s="773"/>
      <c r="S2586" s="773"/>
      <c r="T2586" s="773"/>
      <c r="U2586" s="773"/>
      <c r="V2586" s="773"/>
    </row>
    <row r="2587" spans="1:22" x14ac:dyDescent="0.25">
      <c r="A2587" s="781" t="s">
        <v>2396</v>
      </c>
      <c r="D2587" s="773">
        <v>224</v>
      </c>
      <c r="E2587" s="773"/>
      <c r="F2587" s="3505" t="s">
        <v>2337</v>
      </c>
      <c r="G2587" s="773" t="s">
        <v>2323</v>
      </c>
      <c r="H2587" s="775">
        <v>500</v>
      </c>
      <c r="I2587" s="776">
        <v>450</v>
      </c>
      <c r="J2587" s="777">
        <f t="shared" ref="J2587:J2592" si="11">H2587*I2587</f>
        <v>225000</v>
      </c>
      <c r="K2587" s="773"/>
      <c r="L2587" s="773"/>
      <c r="M2587" s="773"/>
      <c r="N2587" s="773"/>
      <c r="O2587" s="773"/>
      <c r="P2587" s="773">
        <v>500</v>
      </c>
      <c r="Q2587" s="773"/>
      <c r="R2587" s="773"/>
      <c r="S2587" s="773"/>
      <c r="T2587" s="773"/>
      <c r="U2587" s="773"/>
      <c r="V2587" s="773"/>
    </row>
    <row r="2588" spans="1:22" x14ac:dyDescent="0.25">
      <c r="A2588" s="781" t="s">
        <v>2396</v>
      </c>
      <c r="D2588" s="773">
        <v>224</v>
      </c>
      <c r="E2588" s="773"/>
      <c r="F2588" s="3505" t="s">
        <v>2338</v>
      </c>
      <c r="G2588" s="773" t="s">
        <v>2323</v>
      </c>
      <c r="H2588" s="775">
        <v>500</v>
      </c>
      <c r="I2588" s="776">
        <v>450</v>
      </c>
      <c r="J2588" s="777">
        <f t="shared" si="11"/>
        <v>225000</v>
      </c>
      <c r="K2588" s="773"/>
      <c r="L2588" s="773"/>
      <c r="M2588" s="773"/>
      <c r="N2588" s="773"/>
      <c r="O2588" s="773"/>
      <c r="P2588" s="773">
        <v>500</v>
      </c>
      <c r="Q2588" s="773"/>
      <c r="R2588" s="773"/>
      <c r="S2588" s="773"/>
      <c r="T2588" s="773"/>
      <c r="U2588" s="773"/>
      <c r="V2588" s="773"/>
    </row>
    <row r="2589" spans="1:22" x14ac:dyDescent="0.25">
      <c r="A2589" s="781" t="s">
        <v>2396</v>
      </c>
      <c r="D2589" s="773">
        <v>224</v>
      </c>
      <c r="E2589" s="773"/>
      <c r="F2589" s="3505" t="s">
        <v>2339</v>
      </c>
      <c r="G2589" s="773" t="s">
        <v>2323</v>
      </c>
      <c r="H2589" s="775">
        <v>200</v>
      </c>
      <c r="I2589" s="776">
        <v>400</v>
      </c>
      <c r="J2589" s="777">
        <f t="shared" si="11"/>
        <v>80000</v>
      </c>
      <c r="K2589" s="773"/>
      <c r="L2589" s="773"/>
      <c r="M2589" s="773"/>
      <c r="N2589" s="773"/>
      <c r="O2589" s="773"/>
      <c r="P2589" s="773">
        <v>200</v>
      </c>
      <c r="Q2589" s="773"/>
      <c r="R2589" s="773"/>
      <c r="S2589" s="773"/>
      <c r="T2589" s="773"/>
      <c r="U2589" s="773"/>
      <c r="V2589" s="773"/>
    </row>
    <row r="2590" spans="1:22" x14ac:dyDescent="0.25">
      <c r="A2590" s="781" t="s">
        <v>2396</v>
      </c>
      <c r="D2590" s="773">
        <v>224</v>
      </c>
      <c r="E2590" s="773"/>
      <c r="F2590" s="3505" t="s">
        <v>2340</v>
      </c>
      <c r="G2590" s="773" t="s">
        <v>2323</v>
      </c>
      <c r="H2590" s="775">
        <v>300</v>
      </c>
      <c r="I2590" s="776">
        <v>450</v>
      </c>
      <c r="J2590" s="777">
        <f t="shared" si="11"/>
        <v>135000</v>
      </c>
      <c r="K2590" s="773"/>
      <c r="L2590" s="773"/>
      <c r="M2590" s="773"/>
      <c r="N2590" s="773"/>
      <c r="O2590" s="773"/>
      <c r="P2590" s="773">
        <v>300</v>
      </c>
      <c r="Q2590" s="773"/>
      <c r="R2590" s="773"/>
      <c r="S2590" s="773"/>
      <c r="T2590" s="773"/>
      <c r="U2590" s="773"/>
      <c r="V2590" s="773"/>
    </row>
    <row r="2591" spans="1:22" x14ac:dyDescent="0.25">
      <c r="A2591" s="781" t="s">
        <v>2396</v>
      </c>
      <c r="D2591" s="773">
        <v>224</v>
      </c>
      <c r="E2591" s="773"/>
      <c r="F2591" s="3505" t="s">
        <v>2341</v>
      </c>
      <c r="G2591" s="773" t="s">
        <v>2323</v>
      </c>
      <c r="H2591" s="775">
        <v>320</v>
      </c>
      <c r="I2591" s="776">
        <v>450</v>
      </c>
      <c r="J2591" s="777">
        <f t="shared" si="11"/>
        <v>144000</v>
      </c>
      <c r="K2591" s="773"/>
      <c r="L2591" s="773"/>
      <c r="M2591" s="773"/>
      <c r="N2591" s="773"/>
      <c r="O2591" s="773"/>
      <c r="P2591" s="773">
        <v>320</v>
      </c>
      <c r="Q2591" s="773"/>
      <c r="R2591" s="773"/>
      <c r="S2591" s="773"/>
      <c r="T2591" s="773"/>
      <c r="U2591" s="773"/>
      <c r="V2591" s="773"/>
    </row>
    <row r="2592" spans="1:22" x14ac:dyDescent="0.25">
      <c r="A2592" s="781" t="s">
        <v>2396</v>
      </c>
      <c r="D2592" s="773">
        <v>224</v>
      </c>
      <c r="E2592" s="773"/>
      <c r="F2592" s="3505" t="s">
        <v>2342</v>
      </c>
      <c r="G2592" s="773" t="s">
        <v>2323</v>
      </c>
      <c r="H2592" s="775">
        <v>300</v>
      </c>
      <c r="I2592" s="776">
        <v>250</v>
      </c>
      <c r="J2592" s="777">
        <f t="shared" si="11"/>
        <v>75000</v>
      </c>
      <c r="K2592" s="773"/>
      <c r="L2592" s="773"/>
      <c r="M2592" s="773"/>
      <c r="N2592" s="773"/>
      <c r="O2592" s="773"/>
      <c r="P2592" s="773">
        <v>300</v>
      </c>
      <c r="Q2592" s="773"/>
      <c r="R2592" s="773"/>
      <c r="S2592" s="773"/>
      <c r="T2592" s="773"/>
      <c r="U2592" s="773"/>
      <c r="V2592" s="773"/>
    </row>
    <row r="2593" spans="1:22" x14ac:dyDescent="0.25">
      <c r="A2593" s="781" t="s">
        <v>2396</v>
      </c>
      <c r="D2593" s="773"/>
      <c r="E2593" s="773"/>
      <c r="F2593" s="3505"/>
      <c r="G2593" s="773"/>
      <c r="H2593" s="775"/>
      <c r="I2593" s="776"/>
      <c r="J2593" s="777"/>
      <c r="K2593" s="773"/>
      <c r="L2593" s="773"/>
      <c r="M2593" s="773"/>
      <c r="N2593" s="773"/>
      <c r="O2593" s="773"/>
      <c r="P2593" s="773"/>
      <c r="Q2593" s="773"/>
      <c r="R2593" s="773"/>
      <c r="S2593" s="773"/>
      <c r="T2593" s="773"/>
      <c r="U2593" s="773"/>
      <c r="V2593" s="773"/>
    </row>
    <row r="2594" spans="1:22" x14ac:dyDescent="0.25">
      <c r="A2594" s="781" t="s">
        <v>2396</v>
      </c>
      <c r="D2594" s="773"/>
      <c r="E2594" s="773"/>
      <c r="F2594" s="775" t="s">
        <v>2343</v>
      </c>
      <c r="G2594" s="773"/>
      <c r="H2594" s="775"/>
      <c r="I2594" s="776"/>
      <c r="J2594" s="777"/>
      <c r="K2594" s="773"/>
      <c r="L2594" s="773"/>
      <c r="M2594" s="773"/>
      <c r="N2594" s="773"/>
      <c r="O2594" s="773"/>
      <c r="P2594" s="773"/>
      <c r="Q2594" s="773"/>
      <c r="R2594" s="773"/>
      <c r="S2594" s="773"/>
      <c r="T2594" s="773"/>
      <c r="U2594" s="773"/>
      <c r="V2594" s="773"/>
    </row>
    <row r="2595" spans="1:22" x14ac:dyDescent="0.25">
      <c r="A2595" s="781" t="s">
        <v>2396</v>
      </c>
      <c r="D2595" s="773">
        <v>224</v>
      </c>
      <c r="E2595" s="773"/>
      <c r="F2595" s="3505" t="s">
        <v>2344</v>
      </c>
      <c r="G2595" s="773" t="s">
        <v>2323</v>
      </c>
      <c r="H2595" s="775">
        <v>100</v>
      </c>
      <c r="I2595" s="776">
        <v>400</v>
      </c>
      <c r="J2595" s="777">
        <f>H2595*I2595</f>
        <v>40000</v>
      </c>
      <c r="K2595" s="773"/>
      <c r="L2595" s="773"/>
      <c r="M2595" s="773"/>
      <c r="N2595" s="773"/>
      <c r="O2595" s="773"/>
      <c r="P2595" s="773">
        <v>100</v>
      </c>
      <c r="Q2595" s="773"/>
      <c r="R2595" s="773"/>
      <c r="S2595" s="773"/>
      <c r="T2595" s="773"/>
      <c r="U2595" s="773"/>
      <c r="V2595" s="773"/>
    </row>
    <row r="2596" spans="1:22" x14ac:dyDescent="0.25">
      <c r="A2596" s="781" t="s">
        <v>2396</v>
      </c>
      <c r="D2596" s="773"/>
      <c r="E2596" s="773"/>
      <c r="F2596" s="3505"/>
      <c r="G2596" s="773"/>
      <c r="H2596" s="775"/>
      <c r="I2596" s="776"/>
      <c r="J2596" s="777"/>
      <c r="K2596" s="773"/>
      <c r="L2596" s="773"/>
      <c r="M2596" s="773"/>
      <c r="N2596" s="773"/>
      <c r="O2596" s="773"/>
      <c r="P2596" s="773"/>
      <c r="Q2596" s="773"/>
      <c r="R2596" s="773"/>
      <c r="S2596" s="773"/>
      <c r="T2596" s="773"/>
      <c r="U2596" s="773"/>
      <c r="V2596" s="773"/>
    </row>
    <row r="2597" spans="1:22" x14ac:dyDescent="0.25">
      <c r="A2597" s="781" t="s">
        <v>2396</v>
      </c>
      <c r="D2597" s="773"/>
      <c r="E2597" s="773"/>
      <c r="F2597" s="775" t="s">
        <v>2345</v>
      </c>
      <c r="G2597" s="773"/>
      <c r="H2597" s="775"/>
      <c r="I2597" s="776"/>
      <c r="J2597" s="777"/>
      <c r="K2597" s="773"/>
      <c r="L2597" s="773"/>
      <c r="M2597" s="773"/>
      <c r="N2597" s="773"/>
      <c r="O2597" s="773"/>
      <c r="P2597" s="773"/>
      <c r="Q2597" s="773"/>
      <c r="R2597" s="773"/>
      <c r="S2597" s="773"/>
      <c r="T2597" s="773"/>
      <c r="U2597" s="773"/>
      <c r="V2597" s="773"/>
    </row>
    <row r="2598" spans="1:22" x14ac:dyDescent="0.25">
      <c r="A2598" s="781" t="s">
        <v>2396</v>
      </c>
      <c r="D2598" s="773">
        <v>224</v>
      </c>
      <c r="E2598" s="773"/>
      <c r="F2598" s="3505" t="s">
        <v>2346</v>
      </c>
      <c r="G2598" s="773" t="s">
        <v>2323</v>
      </c>
      <c r="H2598" s="775">
        <v>100</v>
      </c>
      <c r="I2598" s="776">
        <v>180</v>
      </c>
      <c r="J2598" s="777">
        <f t="shared" ref="J2598:J2605" si="12">H2598*I2598</f>
        <v>18000</v>
      </c>
      <c r="K2598" s="773"/>
      <c r="L2598" s="773"/>
      <c r="M2598" s="773"/>
      <c r="N2598" s="773"/>
      <c r="O2598" s="773"/>
      <c r="P2598" s="773">
        <v>100</v>
      </c>
      <c r="Q2598" s="773"/>
      <c r="R2598" s="773"/>
      <c r="S2598" s="773"/>
      <c r="T2598" s="773"/>
      <c r="U2598" s="773"/>
      <c r="V2598" s="773"/>
    </row>
    <row r="2599" spans="1:22" x14ac:dyDescent="0.25">
      <c r="A2599" s="781" t="s">
        <v>2396</v>
      </c>
      <c r="D2599" s="773">
        <v>224</v>
      </c>
      <c r="E2599" s="773"/>
      <c r="F2599" s="3505" t="s">
        <v>2347</v>
      </c>
      <c r="G2599" s="773" t="s">
        <v>2323</v>
      </c>
      <c r="H2599" s="775">
        <v>100</v>
      </c>
      <c r="I2599" s="776">
        <v>180</v>
      </c>
      <c r="J2599" s="777">
        <f t="shared" si="12"/>
        <v>18000</v>
      </c>
      <c r="K2599" s="773"/>
      <c r="L2599" s="773"/>
      <c r="M2599" s="773"/>
      <c r="N2599" s="773"/>
      <c r="O2599" s="773"/>
      <c r="P2599" s="773">
        <v>100</v>
      </c>
      <c r="Q2599" s="773"/>
      <c r="R2599" s="773"/>
      <c r="S2599" s="773"/>
      <c r="T2599" s="773"/>
      <c r="U2599" s="773"/>
      <c r="V2599" s="773"/>
    </row>
    <row r="2600" spans="1:22" x14ac:dyDescent="0.25">
      <c r="A2600" s="781" t="s">
        <v>2396</v>
      </c>
      <c r="D2600" s="773">
        <v>224</v>
      </c>
      <c r="E2600" s="773"/>
      <c r="F2600" s="3505" t="s">
        <v>2348</v>
      </c>
      <c r="G2600" s="773" t="s">
        <v>2323</v>
      </c>
      <c r="H2600" s="775">
        <v>100</v>
      </c>
      <c r="I2600" s="776">
        <v>180</v>
      </c>
      <c r="J2600" s="777">
        <f t="shared" si="12"/>
        <v>18000</v>
      </c>
      <c r="K2600" s="773"/>
      <c r="L2600" s="773"/>
      <c r="M2600" s="773"/>
      <c r="N2600" s="773"/>
      <c r="O2600" s="773"/>
      <c r="P2600" s="773">
        <v>100</v>
      </c>
      <c r="Q2600" s="773"/>
      <c r="R2600" s="773"/>
      <c r="S2600" s="773"/>
      <c r="T2600" s="773"/>
      <c r="U2600" s="773"/>
      <c r="V2600" s="773"/>
    </row>
    <row r="2601" spans="1:22" x14ac:dyDescent="0.25">
      <c r="A2601" s="781" t="s">
        <v>2396</v>
      </c>
      <c r="D2601" s="773">
        <v>224</v>
      </c>
      <c r="E2601" s="773"/>
      <c r="F2601" s="3505" t="s">
        <v>2349</v>
      </c>
      <c r="G2601" s="773" t="s">
        <v>2323</v>
      </c>
      <c r="H2601" s="775">
        <v>100</v>
      </c>
      <c r="I2601" s="776">
        <v>180</v>
      </c>
      <c r="J2601" s="777">
        <f t="shared" si="12"/>
        <v>18000</v>
      </c>
      <c r="K2601" s="773"/>
      <c r="L2601" s="773"/>
      <c r="M2601" s="773"/>
      <c r="N2601" s="773"/>
      <c r="O2601" s="773"/>
      <c r="P2601" s="773">
        <v>100</v>
      </c>
      <c r="Q2601" s="773"/>
      <c r="R2601" s="773"/>
      <c r="S2601" s="773"/>
      <c r="T2601" s="773"/>
      <c r="U2601" s="773"/>
      <c r="V2601" s="773"/>
    </row>
    <row r="2602" spans="1:22" x14ac:dyDescent="0.25">
      <c r="A2602" s="781" t="s">
        <v>2396</v>
      </c>
      <c r="D2602" s="773">
        <v>224</v>
      </c>
      <c r="E2602" s="773"/>
      <c r="F2602" s="3505" t="s">
        <v>2350</v>
      </c>
      <c r="G2602" s="773" t="s">
        <v>2323</v>
      </c>
      <c r="H2602" s="775">
        <v>100</v>
      </c>
      <c r="I2602" s="776">
        <v>180</v>
      </c>
      <c r="J2602" s="777">
        <f t="shared" si="12"/>
        <v>18000</v>
      </c>
      <c r="K2602" s="773"/>
      <c r="L2602" s="773"/>
      <c r="M2602" s="773"/>
      <c r="N2602" s="773"/>
      <c r="O2602" s="773"/>
      <c r="P2602" s="773">
        <v>100</v>
      </c>
      <c r="Q2602" s="773"/>
      <c r="R2602" s="773"/>
      <c r="S2602" s="773"/>
      <c r="T2602" s="773"/>
      <c r="U2602" s="773"/>
      <c r="V2602" s="773"/>
    </row>
    <row r="2603" spans="1:22" x14ac:dyDescent="0.25">
      <c r="A2603" s="781" t="s">
        <v>2396</v>
      </c>
      <c r="D2603" s="773">
        <v>224</v>
      </c>
      <c r="E2603" s="773"/>
      <c r="F2603" s="3505" t="s">
        <v>2351</v>
      </c>
      <c r="G2603" s="773" t="s">
        <v>2323</v>
      </c>
      <c r="H2603" s="775">
        <v>100</v>
      </c>
      <c r="I2603" s="776">
        <v>250</v>
      </c>
      <c r="J2603" s="777">
        <f t="shared" si="12"/>
        <v>25000</v>
      </c>
      <c r="K2603" s="773"/>
      <c r="L2603" s="773"/>
      <c r="M2603" s="773"/>
      <c r="N2603" s="773"/>
      <c r="O2603" s="773"/>
      <c r="P2603" s="773">
        <v>100</v>
      </c>
      <c r="Q2603" s="773"/>
      <c r="R2603" s="773"/>
      <c r="S2603" s="773"/>
      <c r="T2603" s="773"/>
      <c r="U2603" s="773"/>
      <c r="V2603" s="773"/>
    </row>
    <row r="2604" spans="1:22" x14ac:dyDescent="0.25">
      <c r="A2604" s="781" t="s">
        <v>2396</v>
      </c>
      <c r="D2604" s="773">
        <v>224</v>
      </c>
      <c r="E2604" s="773"/>
      <c r="F2604" s="3505" t="s">
        <v>2352</v>
      </c>
      <c r="G2604" s="773" t="s">
        <v>2323</v>
      </c>
      <c r="H2604" s="775">
        <v>100</v>
      </c>
      <c r="I2604" s="776">
        <v>200</v>
      </c>
      <c r="J2604" s="777">
        <f t="shared" si="12"/>
        <v>20000</v>
      </c>
      <c r="K2604" s="773"/>
      <c r="L2604" s="773"/>
      <c r="M2604" s="773"/>
      <c r="N2604" s="773"/>
      <c r="O2604" s="773"/>
      <c r="P2604" s="773">
        <v>100</v>
      </c>
      <c r="Q2604" s="773"/>
      <c r="R2604" s="773"/>
      <c r="S2604" s="773"/>
      <c r="T2604" s="773"/>
      <c r="U2604" s="773"/>
      <c r="V2604" s="773"/>
    </row>
    <row r="2605" spans="1:22" x14ac:dyDescent="0.25">
      <c r="A2605" s="781" t="s">
        <v>2396</v>
      </c>
      <c r="D2605" s="773">
        <v>224</v>
      </c>
      <c r="E2605" s="773"/>
      <c r="F2605" s="3505" t="s">
        <v>2353</v>
      </c>
      <c r="G2605" s="773" t="s">
        <v>2323</v>
      </c>
      <c r="H2605" s="775">
        <v>100</v>
      </c>
      <c r="I2605" s="776">
        <v>200</v>
      </c>
      <c r="J2605" s="777">
        <f t="shared" si="12"/>
        <v>20000</v>
      </c>
      <c r="K2605" s="773"/>
      <c r="L2605" s="773"/>
      <c r="M2605" s="773"/>
      <c r="N2605" s="773"/>
      <c r="O2605" s="773"/>
      <c r="P2605" s="773">
        <v>100</v>
      </c>
      <c r="Q2605" s="773"/>
      <c r="R2605" s="773"/>
      <c r="S2605" s="773"/>
      <c r="T2605" s="773"/>
      <c r="U2605" s="773"/>
      <c r="V2605" s="773"/>
    </row>
    <row r="2606" spans="1:22" x14ac:dyDescent="0.25">
      <c r="A2606" s="781" t="s">
        <v>2396</v>
      </c>
      <c r="D2606" s="773"/>
      <c r="E2606" s="773"/>
      <c r="F2606" s="3505"/>
      <c r="G2606" s="773"/>
      <c r="H2606" s="775"/>
      <c r="I2606" s="776"/>
      <c r="J2606" s="777"/>
      <c r="K2606" s="773"/>
      <c r="L2606" s="773"/>
      <c r="M2606" s="773"/>
      <c r="N2606" s="773"/>
      <c r="O2606" s="773"/>
      <c r="P2606" s="773"/>
      <c r="Q2606" s="773"/>
      <c r="R2606" s="773"/>
      <c r="S2606" s="773"/>
      <c r="T2606" s="773"/>
      <c r="U2606" s="773"/>
      <c r="V2606" s="773"/>
    </row>
    <row r="2607" spans="1:22" x14ac:dyDescent="0.25">
      <c r="A2607" s="781" t="s">
        <v>2396</v>
      </c>
      <c r="D2607" s="773"/>
      <c r="E2607" s="773"/>
      <c r="F2607" s="775" t="s">
        <v>2354</v>
      </c>
      <c r="G2607" s="773"/>
      <c r="H2607" s="775"/>
      <c r="I2607" s="776"/>
      <c r="J2607" s="777"/>
      <c r="K2607" s="773"/>
      <c r="L2607" s="773"/>
      <c r="M2607" s="773"/>
      <c r="N2607" s="773"/>
      <c r="O2607" s="773"/>
      <c r="P2607" s="773"/>
      <c r="Q2607" s="773"/>
      <c r="R2607" s="773"/>
      <c r="S2607" s="773"/>
      <c r="T2607" s="773"/>
      <c r="U2607" s="773"/>
      <c r="V2607" s="773"/>
    </row>
    <row r="2608" spans="1:22" x14ac:dyDescent="0.25">
      <c r="A2608" s="781" t="s">
        <v>2396</v>
      </c>
      <c r="D2608" s="773">
        <v>224</v>
      </c>
      <c r="E2608" s="773"/>
      <c r="F2608" s="3505" t="s">
        <v>2355</v>
      </c>
      <c r="G2608" s="773" t="s">
        <v>2323</v>
      </c>
      <c r="H2608" s="775">
        <v>300</v>
      </c>
      <c r="I2608" s="776">
        <v>300</v>
      </c>
      <c r="J2608" s="777">
        <f t="shared" ref="J2608:J2614" si="13">H2608*I2608</f>
        <v>90000</v>
      </c>
      <c r="K2608" s="773"/>
      <c r="L2608" s="773"/>
      <c r="M2608" s="773"/>
      <c r="N2608" s="773"/>
      <c r="O2608" s="773"/>
      <c r="P2608" s="773">
        <v>300</v>
      </c>
      <c r="Q2608" s="773"/>
      <c r="R2608" s="773"/>
      <c r="S2608" s="773"/>
      <c r="T2608" s="773"/>
      <c r="U2608" s="773"/>
      <c r="V2608" s="773"/>
    </row>
    <row r="2609" spans="1:22" x14ac:dyDescent="0.25">
      <c r="A2609" s="781" t="s">
        <v>2396</v>
      </c>
      <c r="D2609" s="773">
        <v>224</v>
      </c>
      <c r="E2609" s="773"/>
      <c r="F2609" s="3505" t="s">
        <v>2356</v>
      </c>
      <c r="G2609" s="773" t="s">
        <v>2323</v>
      </c>
      <c r="H2609" s="775">
        <v>50</v>
      </c>
      <c r="I2609" s="776">
        <v>380</v>
      </c>
      <c r="J2609" s="777">
        <f t="shared" si="13"/>
        <v>19000</v>
      </c>
      <c r="K2609" s="773"/>
      <c r="L2609" s="773"/>
      <c r="M2609" s="773"/>
      <c r="N2609" s="773"/>
      <c r="O2609" s="773"/>
      <c r="P2609" s="773">
        <v>50</v>
      </c>
      <c r="Q2609" s="773"/>
      <c r="R2609" s="773"/>
      <c r="S2609" s="773"/>
      <c r="T2609" s="773"/>
      <c r="U2609" s="773"/>
      <c r="V2609" s="773"/>
    </row>
    <row r="2610" spans="1:22" x14ac:dyDescent="0.25">
      <c r="A2610" s="781" t="s">
        <v>2396</v>
      </c>
      <c r="D2610" s="773">
        <v>224</v>
      </c>
      <c r="E2610" s="773"/>
      <c r="F2610" s="3505" t="s">
        <v>2357</v>
      </c>
      <c r="G2610" s="773" t="s">
        <v>2323</v>
      </c>
      <c r="H2610" s="775">
        <v>500</v>
      </c>
      <c r="I2610" s="776">
        <v>360</v>
      </c>
      <c r="J2610" s="777">
        <f t="shared" si="13"/>
        <v>180000</v>
      </c>
      <c r="K2610" s="773"/>
      <c r="L2610" s="773"/>
      <c r="M2610" s="773"/>
      <c r="N2610" s="773"/>
      <c r="O2610" s="773"/>
      <c r="P2610" s="773">
        <v>300</v>
      </c>
      <c r="Q2610" s="773"/>
      <c r="R2610" s="773"/>
      <c r="S2610" s="773"/>
      <c r="T2610" s="773"/>
      <c r="U2610" s="773"/>
      <c r="V2610" s="773"/>
    </row>
    <row r="2611" spans="1:22" x14ac:dyDescent="0.25">
      <c r="A2611" s="781" t="s">
        <v>2396</v>
      </c>
      <c r="D2611" s="773">
        <v>224</v>
      </c>
      <c r="E2611" s="773"/>
      <c r="F2611" s="3505" t="s">
        <v>2358</v>
      </c>
      <c r="G2611" s="773" t="s">
        <v>2323</v>
      </c>
      <c r="H2611" s="775">
        <v>200</v>
      </c>
      <c r="I2611" s="776">
        <v>350</v>
      </c>
      <c r="J2611" s="777">
        <f t="shared" si="13"/>
        <v>70000</v>
      </c>
      <c r="K2611" s="773"/>
      <c r="L2611" s="773"/>
      <c r="M2611" s="773"/>
      <c r="N2611" s="773"/>
      <c r="O2611" s="773"/>
      <c r="P2611" s="773">
        <v>200</v>
      </c>
      <c r="Q2611" s="773"/>
      <c r="R2611" s="773"/>
      <c r="S2611" s="773"/>
      <c r="T2611" s="773"/>
      <c r="U2611" s="773"/>
      <c r="V2611" s="773"/>
    </row>
    <row r="2612" spans="1:22" x14ac:dyDescent="0.25">
      <c r="A2612" s="781" t="s">
        <v>2396</v>
      </c>
      <c r="D2612" s="773">
        <v>224</v>
      </c>
      <c r="E2612" s="773"/>
      <c r="F2612" s="3505" t="s">
        <v>2359</v>
      </c>
      <c r="G2612" s="773" t="s">
        <v>2323</v>
      </c>
      <c r="H2612" s="775">
        <v>50</v>
      </c>
      <c r="I2612" s="776">
        <v>350</v>
      </c>
      <c r="J2612" s="777">
        <f t="shared" si="13"/>
        <v>17500</v>
      </c>
      <c r="K2612" s="773"/>
      <c r="L2612" s="773"/>
      <c r="M2612" s="773"/>
      <c r="N2612" s="773"/>
      <c r="O2612" s="773"/>
      <c r="P2612" s="773">
        <v>50</v>
      </c>
      <c r="Q2612" s="773"/>
      <c r="R2612" s="773"/>
      <c r="S2612" s="773"/>
      <c r="T2612" s="773"/>
      <c r="U2612" s="773"/>
      <c r="V2612" s="773"/>
    </row>
    <row r="2613" spans="1:22" x14ac:dyDescent="0.25">
      <c r="A2613" s="781" t="s">
        <v>2396</v>
      </c>
      <c r="D2613" s="773">
        <v>224</v>
      </c>
      <c r="E2613" s="773"/>
      <c r="F2613" s="3505" t="s">
        <v>2360</v>
      </c>
      <c r="G2613" s="773" t="s">
        <v>2323</v>
      </c>
      <c r="H2613" s="775">
        <v>300</v>
      </c>
      <c r="I2613" s="776">
        <v>310</v>
      </c>
      <c r="J2613" s="777">
        <f t="shared" si="13"/>
        <v>93000</v>
      </c>
      <c r="K2613" s="773"/>
      <c r="L2613" s="773"/>
      <c r="M2613" s="773"/>
      <c r="N2613" s="773"/>
      <c r="O2613" s="773"/>
      <c r="P2613" s="773">
        <v>300</v>
      </c>
      <c r="Q2613" s="773"/>
      <c r="R2613" s="773"/>
      <c r="S2613" s="773"/>
      <c r="T2613" s="773"/>
      <c r="U2613" s="773"/>
      <c r="V2613" s="773"/>
    </row>
    <row r="2614" spans="1:22" x14ac:dyDescent="0.25">
      <c r="A2614" s="781" t="s">
        <v>2396</v>
      </c>
      <c r="D2614" s="773">
        <v>224</v>
      </c>
      <c r="E2614" s="773"/>
      <c r="F2614" s="3505" t="s">
        <v>2361</v>
      </c>
      <c r="G2614" s="773" t="s">
        <v>2323</v>
      </c>
      <c r="H2614" s="775">
        <v>100</v>
      </c>
      <c r="I2614" s="776">
        <v>310</v>
      </c>
      <c r="J2614" s="777">
        <f t="shared" si="13"/>
        <v>31000</v>
      </c>
      <c r="K2614" s="773"/>
      <c r="L2614" s="773"/>
      <c r="M2614" s="773"/>
      <c r="N2614" s="773"/>
      <c r="O2614" s="773"/>
      <c r="P2614" s="773">
        <v>100</v>
      </c>
      <c r="Q2614" s="773"/>
      <c r="R2614" s="773"/>
      <c r="S2614" s="773"/>
      <c r="T2614" s="773"/>
      <c r="U2614" s="773"/>
      <c r="V2614" s="773"/>
    </row>
    <row r="2615" spans="1:22" x14ac:dyDescent="0.25">
      <c r="A2615" s="781" t="s">
        <v>2396</v>
      </c>
      <c r="D2615" s="773"/>
      <c r="E2615" s="773"/>
      <c r="F2615" s="3505"/>
      <c r="G2615" s="773"/>
      <c r="H2615" s="775"/>
      <c r="I2615" s="776"/>
      <c r="J2615" s="777"/>
      <c r="K2615" s="773"/>
      <c r="L2615" s="773"/>
      <c r="M2615" s="773"/>
      <c r="N2615" s="773"/>
      <c r="O2615" s="773"/>
      <c r="P2615" s="773"/>
      <c r="Q2615" s="773"/>
      <c r="R2615" s="773"/>
      <c r="S2615" s="773"/>
      <c r="T2615" s="773"/>
      <c r="U2615" s="773"/>
      <c r="V2615" s="773"/>
    </row>
    <row r="2616" spans="1:22" x14ac:dyDescent="0.25">
      <c r="A2616" s="781" t="s">
        <v>2396</v>
      </c>
      <c r="D2616" s="773"/>
      <c r="E2616" s="773"/>
      <c r="F2616" s="775" t="s">
        <v>2362</v>
      </c>
      <c r="G2616" s="773"/>
      <c r="H2616" s="775"/>
      <c r="I2616" s="776"/>
      <c r="J2616" s="777"/>
      <c r="K2616" s="773"/>
      <c r="L2616" s="773"/>
      <c r="M2616" s="773"/>
      <c r="N2616" s="773"/>
      <c r="O2616" s="773"/>
      <c r="P2616" s="773"/>
      <c r="Q2616" s="773"/>
      <c r="R2616" s="773"/>
      <c r="S2616" s="773"/>
      <c r="T2616" s="773"/>
      <c r="U2616" s="773"/>
      <c r="V2616" s="773"/>
    </row>
    <row r="2617" spans="1:22" x14ac:dyDescent="0.25">
      <c r="A2617" s="781" t="s">
        <v>2396</v>
      </c>
      <c r="D2617" s="773">
        <v>765</v>
      </c>
      <c r="E2617" s="773"/>
      <c r="F2617" s="3505" t="s">
        <v>2363</v>
      </c>
      <c r="G2617" s="773" t="s">
        <v>2296</v>
      </c>
      <c r="H2617" s="775">
        <v>100</v>
      </c>
      <c r="I2617" s="776">
        <v>250</v>
      </c>
      <c r="J2617" s="777">
        <f t="shared" ref="J2617:J2622" si="14">H2617*I2617</f>
        <v>25000</v>
      </c>
      <c r="K2617" s="773"/>
      <c r="L2617" s="773">
        <v>100</v>
      </c>
      <c r="M2617" s="773"/>
      <c r="N2617" s="773"/>
      <c r="O2617" s="773"/>
      <c r="P2617" s="773"/>
      <c r="Q2617" s="773"/>
      <c r="R2617" s="773"/>
      <c r="S2617" s="773"/>
      <c r="T2617" s="773"/>
      <c r="U2617" s="773"/>
      <c r="V2617" s="773"/>
    </row>
    <row r="2618" spans="1:22" x14ac:dyDescent="0.25">
      <c r="A2618" s="781" t="s">
        <v>2396</v>
      </c>
      <c r="D2618" s="773">
        <v>765</v>
      </c>
      <c r="E2618" s="773"/>
      <c r="F2618" s="3505" t="s">
        <v>2364</v>
      </c>
      <c r="G2618" s="773" t="s">
        <v>2296</v>
      </c>
      <c r="H2618" s="775">
        <v>50</v>
      </c>
      <c r="I2618" s="776">
        <v>700</v>
      </c>
      <c r="J2618" s="777">
        <f t="shared" si="14"/>
        <v>35000</v>
      </c>
      <c r="K2618" s="773"/>
      <c r="L2618" s="773">
        <v>50</v>
      </c>
      <c r="M2618" s="773"/>
      <c r="N2618" s="773"/>
      <c r="O2618" s="773"/>
      <c r="P2618" s="773"/>
      <c r="Q2618" s="773"/>
      <c r="R2618" s="773"/>
      <c r="S2618" s="773"/>
      <c r="T2618" s="773"/>
      <c r="U2618" s="773"/>
      <c r="V2618" s="773"/>
    </row>
    <row r="2619" spans="1:22" x14ac:dyDescent="0.25">
      <c r="A2619" s="781" t="s">
        <v>2396</v>
      </c>
      <c r="D2619" s="773">
        <v>765</v>
      </c>
      <c r="E2619" s="773"/>
      <c r="F2619" s="3505" t="s">
        <v>2365</v>
      </c>
      <c r="G2619" s="773" t="s">
        <v>2296</v>
      </c>
      <c r="H2619" s="775">
        <v>100</v>
      </c>
      <c r="I2619" s="776">
        <v>50</v>
      </c>
      <c r="J2619" s="777">
        <f t="shared" si="14"/>
        <v>5000</v>
      </c>
      <c r="K2619" s="773"/>
      <c r="L2619" s="773">
        <v>100</v>
      </c>
      <c r="M2619" s="773"/>
      <c r="N2619" s="773"/>
      <c r="O2619" s="773"/>
      <c r="P2619" s="773"/>
      <c r="Q2619" s="773"/>
      <c r="R2619" s="773"/>
      <c r="S2619" s="773"/>
      <c r="T2619" s="773"/>
      <c r="U2619" s="773"/>
      <c r="V2619" s="773"/>
    </row>
    <row r="2620" spans="1:22" x14ac:dyDescent="0.25">
      <c r="A2620" s="781" t="s">
        <v>2396</v>
      </c>
      <c r="D2620" s="773">
        <v>765</v>
      </c>
      <c r="E2620" s="773"/>
      <c r="F2620" s="3505" t="s">
        <v>2366</v>
      </c>
      <c r="G2620" s="773" t="s">
        <v>2296</v>
      </c>
      <c r="H2620" s="775">
        <v>50</v>
      </c>
      <c r="I2620" s="776">
        <v>150</v>
      </c>
      <c r="J2620" s="777">
        <f t="shared" si="14"/>
        <v>7500</v>
      </c>
      <c r="K2620" s="773"/>
      <c r="L2620" s="773">
        <v>50</v>
      </c>
      <c r="M2620" s="773"/>
      <c r="N2620" s="773"/>
      <c r="O2620" s="773"/>
      <c r="P2620" s="773"/>
      <c r="Q2620" s="773"/>
      <c r="R2620" s="773"/>
      <c r="S2620" s="773"/>
      <c r="T2620" s="773"/>
      <c r="U2620" s="773"/>
      <c r="V2620" s="773"/>
    </row>
    <row r="2621" spans="1:22" x14ac:dyDescent="0.25">
      <c r="A2621" s="781" t="s">
        <v>2396</v>
      </c>
      <c r="D2621" s="773">
        <v>765</v>
      </c>
      <c r="E2621" s="773"/>
      <c r="F2621" s="3505" t="s">
        <v>2367</v>
      </c>
      <c r="G2621" s="773" t="s">
        <v>2296</v>
      </c>
      <c r="H2621" s="775">
        <v>200</v>
      </c>
      <c r="I2621" s="776">
        <v>10</v>
      </c>
      <c r="J2621" s="777">
        <f t="shared" si="14"/>
        <v>2000</v>
      </c>
      <c r="K2621" s="773"/>
      <c r="L2621" s="773">
        <v>200</v>
      </c>
      <c r="M2621" s="773"/>
      <c r="N2621" s="773"/>
      <c r="O2621" s="773"/>
      <c r="P2621" s="773"/>
      <c r="Q2621" s="773"/>
      <c r="R2621" s="773"/>
      <c r="S2621" s="773"/>
      <c r="T2621" s="773"/>
      <c r="U2621" s="773"/>
      <c r="V2621" s="773"/>
    </row>
    <row r="2622" spans="1:22" x14ac:dyDescent="0.25">
      <c r="A2622" s="781" t="s">
        <v>2396</v>
      </c>
      <c r="D2622" s="773">
        <v>765</v>
      </c>
      <c r="E2622" s="773"/>
      <c r="F2622" s="3505" t="s">
        <v>2368</v>
      </c>
      <c r="G2622" s="773" t="s">
        <v>2296</v>
      </c>
      <c r="H2622" s="775">
        <v>200</v>
      </c>
      <c r="I2622" s="776">
        <v>25</v>
      </c>
      <c r="J2622" s="777">
        <f t="shared" si="14"/>
        <v>5000</v>
      </c>
      <c r="K2622" s="773"/>
      <c r="L2622" s="773">
        <v>200</v>
      </c>
      <c r="M2622" s="773"/>
      <c r="N2622" s="773"/>
      <c r="O2622" s="773"/>
      <c r="P2622" s="773"/>
      <c r="Q2622" s="773"/>
      <c r="R2622" s="773"/>
      <c r="S2622" s="773"/>
      <c r="T2622" s="773"/>
      <c r="U2622" s="773"/>
      <c r="V2622" s="773"/>
    </row>
    <row r="2623" spans="1:22" x14ac:dyDescent="0.25">
      <c r="A2623" s="781" t="s">
        <v>2396</v>
      </c>
      <c r="D2623" s="773"/>
      <c r="E2623" s="773"/>
      <c r="F2623" s="3505"/>
      <c r="G2623" s="773"/>
      <c r="H2623" s="775"/>
      <c r="I2623" s="776"/>
      <c r="J2623" s="777"/>
      <c r="K2623" s="773"/>
      <c r="L2623" s="773"/>
      <c r="M2623" s="773"/>
      <c r="N2623" s="773"/>
      <c r="O2623" s="773"/>
      <c r="P2623" s="773"/>
      <c r="Q2623" s="773"/>
      <c r="R2623" s="773"/>
      <c r="S2623" s="773"/>
      <c r="T2623" s="773"/>
      <c r="U2623" s="773"/>
      <c r="V2623" s="773"/>
    </row>
    <row r="2624" spans="1:22" x14ac:dyDescent="0.25">
      <c r="A2624" s="781" t="s">
        <v>2396</v>
      </c>
      <c r="D2624" s="773"/>
      <c r="E2624" s="773"/>
      <c r="F2624" s="775" t="s">
        <v>2369</v>
      </c>
      <c r="G2624" s="773"/>
      <c r="H2624" s="775"/>
      <c r="I2624" s="776"/>
      <c r="J2624" s="777"/>
      <c r="K2624" s="773"/>
      <c r="L2624" s="773"/>
      <c r="M2624" s="773"/>
      <c r="N2624" s="773"/>
      <c r="O2624" s="773"/>
      <c r="P2624" s="773"/>
      <c r="Q2624" s="773"/>
      <c r="R2624" s="773"/>
      <c r="S2624" s="773"/>
      <c r="T2624" s="773"/>
      <c r="U2624" s="773"/>
      <c r="V2624" s="773"/>
    </row>
    <row r="2625" spans="1:22" x14ac:dyDescent="0.25">
      <c r="A2625" s="781" t="s">
        <v>2396</v>
      </c>
      <c r="D2625" s="773">
        <v>215</v>
      </c>
      <c r="E2625" s="773"/>
      <c r="F2625" s="3505" t="s">
        <v>2370</v>
      </c>
      <c r="G2625" s="773" t="s">
        <v>2371</v>
      </c>
      <c r="H2625" s="775">
        <v>20000</v>
      </c>
      <c r="I2625" s="776">
        <v>250</v>
      </c>
      <c r="J2625" s="777">
        <f>H2625*I2625</f>
        <v>5000000</v>
      </c>
      <c r="K2625" s="773">
        <v>20000</v>
      </c>
      <c r="L2625" s="773"/>
      <c r="M2625" s="773"/>
      <c r="N2625" s="773"/>
      <c r="O2625" s="773"/>
      <c r="P2625" s="773"/>
      <c r="Q2625" s="773"/>
      <c r="R2625" s="773"/>
      <c r="S2625" s="773"/>
      <c r="T2625" s="773"/>
      <c r="U2625" s="773"/>
      <c r="V2625" s="773"/>
    </row>
    <row r="2626" spans="1:22" x14ac:dyDescent="0.25">
      <c r="A2626" s="781" t="s">
        <v>2396</v>
      </c>
      <c r="D2626" s="773">
        <v>765</v>
      </c>
      <c r="E2626" s="773"/>
      <c r="F2626" s="3505" t="s">
        <v>2372</v>
      </c>
      <c r="G2626" s="773" t="s">
        <v>2296</v>
      </c>
      <c r="H2626" s="775">
        <v>300</v>
      </c>
      <c r="I2626" s="776">
        <v>120</v>
      </c>
      <c r="J2626" s="777">
        <f>H2626*I2626</f>
        <v>36000</v>
      </c>
      <c r="K2626" s="773"/>
      <c r="L2626" s="773"/>
      <c r="M2626" s="773">
        <v>300</v>
      </c>
      <c r="N2626" s="773"/>
      <c r="O2626" s="773"/>
      <c r="P2626" s="773"/>
      <c r="Q2626" s="773"/>
      <c r="R2626" s="773"/>
      <c r="S2626" s="773"/>
      <c r="T2626" s="773"/>
      <c r="U2626" s="773"/>
      <c r="V2626" s="773"/>
    </row>
    <row r="2627" spans="1:22" x14ac:dyDescent="0.25">
      <c r="A2627" s="781" t="s">
        <v>2396</v>
      </c>
      <c r="D2627" s="773">
        <v>765</v>
      </c>
      <c r="E2627" s="773"/>
      <c r="F2627" s="3505" t="s">
        <v>2373</v>
      </c>
      <c r="G2627" s="773" t="s">
        <v>2296</v>
      </c>
      <c r="H2627" s="775">
        <v>1100</v>
      </c>
      <c r="I2627" s="776">
        <v>220</v>
      </c>
      <c r="J2627" s="777">
        <f>H2627*I2627</f>
        <v>242000</v>
      </c>
      <c r="K2627" s="773"/>
      <c r="L2627" s="773"/>
      <c r="M2627" s="773">
        <v>1100</v>
      </c>
      <c r="N2627" s="773"/>
      <c r="O2627" s="773"/>
      <c r="P2627" s="773"/>
      <c r="Q2627" s="773"/>
      <c r="R2627" s="773"/>
      <c r="S2627" s="773"/>
      <c r="T2627" s="773"/>
      <c r="U2627" s="773"/>
      <c r="V2627" s="773"/>
    </row>
    <row r="2628" spans="1:22" x14ac:dyDescent="0.25">
      <c r="A2628" s="781" t="s">
        <v>2396</v>
      </c>
      <c r="D2628" s="773">
        <v>765</v>
      </c>
      <c r="E2628" s="773"/>
      <c r="F2628" s="3505" t="s">
        <v>2374</v>
      </c>
      <c r="G2628" s="773" t="s">
        <v>2375</v>
      </c>
      <c r="H2628" s="775">
        <v>42</v>
      </c>
      <c r="I2628" s="776">
        <v>8400</v>
      </c>
      <c r="J2628" s="777">
        <f>H2628*I2628</f>
        <v>352800</v>
      </c>
      <c r="K2628" s="773"/>
      <c r="L2628" s="773"/>
      <c r="M2628" s="773">
        <v>42</v>
      </c>
      <c r="N2628" s="773"/>
      <c r="O2628" s="773"/>
      <c r="P2628" s="773"/>
      <c r="Q2628" s="773"/>
      <c r="R2628" s="773"/>
      <c r="S2628" s="773"/>
      <c r="T2628" s="773"/>
      <c r="U2628" s="773"/>
      <c r="V2628" s="773"/>
    </row>
    <row r="2629" spans="1:22" x14ac:dyDescent="0.25">
      <c r="A2629" s="781" t="s">
        <v>2396</v>
      </c>
      <c r="D2629" s="773"/>
      <c r="E2629" s="773"/>
      <c r="F2629" s="3505"/>
      <c r="G2629" s="773"/>
      <c r="H2629" s="775"/>
      <c r="I2629" s="776"/>
      <c r="J2629" s="777"/>
      <c r="K2629" s="773"/>
      <c r="L2629" s="773"/>
      <c r="M2629" s="773"/>
      <c r="N2629" s="773"/>
      <c r="O2629" s="773"/>
      <c r="P2629" s="773"/>
      <c r="Q2629" s="773"/>
      <c r="R2629" s="773"/>
      <c r="S2629" s="773"/>
      <c r="T2629" s="773"/>
      <c r="U2629" s="773"/>
      <c r="V2629" s="773"/>
    </row>
    <row r="2630" spans="1:22" x14ac:dyDescent="0.25">
      <c r="A2630" s="781" t="s">
        <v>2396</v>
      </c>
      <c r="D2630" s="773"/>
      <c r="E2630" s="773"/>
      <c r="F2630" s="3505"/>
      <c r="G2630" s="773"/>
      <c r="H2630" s="775"/>
      <c r="I2630" s="776"/>
      <c r="J2630" s="777"/>
      <c r="K2630" s="773"/>
      <c r="L2630" s="773"/>
      <c r="M2630" s="773"/>
      <c r="N2630" s="773"/>
      <c r="O2630" s="773"/>
      <c r="P2630" s="773"/>
      <c r="Q2630" s="773"/>
      <c r="R2630" s="773"/>
      <c r="S2630" s="773"/>
      <c r="T2630" s="773"/>
      <c r="U2630" s="773"/>
      <c r="V2630" s="773"/>
    </row>
    <row r="2631" spans="1:22" x14ac:dyDescent="0.25">
      <c r="A2631" s="781" t="s">
        <v>2396</v>
      </c>
      <c r="D2631" s="773"/>
      <c r="E2631" s="773"/>
      <c r="F2631" s="775" t="s">
        <v>2376</v>
      </c>
      <c r="G2631" s="773"/>
      <c r="H2631" s="775"/>
      <c r="I2631" s="776"/>
      <c r="J2631" s="777"/>
      <c r="K2631" s="773"/>
      <c r="L2631" s="773"/>
      <c r="M2631" s="773"/>
      <c r="N2631" s="773"/>
      <c r="O2631" s="773"/>
      <c r="P2631" s="773"/>
      <c r="Q2631" s="773"/>
      <c r="R2631" s="773"/>
      <c r="S2631" s="773"/>
      <c r="T2631" s="773"/>
      <c r="U2631" s="773"/>
      <c r="V2631" s="773"/>
    </row>
    <row r="2632" spans="1:22" x14ac:dyDescent="0.25">
      <c r="A2632" s="781" t="s">
        <v>2396</v>
      </c>
      <c r="D2632" s="773">
        <v>221</v>
      </c>
      <c r="E2632" s="773"/>
      <c r="F2632" s="3505" t="s">
        <v>2377</v>
      </c>
      <c r="G2632" s="773" t="s">
        <v>70</v>
      </c>
      <c r="H2632" s="775">
        <v>1</v>
      </c>
      <c r="I2632" s="776">
        <v>25000</v>
      </c>
      <c r="J2632" s="777">
        <f t="shared" ref="J2632:J2643" si="15">H2632*I2632</f>
        <v>25000</v>
      </c>
      <c r="K2632" s="773"/>
      <c r="L2632" s="773"/>
      <c r="M2632" s="773"/>
      <c r="N2632" s="773">
        <v>1</v>
      </c>
      <c r="O2632" s="773"/>
      <c r="P2632" s="773"/>
      <c r="Q2632" s="773"/>
      <c r="R2632" s="773"/>
      <c r="S2632" s="773"/>
      <c r="T2632" s="773"/>
      <c r="U2632" s="773"/>
      <c r="V2632" s="773"/>
    </row>
    <row r="2633" spans="1:22" x14ac:dyDescent="0.25">
      <c r="A2633" s="781" t="s">
        <v>2396</v>
      </c>
      <c r="D2633" s="773">
        <v>221</v>
      </c>
      <c r="E2633" s="773"/>
      <c r="F2633" s="3505" t="s">
        <v>2378</v>
      </c>
      <c r="G2633" s="773" t="s">
        <v>70</v>
      </c>
      <c r="H2633" s="775">
        <v>1</v>
      </c>
      <c r="I2633" s="776">
        <v>25000</v>
      </c>
      <c r="J2633" s="777">
        <f t="shared" si="15"/>
        <v>25000</v>
      </c>
      <c r="K2633" s="773"/>
      <c r="L2633" s="773"/>
      <c r="M2633" s="773"/>
      <c r="N2633" s="773">
        <v>1</v>
      </c>
      <c r="O2633" s="773"/>
      <c r="P2633" s="773"/>
      <c r="Q2633" s="773"/>
      <c r="R2633" s="773"/>
      <c r="S2633" s="773"/>
      <c r="T2633" s="773"/>
      <c r="U2633" s="773"/>
      <c r="V2633" s="773"/>
    </row>
    <row r="2634" spans="1:22" x14ac:dyDescent="0.25">
      <c r="A2634" s="781" t="s">
        <v>2396</v>
      </c>
      <c r="D2634" s="773">
        <v>221</v>
      </c>
      <c r="E2634" s="773"/>
      <c r="F2634" s="3505" t="s">
        <v>2379</v>
      </c>
      <c r="G2634" s="773" t="s">
        <v>70</v>
      </c>
      <c r="H2634" s="775">
        <v>1</v>
      </c>
      <c r="I2634" s="776">
        <v>3500</v>
      </c>
      <c r="J2634" s="777">
        <f t="shared" si="15"/>
        <v>3500</v>
      </c>
      <c r="K2634" s="773"/>
      <c r="L2634" s="773"/>
      <c r="M2634" s="773"/>
      <c r="N2634" s="773">
        <v>1</v>
      </c>
      <c r="O2634" s="773"/>
      <c r="P2634" s="773"/>
      <c r="Q2634" s="773"/>
      <c r="R2634" s="773"/>
      <c r="S2634" s="773"/>
      <c r="T2634" s="773"/>
      <c r="U2634" s="773"/>
      <c r="V2634" s="773"/>
    </row>
    <row r="2635" spans="1:22" x14ac:dyDescent="0.25">
      <c r="A2635" s="781" t="s">
        <v>2396</v>
      </c>
      <c r="D2635" s="773">
        <v>221</v>
      </c>
      <c r="E2635" s="773"/>
      <c r="F2635" s="3505" t="s">
        <v>2380</v>
      </c>
      <c r="G2635" s="773" t="s">
        <v>70</v>
      </c>
      <c r="H2635" s="775">
        <v>1</v>
      </c>
      <c r="I2635" s="776">
        <v>7500</v>
      </c>
      <c r="J2635" s="777">
        <f t="shared" si="15"/>
        <v>7500</v>
      </c>
      <c r="K2635" s="773"/>
      <c r="L2635" s="773"/>
      <c r="M2635" s="773"/>
      <c r="N2635" s="773">
        <v>1</v>
      </c>
      <c r="O2635" s="773"/>
      <c r="P2635" s="773"/>
      <c r="Q2635" s="773"/>
      <c r="R2635" s="773"/>
      <c r="S2635" s="773"/>
      <c r="T2635" s="773"/>
      <c r="U2635" s="773"/>
      <c r="V2635" s="773"/>
    </row>
    <row r="2636" spans="1:22" x14ac:dyDescent="0.25">
      <c r="A2636" s="781" t="s">
        <v>2396</v>
      </c>
      <c r="D2636" s="773">
        <v>223</v>
      </c>
      <c r="E2636" s="773"/>
      <c r="F2636" s="3505" t="s">
        <v>2381</v>
      </c>
      <c r="G2636" s="773" t="s">
        <v>70</v>
      </c>
      <c r="H2636" s="775">
        <v>1</v>
      </c>
      <c r="I2636" s="776">
        <v>60000</v>
      </c>
      <c r="J2636" s="777">
        <f t="shared" si="15"/>
        <v>60000</v>
      </c>
      <c r="K2636" s="773"/>
      <c r="L2636" s="773"/>
      <c r="M2636" s="773"/>
      <c r="N2636" s="773">
        <v>1</v>
      </c>
      <c r="O2636" s="773"/>
      <c r="P2636" s="773"/>
      <c r="Q2636" s="773"/>
      <c r="R2636" s="773"/>
      <c r="S2636" s="773"/>
      <c r="T2636" s="773"/>
      <c r="U2636" s="773"/>
      <c r="V2636" s="773"/>
    </row>
    <row r="2637" spans="1:22" x14ac:dyDescent="0.25">
      <c r="A2637" s="781" t="s">
        <v>2396</v>
      </c>
      <c r="D2637" s="773">
        <v>223</v>
      </c>
      <c r="E2637" s="773"/>
      <c r="F2637" s="3505" t="s">
        <v>2382</v>
      </c>
      <c r="G2637" s="773" t="s">
        <v>318</v>
      </c>
      <c r="H2637" s="775">
        <v>1</v>
      </c>
      <c r="I2637" s="776">
        <v>20000</v>
      </c>
      <c r="J2637" s="777">
        <f t="shared" si="15"/>
        <v>20000</v>
      </c>
      <c r="K2637" s="773"/>
      <c r="L2637" s="773"/>
      <c r="M2637" s="773"/>
      <c r="N2637" s="773">
        <v>1</v>
      </c>
      <c r="O2637" s="773"/>
      <c r="P2637" s="773"/>
      <c r="Q2637" s="773"/>
      <c r="R2637" s="773"/>
      <c r="S2637" s="773"/>
      <c r="T2637" s="773"/>
      <c r="U2637" s="773"/>
      <c r="V2637" s="773"/>
    </row>
    <row r="2638" spans="1:22" x14ac:dyDescent="0.25">
      <c r="A2638" s="781" t="s">
        <v>2396</v>
      </c>
      <c r="D2638" s="773">
        <v>221</v>
      </c>
      <c r="E2638" s="773"/>
      <c r="F2638" s="3505" t="s">
        <v>2383</v>
      </c>
      <c r="G2638" s="773" t="s">
        <v>2296</v>
      </c>
      <c r="H2638" s="775">
        <v>1000</v>
      </c>
      <c r="I2638" s="776">
        <v>6</v>
      </c>
      <c r="J2638" s="777">
        <f t="shared" si="15"/>
        <v>6000</v>
      </c>
      <c r="K2638" s="773"/>
      <c r="L2638" s="773"/>
      <c r="M2638" s="773"/>
      <c r="N2638" s="773">
        <v>1000</v>
      </c>
      <c r="O2638" s="773"/>
      <c r="P2638" s="773"/>
      <c r="Q2638" s="773"/>
      <c r="R2638" s="773"/>
      <c r="S2638" s="773"/>
      <c r="T2638" s="773"/>
      <c r="U2638" s="773"/>
      <c r="V2638" s="773"/>
    </row>
    <row r="2639" spans="1:22" x14ac:dyDescent="0.25">
      <c r="A2639" s="781" t="s">
        <v>2396</v>
      </c>
      <c r="D2639" s="773">
        <v>221</v>
      </c>
      <c r="E2639" s="773"/>
      <c r="F2639" s="3505" t="s">
        <v>2384</v>
      </c>
      <c r="G2639" s="773" t="s">
        <v>318</v>
      </c>
      <c r="H2639" s="775">
        <v>200</v>
      </c>
      <c r="I2639" s="776">
        <v>25</v>
      </c>
      <c r="J2639" s="777">
        <f t="shared" si="15"/>
        <v>5000</v>
      </c>
      <c r="K2639" s="773"/>
      <c r="L2639" s="773"/>
      <c r="M2639" s="773"/>
      <c r="N2639" s="773">
        <v>200</v>
      </c>
      <c r="O2639" s="773"/>
      <c r="P2639" s="773"/>
      <c r="Q2639" s="773"/>
      <c r="R2639" s="773"/>
      <c r="S2639" s="773"/>
      <c r="T2639" s="773"/>
      <c r="U2639" s="773"/>
      <c r="V2639" s="773"/>
    </row>
    <row r="2640" spans="1:22" x14ac:dyDescent="0.25">
      <c r="A2640" s="781" t="s">
        <v>2396</v>
      </c>
      <c r="D2640" s="773">
        <v>221</v>
      </c>
      <c r="E2640" s="773"/>
      <c r="F2640" s="3505" t="s">
        <v>2385</v>
      </c>
      <c r="G2640" s="773" t="s">
        <v>318</v>
      </c>
      <c r="H2640" s="775">
        <v>300</v>
      </c>
      <c r="I2640" s="776">
        <v>15</v>
      </c>
      <c r="J2640" s="777">
        <f t="shared" si="15"/>
        <v>4500</v>
      </c>
      <c r="K2640" s="773"/>
      <c r="L2640" s="773"/>
      <c r="M2640" s="773"/>
      <c r="N2640" s="773">
        <v>300</v>
      </c>
      <c r="O2640" s="773"/>
      <c r="P2640" s="773"/>
      <c r="Q2640" s="773"/>
      <c r="R2640" s="773"/>
      <c r="S2640" s="773"/>
      <c r="T2640" s="773"/>
      <c r="U2640" s="773"/>
      <c r="V2640" s="773"/>
    </row>
    <row r="2641" spans="1:22" x14ac:dyDescent="0.25">
      <c r="A2641" s="781" t="s">
        <v>2396</v>
      </c>
      <c r="D2641" s="773">
        <v>221</v>
      </c>
      <c r="E2641" s="773"/>
      <c r="F2641" s="3505" t="s">
        <v>2386</v>
      </c>
      <c r="G2641" s="773" t="s">
        <v>2296</v>
      </c>
      <c r="H2641" s="775">
        <v>100</v>
      </c>
      <c r="I2641" s="776">
        <v>200</v>
      </c>
      <c r="J2641" s="777">
        <f t="shared" si="15"/>
        <v>20000</v>
      </c>
      <c r="K2641" s="773"/>
      <c r="L2641" s="773"/>
      <c r="M2641" s="773"/>
      <c r="N2641" s="773">
        <v>100</v>
      </c>
      <c r="O2641" s="773"/>
      <c r="P2641" s="773"/>
      <c r="Q2641" s="773"/>
      <c r="R2641" s="773"/>
      <c r="S2641" s="773"/>
      <c r="T2641" s="773"/>
      <c r="U2641" s="773"/>
      <c r="V2641" s="773"/>
    </row>
    <row r="2642" spans="1:22" x14ac:dyDescent="0.25">
      <c r="A2642" s="781" t="s">
        <v>2396</v>
      </c>
      <c r="D2642" s="773">
        <v>221</v>
      </c>
      <c r="E2642" s="773"/>
      <c r="F2642" s="3505" t="s">
        <v>2387</v>
      </c>
      <c r="G2642" s="773" t="s">
        <v>2296</v>
      </c>
      <c r="H2642" s="775">
        <v>50</v>
      </c>
      <c r="I2642" s="776">
        <v>400</v>
      </c>
      <c r="J2642" s="777">
        <f t="shared" si="15"/>
        <v>20000</v>
      </c>
      <c r="K2642" s="773"/>
      <c r="L2642" s="773"/>
      <c r="M2642" s="773"/>
      <c r="N2642" s="773">
        <v>100</v>
      </c>
      <c r="O2642" s="773"/>
      <c r="P2642" s="773"/>
      <c r="Q2642" s="773"/>
      <c r="R2642" s="773"/>
      <c r="S2642" s="773"/>
      <c r="T2642" s="773"/>
      <c r="U2642" s="773"/>
      <c r="V2642" s="773"/>
    </row>
    <row r="2643" spans="1:22" x14ac:dyDescent="0.25">
      <c r="A2643" s="781" t="s">
        <v>2396</v>
      </c>
      <c r="D2643" s="773">
        <v>765</v>
      </c>
      <c r="E2643" s="773"/>
      <c r="F2643" s="3505" t="s">
        <v>2388</v>
      </c>
      <c r="G2643" s="773" t="s">
        <v>2375</v>
      </c>
      <c r="H2643" s="775">
        <v>10</v>
      </c>
      <c r="I2643" s="776">
        <v>400</v>
      </c>
      <c r="J2643" s="777">
        <f t="shared" si="15"/>
        <v>4000</v>
      </c>
      <c r="K2643" s="773"/>
      <c r="L2643" s="773"/>
      <c r="M2643" s="773"/>
      <c r="N2643" s="773">
        <v>10</v>
      </c>
      <c r="O2643" s="773"/>
      <c r="P2643" s="773"/>
      <c r="Q2643" s="773"/>
      <c r="R2643" s="773"/>
      <c r="S2643" s="773"/>
      <c r="T2643" s="773"/>
      <c r="U2643" s="773"/>
      <c r="V2643" s="773"/>
    </row>
    <row r="2644" spans="1:22" x14ac:dyDescent="0.25">
      <c r="A2644" s="781" t="s">
        <v>2396</v>
      </c>
      <c r="D2644" s="773"/>
      <c r="E2644" s="773"/>
      <c r="F2644" s="3505"/>
      <c r="G2644" s="773"/>
      <c r="H2644" s="775"/>
      <c r="I2644" s="776"/>
      <c r="J2644" s="777"/>
      <c r="K2644" s="773"/>
      <c r="L2644" s="773"/>
      <c r="M2644" s="773"/>
      <c r="N2644" s="773"/>
      <c r="O2644" s="773"/>
      <c r="P2644" s="773"/>
      <c r="Q2644" s="773"/>
      <c r="R2644" s="773"/>
      <c r="S2644" s="773"/>
      <c r="T2644" s="773"/>
      <c r="U2644" s="773"/>
      <c r="V2644" s="773"/>
    </row>
    <row r="2645" spans="1:22" x14ac:dyDescent="0.25">
      <c r="A2645" s="781" t="s">
        <v>2396</v>
      </c>
      <c r="D2645" s="773">
        <v>221</v>
      </c>
      <c r="E2645" s="773"/>
      <c r="F2645" s="3507" t="s">
        <v>2389</v>
      </c>
      <c r="G2645" s="773" t="s">
        <v>70</v>
      </c>
      <c r="H2645" s="775">
        <v>1</v>
      </c>
      <c r="I2645" s="776">
        <v>1500000</v>
      </c>
      <c r="J2645" s="777">
        <f>H2645*I2645</f>
        <v>1500000</v>
      </c>
      <c r="K2645" s="773"/>
      <c r="L2645" s="773"/>
      <c r="M2645" s="773"/>
      <c r="N2645" s="773">
        <v>1</v>
      </c>
      <c r="O2645" s="773"/>
      <c r="P2645" s="773"/>
      <c r="Q2645" s="773"/>
      <c r="R2645" s="773"/>
      <c r="S2645" s="773"/>
      <c r="T2645" s="773"/>
      <c r="U2645" s="773"/>
      <c r="V2645" s="773"/>
    </row>
    <row r="2646" spans="1:22" x14ac:dyDescent="0.25">
      <c r="A2646" s="781" t="s">
        <v>2396</v>
      </c>
      <c r="D2646" s="773"/>
      <c r="E2646" s="773"/>
      <c r="F2646" s="3507"/>
      <c r="G2646" s="773"/>
      <c r="H2646" s="775"/>
      <c r="I2646" s="776"/>
      <c r="J2646" s="777"/>
      <c r="K2646" s="773"/>
      <c r="L2646" s="773"/>
      <c r="M2646" s="773"/>
      <c r="N2646" s="773"/>
      <c r="O2646" s="773"/>
      <c r="P2646" s="773"/>
      <c r="Q2646" s="773"/>
      <c r="R2646" s="773"/>
      <c r="S2646" s="773"/>
      <c r="T2646" s="773"/>
      <c r="U2646" s="773"/>
      <c r="V2646" s="773"/>
    </row>
    <row r="2647" spans="1:22" x14ac:dyDescent="0.25">
      <c r="A2647" s="781" t="s">
        <v>2396</v>
      </c>
      <c r="D2647" s="773">
        <v>783</v>
      </c>
      <c r="E2647" s="773"/>
      <c r="F2647" s="3507" t="s">
        <v>2390</v>
      </c>
      <c r="G2647" s="773" t="s">
        <v>2391</v>
      </c>
      <c r="H2647" s="775">
        <v>360</v>
      </c>
      <c r="I2647" s="776">
        <v>250</v>
      </c>
      <c r="J2647" s="777">
        <f>H2647*I2647</f>
        <v>90000</v>
      </c>
      <c r="K2647" s="773">
        <v>30</v>
      </c>
      <c r="L2647" s="773">
        <v>30</v>
      </c>
      <c r="M2647" s="773">
        <v>30</v>
      </c>
      <c r="N2647" s="773">
        <v>30</v>
      </c>
      <c r="O2647" s="773">
        <v>30</v>
      </c>
      <c r="P2647" s="773">
        <v>30</v>
      </c>
      <c r="Q2647" s="773">
        <v>30</v>
      </c>
      <c r="R2647" s="773">
        <v>30</v>
      </c>
      <c r="S2647" s="773">
        <v>30</v>
      </c>
      <c r="T2647" s="773">
        <v>30</v>
      </c>
      <c r="U2647" s="773">
        <v>30</v>
      </c>
      <c r="V2647" s="773">
        <v>30</v>
      </c>
    </row>
    <row r="2648" spans="1:22" x14ac:dyDescent="0.25">
      <c r="A2648" s="781" t="s">
        <v>2396</v>
      </c>
      <c r="D2648" s="773"/>
      <c r="E2648" s="773"/>
      <c r="F2648" s="3507"/>
      <c r="G2648" s="773"/>
      <c r="H2648" s="775"/>
      <c r="I2648" s="776"/>
      <c r="J2648" s="777"/>
      <c r="K2648" s="773"/>
      <c r="L2648" s="773"/>
      <c r="M2648" s="773"/>
      <c r="N2648" s="773"/>
      <c r="O2648" s="773"/>
      <c r="P2648" s="773"/>
      <c r="Q2648" s="773"/>
      <c r="R2648" s="773"/>
      <c r="S2648" s="773"/>
      <c r="T2648" s="773"/>
      <c r="U2648" s="773"/>
      <c r="V2648" s="773"/>
    </row>
    <row r="2649" spans="1:22" x14ac:dyDescent="0.25">
      <c r="A2649" s="781" t="s">
        <v>2396</v>
      </c>
      <c r="D2649" s="773">
        <v>765</v>
      </c>
      <c r="E2649" s="773"/>
      <c r="F2649" s="3507" t="s">
        <v>2392</v>
      </c>
      <c r="G2649" s="773" t="s">
        <v>2296</v>
      </c>
      <c r="H2649" s="775">
        <v>5000</v>
      </c>
      <c r="I2649" s="776">
        <v>20</v>
      </c>
      <c r="J2649" s="777">
        <f>H2649*I2649</f>
        <v>100000</v>
      </c>
      <c r="K2649" s="773">
        <v>2000</v>
      </c>
      <c r="L2649" s="773"/>
      <c r="M2649" s="773"/>
      <c r="N2649" s="773"/>
      <c r="O2649" s="773"/>
      <c r="P2649" s="773"/>
      <c r="Q2649" s="773"/>
      <c r="R2649" s="773"/>
      <c r="S2649" s="773"/>
      <c r="T2649" s="773"/>
      <c r="U2649" s="773"/>
      <c r="V2649" s="773"/>
    </row>
    <row r="2650" spans="1:22" x14ac:dyDescent="0.25">
      <c r="A2650" s="781" t="s">
        <v>2396</v>
      </c>
      <c r="D2650" s="773">
        <v>765</v>
      </c>
      <c r="E2650" s="773"/>
      <c r="F2650" s="3507" t="s">
        <v>2393</v>
      </c>
      <c r="G2650" s="773" t="s">
        <v>70</v>
      </c>
      <c r="H2650" s="775">
        <v>20</v>
      </c>
      <c r="I2650" s="776">
        <v>1500</v>
      </c>
      <c r="J2650" s="777">
        <f>H2650*I2650</f>
        <v>30000</v>
      </c>
      <c r="K2650" s="773">
        <v>20</v>
      </c>
      <c r="L2650" s="773"/>
      <c r="M2650" s="773"/>
      <c r="N2650" s="773"/>
      <c r="O2650" s="773"/>
      <c r="P2650" s="773"/>
      <c r="Q2650" s="773"/>
      <c r="R2650" s="773"/>
      <c r="S2650" s="773"/>
      <c r="T2650" s="773"/>
      <c r="U2650" s="773"/>
      <c r="V2650" s="773"/>
    </row>
    <row r="2651" spans="1:22" x14ac:dyDescent="0.25">
      <c r="A2651" s="781" t="s">
        <v>2396</v>
      </c>
      <c r="D2651" s="773">
        <v>765</v>
      </c>
      <c r="E2651" s="773"/>
      <c r="F2651" s="3507" t="s">
        <v>2394</v>
      </c>
      <c r="G2651" s="773" t="s">
        <v>2296</v>
      </c>
      <c r="H2651" s="775">
        <v>5000</v>
      </c>
      <c r="I2651" s="776">
        <v>250</v>
      </c>
      <c r="J2651" s="777">
        <f>H2651*I2651</f>
        <v>1250000</v>
      </c>
      <c r="K2651" s="773">
        <v>5000</v>
      </c>
      <c r="L2651" s="773"/>
      <c r="M2651" s="773"/>
      <c r="N2651" s="773"/>
      <c r="O2651" s="773"/>
      <c r="P2651" s="773"/>
      <c r="Q2651" s="773"/>
      <c r="R2651" s="773"/>
      <c r="S2651" s="773"/>
      <c r="T2651" s="773"/>
      <c r="U2651" s="773"/>
      <c r="V2651" s="773"/>
    </row>
    <row r="2652" spans="1:22" x14ac:dyDescent="0.25">
      <c r="A2652" s="781" t="s">
        <v>2396</v>
      </c>
      <c r="D2652" s="773">
        <v>215</v>
      </c>
      <c r="E2652" s="773"/>
      <c r="F2652" s="3507" t="s">
        <v>2395</v>
      </c>
      <c r="G2652" s="773"/>
      <c r="H2652" s="775"/>
      <c r="I2652" s="776"/>
      <c r="J2652" s="777">
        <v>3000000</v>
      </c>
      <c r="K2652" s="773"/>
      <c r="L2652" s="773">
        <v>1</v>
      </c>
      <c r="M2652" s="773"/>
      <c r="N2652" s="773"/>
      <c r="O2652" s="773"/>
      <c r="P2652" s="773"/>
      <c r="Q2652" s="773"/>
      <c r="R2652" s="773"/>
      <c r="S2652" s="773"/>
      <c r="T2652" s="773"/>
      <c r="U2652" s="773"/>
      <c r="V2652" s="773"/>
    </row>
    <row r="2655" spans="1:22" x14ac:dyDescent="0.25">
      <c r="A2655" s="841" t="s">
        <v>2492</v>
      </c>
      <c r="D2655" s="306"/>
      <c r="E2655" s="306"/>
      <c r="F2655" s="3508" t="s">
        <v>1677</v>
      </c>
      <c r="G2655" s="595"/>
      <c r="H2655" s="595"/>
      <c r="I2655" s="595"/>
      <c r="J2655" s="595"/>
      <c r="K2655" s="595"/>
      <c r="L2655" s="595"/>
      <c r="M2655" s="595"/>
      <c r="N2655" s="601"/>
      <c r="O2655" s="595"/>
      <c r="P2655" s="595"/>
      <c r="Q2655" s="595"/>
      <c r="R2655" s="595"/>
      <c r="S2655" s="595"/>
      <c r="T2655" s="595"/>
      <c r="U2655" s="595"/>
      <c r="V2655" s="595"/>
    </row>
    <row r="2656" spans="1:22" x14ac:dyDescent="0.25">
      <c r="A2656" s="841" t="s">
        <v>2492</v>
      </c>
      <c r="D2656" s="306">
        <v>755</v>
      </c>
      <c r="E2656" s="306"/>
      <c r="F2656" s="598" t="s">
        <v>1678</v>
      </c>
      <c r="G2656" s="595" t="s">
        <v>354</v>
      </c>
      <c r="H2656" s="595">
        <v>20</v>
      </c>
      <c r="I2656" s="597">
        <v>21</v>
      </c>
      <c r="J2656" s="597">
        <v>420</v>
      </c>
      <c r="K2656" s="597">
        <v>10</v>
      </c>
      <c r="L2656" s="597"/>
      <c r="M2656" s="597"/>
      <c r="N2656" s="597"/>
      <c r="O2656" s="597"/>
      <c r="P2656" s="597">
        <v>10</v>
      </c>
      <c r="Q2656" s="597"/>
      <c r="R2656" s="597"/>
      <c r="S2656" s="597"/>
      <c r="T2656" s="597"/>
      <c r="U2656" s="597"/>
      <c r="V2656" s="595"/>
    </row>
    <row r="2657" spans="1:22" x14ac:dyDescent="0.25">
      <c r="A2657" s="841" t="s">
        <v>2492</v>
      </c>
      <c r="D2657" s="306"/>
      <c r="E2657" s="306"/>
      <c r="F2657" s="3508" t="s">
        <v>293</v>
      </c>
      <c r="G2657" s="595"/>
      <c r="H2657" s="595"/>
      <c r="I2657" s="595"/>
      <c r="J2657" s="595"/>
      <c r="K2657" s="601"/>
      <c r="L2657" s="595"/>
      <c r="M2657" s="595"/>
      <c r="N2657" s="595"/>
      <c r="O2657" s="595"/>
      <c r="P2657" s="595"/>
      <c r="Q2657" s="595"/>
      <c r="R2657" s="595"/>
      <c r="S2657" s="595"/>
      <c r="T2657" s="595"/>
      <c r="U2657" s="595"/>
      <c r="V2657" s="595"/>
    </row>
    <row r="2658" spans="1:22" x14ac:dyDescent="0.25">
      <c r="A2658" s="841" t="s">
        <v>2492</v>
      </c>
      <c r="D2658" s="306">
        <v>755</v>
      </c>
      <c r="E2658" s="306"/>
      <c r="F2658" s="4951" t="s">
        <v>1680</v>
      </c>
      <c r="G2658" s="4949" t="s">
        <v>126</v>
      </c>
      <c r="H2658" s="4947">
        <v>2</v>
      </c>
      <c r="I2658" s="4953">
        <v>4100</v>
      </c>
      <c r="J2658" s="4947">
        <v>8200</v>
      </c>
      <c r="K2658" s="4947"/>
      <c r="L2658" s="4947"/>
      <c r="M2658" s="4947"/>
      <c r="N2658" s="4947"/>
      <c r="O2658" s="4947"/>
      <c r="P2658" s="4947"/>
      <c r="Q2658" s="4947"/>
      <c r="R2658" s="4947"/>
      <c r="S2658" s="4947"/>
      <c r="T2658" s="4947"/>
      <c r="U2658" s="4947"/>
      <c r="V2658" s="4947"/>
    </row>
    <row r="2659" spans="1:22" x14ac:dyDescent="0.25">
      <c r="A2659" s="841" t="s">
        <v>2492</v>
      </c>
      <c r="D2659" s="306"/>
      <c r="E2659" s="306"/>
      <c r="F2659" s="4951"/>
      <c r="G2659" s="4949"/>
      <c r="H2659" s="4947"/>
      <c r="I2659" s="4953"/>
      <c r="J2659" s="4947"/>
      <c r="K2659" s="4947"/>
      <c r="L2659" s="4947"/>
      <c r="M2659" s="4947"/>
      <c r="N2659" s="4947"/>
      <c r="O2659" s="4947"/>
      <c r="P2659" s="4947"/>
      <c r="Q2659" s="4947"/>
      <c r="R2659" s="4947"/>
      <c r="S2659" s="4947"/>
      <c r="T2659" s="4947"/>
      <c r="U2659" s="4947"/>
      <c r="V2659" s="4947"/>
    </row>
    <row r="2660" spans="1:22" x14ac:dyDescent="0.25">
      <c r="A2660" s="841" t="s">
        <v>2492</v>
      </c>
      <c r="D2660" s="306">
        <v>755</v>
      </c>
      <c r="E2660" s="306"/>
      <c r="F2660" s="598" t="s">
        <v>1681</v>
      </c>
      <c r="G2660" s="597" t="s">
        <v>1682</v>
      </c>
      <c r="H2660" s="597">
        <v>100</v>
      </c>
      <c r="I2660" s="597">
        <v>22</v>
      </c>
      <c r="J2660" s="595">
        <v>2200</v>
      </c>
      <c r="K2660" s="595">
        <v>50</v>
      </c>
      <c r="L2660" s="595"/>
      <c r="M2660" s="595"/>
      <c r="N2660" s="595">
        <v>25</v>
      </c>
      <c r="O2660" s="595"/>
      <c r="P2660" s="595"/>
      <c r="Q2660" s="595"/>
      <c r="R2660" s="595">
        <v>25</v>
      </c>
      <c r="S2660" s="595"/>
      <c r="T2660" s="306"/>
      <c r="U2660" s="306"/>
      <c r="V2660" s="306"/>
    </row>
    <row r="2661" spans="1:22" x14ac:dyDescent="0.25">
      <c r="A2661" s="841" t="s">
        <v>2492</v>
      </c>
      <c r="D2661" s="306">
        <v>755</v>
      </c>
      <c r="E2661" s="306"/>
      <c r="F2661" s="4951" t="s">
        <v>804</v>
      </c>
      <c r="G2661" s="4949" t="s">
        <v>126</v>
      </c>
      <c r="H2661" s="4949">
        <v>12</v>
      </c>
      <c r="I2661" s="4949">
        <v>550</v>
      </c>
      <c r="J2661" s="4947">
        <v>6600</v>
      </c>
      <c r="K2661" s="4947">
        <v>6</v>
      </c>
      <c r="L2661" s="4947"/>
      <c r="M2661" s="4947"/>
      <c r="N2661" s="4947">
        <v>6</v>
      </c>
      <c r="O2661" s="4947"/>
      <c r="P2661" s="4947"/>
      <c r="Q2661" s="4947"/>
      <c r="R2661" s="4947"/>
      <c r="S2661" s="4947"/>
      <c r="T2661" s="5071"/>
      <c r="U2661" s="5071"/>
      <c r="V2661" s="5071"/>
    </row>
    <row r="2662" spans="1:22" x14ac:dyDescent="0.25">
      <c r="A2662" s="841" t="s">
        <v>2492</v>
      </c>
      <c r="D2662" s="306">
        <v>755</v>
      </c>
      <c r="E2662" s="306"/>
      <c r="F2662" s="4951"/>
      <c r="G2662" s="4949"/>
      <c r="H2662" s="4949"/>
      <c r="I2662" s="4949"/>
      <c r="J2662" s="4947"/>
      <c r="K2662" s="4947"/>
      <c r="L2662" s="4947"/>
      <c r="M2662" s="4947"/>
      <c r="N2662" s="4947"/>
      <c r="O2662" s="4947"/>
      <c r="P2662" s="4947"/>
      <c r="Q2662" s="4947"/>
      <c r="R2662" s="4947"/>
      <c r="S2662" s="4947"/>
      <c r="T2662" s="5071"/>
      <c r="U2662" s="5071"/>
      <c r="V2662" s="5071"/>
    </row>
    <row r="2663" spans="1:22" x14ac:dyDescent="0.25">
      <c r="A2663" s="841" t="s">
        <v>2492</v>
      </c>
      <c r="D2663" s="306">
        <v>755</v>
      </c>
      <c r="E2663" s="306"/>
      <c r="F2663" s="598" t="s">
        <v>806</v>
      </c>
      <c r="G2663" s="597" t="s">
        <v>130</v>
      </c>
      <c r="H2663" s="595">
        <v>16</v>
      </c>
      <c r="I2663" s="649">
        <v>740</v>
      </c>
      <c r="J2663" s="3509">
        <v>11840</v>
      </c>
      <c r="K2663" s="601">
        <v>8</v>
      </c>
      <c r="L2663" s="595"/>
      <c r="M2663" s="595"/>
      <c r="N2663" s="595">
        <v>8</v>
      </c>
      <c r="O2663" s="595"/>
      <c r="P2663" s="595"/>
      <c r="Q2663" s="595"/>
      <c r="R2663" s="595"/>
      <c r="S2663" s="595"/>
      <c r="T2663" s="306"/>
      <c r="U2663" s="306"/>
      <c r="V2663" s="306"/>
    </row>
    <row r="2664" spans="1:22" x14ac:dyDescent="0.25">
      <c r="A2664" s="841" t="s">
        <v>2492</v>
      </c>
      <c r="D2664" s="306">
        <v>755</v>
      </c>
      <c r="E2664" s="306"/>
      <c r="F2664" s="598" t="s">
        <v>776</v>
      </c>
      <c r="G2664" s="597" t="s">
        <v>130</v>
      </c>
      <c r="H2664" s="595">
        <v>12</v>
      </c>
      <c r="I2664" s="649">
        <v>483</v>
      </c>
      <c r="J2664" s="3509">
        <v>5796</v>
      </c>
      <c r="K2664" s="601">
        <v>6</v>
      </c>
      <c r="L2664" s="595"/>
      <c r="M2664" s="595"/>
      <c r="N2664" s="595">
        <v>6</v>
      </c>
      <c r="O2664" s="595"/>
      <c r="P2664" s="595"/>
      <c r="Q2664" s="595"/>
      <c r="R2664" s="595"/>
      <c r="S2664" s="595"/>
      <c r="T2664" s="306"/>
      <c r="U2664" s="306"/>
      <c r="V2664" s="306"/>
    </row>
    <row r="2665" spans="1:22" x14ac:dyDescent="0.25">
      <c r="A2665" s="841" t="s">
        <v>2492</v>
      </c>
      <c r="D2665" s="306">
        <v>755</v>
      </c>
      <c r="E2665" s="306"/>
      <c r="F2665" s="598" t="s">
        <v>777</v>
      </c>
      <c r="G2665" s="597" t="s">
        <v>130</v>
      </c>
      <c r="H2665" s="595">
        <v>12</v>
      </c>
      <c r="I2665" s="649">
        <v>483</v>
      </c>
      <c r="J2665" s="602">
        <v>5796</v>
      </c>
      <c r="K2665" s="595">
        <v>6</v>
      </c>
      <c r="L2665" s="595"/>
      <c r="M2665" s="595"/>
      <c r="N2665" s="595">
        <v>6</v>
      </c>
      <c r="O2665" s="595"/>
      <c r="P2665" s="595"/>
      <c r="Q2665" s="595"/>
      <c r="R2665" s="595"/>
      <c r="S2665" s="595"/>
      <c r="T2665" s="306"/>
      <c r="U2665" s="306"/>
      <c r="V2665" s="306"/>
    </row>
    <row r="2666" spans="1:22" x14ac:dyDescent="0.25">
      <c r="A2666" s="841" t="s">
        <v>2492</v>
      </c>
      <c r="D2666" s="306">
        <v>755</v>
      </c>
      <c r="E2666" s="306"/>
      <c r="F2666" s="598" t="s">
        <v>2397</v>
      </c>
      <c r="G2666" s="597" t="s">
        <v>130</v>
      </c>
      <c r="H2666" s="595">
        <v>12</v>
      </c>
      <c r="I2666" s="649">
        <v>483</v>
      </c>
      <c r="J2666" s="649">
        <v>5796</v>
      </c>
      <c r="K2666" s="601">
        <v>6</v>
      </c>
      <c r="L2666" s="595"/>
      <c r="M2666" s="595"/>
      <c r="N2666" s="595">
        <v>6</v>
      </c>
      <c r="O2666" s="595"/>
      <c r="P2666" s="595"/>
      <c r="Q2666" s="595"/>
      <c r="R2666" s="595"/>
      <c r="S2666" s="595"/>
      <c r="T2666" s="306"/>
      <c r="U2666" s="306"/>
      <c r="V2666" s="306"/>
    </row>
    <row r="2667" spans="1:22" x14ac:dyDescent="0.25">
      <c r="A2667" s="841" t="s">
        <v>2492</v>
      </c>
      <c r="D2667" s="306">
        <v>765</v>
      </c>
      <c r="E2667" s="306"/>
      <c r="F2667" s="598" t="s">
        <v>536</v>
      </c>
      <c r="G2667" s="597" t="s">
        <v>126</v>
      </c>
      <c r="H2667" s="595">
        <v>6</v>
      </c>
      <c r="I2667" s="595">
        <v>150</v>
      </c>
      <c r="J2667" s="595">
        <v>900</v>
      </c>
      <c r="K2667" s="601">
        <v>3</v>
      </c>
      <c r="L2667" s="595"/>
      <c r="M2667" s="595"/>
      <c r="N2667" s="595">
        <v>3</v>
      </c>
      <c r="O2667" s="595"/>
      <c r="P2667" s="595"/>
      <c r="Q2667" s="595"/>
      <c r="R2667" s="595"/>
      <c r="S2667" s="595"/>
      <c r="T2667" s="306"/>
      <c r="U2667" s="306"/>
      <c r="V2667" s="306"/>
    </row>
    <row r="2668" spans="1:22" x14ac:dyDescent="0.25">
      <c r="A2668" s="841" t="s">
        <v>2492</v>
      </c>
      <c r="D2668" s="306"/>
      <c r="E2668" s="306"/>
      <c r="F2668" s="3508" t="s">
        <v>132</v>
      </c>
      <c r="G2668" s="595"/>
      <c r="H2668" s="595"/>
      <c r="I2668" s="595"/>
      <c r="J2668" s="595"/>
      <c r="K2668" s="601"/>
      <c r="L2668" s="595"/>
      <c r="M2668" s="595"/>
      <c r="N2668" s="595"/>
      <c r="O2668" s="595"/>
      <c r="P2668" s="595"/>
      <c r="Q2668" s="595"/>
      <c r="R2668" s="595"/>
      <c r="S2668" s="595"/>
      <c r="T2668" s="306"/>
      <c r="U2668" s="306"/>
      <c r="V2668" s="306"/>
    </row>
    <row r="2669" spans="1:22" x14ac:dyDescent="0.25">
      <c r="A2669" s="841" t="s">
        <v>2492</v>
      </c>
      <c r="D2669" s="306">
        <v>755</v>
      </c>
      <c r="E2669" s="306"/>
      <c r="F2669" s="4951" t="s">
        <v>779</v>
      </c>
      <c r="G2669" s="4949" t="s">
        <v>88</v>
      </c>
      <c r="H2669" s="4947">
        <v>1</v>
      </c>
      <c r="I2669" s="4947">
        <v>578.45000000000005</v>
      </c>
      <c r="J2669" s="4947">
        <v>578.45000000000005</v>
      </c>
      <c r="K2669" s="4950">
        <v>1</v>
      </c>
      <c r="L2669" s="4947"/>
      <c r="M2669" s="4947"/>
      <c r="N2669" s="4947"/>
      <c r="O2669" s="4947"/>
      <c r="P2669" s="4947"/>
      <c r="Q2669" s="4947"/>
      <c r="R2669" s="4947"/>
      <c r="S2669" s="4947"/>
      <c r="T2669" s="5071"/>
      <c r="U2669" s="5071"/>
      <c r="V2669" s="5071"/>
    </row>
    <row r="2670" spans="1:22" x14ac:dyDescent="0.25">
      <c r="A2670" s="841" t="s">
        <v>2492</v>
      </c>
      <c r="D2670" s="306">
        <v>755</v>
      </c>
      <c r="E2670" s="306"/>
      <c r="F2670" s="4951"/>
      <c r="G2670" s="4949"/>
      <c r="H2670" s="4947"/>
      <c r="I2670" s="4947"/>
      <c r="J2670" s="4947"/>
      <c r="K2670" s="4950"/>
      <c r="L2670" s="4947"/>
      <c r="M2670" s="4947"/>
      <c r="N2670" s="4947"/>
      <c r="O2670" s="4947"/>
      <c r="P2670" s="4947"/>
      <c r="Q2670" s="4947"/>
      <c r="R2670" s="4947"/>
      <c r="S2670" s="4947"/>
      <c r="T2670" s="5071"/>
      <c r="U2670" s="5071"/>
      <c r="V2670" s="5071"/>
    </row>
    <row r="2671" spans="1:22" x14ac:dyDescent="0.25">
      <c r="A2671" s="841" t="s">
        <v>2492</v>
      </c>
      <c r="D2671" s="306">
        <v>755</v>
      </c>
      <c r="E2671" s="306"/>
      <c r="F2671" s="4951" t="s">
        <v>469</v>
      </c>
      <c r="G2671" s="4949" t="s">
        <v>218</v>
      </c>
      <c r="H2671" s="4947">
        <v>6</v>
      </c>
      <c r="I2671" s="4955">
        <v>92.12</v>
      </c>
      <c r="J2671" s="4947">
        <v>552.72</v>
      </c>
      <c r="K2671" s="4950">
        <v>2</v>
      </c>
      <c r="L2671" s="4947"/>
      <c r="M2671" s="4947">
        <v>2</v>
      </c>
      <c r="N2671" s="4947"/>
      <c r="O2671" s="4947">
        <v>2</v>
      </c>
      <c r="P2671" s="4947"/>
      <c r="Q2671" s="4947"/>
      <c r="R2671" s="4947"/>
      <c r="S2671" s="4947"/>
      <c r="T2671" s="5071"/>
      <c r="U2671" s="5071"/>
      <c r="V2671" s="5071"/>
    </row>
    <row r="2672" spans="1:22" x14ac:dyDescent="0.25">
      <c r="A2672" s="841" t="s">
        <v>2492</v>
      </c>
      <c r="D2672" s="306">
        <v>755</v>
      </c>
      <c r="E2672" s="306"/>
      <c r="F2672" s="4951"/>
      <c r="G2672" s="4949"/>
      <c r="H2672" s="4947"/>
      <c r="I2672" s="4955"/>
      <c r="J2672" s="4947"/>
      <c r="K2672" s="4950"/>
      <c r="L2672" s="4947"/>
      <c r="M2672" s="4947"/>
      <c r="N2672" s="4947"/>
      <c r="O2672" s="4947"/>
      <c r="P2672" s="4947"/>
      <c r="Q2672" s="4947"/>
      <c r="R2672" s="4947"/>
      <c r="S2672" s="4947"/>
      <c r="T2672" s="5071"/>
      <c r="U2672" s="5071"/>
      <c r="V2672" s="5071"/>
    </row>
    <row r="2673" spans="1:22" x14ac:dyDescent="0.25">
      <c r="A2673" s="841" t="s">
        <v>2492</v>
      </c>
      <c r="D2673" s="306">
        <v>755</v>
      </c>
      <c r="E2673" s="306"/>
      <c r="F2673" s="4951" t="s">
        <v>472</v>
      </c>
      <c r="G2673" s="4949" t="s">
        <v>134</v>
      </c>
      <c r="H2673" s="4947">
        <v>20</v>
      </c>
      <c r="I2673" s="4947">
        <v>45</v>
      </c>
      <c r="J2673" s="4947">
        <v>900</v>
      </c>
      <c r="K2673" s="4950">
        <v>5</v>
      </c>
      <c r="L2673" s="4947"/>
      <c r="M2673" s="4947"/>
      <c r="N2673" s="4947">
        <v>5</v>
      </c>
      <c r="O2673" s="4947"/>
      <c r="P2673" s="4947"/>
      <c r="Q2673" s="4947">
        <v>5</v>
      </c>
      <c r="R2673" s="4947"/>
      <c r="S2673" s="4947"/>
      <c r="T2673" s="4947">
        <v>5</v>
      </c>
      <c r="U2673" s="4947"/>
      <c r="V2673" s="4947"/>
    </row>
    <row r="2674" spans="1:22" x14ac:dyDescent="0.25">
      <c r="A2674" s="841" t="s">
        <v>2492</v>
      </c>
      <c r="D2674" s="306">
        <v>755</v>
      </c>
      <c r="E2674" s="306"/>
      <c r="F2674" s="4951"/>
      <c r="G2674" s="4949"/>
      <c r="H2674" s="4947"/>
      <c r="I2674" s="4947"/>
      <c r="J2674" s="4947"/>
      <c r="K2674" s="4950"/>
      <c r="L2674" s="4947"/>
      <c r="M2674" s="4947"/>
      <c r="N2674" s="4947"/>
      <c r="O2674" s="4947"/>
      <c r="P2674" s="4947"/>
      <c r="Q2674" s="4947"/>
      <c r="R2674" s="4947"/>
      <c r="S2674" s="4947"/>
      <c r="T2674" s="4947"/>
      <c r="U2674" s="4947"/>
      <c r="V2674" s="4947"/>
    </row>
    <row r="2675" spans="1:22" x14ac:dyDescent="0.25">
      <c r="A2675" s="841" t="s">
        <v>2492</v>
      </c>
      <c r="D2675" s="306">
        <v>755</v>
      </c>
      <c r="E2675" s="306"/>
      <c r="F2675" s="598" t="s">
        <v>783</v>
      </c>
      <c r="G2675" s="597" t="s">
        <v>136</v>
      </c>
      <c r="H2675" s="595">
        <v>12</v>
      </c>
      <c r="I2675" s="649">
        <v>14.5</v>
      </c>
      <c r="J2675" s="595">
        <v>174</v>
      </c>
      <c r="K2675" s="601">
        <v>6</v>
      </c>
      <c r="L2675" s="595"/>
      <c r="M2675" s="595"/>
      <c r="N2675" s="595">
        <v>6</v>
      </c>
      <c r="O2675" s="595"/>
      <c r="P2675" s="595"/>
      <c r="Q2675" s="595"/>
      <c r="R2675" s="595"/>
      <c r="S2675" s="595"/>
      <c r="T2675" s="595"/>
      <c r="U2675" s="595"/>
      <c r="V2675" s="595"/>
    </row>
    <row r="2676" spans="1:22" x14ac:dyDescent="0.25">
      <c r="A2676" s="841" t="s">
        <v>2492</v>
      </c>
      <c r="D2676" s="306">
        <v>755</v>
      </c>
      <c r="E2676" s="306"/>
      <c r="F2676" s="598" t="s">
        <v>1687</v>
      </c>
      <c r="G2676" s="597" t="s">
        <v>159</v>
      </c>
      <c r="H2676" s="595">
        <v>30</v>
      </c>
      <c r="I2676" s="649">
        <v>65</v>
      </c>
      <c r="J2676" s="604">
        <v>1950</v>
      </c>
      <c r="K2676" s="601">
        <v>20</v>
      </c>
      <c r="L2676" s="595"/>
      <c r="M2676" s="595"/>
      <c r="N2676" s="595">
        <v>10</v>
      </c>
      <c r="O2676" s="595"/>
      <c r="P2676" s="595"/>
      <c r="Q2676" s="595"/>
      <c r="R2676" s="595"/>
      <c r="S2676" s="595"/>
      <c r="T2676" s="595"/>
      <c r="U2676" s="595"/>
      <c r="V2676" s="595"/>
    </row>
    <row r="2677" spans="1:22" x14ac:dyDescent="0.25">
      <c r="A2677" s="841" t="s">
        <v>2492</v>
      </c>
      <c r="D2677" s="306">
        <v>755</v>
      </c>
      <c r="E2677" s="306"/>
      <c r="F2677" s="598" t="s">
        <v>1689</v>
      </c>
      <c r="G2677" s="597" t="s">
        <v>159</v>
      </c>
      <c r="H2677" s="595">
        <v>2</v>
      </c>
      <c r="I2677" s="649">
        <v>145</v>
      </c>
      <c r="J2677" s="595">
        <v>290</v>
      </c>
      <c r="K2677" s="601">
        <v>2</v>
      </c>
      <c r="L2677" s="595"/>
      <c r="M2677" s="595"/>
      <c r="N2677" s="595"/>
      <c r="O2677" s="595"/>
      <c r="P2677" s="595"/>
      <c r="Q2677" s="595"/>
      <c r="R2677" s="595"/>
      <c r="S2677" s="595"/>
      <c r="T2677" s="595"/>
      <c r="U2677" s="595"/>
      <c r="V2677" s="595"/>
    </row>
    <row r="2678" spans="1:22" x14ac:dyDescent="0.25">
      <c r="A2678" s="841" t="s">
        <v>2492</v>
      </c>
      <c r="D2678" s="306">
        <v>755</v>
      </c>
      <c r="E2678" s="306"/>
      <c r="F2678" s="598" t="s">
        <v>674</v>
      </c>
      <c r="G2678" s="597" t="s">
        <v>159</v>
      </c>
      <c r="H2678" s="595">
        <v>1</v>
      </c>
      <c r="I2678" s="649">
        <v>189</v>
      </c>
      <c r="J2678" s="595">
        <v>189</v>
      </c>
      <c r="K2678" s="601">
        <v>1</v>
      </c>
      <c r="L2678" s="595"/>
      <c r="M2678" s="595"/>
      <c r="N2678" s="595"/>
      <c r="O2678" s="595"/>
      <c r="P2678" s="595"/>
      <c r="Q2678" s="595"/>
      <c r="R2678" s="595"/>
      <c r="S2678" s="595"/>
      <c r="T2678" s="595"/>
      <c r="U2678" s="595"/>
      <c r="V2678" s="595"/>
    </row>
    <row r="2679" spans="1:22" x14ac:dyDescent="0.25">
      <c r="A2679" s="841" t="s">
        <v>2492</v>
      </c>
      <c r="D2679" s="306">
        <v>755</v>
      </c>
      <c r="E2679" s="306"/>
      <c r="F2679" s="598" t="s">
        <v>1690</v>
      </c>
      <c r="G2679" s="597" t="s">
        <v>159</v>
      </c>
      <c r="H2679" s="595">
        <v>1</v>
      </c>
      <c r="I2679" s="597">
        <v>107.76</v>
      </c>
      <c r="J2679" s="595">
        <v>107.76</v>
      </c>
      <c r="K2679" s="601">
        <v>1</v>
      </c>
      <c r="L2679" s="595"/>
      <c r="M2679" s="595"/>
      <c r="N2679" s="595"/>
      <c r="O2679" s="595"/>
      <c r="P2679" s="595"/>
      <c r="Q2679" s="595"/>
      <c r="R2679" s="595"/>
      <c r="S2679" s="595"/>
      <c r="T2679" s="595"/>
      <c r="U2679" s="595"/>
      <c r="V2679" s="595"/>
    </row>
    <row r="2680" spans="1:22" x14ac:dyDescent="0.25">
      <c r="A2680" s="841" t="s">
        <v>2492</v>
      </c>
      <c r="D2680" s="306">
        <v>755</v>
      </c>
      <c r="E2680" s="306"/>
      <c r="F2680" s="598" t="s">
        <v>1691</v>
      </c>
      <c r="G2680" s="597" t="s">
        <v>126</v>
      </c>
      <c r="H2680" s="595">
        <v>100</v>
      </c>
      <c r="I2680" s="597">
        <v>36</v>
      </c>
      <c r="J2680" s="600">
        <v>3600</v>
      </c>
      <c r="K2680" s="601">
        <v>50</v>
      </c>
      <c r="L2680" s="595"/>
      <c r="M2680" s="595"/>
      <c r="N2680" s="595">
        <v>50</v>
      </c>
      <c r="O2680" s="595"/>
      <c r="P2680" s="595"/>
      <c r="Q2680" s="595"/>
      <c r="R2680" s="595"/>
      <c r="S2680" s="595"/>
      <c r="T2680" s="595"/>
      <c r="U2680" s="595"/>
      <c r="V2680" s="595"/>
    </row>
    <row r="2681" spans="1:22" x14ac:dyDescent="0.25">
      <c r="A2681" s="841" t="s">
        <v>2492</v>
      </c>
      <c r="D2681" s="306"/>
      <c r="E2681" s="306"/>
      <c r="F2681" s="598"/>
      <c r="G2681" s="597"/>
      <c r="H2681" s="595"/>
      <c r="I2681" s="597"/>
      <c r="J2681" s="600"/>
      <c r="K2681" s="601"/>
      <c r="L2681" s="595"/>
      <c r="M2681" s="595"/>
      <c r="N2681" s="595"/>
      <c r="O2681" s="595"/>
      <c r="P2681" s="595"/>
      <c r="Q2681" s="595"/>
      <c r="R2681" s="595"/>
      <c r="S2681" s="595"/>
      <c r="T2681" s="595"/>
      <c r="U2681" s="595"/>
      <c r="V2681" s="595"/>
    </row>
    <row r="2682" spans="1:22" x14ac:dyDescent="0.25">
      <c r="A2682" s="841" t="s">
        <v>2492</v>
      </c>
      <c r="D2682" s="306"/>
      <c r="E2682" s="306"/>
      <c r="F2682" s="598"/>
      <c r="G2682" s="597"/>
      <c r="H2682" s="595"/>
      <c r="I2682" s="597"/>
      <c r="J2682" s="600"/>
      <c r="K2682" s="601"/>
      <c r="L2682" s="595"/>
      <c r="M2682" s="595"/>
      <c r="N2682" s="595"/>
      <c r="O2682" s="595"/>
      <c r="P2682" s="595"/>
      <c r="Q2682" s="595"/>
      <c r="R2682" s="595"/>
      <c r="S2682" s="595"/>
      <c r="T2682" s="595"/>
      <c r="U2682" s="595"/>
      <c r="V2682" s="595"/>
    </row>
    <row r="2683" spans="1:22" x14ac:dyDescent="0.25">
      <c r="A2683" s="841" t="s">
        <v>2492</v>
      </c>
      <c r="D2683" s="306"/>
      <c r="E2683" s="306"/>
      <c r="F2683" s="5072" t="s">
        <v>1</v>
      </c>
      <c r="G2683" s="5072" t="s">
        <v>96</v>
      </c>
      <c r="H2683" s="5072" t="s">
        <v>2398</v>
      </c>
      <c r="I2683" s="5072" t="s">
        <v>2399</v>
      </c>
      <c r="J2683" s="5072" t="s">
        <v>5</v>
      </c>
      <c r="K2683" s="5072" t="s">
        <v>1843</v>
      </c>
      <c r="L2683" s="5072"/>
      <c r="M2683" s="5072"/>
      <c r="N2683" s="5072"/>
      <c r="O2683" s="5072"/>
      <c r="P2683" s="5072"/>
      <c r="Q2683" s="5072"/>
      <c r="R2683" s="5072"/>
      <c r="S2683" s="5072"/>
      <c r="T2683" s="5072"/>
      <c r="U2683" s="5072"/>
      <c r="V2683" s="5072"/>
    </row>
    <row r="2684" spans="1:22" x14ac:dyDescent="0.25">
      <c r="A2684" s="841" t="s">
        <v>2492</v>
      </c>
      <c r="D2684" s="306"/>
      <c r="E2684" s="306"/>
      <c r="F2684" s="5072"/>
      <c r="G2684" s="5072"/>
      <c r="H2684" s="5072"/>
      <c r="I2684" s="5072"/>
      <c r="J2684" s="5072"/>
      <c r="K2684" s="3653" t="s">
        <v>1845</v>
      </c>
      <c r="L2684" s="3653" t="s">
        <v>1846</v>
      </c>
      <c r="M2684" s="3653" t="s">
        <v>1847</v>
      </c>
      <c r="N2684" s="3653" t="s">
        <v>1848</v>
      </c>
      <c r="O2684" s="3653" t="s">
        <v>1849</v>
      </c>
      <c r="P2684" s="3653" t="s">
        <v>1850</v>
      </c>
      <c r="Q2684" s="3653" t="s">
        <v>1851</v>
      </c>
      <c r="R2684" s="3653" t="s">
        <v>1852</v>
      </c>
      <c r="S2684" s="3653" t="s">
        <v>2400</v>
      </c>
      <c r="T2684" s="3653" t="s">
        <v>1854</v>
      </c>
      <c r="U2684" s="3653" t="s">
        <v>2401</v>
      </c>
      <c r="V2684" s="3653" t="s">
        <v>1856</v>
      </c>
    </row>
    <row r="2685" spans="1:22" x14ac:dyDescent="0.25">
      <c r="A2685" s="841" t="s">
        <v>2492</v>
      </c>
      <c r="D2685" s="306">
        <v>755</v>
      </c>
      <c r="E2685" s="306"/>
      <c r="F2685" s="598" t="s">
        <v>687</v>
      </c>
      <c r="G2685" s="597" t="s">
        <v>146</v>
      </c>
      <c r="H2685" s="595">
        <v>2</v>
      </c>
      <c r="I2685" s="597">
        <v>54</v>
      </c>
      <c r="J2685" s="595">
        <v>108</v>
      </c>
      <c r="K2685" s="601">
        <v>2</v>
      </c>
      <c r="L2685" s="595"/>
      <c r="M2685" s="595"/>
      <c r="N2685" s="595"/>
      <c r="O2685" s="595"/>
      <c r="P2685" s="595"/>
      <c r="Q2685" s="595"/>
      <c r="R2685" s="595"/>
      <c r="S2685" s="595"/>
      <c r="T2685" s="595"/>
      <c r="U2685" s="595"/>
      <c r="V2685" s="595"/>
    </row>
    <row r="2686" spans="1:22" x14ac:dyDescent="0.25">
      <c r="A2686" s="841" t="s">
        <v>2492</v>
      </c>
      <c r="D2686" s="306">
        <v>755</v>
      </c>
      <c r="E2686" s="306"/>
      <c r="F2686" s="598" t="s">
        <v>1693</v>
      </c>
      <c r="G2686" s="597" t="s">
        <v>126</v>
      </c>
      <c r="H2686" s="595">
        <v>3</v>
      </c>
      <c r="I2686" s="597">
        <v>41</v>
      </c>
      <c r="J2686" s="595">
        <v>123</v>
      </c>
      <c r="K2686" s="601">
        <v>3</v>
      </c>
      <c r="L2686" s="595"/>
      <c r="M2686" s="595"/>
      <c r="N2686" s="595"/>
      <c r="O2686" s="595"/>
      <c r="P2686" s="595"/>
      <c r="Q2686" s="595"/>
      <c r="R2686" s="595"/>
      <c r="S2686" s="595"/>
      <c r="T2686" s="595"/>
      <c r="U2686" s="595"/>
      <c r="V2686" s="595"/>
    </row>
    <row r="2687" spans="1:22" x14ac:dyDescent="0.25">
      <c r="A2687" s="841" t="s">
        <v>2492</v>
      </c>
      <c r="D2687" s="306">
        <v>755</v>
      </c>
      <c r="E2687" s="306"/>
      <c r="F2687" s="598" t="s">
        <v>1289</v>
      </c>
      <c r="G2687" s="597" t="s">
        <v>84</v>
      </c>
      <c r="H2687" s="595">
        <v>6</v>
      </c>
      <c r="I2687" s="649">
        <v>39</v>
      </c>
      <c r="J2687" s="595">
        <v>234</v>
      </c>
      <c r="K2687" s="601">
        <v>6</v>
      </c>
      <c r="L2687" s="595"/>
      <c r="M2687" s="595"/>
      <c r="N2687" s="595"/>
      <c r="O2687" s="595"/>
      <c r="P2687" s="595"/>
      <c r="Q2687" s="595"/>
      <c r="R2687" s="595"/>
      <c r="S2687" s="595"/>
      <c r="T2687" s="595"/>
      <c r="U2687" s="595"/>
      <c r="V2687" s="595"/>
    </row>
    <row r="2688" spans="1:22" x14ac:dyDescent="0.25">
      <c r="A2688" s="841" t="s">
        <v>2492</v>
      </c>
      <c r="D2688" s="306">
        <v>755</v>
      </c>
      <c r="E2688" s="306"/>
      <c r="F2688" s="598" t="s">
        <v>546</v>
      </c>
      <c r="G2688" s="597" t="s">
        <v>126</v>
      </c>
      <c r="H2688" s="595">
        <v>10</v>
      </c>
      <c r="I2688" s="649">
        <v>13</v>
      </c>
      <c r="J2688" s="595">
        <v>130</v>
      </c>
      <c r="K2688" s="601">
        <v>5</v>
      </c>
      <c r="L2688" s="595"/>
      <c r="M2688" s="595"/>
      <c r="N2688" s="595">
        <v>5</v>
      </c>
      <c r="O2688" s="595"/>
      <c r="P2688" s="595"/>
      <c r="Q2688" s="595"/>
      <c r="R2688" s="595"/>
      <c r="S2688" s="595"/>
      <c r="T2688" s="595"/>
      <c r="U2688" s="595"/>
      <c r="V2688" s="595"/>
    </row>
    <row r="2689" spans="1:22" x14ac:dyDescent="0.25">
      <c r="A2689" s="841" t="s">
        <v>2492</v>
      </c>
      <c r="D2689" s="306">
        <v>755</v>
      </c>
      <c r="E2689" s="306"/>
      <c r="F2689" s="598" t="s">
        <v>1290</v>
      </c>
      <c r="G2689" s="597" t="s">
        <v>126</v>
      </c>
      <c r="H2689" s="595">
        <v>10</v>
      </c>
      <c r="I2689" s="649">
        <v>13</v>
      </c>
      <c r="J2689" s="595">
        <v>130</v>
      </c>
      <c r="K2689" s="601">
        <v>5</v>
      </c>
      <c r="L2689" s="595"/>
      <c r="M2689" s="595"/>
      <c r="N2689" s="595">
        <v>5</v>
      </c>
      <c r="O2689" s="595"/>
      <c r="P2689" s="595"/>
      <c r="Q2689" s="595"/>
      <c r="R2689" s="595"/>
      <c r="S2689" s="595"/>
      <c r="T2689" s="595"/>
      <c r="U2689" s="595"/>
      <c r="V2689" s="595"/>
    </row>
    <row r="2690" spans="1:22" x14ac:dyDescent="0.25">
      <c r="A2690" s="841" t="s">
        <v>2492</v>
      </c>
      <c r="D2690" s="306">
        <v>755</v>
      </c>
      <c r="E2690" s="306"/>
      <c r="F2690" s="598" t="s">
        <v>1291</v>
      </c>
      <c r="G2690" s="597" t="s">
        <v>126</v>
      </c>
      <c r="H2690" s="595">
        <v>6</v>
      </c>
      <c r="I2690" s="649">
        <v>13</v>
      </c>
      <c r="J2690" s="595">
        <v>130</v>
      </c>
      <c r="K2690" s="601">
        <v>3</v>
      </c>
      <c r="L2690" s="595"/>
      <c r="M2690" s="595"/>
      <c r="N2690" s="595">
        <v>3</v>
      </c>
      <c r="O2690" s="595"/>
      <c r="P2690" s="595"/>
      <c r="Q2690" s="595"/>
      <c r="R2690" s="595"/>
      <c r="S2690" s="595"/>
      <c r="T2690" s="595"/>
      <c r="U2690" s="595"/>
      <c r="V2690" s="595"/>
    </row>
    <row r="2691" spans="1:22" x14ac:dyDescent="0.25">
      <c r="A2691" s="841" t="s">
        <v>2492</v>
      </c>
      <c r="D2691" s="306">
        <v>755</v>
      </c>
      <c r="E2691" s="306"/>
      <c r="F2691" s="598" t="s">
        <v>1695</v>
      </c>
      <c r="G2691" s="597" t="s">
        <v>126</v>
      </c>
      <c r="H2691" s="595">
        <v>12</v>
      </c>
      <c r="I2691" s="649">
        <v>15</v>
      </c>
      <c r="J2691" s="595">
        <v>180</v>
      </c>
      <c r="K2691" s="601">
        <v>6</v>
      </c>
      <c r="L2691" s="595"/>
      <c r="M2691" s="595"/>
      <c r="N2691" s="595">
        <v>6</v>
      </c>
      <c r="O2691" s="595"/>
      <c r="P2691" s="595"/>
      <c r="Q2691" s="595"/>
      <c r="R2691" s="595"/>
      <c r="S2691" s="595"/>
      <c r="T2691" s="595"/>
      <c r="U2691" s="595"/>
      <c r="V2691" s="595"/>
    </row>
    <row r="2692" spans="1:22" x14ac:dyDescent="0.25">
      <c r="A2692" s="841" t="s">
        <v>2492</v>
      </c>
      <c r="D2692" s="306">
        <v>755</v>
      </c>
      <c r="E2692" s="306"/>
      <c r="F2692" s="598" t="s">
        <v>1696</v>
      </c>
      <c r="G2692" s="597" t="s">
        <v>126</v>
      </c>
      <c r="H2692" s="595">
        <v>12</v>
      </c>
      <c r="I2692" s="649">
        <v>15</v>
      </c>
      <c r="J2692" s="595">
        <v>180</v>
      </c>
      <c r="K2692" s="601">
        <v>6</v>
      </c>
      <c r="L2692" s="595"/>
      <c r="M2692" s="595"/>
      <c r="N2692" s="595">
        <v>6</v>
      </c>
      <c r="O2692" s="595"/>
      <c r="P2692" s="595"/>
      <c r="Q2692" s="595"/>
      <c r="R2692" s="595"/>
      <c r="S2692" s="595"/>
      <c r="T2692" s="595"/>
      <c r="U2692" s="595"/>
      <c r="V2692" s="595"/>
    </row>
    <row r="2693" spans="1:22" x14ac:dyDescent="0.25">
      <c r="A2693" s="841" t="s">
        <v>2492</v>
      </c>
      <c r="D2693" s="306">
        <v>755</v>
      </c>
      <c r="E2693" s="306"/>
      <c r="F2693" s="598" t="s">
        <v>1697</v>
      </c>
      <c r="G2693" s="597" t="s">
        <v>126</v>
      </c>
      <c r="H2693" s="595">
        <v>6</v>
      </c>
      <c r="I2693" s="649">
        <v>15</v>
      </c>
      <c r="J2693" s="595">
        <v>90</v>
      </c>
      <c r="K2693" s="601">
        <v>6</v>
      </c>
      <c r="L2693" s="595"/>
      <c r="M2693" s="595"/>
      <c r="N2693" s="595"/>
      <c r="O2693" s="595"/>
      <c r="P2693" s="595"/>
      <c r="Q2693" s="595"/>
      <c r="R2693" s="595"/>
      <c r="S2693" s="595"/>
      <c r="T2693" s="595"/>
      <c r="U2693" s="595"/>
      <c r="V2693" s="595"/>
    </row>
    <row r="2694" spans="1:22" x14ac:dyDescent="0.25">
      <c r="A2694" s="841" t="s">
        <v>2492</v>
      </c>
      <c r="D2694" s="306">
        <v>755</v>
      </c>
      <c r="E2694" s="306"/>
      <c r="F2694" s="4951" t="s">
        <v>1699</v>
      </c>
      <c r="G2694" s="4949" t="s">
        <v>157</v>
      </c>
      <c r="H2694" s="4947">
        <v>20</v>
      </c>
      <c r="I2694" s="4947">
        <v>110</v>
      </c>
      <c r="J2694" s="4947">
        <v>2200</v>
      </c>
      <c r="K2694" s="4950">
        <v>10</v>
      </c>
      <c r="L2694" s="4947"/>
      <c r="M2694" s="4947"/>
      <c r="N2694" s="4947">
        <v>10</v>
      </c>
      <c r="O2694" s="4947"/>
      <c r="P2694" s="4947"/>
      <c r="Q2694" s="4947"/>
      <c r="R2694" s="4947"/>
      <c r="S2694" s="4947"/>
      <c r="T2694" s="4947"/>
      <c r="U2694" s="4947"/>
      <c r="V2694" s="4947"/>
    </row>
    <row r="2695" spans="1:22" x14ac:dyDescent="0.25">
      <c r="A2695" s="841" t="s">
        <v>2492</v>
      </c>
      <c r="D2695" s="306">
        <v>755</v>
      </c>
      <c r="E2695" s="306"/>
      <c r="F2695" s="4951"/>
      <c r="G2695" s="4949"/>
      <c r="H2695" s="4947"/>
      <c r="I2695" s="4947"/>
      <c r="J2695" s="4947"/>
      <c r="K2695" s="4950"/>
      <c r="L2695" s="4947"/>
      <c r="M2695" s="4947"/>
      <c r="N2695" s="4947"/>
      <c r="O2695" s="4947"/>
      <c r="P2695" s="4947"/>
      <c r="Q2695" s="4947"/>
      <c r="R2695" s="4947"/>
      <c r="S2695" s="4947"/>
      <c r="T2695" s="4947"/>
      <c r="U2695" s="4947"/>
      <c r="V2695" s="4947"/>
    </row>
    <row r="2696" spans="1:22" x14ac:dyDescent="0.25">
      <c r="A2696" s="841" t="s">
        <v>2492</v>
      </c>
      <c r="D2696" s="306">
        <v>755</v>
      </c>
      <c r="E2696" s="306"/>
      <c r="F2696" s="598" t="s">
        <v>547</v>
      </c>
      <c r="G2696" s="597" t="s">
        <v>157</v>
      </c>
      <c r="H2696" s="595">
        <v>20</v>
      </c>
      <c r="I2696" s="649">
        <v>128</v>
      </c>
      <c r="J2696" s="595">
        <v>2560</v>
      </c>
      <c r="K2696" s="601">
        <v>10</v>
      </c>
      <c r="L2696" s="595"/>
      <c r="M2696" s="595"/>
      <c r="N2696" s="595">
        <v>10</v>
      </c>
      <c r="O2696" s="595"/>
      <c r="P2696" s="595"/>
      <c r="Q2696" s="595"/>
      <c r="R2696" s="595"/>
      <c r="S2696" s="595"/>
      <c r="T2696" s="595"/>
      <c r="U2696" s="595"/>
      <c r="V2696" s="595"/>
    </row>
    <row r="2697" spans="1:22" x14ac:dyDescent="0.25">
      <c r="A2697" s="841" t="s">
        <v>2492</v>
      </c>
      <c r="D2697" s="306">
        <v>755</v>
      </c>
      <c r="E2697" s="306"/>
      <c r="F2697" s="598" t="s">
        <v>667</v>
      </c>
      <c r="G2697" s="597" t="s">
        <v>159</v>
      </c>
      <c r="H2697" s="595">
        <v>6</v>
      </c>
      <c r="I2697" s="649">
        <v>68</v>
      </c>
      <c r="J2697" s="595">
        <v>408</v>
      </c>
      <c r="K2697" s="601">
        <v>6</v>
      </c>
      <c r="L2697" s="595"/>
      <c r="M2697" s="595"/>
      <c r="N2697" s="595"/>
      <c r="O2697" s="595"/>
      <c r="P2697" s="595"/>
      <c r="Q2697" s="595"/>
      <c r="R2697" s="595"/>
      <c r="S2697" s="595"/>
      <c r="T2697" s="595"/>
      <c r="U2697" s="595"/>
      <c r="V2697" s="595"/>
    </row>
    <row r="2698" spans="1:22" x14ac:dyDescent="0.25">
      <c r="A2698" s="841" t="s">
        <v>2492</v>
      </c>
      <c r="D2698" s="306">
        <v>755</v>
      </c>
      <c r="E2698" s="306"/>
      <c r="F2698" s="598" t="s">
        <v>843</v>
      </c>
      <c r="G2698" s="597" t="s">
        <v>159</v>
      </c>
      <c r="H2698" s="595">
        <v>6</v>
      </c>
      <c r="I2698" s="649">
        <v>13</v>
      </c>
      <c r="J2698" s="595">
        <v>78</v>
      </c>
      <c r="K2698" s="601">
        <v>6</v>
      </c>
      <c r="L2698" s="595"/>
      <c r="M2698" s="595"/>
      <c r="N2698" s="595"/>
      <c r="O2698" s="595"/>
      <c r="P2698" s="595"/>
      <c r="Q2698" s="595"/>
      <c r="R2698" s="595"/>
      <c r="S2698" s="595"/>
      <c r="T2698" s="595"/>
      <c r="U2698" s="595"/>
      <c r="V2698" s="595"/>
    </row>
    <row r="2699" spans="1:22" x14ac:dyDescent="0.25">
      <c r="A2699" s="841" t="s">
        <v>2492</v>
      </c>
      <c r="D2699" s="306">
        <v>755</v>
      </c>
      <c r="E2699" s="306"/>
      <c r="F2699" s="598" t="s">
        <v>1700</v>
      </c>
      <c r="G2699" s="597" t="s">
        <v>159</v>
      </c>
      <c r="H2699" s="595">
        <v>6</v>
      </c>
      <c r="I2699" s="649">
        <v>7</v>
      </c>
      <c r="J2699" s="595">
        <v>42</v>
      </c>
      <c r="K2699" s="601">
        <v>6</v>
      </c>
      <c r="L2699" s="595"/>
      <c r="M2699" s="595"/>
      <c r="N2699" s="595"/>
      <c r="O2699" s="595"/>
      <c r="P2699" s="595"/>
      <c r="Q2699" s="595"/>
      <c r="R2699" s="595"/>
      <c r="S2699" s="595"/>
      <c r="T2699" s="595"/>
      <c r="U2699" s="595"/>
      <c r="V2699" s="595"/>
    </row>
    <row r="2700" spans="1:22" x14ac:dyDescent="0.25">
      <c r="A2700" s="841" t="s">
        <v>2492</v>
      </c>
      <c r="D2700" s="306">
        <v>755</v>
      </c>
      <c r="E2700" s="306"/>
      <c r="F2700" s="598" t="s">
        <v>549</v>
      </c>
      <c r="G2700" s="597" t="s">
        <v>159</v>
      </c>
      <c r="H2700" s="595">
        <v>12</v>
      </c>
      <c r="I2700" s="649">
        <v>25</v>
      </c>
      <c r="J2700" s="595">
        <v>300</v>
      </c>
      <c r="K2700" s="601">
        <v>12</v>
      </c>
      <c r="L2700" s="595"/>
      <c r="M2700" s="595"/>
      <c r="N2700" s="595"/>
      <c r="O2700" s="595"/>
      <c r="P2700" s="595"/>
      <c r="Q2700" s="595"/>
      <c r="R2700" s="595"/>
      <c r="S2700" s="595"/>
      <c r="T2700" s="595"/>
      <c r="U2700" s="595"/>
      <c r="V2700" s="595"/>
    </row>
    <row r="2701" spans="1:22" x14ac:dyDescent="0.25">
      <c r="A2701" s="841" t="s">
        <v>2492</v>
      </c>
      <c r="D2701" s="306">
        <v>755</v>
      </c>
      <c r="E2701" s="306"/>
      <c r="F2701" s="598" t="s">
        <v>550</v>
      </c>
      <c r="G2701" s="597" t="s">
        <v>148</v>
      </c>
      <c r="H2701" s="595">
        <v>2</v>
      </c>
      <c r="I2701" s="587">
        <v>21</v>
      </c>
      <c r="J2701" s="595">
        <v>42</v>
      </c>
      <c r="K2701" s="601"/>
      <c r="L2701" s="595"/>
      <c r="M2701" s="595"/>
      <c r="N2701" s="595"/>
      <c r="O2701" s="595"/>
      <c r="P2701" s="595"/>
      <c r="Q2701" s="595"/>
      <c r="R2701" s="595"/>
      <c r="S2701" s="595"/>
      <c r="T2701" s="595"/>
      <c r="U2701" s="595"/>
      <c r="V2701" s="595"/>
    </row>
    <row r="2702" spans="1:22" x14ac:dyDescent="0.25">
      <c r="A2702" s="841" t="s">
        <v>2492</v>
      </c>
      <c r="D2702" s="306">
        <v>755</v>
      </c>
      <c r="E2702" s="306"/>
      <c r="F2702" s="598" t="s">
        <v>1701</v>
      </c>
      <c r="G2702" s="597" t="s">
        <v>164</v>
      </c>
      <c r="H2702" s="595">
        <v>12</v>
      </c>
      <c r="I2702" s="587">
        <v>52</v>
      </c>
      <c r="J2702" s="595">
        <v>624</v>
      </c>
      <c r="K2702" s="601">
        <v>12</v>
      </c>
      <c r="L2702" s="595"/>
      <c r="M2702" s="595"/>
      <c r="N2702" s="595"/>
      <c r="O2702" s="595"/>
      <c r="P2702" s="595"/>
      <c r="Q2702" s="595"/>
      <c r="R2702" s="595"/>
      <c r="S2702" s="595"/>
      <c r="T2702" s="595"/>
      <c r="U2702" s="595"/>
      <c r="V2702" s="595"/>
    </row>
    <row r="2703" spans="1:22" x14ac:dyDescent="0.25">
      <c r="A2703" s="841" t="s">
        <v>2492</v>
      </c>
      <c r="D2703" s="306">
        <v>755</v>
      </c>
      <c r="E2703" s="306"/>
      <c r="F2703" s="598" t="s">
        <v>1702</v>
      </c>
      <c r="G2703" s="597" t="s">
        <v>229</v>
      </c>
      <c r="H2703" s="597">
        <v>3</v>
      </c>
      <c r="I2703" s="597">
        <v>77</v>
      </c>
      <c r="J2703" s="595">
        <v>231</v>
      </c>
      <c r="K2703" s="597">
        <v>3</v>
      </c>
      <c r="L2703" s="595"/>
      <c r="M2703" s="595"/>
      <c r="N2703" s="595"/>
      <c r="O2703" s="595"/>
      <c r="P2703" s="595"/>
      <c r="Q2703" s="595"/>
      <c r="R2703" s="595"/>
      <c r="S2703" s="595"/>
      <c r="T2703" s="595"/>
      <c r="U2703" s="595"/>
      <c r="V2703" s="595"/>
    </row>
    <row r="2704" spans="1:22" x14ac:dyDescent="0.25">
      <c r="A2704" s="841" t="s">
        <v>2492</v>
      </c>
      <c r="D2704" s="306">
        <v>755</v>
      </c>
      <c r="E2704" s="306"/>
      <c r="F2704" s="598" t="s">
        <v>1703</v>
      </c>
      <c r="G2704" s="597" t="s">
        <v>229</v>
      </c>
      <c r="H2704" s="597">
        <v>3</v>
      </c>
      <c r="I2704" s="597">
        <v>102</v>
      </c>
      <c r="J2704" s="595">
        <v>306</v>
      </c>
      <c r="K2704" s="597">
        <v>3</v>
      </c>
      <c r="L2704" s="595"/>
      <c r="M2704" s="595"/>
      <c r="N2704" s="595"/>
      <c r="O2704" s="595"/>
      <c r="P2704" s="595"/>
      <c r="Q2704" s="595"/>
      <c r="R2704" s="595"/>
      <c r="S2704" s="595"/>
      <c r="T2704" s="595"/>
      <c r="U2704" s="595"/>
      <c r="V2704" s="595"/>
    </row>
    <row r="2705" spans="1:22" x14ac:dyDescent="0.25">
      <c r="A2705" s="841" t="s">
        <v>2492</v>
      </c>
      <c r="D2705" s="306">
        <v>755</v>
      </c>
      <c r="E2705" s="306"/>
      <c r="F2705" s="598" t="s">
        <v>1704</v>
      </c>
      <c r="G2705" s="597" t="s">
        <v>126</v>
      </c>
      <c r="H2705" s="597">
        <v>1</v>
      </c>
      <c r="I2705" s="597">
        <v>12</v>
      </c>
      <c r="J2705" s="597">
        <v>12</v>
      </c>
      <c r="K2705" s="597">
        <v>1</v>
      </c>
      <c r="L2705" s="595"/>
      <c r="M2705" s="595"/>
      <c r="N2705" s="595"/>
      <c r="O2705" s="595"/>
      <c r="P2705" s="595"/>
      <c r="Q2705" s="595"/>
      <c r="R2705" s="595"/>
      <c r="S2705" s="595"/>
      <c r="T2705" s="595"/>
      <c r="U2705" s="595"/>
      <c r="V2705" s="595"/>
    </row>
    <row r="2706" spans="1:22" x14ac:dyDescent="0.25">
      <c r="A2706" s="841" t="s">
        <v>2492</v>
      </c>
      <c r="D2706" s="306">
        <v>755</v>
      </c>
      <c r="E2706" s="306"/>
      <c r="F2706" s="598" t="s">
        <v>1705</v>
      </c>
      <c r="G2706" s="597" t="s">
        <v>229</v>
      </c>
      <c r="H2706" s="597">
        <v>1</v>
      </c>
      <c r="I2706" s="597">
        <v>153</v>
      </c>
      <c r="J2706" s="597">
        <v>153</v>
      </c>
      <c r="K2706" s="597">
        <v>1</v>
      </c>
      <c r="L2706" s="595"/>
      <c r="M2706" s="595"/>
      <c r="N2706" s="595"/>
      <c r="O2706" s="595"/>
      <c r="P2706" s="595"/>
      <c r="Q2706" s="595"/>
      <c r="R2706" s="595"/>
      <c r="S2706" s="595"/>
      <c r="T2706" s="595"/>
      <c r="U2706" s="595"/>
      <c r="V2706" s="595"/>
    </row>
    <row r="2707" spans="1:22" x14ac:dyDescent="0.25">
      <c r="A2707" s="841" t="s">
        <v>2492</v>
      </c>
      <c r="D2707" s="306">
        <v>755</v>
      </c>
      <c r="E2707" s="306"/>
      <c r="F2707" s="598" t="s">
        <v>1706</v>
      </c>
      <c r="G2707" s="597" t="s">
        <v>126</v>
      </c>
      <c r="H2707" s="597">
        <v>10</v>
      </c>
      <c r="I2707" s="597">
        <v>12</v>
      </c>
      <c r="J2707" s="595">
        <v>120</v>
      </c>
      <c r="K2707" s="597">
        <v>10</v>
      </c>
      <c r="L2707" s="595"/>
      <c r="M2707" s="595"/>
      <c r="N2707" s="595"/>
      <c r="O2707" s="595"/>
      <c r="P2707" s="595"/>
      <c r="Q2707" s="595"/>
      <c r="R2707" s="595"/>
      <c r="S2707" s="595"/>
      <c r="T2707" s="595"/>
      <c r="U2707" s="595"/>
      <c r="V2707" s="595"/>
    </row>
    <row r="2708" spans="1:22" x14ac:dyDescent="0.25">
      <c r="A2708" s="841" t="s">
        <v>2492</v>
      </c>
      <c r="D2708" s="306">
        <v>755</v>
      </c>
      <c r="E2708" s="306"/>
      <c r="F2708" s="598" t="s">
        <v>1707</v>
      </c>
      <c r="G2708" s="597" t="s">
        <v>126</v>
      </c>
      <c r="H2708" s="597">
        <v>1</v>
      </c>
      <c r="I2708" s="597">
        <v>235</v>
      </c>
      <c r="J2708" s="597">
        <v>235</v>
      </c>
      <c r="K2708" s="597">
        <v>1</v>
      </c>
      <c r="L2708" s="595"/>
      <c r="M2708" s="595"/>
      <c r="N2708" s="595"/>
      <c r="O2708" s="595"/>
      <c r="P2708" s="595"/>
      <c r="Q2708" s="595"/>
      <c r="R2708" s="595"/>
      <c r="S2708" s="595"/>
      <c r="T2708" s="595"/>
      <c r="U2708" s="595"/>
      <c r="V2708" s="595"/>
    </row>
    <row r="2709" spans="1:22" x14ac:dyDescent="0.25">
      <c r="A2709" s="841" t="s">
        <v>2492</v>
      </c>
      <c r="D2709" s="306">
        <v>755</v>
      </c>
      <c r="E2709" s="306"/>
      <c r="F2709" s="598" t="s">
        <v>1708</v>
      </c>
      <c r="G2709" s="597" t="s">
        <v>126</v>
      </c>
      <c r="H2709" s="597">
        <v>1</v>
      </c>
      <c r="I2709" s="597">
        <v>265</v>
      </c>
      <c r="J2709" s="597">
        <v>265</v>
      </c>
      <c r="K2709" s="597">
        <v>1</v>
      </c>
      <c r="L2709" s="595"/>
      <c r="M2709" s="595"/>
      <c r="N2709" s="595"/>
      <c r="O2709" s="595"/>
      <c r="P2709" s="595"/>
      <c r="Q2709" s="595"/>
      <c r="R2709" s="595"/>
      <c r="S2709" s="595"/>
      <c r="T2709" s="595"/>
      <c r="U2709" s="595"/>
      <c r="V2709" s="595"/>
    </row>
    <row r="2710" spans="1:22" x14ac:dyDescent="0.25">
      <c r="A2710" s="841" t="s">
        <v>2492</v>
      </c>
      <c r="D2710" s="306">
        <v>755</v>
      </c>
      <c r="E2710" s="306"/>
      <c r="F2710" s="598" t="s">
        <v>1709</v>
      </c>
      <c r="G2710" s="597" t="s">
        <v>126</v>
      </c>
      <c r="H2710" s="597">
        <v>10</v>
      </c>
      <c r="I2710" s="597">
        <v>27</v>
      </c>
      <c r="J2710" s="595">
        <v>270</v>
      </c>
      <c r="K2710" s="597">
        <v>10</v>
      </c>
      <c r="L2710" s="595"/>
      <c r="M2710" s="595"/>
      <c r="N2710" s="595"/>
      <c r="O2710" s="595"/>
      <c r="P2710" s="595"/>
      <c r="Q2710" s="595"/>
      <c r="R2710" s="595"/>
      <c r="S2710" s="595"/>
      <c r="T2710" s="595"/>
      <c r="U2710" s="595"/>
      <c r="V2710" s="595"/>
    </row>
    <row r="2711" spans="1:22" x14ac:dyDescent="0.25">
      <c r="A2711" s="841" t="s">
        <v>2492</v>
      </c>
      <c r="D2711" s="306">
        <v>755</v>
      </c>
      <c r="E2711" s="306"/>
      <c r="F2711" s="598" t="s">
        <v>1710</v>
      </c>
      <c r="G2711" s="597" t="s">
        <v>159</v>
      </c>
      <c r="H2711" s="597">
        <v>1</v>
      </c>
      <c r="I2711" s="597">
        <v>107</v>
      </c>
      <c r="J2711" s="595">
        <v>106.03</v>
      </c>
      <c r="K2711" s="597">
        <v>1</v>
      </c>
      <c r="L2711" s="595"/>
      <c r="M2711" s="595"/>
      <c r="N2711" s="595"/>
      <c r="O2711" s="595"/>
      <c r="P2711" s="595"/>
      <c r="Q2711" s="595"/>
      <c r="R2711" s="595"/>
      <c r="S2711" s="595"/>
      <c r="T2711" s="595"/>
      <c r="U2711" s="595"/>
      <c r="V2711" s="595"/>
    </row>
    <row r="2712" spans="1:22" x14ac:dyDescent="0.25">
      <c r="A2712" s="841" t="s">
        <v>2492</v>
      </c>
      <c r="D2712" s="306">
        <v>755</v>
      </c>
      <c r="E2712" s="306"/>
      <c r="F2712" s="598" t="s">
        <v>1711</v>
      </c>
      <c r="G2712" s="597" t="s">
        <v>126</v>
      </c>
      <c r="H2712" s="597">
        <v>6</v>
      </c>
      <c r="I2712" s="597">
        <v>3</v>
      </c>
      <c r="J2712" s="595">
        <v>18</v>
      </c>
      <c r="K2712" s="597">
        <v>6</v>
      </c>
      <c r="L2712" s="595"/>
      <c r="M2712" s="595"/>
      <c r="N2712" s="595"/>
      <c r="O2712" s="595"/>
      <c r="P2712" s="595"/>
      <c r="Q2712" s="595"/>
      <c r="R2712" s="595"/>
      <c r="S2712" s="595"/>
      <c r="T2712" s="595"/>
      <c r="U2712" s="595"/>
      <c r="V2712" s="595"/>
    </row>
    <row r="2713" spans="1:22" x14ac:dyDescent="0.25">
      <c r="A2713" s="841" t="s">
        <v>2492</v>
      </c>
      <c r="D2713" s="306">
        <v>755</v>
      </c>
      <c r="E2713" s="306"/>
      <c r="F2713" s="598" t="s">
        <v>816</v>
      </c>
      <c r="G2713" s="597" t="s">
        <v>126</v>
      </c>
      <c r="H2713" s="597">
        <v>6</v>
      </c>
      <c r="I2713" s="597">
        <v>20</v>
      </c>
      <c r="J2713" s="595">
        <v>120</v>
      </c>
      <c r="K2713" s="601">
        <v>6</v>
      </c>
      <c r="L2713" s="595"/>
      <c r="M2713" s="595"/>
      <c r="N2713" s="595"/>
      <c r="O2713" s="595"/>
      <c r="P2713" s="595"/>
      <c r="Q2713" s="595"/>
      <c r="R2713" s="595"/>
      <c r="S2713" s="595"/>
      <c r="T2713" s="595"/>
      <c r="U2713" s="595"/>
      <c r="V2713" s="595"/>
    </row>
    <row r="2714" spans="1:22" x14ac:dyDescent="0.25">
      <c r="A2714" s="841" t="s">
        <v>2492</v>
      </c>
      <c r="D2714" s="306">
        <v>755</v>
      </c>
      <c r="E2714" s="306"/>
      <c r="F2714" s="4951" t="s">
        <v>552</v>
      </c>
      <c r="G2714" s="4949" t="s">
        <v>126</v>
      </c>
      <c r="H2714" s="4947">
        <v>20</v>
      </c>
      <c r="I2714" s="4947">
        <v>44</v>
      </c>
      <c r="J2714" s="4947">
        <v>880</v>
      </c>
      <c r="K2714" s="4950">
        <v>10</v>
      </c>
      <c r="L2714" s="4947"/>
      <c r="M2714" s="4947"/>
      <c r="N2714" s="4947">
        <v>5</v>
      </c>
      <c r="O2714" s="4947"/>
      <c r="P2714" s="4947"/>
      <c r="Q2714" s="4947">
        <v>5</v>
      </c>
      <c r="R2714" s="4947"/>
      <c r="S2714" s="4947"/>
      <c r="T2714" s="4947"/>
      <c r="U2714" s="4947"/>
      <c r="V2714" s="4947"/>
    </row>
    <row r="2715" spans="1:22" x14ac:dyDescent="0.25">
      <c r="A2715" s="841" t="s">
        <v>2492</v>
      </c>
      <c r="D2715" s="306">
        <v>755</v>
      </c>
      <c r="E2715" s="306"/>
      <c r="F2715" s="4951"/>
      <c r="G2715" s="4949"/>
      <c r="H2715" s="4947"/>
      <c r="I2715" s="4947"/>
      <c r="J2715" s="4947"/>
      <c r="K2715" s="4950"/>
      <c r="L2715" s="4947"/>
      <c r="M2715" s="4947"/>
      <c r="N2715" s="4947"/>
      <c r="O2715" s="4947"/>
      <c r="P2715" s="4947"/>
      <c r="Q2715" s="4947"/>
      <c r="R2715" s="4947"/>
      <c r="S2715" s="4947"/>
      <c r="T2715" s="4947"/>
      <c r="U2715" s="4947"/>
      <c r="V2715" s="4947"/>
    </row>
    <row r="2716" spans="1:22" x14ac:dyDescent="0.25">
      <c r="A2716" s="841" t="s">
        <v>2492</v>
      </c>
      <c r="D2716" s="306">
        <v>755</v>
      </c>
      <c r="E2716" s="306"/>
      <c r="F2716" s="4951" t="s">
        <v>553</v>
      </c>
      <c r="G2716" s="4949" t="s">
        <v>134</v>
      </c>
      <c r="H2716" s="4947">
        <v>2</v>
      </c>
      <c r="I2716" s="4947">
        <v>24</v>
      </c>
      <c r="J2716" s="4947">
        <v>48</v>
      </c>
      <c r="K2716" s="4950">
        <v>2</v>
      </c>
      <c r="L2716" s="4947"/>
      <c r="M2716" s="4947"/>
      <c r="N2716" s="4947"/>
      <c r="O2716" s="4947"/>
      <c r="P2716" s="4947"/>
      <c r="Q2716" s="4947"/>
      <c r="R2716" s="4947"/>
      <c r="S2716" s="4947"/>
      <c r="T2716" s="4947"/>
      <c r="U2716" s="4947"/>
      <c r="V2716" s="4947"/>
    </row>
    <row r="2717" spans="1:22" x14ac:dyDescent="0.25">
      <c r="A2717" s="841" t="s">
        <v>2492</v>
      </c>
      <c r="D2717" s="306">
        <v>755</v>
      </c>
      <c r="E2717" s="306"/>
      <c r="F2717" s="4951"/>
      <c r="G2717" s="4949"/>
      <c r="H2717" s="4947"/>
      <c r="I2717" s="4947"/>
      <c r="J2717" s="4947"/>
      <c r="K2717" s="4950"/>
      <c r="L2717" s="4947"/>
      <c r="M2717" s="4947"/>
      <c r="N2717" s="4947"/>
      <c r="O2717" s="4947"/>
      <c r="P2717" s="4947"/>
      <c r="Q2717" s="4947"/>
      <c r="R2717" s="4947"/>
      <c r="S2717" s="4947"/>
      <c r="T2717" s="4947"/>
      <c r="U2717" s="4947"/>
      <c r="V2717" s="4947"/>
    </row>
    <row r="2718" spans="1:22" x14ac:dyDescent="0.25">
      <c r="A2718" s="841" t="s">
        <v>2492</v>
      </c>
      <c r="D2718" s="306"/>
      <c r="E2718" s="306"/>
      <c r="F2718" s="598"/>
      <c r="G2718" s="597"/>
      <c r="H2718" s="595"/>
      <c r="I2718" s="595"/>
      <c r="J2718" s="595"/>
      <c r="K2718" s="601"/>
      <c r="L2718" s="595"/>
      <c r="M2718" s="595"/>
      <c r="N2718" s="595"/>
      <c r="O2718" s="595"/>
      <c r="P2718" s="595"/>
      <c r="Q2718" s="595"/>
      <c r="R2718" s="595"/>
      <c r="S2718" s="595"/>
      <c r="T2718" s="595"/>
      <c r="U2718" s="595"/>
      <c r="V2718" s="595"/>
    </row>
    <row r="2719" spans="1:22" x14ac:dyDescent="0.25">
      <c r="A2719" s="841" t="s">
        <v>2492</v>
      </c>
      <c r="D2719" s="306"/>
      <c r="E2719" s="306"/>
      <c r="F2719" s="598"/>
      <c r="G2719" s="597"/>
      <c r="H2719" s="595"/>
      <c r="I2719" s="595"/>
      <c r="J2719" s="595"/>
      <c r="K2719" s="601"/>
      <c r="L2719" s="595"/>
      <c r="M2719" s="595"/>
      <c r="N2719" s="595"/>
      <c r="O2719" s="595"/>
      <c r="P2719" s="595"/>
      <c r="Q2719" s="595"/>
      <c r="R2719" s="595"/>
      <c r="S2719" s="595"/>
      <c r="T2719" s="595"/>
      <c r="U2719" s="595"/>
      <c r="V2719" s="595"/>
    </row>
    <row r="2720" spans="1:22" x14ac:dyDescent="0.25">
      <c r="A2720" s="841" t="s">
        <v>2492</v>
      </c>
      <c r="D2720" s="306"/>
      <c r="E2720" s="306"/>
      <c r="F2720" s="598"/>
      <c r="G2720" s="597"/>
      <c r="H2720" s="595"/>
      <c r="I2720" s="595"/>
      <c r="J2720" s="595"/>
      <c r="K2720" s="601"/>
      <c r="L2720" s="595"/>
      <c r="M2720" s="595"/>
      <c r="N2720" s="595"/>
      <c r="O2720" s="595"/>
      <c r="P2720" s="595"/>
      <c r="Q2720" s="595"/>
      <c r="R2720" s="595"/>
      <c r="S2720" s="595"/>
      <c r="T2720" s="595"/>
      <c r="U2720" s="595"/>
      <c r="V2720" s="595"/>
    </row>
    <row r="2721" spans="1:22" x14ac:dyDescent="0.25">
      <c r="A2721" s="841" t="s">
        <v>2492</v>
      </c>
      <c r="D2721" s="306"/>
      <c r="E2721" s="306"/>
      <c r="F2721" s="5072" t="s">
        <v>1</v>
      </c>
      <c r="G2721" s="5072" t="s">
        <v>96</v>
      </c>
      <c r="H2721" s="5072" t="s">
        <v>2398</v>
      </c>
      <c r="I2721" s="5072" t="s">
        <v>2399</v>
      </c>
      <c r="J2721" s="5072" t="s">
        <v>5</v>
      </c>
      <c r="K2721" s="5072" t="s">
        <v>1843</v>
      </c>
      <c r="L2721" s="5072"/>
      <c r="M2721" s="5072"/>
      <c r="N2721" s="5072"/>
      <c r="O2721" s="5072"/>
      <c r="P2721" s="5072"/>
      <c r="Q2721" s="5072"/>
      <c r="R2721" s="5072"/>
      <c r="S2721" s="5072"/>
      <c r="T2721" s="5072"/>
      <c r="U2721" s="5072"/>
      <c r="V2721" s="5072"/>
    </row>
    <row r="2722" spans="1:22" x14ac:dyDescent="0.25">
      <c r="A2722" s="841" t="s">
        <v>2492</v>
      </c>
      <c r="D2722" s="306"/>
      <c r="E2722" s="306"/>
      <c r="F2722" s="5072"/>
      <c r="G2722" s="5072"/>
      <c r="H2722" s="5072"/>
      <c r="I2722" s="5072"/>
      <c r="J2722" s="5072"/>
      <c r="K2722" s="3653" t="s">
        <v>1845</v>
      </c>
      <c r="L2722" s="3653" t="s">
        <v>1846</v>
      </c>
      <c r="M2722" s="3653" t="s">
        <v>1847</v>
      </c>
      <c r="N2722" s="3653" t="s">
        <v>1848</v>
      </c>
      <c r="O2722" s="3653" t="s">
        <v>1849</v>
      </c>
      <c r="P2722" s="3653" t="s">
        <v>1850</v>
      </c>
      <c r="Q2722" s="3653" t="s">
        <v>1851</v>
      </c>
      <c r="R2722" s="3653" t="s">
        <v>1852</v>
      </c>
      <c r="S2722" s="3653" t="s">
        <v>2400</v>
      </c>
      <c r="T2722" s="3653" t="s">
        <v>1854</v>
      </c>
      <c r="U2722" s="3653" t="s">
        <v>2401</v>
      </c>
      <c r="V2722" s="3653" t="s">
        <v>1856</v>
      </c>
    </row>
    <row r="2723" spans="1:22" x14ac:dyDescent="0.25">
      <c r="A2723" s="841" t="s">
        <v>2492</v>
      </c>
      <c r="D2723" s="306">
        <v>755</v>
      </c>
      <c r="E2723" s="306"/>
      <c r="F2723" s="4951" t="s">
        <v>672</v>
      </c>
      <c r="G2723" s="4949" t="s">
        <v>159</v>
      </c>
      <c r="H2723" s="4947">
        <v>4</v>
      </c>
      <c r="I2723" s="4947">
        <v>24</v>
      </c>
      <c r="J2723" s="4947">
        <v>96</v>
      </c>
      <c r="K2723" s="4950">
        <v>4</v>
      </c>
      <c r="L2723" s="4947"/>
      <c r="M2723" s="4947"/>
      <c r="N2723" s="4947"/>
      <c r="O2723" s="4947"/>
      <c r="P2723" s="4947"/>
      <c r="Q2723" s="4947"/>
      <c r="R2723" s="4947"/>
      <c r="S2723" s="4947"/>
      <c r="T2723" s="4947"/>
      <c r="U2723" s="4947"/>
      <c r="V2723" s="4947"/>
    </row>
    <row r="2724" spans="1:22" x14ac:dyDescent="0.25">
      <c r="A2724" s="841" t="s">
        <v>2492</v>
      </c>
      <c r="D2724" s="306">
        <v>755</v>
      </c>
      <c r="E2724" s="306"/>
      <c r="F2724" s="4951"/>
      <c r="G2724" s="4949"/>
      <c r="H2724" s="4947"/>
      <c r="I2724" s="4947"/>
      <c r="J2724" s="4947"/>
      <c r="K2724" s="4950"/>
      <c r="L2724" s="4947"/>
      <c r="M2724" s="4947"/>
      <c r="N2724" s="4947"/>
      <c r="O2724" s="4947"/>
      <c r="P2724" s="4947"/>
      <c r="Q2724" s="4947"/>
      <c r="R2724" s="4947"/>
      <c r="S2724" s="4947"/>
      <c r="T2724" s="4947"/>
      <c r="U2724" s="4947"/>
      <c r="V2724" s="4947"/>
    </row>
    <row r="2725" spans="1:22" x14ac:dyDescent="0.25">
      <c r="A2725" s="841" t="s">
        <v>2492</v>
      </c>
      <c r="D2725" s="306">
        <v>755</v>
      </c>
      <c r="E2725" s="306"/>
      <c r="F2725" s="598" t="s">
        <v>1713</v>
      </c>
      <c r="G2725" s="597" t="s">
        <v>88</v>
      </c>
      <c r="H2725" s="595">
        <v>6</v>
      </c>
      <c r="I2725" s="597">
        <v>50</v>
      </c>
      <c r="J2725" s="595">
        <v>30</v>
      </c>
      <c r="K2725" s="601">
        <v>3</v>
      </c>
      <c r="L2725" s="595"/>
      <c r="M2725" s="595"/>
      <c r="N2725" s="595">
        <v>3</v>
      </c>
      <c r="O2725" s="595"/>
      <c r="P2725" s="595"/>
      <c r="Q2725" s="595"/>
      <c r="R2725" s="595"/>
      <c r="S2725" s="595"/>
      <c r="T2725" s="595"/>
      <c r="U2725" s="595"/>
      <c r="V2725" s="595"/>
    </row>
    <row r="2726" spans="1:22" x14ac:dyDescent="0.25">
      <c r="A2726" s="841" t="s">
        <v>2492</v>
      </c>
      <c r="D2726" s="306">
        <v>755</v>
      </c>
      <c r="E2726" s="306"/>
      <c r="F2726" s="598" t="s">
        <v>678</v>
      </c>
      <c r="G2726" s="597" t="s">
        <v>88</v>
      </c>
      <c r="H2726" s="595">
        <v>6</v>
      </c>
      <c r="I2726" s="597">
        <v>99</v>
      </c>
      <c r="J2726" s="595">
        <v>594</v>
      </c>
      <c r="K2726" s="601">
        <v>3</v>
      </c>
      <c r="L2726" s="595"/>
      <c r="M2726" s="595"/>
      <c r="N2726" s="595">
        <v>3</v>
      </c>
      <c r="O2726" s="595"/>
      <c r="P2726" s="595"/>
      <c r="Q2726" s="595"/>
      <c r="R2726" s="595"/>
      <c r="S2726" s="595"/>
      <c r="T2726" s="595"/>
      <c r="U2726" s="595"/>
      <c r="V2726" s="595"/>
    </row>
    <row r="2727" spans="1:22" x14ac:dyDescent="0.25">
      <c r="A2727" s="841" t="s">
        <v>2492</v>
      </c>
      <c r="D2727" s="306">
        <v>755</v>
      </c>
      <c r="E2727" s="306"/>
      <c r="F2727" s="598" t="s">
        <v>787</v>
      </c>
      <c r="G2727" s="597" t="s">
        <v>88</v>
      </c>
      <c r="H2727" s="595">
        <v>6</v>
      </c>
      <c r="I2727" s="597">
        <v>16</v>
      </c>
      <c r="J2727" s="595">
        <v>96</v>
      </c>
      <c r="K2727" s="601">
        <v>3</v>
      </c>
      <c r="L2727" s="595"/>
      <c r="M2727" s="595"/>
      <c r="N2727" s="595">
        <v>3</v>
      </c>
      <c r="O2727" s="595"/>
      <c r="P2727" s="595"/>
      <c r="Q2727" s="595"/>
      <c r="R2727" s="595"/>
      <c r="S2727" s="595"/>
      <c r="T2727" s="595"/>
      <c r="U2727" s="595"/>
      <c r="V2727" s="595"/>
    </row>
    <row r="2728" spans="1:22" x14ac:dyDescent="0.25">
      <c r="A2728" s="841" t="s">
        <v>2492</v>
      </c>
      <c r="D2728" s="306">
        <v>755</v>
      </c>
      <c r="E2728" s="306"/>
      <c r="F2728" s="598" t="s">
        <v>680</v>
      </c>
      <c r="G2728" s="597" t="s">
        <v>88</v>
      </c>
      <c r="H2728" s="595">
        <v>6</v>
      </c>
      <c r="I2728" s="597">
        <v>32</v>
      </c>
      <c r="J2728" s="595">
        <v>192</v>
      </c>
      <c r="K2728" s="601">
        <v>3</v>
      </c>
      <c r="L2728" s="595"/>
      <c r="M2728" s="595"/>
      <c r="N2728" s="595">
        <v>3</v>
      </c>
      <c r="O2728" s="595"/>
      <c r="P2728" s="595"/>
      <c r="Q2728" s="595"/>
      <c r="R2728" s="595"/>
      <c r="S2728" s="595"/>
      <c r="T2728" s="595"/>
      <c r="U2728" s="595"/>
      <c r="V2728" s="595"/>
    </row>
    <row r="2729" spans="1:22" x14ac:dyDescent="0.25">
      <c r="A2729" s="841" t="s">
        <v>2492</v>
      </c>
      <c r="D2729" s="306">
        <v>755</v>
      </c>
      <c r="E2729" s="306"/>
      <c r="F2729" s="4951" t="s">
        <v>1714</v>
      </c>
      <c r="G2729" s="4949" t="s">
        <v>88</v>
      </c>
      <c r="H2729" s="4947">
        <v>6</v>
      </c>
      <c r="I2729" s="4955">
        <v>32</v>
      </c>
      <c r="J2729" s="4947">
        <v>192</v>
      </c>
      <c r="K2729" s="4950">
        <v>3</v>
      </c>
      <c r="L2729" s="4947"/>
      <c r="M2729" s="4947"/>
      <c r="N2729" s="4947">
        <v>3</v>
      </c>
      <c r="O2729" s="4947"/>
      <c r="P2729" s="4947"/>
      <c r="Q2729" s="4947"/>
      <c r="R2729" s="4947"/>
      <c r="S2729" s="4947"/>
      <c r="T2729" s="4947"/>
      <c r="U2729" s="4947"/>
      <c r="V2729" s="4947"/>
    </row>
    <row r="2730" spans="1:22" x14ac:dyDescent="0.25">
      <c r="A2730" s="841" t="s">
        <v>2492</v>
      </c>
      <c r="D2730" s="306">
        <v>755</v>
      </c>
      <c r="E2730" s="306"/>
      <c r="F2730" s="4951"/>
      <c r="G2730" s="4949"/>
      <c r="H2730" s="4947"/>
      <c r="I2730" s="4955"/>
      <c r="J2730" s="4947"/>
      <c r="K2730" s="4950"/>
      <c r="L2730" s="4947"/>
      <c r="M2730" s="4947"/>
      <c r="N2730" s="4947"/>
      <c r="O2730" s="4947"/>
      <c r="P2730" s="4947"/>
      <c r="Q2730" s="4947"/>
      <c r="R2730" s="4947"/>
      <c r="S2730" s="4947"/>
      <c r="T2730" s="4947"/>
      <c r="U2730" s="4947"/>
      <c r="V2730" s="4947"/>
    </row>
    <row r="2731" spans="1:22" x14ac:dyDescent="0.25">
      <c r="A2731" s="841" t="s">
        <v>2492</v>
      </c>
      <c r="D2731" s="306">
        <v>755</v>
      </c>
      <c r="E2731" s="306"/>
      <c r="F2731" s="4951" t="s">
        <v>475</v>
      </c>
      <c r="G2731" s="4949" t="s">
        <v>142</v>
      </c>
      <c r="H2731" s="4947">
        <v>6</v>
      </c>
      <c r="I2731" s="4947">
        <v>70</v>
      </c>
      <c r="J2731" s="4947">
        <v>420</v>
      </c>
      <c r="K2731" s="4950">
        <v>3</v>
      </c>
      <c r="L2731" s="4947"/>
      <c r="M2731" s="4947"/>
      <c r="N2731" s="4947">
        <v>3</v>
      </c>
      <c r="O2731" s="4947"/>
      <c r="P2731" s="4947"/>
      <c r="Q2731" s="4947"/>
      <c r="R2731" s="4947"/>
      <c r="S2731" s="4947"/>
      <c r="T2731" s="4947"/>
      <c r="U2731" s="4947"/>
      <c r="V2731" s="4947"/>
    </row>
    <row r="2732" spans="1:22" x14ac:dyDescent="0.25">
      <c r="A2732" s="841" t="s">
        <v>2492</v>
      </c>
      <c r="D2732" s="306"/>
      <c r="E2732" s="306"/>
      <c r="F2732" s="4951"/>
      <c r="G2732" s="4949"/>
      <c r="H2732" s="4947"/>
      <c r="I2732" s="4947"/>
      <c r="J2732" s="4947"/>
      <c r="K2732" s="4950"/>
      <c r="L2732" s="4947"/>
      <c r="M2732" s="4947"/>
      <c r="N2732" s="4947"/>
      <c r="O2732" s="4947"/>
      <c r="P2732" s="4947"/>
      <c r="Q2732" s="4947"/>
      <c r="R2732" s="4947"/>
      <c r="S2732" s="4947"/>
      <c r="T2732" s="4947"/>
      <c r="U2732" s="4947"/>
      <c r="V2732" s="4947"/>
    </row>
    <row r="2733" spans="1:22" x14ac:dyDescent="0.25">
      <c r="A2733" s="841" t="s">
        <v>2492</v>
      </c>
      <c r="D2733" s="306"/>
      <c r="E2733" s="306"/>
      <c r="F2733" s="3510" t="s">
        <v>176</v>
      </c>
      <c r="G2733" s="595"/>
      <c r="H2733" s="595"/>
      <c r="I2733" s="595"/>
      <c r="J2733" s="601"/>
      <c r="K2733" s="595"/>
      <c r="L2733" s="595"/>
      <c r="M2733" s="595"/>
      <c r="N2733" s="595"/>
      <c r="O2733" s="595"/>
      <c r="P2733" s="595"/>
      <c r="Q2733" s="595"/>
      <c r="R2733" s="595"/>
      <c r="S2733" s="595"/>
      <c r="T2733" s="595"/>
      <c r="U2733" s="595"/>
      <c r="V2733" s="595"/>
    </row>
    <row r="2734" spans="1:22" x14ac:dyDescent="0.25">
      <c r="A2734" s="841" t="s">
        <v>2492</v>
      </c>
      <c r="D2734" s="306">
        <v>755</v>
      </c>
      <c r="E2734" s="306"/>
      <c r="F2734" s="598" t="s">
        <v>1716</v>
      </c>
      <c r="G2734" s="597" t="s">
        <v>126</v>
      </c>
      <c r="H2734" s="597">
        <v>2</v>
      </c>
      <c r="I2734" s="597">
        <v>183</v>
      </c>
      <c r="J2734" s="595">
        <v>366</v>
      </c>
      <c r="K2734" s="601">
        <v>2</v>
      </c>
      <c r="L2734" s="595"/>
      <c r="M2734" s="595"/>
      <c r="N2734" s="595"/>
      <c r="O2734" s="595"/>
      <c r="P2734" s="595"/>
      <c r="Q2734" s="595"/>
      <c r="R2734" s="595"/>
      <c r="S2734" s="595"/>
      <c r="T2734" s="595"/>
      <c r="U2734" s="595"/>
      <c r="V2734" s="595"/>
    </row>
    <row r="2735" spans="1:22" x14ac:dyDescent="0.25">
      <c r="A2735" s="841" t="s">
        <v>2492</v>
      </c>
      <c r="D2735" s="306">
        <v>755</v>
      </c>
      <c r="E2735" s="306"/>
      <c r="F2735" s="4951" t="s">
        <v>1717</v>
      </c>
      <c r="G2735" s="4949" t="s">
        <v>126</v>
      </c>
      <c r="H2735" s="4949">
        <v>1</v>
      </c>
      <c r="I2735" s="4947">
        <v>488</v>
      </c>
      <c r="J2735" s="4947">
        <v>488</v>
      </c>
      <c r="K2735" s="4950">
        <v>1</v>
      </c>
      <c r="L2735" s="4947"/>
      <c r="M2735" s="4947"/>
      <c r="N2735" s="4947"/>
      <c r="O2735" s="4947"/>
      <c r="P2735" s="4947"/>
      <c r="Q2735" s="4947"/>
      <c r="R2735" s="4947"/>
      <c r="S2735" s="4947"/>
      <c r="T2735" s="4947"/>
      <c r="U2735" s="4947"/>
      <c r="V2735" s="4947"/>
    </row>
    <row r="2736" spans="1:22" x14ac:dyDescent="0.25">
      <c r="A2736" s="841" t="s">
        <v>2492</v>
      </c>
      <c r="D2736" s="306">
        <v>755</v>
      </c>
      <c r="E2736" s="306"/>
      <c r="F2736" s="4951"/>
      <c r="G2736" s="4949"/>
      <c r="H2736" s="4949"/>
      <c r="I2736" s="4947"/>
      <c r="J2736" s="4947"/>
      <c r="K2736" s="4950"/>
      <c r="L2736" s="4947"/>
      <c r="M2736" s="4947"/>
      <c r="N2736" s="4947"/>
      <c r="O2736" s="4947"/>
      <c r="P2736" s="4947"/>
      <c r="Q2736" s="4947"/>
      <c r="R2736" s="4947"/>
      <c r="S2736" s="4947"/>
      <c r="T2736" s="4947"/>
      <c r="U2736" s="4947"/>
      <c r="V2736" s="4947"/>
    </row>
    <row r="2737" spans="1:22" x14ac:dyDescent="0.25">
      <c r="A2737" s="841" t="s">
        <v>2492</v>
      </c>
      <c r="D2737" s="306">
        <v>755</v>
      </c>
      <c r="E2737" s="306"/>
      <c r="F2737" s="4951" t="s">
        <v>1718</v>
      </c>
      <c r="G2737" s="4949" t="s">
        <v>126</v>
      </c>
      <c r="H2737" s="4949">
        <v>2</v>
      </c>
      <c r="I2737" s="4954">
        <v>27</v>
      </c>
      <c r="J2737" s="4947">
        <v>54</v>
      </c>
      <c r="K2737" s="4950">
        <v>2</v>
      </c>
      <c r="L2737" s="4947"/>
      <c r="M2737" s="4947"/>
      <c r="N2737" s="4947"/>
      <c r="O2737" s="4947"/>
      <c r="P2737" s="4947"/>
      <c r="Q2737" s="4947"/>
      <c r="R2737" s="4947"/>
      <c r="S2737" s="4947"/>
      <c r="T2737" s="4947"/>
      <c r="U2737" s="4947"/>
      <c r="V2737" s="4947"/>
    </row>
    <row r="2738" spans="1:22" x14ac:dyDescent="0.25">
      <c r="A2738" s="841" t="s">
        <v>2492</v>
      </c>
      <c r="D2738" s="306"/>
      <c r="E2738" s="306"/>
      <c r="F2738" s="4951"/>
      <c r="G2738" s="4949"/>
      <c r="H2738" s="4949"/>
      <c r="I2738" s="4954"/>
      <c r="J2738" s="4947"/>
      <c r="K2738" s="4950"/>
      <c r="L2738" s="4947"/>
      <c r="M2738" s="4947"/>
      <c r="N2738" s="4947"/>
      <c r="O2738" s="4947"/>
      <c r="P2738" s="4947"/>
      <c r="Q2738" s="4947"/>
      <c r="R2738" s="4947"/>
      <c r="S2738" s="4947"/>
      <c r="T2738" s="4947"/>
      <c r="U2738" s="4947"/>
      <c r="V2738" s="4947"/>
    </row>
    <row r="2739" spans="1:22" x14ac:dyDescent="0.25">
      <c r="A2739" s="841" t="s">
        <v>2492</v>
      </c>
      <c r="D2739" s="306"/>
      <c r="E2739" s="306"/>
      <c r="F2739" s="588" t="s">
        <v>196</v>
      </c>
      <c r="G2739" s="589"/>
      <c r="H2739" s="595"/>
      <c r="I2739" s="595"/>
      <c r="J2739" s="601"/>
      <c r="K2739" s="595"/>
      <c r="L2739" s="595"/>
      <c r="M2739" s="595"/>
      <c r="N2739" s="595"/>
      <c r="O2739" s="595"/>
      <c r="P2739" s="595"/>
      <c r="Q2739" s="595"/>
      <c r="R2739" s="595"/>
      <c r="S2739" s="595"/>
      <c r="T2739" s="595"/>
      <c r="U2739" s="595"/>
      <c r="V2739" s="595"/>
    </row>
    <row r="2740" spans="1:22" x14ac:dyDescent="0.25">
      <c r="A2740" s="841" t="s">
        <v>2492</v>
      </c>
      <c r="D2740" s="306">
        <v>755</v>
      </c>
      <c r="E2740" s="306"/>
      <c r="F2740" s="598" t="s">
        <v>1725</v>
      </c>
      <c r="G2740" s="597" t="s">
        <v>157</v>
      </c>
      <c r="H2740" s="597">
        <v>10</v>
      </c>
      <c r="I2740" s="597">
        <v>102</v>
      </c>
      <c r="J2740" s="595">
        <v>1020</v>
      </c>
      <c r="K2740" s="601">
        <v>5</v>
      </c>
      <c r="L2740" s="595"/>
      <c r="M2740" s="595"/>
      <c r="N2740" s="595">
        <v>5</v>
      </c>
      <c r="O2740" s="595"/>
      <c r="P2740" s="595"/>
      <c r="Q2740" s="595"/>
      <c r="R2740" s="595"/>
      <c r="S2740" s="595"/>
      <c r="T2740" s="595"/>
      <c r="U2740" s="595"/>
      <c r="V2740" s="595"/>
    </row>
    <row r="2741" spans="1:22" x14ac:dyDescent="0.25">
      <c r="A2741" s="841" t="s">
        <v>2492</v>
      </c>
      <c r="D2741" s="306">
        <v>755</v>
      </c>
      <c r="E2741" s="306"/>
      <c r="F2741" s="598" t="s">
        <v>1726</v>
      </c>
      <c r="G2741" s="597" t="s">
        <v>157</v>
      </c>
      <c r="H2741" s="597">
        <v>10</v>
      </c>
      <c r="I2741" s="597">
        <v>111</v>
      </c>
      <c r="J2741" s="595">
        <v>1110</v>
      </c>
      <c r="K2741" s="601">
        <v>5</v>
      </c>
      <c r="L2741" s="595"/>
      <c r="M2741" s="595"/>
      <c r="N2741" s="595">
        <v>5</v>
      </c>
      <c r="O2741" s="595"/>
      <c r="P2741" s="595"/>
      <c r="Q2741" s="595"/>
      <c r="R2741" s="595"/>
      <c r="S2741" s="595"/>
      <c r="T2741" s="595"/>
      <c r="U2741" s="595"/>
      <c r="V2741" s="595"/>
    </row>
    <row r="2742" spans="1:22" x14ac:dyDescent="0.25">
      <c r="A2742" s="841" t="s">
        <v>2492</v>
      </c>
      <c r="D2742" s="306">
        <v>755</v>
      </c>
      <c r="E2742" s="306"/>
      <c r="F2742" s="598" t="s">
        <v>1727</v>
      </c>
      <c r="G2742" s="597" t="s">
        <v>157</v>
      </c>
      <c r="H2742" s="597">
        <v>10</v>
      </c>
      <c r="I2742" s="597">
        <v>113</v>
      </c>
      <c r="J2742" s="595">
        <v>1130</v>
      </c>
      <c r="K2742" s="601">
        <v>5</v>
      </c>
      <c r="L2742" s="595"/>
      <c r="M2742" s="595"/>
      <c r="N2742" s="595">
        <v>5</v>
      </c>
      <c r="O2742" s="595"/>
      <c r="P2742" s="595"/>
      <c r="Q2742" s="595"/>
      <c r="R2742" s="595"/>
      <c r="S2742" s="595"/>
      <c r="T2742" s="595"/>
      <c r="U2742" s="595"/>
      <c r="V2742" s="595"/>
    </row>
    <row r="2743" spans="1:22" x14ac:dyDescent="0.25">
      <c r="A2743" s="841" t="s">
        <v>2492</v>
      </c>
      <c r="D2743" s="306">
        <v>755</v>
      </c>
      <c r="E2743" s="306"/>
      <c r="F2743" s="598" t="s">
        <v>1728</v>
      </c>
      <c r="G2743" s="597" t="s">
        <v>157</v>
      </c>
      <c r="H2743" s="597">
        <v>10</v>
      </c>
      <c r="I2743" s="597">
        <v>100</v>
      </c>
      <c r="J2743" s="595">
        <v>1000</v>
      </c>
      <c r="K2743" s="601">
        <v>5</v>
      </c>
      <c r="L2743" s="595"/>
      <c r="M2743" s="595"/>
      <c r="N2743" s="595">
        <v>5</v>
      </c>
      <c r="O2743" s="595"/>
      <c r="P2743" s="595"/>
      <c r="Q2743" s="595"/>
      <c r="R2743" s="595"/>
      <c r="S2743" s="595"/>
      <c r="T2743" s="595"/>
      <c r="U2743" s="595"/>
      <c r="V2743" s="595"/>
    </row>
    <row r="2744" spans="1:22" x14ac:dyDescent="0.25">
      <c r="A2744" s="841" t="s">
        <v>2492</v>
      </c>
      <c r="D2744" s="306"/>
      <c r="E2744" s="306"/>
      <c r="F2744" s="3510" t="s">
        <v>265</v>
      </c>
      <c r="G2744" s="589"/>
      <c r="H2744" s="595"/>
      <c r="I2744" s="595"/>
      <c r="J2744" s="601"/>
      <c r="K2744" s="595"/>
      <c r="L2744" s="595"/>
      <c r="M2744" s="595"/>
      <c r="N2744" s="595"/>
      <c r="O2744" s="595"/>
      <c r="P2744" s="595"/>
      <c r="Q2744" s="595"/>
      <c r="R2744" s="595"/>
      <c r="S2744" s="595"/>
      <c r="T2744" s="595"/>
      <c r="U2744" s="595"/>
      <c r="V2744" s="595"/>
    </row>
    <row r="2745" spans="1:22" x14ac:dyDescent="0.25">
      <c r="A2745" s="841" t="s">
        <v>2492</v>
      </c>
      <c r="D2745" s="306">
        <v>765</v>
      </c>
      <c r="E2745" s="306"/>
      <c r="F2745" s="4951" t="s">
        <v>1729</v>
      </c>
      <c r="G2745" s="4949" t="s">
        <v>66</v>
      </c>
      <c r="H2745" s="4949">
        <v>2</v>
      </c>
      <c r="I2745" s="4947">
        <v>162</v>
      </c>
      <c r="J2745" s="4947">
        <v>324</v>
      </c>
      <c r="K2745" s="4950">
        <v>2</v>
      </c>
      <c r="L2745" s="4947"/>
      <c r="M2745" s="4947"/>
      <c r="N2745" s="4947"/>
      <c r="O2745" s="4947"/>
      <c r="P2745" s="4947"/>
      <c r="Q2745" s="4947"/>
      <c r="R2745" s="4947"/>
      <c r="S2745" s="4947"/>
      <c r="T2745" s="4947"/>
      <c r="U2745" s="4947"/>
      <c r="V2745" s="4947"/>
    </row>
    <row r="2746" spans="1:22" x14ac:dyDescent="0.25">
      <c r="A2746" s="841" t="s">
        <v>2492</v>
      </c>
      <c r="D2746" s="306"/>
      <c r="E2746" s="306"/>
      <c r="F2746" s="4951"/>
      <c r="G2746" s="4949"/>
      <c r="H2746" s="4949"/>
      <c r="I2746" s="4947"/>
      <c r="J2746" s="4947"/>
      <c r="K2746" s="4950"/>
      <c r="L2746" s="4947"/>
      <c r="M2746" s="4947"/>
      <c r="N2746" s="4947"/>
      <c r="O2746" s="4947"/>
      <c r="P2746" s="4947"/>
      <c r="Q2746" s="4947"/>
      <c r="R2746" s="4947"/>
      <c r="S2746" s="4947"/>
      <c r="T2746" s="4947"/>
      <c r="U2746" s="4947"/>
      <c r="V2746" s="4947"/>
    </row>
    <row r="2747" spans="1:22" x14ac:dyDescent="0.25">
      <c r="A2747" s="841" t="s">
        <v>2492</v>
      </c>
      <c r="D2747" s="306"/>
      <c r="E2747" s="306"/>
      <c r="F2747" s="5073" t="s">
        <v>1730</v>
      </c>
      <c r="G2747" s="5073"/>
      <c r="H2747" s="5073"/>
      <c r="I2747" s="5073"/>
      <c r="J2747" s="5073"/>
      <c r="K2747" s="5073"/>
      <c r="L2747" s="5073"/>
      <c r="M2747" s="5073"/>
      <c r="N2747" s="5073"/>
      <c r="O2747" s="5073"/>
      <c r="P2747" s="5073"/>
      <c r="Q2747" s="5073"/>
      <c r="R2747" s="5073"/>
      <c r="S2747" s="5073"/>
      <c r="T2747" s="5073"/>
      <c r="U2747" s="5073"/>
      <c r="V2747" s="591"/>
    </row>
    <row r="2748" spans="1:22" x14ac:dyDescent="0.25">
      <c r="A2748" s="841" t="s">
        <v>2492</v>
      </c>
      <c r="D2748" s="306"/>
      <c r="E2748" s="306"/>
      <c r="F2748" s="3510" t="s">
        <v>1731</v>
      </c>
      <c r="G2748" s="598"/>
      <c r="H2748" s="589"/>
      <c r="I2748" s="595"/>
      <c r="J2748" s="601"/>
      <c r="K2748" s="591"/>
      <c r="L2748" s="591"/>
      <c r="M2748" s="591"/>
      <c r="N2748" s="591"/>
      <c r="O2748" s="591"/>
      <c r="P2748" s="591"/>
      <c r="Q2748" s="591"/>
      <c r="R2748" s="591"/>
      <c r="S2748" s="591"/>
      <c r="T2748" s="591"/>
      <c r="U2748" s="591"/>
      <c r="V2748" s="591"/>
    </row>
    <row r="2749" spans="1:22" x14ac:dyDescent="0.25">
      <c r="A2749" s="841" t="s">
        <v>2492</v>
      </c>
      <c r="D2749" s="306">
        <v>240</v>
      </c>
      <c r="E2749" s="306"/>
      <c r="F2749" s="591" t="s">
        <v>2402</v>
      </c>
      <c r="G2749" s="595" t="s">
        <v>66</v>
      </c>
      <c r="H2749" s="595">
        <v>1</v>
      </c>
      <c r="I2749" s="595"/>
      <c r="J2749" s="595" t="s">
        <v>2403</v>
      </c>
      <c r="K2749" s="601">
        <v>1</v>
      </c>
      <c r="L2749" s="595"/>
      <c r="M2749" s="595"/>
      <c r="N2749" s="595"/>
      <c r="O2749" s="595"/>
      <c r="P2749" s="595"/>
      <c r="Q2749" s="595"/>
      <c r="R2749" s="595"/>
      <c r="S2749" s="595"/>
      <c r="T2749" s="595"/>
      <c r="U2749" s="595"/>
      <c r="V2749" s="595"/>
    </row>
    <row r="2750" spans="1:22" x14ac:dyDescent="0.25">
      <c r="A2750" s="841" t="s">
        <v>2492</v>
      </c>
      <c r="D2750" s="306">
        <v>221</v>
      </c>
      <c r="E2750" s="306"/>
      <c r="F2750" s="598" t="s">
        <v>2404</v>
      </c>
      <c r="G2750" s="597" t="s">
        <v>66</v>
      </c>
      <c r="H2750" s="597">
        <v>1</v>
      </c>
      <c r="I2750" s="597"/>
      <c r="J2750" s="600">
        <v>65000</v>
      </c>
      <c r="K2750" s="601">
        <v>1</v>
      </c>
      <c r="L2750" s="595"/>
      <c r="M2750" s="595"/>
      <c r="N2750" s="595"/>
      <c r="O2750" s="595"/>
      <c r="P2750" s="595"/>
      <c r="Q2750" s="595"/>
      <c r="R2750" s="595"/>
      <c r="S2750" s="595"/>
      <c r="T2750" s="595"/>
      <c r="U2750" s="595"/>
      <c r="V2750" s="595"/>
    </row>
    <row r="2751" spans="1:22" x14ac:dyDescent="0.25">
      <c r="A2751" s="841" t="s">
        <v>2492</v>
      </c>
      <c r="D2751" s="306">
        <v>223</v>
      </c>
      <c r="E2751" s="306"/>
      <c r="F2751" s="598" t="s">
        <v>2405</v>
      </c>
      <c r="G2751" s="597" t="s">
        <v>66</v>
      </c>
      <c r="H2751" s="597">
        <v>1</v>
      </c>
      <c r="I2751" s="597"/>
      <c r="J2751" s="595">
        <v>25000</v>
      </c>
      <c r="K2751" s="601">
        <v>1</v>
      </c>
      <c r="L2751" s="595"/>
      <c r="M2751" s="595"/>
      <c r="N2751" s="595"/>
      <c r="O2751" s="595"/>
      <c r="P2751" s="595"/>
      <c r="Q2751" s="595"/>
      <c r="R2751" s="595"/>
      <c r="S2751" s="595"/>
      <c r="T2751" s="595"/>
      <c r="U2751" s="595"/>
      <c r="V2751" s="595"/>
    </row>
    <row r="2752" spans="1:22" x14ac:dyDescent="0.25">
      <c r="A2752" s="841" t="s">
        <v>2492</v>
      </c>
      <c r="D2752" s="306">
        <v>222</v>
      </c>
      <c r="E2752" s="306"/>
      <c r="F2752" s="598" t="s">
        <v>2406</v>
      </c>
      <c r="G2752" s="597" t="s">
        <v>84</v>
      </c>
      <c r="H2752" s="597"/>
      <c r="I2752" s="597"/>
      <c r="J2752" s="600">
        <v>25000</v>
      </c>
      <c r="K2752" s="601">
        <v>1</v>
      </c>
      <c r="L2752" s="595"/>
      <c r="M2752" s="595"/>
      <c r="N2752" s="595"/>
      <c r="O2752" s="595"/>
      <c r="P2752" s="595"/>
      <c r="Q2752" s="595"/>
      <c r="R2752" s="595"/>
      <c r="S2752" s="595"/>
      <c r="T2752" s="595"/>
      <c r="U2752" s="595"/>
      <c r="V2752" s="595"/>
    </row>
    <row r="2753" spans="1:22" x14ac:dyDescent="0.25">
      <c r="A2753" s="841" t="s">
        <v>2492</v>
      </c>
      <c r="D2753" s="306">
        <v>221</v>
      </c>
      <c r="E2753" s="306"/>
      <c r="F2753" s="598" t="s">
        <v>2407</v>
      </c>
      <c r="G2753" s="597" t="s">
        <v>66</v>
      </c>
      <c r="H2753" s="597"/>
      <c r="I2753" s="597"/>
      <c r="J2753" s="600">
        <v>45000</v>
      </c>
      <c r="K2753" s="601">
        <v>1</v>
      </c>
      <c r="L2753" s="595"/>
      <c r="M2753" s="595"/>
      <c r="N2753" s="595"/>
      <c r="O2753" s="595"/>
      <c r="P2753" s="595"/>
      <c r="Q2753" s="595"/>
      <c r="R2753" s="595"/>
      <c r="S2753" s="595"/>
      <c r="T2753" s="595"/>
      <c r="U2753" s="595"/>
      <c r="V2753" s="595"/>
    </row>
    <row r="2754" spans="1:22" x14ac:dyDescent="0.25">
      <c r="A2754" s="841" t="s">
        <v>2492</v>
      </c>
      <c r="D2754" s="306">
        <v>222</v>
      </c>
      <c r="E2754" s="306"/>
      <c r="F2754" s="598" t="s">
        <v>2408</v>
      </c>
      <c r="G2754" s="597" t="s">
        <v>84</v>
      </c>
      <c r="H2754" s="597">
        <v>1</v>
      </c>
      <c r="I2754" s="597"/>
      <c r="J2754" s="600">
        <v>40000</v>
      </c>
      <c r="K2754" s="601">
        <v>1</v>
      </c>
      <c r="L2754" s="595"/>
      <c r="M2754" s="595"/>
      <c r="N2754" s="595"/>
      <c r="O2754" s="595"/>
      <c r="P2754" s="595"/>
      <c r="Q2754" s="595"/>
      <c r="R2754" s="595"/>
      <c r="S2754" s="595"/>
      <c r="T2754" s="595"/>
      <c r="U2754" s="595"/>
      <c r="V2754" s="595"/>
    </row>
    <row r="2755" spans="1:22" x14ac:dyDescent="0.25">
      <c r="A2755" s="841" t="s">
        <v>2492</v>
      </c>
      <c r="D2755" s="306">
        <v>229</v>
      </c>
      <c r="E2755" s="306"/>
      <c r="F2755" s="598" t="s">
        <v>2409</v>
      </c>
      <c r="G2755" s="597" t="s">
        <v>84</v>
      </c>
      <c r="H2755" s="597">
        <v>1</v>
      </c>
      <c r="I2755" s="597"/>
      <c r="J2755" s="600">
        <v>230000</v>
      </c>
      <c r="K2755" s="601">
        <v>1</v>
      </c>
      <c r="L2755" s="595"/>
      <c r="M2755" s="595"/>
      <c r="N2755" s="595"/>
      <c r="O2755" s="595"/>
      <c r="P2755" s="595"/>
      <c r="Q2755" s="595"/>
      <c r="R2755" s="595"/>
      <c r="S2755" s="595"/>
      <c r="T2755" s="595"/>
      <c r="U2755" s="595"/>
      <c r="V2755" s="595"/>
    </row>
    <row r="2756" spans="1:22" x14ac:dyDescent="0.25">
      <c r="A2756" s="841" t="s">
        <v>2492</v>
      </c>
      <c r="D2756" s="306">
        <v>229</v>
      </c>
      <c r="E2756" s="306"/>
      <c r="F2756" s="598" t="s">
        <v>2410</v>
      </c>
      <c r="G2756" s="597" t="s">
        <v>84</v>
      </c>
      <c r="H2756" s="597">
        <v>1</v>
      </c>
      <c r="I2756" s="597"/>
      <c r="J2756" s="600">
        <v>45000</v>
      </c>
      <c r="K2756" s="601">
        <v>1</v>
      </c>
      <c r="L2756" s="595"/>
      <c r="M2756" s="595"/>
      <c r="N2756" s="595"/>
      <c r="O2756" s="595"/>
      <c r="P2756" s="595"/>
      <c r="Q2756" s="595"/>
      <c r="R2756" s="595"/>
      <c r="S2756" s="595"/>
      <c r="T2756" s="595"/>
      <c r="U2756" s="595"/>
      <c r="V2756" s="595"/>
    </row>
    <row r="2757" spans="1:22" x14ac:dyDescent="0.25">
      <c r="A2757" s="841" t="s">
        <v>2492</v>
      </c>
      <c r="D2757" s="306">
        <v>223</v>
      </c>
      <c r="E2757" s="306"/>
      <c r="F2757" s="598" t="s">
        <v>2411</v>
      </c>
      <c r="G2757" s="597" t="s">
        <v>84</v>
      </c>
      <c r="H2757" s="597">
        <v>1</v>
      </c>
      <c r="I2757" s="597"/>
      <c r="J2757" s="600">
        <v>120000</v>
      </c>
      <c r="K2757" s="601">
        <v>1</v>
      </c>
      <c r="L2757" s="595"/>
      <c r="M2757" s="595"/>
      <c r="N2757" s="595"/>
      <c r="O2757" s="595"/>
      <c r="P2757" s="595"/>
      <c r="Q2757" s="595"/>
      <c r="R2757" s="595"/>
      <c r="S2757" s="595"/>
      <c r="T2757" s="595"/>
      <c r="U2757" s="595"/>
      <c r="V2757" s="595"/>
    </row>
    <row r="2758" spans="1:22" x14ac:dyDescent="0.25">
      <c r="A2758" s="841" t="s">
        <v>2492</v>
      </c>
      <c r="D2758" s="306">
        <v>223</v>
      </c>
      <c r="E2758" s="306"/>
      <c r="F2758" s="598" t="s">
        <v>2412</v>
      </c>
      <c r="G2758" s="597" t="s">
        <v>23</v>
      </c>
      <c r="H2758" s="597">
        <v>2</v>
      </c>
      <c r="I2758" s="597">
        <v>30000</v>
      </c>
      <c r="J2758" s="600">
        <v>60000</v>
      </c>
      <c r="K2758" s="601">
        <v>1</v>
      </c>
      <c r="L2758" s="595"/>
      <c r="M2758" s="595"/>
      <c r="N2758" s="595"/>
      <c r="O2758" s="595"/>
      <c r="P2758" s="595"/>
      <c r="Q2758" s="595"/>
      <c r="R2758" s="595"/>
      <c r="S2758" s="595"/>
      <c r="T2758" s="595"/>
      <c r="U2758" s="595"/>
      <c r="V2758" s="595"/>
    </row>
    <row r="2759" spans="1:22" x14ac:dyDescent="0.25">
      <c r="A2759" s="841" t="s">
        <v>2492</v>
      </c>
      <c r="D2759" s="306"/>
      <c r="E2759" s="306"/>
      <c r="F2759" s="3510" t="s">
        <v>1749</v>
      </c>
      <c r="G2759" s="598"/>
      <c r="H2759" s="595"/>
      <c r="I2759" s="595"/>
      <c r="J2759" s="601"/>
      <c r="K2759" s="595"/>
      <c r="L2759" s="595"/>
      <c r="M2759" s="595"/>
      <c r="N2759" s="595"/>
      <c r="O2759" s="595"/>
      <c r="P2759" s="595"/>
      <c r="Q2759" s="595"/>
      <c r="R2759" s="595"/>
      <c r="S2759" s="595"/>
      <c r="T2759" s="595"/>
      <c r="U2759" s="595"/>
      <c r="V2759" s="595"/>
    </row>
    <row r="2760" spans="1:22" x14ac:dyDescent="0.25">
      <c r="A2760" s="841" t="s">
        <v>2492</v>
      </c>
      <c r="D2760" s="306">
        <v>755</v>
      </c>
      <c r="E2760" s="306"/>
      <c r="F2760" s="598" t="s">
        <v>1750</v>
      </c>
      <c r="G2760" s="597" t="s">
        <v>1738</v>
      </c>
      <c r="H2760" s="597">
        <v>50</v>
      </c>
      <c r="I2760" s="595">
        <v>10</v>
      </c>
      <c r="J2760" s="595">
        <v>500</v>
      </c>
      <c r="K2760" s="601">
        <v>25</v>
      </c>
      <c r="L2760" s="595"/>
      <c r="M2760" s="595"/>
      <c r="N2760" s="595">
        <v>25</v>
      </c>
      <c r="O2760" s="595"/>
      <c r="P2760" s="595"/>
      <c r="Q2760" s="595"/>
      <c r="R2760" s="595"/>
      <c r="S2760" s="595"/>
      <c r="T2760" s="595"/>
      <c r="U2760" s="595"/>
      <c r="V2760" s="595"/>
    </row>
    <row r="2761" spans="1:22" x14ac:dyDescent="0.25">
      <c r="A2761" s="841" t="s">
        <v>2492</v>
      </c>
      <c r="D2761" s="306">
        <v>755</v>
      </c>
      <c r="E2761" s="306"/>
      <c r="F2761" s="598" t="s">
        <v>1751</v>
      </c>
      <c r="G2761" s="597" t="s">
        <v>1738</v>
      </c>
      <c r="H2761" s="597">
        <v>150</v>
      </c>
      <c r="I2761" s="595">
        <v>15</v>
      </c>
      <c r="J2761" s="595">
        <v>2250</v>
      </c>
      <c r="K2761" s="601">
        <v>50</v>
      </c>
      <c r="L2761" s="595"/>
      <c r="M2761" s="595"/>
      <c r="N2761" s="595">
        <v>50</v>
      </c>
      <c r="O2761" s="595"/>
      <c r="P2761" s="595"/>
      <c r="Q2761" s="595">
        <v>25</v>
      </c>
      <c r="R2761" s="595"/>
      <c r="S2761" s="595"/>
      <c r="T2761" s="595"/>
      <c r="U2761" s="595"/>
      <c r="V2761" s="595"/>
    </row>
    <row r="2762" spans="1:22" x14ac:dyDescent="0.25">
      <c r="A2762" s="841" t="s">
        <v>2492</v>
      </c>
      <c r="D2762" s="306">
        <v>755</v>
      </c>
      <c r="E2762" s="306"/>
      <c r="F2762" s="598" t="s">
        <v>1752</v>
      </c>
      <c r="G2762" s="597" t="s">
        <v>1738</v>
      </c>
      <c r="H2762" s="597">
        <v>6</v>
      </c>
      <c r="I2762" s="595">
        <v>45</v>
      </c>
      <c r="J2762" s="595">
        <v>270</v>
      </c>
      <c r="K2762" s="601"/>
      <c r="L2762" s="595"/>
      <c r="M2762" s="595"/>
      <c r="N2762" s="595"/>
      <c r="O2762" s="595"/>
      <c r="P2762" s="595"/>
      <c r="Q2762" s="595"/>
      <c r="R2762" s="595"/>
      <c r="S2762" s="595"/>
      <c r="T2762" s="595"/>
      <c r="U2762" s="595"/>
      <c r="V2762" s="595"/>
    </row>
    <row r="2763" spans="1:22" x14ac:dyDescent="0.25">
      <c r="A2763" s="841" t="s">
        <v>2492</v>
      </c>
      <c r="D2763" s="306">
        <v>755</v>
      </c>
      <c r="E2763" s="306"/>
      <c r="F2763" s="598" t="s">
        <v>1755</v>
      </c>
      <c r="G2763" s="597" t="s">
        <v>1756</v>
      </c>
      <c r="H2763" s="597">
        <v>10</v>
      </c>
      <c r="I2763" s="595">
        <v>35</v>
      </c>
      <c r="J2763" s="595">
        <v>350</v>
      </c>
      <c r="K2763" s="601">
        <v>10</v>
      </c>
      <c r="L2763" s="595"/>
      <c r="M2763" s="595"/>
      <c r="N2763" s="595"/>
      <c r="O2763" s="595"/>
      <c r="P2763" s="595"/>
      <c r="Q2763" s="595"/>
      <c r="R2763" s="595"/>
      <c r="S2763" s="595"/>
      <c r="T2763" s="595"/>
      <c r="U2763" s="595"/>
      <c r="V2763" s="595"/>
    </row>
    <row r="2764" spans="1:22" x14ac:dyDescent="0.25">
      <c r="A2764" s="841" t="s">
        <v>2492</v>
      </c>
      <c r="D2764" s="306">
        <v>755</v>
      </c>
      <c r="E2764" s="306"/>
      <c r="F2764" s="598" t="s">
        <v>1757</v>
      </c>
      <c r="G2764" s="597" t="s">
        <v>1758</v>
      </c>
      <c r="H2764" s="597">
        <v>10</v>
      </c>
      <c r="I2764" s="595">
        <v>35</v>
      </c>
      <c r="J2764" s="595">
        <v>350</v>
      </c>
      <c r="K2764" s="601">
        <v>10</v>
      </c>
      <c r="L2764" s="595"/>
      <c r="M2764" s="595"/>
      <c r="N2764" s="595"/>
      <c r="O2764" s="595"/>
      <c r="P2764" s="595"/>
      <c r="Q2764" s="595"/>
      <c r="R2764" s="595"/>
      <c r="S2764" s="595"/>
      <c r="T2764" s="595"/>
      <c r="U2764" s="595"/>
      <c r="V2764" s="595"/>
    </row>
    <row r="2765" spans="1:22" x14ac:dyDescent="0.25">
      <c r="A2765" s="841" t="s">
        <v>2492</v>
      </c>
      <c r="D2765" s="306">
        <v>755</v>
      </c>
      <c r="E2765" s="306"/>
      <c r="F2765" s="598" t="s">
        <v>1759</v>
      </c>
      <c r="G2765" s="597" t="s">
        <v>1760</v>
      </c>
      <c r="H2765" s="597">
        <v>150</v>
      </c>
      <c r="I2765" s="595">
        <v>5</v>
      </c>
      <c r="J2765" s="595">
        <v>750</v>
      </c>
      <c r="K2765" s="601">
        <v>12</v>
      </c>
      <c r="L2765" s="595"/>
      <c r="M2765" s="595"/>
      <c r="N2765" s="595"/>
      <c r="O2765" s="595"/>
      <c r="P2765" s="595"/>
      <c r="Q2765" s="595"/>
      <c r="R2765" s="595"/>
      <c r="S2765" s="595"/>
      <c r="T2765" s="595"/>
      <c r="U2765" s="595"/>
      <c r="V2765" s="595"/>
    </row>
    <row r="2766" spans="1:22" x14ac:dyDescent="0.25">
      <c r="A2766" s="841" t="s">
        <v>2492</v>
      </c>
      <c r="D2766" s="306">
        <v>755</v>
      </c>
      <c r="E2766" s="306"/>
      <c r="F2766" s="598" t="s">
        <v>1762</v>
      </c>
      <c r="G2766" s="597" t="s">
        <v>1738</v>
      </c>
      <c r="H2766" s="597">
        <v>20</v>
      </c>
      <c r="I2766" s="595">
        <v>10</v>
      </c>
      <c r="J2766" s="595">
        <v>600</v>
      </c>
      <c r="K2766" s="601">
        <v>20</v>
      </c>
      <c r="L2766" s="595"/>
      <c r="M2766" s="595"/>
      <c r="N2766" s="595">
        <v>10</v>
      </c>
      <c r="O2766" s="595"/>
      <c r="P2766" s="595"/>
      <c r="Q2766" s="595">
        <v>10</v>
      </c>
      <c r="R2766" s="595"/>
      <c r="S2766" s="595"/>
      <c r="T2766" s="595"/>
      <c r="U2766" s="595"/>
      <c r="V2766" s="595"/>
    </row>
    <row r="2767" spans="1:22" x14ac:dyDescent="0.25">
      <c r="A2767" s="841" t="s">
        <v>2492</v>
      </c>
      <c r="D2767" s="306">
        <v>755</v>
      </c>
      <c r="E2767" s="306"/>
      <c r="F2767" s="598" t="s">
        <v>1763</v>
      </c>
      <c r="G2767" s="597" t="s">
        <v>1764</v>
      </c>
      <c r="H2767" s="597">
        <v>6</v>
      </c>
      <c r="I2767" s="595">
        <v>280</v>
      </c>
      <c r="J2767" s="604">
        <v>1680</v>
      </c>
      <c r="K2767" s="601">
        <v>3</v>
      </c>
      <c r="L2767" s="595"/>
      <c r="M2767" s="595"/>
      <c r="N2767" s="595">
        <v>3</v>
      </c>
      <c r="O2767" s="595"/>
      <c r="P2767" s="595"/>
      <c r="Q2767" s="595"/>
      <c r="R2767" s="595"/>
      <c r="S2767" s="595"/>
      <c r="T2767" s="595"/>
      <c r="U2767" s="595"/>
      <c r="V2767" s="595"/>
    </row>
    <row r="2768" spans="1:22" x14ac:dyDescent="0.25">
      <c r="A2768" s="841" t="s">
        <v>2492</v>
      </c>
      <c r="D2768" s="306"/>
      <c r="E2768" s="306"/>
      <c r="F2768" s="3513" t="s">
        <v>1765</v>
      </c>
      <c r="G2768" s="597"/>
      <c r="H2768" s="597"/>
      <c r="I2768" s="595"/>
      <c r="J2768" s="595"/>
      <c r="K2768" s="601"/>
      <c r="L2768" s="595"/>
      <c r="M2768" s="595"/>
      <c r="N2768" s="595"/>
      <c r="O2768" s="595"/>
      <c r="P2768" s="595"/>
      <c r="Q2768" s="595"/>
      <c r="R2768" s="595"/>
      <c r="S2768" s="595"/>
      <c r="T2768" s="595"/>
      <c r="U2768" s="595"/>
      <c r="V2768" s="595"/>
    </row>
    <row r="2769" spans="1:22" x14ac:dyDescent="0.25">
      <c r="A2769" s="841" t="s">
        <v>2492</v>
      </c>
      <c r="D2769" s="306">
        <v>765</v>
      </c>
      <c r="E2769" s="306"/>
      <c r="F2769" s="598" t="s">
        <v>1766</v>
      </c>
      <c r="G2769" s="597" t="s">
        <v>1738</v>
      </c>
      <c r="H2769" s="597">
        <v>2</v>
      </c>
      <c r="I2769" s="595">
        <v>150</v>
      </c>
      <c r="J2769" s="595">
        <v>300</v>
      </c>
      <c r="K2769" s="601">
        <v>2</v>
      </c>
      <c r="L2769" s="595"/>
      <c r="M2769" s="595"/>
      <c r="N2769" s="595"/>
      <c r="O2769" s="595"/>
      <c r="P2769" s="595"/>
      <c r="Q2769" s="595"/>
      <c r="R2769" s="595"/>
      <c r="S2769" s="595"/>
      <c r="T2769" s="595"/>
      <c r="U2769" s="595"/>
      <c r="V2769" s="595"/>
    </row>
    <row r="2770" spans="1:22" x14ac:dyDescent="0.25">
      <c r="A2770" s="841" t="s">
        <v>2492</v>
      </c>
      <c r="D2770" s="306"/>
      <c r="E2770" s="306"/>
      <c r="F2770" s="3513" t="s">
        <v>281</v>
      </c>
      <c r="G2770" s="597"/>
      <c r="H2770" s="597"/>
      <c r="I2770" s="595"/>
      <c r="J2770" s="595"/>
      <c r="K2770" s="601"/>
      <c r="L2770" s="595"/>
      <c r="M2770" s="595"/>
      <c r="N2770" s="595"/>
      <c r="O2770" s="595"/>
      <c r="P2770" s="595"/>
      <c r="Q2770" s="595"/>
      <c r="R2770" s="595"/>
      <c r="S2770" s="595"/>
      <c r="T2770" s="595"/>
      <c r="U2770" s="595"/>
      <c r="V2770" s="595"/>
    </row>
    <row r="2771" spans="1:22" x14ac:dyDescent="0.25">
      <c r="A2771" s="841" t="s">
        <v>2492</v>
      </c>
      <c r="D2771" s="306">
        <v>781</v>
      </c>
      <c r="E2771" s="306"/>
      <c r="F2771" s="591" t="s">
        <v>2413</v>
      </c>
      <c r="G2771" s="595"/>
      <c r="H2771" s="595"/>
      <c r="I2771" s="595"/>
      <c r="J2771" s="595">
        <v>500000</v>
      </c>
      <c r="K2771" s="601"/>
      <c r="L2771" s="595"/>
      <c r="M2771" s="595"/>
      <c r="N2771" s="595"/>
      <c r="O2771" s="595"/>
      <c r="P2771" s="595"/>
      <c r="Q2771" s="595"/>
      <c r="R2771" s="595"/>
      <c r="S2771" s="595"/>
      <c r="T2771" s="595"/>
      <c r="U2771" s="595"/>
      <c r="V2771" s="595"/>
    </row>
    <row r="2772" spans="1:22" x14ac:dyDescent="0.25">
      <c r="A2772" s="841" t="s">
        <v>2492</v>
      </c>
      <c r="D2772" s="306">
        <v>223</v>
      </c>
      <c r="E2772" s="306"/>
      <c r="F2772" s="591" t="s">
        <v>2414</v>
      </c>
      <c r="G2772" s="595"/>
      <c r="H2772" s="595"/>
      <c r="I2772" s="595"/>
      <c r="J2772" s="595">
        <v>500000</v>
      </c>
      <c r="K2772" s="601"/>
      <c r="L2772" s="595"/>
      <c r="M2772" s="595"/>
      <c r="N2772" s="595"/>
      <c r="O2772" s="595"/>
      <c r="P2772" s="595"/>
      <c r="Q2772" s="595"/>
      <c r="R2772" s="595"/>
      <c r="S2772" s="595"/>
      <c r="T2772" s="595"/>
      <c r="U2772" s="595"/>
      <c r="V2772" s="595"/>
    </row>
    <row r="2773" spans="1:22" x14ac:dyDescent="0.25">
      <c r="A2773" s="841" t="s">
        <v>2492</v>
      </c>
      <c r="D2773" s="306">
        <v>840</v>
      </c>
      <c r="E2773" s="306"/>
      <c r="F2773" s="591" t="s">
        <v>2415</v>
      </c>
      <c r="G2773" s="595"/>
      <c r="H2773" s="595"/>
      <c r="I2773" s="595"/>
      <c r="J2773" s="600">
        <v>100000</v>
      </c>
      <c r="K2773" s="601"/>
      <c r="L2773" s="595"/>
      <c r="M2773" s="595"/>
      <c r="N2773" s="595"/>
      <c r="O2773" s="595"/>
      <c r="P2773" s="595"/>
      <c r="Q2773" s="595"/>
      <c r="R2773" s="595"/>
      <c r="S2773" s="595"/>
      <c r="T2773" s="595"/>
      <c r="U2773" s="595"/>
      <c r="V2773" s="595"/>
    </row>
    <row r="2774" spans="1:22" x14ac:dyDescent="0.25">
      <c r="A2774" s="841" t="s">
        <v>2492</v>
      </c>
      <c r="D2774" s="306"/>
      <c r="E2774" s="306"/>
      <c r="F2774" s="591"/>
      <c r="G2774" s="595"/>
      <c r="H2774" s="595"/>
      <c r="I2774" s="595"/>
      <c r="J2774" s="595" t="s">
        <v>2416</v>
      </c>
      <c r="K2774" s="601"/>
      <c r="L2774" s="595"/>
      <c r="M2774" s="595"/>
      <c r="N2774" s="595"/>
      <c r="O2774" s="595"/>
      <c r="P2774" s="595"/>
      <c r="Q2774" s="595"/>
      <c r="R2774" s="595"/>
      <c r="S2774" s="595"/>
      <c r="T2774" s="595"/>
      <c r="U2774" s="595"/>
      <c r="V2774" s="595"/>
    </row>
    <row r="2775" spans="1:22" x14ac:dyDescent="0.25">
      <c r="A2775" s="841" t="s">
        <v>2492</v>
      </c>
      <c r="D2775" s="306"/>
      <c r="E2775" s="306"/>
      <c r="F2775" s="3514" t="s">
        <v>2417</v>
      </c>
      <c r="G2775" s="3515"/>
      <c r="H2775" s="3515"/>
      <c r="I2775" s="3516"/>
      <c r="J2775" s="3515"/>
      <c r="K2775" s="3515"/>
      <c r="L2775" s="3515"/>
      <c r="M2775" s="3515"/>
      <c r="N2775" s="3515"/>
      <c r="O2775" s="3515"/>
      <c r="P2775" s="3515"/>
      <c r="Q2775" s="3515"/>
      <c r="R2775" s="3515"/>
      <c r="S2775" s="3515"/>
      <c r="T2775" s="3515"/>
      <c r="U2775" s="3515"/>
      <c r="V2775" s="3515"/>
    </row>
    <row r="2776" spans="1:22" x14ac:dyDescent="0.25">
      <c r="A2776" s="841" t="s">
        <v>2492</v>
      </c>
      <c r="D2776" s="306"/>
      <c r="E2776" s="306"/>
      <c r="F2776" s="3517" t="s">
        <v>2418</v>
      </c>
      <c r="G2776" s="3518"/>
      <c r="H2776" s="3518"/>
      <c r="I2776" s="3519"/>
      <c r="J2776" s="3518"/>
      <c r="K2776" s="3520"/>
      <c r="L2776" s="3520"/>
      <c r="M2776" s="3520"/>
      <c r="N2776" s="3520"/>
      <c r="O2776" s="3520"/>
      <c r="P2776" s="3520"/>
      <c r="Q2776" s="306"/>
      <c r="R2776" s="306"/>
      <c r="S2776" s="306"/>
      <c r="T2776" s="306"/>
      <c r="U2776" s="306"/>
      <c r="V2776" s="306"/>
    </row>
    <row r="2777" spans="1:22" x14ac:dyDescent="0.25">
      <c r="A2777" s="841" t="s">
        <v>2492</v>
      </c>
      <c r="D2777" s="306"/>
      <c r="E2777" s="306"/>
      <c r="F2777" s="3517" t="s">
        <v>2419</v>
      </c>
      <c r="G2777" s="3521"/>
      <c r="H2777" s="3521"/>
      <c r="I2777" s="3522"/>
      <c r="J2777" s="3523"/>
      <c r="K2777" s="3520"/>
      <c r="L2777" s="3520"/>
      <c r="M2777" s="3520"/>
      <c r="N2777" s="3520"/>
      <c r="O2777" s="3520"/>
      <c r="P2777" s="306"/>
      <c r="Q2777" s="3521"/>
      <c r="R2777" s="306"/>
      <c r="S2777" s="306"/>
      <c r="T2777" s="306"/>
      <c r="U2777" s="306"/>
      <c r="V2777" s="306"/>
    </row>
    <row r="2778" spans="1:22" x14ac:dyDescent="0.25">
      <c r="A2778" s="841" t="s">
        <v>2492</v>
      </c>
      <c r="D2778" s="306">
        <v>223</v>
      </c>
      <c r="E2778" s="306"/>
      <c r="F2778" s="3524" t="s">
        <v>2420</v>
      </c>
      <c r="G2778" s="3525" t="s">
        <v>84</v>
      </c>
      <c r="H2778" s="3525">
        <v>1</v>
      </c>
      <c r="I2778" s="3526">
        <v>950000</v>
      </c>
      <c r="J2778" s="3526">
        <v>950000</v>
      </c>
      <c r="K2778" s="3527">
        <v>1</v>
      </c>
      <c r="L2778" s="3520"/>
      <c r="M2778" s="3520"/>
      <c r="N2778" s="3520"/>
      <c r="O2778" s="3520"/>
      <c r="P2778" s="306"/>
      <c r="Q2778" s="306"/>
      <c r="R2778" s="306"/>
      <c r="S2778" s="306"/>
      <c r="T2778" s="306"/>
      <c r="U2778" s="306"/>
      <c r="V2778" s="306"/>
    </row>
    <row r="2779" spans="1:22" x14ac:dyDescent="0.25">
      <c r="A2779" s="841" t="s">
        <v>2492</v>
      </c>
      <c r="D2779" s="306"/>
      <c r="E2779" s="306"/>
      <c r="F2779" s="3524" t="s">
        <v>2421</v>
      </c>
      <c r="G2779" s="3521"/>
      <c r="H2779" s="3521"/>
      <c r="I2779" s="3528"/>
      <c r="J2779" s="3528"/>
      <c r="K2779" s="3521"/>
      <c r="L2779" s="3520"/>
      <c r="M2779" s="3520"/>
      <c r="N2779" s="3520"/>
      <c r="O2779" s="3520"/>
      <c r="P2779" s="306"/>
      <c r="Q2779" s="306"/>
      <c r="R2779" s="306"/>
      <c r="S2779" s="306"/>
      <c r="T2779" s="306"/>
      <c r="U2779" s="306"/>
      <c r="V2779" s="306"/>
    </row>
    <row r="2780" spans="1:22" x14ac:dyDescent="0.25">
      <c r="A2780" s="841" t="s">
        <v>2492</v>
      </c>
      <c r="D2780" s="306"/>
      <c r="E2780" s="306"/>
      <c r="F2780" s="3524" t="s">
        <v>2422</v>
      </c>
      <c r="G2780" s="3521"/>
      <c r="H2780" s="3521"/>
      <c r="I2780" s="3522"/>
      <c r="J2780" s="3522"/>
      <c r="K2780" s="3521"/>
      <c r="L2780" s="3520"/>
      <c r="M2780" s="3520"/>
      <c r="N2780" s="3520"/>
      <c r="O2780" s="3520"/>
      <c r="P2780" s="306"/>
      <c r="Q2780" s="306"/>
      <c r="R2780" s="306"/>
      <c r="S2780" s="306"/>
      <c r="T2780" s="306"/>
      <c r="U2780" s="306"/>
      <c r="V2780" s="306"/>
    </row>
    <row r="2781" spans="1:22" x14ac:dyDescent="0.25">
      <c r="A2781" s="841" t="s">
        <v>2492</v>
      </c>
      <c r="D2781" s="306"/>
      <c r="E2781" s="306"/>
      <c r="F2781" s="3524" t="s">
        <v>2423</v>
      </c>
      <c r="G2781" s="3521"/>
      <c r="H2781" s="3521"/>
      <c r="I2781" s="3529"/>
      <c r="J2781" s="3529"/>
      <c r="K2781" s="3521"/>
      <c r="L2781" s="3520"/>
      <c r="M2781" s="3520"/>
      <c r="N2781" s="3520"/>
      <c r="O2781" s="3520"/>
      <c r="P2781" s="306"/>
      <c r="Q2781" s="306"/>
      <c r="R2781" s="306"/>
      <c r="S2781" s="306"/>
      <c r="T2781" s="306"/>
      <c r="U2781" s="306"/>
      <c r="V2781" s="306"/>
    </row>
    <row r="2782" spans="1:22" x14ac:dyDescent="0.25">
      <c r="A2782" s="841" t="s">
        <v>2492</v>
      </c>
      <c r="D2782" s="306"/>
      <c r="E2782" s="306"/>
      <c r="F2782" s="3524" t="s">
        <v>2424</v>
      </c>
      <c r="G2782" s="3521"/>
      <c r="H2782" s="3521"/>
      <c r="I2782" s="3529"/>
      <c r="J2782" s="3529"/>
      <c r="K2782" s="3521"/>
      <c r="L2782" s="3520"/>
      <c r="M2782" s="3520"/>
      <c r="N2782" s="3520"/>
      <c r="O2782" s="3520"/>
      <c r="P2782" s="306"/>
      <c r="Q2782" s="306"/>
      <c r="R2782" s="306"/>
      <c r="S2782" s="306"/>
      <c r="T2782" s="306"/>
      <c r="U2782" s="306"/>
      <c r="V2782" s="306"/>
    </row>
    <row r="2783" spans="1:22" x14ac:dyDescent="0.25">
      <c r="A2783" s="841" t="s">
        <v>2492</v>
      </c>
      <c r="D2783" s="306"/>
      <c r="E2783" s="306"/>
      <c r="F2783" s="3524" t="s">
        <v>2425</v>
      </c>
      <c r="G2783" s="3521"/>
      <c r="H2783" s="3521"/>
      <c r="I2783" s="3530"/>
      <c r="J2783" s="3530"/>
      <c r="K2783" s="3521"/>
      <c r="L2783" s="3520"/>
      <c r="M2783" s="3520"/>
      <c r="N2783" s="3520"/>
      <c r="O2783" s="3520"/>
      <c r="P2783" s="306"/>
      <c r="Q2783" s="306"/>
      <c r="R2783" s="306"/>
      <c r="S2783" s="306"/>
      <c r="T2783" s="306"/>
      <c r="U2783" s="306"/>
      <c r="V2783" s="306"/>
    </row>
    <row r="2784" spans="1:22" x14ac:dyDescent="0.25">
      <c r="A2784" s="841" t="s">
        <v>2492</v>
      </c>
      <c r="D2784" s="306"/>
      <c r="E2784" s="306"/>
      <c r="F2784" s="3524" t="s">
        <v>2426</v>
      </c>
      <c r="G2784" s="3521"/>
      <c r="H2784" s="3521"/>
      <c r="I2784" s="3522"/>
      <c r="J2784" s="3522"/>
      <c r="K2784" s="3521"/>
      <c r="L2784" s="3520"/>
      <c r="M2784" s="3520"/>
      <c r="N2784" s="3520"/>
      <c r="O2784" s="3520"/>
      <c r="P2784" s="306"/>
      <c r="Q2784" s="306"/>
      <c r="R2784" s="306"/>
      <c r="S2784" s="306"/>
      <c r="T2784" s="306"/>
      <c r="U2784" s="306"/>
      <c r="V2784" s="306"/>
    </row>
    <row r="2785" spans="1:22" x14ac:dyDescent="0.25">
      <c r="A2785" s="841" t="s">
        <v>2492</v>
      </c>
      <c r="D2785" s="306">
        <v>240</v>
      </c>
      <c r="E2785" s="306"/>
      <c r="F2785" s="3524" t="s">
        <v>2427</v>
      </c>
      <c r="G2785" s="3525" t="s">
        <v>72</v>
      </c>
      <c r="H2785" s="3525">
        <v>3</v>
      </c>
      <c r="I2785" s="3526">
        <v>108928</v>
      </c>
      <c r="J2785" s="3526">
        <f t="shared" ref="J2785:J2790" si="16">I2785*H2785</f>
        <v>326784</v>
      </c>
      <c r="K2785" s="3525">
        <v>3</v>
      </c>
      <c r="L2785" s="3520"/>
      <c r="M2785" s="3520"/>
      <c r="N2785" s="3520"/>
      <c r="O2785" s="3520"/>
      <c r="P2785" s="306"/>
      <c r="Q2785" s="306"/>
      <c r="R2785" s="306"/>
      <c r="S2785" s="306"/>
      <c r="T2785" s="306"/>
      <c r="U2785" s="306"/>
      <c r="V2785" s="306"/>
    </row>
    <row r="2786" spans="1:22" x14ac:dyDescent="0.25">
      <c r="A2786" s="841" t="s">
        <v>2492</v>
      </c>
      <c r="D2786" s="306">
        <v>236</v>
      </c>
      <c r="E2786" s="306"/>
      <c r="F2786" s="3524" t="s">
        <v>2428</v>
      </c>
      <c r="G2786" s="3525" t="s">
        <v>72</v>
      </c>
      <c r="H2786" s="3525">
        <v>3</v>
      </c>
      <c r="I2786" s="3526">
        <v>66240</v>
      </c>
      <c r="J2786" s="3526">
        <f t="shared" si="16"/>
        <v>198720</v>
      </c>
      <c r="K2786" s="3525">
        <v>3</v>
      </c>
      <c r="L2786" s="3520"/>
      <c r="M2786" s="3520"/>
      <c r="N2786" s="3520"/>
      <c r="O2786" s="3520"/>
      <c r="P2786" s="306"/>
      <c r="Q2786" s="306"/>
      <c r="R2786" s="306"/>
      <c r="S2786" s="306"/>
      <c r="T2786" s="306"/>
      <c r="U2786" s="306"/>
      <c r="V2786" s="306"/>
    </row>
    <row r="2787" spans="1:22" x14ac:dyDescent="0.25">
      <c r="A2787" s="841" t="s">
        <v>2492</v>
      </c>
      <c r="D2787" s="306">
        <v>236</v>
      </c>
      <c r="E2787" s="306"/>
      <c r="F2787" s="3524" t="s">
        <v>2429</v>
      </c>
      <c r="G2787" s="3525" t="s">
        <v>72</v>
      </c>
      <c r="H2787" s="3525">
        <v>3</v>
      </c>
      <c r="I2787" s="3526">
        <v>6500</v>
      </c>
      <c r="J2787" s="3531">
        <f t="shared" si="16"/>
        <v>19500</v>
      </c>
      <c r="K2787" s="3525">
        <v>3</v>
      </c>
      <c r="L2787" s="3520"/>
      <c r="M2787" s="3520"/>
      <c r="N2787" s="3520"/>
      <c r="O2787" s="3520"/>
      <c r="P2787" s="306"/>
      <c r="Q2787" s="306"/>
      <c r="R2787" s="306"/>
      <c r="S2787" s="306"/>
      <c r="T2787" s="306"/>
      <c r="U2787" s="306"/>
      <c r="V2787" s="306"/>
    </row>
    <row r="2788" spans="1:22" x14ac:dyDescent="0.25">
      <c r="A2788" s="841" t="s">
        <v>2492</v>
      </c>
      <c r="D2788" s="306">
        <v>236</v>
      </c>
      <c r="E2788" s="306"/>
      <c r="F2788" s="3524" t="s">
        <v>2430</v>
      </c>
      <c r="G2788" s="3525" t="s">
        <v>50</v>
      </c>
      <c r="H2788" s="3525">
        <v>3</v>
      </c>
      <c r="I2788" s="3526">
        <v>14000</v>
      </c>
      <c r="J2788" s="3526">
        <f t="shared" si="16"/>
        <v>42000</v>
      </c>
      <c r="K2788" s="3525">
        <v>3</v>
      </c>
      <c r="L2788" s="3520"/>
      <c r="M2788" s="3520"/>
      <c r="N2788" s="3520"/>
      <c r="O2788" s="3520"/>
      <c r="P2788" s="306"/>
      <c r="Q2788" s="306"/>
      <c r="R2788" s="306"/>
      <c r="S2788" s="306"/>
      <c r="T2788" s="306"/>
      <c r="U2788" s="306"/>
      <c r="V2788" s="306"/>
    </row>
    <row r="2789" spans="1:22" x14ac:dyDescent="0.25">
      <c r="A2789" s="841" t="s">
        <v>2492</v>
      </c>
      <c r="D2789" s="306">
        <v>236</v>
      </c>
      <c r="E2789" s="306"/>
      <c r="F2789" s="3524" t="s">
        <v>2431</v>
      </c>
      <c r="G2789" s="3525" t="s">
        <v>2432</v>
      </c>
      <c r="H2789" s="3525">
        <v>3</v>
      </c>
      <c r="I2789" s="3526">
        <v>13000</v>
      </c>
      <c r="J2789" s="3531">
        <f t="shared" si="16"/>
        <v>39000</v>
      </c>
      <c r="K2789" s="3525">
        <v>3</v>
      </c>
      <c r="L2789" s="3520"/>
      <c r="M2789" s="3520"/>
      <c r="N2789" s="3520"/>
      <c r="O2789" s="3520"/>
      <c r="P2789" s="306"/>
      <c r="Q2789" s="306"/>
      <c r="R2789" s="306"/>
      <c r="S2789" s="306"/>
      <c r="T2789" s="306"/>
      <c r="U2789" s="306"/>
      <c r="V2789" s="306"/>
    </row>
    <row r="2790" spans="1:22" x14ac:dyDescent="0.25">
      <c r="A2790" s="841" t="s">
        <v>2492</v>
      </c>
      <c r="D2790" s="306">
        <v>236</v>
      </c>
      <c r="E2790" s="306"/>
      <c r="F2790" s="3524" t="s">
        <v>2433</v>
      </c>
      <c r="G2790" s="3525" t="s">
        <v>2432</v>
      </c>
      <c r="H2790" s="3525">
        <v>3</v>
      </c>
      <c r="I2790" s="3526">
        <v>9500</v>
      </c>
      <c r="J2790" s="3531">
        <f t="shared" si="16"/>
        <v>28500</v>
      </c>
      <c r="K2790" s="3525">
        <v>3</v>
      </c>
      <c r="L2790" s="3520"/>
      <c r="M2790" s="3520"/>
      <c r="N2790" s="3520"/>
      <c r="O2790" s="3520"/>
      <c r="P2790" s="306"/>
      <c r="Q2790" s="306"/>
      <c r="R2790" s="306"/>
      <c r="S2790" s="306"/>
      <c r="T2790" s="306"/>
      <c r="U2790" s="306"/>
      <c r="V2790" s="306"/>
    </row>
    <row r="2791" spans="1:22" x14ac:dyDescent="0.25">
      <c r="A2791" s="841" t="s">
        <v>2492</v>
      </c>
      <c r="D2791" s="306">
        <v>236</v>
      </c>
      <c r="E2791" s="306"/>
      <c r="F2791" s="3524" t="s">
        <v>2434</v>
      </c>
      <c r="G2791" s="3525"/>
      <c r="H2791" s="3525"/>
      <c r="I2791" s="3526"/>
      <c r="J2791" s="3526"/>
      <c r="K2791" s="3525"/>
      <c r="L2791" s="3520"/>
      <c r="M2791" s="3520"/>
      <c r="N2791" s="3520"/>
      <c r="O2791" s="3520"/>
      <c r="P2791" s="306"/>
      <c r="Q2791" s="306"/>
      <c r="R2791" s="306"/>
      <c r="S2791" s="306"/>
      <c r="T2791" s="306"/>
      <c r="U2791" s="306"/>
      <c r="V2791" s="306"/>
    </row>
    <row r="2792" spans="1:22" x14ac:dyDescent="0.25">
      <c r="A2792" s="841" t="s">
        <v>2492</v>
      </c>
      <c r="D2792" s="306">
        <v>236</v>
      </c>
      <c r="E2792" s="306"/>
      <c r="F2792" s="3524" t="s">
        <v>2435</v>
      </c>
      <c r="G2792" s="3525" t="s">
        <v>794</v>
      </c>
      <c r="H2792" s="3525">
        <v>3</v>
      </c>
      <c r="I2792" s="3526">
        <v>300</v>
      </c>
      <c r="J2792" s="3526">
        <f>I2792*H2792</f>
        <v>900</v>
      </c>
      <c r="K2792" s="3525">
        <v>3</v>
      </c>
      <c r="L2792" s="3520"/>
      <c r="M2792" s="3520"/>
      <c r="N2792" s="3520"/>
      <c r="O2792" s="3520"/>
      <c r="P2792" s="306"/>
      <c r="Q2792" s="306"/>
      <c r="R2792" s="306"/>
      <c r="S2792" s="306"/>
      <c r="T2792" s="306"/>
      <c r="U2792" s="306"/>
      <c r="V2792" s="306"/>
    </row>
    <row r="2793" spans="1:22" x14ac:dyDescent="0.25">
      <c r="A2793" s="841" t="s">
        <v>2492</v>
      </c>
      <c r="D2793" s="306">
        <v>236</v>
      </c>
      <c r="E2793" s="306"/>
      <c r="F2793" s="3524" t="s">
        <v>2436</v>
      </c>
      <c r="G2793" s="3525" t="s">
        <v>794</v>
      </c>
      <c r="H2793" s="3525">
        <v>3</v>
      </c>
      <c r="I2793" s="3526">
        <v>200</v>
      </c>
      <c r="J2793" s="3526">
        <f>I2793*H2793</f>
        <v>600</v>
      </c>
      <c r="K2793" s="3525">
        <v>3</v>
      </c>
      <c r="L2793" s="3520"/>
      <c r="M2793" s="3520"/>
      <c r="N2793" s="3520"/>
      <c r="O2793" s="3520"/>
      <c r="P2793" s="306"/>
      <c r="Q2793" s="306"/>
      <c r="R2793" s="306"/>
      <c r="S2793" s="306"/>
      <c r="T2793" s="306"/>
      <c r="U2793" s="306"/>
      <c r="V2793" s="306"/>
    </row>
    <row r="2794" spans="1:22" x14ac:dyDescent="0.25">
      <c r="A2794" s="841" t="s">
        <v>2492</v>
      </c>
      <c r="D2794" s="306">
        <v>236</v>
      </c>
      <c r="E2794" s="306"/>
      <c r="F2794" s="3524" t="s">
        <v>2437</v>
      </c>
      <c r="G2794" s="3532" t="s">
        <v>72</v>
      </c>
      <c r="H2794" s="3525">
        <v>3</v>
      </c>
      <c r="I2794" s="3526">
        <v>3800</v>
      </c>
      <c r="J2794" s="3526">
        <f>I2794*H2794</f>
        <v>11400</v>
      </c>
      <c r="K2794" s="3525">
        <v>3</v>
      </c>
      <c r="L2794" s="3520"/>
      <c r="M2794" s="3520"/>
      <c r="N2794" s="3520"/>
      <c r="O2794" s="3520"/>
      <c r="P2794" s="306"/>
      <c r="Q2794" s="306"/>
      <c r="R2794" s="306"/>
      <c r="S2794" s="306"/>
      <c r="T2794" s="306"/>
      <c r="U2794" s="306"/>
      <c r="V2794" s="306"/>
    </row>
    <row r="2795" spans="1:22" x14ac:dyDescent="0.25">
      <c r="A2795" s="841" t="s">
        <v>2492</v>
      </c>
      <c r="D2795" s="306">
        <v>236</v>
      </c>
      <c r="E2795" s="306"/>
      <c r="F2795" s="3524" t="s">
        <v>2438</v>
      </c>
      <c r="G2795" s="3532" t="s">
        <v>72</v>
      </c>
      <c r="H2795" s="3525">
        <v>3</v>
      </c>
      <c r="I2795" s="3526">
        <v>300</v>
      </c>
      <c r="J2795" s="3526">
        <f>I2795*H2795</f>
        <v>900</v>
      </c>
      <c r="K2795" s="3525">
        <v>3</v>
      </c>
      <c r="L2795" s="3520"/>
      <c r="M2795" s="3520"/>
      <c r="N2795" s="3520"/>
      <c r="O2795" s="3520"/>
      <c r="P2795" s="306"/>
      <c r="Q2795" s="306"/>
      <c r="R2795" s="306"/>
      <c r="S2795" s="306"/>
      <c r="T2795" s="306"/>
      <c r="U2795" s="306"/>
      <c r="V2795" s="306"/>
    </row>
    <row r="2796" spans="1:22" x14ac:dyDescent="0.25">
      <c r="A2796" s="841" t="s">
        <v>2492</v>
      </c>
      <c r="D2796" s="306"/>
      <c r="E2796" s="306"/>
      <c r="F2796" s="3533" t="s">
        <v>2439</v>
      </c>
      <c r="G2796" s="3525"/>
      <c r="H2796" s="3525"/>
      <c r="I2796" s="3526"/>
      <c r="J2796" s="3526"/>
      <c r="K2796" s="3525"/>
      <c r="L2796" s="3520"/>
      <c r="M2796" s="3520"/>
      <c r="N2796" s="3520"/>
      <c r="O2796" s="3520"/>
      <c r="P2796" s="306"/>
      <c r="Q2796" s="306"/>
      <c r="R2796" s="306"/>
      <c r="S2796" s="306"/>
      <c r="T2796" s="306"/>
      <c r="U2796" s="306"/>
      <c r="V2796" s="306"/>
    </row>
    <row r="2797" spans="1:22" x14ac:dyDescent="0.25">
      <c r="A2797" s="841" t="s">
        <v>2492</v>
      </c>
      <c r="D2797" s="306">
        <v>236</v>
      </c>
      <c r="E2797" s="306"/>
      <c r="F2797" s="3524" t="s">
        <v>2440</v>
      </c>
      <c r="G2797" s="3525" t="s">
        <v>84</v>
      </c>
      <c r="H2797" s="3525">
        <v>1</v>
      </c>
      <c r="I2797" s="3526">
        <v>160000</v>
      </c>
      <c r="J2797" s="3526">
        <f t="shared" ref="J2797:J2800" si="17">I2797*H2797</f>
        <v>160000</v>
      </c>
      <c r="K2797" s="3525">
        <v>1</v>
      </c>
      <c r="L2797" s="3520"/>
      <c r="M2797" s="3520"/>
      <c r="N2797" s="3520"/>
      <c r="O2797" s="3520"/>
      <c r="P2797" s="306"/>
      <c r="Q2797" s="306"/>
      <c r="R2797" s="306"/>
      <c r="S2797" s="306"/>
      <c r="T2797" s="306"/>
      <c r="U2797" s="306"/>
      <c r="V2797" s="306"/>
    </row>
    <row r="2798" spans="1:22" x14ac:dyDescent="0.25">
      <c r="A2798" s="841" t="s">
        <v>2492</v>
      </c>
      <c r="D2798" s="306">
        <v>236</v>
      </c>
      <c r="E2798" s="306"/>
      <c r="F2798" s="3524" t="s">
        <v>2441</v>
      </c>
      <c r="G2798" s="3525" t="s">
        <v>66</v>
      </c>
      <c r="H2798" s="3525">
        <v>1</v>
      </c>
      <c r="I2798" s="3526">
        <v>450000</v>
      </c>
      <c r="J2798" s="3526">
        <f t="shared" si="17"/>
        <v>450000</v>
      </c>
      <c r="K2798" s="3525">
        <v>1</v>
      </c>
      <c r="L2798" s="3520"/>
      <c r="M2798" s="3520"/>
      <c r="N2798" s="3520"/>
      <c r="O2798" s="3520"/>
      <c r="P2798" s="306"/>
      <c r="Q2798" s="306"/>
      <c r="R2798" s="306"/>
      <c r="S2798" s="306"/>
      <c r="T2798" s="306"/>
      <c r="U2798" s="306"/>
      <c r="V2798" s="306"/>
    </row>
    <row r="2799" spans="1:22" x14ac:dyDescent="0.25">
      <c r="A2799" s="841" t="s">
        <v>2492</v>
      </c>
      <c r="D2799" s="306">
        <v>236</v>
      </c>
      <c r="E2799" s="306"/>
      <c r="F2799" s="3524" t="s">
        <v>2442</v>
      </c>
      <c r="G2799" s="3525" t="s">
        <v>66</v>
      </c>
      <c r="H2799" s="3525">
        <v>1</v>
      </c>
      <c r="I2799" s="3526">
        <v>130000</v>
      </c>
      <c r="J2799" s="3526">
        <f t="shared" si="17"/>
        <v>130000</v>
      </c>
      <c r="K2799" s="3525">
        <v>1</v>
      </c>
      <c r="L2799" s="3520"/>
      <c r="M2799" s="3520"/>
      <c r="N2799" s="3520"/>
      <c r="O2799" s="3520"/>
      <c r="P2799" s="306"/>
      <c r="Q2799" s="306"/>
      <c r="R2799" s="306"/>
      <c r="S2799" s="306"/>
      <c r="T2799" s="306"/>
      <c r="U2799" s="306"/>
      <c r="V2799" s="306"/>
    </row>
    <row r="2800" spans="1:22" x14ac:dyDescent="0.25">
      <c r="A2800" s="841" t="s">
        <v>2492</v>
      </c>
      <c r="D2800" s="306">
        <v>236</v>
      </c>
      <c r="E2800" s="306"/>
      <c r="F2800" s="3524" t="s">
        <v>2443</v>
      </c>
      <c r="G2800" s="3525" t="s">
        <v>84</v>
      </c>
      <c r="H2800" s="3525">
        <v>1</v>
      </c>
      <c r="I2800" s="3526">
        <v>150000</v>
      </c>
      <c r="J2800" s="3526">
        <f t="shared" si="17"/>
        <v>150000</v>
      </c>
      <c r="K2800" s="3525">
        <v>1</v>
      </c>
      <c r="L2800" s="3520"/>
      <c r="M2800" s="3520"/>
      <c r="N2800" s="3520"/>
      <c r="O2800" s="3520"/>
      <c r="P2800" s="306"/>
      <c r="Q2800" s="306"/>
      <c r="R2800" s="306"/>
      <c r="S2800" s="306"/>
      <c r="T2800" s="306"/>
      <c r="U2800" s="306"/>
      <c r="V2800" s="306"/>
    </row>
    <row r="2801" spans="1:22" x14ac:dyDescent="0.25">
      <c r="A2801" s="841" t="s">
        <v>2492</v>
      </c>
      <c r="D2801" s="306">
        <v>236</v>
      </c>
      <c r="E2801" s="306"/>
      <c r="F2801" s="3524" t="s">
        <v>2444</v>
      </c>
      <c r="G2801" s="3525" t="s">
        <v>50</v>
      </c>
      <c r="H2801" s="3525">
        <v>3</v>
      </c>
      <c r="I2801" s="3526">
        <v>450000</v>
      </c>
      <c r="J2801" s="3526">
        <f>I2801*H2801</f>
        <v>1350000</v>
      </c>
      <c r="K2801" s="3525">
        <v>3</v>
      </c>
      <c r="L2801" s="3520"/>
      <c r="M2801" s="3520"/>
      <c r="N2801" s="3520"/>
      <c r="O2801" s="3520"/>
      <c r="P2801" s="306"/>
      <c r="Q2801" s="306"/>
      <c r="R2801" s="306"/>
      <c r="S2801" s="306"/>
      <c r="T2801" s="306"/>
      <c r="U2801" s="306"/>
      <c r="V2801" s="306"/>
    </row>
    <row r="2802" spans="1:22" x14ac:dyDescent="0.25">
      <c r="A2802" s="841" t="s">
        <v>2492</v>
      </c>
      <c r="D2802" s="306">
        <v>236</v>
      </c>
      <c r="E2802" s="306"/>
      <c r="F2802" s="3524" t="s">
        <v>2445</v>
      </c>
      <c r="G2802" s="3525" t="s">
        <v>84</v>
      </c>
      <c r="H2802" s="3525">
        <v>1</v>
      </c>
      <c r="I2802" s="3526">
        <v>160000</v>
      </c>
      <c r="J2802" s="3526">
        <f>I2802*H2802</f>
        <v>160000</v>
      </c>
      <c r="K2802" s="3525">
        <v>1</v>
      </c>
      <c r="L2802" s="3520"/>
      <c r="M2802" s="3520"/>
      <c r="N2802" s="3520"/>
      <c r="O2802" s="3520"/>
      <c r="P2802" s="306"/>
      <c r="Q2802" s="306"/>
      <c r="R2802" s="306"/>
      <c r="S2802" s="306"/>
      <c r="T2802" s="306"/>
      <c r="U2802" s="306"/>
      <c r="V2802" s="306"/>
    </row>
    <row r="2803" spans="1:22" x14ac:dyDescent="0.25">
      <c r="A2803" s="841" t="s">
        <v>2492</v>
      </c>
      <c r="D2803" s="306">
        <v>236</v>
      </c>
      <c r="E2803" s="306"/>
      <c r="F2803" s="3524" t="s">
        <v>2446</v>
      </c>
      <c r="G2803" s="3525" t="s">
        <v>84</v>
      </c>
      <c r="H2803" s="3525">
        <v>1</v>
      </c>
      <c r="I2803" s="3526">
        <v>30000</v>
      </c>
      <c r="J2803" s="3531">
        <f>I2803*H2803</f>
        <v>30000</v>
      </c>
      <c r="K2803" s="3521">
        <v>1</v>
      </c>
      <c r="L2803" s="3520"/>
      <c r="M2803" s="3520"/>
      <c r="N2803" s="3520"/>
      <c r="O2803" s="3520"/>
      <c r="P2803" s="306"/>
      <c r="Q2803" s="306"/>
      <c r="R2803" s="306"/>
      <c r="S2803" s="306"/>
      <c r="T2803" s="306"/>
      <c r="U2803" s="306"/>
      <c r="V2803" s="306"/>
    </row>
    <row r="2804" spans="1:22" x14ac:dyDescent="0.25">
      <c r="A2804" s="841" t="s">
        <v>2492</v>
      </c>
      <c r="D2804" s="306">
        <v>236</v>
      </c>
      <c r="E2804" s="306"/>
      <c r="F2804" s="3524" t="s">
        <v>2447</v>
      </c>
      <c r="G2804" s="3525" t="s">
        <v>84</v>
      </c>
      <c r="H2804" s="3525">
        <v>1</v>
      </c>
      <c r="I2804" s="3526">
        <v>250000</v>
      </c>
      <c r="J2804" s="3526">
        <f>I2804*H2804</f>
        <v>250000</v>
      </c>
      <c r="K2804" s="3521">
        <v>1</v>
      </c>
      <c r="L2804" s="3520"/>
      <c r="M2804" s="3520"/>
      <c r="N2804" s="3520"/>
      <c r="O2804" s="3520"/>
      <c r="P2804" s="306"/>
      <c r="Q2804" s="306"/>
      <c r="R2804" s="306"/>
      <c r="S2804" s="306"/>
      <c r="T2804" s="306"/>
      <c r="U2804" s="306"/>
      <c r="V2804" s="306"/>
    </row>
    <row r="2805" spans="1:22" x14ac:dyDescent="0.25">
      <c r="A2805" s="841" t="s">
        <v>2492</v>
      </c>
      <c r="D2805" s="306"/>
      <c r="E2805" s="306"/>
      <c r="F2805" s="3534" t="s">
        <v>2448</v>
      </c>
      <c r="G2805" s="3535"/>
      <c r="H2805" s="3535"/>
      <c r="I2805" s="3534"/>
      <c r="J2805" s="3534"/>
      <c r="K2805" s="3536"/>
      <c r="L2805" s="3520"/>
      <c r="M2805" s="3520"/>
      <c r="N2805" s="3520"/>
      <c r="O2805" s="3520"/>
      <c r="P2805" s="306"/>
      <c r="Q2805" s="306"/>
      <c r="R2805" s="306"/>
      <c r="S2805" s="306"/>
      <c r="T2805" s="306"/>
      <c r="U2805" s="306"/>
      <c r="V2805" s="306"/>
    </row>
    <row r="2806" spans="1:22" x14ac:dyDescent="0.25">
      <c r="A2806" s="841" t="s">
        <v>2492</v>
      </c>
      <c r="D2806" s="306">
        <v>236</v>
      </c>
      <c r="E2806" s="306"/>
      <c r="F2806" s="3537" t="s">
        <v>2449</v>
      </c>
      <c r="G2806" s="3532" t="s">
        <v>84</v>
      </c>
      <c r="H2806" s="3532">
        <v>1</v>
      </c>
      <c r="I2806" s="3538">
        <v>1000000</v>
      </c>
      <c r="J2806" s="3538">
        <v>1000000</v>
      </c>
      <c r="K2806" s="3532">
        <v>1</v>
      </c>
      <c r="L2806" s="3520"/>
      <c r="M2806" s="3520"/>
      <c r="N2806" s="3520"/>
      <c r="O2806" s="3520"/>
      <c r="P2806" s="306"/>
      <c r="Q2806" s="306"/>
      <c r="R2806" s="306"/>
      <c r="S2806" s="306"/>
      <c r="T2806" s="306"/>
      <c r="U2806" s="306"/>
      <c r="V2806" s="306"/>
    </row>
    <row r="2807" spans="1:22" x14ac:dyDescent="0.25">
      <c r="A2807" s="841" t="s">
        <v>2492</v>
      </c>
      <c r="D2807" s="306">
        <v>236</v>
      </c>
      <c r="E2807" s="306"/>
      <c r="F2807" s="3537" t="s">
        <v>2450</v>
      </c>
      <c r="G2807" s="3532" t="s">
        <v>84</v>
      </c>
      <c r="H2807" s="3532">
        <v>1</v>
      </c>
      <c r="I2807" s="3538">
        <v>3500000</v>
      </c>
      <c r="J2807" s="3532">
        <f>I2807*H2807</f>
        <v>3500000</v>
      </c>
      <c r="K2807" s="3532">
        <v>1</v>
      </c>
      <c r="L2807" s="3520"/>
      <c r="M2807" s="3520"/>
      <c r="N2807" s="3520"/>
      <c r="O2807" s="3520"/>
      <c r="P2807" s="306"/>
      <c r="Q2807" s="306"/>
      <c r="R2807" s="306"/>
      <c r="S2807" s="306"/>
      <c r="T2807" s="306"/>
      <c r="U2807" s="306"/>
      <c r="V2807" s="306"/>
    </row>
    <row r="2808" spans="1:22" x14ac:dyDescent="0.25">
      <c r="A2808" s="841" t="s">
        <v>2492</v>
      </c>
      <c r="D2808" s="306">
        <v>236</v>
      </c>
      <c r="E2808" s="306"/>
      <c r="F2808" s="3539" t="s">
        <v>2451</v>
      </c>
      <c r="G2808" s="3532" t="s">
        <v>84</v>
      </c>
      <c r="H2808" s="3532">
        <v>1</v>
      </c>
      <c r="I2808" s="3538">
        <v>400000</v>
      </c>
      <c r="J2808" s="3532">
        <f>I2808*H2808</f>
        <v>400000</v>
      </c>
      <c r="K2808" s="3532">
        <v>1</v>
      </c>
      <c r="L2808" s="3520"/>
      <c r="M2808" s="3520"/>
      <c r="N2808" s="3520"/>
      <c r="O2808" s="3520"/>
      <c r="P2808" s="306"/>
      <c r="Q2808" s="306"/>
      <c r="R2808" s="306"/>
      <c r="S2808" s="306"/>
      <c r="T2808" s="306"/>
      <c r="U2808" s="306"/>
      <c r="V2808" s="306"/>
    </row>
    <row r="2809" spans="1:22" x14ac:dyDescent="0.25">
      <c r="A2809" s="841" t="s">
        <v>2492</v>
      </c>
      <c r="D2809" s="306">
        <v>236</v>
      </c>
      <c r="E2809" s="306"/>
      <c r="F2809" s="1142" t="s">
        <v>2452</v>
      </c>
      <c r="G2809" s="3532" t="s">
        <v>66</v>
      </c>
      <c r="H2809" s="3532">
        <v>1</v>
      </c>
      <c r="I2809" s="3531">
        <v>150000</v>
      </c>
      <c r="J2809" s="3531">
        <v>150000</v>
      </c>
      <c r="K2809" s="3532">
        <v>1</v>
      </c>
      <c r="L2809" s="3520"/>
      <c r="M2809" s="3520"/>
      <c r="N2809" s="3520"/>
      <c r="O2809" s="3520"/>
      <c r="P2809" s="306"/>
      <c r="Q2809" s="306"/>
      <c r="R2809" s="306"/>
      <c r="S2809" s="306"/>
      <c r="T2809" s="306"/>
      <c r="U2809" s="306"/>
      <c r="V2809" s="306"/>
    </row>
    <row r="2810" spans="1:22" x14ac:dyDescent="0.25">
      <c r="A2810" s="841" t="s">
        <v>2492</v>
      </c>
      <c r="D2810" s="306">
        <v>236</v>
      </c>
      <c r="E2810" s="306"/>
      <c r="F2810" s="1142" t="s">
        <v>2453</v>
      </c>
      <c r="G2810" s="3532" t="s">
        <v>84</v>
      </c>
      <c r="H2810" s="3532">
        <v>1</v>
      </c>
      <c r="I2810" s="3531">
        <v>42000</v>
      </c>
      <c r="J2810" s="3531">
        <v>42000</v>
      </c>
      <c r="K2810" s="3532">
        <v>1</v>
      </c>
      <c r="L2810" s="3520"/>
      <c r="M2810" s="3520"/>
      <c r="N2810" s="3520"/>
      <c r="O2810" s="3520"/>
      <c r="P2810" s="306"/>
      <c r="Q2810" s="306"/>
      <c r="R2810" s="306"/>
      <c r="S2810" s="306"/>
      <c r="T2810" s="306"/>
      <c r="U2810" s="306"/>
      <c r="V2810" s="306"/>
    </row>
    <row r="2811" spans="1:22" x14ac:dyDescent="0.25">
      <c r="A2811" s="841" t="s">
        <v>2492</v>
      </c>
      <c r="D2811" s="306">
        <v>236</v>
      </c>
      <c r="E2811" s="306"/>
      <c r="F2811" s="1142" t="s">
        <v>2454</v>
      </c>
      <c r="G2811" s="3532" t="s">
        <v>84</v>
      </c>
      <c r="H2811" s="3532">
        <v>1</v>
      </c>
      <c r="I2811" s="3531">
        <v>390000</v>
      </c>
      <c r="J2811" s="3531">
        <v>390000</v>
      </c>
      <c r="K2811" s="3532">
        <v>1</v>
      </c>
      <c r="L2811" s="3520"/>
      <c r="M2811" s="3520"/>
      <c r="N2811" s="3520"/>
      <c r="O2811" s="3520"/>
      <c r="P2811" s="306"/>
      <c r="Q2811" s="306"/>
      <c r="R2811" s="306"/>
      <c r="S2811" s="306"/>
      <c r="T2811" s="306"/>
      <c r="U2811" s="306"/>
      <c r="V2811" s="306"/>
    </row>
    <row r="2812" spans="1:22" x14ac:dyDescent="0.25">
      <c r="A2812" s="841" t="s">
        <v>2492</v>
      </c>
      <c r="D2812" s="306">
        <v>236</v>
      </c>
      <c r="E2812" s="306"/>
      <c r="F2812" s="1142" t="s">
        <v>2455</v>
      </c>
      <c r="G2812" s="3532" t="s">
        <v>84</v>
      </c>
      <c r="H2812" s="3532">
        <v>1</v>
      </c>
      <c r="I2812" s="3531">
        <v>450000</v>
      </c>
      <c r="J2812" s="3531">
        <v>450000</v>
      </c>
      <c r="K2812" s="3532">
        <v>1</v>
      </c>
      <c r="L2812" s="3520"/>
      <c r="M2812" s="3520"/>
      <c r="N2812" s="3520"/>
      <c r="O2812" s="3520"/>
      <c r="P2812" s="306"/>
      <c r="Q2812" s="306"/>
      <c r="R2812" s="306"/>
      <c r="S2812" s="306"/>
      <c r="T2812" s="306"/>
      <c r="U2812" s="306"/>
      <c r="V2812" s="306"/>
    </row>
    <row r="2813" spans="1:22" x14ac:dyDescent="0.25">
      <c r="A2813" s="841" t="s">
        <v>2492</v>
      </c>
      <c r="D2813" s="306">
        <v>236</v>
      </c>
      <c r="E2813" s="306"/>
      <c r="F2813" s="1142" t="s">
        <v>2456</v>
      </c>
      <c r="G2813" s="3532" t="s">
        <v>84</v>
      </c>
      <c r="H2813" s="3532">
        <v>1</v>
      </c>
      <c r="I2813" s="3531">
        <v>74000</v>
      </c>
      <c r="J2813" s="3531">
        <v>74000</v>
      </c>
      <c r="K2813" s="3532">
        <v>1</v>
      </c>
      <c r="L2813" s="3520"/>
      <c r="M2813" s="3520"/>
      <c r="N2813" s="3520"/>
      <c r="O2813" s="3520"/>
      <c r="P2813" s="306"/>
      <c r="Q2813" s="306"/>
      <c r="R2813" s="306"/>
      <c r="S2813" s="306"/>
      <c r="T2813" s="306"/>
      <c r="U2813" s="306"/>
      <c r="V2813" s="306"/>
    </row>
    <row r="2814" spans="1:22" x14ac:dyDescent="0.25">
      <c r="A2814" s="841" t="s">
        <v>2492</v>
      </c>
      <c r="D2814" s="306">
        <v>236</v>
      </c>
      <c r="E2814" s="306"/>
      <c r="F2814" s="1142" t="s">
        <v>2457</v>
      </c>
      <c r="G2814" s="3532" t="s">
        <v>84</v>
      </c>
      <c r="H2814" s="3532">
        <v>1</v>
      </c>
      <c r="I2814" s="3531">
        <v>60000</v>
      </c>
      <c r="J2814" s="3531">
        <v>60000</v>
      </c>
      <c r="K2814" s="3532">
        <v>1</v>
      </c>
      <c r="L2814" s="3520"/>
      <c r="M2814" s="3520"/>
      <c r="N2814" s="3520"/>
      <c r="O2814" s="3520"/>
      <c r="P2814" s="306"/>
      <c r="Q2814" s="306"/>
      <c r="R2814" s="306"/>
      <c r="S2814" s="306"/>
      <c r="T2814" s="306"/>
      <c r="U2814" s="306"/>
      <c r="V2814" s="306"/>
    </row>
    <row r="2815" spans="1:22" x14ac:dyDescent="0.25">
      <c r="A2815" s="841" t="s">
        <v>2492</v>
      </c>
      <c r="D2815" s="306">
        <v>236</v>
      </c>
      <c r="E2815" s="306"/>
      <c r="F2815" s="1142" t="s">
        <v>2458</v>
      </c>
      <c r="G2815" s="3532" t="s">
        <v>84</v>
      </c>
      <c r="H2815" s="3532">
        <v>1</v>
      </c>
      <c r="I2815" s="3531">
        <v>36000</v>
      </c>
      <c r="J2815" s="3531">
        <v>36000</v>
      </c>
      <c r="K2815" s="3532">
        <v>1</v>
      </c>
      <c r="L2815" s="3520"/>
      <c r="M2815" s="3520"/>
      <c r="N2815" s="3520"/>
      <c r="O2815" s="3520"/>
      <c r="P2815" s="306"/>
      <c r="Q2815" s="306"/>
      <c r="R2815" s="306"/>
      <c r="S2815" s="306"/>
      <c r="T2815" s="306"/>
      <c r="U2815" s="306"/>
      <c r="V2815" s="306"/>
    </row>
    <row r="2816" spans="1:22" x14ac:dyDescent="0.25">
      <c r="A2816" s="841" t="s">
        <v>2492</v>
      </c>
      <c r="D2816" s="306"/>
      <c r="E2816" s="306"/>
      <c r="F2816" s="3519" t="s">
        <v>2459</v>
      </c>
      <c r="G2816" s="3518"/>
      <c r="H2816" s="3518"/>
      <c r="I2816" s="3519"/>
      <c r="J2816" s="3518"/>
      <c r="K2816" s="3520"/>
      <c r="L2816" s="3520"/>
      <c r="M2816" s="3520"/>
      <c r="N2816" s="3520"/>
      <c r="O2816" s="3520"/>
      <c r="P2816" s="306"/>
      <c r="Q2816" s="3540"/>
      <c r="R2816" s="306"/>
      <c r="S2816" s="306"/>
      <c r="T2816" s="306"/>
      <c r="U2816" s="306"/>
      <c r="V2816" s="306"/>
    </row>
    <row r="2817" spans="1:22" x14ac:dyDescent="0.25">
      <c r="A2817" s="841" t="s">
        <v>2492</v>
      </c>
      <c r="D2817" s="306">
        <v>236</v>
      </c>
      <c r="E2817" s="306"/>
      <c r="F2817" s="1142" t="s">
        <v>2460</v>
      </c>
      <c r="G2817" s="3532" t="s">
        <v>84</v>
      </c>
      <c r="H2817" s="3532">
        <v>1</v>
      </c>
      <c r="I2817" s="3531">
        <v>3900000</v>
      </c>
      <c r="J2817" s="3531">
        <v>3900000</v>
      </c>
      <c r="K2817" s="3532">
        <v>1</v>
      </c>
      <c r="L2817" s="3520"/>
      <c r="M2817" s="3520"/>
      <c r="N2817" s="3520"/>
      <c r="O2817" s="3520"/>
      <c r="P2817" s="306"/>
      <c r="Q2817" s="3540"/>
      <c r="R2817" s="306"/>
      <c r="S2817" s="306"/>
      <c r="T2817" s="306"/>
      <c r="U2817" s="306"/>
      <c r="V2817" s="306"/>
    </row>
    <row r="2818" spans="1:22" x14ac:dyDescent="0.25">
      <c r="A2818" s="841" t="s">
        <v>2492</v>
      </c>
      <c r="D2818" s="306"/>
      <c r="E2818" s="306"/>
      <c r="F2818" s="3519" t="s">
        <v>2461</v>
      </c>
      <c r="G2818" s="3518"/>
      <c r="H2818" s="3518"/>
      <c r="I2818" s="3519"/>
      <c r="J2818" s="3519"/>
      <c r="K2818" s="3518"/>
      <c r="L2818" s="3520"/>
      <c r="M2818" s="3520"/>
      <c r="N2818" s="3520"/>
      <c r="O2818" s="3520"/>
      <c r="P2818" s="306"/>
      <c r="Q2818" s="3540"/>
      <c r="R2818" s="306"/>
      <c r="S2818" s="306"/>
      <c r="T2818" s="306"/>
      <c r="U2818" s="306"/>
      <c r="V2818" s="306"/>
    </row>
    <row r="2819" spans="1:22" x14ac:dyDescent="0.25">
      <c r="A2819" s="841" t="s">
        <v>2492</v>
      </c>
      <c r="D2819" s="306">
        <v>236</v>
      </c>
      <c r="E2819" s="306"/>
      <c r="F2819" s="1142" t="s">
        <v>2462</v>
      </c>
      <c r="G2819" s="3541" t="s">
        <v>702</v>
      </c>
      <c r="H2819" s="3541">
        <v>20</v>
      </c>
      <c r="I2819" s="3531">
        <v>12500</v>
      </c>
      <c r="J2819" s="3541">
        <f>I2819*H2819</f>
        <v>250000</v>
      </c>
      <c r="K2819" s="3541">
        <v>20</v>
      </c>
      <c r="L2819" s="3520"/>
      <c r="M2819" s="3520"/>
      <c r="N2819" s="3520"/>
      <c r="O2819" s="3520"/>
      <c r="P2819" s="306"/>
      <c r="Q2819" s="3540"/>
      <c r="R2819" s="306"/>
      <c r="S2819" s="306"/>
      <c r="T2819" s="306"/>
      <c r="U2819" s="306"/>
      <c r="V2819" s="306"/>
    </row>
    <row r="2820" spans="1:22" x14ac:dyDescent="0.25">
      <c r="A2820" s="841" t="s">
        <v>2492</v>
      </c>
      <c r="D2820" s="306">
        <v>236</v>
      </c>
      <c r="E2820" s="306"/>
      <c r="F2820" s="1142" t="s">
        <v>2463</v>
      </c>
      <c r="G2820" s="3541" t="s">
        <v>702</v>
      </c>
      <c r="H2820" s="3541">
        <v>20</v>
      </c>
      <c r="I2820" s="3531">
        <v>22000</v>
      </c>
      <c r="J2820" s="3541">
        <f>I2820*H2820</f>
        <v>440000</v>
      </c>
      <c r="K2820" s="3541">
        <v>20</v>
      </c>
      <c r="L2820" s="3520"/>
      <c r="M2820" s="3520"/>
      <c r="N2820" s="3520"/>
      <c r="O2820" s="3520"/>
      <c r="P2820" s="306"/>
      <c r="Q2820" s="3520"/>
      <c r="R2820" s="306"/>
      <c r="S2820" s="306"/>
      <c r="T2820" s="306"/>
      <c r="U2820" s="306"/>
      <c r="V2820" s="306"/>
    </row>
    <row r="2821" spans="1:22" x14ac:dyDescent="0.25">
      <c r="A2821" s="841" t="s">
        <v>2492</v>
      </c>
      <c r="D2821" s="306">
        <v>236</v>
      </c>
      <c r="E2821" s="306"/>
      <c r="F2821" s="1142" t="s">
        <v>2464</v>
      </c>
      <c r="G2821" s="3541" t="s">
        <v>84</v>
      </c>
      <c r="H2821" s="3541">
        <v>5</v>
      </c>
      <c r="I2821" s="3531">
        <v>98300</v>
      </c>
      <c r="J2821" s="3541">
        <f>I2821*H2821</f>
        <v>491500</v>
      </c>
      <c r="K2821" s="3541">
        <v>5</v>
      </c>
      <c r="L2821" s="3520"/>
      <c r="M2821" s="3520"/>
      <c r="N2821" s="3520"/>
      <c r="O2821" s="3520"/>
      <c r="P2821" s="306"/>
      <c r="Q2821" s="3540"/>
      <c r="R2821" s="306"/>
      <c r="S2821" s="306"/>
      <c r="T2821" s="306"/>
      <c r="U2821" s="306"/>
      <c r="V2821" s="306"/>
    </row>
    <row r="2822" spans="1:22" x14ac:dyDescent="0.25">
      <c r="A2822" s="841" t="s">
        <v>2492</v>
      </c>
      <c r="D2822" s="306"/>
      <c r="E2822" s="306"/>
      <c r="F2822" s="3533" t="s">
        <v>2465</v>
      </c>
      <c r="G2822" s="3524"/>
      <c r="H2822" s="3524"/>
      <c r="I2822" s="3525"/>
      <c r="J2822" s="3542"/>
      <c r="K2822" s="3524"/>
      <c r="L2822" s="3520"/>
      <c r="M2822" s="3520"/>
      <c r="N2822" s="3520"/>
      <c r="O2822" s="3520"/>
      <c r="P2822" s="306"/>
      <c r="Q2822" s="3540"/>
      <c r="R2822" s="306"/>
      <c r="S2822" s="306"/>
      <c r="T2822" s="306"/>
      <c r="U2822" s="306"/>
      <c r="V2822" s="306"/>
    </row>
    <row r="2823" spans="1:22" x14ac:dyDescent="0.25">
      <c r="A2823" s="841" t="s">
        <v>2492</v>
      </c>
      <c r="D2823" s="306">
        <v>236</v>
      </c>
      <c r="E2823" s="306"/>
      <c r="F2823" s="3543" t="s">
        <v>2466</v>
      </c>
      <c r="G2823" s="3544" t="s">
        <v>66</v>
      </c>
      <c r="H2823" s="3544">
        <v>1</v>
      </c>
      <c r="I2823" s="3545">
        <v>127000</v>
      </c>
      <c r="J2823" s="3545">
        <v>127000</v>
      </c>
      <c r="K2823" s="3544">
        <v>1</v>
      </c>
      <c r="L2823" s="3520"/>
      <c r="M2823" s="3520"/>
      <c r="N2823" s="3520"/>
      <c r="O2823" s="3520"/>
      <c r="P2823" s="306"/>
      <c r="Q2823" s="3540"/>
      <c r="R2823" s="306"/>
      <c r="S2823" s="306"/>
      <c r="T2823" s="306"/>
      <c r="U2823" s="306"/>
      <c r="V2823" s="306"/>
    </row>
    <row r="2824" spans="1:22" x14ac:dyDescent="0.25">
      <c r="A2824" s="841" t="s">
        <v>2492</v>
      </c>
      <c r="D2824" s="306">
        <v>236</v>
      </c>
      <c r="E2824" s="306"/>
      <c r="F2824" s="3543" t="s">
        <v>2467</v>
      </c>
      <c r="G2824" s="3544" t="s">
        <v>66</v>
      </c>
      <c r="H2824" s="3544">
        <v>1</v>
      </c>
      <c r="I2824" s="3545">
        <v>200000</v>
      </c>
      <c r="J2824" s="3545">
        <v>200000</v>
      </c>
      <c r="K2824" s="3544">
        <v>1</v>
      </c>
      <c r="L2824" s="3520"/>
      <c r="M2824" s="3520"/>
      <c r="N2824" s="3520"/>
      <c r="O2824" s="3520"/>
      <c r="P2824" s="306"/>
      <c r="Q2824" s="3540"/>
      <c r="R2824" s="306"/>
      <c r="S2824" s="306"/>
      <c r="T2824" s="306"/>
      <c r="U2824" s="306"/>
      <c r="V2824" s="306"/>
    </row>
    <row r="2825" spans="1:22" x14ac:dyDescent="0.25">
      <c r="A2825" s="841" t="s">
        <v>2492</v>
      </c>
      <c r="D2825" s="306">
        <v>236</v>
      </c>
      <c r="E2825" s="306"/>
      <c r="F2825" s="3543" t="s">
        <v>2468</v>
      </c>
      <c r="G2825" s="3544" t="s">
        <v>66</v>
      </c>
      <c r="H2825" s="3544">
        <v>1</v>
      </c>
      <c r="I2825" s="3545">
        <v>470000</v>
      </c>
      <c r="J2825" s="3545">
        <v>470000</v>
      </c>
      <c r="K2825" s="3544">
        <v>1</v>
      </c>
      <c r="L2825" s="3520"/>
      <c r="M2825" s="3520"/>
      <c r="N2825" s="3520"/>
      <c r="O2825" s="3520"/>
      <c r="P2825" s="306"/>
      <c r="Q2825" s="3540"/>
      <c r="R2825" s="306"/>
      <c r="S2825" s="306"/>
      <c r="T2825" s="306"/>
      <c r="U2825" s="306"/>
      <c r="V2825" s="306"/>
    </row>
    <row r="2826" spans="1:22" x14ac:dyDescent="0.25">
      <c r="A2826" s="841" t="s">
        <v>2492</v>
      </c>
      <c r="D2826" s="306">
        <v>236</v>
      </c>
      <c r="E2826" s="306"/>
      <c r="F2826" s="3543" t="s">
        <v>2469</v>
      </c>
      <c r="G2826" s="3544" t="s">
        <v>66</v>
      </c>
      <c r="H2826" s="3544">
        <v>1</v>
      </c>
      <c r="I2826" s="3545">
        <v>190000</v>
      </c>
      <c r="J2826" s="3545">
        <v>190000</v>
      </c>
      <c r="K2826" s="3544">
        <v>1</v>
      </c>
      <c r="L2826" s="3520"/>
      <c r="M2826" s="3520"/>
      <c r="N2826" s="3520"/>
      <c r="O2826" s="3520"/>
      <c r="P2826" s="306"/>
      <c r="Q2826" s="3540"/>
      <c r="R2826" s="306"/>
      <c r="S2826" s="306"/>
      <c r="T2826" s="306"/>
      <c r="U2826" s="306"/>
      <c r="V2826" s="306"/>
    </row>
    <row r="2827" spans="1:22" x14ac:dyDescent="0.25">
      <c r="A2827" s="841" t="s">
        <v>2492</v>
      </c>
      <c r="D2827" s="306">
        <v>236</v>
      </c>
      <c r="E2827" s="306"/>
      <c r="F2827" s="3543" t="s">
        <v>2470</v>
      </c>
      <c r="G2827" s="3544" t="s">
        <v>66</v>
      </c>
      <c r="H2827" s="3544">
        <v>20</v>
      </c>
      <c r="I2827" s="3545">
        <v>70000</v>
      </c>
      <c r="J2827" s="3545">
        <f>I2827*H2827</f>
        <v>1400000</v>
      </c>
      <c r="K2827" s="3544">
        <v>20</v>
      </c>
      <c r="L2827" s="3520"/>
      <c r="M2827" s="3520"/>
      <c r="N2827" s="3520"/>
      <c r="O2827" s="3520"/>
      <c r="P2827" s="306"/>
      <c r="Q2827" s="3540"/>
      <c r="R2827" s="306"/>
      <c r="S2827" s="306"/>
      <c r="T2827" s="306"/>
      <c r="U2827" s="306"/>
      <c r="V2827" s="306"/>
    </row>
    <row r="2828" spans="1:22" x14ac:dyDescent="0.25">
      <c r="A2828" s="841" t="s">
        <v>2492</v>
      </c>
      <c r="D2828" s="306">
        <v>236</v>
      </c>
      <c r="E2828" s="306"/>
      <c r="F2828" s="3543" t="s">
        <v>2471</v>
      </c>
      <c r="G2828" s="3544" t="s">
        <v>66</v>
      </c>
      <c r="H2828" s="3544">
        <v>1</v>
      </c>
      <c r="I2828" s="3545">
        <v>200000</v>
      </c>
      <c r="J2828" s="3545">
        <v>200000</v>
      </c>
      <c r="K2828" s="3544">
        <v>1</v>
      </c>
      <c r="L2828" s="3520"/>
      <c r="M2828" s="3520"/>
      <c r="N2828" s="3520"/>
      <c r="O2828" s="3520"/>
      <c r="P2828" s="306"/>
      <c r="Q2828" s="3540"/>
      <c r="R2828" s="306"/>
      <c r="S2828" s="306"/>
      <c r="T2828" s="306"/>
      <c r="U2828" s="306"/>
      <c r="V2828" s="306"/>
    </row>
    <row r="2829" spans="1:22" x14ac:dyDescent="0.25">
      <c r="A2829" s="841" t="s">
        <v>2492</v>
      </c>
      <c r="D2829" s="306">
        <v>236</v>
      </c>
      <c r="E2829" s="306"/>
      <c r="F2829" s="3543" t="s">
        <v>2472</v>
      </c>
      <c r="G2829" s="3544" t="s">
        <v>66</v>
      </c>
      <c r="H2829" s="3544">
        <v>1</v>
      </c>
      <c r="I2829" s="3545">
        <v>344000</v>
      </c>
      <c r="J2829" s="3545">
        <v>344000</v>
      </c>
      <c r="K2829" s="3544">
        <v>1</v>
      </c>
      <c r="L2829" s="3520"/>
      <c r="M2829" s="3520"/>
      <c r="N2829" s="3520"/>
      <c r="O2829" s="3520"/>
      <c r="P2829" s="306"/>
      <c r="Q2829" s="3540"/>
      <c r="R2829" s="306"/>
      <c r="S2829" s="306"/>
      <c r="T2829" s="306"/>
      <c r="U2829" s="306"/>
      <c r="V2829" s="306"/>
    </row>
    <row r="2830" spans="1:22" x14ac:dyDescent="0.25">
      <c r="A2830" s="841" t="s">
        <v>2492</v>
      </c>
      <c r="D2830" s="306">
        <v>236</v>
      </c>
      <c r="E2830" s="306"/>
      <c r="F2830" s="3543" t="s">
        <v>2473</v>
      </c>
      <c r="G2830" s="3544" t="s">
        <v>66</v>
      </c>
      <c r="H2830" s="3544">
        <v>1</v>
      </c>
      <c r="I2830" s="3545">
        <v>35500</v>
      </c>
      <c r="J2830" s="3545">
        <v>35500</v>
      </c>
      <c r="K2830" s="3544">
        <v>1</v>
      </c>
      <c r="L2830" s="3520"/>
      <c r="M2830" s="3520"/>
      <c r="N2830" s="3520"/>
      <c r="O2830" s="3520"/>
      <c r="P2830" s="306"/>
      <c r="Q2830" s="3540"/>
      <c r="R2830" s="306"/>
      <c r="S2830" s="306"/>
      <c r="T2830" s="306"/>
      <c r="U2830" s="306"/>
      <c r="V2830" s="306"/>
    </row>
    <row r="2831" spans="1:22" x14ac:dyDescent="0.25">
      <c r="A2831" s="841" t="s">
        <v>2492</v>
      </c>
      <c r="D2831" s="306">
        <v>236</v>
      </c>
      <c r="E2831" s="306"/>
      <c r="F2831" s="3543" t="s">
        <v>2474</v>
      </c>
      <c r="G2831" s="3544" t="s">
        <v>66</v>
      </c>
      <c r="H2831" s="3544">
        <v>3</v>
      </c>
      <c r="I2831" s="3545">
        <v>129855</v>
      </c>
      <c r="J2831" s="3545">
        <f>I2831*H2831</f>
        <v>389565</v>
      </c>
      <c r="K2831" s="3544">
        <v>3</v>
      </c>
      <c r="L2831" s="3520"/>
      <c r="M2831" s="3520"/>
      <c r="N2831" s="3520"/>
      <c r="O2831" s="3520"/>
      <c r="P2831" s="306"/>
      <c r="Q2831" s="3540"/>
      <c r="R2831" s="306"/>
      <c r="S2831" s="306"/>
      <c r="T2831" s="306"/>
      <c r="U2831" s="306"/>
      <c r="V2831" s="306"/>
    </row>
    <row r="2832" spans="1:22" x14ac:dyDescent="0.25">
      <c r="A2832" s="841" t="s">
        <v>2492</v>
      </c>
      <c r="D2832" s="306">
        <v>236</v>
      </c>
      <c r="E2832" s="306"/>
      <c r="F2832" s="3543" t="s">
        <v>2475</v>
      </c>
      <c r="G2832" s="3544" t="s">
        <v>66</v>
      </c>
      <c r="H2832" s="3544">
        <v>1</v>
      </c>
      <c r="I2832" s="3545">
        <v>311000</v>
      </c>
      <c r="J2832" s="3546">
        <v>311000</v>
      </c>
      <c r="K2832" s="3544">
        <v>1</v>
      </c>
      <c r="L2832" s="3520"/>
      <c r="M2832" s="3520"/>
      <c r="N2832" s="3520"/>
      <c r="O2832" s="3520"/>
      <c r="P2832" s="306"/>
      <c r="Q2832" s="3520"/>
      <c r="R2832" s="306"/>
      <c r="S2832" s="306"/>
      <c r="T2832" s="306"/>
      <c r="U2832" s="306"/>
      <c r="V2832" s="306"/>
    </row>
    <row r="2833" spans="1:22" x14ac:dyDescent="0.25">
      <c r="A2833" s="841" t="s">
        <v>2492</v>
      </c>
      <c r="D2833" s="306">
        <v>236</v>
      </c>
      <c r="E2833" s="306"/>
      <c r="F2833" s="3543" t="s">
        <v>2476</v>
      </c>
      <c r="G2833" s="3544" t="s">
        <v>66</v>
      </c>
      <c r="H2833" s="3544">
        <v>10</v>
      </c>
      <c r="I2833" s="3545">
        <v>11242</v>
      </c>
      <c r="J2833" s="3545">
        <f>I2833*H2833</f>
        <v>112420</v>
      </c>
      <c r="K2833" s="3544">
        <v>10</v>
      </c>
      <c r="L2833" s="3520"/>
      <c r="M2833" s="3520"/>
      <c r="N2833" s="3520"/>
      <c r="O2833" s="3520"/>
      <c r="P2833" s="306"/>
      <c r="Q2833" s="3547"/>
      <c r="R2833" s="306"/>
      <c r="S2833" s="306"/>
      <c r="T2833" s="306"/>
      <c r="U2833" s="306"/>
      <c r="V2833" s="306"/>
    </row>
    <row r="2834" spans="1:22" x14ac:dyDescent="0.25">
      <c r="A2834" s="841" t="s">
        <v>2492</v>
      </c>
      <c r="D2834" s="306">
        <v>236</v>
      </c>
      <c r="E2834" s="306"/>
      <c r="F2834" s="3543" t="s">
        <v>2477</v>
      </c>
      <c r="G2834" s="3544" t="s">
        <v>66</v>
      </c>
      <c r="H2834" s="3544">
        <v>1</v>
      </c>
      <c r="I2834" s="3545">
        <v>166750</v>
      </c>
      <c r="J2834" s="3546">
        <v>166750</v>
      </c>
      <c r="K2834" s="3544">
        <v>1</v>
      </c>
      <c r="L2834" s="3520"/>
      <c r="M2834" s="3520"/>
      <c r="N2834" s="3520"/>
      <c r="O2834" s="3520"/>
      <c r="P2834" s="306"/>
      <c r="Q2834" s="3548"/>
      <c r="R2834" s="306"/>
      <c r="S2834" s="306"/>
      <c r="T2834" s="306"/>
      <c r="U2834" s="306"/>
      <c r="V2834" s="306"/>
    </row>
    <row r="2835" spans="1:22" x14ac:dyDescent="0.25">
      <c r="A2835" s="841" t="s">
        <v>2492</v>
      </c>
      <c r="D2835" s="306">
        <v>236</v>
      </c>
      <c r="E2835" s="306"/>
      <c r="F2835" s="3543" t="s">
        <v>2478</v>
      </c>
      <c r="G2835" s="3544" t="s">
        <v>66</v>
      </c>
      <c r="H2835" s="3544">
        <v>1</v>
      </c>
      <c r="I2835" s="3545">
        <v>277239</v>
      </c>
      <c r="J2835" s="3546">
        <f>I2835*H2835</f>
        <v>277239</v>
      </c>
      <c r="K2835" s="3544">
        <v>1</v>
      </c>
      <c r="L2835" s="3520"/>
      <c r="M2835" s="3520"/>
      <c r="N2835" s="3520"/>
      <c r="O2835" s="3520"/>
      <c r="P2835" s="306"/>
      <c r="Q2835" s="3548"/>
      <c r="R2835" s="306"/>
      <c r="S2835" s="306"/>
      <c r="T2835" s="306"/>
      <c r="U2835" s="306"/>
      <c r="V2835" s="306"/>
    </row>
    <row r="2836" spans="1:22" x14ac:dyDescent="0.25">
      <c r="A2836" s="841" t="s">
        <v>2492</v>
      </c>
      <c r="D2836" s="306">
        <v>236</v>
      </c>
      <c r="E2836" s="306"/>
      <c r="F2836" s="3543" t="s">
        <v>2479</v>
      </c>
      <c r="G2836" s="3544" t="s">
        <v>66</v>
      </c>
      <c r="H2836" s="3544">
        <v>1</v>
      </c>
      <c r="I2836" s="3545">
        <v>30000</v>
      </c>
      <c r="J2836" s="3546">
        <v>30000</v>
      </c>
      <c r="K2836" s="3544">
        <v>1</v>
      </c>
      <c r="L2836" s="3520"/>
      <c r="M2836" s="3520"/>
      <c r="N2836" s="3520"/>
      <c r="O2836" s="3520"/>
      <c r="P2836" s="306"/>
      <c r="Q2836" s="3520"/>
      <c r="R2836" s="306"/>
      <c r="S2836" s="306"/>
      <c r="T2836" s="306"/>
      <c r="U2836" s="306"/>
      <c r="V2836" s="306"/>
    </row>
    <row r="2837" spans="1:22" x14ac:dyDescent="0.25">
      <c r="A2837" s="841" t="s">
        <v>2492</v>
      </c>
      <c r="D2837" s="306">
        <v>236</v>
      </c>
      <c r="E2837" s="306"/>
      <c r="F2837" s="3543" t="s">
        <v>2480</v>
      </c>
      <c r="G2837" s="3544" t="s">
        <v>66</v>
      </c>
      <c r="H2837" s="3544">
        <v>1</v>
      </c>
      <c r="I2837" s="3545">
        <v>4000</v>
      </c>
      <c r="J2837" s="3545">
        <v>4000</v>
      </c>
      <c r="K2837" s="3544">
        <v>1</v>
      </c>
      <c r="L2837" s="3520"/>
      <c r="M2837" s="3520"/>
      <c r="N2837" s="3520"/>
      <c r="O2837" s="3520"/>
      <c r="P2837" s="306"/>
      <c r="Q2837" s="3540"/>
      <c r="R2837" s="306"/>
      <c r="S2837" s="306"/>
      <c r="T2837" s="306"/>
      <c r="U2837" s="306"/>
      <c r="V2837" s="306"/>
    </row>
    <row r="2838" spans="1:22" x14ac:dyDescent="0.25">
      <c r="A2838" s="841" t="s">
        <v>2492</v>
      </c>
      <c r="D2838" s="306"/>
      <c r="E2838" s="306"/>
      <c r="F2838" s="3543"/>
      <c r="G2838" s="3544"/>
      <c r="H2838" s="3544"/>
      <c r="I2838" s="3545"/>
      <c r="J2838" s="3549"/>
      <c r="K2838" s="3544"/>
      <c r="L2838" s="3520"/>
      <c r="M2838" s="3520"/>
      <c r="N2838" s="3520"/>
      <c r="O2838" s="3520"/>
      <c r="P2838" s="306"/>
      <c r="Q2838" s="3540"/>
      <c r="R2838" s="306"/>
      <c r="S2838" s="306"/>
      <c r="T2838" s="306"/>
      <c r="U2838" s="306"/>
      <c r="V2838" s="306"/>
    </row>
    <row r="2839" spans="1:22" x14ac:dyDescent="0.25">
      <c r="A2839" s="841" t="s">
        <v>2492</v>
      </c>
      <c r="D2839" s="306"/>
      <c r="E2839" s="306"/>
      <c r="F2839" s="3519" t="s">
        <v>2481</v>
      </c>
      <c r="G2839" s="3518"/>
      <c r="H2839" s="3518"/>
      <c r="I2839" s="3519"/>
      <c r="J2839" s="3550"/>
      <c r="K2839" s="3518"/>
      <c r="L2839" s="3520"/>
      <c r="M2839" s="3520"/>
      <c r="N2839" s="3520"/>
      <c r="O2839" s="3520"/>
      <c r="P2839" s="306"/>
      <c r="Q2839" s="3540"/>
      <c r="R2839" s="306"/>
      <c r="S2839" s="306"/>
      <c r="T2839" s="306"/>
      <c r="U2839" s="306"/>
      <c r="V2839" s="306"/>
    </row>
    <row r="2840" spans="1:22" x14ac:dyDescent="0.25">
      <c r="A2840" s="841" t="s">
        <v>2492</v>
      </c>
      <c r="D2840" s="306">
        <v>236</v>
      </c>
      <c r="E2840" s="306"/>
      <c r="F2840" s="3551" t="s">
        <v>2482</v>
      </c>
      <c r="G2840" s="3541" t="s">
        <v>66</v>
      </c>
      <c r="H2840" s="3541">
        <v>2</v>
      </c>
      <c r="I2840" s="3531">
        <v>40000</v>
      </c>
      <c r="J2840" s="3541">
        <f>I2840*H2840</f>
        <v>80000</v>
      </c>
      <c r="K2840" s="3541">
        <v>2</v>
      </c>
      <c r="L2840" s="3520"/>
      <c r="M2840" s="3520"/>
      <c r="N2840" s="3520"/>
      <c r="O2840" s="3520"/>
      <c r="P2840" s="306"/>
      <c r="Q2840" s="3540"/>
      <c r="R2840" s="306"/>
      <c r="S2840" s="306"/>
      <c r="T2840" s="306"/>
      <c r="U2840" s="306"/>
      <c r="V2840" s="306"/>
    </row>
    <row r="2841" spans="1:22" x14ac:dyDescent="0.25">
      <c r="A2841" s="841" t="s">
        <v>2492</v>
      </c>
      <c r="D2841" s="306">
        <v>236</v>
      </c>
      <c r="E2841" s="306"/>
      <c r="F2841" s="1142" t="s">
        <v>2483</v>
      </c>
      <c r="G2841" s="3541" t="s">
        <v>66</v>
      </c>
      <c r="H2841" s="3541">
        <v>2</v>
      </c>
      <c r="I2841" s="3531">
        <v>38000</v>
      </c>
      <c r="J2841" s="3531">
        <f>I2841*H2841</f>
        <v>76000</v>
      </c>
      <c r="K2841" s="3541">
        <v>2</v>
      </c>
      <c r="L2841" s="3520"/>
      <c r="M2841" s="3520"/>
      <c r="N2841" s="3520"/>
      <c r="O2841" s="3520"/>
      <c r="P2841" s="306"/>
      <c r="Q2841" s="3520"/>
      <c r="R2841" s="306"/>
      <c r="S2841" s="306"/>
      <c r="T2841" s="306"/>
      <c r="U2841" s="306"/>
      <c r="V2841" s="306"/>
    </row>
    <row r="2842" spans="1:22" x14ac:dyDescent="0.25">
      <c r="A2842" s="841" t="s">
        <v>2492</v>
      </c>
      <c r="D2842" s="306">
        <v>236</v>
      </c>
      <c r="E2842" s="306"/>
      <c r="F2842" s="1142" t="s">
        <v>2484</v>
      </c>
      <c r="G2842" s="3541" t="s">
        <v>30</v>
      </c>
      <c r="H2842" s="3541">
        <v>24</v>
      </c>
      <c r="I2842" s="3531">
        <v>1666.66</v>
      </c>
      <c r="J2842" s="3531">
        <v>40000</v>
      </c>
      <c r="K2842" s="3541">
        <v>24</v>
      </c>
      <c r="L2842" s="3520"/>
      <c r="M2842" s="3520"/>
      <c r="N2842" s="3520"/>
      <c r="O2842" s="3520"/>
      <c r="P2842" s="306"/>
      <c r="Q2842" s="3540"/>
      <c r="R2842" s="306"/>
      <c r="S2842" s="306"/>
      <c r="T2842" s="306"/>
      <c r="U2842" s="306"/>
      <c r="V2842" s="306"/>
    </row>
    <row r="2843" spans="1:22" x14ac:dyDescent="0.25">
      <c r="A2843" s="841" t="s">
        <v>2492</v>
      </c>
      <c r="D2843" s="306">
        <v>236</v>
      </c>
      <c r="E2843" s="306"/>
      <c r="F2843" s="1142" t="s">
        <v>2485</v>
      </c>
      <c r="G2843" s="3541" t="s">
        <v>72</v>
      </c>
      <c r="H2843" s="3541">
        <v>10</v>
      </c>
      <c r="I2843" s="3531">
        <v>2000</v>
      </c>
      <c r="J2843" s="3541">
        <f>I2843*H2843</f>
        <v>20000</v>
      </c>
      <c r="K2843" s="3541">
        <v>10</v>
      </c>
      <c r="L2843" s="3520"/>
      <c r="M2843" s="3520"/>
      <c r="N2843" s="3520"/>
      <c r="O2843" s="3520"/>
      <c r="P2843" s="306"/>
      <c r="Q2843" s="3540"/>
      <c r="R2843" s="306"/>
      <c r="S2843" s="306"/>
      <c r="T2843" s="306"/>
      <c r="U2843" s="306"/>
      <c r="V2843" s="306"/>
    </row>
    <row r="2844" spans="1:22" x14ac:dyDescent="0.25">
      <c r="A2844" s="841" t="s">
        <v>2492</v>
      </c>
      <c r="D2844" s="306">
        <v>236</v>
      </c>
      <c r="E2844" s="306"/>
      <c r="F2844" s="3551" t="s">
        <v>2486</v>
      </c>
      <c r="G2844" s="3541" t="s">
        <v>72</v>
      </c>
      <c r="H2844" s="3541">
        <v>10</v>
      </c>
      <c r="I2844" s="3531">
        <v>5000</v>
      </c>
      <c r="J2844" s="3541">
        <f>I2844*H2844</f>
        <v>50000</v>
      </c>
      <c r="K2844" s="3541">
        <v>10</v>
      </c>
      <c r="L2844" s="3520"/>
      <c r="M2844" s="3520"/>
      <c r="N2844" s="3520"/>
      <c r="O2844" s="3520"/>
      <c r="P2844" s="306"/>
      <c r="Q2844" s="3540"/>
      <c r="R2844" s="306"/>
      <c r="S2844" s="306"/>
      <c r="T2844" s="306"/>
      <c r="U2844" s="306"/>
      <c r="V2844" s="306"/>
    </row>
    <row r="2845" spans="1:22" x14ac:dyDescent="0.25">
      <c r="A2845" s="841" t="s">
        <v>2492</v>
      </c>
      <c r="D2845" s="306">
        <v>236</v>
      </c>
      <c r="E2845" s="306"/>
      <c r="F2845" s="3551" t="s">
        <v>2487</v>
      </c>
      <c r="G2845" s="3541" t="s">
        <v>72</v>
      </c>
      <c r="H2845" s="3541">
        <v>10</v>
      </c>
      <c r="I2845" s="3531">
        <v>3000</v>
      </c>
      <c r="J2845" s="3541">
        <f>I2845*H2845</f>
        <v>30000</v>
      </c>
      <c r="K2845" s="3541">
        <v>10</v>
      </c>
      <c r="L2845" s="3520"/>
      <c r="M2845" s="3520"/>
      <c r="N2845" s="3520"/>
      <c r="O2845" s="3520"/>
      <c r="P2845" s="306"/>
      <c r="Q2845" s="3540"/>
      <c r="R2845" s="306"/>
      <c r="S2845" s="306"/>
      <c r="T2845" s="306"/>
      <c r="U2845" s="306"/>
      <c r="V2845" s="306"/>
    </row>
    <row r="2846" spans="1:22" x14ac:dyDescent="0.25">
      <c r="A2846" s="841" t="s">
        <v>2492</v>
      </c>
      <c r="D2846" s="306">
        <v>236</v>
      </c>
      <c r="E2846" s="306"/>
      <c r="F2846" s="3551" t="s">
        <v>2488</v>
      </c>
      <c r="G2846" s="3541" t="s">
        <v>72</v>
      </c>
      <c r="H2846" s="3541">
        <v>10</v>
      </c>
      <c r="I2846" s="3531">
        <v>3000</v>
      </c>
      <c r="J2846" s="3541">
        <f>I2846*H2846</f>
        <v>30000</v>
      </c>
      <c r="K2846" s="3541">
        <v>10</v>
      </c>
      <c r="L2846" s="3520"/>
      <c r="M2846" s="3520"/>
      <c r="N2846" s="3520"/>
      <c r="O2846" s="3520"/>
      <c r="P2846" s="306"/>
      <c r="Q2846" s="3540"/>
      <c r="R2846" s="306"/>
      <c r="S2846" s="306"/>
      <c r="T2846" s="306"/>
      <c r="U2846" s="306"/>
      <c r="V2846" s="306"/>
    </row>
    <row r="2847" spans="1:22" x14ac:dyDescent="0.25">
      <c r="A2847" s="841" t="s">
        <v>2492</v>
      </c>
      <c r="D2847" s="306">
        <v>236</v>
      </c>
      <c r="E2847" s="306"/>
      <c r="F2847" s="3551" t="s">
        <v>2489</v>
      </c>
      <c r="G2847" s="3541" t="s">
        <v>72</v>
      </c>
      <c r="H2847" s="3541">
        <v>5</v>
      </c>
      <c r="I2847" s="3531">
        <v>5000</v>
      </c>
      <c r="J2847" s="3541">
        <f>I2847*H2847</f>
        <v>25000</v>
      </c>
      <c r="K2847" s="3541">
        <v>5</v>
      </c>
      <c r="L2847" s="3520"/>
      <c r="M2847" s="3520"/>
      <c r="N2847" s="3520"/>
      <c r="O2847" s="3520"/>
      <c r="P2847" s="306"/>
      <c r="Q2847" s="3540"/>
      <c r="R2847" s="306"/>
      <c r="S2847" s="306"/>
      <c r="T2847" s="306"/>
      <c r="U2847" s="306"/>
      <c r="V2847" s="306"/>
    </row>
    <row r="2848" spans="1:22" x14ac:dyDescent="0.25">
      <c r="A2848" s="841" t="s">
        <v>2492</v>
      </c>
      <c r="D2848" s="306">
        <v>215</v>
      </c>
      <c r="E2848" s="306"/>
      <c r="F2848" s="3519" t="s">
        <v>2490</v>
      </c>
      <c r="G2848" s="3541" t="s">
        <v>2491</v>
      </c>
      <c r="H2848" s="3541">
        <v>1</v>
      </c>
      <c r="I2848" s="3531">
        <v>12126000</v>
      </c>
      <c r="J2848" s="3531">
        <v>12126000</v>
      </c>
      <c r="K2848" s="3548">
        <v>1</v>
      </c>
      <c r="L2848" s="3520"/>
      <c r="M2848" s="3520"/>
      <c r="N2848" s="3520"/>
      <c r="O2848" s="3520"/>
      <c r="P2848" s="306"/>
      <c r="Q2848" s="3540"/>
      <c r="R2848" s="306"/>
      <c r="S2848" s="306"/>
      <c r="T2848" s="306"/>
      <c r="U2848" s="306"/>
      <c r="V2848" s="306"/>
    </row>
    <row r="2850" spans="1:22" ht="15" customHeight="1" x14ac:dyDescent="0.25">
      <c r="A2850" s="879" t="s">
        <v>2537</v>
      </c>
      <c r="D2850" s="842">
        <v>755</v>
      </c>
      <c r="E2850" s="2856"/>
      <c r="F2850" s="3552" t="s">
        <v>2493</v>
      </c>
      <c r="G2850" s="844">
        <v>2</v>
      </c>
      <c r="H2850" s="844" t="s">
        <v>126</v>
      </c>
      <c r="I2850" s="844">
        <v>4025.57</v>
      </c>
      <c r="J2850" s="845">
        <v>8051.14</v>
      </c>
      <c r="K2850" s="844">
        <v>2</v>
      </c>
      <c r="L2850" s="844"/>
      <c r="M2850" s="844"/>
      <c r="N2850" s="844"/>
      <c r="O2850" s="844"/>
      <c r="P2850" s="844"/>
      <c r="Q2850" s="844"/>
      <c r="R2850" s="844"/>
      <c r="S2850" s="844"/>
      <c r="T2850" s="844"/>
      <c r="U2850" s="844"/>
      <c r="V2850" s="846"/>
    </row>
    <row r="2851" spans="1:22" ht="22.5" customHeight="1" x14ac:dyDescent="0.25">
      <c r="A2851" s="879" t="s">
        <v>2537</v>
      </c>
      <c r="D2851" s="847">
        <v>755</v>
      </c>
      <c r="E2851" s="2857"/>
      <c r="F2851" s="3553" t="s">
        <v>2494</v>
      </c>
      <c r="G2851" s="849">
        <v>5</v>
      </c>
      <c r="H2851" s="849" t="s">
        <v>126</v>
      </c>
      <c r="I2851" s="849">
        <v>519.53</v>
      </c>
      <c r="J2851" s="850">
        <f>G2851*I2851</f>
        <v>2597.6499999999996</v>
      </c>
      <c r="K2851" s="849">
        <v>5</v>
      </c>
      <c r="L2851" s="849"/>
      <c r="M2851" s="849"/>
      <c r="N2851" s="849"/>
      <c r="O2851" s="849"/>
      <c r="P2851" s="849"/>
      <c r="Q2851" s="849"/>
      <c r="R2851" s="849"/>
      <c r="S2851" s="849"/>
      <c r="T2851" s="849"/>
      <c r="U2851" s="849"/>
      <c r="V2851" s="851"/>
    </row>
    <row r="2852" spans="1:22" ht="15.75" x14ac:dyDescent="0.25">
      <c r="A2852" s="879" t="s">
        <v>2537</v>
      </c>
      <c r="D2852" s="847">
        <v>755</v>
      </c>
      <c r="E2852" s="2857"/>
      <c r="F2852" s="3554" t="s">
        <v>2495</v>
      </c>
      <c r="G2852" s="849">
        <v>48</v>
      </c>
      <c r="H2852" s="849" t="s">
        <v>130</v>
      </c>
      <c r="I2852" s="849">
        <v>739.13</v>
      </c>
      <c r="J2852" s="850">
        <v>35478.239999999998</v>
      </c>
      <c r="K2852" s="849">
        <v>12</v>
      </c>
      <c r="L2852" s="849"/>
      <c r="M2852" s="849"/>
      <c r="N2852" s="849">
        <v>12</v>
      </c>
      <c r="O2852" s="849"/>
      <c r="P2852" s="849"/>
      <c r="Q2852" s="849">
        <v>12</v>
      </c>
      <c r="R2852" s="849"/>
      <c r="S2852" s="849"/>
      <c r="T2852" s="849">
        <v>12</v>
      </c>
      <c r="U2852" s="849"/>
      <c r="V2852" s="851"/>
    </row>
    <row r="2853" spans="1:22" ht="15.75" x14ac:dyDescent="0.25">
      <c r="A2853" s="879" t="s">
        <v>2537</v>
      </c>
      <c r="D2853" s="847">
        <v>755</v>
      </c>
      <c r="E2853" s="2857"/>
      <c r="F2853" s="3554" t="s">
        <v>2496</v>
      </c>
      <c r="G2853" s="849">
        <v>48</v>
      </c>
      <c r="H2853" s="849" t="s">
        <v>130</v>
      </c>
      <c r="I2853" s="849">
        <v>482.04</v>
      </c>
      <c r="J2853" s="850">
        <v>23137.920000000002</v>
      </c>
      <c r="K2853" s="849">
        <v>12</v>
      </c>
      <c r="L2853" s="849"/>
      <c r="M2853" s="849"/>
      <c r="N2853" s="849">
        <v>12</v>
      </c>
      <c r="O2853" s="849"/>
      <c r="P2853" s="849"/>
      <c r="Q2853" s="849">
        <v>12</v>
      </c>
      <c r="R2853" s="849"/>
      <c r="S2853" s="849"/>
      <c r="T2853" s="849">
        <v>12</v>
      </c>
      <c r="U2853" s="849"/>
      <c r="V2853" s="851"/>
    </row>
    <row r="2854" spans="1:22" ht="15.75" x14ac:dyDescent="0.25">
      <c r="A2854" s="879" t="s">
        <v>2537</v>
      </c>
      <c r="D2854" s="847">
        <v>755</v>
      </c>
      <c r="E2854" s="2857"/>
      <c r="F2854" s="3554" t="s">
        <v>777</v>
      </c>
      <c r="G2854" s="849">
        <v>48</v>
      </c>
      <c r="H2854" s="849" t="s">
        <v>130</v>
      </c>
      <c r="I2854" s="849">
        <v>482.04</v>
      </c>
      <c r="J2854" s="850">
        <v>23137.920000000002</v>
      </c>
      <c r="K2854" s="849">
        <v>12</v>
      </c>
      <c r="L2854" s="849"/>
      <c r="M2854" s="849"/>
      <c r="N2854" s="849">
        <v>12</v>
      </c>
      <c r="O2854" s="849"/>
      <c r="P2854" s="849"/>
      <c r="Q2854" s="849">
        <v>12</v>
      </c>
      <c r="R2854" s="849"/>
      <c r="S2854" s="849"/>
      <c r="T2854" s="849">
        <v>12</v>
      </c>
      <c r="U2854" s="849"/>
      <c r="V2854" s="851"/>
    </row>
    <row r="2855" spans="1:22" ht="15.75" x14ac:dyDescent="0.25">
      <c r="A2855" s="879" t="s">
        <v>2537</v>
      </c>
      <c r="D2855" s="847">
        <v>755</v>
      </c>
      <c r="E2855" s="2858"/>
      <c r="F2855" s="3555" t="s">
        <v>2497</v>
      </c>
      <c r="G2855" s="849">
        <v>48</v>
      </c>
      <c r="H2855" s="849" t="s">
        <v>130</v>
      </c>
      <c r="I2855" s="849">
        <v>482.04</v>
      </c>
      <c r="J2855" s="850">
        <v>23137.920000000002</v>
      </c>
      <c r="K2855" s="849">
        <v>12</v>
      </c>
      <c r="L2855" s="849"/>
      <c r="M2855" s="849"/>
      <c r="N2855" s="849">
        <v>12</v>
      </c>
      <c r="O2855" s="849"/>
      <c r="P2855" s="849"/>
      <c r="Q2855" s="849">
        <v>12</v>
      </c>
      <c r="R2855" s="849"/>
      <c r="S2855" s="849"/>
      <c r="T2855" s="849">
        <v>12</v>
      </c>
      <c r="U2855" s="849"/>
      <c r="V2855" s="851"/>
    </row>
    <row r="2856" spans="1:22" ht="15.75" x14ac:dyDescent="0.25">
      <c r="A2856" s="879" t="s">
        <v>2537</v>
      </c>
      <c r="D2856" s="847">
        <v>755</v>
      </c>
      <c r="E2856" s="2857"/>
      <c r="F2856" s="3554" t="s">
        <v>2498</v>
      </c>
      <c r="G2856" s="854">
        <v>20</v>
      </c>
      <c r="H2856" s="849" t="s">
        <v>130</v>
      </c>
      <c r="I2856" s="849">
        <v>2616.94</v>
      </c>
      <c r="J2856" s="850">
        <f>G2856*I2856</f>
        <v>52338.8</v>
      </c>
      <c r="K2856" s="849">
        <v>5</v>
      </c>
      <c r="L2856" s="849"/>
      <c r="M2856" s="849"/>
      <c r="N2856" s="849">
        <v>5</v>
      </c>
      <c r="O2856" s="849"/>
      <c r="P2856" s="849"/>
      <c r="Q2856" s="849">
        <v>5</v>
      </c>
      <c r="R2856" s="849"/>
      <c r="S2856" s="849"/>
      <c r="T2856" s="849">
        <v>5</v>
      </c>
      <c r="U2856" s="849"/>
      <c r="V2856" s="851"/>
    </row>
    <row r="2857" spans="1:22" ht="15.75" x14ac:dyDescent="0.25">
      <c r="A2857" s="879" t="s">
        <v>2537</v>
      </c>
      <c r="D2857" s="847">
        <v>755</v>
      </c>
      <c r="E2857" s="2857"/>
      <c r="F2857" s="3553" t="s">
        <v>2499</v>
      </c>
      <c r="G2857" s="854">
        <v>40</v>
      </c>
      <c r="H2857" s="849" t="s">
        <v>130</v>
      </c>
      <c r="I2857" s="849">
        <v>79.05</v>
      </c>
      <c r="J2857" s="850">
        <v>1581.05</v>
      </c>
      <c r="K2857" s="849">
        <v>10</v>
      </c>
      <c r="L2857" s="849"/>
      <c r="M2857" s="849"/>
      <c r="N2857" s="849">
        <v>10</v>
      </c>
      <c r="O2857" s="849"/>
      <c r="P2857" s="849"/>
      <c r="Q2857" s="849">
        <v>10</v>
      </c>
      <c r="R2857" s="849"/>
      <c r="S2857" s="849"/>
      <c r="T2857" s="849">
        <v>10</v>
      </c>
      <c r="U2857" s="849"/>
      <c r="V2857" s="851"/>
    </row>
    <row r="2858" spans="1:22" ht="15.75" x14ac:dyDescent="0.25">
      <c r="A2858" s="879" t="s">
        <v>2537</v>
      </c>
      <c r="D2858" s="847">
        <v>755</v>
      </c>
      <c r="E2858" s="2857"/>
      <c r="F2858" s="3553" t="s">
        <v>536</v>
      </c>
      <c r="G2858" s="854">
        <v>4</v>
      </c>
      <c r="H2858" s="849" t="s">
        <v>2500</v>
      </c>
      <c r="I2858" s="849">
        <v>148.36000000000001</v>
      </c>
      <c r="J2858" s="850">
        <f>G2858*I2858</f>
        <v>593.44000000000005</v>
      </c>
      <c r="K2858" s="849">
        <v>4</v>
      </c>
      <c r="L2858" s="849"/>
      <c r="M2858" s="849"/>
      <c r="N2858" s="849"/>
      <c r="O2858" s="849"/>
      <c r="P2858" s="849"/>
      <c r="Q2858" s="849"/>
      <c r="R2858" s="849"/>
      <c r="S2858" s="849"/>
      <c r="T2858" s="849"/>
      <c r="U2858" s="849"/>
      <c r="V2858" s="851"/>
    </row>
    <row r="2859" spans="1:22" ht="15.75" x14ac:dyDescent="0.25">
      <c r="A2859" s="879" t="s">
        <v>2537</v>
      </c>
      <c r="D2859" s="847">
        <v>755</v>
      </c>
      <c r="E2859" s="2857"/>
      <c r="F2859" s="3556" t="s">
        <v>789</v>
      </c>
      <c r="G2859" s="854">
        <v>8</v>
      </c>
      <c r="H2859" s="849" t="s">
        <v>218</v>
      </c>
      <c r="I2859" s="849">
        <v>101.76</v>
      </c>
      <c r="J2859" s="850">
        <f>G2859*I2859</f>
        <v>814.08</v>
      </c>
      <c r="K2859" s="849">
        <v>2</v>
      </c>
      <c r="L2859" s="849"/>
      <c r="M2859" s="849"/>
      <c r="N2859" s="849">
        <v>2</v>
      </c>
      <c r="O2859" s="849"/>
      <c r="P2859" s="849"/>
      <c r="Q2859" s="849">
        <v>2</v>
      </c>
      <c r="R2859" s="849"/>
      <c r="S2859" s="849"/>
      <c r="T2859" s="849">
        <v>2</v>
      </c>
      <c r="U2859" s="849"/>
      <c r="V2859" s="851"/>
    </row>
    <row r="2860" spans="1:22" ht="15.75" x14ac:dyDescent="0.25">
      <c r="A2860" s="879" t="s">
        <v>2537</v>
      </c>
      <c r="D2860" s="847">
        <v>755</v>
      </c>
      <c r="E2860" s="2857"/>
      <c r="F2860" s="3553" t="s">
        <v>469</v>
      </c>
      <c r="G2860" s="856">
        <v>8</v>
      </c>
      <c r="H2860" s="4" t="s">
        <v>218</v>
      </c>
      <c r="I2860" s="849">
        <v>92.12</v>
      </c>
      <c r="J2860" s="850">
        <v>736.99</v>
      </c>
      <c r="K2860" s="849">
        <v>2</v>
      </c>
      <c r="L2860" s="849"/>
      <c r="M2860" s="849"/>
      <c r="N2860" s="849">
        <v>2</v>
      </c>
      <c r="O2860" s="849"/>
      <c r="P2860" s="849"/>
      <c r="Q2860" s="849">
        <v>2</v>
      </c>
      <c r="R2860" s="849"/>
      <c r="S2860" s="849"/>
      <c r="T2860" s="849">
        <v>2</v>
      </c>
      <c r="U2860" s="849"/>
      <c r="V2860" s="851"/>
    </row>
    <row r="2861" spans="1:22" ht="15.75" x14ac:dyDescent="0.25">
      <c r="A2861" s="879" t="s">
        <v>2537</v>
      </c>
      <c r="D2861" s="847">
        <v>755</v>
      </c>
      <c r="E2861" s="2857"/>
      <c r="F2861" s="3553" t="s">
        <v>780</v>
      </c>
      <c r="G2861" s="856">
        <v>40</v>
      </c>
      <c r="H2861" s="4" t="s">
        <v>134</v>
      </c>
      <c r="I2861" s="849">
        <v>39.369999999999997</v>
      </c>
      <c r="J2861" s="850">
        <f>G2861*I2861</f>
        <v>1574.8</v>
      </c>
      <c r="K2861" s="849">
        <v>10</v>
      </c>
      <c r="L2861" s="849"/>
      <c r="M2861" s="849"/>
      <c r="N2861" s="849">
        <v>10</v>
      </c>
      <c r="O2861" s="849"/>
      <c r="P2861" s="849"/>
      <c r="Q2861" s="849">
        <v>10</v>
      </c>
      <c r="R2861" s="849"/>
      <c r="S2861" s="849"/>
      <c r="T2861" s="849">
        <v>10</v>
      </c>
      <c r="U2861" s="849"/>
      <c r="V2861" s="851"/>
    </row>
    <row r="2862" spans="1:22" ht="15.75" x14ac:dyDescent="0.25">
      <c r="A2862" s="879" t="s">
        <v>2537</v>
      </c>
      <c r="D2862" s="847">
        <v>755</v>
      </c>
      <c r="E2862" s="2856"/>
      <c r="F2862" s="3557" t="s">
        <v>1686</v>
      </c>
      <c r="G2862" s="849">
        <v>5</v>
      </c>
      <c r="H2862" s="849" t="s">
        <v>159</v>
      </c>
      <c r="I2862" s="849">
        <v>42.85</v>
      </c>
      <c r="J2862" s="850">
        <f>G2862*I2862</f>
        <v>214.25</v>
      </c>
      <c r="K2862" s="849">
        <v>5</v>
      </c>
      <c r="L2862" s="849"/>
      <c r="M2862" s="849"/>
      <c r="N2862" s="849"/>
      <c r="O2862" s="849"/>
      <c r="P2862" s="849"/>
      <c r="Q2862" s="849"/>
      <c r="R2862" s="849"/>
      <c r="S2862" s="849"/>
      <c r="T2862" s="849"/>
      <c r="U2862" s="849"/>
      <c r="V2862" s="851"/>
    </row>
    <row r="2863" spans="1:22" ht="15.75" x14ac:dyDescent="0.25">
      <c r="A2863" s="879" t="s">
        <v>2537</v>
      </c>
      <c r="D2863" s="847">
        <v>755</v>
      </c>
      <c r="E2863" s="2857"/>
      <c r="F2863" s="3553" t="s">
        <v>783</v>
      </c>
      <c r="G2863" s="849">
        <v>40</v>
      </c>
      <c r="H2863" s="849" t="s">
        <v>136</v>
      </c>
      <c r="I2863" s="849">
        <v>13.39</v>
      </c>
      <c r="J2863" s="850">
        <f>G2863*I2863</f>
        <v>535.6</v>
      </c>
      <c r="K2863" s="849">
        <v>10</v>
      </c>
      <c r="L2863" s="849"/>
      <c r="M2863" s="849"/>
      <c r="N2863" s="849">
        <v>10</v>
      </c>
      <c r="O2863" s="849"/>
      <c r="P2863" s="849"/>
      <c r="Q2863" s="849">
        <v>10</v>
      </c>
      <c r="R2863" s="849"/>
      <c r="S2863" s="849"/>
      <c r="T2863" s="849">
        <v>10</v>
      </c>
      <c r="U2863" s="849"/>
      <c r="V2863" s="851"/>
    </row>
    <row r="2864" spans="1:22" ht="15.75" x14ac:dyDescent="0.25">
      <c r="A2864" s="879" t="s">
        <v>2537</v>
      </c>
      <c r="D2864" s="847">
        <v>755</v>
      </c>
      <c r="E2864" s="2857"/>
      <c r="F2864" s="3553" t="s">
        <v>1687</v>
      </c>
      <c r="G2864" s="849">
        <v>10</v>
      </c>
      <c r="H2864" s="849" t="s">
        <v>159</v>
      </c>
      <c r="I2864" s="849">
        <v>63.2</v>
      </c>
      <c r="J2864" s="850">
        <v>632.01</v>
      </c>
      <c r="K2864" s="849">
        <v>5</v>
      </c>
      <c r="L2864" s="849"/>
      <c r="M2864" s="849"/>
      <c r="N2864" s="849"/>
      <c r="O2864" s="849"/>
      <c r="P2864" s="849"/>
      <c r="Q2864" s="849">
        <v>5</v>
      </c>
      <c r="R2864" s="849"/>
      <c r="S2864" s="849"/>
      <c r="T2864" s="849"/>
      <c r="U2864" s="849"/>
      <c r="V2864" s="851"/>
    </row>
    <row r="2865" spans="1:22" ht="15.75" x14ac:dyDescent="0.25">
      <c r="A2865" s="879" t="s">
        <v>2537</v>
      </c>
      <c r="D2865" s="847">
        <v>755</v>
      </c>
      <c r="E2865" s="2857"/>
      <c r="F2865" s="3556" t="s">
        <v>2501</v>
      </c>
      <c r="G2865" s="849">
        <v>1</v>
      </c>
      <c r="H2865" s="849" t="s">
        <v>159</v>
      </c>
      <c r="I2865" s="858">
        <v>594.51600000000008</v>
      </c>
      <c r="J2865" s="850">
        <v>594.52</v>
      </c>
      <c r="K2865" s="849">
        <v>1</v>
      </c>
      <c r="L2865" s="849"/>
      <c r="M2865" s="849"/>
      <c r="N2865" s="849"/>
      <c r="O2865" s="849"/>
      <c r="P2865" s="849"/>
      <c r="Q2865" s="849"/>
      <c r="R2865" s="849"/>
      <c r="S2865" s="849"/>
      <c r="T2865" s="849"/>
      <c r="U2865" s="849"/>
      <c r="V2865" s="851"/>
    </row>
    <row r="2866" spans="1:22" ht="15.75" x14ac:dyDescent="0.25">
      <c r="A2866" s="879" t="s">
        <v>2537</v>
      </c>
      <c r="D2866" s="847">
        <v>755</v>
      </c>
      <c r="E2866" s="2857"/>
      <c r="F2866" s="3556" t="s">
        <v>2193</v>
      </c>
      <c r="G2866" s="849">
        <v>1</v>
      </c>
      <c r="H2866" s="849" t="s">
        <v>159</v>
      </c>
      <c r="I2866" s="858">
        <v>415.62560000000002</v>
      </c>
      <c r="J2866" s="850">
        <v>415.63</v>
      </c>
      <c r="K2866" s="849">
        <v>1</v>
      </c>
      <c r="L2866" s="849"/>
      <c r="M2866" s="849"/>
      <c r="N2866" s="849"/>
      <c r="O2866" s="849"/>
      <c r="P2866" s="849"/>
      <c r="Q2866" s="849"/>
      <c r="R2866" s="849"/>
      <c r="S2866" s="849"/>
      <c r="T2866" s="849"/>
      <c r="U2866" s="849"/>
      <c r="V2866" s="851"/>
    </row>
    <row r="2867" spans="1:22" ht="15.75" x14ac:dyDescent="0.25">
      <c r="A2867" s="879" t="s">
        <v>2537</v>
      </c>
      <c r="D2867" s="847">
        <v>755</v>
      </c>
      <c r="E2867" s="2857"/>
      <c r="F2867" s="3553" t="s">
        <v>543</v>
      </c>
      <c r="G2867" s="849">
        <v>20</v>
      </c>
      <c r="H2867" s="849" t="s">
        <v>126</v>
      </c>
      <c r="I2867" s="849">
        <v>3.21</v>
      </c>
      <c r="J2867" s="850">
        <v>51.42</v>
      </c>
      <c r="K2867" s="849">
        <v>5</v>
      </c>
      <c r="L2867" s="849"/>
      <c r="M2867" s="849"/>
      <c r="N2867" s="849">
        <v>5</v>
      </c>
      <c r="O2867" s="849"/>
      <c r="P2867" s="849"/>
      <c r="Q2867" s="849">
        <v>5</v>
      </c>
      <c r="R2867" s="849"/>
      <c r="S2867" s="849"/>
      <c r="T2867" s="849">
        <v>5</v>
      </c>
      <c r="U2867" s="849"/>
      <c r="V2867" s="851"/>
    </row>
    <row r="2868" spans="1:22" ht="15.75" x14ac:dyDescent="0.25">
      <c r="A2868" s="879" t="s">
        <v>2537</v>
      </c>
      <c r="D2868" s="847">
        <v>755</v>
      </c>
      <c r="E2868" s="2857"/>
      <c r="F2868" s="3553" t="s">
        <v>544</v>
      </c>
      <c r="G2868" s="849">
        <v>16</v>
      </c>
      <c r="H2868" s="849" t="s">
        <v>126</v>
      </c>
      <c r="I2868" s="849">
        <v>78.61</v>
      </c>
      <c r="J2868" s="850">
        <v>1257.75</v>
      </c>
      <c r="K2868" s="849">
        <v>4</v>
      </c>
      <c r="L2868" s="849"/>
      <c r="M2868" s="849"/>
      <c r="N2868" s="849">
        <v>4</v>
      </c>
      <c r="O2868" s="849"/>
      <c r="P2868" s="849"/>
      <c r="Q2868" s="849">
        <v>4</v>
      </c>
      <c r="R2868" s="849"/>
      <c r="S2868" s="849"/>
      <c r="T2868" s="849">
        <v>4</v>
      </c>
      <c r="U2868" s="849"/>
      <c r="V2868" s="851"/>
    </row>
    <row r="2869" spans="1:22" ht="15.75" x14ac:dyDescent="0.25">
      <c r="A2869" s="879" t="s">
        <v>2537</v>
      </c>
      <c r="D2869" s="847">
        <v>755</v>
      </c>
      <c r="E2869" s="2857"/>
      <c r="F2869" s="3553" t="s">
        <v>2502</v>
      </c>
      <c r="G2869" s="849">
        <v>12</v>
      </c>
      <c r="H2869" s="849" t="s">
        <v>142</v>
      </c>
      <c r="I2869" s="849">
        <v>867.67</v>
      </c>
      <c r="J2869" s="850">
        <v>10412.06</v>
      </c>
      <c r="K2869" s="859">
        <v>3</v>
      </c>
      <c r="L2869" s="859"/>
      <c r="M2869" s="859"/>
      <c r="N2869" s="859">
        <v>3</v>
      </c>
      <c r="O2869" s="859"/>
      <c r="P2869" s="859"/>
      <c r="Q2869" s="859">
        <v>3</v>
      </c>
      <c r="R2869" s="859"/>
      <c r="S2869" s="859"/>
      <c r="T2869" s="859">
        <v>3</v>
      </c>
      <c r="U2869" s="859"/>
      <c r="V2869" s="860"/>
    </row>
    <row r="2870" spans="1:22" ht="15.75" x14ac:dyDescent="0.25">
      <c r="A2870" s="879" t="s">
        <v>2537</v>
      </c>
      <c r="D2870" s="847">
        <v>755</v>
      </c>
      <c r="E2870" s="2857"/>
      <c r="F2870" s="3553" t="s">
        <v>2503</v>
      </c>
      <c r="G2870" s="849">
        <v>20</v>
      </c>
      <c r="H2870" s="849" t="s">
        <v>146</v>
      </c>
      <c r="I2870" s="849">
        <v>53.54</v>
      </c>
      <c r="J2870" s="850">
        <v>856.63</v>
      </c>
      <c r="K2870" s="849">
        <v>5</v>
      </c>
      <c r="L2870" s="849"/>
      <c r="M2870" s="849"/>
      <c r="N2870" s="849">
        <v>5</v>
      </c>
      <c r="O2870" s="849"/>
      <c r="P2870" s="849"/>
      <c r="Q2870" s="849">
        <v>5</v>
      </c>
      <c r="R2870" s="849"/>
      <c r="S2870" s="849"/>
      <c r="T2870" s="849">
        <v>5</v>
      </c>
      <c r="U2870" s="849"/>
      <c r="V2870" s="851"/>
    </row>
    <row r="2871" spans="1:22" ht="15.75" x14ac:dyDescent="0.25">
      <c r="A2871" s="879" t="s">
        <v>2537</v>
      </c>
      <c r="D2871" s="847">
        <v>755</v>
      </c>
      <c r="E2871" s="2857"/>
      <c r="F2871" s="3553" t="s">
        <v>2504</v>
      </c>
      <c r="G2871" s="849">
        <v>20</v>
      </c>
      <c r="H2871" s="4" t="s">
        <v>126</v>
      </c>
      <c r="I2871" s="849">
        <v>41.94</v>
      </c>
      <c r="J2871" s="850">
        <f>I2871*G2871</f>
        <v>838.8</v>
      </c>
      <c r="K2871" s="859">
        <v>5</v>
      </c>
      <c r="L2871" s="859"/>
      <c r="M2871" s="859"/>
      <c r="N2871" s="859">
        <v>5</v>
      </c>
      <c r="O2871" s="859"/>
      <c r="P2871" s="859"/>
      <c r="Q2871" s="859">
        <v>5</v>
      </c>
      <c r="R2871" s="859"/>
      <c r="S2871" s="859"/>
      <c r="T2871" s="859">
        <v>5</v>
      </c>
      <c r="U2871" s="859"/>
      <c r="V2871" s="860"/>
    </row>
    <row r="2872" spans="1:22" ht="15.75" x14ac:dyDescent="0.25">
      <c r="A2872" s="879" t="s">
        <v>2537</v>
      </c>
      <c r="D2872" s="847">
        <v>755</v>
      </c>
      <c r="E2872" s="2857"/>
      <c r="F2872" s="3553" t="s">
        <v>2505</v>
      </c>
      <c r="G2872" s="849">
        <v>20</v>
      </c>
      <c r="H2872" s="4" t="s">
        <v>126</v>
      </c>
      <c r="I2872" s="849">
        <v>37.49</v>
      </c>
      <c r="J2872" s="850">
        <f>I2872*G2872</f>
        <v>749.80000000000007</v>
      </c>
      <c r="K2872" s="859">
        <v>5</v>
      </c>
      <c r="L2872" s="859"/>
      <c r="M2872" s="859"/>
      <c r="N2872" s="859">
        <v>5</v>
      </c>
      <c r="O2872" s="859"/>
      <c r="P2872" s="859"/>
      <c r="Q2872" s="859">
        <v>5</v>
      </c>
      <c r="R2872" s="859"/>
      <c r="S2872" s="859"/>
      <c r="T2872" s="859">
        <v>5</v>
      </c>
      <c r="U2872" s="859"/>
      <c r="V2872" s="860"/>
    </row>
    <row r="2873" spans="1:22" ht="15.75" x14ac:dyDescent="0.25">
      <c r="A2873" s="879" t="s">
        <v>2537</v>
      </c>
      <c r="D2873" s="847">
        <v>755</v>
      </c>
      <c r="E2873" s="2857"/>
      <c r="F2873" s="3553" t="s">
        <v>673</v>
      </c>
      <c r="G2873" s="849">
        <v>40</v>
      </c>
      <c r="H2873" s="4" t="s">
        <v>126</v>
      </c>
      <c r="I2873" s="849">
        <v>15</v>
      </c>
      <c r="J2873" s="850">
        <f>I2873*G2873</f>
        <v>600</v>
      </c>
      <c r="K2873" s="859">
        <v>10</v>
      </c>
      <c r="L2873" s="859"/>
      <c r="M2873" s="859"/>
      <c r="N2873" s="859">
        <v>10</v>
      </c>
      <c r="O2873" s="859"/>
      <c r="P2873" s="859"/>
      <c r="Q2873" s="859">
        <v>10</v>
      </c>
      <c r="R2873" s="859"/>
      <c r="S2873" s="859"/>
      <c r="T2873" s="859">
        <v>10</v>
      </c>
      <c r="U2873" s="859"/>
      <c r="V2873" s="860"/>
    </row>
    <row r="2874" spans="1:22" ht="15.75" x14ac:dyDescent="0.25">
      <c r="A2874" s="879" t="s">
        <v>2537</v>
      </c>
      <c r="D2874" s="847">
        <v>755</v>
      </c>
      <c r="E2874" s="2857"/>
      <c r="F2874" s="3553" t="s">
        <v>784</v>
      </c>
      <c r="G2874" s="849">
        <v>10</v>
      </c>
      <c r="H2874" s="849" t="s">
        <v>238</v>
      </c>
      <c r="I2874" s="849">
        <v>37.28</v>
      </c>
      <c r="J2874" s="850">
        <f>I2874*G2874</f>
        <v>372.8</v>
      </c>
      <c r="K2874" s="859">
        <v>5</v>
      </c>
      <c r="L2874" s="859"/>
      <c r="M2874" s="859"/>
      <c r="N2874" s="859"/>
      <c r="O2874" s="859"/>
      <c r="P2874" s="859"/>
      <c r="Q2874" s="859">
        <v>5</v>
      </c>
      <c r="R2874" s="859"/>
      <c r="S2874" s="859"/>
      <c r="T2874" s="859"/>
      <c r="U2874" s="859"/>
      <c r="V2874" s="860"/>
    </row>
    <row r="2875" spans="1:22" ht="15.75" x14ac:dyDescent="0.25">
      <c r="A2875" s="879" t="s">
        <v>2537</v>
      </c>
      <c r="D2875" s="847">
        <v>755</v>
      </c>
      <c r="E2875" s="2857"/>
      <c r="F2875" s="3553" t="s">
        <v>785</v>
      </c>
      <c r="G2875" s="849">
        <v>40</v>
      </c>
      <c r="H2875" s="849" t="s">
        <v>157</v>
      </c>
      <c r="I2875" s="849">
        <v>109.58</v>
      </c>
      <c r="J2875" s="850">
        <v>4383.2700000000004</v>
      </c>
      <c r="K2875" s="849">
        <v>10</v>
      </c>
      <c r="L2875" s="849"/>
      <c r="M2875" s="849"/>
      <c r="N2875" s="849">
        <v>10</v>
      </c>
      <c r="O2875" s="849"/>
      <c r="P2875" s="849"/>
      <c r="Q2875" s="849">
        <v>10</v>
      </c>
      <c r="R2875" s="849"/>
      <c r="S2875" s="849"/>
      <c r="T2875" s="849">
        <v>10</v>
      </c>
      <c r="U2875" s="849"/>
      <c r="V2875" s="851"/>
    </row>
    <row r="2876" spans="1:22" ht="15.75" x14ac:dyDescent="0.25">
      <c r="A2876" s="879" t="s">
        <v>2537</v>
      </c>
      <c r="D2876" s="847">
        <v>755</v>
      </c>
      <c r="E2876" s="2857"/>
      <c r="F2876" s="3553" t="s">
        <v>2506</v>
      </c>
      <c r="G2876" s="849">
        <v>40</v>
      </c>
      <c r="H2876" s="849" t="s">
        <v>157</v>
      </c>
      <c r="I2876" s="849">
        <v>101.23</v>
      </c>
      <c r="J2876" s="850">
        <v>4049</v>
      </c>
      <c r="K2876" s="849">
        <v>10</v>
      </c>
      <c r="L2876" s="849"/>
      <c r="M2876" s="849"/>
      <c r="N2876" s="849">
        <v>10</v>
      </c>
      <c r="O2876" s="849"/>
      <c r="P2876" s="849"/>
      <c r="Q2876" s="849">
        <v>10</v>
      </c>
      <c r="R2876" s="849"/>
      <c r="S2876" s="849"/>
      <c r="T2876" s="849">
        <v>10</v>
      </c>
      <c r="U2876" s="849"/>
      <c r="V2876" s="851"/>
    </row>
    <row r="2877" spans="1:22" ht="15.75" x14ac:dyDescent="0.25">
      <c r="A2877" s="879" t="s">
        <v>2537</v>
      </c>
      <c r="D2877" s="847">
        <v>755</v>
      </c>
      <c r="E2877" s="2857"/>
      <c r="F2877" s="3553" t="s">
        <v>2507</v>
      </c>
      <c r="G2877" s="849">
        <v>100</v>
      </c>
      <c r="H2877" s="4" t="s">
        <v>159</v>
      </c>
      <c r="I2877" s="849">
        <v>67.319999999999993</v>
      </c>
      <c r="J2877" s="850">
        <v>6732.08</v>
      </c>
      <c r="K2877" s="859">
        <v>25</v>
      </c>
      <c r="L2877" s="859"/>
      <c r="M2877" s="859"/>
      <c r="N2877" s="859">
        <v>25</v>
      </c>
      <c r="O2877" s="859"/>
      <c r="P2877" s="859"/>
      <c r="Q2877" s="859">
        <v>25</v>
      </c>
      <c r="R2877" s="859"/>
      <c r="S2877" s="859"/>
      <c r="T2877" s="859">
        <v>25</v>
      </c>
      <c r="U2877" s="849"/>
      <c r="V2877" s="851"/>
    </row>
    <row r="2878" spans="1:22" ht="15.75" x14ac:dyDescent="0.25">
      <c r="A2878" s="879" t="s">
        <v>2537</v>
      </c>
      <c r="D2878" s="847">
        <v>755</v>
      </c>
      <c r="E2878" s="2857"/>
      <c r="F2878" s="3553" t="s">
        <v>2508</v>
      </c>
      <c r="G2878" s="849">
        <v>4</v>
      </c>
      <c r="H2878" s="4" t="s">
        <v>159</v>
      </c>
      <c r="I2878" s="849">
        <v>12.15</v>
      </c>
      <c r="J2878" s="850">
        <v>48.62</v>
      </c>
      <c r="K2878" s="859">
        <v>1</v>
      </c>
      <c r="L2878" s="859"/>
      <c r="M2878" s="859"/>
      <c r="N2878" s="859">
        <v>1</v>
      </c>
      <c r="O2878" s="859"/>
      <c r="P2878" s="859"/>
      <c r="Q2878" s="859">
        <v>1</v>
      </c>
      <c r="R2878" s="859"/>
      <c r="S2878" s="859"/>
      <c r="T2878" s="859">
        <v>1</v>
      </c>
      <c r="U2878" s="849"/>
      <c r="V2878" s="851"/>
    </row>
    <row r="2879" spans="1:22" ht="15.75" x14ac:dyDescent="0.25">
      <c r="A2879" s="879" t="s">
        <v>2537</v>
      </c>
      <c r="D2879" s="847">
        <v>755</v>
      </c>
      <c r="E2879" s="2857"/>
      <c r="F2879" s="3553" t="s">
        <v>2509</v>
      </c>
      <c r="G2879" s="849">
        <v>6</v>
      </c>
      <c r="H2879" s="4" t="s">
        <v>159</v>
      </c>
      <c r="I2879" s="849">
        <v>24.53</v>
      </c>
      <c r="J2879" s="850">
        <f>I2879*G2879</f>
        <v>147.18</v>
      </c>
      <c r="K2879" s="859">
        <v>2</v>
      </c>
      <c r="L2879" s="859"/>
      <c r="M2879" s="859"/>
      <c r="N2879" s="859">
        <v>2</v>
      </c>
      <c r="O2879" s="859"/>
      <c r="P2879" s="859"/>
      <c r="Q2879" s="859">
        <v>2</v>
      </c>
      <c r="R2879" s="859"/>
      <c r="S2879" s="859"/>
      <c r="T2879" s="859">
        <v>2</v>
      </c>
      <c r="U2879" s="849"/>
      <c r="V2879" s="851"/>
    </row>
    <row r="2880" spans="1:22" ht="15.75" x14ac:dyDescent="0.25">
      <c r="A2880" s="879" t="s">
        <v>2537</v>
      </c>
      <c r="D2880" s="847">
        <v>755</v>
      </c>
      <c r="E2880" s="2857"/>
      <c r="F2880" s="3553" t="s">
        <v>2510</v>
      </c>
      <c r="G2880" s="849">
        <v>10</v>
      </c>
      <c r="H2880" s="4" t="s">
        <v>126</v>
      </c>
      <c r="I2880" s="849">
        <v>21.42</v>
      </c>
      <c r="J2880" s="850">
        <f>I2880*G2880</f>
        <v>214.20000000000002</v>
      </c>
      <c r="K2880" s="859">
        <v>5</v>
      </c>
      <c r="L2880" s="859"/>
      <c r="M2880" s="859"/>
      <c r="N2880" s="859"/>
      <c r="O2880" s="859"/>
      <c r="P2880" s="859"/>
      <c r="Q2880" s="859">
        <v>5</v>
      </c>
      <c r="R2880" s="859"/>
      <c r="S2880" s="859"/>
      <c r="T2880" s="859"/>
      <c r="U2880" s="849"/>
      <c r="V2880" s="851"/>
    </row>
    <row r="2881" spans="1:22" ht="15.75" x14ac:dyDescent="0.25">
      <c r="A2881" s="879" t="s">
        <v>2537</v>
      </c>
      <c r="D2881" s="847">
        <v>755</v>
      </c>
      <c r="E2881" s="2857"/>
      <c r="F2881" s="3553" t="s">
        <v>2511</v>
      </c>
      <c r="G2881" s="849">
        <v>10</v>
      </c>
      <c r="H2881" s="4" t="s">
        <v>164</v>
      </c>
      <c r="I2881" s="849">
        <v>51.42</v>
      </c>
      <c r="J2881" s="850">
        <f>I2881*G2881</f>
        <v>514.20000000000005</v>
      </c>
      <c r="K2881" s="859">
        <v>5</v>
      </c>
      <c r="L2881" s="859"/>
      <c r="M2881" s="859"/>
      <c r="N2881" s="859"/>
      <c r="O2881" s="859"/>
      <c r="P2881" s="859"/>
      <c r="Q2881" s="859">
        <v>5</v>
      </c>
      <c r="R2881" s="859"/>
      <c r="S2881" s="859"/>
      <c r="T2881" s="859"/>
      <c r="U2881" s="849"/>
      <c r="V2881" s="851"/>
    </row>
    <row r="2882" spans="1:22" ht="15.75" x14ac:dyDescent="0.25">
      <c r="A2882" s="879" t="s">
        <v>2537</v>
      </c>
      <c r="D2882" s="847">
        <v>755</v>
      </c>
      <c r="E2882" s="2857"/>
      <c r="F2882" s="3553" t="s">
        <v>2512</v>
      </c>
      <c r="G2882" s="849">
        <v>10</v>
      </c>
      <c r="H2882" s="4" t="s">
        <v>164</v>
      </c>
      <c r="I2882" s="849">
        <v>85.7</v>
      </c>
      <c r="J2882" s="850">
        <f>I2882*G2882</f>
        <v>857</v>
      </c>
      <c r="K2882" s="859">
        <v>5</v>
      </c>
      <c r="L2882" s="859"/>
      <c r="M2882" s="859"/>
      <c r="N2882" s="859"/>
      <c r="O2882" s="859"/>
      <c r="P2882" s="859"/>
      <c r="Q2882" s="859">
        <v>5</v>
      </c>
      <c r="R2882" s="859"/>
      <c r="S2882" s="859"/>
      <c r="T2882" s="859"/>
      <c r="U2882" s="849"/>
      <c r="V2882" s="851"/>
    </row>
    <row r="2883" spans="1:22" ht="15.75" x14ac:dyDescent="0.25">
      <c r="A2883" s="879" t="s">
        <v>2537</v>
      </c>
      <c r="D2883" s="847">
        <v>755</v>
      </c>
      <c r="E2883" s="2857"/>
      <c r="F2883" s="3553" t="s">
        <v>2513</v>
      </c>
      <c r="G2883" s="849">
        <v>6</v>
      </c>
      <c r="H2883" s="4" t="s">
        <v>2514</v>
      </c>
      <c r="I2883" s="849">
        <v>16.07</v>
      </c>
      <c r="J2883" s="850">
        <f>I2883*G2883</f>
        <v>96.42</v>
      </c>
      <c r="K2883" s="859">
        <v>2</v>
      </c>
      <c r="L2883" s="859"/>
      <c r="M2883" s="859"/>
      <c r="N2883" s="859">
        <v>2</v>
      </c>
      <c r="O2883" s="859"/>
      <c r="P2883" s="859"/>
      <c r="Q2883" s="859">
        <v>2</v>
      </c>
      <c r="R2883" s="859"/>
      <c r="S2883" s="859"/>
      <c r="T2883" s="859">
        <v>2</v>
      </c>
      <c r="U2883" s="849"/>
      <c r="V2883" s="851"/>
    </row>
    <row r="2884" spans="1:22" ht="15.75" x14ac:dyDescent="0.25">
      <c r="A2884" s="879" t="s">
        <v>2537</v>
      </c>
      <c r="D2884" s="847">
        <v>755</v>
      </c>
      <c r="E2884" s="2857"/>
      <c r="F2884" s="3556" t="s">
        <v>2515</v>
      </c>
      <c r="G2884" s="849">
        <v>5</v>
      </c>
      <c r="H2884" s="4" t="s">
        <v>126</v>
      </c>
      <c r="I2884" s="849">
        <v>18.72</v>
      </c>
      <c r="J2884" s="850">
        <f>G2884*I2884</f>
        <v>93.6</v>
      </c>
      <c r="K2884" s="859">
        <v>5</v>
      </c>
      <c r="L2884" s="859"/>
      <c r="M2884" s="859"/>
      <c r="N2884" s="859"/>
      <c r="O2884" s="859"/>
      <c r="P2884" s="859"/>
      <c r="Q2884" s="859"/>
      <c r="R2884" s="859"/>
      <c r="S2884" s="859"/>
      <c r="T2884" s="859"/>
      <c r="U2884" s="849"/>
      <c r="V2884" s="851"/>
    </row>
    <row r="2885" spans="1:22" ht="15.75" x14ac:dyDescent="0.25">
      <c r="A2885" s="879" t="s">
        <v>2537</v>
      </c>
      <c r="D2885" s="847">
        <v>755</v>
      </c>
      <c r="E2885" s="2857"/>
      <c r="F2885" s="3553" t="s">
        <v>2516</v>
      </c>
      <c r="G2885" s="849">
        <v>40</v>
      </c>
      <c r="H2885" s="4" t="s">
        <v>126</v>
      </c>
      <c r="I2885" s="849">
        <v>43.8</v>
      </c>
      <c r="J2885" s="850">
        <v>1751.82</v>
      </c>
      <c r="K2885" s="859">
        <v>10</v>
      </c>
      <c r="L2885" s="859"/>
      <c r="M2885" s="859"/>
      <c r="N2885" s="859">
        <v>10</v>
      </c>
      <c r="O2885" s="859"/>
      <c r="P2885" s="859"/>
      <c r="Q2885" s="859">
        <v>10</v>
      </c>
      <c r="R2885" s="859"/>
      <c r="S2885" s="859"/>
      <c r="T2885" s="859">
        <v>10</v>
      </c>
      <c r="U2885" s="859"/>
      <c r="V2885" s="860"/>
    </row>
    <row r="2886" spans="1:22" ht="15.75" x14ac:dyDescent="0.25">
      <c r="A2886" s="879" t="s">
        <v>2537</v>
      </c>
      <c r="D2886" s="847">
        <v>755</v>
      </c>
      <c r="E2886" s="2857"/>
      <c r="F2886" s="3553" t="s">
        <v>2517</v>
      </c>
      <c r="G2886" s="849">
        <v>40</v>
      </c>
      <c r="H2886" s="4" t="s">
        <v>126</v>
      </c>
      <c r="I2886" s="849">
        <v>43.8</v>
      </c>
      <c r="J2886" s="850">
        <v>1751.82</v>
      </c>
      <c r="K2886" s="859">
        <v>10</v>
      </c>
      <c r="L2886" s="859"/>
      <c r="M2886" s="859"/>
      <c r="N2886" s="859">
        <v>10</v>
      </c>
      <c r="O2886" s="859"/>
      <c r="P2886" s="859"/>
      <c r="Q2886" s="859">
        <v>10</v>
      </c>
      <c r="R2886" s="859"/>
      <c r="S2886" s="859"/>
      <c r="T2886" s="859">
        <v>10</v>
      </c>
      <c r="U2886" s="859"/>
      <c r="V2886" s="860"/>
    </row>
    <row r="2887" spans="1:22" ht="15.75" x14ac:dyDescent="0.25">
      <c r="A2887" s="879" t="s">
        <v>2537</v>
      </c>
      <c r="D2887" s="847">
        <v>755</v>
      </c>
      <c r="E2887" s="2857"/>
      <c r="F2887" s="3553" t="s">
        <v>553</v>
      </c>
      <c r="G2887" s="849">
        <v>2</v>
      </c>
      <c r="H2887" s="4" t="s">
        <v>134</v>
      </c>
      <c r="I2887" s="849">
        <v>23.57</v>
      </c>
      <c r="J2887" s="850">
        <f>I2887*G2887</f>
        <v>47.14</v>
      </c>
      <c r="K2887" s="859">
        <v>1</v>
      </c>
      <c r="L2887" s="859"/>
      <c r="M2887" s="859"/>
      <c r="N2887" s="859"/>
      <c r="O2887" s="859"/>
      <c r="P2887" s="859"/>
      <c r="Q2887" s="859">
        <v>1</v>
      </c>
      <c r="R2887" s="859"/>
      <c r="S2887" s="859"/>
      <c r="T2887" s="859"/>
      <c r="U2887" s="859"/>
      <c r="V2887" s="860"/>
    </row>
    <row r="2888" spans="1:22" ht="15.75" x14ac:dyDescent="0.25">
      <c r="A2888" s="879" t="s">
        <v>2537</v>
      </c>
      <c r="D2888" s="847">
        <v>755</v>
      </c>
      <c r="E2888" s="2857"/>
      <c r="F2888" s="3553" t="s">
        <v>672</v>
      </c>
      <c r="G2888" s="849">
        <v>40</v>
      </c>
      <c r="H2888" s="4" t="s">
        <v>159</v>
      </c>
      <c r="I2888" s="849">
        <v>23.01</v>
      </c>
      <c r="J2888" s="850">
        <f>G2888*I2888</f>
        <v>920.40000000000009</v>
      </c>
      <c r="K2888" s="859">
        <v>10</v>
      </c>
      <c r="L2888" s="859"/>
      <c r="M2888" s="859"/>
      <c r="N2888" s="859">
        <v>10</v>
      </c>
      <c r="O2888" s="859"/>
      <c r="P2888" s="859"/>
      <c r="Q2888" s="859">
        <v>10</v>
      </c>
      <c r="R2888" s="859"/>
      <c r="S2888" s="859"/>
      <c r="T2888" s="859">
        <v>10</v>
      </c>
      <c r="U2888" s="859"/>
      <c r="V2888" s="860"/>
    </row>
    <row r="2889" spans="1:22" ht="15.75" x14ac:dyDescent="0.25">
      <c r="A2889" s="879" t="s">
        <v>2537</v>
      </c>
      <c r="D2889" s="847">
        <v>755</v>
      </c>
      <c r="E2889" s="2857"/>
      <c r="F2889" s="3553" t="s">
        <v>1713</v>
      </c>
      <c r="G2889" s="849">
        <v>10</v>
      </c>
      <c r="H2889" s="4" t="s">
        <v>88</v>
      </c>
      <c r="I2889" s="849">
        <v>49.28</v>
      </c>
      <c r="J2889" s="850">
        <f>G2889*I2889</f>
        <v>492.8</v>
      </c>
      <c r="K2889" s="859">
        <v>5</v>
      </c>
      <c r="L2889" s="859"/>
      <c r="M2889" s="859"/>
      <c r="N2889" s="859"/>
      <c r="O2889" s="859"/>
      <c r="P2889" s="859"/>
      <c r="Q2889" s="859">
        <v>5</v>
      </c>
      <c r="R2889" s="859"/>
      <c r="S2889" s="859"/>
      <c r="T2889" s="859"/>
      <c r="U2889" s="859"/>
      <c r="V2889" s="860"/>
    </row>
    <row r="2890" spans="1:22" ht="15.75" x14ac:dyDescent="0.25">
      <c r="A2890" s="879" t="s">
        <v>2537</v>
      </c>
      <c r="D2890" s="847">
        <v>755</v>
      </c>
      <c r="E2890" s="2857"/>
      <c r="F2890" s="3553" t="s">
        <v>678</v>
      </c>
      <c r="G2890" s="849">
        <v>10</v>
      </c>
      <c r="H2890" s="4" t="s">
        <v>88</v>
      </c>
      <c r="I2890" s="849">
        <v>98.55</v>
      </c>
      <c r="J2890" s="850">
        <f>G2890*I2890</f>
        <v>985.5</v>
      </c>
      <c r="K2890" s="859">
        <v>5</v>
      </c>
      <c r="L2890" s="859"/>
      <c r="M2890" s="859"/>
      <c r="N2890" s="859"/>
      <c r="O2890" s="859"/>
      <c r="P2890" s="859"/>
      <c r="Q2890" s="859">
        <v>5</v>
      </c>
      <c r="R2890" s="859"/>
      <c r="S2890" s="859"/>
      <c r="T2890" s="859"/>
      <c r="U2890" s="859"/>
      <c r="V2890" s="860"/>
    </row>
    <row r="2891" spans="1:22" ht="15.75" x14ac:dyDescent="0.25">
      <c r="A2891" s="879" t="s">
        <v>2537</v>
      </c>
      <c r="D2891" s="847">
        <v>755</v>
      </c>
      <c r="E2891" s="2857"/>
      <c r="F2891" s="3553" t="s">
        <v>788</v>
      </c>
      <c r="G2891" s="849">
        <v>20</v>
      </c>
      <c r="H2891" s="4" t="s">
        <v>142</v>
      </c>
      <c r="I2891" s="849">
        <v>69.63</v>
      </c>
      <c r="J2891" s="850">
        <f>I2891*G2891</f>
        <v>1392.6</v>
      </c>
      <c r="K2891" s="859">
        <v>5</v>
      </c>
      <c r="L2891" s="859"/>
      <c r="M2891" s="859"/>
      <c r="N2891" s="859">
        <v>5</v>
      </c>
      <c r="O2891" s="859"/>
      <c r="P2891" s="859"/>
      <c r="Q2891" s="859">
        <v>5</v>
      </c>
      <c r="R2891" s="859"/>
      <c r="S2891" s="859"/>
      <c r="T2891" s="859">
        <v>5</v>
      </c>
      <c r="U2891" s="859"/>
      <c r="V2891" s="860"/>
    </row>
    <row r="2892" spans="1:22" ht="15.75" x14ac:dyDescent="0.25">
      <c r="A2892" s="879" t="s">
        <v>2537</v>
      </c>
      <c r="D2892" s="847">
        <v>755</v>
      </c>
      <c r="E2892" s="2857"/>
      <c r="F2892" s="3553" t="s">
        <v>791</v>
      </c>
      <c r="G2892" s="849">
        <v>3</v>
      </c>
      <c r="H2892" s="4" t="s">
        <v>126</v>
      </c>
      <c r="I2892" s="849">
        <v>94.53</v>
      </c>
      <c r="J2892" s="850">
        <f>I2892*G2892</f>
        <v>283.59000000000003</v>
      </c>
      <c r="K2892" s="859">
        <v>3</v>
      </c>
      <c r="L2892" s="859"/>
      <c r="M2892" s="859"/>
      <c r="N2892" s="859"/>
      <c r="O2892" s="859"/>
      <c r="P2892" s="859"/>
      <c r="Q2892" s="859"/>
      <c r="R2892" s="859"/>
      <c r="S2892" s="859"/>
      <c r="T2892" s="859"/>
      <c r="U2892" s="859"/>
      <c r="V2892" s="860"/>
    </row>
    <row r="2893" spans="1:22" ht="15.75" x14ac:dyDescent="0.25">
      <c r="A2893" s="879" t="s">
        <v>2537</v>
      </c>
      <c r="D2893" s="847">
        <v>755</v>
      </c>
      <c r="E2893" s="2857"/>
      <c r="F2893" s="3553" t="s">
        <v>560</v>
      </c>
      <c r="G2893" s="849">
        <v>5</v>
      </c>
      <c r="H2893" s="4" t="s">
        <v>136</v>
      </c>
      <c r="I2893" s="849">
        <v>13.15</v>
      </c>
      <c r="J2893" s="850">
        <f>I2893*G2893</f>
        <v>65.75</v>
      </c>
      <c r="K2893" s="859">
        <v>5</v>
      </c>
      <c r="L2893" s="859"/>
      <c r="M2893" s="859"/>
      <c r="N2893" s="859"/>
      <c r="O2893" s="859"/>
      <c r="P2893" s="859"/>
      <c r="Q2893" s="859"/>
      <c r="R2893" s="859"/>
      <c r="S2893" s="859"/>
      <c r="T2893" s="859"/>
      <c r="U2893" s="859"/>
      <c r="V2893" s="860"/>
    </row>
    <row r="2894" spans="1:22" ht="15.75" x14ac:dyDescent="0.25">
      <c r="A2894" s="879" t="s">
        <v>2537</v>
      </c>
      <c r="D2894" s="847">
        <v>755</v>
      </c>
      <c r="E2894" s="2857"/>
      <c r="F2894" s="3553" t="s">
        <v>689</v>
      </c>
      <c r="G2894" s="849">
        <v>1</v>
      </c>
      <c r="H2894" s="4" t="s">
        <v>126</v>
      </c>
      <c r="I2894" s="849">
        <v>182.1</v>
      </c>
      <c r="J2894" s="850">
        <f>I2894*G2894</f>
        <v>182.1</v>
      </c>
      <c r="K2894" s="859">
        <v>1</v>
      </c>
      <c r="L2894" s="859"/>
      <c r="M2894" s="859"/>
      <c r="N2894" s="859"/>
      <c r="O2894" s="859"/>
      <c r="P2894" s="859"/>
      <c r="Q2894" s="859"/>
      <c r="R2894" s="859"/>
      <c r="S2894" s="859"/>
      <c r="T2894" s="859"/>
      <c r="U2894" s="859"/>
      <c r="V2894" s="860"/>
    </row>
    <row r="2895" spans="1:22" ht="15.75" x14ac:dyDescent="0.25">
      <c r="A2895" s="879" t="s">
        <v>2537</v>
      </c>
      <c r="D2895" s="847">
        <v>755</v>
      </c>
      <c r="E2895" s="2857"/>
      <c r="F2895" s="3553" t="s">
        <v>562</v>
      </c>
      <c r="G2895" s="849">
        <v>5</v>
      </c>
      <c r="H2895" s="4" t="s">
        <v>126</v>
      </c>
      <c r="I2895" s="861">
        <v>112.11</v>
      </c>
      <c r="J2895" s="850">
        <f>G2895*I2895</f>
        <v>560.54999999999995</v>
      </c>
      <c r="K2895" s="859">
        <v>5</v>
      </c>
      <c r="L2895" s="859"/>
      <c r="M2895" s="859"/>
      <c r="N2895" s="859"/>
      <c r="O2895" s="859"/>
      <c r="P2895" s="859"/>
      <c r="Q2895" s="859"/>
      <c r="R2895" s="859"/>
      <c r="S2895" s="859"/>
      <c r="T2895" s="859"/>
      <c r="U2895" s="859"/>
      <c r="V2895" s="860"/>
    </row>
    <row r="2896" spans="1:22" ht="15.75" x14ac:dyDescent="0.25">
      <c r="A2896" s="879" t="s">
        <v>2537</v>
      </c>
      <c r="D2896" s="847">
        <v>755</v>
      </c>
      <c r="E2896" s="2857"/>
      <c r="F2896" s="3553" t="s">
        <v>2518</v>
      </c>
      <c r="G2896" s="849">
        <v>1</v>
      </c>
      <c r="H2896" s="4" t="s">
        <v>126</v>
      </c>
      <c r="I2896" s="849">
        <v>17.670000000000002</v>
      </c>
      <c r="J2896" s="862">
        <v>17.670000000000002</v>
      </c>
      <c r="K2896" s="859">
        <v>1</v>
      </c>
      <c r="L2896" s="859"/>
      <c r="M2896" s="859"/>
      <c r="N2896" s="859"/>
      <c r="O2896" s="859"/>
      <c r="P2896" s="859"/>
      <c r="Q2896" s="859"/>
      <c r="R2896" s="859"/>
      <c r="S2896" s="859"/>
      <c r="T2896" s="859"/>
      <c r="U2896" s="859"/>
      <c r="V2896" s="860"/>
    </row>
    <row r="2897" spans="1:22" ht="15.75" x14ac:dyDescent="0.25">
      <c r="A2897" s="879" t="s">
        <v>2537</v>
      </c>
      <c r="D2897" s="847">
        <v>755</v>
      </c>
      <c r="E2897" s="2857"/>
      <c r="F2897" s="3553" t="s">
        <v>2519</v>
      </c>
      <c r="G2897" s="849">
        <v>1</v>
      </c>
      <c r="H2897" s="4" t="s">
        <v>126</v>
      </c>
      <c r="I2897" s="849">
        <v>47.86</v>
      </c>
      <c r="J2897" s="862">
        <v>47.86</v>
      </c>
      <c r="K2897" s="859">
        <v>1</v>
      </c>
      <c r="L2897" s="859"/>
      <c r="M2897" s="859"/>
      <c r="N2897" s="859"/>
      <c r="O2897" s="859"/>
      <c r="P2897" s="859"/>
      <c r="Q2897" s="859"/>
      <c r="R2897" s="859"/>
      <c r="S2897" s="859"/>
      <c r="T2897" s="859"/>
      <c r="U2897" s="859"/>
      <c r="V2897" s="860"/>
    </row>
    <row r="2898" spans="1:22" ht="15.75" x14ac:dyDescent="0.25">
      <c r="A2898" s="879" t="s">
        <v>2537</v>
      </c>
      <c r="D2898" s="847">
        <v>755</v>
      </c>
      <c r="E2898" s="2857"/>
      <c r="F2898" s="3553" t="s">
        <v>2520</v>
      </c>
      <c r="G2898" s="849">
        <v>5</v>
      </c>
      <c r="H2898" s="4" t="s">
        <v>126</v>
      </c>
      <c r="I2898" s="849">
        <v>26.78</v>
      </c>
      <c r="J2898" s="862">
        <f>I2898*G2898</f>
        <v>133.9</v>
      </c>
      <c r="K2898" s="859">
        <v>5</v>
      </c>
      <c r="L2898" s="859"/>
      <c r="M2898" s="859"/>
      <c r="N2898" s="859"/>
      <c r="O2898" s="859"/>
      <c r="P2898" s="859"/>
      <c r="Q2898" s="859"/>
      <c r="R2898" s="859"/>
      <c r="S2898" s="859"/>
      <c r="T2898" s="859"/>
      <c r="U2898" s="859"/>
      <c r="V2898" s="860"/>
    </row>
    <row r="2899" spans="1:22" ht="15.75" x14ac:dyDescent="0.25">
      <c r="A2899" s="879" t="s">
        <v>2537</v>
      </c>
      <c r="D2899" s="847">
        <v>765</v>
      </c>
      <c r="E2899" s="2857"/>
      <c r="F2899" s="3556" t="s">
        <v>2521</v>
      </c>
      <c r="G2899" s="863">
        <v>1</v>
      </c>
      <c r="H2899" s="4" t="s">
        <v>126</v>
      </c>
      <c r="I2899" s="861">
        <v>2059.1999999999998</v>
      </c>
      <c r="J2899" s="864">
        <v>2059.1999999999998</v>
      </c>
      <c r="K2899" s="859">
        <v>1</v>
      </c>
      <c r="L2899" s="859"/>
      <c r="M2899" s="859"/>
      <c r="N2899" s="859"/>
      <c r="O2899" s="859"/>
      <c r="P2899" s="859"/>
      <c r="Q2899" s="859"/>
      <c r="R2899" s="859"/>
      <c r="S2899" s="859"/>
      <c r="T2899" s="859"/>
      <c r="U2899" s="859"/>
      <c r="V2899" s="860"/>
    </row>
    <row r="2900" spans="1:22" ht="15.75" x14ac:dyDescent="0.25">
      <c r="A2900" s="879" t="s">
        <v>2537</v>
      </c>
      <c r="D2900" s="847">
        <v>755</v>
      </c>
      <c r="E2900" s="2857"/>
      <c r="F2900" s="3553" t="s">
        <v>2522</v>
      </c>
      <c r="G2900" s="849">
        <v>40</v>
      </c>
      <c r="H2900" s="4" t="s">
        <v>134</v>
      </c>
      <c r="I2900" s="865">
        <v>30</v>
      </c>
      <c r="J2900" s="862">
        <f>G2900*I2900</f>
        <v>1200</v>
      </c>
      <c r="K2900" s="859">
        <v>10</v>
      </c>
      <c r="L2900" s="859"/>
      <c r="M2900" s="859"/>
      <c r="N2900" s="859">
        <v>10</v>
      </c>
      <c r="O2900" s="859"/>
      <c r="P2900" s="859"/>
      <c r="Q2900" s="859">
        <v>10</v>
      </c>
      <c r="R2900" s="859"/>
      <c r="S2900" s="859"/>
      <c r="T2900" s="859">
        <v>10</v>
      </c>
      <c r="U2900" s="859"/>
      <c r="V2900" s="860"/>
    </row>
    <row r="2901" spans="1:22" ht="15.75" x14ac:dyDescent="0.25">
      <c r="A2901" s="879" t="s">
        <v>2537</v>
      </c>
      <c r="D2901" s="847">
        <v>755</v>
      </c>
      <c r="E2901" s="2857"/>
      <c r="F2901" s="3558" t="s">
        <v>2523</v>
      </c>
      <c r="G2901" s="849">
        <v>1200</v>
      </c>
      <c r="H2901" s="867" t="s">
        <v>126</v>
      </c>
      <c r="I2901" s="865">
        <v>116.67</v>
      </c>
      <c r="J2901" s="862">
        <f>G2901*I2901</f>
        <v>140004</v>
      </c>
      <c r="K2901" s="859">
        <v>300</v>
      </c>
      <c r="L2901" s="859"/>
      <c r="M2901" s="859"/>
      <c r="N2901" s="859">
        <v>300</v>
      </c>
      <c r="O2901" s="859"/>
      <c r="P2901" s="859"/>
      <c r="Q2901" s="859">
        <v>300</v>
      </c>
      <c r="R2901" s="859"/>
      <c r="S2901" s="859"/>
      <c r="T2901" s="859">
        <v>300</v>
      </c>
      <c r="U2901" s="859"/>
      <c r="V2901" s="860"/>
    </row>
    <row r="2902" spans="1:22" ht="15.75" x14ac:dyDescent="0.25">
      <c r="A2902" s="879" t="s">
        <v>2537</v>
      </c>
      <c r="D2902" s="847">
        <v>755</v>
      </c>
      <c r="E2902" s="2857"/>
      <c r="F2902" s="3558" t="s">
        <v>2524</v>
      </c>
      <c r="G2902" s="849">
        <v>1</v>
      </c>
      <c r="H2902" s="867" t="s">
        <v>159</v>
      </c>
      <c r="I2902" s="865">
        <v>200</v>
      </c>
      <c r="J2902" s="862">
        <v>200</v>
      </c>
      <c r="K2902" s="859">
        <v>1</v>
      </c>
      <c r="L2902" s="859"/>
      <c r="M2902" s="859"/>
      <c r="N2902" s="859"/>
      <c r="O2902" s="859"/>
      <c r="P2902" s="859"/>
      <c r="Q2902" s="859"/>
      <c r="R2902" s="859"/>
      <c r="S2902" s="859"/>
      <c r="T2902" s="859"/>
      <c r="U2902" s="859"/>
      <c r="V2902" s="860"/>
    </row>
    <row r="2903" spans="1:22" ht="15.75" x14ac:dyDescent="0.25">
      <c r="A2903" s="879" t="s">
        <v>2537</v>
      </c>
      <c r="D2903" s="847">
        <v>755</v>
      </c>
      <c r="E2903" s="2857"/>
      <c r="F2903" s="3558" t="s">
        <v>2525</v>
      </c>
      <c r="G2903" s="849">
        <v>300</v>
      </c>
      <c r="H2903" s="867" t="s">
        <v>2526</v>
      </c>
      <c r="I2903" s="865">
        <v>350</v>
      </c>
      <c r="J2903" s="862">
        <f>G2903*I2903</f>
        <v>105000</v>
      </c>
      <c r="K2903" s="859">
        <v>150</v>
      </c>
      <c r="L2903" s="859"/>
      <c r="M2903" s="859"/>
      <c r="N2903" s="859"/>
      <c r="O2903" s="859"/>
      <c r="P2903" s="859"/>
      <c r="Q2903" s="859">
        <v>150</v>
      </c>
      <c r="R2903" s="859"/>
      <c r="S2903" s="859"/>
      <c r="T2903" s="859"/>
      <c r="U2903" s="859"/>
      <c r="V2903" s="860"/>
    </row>
    <row r="2904" spans="1:22" ht="15.75" x14ac:dyDescent="0.25">
      <c r="A2904" s="879" t="s">
        <v>2537</v>
      </c>
      <c r="D2904" s="847">
        <v>755</v>
      </c>
      <c r="E2904" s="2857"/>
      <c r="F2904" s="3558" t="s">
        <v>2527</v>
      </c>
      <c r="G2904" s="849">
        <v>30</v>
      </c>
      <c r="H2904" s="867" t="s">
        <v>2526</v>
      </c>
      <c r="I2904" s="865">
        <v>350</v>
      </c>
      <c r="J2904" s="850">
        <v>10500</v>
      </c>
      <c r="K2904" s="859">
        <v>15</v>
      </c>
      <c r="L2904" s="859"/>
      <c r="M2904" s="859"/>
      <c r="N2904" s="859"/>
      <c r="O2904" s="859"/>
      <c r="P2904" s="859"/>
      <c r="Q2904" s="859">
        <v>15</v>
      </c>
      <c r="R2904" s="859"/>
      <c r="S2904" s="859"/>
      <c r="T2904" s="859"/>
      <c r="U2904" s="859"/>
      <c r="V2904" s="860"/>
    </row>
    <row r="2905" spans="1:22" ht="15.75" x14ac:dyDescent="0.25">
      <c r="A2905" s="879" t="s">
        <v>2537</v>
      </c>
      <c r="D2905" s="847">
        <v>755</v>
      </c>
      <c r="E2905" s="2857"/>
      <c r="F2905" s="3558" t="s">
        <v>2528</v>
      </c>
      <c r="G2905" s="849">
        <v>100</v>
      </c>
      <c r="H2905" s="867" t="s">
        <v>2526</v>
      </c>
      <c r="I2905" s="865">
        <v>350</v>
      </c>
      <c r="J2905" s="850">
        <v>35000</v>
      </c>
      <c r="K2905" s="859">
        <v>50</v>
      </c>
      <c r="L2905" s="859"/>
      <c r="M2905" s="859"/>
      <c r="N2905" s="859"/>
      <c r="O2905" s="859"/>
      <c r="P2905" s="859"/>
      <c r="Q2905" s="859">
        <v>50</v>
      </c>
      <c r="R2905" s="859"/>
      <c r="S2905" s="859"/>
      <c r="T2905" s="859"/>
      <c r="U2905" s="859"/>
      <c r="V2905" s="860"/>
    </row>
    <row r="2906" spans="1:22" ht="15.75" x14ac:dyDescent="0.25">
      <c r="A2906" s="879" t="s">
        <v>2537</v>
      </c>
      <c r="D2906" s="847">
        <v>781</v>
      </c>
      <c r="E2906" s="2857"/>
      <c r="F2906" s="3558" t="s">
        <v>2529</v>
      </c>
      <c r="G2906" s="849">
        <v>50</v>
      </c>
      <c r="H2906" s="867" t="s">
        <v>159</v>
      </c>
      <c r="I2906" s="865">
        <v>1936</v>
      </c>
      <c r="J2906" s="850">
        <v>96800</v>
      </c>
      <c r="K2906" s="859">
        <v>50</v>
      </c>
      <c r="L2906" s="859"/>
      <c r="M2906" s="859"/>
      <c r="N2906" s="859"/>
      <c r="O2906" s="859"/>
      <c r="P2906" s="859"/>
      <c r="Q2906" s="859"/>
      <c r="R2906" s="859"/>
      <c r="S2906" s="859"/>
      <c r="T2906" s="859"/>
      <c r="U2906" s="859"/>
      <c r="V2906" s="860"/>
    </row>
    <row r="2907" spans="1:22" ht="15.75" x14ac:dyDescent="0.25">
      <c r="A2907" s="879" t="s">
        <v>2537</v>
      </c>
      <c r="D2907" s="847">
        <v>755</v>
      </c>
      <c r="E2907" s="2857"/>
      <c r="F2907" s="3553" t="s">
        <v>2530</v>
      </c>
      <c r="G2907" s="849">
        <v>200</v>
      </c>
      <c r="H2907" s="849" t="s">
        <v>702</v>
      </c>
      <c r="I2907" s="865">
        <v>10</v>
      </c>
      <c r="J2907" s="850">
        <v>2000</v>
      </c>
      <c r="K2907" s="859">
        <v>100</v>
      </c>
      <c r="L2907" s="859"/>
      <c r="M2907" s="859"/>
      <c r="N2907" s="859"/>
      <c r="O2907" s="859"/>
      <c r="P2907" s="859"/>
      <c r="Q2907" s="859">
        <v>100</v>
      </c>
      <c r="R2907" s="859"/>
      <c r="S2907" s="859"/>
      <c r="T2907" s="859"/>
      <c r="U2907" s="859"/>
      <c r="V2907" s="860"/>
    </row>
    <row r="2908" spans="1:22" ht="15.75" x14ac:dyDescent="0.25">
      <c r="A2908" s="879" t="s">
        <v>2537</v>
      </c>
      <c r="D2908" s="847">
        <v>755</v>
      </c>
      <c r="E2908" s="2857"/>
      <c r="F2908" s="3553" t="s">
        <v>2531</v>
      </c>
      <c r="G2908" s="849">
        <v>200</v>
      </c>
      <c r="H2908" s="849" t="s">
        <v>702</v>
      </c>
      <c r="I2908" s="865">
        <v>10</v>
      </c>
      <c r="J2908" s="850">
        <v>2000</v>
      </c>
      <c r="K2908" s="849">
        <v>100</v>
      </c>
      <c r="L2908" s="849"/>
      <c r="M2908" s="849"/>
      <c r="N2908" s="849"/>
      <c r="O2908" s="849"/>
      <c r="P2908" s="849"/>
      <c r="Q2908" s="849">
        <v>100</v>
      </c>
      <c r="R2908" s="849"/>
      <c r="S2908" s="849"/>
      <c r="T2908" s="849"/>
      <c r="U2908" s="849"/>
      <c r="V2908" s="851"/>
    </row>
    <row r="2909" spans="1:22" ht="15.75" x14ac:dyDescent="0.25">
      <c r="A2909" s="879" t="s">
        <v>2537</v>
      </c>
      <c r="D2909" s="847">
        <v>781</v>
      </c>
      <c r="E2909" s="2857"/>
      <c r="F2909" s="3559" t="s">
        <v>2532</v>
      </c>
      <c r="G2909" s="849">
        <v>500</v>
      </c>
      <c r="H2909" s="849" t="s">
        <v>795</v>
      </c>
      <c r="I2909" s="865">
        <v>125</v>
      </c>
      <c r="J2909" s="850">
        <f>G2909*I2909</f>
        <v>62500</v>
      </c>
      <c r="K2909" s="849">
        <v>250</v>
      </c>
      <c r="L2909" s="849"/>
      <c r="M2909" s="849"/>
      <c r="N2909" s="849"/>
      <c r="O2909" s="849"/>
      <c r="P2909" s="849"/>
      <c r="Q2909" s="849">
        <v>250</v>
      </c>
      <c r="R2909" s="849"/>
      <c r="S2909" s="849"/>
      <c r="T2909" s="849"/>
      <c r="U2909" s="849"/>
      <c r="V2909" s="851"/>
    </row>
    <row r="2910" spans="1:22" ht="15.75" x14ac:dyDescent="0.25">
      <c r="A2910" s="879" t="s">
        <v>2537</v>
      </c>
      <c r="D2910" s="847">
        <v>755</v>
      </c>
      <c r="E2910" s="2857"/>
      <c r="F2910" s="1589" t="s">
        <v>2533</v>
      </c>
      <c r="G2910" s="870">
        <v>100</v>
      </c>
      <c r="H2910" s="870" t="s">
        <v>159</v>
      </c>
      <c r="I2910" s="871">
        <v>35</v>
      </c>
      <c r="J2910" s="872">
        <f>G2910*I2910</f>
        <v>3500</v>
      </c>
      <c r="K2910" s="870">
        <v>50</v>
      </c>
      <c r="L2910" s="870"/>
      <c r="M2910" s="870"/>
      <c r="N2910" s="870"/>
      <c r="O2910" s="870"/>
      <c r="P2910" s="870"/>
      <c r="Q2910" s="870">
        <v>50</v>
      </c>
      <c r="R2910" s="870"/>
      <c r="S2910" s="870"/>
      <c r="T2910" s="870"/>
      <c r="U2910" s="870"/>
      <c r="V2910" s="873"/>
    </row>
    <row r="2911" spans="1:22" ht="15.75" x14ac:dyDescent="0.25">
      <c r="A2911" s="879" t="s">
        <v>2537</v>
      </c>
      <c r="D2911" s="847">
        <v>755</v>
      </c>
      <c r="E2911" s="2857"/>
      <c r="F2911" s="1589" t="s">
        <v>2534</v>
      </c>
      <c r="G2911" s="870">
        <v>40</v>
      </c>
      <c r="H2911" s="870" t="s">
        <v>126</v>
      </c>
      <c r="I2911" s="871">
        <v>45</v>
      </c>
      <c r="J2911" s="872">
        <f>G2911*I2911</f>
        <v>1800</v>
      </c>
      <c r="K2911" s="870">
        <v>10</v>
      </c>
      <c r="L2911" s="870"/>
      <c r="M2911" s="870"/>
      <c r="N2911" s="870">
        <v>10</v>
      </c>
      <c r="O2911" s="870"/>
      <c r="P2911" s="870"/>
      <c r="Q2911" s="870">
        <v>10</v>
      </c>
      <c r="R2911" s="870"/>
      <c r="S2911" s="870"/>
      <c r="T2911" s="870">
        <v>10</v>
      </c>
      <c r="U2911" s="870"/>
      <c r="V2911" s="873"/>
    </row>
    <row r="2912" spans="1:22" ht="15.75" x14ac:dyDescent="0.25">
      <c r="A2912" s="879" t="s">
        <v>2537</v>
      </c>
      <c r="D2912" s="847">
        <v>223</v>
      </c>
      <c r="E2912" s="2858"/>
      <c r="F2912" s="3560" t="s">
        <v>2535</v>
      </c>
      <c r="G2912" s="870">
        <v>2</v>
      </c>
      <c r="H2912" s="870" t="s">
        <v>66</v>
      </c>
      <c r="I2912" s="871">
        <v>30000</v>
      </c>
      <c r="J2912" s="872">
        <v>60000</v>
      </c>
      <c r="K2912" s="870">
        <v>2</v>
      </c>
      <c r="L2912" s="870"/>
      <c r="M2912" s="870"/>
      <c r="N2912" s="870"/>
      <c r="O2912" s="870"/>
      <c r="P2912" s="870"/>
      <c r="Q2912" s="870"/>
      <c r="R2912" s="870"/>
      <c r="S2912" s="870"/>
      <c r="T2912" s="870"/>
      <c r="U2912" s="870"/>
      <c r="V2912" s="873"/>
    </row>
    <row r="2913" spans="1:22" ht="15.75" x14ac:dyDescent="0.25">
      <c r="A2913" s="879" t="s">
        <v>2537</v>
      </c>
      <c r="D2913" s="847">
        <v>223</v>
      </c>
      <c r="E2913" s="2858"/>
      <c r="F2913" s="3560" t="s">
        <v>2536</v>
      </c>
      <c r="G2913" s="870">
        <v>3</v>
      </c>
      <c r="H2913" s="870" t="s">
        <v>66</v>
      </c>
      <c r="I2913" s="871">
        <v>3000</v>
      </c>
      <c r="J2913" s="872">
        <f>G2913*I2913</f>
        <v>9000</v>
      </c>
      <c r="K2913" s="870">
        <v>3</v>
      </c>
      <c r="L2913" s="870"/>
      <c r="M2913" s="870"/>
      <c r="N2913" s="870"/>
      <c r="O2913" s="870"/>
      <c r="P2913" s="870"/>
      <c r="Q2913" s="870"/>
      <c r="R2913" s="870"/>
      <c r="S2913" s="870"/>
      <c r="T2913" s="870"/>
      <c r="U2913" s="870"/>
      <c r="V2913" s="873"/>
    </row>
    <row r="2914" spans="1:22" ht="15.75" thickBot="1" x14ac:dyDescent="0.3">
      <c r="A2914" s="879" t="s">
        <v>2537</v>
      </c>
      <c r="D2914" s="306"/>
      <c r="E2914" s="1798"/>
      <c r="F2914" s="3561"/>
      <c r="G2914" s="876"/>
      <c r="H2914" s="876"/>
      <c r="I2914" s="876"/>
      <c r="J2914" s="877">
        <f>SUM(J2850:J2913)</f>
        <v>748043.49</v>
      </c>
      <c r="K2914" s="876"/>
      <c r="L2914" s="876"/>
      <c r="M2914" s="876"/>
      <c r="N2914" s="876"/>
      <c r="O2914" s="876"/>
      <c r="P2914" s="876"/>
      <c r="Q2914" s="876"/>
      <c r="R2914" s="876"/>
      <c r="S2914" s="876"/>
      <c r="T2914" s="876"/>
      <c r="U2914" s="876"/>
      <c r="V2914" s="878"/>
    </row>
    <row r="2917" spans="1:22" x14ac:dyDescent="0.25">
      <c r="A2917" s="898" t="s">
        <v>2576</v>
      </c>
      <c r="D2917" s="880"/>
      <c r="E2917" s="2859"/>
      <c r="F2917" s="71" t="s">
        <v>352</v>
      </c>
      <c r="G2917" s="881"/>
      <c r="H2917" s="882"/>
      <c r="I2917" s="881"/>
      <c r="J2917" s="882"/>
      <c r="K2917" s="883"/>
      <c r="L2917" s="883"/>
      <c r="M2917" s="883"/>
      <c r="N2917" s="883"/>
      <c r="O2917" s="883"/>
      <c r="P2917" s="883"/>
      <c r="Q2917" s="883"/>
      <c r="R2917" s="883"/>
      <c r="S2917" s="883"/>
      <c r="T2917" s="883"/>
      <c r="U2917" s="883"/>
      <c r="V2917" s="883"/>
    </row>
    <row r="2918" spans="1:22" x14ac:dyDescent="0.25">
      <c r="A2918" s="898" t="s">
        <v>2576</v>
      </c>
      <c r="D2918" s="880">
        <v>755</v>
      </c>
      <c r="E2918" s="2860"/>
      <c r="F2918" s="3654" t="s">
        <v>2538</v>
      </c>
      <c r="G2918" s="179" t="s">
        <v>354</v>
      </c>
      <c r="H2918" s="884">
        <f>SUM(K2918:V2918)</f>
        <v>40</v>
      </c>
      <c r="I2918" s="885">
        <v>20.72</v>
      </c>
      <c r="J2918" s="885">
        <f>H2918*I2918</f>
        <v>828.8</v>
      </c>
      <c r="K2918" s="95">
        <v>10</v>
      </c>
      <c r="L2918" s="95"/>
      <c r="M2918" s="95"/>
      <c r="N2918" s="95">
        <v>10</v>
      </c>
      <c r="O2918" s="95"/>
      <c r="P2918" s="95"/>
      <c r="Q2918" s="95">
        <v>10</v>
      </c>
      <c r="R2918" s="95"/>
      <c r="S2918" s="95"/>
      <c r="T2918" s="95">
        <v>10</v>
      </c>
      <c r="U2918" s="886"/>
      <c r="V2918" s="886"/>
    </row>
    <row r="2919" spans="1:22" x14ac:dyDescent="0.25">
      <c r="A2919" s="898" t="s">
        <v>2576</v>
      </c>
      <c r="D2919" s="880">
        <v>755</v>
      </c>
      <c r="E2919" s="2860"/>
      <c r="F2919" s="3655" t="s">
        <v>353</v>
      </c>
      <c r="G2919" s="179" t="s">
        <v>354</v>
      </c>
      <c r="H2919" s="884">
        <f t="shared" ref="H2919:H2987" si="18">SUM(K2919:V2919)</f>
        <v>8</v>
      </c>
      <c r="I2919" s="885"/>
      <c r="J2919" s="885">
        <f t="shared" ref="J2919:J2987" si="19">H2919*I2919</f>
        <v>0</v>
      </c>
      <c r="K2919" s="95">
        <v>2</v>
      </c>
      <c r="L2919" s="95"/>
      <c r="M2919" s="95"/>
      <c r="N2919" s="95">
        <v>2</v>
      </c>
      <c r="O2919" s="95"/>
      <c r="P2919" s="95"/>
      <c r="Q2919" s="95">
        <v>2</v>
      </c>
      <c r="R2919" s="95"/>
      <c r="S2919" s="95"/>
      <c r="T2919" s="95">
        <v>2</v>
      </c>
      <c r="U2919" s="886"/>
      <c r="V2919" s="886"/>
    </row>
    <row r="2920" spans="1:22" x14ac:dyDescent="0.25">
      <c r="A2920" s="898" t="s">
        <v>2576</v>
      </c>
      <c r="D2920" s="880"/>
      <c r="E2920" s="2860"/>
      <c r="F2920" s="3655"/>
      <c r="G2920" s="179"/>
      <c r="H2920" s="884">
        <f t="shared" si="18"/>
        <v>0</v>
      </c>
      <c r="I2920" s="885"/>
      <c r="J2920" s="885">
        <f t="shared" si="19"/>
        <v>0</v>
      </c>
      <c r="K2920" s="881"/>
      <c r="L2920" s="881"/>
      <c r="M2920" s="881"/>
      <c r="N2920" s="881"/>
      <c r="O2920" s="881"/>
      <c r="P2920" s="881"/>
      <c r="Q2920" s="881"/>
      <c r="R2920" s="881"/>
      <c r="S2920" s="881"/>
      <c r="T2920" s="881"/>
      <c r="U2920" s="886"/>
      <c r="V2920" s="886"/>
    </row>
    <row r="2921" spans="1:22" x14ac:dyDescent="0.25">
      <c r="A2921" s="898" t="s">
        <v>2576</v>
      </c>
      <c r="D2921" s="880"/>
      <c r="E2921" s="2859"/>
      <c r="F2921" s="71" t="s">
        <v>293</v>
      </c>
      <c r="G2921" s="179"/>
      <c r="H2921" s="884"/>
      <c r="I2921" s="885"/>
      <c r="J2921" s="885">
        <f t="shared" si="19"/>
        <v>0</v>
      </c>
      <c r="K2921" s="881"/>
      <c r="L2921" s="881"/>
      <c r="M2921" s="881"/>
      <c r="N2921" s="881"/>
      <c r="O2921" s="881"/>
      <c r="P2921" s="881"/>
      <c r="Q2921" s="881"/>
      <c r="R2921" s="881"/>
      <c r="S2921" s="881"/>
      <c r="T2921" s="881"/>
      <c r="U2921" s="886"/>
      <c r="V2921" s="886"/>
    </row>
    <row r="2922" spans="1:22" x14ac:dyDescent="0.25">
      <c r="A2922" s="898" t="s">
        <v>2576</v>
      </c>
      <c r="D2922" s="880">
        <v>755</v>
      </c>
      <c r="E2922" s="2860"/>
      <c r="F2922" s="554" t="s">
        <v>2539</v>
      </c>
      <c r="G2922" s="179" t="s">
        <v>126</v>
      </c>
      <c r="H2922" s="884">
        <f t="shared" si="18"/>
        <v>20</v>
      </c>
      <c r="I2922" s="885">
        <v>16.649999999999999</v>
      </c>
      <c r="J2922" s="885">
        <f t="shared" si="19"/>
        <v>333</v>
      </c>
      <c r="K2922" s="881">
        <v>20</v>
      </c>
      <c r="L2922" s="881"/>
      <c r="M2922" s="881"/>
      <c r="N2922" s="881"/>
      <c r="O2922" s="881"/>
      <c r="P2922" s="881"/>
      <c r="Q2922" s="881"/>
      <c r="R2922" s="881"/>
      <c r="S2922" s="881"/>
      <c r="T2922" s="881"/>
      <c r="U2922" s="886"/>
      <c r="V2922" s="886"/>
    </row>
    <row r="2923" spans="1:22" x14ac:dyDescent="0.25">
      <c r="A2923" s="898" t="s">
        <v>2576</v>
      </c>
      <c r="D2923" s="880">
        <v>755</v>
      </c>
      <c r="E2923" s="2860"/>
      <c r="F2923" s="552" t="s">
        <v>125</v>
      </c>
      <c r="G2923" s="179" t="s">
        <v>126</v>
      </c>
      <c r="H2923" s="884">
        <f t="shared" si="18"/>
        <v>7</v>
      </c>
      <c r="I2923" s="885">
        <v>4025.5696000000003</v>
      </c>
      <c r="J2923" s="885">
        <f t="shared" si="19"/>
        <v>28178.987200000003</v>
      </c>
      <c r="K2923" s="881">
        <v>7</v>
      </c>
      <c r="L2923" s="881"/>
      <c r="M2923" s="881"/>
      <c r="N2923" s="881"/>
      <c r="O2923" s="881"/>
      <c r="P2923" s="881"/>
      <c r="Q2923" s="881"/>
      <c r="R2923" s="881"/>
      <c r="S2923" s="881"/>
      <c r="T2923" s="881"/>
      <c r="U2923" s="886"/>
      <c r="V2923" s="886"/>
    </row>
    <row r="2924" spans="1:22" x14ac:dyDescent="0.25">
      <c r="A2924" s="898" t="s">
        <v>2576</v>
      </c>
      <c r="D2924" s="880">
        <v>755</v>
      </c>
      <c r="E2924" s="2860"/>
      <c r="F2924" s="552" t="s">
        <v>128</v>
      </c>
      <c r="G2924" s="192" t="s">
        <v>126</v>
      </c>
      <c r="H2924" s="884">
        <f t="shared" si="18"/>
        <v>5</v>
      </c>
      <c r="I2924" s="885">
        <v>519.53200000000004</v>
      </c>
      <c r="J2924" s="885">
        <f t="shared" si="19"/>
        <v>2597.6600000000003</v>
      </c>
      <c r="K2924" s="881">
        <v>5</v>
      </c>
      <c r="L2924" s="881"/>
      <c r="M2924" s="881"/>
      <c r="N2924" s="881"/>
      <c r="O2924" s="881"/>
      <c r="P2924" s="881"/>
      <c r="Q2924" s="881"/>
      <c r="R2924" s="881"/>
      <c r="S2924" s="881"/>
      <c r="T2924" s="881"/>
      <c r="U2924" s="886"/>
      <c r="V2924" s="886"/>
    </row>
    <row r="2925" spans="1:22" x14ac:dyDescent="0.25">
      <c r="A2925" s="898" t="s">
        <v>2576</v>
      </c>
      <c r="D2925" s="880">
        <v>755</v>
      </c>
      <c r="E2925" s="2860"/>
      <c r="F2925" s="3656" t="s">
        <v>389</v>
      </c>
      <c r="G2925" s="134" t="s">
        <v>130</v>
      </c>
      <c r="H2925" s="884">
        <f t="shared" si="18"/>
        <v>130</v>
      </c>
      <c r="I2925" s="885">
        <v>2788.3335999999999</v>
      </c>
      <c r="J2925" s="885">
        <f t="shared" si="19"/>
        <v>362483.36800000002</v>
      </c>
      <c r="K2925" s="881">
        <v>10</v>
      </c>
      <c r="L2925" s="881">
        <v>10</v>
      </c>
      <c r="M2925" s="881">
        <v>10</v>
      </c>
      <c r="N2925" s="881">
        <v>15</v>
      </c>
      <c r="O2925" s="881">
        <v>15</v>
      </c>
      <c r="P2925" s="881">
        <v>10</v>
      </c>
      <c r="Q2925" s="881">
        <v>10</v>
      </c>
      <c r="R2925" s="881">
        <v>10</v>
      </c>
      <c r="S2925" s="881">
        <v>15</v>
      </c>
      <c r="T2925" s="881">
        <v>10</v>
      </c>
      <c r="U2925" s="886">
        <v>10</v>
      </c>
      <c r="V2925" s="886">
        <v>5</v>
      </c>
    </row>
    <row r="2926" spans="1:22" x14ac:dyDescent="0.25">
      <c r="A2926" s="898" t="s">
        <v>2576</v>
      </c>
      <c r="D2926" s="880">
        <v>755</v>
      </c>
      <c r="E2926" s="2860"/>
      <c r="F2926" s="552" t="s">
        <v>391</v>
      </c>
      <c r="G2926" s="192" t="s">
        <v>126</v>
      </c>
      <c r="H2926" s="884">
        <f t="shared" si="18"/>
        <v>5</v>
      </c>
      <c r="I2926" s="885">
        <v>148.3612</v>
      </c>
      <c r="J2926" s="885">
        <f t="shared" si="19"/>
        <v>741.80600000000004</v>
      </c>
      <c r="K2926" s="881">
        <v>5</v>
      </c>
      <c r="L2926" s="881"/>
      <c r="M2926" s="881"/>
      <c r="N2926" s="881"/>
      <c r="O2926" s="881"/>
      <c r="P2926" s="881"/>
      <c r="Q2926" s="881"/>
      <c r="R2926" s="881"/>
      <c r="S2926" s="881"/>
      <c r="T2926" s="881"/>
      <c r="U2926" s="886"/>
      <c r="V2926" s="886"/>
    </row>
    <row r="2927" spans="1:22" ht="15.75" thickBot="1" x14ac:dyDescent="0.3">
      <c r="A2927" s="898" t="s">
        <v>2576</v>
      </c>
      <c r="D2927" s="880"/>
      <c r="E2927" s="2861"/>
      <c r="F2927" s="3657"/>
      <c r="G2927" s="192"/>
      <c r="H2927" s="884"/>
      <c r="I2927" s="885"/>
      <c r="J2927" s="885"/>
      <c r="K2927" s="881"/>
      <c r="L2927" s="881"/>
      <c r="M2927" s="881"/>
      <c r="N2927" s="881"/>
      <c r="O2927" s="881"/>
      <c r="P2927" s="881"/>
      <c r="Q2927" s="881"/>
      <c r="R2927" s="881"/>
      <c r="S2927" s="881"/>
      <c r="T2927" s="881"/>
      <c r="U2927" s="886"/>
      <c r="V2927" s="886"/>
    </row>
    <row r="2928" spans="1:22" x14ac:dyDescent="0.25">
      <c r="A2928" s="898" t="s">
        <v>2576</v>
      </c>
      <c r="D2928" s="880"/>
      <c r="E2928" s="2861"/>
      <c r="F2928" s="51" t="s">
        <v>132</v>
      </c>
      <c r="G2928" s="884"/>
      <c r="H2928" s="884"/>
      <c r="I2928" s="885"/>
      <c r="J2928" s="885">
        <f t="shared" si="19"/>
        <v>0</v>
      </c>
      <c r="K2928" s="881"/>
      <c r="L2928" s="881"/>
      <c r="M2928" s="881"/>
      <c r="N2928" s="881"/>
      <c r="O2928" s="881"/>
      <c r="P2928" s="881"/>
      <c r="Q2928" s="881"/>
      <c r="R2928" s="881"/>
      <c r="S2928" s="881"/>
      <c r="T2928" s="881"/>
      <c r="U2928" s="886"/>
      <c r="V2928" s="886"/>
    </row>
    <row r="2929" spans="1:22" x14ac:dyDescent="0.25">
      <c r="A2929" s="898" t="s">
        <v>2576</v>
      </c>
      <c r="D2929" s="880">
        <v>755</v>
      </c>
      <c r="E2929" s="2860"/>
      <c r="F2929" s="552" t="s">
        <v>392</v>
      </c>
      <c r="G2929" s="890" t="s">
        <v>88</v>
      </c>
      <c r="H2929" s="884">
        <f t="shared" si="18"/>
        <v>5</v>
      </c>
      <c r="I2929" s="885">
        <v>578.44800000000009</v>
      </c>
      <c r="J2929" s="885">
        <f t="shared" si="19"/>
        <v>2892.2400000000007</v>
      </c>
      <c r="K2929" s="881">
        <v>5</v>
      </c>
      <c r="L2929" s="881"/>
      <c r="M2929" s="881"/>
      <c r="N2929" s="881"/>
      <c r="O2929" s="881"/>
      <c r="P2929" s="881"/>
      <c r="Q2929" s="881"/>
      <c r="R2929" s="881"/>
      <c r="S2929" s="881"/>
      <c r="T2929" s="881"/>
      <c r="U2929" s="886"/>
      <c r="V2929" s="886"/>
    </row>
    <row r="2930" spans="1:22" x14ac:dyDescent="0.25">
      <c r="A2930" s="898" t="s">
        <v>2576</v>
      </c>
      <c r="D2930" s="880">
        <v>755</v>
      </c>
      <c r="E2930" s="2860"/>
      <c r="F2930" s="552" t="s">
        <v>1641</v>
      </c>
      <c r="G2930" s="192" t="s">
        <v>218</v>
      </c>
      <c r="H2930" s="884">
        <f t="shared" si="18"/>
        <v>5</v>
      </c>
      <c r="I2930" s="885">
        <v>92.123199999999997</v>
      </c>
      <c r="J2930" s="885">
        <f t="shared" si="19"/>
        <v>460.61599999999999</v>
      </c>
      <c r="K2930" s="881">
        <v>5</v>
      </c>
      <c r="L2930" s="881"/>
      <c r="M2930" s="881"/>
      <c r="N2930" s="881"/>
      <c r="O2930" s="881"/>
      <c r="P2930" s="881"/>
      <c r="Q2930" s="881"/>
      <c r="R2930" s="881"/>
      <c r="S2930" s="881"/>
      <c r="T2930" s="881"/>
      <c r="U2930" s="886"/>
      <c r="V2930" s="886"/>
    </row>
    <row r="2931" spans="1:22" x14ac:dyDescent="0.25">
      <c r="A2931" s="898" t="s">
        <v>2576</v>
      </c>
      <c r="D2931" s="880">
        <v>755</v>
      </c>
      <c r="E2931" s="2860"/>
      <c r="F2931" s="552" t="s">
        <v>133</v>
      </c>
      <c r="G2931" s="192" t="s">
        <v>134</v>
      </c>
      <c r="H2931" s="884">
        <f t="shared" si="18"/>
        <v>25</v>
      </c>
      <c r="I2931" s="885">
        <v>39.366599999999998</v>
      </c>
      <c r="J2931" s="885">
        <f t="shared" si="19"/>
        <v>984.16499999999996</v>
      </c>
      <c r="K2931" s="881">
        <v>10</v>
      </c>
      <c r="L2931" s="881"/>
      <c r="M2931" s="881"/>
      <c r="N2931" s="881"/>
      <c r="O2931" s="881">
        <v>10</v>
      </c>
      <c r="P2931" s="881"/>
      <c r="Q2931" s="881"/>
      <c r="R2931" s="881"/>
      <c r="S2931" s="881">
        <v>5</v>
      </c>
      <c r="T2931" s="881"/>
      <c r="U2931" s="886"/>
      <c r="V2931" s="886"/>
    </row>
    <row r="2932" spans="1:22" x14ac:dyDescent="0.25">
      <c r="A2932" s="898" t="s">
        <v>2576</v>
      </c>
      <c r="D2932" s="880">
        <v>755</v>
      </c>
      <c r="E2932" s="2860"/>
      <c r="F2932" s="552" t="s">
        <v>135</v>
      </c>
      <c r="G2932" s="192" t="s">
        <v>136</v>
      </c>
      <c r="H2932" s="884">
        <f t="shared" si="18"/>
        <v>2</v>
      </c>
      <c r="I2932" s="885">
        <v>112.476</v>
      </c>
      <c r="J2932" s="885">
        <f t="shared" si="19"/>
        <v>224.952</v>
      </c>
      <c r="K2932" s="881">
        <v>2</v>
      </c>
      <c r="L2932" s="881"/>
      <c r="M2932" s="881"/>
      <c r="N2932" s="881"/>
      <c r="O2932" s="881"/>
      <c r="P2932" s="881"/>
      <c r="Q2932" s="881"/>
      <c r="R2932" s="881"/>
      <c r="S2932" s="881"/>
      <c r="T2932" s="881"/>
      <c r="U2932" s="886"/>
      <c r="V2932" s="886"/>
    </row>
    <row r="2933" spans="1:22" x14ac:dyDescent="0.25">
      <c r="A2933" s="898" t="s">
        <v>2576</v>
      </c>
      <c r="D2933" s="880">
        <v>755</v>
      </c>
      <c r="E2933" s="2860"/>
      <c r="F2933" s="552" t="s">
        <v>2540</v>
      </c>
      <c r="G2933" s="192" t="s">
        <v>136</v>
      </c>
      <c r="H2933" s="884">
        <f t="shared" si="18"/>
        <v>2</v>
      </c>
      <c r="I2933" s="884">
        <v>117.83200000000001</v>
      </c>
      <c r="J2933" s="885">
        <f t="shared" si="19"/>
        <v>235.66400000000002</v>
      </c>
      <c r="K2933" s="881">
        <v>2</v>
      </c>
      <c r="L2933" s="881"/>
      <c r="M2933" s="881"/>
      <c r="N2933" s="881"/>
      <c r="O2933" s="881"/>
      <c r="P2933" s="881"/>
      <c r="Q2933" s="881"/>
      <c r="R2933" s="881"/>
      <c r="S2933" s="881"/>
      <c r="T2933" s="881"/>
      <c r="U2933" s="886"/>
      <c r="V2933" s="886"/>
    </row>
    <row r="2934" spans="1:22" x14ac:dyDescent="0.25">
      <c r="A2934" s="898" t="s">
        <v>2576</v>
      </c>
      <c r="D2934" s="880">
        <v>755</v>
      </c>
      <c r="E2934" s="2860"/>
      <c r="F2934" s="552" t="s">
        <v>1640</v>
      </c>
      <c r="G2934" s="192" t="s">
        <v>142</v>
      </c>
      <c r="H2934" s="884">
        <f t="shared" si="18"/>
        <v>20</v>
      </c>
      <c r="I2934" s="884">
        <v>72.8416</v>
      </c>
      <c r="J2934" s="885">
        <f t="shared" si="19"/>
        <v>1456.8319999999999</v>
      </c>
      <c r="K2934" s="881">
        <v>20</v>
      </c>
      <c r="L2934" s="881"/>
      <c r="M2934" s="881"/>
      <c r="N2934" s="881"/>
      <c r="O2934" s="881"/>
      <c r="P2934" s="881"/>
      <c r="Q2934" s="881"/>
      <c r="R2934" s="881"/>
      <c r="S2934" s="881"/>
      <c r="T2934" s="881"/>
      <c r="U2934" s="886"/>
      <c r="V2934" s="886"/>
    </row>
    <row r="2935" spans="1:22" x14ac:dyDescent="0.25">
      <c r="A2935" s="898" t="s">
        <v>2576</v>
      </c>
      <c r="D2935" s="880">
        <v>755</v>
      </c>
      <c r="E2935" s="2860"/>
      <c r="F2935" s="552" t="s">
        <v>2541</v>
      </c>
      <c r="G2935" s="192" t="s">
        <v>142</v>
      </c>
      <c r="H2935" s="884">
        <f t="shared" si="18"/>
        <v>10</v>
      </c>
      <c r="I2935" s="884">
        <v>47.029799999999994</v>
      </c>
      <c r="J2935" s="885">
        <f t="shared" si="19"/>
        <v>470.29799999999994</v>
      </c>
      <c r="K2935" s="881">
        <v>10</v>
      </c>
      <c r="L2935" s="881"/>
      <c r="M2935" s="881"/>
      <c r="N2935" s="881"/>
      <c r="O2935" s="881"/>
      <c r="P2935" s="881"/>
      <c r="Q2935" s="881"/>
      <c r="R2935" s="881"/>
      <c r="S2935" s="881"/>
      <c r="T2935" s="881"/>
      <c r="U2935" s="886"/>
      <c r="V2935" s="886"/>
    </row>
    <row r="2936" spans="1:22" x14ac:dyDescent="0.25">
      <c r="A2936" s="898" t="s">
        <v>2576</v>
      </c>
      <c r="D2936" s="880">
        <v>755</v>
      </c>
      <c r="E2936" s="2860"/>
      <c r="F2936" s="552" t="s">
        <v>2542</v>
      </c>
      <c r="G2936" s="192" t="s">
        <v>159</v>
      </c>
      <c r="H2936" s="884">
        <f t="shared" si="18"/>
        <v>125</v>
      </c>
      <c r="I2936" s="884">
        <v>28.870900000000002</v>
      </c>
      <c r="J2936" s="885">
        <f t="shared" si="19"/>
        <v>3608.8625000000002</v>
      </c>
      <c r="K2936" s="881">
        <v>10</v>
      </c>
      <c r="L2936" s="881">
        <v>10</v>
      </c>
      <c r="M2936" s="881">
        <v>10</v>
      </c>
      <c r="N2936" s="881">
        <v>10</v>
      </c>
      <c r="O2936" s="881">
        <v>10</v>
      </c>
      <c r="P2936" s="881">
        <v>15</v>
      </c>
      <c r="Q2936" s="881">
        <v>15</v>
      </c>
      <c r="R2936" s="881">
        <v>10</v>
      </c>
      <c r="S2936" s="881">
        <v>10</v>
      </c>
      <c r="T2936" s="881">
        <v>10</v>
      </c>
      <c r="U2936" s="886">
        <v>10</v>
      </c>
      <c r="V2936" s="886">
        <v>5</v>
      </c>
    </row>
    <row r="2937" spans="1:22" x14ac:dyDescent="0.25">
      <c r="A2937" s="898" t="s">
        <v>2576</v>
      </c>
      <c r="D2937" s="880">
        <v>755</v>
      </c>
      <c r="E2937" s="2860"/>
      <c r="F2937" s="552" t="s">
        <v>2543</v>
      </c>
      <c r="G2937" s="192" t="s">
        <v>126</v>
      </c>
      <c r="H2937" s="884">
        <f t="shared" si="18"/>
        <v>25</v>
      </c>
      <c r="I2937" s="884">
        <v>80.34</v>
      </c>
      <c r="J2937" s="885">
        <f t="shared" si="19"/>
        <v>2008.5</v>
      </c>
      <c r="K2937" s="881">
        <v>25</v>
      </c>
      <c r="L2937" s="881"/>
      <c r="M2937" s="881"/>
      <c r="N2937" s="881"/>
      <c r="O2937" s="881"/>
      <c r="P2937" s="881"/>
      <c r="Q2937" s="881"/>
      <c r="R2937" s="881"/>
      <c r="S2937" s="881"/>
      <c r="T2937" s="881"/>
      <c r="U2937" s="886"/>
      <c r="V2937" s="886"/>
    </row>
    <row r="2938" spans="1:22" x14ac:dyDescent="0.25">
      <c r="A2938" s="898" t="s">
        <v>2576</v>
      </c>
      <c r="D2938" s="880">
        <v>755</v>
      </c>
      <c r="E2938" s="2860"/>
      <c r="F2938" s="552" t="s">
        <v>2544</v>
      </c>
      <c r="G2938" s="192" t="s">
        <v>126</v>
      </c>
      <c r="H2938" s="884">
        <f t="shared" si="18"/>
        <v>25</v>
      </c>
      <c r="I2938" s="884">
        <v>85.696000000000012</v>
      </c>
      <c r="J2938" s="885">
        <f t="shared" si="19"/>
        <v>2142.4</v>
      </c>
      <c r="K2938" s="881">
        <v>25</v>
      </c>
      <c r="L2938" s="881"/>
      <c r="M2938" s="881"/>
      <c r="N2938" s="881"/>
      <c r="O2938" s="881"/>
      <c r="P2938" s="881"/>
      <c r="Q2938" s="881"/>
      <c r="R2938" s="881"/>
      <c r="S2938" s="881"/>
      <c r="T2938" s="881"/>
      <c r="U2938" s="886"/>
      <c r="V2938" s="886"/>
    </row>
    <row r="2939" spans="1:22" x14ac:dyDescent="0.25">
      <c r="A2939" s="898" t="s">
        <v>2576</v>
      </c>
      <c r="D2939" s="880">
        <v>755</v>
      </c>
      <c r="E2939" s="2860"/>
      <c r="F2939" s="552" t="s">
        <v>2545</v>
      </c>
      <c r="G2939" s="192" t="s">
        <v>126</v>
      </c>
      <c r="H2939" s="884">
        <f t="shared" si="18"/>
        <v>15</v>
      </c>
      <c r="I2939" s="884">
        <v>7.3953999999999995</v>
      </c>
      <c r="J2939" s="885">
        <f t="shared" si="19"/>
        <v>110.931</v>
      </c>
      <c r="K2939" s="881">
        <v>15</v>
      </c>
      <c r="L2939" s="881"/>
      <c r="M2939" s="881"/>
      <c r="N2939" s="881"/>
      <c r="O2939" s="881"/>
      <c r="P2939" s="881"/>
      <c r="Q2939" s="881"/>
      <c r="R2939" s="881"/>
      <c r="S2939" s="881"/>
      <c r="T2939" s="881"/>
      <c r="U2939" s="886"/>
      <c r="V2939" s="886"/>
    </row>
    <row r="2940" spans="1:22" x14ac:dyDescent="0.25">
      <c r="A2940" s="898" t="s">
        <v>2576</v>
      </c>
      <c r="D2940" s="880">
        <v>755</v>
      </c>
      <c r="E2940" s="2860"/>
      <c r="F2940" s="552" t="s">
        <v>2546</v>
      </c>
      <c r="G2940" s="192" t="s">
        <v>159</v>
      </c>
      <c r="H2940" s="884">
        <f t="shared" si="18"/>
        <v>15</v>
      </c>
      <c r="I2940" s="884">
        <v>11.25</v>
      </c>
      <c r="J2940" s="885">
        <f t="shared" si="19"/>
        <v>168.75</v>
      </c>
      <c r="K2940" s="881">
        <v>15</v>
      </c>
      <c r="L2940" s="881"/>
      <c r="M2940" s="881"/>
      <c r="N2940" s="881"/>
      <c r="O2940" s="881"/>
      <c r="P2940" s="881"/>
      <c r="Q2940" s="881"/>
      <c r="R2940" s="881"/>
      <c r="S2940" s="881"/>
      <c r="T2940" s="881"/>
      <c r="U2940" s="886"/>
      <c r="V2940" s="886"/>
    </row>
    <row r="2941" spans="1:22" x14ac:dyDescent="0.25">
      <c r="A2941" s="898" t="s">
        <v>2576</v>
      </c>
      <c r="D2941" s="880">
        <v>755</v>
      </c>
      <c r="E2941" s="2860"/>
      <c r="F2941" s="552" t="s">
        <v>2547</v>
      </c>
      <c r="G2941" s="891" t="s">
        <v>159</v>
      </c>
      <c r="H2941" s="884">
        <f t="shared" si="18"/>
        <v>15</v>
      </c>
      <c r="I2941" s="884">
        <v>48.85</v>
      </c>
      <c r="J2941" s="885">
        <f t="shared" si="19"/>
        <v>732.75</v>
      </c>
      <c r="K2941" s="881">
        <v>15</v>
      </c>
      <c r="L2941" s="881"/>
      <c r="M2941" s="881"/>
      <c r="N2941" s="881"/>
      <c r="O2941" s="881"/>
      <c r="P2941" s="881"/>
      <c r="Q2941" s="881"/>
      <c r="R2941" s="881"/>
      <c r="S2941" s="881"/>
      <c r="T2941" s="881"/>
      <c r="U2941" s="886"/>
      <c r="V2941" s="886"/>
    </row>
    <row r="2942" spans="1:22" x14ac:dyDescent="0.25">
      <c r="A2942" s="898" t="s">
        <v>2576</v>
      </c>
      <c r="D2942" s="880">
        <v>755</v>
      </c>
      <c r="E2942" s="2860"/>
      <c r="F2942" s="552" t="s">
        <v>138</v>
      </c>
      <c r="G2942" s="192" t="s">
        <v>126</v>
      </c>
      <c r="H2942" s="884">
        <f t="shared" si="18"/>
        <v>10</v>
      </c>
      <c r="I2942" s="884">
        <v>64.97</v>
      </c>
      <c r="J2942" s="885">
        <f t="shared" si="19"/>
        <v>649.70000000000005</v>
      </c>
      <c r="K2942" s="881">
        <v>10</v>
      </c>
      <c r="L2942" s="881"/>
      <c r="M2942" s="881"/>
      <c r="N2942" s="881"/>
      <c r="O2942" s="881"/>
      <c r="P2942" s="881"/>
      <c r="Q2942" s="881"/>
      <c r="R2942" s="881"/>
      <c r="S2942" s="881"/>
      <c r="T2942" s="881"/>
      <c r="U2942" s="886"/>
      <c r="V2942" s="886"/>
    </row>
    <row r="2943" spans="1:22" x14ac:dyDescent="0.25">
      <c r="A2943" s="898" t="s">
        <v>2576</v>
      </c>
      <c r="D2943" s="880">
        <v>755</v>
      </c>
      <c r="E2943" s="2860"/>
      <c r="F2943" s="552" t="s">
        <v>2548</v>
      </c>
      <c r="G2943" s="192" t="s">
        <v>159</v>
      </c>
      <c r="H2943" s="884">
        <f t="shared" si="18"/>
        <v>5</v>
      </c>
      <c r="I2943" s="884">
        <v>511.3</v>
      </c>
      <c r="J2943" s="885">
        <f t="shared" si="19"/>
        <v>2556.5</v>
      </c>
      <c r="K2943" s="881">
        <v>5</v>
      </c>
      <c r="L2943" s="881"/>
      <c r="M2943" s="881"/>
      <c r="N2943" s="881"/>
      <c r="O2943" s="881"/>
      <c r="P2943" s="881"/>
      <c r="Q2943" s="881"/>
      <c r="R2943" s="881"/>
      <c r="S2943" s="881"/>
      <c r="T2943" s="881"/>
      <c r="U2943" s="886"/>
      <c r="V2943" s="886"/>
    </row>
    <row r="2944" spans="1:22" x14ac:dyDescent="0.25">
      <c r="A2944" s="898" t="s">
        <v>2576</v>
      </c>
      <c r="D2944" s="880">
        <v>755</v>
      </c>
      <c r="E2944" s="2860"/>
      <c r="F2944" s="552" t="s">
        <v>2501</v>
      </c>
      <c r="G2944" s="192" t="s">
        <v>159</v>
      </c>
      <c r="H2944" s="884">
        <f t="shared" si="18"/>
        <v>2</v>
      </c>
      <c r="I2944" s="884">
        <v>594.52</v>
      </c>
      <c r="J2944" s="885">
        <f t="shared" si="19"/>
        <v>1189.04</v>
      </c>
      <c r="K2944" s="881">
        <v>2</v>
      </c>
      <c r="L2944" s="881"/>
      <c r="M2944" s="881"/>
      <c r="N2944" s="881"/>
      <c r="O2944" s="881"/>
      <c r="P2944" s="881"/>
      <c r="Q2944" s="881"/>
      <c r="R2944" s="881"/>
      <c r="S2944" s="881"/>
      <c r="T2944" s="881"/>
      <c r="U2944" s="886"/>
      <c r="V2944" s="886"/>
    </row>
    <row r="2945" spans="1:22" x14ac:dyDescent="0.25">
      <c r="A2945" s="898" t="s">
        <v>2576</v>
      </c>
      <c r="D2945" s="880">
        <v>755</v>
      </c>
      <c r="E2945" s="2860"/>
      <c r="F2945" s="552" t="s">
        <v>1631</v>
      </c>
      <c r="G2945" s="192" t="s">
        <v>159</v>
      </c>
      <c r="H2945" s="884">
        <f t="shared" si="18"/>
        <v>2</v>
      </c>
      <c r="I2945" s="884">
        <v>143.41999999999999</v>
      </c>
      <c r="J2945" s="885">
        <f t="shared" si="19"/>
        <v>286.83999999999997</v>
      </c>
      <c r="K2945" s="881">
        <v>2</v>
      </c>
      <c r="L2945" s="881"/>
      <c r="M2945" s="881"/>
      <c r="N2945" s="881"/>
      <c r="O2945" s="881"/>
      <c r="P2945" s="881"/>
      <c r="Q2945" s="881"/>
      <c r="R2945" s="881"/>
      <c r="S2945" s="881"/>
      <c r="T2945" s="881"/>
      <c r="U2945" s="886"/>
      <c r="V2945" s="886"/>
    </row>
    <row r="2946" spans="1:22" x14ac:dyDescent="0.25">
      <c r="A2946" s="898" t="s">
        <v>2576</v>
      </c>
      <c r="D2946" s="880">
        <v>755</v>
      </c>
      <c r="E2946" s="2860"/>
      <c r="F2946" s="552" t="s">
        <v>2191</v>
      </c>
      <c r="G2946" s="192" t="s">
        <v>159</v>
      </c>
      <c r="H2946" s="884">
        <f t="shared" si="18"/>
        <v>1</v>
      </c>
      <c r="I2946" s="884">
        <v>150</v>
      </c>
      <c r="J2946" s="885">
        <f t="shared" si="19"/>
        <v>150</v>
      </c>
      <c r="K2946" s="881">
        <v>1</v>
      </c>
      <c r="L2946" s="881"/>
      <c r="M2946" s="881"/>
      <c r="N2946" s="881"/>
      <c r="O2946" s="881"/>
      <c r="P2946" s="881"/>
      <c r="Q2946" s="881"/>
      <c r="R2946" s="881"/>
      <c r="S2946" s="881"/>
      <c r="T2946" s="881"/>
      <c r="U2946" s="886"/>
      <c r="V2946" s="886"/>
    </row>
    <row r="2947" spans="1:22" x14ac:dyDescent="0.25">
      <c r="A2947" s="898" t="s">
        <v>2576</v>
      </c>
      <c r="D2947" s="880">
        <v>755</v>
      </c>
      <c r="E2947" s="2860"/>
      <c r="F2947" s="552" t="s">
        <v>139</v>
      </c>
      <c r="G2947" s="192" t="s">
        <v>126</v>
      </c>
      <c r="H2947" s="884">
        <f t="shared" si="18"/>
        <v>100</v>
      </c>
      <c r="I2947" s="884">
        <v>12.83</v>
      </c>
      <c r="J2947" s="885">
        <f t="shared" si="19"/>
        <v>1283</v>
      </c>
      <c r="K2947" s="881">
        <v>100</v>
      </c>
      <c r="L2947" s="881"/>
      <c r="M2947" s="881"/>
      <c r="N2947" s="881"/>
      <c r="O2947" s="881"/>
      <c r="P2947" s="881"/>
      <c r="Q2947" s="881"/>
      <c r="R2947" s="881"/>
      <c r="S2947" s="881"/>
      <c r="T2947" s="881"/>
      <c r="U2947" s="886"/>
      <c r="V2947" s="886"/>
    </row>
    <row r="2948" spans="1:22" x14ac:dyDescent="0.25">
      <c r="A2948" s="898" t="s">
        <v>2576</v>
      </c>
      <c r="D2948" s="880">
        <v>755</v>
      </c>
      <c r="E2948" s="2860"/>
      <c r="F2948" s="552" t="s">
        <v>1375</v>
      </c>
      <c r="G2948" s="192" t="s">
        <v>126</v>
      </c>
      <c r="H2948" s="884">
        <f t="shared" si="18"/>
        <v>10</v>
      </c>
      <c r="I2948" s="884">
        <v>3.21</v>
      </c>
      <c r="J2948" s="885">
        <f t="shared" si="19"/>
        <v>32.1</v>
      </c>
      <c r="K2948" s="881">
        <v>10</v>
      </c>
      <c r="L2948" s="881"/>
      <c r="M2948" s="881"/>
      <c r="N2948" s="881"/>
      <c r="O2948" s="881"/>
      <c r="P2948" s="881"/>
      <c r="Q2948" s="881"/>
      <c r="R2948" s="881"/>
      <c r="S2948" s="881"/>
      <c r="T2948" s="881"/>
      <c r="U2948" s="886"/>
      <c r="V2948" s="886"/>
    </row>
    <row r="2949" spans="1:22" x14ac:dyDescent="0.25">
      <c r="A2949" s="898" t="s">
        <v>2576</v>
      </c>
      <c r="D2949" s="880">
        <v>755</v>
      </c>
      <c r="E2949" s="2860"/>
      <c r="F2949" s="552" t="s">
        <v>362</v>
      </c>
      <c r="G2949" s="192" t="s">
        <v>84</v>
      </c>
      <c r="H2949" s="884">
        <f t="shared" si="18"/>
        <v>40</v>
      </c>
      <c r="I2949" s="884">
        <v>13.39</v>
      </c>
      <c r="J2949" s="885">
        <f t="shared" si="19"/>
        <v>535.6</v>
      </c>
      <c r="K2949" s="881">
        <v>20</v>
      </c>
      <c r="L2949" s="881"/>
      <c r="M2949" s="881"/>
      <c r="N2949" s="881"/>
      <c r="O2949" s="881">
        <v>20</v>
      </c>
      <c r="P2949" s="881"/>
      <c r="Q2949" s="881"/>
      <c r="R2949" s="881"/>
      <c r="S2949" s="881"/>
      <c r="T2949" s="881"/>
      <c r="U2949" s="886"/>
      <c r="V2949" s="886"/>
    </row>
    <row r="2950" spans="1:22" x14ac:dyDescent="0.25">
      <c r="A2950" s="898" t="s">
        <v>2576</v>
      </c>
      <c r="D2950" s="880">
        <v>755</v>
      </c>
      <c r="E2950" s="2860"/>
      <c r="F2950" s="552" t="s">
        <v>2549</v>
      </c>
      <c r="G2950" s="192" t="s">
        <v>142</v>
      </c>
      <c r="H2950" s="884">
        <f t="shared" si="18"/>
        <v>5</v>
      </c>
      <c r="I2950" s="884">
        <v>346.65</v>
      </c>
      <c r="J2950" s="885">
        <f t="shared" si="19"/>
        <v>1733.25</v>
      </c>
      <c r="K2950" s="881">
        <v>5</v>
      </c>
      <c r="L2950" s="881"/>
      <c r="M2950" s="881"/>
      <c r="N2950" s="881"/>
      <c r="O2950" s="881"/>
      <c r="P2950" s="881"/>
      <c r="Q2950" s="881"/>
      <c r="R2950" s="881"/>
      <c r="S2950" s="881"/>
      <c r="T2950" s="881"/>
      <c r="U2950" s="886"/>
      <c r="V2950" s="886"/>
    </row>
    <row r="2951" spans="1:22" x14ac:dyDescent="0.25">
      <c r="A2951" s="898" t="s">
        <v>2576</v>
      </c>
      <c r="D2951" s="880">
        <v>755</v>
      </c>
      <c r="E2951" s="2860"/>
      <c r="F2951" s="552" t="s">
        <v>145</v>
      </c>
      <c r="G2951" s="192" t="s">
        <v>146</v>
      </c>
      <c r="H2951" s="884">
        <f t="shared" si="18"/>
        <v>10</v>
      </c>
      <c r="I2951" s="884">
        <v>53.54</v>
      </c>
      <c r="J2951" s="885">
        <f t="shared" si="19"/>
        <v>535.4</v>
      </c>
      <c r="K2951" s="881">
        <v>10</v>
      </c>
      <c r="L2951" s="881"/>
      <c r="M2951" s="881"/>
      <c r="N2951" s="881"/>
      <c r="O2951" s="881"/>
      <c r="P2951" s="881"/>
      <c r="Q2951" s="881"/>
      <c r="R2951" s="881"/>
      <c r="S2951" s="881"/>
      <c r="T2951" s="881"/>
      <c r="U2951" s="886"/>
      <c r="V2951" s="886"/>
    </row>
    <row r="2952" spans="1:22" x14ac:dyDescent="0.25">
      <c r="A2952" s="898" t="s">
        <v>2576</v>
      </c>
      <c r="D2952" s="880">
        <v>755</v>
      </c>
      <c r="E2952" s="2860"/>
      <c r="F2952" s="552" t="s">
        <v>363</v>
      </c>
      <c r="G2952" s="192" t="s">
        <v>159</v>
      </c>
      <c r="H2952" s="884">
        <f t="shared" si="18"/>
        <v>20</v>
      </c>
      <c r="I2952" s="884">
        <v>12.8544</v>
      </c>
      <c r="J2952" s="885">
        <f t="shared" si="19"/>
        <v>257.08800000000002</v>
      </c>
      <c r="K2952" s="881">
        <v>20</v>
      </c>
      <c r="L2952" s="881"/>
      <c r="M2952" s="881"/>
      <c r="N2952" s="881"/>
      <c r="O2952" s="881"/>
      <c r="P2952" s="881"/>
      <c r="Q2952" s="881"/>
      <c r="R2952" s="881"/>
      <c r="S2952" s="881"/>
      <c r="T2952" s="881"/>
      <c r="U2952" s="886"/>
      <c r="V2952" s="886"/>
    </row>
    <row r="2953" spans="1:22" x14ac:dyDescent="0.25">
      <c r="A2953" s="898" t="s">
        <v>2576</v>
      </c>
      <c r="D2953" s="880">
        <v>755</v>
      </c>
      <c r="E2953" s="2860"/>
      <c r="F2953" s="552" t="s">
        <v>2196</v>
      </c>
      <c r="G2953" s="192" t="s">
        <v>686</v>
      </c>
      <c r="H2953" s="884">
        <f t="shared" si="18"/>
        <v>10</v>
      </c>
      <c r="I2953" s="884">
        <v>26.7</v>
      </c>
      <c r="J2953" s="885">
        <f t="shared" si="19"/>
        <v>267</v>
      </c>
      <c r="K2953" s="881">
        <v>10</v>
      </c>
      <c r="L2953" s="881"/>
      <c r="M2953" s="881"/>
      <c r="N2953" s="881"/>
      <c r="O2953" s="881"/>
      <c r="P2953" s="881"/>
      <c r="Q2953" s="881"/>
      <c r="R2953" s="881"/>
      <c r="S2953" s="881"/>
      <c r="T2953" s="881"/>
      <c r="U2953" s="886"/>
      <c r="V2953" s="886"/>
    </row>
    <row r="2954" spans="1:22" x14ac:dyDescent="0.25">
      <c r="A2954" s="898" t="s">
        <v>2576</v>
      </c>
      <c r="D2954" s="880">
        <v>755</v>
      </c>
      <c r="E2954" s="2860"/>
      <c r="F2954" s="552" t="s">
        <v>2550</v>
      </c>
      <c r="G2954" s="192" t="s">
        <v>126</v>
      </c>
      <c r="H2954" s="884">
        <f t="shared" si="18"/>
        <v>5</v>
      </c>
      <c r="I2954" s="884">
        <v>41.94</v>
      </c>
      <c r="J2954" s="885">
        <f t="shared" si="19"/>
        <v>209.7</v>
      </c>
      <c r="K2954" s="881">
        <v>5</v>
      </c>
      <c r="L2954" s="881"/>
      <c r="M2954" s="881"/>
      <c r="N2954" s="881"/>
      <c r="O2954" s="881"/>
      <c r="P2954" s="881"/>
      <c r="Q2954" s="881"/>
      <c r="R2954" s="881"/>
      <c r="S2954" s="881"/>
      <c r="T2954" s="881"/>
      <c r="U2954" s="886"/>
      <c r="V2954" s="886"/>
    </row>
    <row r="2955" spans="1:22" x14ac:dyDescent="0.25">
      <c r="A2955" s="898" t="s">
        <v>2576</v>
      </c>
      <c r="D2955" s="880">
        <v>755</v>
      </c>
      <c r="E2955" s="2860"/>
      <c r="F2955" s="552" t="s">
        <v>147</v>
      </c>
      <c r="G2955" s="192" t="s">
        <v>148</v>
      </c>
      <c r="H2955" s="884">
        <f t="shared" si="18"/>
        <v>10</v>
      </c>
      <c r="I2955" s="884"/>
      <c r="J2955" s="885">
        <f t="shared" si="19"/>
        <v>0</v>
      </c>
      <c r="K2955" s="881">
        <v>10</v>
      </c>
      <c r="L2955" s="881"/>
      <c r="M2955" s="881"/>
      <c r="N2955" s="881"/>
      <c r="O2955" s="881"/>
      <c r="P2955" s="881"/>
      <c r="Q2955" s="881"/>
      <c r="R2955" s="881"/>
      <c r="S2955" s="881"/>
      <c r="T2955" s="881"/>
      <c r="U2955" s="886"/>
      <c r="V2955" s="886"/>
    </row>
    <row r="2956" spans="1:22" x14ac:dyDescent="0.25">
      <c r="A2956" s="898" t="s">
        <v>2576</v>
      </c>
      <c r="D2956" s="880">
        <v>755</v>
      </c>
      <c r="E2956" s="2860"/>
      <c r="F2956" s="552" t="s">
        <v>149</v>
      </c>
      <c r="G2956" s="192" t="s">
        <v>84</v>
      </c>
      <c r="H2956" s="884">
        <f t="shared" si="18"/>
        <v>15</v>
      </c>
      <c r="I2956" s="884">
        <v>38.03</v>
      </c>
      <c r="J2956" s="885">
        <f t="shared" si="19"/>
        <v>570.45000000000005</v>
      </c>
      <c r="K2956" s="881">
        <v>15</v>
      </c>
      <c r="L2956" s="881"/>
      <c r="M2956" s="881"/>
      <c r="N2956" s="881"/>
      <c r="O2956" s="881"/>
      <c r="P2956" s="881"/>
      <c r="Q2956" s="881"/>
      <c r="R2956" s="881"/>
      <c r="S2956" s="881"/>
      <c r="T2956" s="881"/>
      <c r="U2956" s="886"/>
      <c r="V2956" s="886"/>
    </row>
    <row r="2957" spans="1:22" x14ac:dyDescent="0.25">
      <c r="A2957" s="898" t="s">
        <v>2576</v>
      </c>
      <c r="D2957" s="880">
        <v>755</v>
      </c>
      <c r="E2957" s="2860"/>
      <c r="F2957" s="552" t="s">
        <v>150</v>
      </c>
      <c r="G2957" s="192" t="s">
        <v>126</v>
      </c>
      <c r="H2957" s="884">
        <f t="shared" si="18"/>
        <v>200</v>
      </c>
      <c r="I2957" s="884">
        <v>12.6381</v>
      </c>
      <c r="J2957" s="885">
        <f t="shared" si="19"/>
        <v>2527.62</v>
      </c>
      <c r="K2957" s="881">
        <v>25</v>
      </c>
      <c r="L2957" s="881"/>
      <c r="M2957" s="881">
        <v>25</v>
      </c>
      <c r="N2957" s="881"/>
      <c r="O2957" s="881">
        <v>50</v>
      </c>
      <c r="P2957" s="881"/>
      <c r="Q2957" s="881">
        <v>25</v>
      </c>
      <c r="R2957" s="881"/>
      <c r="S2957" s="881">
        <v>50</v>
      </c>
      <c r="T2957" s="881"/>
      <c r="U2957" s="886">
        <v>25</v>
      </c>
      <c r="V2957" s="886"/>
    </row>
    <row r="2958" spans="1:22" x14ac:dyDescent="0.25">
      <c r="A2958" s="898" t="s">
        <v>2576</v>
      </c>
      <c r="D2958" s="880">
        <v>755</v>
      </c>
      <c r="E2958" s="2860"/>
      <c r="F2958" s="552" t="s">
        <v>151</v>
      </c>
      <c r="G2958" s="192" t="s">
        <v>126</v>
      </c>
      <c r="H2958" s="884">
        <f t="shared" si="18"/>
        <v>55</v>
      </c>
      <c r="I2958" s="884">
        <v>12.6381</v>
      </c>
      <c r="J2958" s="885">
        <f t="shared" si="19"/>
        <v>695.09550000000002</v>
      </c>
      <c r="K2958" s="881">
        <v>10</v>
      </c>
      <c r="L2958" s="881"/>
      <c r="M2958" s="881">
        <v>10</v>
      </c>
      <c r="N2958" s="881"/>
      <c r="O2958" s="881">
        <v>10</v>
      </c>
      <c r="P2958" s="881"/>
      <c r="Q2958" s="881">
        <v>10</v>
      </c>
      <c r="R2958" s="881"/>
      <c r="S2958" s="881">
        <v>10</v>
      </c>
      <c r="T2958" s="881"/>
      <c r="U2958" s="886">
        <v>5</v>
      </c>
      <c r="V2958" s="886"/>
    </row>
    <row r="2959" spans="1:22" x14ac:dyDescent="0.25">
      <c r="A2959" s="898" t="s">
        <v>2576</v>
      </c>
      <c r="D2959" s="880">
        <v>755</v>
      </c>
      <c r="E2959" s="2860"/>
      <c r="F2959" s="552" t="s">
        <v>152</v>
      </c>
      <c r="G2959" s="192" t="s">
        <v>126</v>
      </c>
      <c r="H2959" s="884">
        <f t="shared" si="18"/>
        <v>12</v>
      </c>
      <c r="I2959" s="884">
        <v>12.6381</v>
      </c>
      <c r="J2959" s="885">
        <f t="shared" si="19"/>
        <v>151.65719999999999</v>
      </c>
      <c r="K2959" s="881">
        <v>12</v>
      </c>
      <c r="L2959" s="881"/>
      <c r="M2959" s="881"/>
      <c r="N2959" s="881"/>
      <c r="O2959" s="881"/>
      <c r="P2959" s="881"/>
      <c r="Q2959" s="881"/>
      <c r="R2959" s="881"/>
      <c r="S2959" s="881"/>
      <c r="T2959" s="881"/>
      <c r="U2959" s="886"/>
      <c r="V2959" s="886"/>
    </row>
    <row r="2960" spans="1:22" x14ac:dyDescent="0.25">
      <c r="A2960" s="898" t="s">
        <v>2576</v>
      </c>
      <c r="D2960" s="880">
        <v>755</v>
      </c>
      <c r="E2960" s="2860"/>
      <c r="F2960" s="552" t="s">
        <v>153</v>
      </c>
      <c r="G2960" s="192" t="s">
        <v>126</v>
      </c>
      <c r="H2960" s="884">
        <f t="shared" si="18"/>
        <v>50</v>
      </c>
      <c r="I2960" s="884">
        <v>15</v>
      </c>
      <c r="J2960" s="885">
        <f t="shared" si="19"/>
        <v>750</v>
      </c>
      <c r="K2960" s="881">
        <v>50</v>
      </c>
      <c r="L2960" s="881"/>
      <c r="M2960" s="881"/>
      <c r="N2960" s="881"/>
      <c r="O2960" s="881"/>
      <c r="P2960" s="881"/>
      <c r="Q2960" s="881"/>
      <c r="R2960" s="881"/>
      <c r="S2960" s="881"/>
      <c r="T2960" s="881"/>
      <c r="U2960" s="886"/>
      <c r="V2960" s="886"/>
    </row>
    <row r="2961" spans="1:22" x14ac:dyDescent="0.25">
      <c r="A2961" s="898" t="s">
        <v>2576</v>
      </c>
      <c r="D2961" s="880">
        <v>755</v>
      </c>
      <c r="E2961" s="2860"/>
      <c r="F2961" s="552" t="s">
        <v>154</v>
      </c>
      <c r="G2961" s="192" t="s">
        <v>126</v>
      </c>
      <c r="H2961" s="884">
        <f t="shared" si="18"/>
        <v>50</v>
      </c>
      <c r="I2961" s="884">
        <v>15</v>
      </c>
      <c r="J2961" s="885">
        <f t="shared" si="19"/>
        <v>750</v>
      </c>
      <c r="K2961" s="881">
        <v>50</v>
      </c>
      <c r="L2961" s="881"/>
      <c r="M2961" s="881"/>
      <c r="N2961" s="881"/>
      <c r="O2961" s="881"/>
      <c r="P2961" s="881"/>
      <c r="Q2961" s="881"/>
      <c r="R2961" s="881"/>
      <c r="S2961" s="881"/>
      <c r="T2961" s="881"/>
      <c r="U2961" s="886"/>
      <c r="V2961" s="886"/>
    </row>
    <row r="2962" spans="1:22" x14ac:dyDescent="0.25">
      <c r="A2962" s="898" t="s">
        <v>2576</v>
      </c>
      <c r="D2962" s="880">
        <v>755</v>
      </c>
      <c r="E2962" s="2860"/>
      <c r="F2962" s="552" t="s">
        <v>155</v>
      </c>
      <c r="G2962" s="192" t="s">
        <v>126</v>
      </c>
      <c r="H2962" s="884">
        <f t="shared" si="18"/>
        <v>25</v>
      </c>
      <c r="I2962" s="884">
        <v>15</v>
      </c>
      <c r="J2962" s="885">
        <f t="shared" si="19"/>
        <v>375</v>
      </c>
      <c r="K2962" s="881">
        <v>25</v>
      </c>
      <c r="L2962" s="881"/>
      <c r="M2962" s="881"/>
      <c r="N2962" s="881"/>
      <c r="O2962" s="881"/>
      <c r="P2962" s="881"/>
      <c r="Q2962" s="881"/>
      <c r="R2962" s="881"/>
      <c r="S2962" s="881"/>
      <c r="T2962" s="881"/>
      <c r="U2962" s="886"/>
      <c r="V2962" s="886"/>
    </row>
    <row r="2963" spans="1:22" x14ac:dyDescent="0.25">
      <c r="A2963" s="898" t="s">
        <v>2576</v>
      </c>
      <c r="D2963" s="880">
        <v>755</v>
      </c>
      <c r="E2963" s="2860"/>
      <c r="F2963" s="552" t="s">
        <v>364</v>
      </c>
      <c r="G2963" s="192" t="s">
        <v>126</v>
      </c>
      <c r="H2963" s="884">
        <f t="shared" si="18"/>
        <v>25</v>
      </c>
      <c r="I2963" s="884">
        <v>8.3532999999999991</v>
      </c>
      <c r="J2963" s="885">
        <f t="shared" si="19"/>
        <v>208.83249999999998</v>
      </c>
      <c r="K2963" s="881">
        <v>25</v>
      </c>
      <c r="L2963" s="881"/>
      <c r="M2963" s="881"/>
      <c r="N2963" s="881"/>
      <c r="O2963" s="881"/>
      <c r="P2963" s="881"/>
      <c r="Q2963" s="881"/>
      <c r="R2963" s="881"/>
      <c r="S2963" s="881"/>
      <c r="T2963" s="881"/>
      <c r="U2963" s="886"/>
      <c r="V2963" s="886"/>
    </row>
    <row r="2964" spans="1:22" x14ac:dyDescent="0.25">
      <c r="A2964" s="898" t="s">
        <v>2576</v>
      </c>
      <c r="D2964" s="880">
        <v>755</v>
      </c>
      <c r="E2964" s="2860"/>
      <c r="F2964" s="552" t="s">
        <v>2551</v>
      </c>
      <c r="G2964" s="192" t="s">
        <v>134</v>
      </c>
      <c r="H2964" s="884">
        <f t="shared" si="18"/>
        <v>20</v>
      </c>
      <c r="I2964" s="884">
        <v>37.491999999999997</v>
      </c>
      <c r="J2964" s="885">
        <f t="shared" si="19"/>
        <v>749.83999999999992</v>
      </c>
      <c r="K2964" s="881">
        <v>10</v>
      </c>
      <c r="L2964" s="881"/>
      <c r="M2964" s="881"/>
      <c r="N2964" s="881"/>
      <c r="O2964" s="881">
        <v>10</v>
      </c>
      <c r="P2964" s="881"/>
      <c r="Q2964" s="881"/>
      <c r="R2964" s="881"/>
      <c r="S2964" s="881"/>
      <c r="T2964" s="881"/>
      <c r="U2964" s="886"/>
      <c r="V2964" s="886"/>
    </row>
    <row r="2965" spans="1:22" x14ac:dyDescent="0.25">
      <c r="A2965" s="898" t="s">
        <v>2576</v>
      </c>
      <c r="D2965" s="880">
        <v>755</v>
      </c>
      <c r="E2965" s="2860"/>
      <c r="F2965" s="552" t="s">
        <v>156</v>
      </c>
      <c r="G2965" s="192" t="s">
        <v>157</v>
      </c>
      <c r="H2965" s="884">
        <f t="shared" si="18"/>
        <v>50</v>
      </c>
      <c r="I2965" s="884">
        <v>96.644900000000007</v>
      </c>
      <c r="J2965" s="885">
        <f t="shared" si="19"/>
        <v>4832.2450000000008</v>
      </c>
      <c r="K2965" s="881">
        <v>50</v>
      </c>
      <c r="L2965" s="881"/>
      <c r="M2965" s="881"/>
      <c r="N2965" s="881"/>
      <c r="O2965" s="881"/>
      <c r="P2965" s="881"/>
      <c r="Q2965" s="881"/>
      <c r="R2965" s="881"/>
      <c r="S2965" s="881"/>
      <c r="T2965" s="881"/>
      <c r="U2965" s="886"/>
      <c r="V2965" s="886"/>
    </row>
    <row r="2966" spans="1:22" x14ac:dyDescent="0.25">
      <c r="A2966" s="898" t="s">
        <v>2576</v>
      </c>
      <c r="D2966" s="880">
        <v>755</v>
      </c>
      <c r="E2966" s="2860"/>
      <c r="F2966" s="552"/>
      <c r="G2966" s="192"/>
      <c r="H2966" s="884">
        <f t="shared" si="18"/>
        <v>500</v>
      </c>
      <c r="I2966" s="884">
        <v>95.522199999999998</v>
      </c>
      <c r="J2966" s="885">
        <f t="shared" si="19"/>
        <v>47761.1</v>
      </c>
      <c r="K2966" s="881">
        <v>150</v>
      </c>
      <c r="L2966" s="881"/>
      <c r="M2966" s="881">
        <v>150</v>
      </c>
      <c r="N2966" s="881"/>
      <c r="O2966" s="881">
        <v>150</v>
      </c>
      <c r="P2966" s="881"/>
      <c r="Q2966" s="881"/>
      <c r="R2966" s="881">
        <v>50</v>
      </c>
      <c r="S2966" s="881"/>
      <c r="T2966" s="881"/>
      <c r="U2966" s="886"/>
      <c r="V2966" s="886"/>
    </row>
    <row r="2967" spans="1:22" x14ac:dyDescent="0.25">
      <c r="A2967" s="898" t="s">
        <v>2576</v>
      </c>
      <c r="D2967" s="880">
        <v>755</v>
      </c>
      <c r="E2967" s="2860"/>
      <c r="F2967" s="552" t="s">
        <v>402</v>
      </c>
      <c r="G2967" s="192" t="s">
        <v>157</v>
      </c>
      <c r="H2967" s="884">
        <f t="shared" si="18"/>
        <v>80</v>
      </c>
      <c r="I2967" s="884">
        <v>109.58</v>
      </c>
      <c r="J2967" s="885">
        <f t="shared" si="19"/>
        <v>8766.4</v>
      </c>
      <c r="K2967" s="881">
        <v>10</v>
      </c>
      <c r="L2967" s="881"/>
      <c r="M2967" s="881">
        <v>10</v>
      </c>
      <c r="N2967" s="881"/>
      <c r="O2967" s="881">
        <v>20</v>
      </c>
      <c r="P2967" s="881">
        <v>20</v>
      </c>
      <c r="Q2967" s="881">
        <v>20</v>
      </c>
      <c r="R2967" s="881"/>
      <c r="S2967" s="881"/>
      <c r="T2967" s="881"/>
      <c r="U2967" s="886"/>
      <c r="V2967" s="886"/>
    </row>
    <row r="2968" spans="1:22" x14ac:dyDescent="0.25">
      <c r="A2968" s="898" t="s">
        <v>2576</v>
      </c>
      <c r="D2968" s="880">
        <v>755</v>
      </c>
      <c r="E2968" s="2860"/>
      <c r="F2968" s="552" t="s">
        <v>2552</v>
      </c>
      <c r="G2968" s="192" t="s">
        <v>157</v>
      </c>
      <c r="H2968" s="884">
        <f t="shared" si="18"/>
        <v>0</v>
      </c>
      <c r="I2968" s="884">
        <v>98.5</v>
      </c>
      <c r="J2968" s="885">
        <f t="shared" si="19"/>
        <v>0</v>
      </c>
      <c r="K2968" s="881"/>
      <c r="L2968" s="881"/>
      <c r="M2968" s="881"/>
      <c r="N2968" s="881"/>
      <c r="O2968" s="881"/>
      <c r="P2968" s="881"/>
      <c r="Q2968" s="881"/>
      <c r="R2968" s="881"/>
      <c r="S2968" s="881"/>
      <c r="T2968" s="881"/>
      <c r="U2968" s="886"/>
      <c r="V2968" s="886"/>
    </row>
    <row r="2969" spans="1:22" x14ac:dyDescent="0.25">
      <c r="A2969" s="898" t="s">
        <v>2576</v>
      </c>
      <c r="D2969" s="880">
        <v>755</v>
      </c>
      <c r="E2969" s="2860"/>
      <c r="F2969" s="552" t="s">
        <v>2553</v>
      </c>
      <c r="G2969" s="192" t="s">
        <v>157</v>
      </c>
      <c r="H2969" s="884">
        <f t="shared" si="18"/>
        <v>1500</v>
      </c>
      <c r="I2969" s="884">
        <v>153.18</v>
      </c>
      <c r="J2969" s="885">
        <f t="shared" si="19"/>
        <v>229770</v>
      </c>
      <c r="K2969" s="881">
        <v>300</v>
      </c>
      <c r="L2969" s="881">
        <v>300</v>
      </c>
      <c r="M2969" s="881">
        <v>300</v>
      </c>
      <c r="N2969" s="881">
        <v>300</v>
      </c>
      <c r="O2969" s="881">
        <v>300</v>
      </c>
      <c r="P2969" s="881"/>
      <c r="Q2969" s="881"/>
      <c r="R2969" s="881"/>
      <c r="S2969" s="881"/>
      <c r="T2969" s="881"/>
      <c r="U2969" s="886"/>
      <c r="V2969" s="886"/>
    </row>
    <row r="2970" spans="1:22" x14ac:dyDescent="0.25">
      <c r="A2970" s="898" t="s">
        <v>2576</v>
      </c>
      <c r="D2970" s="880">
        <v>755</v>
      </c>
      <c r="E2970" s="2860"/>
      <c r="F2970" s="552" t="s">
        <v>2554</v>
      </c>
      <c r="G2970" s="192" t="s">
        <v>157</v>
      </c>
      <c r="H2970" s="884">
        <f t="shared" si="18"/>
        <v>10</v>
      </c>
      <c r="I2970" s="884">
        <v>127.34920000000001</v>
      </c>
      <c r="J2970" s="885">
        <f t="shared" si="19"/>
        <v>1273.4920000000002</v>
      </c>
      <c r="K2970" s="881">
        <v>10</v>
      </c>
      <c r="L2970" s="881"/>
      <c r="M2970" s="881"/>
      <c r="N2970" s="881"/>
      <c r="O2970" s="881"/>
      <c r="P2970" s="881"/>
      <c r="Q2970" s="881"/>
      <c r="R2970" s="881"/>
      <c r="S2970" s="881"/>
      <c r="T2970" s="881"/>
      <c r="U2970" s="886"/>
      <c r="V2970" s="886"/>
    </row>
    <row r="2971" spans="1:22" x14ac:dyDescent="0.25">
      <c r="A2971" s="898" t="s">
        <v>2576</v>
      </c>
      <c r="D2971" s="880">
        <v>755</v>
      </c>
      <c r="E2971" s="2860"/>
      <c r="F2971" s="552" t="s">
        <v>158</v>
      </c>
      <c r="G2971" s="192" t="s">
        <v>159</v>
      </c>
      <c r="H2971" s="884">
        <f t="shared" si="18"/>
        <v>70</v>
      </c>
      <c r="I2971" s="884">
        <v>67.319999999999993</v>
      </c>
      <c r="J2971" s="885">
        <f t="shared" si="19"/>
        <v>4712.3999999999996</v>
      </c>
      <c r="K2971" s="881">
        <v>10</v>
      </c>
      <c r="L2971" s="881"/>
      <c r="M2971" s="881">
        <v>10</v>
      </c>
      <c r="N2971" s="881"/>
      <c r="O2971" s="881">
        <v>20</v>
      </c>
      <c r="P2971" s="881"/>
      <c r="Q2971" s="881">
        <v>15</v>
      </c>
      <c r="R2971" s="881"/>
      <c r="S2971" s="881">
        <v>15</v>
      </c>
      <c r="T2971" s="881"/>
      <c r="U2971" s="886"/>
      <c r="V2971" s="886"/>
    </row>
    <row r="2972" spans="1:22" x14ac:dyDescent="0.25">
      <c r="A2972" s="898" t="s">
        <v>2576</v>
      </c>
      <c r="D2972" s="880">
        <v>755</v>
      </c>
      <c r="E2972" s="2860"/>
      <c r="F2972" s="552" t="s">
        <v>160</v>
      </c>
      <c r="G2972" s="192" t="s">
        <v>159</v>
      </c>
      <c r="H2972" s="884">
        <f t="shared" si="18"/>
        <v>20</v>
      </c>
      <c r="I2972" s="884">
        <v>6.84</v>
      </c>
      <c r="J2972" s="885">
        <f t="shared" si="19"/>
        <v>136.80000000000001</v>
      </c>
      <c r="K2972" s="881">
        <v>20</v>
      </c>
      <c r="L2972" s="881"/>
      <c r="M2972" s="881"/>
      <c r="N2972" s="881"/>
      <c r="O2972" s="881"/>
      <c r="P2972" s="881"/>
      <c r="Q2972" s="881"/>
      <c r="R2972" s="881"/>
      <c r="S2972" s="881"/>
      <c r="T2972" s="881"/>
      <c r="U2972" s="886"/>
      <c r="V2972" s="886"/>
    </row>
    <row r="2973" spans="1:22" x14ac:dyDescent="0.25">
      <c r="A2973" s="898" t="s">
        <v>2576</v>
      </c>
      <c r="D2973" s="880">
        <v>755</v>
      </c>
      <c r="E2973" s="2860"/>
      <c r="F2973" s="552" t="s">
        <v>366</v>
      </c>
      <c r="G2973" s="192" t="s">
        <v>148</v>
      </c>
      <c r="H2973" s="884">
        <f t="shared" si="18"/>
        <v>20</v>
      </c>
      <c r="I2973" s="884">
        <v>20.8369</v>
      </c>
      <c r="J2973" s="885">
        <f t="shared" si="19"/>
        <v>416.738</v>
      </c>
      <c r="K2973" s="881">
        <v>20</v>
      </c>
      <c r="L2973" s="881"/>
      <c r="M2973" s="881"/>
      <c r="N2973" s="881"/>
      <c r="O2973" s="881"/>
      <c r="P2973" s="881"/>
      <c r="Q2973" s="881"/>
      <c r="R2973" s="881"/>
      <c r="S2973" s="881"/>
      <c r="T2973" s="881"/>
      <c r="U2973" s="886"/>
      <c r="V2973" s="886"/>
    </row>
    <row r="2974" spans="1:22" x14ac:dyDescent="0.25">
      <c r="A2974" s="898" t="s">
        <v>2576</v>
      </c>
      <c r="D2974" s="880">
        <v>755</v>
      </c>
      <c r="E2974" s="2860"/>
      <c r="F2974" s="552" t="s">
        <v>163</v>
      </c>
      <c r="G2974" s="192" t="s">
        <v>164</v>
      </c>
      <c r="H2974" s="884">
        <f t="shared" si="18"/>
        <v>25</v>
      </c>
      <c r="I2974" s="884">
        <v>51.4176</v>
      </c>
      <c r="J2974" s="885">
        <f t="shared" si="19"/>
        <v>1285.44</v>
      </c>
      <c r="K2974" s="881">
        <v>25</v>
      </c>
      <c r="L2974" s="881"/>
      <c r="M2974" s="881"/>
      <c r="N2974" s="881"/>
      <c r="O2974" s="881"/>
      <c r="P2974" s="881"/>
      <c r="Q2974" s="881"/>
      <c r="R2974" s="881"/>
      <c r="S2974" s="881"/>
      <c r="T2974" s="881"/>
      <c r="U2974" s="886"/>
      <c r="V2974" s="886"/>
    </row>
    <row r="2975" spans="1:22" x14ac:dyDescent="0.25">
      <c r="A2975" s="898" t="s">
        <v>2576</v>
      </c>
      <c r="D2975" s="880">
        <v>755</v>
      </c>
      <c r="E2975" s="2860"/>
      <c r="F2975" s="552" t="s">
        <v>404</v>
      </c>
      <c r="G2975" s="192" t="s">
        <v>164</v>
      </c>
      <c r="H2975" s="884">
        <f t="shared" si="18"/>
        <v>25</v>
      </c>
      <c r="I2975" s="884">
        <v>85.696000000000012</v>
      </c>
      <c r="J2975" s="885">
        <f t="shared" si="19"/>
        <v>2142.4</v>
      </c>
      <c r="K2975" s="881">
        <v>25</v>
      </c>
      <c r="L2975" s="881"/>
      <c r="M2975" s="881"/>
      <c r="N2975" s="881"/>
      <c r="O2975" s="881"/>
      <c r="P2975" s="881"/>
      <c r="Q2975" s="881"/>
      <c r="R2975" s="881"/>
      <c r="S2975" s="881"/>
      <c r="T2975" s="881"/>
      <c r="U2975" s="886"/>
      <c r="V2975" s="886"/>
    </row>
    <row r="2976" spans="1:22" x14ac:dyDescent="0.25">
      <c r="A2976" s="898" t="s">
        <v>2576</v>
      </c>
      <c r="D2976" s="880">
        <v>755</v>
      </c>
      <c r="E2976" s="2860"/>
      <c r="F2976" s="552" t="s">
        <v>411</v>
      </c>
      <c r="G2976" s="192" t="s">
        <v>229</v>
      </c>
      <c r="H2976" s="884">
        <f t="shared" si="18"/>
        <v>2</v>
      </c>
      <c r="I2976" s="884">
        <v>34.268100000000004</v>
      </c>
      <c r="J2976" s="885">
        <f t="shared" si="19"/>
        <v>68.536200000000008</v>
      </c>
      <c r="K2976" s="881">
        <v>2</v>
      </c>
      <c r="L2976" s="881"/>
      <c r="M2976" s="881"/>
      <c r="N2976" s="881"/>
      <c r="O2976" s="881"/>
      <c r="P2976" s="881"/>
      <c r="Q2976" s="881"/>
      <c r="R2976" s="881"/>
      <c r="S2976" s="881"/>
      <c r="T2976" s="881"/>
      <c r="U2976" s="886"/>
      <c r="V2976" s="886"/>
    </row>
    <row r="2977" spans="1:22" x14ac:dyDescent="0.25">
      <c r="A2977" s="898" t="s">
        <v>2576</v>
      </c>
      <c r="D2977" s="880">
        <v>755</v>
      </c>
      <c r="E2977" s="2860"/>
      <c r="F2977" s="552" t="s">
        <v>413</v>
      </c>
      <c r="G2977" s="192" t="s">
        <v>229</v>
      </c>
      <c r="H2977" s="884">
        <f t="shared" si="18"/>
        <v>2</v>
      </c>
      <c r="I2977" s="884">
        <v>37.481700000000004</v>
      </c>
      <c r="J2977" s="885">
        <f t="shared" si="19"/>
        <v>74.963400000000007</v>
      </c>
      <c r="K2977" s="881">
        <v>2</v>
      </c>
      <c r="L2977" s="881"/>
      <c r="M2977" s="881"/>
      <c r="N2977" s="881"/>
      <c r="O2977" s="881"/>
      <c r="P2977" s="881"/>
      <c r="Q2977" s="881"/>
      <c r="R2977" s="881"/>
      <c r="S2977" s="881"/>
      <c r="T2977" s="881"/>
      <c r="U2977" s="886"/>
      <c r="V2977" s="886"/>
    </row>
    <row r="2978" spans="1:22" x14ac:dyDescent="0.25">
      <c r="A2978" s="898" t="s">
        <v>2576</v>
      </c>
      <c r="D2978" s="880">
        <v>755</v>
      </c>
      <c r="E2978" s="2860"/>
      <c r="F2978" s="552" t="s">
        <v>165</v>
      </c>
      <c r="G2978" s="192" t="s">
        <v>159</v>
      </c>
      <c r="H2978" s="884">
        <f t="shared" si="18"/>
        <v>5</v>
      </c>
      <c r="I2978" s="884">
        <v>106.0282</v>
      </c>
      <c r="J2978" s="885">
        <f t="shared" si="19"/>
        <v>530.14099999999996</v>
      </c>
      <c r="K2978" s="881">
        <v>5</v>
      </c>
      <c r="L2978" s="881"/>
      <c r="M2978" s="881"/>
      <c r="N2978" s="881"/>
      <c r="O2978" s="881"/>
      <c r="P2978" s="881"/>
      <c r="Q2978" s="881"/>
      <c r="R2978" s="881"/>
      <c r="S2978" s="881"/>
      <c r="T2978" s="881"/>
      <c r="U2978" s="886"/>
      <c r="V2978" s="886"/>
    </row>
    <row r="2979" spans="1:22" x14ac:dyDescent="0.25">
      <c r="A2979" s="898" t="s">
        <v>2576</v>
      </c>
      <c r="D2979" s="880">
        <v>755</v>
      </c>
      <c r="E2979" s="2860"/>
      <c r="F2979" s="552" t="s">
        <v>166</v>
      </c>
      <c r="G2979" s="192" t="s">
        <v>126</v>
      </c>
      <c r="H2979" s="884">
        <f t="shared" si="18"/>
        <v>5</v>
      </c>
      <c r="I2979" s="884">
        <v>2.3381000000000003</v>
      </c>
      <c r="J2979" s="885">
        <f t="shared" si="19"/>
        <v>11.690500000000002</v>
      </c>
      <c r="K2979" s="881">
        <v>5</v>
      </c>
      <c r="L2979" s="881"/>
      <c r="M2979" s="881"/>
      <c r="N2979" s="881"/>
      <c r="O2979" s="881"/>
      <c r="P2979" s="881"/>
      <c r="Q2979" s="881"/>
      <c r="R2979" s="881"/>
      <c r="S2979" s="881"/>
      <c r="T2979" s="881"/>
      <c r="U2979" s="886"/>
      <c r="V2979" s="886"/>
    </row>
    <row r="2980" spans="1:22" x14ac:dyDescent="0.25">
      <c r="A2980" s="898" t="s">
        <v>2576</v>
      </c>
      <c r="D2980" s="880">
        <v>755</v>
      </c>
      <c r="E2980" s="2860"/>
      <c r="F2980" s="552" t="s">
        <v>167</v>
      </c>
      <c r="G2980" s="192" t="s">
        <v>126</v>
      </c>
      <c r="H2980" s="884">
        <f t="shared" si="18"/>
        <v>5</v>
      </c>
      <c r="I2980" s="884">
        <v>19.281600000000001</v>
      </c>
      <c r="J2980" s="885">
        <f t="shared" si="19"/>
        <v>96.408000000000001</v>
      </c>
      <c r="K2980" s="881">
        <v>5</v>
      </c>
      <c r="L2980" s="881"/>
      <c r="M2980" s="881"/>
      <c r="N2980" s="881"/>
      <c r="O2980" s="881"/>
      <c r="P2980" s="881"/>
      <c r="Q2980" s="881"/>
      <c r="R2980" s="881"/>
      <c r="S2980" s="881"/>
      <c r="T2980" s="881"/>
      <c r="U2980" s="886"/>
      <c r="V2980" s="886"/>
    </row>
    <row r="2981" spans="1:22" x14ac:dyDescent="0.25">
      <c r="A2981" s="898" t="s">
        <v>2576</v>
      </c>
      <c r="D2981" s="880">
        <v>755</v>
      </c>
      <c r="E2981" s="2860"/>
      <c r="F2981" s="552" t="s">
        <v>168</v>
      </c>
      <c r="G2981" s="192" t="s">
        <v>126</v>
      </c>
      <c r="H2981" s="884">
        <f t="shared" si="18"/>
        <v>100</v>
      </c>
      <c r="I2981" s="884">
        <v>43.8</v>
      </c>
      <c r="J2981" s="885">
        <f t="shared" si="19"/>
        <v>4380</v>
      </c>
      <c r="K2981" s="881">
        <v>50</v>
      </c>
      <c r="L2981" s="881"/>
      <c r="M2981" s="881"/>
      <c r="N2981" s="881"/>
      <c r="O2981" s="881">
        <v>50</v>
      </c>
      <c r="P2981" s="881"/>
      <c r="Q2981" s="881"/>
      <c r="R2981" s="881"/>
      <c r="S2981" s="881"/>
      <c r="T2981" s="881"/>
      <c r="U2981" s="886"/>
      <c r="V2981" s="886"/>
    </row>
    <row r="2982" spans="1:22" x14ac:dyDescent="0.25">
      <c r="A2982" s="898" t="s">
        <v>2576</v>
      </c>
      <c r="D2982" s="880">
        <v>755</v>
      </c>
      <c r="E2982" s="2860"/>
      <c r="F2982" s="552" t="s">
        <v>169</v>
      </c>
      <c r="G2982" s="192" t="s">
        <v>126</v>
      </c>
      <c r="H2982" s="884">
        <f t="shared" si="18"/>
        <v>10</v>
      </c>
      <c r="I2982" s="884">
        <v>43.8</v>
      </c>
      <c r="J2982" s="885">
        <f t="shared" si="19"/>
        <v>438</v>
      </c>
      <c r="K2982" s="881">
        <v>10</v>
      </c>
      <c r="L2982" s="881"/>
      <c r="M2982" s="881"/>
      <c r="N2982" s="881"/>
      <c r="O2982" s="881"/>
      <c r="P2982" s="881"/>
      <c r="Q2982" s="881"/>
      <c r="R2982" s="881"/>
      <c r="S2982" s="881"/>
      <c r="T2982" s="881"/>
      <c r="U2982" s="886"/>
      <c r="V2982" s="886"/>
    </row>
    <row r="2983" spans="1:22" x14ac:dyDescent="0.25">
      <c r="A2983" s="898" t="s">
        <v>2576</v>
      </c>
      <c r="D2983" s="880">
        <v>755</v>
      </c>
      <c r="E2983" s="2860"/>
      <c r="F2983" s="552" t="s">
        <v>170</v>
      </c>
      <c r="G2983" s="192" t="s">
        <v>126</v>
      </c>
      <c r="H2983" s="884">
        <f t="shared" si="18"/>
        <v>10</v>
      </c>
      <c r="I2983" s="884">
        <v>43.8</v>
      </c>
      <c r="J2983" s="885">
        <f t="shared" si="19"/>
        <v>438</v>
      </c>
      <c r="K2983" s="881">
        <v>10</v>
      </c>
      <c r="L2983" s="881"/>
      <c r="M2983" s="881"/>
      <c r="N2983" s="881"/>
      <c r="O2983" s="881"/>
      <c r="P2983" s="881"/>
      <c r="Q2983" s="881"/>
      <c r="R2983" s="881"/>
      <c r="S2983" s="881"/>
      <c r="T2983" s="881"/>
      <c r="U2983" s="886"/>
      <c r="V2983" s="886"/>
    </row>
    <row r="2984" spans="1:22" x14ac:dyDescent="0.25">
      <c r="A2984" s="898" t="s">
        <v>2576</v>
      </c>
      <c r="D2984" s="880">
        <v>755</v>
      </c>
      <c r="E2984" s="2860"/>
      <c r="F2984" s="552" t="s">
        <v>172</v>
      </c>
      <c r="G2984" s="192" t="s">
        <v>159</v>
      </c>
      <c r="H2984" s="884">
        <f t="shared" si="18"/>
        <v>100</v>
      </c>
      <c r="I2984" s="884">
        <v>23.010200000000001</v>
      </c>
      <c r="J2984" s="885">
        <f t="shared" si="19"/>
        <v>2301.02</v>
      </c>
      <c r="K2984" s="881">
        <v>25</v>
      </c>
      <c r="L2984" s="881"/>
      <c r="M2984" s="881"/>
      <c r="N2984" s="881"/>
      <c r="O2984" s="881">
        <v>25</v>
      </c>
      <c r="P2984" s="881"/>
      <c r="Q2984" s="881"/>
      <c r="R2984" s="881">
        <v>25</v>
      </c>
      <c r="S2984" s="881"/>
      <c r="T2984" s="881">
        <v>25</v>
      </c>
      <c r="U2984" s="886"/>
      <c r="V2984" s="886"/>
    </row>
    <row r="2985" spans="1:22" x14ac:dyDescent="0.25">
      <c r="A2985" s="898" t="s">
        <v>2576</v>
      </c>
      <c r="D2985" s="880">
        <v>755</v>
      </c>
      <c r="E2985" s="2860"/>
      <c r="F2985" s="552" t="s">
        <v>2555</v>
      </c>
      <c r="G2985" s="192" t="s">
        <v>159</v>
      </c>
      <c r="H2985" s="884">
        <f t="shared" si="18"/>
        <v>115</v>
      </c>
      <c r="I2985" s="884">
        <v>31.868200000000002</v>
      </c>
      <c r="J2985" s="885">
        <f t="shared" si="19"/>
        <v>3664.8430000000003</v>
      </c>
      <c r="K2985" s="881">
        <v>10</v>
      </c>
      <c r="L2985" s="881">
        <v>10</v>
      </c>
      <c r="M2985" s="881">
        <v>10</v>
      </c>
      <c r="N2985" s="881">
        <v>10</v>
      </c>
      <c r="O2985" s="881">
        <v>20</v>
      </c>
      <c r="P2985" s="881">
        <v>10</v>
      </c>
      <c r="Q2985" s="881">
        <v>10</v>
      </c>
      <c r="R2985" s="881">
        <v>10</v>
      </c>
      <c r="S2985" s="881">
        <v>10</v>
      </c>
      <c r="T2985" s="881">
        <v>10</v>
      </c>
      <c r="U2985" s="886">
        <v>5</v>
      </c>
      <c r="V2985" s="886"/>
    </row>
    <row r="2986" spans="1:22" x14ac:dyDescent="0.25">
      <c r="A2986" s="898" t="s">
        <v>2576</v>
      </c>
      <c r="D2986" s="880">
        <v>755</v>
      </c>
      <c r="E2986" s="2859"/>
      <c r="F2986" s="3658" t="s">
        <v>2556</v>
      </c>
      <c r="G2986" s="192" t="s">
        <v>159</v>
      </c>
      <c r="H2986" s="884">
        <f t="shared" si="18"/>
        <v>2</v>
      </c>
      <c r="I2986" s="884">
        <v>41.653199999999998</v>
      </c>
      <c r="J2986" s="885">
        <f t="shared" si="19"/>
        <v>83.306399999999996</v>
      </c>
      <c r="K2986" s="881">
        <v>2</v>
      </c>
      <c r="L2986" s="881"/>
      <c r="M2986" s="881"/>
      <c r="N2986" s="881"/>
      <c r="O2986" s="881"/>
      <c r="P2986" s="881"/>
      <c r="Q2986" s="881"/>
      <c r="R2986" s="881"/>
      <c r="S2986" s="881"/>
      <c r="T2986" s="881"/>
      <c r="U2986" s="886"/>
      <c r="V2986" s="886"/>
    </row>
    <row r="2987" spans="1:22" x14ac:dyDescent="0.25">
      <c r="A2987" s="898" t="s">
        <v>2576</v>
      </c>
      <c r="D2987" s="880">
        <v>755</v>
      </c>
      <c r="E2987" s="2860"/>
      <c r="F2987" s="552" t="s">
        <v>173</v>
      </c>
      <c r="G2987" s="192" t="s">
        <v>88</v>
      </c>
      <c r="H2987" s="884">
        <f t="shared" si="18"/>
        <v>30</v>
      </c>
      <c r="I2987" s="884">
        <v>49.28</v>
      </c>
      <c r="J2987" s="885">
        <f t="shared" si="19"/>
        <v>1478.4</v>
      </c>
      <c r="K2987" s="881">
        <v>15</v>
      </c>
      <c r="L2987" s="881"/>
      <c r="M2987" s="881"/>
      <c r="N2987" s="881"/>
      <c r="O2987" s="881">
        <v>10</v>
      </c>
      <c r="P2987" s="881"/>
      <c r="Q2987" s="881"/>
      <c r="R2987" s="881">
        <v>5</v>
      </c>
      <c r="S2987" s="881"/>
      <c r="T2987" s="881"/>
      <c r="U2987" s="886"/>
      <c r="V2987" s="886"/>
    </row>
    <row r="2988" spans="1:22" x14ac:dyDescent="0.25">
      <c r="A2988" s="898" t="s">
        <v>2576</v>
      </c>
      <c r="D2988" s="880">
        <v>755</v>
      </c>
      <c r="E2988" s="2860"/>
      <c r="F2988" s="552" t="s">
        <v>2211</v>
      </c>
      <c r="G2988" s="192" t="s">
        <v>88</v>
      </c>
      <c r="H2988" s="884">
        <f t="shared" ref="H2988:H3035" si="20">SUM(K2988:V2988)</f>
        <v>10</v>
      </c>
      <c r="I2988" s="884">
        <v>98.55</v>
      </c>
      <c r="J2988" s="885">
        <f t="shared" ref="J2988:J3034" si="21">H2988*I2988</f>
        <v>985.5</v>
      </c>
      <c r="K2988" s="881">
        <v>10</v>
      </c>
      <c r="L2988" s="881"/>
      <c r="M2988" s="881"/>
      <c r="N2988" s="881"/>
      <c r="O2988" s="881"/>
      <c r="P2988" s="881"/>
      <c r="Q2988" s="881"/>
      <c r="R2988" s="881"/>
      <c r="S2988" s="881"/>
      <c r="T2988" s="881"/>
      <c r="U2988" s="886"/>
      <c r="V2988" s="886"/>
    </row>
    <row r="2989" spans="1:22" x14ac:dyDescent="0.25">
      <c r="A2989" s="898" t="s">
        <v>2576</v>
      </c>
      <c r="D2989" s="880">
        <v>755</v>
      </c>
      <c r="E2989" s="2860"/>
      <c r="F2989" s="552" t="s">
        <v>174</v>
      </c>
      <c r="G2989" s="192" t="s">
        <v>88</v>
      </c>
      <c r="H2989" s="884">
        <f t="shared" si="20"/>
        <v>10</v>
      </c>
      <c r="I2989" s="884">
        <v>15.85</v>
      </c>
      <c r="J2989" s="885">
        <f t="shared" si="21"/>
        <v>158.5</v>
      </c>
      <c r="K2989" s="881">
        <v>10</v>
      </c>
      <c r="L2989" s="881"/>
      <c r="M2989" s="881"/>
      <c r="N2989" s="881"/>
      <c r="O2989" s="881"/>
      <c r="P2989" s="881"/>
      <c r="Q2989" s="881"/>
      <c r="R2989" s="881"/>
      <c r="S2989" s="881"/>
      <c r="T2989" s="881"/>
      <c r="U2989" s="886"/>
      <c r="V2989" s="886"/>
    </row>
    <row r="2990" spans="1:22" x14ac:dyDescent="0.25">
      <c r="A2990" s="898" t="s">
        <v>2576</v>
      </c>
      <c r="D2990" s="880">
        <v>755</v>
      </c>
      <c r="E2990" s="2860"/>
      <c r="F2990" s="552" t="s">
        <v>425</v>
      </c>
      <c r="G2990" s="192" t="s">
        <v>88</v>
      </c>
      <c r="H2990" s="884">
        <f t="shared" si="20"/>
        <v>10</v>
      </c>
      <c r="I2990" s="884">
        <v>31.92</v>
      </c>
      <c r="J2990" s="885">
        <f t="shared" si="21"/>
        <v>319.20000000000005</v>
      </c>
      <c r="K2990" s="881">
        <v>10</v>
      </c>
      <c r="L2990" s="881"/>
      <c r="M2990" s="881"/>
      <c r="N2990" s="881"/>
      <c r="O2990" s="881"/>
      <c r="P2990" s="881"/>
      <c r="Q2990" s="881"/>
      <c r="R2990" s="881"/>
      <c r="S2990" s="881"/>
      <c r="T2990" s="881"/>
      <c r="U2990" s="886"/>
      <c r="V2990" s="886"/>
    </row>
    <row r="2991" spans="1:22" x14ac:dyDescent="0.25">
      <c r="A2991" s="898" t="s">
        <v>2576</v>
      </c>
      <c r="D2991" s="880">
        <v>755</v>
      </c>
      <c r="E2991" s="2860"/>
      <c r="F2991" s="552" t="s">
        <v>175</v>
      </c>
      <c r="G2991" s="192" t="s">
        <v>88</v>
      </c>
      <c r="H2991" s="884">
        <f t="shared" si="20"/>
        <v>5</v>
      </c>
      <c r="I2991" s="884">
        <v>31.92</v>
      </c>
      <c r="J2991" s="885">
        <f t="shared" si="21"/>
        <v>159.60000000000002</v>
      </c>
      <c r="K2991" s="881">
        <v>5</v>
      </c>
      <c r="L2991" s="881"/>
      <c r="M2991" s="881"/>
      <c r="N2991" s="881"/>
      <c r="O2991" s="881"/>
      <c r="P2991" s="881"/>
      <c r="Q2991" s="881"/>
      <c r="R2991" s="881"/>
      <c r="S2991" s="881"/>
      <c r="T2991" s="881"/>
      <c r="U2991" s="886"/>
      <c r="V2991" s="886"/>
    </row>
    <row r="2992" spans="1:22" x14ac:dyDescent="0.25">
      <c r="A2992" s="898" t="s">
        <v>2576</v>
      </c>
      <c r="D2992" s="880">
        <v>755</v>
      </c>
      <c r="E2992" s="2860"/>
      <c r="F2992" s="552" t="s">
        <v>367</v>
      </c>
      <c r="G2992" s="192" t="s">
        <v>142</v>
      </c>
      <c r="H2992" s="884">
        <f t="shared" si="20"/>
        <v>24</v>
      </c>
      <c r="I2992" s="884">
        <v>69.930000000000007</v>
      </c>
      <c r="J2992" s="885">
        <f t="shared" si="21"/>
        <v>1678.3200000000002</v>
      </c>
      <c r="K2992" s="881">
        <v>2</v>
      </c>
      <c r="L2992" s="881">
        <v>2</v>
      </c>
      <c r="M2992" s="881">
        <v>2</v>
      </c>
      <c r="N2992" s="881">
        <v>2</v>
      </c>
      <c r="O2992" s="881">
        <v>2</v>
      </c>
      <c r="P2992" s="881">
        <v>2</v>
      </c>
      <c r="Q2992" s="881">
        <v>2</v>
      </c>
      <c r="R2992" s="881">
        <v>2</v>
      </c>
      <c r="S2992" s="881">
        <v>2</v>
      </c>
      <c r="T2992" s="881">
        <v>2</v>
      </c>
      <c r="U2992" s="886">
        <v>4</v>
      </c>
      <c r="V2992" s="886"/>
    </row>
    <row r="2993" spans="1:22" ht="15.75" thickBot="1" x14ac:dyDescent="0.3">
      <c r="A2993" s="898" t="s">
        <v>2576</v>
      </c>
      <c r="D2993" s="880"/>
      <c r="E2993" s="880"/>
      <c r="F2993" s="897"/>
      <c r="G2993" s="884"/>
      <c r="H2993" s="884">
        <f t="shared" si="20"/>
        <v>0</v>
      </c>
      <c r="I2993" s="884"/>
      <c r="J2993" s="885">
        <f t="shared" si="21"/>
        <v>0</v>
      </c>
      <c r="K2993" s="881"/>
      <c r="L2993" s="881"/>
      <c r="M2993" s="881"/>
      <c r="N2993" s="881"/>
      <c r="O2993" s="881"/>
      <c r="P2993" s="881"/>
      <c r="Q2993" s="881"/>
      <c r="R2993" s="881"/>
      <c r="S2993" s="881"/>
      <c r="T2993" s="881"/>
      <c r="U2993" s="886"/>
      <c r="V2993" s="886"/>
    </row>
    <row r="2994" spans="1:22" x14ac:dyDescent="0.25">
      <c r="A2994" s="898" t="s">
        <v>2576</v>
      </c>
      <c r="D2994" s="880"/>
      <c r="E2994" s="2859"/>
      <c r="F2994" s="66" t="s">
        <v>176</v>
      </c>
      <c r="G2994" s="884"/>
      <c r="H2994" s="884">
        <f t="shared" si="20"/>
        <v>0</v>
      </c>
      <c r="I2994" s="884"/>
      <c r="J2994" s="885">
        <f t="shared" si="21"/>
        <v>0</v>
      </c>
      <c r="K2994" s="881"/>
      <c r="L2994" s="881"/>
      <c r="M2994" s="881"/>
      <c r="N2994" s="881"/>
      <c r="O2994" s="881"/>
      <c r="P2994" s="881"/>
      <c r="Q2994" s="881"/>
      <c r="R2994" s="881"/>
      <c r="S2994" s="881"/>
      <c r="T2994" s="881"/>
      <c r="U2994" s="886"/>
      <c r="V2994" s="886"/>
    </row>
    <row r="2995" spans="1:22" x14ac:dyDescent="0.25">
      <c r="A2995" s="898" t="s">
        <v>2576</v>
      </c>
      <c r="D2995" s="880">
        <v>755</v>
      </c>
      <c r="E2995" s="2860"/>
      <c r="F2995" s="552" t="s">
        <v>177</v>
      </c>
      <c r="G2995" s="192" t="s">
        <v>142</v>
      </c>
      <c r="H2995" s="884">
        <f t="shared" si="20"/>
        <v>1</v>
      </c>
      <c r="I2995" s="884">
        <v>8.5490000000000013</v>
      </c>
      <c r="J2995" s="885">
        <f t="shared" si="21"/>
        <v>8.5490000000000013</v>
      </c>
      <c r="K2995" s="881">
        <v>1</v>
      </c>
      <c r="L2995" s="881"/>
      <c r="M2995" s="881"/>
      <c r="N2995" s="881"/>
      <c r="O2995" s="881"/>
      <c r="P2995" s="881"/>
      <c r="Q2995" s="881"/>
      <c r="R2995" s="881"/>
      <c r="S2995" s="881"/>
      <c r="T2995" s="881"/>
      <c r="U2995" s="886"/>
      <c r="V2995" s="886"/>
    </row>
    <row r="2996" spans="1:22" x14ac:dyDescent="0.25">
      <c r="A2996" s="898" t="s">
        <v>2576</v>
      </c>
      <c r="D2996" s="880">
        <v>755</v>
      </c>
      <c r="E2996" s="2860"/>
      <c r="F2996" s="552" t="s">
        <v>178</v>
      </c>
      <c r="G2996" s="192" t="s">
        <v>126</v>
      </c>
      <c r="H2996" s="884">
        <f t="shared" si="20"/>
        <v>5</v>
      </c>
      <c r="I2996" s="884">
        <v>30.508600000000001</v>
      </c>
      <c r="J2996" s="885">
        <f t="shared" si="21"/>
        <v>152.54300000000001</v>
      </c>
      <c r="K2996" s="881">
        <v>5</v>
      </c>
      <c r="L2996" s="881"/>
      <c r="M2996" s="881"/>
      <c r="N2996" s="881"/>
      <c r="O2996" s="881"/>
      <c r="P2996" s="881"/>
      <c r="Q2996" s="881"/>
      <c r="R2996" s="881"/>
      <c r="S2996" s="881"/>
      <c r="T2996" s="881"/>
      <c r="U2996" s="886"/>
      <c r="V2996" s="886"/>
    </row>
    <row r="2997" spans="1:22" x14ac:dyDescent="0.25">
      <c r="A2997" s="898" t="s">
        <v>2576</v>
      </c>
      <c r="D2997" s="880">
        <v>755</v>
      </c>
      <c r="E2997" s="2860"/>
      <c r="F2997" s="552" t="s">
        <v>2557</v>
      </c>
      <c r="G2997" s="192" t="s">
        <v>126</v>
      </c>
      <c r="H2997" s="884">
        <f t="shared" si="20"/>
        <v>5</v>
      </c>
      <c r="I2997" s="884">
        <v>566.5412</v>
      </c>
      <c r="J2997" s="885">
        <f t="shared" si="21"/>
        <v>2832.7060000000001</v>
      </c>
      <c r="K2997" s="881">
        <v>5</v>
      </c>
      <c r="L2997" s="881"/>
      <c r="M2997" s="881"/>
      <c r="N2997" s="881"/>
      <c r="O2997" s="881"/>
      <c r="P2997" s="881"/>
      <c r="Q2997" s="881"/>
      <c r="R2997" s="881"/>
      <c r="S2997" s="881"/>
      <c r="T2997" s="881"/>
      <c r="U2997" s="886"/>
      <c r="V2997" s="886"/>
    </row>
    <row r="2998" spans="1:22" x14ac:dyDescent="0.25">
      <c r="A2998" s="898" t="s">
        <v>2576</v>
      </c>
      <c r="D2998" s="880">
        <v>755</v>
      </c>
      <c r="E2998" s="2860"/>
      <c r="F2998" s="552" t="s">
        <v>179</v>
      </c>
      <c r="G2998" s="192" t="s">
        <v>126</v>
      </c>
      <c r="H2998" s="884">
        <f t="shared" si="20"/>
        <v>2</v>
      </c>
      <c r="I2998" s="884">
        <v>94.53</v>
      </c>
      <c r="J2998" s="885">
        <f t="shared" si="21"/>
        <v>189.06</v>
      </c>
      <c r="K2998" s="881">
        <v>2</v>
      </c>
      <c r="L2998" s="881"/>
      <c r="M2998" s="881"/>
      <c r="N2998" s="881"/>
      <c r="O2998" s="881"/>
      <c r="P2998" s="881"/>
      <c r="Q2998" s="881"/>
      <c r="R2998" s="881"/>
      <c r="S2998" s="881"/>
      <c r="T2998" s="881"/>
      <c r="U2998" s="886"/>
      <c r="V2998" s="886"/>
    </row>
    <row r="2999" spans="1:22" x14ac:dyDescent="0.25">
      <c r="A2999" s="898" t="s">
        <v>2576</v>
      </c>
      <c r="D2999" s="880">
        <v>755</v>
      </c>
      <c r="E2999" s="2860"/>
      <c r="F2999" s="552" t="s">
        <v>180</v>
      </c>
      <c r="G2999" s="192" t="s">
        <v>136</v>
      </c>
      <c r="H2999" s="884">
        <f t="shared" si="20"/>
        <v>5</v>
      </c>
      <c r="I2999" s="884">
        <v>13.15</v>
      </c>
      <c r="J2999" s="885">
        <f t="shared" si="21"/>
        <v>65.75</v>
      </c>
      <c r="K2999" s="881">
        <v>5</v>
      </c>
      <c r="L2999" s="881"/>
      <c r="M2999" s="881"/>
      <c r="N2999" s="881"/>
      <c r="O2999" s="881"/>
      <c r="P2999" s="881"/>
      <c r="Q2999" s="881"/>
      <c r="R2999" s="881"/>
      <c r="S2999" s="881"/>
      <c r="T2999" s="881"/>
      <c r="U2999" s="886"/>
      <c r="V2999" s="886"/>
    </row>
    <row r="3000" spans="1:22" x14ac:dyDescent="0.25">
      <c r="A3000" s="898" t="s">
        <v>2576</v>
      </c>
      <c r="D3000" s="880">
        <v>755</v>
      </c>
      <c r="E3000" s="2860"/>
      <c r="F3000" s="552" t="s">
        <v>182</v>
      </c>
      <c r="G3000" s="192" t="s">
        <v>126</v>
      </c>
      <c r="H3000" s="884">
        <f t="shared" si="20"/>
        <v>5</v>
      </c>
      <c r="I3000" s="884">
        <v>115.47330000000001</v>
      </c>
      <c r="J3000" s="885">
        <f t="shared" si="21"/>
        <v>577.36650000000009</v>
      </c>
      <c r="K3000" s="881">
        <v>5</v>
      </c>
      <c r="L3000" s="881"/>
      <c r="M3000" s="881"/>
      <c r="N3000" s="881"/>
      <c r="O3000" s="881"/>
      <c r="P3000" s="881"/>
      <c r="Q3000" s="881"/>
      <c r="R3000" s="881"/>
      <c r="S3000" s="881"/>
      <c r="T3000" s="881"/>
      <c r="U3000" s="886"/>
      <c r="V3000" s="886"/>
    </row>
    <row r="3001" spans="1:22" x14ac:dyDescent="0.25">
      <c r="A3001" s="898" t="s">
        <v>2576</v>
      </c>
      <c r="D3001" s="880">
        <v>755</v>
      </c>
      <c r="E3001" s="2860"/>
      <c r="F3001" s="552" t="s">
        <v>438</v>
      </c>
      <c r="G3001" s="192" t="s">
        <v>126</v>
      </c>
      <c r="H3001" s="884">
        <f t="shared" si="20"/>
        <v>3</v>
      </c>
      <c r="I3001" s="884">
        <v>17.674800000000001</v>
      </c>
      <c r="J3001" s="885">
        <f t="shared" si="21"/>
        <v>53.0244</v>
      </c>
      <c r="K3001" s="881">
        <v>3</v>
      </c>
      <c r="L3001" s="881"/>
      <c r="M3001" s="881"/>
      <c r="N3001" s="881"/>
      <c r="O3001" s="881"/>
      <c r="P3001" s="881"/>
      <c r="Q3001" s="881"/>
      <c r="R3001" s="881"/>
      <c r="S3001" s="881"/>
      <c r="T3001" s="881"/>
      <c r="U3001" s="886"/>
      <c r="V3001" s="886"/>
    </row>
    <row r="3002" spans="1:22" x14ac:dyDescent="0.25">
      <c r="A3002" s="898" t="s">
        <v>2576</v>
      </c>
      <c r="D3002" s="880">
        <v>755</v>
      </c>
      <c r="E3002" s="2860"/>
      <c r="F3002" s="552" t="s">
        <v>440</v>
      </c>
      <c r="G3002" s="192" t="s">
        <v>126</v>
      </c>
      <c r="H3002" s="884">
        <f t="shared" si="20"/>
        <v>2</v>
      </c>
      <c r="I3002" s="884">
        <v>47.864100000000001</v>
      </c>
      <c r="J3002" s="885">
        <f t="shared" si="21"/>
        <v>95.728200000000001</v>
      </c>
      <c r="K3002" s="881">
        <v>2</v>
      </c>
      <c r="L3002" s="881"/>
      <c r="M3002" s="881"/>
      <c r="N3002" s="881"/>
      <c r="O3002" s="881"/>
      <c r="P3002" s="881"/>
      <c r="Q3002" s="881"/>
      <c r="R3002" s="881"/>
      <c r="S3002" s="881"/>
      <c r="T3002" s="881"/>
      <c r="U3002" s="886"/>
      <c r="V3002" s="886"/>
    </row>
    <row r="3003" spans="1:22" x14ac:dyDescent="0.25">
      <c r="A3003" s="898" t="s">
        <v>2576</v>
      </c>
      <c r="D3003" s="880">
        <v>755</v>
      </c>
      <c r="E3003" s="2860"/>
      <c r="F3003" s="552" t="s">
        <v>441</v>
      </c>
      <c r="G3003" s="192" t="s">
        <v>126</v>
      </c>
      <c r="H3003" s="884">
        <f t="shared" si="20"/>
        <v>2</v>
      </c>
      <c r="I3003" s="884">
        <v>41.436900000000001</v>
      </c>
      <c r="J3003" s="885">
        <f t="shared" si="21"/>
        <v>82.873800000000003</v>
      </c>
      <c r="K3003" s="881">
        <v>2</v>
      </c>
      <c r="L3003" s="881"/>
      <c r="M3003" s="881"/>
      <c r="N3003" s="881"/>
      <c r="O3003" s="881"/>
      <c r="P3003" s="881"/>
      <c r="Q3003" s="881"/>
      <c r="R3003" s="881"/>
      <c r="S3003" s="881"/>
      <c r="T3003" s="881"/>
      <c r="U3003" s="886"/>
      <c r="V3003" s="886"/>
    </row>
    <row r="3004" spans="1:22" x14ac:dyDescent="0.25">
      <c r="A3004" s="898" t="s">
        <v>2576</v>
      </c>
      <c r="D3004" s="880">
        <v>755</v>
      </c>
      <c r="E3004" s="2860"/>
      <c r="F3004" s="552" t="s">
        <v>183</v>
      </c>
      <c r="G3004" s="192" t="s">
        <v>126</v>
      </c>
      <c r="H3004" s="884">
        <f t="shared" si="20"/>
        <v>3</v>
      </c>
      <c r="I3004" s="884">
        <v>26.78</v>
      </c>
      <c r="J3004" s="885">
        <f t="shared" si="21"/>
        <v>80.34</v>
      </c>
      <c r="K3004" s="881">
        <v>3</v>
      </c>
      <c r="L3004" s="881"/>
      <c r="M3004" s="881"/>
      <c r="N3004" s="881"/>
      <c r="O3004" s="881"/>
      <c r="P3004" s="881"/>
      <c r="Q3004" s="881"/>
      <c r="R3004" s="881"/>
      <c r="S3004" s="881"/>
      <c r="T3004" s="881"/>
      <c r="U3004" s="886"/>
      <c r="V3004" s="886"/>
    </row>
    <row r="3005" spans="1:22" x14ac:dyDescent="0.25">
      <c r="A3005" s="898" t="s">
        <v>2576</v>
      </c>
      <c r="D3005" s="880"/>
      <c r="E3005" s="880"/>
      <c r="F3005" s="897"/>
      <c r="G3005" s="884"/>
      <c r="H3005" s="884">
        <f t="shared" si="20"/>
        <v>0</v>
      </c>
      <c r="I3005" s="884"/>
      <c r="J3005" s="885">
        <f t="shared" si="21"/>
        <v>0</v>
      </c>
      <c r="K3005" s="881"/>
      <c r="L3005" s="881"/>
      <c r="M3005" s="881"/>
      <c r="N3005" s="881"/>
      <c r="O3005" s="881"/>
      <c r="P3005" s="881"/>
      <c r="Q3005" s="881"/>
      <c r="R3005" s="881"/>
      <c r="S3005" s="881"/>
      <c r="T3005" s="881"/>
      <c r="U3005" s="886"/>
      <c r="V3005" s="886"/>
    </row>
    <row r="3006" spans="1:22" x14ac:dyDescent="0.25">
      <c r="A3006" s="898" t="s">
        <v>2576</v>
      </c>
      <c r="D3006" s="880"/>
      <c r="E3006" s="2859"/>
      <c r="F3006" s="71" t="s">
        <v>184</v>
      </c>
      <c r="G3006" s="884"/>
      <c r="H3006" s="884">
        <f t="shared" si="20"/>
        <v>0</v>
      </c>
      <c r="I3006" s="884"/>
      <c r="J3006" s="885">
        <f t="shared" si="21"/>
        <v>0</v>
      </c>
      <c r="K3006" s="881"/>
      <c r="L3006" s="881"/>
      <c r="M3006" s="881"/>
      <c r="N3006" s="881"/>
      <c r="O3006" s="881"/>
      <c r="P3006" s="881"/>
      <c r="Q3006" s="881"/>
      <c r="R3006" s="881"/>
      <c r="S3006" s="881"/>
      <c r="T3006" s="881"/>
      <c r="U3006" s="886"/>
      <c r="V3006" s="886"/>
    </row>
    <row r="3007" spans="1:22" x14ac:dyDescent="0.25">
      <c r="A3007" s="898" t="s">
        <v>2576</v>
      </c>
      <c r="D3007" s="880">
        <v>755</v>
      </c>
      <c r="E3007" s="2860"/>
      <c r="F3007" s="552" t="s">
        <v>2558</v>
      </c>
      <c r="G3007" s="192" t="s">
        <v>126</v>
      </c>
      <c r="H3007" s="884">
        <f t="shared" si="20"/>
        <v>12</v>
      </c>
      <c r="I3007" s="884">
        <v>20</v>
      </c>
      <c r="J3007" s="885">
        <f t="shared" si="21"/>
        <v>240</v>
      </c>
      <c r="K3007" s="881">
        <v>2</v>
      </c>
      <c r="L3007" s="881"/>
      <c r="M3007" s="881">
        <v>2</v>
      </c>
      <c r="N3007" s="881"/>
      <c r="O3007" s="881">
        <v>2</v>
      </c>
      <c r="P3007" s="881"/>
      <c r="Q3007" s="881">
        <v>2</v>
      </c>
      <c r="R3007" s="881"/>
      <c r="S3007" s="881">
        <v>2</v>
      </c>
      <c r="T3007" s="881"/>
      <c r="U3007" s="886">
        <v>2</v>
      </c>
      <c r="V3007" s="886"/>
    </row>
    <row r="3008" spans="1:22" x14ac:dyDescent="0.25">
      <c r="A3008" s="898" t="s">
        <v>2576</v>
      </c>
      <c r="D3008" s="880">
        <v>755</v>
      </c>
      <c r="E3008" s="2860"/>
      <c r="F3008" s="552" t="s">
        <v>185</v>
      </c>
      <c r="G3008" s="192" t="s">
        <v>126</v>
      </c>
      <c r="H3008" s="884">
        <f t="shared" si="20"/>
        <v>1</v>
      </c>
      <c r="I3008" s="884">
        <v>150</v>
      </c>
      <c r="J3008" s="885">
        <f t="shared" si="21"/>
        <v>150</v>
      </c>
      <c r="K3008" s="881">
        <v>1</v>
      </c>
      <c r="L3008" s="881"/>
      <c r="M3008" s="881"/>
      <c r="N3008" s="881"/>
      <c r="O3008" s="881"/>
      <c r="P3008" s="881"/>
      <c r="Q3008" s="881"/>
      <c r="R3008" s="881"/>
      <c r="S3008" s="881"/>
      <c r="T3008" s="881"/>
      <c r="U3008" s="886"/>
      <c r="V3008" s="886"/>
    </row>
    <row r="3009" spans="1:22" x14ac:dyDescent="0.25">
      <c r="A3009" s="898" t="s">
        <v>2576</v>
      </c>
      <c r="D3009" s="880">
        <v>755</v>
      </c>
      <c r="E3009" s="2860"/>
      <c r="F3009" s="552" t="s">
        <v>189</v>
      </c>
      <c r="G3009" s="192" t="s">
        <v>190</v>
      </c>
      <c r="H3009" s="884">
        <f t="shared" si="20"/>
        <v>6</v>
      </c>
      <c r="I3009" s="884">
        <v>150</v>
      </c>
      <c r="J3009" s="885">
        <f t="shared" si="21"/>
        <v>900</v>
      </c>
      <c r="K3009" s="881"/>
      <c r="L3009" s="881"/>
      <c r="M3009" s="881"/>
      <c r="N3009" s="881">
        <v>3</v>
      </c>
      <c r="O3009" s="881"/>
      <c r="P3009" s="881"/>
      <c r="Q3009" s="881"/>
      <c r="R3009" s="881"/>
      <c r="S3009" s="881">
        <v>3</v>
      </c>
      <c r="T3009" s="881"/>
      <c r="U3009" s="886"/>
      <c r="V3009" s="886"/>
    </row>
    <row r="3010" spans="1:22" x14ac:dyDescent="0.25">
      <c r="A3010" s="898" t="s">
        <v>2576</v>
      </c>
      <c r="D3010" s="880">
        <v>755</v>
      </c>
      <c r="E3010" s="2860"/>
      <c r="F3010" s="552" t="s">
        <v>2559</v>
      </c>
      <c r="G3010" s="192" t="s">
        <v>1723</v>
      </c>
      <c r="H3010" s="884">
        <f t="shared" si="20"/>
        <v>2</v>
      </c>
      <c r="I3010" s="884">
        <v>30</v>
      </c>
      <c r="J3010" s="885">
        <f t="shared" si="21"/>
        <v>60</v>
      </c>
      <c r="K3010" s="881"/>
      <c r="L3010" s="881"/>
      <c r="M3010" s="881"/>
      <c r="N3010" s="881">
        <v>1</v>
      </c>
      <c r="O3010" s="881"/>
      <c r="P3010" s="881"/>
      <c r="Q3010" s="881"/>
      <c r="R3010" s="881"/>
      <c r="S3010" s="881">
        <v>1</v>
      </c>
      <c r="T3010" s="881"/>
      <c r="U3010" s="886"/>
      <c r="V3010" s="886"/>
    </row>
    <row r="3011" spans="1:22" x14ac:dyDescent="0.25">
      <c r="A3011" s="898" t="s">
        <v>2576</v>
      </c>
      <c r="D3011" s="880">
        <v>755</v>
      </c>
      <c r="E3011" s="2860"/>
      <c r="F3011" s="552" t="s">
        <v>1639</v>
      </c>
      <c r="G3011" s="192" t="s">
        <v>218</v>
      </c>
      <c r="H3011" s="884">
        <f t="shared" si="20"/>
        <v>12</v>
      </c>
      <c r="I3011" s="884">
        <v>182.57</v>
      </c>
      <c r="J3011" s="885">
        <f t="shared" si="21"/>
        <v>2190.84</v>
      </c>
      <c r="K3011" s="881">
        <v>3</v>
      </c>
      <c r="L3011" s="881"/>
      <c r="M3011" s="881"/>
      <c r="N3011" s="881">
        <v>3</v>
      </c>
      <c r="O3011" s="881"/>
      <c r="P3011" s="881"/>
      <c r="Q3011" s="881">
        <v>3</v>
      </c>
      <c r="R3011" s="881"/>
      <c r="S3011" s="881"/>
      <c r="T3011" s="881">
        <v>3</v>
      </c>
      <c r="U3011" s="886"/>
      <c r="V3011" s="886"/>
    </row>
    <row r="3012" spans="1:22" x14ac:dyDescent="0.25">
      <c r="A3012" s="898" t="s">
        <v>2576</v>
      </c>
      <c r="D3012" s="880"/>
      <c r="E3012" s="880"/>
      <c r="F3012" s="897"/>
      <c r="G3012" s="884"/>
      <c r="H3012" s="884">
        <f t="shared" si="20"/>
        <v>0</v>
      </c>
      <c r="I3012" s="884"/>
      <c r="J3012" s="885">
        <f t="shared" si="21"/>
        <v>0</v>
      </c>
      <c r="K3012" s="881"/>
      <c r="L3012" s="881"/>
      <c r="M3012" s="881"/>
      <c r="N3012" s="881"/>
      <c r="O3012" s="881"/>
      <c r="P3012" s="881"/>
      <c r="Q3012" s="881"/>
      <c r="R3012" s="881"/>
      <c r="S3012" s="881"/>
      <c r="T3012" s="881"/>
      <c r="U3012" s="886"/>
      <c r="V3012" s="886"/>
    </row>
    <row r="3013" spans="1:22" x14ac:dyDescent="0.25">
      <c r="A3013" s="898" t="s">
        <v>2576</v>
      </c>
      <c r="D3013" s="880"/>
      <c r="E3013" s="2859"/>
      <c r="F3013" s="71" t="s">
        <v>196</v>
      </c>
      <c r="G3013" s="884"/>
      <c r="H3013" s="884">
        <f t="shared" si="20"/>
        <v>0</v>
      </c>
      <c r="I3013" s="884"/>
      <c r="J3013" s="885">
        <f t="shared" si="21"/>
        <v>0</v>
      </c>
      <c r="K3013" s="881"/>
      <c r="L3013" s="881"/>
      <c r="M3013" s="881"/>
      <c r="N3013" s="881"/>
      <c r="O3013" s="881"/>
      <c r="P3013" s="881"/>
      <c r="Q3013" s="881"/>
      <c r="R3013" s="881"/>
      <c r="S3013" s="881"/>
      <c r="T3013" s="881"/>
      <c r="U3013" s="886"/>
      <c r="V3013" s="886"/>
    </row>
    <row r="3014" spans="1:22" x14ac:dyDescent="0.25">
      <c r="A3014" s="898" t="s">
        <v>2576</v>
      </c>
      <c r="D3014" s="880">
        <v>755</v>
      </c>
      <c r="E3014" s="2860"/>
      <c r="F3014" s="552" t="s">
        <v>197</v>
      </c>
      <c r="G3014" s="192" t="s">
        <v>157</v>
      </c>
      <c r="H3014" s="884">
        <f t="shared" si="20"/>
        <v>250</v>
      </c>
      <c r="I3014" s="884">
        <v>101.22840000000001</v>
      </c>
      <c r="J3014" s="885">
        <f t="shared" si="21"/>
        <v>25307.100000000002</v>
      </c>
      <c r="K3014" s="881">
        <v>50</v>
      </c>
      <c r="L3014" s="881"/>
      <c r="M3014" s="881">
        <v>50</v>
      </c>
      <c r="N3014" s="881"/>
      <c r="O3014" s="881">
        <v>50</v>
      </c>
      <c r="P3014" s="881"/>
      <c r="Q3014" s="881">
        <v>50</v>
      </c>
      <c r="R3014" s="881"/>
      <c r="S3014" s="881">
        <v>50</v>
      </c>
      <c r="T3014" s="881"/>
      <c r="U3014" s="886"/>
      <c r="V3014" s="886"/>
    </row>
    <row r="3015" spans="1:22" x14ac:dyDescent="0.25">
      <c r="A3015" s="898" t="s">
        <v>2576</v>
      </c>
      <c r="D3015" s="880">
        <v>755</v>
      </c>
      <c r="E3015" s="2860"/>
      <c r="F3015" s="552" t="s">
        <v>2560</v>
      </c>
      <c r="G3015" s="192" t="s">
        <v>157</v>
      </c>
      <c r="H3015" s="884">
        <f t="shared" si="20"/>
        <v>250</v>
      </c>
      <c r="I3015" s="884">
        <v>112.90860000000001</v>
      </c>
      <c r="J3015" s="885">
        <f t="shared" si="21"/>
        <v>28227.15</v>
      </c>
      <c r="K3015" s="881">
        <v>50</v>
      </c>
      <c r="L3015" s="881"/>
      <c r="M3015" s="881">
        <v>50</v>
      </c>
      <c r="N3015" s="881"/>
      <c r="O3015" s="881">
        <v>50</v>
      </c>
      <c r="P3015" s="881"/>
      <c r="Q3015" s="881">
        <v>50</v>
      </c>
      <c r="R3015" s="881"/>
      <c r="S3015" s="881">
        <v>50</v>
      </c>
      <c r="T3015" s="881"/>
      <c r="U3015" s="886"/>
      <c r="V3015" s="886"/>
    </row>
    <row r="3016" spans="1:22" x14ac:dyDescent="0.25">
      <c r="A3016" s="898" t="s">
        <v>2576</v>
      </c>
      <c r="D3016" s="880"/>
      <c r="E3016" s="2860"/>
      <c r="F3016" s="552"/>
      <c r="G3016" s="192"/>
      <c r="H3016" s="884">
        <f t="shared" si="20"/>
        <v>0</v>
      </c>
      <c r="I3016" s="884"/>
      <c r="J3016" s="885">
        <f t="shared" si="21"/>
        <v>0</v>
      </c>
      <c r="K3016" s="881"/>
      <c r="L3016" s="881"/>
      <c r="M3016" s="881"/>
      <c r="N3016" s="881"/>
      <c r="O3016" s="881"/>
      <c r="P3016" s="881"/>
      <c r="Q3016" s="881"/>
      <c r="R3016" s="881"/>
      <c r="S3016" s="881"/>
      <c r="T3016" s="881"/>
      <c r="U3016" s="886"/>
      <c r="V3016" s="886"/>
    </row>
    <row r="3017" spans="1:22" x14ac:dyDescent="0.25">
      <c r="A3017" s="898" t="s">
        <v>2576</v>
      </c>
      <c r="D3017" s="880"/>
      <c r="E3017" s="880"/>
      <c r="F3017" s="897"/>
      <c r="G3017" s="884"/>
      <c r="H3017" s="884">
        <f t="shared" si="20"/>
        <v>0</v>
      </c>
      <c r="I3017" s="884"/>
      <c r="J3017" s="885">
        <f t="shared" si="21"/>
        <v>0</v>
      </c>
      <c r="K3017" s="881"/>
      <c r="L3017" s="881"/>
      <c r="M3017" s="881"/>
      <c r="N3017" s="881"/>
      <c r="O3017" s="881"/>
      <c r="P3017" s="881"/>
      <c r="Q3017" s="881"/>
      <c r="R3017" s="881"/>
      <c r="S3017" s="881"/>
      <c r="T3017" s="881"/>
      <c r="U3017" s="886"/>
      <c r="V3017" s="886"/>
    </row>
    <row r="3018" spans="1:22" x14ac:dyDescent="0.25">
      <c r="A3018" s="898" t="s">
        <v>2576</v>
      </c>
      <c r="D3018" s="880"/>
      <c r="E3018" s="2859"/>
      <c r="F3018" s="71" t="s">
        <v>265</v>
      </c>
      <c r="G3018" s="884"/>
      <c r="H3018" s="884">
        <f t="shared" si="20"/>
        <v>0</v>
      </c>
      <c r="I3018" s="884"/>
      <c r="J3018" s="885">
        <f t="shared" si="21"/>
        <v>0</v>
      </c>
      <c r="K3018" s="881"/>
      <c r="L3018" s="881"/>
      <c r="M3018" s="881"/>
      <c r="N3018" s="881"/>
      <c r="O3018" s="881"/>
      <c r="P3018" s="881"/>
      <c r="Q3018" s="881"/>
      <c r="R3018" s="881"/>
      <c r="S3018" s="881"/>
      <c r="T3018" s="881"/>
      <c r="U3018" s="886"/>
      <c r="V3018" s="886"/>
    </row>
    <row r="3019" spans="1:22" x14ac:dyDescent="0.25">
      <c r="A3019" s="898" t="s">
        <v>2576</v>
      </c>
      <c r="D3019" s="880">
        <v>765</v>
      </c>
      <c r="E3019" s="2860"/>
      <c r="F3019" s="552" t="s">
        <v>368</v>
      </c>
      <c r="G3019" s="192" t="s">
        <v>66</v>
      </c>
      <c r="H3019" s="884">
        <f t="shared" si="20"/>
        <v>2</v>
      </c>
      <c r="I3019" s="884">
        <v>160.56</v>
      </c>
      <c r="J3019" s="885">
        <f t="shared" si="21"/>
        <v>321.12</v>
      </c>
      <c r="K3019" s="881">
        <v>2</v>
      </c>
      <c r="L3019" s="881"/>
      <c r="M3019" s="881"/>
      <c r="N3019" s="881"/>
      <c r="O3019" s="881"/>
      <c r="P3019" s="881"/>
      <c r="Q3019" s="881"/>
      <c r="R3019" s="881"/>
      <c r="S3019" s="881"/>
      <c r="T3019" s="881"/>
      <c r="U3019" s="886"/>
      <c r="V3019" s="886"/>
    </row>
    <row r="3020" spans="1:22" x14ac:dyDescent="0.25">
      <c r="A3020" s="898" t="s">
        <v>2576</v>
      </c>
      <c r="D3020" s="880">
        <v>229</v>
      </c>
      <c r="E3020" s="2860"/>
      <c r="F3020" s="552" t="s">
        <v>2561</v>
      </c>
      <c r="G3020" s="891" t="s">
        <v>66</v>
      </c>
      <c r="H3020" s="884">
        <f t="shared" si="20"/>
        <v>2</v>
      </c>
      <c r="I3020" s="884">
        <v>6373.64</v>
      </c>
      <c r="J3020" s="885">
        <f t="shared" si="21"/>
        <v>12747.28</v>
      </c>
      <c r="K3020" s="881">
        <v>2</v>
      </c>
      <c r="L3020" s="881"/>
      <c r="M3020" s="881"/>
      <c r="N3020" s="881"/>
      <c r="O3020" s="881"/>
      <c r="P3020" s="881"/>
      <c r="Q3020" s="881"/>
      <c r="R3020" s="881"/>
      <c r="S3020" s="881"/>
      <c r="T3020" s="881"/>
      <c r="U3020" s="886"/>
      <c r="V3020" s="886"/>
    </row>
    <row r="3021" spans="1:22" x14ac:dyDescent="0.25">
      <c r="A3021" s="898" t="s">
        <v>2576</v>
      </c>
      <c r="D3021" s="880">
        <v>229</v>
      </c>
      <c r="E3021" s="2860"/>
      <c r="F3021" s="552" t="s">
        <v>2562</v>
      </c>
      <c r="G3021" s="192" t="s">
        <v>66</v>
      </c>
      <c r="H3021" s="884">
        <f t="shared" si="20"/>
        <v>2</v>
      </c>
      <c r="I3021" s="884">
        <v>2560.1680000000001</v>
      </c>
      <c r="J3021" s="885">
        <f t="shared" si="21"/>
        <v>5120.3360000000002</v>
      </c>
      <c r="K3021" s="881">
        <v>2</v>
      </c>
      <c r="L3021" s="881"/>
      <c r="M3021" s="881"/>
      <c r="N3021" s="881"/>
      <c r="O3021" s="881"/>
      <c r="P3021" s="881"/>
      <c r="Q3021" s="881"/>
      <c r="R3021" s="881"/>
      <c r="S3021" s="881"/>
      <c r="T3021" s="881"/>
      <c r="U3021" s="886"/>
      <c r="V3021" s="886"/>
    </row>
    <row r="3022" spans="1:22" ht="15.75" thickBot="1" x14ac:dyDescent="0.3">
      <c r="A3022" s="898" t="s">
        <v>2576</v>
      </c>
      <c r="D3022" s="880"/>
      <c r="E3022" s="880"/>
      <c r="F3022" s="897"/>
      <c r="G3022" s="884"/>
      <c r="H3022" s="884">
        <f t="shared" si="20"/>
        <v>0</v>
      </c>
      <c r="I3022" s="884"/>
      <c r="J3022" s="885">
        <f t="shared" si="21"/>
        <v>0</v>
      </c>
      <c r="K3022" s="881"/>
      <c r="L3022" s="881"/>
      <c r="M3022" s="881"/>
      <c r="N3022" s="881"/>
      <c r="O3022" s="881"/>
      <c r="P3022" s="881"/>
      <c r="Q3022" s="881"/>
      <c r="R3022" s="881"/>
      <c r="S3022" s="881"/>
      <c r="T3022" s="881"/>
      <c r="U3022" s="886"/>
      <c r="V3022" s="886"/>
    </row>
    <row r="3023" spans="1:22" ht="15.75" x14ac:dyDescent="0.25">
      <c r="A3023" s="898" t="s">
        <v>2576</v>
      </c>
      <c r="D3023" s="880"/>
      <c r="E3023" s="2862"/>
      <c r="F3023" s="3659" t="s">
        <v>2563</v>
      </c>
      <c r="G3023" s="895"/>
      <c r="H3023" s="895"/>
      <c r="I3023" s="895"/>
      <c r="J3023" s="895"/>
      <c r="K3023" s="895"/>
      <c r="L3023" s="895"/>
      <c r="M3023" s="895"/>
      <c r="N3023" s="895"/>
      <c r="O3023" s="895"/>
      <c r="P3023" s="895"/>
      <c r="Q3023" s="895"/>
      <c r="R3023" s="895"/>
      <c r="S3023" s="895"/>
      <c r="T3023" s="895"/>
      <c r="U3023" s="895"/>
      <c r="V3023" s="896"/>
    </row>
    <row r="3024" spans="1:22" x14ac:dyDescent="0.25">
      <c r="A3024" s="898" t="s">
        <v>2576</v>
      </c>
      <c r="D3024" s="880">
        <v>229</v>
      </c>
      <c r="E3024" s="880"/>
      <c r="F3024" s="897" t="s">
        <v>2564</v>
      </c>
      <c r="G3024" s="884" t="s">
        <v>66</v>
      </c>
      <c r="H3024" s="884">
        <f t="shared" si="20"/>
        <v>1</v>
      </c>
      <c r="I3024" s="884">
        <v>35000</v>
      </c>
      <c r="J3024" s="885">
        <f t="shared" ref="J3024" si="22">H3024*I3024</f>
        <v>35000</v>
      </c>
      <c r="K3024" s="881">
        <v>1</v>
      </c>
      <c r="L3024" s="881"/>
      <c r="M3024" s="881"/>
      <c r="N3024" s="881"/>
      <c r="O3024" s="881"/>
      <c r="P3024" s="881"/>
      <c r="Q3024" s="881"/>
      <c r="R3024" s="881"/>
      <c r="S3024" s="881"/>
      <c r="T3024" s="881"/>
      <c r="U3024" s="886"/>
      <c r="V3024" s="886"/>
    </row>
    <row r="3025" spans="1:22" x14ac:dyDescent="0.25">
      <c r="A3025" s="898" t="s">
        <v>2576</v>
      </c>
      <c r="D3025" s="880"/>
      <c r="E3025" s="880"/>
      <c r="F3025" s="897" t="s">
        <v>2565</v>
      </c>
      <c r="G3025" s="884" t="s">
        <v>2566</v>
      </c>
      <c r="H3025" s="884">
        <f t="shared" si="20"/>
        <v>5</v>
      </c>
      <c r="I3025" s="884">
        <v>10000</v>
      </c>
      <c r="J3025" s="885">
        <f t="shared" si="21"/>
        <v>50000</v>
      </c>
      <c r="K3025" s="881"/>
      <c r="L3025" s="881"/>
      <c r="M3025" s="881"/>
      <c r="N3025" s="881">
        <v>2</v>
      </c>
      <c r="O3025" s="881"/>
      <c r="P3025" s="881"/>
      <c r="Q3025" s="881"/>
      <c r="R3025" s="881"/>
      <c r="S3025" s="881"/>
      <c r="T3025" s="881">
        <v>3</v>
      </c>
      <c r="U3025" s="886"/>
      <c r="V3025" s="886"/>
    </row>
    <row r="3026" spans="1:22" x14ac:dyDescent="0.25">
      <c r="A3026" s="898" t="s">
        <v>2576</v>
      </c>
      <c r="D3026" s="880">
        <v>753</v>
      </c>
      <c r="E3026" s="1398"/>
      <c r="F3026" s="5074" t="s">
        <v>2567</v>
      </c>
      <c r="G3026" s="884" t="s">
        <v>1656</v>
      </c>
      <c r="H3026" s="884">
        <f t="shared" si="20"/>
        <v>750</v>
      </c>
      <c r="I3026" s="884">
        <v>60</v>
      </c>
      <c r="J3026" s="885">
        <f t="shared" si="21"/>
        <v>45000</v>
      </c>
      <c r="K3026" s="881"/>
      <c r="L3026" s="881">
        <v>250</v>
      </c>
      <c r="M3026" s="881"/>
      <c r="N3026" s="881"/>
      <c r="O3026" s="881">
        <v>250</v>
      </c>
      <c r="P3026" s="881"/>
      <c r="Q3026" s="881"/>
      <c r="R3026" s="881"/>
      <c r="S3026" s="881"/>
      <c r="T3026" s="881">
        <v>250</v>
      </c>
      <c r="U3026" s="886"/>
      <c r="V3026" s="886"/>
    </row>
    <row r="3027" spans="1:22" x14ac:dyDescent="0.25">
      <c r="A3027" s="898" t="s">
        <v>2576</v>
      </c>
      <c r="D3027" s="880"/>
      <c r="E3027" s="1448"/>
      <c r="F3027" s="5075"/>
      <c r="G3027" s="884" t="s">
        <v>2568</v>
      </c>
      <c r="H3027" s="884">
        <f t="shared" si="20"/>
        <v>850</v>
      </c>
      <c r="I3027" s="884">
        <v>25</v>
      </c>
      <c r="J3027" s="885">
        <f t="shared" si="21"/>
        <v>21250</v>
      </c>
      <c r="K3027" s="881"/>
      <c r="L3027" s="881">
        <v>300</v>
      </c>
      <c r="M3027" s="881"/>
      <c r="N3027" s="881"/>
      <c r="O3027" s="881">
        <v>300</v>
      </c>
      <c r="P3027" s="881"/>
      <c r="Q3027" s="881"/>
      <c r="R3027" s="881"/>
      <c r="S3027" s="881"/>
      <c r="T3027" s="881">
        <v>250</v>
      </c>
      <c r="U3027" s="886"/>
      <c r="V3027" s="886"/>
    </row>
    <row r="3028" spans="1:22" x14ac:dyDescent="0.25">
      <c r="A3028" s="898" t="s">
        <v>2576</v>
      </c>
      <c r="D3028" s="880">
        <v>753</v>
      </c>
      <c r="E3028" s="1398"/>
      <c r="F3028" s="5074" t="s">
        <v>2569</v>
      </c>
      <c r="G3028" s="884" t="s">
        <v>2570</v>
      </c>
      <c r="H3028" s="884">
        <f t="shared" si="20"/>
        <v>500</v>
      </c>
      <c r="I3028" s="884">
        <v>60</v>
      </c>
      <c r="J3028" s="885">
        <f t="shared" si="21"/>
        <v>30000</v>
      </c>
      <c r="K3028" s="881"/>
      <c r="L3028" s="881">
        <v>150</v>
      </c>
      <c r="M3028" s="881"/>
      <c r="N3028" s="881"/>
      <c r="O3028" s="881"/>
      <c r="P3028" s="881"/>
      <c r="Q3028" s="881">
        <v>150</v>
      </c>
      <c r="R3028" s="881"/>
      <c r="S3028" s="881"/>
      <c r="T3028" s="881"/>
      <c r="U3028" s="886"/>
      <c r="V3028" s="886">
        <v>200</v>
      </c>
    </row>
    <row r="3029" spans="1:22" x14ac:dyDescent="0.25">
      <c r="A3029" s="898" t="s">
        <v>2576</v>
      </c>
      <c r="D3029" s="880"/>
      <c r="E3029" s="1448"/>
      <c r="F3029" s="5075"/>
      <c r="G3029" s="884" t="s">
        <v>2568</v>
      </c>
      <c r="H3029" s="884">
        <f t="shared" si="20"/>
        <v>650</v>
      </c>
      <c r="I3029" s="884">
        <v>25</v>
      </c>
      <c r="J3029" s="885">
        <f t="shared" si="21"/>
        <v>16250</v>
      </c>
      <c r="K3029" s="881"/>
      <c r="L3029" s="881">
        <v>200</v>
      </c>
      <c r="M3029" s="881"/>
      <c r="N3029" s="881"/>
      <c r="O3029" s="881"/>
      <c r="P3029" s="881"/>
      <c r="Q3029" s="881">
        <v>200</v>
      </c>
      <c r="R3029" s="881"/>
      <c r="S3029" s="881"/>
      <c r="T3029" s="881"/>
      <c r="U3029" s="886"/>
      <c r="V3029" s="886">
        <v>250</v>
      </c>
    </row>
    <row r="3030" spans="1:22" x14ac:dyDescent="0.25">
      <c r="A3030" s="898" t="s">
        <v>2576</v>
      </c>
      <c r="D3030" s="880">
        <v>765</v>
      </c>
      <c r="E3030" s="880"/>
      <c r="F3030" s="897" t="s">
        <v>2571</v>
      </c>
      <c r="G3030" s="884" t="s">
        <v>23</v>
      </c>
      <c r="H3030" s="884">
        <f t="shared" si="20"/>
        <v>500</v>
      </c>
      <c r="I3030" s="884">
        <v>15</v>
      </c>
      <c r="J3030" s="885">
        <f t="shared" si="21"/>
        <v>7500</v>
      </c>
      <c r="K3030" s="881"/>
      <c r="L3030" s="881"/>
      <c r="M3030" s="881"/>
      <c r="N3030" s="881"/>
      <c r="O3030" s="881"/>
      <c r="P3030" s="881"/>
      <c r="Q3030" s="881">
        <v>250</v>
      </c>
      <c r="R3030" s="881"/>
      <c r="S3030" s="881"/>
      <c r="T3030" s="881"/>
      <c r="U3030" s="886"/>
      <c r="V3030" s="886">
        <v>250</v>
      </c>
    </row>
    <row r="3031" spans="1:22" x14ac:dyDescent="0.25">
      <c r="A3031" s="898" t="s">
        <v>2576</v>
      </c>
      <c r="D3031" s="880">
        <v>755</v>
      </c>
      <c r="E3031" s="880"/>
      <c r="F3031" s="897" t="s">
        <v>2572</v>
      </c>
      <c r="G3031" s="884" t="s">
        <v>48</v>
      </c>
      <c r="H3031" s="884">
        <f t="shared" si="20"/>
        <v>6</v>
      </c>
      <c r="I3031" s="884">
        <v>516</v>
      </c>
      <c r="J3031" s="885">
        <f t="shared" si="21"/>
        <v>3096</v>
      </c>
      <c r="K3031" s="881"/>
      <c r="L3031" s="881">
        <v>2</v>
      </c>
      <c r="M3031" s="881"/>
      <c r="N3031" s="881"/>
      <c r="O3031" s="881"/>
      <c r="P3031" s="881"/>
      <c r="Q3031" s="881">
        <v>2</v>
      </c>
      <c r="R3031" s="881"/>
      <c r="S3031" s="881"/>
      <c r="T3031" s="881"/>
      <c r="U3031" s="886"/>
      <c r="V3031" s="886">
        <v>2</v>
      </c>
    </row>
    <row r="3032" spans="1:22" x14ac:dyDescent="0.25">
      <c r="A3032" s="898" t="s">
        <v>2576</v>
      </c>
      <c r="D3032" s="880">
        <v>755</v>
      </c>
      <c r="E3032" s="880"/>
      <c r="F3032" s="897" t="s">
        <v>2573</v>
      </c>
      <c r="G3032" s="884" t="s">
        <v>48</v>
      </c>
      <c r="H3032" s="884">
        <f t="shared" si="20"/>
        <v>6</v>
      </c>
      <c r="I3032" s="884">
        <v>516</v>
      </c>
      <c r="J3032" s="885">
        <f t="shared" si="21"/>
        <v>3096</v>
      </c>
      <c r="K3032" s="881"/>
      <c r="L3032" s="881">
        <v>2</v>
      </c>
      <c r="M3032" s="881"/>
      <c r="N3032" s="881"/>
      <c r="O3032" s="881"/>
      <c r="P3032" s="881"/>
      <c r="Q3032" s="881">
        <v>2</v>
      </c>
      <c r="R3032" s="881"/>
      <c r="S3032" s="881"/>
      <c r="T3032" s="881"/>
      <c r="U3032" s="886"/>
      <c r="V3032" s="886">
        <v>2</v>
      </c>
    </row>
    <row r="3033" spans="1:22" x14ac:dyDescent="0.25">
      <c r="A3033" s="898" t="s">
        <v>2576</v>
      </c>
      <c r="D3033" s="880">
        <v>783</v>
      </c>
      <c r="E3033" s="1398"/>
      <c r="F3033" s="5074" t="s">
        <v>2574</v>
      </c>
      <c r="G3033" s="884" t="s">
        <v>1656</v>
      </c>
      <c r="H3033" s="884">
        <f t="shared" si="20"/>
        <v>400</v>
      </c>
      <c r="I3033" s="884">
        <v>80</v>
      </c>
      <c r="J3033" s="885">
        <f t="shared" si="21"/>
        <v>32000</v>
      </c>
      <c r="K3033" s="881"/>
      <c r="L3033" s="881"/>
      <c r="M3033" s="881"/>
      <c r="N3033" s="881"/>
      <c r="O3033" s="881">
        <v>200</v>
      </c>
      <c r="P3033" s="881"/>
      <c r="Q3033" s="881"/>
      <c r="R3033" s="881"/>
      <c r="S3033" s="881"/>
      <c r="T3033" s="881">
        <v>200</v>
      </c>
      <c r="U3033" s="886"/>
      <c r="V3033" s="886"/>
    </row>
    <row r="3034" spans="1:22" x14ac:dyDescent="0.25">
      <c r="A3034" s="898" t="s">
        <v>2576</v>
      </c>
      <c r="D3034" s="880"/>
      <c r="E3034" s="1448"/>
      <c r="F3034" s="5075"/>
      <c r="G3034" s="884" t="s">
        <v>2568</v>
      </c>
      <c r="H3034" s="884">
        <f t="shared" si="20"/>
        <v>500</v>
      </c>
      <c r="I3034" s="884">
        <v>50</v>
      </c>
      <c r="J3034" s="885">
        <f t="shared" si="21"/>
        <v>25000</v>
      </c>
      <c r="K3034" s="881"/>
      <c r="L3034" s="881"/>
      <c r="M3034" s="881"/>
      <c r="N3034" s="881"/>
      <c r="O3034" s="881">
        <v>250</v>
      </c>
      <c r="P3034" s="881"/>
      <c r="Q3034" s="881"/>
      <c r="R3034" s="881"/>
      <c r="S3034" s="881"/>
      <c r="T3034" s="881">
        <v>250</v>
      </c>
      <c r="U3034" s="886"/>
      <c r="V3034" s="886"/>
    </row>
    <row r="3035" spans="1:22" x14ac:dyDescent="0.25">
      <c r="A3035" s="898" t="s">
        <v>2576</v>
      </c>
      <c r="D3035" s="880">
        <v>224</v>
      </c>
      <c r="E3035" s="880"/>
      <c r="F3035" s="897" t="s">
        <v>2575</v>
      </c>
      <c r="G3035" s="884" t="s">
        <v>23</v>
      </c>
      <c r="H3035" s="884">
        <f t="shared" si="20"/>
        <v>0</v>
      </c>
      <c r="I3035" s="884"/>
      <c r="J3035" s="885">
        <v>250000</v>
      </c>
      <c r="K3035" s="881"/>
      <c r="L3035" s="884"/>
      <c r="M3035" s="884"/>
      <c r="N3035" s="884"/>
      <c r="O3035" s="884"/>
      <c r="P3035" s="884"/>
      <c r="Q3035" s="884"/>
      <c r="R3035" s="884"/>
      <c r="S3035" s="884"/>
      <c r="T3035" s="884"/>
      <c r="U3035" s="897"/>
      <c r="V3035" s="897"/>
    </row>
    <row r="3037" spans="1:22" ht="15.75" x14ac:dyDescent="0.25">
      <c r="D3037" s="177"/>
      <c r="E3037" s="177"/>
      <c r="F3037" s="901" t="s">
        <v>352</v>
      </c>
      <c r="G3037" s="901"/>
      <c r="H3037" s="902"/>
      <c r="I3037" s="903"/>
      <c r="J3037" s="902"/>
      <c r="K3037" s="904"/>
      <c r="L3037" s="904"/>
      <c r="M3037" s="904"/>
      <c r="N3037" s="904"/>
      <c r="O3037" s="904"/>
      <c r="P3037" s="904"/>
      <c r="Q3037" s="904"/>
      <c r="R3037" s="904"/>
      <c r="S3037" s="904"/>
      <c r="T3037" s="904"/>
      <c r="U3037" s="904"/>
      <c r="V3037" s="904"/>
    </row>
    <row r="3038" spans="1:22" x14ac:dyDescent="0.25">
      <c r="A3038" s="1042" t="s">
        <v>2687</v>
      </c>
      <c r="D3038" s="177">
        <v>755</v>
      </c>
      <c r="E3038" s="177"/>
      <c r="F3038" s="3562" t="s">
        <v>2624</v>
      </c>
      <c r="G3038" s="1043" t="s">
        <v>126</v>
      </c>
      <c r="H3038" s="905">
        <v>30</v>
      </c>
      <c r="I3038" s="906">
        <v>18.329999999999998</v>
      </c>
      <c r="J3038" s="907">
        <v>550</v>
      </c>
      <c r="K3038" s="908"/>
      <c r="L3038" s="908"/>
      <c r="M3038" s="908">
        <v>15</v>
      </c>
      <c r="N3038" s="908"/>
      <c r="O3038" s="908"/>
      <c r="P3038" s="908"/>
      <c r="Q3038" s="908">
        <v>15</v>
      </c>
      <c r="R3038" s="908"/>
      <c r="S3038" s="908"/>
      <c r="T3038" s="908"/>
      <c r="U3038" s="908"/>
      <c r="V3038" s="908"/>
    </row>
    <row r="3039" spans="1:22" x14ac:dyDescent="0.25">
      <c r="A3039" s="1042" t="s">
        <v>2687</v>
      </c>
      <c r="D3039" s="177">
        <v>755</v>
      </c>
      <c r="E3039" s="177"/>
      <c r="F3039" s="3563" t="s">
        <v>2625</v>
      </c>
      <c r="G3039" s="1044" t="s">
        <v>126</v>
      </c>
      <c r="H3039" s="4">
        <v>30</v>
      </c>
      <c r="I3039" s="911">
        <v>62.06</v>
      </c>
      <c r="J3039" s="912">
        <v>1862</v>
      </c>
      <c r="K3039" s="859"/>
      <c r="L3039" s="859">
        <v>10</v>
      </c>
      <c r="M3039" s="859"/>
      <c r="N3039" s="859"/>
      <c r="O3039" s="859">
        <v>10</v>
      </c>
      <c r="P3039" s="859"/>
      <c r="Q3039" s="859"/>
      <c r="R3039" s="859">
        <v>10</v>
      </c>
      <c r="S3039" s="859"/>
      <c r="T3039" s="859"/>
      <c r="U3039" s="859"/>
      <c r="V3039" s="859"/>
    </row>
    <row r="3040" spans="1:22" x14ac:dyDescent="0.25">
      <c r="A3040" s="1042" t="s">
        <v>2687</v>
      </c>
      <c r="D3040" s="177">
        <v>755</v>
      </c>
      <c r="E3040" s="177"/>
      <c r="F3040" s="3564" t="s">
        <v>2626</v>
      </c>
      <c r="G3040" s="1044" t="s">
        <v>126</v>
      </c>
      <c r="H3040" s="4">
        <v>2</v>
      </c>
      <c r="I3040" s="911">
        <v>4425</v>
      </c>
      <c r="J3040" s="914">
        <v>8850</v>
      </c>
      <c r="K3040" s="859"/>
      <c r="L3040" s="859">
        <v>2</v>
      </c>
      <c r="M3040" s="859"/>
      <c r="N3040" s="859"/>
      <c r="O3040" s="859"/>
      <c r="P3040" s="859"/>
      <c r="Q3040" s="859"/>
      <c r="R3040" s="859"/>
      <c r="S3040" s="859"/>
      <c r="T3040" s="859"/>
      <c r="U3040" s="859"/>
      <c r="V3040" s="859"/>
    </row>
    <row r="3041" spans="1:22" x14ac:dyDescent="0.25">
      <c r="A3041" s="1042" t="s">
        <v>2687</v>
      </c>
      <c r="D3041" s="177">
        <v>755</v>
      </c>
      <c r="E3041" s="177"/>
      <c r="F3041" s="3564" t="s">
        <v>2627</v>
      </c>
      <c r="G3041" s="1044" t="s">
        <v>126</v>
      </c>
      <c r="H3041" s="4">
        <v>2</v>
      </c>
      <c r="I3041" s="911">
        <v>3015</v>
      </c>
      <c r="J3041" s="914">
        <v>6030</v>
      </c>
      <c r="K3041" s="859"/>
      <c r="L3041" s="859">
        <v>2</v>
      </c>
      <c r="M3041" s="859"/>
      <c r="N3041" s="859"/>
      <c r="O3041" s="859"/>
      <c r="P3041" s="859"/>
      <c r="Q3041" s="859"/>
      <c r="R3041" s="859"/>
      <c r="S3041" s="859"/>
      <c r="T3041" s="859"/>
      <c r="U3041" s="859"/>
      <c r="V3041" s="859"/>
    </row>
    <row r="3042" spans="1:22" x14ac:dyDescent="0.25">
      <c r="A3042" s="1042" t="s">
        <v>2687</v>
      </c>
      <c r="D3042" s="177">
        <v>755</v>
      </c>
      <c r="E3042" s="177"/>
      <c r="F3042" s="3331" t="s">
        <v>2628</v>
      </c>
      <c r="G3042" s="1044" t="s">
        <v>126</v>
      </c>
      <c r="H3042" s="4">
        <v>20</v>
      </c>
      <c r="I3042" s="915">
        <v>12.5</v>
      </c>
      <c r="J3042" s="916">
        <v>250</v>
      </c>
      <c r="K3042" s="859"/>
      <c r="L3042" s="859"/>
      <c r="M3042" s="859">
        <v>10</v>
      </c>
      <c r="N3042" s="859"/>
      <c r="O3042" s="859"/>
      <c r="P3042" s="859"/>
      <c r="Q3042" s="859">
        <v>10</v>
      </c>
      <c r="R3042" s="859"/>
      <c r="S3042" s="859"/>
      <c r="T3042" s="859"/>
      <c r="U3042" s="859"/>
      <c r="V3042" s="859"/>
    </row>
    <row r="3043" spans="1:22" x14ac:dyDescent="0.25">
      <c r="A3043" s="1042" t="s">
        <v>2687</v>
      </c>
      <c r="D3043" s="177">
        <v>755</v>
      </c>
      <c r="E3043" s="177"/>
      <c r="F3043" s="3331" t="s">
        <v>1681</v>
      </c>
      <c r="G3043" s="1044" t="s">
        <v>126</v>
      </c>
      <c r="H3043" s="4">
        <v>100</v>
      </c>
      <c r="I3043" s="915">
        <v>22.6</v>
      </c>
      <c r="J3043" s="916">
        <v>2260</v>
      </c>
      <c r="K3043" s="859"/>
      <c r="L3043" s="859"/>
      <c r="M3043" s="859">
        <v>50</v>
      </c>
      <c r="N3043" s="859"/>
      <c r="O3043" s="859"/>
      <c r="P3043" s="859"/>
      <c r="Q3043" s="859">
        <v>50</v>
      </c>
      <c r="R3043" s="859"/>
      <c r="S3043" s="859"/>
      <c r="T3043" s="859"/>
      <c r="U3043" s="859"/>
      <c r="V3043" s="859"/>
    </row>
    <row r="3044" spans="1:22" x14ac:dyDescent="0.25">
      <c r="A3044" s="1042" t="s">
        <v>2687</v>
      </c>
      <c r="D3044" s="177">
        <v>755</v>
      </c>
      <c r="E3044" s="177"/>
      <c r="F3044" s="3331" t="s">
        <v>2629</v>
      </c>
      <c r="G3044" s="856" t="s">
        <v>126</v>
      </c>
      <c r="H3044" s="4">
        <v>20</v>
      </c>
      <c r="I3044" s="915">
        <v>571.5</v>
      </c>
      <c r="J3044" s="916">
        <v>11430</v>
      </c>
      <c r="K3044" s="859"/>
      <c r="L3044" s="859">
        <v>10</v>
      </c>
      <c r="M3044" s="859"/>
      <c r="N3044" s="859"/>
      <c r="O3044" s="859"/>
      <c r="P3044" s="859"/>
      <c r="Q3044" s="859">
        <v>10</v>
      </c>
      <c r="R3044" s="859"/>
      <c r="S3044" s="859"/>
      <c r="T3044" s="859"/>
      <c r="U3044" s="859"/>
      <c r="V3044" s="859"/>
    </row>
    <row r="3045" spans="1:22" x14ac:dyDescent="0.25">
      <c r="A3045" s="1042" t="s">
        <v>2687</v>
      </c>
      <c r="D3045" s="177">
        <v>755</v>
      </c>
      <c r="E3045" s="177"/>
      <c r="F3045" s="35" t="s">
        <v>2630</v>
      </c>
      <c r="G3045" s="192" t="s">
        <v>130</v>
      </c>
      <c r="H3045" s="95">
        <f>SUM(K3045:V3045)</f>
        <v>12</v>
      </c>
      <c r="I3045" s="911">
        <v>710.83</v>
      </c>
      <c r="J3045" s="912">
        <v>8530</v>
      </c>
      <c r="K3045" s="764"/>
      <c r="L3045" s="764">
        <v>6</v>
      </c>
      <c r="M3045" s="764"/>
      <c r="N3045" s="764"/>
      <c r="O3045" s="764"/>
      <c r="P3045" s="764"/>
      <c r="Q3045" s="764">
        <v>6</v>
      </c>
      <c r="R3045" s="764"/>
      <c r="S3045" s="764"/>
      <c r="T3045" s="764"/>
      <c r="U3045" s="764"/>
      <c r="V3045" s="764"/>
    </row>
    <row r="3046" spans="1:22" x14ac:dyDescent="0.25">
      <c r="A3046" s="1042" t="s">
        <v>2687</v>
      </c>
      <c r="D3046" s="177">
        <v>755</v>
      </c>
      <c r="E3046" s="177"/>
      <c r="F3046" s="35" t="s">
        <v>2631</v>
      </c>
      <c r="G3046" s="192" t="s">
        <v>130</v>
      </c>
      <c r="H3046" s="95">
        <f>SUM(K3046:V3046)</f>
        <v>12</v>
      </c>
      <c r="I3046" s="911">
        <v>819.16</v>
      </c>
      <c r="J3046" s="912">
        <v>9830</v>
      </c>
      <c r="K3046" s="764"/>
      <c r="L3046" s="764">
        <v>6</v>
      </c>
      <c r="M3046" s="764"/>
      <c r="N3046" s="764"/>
      <c r="O3046" s="764"/>
      <c r="P3046" s="764"/>
      <c r="Q3046" s="764">
        <v>6</v>
      </c>
      <c r="R3046" s="764"/>
      <c r="S3046" s="764"/>
      <c r="T3046" s="764"/>
      <c r="U3046" s="764"/>
      <c r="V3046" s="764"/>
    </row>
    <row r="3047" spans="1:22" x14ac:dyDescent="0.25">
      <c r="A3047" s="1042" t="s">
        <v>2687</v>
      </c>
      <c r="D3047" s="177">
        <v>755</v>
      </c>
      <c r="E3047" s="177"/>
      <c r="F3047" s="3565" t="s">
        <v>2632</v>
      </c>
      <c r="G3047" s="134" t="s">
        <v>130</v>
      </c>
      <c r="H3047" s="95">
        <f>SUM(K3047:V3047)</f>
        <v>12</v>
      </c>
      <c r="I3047" s="911">
        <v>680</v>
      </c>
      <c r="J3047" s="912">
        <v>8160</v>
      </c>
      <c r="K3047" s="919"/>
      <c r="L3047" s="919">
        <v>6</v>
      </c>
      <c r="M3047" s="919"/>
      <c r="N3047" s="919"/>
      <c r="O3047" s="919"/>
      <c r="P3047" s="919"/>
      <c r="Q3047" s="919">
        <v>6</v>
      </c>
      <c r="R3047" s="919"/>
      <c r="S3047" s="919"/>
      <c r="T3047" s="919"/>
      <c r="U3047" s="919"/>
      <c r="V3047" s="919"/>
    </row>
    <row r="3048" spans="1:22" x14ac:dyDescent="0.25">
      <c r="A3048" s="1042" t="s">
        <v>2687</v>
      </c>
      <c r="D3048" s="177">
        <v>755</v>
      </c>
      <c r="E3048" s="177"/>
      <c r="F3048" s="3566" t="s">
        <v>2633</v>
      </c>
      <c r="G3048" s="856" t="s">
        <v>130</v>
      </c>
      <c r="H3048" s="4">
        <v>12</v>
      </c>
      <c r="I3048" s="911">
        <v>816.66</v>
      </c>
      <c r="J3048" s="912">
        <v>9800</v>
      </c>
      <c r="K3048" s="859"/>
      <c r="L3048" s="859">
        <v>6</v>
      </c>
      <c r="M3048" s="859"/>
      <c r="N3048" s="859"/>
      <c r="O3048" s="859"/>
      <c r="P3048" s="859"/>
      <c r="Q3048" s="859">
        <v>6</v>
      </c>
      <c r="R3048" s="859"/>
      <c r="S3048" s="859"/>
      <c r="T3048" s="859"/>
      <c r="U3048" s="859"/>
      <c r="V3048" s="859"/>
    </row>
    <row r="3049" spans="1:22" x14ac:dyDescent="0.25">
      <c r="A3049" s="1042" t="s">
        <v>2687</v>
      </c>
      <c r="D3049" s="177">
        <v>755</v>
      </c>
      <c r="E3049" s="177"/>
      <c r="F3049" s="3567" t="s">
        <v>2498</v>
      </c>
      <c r="G3049" s="192" t="s">
        <v>130</v>
      </c>
      <c r="H3049" s="22">
        <f>SUM(K3049:V3049)</f>
        <v>12</v>
      </c>
      <c r="I3049" s="915">
        <v>2879.16</v>
      </c>
      <c r="J3049" s="916">
        <v>34550</v>
      </c>
      <c r="K3049" s="764"/>
      <c r="L3049" s="764">
        <v>6</v>
      </c>
      <c r="M3049" s="764"/>
      <c r="N3049" s="764"/>
      <c r="O3049" s="764"/>
      <c r="P3049" s="764"/>
      <c r="Q3049" s="764">
        <v>6</v>
      </c>
      <c r="R3049" s="764"/>
      <c r="S3049" s="764"/>
      <c r="T3049" s="764"/>
      <c r="U3049" s="764"/>
      <c r="V3049" s="764"/>
    </row>
    <row r="3050" spans="1:22" x14ac:dyDescent="0.25">
      <c r="A3050" s="1042" t="s">
        <v>2687</v>
      </c>
      <c r="D3050" s="177">
        <v>755</v>
      </c>
      <c r="E3050" s="177"/>
      <c r="F3050" s="3568" t="s">
        <v>681</v>
      </c>
      <c r="G3050" s="856" t="s">
        <v>130</v>
      </c>
      <c r="H3050" s="4">
        <v>12</v>
      </c>
      <c r="I3050" s="915">
        <v>3067.5</v>
      </c>
      <c r="J3050" s="916">
        <v>36810</v>
      </c>
      <c r="K3050" s="859"/>
      <c r="L3050" s="859">
        <v>6</v>
      </c>
      <c r="M3050" s="859"/>
      <c r="N3050" s="859"/>
      <c r="O3050" s="859"/>
      <c r="P3050" s="859"/>
      <c r="Q3050" s="859">
        <v>6</v>
      </c>
      <c r="R3050" s="859"/>
      <c r="S3050" s="859"/>
      <c r="T3050" s="859"/>
      <c r="U3050" s="859"/>
      <c r="V3050" s="859"/>
    </row>
    <row r="3051" spans="1:22" x14ac:dyDescent="0.25">
      <c r="A3051" s="1042" t="s">
        <v>2687</v>
      </c>
      <c r="D3051" s="177">
        <v>755</v>
      </c>
      <c r="E3051" s="177"/>
      <c r="F3051" s="3331" t="s">
        <v>536</v>
      </c>
      <c r="G3051" s="856" t="s">
        <v>126</v>
      </c>
      <c r="H3051" s="4">
        <v>3</v>
      </c>
      <c r="I3051" s="915">
        <v>166.66</v>
      </c>
      <c r="J3051" s="916">
        <v>499.98</v>
      </c>
      <c r="K3051" s="859"/>
      <c r="L3051" s="859">
        <v>3</v>
      </c>
      <c r="M3051" s="859"/>
      <c r="N3051" s="859"/>
      <c r="O3051" s="859"/>
      <c r="P3051" s="859"/>
      <c r="Q3051" s="859"/>
      <c r="R3051" s="859"/>
      <c r="S3051" s="859"/>
      <c r="T3051" s="859"/>
      <c r="U3051" s="859"/>
      <c r="V3051" s="859"/>
    </row>
    <row r="3052" spans="1:22" x14ac:dyDescent="0.25">
      <c r="A3052" s="1042" t="s">
        <v>2687</v>
      </c>
      <c r="D3052" s="177">
        <v>755</v>
      </c>
      <c r="E3052" s="177"/>
      <c r="F3052" s="3569" t="s">
        <v>2634</v>
      </c>
      <c r="G3052" s="856" t="s">
        <v>126</v>
      </c>
      <c r="H3052" s="924">
        <v>2</v>
      </c>
      <c r="I3052" s="925">
        <v>180</v>
      </c>
      <c r="J3052" s="926">
        <v>360</v>
      </c>
      <c r="K3052" s="859"/>
      <c r="L3052" s="927">
        <v>2</v>
      </c>
      <c r="M3052" s="927"/>
      <c r="N3052" s="927"/>
      <c r="O3052" s="927"/>
      <c r="P3052" s="927"/>
      <c r="Q3052" s="927"/>
      <c r="R3052" s="927"/>
      <c r="S3052" s="927"/>
      <c r="T3052" s="927"/>
      <c r="U3052" s="927"/>
      <c r="V3052" s="927"/>
    </row>
    <row r="3053" spans="1:22" x14ac:dyDescent="0.25">
      <c r="A3053" s="1042" t="s">
        <v>2687</v>
      </c>
      <c r="D3053" s="177"/>
      <c r="E3053" s="177"/>
      <c r="F3053" s="901" t="s">
        <v>132</v>
      </c>
      <c r="G3053" s="1045"/>
      <c r="H3053" s="4"/>
      <c r="I3053" s="929"/>
      <c r="J3053" s="926"/>
      <c r="K3053" s="859"/>
      <c r="L3053" s="859"/>
      <c r="M3053" s="859"/>
      <c r="N3053" s="859"/>
      <c r="O3053" s="859"/>
      <c r="P3053" s="859"/>
      <c r="Q3053" s="859"/>
      <c r="R3053" s="859"/>
      <c r="S3053" s="859"/>
      <c r="T3053" s="859"/>
      <c r="U3053" s="859"/>
      <c r="V3053" s="859"/>
    </row>
    <row r="3054" spans="1:22" x14ac:dyDescent="0.25">
      <c r="A3054" s="1042" t="s">
        <v>2687</v>
      </c>
      <c r="D3054" s="177">
        <v>755</v>
      </c>
      <c r="E3054" s="177"/>
      <c r="F3054" s="3331" t="s">
        <v>469</v>
      </c>
      <c r="G3054" s="856" t="s">
        <v>218</v>
      </c>
      <c r="H3054" s="4">
        <v>4</v>
      </c>
      <c r="I3054" s="915">
        <v>102.5</v>
      </c>
      <c r="J3054" s="916">
        <v>410</v>
      </c>
      <c r="K3054" s="859"/>
      <c r="L3054" s="859"/>
      <c r="M3054" s="859">
        <v>2</v>
      </c>
      <c r="N3054" s="859"/>
      <c r="O3054" s="859"/>
      <c r="P3054" s="859"/>
      <c r="Q3054" s="859">
        <v>2</v>
      </c>
      <c r="R3054" s="859"/>
      <c r="S3054" s="859"/>
      <c r="T3054" s="859"/>
      <c r="U3054" s="859"/>
      <c r="V3054" s="859"/>
    </row>
    <row r="3055" spans="1:22" x14ac:dyDescent="0.25">
      <c r="A3055" s="1042" t="s">
        <v>2687</v>
      </c>
      <c r="D3055" s="177">
        <v>755</v>
      </c>
      <c r="E3055" s="177"/>
      <c r="F3055" s="3331" t="s">
        <v>472</v>
      </c>
      <c r="G3055" s="856" t="s">
        <v>134</v>
      </c>
      <c r="H3055" s="4">
        <v>20</v>
      </c>
      <c r="I3055" s="915">
        <v>43.5</v>
      </c>
      <c r="J3055" s="916">
        <v>870</v>
      </c>
      <c r="K3055" s="859"/>
      <c r="L3055" s="859">
        <v>10</v>
      </c>
      <c r="M3055" s="859"/>
      <c r="N3055" s="859"/>
      <c r="O3055" s="859"/>
      <c r="P3055" s="859"/>
      <c r="Q3055" s="859">
        <v>10</v>
      </c>
      <c r="R3055" s="859"/>
      <c r="S3055" s="859"/>
      <c r="T3055" s="859"/>
      <c r="U3055" s="859"/>
      <c r="V3055" s="859"/>
    </row>
    <row r="3056" spans="1:22" x14ac:dyDescent="0.25">
      <c r="A3056" s="1042" t="s">
        <v>2687</v>
      </c>
      <c r="D3056" s="177">
        <v>755</v>
      </c>
      <c r="E3056" s="177"/>
      <c r="F3056" s="762" t="s">
        <v>2635</v>
      </c>
      <c r="G3056" s="192" t="s">
        <v>126</v>
      </c>
      <c r="H3056" s="95">
        <v>4</v>
      </c>
      <c r="I3056" s="911">
        <v>88.75</v>
      </c>
      <c r="J3056" s="914">
        <v>355</v>
      </c>
      <c r="K3056" s="764"/>
      <c r="L3056" s="764">
        <v>4</v>
      </c>
      <c r="M3056" s="764"/>
      <c r="N3056" s="764"/>
      <c r="O3056" s="764"/>
      <c r="P3056" s="764"/>
      <c r="Q3056" s="764"/>
      <c r="R3056" s="764"/>
      <c r="S3056" s="764"/>
      <c r="T3056" s="764"/>
      <c r="U3056" s="764"/>
      <c r="V3056" s="764"/>
    </row>
    <row r="3057" spans="1:22" x14ac:dyDescent="0.25">
      <c r="A3057" s="1042" t="s">
        <v>2687</v>
      </c>
      <c r="D3057" s="177">
        <v>755</v>
      </c>
      <c r="E3057" s="177"/>
      <c r="F3057" s="762" t="s">
        <v>2636</v>
      </c>
      <c r="G3057" s="192" t="s">
        <v>126</v>
      </c>
      <c r="H3057" s="95">
        <v>4</v>
      </c>
      <c r="I3057" s="911">
        <v>95</v>
      </c>
      <c r="J3057" s="914">
        <v>380</v>
      </c>
      <c r="K3057" s="764"/>
      <c r="L3057" s="764">
        <v>4</v>
      </c>
      <c r="M3057" s="764"/>
      <c r="N3057" s="764"/>
      <c r="O3057" s="764"/>
      <c r="P3057" s="764"/>
      <c r="Q3057" s="764"/>
      <c r="R3057" s="764"/>
      <c r="S3057" s="764"/>
      <c r="T3057" s="764"/>
      <c r="U3057" s="764"/>
      <c r="V3057" s="764"/>
    </row>
    <row r="3058" spans="1:22" x14ac:dyDescent="0.25">
      <c r="A3058" s="1042" t="s">
        <v>2687</v>
      </c>
      <c r="D3058" s="177">
        <v>755</v>
      </c>
      <c r="E3058" s="177"/>
      <c r="F3058" s="3331" t="s">
        <v>1685</v>
      </c>
      <c r="G3058" s="856" t="s">
        <v>126</v>
      </c>
      <c r="H3058" s="4">
        <v>5</v>
      </c>
      <c r="I3058" s="915">
        <v>9</v>
      </c>
      <c r="J3058" s="930">
        <v>45</v>
      </c>
      <c r="K3058" s="859"/>
      <c r="L3058" s="859"/>
      <c r="M3058" s="859">
        <v>3</v>
      </c>
      <c r="N3058" s="859"/>
      <c r="O3058" s="859"/>
      <c r="P3058" s="859"/>
      <c r="Q3058" s="859">
        <v>2</v>
      </c>
      <c r="R3058" s="859"/>
      <c r="S3058" s="859"/>
      <c r="T3058" s="859"/>
      <c r="U3058" s="859"/>
      <c r="V3058" s="859"/>
    </row>
    <row r="3059" spans="1:22" x14ac:dyDescent="0.25">
      <c r="A3059" s="1042" t="s">
        <v>2687</v>
      </c>
      <c r="D3059" s="177">
        <v>755</v>
      </c>
      <c r="E3059" s="177"/>
      <c r="F3059" s="3331" t="s">
        <v>808</v>
      </c>
      <c r="G3059" s="856" t="s">
        <v>159</v>
      </c>
      <c r="H3059" s="4">
        <v>5</v>
      </c>
      <c r="I3059" s="915">
        <v>13</v>
      </c>
      <c r="J3059" s="930">
        <v>65</v>
      </c>
      <c r="K3059" s="859"/>
      <c r="L3059" s="859"/>
      <c r="M3059" s="859">
        <v>3</v>
      </c>
      <c r="N3059" s="859"/>
      <c r="O3059" s="859"/>
      <c r="P3059" s="859"/>
      <c r="Q3059" s="859">
        <v>2</v>
      </c>
      <c r="R3059" s="859"/>
      <c r="S3059" s="859"/>
      <c r="T3059" s="859"/>
      <c r="U3059" s="859"/>
      <c r="V3059" s="859"/>
    </row>
    <row r="3060" spans="1:22" x14ac:dyDescent="0.25">
      <c r="A3060" s="1042" t="s">
        <v>2687</v>
      </c>
      <c r="D3060" s="177">
        <v>755</v>
      </c>
      <c r="E3060" s="177"/>
      <c r="F3060" s="3331" t="s">
        <v>2637</v>
      </c>
      <c r="G3060" s="931" t="s">
        <v>159</v>
      </c>
      <c r="H3060" s="4">
        <v>3</v>
      </c>
      <c r="I3060" s="915">
        <v>48.33</v>
      </c>
      <c r="J3060" s="930">
        <v>145</v>
      </c>
      <c r="K3060" s="859"/>
      <c r="L3060" s="859">
        <v>2</v>
      </c>
      <c r="M3060" s="859"/>
      <c r="N3060" s="859"/>
      <c r="O3060" s="859"/>
      <c r="P3060" s="859"/>
      <c r="Q3060" s="859">
        <v>1</v>
      </c>
      <c r="R3060" s="932"/>
      <c r="S3060" s="932"/>
      <c r="T3060" s="932"/>
      <c r="U3060" s="932"/>
      <c r="V3060" s="932"/>
    </row>
    <row r="3061" spans="1:22" x14ac:dyDescent="0.25">
      <c r="A3061" s="1042" t="s">
        <v>2687</v>
      </c>
      <c r="D3061" s="177">
        <v>755</v>
      </c>
      <c r="E3061" s="177"/>
      <c r="F3061" s="3563" t="s">
        <v>539</v>
      </c>
      <c r="G3061" s="856" t="s">
        <v>136</v>
      </c>
      <c r="H3061" s="4">
        <v>18</v>
      </c>
      <c r="I3061" s="915">
        <v>14.77</v>
      </c>
      <c r="J3061" s="930">
        <v>266</v>
      </c>
      <c r="K3061" s="859"/>
      <c r="L3061" s="859">
        <v>4</v>
      </c>
      <c r="M3061" s="859"/>
      <c r="N3061" s="859"/>
      <c r="O3061" s="859">
        <v>4</v>
      </c>
      <c r="P3061" s="859"/>
      <c r="Q3061" s="859">
        <v>6</v>
      </c>
      <c r="R3061" s="859"/>
      <c r="S3061" s="859">
        <v>4</v>
      </c>
      <c r="T3061" s="859"/>
      <c r="U3061" s="859"/>
      <c r="V3061" s="859"/>
    </row>
    <row r="3062" spans="1:22" x14ac:dyDescent="0.25">
      <c r="A3062" s="1042" t="s">
        <v>2687</v>
      </c>
      <c r="D3062" s="177">
        <v>755</v>
      </c>
      <c r="E3062" s="177"/>
      <c r="F3062" s="3331" t="s">
        <v>1687</v>
      </c>
      <c r="G3062" s="856" t="s">
        <v>159</v>
      </c>
      <c r="H3062" s="4">
        <v>10</v>
      </c>
      <c r="I3062" s="915">
        <v>70</v>
      </c>
      <c r="J3062" s="930">
        <v>700</v>
      </c>
      <c r="K3062" s="859"/>
      <c r="L3062" s="859">
        <v>5</v>
      </c>
      <c r="M3062" s="859"/>
      <c r="N3062" s="859"/>
      <c r="O3062" s="859"/>
      <c r="P3062" s="859"/>
      <c r="Q3062" s="859">
        <v>5</v>
      </c>
      <c r="R3062" s="859"/>
      <c r="S3062" s="859"/>
      <c r="T3062" s="859"/>
      <c r="U3062" s="859"/>
      <c r="V3062" s="859"/>
    </row>
    <row r="3063" spans="1:22" x14ac:dyDescent="0.25">
      <c r="A3063" s="1042" t="s">
        <v>2687</v>
      </c>
      <c r="D3063" s="177">
        <v>755</v>
      </c>
      <c r="E3063" s="177"/>
      <c r="F3063" s="3331" t="s">
        <v>542</v>
      </c>
      <c r="G3063" s="856" t="s">
        <v>159</v>
      </c>
      <c r="H3063" s="4">
        <v>5</v>
      </c>
      <c r="I3063" s="915">
        <v>602</v>
      </c>
      <c r="J3063" s="930">
        <v>3010</v>
      </c>
      <c r="K3063" s="859"/>
      <c r="L3063" s="859">
        <v>2</v>
      </c>
      <c r="M3063" s="859"/>
      <c r="N3063" s="859"/>
      <c r="O3063" s="859"/>
      <c r="P3063" s="859"/>
      <c r="Q3063" s="859">
        <v>3</v>
      </c>
      <c r="R3063" s="859"/>
      <c r="S3063" s="859"/>
      <c r="T3063" s="859"/>
      <c r="U3063" s="859"/>
      <c r="V3063" s="859"/>
    </row>
    <row r="3064" spans="1:22" x14ac:dyDescent="0.25">
      <c r="A3064" s="1042" t="s">
        <v>2687</v>
      </c>
      <c r="D3064" s="177">
        <v>755</v>
      </c>
      <c r="E3064" s="177"/>
      <c r="F3064" s="3331" t="s">
        <v>674</v>
      </c>
      <c r="G3064" s="856" t="s">
        <v>159</v>
      </c>
      <c r="H3064" s="4">
        <v>1</v>
      </c>
      <c r="I3064" s="915">
        <v>160</v>
      </c>
      <c r="J3064" s="930">
        <v>160</v>
      </c>
      <c r="K3064" s="859"/>
      <c r="L3064" s="859">
        <v>1</v>
      </c>
      <c r="M3064" s="859"/>
      <c r="N3064" s="859"/>
      <c r="O3064" s="859"/>
      <c r="P3064" s="859"/>
      <c r="Q3064" s="859"/>
      <c r="R3064" s="859"/>
      <c r="S3064" s="859"/>
      <c r="T3064" s="859"/>
      <c r="U3064" s="859"/>
      <c r="V3064" s="859"/>
    </row>
    <row r="3065" spans="1:22" x14ac:dyDescent="0.25">
      <c r="A3065" s="1042" t="s">
        <v>2687</v>
      </c>
      <c r="D3065" s="177">
        <v>755</v>
      </c>
      <c r="E3065" s="177"/>
      <c r="F3065" s="3564" t="s">
        <v>2638</v>
      </c>
      <c r="G3065" s="856" t="s">
        <v>84</v>
      </c>
      <c r="H3065" s="4">
        <v>10</v>
      </c>
      <c r="I3065" s="911">
        <v>14.5</v>
      </c>
      <c r="J3065" s="914">
        <v>145</v>
      </c>
      <c r="K3065" s="859"/>
      <c r="L3065" s="859">
        <v>5</v>
      </c>
      <c r="M3065" s="859"/>
      <c r="N3065" s="859"/>
      <c r="O3065" s="859"/>
      <c r="P3065" s="859"/>
      <c r="Q3065" s="859">
        <v>5</v>
      </c>
      <c r="R3065" s="859"/>
      <c r="S3065" s="859"/>
      <c r="T3065" s="859"/>
      <c r="U3065" s="859"/>
      <c r="V3065" s="859"/>
    </row>
    <row r="3066" spans="1:22" x14ac:dyDescent="0.25">
      <c r="A3066" s="1042" t="s">
        <v>2687</v>
      </c>
      <c r="D3066" s="177">
        <v>755</v>
      </c>
      <c r="E3066" s="177"/>
      <c r="F3066" s="3564" t="s">
        <v>2639</v>
      </c>
      <c r="G3066" s="856" t="s">
        <v>84</v>
      </c>
      <c r="H3066" s="4">
        <v>10</v>
      </c>
      <c r="I3066" s="911">
        <v>15</v>
      </c>
      <c r="J3066" s="914">
        <v>150</v>
      </c>
      <c r="K3066" s="859"/>
      <c r="L3066" s="859"/>
      <c r="M3066" s="859">
        <v>5</v>
      </c>
      <c r="N3066" s="859"/>
      <c r="O3066" s="859"/>
      <c r="P3066" s="859"/>
      <c r="Q3066" s="859">
        <v>5</v>
      </c>
      <c r="R3066" s="859"/>
      <c r="S3066" s="859"/>
      <c r="T3066" s="859"/>
      <c r="U3066" s="859"/>
      <c r="V3066" s="859"/>
    </row>
    <row r="3067" spans="1:22" x14ac:dyDescent="0.25">
      <c r="A3067" s="1042" t="s">
        <v>2687</v>
      </c>
      <c r="D3067" s="177">
        <v>755</v>
      </c>
      <c r="E3067" s="177"/>
      <c r="F3067" s="3331" t="s">
        <v>2502</v>
      </c>
      <c r="G3067" s="856" t="s">
        <v>142</v>
      </c>
      <c r="H3067" s="4">
        <v>3</v>
      </c>
      <c r="I3067" s="915">
        <v>955</v>
      </c>
      <c r="J3067" s="930">
        <v>2865</v>
      </c>
      <c r="K3067" s="859"/>
      <c r="L3067" s="859"/>
      <c r="M3067" s="859">
        <v>3</v>
      </c>
      <c r="N3067" s="859"/>
      <c r="O3067" s="859"/>
      <c r="P3067" s="859"/>
      <c r="Q3067" s="859"/>
      <c r="R3067" s="859"/>
      <c r="S3067" s="859"/>
      <c r="T3067" s="859"/>
      <c r="U3067" s="859"/>
      <c r="V3067" s="859"/>
    </row>
    <row r="3068" spans="1:22" x14ac:dyDescent="0.25">
      <c r="A3068" s="1042" t="s">
        <v>2687</v>
      </c>
      <c r="D3068" s="177">
        <v>755</v>
      </c>
      <c r="E3068" s="177"/>
      <c r="F3068" s="3331" t="s">
        <v>1480</v>
      </c>
      <c r="G3068" s="856" t="s">
        <v>142</v>
      </c>
      <c r="H3068" s="4">
        <v>3</v>
      </c>
      <c r="I3068" s="915">
        <v>268.33</v>
      </c>
      <c r="J3068" s="930">
        <v>805</v>
      </c>
      <c r="K3068" s="859"/>
      <c r="L3068" s="859"/>
      <c r="M3068" s="859">
        <v>3</v>
      </c>
      <c r="N3068" s="859"/>
      <c r="O3068" s="859"/>
      <c r="P3068" s="859"/>
      <c r="Q3068" s="859"/>
      <c r="R3068" s="859"/>
      <c r="S3068" s="859"/>
      <c r="T3068" s="859"/>
      <c r="U3068" s="859"/>
      <c r="V3068" s="859"/>
    </row>
    <row r="3069" spans="1:22" x14ac:dyDescent="0.25">
      <c r="A3069" s="1042" t="s">
        <v>2687</v>
      </c>
      <c r="D3069" s="177">
        <v>755</v>
      </c>
      <c r="E3069" s="177"/>
      <c r="F3069" s="3331" t="s">
        <v>811</v>
      </c>
      <c r="G3069" s="856" t="s">
        <v>142</v>
      </c>
      <c r="H3069" s="4">
        <v>3</v>
      </c>
      <c r="I3069" s="915">
        <v>366.66</v>
      </c>
      <c r="J3069" s="930">
        <v>1100</v>
      </c>
      <c r="K3069" s="859"/>
      <c r="L3069" s="859"/>
      <c r="M3069" s="859">
        <v>3</v>
      </c>
      <c r="N3069" s="859"/>
      <c r="O3069" s="859"/>
      <c r="P3069" s="859"/>
      <c r="Q3069" s="859"/>
      <c r="R3069" s="859"/>
      <c r="S3069" s="859"/>
      <c r="T3069" s="859"/>
      <c r="U3069" s="859"/>
      <c r="V3069" s="859"/>
    </row>
    <row r="3070" spans="1:22" ht="36.75" customHeight="1" x14ac:dyDescent="0.25">
      <c r="A3070" s="1042" t="s">
        <v>2687</v>
      </c>
      <c r="D3070" s="177">
        <v>755</v>
      </c>
      <c r="E3070" s="177"/>
      <c r="F3070" s="3331" t="s">
        <v>2640</v>
      </c>
      <c r="G3070" s="856" t="s">
        <v>142</v>
      </c>
      <c r="H3070" s="4">
        <v>2</v>
      </c>
      <c r="I3070" s="915">
        <v>382.5</v>
      </c>
      <c r="J3070" s="930">
        <v>765</v>
      </c>
      <c r="K3070" s="859"/>
      <c r="L3070" s="859"/>
      <c r="M3070" s="859">
        <v>1</v>
      </c>
      <c r="N3070" s="859"/>
      <c r="O3070" s="859"/>
      <c r="P3070" s="859"/>
      <c r="Q3070" s="859">
        <v>1</v>
      </c>
      <c r="R3070" s="859"/>
      <c r="S3070" s="859"/>
      <c r="T3070" s="859"/>
      <c r="U3070" s="859"/>
      <c r="V3070" s="859"/>
    </row>
    <row r="3071" spans="1:22" x14ac:dyDescent="0.25">
      <c r="A3071" s="1042" t="s">
        <v>2687</v>
      </c>
      <c r="D3071" s="177">
        <v>755</v>
      </c>
      <c r="E3071" s="177"/>
      <c r="F3071" s="3331" t="s">
        <v>2642</v>
      </c>
      <c r="G3071" s="933" t="s">
        <v>229</v>
      </c>
      <c r="H3071" s="4">
        <v>2</v>
      </c>
      <c r="I3071" s="915">
        <v>322.5</v>
      </c>
      <c r="J3071" s="930">
        <v>645</v>
      </c>
      <c r="K3071" s="859"/>
      <c r="L3071" s="859"/>
      <c r="M3071" s="859">
        <v>1</v>
      </c>
      <c r="N3071" s="859"/>
      <c r="O3071" s="859"/>
      <c r="P3071" s="859"/>
      <c r="Q3071" s="859">
        <v>1</v>
      </c>
      <c r="R3071" s="859"/>
      <c r="S3071" s="859"/>
      <c r="T3071" s="859"/>
      <c r="U3071" s="859"/>
      <c r="V3071" s="859"/>
    </row>
    <row r="3072" spans="1:22" x14ac:dyDescent="0.25">
      <c r="A3072" s="1042" t="s">
        <v>2687</v>
      </c>
      <c r="D3072" s="177">
        <v>755</v>
      </c>
      <c r="E3072" s="177"/>
      <c r="F3072" s="3331" t="s">
        <v>2641</v>
      </c>
      <c r="G3072" s="856" t="s">
        <v>142</v>
      </c>
      <c r="H3072" s="4">
        <v>2</v>
      </c>
      <c r="I3072" s="915">
        <v>205</v>
      </c>
      <c r="J3072" s="930">
        <v>410</v>
      </c>
      <c r="K3072" s="859"/>
      <c r="L3072" s="859"/>
      <c r="M3072" s="859">
        <v>1</v>
      </c>
      <c r="N3072" s="859"/>
      <c r="O3072" s="859"/>
      <c r="P3072" s="859"/>
      <c r="Q3072" s="859">
        <v>1</v>
      </c>
      <c r="R3072" s="859"/>
      <c r="S3072" s="859"/>
      <c r="T3072" s="859"/>
      <c r="U3072" s="859"/>
      <c r="V3072" s="859"/>
    </row>
    <row r="3073" spans="1:22" x14ac:dyDescent="0.25">
      <c r="A3073" s="1042" t="s">
        <v>2687</v>
      </c>
      <c r="D3073" s="177">
        <v>755</v>
      </c>
      <c r="E3073" s="177"/>
      <c r="F3073" s="3331" t="s">
        <v>2643</v>
      </c>
      <c r="G3073" s="856" t="s">
        <v>142</v>
      </c>
      <c r="H3073" s="4">
        <v>2</v>
      </c>
      <c r="I3073" s="915">
        <v>230</v>
      </c>
      <c r="J3073" s="930">
        <v>460</v>
      </c>
      <c r="K3073" s="859"/>
      <c r="L3073" s="859"/>
      <c r="M3073" s="859">
        <v>1</v>
      </c>
      <c r="N3073" s="859"/>
      <c r="O3073" s="859"/>
      <c r="P3073" s="859"/>
      <c r="Q3073" s="859">
        <v>1</v>
      </c>
      <c r="R3073" s="859"/>
      <c r="S3073" s="859"/>
      <c r="T3073" s="859"/>
      <c r="U3073" s="859"/>
      <c r="V3073" s="859"/>
    </row>
    <row r="3074" spans="1:22" x14ac:dyDescent="0.25">
      <c r="A3074" s="1042" t="s">
        <v>2687</v>
      </c>
      <c r="D3074" s="177">
        <v>755</v>
      </c>
      <c r="E3074" s="177"/>
      <c r="F3074" s="3331" t="s">
        <v>687</v>
      </c>
      <c r="G3074" s="856" t="s">
        <v>146</v>
      </c>
      <c r="H3074" s="4">
        <v>4</v>
      </c>
      <c r="I3074" s="915">
        <v>60</v>
      </c>
      <c r="J3074" s="930">
        <v>240</v>
      </c>
      <c r="K3074" s="859"/>
      <c r="L3074" s="859"/>
      <c r="M3074" s="859">
        <v>2</v>
      </c>
      <c r="N3074" s="859"/>
      <c r="O3074" s="859"/>
      <c r="P3074" s="859"/>
      <c r="Q3074" s="859">
        <v>2</v>
      </c>
      <c r="R3074" s="859"/>
      <c r="S3074" s="859"/>
      <c r="T3074" s="859"/>
      <c r="U3074" s="859"/>
      <c r="V3074" s="859"/>
    </row>
    <row r="3075" spans="1:22" x14ac:dyDescent="0.25">
      <c r="A3075" s="1042" t="s">
        <v>2687</v>
      </c>
      <c r="D3075" s="177">
        <v>755</v>
      </c>
      <c r="E3075" s="177"/>
      <c r="F3075" s="3331" t="s">
        <v>1289</v>
      </c>
      <c r="G3075" s="856" t="s">
        <v>84</v>
      </c>
      <c r="H3075" s="4">
        <v>5</v>
      </c>
      <c r="I3075" s="915">
        <v>42</v>
      </c>
      <c r="J3075" s="930">
        <v>210</v>
      </c>
      <c r="K3075" s="859"/>
      <c r="L3075" s="859"/>
      <c r="M3075" s="859">
        <v>3</v>
      </c>
      <c r="N3075" s="859"/>
      <c r="O3075" s="859"/>
      <c r="P3075" s="859"/>
      <c r="Q3075" s="859">
        <v>2</v>
      </c>
      <c r="R3075" s="859"/>
      <c r="S3075" s="859"/>
      <c r="T3075" s="859"/>
      <c r="U3075" s="859"/>
      <c r="V3075" s="859"/>
    </row>
    <row r="3076" spans="1:22" x14ac:dyDescent="0.25">
      <c r="A3076" s="1042" t="s">
        <v>2687</v>
      </c>
      <c r="D3076" s="177">
        <v>755</v>
      </c>
      <c r="E3076" s="177"/>
      <c r="F3076" s="3331" t="s">
        <v>1290</v>
      </c>
      <c r="G3076" s="856" t="s">
        <v>126</v>
      </c>
      <c r="H3076" s="4">
        <v>10</v>
      </c>
      <c r="I3076" s="915">
        <v>14</v>
      </c>
      <c r="J3076" s="930">
        <v>140</v>
      </c>
      <c r="K3076" s="859"/>
      <c r="L3076" s="859"/>
      <c r="M3076" s="859">
        <v>5</v>
      </c>
      <c r="N3076" s="859"/>
      <c r="O3076" s="859"/>
      <c r="P3076" s="859"/>
      <c r="Q3076" s="859">
        <v>5</v>
      </c>
      <c r="R3076" s="859"/>
      <c r="S3076" s="859"/>
      <c r="T3076" s="859"/>
      <c r="U3076" s="859"/>
      <c r="V3076" s="859"/>
    </row>
    <row r="3077" spans="1:22" x14ac:dyDescent="0.25">
      <c r="A3077" s="1042" t="s">
        <v>2687</v>
      </c>
      <c r="D3077" s="177">
        <v>755</v>
      </c>
      <c r="E3077" s="177"/>
      <c r="F3077" s="3331" t="s">
        <v>1291</v>
      </c>
      <c r="G3077" s="856" t="s">
        <v>126</v>
      </c>
      <c r="H3077" s="4">
        <v>10</v>
      </c>
      <c r="I3077" s="915">
        <v>14</v>
      </c>
      <c r="J3077" s="930">
        <v>140</v>
      </c>
      <c r="K3077" s="859"/>
      <c r="L3077" s="859"/>
      <c r="M3077" s="859">
        <v>5</v>
      </c>
      <c r="N3077" s="859"/>
      <c r="O3077" s="859"/>
      <c r="P3077" s="859"/>
      <c r="Q3077" s="859">
        <v>5</v>
      </c>
      <c r="R3077" s="859"/>
      <c r="S3077" s="859"/>
      <c r="T3077" s="859"/>
      <c r="U3077" s="859"/>
      <c r="V3077" s="859"/>
    </row>
    <row r="3078" spans="1:22" x14ac:dyDescent="0.25">
      <c r="A3078" s="1042" t="s">
        <v>2687</v>
      </c>
      <c r="D3078" s="177">
        <v>755</v>
      </c>
      <c r="E3078" s="177"/>
      <c r="F3078" s="3331" t="s">
        <v>673</v>
      </c>
      <c r="G3078" s="856" t="s">
        <v>126</v>
      </c>
      <c r="H3078" s="4">
        <v>10</v>
      </c>
      <c r="I3078" s="915">
        <v>16.5</v>
      </c>
      <c r="J3078" s="930">
        <v>165</v>
      </c>
      <c r="K3078" s="859"/>
      <c r="L3078" s="859"/>
      <c r="M3078" s="859">
        <v>5</v>
      </c>
      <c r="N3078" s="859"/>
      <c r="O3078" s="859"/>
      <c r="P3078" s="859"/>
      <c r="Q3078" s="859">
        <v>5</v>
      </c>
      <c r="R3078" s="859"/>
      <c r="S3078" s="859"/>
      <c r="T3078" s="859"/>
      <c r="U3078" s="859"/>
      <c r="V3078" s="859"/>
    </row>
    <row r="3079" spans="1:22" x14ac:dyDescent="0.25">
      <c r="A3079" s="1042" t="s">
        <v>2687</v>
      </c>
      <c r="D3079" s="177">
        <v>755</v>
      </c>
      <c r="E3079" s="177"/>
      <c r="F3079" s="3331" t="s">
        <v>1376</v>
      </c>
      <c r="G3079" s="856" t="s">
        <v>126</v>
      </c>
      <c r="H3079" s="4">
        <v>10</v>
      </c>
      <c r="I3079" s="915">
        <v>16.5</v>
      </c>
      <c r="J3079" s="930">
        <v>165</v>
      </c>
      <c r="K3079" s="859"/>
      <c r="L3079" s="859"/>
      <c r="M3079" s="859">
        <v>5</v>
      </c>
      <c r="N3079" s="859"/>
      <c r="O3079" s="859"/>
      <c r="P3079" s="859"/>
      <c r="Q3079" s="859">
        <v>5</v>
      </c>
      <c r="R3079" s="859"/>
      <c r="S3079" s="859"/>
      <c r="T3079" s="859"/>
      <c r="U3079" s="859"/>
      <c r="V3079" s="859"/>
    </row>
    <row r="3080" spans="1:22" x14ac:dyDescent="0.25">
      <c r="A3080" s="1042" t="s">
        <v>2687</v>
      </c>
      <c r="D3080" s="177">
        <v>755</v>
      </c>
      <c r="E3080" s="177"/>
      <c r="F3080" s="3331" t="s">
        <v>1377</v>
      </c>
      <c r="G3080" s="856" t="s">
        <v>126</v>
      </c>
      <c r="H3080" s="4">
        <v>10</v>
      </c>
      <c r="I3080" s="915">
        <v>16.5</v>
      </c>
      <c r="J3080" s="930">
        <v>165</v>
      </c>
      <c r="K3080" s="859"/>
      <c r="L3080" s="859"/>
      <c r="M3080" s="859">
        <v>5</v>
      </c>
      <c r="N3080" s="859"/>
      <c r="O3080" s="859"/>
      <c r="P3080" s="859"/>
      <c r="Q3080" s="859">
        <v>5</v>
      </c>
      <c r="R3080" s="859"/>
      <c r="S3080" s="859"/>
      <c r="T3080" s="859"/>
      <c r="U3080" s="859"/>
      <c r="V3080" s="859"/>
    </row>
    <row r="3081" spans="1:22" x14ac:dyDescent="0.25">
      <c r="A3081" s="1042" t="s">
        <v>2687</v>
      </c>
      <c r="D3081" s="177">
        <v>755</v>
      </c>
      <c r="E3081" s="177"/>
      <c r="F3081" s="3331" t="s">
        <v>677</v>
      </c>
      <c r="G3081" s="856" t="s">
        <v>126</v>
      </c>
      <c r="H3081" s="4">
        <v>500</v>
      </c>
      <c r="I3081" s="915">
        <v>9.19</v>
      </c>
      <c r="J3081" s="934">
        <v>4595</v>
      </c>
      <c r="K3081" s="859"/>
      <c r="L3081" s="859"/>
      <c r="M3081" s="859">
        <v>250</v>
      </c>
      <c r="N3081" s="859"/>
      <c r="O3081" s="859"/>
      <c r="P3081" s="859"/>
      <c r="Q3081" s="859">
        <v>250</v>
      </c>
      <c r="R3081" s="859"/>
      <c r="S3081" s="859"/>
      <c r="T3081" s="859"/>
      <c r="U3081" s="859"/>
      <c r="V3081" s="859"/>
    </row>
    <row r="3082" spans="1:22" x14ac:dyDescent="0.25">
      <c r="A3082" s="1042" t="s">
        <v>2687</v>
      </c>
      <c r="D3082" s="177">
        <v>755</v>
      </c>
      <c r="E3082" s="177"/>
      <c r="F3082" s="3570" t="s">
        <v>666</v>
      </c>
      <c r="G3082" s="856" t="s">
        <v>157</v>
      </c>
      <c r="H3082" s="4">
        <v>50</v>
      </c>
      <c r="I3082" s="915">
        <v>106.4</v>
      </c>
      <c r="J3082" s="934">
        <v>5320</v>
      </c>
      <c r="K3082" s="859"/>
      <c r="L3082" s="859">
        <v>25</v>
      </c>
      <c r="M3082" s="859"/>
      <c r="N3082" s="859"/>
      <c r="O3082" s="859"/>
      <c r="P3082" s="859"/>
      <c r="Q3082" s="859">
        <v>25</v>
      </c>
      <c r="R3082" s="859"/>
      <c r="S3082" s="859"/>
      <c r="T3082" s="859"/>
      <c r="U3082" s="859"/>
      <c r="V3082" s="859"/>
    </row>
    <row r="3083" spans="1:22" x14ac:dyDescent="0.25">
      <c r="A3083" s="1042" t="s">
        <v>2687</v>
      </c>
      <c r="D3083" s="177">
        <v>755</v>
      </c>
      <c r="E3083" s="177"/>
      <c r="F3083" s="3331" t="s">
        <v>1699</v>
      </c>
      <c r="G3083" s="856" t="s">
        <v>157</v>
      </c>
      <c r="H3083" s="4">
        <v>40</v>
      </c>
      <c r="I3083" s="915">
        <v>120.62</v>
      </c>
      <c r="J3083" s="934">
        <v>4825</v>
      </c>
      <c r="K3083" s="859"/>
      <c r="L3083" s="859">
        <v>20</v>
      </c>
      <c r="M3083" s="859"/>
      <c r="N3083" s="859"/>
      <c r="O3083" s="859"/>
      <c r="P3083" s="859"/>
      <c r="Q3083" s="859">
        <v>20</v>
      </c>
      <c r="R3083" s="859"/>
      <c r="S3083" s="859"/>
      <c r="T3083" s="859"/>
      <c r="U3083" s="859"/>
      <c r="V3083" s="859"/>
    </row>
    <row r="3084" spans="1:22" x14ac:dyDescent="0.25">
      <c r="A3084" s="1042" t="s">
        <v>2687</v>
      </c>
      <c r="D3084" s="177">
        <v>755</v>
      </c>
      <c r="E3084" s="177"/>
      <c r="F3084" s="3331" t="s">
        <v>2644</v>
      </c>
      <c r="G3084" s="856" t="s">
        <v>157</v>
      </c>
      <c r="H3084" s="4">
        <v>40</v>
      </c>
      <c r="I3084" s="915">
        <v>108.37</v>
      </c>
      <c r="J3084" s="934">
        <v>4335</v>
      </c>
      <c r="K3084" s="859"/>
      <c r="L3084" s="859">
        <v>20</v>
      </c>
      <c r="M3084" s="859"/>
      <c r="N3084" s="859"/>
      <c r="O3084" s="859"/>
      <c r="P3084" s="859"/>
      <c r="Q3084" s="859">
        <v>20</v>
      </c>
      <c r="R3084" s="859"/>
      <c r="S3084" s="859"/>
      <c r="T3084" s="859"/>
      <c r="U3084" s="859"/>
      <c r="V3084" s="859"/>
    </row>
    <row r="3085" spans="1:22" x14ac:dyDescent="0.25">
      <c r="A3085" s="1042" t="s">
        <v>2687</v>
      </c>
      <c r="D3085" s="177"/>
      <c r="E3085" s="177"/>
      <c r="F3085" s="3331"/>
      <c r="G3085" s="856"/>
      <c r="H3085" s="4"/>
      <c r="I3085" s="915"/>
      <c r="J3085" s="934"/>
      <c r="K3085" s="859"/>
      <c r="L3085" s="859"/>
      <c r="M3085" s="859"/>
      <c r="N3085" s="859"/>
      <c r="O3085" s="859"/>
      <c r="P3085" s="859"/>
      <c r="Q3085" s="859"/>
      <c r="R3085" s="859"/>
      <c r="S3085" s="859"/>
      <c r="T3085" s="859"/>
      <c r="U3085" s="859"/>
      <c r="V3085" s="859"/>
    </row>
    <row r="3086" spans="1:22" x14ac:dyDescent="0.25">
      <c r="A3086" s="1042" t="s">
        <v>2687</v>
      </c>
      <c r="D3086" s="177">
        <v>755</v>
      </c>
      <c r="E3086" s="177"/>
      <c r="F3086" s="3331" t="s">
        <v>547</v>
      </c>
      <c r="G3086" s="856" t="s">
        <v>157</v>
      </c>
      <c r="H3086" s="4">
        <v>5</v>
      </c>
      <c r="I3086" s="915">
        <v>140</v>
      </c>
      <c r="J3086" s="934">
        <v>700</v>
      </c>
      <c r="K3086" s="859"/>
      <c r="L3086" s="859">
        <v>3</v>
      </c>
      <c r="M3086" s="859"/>
      <c r="N3086" s="859"/>
      <c r="O3086" s="859"/>
      <c r="P3086" s="859"/>
      <c r="Q3086" s="859">
        <v>2</v>
      </c>
      <c r="R3086" s="859"/>
      <c r="S3086" s="859"/>
      <c r="T3086" s="859"/>
      <c r="U3086" s="859"/>
      <c r="V3086" s="859"/>
    </row>
    <row r="3087" spans="1:22" x14ac:dyDescent="0.25">
      <c r="A3087" s="1042" t="s">
        <v>2687</v>
      </c>
      <c r="D3087" s="177">
        <v>755</v>
      </c>
      <c r="E3087" s="177"/>
      <c r="F3087" s="3331" t="s">
        <v>667</v>
      </c>
      <c r="G3087" s="856" t="s">
        <v>159</v>
      </c>
      <c r="H3087" s="4">
        <v>3</v>
      </c>
      <c r="I3087" s="915">
        <v>75</v>
      </c>
      <c r="J3087" s="934">
        <v>225</v>
      </c>
      <c r="K3087" s="859"/>
      <c r="L3087" s="859">
        <v>2</v>
      </c>
      <c r="M3087" s="859"/>
      <c r="N3087" s="859"/>
      <c r="O3087" s="859"/>
      <c r="P3087" s="859"/>
      <c r="Q3087" s="859">
        <v>1</v>
      </c>
      <c r="R3087" s="859"/>
      <c r="S3087" s="859"/>
      <c r="T3087" s="859"/>
      <c r="U3087" s="859"/>
      <c r="V3087" s="859"/>
    </row>
    <row r="3088" spans="1:22" x14ac:dyDescent="0.25">
      <c r="A3088" s="1042" t="s">
        <v>2687</v>
      </c>
      <c r="D3088" s="177">
        <v>755</v>
      </c>
      <c r="E3088" s="177"/>
      <c r="F3088" s="3331" t="s">
        <v>843</v>
      </c>
      <c r="G3088" s="856" t="s">
        <v>159</v>
      </c>
      <c r="H3088" s="4">
        <v>2</v>
      </c>
      <c r="I3088" s="915">
        <v>15</v>
      </c>
      <c r="J3088" s="934">
        <v>30</v>
      </c>
      <c r="K3088" s="859"/>
      <c r="L3088" s="859">
        <v>1</v>
      </c>
      <c r="M3088" s="859"/>
      <c r="N3088" s="859"/>
      <c r="O3088" s="859"/>
      <c r="P3088" s="859"/>
      <c r="Q3088" s="859">
        <v>1</v>
      </c>
      <c r="R3088" s="859"/>
      <c r="S3088" s="859"/>
      <c r="T3088" s="859"/>
      <c r="U3088" s="859"/>
      <c r="V3088" s="859"/>
    </row>
    <row r="3089" spans="1:22" x14ac:dyDescent="0.25">
      <c r="A3089" s="1042" t="s">
        <v>2687</v>
      </c>
      <c r="D3089" s="177">
        <v>755</v>
      </c>
      <c r="E3089" s="177"/>
      <c r="F3089" s="3331" t="s">
        <v>1700</v>
      </c>
      <c r="G3089" s="856" t="s">
        <v>159</v>
      </c>
      <c r="H3089" s="4">
        <v>2</v>
      </c>
      <c r="I3089" s="915">
        <v>7.5</v>
      </c>
      <c r="J3089" s="934">
        <v>15</v>
      </c>
      <c r="K3089" s="859"/>
      <c r="L3089" s="859">
        <v>1</v>
      </c>
      <c r="M3089" s="859"/>
      <c r="N3089" s="859"/>
      <c r="O3089" s="859"/>
      <c r="P3089" s="859"/>
      <c r="Q3089" s="859">
        <v>1</v>
      </c>
      <c r="R3089" s="859"/>
      <c r="S3089" s="859"/>
      <c r="T3089" s="859"/>
      <c r="U3089" s="859"/>
      <c r="V3089" s="859"/>
    </row>
    <row r="3090" spans="1:22" ht="30" customHeight="1" x14ac:dyDescent="0.25">
      <c r="A3090" s="1042" t="s">
        <v>2687</v>
      </c>
      <c r="D3090" s="177">
        <v>755</v>
      </c>
      <c r="E3090" s="177"/>
      <c r="F3090" s="3331" t="s">
        <v>549</v>
      </c>
      <c r="G3090" s="856" t="s">
        <v>159</v>
      </c>
      <c r="H3090" s="4">
        <v>10</v>
      </c>
      <c r="I3090" s="915">
        <v>27</v>
      </c>
      <c r="J3090" s="934">
        <v>270</v>
      </c>
      <c r="K3090" s="859"/>
      <c r="L3090" s="859">
        <v>5</v>
      </c>
      <c r="M3090" s="859"/>
      <c r="N3090" s="859"/>
      <c r="O3090" s="859"/>
      <c r="P3090" s="859"/>
      <c r="Q3090" s="859">
        <v>5</v>
      </c>
      <c r="R3090" s="859"/>
      <c r="S3090" s="859"/>
      <c r="T3090" s="859"/>
      <c r="U3090" s="859"/>
      <c r="V3090" s="859"/>
    </row>
    <row r="3091" spans="1:22" ht="28.5" customHeight="1" x14ac:dyDescent="0.25">
      <c r="A3091" s="1042" t="s">
        <v>2687</v>
      </c>
      <c r="D3091" s="177">
        <v>755</v>
      </c>
      <c r="E3091" s="177"/>
      <c r="F3091" s="3331" t="s">
        <v>2511</v>
      </c>
      <c r="G3091" s="856" t="s">
        <v>164</v>
      </c>
      <c r="H3091" s="4">
        <v>10</v>
      </c>
      <c r="I3091" s="915">
        <v>57</v>
      </c>
      <c r="J3091" s="934">
        <v>570</v>
      </c>
      <c r="K3091" s="859"/>
      <c r="L3091" s="859"/>
      <c r="M3091" s="859">
        <v>5</v>
      </c>
      <c r="N3091" s="859"/>
      <c r="O3091" s="859"/>
      <c r="P3091" s="859"/>
      <c r="Q3091" s="859"/>
      <c r="R3091" s="859">
        <v>5</v>
      </c>
      <c r="S3091" s="859"/>
      <c r="T3091" s="859"/>
      <c r="U3091" s="859"/>
      <c r="V3091" s="859"/>
    </row>
    <row r="3092" spans="1:22" x14ac:dyDescent="0.25">
      <c r="A3092" s="1042" t="s">
        <v>2687</v>
      </c>
      <c r="D3092" s="177">
        <v>755</v>
      </c>
      <c r="E3092" s="177"/>
      <c r="F3092" s="763" t="s">
        <v>812</v>
      </c>
      <c r="G3092" s="936" t="s">
        <v>229</v>
      </c>
      <c r="H3092" s="95">
        <v>4</v>
      </c>
      <c r="I3092" s="915">
        <v>37.5</v>
      </c>
      <c r="J3092" s="934">
        <v>150</v>
      </c>
      <c r="K3092" s="764"/>
      <c r="L3092" s="764">
        <v>2</v>
      </c>
      <c r="M3092" s="764"/>
      <c r="N3092" s="764"/>
      <c r="O3092" s="764"/>
      <c r="P3092" s="764"/>
      <c r="Q3092" s="764">
        <v>2</v>
      </c>
      <c r="R3092" s="764"/>
      <c r="S3092" s="764"/>
      <c r="T3092" s="764"/>
      <c r="U3092" s="764"/>
      <c r="V3092" s="764"/>
    </row>
    <row r="3093" spans="1:22" x14ac:dyDescent="0.25">
      <c r="A3093" s="1042" t="s">
        <v>2687</v>
      </c>
      <c r="D3093" s="177">
        <v>755</v>
      </c>
      <c r="E3093" s="177"/>
      <c r="F3093" s="763" t="s">
        <v>813</v>
      </c>
      <c r="G3093" s="936" t="s">
        <v>229</v>
      </c>
      <c r="H3093" s="22">
        <f>SUM(K3093:V3093)</f>
        <v>5</v>
      </c>
      <c r="I3093" s="915">
        <v>42</v>
      </c>
      <c r="J3093" s="934">
        <v>210</v>
      </c>
      <c r="K3093" s="938"/>
      <c r="L3093" s="938">
        <v>2</v>
      </c>
      <c r="M3093" s="938"/>
      <c r="N3093" s="938"/>
      <c r="O3093" s="938"/>
      <c r="P3093" s="938"/>
      <c r="Q3093" s="938">
        <v>3</v>
      </c>
      <c r="R3093" s="938"/>
      <c r="S3093" s="938"/>
      <c r="T3093" s="938"/>
      <c r="U3093" s="938"/>
      <c r="V3093" s="938"/>
    </row>
    <row r="3094" spans="1:22" x14ac:dyDescent="0.25">
      <c r="A3094" s="1042" t="s">
        <v>2687</v>
      </c>
      <c r="D3094" s="177">
        <v>755</v>
      </c>
      <c r="E3094" s="177"/>
      <c r="F3094" s="3331" t="s">
        <v>814</v>
      </c>
      <c r="G3094" s="933" t="s">
        <v>229</v>
      </c>
      <c r="H3094" s="4">
        <v>5</v>
      </c>
      <c r="I3094" s="915">
        <v>50</v>
      </c>
      <c r="J3094" s="934">
        <v>250</v>
      </c>
      <c r="K3094" s="859"/>
      <c r="L3094" s="859">
        <v>2</v>
      </c>
      <c r="M3094" s="859"/>
      <c r="N3094" s="859"/>
      <c r="O3094" s="859"/>
      <c r="P3094" s="859"/>
      <c r="Q3094" s="859">
        <v>3</v>
      </c>
      <c r="R3094" s="859"/>
      <c r="S3094" s="859"/>
      <c r="T3094" s="859"/>
      <c r="U3094" s="859"/>
      <c r="V3094" s="859"/>
    </row>
    <row r="3095" spans="1:22" x14ac:dyDescent="0.25">
      <c r="A3095" s="1042" t="s">
        <v>2687</v>
      </c>
      <c r="D3095" s="177">
        <v>755</v>
      </c>
      <c r="E3095" s="177"/>
      <c r="F3095" s="3331" t="s">
        <v>2645</v>
      </c>
      <c r="G3095" s="856" t="s">
        <v>126</v>
      </c>
      <c r="H3095" s="4">
        <v>50</v>
      </c>
      <c r="I3095" s="915">
        <v>6</v>
      </c>
      <c r="J3095" s="934">
        <v>300</v>
      </c>
      <c r="K3095" s="859"/>
      <c r="L3095" s="859">
        <v>25</v>
      </c>
      <c r="M3095" s="859"/>
      <c r="N3095" s="859"/>
      <c r="O3095" s="859"/>
      <c r="P3095" s="859"/>
      <c r="Q3095" s="859">
        <v>25</v>
      </c>
      <c r="R3095" s="859"/>
      <c r="S3095" s="859"/>
      <c r="T3095" s="859"/>
      <c r="U3095" s="859"/>
      <c r="V3095" s="859"/>
    </row>
    <row r="3096" spans="1:22" x14ac:dyDescent="0.25">
      <c r="A3096" s="1042" t="s">
        <v>2687</v>
      </c>
      <c r="D3096" s="177">
        <v>755</v>
      </c>
      <c r="E3096" s="177"/>
      <c r="F3096" s="3331" t="s">
        <v>1704</v>
      </c>
      <c r="G3096" s="856" t="s">
        <v>126</v>
      </c>
      <c r="H3096" s="4">
        <v>50</v>
      </c>
      <c r="I3096" s="915">
        <v>12.9</v>
      </c>
      <c r="J3096" s="934">
        <v>645</v>
      </c>
      <c r="K3096" s="859"/>
      <c r="L3096" s="859">
        <v>25</v>
      </c>
      <c r="M3096" s="859"/>
      <c r="N3096" s="859"/>
      <c r="O3096" s="859"/>
      <c r="P3096" s="859"/>
      <c r="Q3096" s="859">
        <v>25</v>
      </c>
      <c r="R3096" s="859"/>
      <c r="S3096" s="859"/>
      <c r="T3096" s="859"/>
      <c r="U3096" s="859"/>
      <c r="V3096" s="859"/>
    </row>
    <row r="3097" spans="1:22" x14ac:dyDescent="0.25">
      <c r="A3097" s="1042" t="s">
        <v>2687</v>
      </c>
      <c r="D3097" s="177">
        <v>755</v>
      </c>
      <c r="E3097" s="177"/>
      <c r="F3097" s="3331" t="s">
        <v>2646</v>
      </c>
      <c r="G3097" s="856" t="s">
        <v>126</v>
      </c>
      <c r="H3097" s="4">
        <v>50</v>
      </c>
      <c r="I3097" s="915">
        <v>13</v>
      </c>
      <c r="J3097" s="934">
        <v>650</v>
      </c>
      <c r="K3097" s="859"/>
      <c r="L3097" s="859">
        <v>25</v>
      </c>
      <c r="M3097" s="859"/>
      <c r="N3097" s="859"/>
      <c r="O3097" s="859"/>
      <c r="P3097" s="859"/>
      <c r="Q3097" s="859">
        <v>25</v>
      </c>
      <c r="R3097" s="859"/>
      <c r="S3097" s="859"/>
      <c r="T3097" s="859"/>
      <c r="U3097" s="859"/>
      <c r="V3097" s="859"/>
    </row>
    <row r="3098" spans="1:22" x14ac:dyDescent="0.25">
      <c r="A3098" s="1042" t="s">
        <v>2687</v>
      </c>
      <c r="D3098" s="177">
        <v>755</v>
      </c>
      <c r="E3098" s="177"/>
      <c r="F3098" s="3331" t="s">
        <v>2647</v>
      </c>
      <c r="G3098" s="933" t="s">
        <v>229</v>
      </c>
      <c r="H3098" s="4">
        <v>5</v>
      </c>
      <c r="I3098" s="915">
        <v>291</v>
      </c>
      <c r="J3098" s="934">
        <v>1455</v>
      </c>
      <c r="K3098" s="859"/>
      <c r="L3098" s="859">
        <v>2</v>
      </c>
      <c r="M3098" s="859"/>
      <c r="N3098" s="859"/>
      <c r="O3098" s="859"/>
      <c r="P3098" s="859"/>
      <c r="Q3098" s="859">
        <v>3</v>
      </c>
      <c r="R3098" s="859"/>
      <c r="S3098" s="859"/>
      <c r="T3098" s="859"/>
      <c r="U3098" s="859"/>
      <c r="V3098" s="859"/>
    </row>
    <row r="3099" spans="1:22" x14ac:dyDescent="0.25">
      <c r="A3099" s="1042" t="s">
        <v>2687</v>
      </c>
      <c r="D3099" s="177">
        <v>755</v>
      </c>
      <c r="E3099" s="177"/>
      <c r="F3099" s="3331" t="s">
        <v>2648</v>
      </c>
      <c r="G3099" s="856" t="s">
        <v>126</v>
      </c>
      <c r="H3099" s="4">
        <v>50</v>
      </c>
      <c r="I3099" s="915">
        <v>29.6</v>
      </c>
      <c r="J3099" s="934">
        <v>1480</v>
      </c>
      <c r="K3099" s="859"/>
      <c r="L3099" s="859">
        <v>25</v>
      </c>
      <c r="M3099" s="859"/>
      <c r="N3099" s="859"/>
      <c r="O3099" s="859"/>
      <c r="P3099" s="859"/>
      <c r="Q3099" s="859">
        <v>25</v>
      </c>
      <c r="R3099" s="859"/>
      <c r="S3099" s="859"/>
      <c r="T3099" s="859"/>
      <c r="U3099" s="859"/>
      <c r="V3099" s="859"/>
    </row>
    <row r="3100" spans="1:22" x14ac:dyDescent="0.25">
      <c r="A3100" s="1042" t="s">
        <v>2687</v>
      </c>
      <c r="D3100" s="177">
        <v>755</v>
      </c>
      <c r="E3100" s="177"/>
      <c r="F3100" s="3563" t="s">
        <v>2649</v>
      </c>
      <c r="G3100" s="856" t="s">
        <v>159</v>
      </c>
      <c r="H3100" s="4">
        <v>10</v>
      </c>
      <c r="I3100" s="915">
        <v>117</v>
      </c>
      <c r="J3100" s="939">
        <v>1170</v>
      </c>
      <c r="K3100" s="859"/>
      <c r="L3100" s="859">
        <v>5</v>
      </c>
      <c r="M3100" s="859"/>
      <c r="N3100" s="859"/>
      <c r="O3100" s="859"/>
      <c r="P3100" s="859"/>
      <c r="Q3100" s="859">
        <v>5</v>
      </c>
      <c r="R3100" s="859"/>
      <c r="S3100" s="859"/>
      <c r="T3100" s="859"/>
      <c r="U3100" s="859"/>
      <c r="V3100" s="859"/>
    </row>
    <row r="3101" spans="1:22" x14ac:dyDescent="0.25">
      <c r="A3101" s="1042" t="s">
        <v>2687</v>
      </c>
      <c r="D3101" s="177">
        <v>755</v>
      </c>
      <c r="E3101" s="177"/>
      <c r="F3101" s="3331" t="s">
        <v>1711</v>
      </c>
      <c r="G3101" s="856" t="s">
        <v>126</v>
      </c>
      <c r="H3101" s="4">
        <v>3</v>
      </c>
      <c r="I3101" s="915">
        <v>16.66</v>
      </c>
      <c r="J3101" s="934">
        <v>50</v>
      </c>
      <c r="K3101" s="859"/>
      <c r="L3101" s="859">
        <v>3</v>
      </c>
      <c r="M3101" s="859"/>
      <c r="N3101" s="859"/>
      <c r="O3101" s="859"/>
      <c r="P3101" s="859"/>
      <c r="Q3101" s="859"/>
      <c r="R3101" s="859"/>
      <c r="S3101" s="859"/>
      <c r="T3101" s="859"/>
      <c r="U3101" s="859"/>
      <c r="V3101" s="859"/>
    </row>
    <row r="3102" spans="1:22" x14ac:dyDescent="0.25">
      <c r="A3102" s="1042" t="s">
        <v>2687</v>
      </c>
      <c r="D3102" s="177">
        <v>755</v>
      </c>
      <c r="E3102" s="177"/>
      <c r="F3102" s="3331" t="s">
        <v>816</v>
      </c>
      <c r="G3102" s="856" t="s">
        <v>126</v>
      </c>
      <c r="H3102" s="4">
        <v>3</v>
      </c>
      <c r="I3102" s="915">
        <v>21.66</v>
      </c>
      <c r="J3102" s="934">
        <v>65</v>
      </c>
      <c r="K3102" s="859"/>
      <c r="L3102" s="859">
        <v>3</v>
      </c>
      <c r="M3102" s="859"/>
      <c r="N3102" s="859"/>
      <c r="O3102" s="859"/>
      <c r="P3102" s="859"/>
      <c r="Q3102" s="859"/>
      <c r="R3102" s="859"/>
      <c r="S3102" s="859"/>
      <c r="T3102" s="859"/>
      <c r="U3102" s="859"/>
      <c r="V3102" s="859"/>
    </row>
    <row r="3103" spans="1:22" x14ac:dyDescent="0.25">
      <c r="A3103" s="1042" t="s">
        <v>2687</v>
      </c>
      <c r="D3103" s="177">
        <v>755</v>
      </c>
      <c r="E3103" s="177"/>
      <c r="F3103" s="3331" t="s">
        <v>552</v>
      </c>
      <c r="G3103" s="856" t="s">
        <v>126</v>
      </c>
      <c r="H3103" s="4">
        <v>5</v>
      </c>
      <c r="I3103" s="915">
        <v>48</v>
      </c>
      <c r="J3103" s="934">
        <v>240</v>
      </c>
      <c r="K3103" s="859"/>
      <c r="L3103" s="859">
        <v>5</v>
      </c>
      <c r="M3103" s="859"/>
      <c r="N3103" s="859"/>
      <c r="O3103" s="859"/>
      <c r="P3103" s="859"/>
      <c r="Q3103" s="859"/>
      <c r="R3103" s="859"/>
      <c r="S3103" s="859"/>
      <c r="T3103" s="859"/>
      <c r="U3103" s="859"/>
      <c r="V3103" s="859"/>
    </row>
    <row r="3104" spans="1:22" x14ac:dyDescent="0.25">
      <c r="A3104" s="1042" t="s">
        <v>2687</v>
      </c>
      <c r="D3104" s="177">
        <v>755</v>
      </c>
      <c r="E3104" s="177"/>
      <c r="F3104" s="3331" t="s">
        <v>817</v>
      </c>
      <c r="G3104" s="856" t="s">
        <v>126</v>
      </c>
      <c r="H3104" s="4">
        <v>5</v>
      </c>
      <c r="I3104" s="915">
        <v>48</v>
      </c>
      <c r="J3104" s="934">
        <v>240</v>
      </c>
      <c r="K3104" s="859"/>
      <c r="L3104" s="859">
        <v>5</v>
      </c>
      <c r="M3104" s="859"/>
      <c r="N3104" s="859"/>
      <c r="O3104" s="859"/>
      <c r="P3104" s="859"/>
      <c r="Q3104" s="859"/>
      <c r="R3104" s="859"/>
      <c r="S3104" s="859"/>
      <c r="T3104" s="859"/>
      <c r="U3104" s="859"/>
      <c r="V3104" s="859"/>
    </row>
    <row r="3105" spans="1:22" x14ac:dyDescent="0.25">
      <c r="A3105" s="1042" t="s">
        <v>2687</v>
      </c>
      <c r="D3105" s="177">
        <v>755</v>
      </c>
      <c r="E3105" s="177"/>
      <c r="F3105" s="3331" t="s">
        <v>2650</v>
      </c>
      <c r="G3105" s="856" t="s">
        <v>126</v>
      </c>
      <c r="H3105" s="4">
        <v>5</v>
      </c>
      <c r="I3105" s="915">
        <v>48</v>
      </c>
      <c r="J3105" s="934">
        <v>240</v>
      </c>
      <c r="K3105" s="859"/>
      <c r="L3105" s="859">
        <v>5</v>
      </c>
      <c r="M3105" s="859"/>
      <c r="N3105" s="859"/>
      <c r="O3105" s="859"/>
      <c r="P3105" s="859"/>
      <c r="Q3105" s="859"/>
      <c r="R3105" s="859"/>
      <c r="S3105" s="859"/>
      <c r="T3105" s="859"/>
      <c r="U3105" s="859"/>
      <c r="V3105" s="859"/>
    </row>
    <row r="3106" spans="1:22" x14ac:dyDescent="0.25">
      <c r="A3106" s="1042" t="s">
        <v>2687</v>
      </c>
      <c r="D3106" s="177">
        <v>755</v>
      </c>
      <c r="E3106" s="177"/>
      <c r="F3106" s="3331" t="s">
        <v>2651</v>
      </c>
      <c r="G3106" s="933" t="s">
        <v>134</v>
      </c>
      <c r="H3106" s="4">
        <v>2</v>
      </c>
      <c r="I3106" s="915">
        <v>27.5</v>
      </c>
      <c r="J3106" s="934">
        <v>55</v>
      </c>
      <c r="K3106" s="859"/>
      <c r="L3106" s="859">
        <v>2</v>
      </c>
      <c r="M3106" s="859"/>
      <c r="N3106" s="859"/>
      <c r="O3106" s="859"/>
      <c r="P3106" s="859"/>
      <c r="Q3106" s="859"/>
      <c r="R3106" s="859"/>
      <c r="S3106" s="859"/>
      <c r="T3106" s="859"/>
      <c r="U3106" s="859"/>
      <c r="V3106" s="859"/>
    </row>
    <row r="3107" spans="1:22" x14ac:dyDescent="0.25">
      <c r="A3107" s="1042" t="s">
        <v>2687</v>
      </c>
      <c r="D3107" s="177">
        <v>755</v>
      </c>
      <c r="E3107" s="177"/>
      <c r="F3107" s="3331" t="s">
        <v>2652</v>
      </c>
      <c r="G3107" s="856" t="s">
        <v>126</v>
      </c>
      <c r="H3107" s="4">
        <v>2</v>
      </c>
      <c r="I3107" s="915">
        <v>27.5</v>
      </c>
      <c r="J3107" s="934">
        <v>55</v>
      </c>
      <c r="K3107" s="859"/>
      <c r="L3107" s="859">
        <v>2</v>
      </c>
      <c r="M3107" s="859"/>
      <c r="N3107" s="859"/>
      <c r="O3107" s="859"/>
      <c r="P3107" s="859"/>
      <c r="Q3107" s="859"/>
      <c r="R3107" s="859"/>
      <c r="S3107" s="859"/>
      <c r="T3107" s="859"/>
      <c r="U3107" s="859"/>
      <c r="V3107" s="859"/>
    </row>
    <row r="3108" spans="1:22" x14ac:dyDescent="0.25">
      <c r="A3108" s="1042" t="s">
        <v>2687</v>
      </c>
      <c r="D3108" s="177">
        <v>755</v>
      </c>
      <c r="E3108" s="177"/>
      <c r="F3108" s="3331" t="s">
        <v>2653</v>
      </c>
      <c r="G3108" s="856" t="s">
        <v>159</v>
      </c>
      <c r="H3108" s="4">
        <v>5</v>
      </c>
      <c r="I3108" s="915">
        <v>25</v>
      </c>
      <c r="J3108" s="934">
        <v>125</v>
      </c>
      <c r="K3108" s="859"/>
      <c r="L3108" s="859">
        <v>5</v>
      </c>
      <c r="M3108" s="859"/>
      <c r="N3108" s="859"/>
      <c r="O3108" s="859"/>
      <c r="P3108" s="859"/>
      <c r="Q3108" s="859"/>
      <c r="R3108" s="859"/>
      <c r="S3108" s="859"/>
      <c r="T3108" s="859"/>
      <c r="U3108" s="859"/>
      <c r="V3108" s="859"/>
    </row>
    <row r="3109" spans="1:22" x14ac:dyDescent="0.25">
      <c r="A3109" s="1042" t="s">
        <v>2687</v>
      </c>
      <c r="D3109" s="177">
        <v>755</v>
      </c>
      <c r="E3109" s="177"/>
      <c r="F3109" s="3331" t="s">
        <v>1713</v>
      </c>
      <c r="G3109" s="856" t="s">
        <v>88</v>
      </c>
      <c r="H3109" s="4">
        <v>10</v>
      </c>
      <c r="I3109" s="915">
        <v>54.5</v>
      </c>
      <c r="J3109" s="934">
        <v>545</v>
      </c>
      <c r="K3109" s="859"/>
      <c r="L3109" s="859">
        <v>5</v>
      </c>
      <c r="M3109" s="859"/>
      <c r="N3109" s="859"/>
      <c r="O3109" s="859"/>
      <c r="P3109" s="859"/>
      <c r="Q3109" s="859">
        <v>5</v>
      </c>
      <c r="R3109" s="859"/>
      <c r="S3109" s="859"/>
      <c r="T3109" s="859"/>
      <c r="U3109" s="859"/>
      <c r="V3109" s="859"/>
    </row>
    <row r="3110" spans="1:22" ht="27.75" customHeight="1" x14ac:dyDescent="0.25">
      <c r="A3110" s="1042" t="s">
        <v>2687</v>
      </c>
      <c r="D3110" s="177">
        <v>755</v>
      </c>
      <c r="E3110" s="177"/>
      <c r="F3110" s="3331" t="s">
        <v>678</v>
      </c>
      <c r="G3110" s="856" t="s">
        <v>88</v>
      </c>
      <c r="H3110" s="4">
        <v>10</v>
      </c>
      <c r="I3110" s="915">
        <v>108.5</v>
      </c>
      <c r="J3110" s="934">
        <v>1085</v>
      </c>
      <c r="K3110" s="859"/>
      <c r="L3110" s="859">
        <v>5</v>
      </c>
      <c r="M3110" s="859"/>
      <c r="N3110" s="859"/>
      <c r="O3110" s="859"/>
      <c r="P3110" s="859"/>
      <c r="Q3110" s="859">
        <v>5</v>
      </c>
      <c r="R3110" s="859"/>
      <c r="S3110" s="859"/>
      <c r="T3110" s="859"/>
      <c r="U3110" s="859"/>
      <c r="V3110" s="859"/>
    </row>
    <row r="3111" spans="1:22" x14ac:dyDescent="0.25">
      <c r="A3111" s="1042" t="s">
        <v>2687</v>
      </c>
      <c r="D3111" s="177">
        <v>755</v>
      </c>
      <c r="E3111" s="177"/>
      <c r="F3111" s="3331" t="s">
        <v>787</v>
      </c>
      <c r="G3111" s="856" t="s">
        <v>88</v>
      </c>
      <c r="H3111" s="4">
        <v>10</v>
      </c>
      <c r="I3111" s="915">
        <v>17.5</v>
      </c>
      <c r="J3111" s="934">
        <v>175</v>
      </c>
      <c r="K3111" s="859"/>
      <c r="L3111" s="859">
        <v>5</v>
      </c>
      <c r="M3111" s="859"/>
      <c r="N3111" s="859"/>
      <c r="O3111" s="859"/>
      <c r="P3111" s="859"/>
      <c r="Q3111" s="859">
        <v>5</v>
      </c>
      <c r="R3111" s="859"/>
      <c r="S3111" s="859"/>
      <c r="T3111" s="859"/>
      <c r="U3111" s="859"/>
      <c r="V3111" s="859"/>
    </row>
    <row r="3112" spans="1:22" x14ac:dyDescent="0.25">
      <c r="A3112" s="1042" t="s">
        <v>2687</v>
      </c>
      <c r="D3112" s="177">
        <v>755</v>
      </c>
      <c r="E3112" s="177"/>
      <c r="F3112" s="3331" t="s">
        <v>680</v>
      </c>
      <c r="G3112" s="856" t="s">
        <v>88</v>
      </c>
      <c r="H3112" s="4">
        <v>10</v>
      </c>
      <c r="I3112" s="915">
        <v>35</v>
      </c>
      <c r="J3112" s="934">
        <v>350</v>
      </c>
      <c r="K3112" s="859"/>
      <c r="L3112" s="859">
        <v>5</v>
      </c>
      <c r="M3112" s="859"/>
      <c r="N3112" s="859"/>
      <c r="O3112" s="859"/>
      <c r="P3112" s="859"/>
      <c r="Q3112" s="859">
        <v>5</v>
      </c>
      <c r="R3112" s="859"/>
      <c r="S3112" s="859"/>
      <c r="T3112" s="859"/>
      <c r="U3112" s="859"/>
      <c r="V3112" s="859"/>
    </row>
    <row r="3113" spans="1:22" x14ac:dyDescent="0.25">
      <c r="A3113" s="1042" t="s">
        <v>2687</v>
      </c>
      <c r="D3113" s="177">
        <v>755</v>
      </c>
      <c r="E3113" s="177"/>
      <c r="F3113" s="3331" t="s">
        <v>1714</v>
      </c>
      <c r="G3113" s="856" t="s">
        <v>88</v>
      </c>
      <c r="H3113" s="4">
        <v>10</v>
      </c>
      <c r="I3113" s="915">
        <v>35</v>
      </c>
      <c r="J3113" s="934">
        <v>350</v>
      </c>
      <c r="K3113" s="859"/>
      <c r="L3113" s="859">
        <v>5</v>
      </c>
      <c r="M3113" s="859"/>
      <c r="N3113" s="859"/>
      <c r="O3113" s="859"/>
      <c r="P3113" s="859"/>
      <c r="Q3113" s="859">
        <v>5</v>
      </c>
      <c r="R3113" s="859"/>
      <c r="S3113" s="859"/>
      <c r="T3113" s="859"/>
      <c r="U3113" s="859"/>
      <c r="V3113" s="859"/>
    </row>
    <row r="3114" spans="1:22" x14ac:dyDescent="0.25">
      <c r="A3114" s="1042" t="s">
        <v>2687</v>
      </c>
      <c r="D3114" s="177">
        <v>755</v>
      </c>
      <c r="E3114" s="177"/>
      <c r="F3114" s="3331" t="s">
        <v>475</v>
      </c>
      <c r="G3114" s="856" t="s">
        <v>142</v>
      </c>
      <c r="H3114" s="4">
        <v>12</v>
      </c>
      <c r="I3114" s="915">
        <v>76.66</v>
      </c>
      <c r="J3114" s="934">
        <v>920</v>
      </c>
      <c r="K3114" s="859"/>
      <c r="L3114" s="859">
        <v>4</v>
      </c>
      <c r="M3114" s="859"/>
      <c r="N3114" s="859"/>
      <c r="O3114" s="859"/>
      <c r="P3114" s="859">
        <v>4</v>
      </c>
      <c r="Q3114" s="859"/>
      <c r="R3114" s="859"/>
      <c r="S3114" s="859">
        <v>4</v>
      </c>
      <c r="T3114" s="859"/>
      <c r="U3114" s="859"/>
      <c r="V3114" s="859"/>
    </row>
    <row r="3115" spans="1:22" x14ac:dyDescent="0.25">
      <c r="A3115" s="1042" t="s">
        <v>2687</v>
      </c>
      <c r="D3115" s="177">
        <v>755</v>
      </c>
      <c r="E3115" s="177"/>
      <c r="F3115" s="3331" t="s">
        <v>1715</v>
      </c>
      <c r="G3115" s="856" t="s">
        <v>88</v>
      </c>
      <c r="H3115" s="4">
        <v>4</v>
      </c>
      <c r="I3115" s="915">
        <v>47.5</v>
      </c>
      <c r="J3115" s="934">
        <v>190</v>
      </c>
      <c r="K3115" s="859"/>
      <c r="L3115" s="859">
        <v>2</v>
      </c>
      <c r="M3115" s="859"/>
      <c r="N3115" s="859"/>
      <c r="O3115" s="859"/>
      <c r="P3115" s="859">
        <v>2</v>
      </c>
      <c r="Q3115" s="859"/>
      <c r="R3115" s="859"/>
      <c r="S3115" s="859"/>
      <c r="T3115" s="859"/>
      <c r="U3115" s="859"/>
      <c r="V3115" s="859"/>
    </row>
    <row r="3116" spans="1:22" x14ac:dyDescent="0.25">
      <c r="A3116" s="1042" t="s">
        <v>2687</v>
      </c>
      <c r="D3116" s="177">
        <v>755</v>
      </c>
      <c r="E3116" s="177"/>
      <c r="F3116" s="3571" t="s">
        <v>1678</v>
      </c>
      <c r="G3116" s="179" t="s">
        <v>354</v>
      </c>
      <c r="H3116" s="4">
        <v>8</v>
      </c>
      <c r="I3116" s="940">
        <v>25.72</v>
      </c>
      <c r="J3116" s="934">
        <v>205.76</v>
      </c>
      <c r="K3116" s="859"/>
      <c r="L3116" s="859">
        <v>4</v>
      </c>
      <c r="M3116" s="859"/>
      <c r="N3116" s="859"/>
      <c r="O3116" s="859"/>
      <c r="P3116" s="859"/>
      <c r="Q3116" s="859">
        <v>4</v>
      </c>
      <c r="R3116" s="859"/>
      <c r="S3116" s="859"/>
      <c r="T3116" s="859"/>
      <c r="U3116" s="859"/>
      <c r="V3116" s="859"/>
    </row>
    <row r="3117" spans="1:22" x14ac:dyDescent="0.25">
      <c r="A3117" s="1042" t="s">
        <v>2687</v>
      </c>
      <c r="D3117" s="177">
        <v>755</v>
      </c>
      <c r="E3117" s="177"/>
      <c r="F3117" s="3572" t="s">
        <v>2654</v>
      </c>
      <c r="G3117" s="179" t="s">
        <v>354</v>
      </c>
      <c r="H3117" s="4">
        <v>8</v>
      </c>
      <c r="I3117" s="940">
        <v>20.53</v>
      </c>
      <c r="J3117" s="934">
        <v>164.24</v>
      </c>
      <c r="K3117" s="859"/>
      <c r="L3117" s="859">
        <v>4</v>
      </c>
      <c r="M3117" s="859"/>
      <c r="N3117" s="859"/>
      <c r="O3117" s="859"/>
      <c r="P3117" s="859"/>
      <c r="Q3117" s="859">
        <v>4</v>
      </c>
      <c r="R3117" s="859"/>
      <c r="S3117" s="859"/>
      <c r="T3117" s="859"/>
      <c r="U3117" s="859"/>
      <c r="V3117" s="859"/>
    </row>
    <row r="3118" spans="1:22" x14ac:dyDescent="0.25">
      <c r="A3118" s="1042" t="s">
        <v>2687</v>
      </c>
      <c r="D3118" s="177">
        <v>755</v>
      </c>
      <c r="E3118" s="177"/>
      <c r="F3118" s="3463" t="s">
        <v>806</v>
      </c>
      <c r="G3118" s="134" t="s">
        <v>130</v>
      </c>
      <c r="H3118" s="177">
        <v>10</v>
      </c>
      <c r="I3118" s="306">
        <v>635.45000000000005</v>
      </c>
      <c r="J3118" s="934">
        <v>6355.5</v>
      </c>
      <c r="K3118" s="306"/>
      <c r="L3118" s="306"/>
      <c r="M3118" s="306"/>
      <c r="N3118" s="306"/>
      <c r="O3118" s="306"/>
      <c r="P3118" s="306"/>
      <c r="Q3118" s="306"/>
      <c r="R3118" s="306"/>
      <c r="S3118" s="306"/>
      <c r="T3118" s="306"/>
      <c r="U3118" s="306"/>
      <c r="V3118" s="306"/>
    </row>
    <row r="3119" spans="1:22" x14ac:dyDescent="0.25">
      <c r="A3119" s="1042" t="s">
        <v>2687</v>
      </c>
      <c r="D3119" s="177">
        <v>755</v>
      </c>
      <c r="E3119" s="177"/>
      <c r="F3119" s="3463" t="s">
        <v>776</v>
      </c>
      <c r="G3119" s="134" t="s">
        <v>130</v>
      </c>
      <c r="H3119" s="177">
        <v>10</v>
      </c>
      <c r="I3119" s="306">
        <v>811.13</v>
      </c>
      <c r="J3119" s="934">
        <v>8111.3</v>
      </c>
      <c r="K3119" s="306"/>
      <c r="L3119" s="306"/>
      <c r="M3119" s="306"/>
      <c r="N3119" s="306"/>
      <c r="O3119" s="306"/>
      <c r="P3119" s="306"/>
      <c r="Q3119" s="306"/>
      <c r="R3119" s="306"/>
      <c r="S3119" s="306"/>
      <c r="T3119" s="306"/>
      <c r="U3119" s="306"/>
      <c r="V3119" s="306"/>
    </row>
    <row r="3120" spans="1:22" x14ac:dyDescent="0.25">
      <c r="A3120" s="1042" t="s">
        <v>2687</v>
      </c>
      <c r="D3120" s="177">
        <v>755</v>
      </c>
      <c r="E3120" s="177"/>
      <c r="F3120" s="3463" t="s">
        <v>807</v>
      </c>
      <c r="G3120" s="134" t="s">
        <v>130</v>
      </c>
      <c r="H3120" s="177">
        <v>10</v>
      </c>
      <c r="I3120" s="306">
        <v>530.04</v>
      </c>
      <c r="J3120" s="934">
        <v>5300.4</v>
      </c>
      <c r="K3120" s="306"/>
      <c r="L3120" s="306"/>
      <c r="M3120" s="306"/>
      <c r="N3120" s="306"/>
      <c r="O3120" s="306"/>
      <c r="P3120" s="306"/>
      <c r="Q3120" s="306"/>
      <c r="R3120" s="306"/>
      <c r="S3120" s="306"/>
      <c r="T3120" s="306"/>
      <c r="U3120" s="306"/>
      <c r="V3120" s="306"/>
    </row>
    <row r="3121" spans="1:22" x14ac:dyDescent="0.25">
      <c r="A3121" s="1042" t="s">
        <v>2687</v>
      </c>
      <c r="D3121" s="177">
        <v>755</v>
      </c>
      <c r="E3121" s="177"/>
      <c r="F3121" s="3463" t="s">
        <v>2655</v>
      </c>
      <c r="G3121" s="134" t="s">
        <v>130</v>
      </c>
      <c r="H3121" s="177">
        <v>10</v>
      </c>
      <c r="I3121" s="306">
        <v>530.04</v>
      </c>
      <c r="J3121" s="934">
        <v>5300.4</v>
      </c>
      <c r="K3121" s="306"/>
      <c r="L3121" s="306"/>
      <c r="M3121" s="306"/>
      <c r="N3121" s="306"/>
      <c r="O3121" s="306"/>
      <c r="P3121" s="306"/>
      <c r="Q3121" s="306"/>
      <c r="R3121" s="306"/>
      <c r="S3121" s="306"/>
      <c r="T3121" s="306"/>
      <c r="U3121" s="306"/>
      <c r="V3121" s="306"/>
    </row>
    <row r="3122" spans="1:22" x14ac:dyDescent="0.25">
      <c r="A3122" s="1042" t="s">
        <v>2687</v>
      </c>
      <c r="D3122" s="177"/>
      <c r="E3122" s="177"/>
      <c r="F3122" s="3331"/>
      <c r="G3122" s="943"/>
      <c r="H3122" s="943"/>
      <c r="I3122" s="944"/>
      <c r="J3122" s="945"/>
      <c r="K3122" s="946"/>
      <c r="L3122" s="946"/>
      <c r="M3122" s="946"/>
      <c r="N3122" s="946"/>
      <c r="O3122" s="946"/>
      <c r="P3122" s="946"/>
      <c r="Q3122" s="946"/>
      <c r="R3122" s="946"/>
      <c r="S3122" s="946"/>
      <c r="T3122" s="946"/>
      <c r="U3122" s="946"/>
      <c r="V3122" s="946"/>
    </row>
    <row r="3123" spans="1:22" x14ac:dyDescent="0.25">
      <c r="A3123" s="1042" t="s">
        <v>2687</v>
      </c>
      <c r="D3123" s="177"/>
      <c r="E3123" s="177"/>
      <c r="F3123" s="3331"/>
      <c r="G3123" s="943"/>
      <c r="H3123" s="943"/>
      <c r="I3123" s="947"/>
      <c r="J3123" s="948"/>
      <c r="K3123" s="946"/>
      <c r="L3123" s="946"/>
      <c r="M3123" s="946"/>
      <c r="N3123" s="946"/>
      <c r="O3123" s="946"/>
      <c r="P3123" s="946"/>
      <c r="Q3123" s="946"/>
      <c r="R3123" s="946"/>
      <c r="S3123" s="946"/>
      <c r="T3123" s="946"/>
      <c r="U3123" s="946"/>
      <c r="V3123" s="946"/>
    </row>
    <row r="3124" spans="1:22" x14ac:dyDescent="0.25">
      <c r="A3124" s="1042" t="s">
        <v>2687</v>
      </c>
      <c r="D3124" s="177"/>
      <c r="E3124" s="177"/>
      <c r="F3124" s="901" t="s">
        <v>176</v>
      </c>
      <c r="G3124" s="856"/>
      <c r="H3124" s="4"/>
      <c r="I3124" s="929"/>
      <c r="J3124" s="926"/>
      <c r="K3124" s="859"/>
      <c r="L3124" s="859"/>
      <c r="M3124" s="859"/>
      <c r="N3124" s="859"/>
      <c r="O3124" s="859"/>
      <c r="P3124" s="859"/>
      <c r="Q3124" s="859"/>
      <c r="R3124" s="859"/>
      <c r="S3124" s="859"/>
      <c r="T3124" s="859"/>
      <c r="U3124" s="859"/>
      <c r="V3124" s="859"/>
    </row>
    <row r="3125" spans="1:22" x14ac:dyDescent="0.25">
      <c r="A3125" s="1042" t="s">
        <v>2687</v>
      </c>
      <c r="D3125" s="177">
        <v>755</v>
      </c>
      <c r="E3125" s="177"/>
      <c r="F3125" s="3331" t="s">
        <v>838</v>
      </c>
      <c r="G3125" s="856" t="s">
        <v>142</v>
      </c>
      <c r="H3125" s="4">
        <v>10</v>
      </c>
      <c r="I3125" s="915">
        <v>9.5</v>
      </c>
      <c r="J3125" s="949">
        <v>95</v>
      </c>
      <c r="K3125" s="859"/>
      <c r="L3125" s="859"/>
      <c r="M3125" s="859">
        <v>5</v>
      </c>
      <c r="N3125" s="859"/>
      <c r="O3125" s="859"/>
      <c r="P3125" s="859"/>
      <c r="Q3125" s="859">
        <v>5</v>
      </c>
      <c r="R3125" s="859"/>
      <c r="S3125" s="859"/>
      <c r="T3125" s="859"/>
      <c r="U3125" s="859"/>
      <c r="V3125" s="859"/>
    </row>
    <row r="3126" spans="1:22" x14ac:dyDescent="0.25">
      <c r="A3126" s="1042" t="s">
        <v>2687</v>
      </c>
      <c r="D3126" s="177">
        <v>755</v>
      </c>
      <c r="E3126" s="177"/>
      <c r="F3126" s="3331" t="s">
        <v>559</v>
      </c>
      <c r="G3126" s="856" t="s">
        <v>126</v>
      </c>
      <c r="H3126" s="4">
        <v>4</v>
      </c>
      <c r="I3126" s="915">
        <v>33.75</v>
      </c>
      <c r="J3126" s="949">
        <v>135</v>
      </c>
      <c r="K3126" s="859"/>
      <c r="L3126" s="859">
        <v>2</v>
      </c>
      <c r="M3126" s="859"/>
      <c r="N3126" s="859"/>
      <c r="O3126" s="859"/>
      <c r="P3126" s="859"/>
      <c r="Q3126" s="859">
        <v>2</v>
      </c>
      <c r="R3126" s="859"/>
      <c r="S3126" s="859"/>
      <c r="T3126" s="859"/>
      <c r="U3126" s="859"/>
      <c r="V3126" s="859"/>
    </row>
    <row r="3127" spans="1:22" x14ac:dyDescent="0.25">
      <c r="A3127" s="1042" t="s">
        <v>2687</v>
      </c>
      <c r="D3127" s="177">
        <v>755</v>
      </c>
      <c r="E3127" s="177"/>
      <c r="F3127" s="3564" t="s">
        <v>2656</v>
      </c>
      <c r="G3127" s="856" t="s">
        <v>126</v>
      </c>
      <c r="H3127" s="4">
        <v>10</v>
      </c>
      <c r="I3127" s="911">
        <v>623.5</v>
      </c>
      <c r="J3127" s="950">
        <v>6235</v>
      </c>
      <c r="K3127" s="859"/>
      <c r="L3127" s="859"/>
      <c r="M3127" s="859">
        <v>6</v>
      </c>
      <c r="N3127" s="859"/>
      <c r="O3127" s="859"/>
      <c r="P3127" s="859"/>
      <c r="Q3127" s="859">
        <v>4</v>
      </c>
      <c r="R3127" s="859"/>
      <c r="S3127" s="859"/>
      <c r="T3127" s="859"/>
      <c r="U3127" s="859"/>
      <c r="V3127" s="859"/>
    </row>
    <row r="3128" spans="1:22" x14ac:dyDescent="0.25">
      <c r="A3128" s="1042" t="s">
        <v>2687</v>
      </c>
      <c r="D3128" s="177">
        <v>755</v>
      </c>
      <c r="E3128" s="177"/>
      <c r="F3128" s="3331" t="s">
        <v>1621</v>
      </c>
      <c r="G3128" s="856" t="s">
        <v>126</v>
      </c>
      <c r="H3128" s="4">
        <v>1</v>
      </c>
      <c r="I3128" s="915">
        <v>105</v>
      </c>
      <c r="J3128" s="949">
        <v>105</v>
      </c>
      <c r="K3128" s="859"/>
      <c r="L3128" s="859"/>
      <c r="M3128" s="859">
        <v>1</v>
      </c>
      <c r="N3128" s="859"/>
      <c r="O3128" s="859"/>
      <c r="P3128" s="859"/>
      <c r="Q3128" s="859"/>
      <c r="R3128" s="859"/>
      <c r="S3128" s="859"/>
      <c r="T3128" s="859"/>
      <c r="U3128" s="859"/>
      <c r="V3128" s="859"/>
    </row>
    <row r="3129" spans="1:22" x14ac:dyDescent="0.25">
      <c r="A3129" s="1042" t="s">
        <v>2687</v>
      </c>
      <c r="D3129" s="177">
        <v>755</v>
      </c>
      <c r="E3129" s="177"/>
      <c r="F3129" s="3331" t="s">
        <v>560</v>
      </c>
      <c r="G3129" s="856" t="s">
        <v>136</v>
      </c>
      <c r="H3129" s="4">
        <v>4</v>
      </c>
      <c r="I3129" s="915">
        <v>15</v>
      </c>
      <c r="J3129" s="949">
        <v>60</v>
      </c>
      <c r="K3129" s="859"/>
      <c r="L3129" s="859">
        <v>4</v>
      </c>
      <c r="M3129" s="859"/>
      <c r="N3129" s="859"/>
      <c r="O3129" s="859"/>
      <c r="P3129" s="859"/>
      <c r="Q3129" s="859"/>
      <c r="R3129" s="859"/>
      <c r="S3129" s="859"/>
      <c r="T3129" s="859"/>
      <c r="U3129" s="859"/>
      <c r="V3129" s="859"/>
    </row>
    <row r="3130" spans="1:22" x14ac:dyDescent="0.25">
      <c r="A3130" s="1042" t="s">
        <v>2687</v>
      </c>
      <c r="D3130" s="177">
        <v>755</v>
      </c>
      <c r="E3130" s="177"/>
      <c r="F3130" s="3331" t="s">
        <v>1716</v>
      </c>
      <c r="G3130" s="856" t="s">
        <v>126</v>
      </c>
      <c r="H3130" s="4">
        <v>1</v>
      </c>
      <c r="I3130" s="915">
        <v>200</v>
      </c>
      <c r="J3130" s="949">
        <v>200</v>
      </c>
      <c r="K3130" s="859"/>
      <c r="L3130" s="859"/>
      <c r="M3130" s="859">
        <v>1</v>
      </c>
      <c r="N3130" s="859"/>
      <c r="O3130" s="859"/>
      <c r="P3130" s="859"/>
      <c r="Q3130" s="859"/>
      <c r="R3130" s="859"/>
      <c r="S3130" s="859"/>
      <c r="T3130" s="859"/>
      <c r="U3130" s="859"/>
      <c r="V3130" s="859"/>
    </row>
    <row r="3131" spans="1:22" x14ac:dyDescent="0.25">
      <c r="A3131" s="1042" t="s">
        <v>2687</v>
      </c>
      <c r="D3131" s="177">
        <v>755</v>
      </c>
      <c r="E3131" s="177"/>
      <c r="F3131" s="3331" t="s">
        <v>562</v>
      </c>
      <c r="G3131" s="856" t="s">
        <v>126</v>
      </c>
      <c r="H3131" s="4">
        <v>3</v>
      </c>
      <c r="I3131" s="915">
        <v>128.33000000000001</v>
      </c>
      <c r="J3131" s="949">
        <v>385</v>
      </c>
      <c r="K3131" s="859"/>
      <c r="L3131" s="859"/>
      <c r="M3131" s="859">
        <v>3</v>
      </c>
      <c r="N3131" s="859"/>
      <c r="O3131" s="859"/>
      <c r="P3131" s="859"/>
      <c r="Q3131" s="859"/>
      <c r="R3131" s="859"/>
      <c r="S3131" s="859"/>
      <c r="T3131" s="859"/>
      <c r="U3131" s="859"/>
      <c r="V3131" s="859"/>
    </row>
    <row r="3132" spans="1:22" x14ac:dyDescent="0.25">
      <c r="A3132" s="1042" t="s">
        <v>2687</v>
      </c>
      <c r="D3132" s="177">
        <v>755</v>
      </c>
      <c r="E3132" s="177"/>
      <c r="F3132" s="3331" t="s">
        <v>563</v>
      </c>
      <c r="G3132" s="856" t="s">
        <v>126</v>
      </c>
      <c r="H3132" s="4">
        <v>4</v>
      </c>
      <c r="I3132" s="915">
        <v>20</v>
      </c>
      <c r="J3132" s="949">
        <v>80</v>
      </c>
      <c r="K3132" s="859"/>
      <c r="L3132" s="859">
        <v>2</v>
      </c>
      <c r="M3132" s="859"/>
      <c r="N3132" s="859"/>
      <c r="O3132" s="859"/>
      <c r="P3132" s="859"/>
      <c r="Q3132" s="859">
        <v>2</v>
      </c>
      <c r="R3132" s="859"/>
      <c r="S3132" s="859"/>
      <c r="T3132" s="859"/>
      <c r="U3132" s="859"/>
      <c r="V3132" s="859"/>
    </row>
    <row r="3133" spans="1:22" x14ac:dyDescent="0.25">
      <c r="A3133" s="1042" t="s">
        <v>2687</v>
      </c>
      <c r="D3133" s="177">
        <v>755</v>
      </c>
      <c r="E3133" s="177"/>
      <c r="F3133" s="3331" t="s">
        <v>2520</v>
      </c>
      <c r="G3133" s="856" t="s">
        <v>126</v>
      </c>
      <c r="H3133" s="4">
        <v>3</v>
      </c>
      <c r="I3133" s="915">
        <v>30</v>
      </c>
      <c r="J3133" s="949">
        <v>90</v>
      </c>
      <c r="K3133" s="859"/>
      <c r="L3133" s="859"/>
      <c r="M3133" s="859">
        <v>3</v>
      </c>
      <c r="N3133" s="859"/>
      <c r="O3133" s="859"/>
      <c r="P3133" s="859"/>
      <c r="Q3133" s="859"/>
      <c r="R3133" s="859"/>
      <c r="S3133" s="859"/>
      <c r="T3133" s="859"/>
      <c r="U3133" s="859"/>
      <c r="V3133" s="859"/>
    </row>
    <row r="3134" spans="1:22" x14ac:dyDescent="0.25">
      <c r="A3134" s="1042" t="s">
        <v>2687</v>
      </c>
      <c r="D3134" s="177">
        <v>755</v>
      </c>
      <c r="E3134" s="177"/>
      <c r="F3134" s="901" t="s">
        <v>184</v>
      </c>
      <c r="G3134" s="856"/>
      <c r="H3134" s="4"/>
      <c r="I3134" s="915"/>
      <c r="J3134" s="916"/>
      <c r="K3134" s="859"/>
      <c r="L3134" s="859"/>
      <c r="M3134" s="859"/>
      <c r="N3134" s="859"/>
      <c r="O3134" s="859"/>
      <c r="P3134" s="859"/>
      <c r="Q3134" s="859"/>
      <c r="R3134" s="859"/>
      <c r="S3134" s="859"/>
      <c r="T3134" s="859"/>
      <c r="U3134" s="859"/>
      <c r="V3134" s="859"/>
    </row>
    <row r="3135" spans="1:22" x14ac:dyDescent="0.25">
      <c r="A3135" s="1042" t="s">
        <v>2687</v>
      </c>
      <c r="D3135" s="177">
        <v>755</v>
      </c>
      <c r="E3135" s="177"/>
      <c r="F3135" s="3573" t="s">
        <v>1724</v>
      </c>
      <c r="G3135" s="856" t="s">
        <v>218</v>
      </c>
      <c r="H3135" s="4">
        <v>10</v>
      </c>
      <c r="I3135" s="915">
        <v>201</v>
      </c>
      <c r="J3135" s="949">
        <v>2010</v>
      </c>
      <c r="K3135" s="859"/>
      <c r="L3135" s="859"/>
      <c r="M3135" s="859">
        <v>6</v>
      </c>
      <c r="N3135" s="859"/>
      <c r="O3135" s="859"/>
      <c r="P3135" s="859"/>
      <c r="Q3135" s="859">
        <v>4</v>
      </c>
      <c r="R3135" s="859"/>
      <c r="S3135" s="859"/>
      <c r="T3135" s="859"/>
      <c r="U3135" s="859"/>
      <c r="V3135" s="859"/>
    </row>
    <row r="3136" spans="1:22" x14ac:dyDescent="0.25">
      <c r="A3136" s="1042" t="s">
        <v>2687</v>
      </c>
      <c r="D3136" s="177">
        <v>755</v>
      </c>
      <c r="E3136" s="177"/>
      <c r="F3136" s="901" t="s">
        <v>196</v>
      </c>
      <c r="G3136" s="952"/>
      <c r="H3136" s="952"/>
      <c r="I3136" s="953"/>
      <c r="J3136" s="949"/>
      <c r="K3136" s="954"/>
      <c r="L3136" s="954"/>
      <c r="M3136" s="954"/>
      <c r="N3136" s="954"/>
      <c r="O3136" s="954"/>
      <c r="P3136" s="954"/>
      <c r="Q3136" s="954"/>
      <c r="R3136" s="954"/>
      <c r="S3136" s="954"/>
      <c r="T3136" s="954"/>
      <c r="U3136" s="954"/>
      <c r="V3136" s="954"/>
    </row>
    <row r="3137" spans="1:23" x14ac:dyDescent="0.25">
      <c r="A3137" s="1042" t="s">
        <v>2687</v>
      </c>
      <c r="D3137" s="177">
        <v>755</v>
      </c>
      <c r="E3137" s="177"/>
      <c r="F3137" s="3573" t="s">
        <v>1725</v>
      </c>
      <c r="G3137" s="856" t="s">
        <v>157</v>
      </c>
      <c r="H3137" s="4">
        <v>30</v>
      </c>
      <c r="I3137" s="915">
        <v>1113.33</v>
      </c>
      <c r="J3137" s="949">
        <v>3340</v>
      </c>
      <c r="K3137" s="859"/>
      <c r="L3137" s="859">
        <v>20</v>
      </c>
      <c r="M3137" s="859"/>
      <c r="N3137" s="859"/>
      <c r="O3137" s="859"/>
      <c r="P3137" s="859"/>
      <c r="Q3137" s="859">
        <v>10</v>
      </c>
      <c r="R3137" s="859"/>
      <c r="S3137" s="859"/>
      <c r="T3137" s="859"/>
      <c r="U3137" s="859"/>
      <c r="V3137" s="859"/>
    </row>
    <row r="3138" spans="1:23" x14ac:dyDescent="0.25">
      <c r="A3138" s="1042" t="s">
        <v>2687</v>
      </c>
      <c r="D3138" s="177">
        <v>755</v>
      </c>
      <c r="E3138" s="177"/>
      <c r="F3138" s="3573" t="s">
        <v>664</v>
      </c>
      <c r="G3138" s="856" t="s">
        <v>157</v>
      </c>
      <c r="H3138" s="4">
        <v>30</v>
      </c>
      <c r="I3138" s="915">
        <v>124.16</v>
      </c>
      <c r="J3138" s="949">
        <v>3725</v>
      </c>
      <c r="K3138" s="859"/>
      <c r="L3138" s="859">
        <v>20</v>
      </c>
      <c r="M3138" s="859"/>
      <c r="N3138" s="859"/>
      <c r="O3138" s="859"/>
      <c r="P3138" s="859"/>
      <c r="Q3138" s="859">
        <v>10</v>
      </c>
      <c r="R3138" s="859"/>
      <c r="S3138" s="859"/>
      <c r="T3138" s="859"/>
      <c r="U3138" s="859"/>
      <c r="V3138" s="859"/>
    </row>
    <row r="3139" spans="1:23" x14ac:dyDescent="0.25">
      <c r="A3139" s="1042" t="s">
        <v>2687</v>
      </c>
      <c r="D3139" s="177">
        <v>755</v>
      </c>
      <c r="E3139" s="177"/>
      <c r="F3139" s="3573" t="s">
        <v>840</v>
      </c>
      <c r="G3139" s="856" t="s">
        <v>157</v>
      </c>
      <c r="H3139" s="4">
        <v>30</v>
      </c>
      <c r="I3139" s="915">
        <v>137.33000000000001</v>
      </c>
      <c r="J3139" s="949">
        <v>4120</v>
      </c>
      <c r="K3139" s="859"/>
      <c r="L3139" s="859">
        <v>20</v>
      </c>
      <c r="M3139" s="859"/>
      <c r="N3139" s="859"/>
      <c r="O3139" s="859"/>
      <c r="P3139" s="859"/>
      <c r="Q3139" s="859">
        <v>10</v>
      </c>
      <c r="R3139" s="859"/>
      <c r="S3139" s="859"/>
      <c r="T3139" s="859"/>
      <c r="U3139" s="859"/>
      <c r="V3139" s="859"/>
    </row>
    <row r="3140" spans="1:23" x14ac:dyDescent="0.25">
      <c r="A3140" s="1042" t="s">
        <v>2687</v>
      </c>
      <c r="D3140" s="177"/>
      <c r="E3140" s="177"/>
      <c r="F3140" s="1051" t="s">
        <v>1730</v>
      </c>
      <c r="G3140" s="955"/>
      <c r="H3140" s="955"/>
      <c r="I3140" s="956"/>
      <c r="J3140" s="957"/>
      <c r="K3140" s="955"/>
      <c r="L3140" s="955"/>
      <c r="M3140" s="955"/>
      <c r="N3140" s="955"/>
      <c r="O3140" s="955"/>
      <c r="P3140" s="955"/>
      <c r="Q3140" s="955"/>
      <c r="R3140" s="955"/>
      <c r="S3140" s="955"/>
      <c r="T3140" s="955"/>
      <c r="U3140" s="955"/>
      <c r="V3140" s="955"/>
      <c r="W3140" s="955"/>
    </row>
    <row r="3141" spans="1:23" ht="15.75" x14ac:dyDescent="0.25">
      <c r="A3141" s="1042" t="s">
        <v>2687</v>
      </c>
      <c r="D3141" s="177"/>
      <c r="E3141" s="177"/>
      <c r="F3141" s="3574" t="s">
        <v>2577</v>
      </c>
      <c r="G3141" s="1046"/>
      <c r="H3141" s="960"/>
      <c r="I3141" s="940"/>
      <c r="J3141" s="926"/>
      <c r="K3141" s="961"/>
      <c r="L3141" s="961"/>
      <c r="M3141" s="961"/>
      <c r="N3141" s="961"/>
      <c r="O3141" s="961"/>
      <c r="P3141" s="961"/>
      <c r="Q3141" s="961"/>
      <c r="R3141" s="961"/>
      <c r="S3141" s="961"/>
      <c r="T3141" s="961"/>
      <c r="U3141" s="961"/>
      <c r="V3141" s="961"/>
    </row>
    <row r="3142" spans="1:23" x14ac:dyDescent="0.25">
      <c r="A3142" s="1042" t="s">
        <v>2687</v>
      </c>
      <c r="D3142" s="177">
        <v>762</v>
      </c>
      <c r="E3142" s="177"/>
      <c r="F3142" s="306" t="s">
        <v>2657</v>
      </c>
      <c r="G3142" s="962" t="s">
        <v>2578</v>
      </c>
      <c r="H3142" s="963">
        <v>400</v>
      </c>
      <c r="I3142" s="915">
        <v>330</v>
      </c>
      <c r="J3142" s="949">
        <v>132000</v>
      </c>
      <c r="K3142" s="908"/>
      <c r="L3142" s="964">
        <v>100</v>
      </c>
      <c r="M3142" s="965"/>
      <c r="N3142" s="964">
        <v>100</v>
      </c>
      <c r="O3142" s="908"/>
      <c r="P3142" s="908"/>
      <c r="Q3142" s="908">
        <v>100</v>
      </c>
      <c r="R3142" s="908"/>
      <c r="S3142" s="908">
        <v>100</v>
      </c>
      <c r="T3142" s="908"/>
      <c r="U3142" s="908"/>
      <c r="V3142" s="908"/>
    </row>
    <row r="3143" spans="1:23" x14ac:dyDescent="0.25">
      <c r="A3143" s="1042" t="s">
        <v>2687</v>
      </c>
      <c r="D3143" s="177">
        <v>762</v>
      </c>
      <c r="E3143" s="177"/>
      <c r="F3143" s="306" t="s">
        <v>2658</v>
      </c>
      <c r="G3143" s="962" t="s">
        <v>2578</v>
      </c>
      <c r="H3143" s="963">
        <v>30</v>
      </c>
      <c r="I3143" s="915">
        <v>1320</v>
      </c>
      <c r="J3143" s="949">
        <v>39600</v>
      </c>
      <c r="K3143" s="908"/>
      <c r="L3143" s="908">
        <v>10</v>
      </c>
      <c r="M3143" s="966"/>
      <c r="N3143" s="908"/>
      <c r="O3143" s="908">
        <v>10</v>
      </c>
      <c r="P3143" s="908"/>
      <c r="Q3143" s="908"/>
      <c r="R3143" s="908"/>
      <c r="S3143" s="908">
        <v>10</v>
      </c>
      <c r="T3143" s="908"/>
      <c r="U3143" s="908"/>
      <c r="V3143" s="908"/>
    </row>
    <row r="3144" spans="1:23" x14ac:dyDescent="0.25">
      <c r="A3144" s="1042" t="s">
        <v>2687</v>
      </c>
      <c r="D3144" s="177">
        <v>762</v>
      </c>
      <c r="E3144" s="177"/>
      <c r="F3144" s="306" t="s">
        <v>2659</v>
      </c>
      <c r="G3144" s="967" t="s">
        <v>23</v>
      </c>
      <c r="H3144" s="960" t="s">
        <v>2579</v>
      </c>
      <c r="I3144" s="911">
        <v>1.1000000000000001</v>
      </c>
      <c r="J3144" s="950">
        <v>11000</v>
      </c>
      <c r="K3144" s="859"/>
      <c r="L3144" s="859" t="s">
        <v>2579</v>
      </c>
      <c r="M3144" s="961"/>
      <c r="N3144" s="859"/>
      <c r="O3144" s="859"/>
      <c r="P3144" s="859"/>
      <c r="Q3144" s="859"/>
      <c r="R3144" s="859"/>
      <c r="S3144" s="859"/>
      <c r="T3144" s="859"/>
      <c r="U3144" s="859"/>
      <c r="V3144" s="859"/>
    </row>
    <row r="3145" spans="1:23" x14ac:dyDescent="0.25">
      <c r="A3145" s="1042" t="s">
        <v>2687</v>
      </c>
      <c r="D3145" s="177">
        <v>762</v>
      </c>
      <c r="E3145" s="177"/>
      <c r="F3145" s="306" t="s">
        <v>2660</v>
      </c>
      <c r="G3145" s="967" t="s">
        <v>23</v>
      </c>
      <c r="H3145" s="960" t="s">
        <v>2580</v>
      </c>
      <c r="I3145" s="915">
        <v>0.82499999999999996</v>
      </c>
      <c r="J3145" s="949">
        <v>49500</v>
      </c>
      <c r="K3145" s="859"/>
      <c r="L3145" s="859" t="s">
        <v>2581</v>
      </c>
      <c r="M3145" s="961"/>
      <c r="N3145" s="859"/>
      <c r="O3145" s="859" t="s">
        <v>2581</v>
      </c>
      <c r="P3145" s="859"/>
      <c r="Q3145" s="859"/>
      <c r="R3145" s="859"/>
      <c r="S3145" s="859"/>
      <c r="T3145" s="859"/>
      <c r="U3145" s="859"/>
      <c r="V3145" s="859"/>
    </row>
    <row r="3146" spans="1:23" x14ac:dyDescent="0.25">
      <c r="A3146" s="1042" t="s">
        <v>2687</v>
      </c>
      <c r="D3146" s="177">
        <v>762</v>
      </c>
      <c r="E3146" s="177"/>
      <c r="F3146" s="306" t="s">
        <v>2661</v>
      </c>
      <c r="G3146" s="962" t="s">
        <v>23</v>
      </c>
      <c r="H3146" s="963" t="s">
        <v>2580</v>
      </c>
      <c r="I3146" s="915">
        <v>0.55000000000000004</v>
      </c>
      <c r="J3146" s="949">
        <v>33000</v>
      </c>
      <c r="K3146" s="908"/>
      <c r="L3146" s="908" t="s">
        <v>2581</v>
      </c>
      <c r="M3146" s="966"/>
      <c r="N3146" s="908"/>
      <c r="O3146" s="908" t="s">
        <v>2581</v>
      </c>
      <c r="P3146" s="908"/>
      <c r="Q3146" s="908"/>
      <c r="R3146" s="908"/>
      <c r="S3146" s="908"/>
      <c r="T3146" s="908"/>
      <c r="U3146" s="908"/>
      <c r="V3146" s="908"/>
    </row>
    <row r="3147" spans="1:23" x14ac:dyDescent="0.25">
      <c r="A3147" s="1042" t="s">
        <v>2687</v>
      </c>
      <c r="D3147" s="177">
        <v>762</v>
      </c>
      <c r="E3147" s="177"/>
      <c r="F3147" s="306" t="s">
        <v>2662</v>
      </c>
      <c r="G3147" s="962" t="s">
        <v>2582</v>
      </c>
      <c r="H3147" s="963">
        <v>20</v>
      </c>
      <c r="I3147" s="915">
        <v>1100</v>
      </c>
      <c r="J3147" s="949">
        <v>22000</v>
      </c>
      <c r="K3147" s="908"/>
      <c r="L3147" s="908">
        <v>5</v>
      </c>
      <c r="M3147" s="966"/>
      <c r="N3147" s="908"/>
      <c r="O3147" s="908">
        <v>10</v>
      </c>
      <c r="P3147" s="908"/>
      <c r="Q3147" s="908"/>
      <c r="R3147" s="908"/>
      <c r="S3147" s="908">
        <v>5</v>
      </c>
      <c r="T3147" s="908"/>
      <c r="U3147" s="908"/>
      <c r="V3147" s="908"/>
    </row>
    <row r="3148" spans="1:23" x14ac:dyDescent="0.25">
      <c r="A3148" s="1042" t="s">
        <v>2687</v>
      </c>
      <c r="D3148" s="177">
        <v>762</v>
      </c>
      <c r="E3148" s="177"/>
      <c r="F3148" s="306" t="s">
        <v>2663</v>
      </c>
      <c r="G3148" s="962" t="s">
        <v>2582</v>
      </c>
      <c r="H3148" s="963">
        <v>20</v>
      </c>
      <c r="I3148" s="915">
        <v>2200</v>
      </c>
      <c r="J3148" s="949">
        <v>44000</v>
      </c>
      <c r="K3148" s="908"/>
      <c r="L3148" s="908">
        <v>5</v>
      </c>
      <c r="M3148" s="966"/>
      <c r="N3148" s="908"/>
      <c r="O3148" s="908">
        <v>10</v>
      </c>
      <c r="P3148" s="908"/>
      <c r="Q3148" s="908"/>
      <c r="R3148" s="908"/>
      <c r="S3148" s="908">
        <v>5</v>
      </c>
      <c r="T3148" s="908"/>
      <c r="U3148" s="908"/>
      <c r="V3148" s="908"/>
    </row>
    <row r="3149" spans="1:23" x14ac:dyDescent="0.25">
      <c r="A3149" s="1042" t="s">
        <v>2687</v>
      </c>
      <c r="D3149" s="177">
        <v>762</v>
      </c>
      <c r="E3149" s="177"/>
      <c r="F3149" s="306" t="s">
        <v>2664</v>
      </c>
      <c r="G3149" s="962" t="s">
        <v>23</v>
      </c>
      <c r="H3149" s="963">
        <v>200</v>
      </c>
      <c r="I3149" s="915">
        <v>110</v>
      </c>
      <c r="J3149" s="949">
        <v>22000</v>
      </c>
      <c r="K3149" s="908"/>
      <c r="L3149" s="908">
        <v>100</v>
      </c>
      <c r="M3149" s="966"/>
      <c r="N3149" s="908"/>
      <c r="O3149" s="908">
        <v>100</v>
      </c>
      <c r="P3149" s="908"/>
      <c r="Q3149" s="908"/>
      <c r="R3149" s="908"/>
      <c r="S3149" s="908"/>
      <c r="T3149" s="908"/>
      <c r="U3149" s="908"/>
      <c r="V3149" s="908"/>
    </row>
    <row r="3150" spans="1:23" x14ac:dyDescent="0.25">
      <c r="A3150" s="1042" t="s">
        <v>2687</v>
      </c>
      <c r="D3150" s="177">
        <v>762</v>
      </c>
      <c r="E3150" s="177"/>
      <c r="F3150" s="306" t="s">
        <v>2665</v>
      </c>
      <c r="G3150" s="962" t="s">
        <v>23</v>
      </c>
      <c r="H3150" s="963">
        <v>2</v>
      </c>
      <c r="I3150" s="915">
        <v>3080</v>
      </c>
      <c r="J3150" s="949">
        <v>6160</v>
      </c>
      <c r="K3150" s="908"/>
      <c r="L3150" s="908">
        <v>2</v>
      </c>
      <c r="M3150" s="966"/>
      <c r="N3150" s="908"/>
      <c r="O3150" s="908"/>
      <c r="P3150" s="908"/>
      <c r="Q3150" s="908"/>
      <c r="R3150" s="908"/>
      <c r="S3150" s="908"/>
      <c r="T3150" s="908"/>
      <c r="U3150" s="908"/>
      <c r="V3150" s="908"/>
    </row>
    <row r="3151" spans="1:23" x14ac:dyDescent="0.25">
      <c r="A3151" s="1042" t="s">
        <v>2687</v>
      </c>
      <c r="D3151" s="177">
        <v>762</v>
      </c>
      <c r="E3151" s="177"/>
      <c r="F3151" s="306" t="s">
        <v>2666</v>
      </c>
      <c r="G3151" s="962" t="s">
        <v>218</v>
      </c>
      <c r="H3151" s="963">
        <v>12</v>
      </c>
      <c r="I3151" s="915">
        <v>1320</v>
      </c>
      <c r="J3151" s="949">
        <v>15840</v>
      </c>
      <c r="K3151" s="908"/>
      <c r="L3151" s="908">
        <v>3</v>
      </c>
      <c r="M3151" s="966"/>
      <c r="N3151" s="908">
        <v>3</v>
      </c>
      <c r="O3151" s="908"/>
      <c r="P3151" s="908"/>
      <c r="Q3151" s="908">
        <v>3</v>
      </c>
      <c r="R3151" s="908"/>
      <c r="S3151" s="908">
        <v>3</v>
      </c>
      <c r="T3151" s="908"/>
      <c r="U3151" s="908"/>
      <c r="V3151" s="908"/>
    </row>
    <row r="3152" spans="1:23" x14ac:dyDescent="0.25">
      <c r="A3152" s="1042" t="s">
        <v>2687</v>
      </c>
      <c r="D3152" s="177">
        <v>762</v>
      </c>
      <c r="E3152" s="177"/>
      <c r="F3152" s="306" t="s">
        <v>2666</v>
      </c>
      <c r="G3152" s="962" t="s">
        <v>142</v>
      </c>
      <c r="H3152" s="963">
        <v>300</v>
      </c>
      <c r="I3152" s="915">
        <v>38.5</v>
      </c>
      <c r="J3152" s="949">
        <v>11550</v>
      </c>
      <c r="K3152" s="908"/>
      <c r="L3152" s="908">
        <v>100</v>
      </c>
      <c r="M3152" s="966"/>
      <c r="N3152" s="908"/>
      <c r="O3152" s="908">
        <v>100</v>
      </c>
      <c r="P3152" s="908"/>
      <c r="Q3152" s="908"/>
      <c r="R3152" s="908"/>
      <c r="S3152" s="908">
        <v>100</v>
      </c>
      <c r="T3152" s="908"/>
      <c r="U3152" s="908"/>
      <c r="V3152" s="908"/>
    </row>
    <row r="3153" spans="1:22" x14ac:dyDescent="0.25">
      <c r="A3153" s="1042" t="s">
        <v>2687</v>
      </c>
      <c r="D3153" s="177">
        <v>762</v>
      </c>
      <c r="E3153" s="177"/>
      <c r="F3153" s="306" t="s">
        <v>2667</v>
      </c>
      <c r="G3153" s="962" t="s">
        <v>23</v>
      </c>
      <c r="H3153" s="963" t="s">
        <v>2583</v>
      </c>
      <c r="I3153" s="915">
        <v>7.33</v>
      </c>
      <c r="J3153" s="949">
        <v>110000</v>
      </c>
      <c r="K3153" s="908"/>
      <c r="L3153" s="908" t="s">
        <v>2584</v>
      </c>
      <c r="M3153" s="966"/>
      <c r="N3153" s="908"/>
      <c r="O3153" s="908" t="s">
        <v>2584</v>
      </c>
      <c r="P3153" s="908"/>
      <c r="Q3153" s="908"/>
      <c r="R3153" s="908"/>
      <c r="S3153" s="908" t="s">
        <v>2584</v>
      </c>
      <c r="T3153" s="908"/>
      <c r="U3153" s="908"/>
      <c r="V3153" s="908"/>
    </row>
    <row r="3154" spans="1:22" x14ac:dyDescent="0.25">
      <c r="A3154" s="1042" t="s">
        <v>2687</v>
      </c>
      <c r="D3154" s="177">
        <v>762</v>
      </c>
      <c r="E3154" s="177"/>
      <c r="F3154" s="306" t="s">
        <v>2668</v>
      </c>
      <c r="G3154" s="969" t="s">
        <v>23</v>
      </c>
      <c r="H3154" s="963">
        <v>1500</v>
      </c>
      <c r="I3154" s="915">
        <v>16.5</v>
      </c>
      <c r="J3154" s="949">
        <v>24750</v>
      </c>
      <c r="K3154" s="859"/>
      <c r="L3154" s="859">
        <v>500</v>
      </c>
      <c r="M3154" s="970"/>
      <c r="N3154" s="970"/>
      <c r="O3154" s="970">
        <v>500</v>
      </c>
      <c r="P3154" s="859"/>
      <c r="Q3154" s="859"/>
      <c r="R3154" s="859"/>
      <c r="S3154" s="859">
        <v>500</v>
      </c>
      <c r="T3154" s="859"/>
      <c r="U3154" s="859"/>
      <c r="V3154" s="859"/>
    </row>
    <row r="3155" spans="1:22" x14ac:dyDescent="0.25">
      <c r="A3155" s="1042" t="s">
        <v>2687</v>
      </c>
      <c r="D3155" s="177">
        <v>762</v>
      </c>
      <c r="E3155" s="177"/>
      <c r="F3155" s="306" t="s">
        <v>2669</v>
      </c>
      <c r="G3155" s="969" t="s">
        <v>2578</v>
      </c>
      <c r="H3155" s="963">
        <v>10</v>
      </c>
      <c r="I3155" s="915">
        <v>1980</v>
      </c>
      <c r="J3155" s="949">
        <v>19800</v>
      </c>
      <c r="K3155" s="859"/>
      <c r="L3155" s="859"/>
      <c r="M3155" s="859"/>
      <c r="N3155" s="859">
        <v>5</v>
      </c>
      <c r="O3155" s="859"/>
      <c r="P3155" s="859"/>
      <c r="Q3155" s="859"/>
      <c r="R3155" s="859"/>
      <c r="S3155" s="859">
        <v>5</v>
      </c>
      <c r="T3155" s="859"/>
      <c r="U3155" s="859"/>
      <c r="V3155" s="859"/>
    </row>
    <row r="3156" spans="1:22" x14ac:dyDescent="0.25">
      <c r="A3156" s="1042" t="s">
        <v>2687</v>
      </c>
      <c r="D3156" s="177">
        <v>762</v>
      </c>
      <c r="E3156" s="177"/>
      <c r="F3156" s="306" t="s">
        <v>2670</v>
      </c>
      <c r="G3156" s="978" t="s">
        <v>23</v>
      </c>
      <c r="H3156" s="973" t="s">
        <v>2585</v>
      </c>
      <c r="I3156" s="915">
        <v>1.1000000000000001</v>
      </c>
      <c r="J3156" s="949">
        <v>110000</v>
      </c>
      <c r="K3156" s="932"/>
      <c r="L3156" s="974" t="s">
        <v>2586</v>
      </c>
      <c r="M3156" s="932"/>
      <c r="N3156" s="932"/>
      <c r="O3156" s="974" t="s">
        <v>2586</v>
      </c>
      <c r="P3156" s="932"/>
      <c r="Q3156" s="932"/>
      <c r="R3156" s="932"/>
      <c r="S3156" s="932"/>
      <c r="T3156" s="932"/>
      <c r="U3156" s="932"/>
      <c r="V3156" s="932"/>
    </row>
    <row r="3157" spans="1:22" x14ac:dyDescent="0.25">
      <c r="A3157" s="1042" t="s">
        <v>2687</v>
      </c>
      <c r="D3157" s="177">
        <v>762</v>
      </c>
      <c r="E3157" s="177"/>
      <c r="F3157" s="306" t="s">
        <v>2671</v>
      </c>
      <c r="G3157" s="978" t="s">
        <v>2587</v>
      </c>
      <c r="H3157" s="960">
        <v>50</v>
      </c>
      <c r="I3157" s="915">
        <v>550</v>
      </c>
      <c r="J3157" s="949">
        <v>27500</v>
      </c>
      <c r="K3157" s="932"/>
      <c r="L3157" s="932">
        <v>10</v>
      </c>
      <c r="M3157" s="932"/>
      <c r="N3157" s="932"/>
      <c r="O3157" s="932">
        <v>20</v>
      </c>
      <c r="P3157" s="932"/>
      <c r="Q3157" s="932"/>
      <c r="R3157" s="932">
        <v>10</v>
      </c>
      <c r="S3157" s="932"/>
      <c r="T3157" s="932"/>
      <c r="U3157" s="932">
        <v>10</v>
      </c>
      <c r="V3157" s="932"/>
    </row>
    <row r="3158" spans="1:22" x14ac:dyDescent="0.25">
      <c r="A3158" s="1042" t="s">
        <v>2687</v>
      </c>
      <c r="D3158" s="177">
        <v>762</v>
      </c>
      <c r="E3158" s="177"/>
      <c r="F3158" s="306" t="s">
        <v>2672</v>
      </c>
      <c r="G3158" s="969" t="s">
        <v>1564</v>
      </c>
      <c r="H3158" s="960">
        <v>16</v>
      </c>
      <c r="I3158" s="915">
        <v>330</v>
      </c>
      <c r="J3158" s="949">
        <v>5280</v>
      </c>
      <c r="K3158" s="859"/>
      <c r="L3158" s="859">
        <v>4</v>
      </c>
      <c r="M3158" s="859"/>
      <c r="N3158" s="859"/>
      <c r="O3158" s="859">
        <v>4</v>
      </c>
      <c r="P3158" s="859"/>
      <c r="Q3158" s="859"/>
      <c r="R3158" s="859">
        <v>4</v>
      </c>
      <c r="S3158" s="859"/>
      <c r="T3158" s="859"/>
      <c r="U3158" s="859">
        <v>4</v>
      </c>
      <c r="V3158" s="859"/>
    </row>
    <row r="3159" spans="1:22" x14ac:dyDescent="0.25">
      <c r="A3159" s="1042" t="s">
        <v>2687</v>
      </c>
      <c r="D3159" s="177">
        <v>762</v>
      </c>
      <c r="E3159" s="177"/>
      <c r="F3159" s="306" t="s">
        <v>2673</v>
      </c>
      <c r="G3159" s="969" t="s">
        <v>23</v>
      </c>
      <c r="H3159" s="960">
        <v>10</v>
      </c>
      <c r="I3159" s="915">
        <v>11000</v>
      </c>
      <c r="J3159" s="949">
        <v>110000</v>
      </c>
      <c r="K3159" s="859"/>
      <c r="L3159" s="859"/>
      <c r="M3159" s="859"/>
      <c r="N3159" s="859"/>
      <c r="O3159" s="859">
        <v>5</v>
      </c>
      <c r="P3159" s="859"/>
      <c r="Q3159" s="859"/>
      <c r="R3159" s="859">
        <v>5</v>
      </c>
      <c r="S3159" s="859"/>
      <c r="T3159" s="859"/>
      <c r="U3159" s="859"/>
      <c r="V3159" s="859"/>
    </row>
    <row r="3160" spans="1:22" x14ac:dyDescent="0.25">
      <c r="A3160" s="1042" t="s">
        <v>2687</v>
      </c>
      <c r="D3160" s="177"/>
      <c r="E3160" s="177"/>
      <c r="F3160" s="306"/>
      <c r="G3160" s="1046"/>
      <c r="H3160" s="960"/>
      <c r="I3160" s="976"/>
      <c r="J3160" s="916"/>
      <c r="K3160" s="961"/>
      <c r="L3160" s="961"/>
      <c r="M3160" s="961"/>
      <c r="N3160" s="961"/>
      <c r="O3160" s="961"/>
      <c r="P3160" s="961"/>
      <c r="Q3160" s="961"/>
      <c r="R3160" s="961"/>
      <c r="S3160" s="961"/>
      <c r="T3160" s="961"/>
      <c r="U3160" s="961"/>
      <c r="V3160" s="961"/>
    </row>
    <row r="3161" spans="1:22" x14ac:dyDescent="0.25">
      <c r="A3161" s="1042" t="s">
        <v>2687</v>
      </c>
      <c r="D3161" s="177">
        <v>765</v>
      </c>
      <c r="E3161" s="177"/>
      <c r="F3161" s="306" t="s">
        <v>2674</v>
      </c>
      <c r="G3161" s="969" t="s">
        <v>23</v>
      </c>
      <c r="H3161" s="963" t="s">
        <v>2588</v>
      </c>
      <c r="I3161" s="915">
        <v>132</v>
      </c>
      <c r="J3161" s="916">
        <v>132000</v>
      </c>
      <c r="K3161" s="859"/>
      <c r="L3161" s="859" t="s">
        <v>2589</v>
      </c>
      <c r="M3161" s="859"/>
      <c r="N3161" s="859" t="s">
        <v>2590</v>
      </c>
      <c r="O3161" s="859"/>
      <c r="P3161" s="859"/>
      <c r="Q3161" s="859" t="s">
        <v>2589</v>
      </c>
      <c r="R3161" s="859"/>
      <c r="S3161" s="859"/>
      <c r="T3161" s="977"/>
      <c r="U3161" s="859"/>
      <c r="V3161" s="859"/>
    </row>
    <row r="3162" spans="1:22" x14ac:dyDescent="0.25">
      <c r="A3162" s="1042" t="s">
        <v>2687</v>
      </c>
      <c r="D3162" s="177">
        <v>765</v>
      </c>
      <c r="E3162" s="177"/>
      <c r="F3162" s="306" t="s">
        <v>2675</v>
      </c>
      <c r="G3162" s="969" t="s">
        <v>23</v>
      </c>
      <c r="H3162" s="963" t="s">
        <v>2588</v>
      </c>
      <c r="I3162" s="915">
        <v>44</v>
      </c>
      <c r="J3162" s="916">
        <v>176000</v>
      </c>
      <c r="K3162" s="859"/>
      <c r="L3162" s="859" t="s">
        <v>2589</v>
      </c>
      <c r="M3162" s="859"/>
      <c r="N3162" s="859" t="s">
        <v>2590</v>
      </c>
      <c r="O3162" s="859"/>
      <c r="P3162" s="859"/>
      <c r="Q3162" s="859" t="s">
        <v>2589</v>
      </c>
      <c r="R3162" s="859"/>
      <c r="S3162" s="859"/>
      <c r="T3162" s="859"/>
      <c r="U3162" s="859"/>
      <c r="V3162" s="859"/>
    </row>
    <row r="3163" spans="1:22" x14ac:dyDescent="0.25">
      <c r="A3163" s="1042" t="s">
        <v>2687</v>
      </c>
      <c r="D3163" s="177">
        <v>765</v>
      </c>
      <c r="E3163" s="177"/>
      <c r="F3163" s="306" t="s">
        <v>2676</v>
      </c>
      <c r="G3163" s="969" t="s">
        <v>23</v>
      </c>
      <c r="H3163" s="963" t="s">
        <v>2588</v>
      </c>
      <c r="I3163" s="915">
        <v>22</v>
      </c>
      <c r="J3163" s="916">
        <v>88000</v>
      </c>
      <c r="K3163" s="859"/>
      <c r="L3163" s="859" t="s">
        <v>2589</v>
      </c>
      <c r="M3163" s="859"/>
      <c r="N3163" s="859" t="s">
        <v>2590</v>
      </c>
      <c r="O3163" s="859"/>
      <c r="P3163" s="859"/>
      <c r="Q3163" s="859" t="s">
        <v>2589</v>
      </c>
      <c r="R3163" s="859"/>
      <c r="S3163" s="859"/>
      <c r="T3163" s="859"/>
      <c r="U3163" s="859"/>
      <c r="V3163" s="859"/>
    </row>
    <row r="3164" spans="1:22" x14ac:dyDescent="0.25">
      <c r="A3164" s="1042" t="s">
        <v>2687</v>
      </c>
      <c r="D3164" s="177">
        <v>765</v>
      </c>
      <c r="E3164" s="177"/>
      <c r="F3164" s="306" t="s">
        <v>2677</v>
      </c>
      <c r="G3164" s="978" t="s">
        <v>23</v>
      </c>
      <c r="H3164" s="979" t="s">
        <v>2579</v>
      </c>
      <c r="I3164" s="915">
        <v>11</v>
      </c>
      <c r="J3164" s="916">
        <v>110000</v>
      </c>
      <c r="K3164" s="932"/>
      <c r="L3164" s="932" t="s">
        <v>2584</v>
      </c>
      <c r="M3164" s="932"/>
      <c r="N3164" s="932"/>
      <c r="O3164" s="932"/>
      <c r="P3164" s="932"/>
      <c r="Q3164" s="932" t="s">
        <v>2584</v>
      </c>
      <c r="R3164" s="932"/>
      <c r="S3164" s="932"/>
      <c r="T3164" s="932"/>
      <c r="U3164" s="932"/>
      <c r="V3164" s="932"/>
    </row>
    <row r="3165" spans="1:22" x14ac:dyDescent="0.25">
      <c r="A3165" s="1042" t="s">
        <v>2687</v>
      </c>
      <c r="D3165" s="177">
        <v>765</v>
      </c>
      <c r="E3165" s="177"/>
      <c r="F3165" s="306" t="s">
        <v>2678</v>
      </c>
      <c r="G3165" s="978" t="s">
        <v>2587</v>
      </c>
      <c r="H3165" s="960">
        <v>200</v>
      </c>
      <c r="I3165" s="915">
        <v>55</v>
      </c>
      <c r="J3165" s="916">
        <v>11000</v>
      </c>
      <c r="K3165" s="932"/>
      <c r="L3165" s="932">
        <v>50</v>
      </c>
      <c r="M3165" s="932"/>
      <c r="N3165" s="974">
        <v>100</v>
      </c>
      <c r="O3165" s="932"/>
      <c r="P3165" s="932"/>
      <c r="Q3165" s="932">
        <v>50</v>
      </c>
      <c r="R3165" s="932"/>
      <c r="S3165" s="932"/>
      <c r="T3165" s="932"/>
      <c r="U3165" s="932"/>
      <c r="V3165" s="932"/>
    </row>
    <row r="3166" spans="1:22" x14ac:dyDescent="0.25">
      <c r="A3166" s="1042" t="s">
        <v>2687</v>
      </c>
      <c r="D3166" s="177">
        <v>765</v>
      </c>
      <c r="E3166" s="177"/>
      <c r="F3166" s="306" t="s">
        <v>2679</v>
      </c>
      <c r="G3166" s="978" t="s">
        <v>2587</v>
      </c>
      <c r="H3166" s="960">
        <v>20</v>
      </c>
      <c r="I3166" s="915">
        <v>22</v>
      </c>
      <c r="J3166" s="916">
        <v>440</v>
      </c>
      <c r="K3166" s="932"/>
      <c r="L3166" s="932">
        <v>5</v>
      </c>
      <c r="M3166" s="932"/>
      <c r="N3166" s="932">
        <v>10</v>
      </c>
      <c r="O3166" s="932"/>
      <c r="P3166" s="932"/>
      <c r="Q3166" s="932">
        <v>5</v>
      </c>
      <c r="R3166" s="932"/>
      <c r="S3166" s="932"/>
      <c r="T3166" s="932"/>
      <c r="U3166" s="932"/>
      <c r="V3166" s="932"/>
    </row>
    <row r="3167" spans="1:22" x14ac:dyDescent="0.25">
      <c r="A3167" s="1042" t="s">
        <v>2687</v>
      </c>
      <c r="D3167" s="177">
        <v>765</v>
      </c>
      <c r="E3167" s="177"/>
      <c r="F3167" s="306" t="s">
        <v>2680</v>
      </c>
      <c r="G3167" s="978" t="s">
        <v>142</v>
      </c>
      <c r="H3167" s="979"/>
      <c r="I3167" s="915"/>
      <c r="J3167" s="916">
        <v>2200</v>
      </c>
      <c r="K3167" s="932"/>
      <c r="L3167" s="932"/>
      <c r="M3167" s="932"/>
      <c r="N3167" s="932"/>
      <c r="O3167" s="932"/>
      <c r="P3167" s="932"/>
      <c r="Q3167" s="932"/>
      <c r="R3167" s="932"/>
      <c r="S3167" s="932"/>
      <c r="T3167" s="932"/>
      <c r="U3167" s="932"/>
      <c r="V3167" s="932"/>
    </row>
    <row r="3168" spans="1:22" x14ac:dyDescent="0.25">
      <c r="A3168" s="1042" t="s">
        <v>2687</v>
      </c>
      <c r="D3168" s="177"/>
      <c r="E3168" s="177"/>
      <c r="F3168" s="306"/>
      <c r="G3168" s="967"/>
      <c r="H3168" s="960"/>
      <c r="I3168" s="915"/>
      <c r="J3168" s="980"/>
      <c r="K3168" s="859"/>
      <c r="L3168" s="859"/>
      <c r="M3168" s="859"/>
      <c r="N3168" s="859"/>
      <c r="O3168" s="859"/>
      <c r="P3168" s="859"/>
      <c r="Q3168" s="859"/>
      <c r="R3168" s="859"/>
      <c r="S3168" s="859"/>
      <c r="T3168" s="859"/>
      <c r="U3168" s="859"/>
      <c r="V3168" s="859"/>
    </row>
    <row r="3169" spans="1:25" x14ac:dyDescent="0.25">
      <c r="A3169" s="1042" t="s">
        <v>2687</v>
      </c>
      <c r="D3169" s="177">
        <v>780</v>
      </c>
      <c r="E3169" s="177"/>
      <c r="F3169" s="306" t="s">
        <v>2681</v>
      </c>
      <c r="G3169" s="969" t="s">
        <v>23</v>
      </c>
      <c r="H3169" s="963">
        <v>100</v>
      </c>
      <c r="I3169" s="915">
        <v>770</v>
      </c>
      <c r="J3169" s="916">
        <v>77000</v>
      </c>
      <c r="K3169" s="859"/>
      <c r="L3169" s="859">
        <v>10</v>
      </c>
      <c r="M3169" s="859">
        <v>10</v>
      </c>
      <c r="N3169" s="859">
        <v>20</v>
      </c>
      <c r="O3169" s="859">
        <v>10</v>
      </c>
      <c r="P3169" s="859">
        <v>10</v>
      </c>
      <c r="Q3169" s="859">
        <v>20</v>
      </c>
      <c r="R3169" s="859">
        <v>10</v>
      </c>
      <c r="S3169" s="859">
        <v>10</v>
      </c>
      <c r="T3169" s="859"/>
      <c r="U3169" s="859"/>
      <c r="V3169" s="859"/>
    </row>
    <row r="3170" spans="1:25" x14ac:dyDescent="0.25">
      <c r="A3170" s="1042" t="s">
        <v>2687</v>
      </c>
      <c r="D3170" s="177">
        <v>755</v>
      </c>
      <c r="E3170" s="177"/>
      <c r="F3170" s="306" t="s">
        <v>2682</v>
      </c>
      <c r="G3170" s="969" t="s">
        <v>53</v>
      </c>
      <c r="H3170" s="960">
        <v>20</v>
      </c>
      <c r="I3170" s="915">
        <v>77</v>
      </c>
      <c r="J3170" s="916">
        <v>1540</v>
      </c>
      <c r="K3170" s="859"/>
      <c r="L3170" s="859">
        <v>10</v>
      </c>
      <c r="M3170" s="859"/>
      <c r="N3170" s="859"/>
      <c r="O3170" s="859"/>
      <c r="P3170" s="859"/>
      <c r="Q3170" s="859">
        <v>10</v>
      </c>
      <c r="R3170" s="859"/>
      <c r="S3170" s="859"/>
      <c r="T3170" s="859"/>
      <c r="U3170" s="859"/>
      <c r="V3170" s="859"/>
    </row>
    <row r="3171" spans="1:25" x14ac:dyDescent="0.25">
      <c r="A3171" s="1042" t="s">
        <v>2687</v>
      </c>
      <c r="D3171" s="177">
        <v>755</v>
      </c>
      <c r="E3171" s="177"/>
      <c r="F3171" s="306" t="s">
        <v>2683</v>
      </c>
      <c r="G3171" s="978" t="s">
        <v>53</v>
      </c>
      <c r="H3171" s="88">
        <v>1</v>
      </c>
      <c r="I3171" s="915">
        <v>3960</v>
      </c>
      <c r="J3171" s="916">
        <v>3960</v>
      </c>
      <c r="K3171" s="932"/>
      <c r="L3171" s="932">
        <v>1</v>
      </c>
      <c r="M3171" s="919"/>
      <c r="N3171" s="919"/>
      <c r="O3171" s="919"/>
      <c r="P3171" s="919"/>
      <c r="Q3171" s="919"/>
      <c r="R3171" s="919"/>
      <c r="S3171" s="919"/>
      <c r="T3171" s="919"/>
      <c r="U3171" s="919"/>
      <c r="V3171" s="919"/>
    </row>
    <row r="3172" spans="1:25" x14ac:dyDescent="0.25">
      <c r="A3172" s="1042" t="s">
        <v>2687</v>
      </c>
      <c r="D3172" s="177">
        <v>222</v>
      </c>
      <c r="E3172" s="177"/>
      <c r="F3172" s="306" t="s">
        <v>2684</v>
      </c>
      <c r="G3172" s="969" t="s">
        <v>53</v>
      </c>
      <c r="H3172" s="88">
        <v>10</v>
      </c>
      <c r="I3172" s="915"/>
      <c r="J3172" s="916">
        <v>75000</v>
      </c>
      <c r="K3172" s="859"/>
      <c r="L3172" s="859">
        <v>10</v>
      </c>
      <c r="M3172" s="919"/>
      <c r="N3172" s="919"/>
      <c r="O3172" s="919"/>
      <c r="P3172" s="919"/>
      <c r="Q3172" s="919"/>
      <c r="R3172" s="919"/>
      <c r="S3172" s="919"/>
      <c r="T3172" s="919"/>
      <c r="U3172" s="919"/>
      <c r="V3172" s="919"/>
    </row>
    <row r="3173" spans="1:25" x14ac:dyDescent="0.25">
      <c r="A3173" s="1042" t="s">
        <v>2687</v>
      </c>
      <c r="D3173" s="177">
        <v>221</v>
      </c>
      <c r="E3173" s="177"/>
      <c r="F3173" s="306" t="s">
        <v>2686</v>
      </c>
      <c r="G3173" s="1047" t="s">
        <v>53</v>
      </c>
      <c r="H3173" s="587">
        <v>1</v>
      </c>
      <c r="I3173" s="915">
        <v>5500</v>
      </c>
      <c r="J3173" s="916">
        <v>5500</v>
      </c>
      <c r="K3173" s="981"/>
      <c r="L3173" s="649">
        <v>1</v>
      </c>
      <c r="M3173" s="981"/>
      <c r="N3173" s="981"/>
      <c r="O3173" s="981"/>
      <c r="P3173" s="981"/>
      <c r="Q3173" s="981"/>
      <c r="R3173" s="981"/>
      <c r="S3173" s="981"/>
      <c r="T3173" s="981"/>
      <c r="U3173" s="981"/>
      <c r="V3173" s="981"/>
    </row>
    <row r="3174" spans="1:25" x14ac:dyDescent="0.25">
      <c r="A3174" s="1042" t="s">
        <v>2687</v>
      </c>
      <c r="D3174" s="177">
        <v>755</v>
      </c>
      <c r="E3174" s="177"/>
      <c r="F3174" s="306" t="s">
        <v>2685</v>
      </c>
      <c r="G3174" s="1047" t="s">
        <v>53</v>
      </c>
      <c r="H3174" s="587">
        <v>4</v>
      </c>
      <c r="I3174" s="915">
        <v>850</v>
      </c>
      <c r="J3174" s="916">
        <v>3400</v>
      </c>
      <c r="K3174" s="981"/>
      <c r="L3174" s="649">
        <v>4</v>
      </c>
      <c r="M3174" s="981"/>
      <c r="N3174" s="981"/>
      <c r="O3174" s="981"/>
      <c r="P3174" s="981"/>
      <c r="Q3174" s="981"/>
      <c r="R3174" s="981"/>
      <c r="S3174" s="981"/>
      <c r="T3174" s="981"/>
      <c r="U3174" s="981"/>
      <c r="V3174" s="981"/>
    </row>
    <row r="3175" spans="1:25" x14ac:dyDescent="0.25">
      <c r="A3175" s="1042" t="s">
        <v>2687</v>
      </c>
      <c r="D3175" s="177"/>
      <c r="E3175" s="1812"/>
      <c r="F3175" s="986"/>
      <c r="G3175" s="983"/>
      <c r="H3175" s="983"/>
      <c r="I3175" s="984"/>
      <c r="J3175" s="985"/>
      <c r="K3175" s="986"/>
      <c r="L3175" s="987"/>
      <c r="M3175" s="986"/>
      <c r="N3175" s="986"/>
      <c r="O3175" s="986"/>
      <c r="P3175" s="986"/>
      <c r="Q3175" s="986"/>
      <c r="R3175" s="986"/>
      <c r="S3175" s="986"/>
      <c r="T3175" s="986"/>
      <c r="U3175" s="986"/>
      <c r="V3175" s="986"/>
    </row>
    <row r="3176" spans="1:25" ht="16.5" x14ac:dyDescent="0.25">
      <c r="A3176" s="1042" t="s">
        <v>2687</v>
      </c>
      <c r="D3176" s="177"/>
      <c r="E3176" s="2863"/>
      <c r="F3176" s="988"/>
      <c r="G3176" s="989"/>
      <c r="H3176" s="989"/>
      <c r="I3176" s="990"/>
      <c r="J3176" s="957"/>
      <c r="K3176" s="991"/>
      <c r="L3176" s="991"/>
      <c r="M3176" s="991"/>
      <c r="N3176" s="991"/>
      <c r="O3176" s="991"/>
      <c r="P3176" s="991"/>
      <c r="Q3176" s="991"/>
      <c r="R3176" s="991"/>
      <c r="S3176" s="991"/>
      <c r="T3176" s="991"/>
      <c r="U3176" s="991"/>
      <c r="V3176" s="991"/>
    </row>
    <row r="3177" spans="1:25" x14ac:dyDescent="0.25">
      <c r="A3177" s="1042" t="s">
        <v>2687</v>
      </c>
      <c r="D3177" s="177"/>
      <c r="E3177" s="177"/>
      <c r="F3177" s="901" t="s">
        <v>265</v>
      </c>
      <c r="G3177" s="4"/>
      <c r="H3177" s="4"/>
      <c r="I3177" s="915"/>
      <c r="J3177" s="926"/>
      <c r="K3177" s="859"/>
      <c r="L3177" s="859"/>
      <c r="M3177" s="859"/>
      <c r="N3177" s="859"/>
      <c r="O3177" s="859"/>
      <c r="P3177" s="859"/>
      <c r="Q3177" s="859"/>
      <c r="R3177" s="859"/>
      <c r="S3177" s="859"/>
      <c r="T3177" s="859"/>
      <c r="U3177" s="859"/>
      <c r="V3177" s="859"/>
    </row>
    <row r="3178" spans="1:25" x14ac:dyDescent="0.25">
      <c r="A3178" s="1042" t="s">
        <v>2687</v>
      </c>
      <c r="D3178" s="177">
        <v>229</v>
      </c>
      <c r="E3178" s="703"/>
      <c r="F3178" s="3575" t="s">
        <v>484</v>
      </c>
      <c r="G3178" s="856" t="s">
        <v>66</v>
      </c>
      <c r="H3178" s="4">
        <v>8</v>
      </c>
      <c r="I3178" s="911">
        <v>23330.625</v>
      </c>
      <c r="J3178" s="993">
        <v>186645</v>
      </c>
      <c r="K3178" s="908"/>
      <c r="L3178" s="908">
        <v>4</v>
      </c>
      <c r="M3178" s="908"/>
      <c r="N3178" s="908"/>
      <c r="O3178" s="908"/>
      <c r="P3178" s="908"/>
      <c r="Q3178" s="908">
        <v>4</v>
      </c>
      <c r="R3178" s="908"/>
      <c r="S3178" s="908"/>
      <c r="T3178" s="908"/>
      <c r="U3178" s="908"/>
      <c r="V3178" s="908"/>
    </row>
    <row r="3179" spans="1:25" x14ac:dyDescent="0.25">
      <c r="A3179" s="1042" t="s">
        <v>2687</v>
      </c>
      <c r="D3179" s="177"/>
      <c r="E3179" s="1812"/>
      <c r="F3179" s="3576"/>
      <c r="G3179" s="995"/>
      <c r="H3179" s="995"/>
      <c r="I3179" s="995"/>
      <c r="J3179" s="995"/>
      <c r="K3179" s="996"/>
      <c r="L3179" s="996"/>
      <c r="M3179" s="996"/>
      <c r="N3179" s="996"/>
      <c r="O3179" s="996"/>
      <c r="P3179" s="996"/>
      <c r="Q3179" s="996"/>
      <c r="R3179" s="996"/>
      <c r="S3179" s="996"/>
      <c r="T3179" s="996"/>
      <c r="U3179" s="996"/>
      <c r="V3179" s="996"/>
      <c r="W3179" s="995"/>
      <c r="X3179" s="997"/>
      <c r="Y3179" s="998"/>
    </row>
    <row r="3180" spans="1:25" ht="15.75" x14ac:dyDescent="0.25">
      <c r="A3180" s="1042" t="s">
        <v>2687</v>
      </c>
      <c r="D3180" s="177"/>
      <c r="E3180" s="1419"/>
      <c r="F3180" s="5078"/>
      <c r="G3180" s="5079"/>
      <c r="H3180" s="5079"/>
      <c r="I3180" s="5079"/>
      <c r="J3180" s="5079"/>
      <c r="K3180" s="5079"/>
      <c r="L3180" s="5079"/>
      <c r="M3180" s="5079"/>
      <c r="N3180" s="5079"/>
      <c r="O3180" s="5079"/>
      <c r="P3180" s="5079"/>
      <c r="Q3180" s="5079"/>
      <c r="R3180" s="5079"/>
      <c r="S3180" s="5079"/>
      <c r="T3180" s="5079"/>
      <c r="U3180" s="5079"/>
      <c r="V3180" s="5079"/>
      <c r="W3180" s="5079"/>
      <c r="X3180" s="5079"/>
      <c r="Y3180" s="5080"/>
    </row>
    <row r="3181" spans="1:25" ht="15.75" x14ac:dyDescent="0.25">
      <c r="A3181" s="1042" t="s">
        <v>2687</v>
      </c>
      <c r="D3181" s="177"/>
      <c r="E3181" s="177"/>
      <c r="F3181" s="3577" t="s">
        <v>271</v>
      </c>
      <c r="G3181" s="1000"/>
      <c r="H3181" s="1000"/>
      <c r="I3181" s="1001"/>
      <c r="J3181" s="902"/>
      <c r="K3181" s="1000"/>
      <c r="L3181" s="1000"/>
      <c r="M3181" s="1000"/>
      <c r="N3181" s="1000"/>
      <c r="O3181" s="1000"/>
      <c r="P3181" s="1000"/>
      <c r="Q3181" s="1000"/>
      <c r="R3181" s="1000"/>
      <c r="S3181" s="1000"/>
      <c r="T3181" s="1000"/>
      <c r="U3181" s="1000"/>
      <c r="V3181" s="1000"/>
    </row>
    <row r="3182" spans="1:25" x14ac:dyDescent="0.25">
      <c r="A3182" s="1042" t="s">
        <v>2687</v>
      </c>
      <c r="D3182" s="177">
        <v>223</v>
      </c>
      <c r="E3182" s="703"/>
      <c r="F3182" s="3578" t="s">
        <v>2591</v>
      </c>
      <c r="G3182" s="1003" t="s">
        <v>84</v>
      </c>
      <c r="H3182" s="88">
        <f ca="1">SUM(G3182:V3182)</f>
        <v>3</v>
      </c>
      <c r="I3182" s="911">
        <v>55000</v>
      </c>
      <c r="J3182" s="1004">
        <v>165000</v>
      </c>
      <c r="K3182" s="919"/>
      <c r="L3182" s="919">
        <v>3</v>
      </c>
      <c r="M3182" s="919"/>
      <c r="N3182" s="919"/>
      <c r="O3182" s="919"/>
      <c r="P3182" s="919"/>
      <c r="Q3182" s="919"/>
      <c r="R3182" s="919"/>
      <c r="S3182" s="919"/>
      <c r="T3182" s="919"/>
      <c r="U3182" s="919"/>
      <c r="V3182" s="919"/>
    </row>
    <row r="3183" spans="1:25" x14ac:dyDescent="0.25">
      <c r="A3183" s="1042" t="s">
        <v>2687</v>
      </c>
      <c r="D3183" s="177">
        <v>223</v>
      </c>
      <c r="E3183" s="703"/>
      <c r="F3183" s="3578" t="s">
        <v>2592</v>
      </c>
      <c r="G3183" s="1003" t="s">
        <v>66</v>
      </c>
      <c r="H3183" s="88">
        <v>2</v>
      </c>
      <c r="I3183" s="911">
        <v>82500</v>
      </c>
      <c r="J3183" s="1004">
        <v>165000</v>
      </c>
      <c r="K3183" s="919"/>
      <c r="L3183" s="764">
        <v>2</v>
      </c>
      <c r="M3183" s="919"/>
      <c r="N3183" s="919"/>
      <c r="O3183" s="919"/>
      <c r="P3183" s="919"/>
      <c r="Q3183" s="919"/>
      <c r="R3183" s="919"/>
      <c r="S3183" s="919"/>
      <c r="T3183" s="919"/>
      <c r="U3183" s="919"/>
      <c r="V3183" s="919"/>
    </row>
    <row r="3184" spans="1:25" x14ac:dyDescent="0.25">
      <c r="A3184" s="1042" t="s">
        <v>2687</v>
      </c>
      <c r="D3184" s="177">
        <v>223</v>
      </c>
      <c r="E3184" s="703"/>
      <c r="F3184" s="3579" t="s">
        <v>2593</v>
      </c>
      <c r="G3184" s="1006" t="s">
        <v>66</v>
      </c>
      <c r="H3184" s="88">
        <v>1</v>
      </c>
      <c r="I3184" s="911">
        <v>55000</v>
      </c>
      <c r="J3184" s="1004">
        <v>55000</v>
      </c>
      <c r="K3184" s="764"/>
      <c r="L3184" s="764">
        <v>1</v>
      </c>
      <c r="M3184" s="764"/>
      <c r="N3184" s="764"/>
      <c r="O3184" s="764"/>
      <c r="P3184" s="764"/>
      <c r="Q3184" s="764"/>
      <c r="R3184" s="764"/>
      <c r="S3184" s="764"/>
      <c r="T3184" s="764"/>
      <c r="U3184" s="764"/>
      <c r="V3184" s="764"/>
    </row>
    <row r="3185" spans="1:22" ht="15.75" x14ac:dyDescent="0.25">
      <c r="A3185" s="1042" t="s">
        <v>2687</v>
      </c>
      <c r="D3185" s="177"/>
      <c r="E3185" s="177"/>
      <c r="F3185" s="3580" t="s">
        <v>2594</v>
      </c>
      <c r="G3185" s="1008"/>
      <c r="H3185" s="98"/>
      <c r="I3185" s="915"/>
      <c r="J3185" s="1009"/>
      <c r="K3185" s="764"/>
      <c r="L3185" s="764"/>
      <c r="M3185" s="764"/>
      <c r="N3185" s="764"/>
      <c r="O3185" s="764"/>
      <c r="P3185" s="764"/>
      <c r="Q3185" s="764"/>
      <c r="R3185" s="764"/>
      <c r="S3185" s="764"/>
      <c r="T3185" s="764"/>
      <c r="U3185" s="764"/>
      <c r="V3185" s="764"/>
    </row>
    <row r="3186" spans="1:22" ht="15.75" x14ac:dyDescent="0.25">
      <c r="A3186" s="1042" t="s">
        <v>2687</v>
      </c>
      <c r="D3186" s="847">
        <v>229</v>
      </c>
      <c r="E3186" s="2856"/>
      <c r="F3186" s="3581" t="s">
        <v>2595</v>
      </c>
      <c r="G3186" s="969" t="s">
        <v>66</v>
      </c>
      <c r="H3186" s="88">
        <v>1</v>
      </c>
      <c r="I3186" s="915">
        <v>66000</v>
      </c>
      <c r="J3186" s="1004">
        <v>66000</v>
      </c>
      <c r="K3186" s="859"/>
      <c r="L3186" s="859">
        <v>1</v>
      </c>
      <c r="M3186" s="919"/>
      <c r="N3186" s="919"/>
      <c r="O3186" s="919"/>
      <c r="P3186" s="919"/>
      <c r="Q3186" s="919"/>
      <c r="R3186" s="919"/>
      <c r="S3186" s="919"/>
      <c r="T3186" s="919"/>
      <c r="U3186" s="919"/>
      <c r="V3186" s="919"/>
    </row>
    <row r="3187" spans="1:22" ht="15.75" x14ac:dyDescent="0.25">
      <c r="A3187" s="1042" t="s">
        <v>2687</v>
      </c>
      <c r="D3187" s="847">
        <v>229</v>
      </c>
      <c r="E3187" s="847"/>
      <c r="F3187" s="3582" t="s">
        <v>2596</v>
      </c>
      <c r="G3187" s="867" t="s">
        <v>66</v>
      </c>
      <c r="H3187" s="88">
        <v>1</v>
      </c>
      <c r="I3187" s="915">
        <v>22000</v>
      </c>
      <c r="J3187" s="1004">
        <v>22000</v>
      </c>
      <c r="K3187" s="859"/>
      <c r="L3187" s="859">
        <v>1</v>
      </c>
      <c r="M3187" s="919"/>
      <c r="N3187" s="919"/>
      <c r="O3187" s="919"/>
      <c r="P3187" s="919"/>
      <c r="Q3187" s="919"/>
      <c r="R3187" s="919"/>
      <c r="S3187" s="919"/>
      <c r="T3187" s="919"/>
      <c r="U3187" s="919"/>
      <c r="V3187" s="919"/>
    </row>
    <row r="3188" spans="1:22" ht="15.75" x14ac:dyDescent="0.25">
      <c r="A3188" s="1042" t="s">
        <v>2687</v>
      </c>
      <c r="D3188" s="847">
        <v>221</v>
      </c>
      <c r="E3188" s="847"/>
      <c r="F3188" s="3582" t="s">
        <v>2597</v>
      </c>
      <c r="G3188" s="867" t="s">
        <v>66</v>
      </c>
      <c r="H3188" s="88">
        <v>1</v>
      </c>
      <c r="I3188" s="915">
        <v>22000</v>
      </c>
      <c r="J3188" s="1004">
        <v>22000</v>
      </c>
      <c r="K3188" s="859"/>
      <c r="L3188" s="859">
        <v>1</v>
      </c>
      <c r="M3188" s="919"/>
      <c r="N3188" s="919"/>
      <c r="O3188" s="919"/>
      <c r="P3188" s="919"/>
      <c r="Q3188" s="919"/>
      <c r="R3188" s="919"/>
      <c r="S3188" s="919"/>
      <c r="T3188" s="919"/>
      <c r="U3188" s="919"/>
      <c r="V3188" s="919"/>
    </row>
    <row r="3189" spans="1:22" ht="15.75" x14ac:dyDescent="0.25">
      <c r="A3189" s="1042" t="s">
        <v>2687</v>
      </c>
      <c r="D3189" s="847">
        <v>223</v>
      </c>
      <c r="E3189" s="2857"/>
      <c r="F3189" s="2147" t="s">
        <v>2598</v>
      </c>
      <c r="G3189" s="1008" t="s">
        <v>66</v>
      </c>
      <c r="H3189" s="98">
        <f ca="1">SUM(G3189:V3189)</f>
        <v>2</v>
      </c>
      <c r="I3189" s="915">
        <v>5500</v>
      </c>
      <c r="J3189" s="1004">
        <v>11000</v>
      </c>
      <c r="K3189" s="764"/>
      <c r="L3189" s="764">
        <v>2</v>
      </c>
      <c r="M3189" s="764"/>
      <c r="N3189" s="764"/>
      <c r="O3189" s="764"/>
      <c r="P3189" s="764"/>
      <c r="Q3189" s="764"/>
      <c r="R3189" s="764"/>
      <c r="S3189" s="764"/>
      <c r="T3189" s="764"/>
      <c r="U3189" s="764"/>
      <c r="V3189" s="764"/>
    </row>
    <row r="3190" spans="1:22" ht="15.75" x14ac:dyDescent="0.25">
      <c r="A3190" s="1042" t="s">
        <v>2687</v>
      </c>
      <c r="D3190" s="847">
        <v>768</v>
      </c>
      <c r="E3190" s="847"/>
      <c r="F3190" s="3582" t="s">
        <v>2599</v>
      </c>
      <c r="G3190" s="867" t="s">
        <v>84</v>
      </c>
      <c r="H3190" s="98">
        <v>1</v>
      </c>
      <c r="I3190" s="915">
        <v>4500</v>
      </c>
      <c r="J3190" s="1004">
        <v>4500</v>
      </c>
      <c r="K3190" s="859"/>
      <c r="L3190" s="859">
        <v>1</v>
      </c>
      <c r="M3190" s="764"/>
      <c r="N3190" s="764"/>
      <c r="O3190" s="764"/>
      <c r="P3190" s="764"/>
      <c r="Q3190" s="764"/>
      <c r="R3190" s="764"/>
      <c r="S3190" s="764"/>
      <c r="T3190" s="764"/>
      <c r="U3190" s="764"/>
      <c r="V3190" s="764"/>
    </row>
    <row r="3191" spans="1:22" ht="15.75" x14ac:dyDescent="0.25">
      <c r="A3191" s="1042" t="s">
        <v>2687</v>
      </c>
      <c r="D3191" s="847">
        <v>765</v>
      </c>
      <c r="E3191" s="847"/>
      <c r="F3191" s="3582" t="s">
        <v>2600</v>
      </c>
      <c r="G3191" s="867" t="s">
        <v>53</v>
      </c>
      <c r="H3191" s="960">
        <v>1</v>
      </c>
      <c r="I3191" s="915">
        <v>16500</v>
      </c>
      <c r="J3191" s="1004">
        <v>16500</v>
      </c>
      <c r="K3191" s="859"/>
      <c r="L3191" s="859">
        <v>1</v>
      </c>
      <c r="M3191" s="859"/>
      <c r="N3191" s="859"/>
      <c r="O3191" s="859"/>
      <c r="P3191" s="859"/>
      <c r="Q3191" s="859"/>
      <c r="R3191" s="859"/>
      <c r="S3191" s="859"/>
      <c r="T3191" s="859"/>
      <c r="U3191" s="859"/>
      <c r="V3191" s="859"/>
    </row>
    <row r="3192" spans="1:22" x14ac:dyDescent="0.25">
      <c r="A3192" s="1042" t="s">
        <v>2687</v>
      </c>
      <c r="D3192" s="177"/>
      <c r="E3192" s="1812"/>
      <c r="F3192" s="3583"/>
      <c r="G3192" s="1013"/>
      <c r="H3192" s="1014"/>
      <c r="I3192" s="984"/>
      <c r="J3192" s="1015"/>
      <c r="K3192" s="996"/>
      <c r="L3192" s="996"/>
      <c r="M3192" s="996"/>
      <c r="N3192" s="996"/>
      <c r="O3192" s="996"/>
      <c r="P3192" s="996"/>
      <c r="Q3192" s="996"/>
      <c r="R3192" s="996"/>
      <c r="S3192" s="996"/>
      <c r="T3192" s="996"/>
      <c r="U3192" s="996"/>
      <c r="V3192" s="996"/>
    </row>
    <row r="3193" spans="1:22" x14ac:dyDescent="0.25">
      <c r="A3193" s="1042" t="s">
        <v>2687</v>
      </c>
      <c r="D3193" s="177"/>
      <c r="E3193" s="301"/>
      <c r="F3193" s="5076" t="s">
        <v>2601</v>
      </c>
      <c r="G3193" s="972"/>
      <c r="H3193" s="973"/>
      <c r="I3193" s="1016"/>
      <c r="J3193" s="1017"/>
      <c r="K3193" s="932"/>
      <c r="L3193" s="932"/>
      <c r="M3193" s="932"/>
      <c r="N3193" s="932"/>
      <c r="O3193" s="932"/>
      <c r="P3193" s="932"/>
      <c r="Q3193" s="932"/>
      <c r="R3193" s="932"/>
      <c r="S3193" s="932"/>
      <c r="T3193" s="932"/>
      <c r="U3193" s="932"/>
      <c r="V3193" s="932"/>
    </row>
    <row r="3194" spans="1:22" x14ac:dyDescent="0.25">
      <c r="A3194" s="1042" t="s">
        <v>2687</v>
      </c>
      <c r="D3194" s="177"/>
      <c r="E3194" s="303"/>
      <c r="F3194" s="5077"/>
      <c r="G3194" s="1018"/>
      <c r="H3194" s="963"/>
      <c r="I3194" s="1019"/>
      <c r="J3194" s="1020"/>
      <c r="K3194" s="908"/>
      <c r="L3194" s="908"/>
      <c r="M3194" s="908"/>
      <c r="N3194" s="908"/>
      <c r="O3194" s="908"/>
      <c r="P3194" s="908"/>
      <c r="Q3194" s="908"/>
      <c r="R3194" s="908"/>
      <c r="S3194" s="908"/>
      <c r="T3194" s="908"/>
      <c r="U3194" s="908"/>
      <c r="V3194" s="908"/>
    </row>
    <row r="3195" spans="1:22" ht="15.75" x14ac:dyDescent="0.25">
      <c r="A3195" s="1042" t="s">
        <v>2687</v>
      </c>
      <c r="D3195" s="847">
        <v>755</v>
      </c>
      <c r="E3195" s="847"/>
      <c r="F3195" s="3582" t="s">
        <v>2602</v>
      </c>
      <c r="G3195" s="867" t="s">
        <v>53</v>
      </c>
      <c r="H3195" s="960">
        <v>1</v>
      </c>
      <c r="I3195" s="915">
        <v>225</v>
      </c>
      <c r="J3195" s="1021">
        <v>225</v>
      </c>
      <c r="K3195" s="859"/>
      <c r="L3195" s="859">
        <v>1</v>
      </c>
      <c r="M3195" s="859"/>
      <c r="N3195" s="859"/>
      <c r="O3195" s="859"/>
      <c r="P3195" s="859"/>
      <c r="Q3195" s="859"/>
      <c r="R3195" s="859"/>
      <c r="S3195" s="859"/>
      <c r="T3195" s="859"/>
      <c r="U3195" s="859"/>
      <c r="V3195" s="859"/>
    </row>
    <row r="3196" spans="1:22" ht="15.75" x14ac:dyDescent="0.25">
      <c r="A3196" s="1042" t="s">
        <v>2687</v>
      </c>
      <c r="D3196" s="847">
        <v>755</v>
      </c>
      <c r="E3196" s="847"/>
      <c r="F3196" s="3582" t="s">
        <v>2603</v>
      </c>
      <c r="G3196" s="867" t="s">
        <v>23</v>
      </c>
      <c r="H3196" s="960">
        <v>2</v>
      </c>
      <c r="I3196" s="915">
        <v>4275</v>
      </c>
      <c r="J3196" s="1021">
        <v>8550</v>
      </c>
      <c r="K3196" s="859"/>
      <c r="L3196" s="859">
        <v>1</v>
      </c>
      <c r="M3196" s="859"/>
      <c r="N3196" s="859"/>
      <c r="O3196" s="859"/>
      <c r="P3196" s="859"/>
      <c r="Q3196" s="859">
        <v>1</v>
      </c>
      <c r="R3196" s="859"/>
      <c r="S3196" s="859"/>
      <c r="T3196" s="859"/>
      <c r="U3196" s="859"/>
      <c r="V3196" s="859"/>
    </row>
    <row r="3197" spans="1:22" ht="15.75" x14ac:dyDescent="0.25">
      <c r="A3197" s="1042" t="s">
        <v>2687</v>
      </c>
      <c r="D3197" s="847">
        <v>229</v>
      </c>
      <c r="E3197" s="2857"/>
      <c r="F3197" s="3584" t="s">
        <v>2604</v>
      </c>
      <c r="G3197" s="867" t="s">
        <v>66</v>
      </c>
      <c r="H3197" s="960">
        <v>2</v>
      </c>
      <c r="I3197" s="911">
        <v>6750</v>
      </c>
      <c r="J3197" s="1021">
        <v>13500</v>
      </c>
      <c r="K3197" s="859"/>
      <c r="L3197" s="859">
        <v>2</v>
      </c>
      <c r="M3197" s="859"/>
      <c r="N3197" s="859"/>
      <c r="O3197" s="859"/>
      <c r="P3197" s="859"/>
      <c r="Q3197" s="859"/>
      <c r="R3197" s="859"/>
      <c r="S3197" s="859"/>
      <c r="T3197" s="859"/>
      <c r="U3197" s="859"/>
      <c r="V3197" s="859"/>
    </row>
    <row r="3198" spans="1:22" ht="15.75" x14ac:dyDescent="0.25">
      <c r="A3198" s="1042" t="s">
        <v>2687</v>
      </c>
      <c r="D3198" s="847">
        <v>755</v>
      </c>
      <c r="E3198" s="847"/>
      <c r="F3198" s="3582" t="s">
        <v>2605</v>
      </c>
      <c r="G3198" s="867" t="s">
        <v>23</v>
      </c>
      <c r="H3198" s="960">
        <v>2</v>
      </c>
      <c r="I3198" s="915">
        <v>1125</v>
      </c>
      <c r="J3198" s="1021">
        <v>2250</v>
      </c>
      <c r="K3198" s="859"/>
      <c r="L3198" s="859">
        <v>1</v>
      </c>
      <c r="M3198" s="859"/>
      <c r="N3198" s="859"/>
      <c r="O3198" s="859"/>
      <c r="P3198" s="859"/>
      <c r="Q3198" s="859">
        <v>1</v>
      </c>
      <c r="R3198" s="859"/>
      <c r="S3198" s="859"/>
      <c r="T3198" s="859"/>
      <c r="U3198" s="859"/>
      <c r="V3198" s="859"/>
    </row>
    <row r="3199" spans="1:22" ht="15.75" x14ac:dyDescent="0.25">
      <c r="A3199" s="1042" t="s">
        <v>2687</v>
      </c>
      <c r="D3199" s="847">
        <v>229</v>
      </c>
      <c r="E3199" s="847"/>
      <c r="F3199" s="3582" t="s">
        <v>2606</v>
      </c>
      <c r="G3199" s="867" t="s">
        <v>23</v>
      </c>
      <c r="H3199" s="960">
        <v>2</v>
      </c>
      <c r="I3199" s="915">
        <v>1350</v>
      </c>
      <c r="J3199" s="1021">
        <v>2700</v>
      </c>
      <c r="K3199" s="859"/>
      <c r="L3199" s="859">
        <v>1</v>
      </c>
      <c r="M3199" s="859"/>
      <c r="N3199" s="859"/>
      <c r="O3199" s="859"/>
      <c r="P3199" s="859"/>
      <c r="Q3199" s="859">
        <v>1</v>
      </c>
      <c r="R3199" s="859"/>
      <c r="S3199" s="859"/>
      <c r="T3199" s="859"/>
      <c r="U3199" s="859"/>
      <c r="V3199" s="859"/>
    </row>
    <row r="3200" spans="1:22" ht="15.75" x14ac:dyDescent="0.25">
      <c r="A3200" s="1042" t="s">
        <v>2687</v>
      </c>
      <c r="D3200" s="847">
        <v>229</v>
      </c>
      <c r="E3200" s="847"/>
      <c r="F3200" s="3582" t="s">
        <v>2607</v>
      </c>
      <c r="G3200" s="867" t="s">
        <v>53</v>
      </c>
      <c r="H3200" s="960">
        <v>2</v>
      </c>
      <c r="I3200" s="915">
        <v>1100</v>
      </c>
      <c r="J3200" s="1021">
        <v>2200</v>
      </c>
      <c r="K3200" s="859"/>
      <c r="L3200" s="859">
        <v>2</v>
      </c>
      <c r="M3200" s="859"/>
      <c r="N3200" s="859"/>
      <c r="O3200" s="859"/>
      <c r="P3200" s="859"/>
      <c r="Q3200" s="859"/>
      <c r="R3200" s="859"/>
      <c r="S3200" s="859"/>
      <c r="T3200" s="859"/>
      <c r="U3200" s="859"/>
      <c r="V3200" s="859"/>
    </row>
    <row r="3201" spans="1:22" ht="15.75" x14ac:dyDescent="0.25">
      <c r="A3201" s="1042" t="s">
        <v>2687</v>
      </c>
      <c r="D3201" s="847">
        <v>765</v>
      </c>
      <c r="E3201" s="847"/>
      <c r="F3201" s="3582" t="s">
        <v>2608</v>
      </c>
      <c r="G3201" s="867" t="s">
        <v>53</v>
      </c>
      <c r="H3201" s="960">
        <v>1</v>
      </c>
      <c r="I3201" s="915">
        <v>350</v>
      </c>
      <c r="J3201" s="1021">
        <v>350</v>
      </c>
      <c r="K3201" s="859"/>
      <c r="L3201" s="859">
        <v>1</v>
      </c>
      <c r="M3201" s="859"/>
      <c r="N3201" s="859"/>
      <c r="O3201" s="859"/>
      <c r="P3201" s="859"/>
      <c r="Q3201" s="859"/>
      <c r="R3201" s="859"/>
      <c r="S3201" s="859"/>
      <c r="T3201" s="859"/>
      <c r="U3201" s="859"/>
      <c r="V3201" s="859"/>
    </row>
    <row r="3202" spans="1:22" ht="15.75" x14ac:dyDescent="0.25">
      <c r="A3202" s="1042" t="s">
        <v>2687</v>
      </c>
      <c r="D3202" s="847">
        <v>765</v>
      </c>
      <c r="E3202" s="2857"/>
      <c r="F3202" s="3207" t="s">
        <v>2609</v>
      </c>
      <c r="G3202" s="587" t="s">
        <v>53</v>
      </c>
      <c r="H3202" s="587">
        <v>2</v>
      </c>
      <c r="I3202" s="915">
        <v>100</v>
      </c>
      <c r="J3202" s="1024">
        <v>200</v>
      </c>
      <c r="K3202" s="981"/>
      <c r="L3202" s="649">
        <v>2</v>
      </c>
      <c r="M3202" s="981"/>
      <c r="N3202" s="981"/>
      <c r="O3202" s="981"/>
      <c r="P3202" s="981"/>
      <c r="Q3202" s="981"/>
      <c r="R3202" s="981"/>
      <c r="S3202" s="981"/>
      <c r="T3202" s="981"/>
      <c r="U3202" s="981"/>
      <c r="V3202" s="981"/>
    </row>
    <row r="3203" spans="1:22" ht="15.75" x14ac:dyDescent="0.25">
      <c r="A3203" s="1042" t="s">
        <v>2687</v>
      </c>
      <c r="D3203" s="847">
        <v>755</v>
      </c>
      <c r="E3203" s="2857"/>
      <c r="F3203" s="3207" t="s">
        <v>2610</v>
      </c>
      <c r="G3203" s="587" t="s">
        <v>53</v>
      </c>
      <c r="H3203" s="587">
        <v>1</v>
      </c>
      <c r="I3203" s="915">
        <v>800</v>
      </c>
      <c r="J3203" s="1024">
        <v>800</v>
      </c>
      <c r="K3203" s="981"/>
      <c r="L3203" s="649">
        <v>1</v>
      </c>
      <c r="M3203" s="981"/>
      <c r="N3203" s="981"/>
      <c r="O3203" s="981"/>
      <c r="P3203" s="981"/>
      <c r="Q3203" s="981"/>
      <c r="R3203" s="981"/>
      <c r="S3203" s="981"/>
      <c r="T3203" s="981"/>
      <c r="U3203" s="981"/>
      <c r="V3203" s="981"/>
    </row>
    <row r="3204" spans="1:22" ht="15.75" x14ac:dyDescent="0.25">
      <c r="A3204" s="1042" t="s">
        <v>2687</v>
      </c>
      <c r="D3204" s="847">
        <v>755</v>
      </c>
      <c r="E3204" s="2857"/>
      <c r="F3204" s="3207" t="s">
        <v>2611</v>
      </c>
      <c r="G3204" s="587" t="s">
        <v>142</v>
      </c>
      <c r="H3204" s="587">
        <v>10</v>
      </c>
      <c r="I3204" s="915">
        <v>200</v>
      </c>
      <c r="J3204" s="1024">
        <v>2000</v>
      </c>
      <c r="K3204" s="981"/>
      <c r="L3204" s="649">
        <v>5</v>
      </c>
      <c r="M3204" s="981"/>
      <c r="N3204" s="981"/>
      <c r="O3204" s="981"/>
      <c r="P3204" s="981"/>
      <c r="Q3204" s="981">
        <v>5</v>
      </c>
      <c r="R3204" s="981"/>
      <c r="S3204" s="981"/>
      <c r="T3204" s="981"/>
      <c r="U3204" s="981"/>
      <c r="V3204" s="981"/>
    </row>
    <row r="3205" spans="1:22" x14ac:dyDescent="0.25">
      <c r="A3205" s="1042" t="s">
        <v>2687</v>
      </c>
      <c r="D3205" s="177"/>
      <c r="E3205" s="1027"/>
      <c r="F3205" s="1039"/>
      <c r="G3205" s="1025"/>
      <c r="H3205" s="177">
        <v>100</v>
      </c>
      <c r="I3205" s="915">
        <v>2750</v>
      </c>
      <c r="J3205" s="1026">
        <v>275000</v>
      </c>
      <c r="K3205" s="1025"/>
      <c r="L3205" s="177">
        <v>25</v>
      </c>
      <c r="M3205" s="177"/>
      <c r="N3205" s="177"/>
      <c r="O3205" s="177">
        <v>25</v>
      </c>
      <c r="P3205" s="177"/>
      <c r="Q3205" s="177"/>
      <c r="R3205" s="177">
        <v>25</v>
      </c>
      <c r="S3205" s="177"/>
      <c r="T3205" s="177"/>
      <c r="U3205" s="177">
        <v>25</v>
      </c>
      <c r="V3205" s="306"/>
    </row>
    <row r="3206" spans="1:22" x14ac:dyDescent="0.25">
      <c r="A3206" s="1042" t="s">
        <v>2687</v>
      </c>
      <c r="D3206" s="177"/>
      <c r="E3206" s="1027"/>
      <c r="F3206" s="1040"/>
      <c r="G3206" s="1025"/>
      <c r="H3206" s="1027"/>
      <c r="I3206" s="953"/>
      <c r="J3206" s="1028"/>
      <c r="K3206" s="1025"/>
      <c r="L3206" s="1027"/>
      <c r="M3206" s="1027"/>
      <c r="N3206" s="1027"/>
      <c r="O3206" s="1027"/>
      <c r="P3206" s="1027"/>
      <c r="Q3206" s="1027"/>
      <c r="R3206" s="1027"/>
      <c r="S3206" s="1027"/>
      <c r="T3206" s="1027"/>
      <c r="U3206" s="1027"/>
      <c r="V3206" s="306"/>
    </row>
    <row r="3207" spans="1:22" ht="15.75" x14ac:dyDescent="0.25">
      <c r="A3207" s="1042" t="s">
        <v>2687</v>
      </c>
      <c r="D3207" s="1029">
        <v>753</v>
      </c>
      <c r="E3207" s="2864"/>
      <c r="F3207" s="693" t="s">
        <v>2612</v>
      </c>
      <c r="G3207" s="306"/>
      <c r="H3207" s="177">
        <v>72</v>
      </c>
      <c r="I3207" s="915">
        <v>13750</v>
      </c>
      <c r="J3207" s="1031">
        <v>990000</v>
      </c>
      <c r="K3207" s="306"/>
      <c r="L3207" s="177">
        <v>6</v>
      </c>
      <c r="M3207" s="177">
        <v>6</v>
      </c>
      <c r="N3207" s="177">
        <v>6</v>
      </c>
      <c r="O3207" s="177">
        <v>9</v>
      </c>
      <c r="P3207" s="177">
        <v>9</v>
      </c>
      <c r="Q3207" s="177">
        <v>12</v>
      </c>
      <c r="R3207" s="177">
        <v>12</v>
      </c>
      <c r="S3207" s="177">
        <v>6</v>
      </c>
      <c r="T3207" s="177">
        <v>3</v>
      </c>
      <c r="U3207" s="691">
        <v>3</v>
      </c>
      <c r="V3207" s="306"/>
    </row>
    <row r="3208" spans="1:22" ht="15.75" x14ac:dyDescent="0.25">
      <c r="A3208" s="1042" t="s">
        <v>2687</v>
      </c>
      <c r="D3208" s="1029">
        <v>783</v>
      </c>
      <c r="E3208" s="2864"/>
      <c r="F3208" s="693" t="s">
        <v>2613</v>
      </c>
      <c r="G3208" s="693"/>
      <c r="H3208" s="177">
        <v>16</v>
      </c>
      <c r="I3208" s="915">
        <v>6875</v>
      </c>
      <c r="J3208" s="1031">
        <v>110000</v>
      </c>
      <c r="K3208" s="306"/>
      <c r="L3208" s="177">
        <v>4</v>
      </c>
      <c r="M3208" s="177"/>
      <c r="N3208" s="177"/>
      <c r="O3208" s="177">
        <v>4</v>
      </c>
      <c r="P3208" s="177"/>
      <c r="Q3208" s="177"/>
      <c r="R3208" s="177">
        <v>4</v>
      </c>
      <c r="S3208" s="177"/>
      <c r="T3208" s="177">
        <v>4</v>
      </c>
      <c r="U3208" s="691"/>
      <c r="V3208" s="306"/>
    </row>
    <row r="3209" spans="1:22" ht="15.75" x14ac:dyDescent="0.25">
      <c r="A3209" s="1042" t="s">
        <v>2687</v>
      </c>
      <c r="D3209" s="1029">
        <v>753</v>
      </c>
      <c r="E3209" s="2864"/>
      <c r="F3209" s="3585" t="s">
        <v>2614</v>
      </c>
      <c r="G3209" s="867"/>
      <c r="H3209" s="960"/>
      <c r="I3209" s="915">
        <v>55000</v>
      </c>
      <c r="J3209" s="1031">
        <v>55000</v>
      </c>
      <c r="K3209" s="859"/>
      <c r="L3209" s="859"/>
      <c r="M3209" s="859"/>
      <c r="N3209" s="859"/>
      <c r="O3209" s="859">
        <v>1</v>
      </c>
      <c r="P3209" s="859"/>
      <c r="Q3209" s="859"/>
      <c r="R3209" s="859"/>
      <c r="S3209" s="859"/>
      <c r="T3209" s="859">
        <v>1</v>
      </c>
      <c r="U3209" s="1032"/>
      <c r="V3209" s="859"/>
    </row>
    <row r="3210" spans="1:22" x14ac:dyDescent="0.25">
      <c r="A3210" s="1042" t="s">
        <v>2687</v>
      </c>
      <c r="D3210" s="177"/>
      <c r="E3210" s="1027"/>
      <c r="F3210" s="1039"/>
      <c r="G3210" s="1025"/>
      <c r="H3210" s="1027"/>
      <c r="I3210" s="953"/>
      <c r="J3210" s="1031"/>
      <c r="K3210" s="1025"/>
      <c r="L3210" s="1027"/>
      <c r="M3210" s="1027"/>
      <c r="N3210" s="1027"/>
      <c r="O3210" s="1027"/>
      <c r="P3210" s="1027"/>
      <c r="Q3210" s="1027"/>
      <c r="R3210" s="1027"/>
      <c r="S3210" s="1027"/>
      <c r="T3210" s="1027"/>
      <c r="U3210" s="1027"/>
      <c r="V3210" s="306"/>
    </row>
    <row r="3211" spans="1:22" ht="15.75" x14ac:dyDescent="0.25">
      <c r="A3211" s="1042" t="s">
        <v>2687</v>
      </c>
      <c r="D3211" s="1029">
        <v>799</v>
      </c>
      <c r="E3211" s="2864"/>
      <c r="F3211" s="693" t="s">
        <v>2615</v>
      </c>
      <c r="G3211" s="306"/>
      <c r="H3211" s="177">
        <v>8</v>
      </c>
      <c r="I3211" s="915">
        <v>11000</v>
      </c>
      <c r="J3211" s="1031">
        <v>88000</v>
      </c>
      <c r="K3211" s="306"/>
      <c r="L3211" s="177">
        <v>2</v>
      </c>
      <c r="M3211" s="177"/>
      <c r="N3211" s="177">
        <v>2</v>
      </c>
      <c r="O3211" s="177"/>
      <c r="P3211" s="177"/>
      <c r="Q3211" s="177">
        <v>2</v>
      </c>
      <c r="R3211" s="177"/>
      <c r="S3211" s="177"/>
      <c r="T3211" s="177">
        <v>2</v>
      </c>
      <c r="U3211" s="691"/>
      <c r="V3211" s="306"/>
    </row>
    <row r="3212" spans="1:22" ht="15.75" x14ac:dyDescent="0.25">
      <c r="A3212" s="1042" t="s">
        <v>2687</v>
      </c>
      <c r="D3212" s="1029">
        <v>969</v>
      </c>
      <c r="E3212" s="2864"/>
      <c r="F3212" s="693" t="s">
        <v>2616</v>
      </c>
      <c r="G3212" s="306"/>
      <c r="H3212" s="177">
        <v>12</v>
      </c>
      <c r="I3212" s="915">
        <v>26400</v>
      </c>
      <c r="J3212" s="1031">
        <v>316800</v>
      </c>
      <c r="K3212" s="306"/>
      <c r="L3212" s="177">
        <v>4</v>
      </c>
      <c r="M3212" s="177"/>
      <c r="N3212" s="177">
        <v>4</v>
      </c>
      <c r="O3212" s="177"/>
      <c r="P3212" s="177"/>
      <c r="Q3212" s="177">
        <v>4</v>
      </c>
      <c r="R3212" s="177"/>
      <c r="S3212" s="177"/>
      <c r="T3212" s="177">
        <v>4</v>
      </c>
      <c r="U3212" s="691"/>
      <c r="V3212" s="306"/>
    </row>
    <row r="3213" spans="1:22" ht="15.75" x14ac:dyDescent="0.25">
      <c r="A3213" s="1042" t="s">
        <v>2687</v>
      </c>
      <c r="D3213" s="177"/>
      <c r="E3213" s="1027"/>
      <c r="F3213" s="3586" t="s">
        <v>2617</v>
      </c>
      <c r="G3213" s="1025"/>
      <c r="H3213" s="1027"/>
      <c r="I3213" s="953"/>
      <c r="J3213" s="1031"/>
      <c r="K3213" s="1025"/>
      <c r="L3213" s="1027"/>
      <c r="M3213" s="1027"/>
      <c r="N3213" s="1027"/>
      <c r="O3213" s="1027"/>
      <c r="P3213" s="1027"/>
      <c r="Q3213" s="1027"/>
      <c r="R3213" s="1027"/>
      <c r="S3213" s="1027"/>
      <c r="T3213" s="1027"/>
      <c r="U3213" s="1027"/>
      <c r="V3213" s="306"/>
    </row>
    <row r="3214" spans="1:22" ht="15.75" x14ac:dyDescent="0.25">
      <c r="A3214" s="1042" t="s">
        <v>2687</v>
      </c>
      <c r="D3214" s="1029">
        <v>781</v>
      </c>
      <c r="E3214" s="2864"/>
      <c r="F3214" s="693" t="s">
        <v>2618</v>
      </c>
      <c r="G3214" s="306"/>
      <c r="H3214" s="177">
        <v>4</v>
      </c>
      <c r="I3214" s="915">
        <v>13750</v>
      </c>
      <c r="J3214" s="1031">
        <v>55000</v>
      </c>
      <c r="K3214" s="306"/>
      <c r="L3214" s="177">
        <v>1</v>
      </c>
      <c r="M3214" s="177"/>
      <c r="N3214" s="177"/>
      <c r="O3214" s="177">
        <v>1</v>
      </c>
      <c r="P3214" s="177"/>
      <c r="Q3214" s="177"/>
      <c r="R3214" s="177">
        <v>1</v>
      </c>
      <c r="S3214" s="177"/>
      <c r="T3214" s="177"/>
      <c r="U3214" s="691">
        <v>1</v>
      </c>
      <c r="V3214" s="306"/>
    </row>
    <row r="3215" spans="1:22" ht="15.75" x14ac:dyDescent="0.25">
      <c r="A3215" s="1042" t="s">
        <v>2687</v>
      </c>
      <c r="D3215" s="1029">
        <v>969</v>
      </c>
      <c r="E3215" s="2864"/>
      <c r="F3215" s="693" t="s">
        <v>2619</v>
      </c>
      <c r="G3215" s="306"/>
      <c r="H3215" s="177">
        <v>20</v>
      </c>
      <c r="I3215" s="915">
        <v>2750</v>
      </c>
      <c r="J3215" s="1034">
        <v>55000</v>
      </c>
      <c r="K3215" s="306"/>
      <c r="L3215" s="177">
        <v>5</v>
      </c>
      <c r="M3215" s="177"/>
      <c r="N3215" s="177"/>
      <c r="O3215" s="177">
        <v>5</v>
      </c>
      <c r="P3215" s="177"/>
      <c r="Q3215" s="177"/>
      <c r="R3215" s="177">
        <v>5</v>
      </c>
      <c r="S3215" s="177"/>
      <c r="T3215" s="177"/>
      <c r="U3215" s="691">
        <v>5</v>
      </c>
      <c r="V3215" s="306"/>
    </row>
    <row r="3216" spans="1:22" ht="15.75" x14ac:dyDescent="0.25">
      <c r="A3216" s="1042" t="s">
        <v>2687</v>
      </c>
      <c r="D3216" s="1029">
        <v>773</v>
      </c>
      <c r="E3216" s="2864"/>
      <c r="F3216" s="3587" t="s">
        <v>2620</v>
      </c>
      <c r="G3216" s="306"/>
      <c r="H3216" s="177" t="s">
        <v>2621</v>
      </c>
      <c r="I3216" s="1036"/>
      <c r="J3216" s="1034">
        <v>20000</v>
      </c>
      <c r="K3216" s="306"/>
      <c r="L3216" s="177" t="s">
        <v>2584</v>
      </c>
      <c r="M3216" s="177"/>
      <c r="N3216" s="177" t="s">
        <v>2584</v>
      </c>
      <c r="O3216" s="177"/>
      <c r="P3216" s="177"/>
      <c r="Q3216" s="177" t="s">
        <v>2584</v>
      </c>
      <c r="R3216" s="177"/>
      <c r="S3216" s="177"/>
      <c r="T3216" s="177" t="s">
        <v>2584</v>
      </c>
      <c r="U3216" s="691"/>
      <c r="V3216" s="306"/>
    </row>
    <row r="3217" spans="1:22" ht="15.75" x14ac:dyDescent="0.25">
      <c r="A3217" s="1042" t="s">
        <v>2687</v>
      </c>
      <c r="D3217" s="1029">
        <v>761</v>
      </c>
      <c r="E3217" s="2864"/>
      <c r="F3217" s="3587" t="s">
        <v>2622</v>
      </c>
      <c r="G3217" s="306"/>
      <c r="H3217" s="177" t="s">
        <v>2623</v>
      </c>
      <c r="I3217" s="1036"/>
      <c r="J3217" s="1034">
        <v>40000</v>
      </c>
      <c r="K3217" s="306"/>
      <c r="L3217" s="177" t="s">
        <v>2579</v>
      </c>
      <c r="M3217" s="177"/>
      <c r="N3217" s="177" t="s">
        <v>2579</v>
      </c>
      <c r="O3217" s="177"/>
      <c r="P3217" s="177"/>
      <c r="Q3217" s="177" t="s">
        <v>2579</v>
      </c>
      <c r="R3217" s="177"/>
      <c r="S3217" s="177"/>
      <c r="T3217" s="177" t="s">
        <v>2579</v>
      </c>
      <c r="U3217" s="691"/>
      <c r="V3217" s="306"/>
    </row>
    <row r="3220" spans="1:22" x14ac:dyDescent="0.25">
      <c r="A3220" s="1075" t="s">
        <v>2730</v>
      </c>
      <c r="D3220" s="1052"/>
      <c r="E3220" s="1059"/>
      <c r="F3220" s="3588" t="s">
        <v>2688</v>
      </c>
      <c r="G3220" s="1054"/>
      <c r="H3220" s="1055"/>
      <c r="I3220" s="1054"/>
      <c r="J3220" s="1056"/>
      <c r="K3220" s="1055"/>
      <c r="L3220" s="1055"/>
      <c r="M3220" s="1055"/>
      <c r="N3220" s="1055"/>
      <c r="O3220" s="1055"/>
      <c r="P3220" s="1055"/>
      <c r="Q3220" s="1055"/>
      <c r="R3220" s="1055"/>
      <c r="S3220" s="1055"/>
      <c r="T3220" s="1055"/>
      <c r="U3220" s="1055"/>
      <c r="V3220" s="1055"/>
    </row>
    <row r="3221" spans="1:22" x14ac:dyDescent="0.25">
      <c r="A3221" s="1075" t="s">
        <v>2730</v>
      </c>
      <c r="D3221" s="1052">
        <v>755</v>
      </c>
      <c r="E3221" s="1714"/>
      <c r="F3221" s="3589" t="s">
        <v>469</v>
      </c>
      <c r="G3221" s="1055" t="s">
        <v>30</v>
      </c>
      <c r="H3221" s="1055">
        <v>4</v>
      </c>
      <c r="I3221" s="1058">
        <v>92.12</v>
      </c>
      <c r="J3221" s="1056">
        <f>+I3221*H3221</f>
        <v>368.48</v>
      </c>
      <c r="K3221" s="1059"/>
      <c r="L3221" s="1059">
        <v>1</v>
      </c>
      <c r="M3221" s="1059"/>
      <c r="N3221" s="1059"/>
      <c r="O3221" s="1059">
        <v>1</v>
      </c>
      <c r="P3221" s="1059"/>
      <c r="Q3221" s="1059"/>
      <c r="R3221" s="1059">
        <v>1</v>
      </c>
      <c r="S3221" s="1059"/>
      <c r="T3221" s="1059"/>
      <c r="U3221" s="1059">
        <v>1</v>
      </c>
      <c r="V3221" s="1059"/>
    </row>
    <row r="3222" spans="1:22" x14ac:dyDescent="0.25">
      <c r="A3222" s="1075" t="s">
        <v>2730</v>
      </c>
      <c r="D3222" s="1052">
        <v>755</v>
      </c>
      <c r="E3222" s="1059"/>
      <c r="F3222" s="3590" t="s">
        <v>2689</v>
      </c>
      <c r="G3222" s="1055" t="s">
        <v>30</v>
      </c>
      <c r="H3222" s="1055">
        <v>60</v>
      </c>
      <c r="I3222" s="1058">
        <v>41.2</v>
      </c>
      <c r="J3222" s="1056">
        <f t="shared" ref="J3222:J3268" si="23">+I3222*H3222</f>
        <v>2472</v>
      </c>
      <c r="K3222" s="1059"/>
      <c r="L3222" s="1059">
        <v>15</v>
      </c>
      <c r="M3222" s="1059"/>
      <c r="N3222" s="1059"/>
      <c r="O3222" s="1059">
        <v>15</v>
      </c>
      <c r="P3222" s="1059"/>
      <c r="Q3222" s="1059"/>
      <c r="R3222" s="1059">
        <v>15</v>
      </c>
      <c r="S3222" s="1059"/>
      <c r="T3222" s="1059"/>
      <c r="U3222" s="1059">
        <v>15</v>
      </c>
      <c r="V3222" s="1059"/>
    </row>
    <row r="3223" spans="1:22" x14ac:dyDescent="0.25">
      <c r="A3223" s="1075" t="s">
        <v>2730</v>
      </c>
      <c r="D3223" s="1052">
        <v>755</v>
      </c>
      <c r="E3223" s="1714"/>
      <c r="F3223" s="3589" t="s">
        <v>840</v>
      </c>
      <c r="G3223" s="1055" t="s">
        <v>665</v>
      </c>
      <c r="H3223" s="1055">
        <v>300</v>
      </c>
      <c r="I3223" s="1058">
        <v>188.5</v>
      </c>
      <c r="J3223" s="1056">
        <f t="shared" si="23"/>
        <v>56550</v>
      </c>
      <c r="K3223" s="1059">
        <v>25</v>
      </c>
      <c r="L3223" s="1059">
        <v>25</v>
      </c>
      <c r="M3223" s="1059">
        <v>25</v>
      </c>
      <c r="N3223" s="1059">
        <v>25</v>
      </c>
      <c r="O3223" s="1059">
        <v>25</v>
      </c>
      <c r="P3223" s="1059">
        <v>25</v>
      </c>
      <c r="Q3223" s="1059">
        <v>25</v>
      </c>
      <c r="R3223" s="1059">
        <v>25</v>
      </c>
      <c r="S3223" s="1059">
        <v>25</v>
      </c>
      <c r="T3223" s="1059">
        <v>25</v>
      </c>
      <c r="U3223" s="1059">
        <v>25</v>
      </c>
      <c r="V3223" s="1059">
        <v>25</v>
      </c>
    </row>
    <row r="3224" spans="1:22" x14ac:dyDescent="0.25">
      <c r="A3224" s="1075" t="s">
        <v>2730</v>
      </c>
      <c r="D3224" s="1052">
        <v>755</v>
      </c>
      <c r="E3224" s="1714"/>
      <c r="F3224" s="3589" t="s">
        <v>1699</v>
      </c>
      <c r="G3224" s="1055" t="s">
        <v>665</v>
      </c>
      <c r="H3224" s="1055">
        <v>240</v>
      </c>
      <c r="I3224" s="1058">
        <v>188.25</v>
      </c>
      <c r="J3224" s="1056">
        <f t="shared" si="23"/>
        <v>45180</v>
      </c>
      <c r="K3224" s="1059">
        <v>20</v>
      </c>
      <c r="L3224" s="1059">
        <v>20</v>
      </c>
      <c r="M3224" s="1059">
        <v>20</v>
      </c>
      <c r="N3224" s="1059">
        <v>20</v>
      </c>
      <c r="O3224" s="1059">
        <v>20</v>
      </c>
      <c r="P3224" s="1059">
        <v>20</v>
      </c>
      <c r="Q3224" s="1059">
        <v>20</v>
      </c>
      <c r="R3224" s="1059">
        <v>20</v>
      </c>
      <c r="S3224" s="1059">
        <v>20</v>
      </c>
      <c r="T3224" s="1059">
        <v>20</v>
      </c>
      <c r="U3224" s="1059">
        <v>20</v>
      </c>
      <c r="V3224" s="1059">
        <v>20</v>
      </c>
    </row>
    <row r="3225" spans="1:22" x14ac:dyDescent="0.25">
      <c r="A3225" s="1075" t="s">
        <v>2730</v>
      </c>
      <c r="D3225" s="1052">
        <v>755</v>
      </c>
      <c r="E3225" s="1059"/>
      <c r="F3225" s="3590" t="s">
        <v>923</v>
      </c>
      <c r="G3225" s="1055" t="s">
        <v>30</v>
      </c>
      <c r="H3225" s="1055">
        <v>48</v>
      </c>
      <c r="I3225" s="1058">
        <v>21</v>
      </c>
      <c r="J3225" s="1056">
        <f t="shared" si="23"/>
        <v>1008</v>
      </c>
      <c r="K3225" s="1059"/>
      <c r="L3225" s="1059">
        <v>12</v>
      </c>
      <c r="M3225" s="1059"/>
      <c r="N3225" s="1059"/>
      <c r="O3225" s="1059">
        <v>12</v>
      </c>
      <c r="P3225" s="1059"/>
      <c r="Q3225" s="1059"/>
      <c r="R3225" s="1059">
        <v>23</v>
      </c>
      <c r="S3225" s="1059"/>
      <c r="T3225" s="1059"/>
      <c r="U3225" s="1059">
        <v>12</v>
      </c>
      <c r="V3225" s="1059"/>
    </row>
    <row r="3226" spans="1:22" x14ac:dyDescent="0.25">
      <c r="A3226" s="1075" t="s">
        <v>2730</v>
      </c>
      <c r="D3226" s="1052">
        <v>755</v>
      </c>
      <c r="E3226" s="1059"/>
      <c r="F3226" s="3590" t="s">
        <v>2690</v>
      </c>
      <c r="G3226" s="1055" t="s">
        <v>40</v>
      </c>
      <c r="H3226" s="1055">
        <v>48</v>
      </c>
      <c r="I3226" s="1058">
        <v>65.3</v>
      </c>
      <c r="J3226" s="1056">
        <f t="shared" si="23"/>
        <v>3134.3999999999996</v>
      </c>
      <c r="K3226" s="1059"/>
      <c r="L3226" s="1059">
        <v>12</v>
      </c>
      <c r="M3226" s="1059"/>
      <c r="N3226" s="1059"/>
      <c r="O3226" s="1059">
        <v>12</v>
      </c>
      <c r="P3226" s="1059"/>
      <c r="Q3226" s="1059"/>
      <c r="R3226" s="1059">
        <v>12</v>
      </c>
      <c r="S3226" s="1059"/>
      <c r="T3226" s="1059"/>
      <c r="U3226" s="1059">
        <v>12</v>
      </c>
      <c r="V3226" s="1059"/>
    </row>
    <row r="3227" spans="1:22" x14ac:dyDescent="0.25">
      <c r="A3227" s="1075" t="s">
        <v>2730</v>
      </c>
      <c r="D3227" s="1052">
        <v>755</v>
      </c>
      <c r="E3227" s="1059"/>
      <c r="F3227" s="3590" t="s">
        <v>2691</v>
      </c>
      <c r="G3227" s="1055" t="s">
        <v>159</v>
      </c>
      <c r="H3227" s="1055">
        <v>2</v>
      </c>
      <c r="I3227" s="1058">
        <v>8.5</v>
      </c>
      <c r="J3227" s="1056">
        <f>+I3227*500*H3227</f>
        <v>8500</v>
      </c>
      <c r="K3227" s="1059"/>
      <c r="L3227" s="1059">
        <v>1</v>
      </c>
      <c r="M3227" s="1059"/>
      <c r="N3227" s="1059"/>
      <c r="O3227" s="1059"/>
      <c r="P3227" s="1059"/>
      <c r="Q3227" s="1059">
        <v>1</v>
      </c>
      <c r="R3227" s="1059"/>
      <c r="S3227" s="1059"/>
      <c r="T3227" s="1059"/>
      <c r="U3227" s="1059"/>
      <c r="V3227" s="1059"/>
    </row>
    <row r="3228" spans="1:22" x14ac:dyDescent="0.25">
      <c r="A3228" s="1075" t="s">
        <v>2730</v>
      </c>
      <c r="D3228" s="1052">
        <v>755</v>
      </c>
      <c r="E3228" s="1714"/>
      <c r="F3228" s="3589" t="s">
        <v>843</v>
      </c>
      <c r="G3228" s="1061" t="s">
        <v>40</v>
      </c>
      <c r="H3228" s="1061">
        <v>6</v>
      </c>
      <c r="I3228" s="1062">
        <v>12.15</v>
      </c>
      <c r="J3228" s="1056">
        <f t="shared" si="23"/>
        <v>72.900000000000006</v>
      </c>
      <c r="K3228" s="1052">
        <v>3</v>
      </c>
      <c r="L3228" s="1052"/>
      <c r="M3228" s="1052"/>
      <c r="N3228" s="1052"/>
      <c r="O3228" s="1052"/>
      <c r="P3228" s="1052"/>
      <c r="Q3228" s="1052">
        <v>3</v>
      </c>
      <c r="R3228" s="1052"/>
      <c r="S3228" s="1052"/>
      <c r="T3228" s="1052"/>
      <c r="U3228" s="1052"/>
      <c r="V3228" s="1052"/>
    </row>
    <row r="3229" spans="1:22" x14ac:dyDescent="0.25">
      <c r="A3229" s="1075" t="s">
        <v>2730</v>
      </c>
      <c r="D3229" s="1052">
        <v>755</v>
      </c>
      <c r="E3229" s="1714"/>
      <c r="F3229" s="3589" t="s">
        <v>1700</v>
      </c>
      <c r="G3229" s="1061" t="s">
        <v>40</v>
      </c>
      <c r="H3229" s="1061">
        <v>6</v>
      </c>
      <c r="I3229" s="1062">
        <v>6.84</v>
      </c>
      <c r="J3229" s="1056">
        <f t="shared" si="23"/>
        <v>41.04</v>
      </c>
      <c r="K3229" s="1052">
        <v>3</v>
      </c>
      <c r="L3229" s="1052"/>
      <c r="M3229" s="1052"/>
      <c r="N3229" s="1052"/>
      <c r="O3229" s="1052"/>
      <c r="P3229" s="1052"/>
      <c r="Q3229" s="1052">
        <v>3</v>
      </c>
      <c r="R3229" s="1052"/>
      <c r="S3229" s="1052"/>
      <c r="T3229" s="1052"/>
      <c r="U3229" s="1052"/>
      <c r="V3229" s="1052"/>
    </row>
    <row r="3230" spans="1:22" x14ac:dyDescent="0.25">
      <c r="A3230" s="1075" t="s">
        <v>2730</v>
      </c>
      <c r="D3230" s="1052">
        <v>755</v>
      </c>
      <c r="E3230" s="1714"/>
      <c r="F3230" s="3589" t="s">
        <v>549</v>
      </c>
      <c r="G3230" s="1061" t="s">
        <v>40</v>
      </c>
      <c r="H3230" s="1061">
        <v>12</v>
      </c>
      <c r="I3230" s="1062">
        <v>24.53</v>
      </c>
      <c r="J3230" s="1056">
        <f t="shared" si="23"/>
        <v>294.36</v>
      </c>
      <c r="K3230" s="1052">
        <v>6</v>
      </c>
      <c r="L3230" s="1052"/>
      <c r="M3230" s="1052"/>
      <c r="N3230" s="1052"/>
      <c r="O3230" s="1052"/>
      <c r="P3230" s="1052"/>
      <c r="Q3230" s="1052">
        <v>6</v>
      </c>
      <c r="R3230" s="1052"/>
      <c r="S3230" s="1052"/>
      <c r="T3230" s="1052"/>
      <c r="U3230" s="1052"/>
      <c r="V3230" s="1052"/>
    </row>
    <row r="3231" spans="1:22" x14ac:dyDescent="0.25">
      <c r="A3231" s="1075" t="s">
        <v>2730</v>
      </c>
      <c r="D3231" s="1052">
        <v>755</v>
      </c>
      <c r="E3231" s="1714"/>
      <c r="F3231" s="3589" t="s">
        <v>673</v>
      </c>
      <c r="G3231" s="1061" t="s">
        <v>21</v>
      </c>
      <c r="H3231" s="1061">
        <v>36</v>
      </c>
      <c r="I3231" s="1062">
        <v>15.85</v>
      </c>
      <c r="J3231" s="1056">
        <f t="shared" si="23"/>
        <v>570.6</v>
      </c>
      <c r="K3231" s="1052">
        <v>9</v>
      </c>
      <c r="L3231" s="1052"/>
      <c r="M3231" s="1052"/>
      <c r="N3231" s="1052">
        <v>9</v>
      </c>
      <c r="O3231" s="1052"/>
      <c r="P3231" s="1052"/>
      <c r="Q3231" s="1052">
        <v>9</v>
      </c>
      <c r="R3231" s="1052"/>
      <c r="S3231" s="1052"/>
      <c r="T3231" s="1052">
        <v>9</v>
      </c>
      <c r="U3231" s="1052"/>
      <c r="V3231" s="1052"/>
    </row>
    <row r="3232" spans="1:22" x14ac:dyDescent="0.25">
      <c r="A3232" s="1075" t="s">
        <v>2730</v>
      </c>
      <c r="D3232" s="1052">
        <v>755</v>
      </c>
      <c r="E3232" s="1714"/>
      <c r="F3232" s="3589" t="s">
        <v>551</v>
      </c>
      <c r="G3232" s="1061" t="s">
        <v>21</v>
      </c>
      <c r="H3232" s="1061">
        <v>10</v>
      </c>
      <c r="I3232" s="1062">
        <v>85.7</v>
      </c>
      <c r="J3232" s="1056">
        <f t="shared" si="23"/>
        <v>857</v>
      </c>
      <c r="K3232" s="1052">
        <v>10</v>
      </c>
      <c r="L3232" s="1052"/>
      <c r="M3232" s="1052"/>
      <c r="N3232" s="1052"/>
      <c r="O3232" s="1052"/>
      <c r="P3232" s="1052"/>
      <c r="Q3232" s="1052"/>
      <c r="R3232" s="1052"/>
      <c r="S3232" s="1052"/>
      <c r="T3232" s="1052"/>
      <c r="U3232" s="1052"/>
      <c r="V3232" s="1052"/>
    </row>
    <row r="3233" spans="1:22" x14ac:dyDescent="0.25">
      <c r="A3233" s="1075" t="s">
        <v>2730</v>
      </c>
      <c r="D3233" s="1052">
        <v>755</v>
      </c>
      <c r="E3233" s="1714"/>
      <c r="F3233" s="3589" t="s">
        <v>816</v>
      </c>
      <c r="G3233" s="1061" t="s">
        <v>21</v>
      </c>
      <c r="H3233" s="1061">
        <v>7</v>
      </c>
      <c r="I3233" s="1062">
        <v>19.28</v>
      </c>
      <c r="J3233" s="1056">
        <f t="shared" si="23"/>
        <v>134.96</v>
      </c>
      <c r="K3233" s="1052">
        <v>7</v>
      </c>
      <c r="L3233" s="1052"/>
      <c r="M3233" s="1052"/>
      <c r="N3233" s="1052"/>
      <c r="O3233" s="1052"/>
      <c r="P3233" s="1052"/>
      <c r="Q3233" s="1052"/>
      <c r="R3233" s="1052"/>
      <c r="S3233" s="1052"/>
      <c r="T3233" s="1052"/>
      <c r="U3233" s="1052"/>
      <c r="V3233" s="1052"/>
    </row>
    <row r="3234" spans="1:22" x14ac:dyDescent="0.25">
      <c r="A3234" s="1075" t="s">
        <v>2730</v>
      </c>
      <c r="D3234" s="1052">
        <v>755</v>
      </c>
      <c r="E3234" s="1052"/>
      <c r="F3234" s="3591" t="s">
        <v>2692</v>
      </c>
      <c r="G3234" s="1061" t="s">
        <v>21</v>
      </c>
      <c r="H3234" s="1061">
        <v>10</v>
      </c>
      <c r="I3234" s="1062">
        <v>11.1</v>
      </c>
      <c r="J3234" s="1056">
        <f t="shared" si="23"/>
        <v>111</v>
      </c>
      <c r="K3234" s="1052">
        <v>10</v>
      </c>
      <c r="L3234" s="1052"/>
      <c r="M3234" s="1052"/>
      <c r="N3234" s="1052"/>
      <c r="O3234" s="1052"/>
      <c r="P3234" s="1052"/>
      <c r="Q3234" s="1052"/>
      <c r="R3234" s="1052"/>
      <c r="S3234" s="1052"/>
      <c r="T3234" s="1052"/>
      <c r="U3234" s="1052"/>
      <c r="V3234" s="1052"/>
    </row>
    <row r="3235" spans="1:22" x14ac:dyDescent="0.25">
      <c r="A3235" s="1075" t="s">
        <v>2730</v>
      </c>
      <c r="D3235" s="1052">
        <v>755</v>
      </c>
      <c r="E3235" s="1052"/>
      <c r="F3235" s="3591" t="s">
        <v>2693</v>
      </c>
      <c r="G3235" s="1061" t="s">
        <v>21</v>
      </c>
      <c r="H3235" s="1061">
        <v>10</v>
      </c>
      <c r="I3235" s="1062">
        <v>19</v>
      </c>
      <c r="J3235" s="1056">
        <f t="shared" si="23"/>
        <v>190</v>
      </c>
      <c r="K3235" s="1052">
        <v>10</v>
      </c>
      <c r="L3235" s="1052"/>
      <c r="M3235" s="1052"/>
      <c r="N3235" s="1052"/>
      <c r="O3235" s="1052"/>
      <c r="P3235" s="1052"/>
      <c r="Q3235" s="1052"/>
      <c r="R3235" s="1052"/>
      <c r="S3235" s="1052"/>
      <c r="T3235" s="1052"/>
      <c r="U3235" s="1052"/>
      <c r="V3235" s="1052"/>
    </row>
    <row r="3236" spans="1:22" x14ac:dyDescent="0.25">
      <c r="A3236" s="1075" t="s">
        <v>2730</v>
      </c>
      <c r="D3236" s="1052">
        <v>755</v>
      </c>
      <c r="E3236" s="1052"/>
      <c r="F3236" s="3591" t="s">
        <v>2694</v>
      </c>
      <c r="G3236" s="1061" t="s">
        <v>21</v>
      </c>
      <c r="H3236" s="1061">
        <v>10</v>
      </c>
      <c r="I3236" s="1062">
        <v>39.4</v>
      </c>
      <c r="J3236" s="1056">
        <f t="shared" si="23"/>
        <v>394</v>
      </c>
      <c r="K3236" s="1052">
        <v>10</v>
      </c>
      <c r="L3236" s="1052"/>
      <c r="M3236" s="1052"/>
      <c r="N3236" s="1052"/>
      <c r="O3236" s="1052"/>
      <c r="P3236" s="1052"/>
      <c r="Q3236" s="1052"/>
      <c r="R3236" s="1052"/>
      <c r="S3236" s="1052"/>
      <c r="T3236" s="1052"/>
      <c r="U3236" s="1052"/>
      <c r="V3236" s="1052"/>
    </row>
    <row r="3237" spans="1:22" x14ac:dyDescent="0.25">
      <c r="A3237" s="1075" t="s">
        <v>2730</v>
      </c>
      <c r="D3237" s="1052">
        <v>755</v>
      </c>
      <c r="E3237" s="1052"/>
      <c r="F3237" s="3591" t="s">
        <v>2695</v>
      </c>
      <c r="G3237" s="1061" t="s">
        <v>21</v>
      </c>
      <c r="H3237" s="1061">
        <v>10</v>
      </c>
      <c r="I3237" s="1062">
        <v>79.05</v>
      </c>
      <c r="J3237" s="1056">
        <f t="shared" si="23"/>
        <v>790.5</v>
      </c>
      <c r="K3237" s="1052">
        <v>10</v>
      </c>
      <c r="L3237" s="1052"/>
      <c r="M3237" s="1052"/>
      <c r="N3237" s="1052"/>
      <c r="O3237" s="1052"/>
      <c r="P3237" s="1052"/>
      <c r="Q3237" s="1052"/>
      <c r="R3237" s="1052"/>
      <c r="S3237" s="1052"/>
      <c r="T3237" s="1052"/>
      <c r="U3237" s="1052"/>
      <c r="V3237" s="1052"/>
    </row>
    <row r="3238" spans="1:22" x14ac:dyDescent="0.25">
      <c r="A3238" s="1075" t="s">
        <v>2730</v>
      </c>
      <c r="D3238" s="1052">
        <v>755</v>
      </c>
      <c r="E3238" s="1052"/>
      <c r="F3238" s="3591" t="s">
        <v>2696</v>
      </c>
      <c r="G3238" s="1061" t="s">
        <v>21</v>
      </c>
      <c r="H3238" s="1061">
        <v>6</v>
      </c>
      <c r="I3238" s="1062">
        <v>19.47</v>
      </c>
      <c r="J3238" s="1056">
        <f t="shared" si="23"/>
        <v>116.82</v>
      </c>
      <c r="K3238" s="1052">
        <v>3</v>
      </c>
      <c r="L3238" s="1052"/>
      <c r="M3238" s="1052"/>
      <c r="N3238" s="1052"/>
      <c r="O3238" s="1052"/>
      <c r="P3238" s="1052"/>
      <c r="Q3238" s="1052">
        <v>3</v>
      </c>
      <c r="R3238" s="1052"/>
      <c r="S3238" s="1052"/>
      <c r="T3238" s="1052"/>
      <c r="U3238" s="1052"/>
      <c r="V3238" s="1052"/>
    </row>
    <row r="3239" spans="1:22" x14ac:dyDescent="0.25">
      <c r="A3239" s="1075" t="s">
        <v>2730</v>
      </c>
      <c r="D3239" s="1052">
        <v>755</v>
      </c>
      <c r="E3239" s="1714"/>
      <c r="F3239" s="3589" t="s">
        <v>560</v>
      </c>
      <c r="G3239" s="1061" t="s">
        <v>21</v>
      </c>
      <c r="H3239" s="1061">
        <v>5</v>
      </c>
      <c r="I3239" s="1062">
        <v>17.850000000000001</v>
      </c>
      <c r="J3239" s="1056">
        <f t="shared" si="23"/>
        <v>89.25</v>
      </c>
      <c r="K3239" s="1052">
        <v>5</v>
      </c>
      <c r="L3239" s="1052"/>
      <c r="M3239" s="1052"/>
      <c r="N3239" s="1052"/>
      <c r="O3239" s="1052"/>
      <c r="P3239" s="1052"/>
      <c r="Q3239" s="1052"/>
      <c r="R3239" s="1052"/>
      <c r="S3239" s="1052"/>
      <c r="T3239" s="1052"/>
      <c r="U3239" s="1052"/>
      <c r="V3239" s="1052"/>
    </row>
    <row r="3240" spans="1:22" x14ac:dyDescent="0.25">
      <c r="A3240" s="1075" t="s">
        <v>2730</v>
      </c>
      <c r="D3240" s="1052">
        <v>755</v>
      </c>
      <c r="E3240" s="1714"/>
      <c r="F3240" s="3592" t="s">
        <v>838</v>
      </c>
      <c r="G3240" s="1061" t="s">
        <v>48</v>
      </c>
      <c r="H3240" s="1061">
        <v>30</v>
      </c>
      <c r="I3240" s="1062">
        <v>8.5500000000000007</v>
      </c>
      <c r="J3240" s="1056">
        <f t="shared" si="23"/>
        <v>256.5</v>
      </c>
      <c r="K3240" s="1052">
        <v>30</v>
      </c>
      <c r="L3240" s="1052"/>
      <c r="M3240" s="1052"/>
      <c r="N3240" s="1052"/>
      <c r="O3240" s="1052"/>
      <c r="P3240" s="1052"/>
      <c r="Q3240" s="1052"/>
      <c r="R3240" s="1052"/>
      <c r="S3240" s="1052"/>
      <c r="T3240" s="1052"/>
      <c r="U3240" s="1052"/>
      <c r="V3240" s="1052"/>
    </row>
    <row r="3241" spans="1:22" x14ac:dyDescent="0.25">
      <c r="A3241" s="1075" t="s">
        <v>2730</v>
      </c>
      <c r="D3241" s="1052">
        <v>755</v>
      </c>
      <c r="E3241" s="1714"/>
      <c r="F3241" s="3589" t="s">
        <v>559</v>
      </c>
      <c r="G3241" s="1061" t="s">
        <v>21</v>
      </c>
      <c r="H3241" s="1061">
        <v>6</v>
      </c>
      <c r="I3241" s="1062">
        <v>30.51</v>
      </c>
      <c r="J3241" s="1056">
        <f t="shared" si="23"/>
        <v>183.06</v>
      </c>
      <c r="K3241" s="1052">
        <v>6</v>
      </c>
      <c r="L3241" s="1052"/>
      <c r="M3241" s="1052"/>
      <c r="N3241" s="1052"/>
      <c r="O3241" s="1052"/>
      <c r="P3241" s="1052"/>
      <c r="Q3241" s="1052"/>
      <c r="R3241" s="1052"/>
      <c r="S3241" s="1052"/>
      <c r="T3241" s="1052"/>
      <c r="U3241" s="1052"/>
      <c r="V3241" s="1052"/>
    </row>
    <row r="3242" spans="1:22" x14ac:dyDescent="0.25">
      <c r="A3242" s="1075" t="s">
        <v>2730</v>
      </c>
      <c r="D3242" s="1052">
        <v>755</v>
      </c>
      <c r="E3242" s="1714"/>
      <c r="F3242" s="3589" t="s">
        <v>2697</v>
      </c>
      <c r="G3242" s="1061" t="s">
        <v>55</v>
      </c>
      <c r="H3242" s="1061">
        <v>1</v>
      </c>
      <c r="I3242" s="1062">
        <v>26.78</v>
      </c>
      <c r="J3242" s="1056">
        <f t="shared" si="23"/>
        <v>26.78</v>
      </c>
      <c r="K3242" s="1052">
        <v>1</v>
      </c>
      <c r="L3242" s="1052"/>
      <c r="M3242" s="1052"/>
      <c r="N3242" s="1052"/>
      <c r="O3242" s="1052"/>
      <c r="P3242" s="1052"/>
      <c r="Q3242" s="1052"/>
      <c r="R3242" s="1052"/>
      <c r="S3242" s="1052"/>
      <c r="T3242" s="1052"/>
      <c r="U3242" s="1052"/>
      <c r="V3242" s="1052"/>
    </row>
    <row r="3243" spans="1:22" x14ac:dyDescent="0.25">
      <c r="A3243" s="1075" t="s">
        <v>2730</v>
      </c>
      <c r="D3243" s="1052">
        <v>755</v>
      </c>
      <c r="E3243" s="1714"/>
      <c r="F3243" s="3589" t="s">
        <v>552</v>
      </c>
      <c r="G3243" s="1061" t="s">
        <v>40</v>
      </c>
      <c r="H3243" s="1061">
        <v>30</v>
      </c>
      <c r="I3243" s="1062">
        <v>438</v>
      </c>
      <c r="J3243" s="1056">
        <f t="shared" si="23"/>
        <v>13140</v>
      </c>
      <c r="K3243" s="1052">
        <v>7</v>
      </c>
      <c r="L3243" s="1052"/>
      <c r="M3243" s="1052"/>
      <c r="N3243" s="1052">
        <v>7</v>
      </c>
      <c r="O3243" s="1052"/>
      <c r="P3243" s="1052"/>
      <c r="Q3243" s="1052">
        <v>7</v>
      </c>
      <c r="R3243" s="1052"/>
      <c r="S3243" s="1052"/>
      <c r="T3243" s="1052">
        <v>7</v>
      </c>
      <c r="U3243" s="1052"/>
      <c r="V3243" s="1052">
        <v>2</v>
      </c>
    </row>
    <row r="3244" spans="1:22" x14ac:dyDescent="0.25">
      <c r="A3244" s="1075" t="s">
        <v>2730</v>
      </c>
      <c r="D3244" s="1052">
        <v>755</v>
      </c>
      <c r="E3244" s="1714"/>
      <c r="F3244" s="3589" t="s">
        <v>1289</v>
      </c>
      <c r="G3244" s="1061" t="s">
        <v>21</v>
      </c>
      <c r="H3244" s="1061">
        <v>60</v>
      </c>
      <c r="I3244" s="1062">
        <v>64.95</v>
      </c>
      <c r="J3244" s="1056">
        <f t="shared" si="23"/>
        <v>3897</v>
      </c>
      <c r="K3244" s="1052">
        <v>15</v>
      </c>
      <c r="L3244" s="1052"/>
      <c r="M3244" s="1052"/>
      <c r="N3244" s="1052">
        <v>15</v>
      </c>
      <c r="O3244" s="1052"/>
      <c r="P3244" s="1052"/>
      <c r="Q3244" s="1052">
        <v>15</v>
      </c>
      <c r="R3244" s="1052"/>
      <c r="S3244" s="1052"/>
      <c r="T3244" s="1052">
        <v>15</v>
      </c>
      <c r="U3244" s="1052"/>
      <c r="V3244" s="1052"/>
    </row>
    <row r="3245" spans="1:22" x14ac:dyDescent="0.25">
      <c r="A3245" s="1075" t="s">
        <v>2730</v>
      </c>
      <c r="D3245" s="1052">
        <v>755</v>
      </c>
      <c r="E3245" s="1714"/>
      <c r="F3245" s="3589" t="s">
        <v>553</v>
      </c>
      <c r="G3245" s="1061" t="s">
        <v>30</v>
      </c>
      <c r="H3245" s="1061">
        <v>2</v>
      </c>
      <c r="I3245" s="1062">
        <v>23.57</v>
      </c>
      <c r="J3245" s="1056">
        <f t="shared" si="23"/>
        <v>47.14</v>
      </c>
      <c r="K3245" s="1052">
        <v>1</v>
      </c>
      <c r="L3245" s="1052"/>
      <c r="M3245" s="1052"/>
      <c r="N3245" s="1052"/>
      <c r="O3245" s="1052"/>
      <c r="P3245" s="1052"/>
      <c r="Q3245" s="1052">
        <v>1</v>
      </c>
      <c r="R3245" s="1052"/>
      <c r="S3245" s="1052"/>
      <c r="T3245" s="1052"/>
      <c r="U3245" s="1052"/>
      <c r="V3245" s="1052"/>
    </row>
    <row r="3246" spans="1:22" x14ac:dyDescent="0.25">
      <c r="A3246" s="1075" t="s">
        <v>2730</v>
      </c>
      <c r="D3246" s="1052">
        <v>755</v>
      </c>
      <c r="E3246" s="1714"/>
      <c r="F3246" s="3589" t="s">
        <v>672</v>
      </c>
      <c r="G3246" s="1061" t="s">
        <v>40</v>
      </c>
      <c r="H3246" s="1061">
        <v>24</v>
      </c>
      <c r="I3246" s="1062">
        <v>23.5</v>
      </c>
      <c r="J3246" s="1056">
        <f t="shared" si="23"/>
        <v>564</v>
      </c>
      <c r="K3246" s="1052"/>
      <c r="L3246" s="1052">
        <v>6</v>
      </c>
      <c r="M3246" s="1052"/>
      <c r="N3246" s="1052"/>
      <c r="O3246" s="1052">
        <v>6</v>
      </c>
      <c r="P3246" s="1052"/>
      <c r="Q3246" s="1052"/>
      <c r="R3246" s="1052">
        <v>6</v>
      </c>
      <c r="S3246" s="1052"/>
      <c r="T3246" s="1052"/>
      <c r="U3246" s="1052">
        <v>6</v>
      </c>
      <c r="V3246" s="1052"/>
    </row>
    <row r="3247" spans="1:22" x14ac:dyDescent="0.25">
      <c r="A3247" s="1075" t="s">
        <v>2730</v>
      </c>
      <c r="D3247" s="1052">
        <v>755</v>
      </c>
      <c r="E3247" s="1714"/>
      <c r="F3247" s="3589" t="s">
        <v>475</v>
      </c>
      <c r="G3247" s="1061" t="s">
        <v>48</v>
      </c>
      <c r="H3247" s="1061">
        <v>24</v>
      </c>
      <c r="I3247" s="1062">
        <v>69.63</v>
      </c>
      <c r="J3247" s="1056">
        <f t="shared" si="23"/>
        <v>1671.12</v>
      </c>
      <c r="K3247" s="1052">
        <v>6</v>
      </c>
      <c r="L3247" s="1052"/>
      <c r="M3247" s="1052"/>
      <c r="N3247" s="1052">
        <v>6</v>
      </c>
      <c r="O3247" s="1052"/>
      <c r="P3247" s="1052"/>
      <c r="Q3247" s="1052">
        <v>6</v>
      </c>
      <c r="R3247" s="1052"/>
      <c r="S3247" s="1052"/>
      <c r="T3247" s="1052">
        <v>6</v>
      </c>
      <c r="U3247" s="1052"/>
      <c r="V3247" s="1052"/>
    </row>
    <row r="3248" spans="1:22" x14ac:dyDescent="0.25">
      <c r="A3248" s="1075" t="s">
        <v>2730</v>
      </c>
      <c r="D3248" s="1052">
        <v>755</v>
      </c>
      <c r="E3248" s="1714"/>
      <c r="F3248" s="3589" t="s">
        <v>2698</v>
      </c>
      <c r="G3248" s="1061" t="s">
        <v>2514</v>
      </c>
      <c r="H3248" s="1061">
        <v>12</v>
      </c>
      <c r="I3248" s="1062">
        <v>16.350000000000001</v>
      </c>
      <c r="J3248" s="1056">
        <f t="shared" si="23"/>
        <v>196.20000000000002</v>
      </c>
      <c r="K3248" s="1052">
        <v>2</v>
      </c>
      <c r="L3248" s="1052"/>
      <c r="M3248" s="1052">
        <v>2</v>
      </c>
      <c r="N3248" s="1052"/>
      <c r="O3248" s="1052">
        <v>2</v>
      </c>
      <c r="P3248" s="1052"/>
      <c r="Q3248" s="1052">
        <v>2</v>
      </c>
      <c r="R3248" s="1052"/>
      <c r="S3248" s="1052">
        <v>2</v>
      </c>
      <c r="T3248" s="1052"/>
      <c r="U3248" s="1052">
        <v>2</v>
      </c>
      <c r="V3248" s="1052"/>
    </row>
    <row r="3249" spans="1:22" x14ac:dyDescent="0.25">
      <c r="A3249" s="1075" t="s">
        <v>2730</v>
      </c>
      <c r="D3249" s="1052">
        <v>755</v>
      </c>
      <c r="E3249" s="1714"/>
      <c r="F3249" s="3589" t="s">
        <v>687</v>
      </c>
      <c r="G3249" s="1061" t="s">
        <v>1393</v>
      </c>
      <c r="H3249" s="1061">
        <v>6</v>
      </c>
      <c r="I3249" s="1058">
        <v>53.54</v>
      </c>
      <c r="J3249" s="1056">
        <f t="shared" si="23"/>
        <v>321.24</v>
      </c>
      <c r="K3249" s="1052">
        <v>2</v>
      </c>
      <c r="L3249" s="1052"/>
      <c r="M3249" s="1052"/>
      <c r="N3249" s="1052">
        <v>2</v>
      </c>
      <c r="O3249" s="1052"/>
      <c r="P3249" s="1052"/>
      <c r="Q3249" s="1052">
        <v>1</v>
      </c>
      <c r="R3249" s="1052"/>
      <c r="S3249" s="1052"/>
      <c r="T3249" s="1052">
        <v>1</v>
      </c>
      <c r="U3249" s="1052"/>
      <c r="V3249" s="1052"/>
    </row>
    <row r="3250" spans="1:22" x14ac:dyDescent="0.25">
      <c r="A3250" s="1075" t="s">
        <v>2730</v>
      </c>
      <c r="D3250" s="1052">
        <v>755</v>
      </c>
      <c r="E3250" s="1059"/>
      <c r="F3250" s="3590" t="s">
        <v>2699</v>
      </c>
      <c r="G3250" s="1055" t="s">
        <v>30</v>
      </c>
      <c r="H3250" s="1055">
        <v>3</v>
      </c>
      <c r="I3250" s="1058">
        <v>172.85</v>
      </c>
      <c r="J3250" s="1056">
        <f t="shared" si="23"/>
        <v>518.54999999999995</v>
      </c>
      <c r="K3250" s="1059">
        <v>1</v>
      </c>
      <c r="L3250" s="1059"/>
      <c r="M3250" s="1059"/>
      <c r="N3250" s="1059"/>
      <c r="O3250" s="1059">
        <v>1</v>
      </c>
      <c r="P3250" s="1059"/>
      <c r="Q3250" s="1059"/>
      <c r="R3250" s="1059"/>
      <c r="S3250" s="1059">
        <v>1</v>
      </c>
      <c r="T3250" s="1059"/>
      <c r="U3250" s="1059"/>
      <c r="V3250" s="1059"/>
    </row>
    <row r="3251" spans="1:22" x14ac:dyDescent="0.25">
      <c r="A3251" s="1075" t="s">
        <v>2730</v>
      </c>
      <c r="D3251" s="1052">
        <v>755</v>
      </c>
      <c r="E3251" s="1052"/>
      <c r="F3251" s="1065" t="s">
        <v>2700</v>
      </c>
      <c r="G3251" s="1055" t="s">
        <v>21</v>
      </c>
      <c r="H3251" s="1055">
        <v>200</v>
      </c>
      <c r="I3251" s="1067">
        <v>2</v>
      </c>
      <c r="J3251" s="1056">
        <f t="shared" si="23"/>
        <v>400</v>
      </c>
      <c r="K3251" s="1059">
        <v>200</v>
      </c>
      <c r="L3251" s="1059"/>
      <c r="M3251" s="1059"/>
      <c r="N3251" s="1059"/>
      <c r="O3251" s="1059"/>
      <c r="P3251" s="1059"/>
      <c r="Q3251" s="1059"/>
      <c r="R3251" s="1059"/>
      <c r="S3251" s="1059"/>
      <c r="T3251" s="1059"/>
      <c r="U3251" s="1059"/>
      <c r="V3251" s="1059"/>
    </row>
    <row r="3252" spans="1:22" x14ac:dyDescent="0.25">
      <c r="A3252" s="1075" t="s">
        <v>2730</v>
      </c>
      <c r="D3252" s="1052">
        <v>755</v>
      </c>
      <c r="E3252" s="1714"/>
      <c r="F3252" s="3589" t="s">
        <v>2701</v>
      </c>
      <c r="G3252" s="1055" t="s">
        <v>21</v>
      </c>
      <c r="H3252" s="1055">
        <v>200</v>
      </c>
      <c r="I3252" s="1067">
        <v>35.76</v>
      </c>
      <c r="J3252" s="1056">
        <f t="shared" si="23"/>
        <v>7152</v>
      </c>
      <c r="K3252" s="1059">
        <v>200</v>
      </c>
      <c r="L3252" s="1059"/>
      <c r="M3252" s="1059"/>
      <c r="N3252" s="1059"/>
      <c r="O3252" s="1059"/>
      <c r="P3252" s="1059"/>
      <c r="Q3252" s="1059"/>
      <c r="R3252" s="1059"/>
      <c r="S3252" s="1059"/>
      <c r="T3252" s="1059"/>
      <c r="U3252" s="1059"/>
      <c r="V3252" s="1059"/>
    </row>
    <row r="3253" spans="1:22" x14ac:dyDescent="0.25">
      <c r="A3253" s="1075" t="s">
        <v>2730</v>
      </c>
      <c r="D3253" s="1052">
        <v>755</v>
      </c>
      <c r="E3253" s="1059"/>
      <c r="F3253" s="3593" t="s">
        <v>1325</v>
      </c>
      <c r="G3253" s="1055" t="s">
        <v>2165</v>
      </c>
      <c r="H3253" s="1055">
        <v>1</v>
      </c>
      <c r="I3253" s="1067">
        <v>143.25</v>
      </c>
      <c r="J3253" s="1056">
        <f t="shared" si="23"/>
        <v>143.25</v>
      </c>
      <c r="K3253" s="1059">
        <v>1</v>
      </c>
      <c r="L3253" s="1059"/>
      <c r="M3253" s="1059"/>
      <c r="N3253" s="1059"/>
      <c r="O3253" s="1059"/>
      <c r="P3253" s="1059"/>
      <c r="Q3253" s="1059"/>
      <c r="R3253" s="1059"/>
      <c r="S3253" s="1059"/>
      <c r="T3253" s="1059"/>
      <c r="U3253" s="1059"/>
      <c r="V3253" s="1059"/>
    </row>
    <row r="3254" spans="1:22" x14ac:dyDescent="0.25">
      <c r="A3254" s="1075" t="s">
        <v>2730</v>
      </c>
      <c r="D3254" s="1052">
        <v>755</v>
      </c>
      <c r="E3254" s="1714"/>
      <c r="F3254" s="3589" t="s">
        <v>2702</v>
      </c>
      <c r="G3254" s="1055" t="s">
        <v>130</v>
      </c>
      <c r="H3254" s="1055">
        <v>48</v>
      </c>
      <c r="I3254" s="1058">
        <v>645.92999999999995</v>
      </c>
      <c r="J3254" s="1056">
        <f t="shared" si="23"/>
        <v>31004.639999999999</v>
      </c>
      <c r="K3254" s="1059">
        <v>4</v>
      </c>
      <c r="L3254" s="1059">
        <v>4</v>
      </c>
      <c r="M3254" s="1059">
        <v>4</v>
      </c>
      <c r="N3254" s="1059">
        <v>4</v>
      </c>
      <c r="O3254" s="1059">
        <v>4</v>
      </c>
      <c r="P3254" s="1059">
        <v>4</v>
      </c>
      <c r="Q3254" s="1059">
        <v>4</v>
      </c>
      <c r="R3254" s="1059">
        <v>4</v>
      </c>
      <c r="S3254" s="1059">
        <v>4</v>
      </c>
      <c r="T3254" s="1059">
        <v>4</v>
      </c>
      <c r="U3254" s="1059">
        <v>4</v>
      </c>
      <c r="V3254" s="1059">
        <v>4</v>
      </c>
    </row>
    <row r="3255" spans="1:22" x14ac:dyDescent="0.25">
      <c r="A3255" s="1075" t="s">
        <v>2730</v>
      </c>
      <c r="D3255" s="1052">
        <v>755</v>
      </c>
      <c r="E3255" s="1714"/>
      <c r="F3255" s="3589" t="s">
        <v>2703</v>
      </c>
      <c r="G3255" s="1055" t="s">
        <v>130</v>
      </c>
      <c r="H3255" s="1055">
        <v>24</v>
      </c>
      <c r="I3255" s="1058">
        <v>744.48</v>
      </c>
      <c r="J3255" s="1056">
        <f t="shared" si="23"/>
        <v>17867.52</v>
      </c>
      <c r="K3255" s="1059">
        <v>4</v>
      </c>
      <c r="L3255" s="1059"/>
      <c r="M3255" s="1059">
        <v>4</v>
      </c>
      <c r="N3255" s="1059"/>
      <c r="O3255" s="1059">
        <v>4</v>
      </c>
      <c r="P3255" s="1059"/>
      <c r="Q3255" s="1059">
        <v>4</v>
      </c>
      <c r="R3255" s="1059"/>
      <c r="S3255" s="1059">
        <v>4</v>
      </c>
      <c r="T3255" s="1059"/>
      <c r="U3255" s="1059">
        <v>4</v>
      </c>
      <c r="V3255" s="1059"/>
    </row>
    <row r="3256" spans="1:22" x14ac:dyDescent="0.25">
      <c r="A3256" s="1075" t="s">
        <v>2730</v>
      </c>
      <c r="D3256" s="1052">
        <v>755</v>
      </c>
      <c r="E3256" s="1714"/>
      <c r="F3256" s="3592" t="s">
        <v>2704</v>
      </c>
      <c r="G3256" s="1055" t="s">
        <v>130</v>
      </c>
      <c r="H3256" s="1055">
        <v>24</v>
      </c>
      <c r="I3256" s="1058">
        <v>899.81</v>
      </c>
      <c r="J3256" s="1056">
        <f t="shared" si="23"/>
        <v>21595.439999999999</v>
      </c>
      <c r="K3256" s="1059">
        <v>2</v>
      </c>
      <c r="L3256" s="1059">
        <v>2</v>
      </c>
      <c r="M3256" s="1059">
        <v>2</v>
      </c>
      <c r="N3256" s="1059">
        <v>2</v>
      </c>
      <c r="O3256" s="1059">
        <v>2</v>
      </c>
      <c r="P3256" s="1059">
        <v>2</v>
      </c>
      <c r="Q3256" s="1059">
        <v>2</v>
      </c>
      <c r="R3256" s="1059">
        <v>2</v>
      </c>
      <c r="S3256" s="1059">
        <v>2</v>
      </c>
      <c r="T3256" s="1059">
        <v>2</v>
      </c>
      <c r="U3256" s="1059">
        <v>2</v>
      </c>
      <c r="V3256" s="1059">
        <v>2</v>
      </c>
    </row>
    <row r="3257" spans="1:22" x14ac:dyDescent="0.25">
      <c r="A3257" s="1075" t="s">
        <v>2730</v>
      </c>
      <c r="D3257" s="1052">
        <v>755</v>
      </c>
      <c r="E3257" s="1714"/>
      <c r="F3257" s="3589" t="s">
        <v>2705</v>
      </c>
      <c r="G3257" s="1055" t="s">
        <v>130</v>
      </c>
      <c r="H3257" s="1055">
        <v>12</v>
      </c>
      <c r="I3257" s="1058">
        <v>1499.68</v>
      </c>
      <c r="J3257" s="1056">
        <f t="shared" si="23"/>
        <v>17996.16</v>
      </c>
      <c r="K3257" s="1059">
        <v>2</v>
      </c>
      <c r="L3257" s="1059"/>
      <c r="M3257" s="1059">
        <v>2</v>
      </c>
      <c r="N3257" s="1059"/>
      <c r="O3257" s="1059">
        <v>2</v>
      </c>
      <c r="P3257" s="1059"/>
      <c r="Q3257" s="1059">
        <v>2</v>
      </c>
      <c r="R3257" s="1059"/>
      <c r="S3257" s="1059">
        <v>2</v>
      </c>
      <c r="T3257" s="1059"/>
      <c r="U3257" s="1059">
        <v>2</v>
      </c>
      <c r="V3257" s="1059"/>
    </row>
    <row r="3258" spans="1:22" x14ac:dyDescent="0.25">
      <c r="A3258" s="1075" t="s">
        <v>2730</v>
      </c>
      <c r="D3258" s="1052">
        <v>755</v>
      </c>
      <c r="E3258" s="1052"/>
      <c r="F3258" s="3591" t="s">
        <v>2706</v>
      </c>
      <c r="G3258" s="1055" t="s">
        <v>130</v>
      </c>
      <c r="H3258" s="1055">
        <v>24</v>
      </c>
      <c r="I3258" s="1058">
        <v>617</v>
      </c>
      <c r="J3258" s="1056">
        <f t="shared" si="23"/>
        <v>14808</v>
      </c>
      <c r="K3258" s="1059">
        <v>2</v>
      </c>
      <c r="L3258" s="1059">
        <v>2</v>
      </c>
      <c r="M3258" s="1059">
        <v>2</v>
      </c>
      <c r="N3258" s="1059">
        <v>2</v>
      </c>
      <c r="O3258" s="1059">
        <v>2</v>
      </c>
      <c r="P3258" s="1059">
        <v>2</v>
      </c>
      <c r="Q3258" s="1059">
        <v>2</v>
      </c>
      <c r="R3258" s="1059">
        <v>2</v>
      </c>
      <c r="S3258" s="1059">
        <v>2</v>
      </c>
      <c r="T3258" s="1059">
        <v>2</v>
      </c>
      <c r="U3258" s="1059">
        <v>2</v>
      </c>
      <c r="V3258" s="1059">
        <v>2</v>
      </c>
    </row>
    <row r="3259" spans="1:22" x14ac:dyDescent="0.25">
      <c r="A3259" s="1075" t="s">
        <v>2730</v>
      </c>
      <c r="D3259" s="1052">
        <v>755</v>
      </c>
      <c r="E3259" s="1052"/>
      <c r="F3259" s="3591" t="s">
        <v>2707</v>
      </c>
      <c r="G3259" s="1055" t="s">
        <v>130</v>
      </c>
      <c r="H3259" s="1055">
        <v>12</v>
      </c>
      <c r="I3259" s="1058">
        <v>741.55</v>
      </c>
      <c r="J3259" s="1056">
        <f t="shared" si="23"/>
        <v>8898.5999999999985</v>
      </c>
      <c r="K3259" s="1059">
        <v>3</v>
      </c>
      <c r="L3259" s="1059"/>
      <c r="M3259" s="1059"/>
      <c r="N3259" s="1059">
        <v>3</v>
      </c>
      <c r="O3259" s="1059"/>
      <c r="P3259" s="1059"/>
      <c r="Q3259" s="1059">
        <v>3</v>
      </c>
      <c r="R3259" s="1059"/>
      <c r="S3259" s="1059"/>
      <c r="T3259" s="1059">
        <v>3</v>
      </c>
      <c r="U3259" s="1059"/>
      <c r="V3259" s="1059"/>
    </row>
    <row r="3260" spans="1:22" x14ac:dyDescent="0.25">
      <c r="A3260" s="1075" t="s">
        <v>2730</v>
      </c>
      <c r="D3260" s="1052">
        <v>755</v>
      </c>
      <c r="E3260" s="1714"/>
      <c r="F3260" s="3592" t="s">
        <v>2708</v>
      </c>
      <c r="G3260" s="1055" t="s">
        <v>682</v>
      </c>
      <c r="H3260" s="1055">
        <v>12</v>
      </c>
      <c r="I3260" s="1058">
        <v>988.72</v>
      </c>
      <c r="J3260" s="1056">
        <f t="shared" si="23"/>
        <v>11864.64</v>
      </c>
      <c r="K3260" s="1059">
        <v>3</v>
      </c>
      <c r="L3260" s="1059"/>
      <c r="M3260" s="1059"/>
      <c r="N3260" s="1059">
        <v>3</v>
      </c>
      <c r="O3260" s="1059"/>
      <c r="P3260" s="1059"/>
      <c r="Q3260" s="1059">
        <v>3</v>
      </c>
      <c r="R3260" s="1059"/>
      <c r="S3260" s="1059"/>
      <c r="T3260" s="1059">
        <v>3</v>
      </c>
      <c r="U3260" s="1059"/>
      <c r="V3260" s="1059"/>
    </row>
    <row r="3261" spans="1:22" x14ac:dyDescent="0.25">
      <c r="A3261" s="1075" t="s">
        <v>2730</v>
      </c>
      <c r="D3261" s="1052">
        <v>755</v>
      </c>
      <c r="E3261" s="1714"/>
      <c r="F3261" s="3592" t="s">
        <v>2709</v>
      </c>
      <c r="G3261" s="1055" t="s">
        <v>682</v>
      </c>
      <c r="H3261" s="1055">
        <v>24</v>
      </c>
      <c r="I3261" s="1058">
        <v>741.81</v>
      </c>
      <c r="J3261" s="1056">
        <f t="shared" si="23"/>
        <v>17803.439999999999</v>
      </c>
      <c r="K3261" s="1059">
        <v>6</v>
      </c>
      <c r="L3261" s="1059"/>
      <c r="M3261" s="1059"/>
      <c r="N3261" s="1059">
        <v>6</v>
      </c>
      <c r="O3261" s="1059"/>
      <c r="P3261" s="1059"/>
      <c r="Q3261" s="1059">
        <v>6</v>
      </c>
      <c r="R3261" s="1059"/>
      <c r="S3261" s="1059"/>
      <c r="T3261" s="1059">
        <v>6</v>
      </c>
      <c r="U3261" s="1059"/>
      <c r="V3261" s="1059"/>
    </row>
    <row r="3262" spans="1:22" x14ac:dyDescent="0.25">
      <c r="A3262" s="1075" t="s">
        <v>2730</v>
      </c>
      <c r="D3262" s="1052">
        <v>755</v>
      </c>
      <c r="E3262" s="1714"/>
      <c r="F3262" s="3594" t="s">
        <v>2710</v>
      </c>
      <c r="G3262" s="1061" t="s">
        <v>21</v>
      </c>
      <c r="H3262" s="1061">
        <v>60</v>
      </c>
      <c r="I3262" s="1058">
        <v>2788.53</v>
      </c>
      <c r="J3262" s="1056">
        <f t="shared" si="23"/>
        <v>167311.80000000002</v>
      </c>
      <c r="K3262" s="1052">
        <v>5</v>
      </c>
      <c r="L3262" s="1052">
        <v>5</v>
      </c>
      <c r="M3262" s="1052">
        <v>5</v>
      </c>
      <c r="N3262" s="1052">
        <v>5</v>
      </c>
      <c r="O3262" s="1052">
        <v>5</v>
      </c>
      <c r="P3262" s="1052">
        <v>5</v>
      </c>
      <c r="Q3262" s="1052">
        <v>5</v>
      </c>
      <c r="R3262" s="1052">
        <v>5</v>
      </c>
      <c r="S3262" s="1052">
        <v>5</v>
      </c>
      <c r="T3262" s="1052">
        <v>5</v>
      </c>
      <c r="U3262" s="1052">
        <v>5</v>
      </c>
      <c r="V3262" s="1052">
        <v>5</v>
      </c>
    </row>
    <row r="3263" spans="1:22" x14ac:dyDescent="0.25">
      <c r="A3263" s="1075" t="s">
        <v>2730</v>
      </c>
      <c r="D3263" s="1052">
        <v>755</v>
      </c>
      <c r="E3263" s="1714"/>
      <c r="F3263" s="3589" t="s">
        <v>2629</v>
      </c>
      <c r="G3263" s="1052" t="s">
        <v>21</v>
      </c>
      <c r="H3263" s="1052">
        <v>6</v>
      </c>
      <c r="I3263" s="1058">
        <v>519.53</v>
      </c>
      <c r="J3263" s="1056">
        <f t="shared" si="23"/>
        <v>3117.18</v>
      </c>
      <c r="K3263" s="1052">
        <v>3</v>
      </c>
      <c r="L3263" s="1052"/>
      <c r="M3263" s="1052"/>
      <c r="N3263" s="1052"/>
      <c r="O3263" s="1052"/>
      <c r="P3263" s="1052"/>
      <c r="Q3263" s="1052"/>
      <c r="R3263" s="1052"/>
      <c r="S3263" s="1052"/>
      <c r="T3263" s="1052"/>
      <c r="U3263" s="1052"/>
      <c r="V3263" s="1052"/>
    </row>
    <row r="3264" spans="1:22" x14ac:dyDescent="0.25">
      <c r="A3264" s="1075" t="s">
        <v>2730</v>
      </c>
      <c r="D3264" s="1052">
        <v>755</v>
      </c>
      <c r="E3264" s="1059"/>
      <c r="F3264" s="3590" t="s">
        <v>2711</v>
      </c>
      <c r="G3264" s="1052" t="s">
        <v>53</v>
      </c>
      <c r="H3264" s="1052">
        <v>1</v>
      </c>
      <c r="I3264" s="1058">
        <v>600</v>
      </c>
      <c r="J3264" s="1056">
        <f t="shared" si="23"/>
        <v>600</v>
      </c>
      <c r="K3264" s="1052">
        <v>1</v>
      </c>
      <c r="L3264" s="1052"/>
      <c r="M3264" s="1052"/>
      <c r="N3264" s="1052"/>
      <c r="O3264" s="1052"/>
      <c r="P3264" s="1052"/>
      <c r="Q3264" s="1052"/>
      <c r="R3264" s="1052"/>
      <c r="S3264" s="1052"/>
      <c r="T3264" s="1052"/>
      <c r="U3264" s="1052"/>
      <c r="V3264" s="1052"/>
    </row>
    <row r="3265" spans="1:22" x14ac:dyDescent="0.25">
      <c r="A3265" s="1075" t="s">
        <v>2730</v>
      </c>
      <c r="D3265" s="1052">
        <v>755</v>
      </c>
      <c r="E3265" s="1059"/>
      <c r="F3265" s="3590" t="s">
        <v>2712</v>
      </c>
      <c r="G3265" s="1052" t="s">
        <v>2713</v>
      </c>
      <c r="H3265" s="1052">
        <v>3</v>
      </c>
      <c r="I3265" s="1058">
        <v>20.8</v>
      </c>
      <c r="J3265" s="1056">
        <f t="shared" si="23"/>
        <v>62.400000000000006</v>
      </c>
      <c r="K3265" s="1052">
        <v>3</v>
      </c>
      <c r="L3265" s="1052"/>
      <c r="M3265" s="1052"/>
      <c r="N3265" s="1052"/>
      <c r="O3265" s="1052"/>
      <c r="P3265" s="1052"/>
      <c r="Q3265" s="1052"/>
      <c r="R3265" s="1052"/>
      <c r="S3265" s="1052"/>
      <c r="T3265" s="1052"/>
      <c r="U3265" s="1052"/>
      <c r="V3265" s="1052"/>
    </row>
    <row r="3266" spans="1:22" x14ac:dyDescent="0.25">
      <c r="A3266" s="1075" t="s">
        <v>2730</v>
      </c>
      <c r="D3266" s="1052">
        <v>755</v>
      </c>
      <c r="E3266" s="1714"/>
      <c r="F3266" s="3589" t="s">
        <v>2714</v>
      </c>
      <c r="G3266" s="1061" t="s">
        <v>130</v>
      </c>
      <c r="H3266" s="1061">
        <v>30</v>
      </c>
      <c r="I3266" s="1058">
        <v>3082.17</v>
      </c>
      <c r="J3266" s="1056">
        <f t="shared" si="23"/>
        <v>92465.1</v>
      </c>
      <c r="K3266" s="1052">
        <v>9</v>
      </c>
      <c r="L3266" s="1052"/>
      <c r="M3266" s="1052"/>
      <c r="N3266" s="1052">
        <v>9</v>
      </c>
      <c r="O3266" s="1052"/>
      <c r="P3266" s="1052"/>
      <c r="Q3266" s="1052">
        <v>9</v>
      </c>
      <c r="R3266" s="1052"/>
      <c r="S3266" s="1052"/>
      <c r="T3266" s="1052">
        <v>3</v>
      </c>
      <c r="U3266" s="1052"/>
      <c r="V3266" s="1052"/>
    </row>
    <row r="3267" spans="1:22" x14ac:dyDescent="0.25">
      <c r="A3267" s="1075" t="s">
        <v>2730</v>
      </c>
      <c r="D3267" s="1052">
        <v>755</v>
      </c>
      <c r="E3267" s="1714"/>
      <c r="F3267" s="3589" t="s">
        <v>478</v>
      </c>
      <c r="G3267" s="1061" t="s">
        <v>218</v>
      </c>
      <c r="H3267" s="1061">
        <v>3</v>
      </c>
      <c r="I3267" s="1058">
        <v>101.76</v>
      </c>
      <c r="J3267" s="1056">
        <f t="shared" si="23"/>
        <v>305.28000000000003</v>
      </c>
      <c r="K3267" s="1052">
        <v>3</v>
      </c>
      <c r="L3267" s="1052"/>
      <c r="M3267" s="1052"/>
      <c r="N3267" s="1052"/>
      <c r="O3267" s="1052"/>
      <c r="P3267" s="1052"/>
      <c r="Q3267" s="1052"/>
      <c r="R3267" s="1052"/>
      <c r="S3267" s="1052"/>
      <c r="T3267" s="1052"/>
      <c r="U3267" s="1052"/>
      <c r="V3267" s="1052"/>
    </row>
    <row r="3268" spans="1:22" x14ac:dyDescent="0.25">
      <c r="A3268" s="1075" t="s">
        <v>2730</v>
      </c>
      <c r="D3268" s="1052">
        <v>783</v>
      </c>
      <c r="E3268" s="1059"/>
      <c r="F3268" s="3590" t="s">
        <v>2715</v>
      </c>
      <c r="G3268" s="1052" t="s">
        <v>2716</v>
      </c>
      <c r="H3268" s="1052">
        <v>36</v>
      </c>
      <c r="I3268" s="1058">
        <v>30</v>
      </c>
      <c r="J3268" s="1056">
        <f t="shared" si="23"/>
        <v>1080</v>
      </c>
      <c r="K3268" s="1052">
        <v>3</v>
      </c>
      <c r="L3268" s="1052">
        <v>3</v>
      </c>
      <c r="M3268" s="1052">
        <v>3</v>
      </c>
      <c r="N3268" s="1052">
        <v>3</v>
      </c>
      <c r="O3268" s="1052">
        <v>3</v>
      </c>
      <c r="P3268" s="1052">
        <v>3</v>
      </c>
      <c r="Q3268" s="1052">
        <v>3</v>
      </c>
      <c r="R3268" s="1052">
        <v>3</v>
      </c>
      <c r="S3268" s="1052">
        <v>3</v>
      </c>
      <c r="T3268" s="1052">
        <v>3</v>
      </c>
      <c r="U3268" s="1052">
        <v>3</v>
      </c>
      <c r="V3268" s="1052">
        <v>3</v>
      </c>
    </row>
    <row r="3269" spans="1:22" x14ac:dyDescent="0.25">
      <c r="A3269" s="1075" t="s">
        <v>2730</v>
      </c>
      <c r="D3269" s="1052"/>
      <c r="E3269" s="1059"/>
      <c r="F3269" s="3590"/>
      <c r="G3269" s="1052"/>
      <c r="H3269" s="1052"/>
      <c r="I3269" s="1058"/>
      <c r="J3269" s="1056"/>
      <c r="K3269" s="1052"/>
      <c r="L3269" s="1052"/>
      <c r="M3269" s="1052"/>
      <c r="N3269" s="1052"/>
      <c r="O3269" s="1052"/>
      <c r="P3269" s="1052"/>
      <c r="Q3269" s="1052"/>
      <c r="R3269" s="1052"/>
      <c r="S3269" s="1052"/>
      <c r="T3269" s="1052"/>
      <c r="U3269" s="1052"/>
      <c r="V3269" s="1052"/>
    </row>
    <row r="3270" spans="1:22" x14ac:dyDescent="0.25">
      <c r="A3270" s="1075" t="s">
        <v>2730</v>
      </c>
      <c r="D3270" s="1052"/>
      <c r="E3270" s="1059"/>
      <c r="F3270" s="3590" t="s">
        <v>2717</v>
      </c>
      <c r="G3270" s="1052"/>
      <c r="H3270" s="1052"/>
      <c r="I3270" s="1058"/>
      <c r="J3270" s="1056"/>
      <c r="K3270" s="1052"/>
      <c r="L3270" s="1052"/>
      <c r="M3270" s="1052"/>
      <c r="N3270" s="1052"/>
      <c r="O3270" s="1052"/>
      <c r="P3270" s="1052"/>
      <c r="Q3270" s="1052"/>
      <c r="R3270" s="1052"/>
      <c r="S3270" s="1052"/>
      <c r="T3270" s="1052"/>
      <c r="U3270" s="1052"/>
      <c r="V3270" s="1052"/>
    </row>
    <row r="3271" spans="1:22" x14ac:dyDescent="0.25">
      <c r="A3271" s="1075" t="s">
        <v>2730</v>
      </c>
      <c r="D3271" s="1052">
        <v>781</v>
      </c>
      <c r="E3271" s="1714"/>
      <c r="F3271" s="3595" t="s">
        <v>2718</v>
      </c>
      <c r="G3271" s="1052" t="s">
        <v>23</v>
      </c>
      <c r="H3271" s="1052">
        <v>2</v>
      </c>
      <c r="I3271" s="1058">
        <v>1200</v>
      </c>
      <c r="J3271" s="1056">
        <f>+I3271*H3271</f>
        <v>2400</v>
      </c>
      <c r="K3271" s="1052"/>
      <c r="L3271" s="1052"/>
      <c r="M3271" s="1052"/>
      <c r="N3271" s="1052"/>
      <c r="O3271" s="1052"/>
      <c r="P3271" s="1052"/>
      <c r="Q3271" s="1052"/>
      <c r="R3271" s="1052"/>
      <c r="S3271" s="1052">
        <v>2</v>
      </c>
      <c r="T3271" s="1052"/>
      <c r="U3271" s="1052"/>
      <c r="V3271" s="1052"/>
    </row>
    <row r="3272" spans="1:22" x14ac:dyDescent="0.25">
      <c r="A3272" s="1075" t="s">
        <v>2730</v>
      </c>
      <c r="D3272" s="1052">
        <v>783</v>
      </c>
      <c r="E3272" s="1714"/>
      <c r="F3272" s="3595" t="s">
        <v>2719</v>
      </c>
      <c r="G3272" s="1052"/>
      <c r="H3272" s="1052">
        <v>6</v>
      </c>
      <c r="I3272" s="1058">
        <v>1000</v>
      </c>
      <c r="J3272" s="1056">
        <f>+I3272*H3272</f>
        <v>6000</v>
      </c>
      <c r="K3272" s="1052"/>
      <c r="L3272" s="1052"/>
      <c r="M3272" s="1052"/>
      <c r="N3272" s="1052"/>
      <c r="O3272" s="1052"/>
      <c r="P3272" s="1052"/>
      <c r="Q3272" s="1052"/>
      <c r="R3272" s="1052"/>
      <c r="S3272" s="1052">
        <v>6</v>
      </c>
      <c r="T3272" s="1052"/>
      <c r="U3272" s="1052"/>
      <c r="V3272" s="1052"/>
    </row>
    <row r="3273" spans="1:22" x14ac:dyDescent="0.25">
      <c r="A3273" s="1075" t="s">
        <v>2730</v>
      </c>
      <c r="D3273" s="1052">
        <v>783</v>
      </c>
      <c r="E3273" s="1059"/>
      <c r="F3273" s="3590" t="s">
        <v>2720</v>
      </c>
      <c r="G3273" s="1052" t="s">
        <v>2721</v>
      </c>
      <c r="H3273" s="1052">
        <v>12</v>
      </c>
      <c r="I3273" s="1058">
        <v>3000</v>
      </c>
      <c r="J3273" s="1056">
        <f>+I3273*H3273</f>
        <v>36000</v>
      </c>
      <c r="K3273" s="1052">
        <v>1</v>
      </c>
      <c r="L3273" s="1052">
        <v>1</v>
      </c>
      <c r="M3273" s="1052">
        <v>1</v>
      </c>
      <c r="N3273" s="1052">
        <v>1</v>
      </c>
      <c r="O3273" s="1052">
        <v>1</v>
      </c>
      <c r="P3273" s="1052">
        <v>1</v>
      </c>
      <c r="Q3273" s="1052">
        <v>1</v>
      </c>
      <c r="R3273" s="1052">
        <v>1</v>
      </c>
      <c r="S3273" s="1052">
        <v>1</v>
      </c>
      <c r="T3273" s="1052">
        <v>1</v>
      </c>
      <c r="U3273" s="1052">
        <v>1</v>
      </c>
      <c r="V3273" s="1052">
        <v>1</v>
      </c>
    </row>
    <row r="3274" spans="1:22" x14ac:dyDescent="0.25">
      <c r="A3274" s="1075" t="s">
        <v>2730</v>
      </c>
      <c r="D3274" s="1052">
        <v>783</v>
      </c>
      <c r="E3274" s="1059"/>
      <c r="F3274" s="3590" t="s">
        <v>2722</v>
      </c>
      <c r="G3274" s="1052" t="s">
        <v>2721</v>
      </c>
      <c r="H3274" s="1052">
        <v>12</v>
      </c>
      <c r="I3274" s="1058">
        <v>3000</v>
      </c>
      <c r="J3274" s="1056">
        <f>+I3274*H3274</f>
        <v>36000</v>
      </c>
      <c r="K3274" s="1052">
        <v>1</v>
      </c>
      <c r="L3274" s="1052">
        <v>1</v>
      </c>
      <c r="M3274" s="1052">
        <v>1</v>
      </c>
      <c r="N3274" s="1052">
        <v>1</v>
      </c>
      <c r="O3274" s="1052">
        <v>1</v>
      </c>
      <c r="P3274" s="1052">
        <v>1</v>
      </c>
      <c r="Q3274" s="1052">
        <v>1</v>
      </c>
      <c r="R3274" s="1052">
        <v>1</v>
      </c>
      <c r="S3274" s="1052">
        <v>1</v>
      </c>
      <c r="T3274" s="1052">
        <v>1</v>
      </c>
      <c r="U3274" s="1052">
        <v>1</v>
      </c>
      <c r="V3274" s="1052">
        <v>1</v>
      </c>
    </row>
    <row r="3275" spans="1:22" x14ac:dyDescent="0.25">
      <c r="A3275" s="1075" t="s">
        <v>2730</v>
      </c>
      <c r="D3275" s="1052"/>
      <c r="E3275" s="2865"/>
      <c r="F3275" s="3596"/>
      <c r="G3275" s="1061"/>
      <c r="H3275" s="1061"/>
      <c r="I3275" s="1058"/>
      <c r="J3275" s="1056"/>
      <c r="K3275" s="1052"/>
      <c r="L3275" s="1052"/>
      <c r="M3275" s="1052"/>
      <c r="N3275" s="1052"/>
      <c r="O3275" s="1052"/>
      <c r="P3275" s="1052"/>
      <c r="Q3275" s="1052"/>
      <c r="R3275" s="1052"/>
      <c r="S3275" s="1052"/>
      <c r="T3275" s="1052"/>
      <c r="U3275" s="1052"/>
      <c r="V3275" s="1052"/>
    </row>
    <row r="3276" spans="1:22" x14ac:dyDescent="0.25">
      <c r="A3276" s="1075" t="s">
        <v>2730</v>
      </c>
      <c r="D3276" s="1052"/>
      <c r="E3276" s="2865"/>
      <c r="F3276" s="3596"/>
      <c r="G3276" s="1061"/>
      <c r="H3276" s="1061"/>
      <c r="I3276" s="1058"/>
      <c r="J3276" s="1056"/>
      <c r="K3276" s="1052"/>
      <c r="L3276" s="1052"/>
      <c r="M3276" s="1052"/>
      <c r="N3276" s="1052"/>
      <c r="O3276" s="1052"/>
      <c r="P3276" s="1052"/>
      <c r="Q3276" s="1052"/>
      <c r="R3276" s="1052"/>
      <c r="S3276" s="1052"/>
      <c r="T3276" s="1052"/>
      <c r="U3276" s="1052"/>
      <c r="V3276" s="1052"/>
    </row>
    <row r="3277" spans="1:22" ht="15.75" x14ac:dyDescent="0.25">
      <c r="A3277" s="1075" t="s">
        <v>2730</v>
      </c>
      <c r="D3277" s="847">
        <v>229</v>
      </c>
      <c r="E3277" s="2856"/>
      <c r="F3277" s="3597" t="s">
        <v>2723</v>
      </c>
      <c r="G3277" s="1061" t="s">
        <v>96</v>
      </c>
      <c r="H3277" s="1061">
        <v>1</v>
      </c>
      <c r="I3277" s="1058">
        <v>15000</v>
      </c>
      <c r="J3277" s="1056">
        <f t="shared" ref="J3277:J3283" si="24">+I3277*H3277</f>
        <v>15000</v>
      </c>
      <c r="K3277" s="1052">
        <v>1</v>
      </c>
      <c r="L3277" s="1052"/>
      <c r="M3277" s="1052"/>
      <c r="N3277" s="1052"/>
      <c r="O3277" s="1052"/>
      <c r="P3277" s="1052"/>
      <c r="Q3277" s="1052"/>
      <c r="R3277" s="1052"/>
      <c r="S3277" s="1052"/>
      <c r="T3277" s="1052"/>
      <c r="U3277" s="1052"/>
      <c r="V3277" s="1052"/>
    </row>
    <row r="3278" spans="1:22" ht="15.75" x14ac:dyDescent="0.25">
      <c r="A3278" s="1075" t="s">
        <v>2730</v>
      </c>
      <c r="D3278" s="847">
        <v>223</v>
      </c>
      <c r="E3278" s="842"/>
      <c r="F3278" s="3590" t="s">
        <v>2724</v>
      </c>
      <c r="G3278" s="1052" t="s">
        <v>50</v>
      </c>
      <c r="H3278" s="1052">
        <v>2</v>
      </c>
      <c r="I3278" s="1058">
        <v>35000</v>
      </c>
      <c r="J3278" s="1056">
        <f t="shared" si="24"/>
        <v>70000</v>
      </c>
      <c r="K3278" s="1052">
        <v>2</v>
      </c>
      <c r="L3278" s="1052"/>
      <c r="M3278" s="1052"/>
      <c r="N3278" s="1052"/>
      <c r="O3278" s="1052"/>
      <c r="P3278" s="1052"/>
      <c r="Q3278" s="1052"/>
      <c r="R3278" s="1052"/>
      <c r="S3278" s="1052"/>
      <c r="T3278" s="1052"/>
      <c r="U3278" s="1052"/>
      <c r="V3278" s="1052"/>
    </row>
    <row r="3279" spans="1:22" ht="15.75" x14ac:dyDescent="0.25">
      <c r="A3279" s="1075" t="s">
        <v>2730</v>
      </c>
      <c r="D3279" s="847">
        <v>223</v>
      </c>
      <c r="E3279" s="842"/>
      <c r="F3279" s="3590" t="s">
        <v>2725</v>
      </c>
      <c r="G3279" s="1055" t="s">
        <v>84</v>
      </c>
      <c r="H3279" s="1055">
        <v>1</v>
      </c>
      <c r="I3279" s="1058">
        <v>32000</v>
      </c>
      <c r="J3279" s="1056">
        <f t="shared" si="24"/>
        <v>32000</v>
      </c>
      <c r="K3279" s="1059">
        <v>1</v>
      </c>
      <c r="L3279" s="1059"/>
      <c r="M3279" s="1059"/>
      <c r="N3279" s="1059"/>
      <c r="O3279" s="1059"/>
      <c r="P3279" s="1059"/>
      <c r="Q3279" s="1059"/>
      <c r="R3279" s="1059"/>
      <c r="S3279" s="1059"/>
      <c r="T3279" s="1059"/>
      <c r="U3279" s="1059"/>
      <c r="V3279" s="1059"/>
    </row>
    <row r="3280" spans="1:22" ht="15.75" x14ac:dyDescent="0.25">
      <c r="A3280" s="1075" t="s">
        <v>2730</v>
      </c>
      <c r="D3280" s="847">
        <v>223</v>
      </c>
      <c r="E3280" s="2856"/>
      <c r="F3280" s="3598" t="s">
        <v>2726</v>
      </c>
      <c r="G3280" s="1055" t="s">
        <v>96</v>
      </c>
      <c r="H3280" s="1055">
        <v>1</v>
      </c>
      <c r="I3280" s="1058">
        <v>10000</v>
      </c>
      <c r="J3280" s="1056">
        <f t="shared" si="24"/>
        <v>10000</v>
      </c>
      <c r="K3280" s="1059">
        <v>1</v>
      </c>
      <c r="L3280" s="1059"/>
      <c r="M3280" s="1059"/>
      <c r="N3280" s="1059"/>
      <c r="O3280" s="1059"/>
      <c r="P3280" s="1059"/>
      <c r="Q3280" s="1059"/>
      <c r="R3280" s="1059"/>
      <c r="S3280" s="1059"/>
      <c r="T3280" s="1059"/>
      <c r="U3280" s="1059"/>
      <c r="V3280" s="1059"/>
    </row>
    <row r="3281" spans="1:22" ht="15.75" x14ac:dyDescent="0.25">
      <c r="A3281" s="1075" t="s">
        <v>2730</v>
      </c>
      <c r="D3281" s="847">
        <v>221</v>
      </c>
      <c r="E3281" s="2856"/>
      <c r="F3281" s="3598" t="s">
        <v>2727</v>
      </c>
      <c r="G3281" s="1055" t="s">
        <v>66</v>
      </c>
      <c r="H3281" s="1055">
        <v>1</v>
      </c>
      <c r="I3281" s="1058">
        <v>5000</v>
      </c>
      <c r="J3281" s="1056">
        <f t="shared" si="24"/>
        <v>5000</v>
      </c>
      <c r="K3281" s="1059">
        <v>1</v>
      </c>
      <c r="L3281" s="1059"/>
      <c r="M3281" s="1059"/>
      <c r="N3281" s="1059"/>
      <c r="O3281" s="1059"/>
      <c r="P3281" s="1059"/>
      <c r="Q3281" s="1059"/>
      <c r="R3281" s="1059"/>
      <c r="S3281" s="1059"/>
      <c r="T3281" s="1059"/>
      <c r="U3281" s="1059"/>
      <c r="V3281" s="1059"/>
    </row>
    <row r="3282" spans="1:22" ht="15.75" x14ac:dyDescent="0.25">
      <c r="A3282" s="1075" t="s">
        <v>2730</v>
      </c>
      <c r="D3282" s="847">
        <v>221</v>
      </c>
      <c r="E3282" s="2856"/>
      <c r="F3282" s="3598" t="s">
        <v>2728</v>
      </c>
      <c r="G3282" s="1055" t="s">
        <v>66</v>
      </c>
      <c r="H3282" s="1055">
        <v>1</v>
      </c>
      <c r="I3282" s="1058">
        <v>6000</v>
      </c>
      <c r="J3282" s="1056">
        <f t="shared" si="24"/>
        <v>6000</v>
      </c>
      <c r="K3282" s="1059">
        <v>1</v>
      </c>
      <c r="L3282" s="1059"/>
      <c r="M3282" s="1059"/>
      <c r="N3282" s="1059"/>
      <c r="O3282" s="1059"/>
      <c r="P3282" s="1059"/>
      <c r="Q3282" s="1059"/>
      <c r="R3282" s="1059"/>
      <c r="S3282" s="1059"/>
      <c r="T3282" s="1059"/>
      <c r="U3282" s="1059"/>
      <c r="V3282" s="1059"/>
    </row>
    <row r="3283" spans="1:22" ht="15.75" x14ac:dyDescent="0.25">
      <c r="A3283" s="1075" t="s">
        <v>2730</v>
      </c>
      <c r="D3283" s="847">
        <v>755</v>
      </c>
      <c r="E3283" s="2857"/>
      <c r="F3283" s="3599" t="s">
        <v>2729</v>
      </c>
      <c r="G3283" s="1052" t="s">
        <v>21</v>
      </c>
      <c r="H3283" s="1052">
        <v>2</v>
      </c>
      <c r="I3283" s="1058">
        <v>2740.13</v>
      </c>
      <c r="J3283" s="1056">
        <f t="shared" si="24"/>
        <v>5480.26</v>
      </c>
      <c r="K3283" s="1052">
        <v>2</v>
      </c>
      <c r="L3283" s="1052"/>
      <c r="M3283" s="1052"/>
      <c r="N3283" s="1052"/>
      <c r="O3283" s="1052"/>
      <c r="P3283" s="1052"/>
      <c r="Q3283" s="1052"/>
      <c r="R3283" s="1052"/>
      <c r="S3283" s="1052"/>
      <c r="T3283" s="1052"/>
      <c r="U3283" s="1052"/>
      <c r="V3283" s="1052"/>
    </row>
    <row r="3285" spans="1:22" x14ac:dyDescent="0.25">
      <c r="A3285" s="1104" t="s">
        <v>2743</v>
      </c>
      <c r="D3285" s="1076"/>
      <c r="E3285" s="1083"/>
      <c r="F3285" s="3600" t="s">
        <v>2688</v>
      </c>
      <c r="G3285" s="1078"/>
      <c r="H3285" s="1079"/>
      <c r="I3285" s="1079"/>
      <c r="J3285" s="1080"/>
      <c r="K3285" s="1079"/>
      <c r="L3285" s="1079"/>
      <c r="M3285" s="1079"/>
      <c r="N3285" s="1079"/>
      <c r="O3285" s="1079"/>
      <c r="P3285" s="1079"/>
      <c r="Q3285" s="1079"/>
      <c r="R3285" s="1079"/>
      <c r="S3285" s="1079"/>
      <c r="T3285" s="1079"/>
      <c r="U3285" s="1079"/>
      <c r="V3285" s="1079"/>
    </row>
    <row r="3286" spans="1:22" x14ac:dyDescent="0.25">
      <c r="A3286" s="1104" t="s">
        <v>2743</v>
      </c>
      <c r="D3286" s="1076">
        <v>755</v>
      </c>
      <c r="E3286" s="1682"/>
      <c r="F3286" s="3601" t="s">
        <v>469</v>
      </c>
      <c r="G3286" s="1079" t="s">
        <v>30</v>
      </c>
      <c r="H3286" s="1079">
        <v>4</v>
      </c>
      <c r="I3286" s="1082">
        <v>92.12</v>
      </c>
      <c r="J3286" s="1080">
        <f>+I3286*H3286</f>
        <v>368.48</v>
      </c>
      <c r="K3286" s="1083"/>
      <c r="L3286" s="1083">
        <v>1</v>
      </c>
      <c r="M3286" s="1083"/>
      <c r="N3286" s="1083"/>
      <c r="O3286" s="1083">
        <v>1</v>
      </c>
      <c r="P3286" s="1083"/>
      <c r="Q3286" s="1083"/>
      <c r="R3286" s="1083">
        <v>1</v>
      </c>
      <c r="S3286" s="1083"/>
      <c r="T3286" s="1083"/>
      <c r="U3286" s="1083">
        <v>1</v>
      </c>
      <c r="V3286" s="1083"/>
    </row>
    <row r="3287" spans="1:22" x14ac:dyDescent="0.25">
      <c r="A3287" s="1104" t="s">
        <v>2743</v>
      </c>
      <c r="D3287" s="1076">
        <v>755</v>
      </c>
      <c r="E3287" s="1083"/>
      <c r="F3287" s="3602" t="s">
        <v>2689</v>
      </c>
      <c r="G3287" s="1079" t="s">
        <v>30</v>
      </c>
      <c r="H3287" s="1079">
        <v>12</v>
      </c>
      <c r="I3287" s="1082">
        <v>41.2</v>
      </c>
      <c r="J3287" s="1080">
        <f t="shared" ref="J3287:J3305" si="25">+I3287*H3287</f>
        <v>494.40000000000003</v>
      </c>
      <c r="K3287" s="1083"/>
      <c r="L3287" s="1083">
        <v>2</v>
      </c>
      <c r="M3287" s="1083"/>
      <c r="N3287" s="1083">
        <v>2</v>
      </c>
      <c r="O3287" s="1083"/>
      <c r="P3287" s="1083">
        <v>2</v>
      </c>
      <c r="Q3287" s="1083"/>
      <c r="R3287" s="1083">
        <v>2</v>
      </c>
      <c r="S3287" s="1083"/>
      <c r="T3287" s="1083">
        <v>2</v>
      </c>
      <c r="U3287" s="1083"/>
      <c r="V3287" s="1083">
        <v>2</v>
      </c>
    </row>
    <row r="3288" spans="1:22" x14ac:dyDescent="0.25">
      <c r="A3288" s="1104" t="s">
        <v>2743</v>
      </c>
      <c r="D3288" s="1076">
        <v>755</v>
      </c>
      <c r="E3288" s="1682"/>
      <c r="F3288" s="3601" t="s">
        <v>840</v>
      </c>
      <c r="G3288" s="1079" t="s">
        <v>665</v>
      </c>
      <c r="H3288" s="1079">
        <v>12</v>
      </c>
      <c r="I3288" s="1082">
        <v>188.5</v>
      </c>
      <c r="J3288" s="1080">
        <f t="shared" si="25"/>
        <v>2262</v>
      </c>
      <c r="K3288" s="1083"/>
      <c r="L3288" s="1083">
        <v>2</v>
      </c>
      <c r="M3288" s="1083"/>
      <c r="N3288" s="1083">
        <v>2</v>
      </c>
      <c r="O3288" s="1083"/>
      <c r="P3288" s="1083">
        <v>2</v>
      </c>
      <c r="Q3288" s="1083"/>
      <c r="R3288" s="1083">
        <v>2</v>
      </c>
      <c r="S3288" s="1083"/>
      <c r="T3288" s="1083">
        <v>2</v>
      </c>
      <c r="U3288" s="1083"/>
      <c r="V3288" s="1083">
        <v>2</v>
      </c>
    </row>
    <row r="3289" spans="1:22" x14ac:dyDescent="0.25">
      <c r="A3289" s="1104" t="s">
        <v>2743</v>
      </c>
      <c r="D3289" s="1076">
        <v>755</v>
      </c>
      <c r="E3289" s="1682"/>
      <c r="F3289" s="3603" t="s">
        <v>1699</v>
      </c>
      <c r="G3289" s="1079" t="s">
        <v>665</v>
      </c>
      <c r="H3289" s="1079">
        <v>12</v>
      </c>
      <c r="I3289" s="1082">
        <v>188.25</v>
      </c>
      <c r="J3289" s="1080">
        <f t="shared" si="25"/>
        <v>2259</v>
      </c>
      <c r="K3289" s="1083"/>
      <c r="L3289" s="1083">
        <v>2</v>
      </c>
      <c r="M3289" s="1083"/>
      <c r="N3289" s="1083">
        <v>2</v>
      </c>
      <c r="O3289" s="1083"/>
      <c r="P3289" s="1083">
        <v>2</v>
      </c>
      <c r="Q3289" s="1083"/>
      <c r="R3289" s="1083">
        <v>2</v>
      </c>
      <c r="S3289" s="1083"/>
      <c r="T3289" s="1083">
        <v>2</v>
      </c>
      <c r="U3289" s="1083"/>
      <c r="V3289" s="1083">
        <v>2</v>
      </c>
    </row>
    <row r="3290" spans="1:22" x14ac:dyDescent="0.25">
      <c r="A3290" s="1104" t="s">
        <v>2743</v>
      </c>
      <c r="D3290" s="1076">
        <v>755</v>
      </c>
      <c r="E3290" s="1083"/>
      <c r="F3290" s="3602" t="s">
        <v>923</v>
      </c>
      <c r="G3290" s="1079" t="s">
        <v>30</v>
      </c>
      <c r="H3290" s="1079">
        <v>12</v>
      </c>
      <c r="I3290" s="1082">
        <v>21</v>
      </c>
      <c r="J3290" s="1080">
        <f t="shared" si="25"/>
        <v>252</v>
      </c>
      <c r="K3290" s="1083"/>
      <c r="L3290" s="1083">
        <v>2</v>
      </c>
      <c r="M3290" s="1083"/>
      <c r="N3290" s="1083">
        <v>2</v>
      </c>
      <c r="O3290" s="1083"/>
      <c r="P3290" s="1083">
        <v>2</v>
      </c>
      <c r="Q3290" s="1083"/>
      <c r="R3290" s="1083">
        <v>2</v>
      </c>
      <c r="S3290" s="1083"/>
      <c r="T3290" s="1083">
        <v>2</v>
      </c>
      <c r="U3290" s="1083"/>
      <c r="V3290" s="1083">
        <v>2</v>
      </c>
    </row>
    <row r="3291" spans="1:22" x14ac:dyDescent="0.25">
      <c r="A3291" s="1104" t="s">
        <v>2743</v>
      </c>
      <c r="D3291" s="1076">
        <v>755</v>
      </c>
      <c r="E3291" s="1682"/>
      <c r="F3291" s="3601" t="s">
        <v>843</v>
      </c>
      <c r="G3291" s="1086" t="s">
        <v>40</v>
      </c>
      <c r="H3291" s="1086">
        <v>6</v>
      </c>
      <c r="I3291" s="1087">
        <v>12.15</v>
      </c>
      <c r="J3291" s="1080">
        <f t="shared" si="25"/>
        <v>72.900000000000006</v>
      </c>
      <c r="K3291" s="1076">
        <v>3</v>
      </c>
      <c r="L3291" s="1076"/>
      <c r="M3291" s="1076"/>
      <c r="N3291" s="1076"/>
      <c r="O3291" s="1076"/>
      <c r="P3291" s="1076"/>
      <c r="Q3291" s="1076">
        <v>3</v>
      </c>
      <c r="R3291" s="1076"/>
      <c r="S3291" s="1076"/>
      <c r="T3291" s="1076"/>
      <c r="U3291" s="1076"/>
      <c r="V3291" s="1076"/>
    </row>
    <row r="3292" spans="1:22" x14ac:dyDescent="0.25">
      <c r="A3292" s="1104" t="s">
        <v>2743</v>
      </c>
      <c r="D3292" s="1076">
        <v>755</v>
      </c>
      <c r="E3292" s="1682"/>
      <c r="F3292" s="3601" t="s">
        <v>552</v>
      </c>
      <c r="G3292" s="1086" t="s">
        <v>40</v>
      </c>
      <c r="H3292" s="1086">
        <v>24</v>
      </c>
      <c r="I3292" s="1087">
        <v>438</v>
      </c>
      <c r="J3292" s="1080">
        <f t="shared" si="25"/>
        <v>10512</v>
      </c>
      <c r="K3292" s="1076">
        <v>6</v>
      </c>
      <c r="L3292" s="1076"/>
      <c r="M3292" s="1076"/>
      <c r="N3292" s="1076">
        <v>6</v>
      </c>
      <c r="O3292" s="1076"/>
      <c r="P3292" s="1076"/>
      <c r="Q3292" s="1076">
        <v>6</v>
      </c>
      <c r="R3292" s="1076"/>
      <c r="S3292" s="1076"/>
      <c r="T3292" s="1076">
        <v>6</v>
      </c>
      <c r="U3292" s="1076"/>
      <c r="V3292" s="1076"/>
    </row>
    <row r="3293" spans="1:22" x14ac:dyDescent="0.25">
      <c r="A3293" s="1104" t="s">
        <v>2743</v>
      </c>
      <c r="D3293" s="1076">
        <v>755</v>
      </c>
      <c r="E3293" s="1682"/>
      <c r="F3293" s="3601" t="s">
        <v>1289</v>
      </c>
      <c r="G3293" s="1086" t="s">
        <v>21</v>
      </c>
      <c r="H3293" s="1086">
        <v>12</v>
      </c>
      <c r="I3293" s="1087">
        <v>64.95</v>
      </c>
      <c r="J3293" s="1080">
        <f t="shared" si="25"/>
        <v>779.40000000000009</v>
      </c>
      <c r="K3293" s="1083"/>
      <c r="L3293" s="1083">
        <v>2</v>
      </c>
      <c r="M3293" s="1083"/>
      <c r="N3293" s="1083">
        <v>2</v>
      </c>
      <c r="O3293" s="1083"/>
      <c r="P3293" s="1083">
        <v>2</v>
      </c>
      <c r="Q3293" s="1083"/>
      <c r="R3293" s="1083">
        <v>2</v>
      </c>
      <c r="S3293" s="1083"/>
      <c r="T3293" s="1083">
        <v>2</v>
      </c>
      <c r="U3293" s="1083"/>
      <c r="V3293" s="1083">
        <v>2</v>
      </c>
    </row>
    <row r="3294" spans="1:22" x14ac:dyDescent="0.25">
      <c r="A3294" s="1104" t="s">
        <v>2743</v>
      </c>
      <c r="D3294" s="1076">
        <v>755</v>
      </c>
      <c r="E3294" s="1682"/>
      <c r="F3294" s="3601" t="s">
        <v>672</v>
      </c>
      <c r="G3294" s="1086" t="s">
        <v>40</v>
      </c>
      <c r="H3294" s="1086">
        <v>12</v>
      </c>
      <c r="I3294" s="1087">
        <v>23.5</v>
      </c>
      <c r="J3294" s="1080">
        <f t="shared" si="25"/>
        <v>282</v>
      </c>
      <c r="K3294" s="1076"/>
      <c r="L3294" s="1083">
        <v>2</v>
      </c>
      <c r="M3294" s="1083"/>
      <c r="N3294" s="1083">
        <v>2</v>
      </c>
      <c r="O3294" s="1083"/>
      <c r="P3294" s="1083">
        <v>2</v>
      </c>
      <c r="Q3294" s="1083"/>
      <c r="R3294" s="1083">
        <v>2</v>
      </c>
      <c r="S3294" s="1083"/>
      <c r="T3294" s="1083">
        <v>2</v>
      </c>
      <c r="U3294" s="1083"/>
      <c r="V3294" s="1083">
        <v>2</v>
      </c>
    </row>
    <row r="3295" spans="1:22" x14ac:dyDescent="0.25">
      <c r="A3295" s="1104" t="s">
        <v>2743</v>
      </c>
      <c r="D3295" s="1076">
        <v>755</v>
      </c>
      <c r="E3295" s="1682"/>
      <c r="F3295" s="3601" t="s">
        <v>475</v>
      </c>
      <c r="G3295" s="1086" t="s">
        <v>48</v>
      </c>
      <c r="H3295" s="1086">
        <v>24</v>
      </c>
      <c r="I3295" s="1087">
        <v>69.63</v>
      </c>
      <c r="J3295" s="1080">
        <f t="shared" si="25"/>
        <v>1671.12</v>
      </c>
      <c r="K3295" s="1076">
        <v>6</v>
      </c>
      <c r="L3295" s="1076"/>
      <c r="M3295" s="1076"/>
      <c r="N3295" s="1076">
        <v>6</v>
      </c>
      <c r="O3295" s="1076"/>
      <c r="P3295" s="1076"/>
      <c r="Q3295" s="1076">
        <v>6</v>
      </c>
      <c r="R3295" s="1076"/>
      <c r="S3295" s="1076"/>
      <c r="T3295" s="1076">
        <v>6</v>
      </c>
      <c r="U3295" s="1076"/>
      <c r="V3295" s="1076"/>
    </row>
    <row r="3296" spans="1:22" x14ac:dyDescent="0.25">
      <c r="A3296" s="1104" t="s">
        <v>2743</v>
      </c>
      <c r="D3296" s="1076">
        <v>755</v>
      </c>
      <c r="E3296" s="1682"/>
      <c r="F3296" s="3604" t="s">
        <v>2731</v>
      </c>
      <c r="G3296" s="1086" t="s">
        <v>682</v>
      </c>
      <c r="H3296" s="1086">
        <v>12</v>
      </c>
      <c r="I3296" s="1082">
        <v>338.5</v>
      </c>
      <c r="J3296" s="1080">
        <f t="shared" si="25"/>
        <v>4062</v>
      </c>
      <c r="K3296" s="1076">
        <v>3</v>
      </c>
      <c r="L3296" s="1076"/>
      <c r="M3296" s="1076"/>
      <c r="N3296" s="1076">
        <v>3</v>
      </c>
      <c r="O3296" s="1076"/>
      <c r="P3296" s="1076"/>
      <c r="Q3296" s="1076">
        <v>3</v>
      </c>
      <c r="R3296" s="1076"/>
      <c r="S3296" s="1076"/>
      <c r="T3296" s="1076">
        <v>3</v>
      </c>
      <c r="U3296" s="1076"/>
      <c r="V3296" s="1076"/>
    </row>
    <row r="3297" spans="1:22" x14ac:dyDescent="0.25">
      <c r="A3297" s="1104" t="s">
        <v>2743</v>
      </c>
      <c r="D3297" s="1076">
        <v>755</v>
      </c>
      <c r="E3297" s="1682"/>
      <c r="F3297" s="3604" t="s">
        <v>2732</v>
      </c>
      <c r="G3297" s="1086" t="s">
        <v>682</v>
      </c>
      <c r="H3297" s="1086">
        <v>6</v>
      </c>
      <c r="I3297" s="1082">
        <v>338.5</v>
      </c>
      <c r="J3297" s="1080">
        <f t="shared" si="25"/>
        <v>2031</v>
      </c>
      <c r="K3297" s="1076">
        <v>2</v>
      </c>
      <c r="L3297" s="1076"/>
      <c r="M3297" s="1076"/>
      <c r="N3297" s="1076">
        <v>2</v>
      </c>
      <c r="O3297" s="1076"/>
      <c r="P3297" s="1076"/>
      <c r="Q3297" s="1076">
        <v>1</v>
      </c>
      <c r="R3297" s="1076"/>
      <c r="S3297" s="1076"/>
      <c r="T3297" s="1076">
        <v>1</v>
      </c>
      <c r="U3297" s="1076"/>
      <c r="V3297" s="1076"/>
    </row>
    <row r="3298" spans="1:22" x14ac:dyDescent="0.25">
      <c r="A3298" s="1104" t="s">
        <v>2743</v>
      </c>
      <c r="D3298" s="1076">
        <v>755</v>
      </c>
      <c r="E3298" s="1083"/>
      <c r="F3298" s="3602" t="s">
        <v>2691</v>
      </c>
      <c r="G3298" s="1079" t="s">
        <v>159</v>
      </c>
      <c r="H3298" s="1079">
        <v>1</v>
      </c>
      <c r="I3298" s="1082">
        <v>8.5</v>
      </c>
      <c r="J3298" s="1080">
        <f t="shared" si="25"/>
        <v>8.5</v>
      </c>
      <c r="K3298" s="1083"/>
      <c r="L3298" s="1083">
        <v>1</v>
      </c>
      <c r="M3298" s="1083"/>
      <c r="N3298" s="1083"/>
      <c r="O3298" s="1083"/>
      <c r="P3298" s="1083"/>
      <c r="Q3298" s="1083"/>
      <c r="R3298" s="1083"/>
      <c r="S3298" s="1083"/>
      <c r="T3298" s="1083"/>
      <c r="U3298" s="1083"/>
      <c r="V3298" s="1083"/>
    </row>
    <row r="3299" spans="1:22" x14ac:dyDescent="0.25">
      <c r="A3299" s="1104" t="s">
        <v>2743</v>
      </c>
      <c r="D3299" s="1076">
        <v>755</v>
      </c>
      <c r="E3299" s="1076"/>
      <c r="F3299" s="3605" t="s">
        <v>2692</v>
      </c>
      <c r="G3299" s="1086" t="s">
        <v>21</v>
      </c>
      <c r="H3299" s="1086">
        <v>5</v>
      </c>
      <c r="I3299" s="1087">
        <v>11.1</v>
      </c>
      <c r="J3299" s="1080">
        <f t="shared" si="25"/>
        <v>55.5</v>
      </c>
      <c r="K3299" s="1086">
        <v>5</v>
      </c>
      <c r="L3299" s="1076"/>
      <c r="M3299" s="1076"/>
      <c r="N3299" s="1076"/>
      <c r="O3299" s="1076"/>
      <c r="P3299" s="1076"/>
      <c r="Q3299" s="1076"/>
      <c r="R3299" s="1076"/>
      <c r="S3299" s="1076"/>
      <c r="T3299" s="1076"/>
      <c r="U3299" s="1076"/>
      <c r="V3299" s="1076"/>
    </row>
    <row r="3300" spans="1:22" x14ac:dyDescent="0.25">
      <c r="A3300" s="1104" t="s">
        <v>2743</v>
      </c>
      <c r="D3300" s="1076">
        <v>755</v>
      </c>
      <c r="E3300" s="1076"/>
      <c r="F3300" s="3605" t="s">
        <v>2693</v>
      </c>
      <c r="G3300" s="1086" t="s">
        <v>21</v>
      </c>
      <c r="H3300" s="1086">
        <v>5</v>
      </c>
      <c r="I3300" s="1087">
        <v>19</v>
      </c>
      <c r="J3300" s="1080">
        <f t="shared" si="25"/>
        <v>95</v>
      </c>
      <c r="K3300" s="1086">
        <v>5</v>
      </c>
      <c r="L3300" s="1076"/>
      <c r="M3300" s="1076"/>
      <c r="N3300" s="1076"/>
      <c r="O3300" s="1076"/>
      <c r="P3300" s="1076"/>
      <c r="Q3300" s="1076"/>
      <c r="R3300" s="1076"/>
      <c r="S3300" s="1076"/>
      <c r="T3300" s="1076"/>
      <c r="U3300" s="1076"/>
      <c r="V3300" s="1076"/>
    </row>
    <row r="3301" spans="1:22" x14ac:dyDescent="0.25">
      <c r="A3301" s="1104" t="s">
        <v>2743</v>
      </c>
      <c r="D3301" s="1076">
        <v>755</v>
      </c>
      <c r="E3301" s="1076"/>
      <c r="F3301" s="3605" t="s">
        <v>2694</v>
      </c>
      <c r="G3301" s="1086" t="s">
        <v>21</v>
      </c>
      <c r="H3301" s="1086">
        <v>5</v>
      </c>
      <c r="I3301" s="1087">
        <v>39.4</v>
      </c>
      <c r="J3301" s="1080">
        <f t="shared" si="25"/>
        <v>197</v>
      </c>
      <c r="K3301" s="1086">
        <v>5</v>
      </c>
      <c r="L3301" s="1076"/>
      <c r="M3301" s="1076"/>
      <c r="N3301" s="1076"/>
      <c r="O3301" s="1076"/>
      <c r="P3301" s="1076"/>
      <c r="Q3301" s="1076"/>
      <c r="R3301" s="1076"/>
      <c r="S3301" s="1076"/>
      <c r="T3301" s="1076"/>
      <c r="U3301" s="1076"/>
      <c r="V3301" s="1076"/>
    </row>
    <row r="3302" spans="1:22" x14ac:dyDescent="0.25">
      <c r="A3302" s="1104" t="s">
        <v>2743</v>
      </c>
      <c r="D3302" s="1076">
        <v>755</v>
      </c>
      <c r="E3302" s="1076"/>
      <c r="F3302" s="3605" t="s">
        <v>2695</v>
      </c>
      <c r="G3302" s="1086" t="s">
        <v>21</v>
      </c>
      <c r="H3302" s="1086">
        <v>5</v>
      </c>
      <c r="I3302" s="1087">
        <v>79.05</v>
      </c>
      <c r="J3302" s="1080">
        <f t="shared" si="25"/>
        <v>395.25</v>
      </c>
      <c r="K3302" s="1086">
        <v>5</v>
      </c>
      <c r="L3302" s="1076"/>
      <c r="M3302" s="1076"/>
      <c r="N3302" s="1076"/>
      <c r="O3302" s="1076"/>
      <c r="P3302" s="1076"/>
      <c r="Q3302" s="1076"/>
      <c r="R3302" s="1076"/>
      <c r="S3302" s="1076"/>
      <c r="T3302" s="1076"/>
      <c r="U3302" s="1076"/>
      <c r="V3302" s="1076"/>
    </row>
    <row r="3303" spans="1:22" x14ac:dyDescent="0.25">
      <c r="A3303" s="1104" t="s">
        <v>2743</v>
      </c>
      <c r="D3303" s="1076">
        <v>755</v>
      </c>
      <c r="E3303" s="1083"/>
      <c r="F3303" s="3602" t="s">
        <v>2690</v>
      </c>
      <c r="G3303" s="1079" t="s">
        <v>40</v>
      </c>
      <c r="H3303" s="1079">
        <v>12</v>
      </c>
      <c r="I3303" s="1082">
        <v>65.3</v>
      </c>
      <c r="J3303" s="1080">
        <f t="shared" si="25"/>
        <v>783.59999999999991</v>
      </c>
      <c r="K3303" s="1083"/>
      <c r="L3303" s="1083">
        <v>3</v>
      </c>
      <c r="M3303" s="1083"/>
      <c r="N3303" s="1083"/>
      <c r="O3303" s="1083">
        <v>3</v>
      </c>
      <c r="P3303" s="1083"/>
      <c r="Q3303" s="1083"/>
      <c r="R3303" s="1083">
        <v>3</v>
      </c>
      <c r="S3303" s="1083"/>
      <c r="T3303" s="1083"/>
      <c r="U3303" s="1083">
        <v>3</v>
      </c>
      <c r="V3303" s="1083"/>
    </row>
    <row r="3304" spans="1:22" x14ac:dyDescent="0.25">
      <c r="A3304" s="1104" t="s">
        <v>2743</v>
      </c>
      <c r="D3304" s="1076">
        <v>755</v>
      </c>
      <c r="E3304" s="1083"/>
      <c r="F3304" s="3602" t="s">
        <v>2699</v>
      </c>
      <c r="G3304" s="1079" t="s">
        <v>30</v>
      </c>
      <c r="H3304" s="1079">
        <v>3</v>
      </c>
      <c r="I3304" s="1082">
        <v>172.85</v>
      </c>
      <c r="J3304" s="1080">
        <f t="shared" si="25"/>
        <v>518.54999999999995</v>
      </c>
      <c r="K3304" s="1083">
        <v>1</v>
      </c>
      <c r="L3304" s="1083"/>
      <c r="M3304" s="1083"/>
      <c r="N3304" s="1083"/>
      <c r="O3304" s="1083">
        <v>1</v>
      </c>
      <c r="P3304" s="1083"/>
      <c r="Q3304" s="1083"/>
      <c r="R3304" s="1083"/>
      <c r="S3304" s="1083">
        <v>1</v>
      </c>
      <c r="T3304" s="1083"/>
      <c r="U3304" s="1083"/>
      <c r="V3304" s="1083"/>
    </row>
    <row r="3305" spans="1:22" x14ac:dyDescent="0.25">
      <c r="A3305" s="1104" t="s">
        <v>2743</v>
      </c>
      <c r="D3305" s="1076">
        <v>783</v>
      </c>
      <c r="E3305" s="1083"/>
      <c r="F3305" s="3602" t="s">
        <v>2715</v>
      </c>
      <c r="G3305" s="177" t="s">
        <v>2716</v>
      </c>
      <c r="H3305" s="177">
        <v>12</v>
      </c>
      <c r="I3305" s="1082">
        <v>30</v>
      </c>
      <c r="J3305" s="1080">
        <f t="shared" si="25"/>
        <v>360</v>
      </c>
      <c r="K3305" s="1076">
        <v>2</v>
      </c>
      <c r="L3305" s="1076">
        <v>2</v>
      </c>
      <c r="M3305" s="1076">
        <v>2</v>
      </c>
      <c r="N3305" s="1076">
        <v>2</v>
      </c>
      <c r="O3305" s="1076">
        <v>2</v>
      </c>
      <c r="P3305" s="1076">
        <v>2</v>
      </c>
      <c r="Q3305" s="1076">
        <v>2</v>
      </c>
      <c r="R3305" s="1076">
        <v>2</v>
      </c>
      <c r="S3305" s="1076">
        <v>2</v>
      </c>
      <c r="T3305" s="1076">
        <v>2</v>
      </c>
      <c r="U3305" s="1076">
        <v>2</v>
      </c>
      <c r="V3305" s="1076">
        <v>2</v>
      </c>
    </row>
    <row r="3306" spans="1:22" x14ac:dyDescent="0.25">
      <c r="A3306" s="1104" t="s">
        <v>2743</v>
      </c>
      <c r="D3306" s="1076"/>
      <c r="E3306" s="2866"/>
      <c r="F3306" s="3606"/>
      <c r="G3306" s="177"/>
      <c r="H3306" s="177"/>
      <c r="I3306" s="1082"/>
      <c r="J3306" s="1080"/>
      <c r="K3306" s="1076"/>
      <c r="L3306" s="1076"/>
      <c r="M3306" s="1076"/>
      <c r="N3306" s="1076"/>
      <c r="O3306" s="1076"/>
      <c r="P3306" s="1076"/>
      <c r="Q3306" s="1076"/>
      <c r="R3306" s="1076"/>
      <c r="S3306" s="1076"/>
      <c r="T3306" s="1076"/>
      <c r="U3306" s="1076"/>
      <c r="V3306" s="1076"/>
    </row>
    <row r="3307" spans="1:22" x14ac:dyDescent="0.25">
      <c r="A3307" s="1104" t="s">
        <v>2743</v>
      </c>
      <c r="D3307" s="1076"/>
      <c r="E3307" s="2866"/>
      <c r="F3307" s="3607"/>
      <c r="G3307" s="1086"/>
      <c r="H3307" s="1086"/>
      <c r="I3307" s="1082"/>
      <c r="J3307" s="1080"/>
      <c r="K3307" s="1076"/>
      <c r="L3307" s="1076"/>
      <c r="M3307" s="1076"/>
      <c r="N3307" s="1076"/>
      <c r="O3307" s="1076"/>
      <c r="P3307" s="1076"/>
      <c r="Q3307" s="1076"/>
      <c r="R3307" s="1076"/>
      <c r="S3307" s="1076"/>
      <c r="T3307" s="1076"/>
      <c r="U3307" s="1076"/>
      <c r="V3307" s="1076"/>
    </row>
    <row r="3308" spans="1:22" x14ac:dyDescent="0.25">
      <c r="A3308" s="1104" t="s">
        <v>2743</v>
      </c>
      <c r="D3308" s="1052">
        <v>221</v>
      </c>
      <c r="E3308" s="2865"/>
      <c r="F3308" s="3607" t="s">
        <v>2733</v>
      </c>
      <c r="G3308" s="1086" t="s">
        <v>96</v>
      </c>
      <c r="H3308" s="1086">
        <v>1</v>
      </c>
      <c r="I3308" s="1082">
        <v>20000</v>
      </c>
      <c r="J3308" s="1080">
        <f t="shared" ref="J3308:J3318" si="26">+I3308*H3308</f>
        <v>20000</v>
      </c>
      <c r="K3308" s="1076">
        <v>1</v>
      </c>
      <c r="L3308" s="1076"/>
      <c r="M3308" s="1076"/>
      <c r="N3308" s="1076"/>
      <c r="O3308" s="1076"/>
      <c r="P3308" s="1076"/>
      <c r="Q3308" s="1076"/>
      <c r="R3308" s="1076"/>
      <c r="S3308" s="1076"/>
      <c r="T3308" s="1076"/>
      <c r="U3308" s="1076"/>
      <c r="V3308" s="1076"/>
    </row>
    <row r="3309" spans="1:22" x14ac:dyDescent="0.25">
      <c r="A3309" s="1104" t="s">
        <v>2743</v>
      </c>
      <c r="D3309" s="1052">
        <v>229</v>
      </c>
      <c r="E3309" s="2867"/>
      <c r="F3309" s="3608" t="s">
        <v>2734</v>
      </c>
      <c r="G3309" s="1093" t="s">
        <v>96</v>
      </c>
      <c r="H3309" s="1093">
        <v>1</v>
      </c>
      <c r="I3309" s="1094">
        <v>15000</v>
      </c>
      <c r="J3309" s="1095">
        <f t="shared" si="26"/>
        <v>15000</v>
      </c>
      <c r="K3309" s="1096">
        <v>1</v>
      </c>
      <c r="L3309" s="1096"/>
      <c r="M3309" s="1096"/>
      <c r="N3309" s="1096"/>
      <c r="O3309" s="1096"/>
      <c r="P3309" s="1096"/>
      <c r="Q3309" s="1096"/>
      <c r="R3309" s="1096"/>
      <c r="S3309" s="1096"/>
      <c r="T3309" s="1096"/>
      <c r="U3309" s="1096"/>
      <c r="V3309" s="1096"/>
    </row>
    <row r="3310" spans="1:22" x14ac:dyDescent="0.25">
      <c r="A3310" s="1104" t="s">
        <v>2743</v>
      </c>
      <c r="D3310" s="1052">
        <v>229</v>
      </c>
      <c r="E3310" s="2865"/>
      <c r="F3310" s="3607" t="s">
        <v>2735</v>
      </c>
      <c r="G3310" s="1086" t="s">
        <v>96</v>
      </c>
      <c r="H3310" s="1086">
        <v>1</v>
      </c>
      <c r="I3310" s="1082">
        <v>37000</v>
      </c>
      <c r="J3310" s="1080">
        <f t="shared" si="26"/>
        <v>37000</v>
      </c>
      <c r="K3310" s="1076">
        <v>1</v>
      </c>
      <c r="L3310" s="1076"/>
      <c r="M3310" s="1076"/>
      <c r="N3310" s="1076"/>
      <c r="O3310" s="1076"/>
      <c r="P3310" s="1076"/>
      <c r="Q3310" s="1076"/>
      <c r="R3310" s="1076"/>
      <c r="S3310" s="1076"/>
      <c r="T3310" s="1076"/>
      <c r="U3310" s="1076"/>
      <c r="V3310" s="1076"/>
    </row>
    <row r="3311" spans="1:22" x14ac:dyDescent="0.25">
      <c r="A3311" s="1104" t="s">
        <v>2743</v>
      </c>
      <c r="D3311" s="1052">
        <v>229</v>
      </c>
      <c r="E3311" s="2865"/>
      <c r="F3311" s="3607" t="s">
        <v>2736</v>
      </c>
      <c r="G3311" s="1086" t="s">
        <v>72</v>
      </c>
      <c r="H3311" s="1086">
        <v>12</v>
      </c>
      <c r="I3311" s="1082">
        <v>13500</v>
      </c>
      <c r="J3311" s="1080">
        <f t="shared" si="26"/>
        <v>162000</v>
      </c>
      <c r="K3311" s="1076">
        <v>12</v>
      </c>
      <c r="L3311" s="1076"/>
      <c r="M3311" s="1076"/>
      <c r="N3311" s="1076"/>
      <c r="O3311" s="1076"/>
      <c r="P3311" s="1076"/>
      <c r="Q3311" s="1076"/>
      <c r="R3311" s="1076"/>
      <c r="S3311" s="1076"/>
      <c r="T3311" s="1076"/>
      <c r="U3311" s="1076"/>
      <c r="V3311" s="1076"/>
    </row>
    <row r="3312" spans="1:22" x14ac:dyDescent="0.25">
      <c r="A3312" s="1104" t="s">
        <v>2743</v>
      </c>
      <c r="D3312" s="1052">
        <v>223</v>
      </c>
      <c r="E3312" s="1059"/>
      <c r="F3312" s="3609" t="s">
        <v>2724</v>
      </c>
      <c r="G3312" s="177" t="s">
        <v>50</v>
      </c>
      <c r="H3312" s="177">
        <v>1</v>
      </c>
      <c r="I3312" s="1080">
        <f>38500*1</f>
        <v>38500</v>
      </c>
      <c r="J3312" s="1080">
        <f t="shared" si="26"/>
        <v>38500</v>
      </c>
      <c r="K3312" s="1076">
        <v>1</v>
      </c>
      <c r="L3312" s="1076"/>
      <c r="M3312" s="1076"/>
      <c r="N3312" s="1076"/>
      <c r="O3312" s="1076"/>
      <c r="P3312" s="1076"/>
      <c r="Q3312" s="1076"/>
      <c r="R3312" s="1076"/>
      <c r="S3312" s="1076"/>
      <c r="T3312" s="1076"/>
      <c r="U3312" s="1076"/>
      <c r="V3312" s="1076"/>
    </row>
    <row r="3313" spans="1:22" x14ac:dyDescent="0.25">
      <c r="A3313" s="1104" t="s">
        <v>2743</v>
      </c>
      <c r="D3313" s="1052">
        <v>223</v>
      </c>
      <c r="E3313" s="1059"/>
      <c r="F3313" s="3609" t="s">
        <v>2725</v>
      </c>
      <c r="G3313" s="1079" t="s">
        <v>84</v>
      </c>
      <c r="H3313" s="1079">
        <v>1</v>
      </c>
      <c r="I3313" s="1080">
        <v>32000</v>
      </c>
      <c r="J3313" s="1080">
        <f t="shared" si="26"/>
        <v>32000</v>
      </c>
      <c r="K3313" s="1083">
        <v>1</v>
      </c>
      <c r="L3313" s="1076"/>
      <c r="M3313" s="1076"/>
      <c r="N3313" s="1076"/>
      <c r="O3313" s="1076"/>
      <c r="P3313" s="1076"/>
      <c r="Q3313" s="1076"/>
      <c r="R3313" s="1076"/>
      <c r="S3313" s="1076"/>
      <c r="T3313" s="1076"/>
      <c r="U3313" s="1076"/>
      <c r="V3313" s="1076"/>
    </row>
    <row r="3314" spans="1:22" x14ac:dyDescent="0.25">
      <c r="A3314" s="1104" t="s">
        <v>2743</v>
      </c>
      <c r="D3314" s="1052">
        <v>222</v>
      </c>
      <c r="E3314" s="2865"/>
      <c r="F3314" s="3607" t="s">
        <v>2737</v>
      </c>
      <c r="G3314" s="1086" t="s">
        <v>955</v>
      </c>
      <c r="H3314" s="1086">
        <v>1</v>
      </c>
      <c r="I3314" s="1082">
        <v>5200</v>
      </c>
      <c r="J3314" s="1080">
        <f t="shared" si="26"/>
        <v>5200</v>
      </c>
      <c r="K3314" s="1086">
        <v>1</v>
      </c>
      <c r="L3314" s="1076"/>
      <c r="M3314" s="1076"/>
      <c r="N3314" s="1076"/>
      <c r="O3314" s="1076"/>
      <c r="P3314" s="1076"/>
      <c r="Q3314" s="1076"/>
      <c r="R3314" s="1076"/>
      <c r="S3314" s="1076"/>
      <c r="T3314" s="1076"/>
      <c r="U3314" s="1076"/>
      <c r="V3314" s="1076"/>
    </row>
    <row r="3315" spans="1:22" x14ac:dyDescent="0.25">
      <c r="A3315" s="1104" t="s">
        <v>2743</v>
      </c>
      <c r="D3315" s="1052">
        <v>222</v>
      </c>
      <c r="E3315" s="2865"/>
      <c r="F3315" s="3607" t="s">
        <v>2738</v>
      </c>
      <c r="G3315" s="1086" t="s">
        <v>955</v>
      </c>
      <c r="H3315" s="1086">
        <v>1</v>
      </c>
      <c r="I3315" s="1082">
        <v>5400</v>
      </c>
      <c r="J3315" s="1080">
        <f t="shared" si="26"/>
        <v>5400</v>
      </c>
      <c r="K3315" s="1086">
        <v>1</v>
      </c>
      <c r="L3315" s="1076"/>
      <c r="M3315" s="1076"/>
      <c r="N3315" s="1076"/>
      <c r="O3315" s="1076"/>
      <c r="P3315" s="1076"/>
      <c r="Q3315" s="1076"/>
      <c r="R3315" s="1076"/>
      <c r="S3315" s="1076"/>
      <c r="T3315" s="1076"/>
      <c r="U3315" s="1076"/>
      <c r="V3315" s="1076"/>
    </row>
    <row r="3316" spans="1:22" x14ac:dyDescent="0.25">
      <c r="A3316" s="1104" t="s">
        <v>2743</v>
      </c>
      <c r="D3316" s="1052">
        <v>222</v>
      </c>
      <c r="E3316" s="2865"/>
      <c r="F3316" s="3607" t="s">
        <v>2739</v>
      </c>
      <c r="G3316" s="1086" t="s">
        <v>955</v>
      </c>
      <c r="H3316" s="1086">
        <v>1</v>
      </c>
      <c r="I3316" s="1082">
        <v>5200</v>
      </c>
      <c r="J3316" s="1080">
        <f t="shared" si="26"/>
        <v>5200</v>
      </c>
      <c r="K3316" s="1086">
        <v>1</v>
      </c>
      <c r="L3316" s="1076"/>
      <c r="M3316" s="1076"/>
      <c r="N3316" s="1076"/>
      <c r="O3316" s="1076"/>
      <c r="P3316" s="1076"/>
      <c r="Q3316" s="1076"/>
      <c r="R3316" s="1076"/>
      <c r="S3316" s="1076"/>
      <c r="T3316" s="1076"/>
      <c r="U3316" s="1076"/>
      <c r="V3316" s="1076"/>
    </row>
    <row r="3317" spans="1:22" x14ac:dyDescent="0.25">
      <c r="A3317" s="1104" t="s">
        <v>2743</v>
      </c>
      <c r="D3317" s="1052">
        <v>222</v>
      </c>
      <c r="E3317" s="2865"/>
      <c r="F3317" s="3607" t="s">
        <v>2740</v>
      </c>
      <c r="G3317" s="1086" t="s">
        <v>955</v>
      </c>
      <c r="H3317" s="1086">
        <v>1</v>
      </c>
      <c r="I3317" s="1082">
        <v>10500</v>
      </c>
      <c r="J3317" s="1080">
        <f t="shared" si="26"/>
        <v>10500</v>
      </c>
      <c r="K3317" s="1086">
        <v>1</v>
      </c>
      <c r="L3317" s="1076"/>
      <c r="M3317" s="1076"/>
      <c r="N3317" s="1076"/>
      <c r="O3317" s="1076"/>
      <c r="P3317" s="1076"/>
      <c r="Q3317" s="1076"/>
      <c r="R3317" s="1076"/>
      <c r="S3317" s="1076"/>
      <c r="T3317" s="1076"/>
      <c r="U3317" s="1076"/>
      <c r="V3317" s="1076"/>
    </row>
    <row r="3318" spans="1:22" x14ac:dyDescent="0.25">
      <c r="A3318" s="1104" t="s">
        <v>2743</v>
      </c>
      <c r="D3318" s="1052">
        <v>222</v>
      </c>
      <c r="E3318" s="1059"/>
      <c r="F3318" s="3602" t="s">
        <v>2741</v>
      </c>
      <c r="G3318" s="1086" t="s">
        <v>21</v>
      </c>
      <c r="H3318" s="1076">
        <v>6</v>
      </c>
      <c r="I3318" s="1082">
        <v>1650</v>
      </c>
      <c r="J3318" s="1080">
        <f t="shared" si="26"/>
        <v>9900</v>
      </c>
      <c r="K3318" s="1076">
        <v>6</v>
      </c>
      <c r="L3318" s="1076"/>
      <c r="M3318" s="1076"/>
      <c r="N3318" s="1076"/>
      <c r="O3318" s="1076"/>
      <c r="P3318" s="1076"/>
      <c r="Q3318" s="1076"/>
      <c r="R3318" s="1076"/>
      <c r="S3318" s="1076"/>
      <c r="T3318" s="1076"/>
      <c r="U3318" s="1076"/>
      <c r="V3318" s="1076"/>
    </row>
    <row r="3319" spans="1:22" x14ac:dyDescent="0.25">
      <c r="A3319" s="1104" t="s">
        <v>2743</v>
      </c>
      <c r="D3319" s="1076"/>
      <c r="E3319" s="1083"/>
      <c r="F3319" s="3602"/>
      <c r="G3319" s="177"/>
      <c r="H3319" s="177"/>
      <c r="I3319" s="1082"/>
      <c r="J3319" s="1080"/>
      <c r="K3319" s="1076"/>
      <c r="L3319" s="1076"/>
      <c r="M3319" s="1076"/>
      <c r="N3319" s="1076"/>
      <c r="O3319" s="1076"/>
      <c r="P3319" s="1076"/>
      <c r="Q3319" s="1076"/>
      <c r="R3319" s="1076"/>
      <c r="S3319" s="1076"/>
      <c r="T3319" s="1076"/>
      <c r="U3319" s="1076"/>
      <c r="V3319" s="1076"/>
    </row>
    <row r="3320" spans="1:22" x14ac:dyDescent="0.25">
      <c r="A3320" s="1104" t="s">
        <v>2743</v>
      </c>
      <c r="D3320" s="1098"/>
      <c r="E3320" s="1098"/>
      <c r="F3320" s="3610" t="s">
        <v>2742</v>
      </c>
      <c r="G3320" s="1100"/>
      <c r="H3320" s="1100"/>
      <c r="I3320" s="1101"/>
      <c r="J3320" s="1102">
        <f>SUM(J3286:J3318)</f>
        <v>368159.7</v>
      </c>
      <c r="K3320" s="1103">
        <f t="shared" ref="K3320:V3320" si="27">SUM(K3286:K3319)</f>
        <v>70</v>
      </c>
      <c r="L3320" s="1103">
        <f t="shared" si="27"/>
        <v>19</v>
      </c>
      <c r="M3320" s="1103">
        <f t="shared" si="27"/>
        <v>2</v>
      </c>
      <c r="N3320" s="1103">
        <f t="shared" si="27"/>
        <v>31</v>
      </c>
      <c r="O3320" s="1103">
        <f t="shared" si="27"/>
        <v>7</v>
      </c>
      <c r="P3320" s="1103">
        <f t="shared" si="27"/>
        <v>14</v>
      </c>
      <c r="Q3320" s="1103">
        <f t="shared" si="27"/>
        <v>21</v>
      </c>
      <c r="R3320" s="1103">
        <f t="shared" si="27"/>
        <v>18</v>
      </c>
      <c r="S3320" s="1103">
        <f t="shared" si="27"/>
        <v>3</v>
      </c>
      <c r="T3320" s="1103">
        <f t="shared" si="27"/>
        <v>30</v>
      </c>
      <c r="U3320" s="1103">
        <f t="shared" si="27"/>
        <v>6</v>
      </c>
      <c r="V3320" s="1103">
        <f t="shared" si="27"/>
        <v>14</v>
      </c>
    </row>
    <row r="3322" spans="1:22" x14ac:dyDescent="0.25">
      <c r="A3322" s="841" t="s">
        <v>2787</v>
      </c>
      <c r="F3322" s="3611" t="s">
        <v>2744</v>
      </c>
      <c r="G3322" s="1107"/>
      <c r="H3322" s="1107"/>
      <c r="I3322" s="1107"/>
      <c r="J3322" s="1108"/>
      <c r="K3322" s="220"/>
      <c r="L3322" s="220"/>
      <c r="M3322" s="220"/>
      <c r="N3322" s="220"/>
      <c r="O3322" s="220"/>
      <c r="P3322" s="220"/>
      <c r="Q3322" s="220"/>
      <c r="R3322" s="220"/>
      <c r="S3322" s="220"/>
      <c r="T3322" s="220"/>
      <c r="U3322" s="220"/>
      <c r="V3322" s="220"/>
    </row>
    <row r="3323" spans="1:22" ht="15.75" x14ac:dyDescent="0.25">
      <c r="A3323" s="841" t="s">
        <v>2787</v>
      </c>
      <c r="D3323" s="847">
        <v>222</v>
      </c>
      <c r="E3323" s="847"/>
      <c r="F3323" s="417" t="s">
        <v>2745</v>
      </c>
      <c r="G3323" s="418" t="s">
        <v>53</v>
      </c>
      <c r="H3323" s="177">
        <v>6</v>
      </c>
      <c r="I3323" s="419">
        <v>6000</v>
      </c>
      <c r="J3323" s="419">
        <f>H3323*I3323</f>
        <v>36000</v>
      </c>
      <c r="K3323" s="177">
        <v>6</v>
      </c>
      <c r="L3323" s="177"/>
      <c r="M3323" s="177"/>
      <c r="N3323" s="177"/>
      <c r="O3323" s="177"/>
      <c r="P3323" s="177"/>
      <c r="Q3323" s="177"/>
      <c r="R3323" s="177"/>
      <c r="S3323" s="177"/>
      <c r="T3323" s="177"/>
      <c r="U3323" s="177"/>
      <c r="V3323" s="177"/>
    </row>
    <row r="3324" spans="1:22" ht="15.75" x14ac:dyDescent="0.25">
      <c r="A3324" s="841" t="s">
        <v>2787</v>
      </c>
      <c r="D3324" s="847">
        <v>222</v>
      </c>
      <c r="E3324" s="847"/>
      <c r="F3324" s="417" t="s">
        <v>2746</v>
      </c>
      <c r="G3324" s="418" t="s">
        <v>53</v>
      </c>
      <c r="H3324" s="177">
        <v>6</v>
      </c>
      <c r="I3324" s="419">
        <v>2000</v>
      </c>
      <c r="J3324" s="419">
        <f t="shared" ref="J3324:J3382" si="28">H3324*I3324</f>
        <v>12000</v>
      </c>
      <c r="K3324" s="177">
        <v>6</v>
      </c>
      <c r="L3324" s="177"/>
      <c r="M3324" s="177"/>
      <c r="N3324" s="177"/>
      <c r="O3324" s="177"/>
      <c r="P3324" s="177"/>
      <c r="Q3324" s="177"/>
      <c r="R3324" s="177"/>
      <c r="S3324" s="177"/>
      <c r="T3324" s="177"/>
      <c r="U3324" s="177"/>
      <c r="V3324" s="177"/>
    </row>
    <row r="3325" spans="1:22" ht="15.75" x14ac:dyDescent="0.25">
      <c r="A3325" s="841" t="s">
        <v>2787</v>
      </c>
      <c r="D3325" s="847">
        <v>223</v>
      </c>
      <c r="E3325" s="842"/>
      <c r="F3325" s="3612" t="s">
        <v>2747</v>
      </c>
      <c r="G3325" s="414" t="s">
        <v>53</v>
      </c>
      <c r="H3325" s="414">
        <v>1</v>
      </c>
      <c r="I3325" s="1111">
        <v>840000</v>
      </c>
      <c r="J3325" s="419">
        <v>840000</v>
      </c>
      <c r="K3325" s="416">
        <v>1</v>
      </c>
      <c r="L3325" s="177"/>
      <c r="M3325" s="177"/>
      <c r="N3325" s="177"/>
      <c r="O3325" s="177"/>
      <c r="P3325" s="177"/>
      <c r="Q3325" s="177"/>
      <c r="R3325" s="177"/>
      <c r="S3325" s="177"/>
      <c r="T3325" s="177"/>
      <c r="U3325" s="177"/>
      <c r="V3325" s="177"/>
    </row>
    <row r="3326" spans="1:22" ht="15.75" x14ac:dyDescent="0.25">
      <c r="A3326" s="841" t="s">
        <v>2787</v>
      </c>
      <c r="D3326" s="847">
        <v>221</v>
      </c>
      <c r="E3326" s="842"/>
      <c r="F3326" s="3612" t="s">
        <v>2748</v>
      </c>
      <c r="G3326" s="1112" t="s">
        <v>53</v>
      </c>
      <c r="H3326" s="414">
        <v>4</v>
      </c>
      <c r="I3326" s="1111">
        <v>80000</v>
      </c>
      <c r="J3326" s="419">
        <v>320000</v>
      </c>
      <c r="K3326" s="416">
        <v>4</v>
      </c>
      <c r="L3326" s="177"/>
      <c r="M3326" s="177"/>
      <c r="N3326" s="177"/>
      <c r="O3326" s="177"/>
      <c r="P3326" s="177"/>
      <c r="Q3326" s="177"/>
      <c r="R3326" s="177"/>
      <c r="S3326" s="177"/>
      <c r="T3326" s="177"/>
      <c r="U3326" s="177"/>
      <c r="V3326" s="177"/>
    </row>
    <row r="3327" spans="1:22" ht="15.75" x14ac:dyDescent="0.25">
      <c r="A3327" s="841" t="s">
        <v>2787</v>
      </c>
      <c r="D3327" s="847">
        <v>223</v>
      </c>
      <c r="E3327" s="847"/>
      <c r="F3327" s="417" t="s">
        <v>2749</v>
      </c>
      <c r="G3327" s="418" t="s">
        <v>84</v>
      </c>
      <c r="H3327" s="177">
        <v>6</v>
      </c>
      <c r="I3327" s="419">
        <v>30000</v>
      </c>
      <c r="J3327" s="419">
        <f>H3327*I3327</f>
        <v>180000</v>
      </c>
      <c r="K3327" s="177">
        <v>6</v>
      </c>
      <c r="L3327" s="177"/>
      <c r="M3327" s="177"/>
      <c r="N3327" s="177"/>
      <c r="O3327" s="177"/>
      <c r="P3327" s="177"/>
      <c r="Q3327" s="177"/>
      <c r="R3327" s="177"/>
      <c r="S3327" s="177"/>
      <c r="T3327" s="177"/>
      <c r="U3327" s="177"/>
      <c r="V3327" s="177"/>
    </row>
    <row r="3328" spans="1:22" ht="15.75" x14ac:dyDescent="0.25">
      <c r="A3328" s="841" t="s">
        <v>2787</v>
      </c>
      <c r="D3328" s="847">
        <v>223</v>
      </c>
      <c r="E3328" s="847"/>
      <c r="F3328" s="417" t="s">
        <v>2750</v>
      </c>
      <c r="G3328" s="418" t="s">
        <v>53</v>
      </c>
      <c r="H3328" s="177">
        <v>2</v>
      </c>
      <c r="I3328" s="419">
        <v>10000</v>
      </c>
      <c r="J3328" s="419">
        <f t="shared" ref="J3328:J3330" si="29">H3328*I3328</f>
        <v>20000</v>
      </c>
      <c r="K3328" s="177">
        <v>2</v>
      </c>
      <c r="L3328" s="177"/>
      <c r="M3328" s="177"/>
      <c r="N3328" s="177"/>
      <c r="O3328" s="177"/>
      <c r="P3328" s="177"/>
      <c r="Q3328" s="177"/>
      <c r="R3328" s="177"/>
      <c r="S3328" s="177"/>
      <c r="T3328" s="177"/>
      <c r="U3328" s="177"/>
      <c r="V3328" s="177"/>
    </row>
    <row r="3329" spans="1:22" ht="15.75" x14ac:dyDescent="0.25">
      <c r="A3329" s="841" t="s">
        <v>2787</v>
      </c>
      <c r="D3329" s="847">
        <v>223</v>
      </c>
      <c r="E3329" s="847"/>
      <c r="F3329" s="417" t="s">
        <v>2751</v>
      </c>
      <c r="G3329" s="418" t="s">
        <v>53</v>
      </c>
      <c r="H3329" s="177">
        <v>4</v>
      </c>
      <c r="I3329" s="419">
        <v>5000</v>
      </c>
      <c r="J3329" s="419">
        <f t="shared" si="29"/>
        <v>20000</v>
      </c>
      <c r="K3329" s="177">
        <v>4</v>
      </c>
      <c r="L3329" s="177"/>
      <c r="M3329" s="177"/>
      <c r="N3329" s="177"/>
      <c r="O3329" s="177"/>
      <c r="P3329" s="177"/>
      <c r="Q3329" s="177"/>
      <c r="R3329" s="177"/>
      <c r="S3329" s="177"/>
      <c r="T3329" s="177"/>
      <c r="U3329" s="177"/>
      <c r="V3329" s="177"/>
    </row>
    <row r="3330" spans="1:22" ht="15.75" x14ac:dyDescent="0.25">
      <c r="A3330" s="841" t="s">
        <v>2787</v>
      </c>
      <c r="D3330" s="177">
        <v>221</v>
      </c>
      <c r="E3330" s="177"/>
      <c r="F3330" s="417" t="s">
        <v>2752</v>
      </c>
      <c r="G3330" s="418" t="s">
        <v>53</v>
      </c>
      <c r="H3330" s="177">
        <v>1</v>
      </c>
      <c r="I3330" s="419">
        <v>15000</v>
      </c>
      <c r="J3330" s="419">
        <f t="shared" si="29"/>
        <v>15000</v>
      </c>
      <c r="K3330" s="177">
        <v>1</v>
      </c>
      <c r="L3330" s="177"/>
      <c r="M3330" s="177"/>
      <c r="N3330" s="177"/>
      <c r="O3330" s="177"/>
      <c r="P3330" s="177"/>
      <c r="Q3330" s="177"/>
      <c r="R3330" s="177"/>
      <c r="S3330" s="177"/>
      <c r="T3330" s="177"/>
      <c r="U3330" s="177"/>
      <c r="V3330" s="177"/>
    </row>
    <row r="3331" spans="1:22" ht="15.75" x14ac:dyDescent="0.25">
      <c r="A3331" s="841" t="s">
        <v>2787</v>
      </c>
      <c r="D3331" s="177"/>
      <c r="E3331" s="177"/>
      <c r="F3331" s="3613" t="s">
        <v>2753</v>
      </c>
      <c r="G3331" s="418"/>
      <c r="H3331" s="177"/>
      <c r="I3331" s="419"/>
      <c r="J3331" s="419"/>
      <c r="K3331" s="177"/>
      <c r="L3331" s="177"/>
      <c r="M3331" s="177"/>
      <c r="N3331" s="177"/>
      <c r="O3331" s="177"/>
      <c r="P3331" s="177"/>
      <c r="Q3331" s="177"/>
      <c r="R3331" s="177"/>
      <c r="S3331" s="177"/>
      <c r="T3331" s="177"/>
      <c r="U3331" s="177"/>
      <c r="V3331" s="177"/>
    </row>
    <row r="3332" spans="1:22" ht="15.75" x14ac:dyDescent="0.25">
      <c r="A3332" s="841" t="s">
        <v>2787</v>
      </c>
      <c r="D3332" s="177">
        <v>223</v>
      </c>
      <c r="E3332" s="177"/>
      <c r="F3332" s="417" t="s">
        <v>1669</v>
      </c>
      <c r="G3332" s="418" t="s">
        <v>53</v>
      </c>
      <c r="H3332" s="177">
        <v>1</v>
      </c>
      <c r="I3332" s="419">
        <v>35000</v>
      </c>
      <c r="J3332" s="419">
        <f t="shared" si="28"/>
        <v>35000</v>
      </c>
      <c r="K3332" s="177">
        <v>1</v>
      </c>
      <c r="L3332" s="177"/>
      <c r="M3332" s="177"/>
      <c r="N3332" s="177"/>
      <c r="O3332" s="177"/>
      <c r="P3332" s="177"/>
      <c r="Q3332" s="177"/>
      <c r="R3332" s="177"/>
      <c r="S3332" s="177"/>
      <c r="T3332" s="177"/>
      <c r="U3332" s="177"/>
      <c r="V3332" s="177"/>
    </row>
    <row r="3333" spans="1:22" ht="15.75" x14ac:dyDescent="0.25">
      <c r="A3333" s="841" t="s">
        <v>2787</v>
      </c>
      <c r="D3333" s="177">
        <v>765</v>
      </c>
      <c r="E3333" s="177"/>
      <c r="F3333" s="417" t="s">
        <v>2754</v>
      </c>
      <c r="G3333" s="418" t="s">
        <v>53</v>
      </c>
      <c r="H3333" s="177">
        <v>6</v>
      </c>
      <c r="I3333" s="419">
        <v>200</v>
      </c>
      <c r="J3333" s="419">
        <f t="shared" si="28"/>
        <v>1200</v>
      </c>
      <c r="K3333" s="177">
        <v>6</v>
      </c>
      <c r="L3333" s="177"/>
      <c r="M3333" s="177"/>
      <c r="N3333" s="177"/>
      <c r="O3333" s="177"/>
      <c r="P3333" s="177"/>
      <c r="Q3333" s="177"/>
      <c r="R3333" s="177"/>
      <c r="S3333" s="177"/>
      <c r="T3333" s="177"/>
      <c r="U3333" s="177"/>
      <c r="V3333" s="177"/>
    </row>
    <row r="3334" spans="1:22" ht="15.75" x14ac:dyDescent="0.25">
      <c r="A3334" s="841" t="s">
        <v>2787</v>
      </c>
      <c r="D3334" s="177">
        <v>765</v>
      </c>
      <c r="E3334" s="177"/>
      <c r="F3334" s="417" t="s">
        <v>1363</v>
      </c>
      <c r="G3334" s="418" t="s">
        <v>53</v>
      </c>
      <c r="H3334" s="177">
        <v>10</v>
      </c>
      <c r="I3334" s="419">
        <v>148.36000000000001</v>
      </c>
      <c r="J3334" s="419">
        <f t="shared" si="28"/>
        <v>1483.6000000000001</v>
      </c>
      <c r="K3334" s="177">
        <v>10</v>
      </c>
      <c r="L3334" s="177"/>
      <c r="M3334" s="177"/>
      <c r="N3334" s="177"/>
      <c r="O3334" s="177"/>
      <c r="P3334" s="177"/>
      <c r="Q3334" s="177"/>
      <c r="R3334" s="177"/>
      <c r="S3334" s="177"/>
      <c r="T3334" s="177"/>
      <c r="U3334" s="177"/>
      <c r="V3334" s="177"/>
    </row>
    <row r="3335" spans="1:22" ht="15.75" x14ac:dyDescent="0.25">
      <c r="A3335" s="841" t="s">
        <v>2787</v>
      </c>
      <c r="D3335" s="177"/>
      <c r="E3335" s="177"/>
      <c r="F3335" s="3613" t="s">
        <v>827</v>
      </c>
      <c r="G3335" s="418"/>
      <c r="H3335" s="177"/>
      <c r="I3335" s="419"/>
      <c r="J3335" s="419"/>
      <c r="K3335" s="177"/>
      <c r="L3335" s="177"/>
      <c r="M3335" s="177"/>
      <c r="N3335" s="177"/>
      <c r="O3335" s="177"/>
      <c r="P3335" s="177"/>
      <c r="Q3335" s="177"/>
      <c r="R3335" s="177"/>
      <c r="S3335" s="177"/>
      <c r="T3335" s="177"/>
      <c r="U3335" s="177"/>
      <c r="V3335" s="177"/>
    </row>
    <row r="3336" spans="1:22" ht="15.75" x14ac:dyDescent="0.25">
      <c r="A3336" s="841" t="s">
        <v>2787</v>
      </c>
      <c r="D3336" s="177">
        <v>755</v>
      </c>
      <c r="E3336" s="177"/>
      <c r="F3336" s="417" t="s">
        <v>2755</v>
      </c>
      <c r="G3336" s="418" t="s">
        <v>53</v>
      </c>
      <c r="H3336" s="177">
        <v>55</v>
      </c>
      <c r="I3336" s="419">
        <v>2788.33</v>
      </c>
      <c r="J3336" s="419">
        <f t="shared" si="28"/>
        <v>153358.15</v>
      </c>
      <c r="K3336" s="177">
        <v>5</v>
      </c>
      <c r="L3336" s="177">
        <v>5</v>
      </c>
      <c r="M3336" s="177">
        <v>5</v>
      </c>
      <c r="N3336" s="177">
        <v>5</v>
      </c>
      <c r="O3336" s="177">
        <v>5</v>
      </c>
      <c r="P3336" s="177">
        <v>5</v>
      </c>
      <c r="Q3336" s="177">
        <v>5</v>
      </c>
      <c r="R3336" s="177">
        <v>5</v>
      </c>
      <c r="S3336" s="177">
        <v>5</v>
      </c>
      <c r="T3336" s="177">
        <v>5</v>
      </c>
      <c r="U3336" s="177">
        <v>5</v>
      </c>
      <c r="V3336" s="177"/>
    </row>
    <row r="3337" spans="1:22" ht="15.75" x14ac:dyDescent="0.25">
      <c r="A3337" s="841" t="s">
        <v>2787</v>
      </c>
      <c r="D3337" s="177">
        <v>755</v>
      </c>
      <c r="E3337" s="177"/>
      <c r="F3337" s="417" t="s">
        <v>2756</v>
      </c>
      <c r="G3337" s="418" t="s">
        <v>53</v>
      </c>
      <c r="H3337" s="177">
        <v>18</v>
      </c>
      <c r="I3337" s="419">
        <v>742.34</v>
      </c>
      <c r="J3337" s="419">
        <f t="shared" si="28"/>
        <v>13362.12</v>
      </c>
      <c r="K3337" s="177">
        <v>3</v>
      </c>
      <c r="L3337" s="177"/>
      <c r="M3337" s="177">
        <v>3</v>
      </c>
      <c r="N3337" s="177"/>
      <c r="O3337" s="177">
        <v>3</v>
      </c>
      <c r="P3337" s="177"/>
      <c r="Q3337" s="177">
        <v>3</v>
      </c>
      <c r="R3337" s="177"/>
      <c r="S3337" s="177">
        <v>3</v>
      </c>
      <c r="T3337" s="177"/>
      <c r="U3337" s="177">
        <v>3</v>
      </c>
      <c r="V3337" s="177"/>
    </row>
    <row r="3338" spans="1:22" ht="15.75" x14ac:dyDescent="0.25">
      <c r="A3338" s="841" t="s">
        <v>2787</v>
      </c>
      <c r="D3338" s="177">
        <v>755</v>
      </c>
      <c r="E3338" s="177"/>
      <c r="F3338" s="417" t="s">
        <v>2757</v>
      </c>
      <c r="G3338" s="418" t="s">
        <v>53</v>
      </c>
      <c r="H3338" s="177">
        <v>12</v>
      </c>
      <c r="I3338" s="419">
        <v>1521.1</v>
      </c>
      <c r="J3338" s="419">
        <f t="shared" si="28"/>
        <v>18253.199999999997</v>
      </c>
      <c r="K3338" s="177">
        <v>2</v>
      </c>
      <c r="L3338" s="177"/>
      <c r="M3338" s="177">
        <v>2</v>
      </c>
      <c r="N3338" s="177"/>
      <c r="O3338" s="177">
        <v>2</v>
      </c>
      <c r="P3338" s="177"/>
      <c r="Q3338" s="177">
        <v>2</v>
      </c>
      <c r="R3338" s="177"/>
      <c r="S3338" s="177">
        <v>2</v>
      </c>
      <c r="T3338" s="177"/>
      <c r="U3338" s="177">
        <v>2</v>
      </c>
      <c r="V3338" s="177"/>
    </row>
    <row r="3339" spans="1:22" ht="15.75" x14ac:dyDescent="0.25">
      <c r="A3339" s="841" t="s">
        <v>2787</v>
      </c>
      <c r="D3339" s="177">
        <v>755</v>
      </c>
      <c r="E3339" s="177"/>
      <c r="F3339" s="417" t="s">
        <v>2758</v>
      </c>
      <c r="G3339" s="418" t="s">
        <v>2759</v>
      </c>
      <c r="H3339" s="177">
        <v>24</v>
      </c>
      <c r="I3339" s="419">
        <v>150</v>
      </c>
      <c r="J3339" s="419">
        <f t="shared" si="28"/>
        <v>3600</v>
      </c>
      <c r="K3339" s="177">
        <v>2</v>
      </c>
      <c r="L3339" s="177">
        <v>2</v>
      </c>
      <c r="M3339" s="177">
        <v>2</v>
      </c>
      <c r="N3339" s="177">
        <v>2</v>
      </c>
      <c r="O3339" s="177">
        <v>2</v>
      </c>
      <c r="P3339" s="177">
        <v>2</v>
      </c>
      <c r="Q3339" s="177">
        <v>2</v>
      </c>
      <c r="R3339" s="177">
        <v>2</v>
      </c>
      <c r="S3339" s="177">
        <v>2</v>
      </c>
      <c r="T3339" s="177">
        <v>2</v>
      </c>
      <c r="U3339" s="177">
        <v>2</v>
      </c>
      <c r="V3339" s="177">
        <v>2</v>
      </c>
    </row>
    <row r="3340" spans="1:22" ht="15.75" x14ac:dyDescent="0.25">
      <c r="A3340" s="841" t="s">
        <v>2787</v>
      </c>
      <c r="D3340" s="177"/>
      <c r="E3340" s="177"/>
      <c r="F3340" s="3613" t="s">
        <v>1189</v>
      </c>
      <c r="G3340" s="418"/>
      <c r="H3340" s="177"/>
      <c r="I3340" s="419"/>
      <c r="J3340" s="419"/>
      <c r="K3340" s="177"/>
      <c r="L3340" s="177"/>
      <c r="M3340" s="177"/>
      <c r="N3340" s="177"/>
      <c r="O3340" s="177"/>
      <c r="P3340" s="177"/>
      <c r="Q3340" s="177"/>
      <c r="R3340" s="177"/>
      <c r="S3340" s="177"/>
      <c r="T3340" s="177"/>
      <c r="U3340" s="177"/>
      <c r="V3340" s="177"/>
    </row>
    <row r="3341" spans="1:22" ht="15.75" x14ac:dyDescent="0.25">
      <c r="A3341" s="841" t="s">
        <v>2787</v>
      </c>
      <c r="D3341" s="847">
        <v>755</v>
      </c>
      <c r="E3341" s="847"/>
      <c r="F3341" s="417" t="s">
        <v>1341</v>
      </c>
      <c r="G3341" s="418" t="s">
        <v>157</v>
      </c>
      <c r="H3341" s="177">
        <v>108</v>
      </c>
      <c r="I3341" s="419">
        <v>124.82</v>
      </c>
      <c r="J3341" s="419">
        <f t="shared" si="28"/>
        <v>13480.56</v>
      </c>
      <c r="K3341" s="177">
        <v>18</v>
      </c>
      <c r="L3341" s="177"/>
      <c r="M3341" s="177">
        <v>18</v>
      </c>
      <c r="N3341" s="177"/>
      <c r="O3341" s="177">
        <v>18</v>
      </c>
      <c r="P3341" s="177"/>
      <c r="Q3341" s="177">
        <v>18</v>
      </c>
      <c r="R3341" s="177"/>
      <c r="S3341" s="177">
        <v>18</v>
      </c>
      <c r="T3341" s="177"/>
      <c r="U3341" s="177">
        <v>18</v>
      </c>
      <c r="V3341" s="177"/>
    </row>
    <row r="3342" spans="1:22" ht="15.75" x14ac:dyDescent="0.25">
      <c r="A3342" s="841" t="s">
        <v>2787</v>
      </c>
      <c r="D3342" s="847">
        <v>755</v>
      </c>
      <c r="E3342" s="847"/>
      <c r="F3342" s="417" t="s">
        <v>1342</v>
      </c>
      <c r="G3342" s="418" t="s">
        <v>157</v>
      </c>
      <c r="H3342" s="177">
        <v>72</v>
      </c>
      <c r="I3342" s="419">
        <v>109.58</v>
      </c>
      <c r="J3342" s="419">
        <f t="shared" si="28"/>
        <v>7889.76</v>
      </c>
      <c r="K3342" s="177">
        <v>12</v>
      </c>
      <c r="L3342" s="177"/>
      <c r="M3342" s="177">
        <v>12</v>
      </c>
      <c r="N3342" s="177"/>
      <c r="O3342" s="177">
        <v>12</v>
      </c>
      <c r="P3342" s="177"/>
      <c r="Q3342" s="177">
        <v>12</v>
      </c>
      <c r="R3342" s="177"/>
      <c r="S3342" s="177">
        <v>12</v>
      </c>
      <c r="T3342" s="177"/>
      <c r="U3342" s="177">
        <v>12</v>
      </c>
      <c r="V3342" s="177"/>
    </row>
    <row r="3343" spans="1:22" ht="15.75" x14ac:dyDescent="0.25">
      <c r="A3343" s="841" t="s">
        <v>2787</v>
      </c>
      <c r="D3343" s="847">
        <v>755</v>
      </c>
      <c r="E3343" s="847"/>
      <c r="F3343" s="417" t="s">
        <v>2760</v>
      </c>
      <c r="G3343" s="418" t="s">
        <v>142</v>
      </c>
      <c r="H3343" s="177">
        <v>150</v>
      </c>
      <c r="I3343" s="419">
        <v>50</v>
      </c>
      <c r="J3343" s="419">
        <f>H3343*I3343</f>
        <v>7500</v>
      </c>
      <c r="K3343" s="177">
        <v>150</v>
      </c>
      <c r="L3343" s="177"/>
      <c r="M3343" s="177"/>
      <c r="N3343" s="177"/>
      <c r="O3343" s="177"/>
      <c r="P3343" s="177"/>
      <c r="Q3343" s="177"/>
      <c r="R3343" s="177"/>
      <c r="S3343" s="177"/>
      <c r="T3343" s="177"/>
      <c r="U3343" s="177"/>
      <c r="V3343" s="177"/>
    </row>
    <row r="3344" spans="1:22" ht="15.75" x14ac:dyDescent="0.25">
      <c r="A3344" s="841" t="s">
        <v>2787</v>
      </c>
      <c r="D3344" s="847">
        <v>755</v>
      </c>
      <c r="E3344" s="847"/>
      <c r="F3344" s="417" t="s">
        <v>2761</v>
      </c>
      <c r="G3344" s="420" t="s">
        <v>142</v>
      </c>
      <c r="H3344" s="177">
        <v>200</v>
      </c>
      <c r="I3344" s="419">
        <v>28</v>
      </c>
      <c r="J3344" s="419">
        <f t="shared" si="28"/>
        <v>5600</v>
      </c>
      <c r="K3344" s="177"/>
      <c r="L3344" s="177">
        <v>100</v>
      </c>
      <c r="M3344" s="177"/>
      <c r="N3344" s="177"/>
      <c r="O3344" s="177"/>
      <c r="P3344" s="177"/>
      <c r="Q3344" s="177"/>
      <c r="R3344" s="177">
        <v>100</v>
      </c>
      <c r="S3344" s="177"/>
      <c r="T3344" s="177"/>
      <c r="U3344" s="177"/>
      <c r="V3344" s="177"/>
    </row>
    <row r="3345" spans="1:22" ht="15.75" x14ac:dyDescent="0.25">
      <c r="A3345" s="841" t="s">
        <v>2787</v>
      </c>
      <c r="D3345" s="847">
        <v>755</v>
      </c>
      <c r="E3345" s="847"/>
      <c r="F3345" s="417" t="s">
        <v>2762</v>
      </c>
      <c r="G3345" s="420" t="s">
        <v>142</v>
      </c>
      <c r="H3345" s="177">
        <v>150</v>
      </c>
      <c r="I3345" s="419">
        <v>28</v>
      </c>
      <c r="J3345" s="419">
        <f t="shared" si="28"/>
        <v>4200</v>
      </c>
      <c r="K3345" s="177"/>
      <c r="L3345" s="177">
        <v>75</v>
      </c>
      <c r="M3345" s="177"/>
      <c r="N3345" s="177"/>
      <c r="O3345" s="177"/>
      <c r="P3345" s="177"/>
      <c r="Q3345" s="177"/>
      <c r="R3345" s="177">
        <v>75</v>
      </c>
      <c r="S3345" s="177"/>
      <c r="T3345" s="177"/>
      <c r="U3345" s="177"/>
      <c r="V3345" s="177"/>
    </row>
    <row r="3346" spans="1:22" ht="15.75" x14ac:dyDescent="0.25">
      <c r="A3346" s="841" t="s">
        <v>2787</v>
      </c>
      <c r="D3346" s="847">
        <v>755</v>
      </c>
      <c r="E3346" s="847"/>
      <c r="F3346" s="417" t="s">
        <v>2763</v>
      </c>
      <c r="G3346" s="420" t="s">
        <v>142</v>
      </c>
      <c r="H3346" s="177">
        <v>80</v>
      </c>
      <c r="I3346" s="419">
        <v>28</v>
      </c>
      <c r="J3346" s="419">
        <f t="shared" si="28"/>
        <v>2240</v>
      </c>
      <c r="K3346" s="177"/>
      <c r="L3346" s="177">
        <v>40</v>
      </c>
      <c r="M3346" s="177"/>
      <c r="N3346" s="177"/>
      <c r="O3346" s="177"/>
      <c r="P3346" s="177"/>
      <c r="Q3346" s="177"/>
      <c r="R3346" s="177">
        <v>40</v>
      </c>
      <c r="S3346" s="177"/>
      <c r="T3346" s="177"/>
      <c r="U3346" s="177"/>
      <c r="V3346" s="177"/>
    </row>
    <row r="3347" spans="1:22" ht="15.75" x14ac:dyDescent="0.25">
      <c r="A3347" s="841" t="s">
        <v>2787</v>
      </c>
      <c r="D3347" s="847">
        <v>755</v>
      </c>
      <c r="E3347" s="847"/>
      <c r="F3347" s="417" t="s">
        <v>2764</v>
      </c>
      <c r="G3347" s="420" t="s">
        <v>142</v>
      </c>
      <c r="H3347" s="177">
        <v>180</v>
      </c>
      <c r="I3347" s="419">
        <v>28</v>
      </c>
      <c r="J3347" s="419">
        <f t="shared" si="28"/>
        <v>5040</v>
      </c>
      <c r="K3347" s="177"/>
      <c r="L3347" s="177">
        <v>90</v>
      </c>
      <c r="M3347" s="177"/>
      <c r="N3347" s="177"/>
      <c r="O3347" s="177"/>
      <c r="P3347" s="177"/>
      <c r="Q3347" s="177"/>
      <c r="R3347" s="177">
        <v>90</v>
      </c>
      <c r="S3347" s="177"/>
      <c r="T3347" s="177"/>
      <c r="U3347" s="177"/>
      <c r="V3347" s="177"/>
    </row>
    <row r="3348" spans="1:22" ht="15.75" x14ac:dyDescent="0.25">
      <c r="A3348" s="841" t="s">
        <v>2787</v>
      </c>
      <c r="D3348" s="847">
        <v>755</v>
      </c>
      <c r="E3348" s="847"/>
      <c r="F3348" s="421" t="s">
        <v>2765</v>
      </c>
      <c r="G3348" s="420" t="s">
        <v>142</v>
      </c>
      <c r="H3348" s="177">
        <v>20</v>
      </c>
      <c r="I3348" s="419">
        <v>28</v>
      </c>
      <c r="J3348" s="419">
        <f t="shared" si="28"/>
        <v>560</v>
      </c>
      <c r="K3348" s="177"/>
      <c r="L3348" s="177">
        <v>10</v>
      </c>
      <c r="M3348" s="177"/>
      <c r="N3348" s="177"/>
      <c r="O3348" s="177"/>
      <c r="P3348" s="177"/>
      <c r="Q3348" s="177"/>
      <c r="R3348" s="177">
        <v>10</v>
      </c>
      <c r="S3348" s="177"/>
      <c r="T3348" s="177"/>
      <c r="U3348" s="177"/>
      <c r="V3348" s="177"/>
    </row>
    <row r="3349" spans="1:22" ht="15.75" x14ac:dyDescent="0.25">
      <c r="A3349" s="841" t="s">
        <v>2787</v>
      </c>
      <c r="D3349" s="847">
        <v>755</v>
      </c>
      <c r="E3349" s="847"/>
      <c r="F3349" s="417" t="s">
        <v>327</v>
      </c>
      <c r="G3349" s="177" t="s">
        <v>53</v>
      </c>
      <c r="H3349" s="177">
        <v>2</v>
      </c>
      <c r="I3349" s="419">
        <v>23.44</v>
      </c>
      <c r="J3349" s="419">
        <f t="shared" si="28"/>
        <v>46.88</v>
      </c>
      <c r="K3349" s="177">
        <v>2</v>
      </c>
      <c r="L3349" s="177"/>
      <c r="M3349" s="177"/>
      <c r="N3349" s="177"/>
      <c r="O3349" s="177"/>
      <c r="P3349" s="177"/>
      <c r="Q3349" s="177"/>
      <c r="R3349" s="177"/>
      <c r="S3349" s="177"/>
      <c r="T3349" s="177"/>
      <c r="U3349" s="177"/>
      <c r="V3349" s="177"/>
    </row>
    <row r="3350" spans="1:22" ht="15.75" x14ac:dyDescent="0.25">
      <c r="A3350" s="841" t="s">
        <v>2787</v>
      </c>
      <c r="D3350" s="847">
        <v>755</v>
      </c>
      <c r="E3350" s="847"/>
      <c r="F3350" s="417" t="s">
        <v>1343</v>
      </c>
      <c r="G3350" s="177" t="s">
        <v>53</v>
      </c>
      <c r="H3350" s="177">
        <v>4</v>
      </c>
      <c r="I3350" s="419">
        <v>23.57</v>
      </c>
      <c r="J3350" s="419">
        <f t="shared" si="28"/>
        <v>94.28</v>
      </c>
      <c r="K3350" s="177">
        <v>4</v>
      </c>
      <c r="L3350" s="177"/>
      <c r="M3350" s="177"/>
      <c r="N3350" s="177"/>
      <c r="O3350" s="177"/>
      <c r="P3350" s="177"/>
      <c r="Q3350" s="177"/>
      <c r="R3350" s="177"/>
      <c r="S3350" s="177"/>
      <c r="T3350" s="177"/>
      <c r="U3350" s="177"/>
      <c r="V3350" s="177"/>
    </row>
    <row r="3351" spans="1:22" ht="15.75" x14ac:dyDescent="0.25">
      <c r="A3351" s="841" t="s">
        <v>2787</v>
      </c>
      <c r="D3351" s="847">
        <v>755</v>
      </c>
      <c r="E3351" s="847"/>
      <c r="F3351" s="417" t="s">
        <v>1344</v>
      </c>
      <c r="G3351" s="418" t="s">
        <v>88</v>
      </c>
      <c r="H3351" s="177">
        <v>12</v>
      </c>
      <c r="I3351" s="419">
        <v>578.45000000000005</v>
      </c>
      <c r="J3351" s="419">
        <f t="shared" si="28"/>
        <v>6941.4000000000005</v>
      </c>
      <c r="K3351" s="177">
        <v>3</v>
      </c>
      <c r="L3351" s="177"/>
      <c r="M3351" s="177"/>
      <c r="N3351" s="177">
        <v>3</v>
      </c>
      <c r="O3351" s="177"/>
      <c r="P3351" s="177"/>
      <c r="Q3351" s="177">
        <v>3</v>
      </c>
      <c r="R3351" s="177"/>
      <c r="S3351" s="177"/>
      <c r="T3351" s="177">
        <v>3</v>
      </c>
      <c r="U3351" s="177"/>
      <c r="V3351" s="177"/>
    </row>
    <row r="3352" spans="1:22" ht="15.75" x14ac:dyDescent="0.25">
      <c r="A3352" s="841" t="s">
        <v>2787</v>
      </c>
      <c r="D3352" s="847">
        <v>755</v>
      </c>
      <c r="E3352" s="847"/>
      <c r="F3352" s="417" t="s">
        <v>2766</v>
      </c>
      <c r="G3352" s="418" t="s">
        <v>142</v>
      </c>
      <c r="H3352" s="177">
        <v>2</v>
      </c>
      <c r="I3352" s="419">
        <v>243.16</v>
      </c>
      <c r="J3352" s="419">
        <f t="shared" si="28"/>
        <v>486.32</v>
      </c>
      <c r="K3352" s="177">
        <v>1</v>
      </c>
      <c r="L3352" s="177"/>
      <c r="M3352" s="177"/>
      <c r="N3352" s="177"/>
      <c r="O3352" s="177"/>
      <c r="P3352" s="177">
        <v>1</v>
      </c>
      <c r="Q3352" s="177"/>
      <c r="R3352" s="177"/>
      <c r="S3352" s="177"/>
      <c r="T3352" s="177"/>
      <c r="U3352" s="177"/>
      <c r="V3352" s="177"/>
    </row>
    <row r="3353" spans="1:22" ht="15.75" x14ac:dyDescent="0.25">
      <c r="A3353" s="841" t="s">
        <v>2787</v>
      </c>
      <c r="D3353" s="847">
        <v>755</v>
      </c>
      <c r="E3353" s="847"/>
      <c r="F3353" s="417" t="s">
        <v>2767</v>
      </c>
      <c r="G3353" s="418" t="s">
        <v>142</v>
      </c>
      <c r="H3353" s="177">
        <v>2</v>
      </c>
      <c r="I3353" s="419">
        <v>243.16</v>
      </c>
      <c r="J3353" s="419">
        <f t="shared" si="28"/>
        <v>486.32</v>
      </c>
      <c r="K3353" s="177">
        <v>1</v>
      </c>
      <c r="L3353" s="177"/>
      <c r="M3353" s="177"/>
      <c r="N3353" s="177"/>
      <c r="O3353" s="177"/>
      <c r="P3353" s="177">
        <v>1</v>
      </c>
      <c r="Q3353" s="177"/>
      <c r="R3353" s="177"/>
      <c r="S3353" s="177"/>
      <c r="T3353" s="177"/>
      <c r="U3353" s="177"/>
      <c r="V3353" s="177"/>
    </row>
    <row r="3354" spans="1:22" ht="15.75" x14ac:dyDescent="0.25">
      <c r="A3354" s="841" t="s">
        <v>2787</v>
      </c>
      <c r="D3354" s="847">
        <v>755</v>
      </c>
      <c r="E3354" s="847"/>
      <c r="F3354" s="417" t="s">
        <v>920</v>
      </c>
      <c r="G3354" s="418" t="s">
        <v>159</v>
      </c>
      <c r="H3354" s="177">
        <v>8</v>
      </c>
      <c r="I3354" s="419">
        <v>30</v>
      </c>
      <c r="J3354" s="419">
        <f t="shared" si="28"/>
        <v>240</v>
      </c>
      <c r="K3354" s="177">
        <v>2</v>
      </c>
      <c r="L3354" s="177"/>
      <c r="M3354" s="177"/>
      <c r="N3354" s="177">
        <v>2</v>
      </c>
      <c r="O3354" s="177"/>
      <c r="P3354" s="177"/>
      <c r="Q3354" s="177">
        <v>2</v>
      </c>
      <c r="R3354" s="177"/>
      <c r="S3354" s="177"/>
      <c r="T3354" s="177">
        <v>2</v>
      </c>
      <c r="U3354" s="177"/>
      <c r="V3354" s="177"/>
    </row>
    <row r="3355" spans="1:22" ht="15.75" x14ac:dyDescent="0.25">
      <c r="A3355" s="841" t="s">
        <v>2787</v>
      </c>
      <c r="D3355" s="847">
        <v>755</v>
      </c>
      <c r="E3355" s="847"/>
      <c r="F3355" s="417" t="s">
        <v>2768</v>
      </c>
      <c r="G3355" s="418" t="s">
        <v>159</v>
      </c>
      <c r="H3355" s="177">
        <v>2</v>
      </c>
      <c r="I3355" s="419">
        <v>24.53</v>
      </c>
      <c r="J3355" s="419">
        <f t="shared" si="28"/>
        <v>49.06</v>
      </c>
      <c r="K3355" s="177"/>
      <c r="L3355" s="177"/>
      <c r="M3355" s="177"/>
      <c r="N3355" s="177"/>
      <c r="O3355" s="177">
        <v>1</v>
      </c>
      <c r="P3355" s="177"/>
      <c r="Q3355" s="177"/>
      <c r="R3355" s="177"/>
      <c r="S3355" s="177"/>
      <c r="T3355" s="177">
        <v>1</v>
      </c>
      <c r="U3355" s="177"/>
      <c r="V3355" s="177"/>
    </row>
    <row r="3356" spans="1:22" ht="15.75" x14ac:dyDescent="0.25">
      <c r="A3356" s="841" t="s">
        <v>2787</v>
      </c>
      <c r="D3356" s="847">
        <v>755</v>
      </c>
      <c r="E3356" s="847"/>
      <c r="F3356" s="417" t="s">
        <v>2769</v>
      </c>
      <c r="G3356" s="418" t="s">
        <v>159</v>
      </c>
      <c r="H3356" s="177">
        <v>40</v>
      </c>
      <c r="I3356" s="419">
        <v>43.8</v>
      </c>
      <c r="J3356" s="419">
        <f t="shared" si="28"/>
        <v>1752</v>
      </c>
      <c r="K3356" s="177">
        <v>10</v>
      </c>
      <c r="L3356" s="177"/>
      <c r="M3356" s="177"/>
      <c r="N3356" s="177">
        <v>10</v>
      </c>
      <c r="O3356" s="177"/>
      <c r="P3356" s="177"/>
      <c r="Q3356" s="177">
        <v>10</v>
      </c>
      <c r="R3356" s="177"/>
      <c r="S3356" s="177"/>
      <c r="T3356" s="177">
        <v>10</v>
      </c>
      <c r="U3356" s="177"/>
      <c r="V3356" s="177"/>
    </row>
    <row r="3357" spans="1:22" ht="15.75" x14ac:dyDescent="0.25">
      <c r="A3357" s="841" t="s">
        <v>2787</v>
      </c>
      <c r="D3357" s="847">
        <v>755</v>
      </c>
      <c r="E3357" s="847"/>
      <c r="F3357" s="417" t="s">
        <v>2770</v>
      </c>
      <c r="G3357" s="418" t="s">
        <v>53</v>
      </c>
      <c r="H3357" s="177">
        <v>40</v>
      </c>
      <c r="I3357" s="419">
        <v>49.28</v>
      </c>
      <c r="J3357" s="419">
        <f t="shared" si="28"/>
        <v>1971.2</v>
      </c>
      <c r="K3357" s="177">
        <v>10</v>
      </c>
      <c r="L3357" s="177"/>
      <c r="M3357" s="177"/>
      <c r="N3357" s="177">
        <v>10</v>
      </c>
      <c r="O3357" s="177"/>
      <c r="P3357" s="177"/>
      <c r="Q3357" s="177">
        <v>10</v>
      </c>
      <c r="R3357" s="177"/>
      <c r="S3357" s="177"/>
      <c r="T3357" s="177">
        <v>10</v>
      </c>
      <c r="U3357" s="177"/>
      <c r="V3357" s="177"/>
    </row>
    <row r="3358" spans="1:22" ht="15.75" x14ac:dyDescent="0.25">
      <c r="A3358" s="841" t="s">
        <v>2787</v>
      </c>
      <c r="D3358" s="847">
        <v>755</v>
      </c>
      <c r="E3358" s="847"/>
      <c r="F3358" s="417" t="s">
        <v>1347</v>
      </c>
      <c r="G3358" s="418" t="s">
        <v>53</v>
      </c>
      <c r="H3358" s="177">
        <v>60</v>
      </c>
      <c r="I3358" s="419">
        <v>98.55</v>
      </c>
      <c r="J3358" s="419">
        <f t="shared" si="28"/>
        <v>5913</v>
      </c>
      <c r="K3358" s="177">
        <v>15</v>
      </c>
      <c r="L3358" s="177"/>
      <c r="M3358" s="177"/>
      <c r="N3358" s="177">
        <v>15</v>
      </c>
      <c r="O3358" s="177"/>
      <c r="P3358" s="177"/>
      <c r="Q3358" s="177">
        <v>15</v>
      </c>
      <c r="R3358" s="177"/>
      <c r="S3358" s="177"/>
      <c r="T3358" s="177">
        <v>15</v>
      </c>
      <c r="U3358" s="177"/>
      <c r="V3358" s="177"/>
    </row>
    <row r="3359" spans="1:22" ht="15.75" x14ac:dyDescent="0.25">
      <c r="A3359" s="841" t="s">
        <v>2787</v>
      </c>
      <c r="D3359" s="847">
        <v>755</v>
      </c>
      <c r="E3359" s="847"/>
      <c r="F3359" s="417" t="s">
        <v>2771</v>
      </c>
      <c r="G3359" s="418" t="s">
        <v>53</v>
      </c>
      <c r="H3359" s="177">
        <v>40</v>
      </c>
      <c r="I3359" s="419">
        <v>15.85</v>
      </c>
      <c r="J3359" s="419">
        <f t="shared" si="28"/>
        <v>634</v>
      </c>
      <c r="K3359" s="177">
        <v>10</v>
      </c>
      <c r="L3359" s="177"/>
      <c r="M3359" s="177"/>
      <c r="N3359" s="177">
        <v>10</v>
      </c>
      <c r="O3359" s="177"/>
      <c r="P3359" s="177"/>
      <c r="Q3359" s="177">
        <v>10</v>
      </c>
      <c r="R3359" s="177"/>
      <c r="S3359" s="177"/>
      <c r="T3359" s="177">
        <v>10</v>
      </c>
      <c r="U3359" s="177"/>
      <c r="V3359" s="177"/>
    </row>
    <row r="3360" spans="1:22" ht="15.75" x14ac:dyDescent="0.25">
      <c r="A3360" s="841" t="s">
        <v>2787</v>
      </c>
      <c r="D3360" s="847">
        <v>755</v>
      </c>
      <c r="E3360" s="847"/>
      <c r="F3360" s="417" t="s">
        <v>2772</v>
      </c>
      <c r="G3360" s="418" t="s">
        <v>53</v>
      </c>
      <c r="H3360" s="177">
        <v>20</v>
      </c>
      <c r="I3360" s="419">
        <v>31.92</v>
      </c>
      <c r="J3360" s="419">
        <f t="shared" si="28"/>
        <v>638.40000000000009</v>
      </c>
      <c r="K3360" s="177">
        <v>5</v>
      </c>
      <c r="L3360" s="177"/>
      <c r="M3360" s="177"/>
      <c r="N3360" s="177">
        <v>5</v>
      </c>
      <c r="O3360" s="177"/>
      <c r="P3360" s="177"/>
      <c r="Q3360" s="177">
        <v>5</v>
      </c>
      <c r="R3360" s="177"/>
      <c r="S3360" s="177"/>
      <c r="T3360" s="177">
        <v>5</v>
      </c>
      <c r="U3360" s="177"/>
      <c r="V3360" s="177"/>
    </row>
    <row r="3361" spans="1:22" ht="15.75" x14ac:dyDescent="0.25">
      <c r="A3361" s="841" t="s">
        <v>2787</v>
      </c>
      <c r="D3361" s="847">
        <v>755</v>
      </c>
      <c r="E3361" s="847"/>
      <c r="F3361" s="417" t="s">
        <v>2773</v>
      </c>
      <c r="G3361" s="418" t="s">
        <v>53</v>
      </c>
      <c r="H3361" s="177">
        <v>10</v>
      </c>
      <c r="I3361" s="419">
        <v>15</v>
      </c>
      <c r="J3361" s="419">
        <f t="shared" si="28"/>
        <v>150</v>
      </c>
      <c r="K3361" s="177">
        <v>5</v>
      </c>
      <c r="L3361" s="177"/>
      <c r="M3361" s="177"/>
      <c r="N3361" s="177"/>
      <c r="O3361" s="177"/>
      <c r="P3361" s="177">
        <v>5</v>
      </c>
      <c r="Q3361" s="177"/>
      <c r="R3361" s="177"/>
      <c r="S3361" s="177"/>
      <c r="T3361" s="177"/>
      <c r="U3361" s="177"/>
      <c r="V3361" s="177"/>
    </row>
    <row r="3362" spans="1:22" ht="15.75" x14ac:dyDescent="0.25">
      <c r="A3362" s="841" t="s">
        <v>2787</v>
      </c>
      <c r="D3362" s="847">
        <v>755</v>
      </c>
      <c r="E3362" s="847"/>
      <c r="F3362" s="417" t="s">
        <v>930</v>
      </c>
      <c r="G3362" s="418" t="s">
        <v>134</v>
      </c>
      <c r="H3362" s="177">
        <v>24</v>
      </c>
      <c r="I3362" s="419">
        <v>39.369999999999997</v>
      </c>
      <c r="J3362" s="419">
        <f t="shared" si="28"/>
        <v>944.87999999999988</v>
      </c>
      <c r="K3362" s="177">
        <v>4</v>
      </c>
      <c r="L3362" s="177"/>
      <c r="M3362" s="177">
        <v>4</v>
      </c>
      <c r="N3362" s="177"/>
      <c r="O3362" s="177">
        <v>4</v>
      </c>
      <c r="P3362" s="177"/>
      <c r="Q3362" s="177">
        <v>4</v>
      </c>
      <c r="R3362" s="177"/>
      <c r="S3362" s="177">
        <v>4</v>
      </c>
      <c r="T3362" s="177"/>
      <c r="U3362" s="177">
        <v>4</v>
      </c>
      <c r="V3362" s="177"/>
    </row>
    <row r="3363" spans="1:22" ht="15.75" x14ac:dyDescent="0.25">
      <c r="A3363" s="841" t="s">
        <v>2787</v>
      </c>
      <c r="D3363" s="847">
        <v>755</v>
      </c>
      <c r="E3363" s="847"/>
      <c r="F3363" s="417" t="s">
        <v>2774</v>
      </c>
      <c r="G3363" s="418" t="s">
        <v>142</v>
      </c>
      <c r="H3363" s="177">
        <v>4</v>
      </c>
      <c r="I3363" s="419">
        <v>69.63</v>
      </c>
      <c r="J3363" s="419">
        <f t="shared" si="28"/>
        <v>278.52</v>
      </c>
      <c r="K3363" s="177">
        <v>1</v>
      </c>
      <c r="L3363" s="177"/>
      <c r="M3363" s="177"/>
      <c r="N3363" s="177">
        <v>1</v>
      </c>
      <c r="O3363" s="177"/>
      <c r="P3363" s="177"/>
      <c r="Q3363" s="177">
        <v>1</v>
      </c>
      <c r="R3363" s="177"/>
      <c r="S3363" s="177"/>
      <c r="T3363" s="177">
        <v>1</v>
      </c>
      <c r="U3363" s="177"/>
      <c r="V3363" s="177"/>
    </row>
    <row r="3364" spans="1:22" ht="15.75" x14ac:dyDescent="0.25">
      <c r="A3364" s="841" t="s">
        <v>2787</v>
      </c>
      <c r="D3364" s="847">
        <v>755</v>
      </c>
      <c r="E3364" s="847"/>
      <c r="F3364" s="417" t="s">
        <v>436</v>
      </c>
      <c r="G3364" s="418" t="s">
        <v>134</v>
      </c>
      <c r="H3364" s="177">
        <v>40</v>
      </c>
      <c r="I3364" s="419">
        <v>53.54</v>
      </c>
      <c r="J3364" s="419">
        <f t="shared" si="28"/>
        <v>2141.6</v>
      </c>
      <c r="K3364" s="177">
        <v>10</v>
      </c>
      <c r="L3364" s="177"/>
      <c r="M3364" s="177"/>
      <c r="N3364" s="177">
        <v>10</v>
      </c>
      <c r="O3364" s="177"/>
      <c r="P3364" s="177"/>
      <c r="Q3364" s="177">
        <v>10</v>
      </c>
      <c r="R3364" s="177"/>
      <c r="S3364" s="177"/>
      <c r="T3364" s="177">
        <v>10</v>
      </c>
      <c r="U3364" s="177"/>
      <c r="V3364" s="177"/>
    </row>
    <row r="3365" spans="1:22" ht="15.75" x14ac:dyDescent="0.25">
      <c r="A3365" s="841" t="s">
        <v>2787</v>
      </c>
      <c r="D3365" s="847">
        <v>755</v>
      </c>
      <c r="E3365" s="847"/>
      <c r="F3365" s="417" t="s">
        <v>2775</v>
      </c>
      <c r="G3365" s="418" t="s">
        <v>159</v>
      </c>
      <c r="H3365" s="177">
        <v>20</v>
      </c>
      <c r="I3365" s="419">
        <v>12.15</v>
      </c>
      <c r="J3365" s="419">
        <f t="shared" si="28"/>
        <v>243</v>
      </c>
      <c r="K3365" s="177">
        <v>5</v>
      </c>
      <c r="L3365" s="177"/>
      <c r="M3365" s="177"/>
      <c r="N3365" s="177">
        <v>5</v>
      </c>
      <c r="O3365" s="177"/>
      <c r="P3365" s="177"/>
      <c r="Q3365" s="177">
        <v>5</v>
      </c>
      <c r="R3365" s="177"/>
      <c r="S3365" s="177"/>
      <c r="T3365" s="177">
        <v>5</v>
      </c>
      <c r="U3365" s="177"/>
      <c r="V3365" s="177"/>
    </row>
    <row r="3366" spans="1:22" ht="15.75" x14ac:dyDescent="0.25">
      <c r="A3366" s="841" t="s">
        <v>2787</v>
      </c>
      <c r="D3366" s="847">
        <v>755</v>
      </c>
      <c r="E3366" s="847"/>
      <c r="F3366" s="417" t="s">
        <v>2776</v>
      </c>
      <c r="G3366" s="418" t="s">
        <v>159</v>
      </c>
      <c r="H3366" s="177">
        <v>40</v>
      </c>
      <c r="I3366" s="419">
        <v>23.01</v>
      </c>
      <c r="J3366" s="419">
        <f t="shared" si="28"/>
        <v>920.40000000000009</v>
      </c>
      <c r="K3366" s="177">
        <v>10</v>
      </c>
      <c r="L3366" s="177"/>
      <c r="M3366" s="177"/>
      <c r="N3366" s="177">
        <v>10</v>
      </c>
      <c r="O3366" s="177"/>
      <c r="P3366" s="177"/>
      <c r="Q3366" s="177">
        <v>10</v>
      </c>
      <c r="R3366" s="177"/>
      <c r="S3366" s="177"/>
      <c r="T3366" s="177">
        <v>10</v>
      </c>
      <c r="U3366" s="177"/>
      <c r="V3366" s="177"/>
    </row>
    <row r="3367" spans="1:22" ht="15.75" x14ac:dyDescent="0.25">
      <c r="A3367" s="841" t="s">
        <v>2787</v>
      </c>
      <c r="D3367" s="847">
        <v>755</v>
      </c>
      <c r="E3367" s="847"/>
      <c r="F3367" s="417" t="s">
        <v>319</v>
      </c>
      <c r="G3367" s="418" t="s">
        <v>164</v>
      </c>
      <c r="H3367" s="177">
        <v>50</v>
      </c>
      <c r="I3367" s="419">
        <v>51.42</v>
      </c>
      <c r="J3367" s="419">
        <f t="shared" si="28"/>
        <v>2571</v>
      </c>
      <c r="K3367" s="177"/>
      <c r="L3367" s="177"/>
      <c r="M3367" s="177"/>
      <c r="N3367" s="177"/>
      <c r="O3367" s="177"/>
      <c r="P3367" s="177">
        <v>25</v>
      </c>
      <c r="Q3367" s="177"/>
      <c r="R3367" s="177"/>
      <c r="S3367" s="177"/>
      <c r="T3367" s="177">
        <v>25</v>
      </c>
      <c r="U3367" s="177"/>
      <c r="V3367" s="177"/>
    </row>
    <row r="3368" spans="1:22" ht="15.75" x14ac:dyDescent="0.25">
      <c r="A3368" s="841" t="s">
        <v>2787</v>
      </c>
      <c r="D3368" s="847">
        <v>755</v>
      </c>
      <c r="E3368" s="847"/>
      <c r="F3368" s="417" t="s">
        <v>300</v>
      </c>
      <c r="G3368" s="418" t="s">
        <v>53</v>
      </c>
      <c r="H3368" s="177">
        <v>30</v>
      </c>
      <c r="I3368" s="419">
        <v>13.39</v>
      </c>
      <c r="J3368" s="419">
        <f t="shared" si="28"/>
        <v>401.70000000000005</v>
      </c>
      <c r="K3368" s="177">
        <v>5</v>
      </c>
      <c r="L3368" s="177"/>
      <c r="M3368" s="177">
        <v>5</v>
      </c>
      <c r="N3368" s="177"/>
      <c r="O3368" s="177">
        <v>5</v>
      </c>
      <c r="P3368" s="177"/>
      <c r="Q3368" s="177">
        <v>5</v>
      </c>
      <c r="R3368" s="177"/>
      <c r="S3368" s="177">
        <v>5</v>
      </c>
      <c r="T3368" s="177"/>
      <c r="U3368" s="177">
        <v>5</v>
      </c>
      <c r="V3368" s="177"/>
    </row>
    <row r="3369" spans="1:22" ht="15.75" x14ac:dyDescent="0.25">
      <c r="A3369" s="841" t="s">
        <v>2787</v>
      </c>
      <c r="D3369" s="847">
        <v>755</v>
      </c>
      <c r="E3369" s="847"/>
      <c r="F3369" s="417" t="s">
        <v>2777</v>
      </c>
      <c r="G3369" s="418" t="s">
        <v>159</v>
      </c>
      <c r="H3369" s="177">
        <v>1</v>
      </c>
      <c r="I3369" s="419">
        <v>143.41999999999999</v>
      </c>
      <c r="J3369" s="419">
        <f t="shared" si="28"/>
        <v>143.41999999999999</v>
      </c>
      <c r="K3369" s="177">
        <v>1</v>
      </c>
      <c r="L3369" s="177"/>
      <c r="M3369" s="177"/>
      <c r="N3369" s="177"/>
      <c r="O3369" s="177"/>
      <c r="P3369" s="177"/>
      <c r="Q3369" s="177"/>
      <c r="R3369" s="177"/>
      <c r="S3369" s="177"/>
      <c r="T3369" s="177"/>
      <c r="U3369" s="177"/>
      <c r="V3369" s="177"/>
    </row>
    <row r="3370" spans="1:22" ht="15.75" x14ac:dyDescent="0.25">
      <c r="A3370" s="841" t="s">
        <v>2787</v>
      </c>
      <c r="D3370" s="847">
        <v>755</v>
      </c>
      <c r="E3370" s="847"/>
      <c r="F3370" s="417" t="s">
        <v>2778</v>
      </c>
      <c r="G3370" s="418" t="s">
        <v>159</v>
      </c>
      <c r="H3370" s="177">
        <v>4</v>
      </c>
      <c r="I3370" s="419">
        <v>42.85</v>
      </c>
      <c r="J3370" s="419">
        <f t="shared" si="28"/>
        <v>171.4</v>
      </c>
      <c r="K3370" s="177">
        <v>4</v>
      </c>
      <c r="L3370" s="177"/>
      <c r="M3370" s="177"/>
      <c r="N3370" s="177"/>
      <c r="O3370" s="177"/>
      <c r="P3370" s="177"/>
      <c r="Q3370" s="177"/>
      <c r="R3370" s="177"/>
      <c r="S3370" s="177"/>
      <c r="T3370" s="177"/>
      <c r="U3370" s="177"/>
      <c r="V3370" s="177"/>
    </row>
    <row r="3371" spans="1:22" ht="15.75" x14ac:dyDescent="0.25">
      <c r="A3371" s="841" t="s">
        <v>2787</v>
      </c>
      <c r="D3371" s="847">
        <v>755</v>
      </c>
      <c r="E3371" s="847"/>
      <c r="F3371" s="417" t="s">
        <v>1352</v>
      </c>
      <c r="G3371" s="418" t="s">
        <v>53</v>
      </c>
      <c r="H3371" s="177">
        <v>12</v>
      </c>
      <c r="I3371" s="419">
        <v>15</v>
      </c>
      <c r="J3371" s="419">
        <f t="shared" si="28"/>
        <v>180</v>
      </c>
      <c r="K3371" s="177">
        <v>2</v>
      </c>
      <c r="L3371" s="177"/>
      <c r="M3371" s="177">
        <v>2</v>
      </c>
      <c r="N3371" s="177"/>
      <c r="O3371" s="177">
        <v>2</v>
      </c>
      <c r="P3371" s="177"/>
      <c r="Q3371" s="177">
        <v>2</v>
      </c>
      <c r="R3371" s="177"/>
      <c r="S3371" s="177">
        <v>2</v>
      </c>
      <c r="T3371" s="177"/>
      <c r="U3371" s="177">
        <v>2</v>
      </c>
      <c r="V3371" s="177"/>
    </row>
    <row r="3372" spans="1:22" ht="15.75" x14ac:dyDescent="0.25">
      <c r="A3372" s="841" t="s">
        <v>2787</v>
      </c>
      <c r="D3372" s="847">
        <v>755</v>
      </c>
      <c r="E3372" s="847"/>
      <c r="F3372" s="417" t="s">
        <v>2779</v>
      </c>
      <c r="G3372" s="418" t="s">
        <v>142</v>
      </c>
      <c r="H3372" s="177">
        <v>1</v>
      </c>
      <c r="I3372" s="419">
        <v>78.84</v>
      </c>
      <c r="J3372" s="419">
        <f t="shared" si="28"/>
        <v>78.84</v>
      </c>
      <c r="K3372" s="177">
        <v>1</v>
      </c>
      <c r="L3372" s="177"/>
      <c r="M3372" s="177"/>
      <c r="N3372" s="177"/>
      <c r="O3372" s="177"/>
      <c r="P3372" s="177"/>
      <c r="Q3372" s="177"/>
      <c r="R3372" s="177"/>
      <c r="S3372" s="177"/>
      <c r="T3372" s="177"/>
      <c r="U3372" s="177"/>
      <c r="V3372" s="177"/>
    </row>
    <row r="3373" spans="1:22" ht="15.75" x14ac:dyDescent="0.25">
      <c r="A3373" s="841" t="s">
        <v>2787</v>
      </c>
      <c r="D3373" s="847">
        <v>755</v>
      </c>
      <c r="E3373" s="847"/>
      <c r="F3373" s="417" t="s">
        <v>2780</v>
      </c>
      <c r="G3373" s="177" t="s">
        <v>142</v>
      </c>
      <c r="H3373" s="177">
        <v>1</v>
      </c>
      <c r="I3373" s="419">
        <v>100</v>
      </c>
      <c r="J3373" s="419">
        <f t="shared" si="28"/>
        <v>100</v>
      </c>
      <c r="K3373" s="177">
        <v>1</v>
      </c>
      <c r="L3373" s="177"/>
      <c r="M3373" s="177"/>
      <c r="N3373" s="177"/>
      <c r="O3373" s="177"/>
      <c r="P3373" s="177"/>
      <c r="Q3373" s="177"/>
      <c r="R3373" s="177"/>
      <c r="S3373" s="177"/>
      <c r="T3373" s="177"/>
      <c r="U3373" s="177"/>
      <c r="V3373" s="177"/>
    </row>
    <row r="3374" spans="1:22" ht="15.75" x14ac:dyDescent="0.25">
      <c r="A3374" s="841" t="s">
        <v>2787</v>
      </c>
      <c r="D3374" s="847">
        <v>755</v>
      </c>
      <c r="E3374" s="847"/>
      <c r="F3374" s="417" t="s">
        <v>1360</v>
      </c>
      <c r="G3374" s="418" t="s">
        <v>53</v>
      </c>
      <c r="H3374" s="177">
        <v>12</v>
      </c>
      <c r="I3374" s="419">
        <v>45</v>
      </c>
      <c r="J3374" s="419">
        <f t="shared" si="28"/>
        <v>540</v>
      </c>
      <c r="K3374" s="177">
        <v>6</v>
      </c>
      <c r="L3374" s="177"/>
      <c r="M3374" s="177"/>
      <c r="N3374" s="177"/>
      <c r="O3374" s="177"/>
      <c r="P3374" s="177"/>
      <c r="Q3374" s="177">
        <v>6</v>
      </c>
      <c r="R3374" s="177"/>
      <c r="S3374" s="177"/>
      <c r="T3374" s="177"/>
      <c r="U3374" s="177"/>
      <c r="V3374" s="177"/>
    </row>
    <row r="3375" spans="1:22" ht="15.75" x14ac:dyDescent="0.25">
      <c r="A3375" s="841" t="s">
        <v>2787</v>
      </c>
      <c r="D3375" s="847">
        <v>755</v>
      </c>
      <c r="E3375" s="847"/>
      <c r="F3375" s="417" t="s">
        <v>2781</v>
      </c>
      <c r="G3375" s="418" t="s">
        <v>1159</v>
      </c>
      <c r="H3375" s="177">
        <v>6</v>
      </c>
      <c r="I3375" s="419">
        <v>1250</v>
      </c>
      <c r="J3375" s="419">
        <f t="shared" si="28"/>
        <v>7500</v>
      </c>
      <c r="K3375" s="177">
        <v>6</v>
      </c>
      <c r="L3375" s="177"/>
      <c r="M3375" s="177"/>
      <c r="N3375" s="177"/>
      <c r="O3375" s="177"/>
      <c r="P3375" s="177"/>
      <c r="Q3375" s="177"/>
      <c r="R3375" s="177"/>
      <c r="S3375" s="177"/>
      <c r="T3375" s="177"/>
      <c r="U3375" s="177"/>
      <c r="V3375" s="177"/>
    </row>
    <row r="3376" spans="1:22" ht="15.75" x14ac:dyDescent="0.25">
      <c r="A3376" s="841" t="s">
        <v>2787</v>
      </c>
      <c r="D3376" s="847">
        <v>755</v>
      </c>
      <c r="E3376" s="847"/>
      <c r="F3376" s="417" t="s">
        <v>1665</v>
      </c>
      <c r="G3376" s="418" t="s">
        <v>1159</v>
      </c>
      <c r="H3376" s="177">
        <v>5</v>
      </c>
      <c r="I3376" s="419">
        <v>250</v>
      </c>
      <c r="J3376" s="419">
        <f t="shared" si="28"/>
        <v>1250</v>
      </c>
      <c r="K3376" s="177">
        <v>5</v>
      </c>
      <c r="L3376" s="177"/>
      <c r="M3376" s="177"/>
      <c r="N3376" s="177"/>
      <c r="O3376" s="177"/>
      <c r="P3376" s="177"/>
      <c r="Q3376" s="177"/>
      <c r="R3376" s="177"/>
      <c r="S3376" s="177"/>
      <c r="T3376" s="177"/>
      <c r="U3376" s="177"/>
      <c r="V3376" s="177"/>
    </row>
    <row r="3377" spans="1:22" ht="15.75" x14ac:dyDescent="0.25">
      <c r="A3377" s="841" t="s">
        <v>2787</v>
      </c>
      <c r="D3377" s="847">
        <v>755</v>
      </c>
      <c r="E3377" s="847"/>
      <c r="F3377" s="417" t="s">
        <v>2782</v>
      </c>
      <c r="G3377" s="418" t="s">
        <v>53</v>
      </c>
      <c r="H3377" s="177">
        <v>2</v>
      </c>
      <c r="I3377" s="419">
        <v>1000</v>
      </c>
      <c r="J3377" s="419">
        <f t="shared" si="28"/>
        <v>2000</v>
      </c>
      <c r="K3377" s="177">
        <v>2</v>
      </c>
      <c r="L3377" s="177"/>
      <c r="M3377" s="177"/>
      <c r="N3377" s="177"/>
      <c r="O3377" s="177"/>
      <c r="P3377" s="177"/>
      <c r="Q3377" s="177"/>
      <c r="R3377" s="177"/>
      <c r="S3377" s="177"/>
      <c r="T3377" s="177"/>
      <c r="U3377" s="177"/>
      <c r="V3377" s="177"/>
    </row>
    <row r="3378" spans="1:22" ht="15.75" x14ac:dyDescent="0.25">
      <c r="A3378" s="841" t="s">
        <v>2787</v>
      </c>
      <c r="D3378" s="177"/>
      <c r="E3378" s="177"/>
      <c r="F3378" s="3613" t="s">
        <v>2783</v>
      </c>
      <c r="G3378" s="418"/>
      <c r="H3378" s="177"/>
      <c r="I3378" s="419"/>
      <c r="J3378" s="419"/>
      <c r="K3378" s="177"/>
      <c r="L3378" s="177"/>
      <c r="M3378" s="177"/>
      <c r="N3378" s="177"/>
      <c r="O3378" s="177"/>
      <c r="P3378" s="177"/>
      <c r="Q3378" s="177"/>
      <c r="R3378" s="177"/>
      <c r="S3378" s="177"/>
      <c r="T3378" s="177"/>
      <c r="U3378" s="177"/>
      <c r="V3378" s="177"/>
    </row>
    <row r="3379" spans="1:22" ht="15.75" x14ac:dyDescent="0.25">
      <c r="A3379" s="841" t="s">
        <v>2787</v>
      </c>
      <c r="D3379" s="847">
        <v>755</v>
      </c>
      <c r="E3379" s="847"/>
      <c r="F3379" s="417" t="s">
        <v>1364</v>
      </c>
      <c r="G3379" s="418" t="s">
        <v>136</v>
      </c>
      <c r="H3379" s="177">
        <v>6</v>
      </c>
      <c r="I3379" s="419">
        <v>35</v>
      </c>
      <c r="J3379" s="419">
        <f t="shared" si="28"/>
        <v>210</v>
      </c>
      <c r="K3379" s="177">
        <v>1</v>
      </c>
      <c r="L3379" s="177"/>
      <c r="M3379" s="177"/>
      <c r="N3379" s="177"/>
      <c r="O3379" s="177"/>
      <c r="P3379" s="177"/>
      <c r="Q3379" s="177"/>
      <c r="R3379" s="177"/>
      <c r="S3379" s="177"/>
      <c r="T3379" s="177"/>
      <c r="U3379" s="177"/>
      <c r="V3379" s="177"/>
    </row>
    <row r="3380" spans="1:22" ht="15.75" x14ac:dyDescent="0.25">
      <c r="A3380" s="841" t="s">
        <v>2787</v>
      </c>
      <c r="D3380" s="847">
        <v>755</v>
      </c>
      <c r="E3380" s="847"/>
      <c r="F3380" s="417" t="s">
        <v>2784</v>
      </c>
      <c r="G3380" s="418" t="s">
        <v>53</v>
      </c>
      <c r="H3380" s="177">
        <v>1</v>
      </c>
      <c r="I3380" s="419">
        <v>41.44</v>
      </c>
      <c r="J3380" s="419">
        <f t="shared" si="28"/>
        <v>41.44</v>
      </c>
      <c r="K3380" s="177">
        <v>1</v>
      </c>
      <c r="L3380" s="177"/>
      <c r="M3380" s="177"/>
      <c r="N3380" s="177"/>
      <c r="O3380" s="177"/>
      <c r="P3380" s="177"/>
      <c r="Q3380" s="177"/>
      <c r="R3380" s="177"/>
      <c r="S3380" s="177"/>
      <c r="T3380" s="177"/>
      <c r="U3380" s="177"/>
      <c r="V3380" s="177"/>
    </row>
    <row r="3381" spans="1:22" ht="15.75" x14ac:dyDescent="0.25">
      <c r="A3381" s="841" t="s">
        <v>2787</v>
      </c>
      <c r="D3381" s="847">
        <v>755</v>
      </c>
      <c r="E3381" s="847"/>
      <c r="F3381" s="417" t="s">
        <v>2785</v>
      </c>
      <c r="G3381" s="418" t="s">
        <v>53</v>
      </c>
      <c r="H3381" s="177">
        <v>4</v>
      </c>
      <c r="I3381" s="419">
        <v>25</v>
      </c>
      <c r="J3381" s="419">
        <f t="shared" si="28"/>
        <v>100</v>
      </c>
      <c r="K3381" s="177">
        <v>1</v>
      </c>
      <c r="L3381" s="177"/>
      <c r="M3381" s="177"/>
      <c r="N3381" s="177"/>
      <c r="O3381" s="177"/>
      <c r="P3381" s="177"/>
      <c r="Q3381" s="177"/>
      <c r="R3381" s="177"/>
      <c r="S3381" s="177"/>
      <c r="T3381" s="177"/>
      <c r="U3381" s="177"/>
      <c r="V3381" s="177"/>
    </row>
    <row r="3382" spans="1:22" ht="15.75" x14ac:dyDescent="0.25">
      <c r="A3382" s="841" t="s">
        <v>2787</v>
      </c>
      <c r="D3382" s="847">
        <v>755</v>
      </c>
      <c r="E3382" s="847"/>
      <c r="F3382" s="417" t="s">
        <v>2786</v>
      </c>
      <c r="G3382" s="418" t="s">
        <v>53</v>
      </c>
      <c r="H3382" s="177">
        <v>3</v>
      </c>
      <c r="I3382" s="419">
        <v>150</v>
      </c>
      <c r="J3382" s="419">
        <f t="shared" si="28"/>
        <v>450</v>
      </c>
      <c r="K3382" s="177">
        <v>3</v>
      </c>
      <c r="L3382" s="177"/>
      <c r="M3382" s="177"/>
      <c r="N3382" s="177"/>
      <c r="O3382" s="177"/>
      <c r="P3382" s="177"/>
      <c r="Q3382" s="177"/>
      <c r="R3382" s="177"/>
      <c r="S3382" s="177"/>
      <c r="T3382" s="177"/>
      <c r="U3382" s="177"/>
      <c r="V3382" s="177"/>
    </row>
    <row r="3384" spans="1:22" ht="15.75" x14ac:dyDescent="0.3">
      <c r="A3384" s="1104" t="s">
        <v>2843</v>
      </c>
      <c r="D3384" s="1115">
        <v>755</v>
      </c>
      <c r="E3384" s="1115"/>
      <c r="F3384" s="306" t="s">
        <v>780</v>
      </c>
      <c r="G3384" s="1116" t="s">
        <v>134</v>
      </c>
      <c r="H3384" s="1116">
        <v>12</v>
      </c>
      <c r="I3384" s="1116">
        <v>39.369999999999997</v>
      </c>
      <c r="J3384" s="1116">
        <v>472.4</v>
      </c>
      <c r="K3384" s="1117">
        <v>2</v>
      </c>
      <c r="L3384" s="1117"/>
      <c r="M3384" s="1117">
        <v>2</v>
      </c>
      <c r="N3384" s="1117"/>
      <c r="O3384" s="1117">
        <v>2</v>
      </c>
      <c r="P3384" s="1117"/>
      <c r="Q3384" s="1116">
        <v>2</v>
      </c>
      <c r="R3384" s="1116"/>
      <c r="S3384" s="1116">
        <v>2</v>
      </c>
      <c r="T3384" s="1116"/>
      <c r="U3384" s="1116">
        <v>2</v>
      </c>
      <c r="V3384" s="1116"/>
    </row>
    <row r="3385" spans="1:22" ht="15.75" x14ac:dyDescent="0.3">
      <c r="A3385" s="1104" t="s">
        <v>2843</v>
      </c>
      <c r="D3385" s="1115">
        <v>755</v>
      </c>
      <c r="E3385" s="1115"/>
      <c r="F3385" s="306" t="s">
        <v>2806</v>
      </c>
      <c r="G3385" s="1116" t="s">
        <v>142</v>
      </c>
      <c r="H3385" s="1116">
        <v>12</v>
      </c>
      <c r="I3385" s="1116">
        <v>72.84</v>
      </c>
      <c r="J3385" s="1116">
        <v>874.1</v>
      </c>
      <c r="K3385" s="1117">
        <v>1</v>
      </c>
      <c r="L3385" s="1117">
        <v>1</v>
      </c>
      <c r="M3385" s="1117">
        <v>1</v>
      </c>
      <c r="N3385" s="1117">
        <v>1</v>
      </c>
      <c r="O3385" s="1117">
        <v>1</v>
      </c>
      <c r="P3385" s="1117">
        <v>1</v>
      </c>
      <c r="Q3385" s="1116">
        <v>1</v>
      </c>
      <c r="R3385" s="1116">
        <v>1</v>
      </c>
      <c r="S3385" s="1116">
        <v>1</v>
      </c>
      <c r="T3385" s="1116">
        <v>1</v>
      </c>
      <c r="U3385" s="1116">
        <v>1</v>
      </c>
      <c r="V3385" s="1116">
        <v>1</v>
      </c>
    </row>
    <row r="3386" spans="1:22" ht="15.75" x14ac:dyDescent="0.3">
      <c r="A3386" s="1104" t="s">
        <v>2843</v>
      </c>
      <c r="D3386" s="1115">
        <v>755</v>
      </c>
      <c r="E3386" s="1115"/>
      <c r="F3386" s="306" t="s">
        <v>1684</v>
      </c>
      <c r="G3386" s="1116" t="s">
        <v>142</v>
      </c>
      <c r="H3386" s="1116">
        <v>12</v>
      </c>
      <c r="I3386" s="1116">
        <v>47.03</v>
      </c>
      <c r="J3386" s="1116">
        <v>564.36</v>
      </c>
      <c r="K3386" s="1117">
        <v>1</v>
      </c>
      <c r="L3386" s="1117">
        <v>1</v>
      </c>
      <c r="M3386" s="1117">
        <v>1</v>
      </c>
      <c r="N3386" s="1117">
        <v>1</v>
      </c>
      <c r="O3386" s="1117">
        <v>1</v>
      </c>
      <c r="P3386" s="1117">
        <v>1</v>
      </c>
      <c r="Q3386" s="1116">
        <v>1</v>
      </c>
      <c r="R3386" s="1116">
        <v>1</v>
      </c>
      <c r="S3386" s="1116">
        <v>1</v>
      </c>
      <c r="T3386" s="1116">
        <v>1</v>
      </c>
      <c r="U3386" s="1116">
        <v>1</v>
      </c>
      <c r="V3386" s="1116">
        <v>1</v>
      </c>
    </row>
    <row r="3387" spans="1:22" ht="15.75" x14ac:dyDescent="0.3">
      <c r="A3387" s="1104" t="s">
        <v>2843</v>
      </c>
      <c r="D3387" s="1115">
        <v>755</v>
      </c>
      <c r="E3387" s="1115"/>
      <c r="F3387" s="306" t="s">
        <v>2807</v>
      </c>
      <c r="G3387" s="1116" t="s">
        <v>159</v>
      </c>
      <c r="H3387" s="1116">
        <v>12</v>
      </c>
      <c r="I3387" s="1116">
        <v>28.87</v>
      </c>
      <c r="J3387" s="1116">
        <v>346.45</v>
      </c>
      <c r="K3387" s="1117">
        <v>2</v>
      </c>
      <c r="L3387" s="1117"/>
      <c r="M3387" s="1117">
        <v>2</v>
      </c>
      <c r="N3387" s="1117"/>
      <c r="O3387" s="1117">
        <v>2</v>
      </c>
      <c r="P3387" s="1117"/>
      <c r="Q3387" s="1116">
        <v>2</v>
      </c>
      <c r="R3387" s="1116"/>
      <c r="S3387" s="1116">
        <v>2</v>
      </c>
      <c r="T3387" s="1116"/>
      <c r="U3387" s="1116">
        <v>2</v>
      </c>
      <c r="V3387" s="1116"/>
    </row>
    <row r="3388" spans="1:22" ht="15.75" x14ac:dyDescent="0.3">
      <c r="A3388" s="1104" t="s">
        <v>2843</v>
      </c>
      <c r="D3388" s="1115">
        <v>755</v>
      </c>
      <c r="E3388" s="1115"/>
      <c r="F3388" s="306" t="s">
        <v>2808</v>
      </c>
      <c r="G3388" s="1116" t="s">
        <v>126</v>
      </c>
      <c r="H3388" s="1116">
        <v>12</v>
      </c>
      <c r="I3388" s="1116">
        <v>7.4</v>
      </c>
      <c r="J3388" s="1116">
        <v>88.74</v>
      </c>
      <c r="K3388" s="1117">
        <v>2</v>
      </c>
      <c r="L3388" s="1117"/>
      <c r="M3388" s="1117">
        <v>2</v>
      </c>
      <c r="N3388" s="1117"/>
      <c r="O3388" s="1117">
        <v>2</v>
      </c>
      <c r="P3388" s="1117"/>
      <c r="Q3388" s="1116">
        <v>2</v>
      </c>
      <c r="R3388" s="1116"/>
      <c r="S3388" s="1116">
        <v>2</v>
      </c>
      <c r="T3388" s="1116"/>
      <c r="U3388" s="1116">
        <v>2</v>
      </c>
      <c r="V3388" s="1116"/>
    </row>
    <row r="3389" spans="1:22" ht="15.75" x14ac:dyDescent="0.3">
      <c r="A3389" s="1104" t="s">
        <v>2843</v>
      </c>
      <c r="D3389" s="1115">
        <v>755</v>
      </c>
      <c r="E3389" s="1115"/>
      <c r="F3389" s="306" t="s">
        <v>783</v>
      </c>
      <c r="G3389" s="1116" t="s">
        <v>136</v>
      </c>
      <c r="H3389" s="1116">
        <v>12</v>
      </c>
      <c r="I3389" s="1116">
        <v>13.39</v>
      </c>
      <c r="J3389" s="1116">
        <v>160.68</v>
      </c>
      <c r="K3389" s="1117">
        <v>1</v>
      </c>
      <c r="L3389" s="1117">
        <v>1</v>
      </c>
      <c r="M3389" s="1117">
        <v>1</v>
      </c>
      <c r="N3389" s="1117">
        <v>1</v>
      </c>
      <c r="O3389" s="1117">
        <v>1</v>
      </c>
      <c r="P3389" s="1117">
        <v>1</v>
      </c>
      <c r="Q3389" s="1116">
        <v>1</v>
      </c>
      <c r="R3389" s="1116">
        <v>1</v>
      </c>
      <c r="S3389" s="1116">
        <v>1</v>
      </c>
      <c r="T3389" s="1116">
        <v>1</v>
      </c>
      <c r="U3389" s="1116">
        <v>1</v>
      </c>
      <c r="V3389" s="1116">
        <v>1</v>
      </c>
    </row>
    <row r="3390" spans="1:22" ht="15.75" x14ac:dyDescent="0.3">
      <c r="A3390" s="1104" t="s">
        <v>2843</v>
      </c>
      <c r="D3390" s="1115">
        <v>755</v>
      </c>
      <c r="E3390" s="1115"/>
      <c r="F3390" s="306" t="s">
        <v>2809</v>
      </c>
      <c r="G3390" s="1116" t="s">
        <v>159</v>
      </c>
      <c r="H3390" s="1116">
        <v>20</v>
      </c>
      <c r="I3390" s="1116">
        <v>63.2</v>
      </c>
      <c r="J3390" s="1119">
        <v>1264.02</v>
      </c>
      <c r="K3390" s="1117">
        <v>5</v>
      </c>
      <c r="L3390" s="1117"/>
      <c r="M3390" s="1117"/>
      <c r="N3390" s="1117">
        <v>5</v>
      </c>
      <c r="O3390" s="1117"/>
      <c r="P3390" s="1117"/>
      <c r="Q3390" s="1116">
        <v>5</v>
      </c>
      <c r="R3390" s="1116"/>
      <c r="S3390" s="1116"/>
      <c r="T3390" s="1116">
        <v>5</v>
      </c>
      <c r="U3390" s="1116"/>
      <c r="V3390" s="1116"/>
    </row>
    <row r="3391" spans="1:22" ht="15.75" x14ac:dyDescent="0.3">
      <c r="A3391" s="1104" t="s">
        <v>2843</v>
      </c>
      <c r="D3391" s="1115">
        <v>755</v>
      </c>
      <c r="E3391" s="1115"/>
      <c r="F3391" s="306" t="s">
        <v>2810</v>
      </c>
      <c r="G3391" s="1116" t="s">
        <v>126</v>
      </c>
      <c r="H3391" s="1116">
        <v>12</v>
      </c>
      <c r="I3391" s="1116">
        <v>64.27</v>
      </c>
      <c r="J3391" s="1116">
        <v>771.26</v>
      </c>
      <c r="K3391" s="1117">
        <v>3</v>
      </c>
      <c r="L3391" s="1117"/>
      <c r="M3391" s="1117"/>
      <c r="N3391" s="1117">
        <v>3</v>
      </c>
      <c r="O3391" s="1117"/>
      <c r="P3391" s="1117"/>
      <c r="Q3391" s="1116">
        <v>3</v>
      </c>
      <c r="R3391" s="1116"/>
      <c r="S3391" s="1116"/>
      <c r="T3391" s="1116">
        <v>3</v>
      </c>
      <c r="U3391" s="1116"/>
      <c r="V3391" s="1116"/>
    </row>
    <row r="3392" spans="1:22" ht="15.75" x14ac:dyDescent="0.3">
      <c r="A3392" s="1104" t="s">
        <v>2843</v>
      </c>
      <c r="D3392" s="1115">
        <v>755</v>
      </c>
      <c r="E3392" s="1115"/>
      <c r="F3392" s="306" t="s">
        <v>2811</v>
      </c>
      <c r="G3392" s="1116" t="s">
        <v>159</v>
      </c>
      <c r="H3392" s="1116">
        <v>12</v>
      </c>
      <c r="I3392" s="1116">
        <v>511.3</v>
      </c>
      <c r="J3392" s="1119">
        <v>6135.63</v>
      </c>
      <c r="K3392" s="1117">
        <v>2</v>
      </c>
      <c r="L3392" s="1117"/>
      <c r="M3392" s="1117">
        <v>2</v>
      </c>
      <c r="N3392" s="1117"/>
      <c r="O3392" s="1117">
        <v>2</v>
      </c>
      <c r="P3392" s="1117"/>
      <c r="Q3392" s="1116">
        <v>2</v>
      </c>
      <c r="R3392" s="1116"/>
      <c r="S3392" s="1116">
        <v>2</v>
      </c>
      <c r="T3392" s="1116"/>
      <c r="U3392" s="1116">
        <v>2</v>
      </c>
      <c r="V3392" s="1116"/>
    </row>
    <row r="3393" spans="1:22" ht="15.75" x14ac:dyDescent="0.3">
      <c r="A3393" s="1104" t="s">
        <v>2843</v>
      </c>
      <c r="D3393" s="1115">
        <v>755</v>
      </c>
      <c r="E3393" s="1115"/>
      <c r="F3393" s="306" t="s">
        <v>2812</v>
      </c>
      <c r="G3393" s="1116" t="s">
        <v>159</v>
      </c>
      <c r="H3393" s="1116">
        <v>12</v>
      </c>
      <c r="I3393" s="1116">
        <v>415.63</v>
      </c>
      <c r="J3393" s="1119">
        <v>4987.51</v>
      </c>
      <c r="K3393" s="1117">
        <v>2</v>
      </c>
      <c r="L3393" s="1117"/>
      <c r="M3393" s="1117">
        <v>2</v>
      </c>
      <c r="N3393" s="1117"/>
      <c r="O3393" s="1117">
        <v>2</v>
      </c>
      <c r="P3393" s="1117"/>
      <c r="Q3393" s="1116">
        <v>2</v>
      </c>
      <c r="R3393" s="1116"/>
      <c r="S3393" s="1116">
        <v>2</v>
      </c>
      <c r="T3393" s="1116"/>
      <c r="U3393" s="1116">
        <v>2</v>
      </c>
      <c r="V3393" s="1116"/>
    </row>
    <row r="3394" spans="1:22" ht="15.75" x14ac:dyDescent="0.3">
      <c r="A3394" s="1104" t="s">
        <v>2843</v>
      </c>
      <c r="D3394" s="1115">
        <v>755</v>
      </c>
      <c r="E3394" s="1115"/>
      <c r="F3394" s="306" t="s">
        <v>2813</v>
      </c>
      <c r="G3394" s="1116" t="s">
        <v>126</v>
      </c>
      <c r="H3394" s="1116">
        <v>12</v>
      </c>
      <c r="I3394" s="1116">
        <v>12.83</v>
      </c>
      <c r="J3394" s="1116">
        <v>154.01</v>
      </c>
      <c r="K3394" s="1117">
        <v>2</v>
      </c>
      <c r="L3394" s="1117"/>
      <c r="M3394" s="1117">
        <v>2</v>
      </c>
      <c r="N3394" s="1117"/>
      <c r="O3394" s="1117">
        <v>2</v>
      </c>
      <c r="P3394" s="1117"/>
      <c r="Q3394" s="1116">
        <v>2</v>
      </c>
      <c r="R3394" s="1116"/>
      <c r="S3394" s="1116">
        <v>2</v>
      </c>
      <c r="T3394" s="1116"/>
      <c r="U3394" s="1116">
        <v>2</v>
      </c>
      <c r="V3394" s="1116"/>
    </row>
    <row r="3395" spans="1:22" ht="15.75" x14ac:dyDescent="0.3">
      <c r="A3395" s="1104" t="s">
        <v>2843</v>
      </c>
      <c r="D3395" s="1115">
        <v>755</v>
      </c>
      <c r="E3395" s="1115"/>
      <c r="F3395" s="306" t="s">
        <v>2814</v>
      </c>
      <c r="G3395" s="1116" t="s">
        <v>126</v>
      </c>
      <c r="H3395" s="1116">
        <v>18</v>
      </c>
      <c r="I3395" s="1116">
        <v>78.61</v>
      </c>
      <c r="J3395" s="1119">
        <v>1414.97</v>
      </c>
      <c r="K3395" s="1117">
        <v>3</v>
      </c>
      <c r="L3395" s="1117"/>
      <c r="M3395" s="1117">
        <v>3</v>
      </c>
      <c r="N3395" s="1117"/>
      <c r="O3395" s="1117">
        <v>3</v>
      </c>
      <c r="P3395" s="1117"/>
      <c r="Q3395" s="1116">
        <v>3</v>
      </c>
      <c r="R3395" s="1116"/>
      <c r="S3395" s="1116">
        <v>3</v>
      </c>
      <c r="T3395" s="1116"/>
      <c r="U3395" s="1116">
        <v>3</v>
      </c>
      <c r="V3395" s="1116"/>
    </row>
    <row r="3396" spans="1:22" ht="15.75" x14ac:dyDescent="0.3">
      <c r="A3396" s="1104" t="s">
        <v>2843</v>
      </c>
      <c r="D3396" s="1115">
        <v>755</v>
      </c>
      <c r="E3396" s="1115"/>
      <c r="F3396" s="306" t="s">
        <v>786</v>
      </c>
      <c r="G3396" s="1116" t="s">
        <v>142</v>
      </c>
      <c r="H3396" s="1116">
        <v>6</v>
      </c>
      <c r="I3396" s="1116">
        <v>243.16</v>
      </c>
      <c r="J3396" s="1119">
        <v>1458.97</v>
      </c>
      <c r="K3396" s="1117">
        <v>1</v>
      </c>
      <c r="L3396" s="1117"/>
      <c r="M3396" s="1117">
        <v>1</v>
      </c>
      <c r="N3396" s="1117"/>
      <c r="O3396" s="1117">
        <v>1</v>
      </c>
      <c r="P3396" s="1117"/>
      <c r="Q3396" s="1116">
        <v>1</v>
      </c>
      <c r="R3396" s="1116"/>
      <c r="S3396" s="1116">
        <v>1</v>
      </c>
      <c r="T3396" s="1116"/>
      <c r="U3396" s="1116">
        <v>1</v>
      </c>
      <c r="V3396" s="1116"/>
    </row>
    <row r="3397" spans="1:22" ht="15.75" x14ac:dyDescent="0.3">
      <c r="A3397" s="1104" t="s">
        <v>2843</v>
      </c>
      <c r="D3397" s="1115">
        <v>755</v>
      </c>
      <c r="E3397" s="1115"/>
      <c r="F3397" s="306" t="s">
        <v>2815</v>
      </c>
      <c r="G3397" s="1116" t="s">
        <v>142</v>
      </c>
      <c r="H3397" s="1116">
        <v>6</v>
      </c>
      <c r="I3397" s="1116">
        <v>305.29000000000002</v>
      </c>
      <c r="J3397" s="1119">
        <v>1831.75</v>
      </c>
      <c r="K3397" s="1117">
        <v>1</v>
      </c>
      <c r="L3397" s="1117"/>
      <c r="M3397" s="1117">
        <v>1</v>
      </c>
      <c r="N3397" s="1117"/>
      <c r="O3397" s="1117">
        <v>1</v>
      </c>
      <c r="P3397" s="1117"/>
      <c r="Q3397" s="1116">
        <v>1</v>
      </c>
      <c r="R3397" s="1116"/>
      <c r="S3397" s="1116">
        <v>1</v>
      </c>
      <c r="T3397" s="1116"/>
      <c r="U3397" s="1116">
        <v>1</v>
      </c>
      <c r="V3397" s="1116"/>
    </row>
    <row r="3398" spans="1:22" ht="15.75" x14ac:dyDescent="0.3">
      <c r="A3398" s="1104" t="s">
        <v>2843</v>
      </c>
      <c r="D3398" s="1115">
        <v>755</v>
      </c>
      <c r="E3398" s="1115"/>
      <c r="F3398" s="306" t="s">
        <v>2816</v>
      </c>
      <c r="G3398" s="1116" t="s">
        <v>146</v>
      </c>
      <c r="H3398" s="1116">
        <v>12</v>
      </c>
      <c r="I3398" s="1116">
        <v>53.54</v>
      </c>
      <c r="J3398" s="1116">
        <v>642.47</v>
      </c>
      <c r="K3398" s="1117">
        <v>2</v>
      </c>
      <c r="L3398" s="1117"/>
      <c r="M3398" s="1117">
        <v>2</v>
      </c>
      <c r="N3398" s="1117"/>
      <c r="O3398" s="1117">
        <v>2</v>
      </c>
      <c r="P3398" s="1117"/>
      <c r="Q3398" s="1116">
        <v>2</v>
      </c>
      <c r="R3398" s="1116"/>
      <c r="S3398" s="1116">
        <v>2</v>
      </c>
      <c r="T3398" s="1116"/>
      <c r="U3398" s="1116">
        <v>2</v>
      </c>
      <c r="V3398" s="1116"/>
    </row>
    <row r="3399" spans="1:22" ht="15.75" x14ac:dyDescent="0.3">
      <c r="A3399" s="1104" t="s">
        <v>2843</v>
      </c>
      <c r="D3399" s="1115">
        <v>755</v>
      </c>
      <c r="E3399" s="1115"/>
      <c r="F3399" s="306" t="s">
        <v>2817</v>
      </c>
      <c r="G3399" s="1116" t="s">
        <v>142</v>
      </c>
      <c r="H3399" s="1116">
        <v>4</v>
      </c>
      <c r="I3399" s="1116">
        <v>48.74</v>
      </c>
      <c r="J3399" s="1116">
        <v>194.96</v>
      </c>
      <c r="K3399" s="1117">
        <v>1</v>
      </c>
      <c r="L3399" s="1117"/>
      <c r="M3399" s="1117"/>
      <c r="N3399" s="1117">
        <v>1</v>
      </c>
      <c r="O3399" s="1117"/>
      <c r="P3399" s="1117"/>
      <c r="Q3399" s="1116">
        <v>1</v>
      </c>
      <c r="R3399" s="1116"/>
      <c r="S3399" s="1116"/>
      <c r="T3399" s="1116">
        <v>1</v>
      </c>
      <c r="U3399" s="1116"/>
      <c r="V3399" s="1116"/>
    </row>
    <row r="3400" spans="1:22" ht="15.75" x14ac:dyDescent="0.3">
      <c r="A3400" s="1104" t="s">
        <v>2843</v>
      </c>
      <c r="D3400" s="1115">
        <v>755</v>
      </c>
      <c r="E3400" s="1115"/>
      <c r="F3400" s="306" t="s">
        <v>2818</v>
      </c>
      <c r="G3400" s="1116" t="s">
        <v>686</v>
      </c>
      <c r="H3400" s="1116">
        <v>12</v>
      </c>
      <c r="I3400" s="1116">
        <v>26.78</v>
      </c>
      <c r="J3400" s="1116">
        <v>321.36</v>
      </c>
      <c r="K3400" s="1117">
        <v>2</v>
      </c>
      <c r="L3400" s="1117"/>
      <c r="M3400" s="1117">
        <v>2</v>
      </c>
      <c r="N3400" s="1117"/>
      <c r="O3400" s="1117">
        <v>2</v>
      </c>
      <c r="P3400" s="1117"/>
      <c r="Q3400" s="1116">
        <v>2</v>
      </c>
      <c r="R3400" s="1116"/>
      <c r="S3400" s="1116">
        <v>2</v>
      </c>
      <c r="T3400" s="1116"/>
      <c r="U3400" s="1116">
        <v>2</v>
      </c>
      <c r="V3400" s="1116"/>
    </row>
    <row r="3401" spans="1:22" ht="15.75" x14ac:dyDescent="0.3">
      <c r="A3401" s="1104" t="s">
        <v>2843</v>
      </c>
      <c r="D3401" s="1115">
        <v>755</v>
      </c>
      <c r="E3401" s="1115"/>
      <c r="F3401" s="306" t="s">
        <v>2819</v>
      </c>
      <c r="G3401" s="1116" t="s">
        <v>84</v>
      </c>
      <c r="H3401" s="1116">
        <v>12</v>
      </c>
      <c r="I3401" s="1116">
        <v>38.03</v>
      </c>
      <c r="J3401" s="1116">
        <v>456.33</v>
      </c>
      <c r="K3401" s="1117">
        <v>2</v>
      </c>
      <c r="L3401" s="1117"/>
      <c r="M3401" s="1117">
        <v>2</v>
      </c>
      <c r="N3401" s="1117"/>
      <c r="O3401" s="1117">
        <v>2</v>
      </c>
      <c r="P3401" s="1117"/>
      <c r="Q3401" s="1116">
        <v>2</v>
      </c>
      <c r="R3401" s="1116"/>
      <c r="S3401" s="1116">
        <v>2</v>
      </c>
      <c r="T3401" s="1116"/>
      <c r="U3401" s="1116">
        <v>2</v>
      </c>
      <c r="V3401" s="1116"/>
    </row>
    <row r="3402" spans="1:22" ht="15.75" x14ac:dyDescent="0.3">
      <c r="A3402" s="1104" t="s">
        <v>2843</v>
      </c>
      <c r="D3402" s="1115">
        <v>755</v>
      </c>
      <c r="E3402" s="1115"/>
      <c r="F3402" s="306" t="s">
        <v>2820</v>
      </c>
      <c r="G3402" s="1116" t="s">
        <v>126</v>
      </c>
      <c r="H3402" s="1116">
        <v>120</v>
      </c>
      <c r="I3402" s="1116">
        <v>12.64</v>
      </c>
      <c r="J3402" s="1119">
        <v>1516.57</v>
      </c>
      <c r="K3402" s="1117">
        <v>20</v>
      </c>
      <c r="L3402" s="1117"/>
      <c r="M3402" s="1117">
        <v>20</v>
      </c>
      <c r="N3402" s="1117"/>
      <c r="O3402" s="1117">
        <v>20</v>
      </c>
      <c r="P3402" s="1117"/>
      <c r="Q3402" s="1116">
        <v>20</v>
      </c>
      <c r="R3402" s="1116"/>
      <c r="S3402" s="1116">
        <v>20</v>
      </c>
      <c r="T3402" s="1116"/>
      <c r="U3402" s="1116">
        <v>20</v>
      </c>
      <c r="V3402" s="1116"/>
    </row>
    <row r="3403" spans="1:22" ht="15.75" x14ac:dyDescent="0.3">
      <c r="A3403" s="1104" t="s">
        <v>2843</v>
      </c>
      <c r="D3403" s="1115">
        <v>755</v>
      </c>
      <c r="E3403" s="1115"/>
      <c r="F3403" s="306" t="s">
        <v>1695</v>
      </c>
      <c r="G3403" s="1116" t="s">
        <v>126</v>
      </c>
      <c r="H3403" s="1116">
        <v>120</v>
      </c>
      <c r="I3403" s="1116">
        <v>15</v>
      </c>
      <c r="J3403" s="1119">
        <v>1799.62</v>
      </c>
      <c r="K3403" s="1117">
        <v>20</v>
      </c>
      <c r="L3403" s="1117"/>
      <c r="M3403" s="1117">
        <v>20</v>
      </c>
      <c r="N3403" s="1117"/>
      <c r="O3403" s="1117">
        <v>20</v>
      </c>
      <c r="P3403" s="1117"/>
      <c r="Q3403" s="1116">
        <v>20</v>
      </c>
      <c r="R3403" s="1116"/>
      <c r="S3403" s="1116">
        <v>20</v>
      </c>
      <c r="T3403" s="1116"/>
      <c r="U3403" s="1116">
        <v>20</v>
      </c>
      <c r="V3403" s="1116"/>
    </row>
    <row r="3404" spans="1:22" ht="15.75" x14ac:dyDescent="0.3">
      <c r="A3404" s="1104" t="s">
        <v>2843</v>
      </c>
      <c r="D3404" s="1115">
        <v>755</v>
      </c>
      <c r="E3404" s="1115"/>
      <c r="F3404" s="306" t="s">
        <v>2507</v>
      </c>
      <c r="G3404" s="1116" t="s">
        <v>159</v>
      </c>
      <c r="H3404" s="1116">
        <v>18</v>
      </c>
      <c r="I3404" s="1116">
        <v>67.319999999999993</v>
      </c>
      <c r="J3404" s="1119">
        <v>1211.77</v>
      </c>
      <c r="K3404" s="1117">
        <v>3</v>
      </c>
      <c r="L3404" s="1117"/>
      <c r="M3404" s="1117">
        <v>3</v>
      </c>
      <c r="N3404" s="1117"/>
      <c r="O3404" s="1117">
        <v>3</v>
      </c>
      <c r="P3404" s="1117"/>
      <c r="Q3404" s="1116">
        <v>3</v>
      </c>
      <c r="R3404" s="1116"/>
      <c r="S3404" s="1116">
        <v>3</v>
      </c>
      <c r="T3404" s="1116"/>
      <c r="U3404" s="1116">
        <v>3</v>
      </c>
      <c r="V3404" s="1116"/>
    </row>
    <row r="3405" spans="1:22" ht="15.75" x14ac:dyDescent="0.3">
      <c r="A3405" s="1104" t="s">
        <v>2843</v>
      </c>
      <c r="D3405" s="1115">
        <v>755</v>
      </c>
      <c r="E3405" s="1115"/>
      <c r="F3405" s="306" t="s">
        <v>2508</v>
      </c>
      <c r="G3405" s="1116" t="s">
        <v>159</v>
      </c>
      <c r="H3405" s="1116">
        <v>12</v>
      </c>
      <c r="I3405" s="1116">
        <v>12.15</v>
      </c>
      <c r="J3405" s="1116">
        <v>158</v>
      </c>
      <c r="K3405" s="1117">
        <v>2</v>
      </c>
      <c r="L3405" s="1117"/>
      <c r="M3405" s="1117">
        <v>2</v>
      </c>
      <c r="N3405" s="1117"/>
      <c r="O3405" s="1117">
        <v>2</v>
      </c>
      <c r="P3405" s="1117"/>
      <c r="Q3405" s="1116">
        <v>2</v>
      </c>
      <c r="R3405" s="1116"/>
      <c r="S3405" s="1116">
        <v>2</v>
      </c>
      <c r="T3405" s="1116"/>
      <c r="U3405" s="1116">
        <v>2</v>
      </c>
      <c r="V3405" s="1116"/>
    </row>
    <row r="3406" spans="1:22" ht="15.75" x14ac:dyDescent="0.3">
      <c r="A3406" s="1104" t="s">
        <v>2843</v>
      </c>
      <c r="D3406" s="1115">
        <v>755</v>
      </c>
      <c r="E3406" s="1115"/>
      <c r="F3406" s="306" t="s">
        <v>2509</v>
      </c>
      <c r="G3406" s="1116" t="s">
        <v>159</v>
      </c>
      <c r="H3406" s="1116">
        <v>18</v>
      </c>
      <c r="I3406" s="1116">
        <v>24.53</v>
      </c>
      <c r="J3406" s="1116">
        <v>441.62</v>
      </c>
      <c r="K3406" s="1117">
        <v>3</v>
      </c>
      <c r="L3406" s="1117"/>
      <c r="M3406" s="1117">
        <v>3</v>
      </c>
      <c r="N3406" s="1117"/>
      <c r="O3406" s="1117">
        <v>3</v>
      </c>
      <c r="P3406" s="1117"/>
      <c r="Q3406" s="1116">
        <v>3</v>
      </c>
      <c r="R3406" s="1116"/>
      <c r="S3406" s="1116">
        <v>3</v>
      </c>
      <c r="T3406" s="1116"/>
      <c r="U3406" s="1116">
        <v>3</v>
      </c>
      <c r="V3406" s="1116"/>
    </row>
    <row r="3407" spans="1:22" ht="15.75" x14ac:dyDescent="0.3">
      <c r="A3407" s="1104" t="s">
        <v>2843</v>
      </c>
      <c r="D3407" s="1115">
        <v>755</v>
      </c>
      <c r="E3407" s="1115"/>
      <c r="F3407" s="306" t="s">
        <v>2512</v>
      </c>
      <c r="G3407" s="1116" t="s">
        <v>164</v>
      </c>
      <c r="H3407" s="1116">
        <v>12</v>
      </c>
      <c r="I3407" s="1116">
        <v>85.7</v>
      </c>
      <c r="J3407" s="1119">
        <v>1028.3499999999999</v>
      </c>
      <c r="K3407" s="1117">
        <v>3</v>
      </c>
      <c r="L3407" s="1117"/>
      <c r="M3407" s="1117"/>
      <c r="N3407" s="1117">
        <v>3</v>
      </c>
      <c r="O3407" s="1117"/>
      <c r="P3407" s="1117"/>
      <c r="Q3407" s="1116">
        <v>3</v>
      </c>
      <c r="R3407" s="1116"/>
      <c r="S3407" s="1116"/>
      <c r="T3407" s="1116">
        <v>3</v>
      </c>
      <c r="U3407" s="1116"/>
      <c r="V3407" s="1116"/>
    </row>
    <row r="3408" spans="1:22" ht="15.75" x14ac:dyDescent="0.3">
      <c r="A3408" s="1104" t="s">
        <v>2843</v>
      </c>
      <c r="D3408" s="1115">
        <v>755</v>
      </c>
      <c r="E3408" s="1115"/>
      <c r="F3408" s="306" t="s">
        <v>2516</v>
      </c>
      <c r="G3408" s="1116" t="s">
        <v>126</v>
      </c>
      <c r="H3408" s="1116">
        <v>120</v>
      </c>
      <c r="I3408" s="1116">
        <v>43.8</v>
      </c>
      <c r="J3408" s="1119">
        <v>5255.47</v>
      </c>
      <c r="K3408" s="1117">
        <v>20</v>
      </c>
      <c r="L3408" s="1117"/>
      <c r="M3408" s="1117">
        <v>20</v>
      </c>
      <c r="N3408" s="1117"/>
      <c r="O3408" s="1117">
        <v>20</v>
      </c>
      <c r="P3408" s="1117"/>
      <c r="Q3408" s="1116">
        <v>20</v>
      </c>
      <c r="R3408" s="1116"/>
      <c r="S3408" s="1116">
        <v>20</v>
      </c>
      <c r="T3408" s="1116"/>
      <c r="U3408" s="1116">
        <v>20</v>
      </c>
      <c r="V3408" s="1116"/>
    </row>
    <row r="3409" spans="1:22" ht="15.75" x14ac:dyDescent="0.3">
      <c r="A3409" s="1104" t="s">
        <v>2843</v>
      </c>
      <c r="D3409" s="1115">
        <v>755</v>
      </c>
      <c r="E3409" s="1115"/>
      <c r="F3409" s="306" t="s">
        <v>2517</v>
      </c>
      <c r="G3409" s="1116" t="s">
        <v>126</v>
      </c>
      <c r="H3409" s="1116">
        <v>120</v>
      </c>
      <c r="I3409" s="1116">
        <v>43.8</v>
      </c>
      <c r="J3409" s="1119">
        <v>5255.47</v>
      </c>
      <c r="K3409" s="1117">
        <v>20</v>
      </c>
      <c r="L3409" s="1117"/>
      <c r="M3409" s="1117">
        <v>20</v>
      </c>
      <c r="N3409" s="1117"/>
      <c r="O3409" s="1117">
        <v>20</v>
      </c>
      <c r="P3409" s="1117"/>
      <c r="Q3409" s="1116">
        <v>20</v>
      </c>
      <c r="R3409" s="1116"/>
      <c r="S3409" s="1116">
        <v>20</v>
      </c>
      <c r="T3409" s="1116"/>
      <c r="U3409" s="1116">
        <v>20</v>
      </c>
      <c r="V3409" s="1116"/>
    </row>
    <row r="3410" spans="1:22" ht="15.75" x14ac:dyDescent="0.3">
      <c r="A3410" s="1104" t="s">
        <v>2843</v>
      </c>
      <c r="D3410" s="1115">
        <v>755</v>
      </c>
      <c r="E3410" s="1115"/>
      <c r="F3410" s="306" t="s">
        <v>2821</v>
      </c>
      <c r="G3410" s="1116" t="s">
        <v>126</v>
      </c>
      <c r="H3410" s="1116">
        <v>120</v>
      </c>
      <c r="I3410" s="1116">
        <v>43.8</v>
      </c>
      <c r="J3410" s="1119">
        <v>5255.47</v>
      </c>
      <c r="K3410" s="1117">
        <v>20</v>
      </c>
      <c r="L3410" s="1117"/>
      <c r="M3410" s="1117">
        <v>20</v>
      </c>
      <c r="N3410" s="1117"/>
      <c r="O3410" s="1117">
        <v>20</v>
      </c>
      <c r="P3410" s="1117"/>
      <c r="Q3410" s="1116">
        <v>20</v>
      </c>
      <c r="R3410" s="1116"/>
      <c r="S3410" s="1116">
        <v>20</v>
      </c>
      <c r="T3410" s="1116"/>
      <c r="U3410" s="1116">
        <v>20</v>
      </c>
      <c r="V3410" s="1116"/>
    </row>
    <row r="3411" spans="1:22" ht="15.75" x14ac:dyDescent="0.3">
      <c r="A3411" s="1104" t="s">
        <v>2843</v>
      </c>
      <c r="D3411" s="1115">
        <v>755</v>
      </c>
      <c r="E3411" s="1115"/>
      <c r="F3411" s="306" t="s">
        <v>2822</v>
      </c>
      <c r="G3411" s="1116" t="s">
        <v>159</v>
      </c>
      <c r="H3411" s="1116">
        <v>12</v>
      </c>
      <c r="I3411" s="1116">
        <v>41.65</v>
      </c>
      <c r="J3411" s="1116">
        <v>499.84</v>
      </c>
      <c r="K3411" s="1117">
        <v>3</v>
      </c>
      <c r="L3411" s="1117"/>
      <c r="M3411" s="1117"/>
      <c r="N3411" s="1117">
        <v>3</v>
      </c>
      <c r="O3411" s="1117"/>
      <c r="P3411" s="1117"/>
      <c r="Q3411" s="1116">
        <v>3</v>
      </c>
      <c r="R3411" s="1116"/>
      <c r="S3411" s="1116"/>
      <c r="T3411" s="1116">
        <v>3</v>
      </c>
      <c r="U3411" s="1116"/>
      <c r="V3411" s="1116"/>
    </row>
    <row r="3412" spans="1:22" ht="15.75" x14ac:dyDescent="0.3">
      <c r="A3412" s="1104" t="s">
        <v>2843</v>
      </c>
      <c r="D3412" s="1115">
        <v>755</v>
      </c>
      <c r="E3412" s="1115"/>
      <c r="F3412" s="306" t="s">
        <v>2823</v>
      </c>
      <c r="G3412" s="1116" t="s">
        <v>88</v>
      </c>
      <c r="H3412" s="1116">
        <v>30</v>
      </c>
      <c r="I3412" s="1116">
        <v>49.28</v>
      </c>
      <c r="J3412" s="1119">
        <v>1478.26</v>
      </c>
      <c r="K3412" s="1117">
        <v>5</v>
      </c>
      <c r="L3412" s="1117"/>
      <c r="M3412" s="1117">
        <v>5</v>
      </c>
      <c r="N3412" s="1117"/>
      <c r="O3412" s="1117">
        <v>5</v>
      </c>
      <c r="P3412" s="1117"/>
      <c r="Q3412" s="1116">
        <v>5</v>
      </c>
      <c r="R3412" s="1116"/>
      <c r="S3412" s="1116">
        <v>5</v>
      </c>
      <c r="T3412" s="1116"/>
      <c r="U3412" s="1116">
        <v>5</v>
      </c>
      <c r="V3412" s="1116"/>
    </row>
    <row r="3413" spans="1:22" ht="15.75" x14ac:dyDescent="0.3">
      <c r="A3413" s="1104" t="s">
        <v>2843</v>
      </c>
      <c r="D3413" s="1115">
        <v>755</v>
      </c>
      <c r="E3413" s="1115"/>
      <c r="F3413" s="306" t="s">
        <v>790</v>
      </c>
      <c r="G3413" s="1116" t="s">
        <v>126</v>
      </c>
      <c r="H3413" s="1116">
        <v>6</v>
      </c>
      <c r="I3413" s="1116">
        <v>30.51</v>
      </c>
      <c r="J3413" s="1116">
        <v>183.05</v>
      </c>
      <c r="K3413" s="1117">
        <v>3</v>
      </c>
      <c r="L3413" s="1117"/>
      <c r="M3413" s="1117"/>
      <c r="N3413" s="1117"/>
      <c r="O3413" s="1117"/>
      <c r="P3413" s="1117"/>
      <c r="Q3413" s="1116">
        <v>3</v>
      </c>
      <c r="R3413" s="1116"/>
      <c r="S3413" s="1116"/>
      <c r="T3413" s="1116"/>
      <c r="U3413" s="1116"/>
      <c r="V3413" s="1116"/>
    </row>
    <row r="3414" spans="1:22" ht="15.75" x14ac:dyDescent="0.3">
      <c r="A3414" s="1104" t="s">
        <v>2843</v>
      </c>
      <c r="D3414" s="1115">
        <v>755</v>
      </c>
      <c r="E3414" s="1115"/>
      <c r="F3414" s="306" t="s">
        <v>791</v>
      </c>
      <c r="G3414" s="1116" t="s">
        <v>126</v>
      </c>
      <c r="H3414" s="1116">
        <v>4</v>
      </c>
      <c r="I3414" s="1116">
        <v>94.53</v>
      </c>
      <c r="J3414" s="1116">
        <v>378.13</v>
      </c>
      <c r="K3414" s="1117">
        <v>2</v>
      </c>
      <c r="L3414" s="1117"/>
      <c r="M3414" s="1117"/>
      <c r="N3414" s="1117"/>
      <c r="O3414" s="1117"/>
      <c r="P3414" s="1117"/>
      <c r="Q3414" s="1116">
        <v>2</v>
      </c>
      <c r="R3414" s="1116"/>
      <c r="S3414" s="1116"/>
      <c r="T3414" s="1116"/>
      <c r="U3414" s="1116"/>
      <c r="V3414" s="1116"/>
    </row>
    <row r="3415" spans="1:22" ht="15.75" x14ac:dyDescent="0.3">
      <c r="A3415" s="1104" t="s">
        <v>2843</v>
      </c>
      <c r="D3415" s="1115">
        <v>755</v>
      </c>
      <c r="E3415" s="1115"/>
      <c r="F3415" s="306" t="s">
        <v>2824</v>
      </c>
      <c r="G3415" s="1116" t="s">
        <v>136</v>
      </c>
      <c r="H3415" s="1116">
        <v>20</v>
      </c>
      <c r="I3415" s="1116">
        <v>13.15</v>
      </c>
      <c r="J3415" s="1116">
        <v>263.06</v>
      </c>
      <c r="K3415" s="1117">
        <v>5</v>
      </c>
      <c r="L3415" s="1117"/>
      <c r="M3415" s="1117"/>
      <c r="N3415" s="1117">
        <v>5</v>
      </c>
      <c r="O3415" s="1117"/>
      <c r="P3415" s="1117"/>
      <c r="Q3415" s="1116">
        <v>5</v>
      </c>
      <c r="R3415" s="1116"/>
      <c r="S3415" s="1116"/>
      <c r="T3415" s="1116">
        <v>5</v>
      </c>
      <c r="U3415" s="1116"/>
      <c r="V3415" s="1116"/>
    </row>
    <row r="3416" spans="1:22" ht="15.75" x14ac:dyDescent="0.3">
      <c r="A3416" s="1104" t="s">
        <v>2843</v>
      </c>
      <c r="D3416" s="1115">
        <v>755</v>
      </c>
      <c r="E3416" s="1115"/>
      <c r="F3416" s="306" t="s">
        <v>689</v>
      </c>
      <c r="G3416" s="1116" t="s">
        <v>126</v>
      </c>
      <c r="H3416" s="1116">
        <v>6</v>
      </c>
      <c r="I3416" s="1116">
        <v>182.1</v>
      </c>
      <c r="J3416" s="1119">
        <v>1092.6199999999999</v>
      </c>
      <c r="K3416" s="1117">
        <v>3</v>
      </c>
      <c r="L3416" s="1117"/>
      <c r="M3416" s="1117"/>
      <c r="N3416" s="1117"/>
      <c r="O3416" s="1117"/>
      <c r="P3416" s="1117"/>
      <c r="Q3416" s="1116">
        <v>3</v>
      </c>
      <c r="R3416" s="1116"/>
      <c r="S3416" s="1116"/>
      <c r="T3416" s="1116"/>
      <c r="U3416" s="1116"/>
      <c r="V3416" s="1116"/>
    </row>
    <row r="3417" spans="1:22" ht="15.75" x14ac:dyDescent="0.3">
      <c r="A3417" s="1104" t="s">
        <v>2843</v>
      </c>
      <c r="D3417" s="1115">
        <v>755</v>
      </c>
      <c r="E3417" s="1115"/>
      <c r="F3417" s="306" t="s">
        <v>690</v>
      </c>
      <c r="G3417" s="1116" t="s">
        <v>126</v>
      </c>
      <c r="H3417" s="1116">
        <v>10</v>
      </c>
      <c r="I3417" s="1116">
        <v>487.4</v>
      </c>
      <c r="J3417" s="1119">
        <v>4873.96</v>
      </c>
      <c r="K3417" s="1117">
        <v>5</v>
      </c>
      <c r="L3417" s="1117"/>
      <c r="M3417" s="1117"/>
      <c r="N3417" s="1117"/>
      <c r="O3417" s="1117"/>
      <c r="P3417" s="1117"/>
      <c r="Q3417" s="1116">
        <v>5</v>
      </c>
      <c r="R3417" s="1116"/>
      <c r="S3417" s="1116"/>
      <c r="T3417" s="1116"/>
      <c r="U3417" s="1116"/>
      <c r="V3417" s="1116"/>
    </row>
    <row r="3418" spans="1:22" ht="15.75" x14ac:dyDescent="0.3">
      <c r="A3418" s="1104" t="s">
        <v>2843</v>
      </c>
      <c r="D3418" s="1115">
        <v>755</v>
      </c>
      <c r="E3418" s="1115"/>
      <c r="F3418" s="306" t="s">
        <v>2825</v>
      </c>
      <c r="G3418" s="1116" t="s">
        <v>126</v>
      </c>
      <c r="H3418" s="1116">
        <v>12</v>
      </c>
      <c r="I3418" s="1116">
        <v>115.47</v>
      </c>
      <c r="J3418" s="1119">
        <v>1385.68</v>
      </c>
      <c r="K3418" s="1117">
        <v>3</v>
      </c>
      <c r="L3418" s="1117"/>
      <c r="M3418" s="1117"/>
      <c r="N3418" s="1117">
        <v>3</v>
      </c>
      <c r="O3418" s="1117"/>
      <c r="P3418" s="1117"/>
      <c r="Q3418" s="1116">
        <v>3</v>
      </c>
      <c r="R3418" s="1116"/>
      <c r="S3418" s="1116"/>
      <c r="T3418" s="1116">
        <v>3</v>
      </c>
      <c r="U3418" s="1116"/>
      <c r="V3418" s="1116"/>
    </row>
    <row r="3419" spans="1:22" ht="15.75" x14ac:dyDescent="0.3">
      <c r="A3419" s="1104" t="s">
        <v>2843</v>
      </c>
      <c r="D3419" s="1115">
        <v>755</v>
      </c>
      <c r="E3419" s="1115"/>
      <c r="F3419" s="306" t="s">
        <v>1718</v>
      </c>
      <c r="G3419" s="1116" t="s">
        <v>126</v>
      </c>
      <c r="H3419" s="1116">
        <v>10</v>
      </c>
      <c r="I3419" s="1116">
        <v>26.78</v>
      </c>
      <c r="J3419" s="1116">
        <v>267.8</v>
      </c>
      <c r="K3419" s="1117">
        <v>5</v>
      </c>
      <c r="L3419" s="1117"/>
      <c r="M3419" s="1117"/>
      <c r="N3419" s="1117"/>
      <c r="O3419" s="1117"/>
      <c r="P3419" s="1117"/>
      <c r="Q3419" s="1116">
        <v>5</v>
      </c>
      <c r="R3419" s="1116"/>
      <c r="S3419" s="1116"/>
      <c r="T3419" s="1116"/>
      <c r="U3419" s="1116"/>
      <c r="V3419" s="1116"/>
    </row>
    <row r="3420" spans="1:22" ht="15.75" x14ac:dyDescent="0.3">
      <c r="A3420" s="1104" t="s">
        <v>2843</v>
      </c>
      <c r="D3420" s="1115">
        <v>755</v>
      </c>
      <c r="E3420" s="1115"/>
      <c r="F3420" s="306" t="s">
        <v>2826</v>
      </c>
      <c r="G3420" s="1116" t="s">
        <v>126</v>
      </c>
      <c r="H3420" s="1116">
        <v>2</v>
      </c>
      <c r="I3420" s="1116">
        <v>56.43</v>
      </c>
      <c r="J3420" s="1116">
        <v>112.87</v>
      </c>
      <c r="K3420" s="1117">
        <v>1</v>
      </c>
      <c r="L3420" s="1117"/>
      <c r="M3420" s="1117"/>
      <c r="N3420" s="1117"/>
      <c r="O3420" s="1117"/>
      <c r="P3420" s="1117">
        <v>1</v>
      </c>
      <c r="Q3420" s="1116"/>
      <c r="R3420" s="1116"/>
      <c r="S3420" s="1116"/>
      <c r="T3420" s="1116"/>
      <c r="U3420" s="1116"/>
      <c r="V3420" s="1116"/>
    </row>
    <row r="3421" spans="1:22" ht="15.75" x14ac:dyDescent="0.3">
      <c r="A3421" s="1104" t="s">
        <v>2843</v>
      </c>
      <c r="D3421" s="3614">
        <v>755</v>
      </c>
      <c r="E3421" s="3660"/>
      <c r="F3421" s="693" t="s">
        <v>2827</v>
      </c>
      <c r="G3421" s="1116" t="s">
        <v>126</v>
      </c>
      <c r="H3421" s="1116">
        <v>4</v>
      </c>
      <c r="I3421" s="1116">
        <v>519.53</v>
      </c>
      <c r="J3421" s="1119">
        <v>2078.13</v>
      </c>
      <c r="K3421" s="1117">
        <v>2</v>
      </c>
      <c r="L3421" s="1117"/>
      <c r="M3421" s="1117"/>
      <c r="N3421" s="1117"/>
      <c r="O3421" s="1117"/>
      <c r="P3421" s="1117">
        <v>1</v>
      </c>
      <c r="Q3421" s="1116"/>
      <c r="R3421" s="1116"/>
      <c r="S3421" s="1116"/>
      <c r="T3421" s="1116">
        <v>1</v>
      </c>
      <c r="U3421" s="1116"/>
      <c r="V3421" s="1116"/>
    </row>
    <row r="3422" spans="1:22" ht="15.75" x14ac:dyDescent="0.3">
      <c r="A3422" s="1104" t="s">
        <v>2843</v>
      </c>
      <c r="D3422" s="3614">
        <v>755</v>
      </c>
      <c r="E3422" s="3660"/>
      <c r="F3422" s="693" t="s">
        <v>2828</v>
      </c>
      <c r="G3422" s="1116" t="s">
        <v>126</v>
      </c>
      <c r="H3422" s="1116">
        <v>6</v>
      </c>
      <c r="I3422" s="1119">
        <v>4025.57</v>
      </c>
      <c r="J3422" s="1119">
        <v>24153.42</v>
      </c>
      <c r="K3422" s="1117">
        <v>2</v>
      </c>
      <c r="L3422" s="1117"/>
      <c r="M3422" s="1117"/>
      <c r="N3422" s="1117"/>
      <c r="O3422" s="1117"/>
      <c r="P3422" s="1117">
        <v>2</v>
      </c>
      <c r="Q3422" s="1116"/>
      <c r="R3422" s="1116"/>
      <c r="S3422" s="1116"/>
      <c r="T3422" s="1116"/>
      <c r="U3422" s="1116">
        <v>2</v>
      </c>
      <c r="V3422" s="1116"/>
    </row>
    <row r="3423" spans="1:22" ht="15" customHeight="1" x14ac:dyDescent="0.3">
      <c r="A3423" s="1104" t="s">
        <v>2843</v>
      </c>
      <c r="D3423" s="5081">
        <v>755</v>
      </c>
      <c r="E3423" s="3660"/>
      <c r="F3423" s="693" t="s">
        <v>792</v>
      </c>
      <c r="G3423" s="5082" t="s">
        <v>157</v>
      </c>
      <c r="H3423" s="5091">
        <v>20</v>
      </c>
      <c r="I3423" s="5082">
        <v>124.82</v>
      </c>
      <c r="J3423" s="5083">
        <v>2496.31</v>
      </c>
      <c r="K3423" s="5084">
        <v>5</v>
      </c>
      <c r="L3423" s="5084"/>
      <c r="M3423" s="5084"/>
      <c r="N3423" s="5084">
        <v>5</v>
      </c>
      <c r="O3423" s="5084"/>
      <c r="P3423" s="5084"/>
      <c r="Q3423" s="5085">
        <v>5</v>
      </c>
      <c r="R3423" s="5085"/>
      <c r="S3423" s="5085"/>
      <c r="T3423" s="5085">
        <v>5</v>
      </c>
      <c r="U3423" s="5085"/>
      <c r="V3423" s="5085"/>
    </row>
    <row r="3424" spans="1:22" ht="15" customHeight="1" x14ac:dyDescent="0.3">
      <c r="A3424" s="1104" t="s">
        <v>2843</v>
      </c>
      <c r="D3424" s="5081"/>
      <c r="E3424" s="3660"/>
      <c r="F3424" s="693"/>
      <c r="G3424" s="5082"/>
      <c r="H3424" s="5092"/>
      <c r="I3424" s="5082"/>
      <c r="J3424" s="5083"/>
      <c r="K3424" s="5084"/>
      <c r="L3424" s="5084"/>
      <c r="M3424" s="5084"/>
      <c r="N3424" s="5084"/>
      <c r="O3424" s="5084"/>
      <c r="P3424" s="5084"/>
      <c r="Q3424" s="5085"/>
      <c r="R3424" s="5085"/>
      <c r="S3424" s="5085"/>
      <c r="T3424" s="5085"/>
      <c r="U3424" s="5085"/>
      <c r="V3424" s="5085"/>
    </row>
    <row r="3425" spans="1:22" ht="15" customHeight="1" x14ac:dyDescent="0.3">
      <c r="A3425" s="1104" t="s">
        <v>2843</v>
      </c>
      <c r="D3425" s="5081">
        <v>755</v>
      </c>
      <c r="E3425" s="3660"/>
      <c r="F3425" s="693" t="s">
        <v>785</v>
      </c>
      <c r="G3425" s="5082" t="s">
        <v>157</v>
      </c>
      <c r="H3425" s="5091">
        <v>20</v>
      </c>
      <c r="I3425" s="5082">
        <v>109.58</v>
      </c>
      <c r="J3425" s="5083">
        <v>2191.63</v>
      </c>
      <c r="K3425" s="5086">
        <v>5</v>
      </c>
      <c r="L3425" s="5086"/>
      <c r="M3425" s="5086"/>
      <c r="N3425" s="5086">
        <v>5</v>
      </c>
      <c r="O3425" s="5086"/>
      <c r="P3425" s="5086"/>
      <c r="Q3425" s="5082">
        <v>5</v>
      </c>
      <c r="R3425" s="5082"/>
      <c r="S3425" s="5082"/>
      <c r="T3425" s="5082">
        <v>5</v>
      </c>
      <c r="U3425" s="5082"/>
      <c r="V3425" s="5082"/>
    </row>
    <row r="3426" spans="1:22" ht="15" customHeight="1" x14ac:dyDescent="0.3">
      <c r="A3426" s="1104" t="s">
        <v>2843</v>
      </c>
      <c r="D3426" s="5081"/>
      <c r="E3426" s="3660"/>
      <c r="F3426" s="693"/>
      <c r="G3426" s="5082"/>
      <c r="H3426" s="5092"/>
      <c r="I3426" s="5082"/>
      <c r="J3426" s="5083"/>
      <c r="K3426" s="5086"/>
      <c r="L3426" s="5086"/>
      <c r="M3426" s="5086"/>
      <c r="N3426" s="5086"/>
      <c r="O3426" s="5086"/>
      <c r="P3426" s="5086"/>
      <c r="Q3426" s="5082"/>
      <c r="R3426" s="5082"/>
      <c r="S3426" s="5082"/>
      <c r="T3426" s="5082"/>
      <c r="U3426" s="5082"/>
      <c r="V3426" s="5082"/>
    </row>
    <row r="3427" spans="1:22" ht="15.75" x14ac:dyDescent="0.3">
      <c r="A3427" s="1104" t="s">
        <v>2843</v>
      </c>
      <c r="D3427" s="3614">
        <v>229</v>
      </c>
      <c r="E3427" s="3660"/>
      <c r="F3427" s="693" t="s">
        <v>2829</v>
      </c>
      <c r="G3427" s="1116" t="s">
        <v>66</v>
      </c>
      <c r="H3427" s="1116">
        <v>1</v>
      </c>
      <c r="I3427" s="1119">
        <v>21209.759999999998</v>
      </c>
      <c r="J3427" s="1119">
        <v>21209.759999999998</v>
      </c>
      <c r="K3427" s="1117">
        <v>1</v>
      </c>
      <c r="L3427" s="1117"/>
      <c r="M3427" s="1117"/>
      <c r="N3427" s="1117"/>
      <c r="O3427" s="1117"/>
      <c r="P3427" s="1117"/>
      <c r="Q3427" s="1116"/>
      <c r="R3427" s="1116"/>
      <c r="S3427" s="1116"/>
      <c r="T3427" s="1116"/>
      <c r="U3427" s="1116"/>
      <c r="V3427" s="1116"/>
    </row>
    <row r="3428" spans="1:22" ht="15.75" x14ac:dyDescent="0.3">
      <c r="A3428" s="1104" t="s">
        <v>2843</v>
      </c>
      <c r="D3428" s="3614">
        <v>221</v>
      </c>
      <c r="E3428" s="3660"/>
      <c r="F3428" s="693" t="s">
        <v>2830</v>
      </c>
      <c r="G3428" s="1116" t="s">
        <v>66</v>
      </c>
      <c r="H3428" s="1116">
        <v>2</v>
      </c>
      <c r="I3428" s="1116">
        <v>910.52</v>
      </c>
      <c r="J3428" s="1119">
        <v>1821.04</v>
      </c>
      <c r="K3428" s="1117">
        <v>1</v>
      </c>
      <c r="L3428" s="1117"/>
      <c r="M3428" s="1117"/>
      <c r="N3428" s="1117"/>
      <c r="O3428" s="1117"/>
      <c r="P3428" s="1117"/>
      <c r="Q3428" s="1116">
        <v>1</v>
      </c>
      <c r="R3428" s="1116"/>
      <c r="S3428" s="1116"/>
      <c r="T3428" s="1116"/>
      <c r="U3428" s="1116"/>
      <c r="V3428" s="1116"/>
    </row>
    <row r="3429" spans="1:22" ht="15.75" x14ac:dyDescent="0.3">
      <c r="A3429" s="1104" t="s">
        <v>2843</v>
      </c>
      <c r="D3429" s="3614">
        <v>229</v>
      </c>
      <c r="E3429" s="3660"/>
      <c r="F3429" s="693" t="s">
        <v>2831</v>
      </c>
      <c r="G3429" s="1116" t="s">
        <v>66</v>
      </c>
      <c r="H3429" s="1116">
        <v>1</v>
      </c>
      <c r="I3429" s="1119">
        <v>2560.17</v>
      </c>
      <c r="J3429" s="1119">
        <v>2560.17</v>
      </c>
      <c r="K3429" s="1117">
        <v>1</v>
      </c>
      <c r="L3429" s="1117"/>
      <c r="M3429" s="1117"/>
      <c r="N3429" s="1117"/>
      <c r="O3429" s="1117"/>
      <c r="P3429" s="1117"/>
      <c r="Q3429" s="1116"/>
      <c r="R3429" s="1116"/>
      <c r="S3429" s="1116"/>
      <c r="T3429" s="1116"/>
      <c r="U3429" s="1116"/>
      <c r="V3429" s="1116"/>
    </row>
    <row r="3430" spans="1:22" ht="15" customHeight="1" x14ac:dyDescent="0.3">
      <c r="A3430" s="1104" t="s">
        <v>2843</v>
      </c>
      <c r="D3430" s="5081">
        <v>229</v>
      </c>
      <c r="E3430" s="3660"/>
      <c r="F3430" s="693" t="s">
        <v>2832</v>
      </c>
      <c r="G3430" s="5082" t="s">
        <v>66</v>
      </c>
      <c r="H3430" s="5091">
        <v>1</v>
      </c>
      <c r="I3430" s="5083">
        <v>20620.599999999999</v>
      </c>
      <c r="J3430" s="5087">
        <v>20620.599999999999</v>
      </c>
      <c r="K3430" s="5086">
        <v>1</v>
      </c>
      <c r="L3430" s="5086"/>
      <c r="M3430" s="5086"/>
      <c r="N3430" s="5086"/>
      <c r="O3430" s="5086"/>
      <c r="P3430" s="5086"/>
      <c r="Q3430" s="5082"/>
      <c r="R3430" s="5082"/>
      <c r="S3430" s="5082"/>
      <c r="T3430" s="5082"/>
      <c r="U3430" s="5082"/>
      <c r="V3430" s="5082"/>
    </row>
    <row r="3431" spans="1:22" ht="15" customHeight="1" x14ac:dyDescent="0.3">
      <c r="A3431" s="1104" t="s">
        <v>2843</v>
      </c>
      <c r="D3431" s="5081"/>
      <c r="E3431" s="3660"/>
      <c r="F3431" s="693"/>
      <c r="G3431" s="5082"/>
      <c r="H3431" s="5092"/>
      <c r="I3431" s="5083"/>
      <c r="J3431" s="5087"/>
      <c r="K3431" s="5086"/>
      <c r="L3431" s="5086"/>
      <c r="M3431" s="5086"/>
      <c r="N3431" s="5086"/>
      <c r="O3431" s="5086"/>
      <c r="P3431" s="5086"/>
      <c r="Q3431" s="5082"/>
      <c r="R3431" s="5082"/>
      <c r="S3431" s="5082"/>
      <c r="T3431" s="5082"/>
      <c r="U3431" s="5082"/>
      <c r="V3431" s="5082"/>
    </row>
    <row r="3432" spans="1:22" ht="15.75" x14ac:dyDescent="0.3">
      <c r="A3432" s="1104" t="s">
        <v>2843</v>
      </c>
      <c r="D3432" s="3614">
        <v>221</v>
      </c>
      <c r="E3432" s="3660"/>
      <c r="F3432" s="693" t="s">
        <v>2833</v>
      </c>
      <c r="G3432" s="1116" t="s">
        <v>66</v>
      </c>
      <c r="H3432" s="3626">
        <v>3</v>
      </c>
      <c r="I3432" s="1119">
        <v>10000</v>
      </c>
      <c r="J3432" s="3627">
        <v>10000</v>
      </c>
      <c r="K3432" s="3628">
        <v>1</v>
      </c>
      <c r="L3432" s="3628"/>
      <c r="M3432" s="3628"/>
      <c r="N3432" s="3628"/>
      <c r="O3432" s="3628"/>
      <c r="P3432" s="3628">
        <v>2</v>
      </c>
      <c r="Q3432" s="3626"/>
      <c r="R3432" s="3626"/>
      <c r="S3432" s="3626"/>
      <c r="T3432" s="3626"/>
      <c r="U3432" s="3626"/>
      <c r="V3432" s="3626"/>
    </row>
    <row r="3433" spans="1:22" ht="15.75" x14ac:dyDescent="0.3">
      <c r="A3433" s="1104" t="s">
        <v>2843</v>
      </c>
      <c r="D3433" s="3629">
        <v>221</v>
      </c>
      <c r="E3433" s="3661"/>
      <c r="F3433" s="693" t="s">
        <v>2834</v>
      </c>
      <c r="G3433" s="1116" t="s">
        <v>66</v>
      </c>
      <c r="H3433" s="3626">
        <v>1</v>
      </c>
      <c r="I3433" s="1119">
        <v>10000</v>
      </c>
      <c r="J3433" s="3627">
        <v>10000</v>
      </c>
      <c r="K3433" s="3628">
        <v>1</v>
      </c>
      <c r="L3433" s="3628"/>
      <c r="M3433" s="3628"/>
      <c r="N3433" s="3628"/>
      <c r="O3433" s="3628"/>
      <c r="P3433" s="3628"/>
      <c r="Q3433" s="3626"/>
      <c r="R3433" s="3626"/>
      <c r="S3433" s="3626"/>
      <c r="T3433" s="3626"/>
      <c r="U3433" s="3626"/>
      <c r="V3433" s="3626"/>
    </row>
    <row r="3434" spans="1:22" ht="15.75" x14ac:dyDescent="0.3">
      <c r="A3434" s="1104" t="s">
        <v>2843</v>
      </c>
      <c r="D3434" s="3629">
        <v>229</v>
      </c>
      <c r="E3434" s="3661"/>
      <c r="F3434" s="693" t="s">
        <v>2835</v>
      </c>
      <c r="G3434" s="1116" t="s">
        <v>66</v>
      </c>
      <c r="H3434" s="3626">
        <v>1</v>
      </c>
      <c r="I3434" s="1119">
        <v>5000</v>
      </c>
      <c r="J3434" s="3627">
        <v>5000</v>
      </c>
      <c r="K3434" s="3628">
        <v>1</v>
      </c>
      <c r="L3434" s="3628"/>
      <c r="M3434" s="3628"/>
      <c r="N3434" s="3628"/>
      <c r="O3434" s="3628"/>
      <c r="P3434" s="3628"/>
      <c r="Q3434" s="3626"/>
      <c r="R3434" s="3626"/>
      <c r="S3434" s="3626"/>
      <c r="T3434" s="3626"/>
      <c r="U3434" s="3626"/>
      <c r="V3434" s="3626"/>
    </row>
    <row r="3435" spans="1:22" ht="15" customHeight="1" x14ac:dyDescent="0.25">
      <c r="A3435" s="1104" t="s">
        <v>2843</v>
      </c>
      <c r="D3435" s="5093">
        <v>755</v>
      </c>
      <c r="E3435" s="3661"/>
      <c r="F3435" s="693" t="s">
        <v>2836</v>
      </c>
      <c r="G3435" s="5082" t="s">
        <v>48</v>
      </c>
      <c r="H3435" s="5091">
        <v>21</v>
      </c>
      <c r="I3435" s="5082">
        <v>50</v>
      </c>
      <c r="J3435" s="5082">
        <v>50</v>
      </c>
      <c r="K3435" s="5084">
        <v>3</v>
      </c>
      <c r="L3435" s="5084"/>
      <c r="M3435" s="5084">
        <v>3</v>
      </c>
      <c r="N3435" s="5084"/>
      <c r="O3435" s="5084">
        <v>3</v>
      </c>
      <c r="P3435" s="5084"/>
      <c r="Q3435" s="5085">
        <v>3</v>
      </c>
      <c r="R3435" s="5085"/>
      <c r="S3435" s="5085">
        <v>3</v>
      </c>
      <c r="T3435" s="5085"/>
      <c r="U3435" s="5085">
        <v>3</v>
      </c>
      <c r="V3435" s="5085">
        <v>3</v>
      </c>
    </row>
    <row r="3436" spans="1:22" ht="15" customHeight="1" x14ac:dyDescent="0.25">
      <c r="A3436" s="1104" t="s">
        <v>2843</v>
      </c>
      <c r="D3436" s="5093"/>
      <c r="E3436" s="3661"/>
      <c r="F3436" s="693"/>
      <c r="G3436" s="5082"/>
      <c r="H3436" s="5092"/>
      <c r="I3436" s="5082"/>
      <c r="J3436" s="5082"/>
      <c r="K3436" s="5084"/>
      <c r="L3436" s="5084"/>
      <c r="M3436" s="5084"/>
      <c r="N3436" s="5084"/>
      <c r="O3436" s="5084"/>
      <c r="P3436" s="5084"/>
      <c r="Q3436" s="5085"/>
      <c r="R3436" s="5085"/>
      <c r="S3436" s="5085"/>
      <c r="T3436" s="5085"/>
      <c r="U3436" s="5085"/>
      <c r="V3436" s="5085"/>
    </row>
    <row r="3437" spans="1:22" ht="15.75" x14ac:dyDescent="0.3">
      <c r="A3437" s="1104" t="s">
        <v>2843</v>
      </c>
      <c r="D3437" s="3629">
        <v>223</v>
      </c>
      <c r="E3437" s="3661"/>
      <c r="F3437" s="693" t="s">
        <v>2837</v>
      </c>
      <c r="G3437" s="3626"/>
      <c r="H3437" s="3626">
        <v>1</v>
      </c>
      <c r="I3437" s="1119">
        <v>80000</v>
      </c>
      <c r="J3437" s="3627">
        <v>80000</v>
      </c>
      <c r="K3437" s="3630">
        <v>1</v>
      </c>
      <c r="L3437" s="3628"/>
      <c r="M3437" s="3628"/>
      <c r="N3437" s="3628"/>
      <c r="O3437" s="3628"/>
      <c r="P3437" s="3628"/>
      <c r="Q3437" s="3626"/>
      <c r="R3437" s="3626"/>
      <c r="S3437" s="3626"/>
      <c r="T3437" s="3626"/>
      <c r="U3437" s="3626"/>
      <c r="V3437" s="3626"/>
    </row>
    <row r="3438" spans="1:22" ht="15.75" x14ac:dyDescent="0.3">
      <c r="A3438" s="1104" t="s">
        <v>2843</v>
      </c>
      <c r="D3438" s="3629">
        <v>223</v>
      </c>
      <c r="E3438" s="3661"/>
      <c r="F3438" s="693" t="s">
        <v>2838</v>
      </c>
      <c r="G3438" s="3626"/>
      <c r="H3438" s="3626">
        <v>1</v>
      </c>
      <c r="I3438" s="1119">
        <v>1000</v>
      </c>
      <c r="J3438" s="3627">
        <v>1000</v>
      </c>
      <c r="K3438" s="3630">
        <v>1</v>
      </c>
      <c r="L3438" s="3628"/>
      <c r="M3438" s="3628"/>
      <c r="N3438" s="3628"/>
      <c r="O3438" s="3628"/>
      <c r="P3438" s="3628"/>
      <c r="Q3438" s="3626"/>
      <c r="R3438" s="3626"/>
      <c r="S3438" s="3626"/>
      <c r="T3438" s="3626"/>
      <c r="U3438" s="3626"/>
      <c r="V3438" s="3626"/>
    </row>
    <row r="3439" spans="1:22" ht="15.75" x14ac:dyDescent="0.3">
      <c r="A3439" s="1104" t="s">
        <v>2843</v>
      </c>
      <c r="D3439" s="3629">
        <v>223</v>
      </c>
      <c r="E3439" s="3661"/>
      <c r="F3439" s="693" t="s">
        <v>2839</v>
      </c>
      <c r="G3439" s="3626"/>
      <c r="H3439" s="3626">
        <v>1</v>
      </c>
      <c r="I3439" s="1119">
        <v>10000</v>
      </c>
      <c r="J3439" s="3627">
        <v>10000</v>
      </c>
      <c r="K3439" s="3630">
        <v>1</v>
      </c>
      <c r="L3439" s="3628"/>
      <c r="M3439" s="3628"/>
      <c r="N3439" s="3628"/>
      <c r="O3439" s="3628"/>
      <c r="P3439" s="3628"/>
      <c r="Q3439" s="3626"/>
      <c r="R3439" s="3626"/>
      <c r="S3439" s="3626"/>
      <c r="T3439" s="3626"/>
      <c r="U3439" s="3626"/>
      <c r="V3439" s="3626"/>
    </row>
    <row r="3440" spans="1:22" ht="15.75" x14ac:dyDescent="0.3">
      <c r="A3440" s="1104" t="s">
        <v>2843</v>
      </c>
      <c r="D3440" s="3629">
        <v>222</v>
      </c>
      <c r="E3440" s="3661"/>
      <c r="F3440" s="693" t="s">
        <v>2840</v>
      </c>
      <c r="G3440" s="3626"/>
      <c r="H3440" s="3626">
        <v>1</v>
      </c>
      <c r="I3440" s="1119">
        <v>10000</v>
      </c>
      <c r="J3440" s="3627">
        <v>10000</v>
      </c>
      <c r="K3440" s="3630">
        <v>1</v>
      </c>
      <c r="L3440" s="3628"/>
      <c r="M3440" s="3628"/>
      <c r="N3440" s="3628"/>
      <c r="O3440" s="3628"/>
      <c r="P3440" s="3628"/>
      <c r="Q3440" s="3626"/>
      <c r="R3440" s="3626"/>
      <c r="S3440" s="3626"/>
      <c r="T3440" s="3626"/>
      <c r="U3440" s="3626"/>
      <c r="V3440" s="3626"/>
    </row>
    <row r="3441" spans="1:22" ht="15.75" x14ac:dyDescent="0.3">
      <c r="A3441" s="1104" t="s">
        <v>2843</v>
      </c>
      <c r="D3441" s="3629">
        <v>755</v>
      </c>
      <c r="E3441" s="3661"/>
      <c r="F3441" s="693" t="s">
        <v>2841</v>
      </c>
      <c r="G3441" s="3626" t="s">
        <v>691</v>
      </c>
      <c r="H3441" s="3626">
        <v>60</v>
      </c>
      <c r="I3441" s="1119">
        <v>1500</v>
      </c>
      <c r="J3441" s="3627">
        <v>1500</v>
      </c>
      <c r="K3441" s="3630">
        <v>5</v>
      </c>
      <c r="L3441" s="3628">
        <v>5</v>
      </c>
      <c r="M3441" s="3628">
        <v>5</v>
      </c>
      <c r="N3441" s="3628">
        <v>5</v>
      </c>
      <c r="O3441" s="3628">
        <v>5</v>
      </c>
      <c r="P3441" s="3628">
        <v>5</v>
      </c>
      <c r="Q3441" s="3626">
        <v>5</v>
      </c>
      <c r="R3441" s="3626">
        <v>5</v>
      </c>
      <c r="S3441" s="3626">
        <v>5</v>
      </c>
      <c r="T3441" s="3626">
        <v>5</v>
      </c>
      <c r="U3441" s="3626">
        <v>5</v>
      </c>
      <c r="V3441" s="3626">
        <v>5</v>
      </c>
    </row>
    <row r="3442" spans="1:22" ht="15.75" x14ac:dyDescent="0.3">
      <c r="A3442" s="1104" t="s">
        <v>2843</v>
      </c>
      <c r="D3442" s="3629">
        <v>755</v>
      </c>
      <c r="E3442" s="3661"/>
      <c r="F3442" s="693" t="s">
        <v>2842</v>
      </c>
      <c r="G3442" s="3626" t="s">
        <v>691</v>
      </c>
      <c r="H3442" s="3626">
        <v>60</v>
      </c>
      <c r="I3442" s="1119">
        <v>1500</v>
      </c>
      <c r="J3442" s="3627">
        <v>1500</v>
      </c>
      <c r="K3442" s="3630">
        <v>5</v>
      </c>
      <c r="L3442" s="3628">
        <v>5</v>
      </c>
      <c r="M3442" s="3628">
        <v>5</v>
      </c>
      <c r="N3442" s="3628">
        <v>5</v>
      </c>
      <c r="O3442" s="3628">
        <v>5</v>
      </c>
      <c r="P3442" s="3628">
        <v>5</v>
      </c>
      <c r="Q3442" s="3626">
        <v>5</v>
      </c>
      <c r="R3442" s="3626">
        <v>5</v>
      </c>
      <c r="S3442" s="3626">
        <v>5</v>
      </c>
      <c r="T3442" s="3626">
        <v>5</v>
      </c>
      <c r="U3442" s="3626">
        <v>5</v>
      </c>
      <c r="V3442" s="3626">
        <v>5</v>
      </c>
    </row>
    <row r="3443" spans="1:22" ht="15.75" x14ac:dyDescent="0.3">
      <c r="A3443" s="1104" t="s">
        <v>2843</v>
      </c>
      <c r="D3443" s="692"/>
      <c r="E3443" s="1025"/>
      <c r="F3443" s="1191" t="s">
        <v>2788</v>
      </c>
      <c r="G3443" s="306"/>
      <c r="I3443" s="306"/>
      <c r="J3443" s="306"/>
      <c r="K3443" s="306"/>
      <c r="L3443" s="306"/>
      <c r="M3443" s="306"/>
      <c r="N3443" s="306"/>
      <c r="O3443" s="306"/>
      <c r="P3443" s="306"/>
      <c r="Q3443" s="306"/>
      <c r="R3443" s="306"/>
      <c r="S3443" s="306"/>
      <c r="T3443" s="306"/>
      <c r="U3443" s="306"/>
      <c r="V3443" s="306"/>
    </row>
    <row r="3444" spans="1:22" x14ac:dyDescent="0.25">
      <c r="A3444" s="1104" t="s">
        <v>2843</v>
      </c>
      <c r="D3444" s="3629">
        <v>783</v>
      </c>
      <c r="E3444" s="3661"/>
      <c r="F3444" s="3631" t="s">
        <v>2789</v>
      </c>
      <c r="G3444" s="3626"/>
      <c r="I3444" s="3626"/>
      <c r="J3444" s="3627">
        <v>50000</v>
      </c>
      <c r="K3444" s="3630"/>
      <c r="L3444" s="3628"/>
      <c r="M3444" s="3628"/>
      <c r="N3444" s="3628"/>
      <c r="O3444" s="3628"/>
      <c r="P3444" s="3628"/>
      <c r="Q3444" s="3626"/>
      <c r="R3444" s="3626"/>
      <c r="S3444" s="3626"/>
      <c r="T3444" s="3626"/>
      <c r="U3444" s="3626"/>
      <c r="V3444" s="3626"/>
    </row>
    <row r="3445" spans="1:22" x14ac:dyDescent="0.25">
      <c r="A3445" s="1104" t="s">
        <v>2843</v>
      </c>
      <c r="D3445" s="3629">
        <v>969</v>
      </c>
      <c r="E3445" s="3661"/>
      <c r="F3445" s="3631" t="s">
        <v>2790</v>
      </c>
      <c r="G3445" s="3626"/>
      <c r="I3445" s="3626"/>
      <c r="J3445" s="3627">
        <v>350000</v>
      </c>
      <c r="K3445" s="3630"/>
      <c r="L3445" s="3628"/>
      <c r="M3445" s="3628"/>
      <c r="N3445" s="3628"/>
      <c r="O3445" s="3628"/>
      <c r="P3445" s="3628"/>
      <c r="Q3445" s="3626"/>
      <c r="R3445" s="3626"/>
      <c r="S3445" s="3626"/>
      <c r="T3445" s="3626"/>
      <c r="U3445" s="3626"/>
      <c r="V3445" s="3626"/>
    </row>
    <row r="3446" spans="1:22" x14ac:dyDescent="0.25">
      <c r="A3446" s="1104" t="s">
        <v>2843</v>
      </c>
      <c r="D3446" s="3629"/>
      <c r="E3446" s="3661"/>
      <c r="F3446" s="3631" t="s">
        <v>2791</v>
      </c>
      <c r="G3446" s="3626"/>
      <c r="I3446" s="3626"/>
      <c r="J3446" s="3627">
        <v>100000</v>
      </c>
      <c r="K3446" s="3630"/>
      <c r="L3446" s="3628"/>
      <c r="M3446" s="3628"/>
      <c r="N3446" s="3628"/>
      <c r="O3446" s="3628"/>
      <c r="P3446" s="3628"/>
      <c r="Q3446" s="3626"/>
      <c r="R3446" s="3626"/>
      <c r="S3446" s="3626"/>
      <c r="T3446" s="3626"/>
      <c r="U3446" s="3626"/>
      <c r="V3446" s="3626"/>
    </row>
    <row r="3447" spans="1:22" x14ac:dyDescent="0.25">
      <c r="A3447" s="1104" t="s">
        <v>2843</v>
      </c>
      <c r="D3447" s="3629">
        <v>221</v>
      </c>
      <c r="E3447" s="3661"/>
      <c r="F3447" s="3631" t="s">
        <v>929</v>
      </c>
      <c r="G3447" s="3626"/>
      <c r="I3447" s="3626"/>
      <c r="J3447" s="3626" t="s">
        <v>2792</v>
      </c>
      <c r="K3447" s="3630"/>
      <c r="L3447" s="3628"/>
      <c r="M3447" s="3628"/>
      <c r="N3447" s="3628"/>
      <c r="O3447" s="3628"/>
      <c r="P3447" s="3628"/>
      <c r="Q3447" s="3626"/>
      <c r="R3447" s="3626"/>
      <c r="S3447" s="3626"/>
      <c r="T3447" s="3626"/>
      <c r="U3447" s="3626"/>
      <c r="V3447" s="3626"/>
    </row>
    <row r="3448" spans="1:22" x14ac:dyDescent="0.25">
      <c r="A3448" s="1104" t="s">
        <v>2843</v>
      </c>
      <c r="D3448" s="3629">
        <v>765</v>
      </c>
      <c r="E3448" s="3661"/>
      <c r="F3448" s="3631" t="s">
        <v>2793</v>
      </c>
      <c r="G3448" s="3626"/>
      <c r="I3448" s="3626"/>
      <c r="J3448" s="3627">
        <v>100000</v>
      </c>
      <c r="K3448" s="3630"/>
      <c r="L3448" s="3628"/>
      <c r="M3448" s="3628"/>
      <c r="N3448" s="3628"/>
      <c r="O3448" s="3628"/>
      <c r="P3448" s="3628"/>
      <c r="Q3448" s="3626"/>
      <c r="R3448" s="3626"/>
      <c r="S3448" s="3626"/>
      <c r="T3448" s="3626"/>
      <c r="U3448" s="3626"/>
      <c r="V3448" s="3626"/>
    </row>
    <row r="3449" spans="1:22" x14ac:dyDescent="0.25">
      <c r="A3449" s="1104" t="s">
        <v>2843</v>
      </c>
      <c r="D3449" s="3629">
        <v>236</v>
      </c>
      <c r="E3449" s="3661"/>
      <c r="F3449" s="3631" t="s">
        <v>2794</v>
      </c>
      <c r="G3449" s="3626"/>
      <c r="I3449" s="3626"/>
      <c r="J3449" s="3627">
        <v>350000</v>
      </c>
      <c r="K3449" s="3630"/>
      <c r="L3449" s="3628"/>
      <c r="M3449" s="3628"/>
      <c r="N3449" s="3628"/>
      <c r="O3449" s="3628"/>
      <c r="P3449" s="3628"/>
      <c r="Q3449" s="3626"/>
      <c r="R3449" s="3626"/>
      <c r="S3449" s="3626"/>
      <c r="T3449" s="3626"/>
      <c r="U3449" s="3626"/>
      <c r="V3449" s="3626"/>
    </row>
    <row r="3450" spans="1:22" x14ac:dyDescent="0.25">
      <c r="A3450" s="1104" t="s">
        <v>2843</v>
      </c>
      <c r="D3450" s="3629">
        <v>969</v>
      </c>
      <c r="E3450" s="3661"/>
      <c r="F3450" s="3631" t="s">
        <v>2795</v>
      </c>
      <c r="G3450" s="3626"/>
      <c r="I3450" s="3626"/>
      <c r="J3450" s="3627">
        <v>10000</v>
      </c>
      <c r="K3450" s="3630"/>
      <c r="L3450" s="3628"/>
      <c r="M3450" s="3628"/>
      <c r="N3450" s="3628"/>
      <c r="O3450" s="3628"/>
      <c r="P3450" s="3628"/>
      <c r="Q3450" s="3626"/>
      <c r="R3450" s="3626"/>
      <c r="S3450" s="3626"/>
      <c r="T3450" s="3626"/>
      <c r="U3450" s="3626"/>
      <c r="V3450" s="3626"/>
    </row>
    <row r="3451" spans="1:22" x14ac:dyDescent="0.25">
      <c r="A3451" s="1104" t="s">
        <v>2843</v>
      </c>
      <c r="D3451" s="3629">
        <v>783</v>
      </c>
      <c r="E3451" s="3661"/>
      <c r="F3451" s="3631" t="s">
        <v>2796</v>
      </c>
      <c r="G3451" s="3626"/>
      <c r="I3451" s="3626"/>
      <c r="J3451" s="3627">
        <v>150000</v>
      </c>
      <c r="K3451" s="3630"/>
      <c r="L3451" s="3628"/>
      <c r="M3451" s="3628"/>
      <c r="N3451" s="3628"/>
      <c r="O3451" s="3628"/>
      <c r="P3451" s="3628"/>
      <c r="Q3451" s="3626"/>
      <c r="R3451" s="3626"/>
      <c r="S3451" s="3626"/>
      <c r="T3451" s="3626"/>
      <c r="U3451" s="3626"/>
      <c r="V3451" s="3626"/>
    </row>
    <row r="3452" spans="1:22" x14ac:dyDescent="0.25">
      <c r="A3452" s="1104" t="s">
        <v>2843</v>
      </c>
      <c r="D3452" s="3629">
        <v>765</v>
      </c>
      <c r="E3452" s="3661"/>
      <c r="F3452" s="3631" t="s">
        <v>2797</v>
      </c>
      <c r="G3452" s="3626"/>
      <c r="I3452" s="3626"/>
      <c r="J3452" s="3627">
        <v>180000</v>
      </c>
      <c r="K3452" s="3630"/>
      <c r="L3452" s="3628"/>
      <c r="M3452" s="3628"/>
      <c r="N3452" s="3628"/>
      <c r="O3452" s="3628"/>
      <c r="P3452" s="3628"/>
      <c r="Q3452" s="3626"/>
      <c r="R3452" s="3626"/>
      <c r="S3452" s="3626"/>
      <c r="T3452" s="3626"/>
      <c r="U3452" s="3626"/>
      <c r="V3452" s="3626"/>
    </row>
    <row r="3453" spans="1:22" x14ac:dyDescent="0.25">
      <c r="A3453" s="1104" t="s">
        <v>2843</v>
      </c>
      <c r="D3453" s="3629"/>
      <c r="E3453" s="3661"/>
      <c r="F3453" s="3631" t="s">
        <v>2798</v>
      </c>
      <c r="G3453" s="3626"/>
      <c r="I3453" s="3626"/>
      <c r="J3453" s="3627">
        <v>80000</v>
      </c>
      <c r="K3453" s="3630"/>
      <c r="L3453" s="3628"/>
      <c r="M3453" s="3628"/>
      <c r="N3453" s="3628"/>
      <c r="O3453" s="3628"/>
      <c r="P3453" s="3628"/>
      <c r="Q3453" s="3626"/>
      <c r="R3453" s="3626"/>
      <c r="S3453" s="3626"/>
      <c r="T3453" s="3626"/>
      <c r="U3453" s="3626"/>
      <c r="V3453" s="3626"/>
    </row>
    <row r="3454" spans="1:22" x14ac:dyDescent="0.25">
      <c r="A3454" s="1104" t="s">
        <v>2843</v>
      </c>
      <c r="D3454" s="3629"/>
      <c r="E3454" s="3661"/>
      <c r="F3454" s="3631" t="s">
        <v>2799</v>
      </c>
      <c r="G3454" s="3626"/>
      <c r="I3454" s="3626"/>
      <c r="J3454" s="3627">
        <v>200000</v>
      </c>
      <c r="K3454" s="3630"/>
      <c r="L3454" s="3628"/>
      <c r="M3454" s="3628"/>
      <c r="N3454" s="3628"/>
      <c r="O3454" s="3628"/>
      <c r="P3454" s="3628"/>
      <c r="Q3454" s="3626"/>
      <c r="R3454" s="3626"/>
      <c r="S3454" s="3626"/>
      <c r="T3454" s="3626"/>
      <c r="U3454" s="3626"/>
      <c r="V3454" s="3626"/>
    </row>
    <row r="3455" spans="1:22" x14ac:dyDescent="0.25">
      <c r="A3455" s="1104" t="s">
        <v>2843</v>
      </c>
      <c r="D3455" s="3629"/>
      <c r="E3455" s="3661"/>
      <c r="F3455" s="3631" t="s">
        <v>2800</v>
      </c>
      <c r="G3455" s="3626"/>
      <c r="I3455" s="3626"/>
      <c r="J3455" s="3627">
        <v>60000</v>
      </c>
      <c r="K3455" s="3630"/>
      <c r="L3455" s="3628"/>
      <c r="M3455" s="3628"/>
      <c r="N3455" s="3628"/>
      <c r="O3455" s="3628"/>
      <c r="P3455" s="3628"/>
      <c r="Q3455" s="3626"/>
      <c r="R3455" s="3626"/>
      <c r="S3455" s="3626"/>
      <c r="T3455" s="3626"/>
      <c r="U3455" s="3626"/>
      <c r="V3455" s="3626"/>
    </row>
    <row r="3456" spans="1:22" x14ac:dyDescent="0.25">
      <c r="A3456" s="1104" t="s">
        <v>2843</v>
      </c>
      <c r="D3456" s="3629">
        <v>765</v>
      </c>
      <c r="E3456" s="3661"/>
      <c r="F3456" s="3631" t="s">
        <v>2801</v>
      </c>
      <c r="G3456" s="3626"/>
      <c r="I3456" s="3626"/>
      <c r="J3456" s="3627">
        <v>30000</v>
      </c>
      <c r="K3456" s="3630"/>
      <c r="L3456" s="3628"/>
      <c r="M3456" s="3628"/>
      <c r="N3456" s="3628"/>
      <c r="O3456" s="3628"/>
      <c r="P3456" s="3628"/>
      <c r="Q3456" s="3626"/>
      <c r="R3456" s="3626"/>
      <c r="S3456" s="3626"/>
      <c r="T3456" s="3626"/>
      <c r="U3456" s="3626"/>
      <c r="V3456" s="3626"/>
    </row>
    <row r="3457" spans="1:22" x14ac:dyDescent="0.25">
      <c r="A3457" s="1104" t="s">
        <v>2843</v>
      </c>
      <c r="D3457" s="3629">
        <v>229</v>
      </c>
      <c r="E3457" s="3661"/>
      <c r="F3457" s="3631" t="s">
        <v>2802</v>
      </c>
      <c r="G3457" s="3626"/>
      <c r="I3457" s="3626"/>
      <c r="J3457" s="3627">
        <v>50000</v>
      </c>
      <c r="K3457" s="3630">
        <v>2</v>
      </c>
      <c r="L3457" s="3628"/>
      <c r="M3457" s="3628"/>
      <c r="N3457" s="3628"/>
      <c r="O3457" s="3628"/>
      <c r="P3457" s="3628"/>
      <c r="Q3457" s="3626"/>
      <c r="R3457" s="3626"/>
      <c r="S3457" s="3626"/>
      <c r="T3457" s="3626"/>
      <c r="U3457" s="3626"/>
      <c r="V3457" s="3626"/>
    </row>
    <row r="3458" spans="1:22" x14ac:dyDescent="0.25">
      <c r="A3458" s="1104" t="s">
        <v>2843</v>
      </c>
      <c r="D3458" s="3629">
        <v>236</v>
      </c>
      <c r="E3458" s="3661"/>
      <c r="F3458" s="3631" t="s">
        <v>2803</v>
      </c>
      <c r="G3458" s="3626"/>
      <c r="I3458" s="3626"/>
      <c r="J3458" s="3627">
        <v>50000</v>
      </c>
      <c r="K3458" s="3630">
        <v>1</v>
      </c>
      <c r="L3458" s="3628"/>
      <c r="M3458" s="3628"/>
      <c r="N3458" s="3628"/>
      <c r="O3458" s="3628"/>
      <c r="P3458" s="3628"/>
      <c r="Q3458" s="3626"/>
      <c r="R3458" s="3626"/>
      <c r="S3458" s="3626"/>
      <c r="T3458" s="3626"/>
      <c r="U3458" s="3626"/>
      <c r="V3458" s="3626"/>
    </row>
    <row r="3459" spans="1:22" x14ac:dyDescent="0.25">
      <c r="A3459" s="1104" t="s">
        <v>2843</v>
      </c>
      <c r="D3459" s="3629">
        <v>236</v>
      </c>
      <c r="E3459" s="3661"/>
      <c r="F3459" s="3631" t="s">
        <v>2804</v>
      </c>
      <c r="G3459" s="3626"/>
      <c r="I3459" s="3626">
        <v>5000</v>
      </c>
      <c r="J3459" s="3627">
        <v>10000</v>
      </c>
      <c r="K3459" s="3630">
        <v>2</v>
      </c>
      <c r="L3459" s="3628"/>
      <c r="M3459" s="3628"/>
      <c r="N3459" s="3628"/>
      <c r="O3459" s="3628"/>
      <c r="P3459" s="3628"/>
      <c r="Q3459" s="3626"/>
      <c r="R3459" s="3626"/>
      <c r="S3459" s="3626"/>
      <c r="T3459" s="3626"/>
      <c r="U3459" s="3626"/>
      <c r="V3459" s="3626"/>
    </row>
    <row r="3460" spans="1:22" x14ac:dyDescent="0.25">
      <c r="A3460" s="1104" t="s">
        <v>2843</v>
      </c>
      <c r="D3460" s="3629">
        <v>782</v>
      </c>
      <c r="E3460" s="3661"/>
      <c r="F3460" s="3631" t="s">
        <v>2805</v>
      </c>
      <c r="G3460" s="3626"/>
      <c r="I3460" s="3626"/>
      <c r="J3460" s="3627">
        <v>30000</v>
      </c>
      <c r="K3460" s="3630"/>
      <c r="L3460" s="3628"/>
      <c r="M3460" s="3628"/>
      <c r="N3460" s="3628"/>
      <c r="O3460" s="3628"/>
      <c r="P3460" s="3628"/>
      <c r="Q3460" s="3626"/>
      <c r="R3460" s="3626"/>
      <c r="S3460" s="3626"/>
      <c r="T3460" s="3626"/>
      <c r="U3460" s="3626"/>
      <c r="V3460" s="3626"/>
    </row>
    <row r="3462" spans="1:22" x14ac:dyDescent="0.25">
      <c r="A3462" s="753" t="s">
        <v>2915</v>
      </c>
      <c r="D3462" s="1133">
        <v>221</v>
      </c>
      <c r="E3462" s="2868"/>
      <c r="F3462" s="1132" t="s">
        <v>2844</v>
      </c>
      <c r="G3462" s="1133" t="s">
        <v>66</v>
      </c>
      <c r="H3462" s="306">
        <v>1</v>
      </c>
      <c r="I3462" s="1134">
        <v>10000</v>
      </c>
      <c r="J3462" s="1135">
        <v>10000</v>
      </c>
      <c r="K3462" s="1136"/>
      <c r="L3462" s="1137"/>
      <c r="M3462" s="1137"/>
      <c r="N3462" s="1137"/>
      <c r="O3462" s="1137"/>
      <c r="P3462" s="1137"/>
      <c r="Q3462" s="1136"/>
      <c r="R3462" s="303"/>
      <c r="S3462" s="303"/>
      <c r="T3462" s="303"/>
      <c r="U3462" s="303"/>
      <c r="V3462" s="303"/>
    </row>
    <row r="3463" spans="1:22" x14ac:dyDescent="0.25">
      <c r="A3463" s="753" t="s">
        <v>2915</v>
      </c>
      <c r="D3463" s="1133">
        <v>221</v>
      </c>
      <c r="E3463" s="2081"/>
      <c r="F3463" s="1138" t="s">
        <v>2845</v>
      </c>
      <c r="G3463" s="1083" t="s">
        <v>72</v>
      </c>
      <c r="H3463" s="306">
        <v>2</v>
      </c>
      <c r="I3463" s="1134">
        <v>910.52</v>
      </c>
      <c r="J3463" s="1135">
        <v>1821.04</v>
      </c>
      <c r="K3463" s="1136">
        <v>2</v>
      </c>
      <c r="L3463" s="1137"/>
      <c r="M3463" s="1137"/>
      <c r="N3463" s="1137"/>
      <c r="O3463" s="1137"/>
      <c r="P3463" s="1137"/>
      <c r="Q3463" s="1136"/>
      <c r="R3463" s="303"/>
      <c r="S3463" s="303"/>
      <c r="T3463" s="303"/>
      <c r="U3463" s="303"/>
      <c r="V3463" s="303"/>
    </row>
    <row r="3464" spans="1:22" x14ac:dyDescent="0.25">
      <c r="A3464" s="753" t="s">
        <v>2915</v>
      </c>
      <c r="D3464" s="1133">
        <v>223</v>
      </c>
      <c r="E3464" s="2868"/>
      <c r="F3464" s="1139" t="s">
        <v>2846</v>
      </c>
      <c r="G3464" s="1076" t="s">
        <v>72</v>
      </c>
      <c r="H3464" s="306">
        <v>1</v>
      </c>
      <c r="I3464" s="1134">
        <v>35000</v>
      </c>
      <c r="J3464" s="1135">
        <v>35000</v>
      </c>
      <c r="K3464" s="1140">
        <v>1</v>
      </c>
      <c r="L3464" s="1141"/>
      <c r="M3464" s="1141"/>
      <c r="N3464" s="1141"/>
      <c r="O3464" s="1142"/>
      <c r="P3464" s="1141"/>
      <c r="Q3464" s="1142"/>
      <c r="R3464" s="1142"/>
      <c r="S3464" s="1142"/>
      <c r="T3464" s="1142"/>
      <c r="U3464" s="1142"/>
      <c r="V3464" s="1142"/>
    </row>
    <row r="3465" spans="1:22" x14ac:dyDescent="0.25">
      <c r="A3465" s="753" t="s">
        <v>2915</v>
      </c>
      <c r="D3465" s="1133">
        <v>223</v>
      </c>
      <c r="E3465" s="2135"/>
      <c r="F3465" s="1143" t="s">
        <v>2847</v>
      </c>
      <c r="G3465" s="1145" t="s">
        <v>72</v>
      </c>
      <c r="H3465" s="1144">
        <v>1</v>
      </c>
      <c r="I3465" s="1134">
        <v>10000</v>
      </c>
      <c r="J3465" s="1135">
        <v>10000</v>
      </c>
      <c r="K3465" s="1146">
        <v>1</v>
      </c>
      <c r="L3465" s="1141"/>
      <c r="M3465" s="1141"/>
      <c r="N3465" s="1141"/>
      <c r="O3465" s="1142"/>
      <c r="P3465" s="1141"/>
      <c r="Q3465" s="1141"/>
      <c r="R3465" s="1142"/>
      <c r="S3465" s="1142"/>
      <c r="T3465" s="1142"/>
      <c r="U3465" s="1142"/>
      <c r="V3465" s="1142"/>
    </row>
    <row r="3466" spans="1:22" x14ac:dyDescent="0.25">
      <c r="A3466" s="753" t="s">
        <v>2915</v>
      </c>
      <c r="D3466" s="1133">
        <v>755</v>
      </c>
      <c r="E3466" s="2868"/>
      <c r="F3466" s="1147" t="s">
        <v>2848</v>
      </c>
      <c r="G3466" s="1149" t="s">
        <v>23</v>
      </c>
      <c r="H3466" s="1148">
        <v>18</v>
      </c>
      <c r="I3466" s="1134">
        <v>2320.2199999999998</v>
      </c>
      <c r="J3466" s="1135">
        <v>41763.96</v>
      </c>
      <c r="K3466" s="1146">
        <v>8</v>
      </c>
      <c r="L3466" s="1141"/>
      <c r="M3466" s="1141"/>
      <c r="N3466" s="1146"/>
      <c r="O3466" s="1142"/>
      <c r="P3466" s="1146">
        <v>8</v>
      </c>
      <c r="Q3466" s="1141"/>
      <c r="R3466" s="1142"/>
      <c r="S3466" s="1142"/>
      <c r="T3466" s="1142"/>
      <c r="U3466" s="1142"/>
      <c r="V3466" s="1142"/>
    </row>
    <row r="3467" spans="1:22" ht="15.75" x14ac:dyDescent="0.3">
      <c r="A3467" s="753" t="s">
        <v>2915</v>
      </c>
      <c r="D3467" s="1133">
        <v>755</v>
      </c>
      <c r="E3467" s="2868"/>
      <c r="F3467" s="1147" t="s">
        <v>2849</v>
      </c>
      <c r="G3467" s="1149" t="s">
        <v>23</v>
      </c>
      <c r="H3467" s="1148">
        <v>6</v>
      </c>
      <c r="I3467" s="1134">
        <v>2506.61</v>
      </c>
      <c r="J3467" s="1135">
        <v>15039.66</v>
      </c>
      <c r="K3467" s="1146">
        <v>3</v>
      </c>
      <c r="L3467" s="1141"/>
      <c r="M3467" s="1141"/>
      <c r="N3467" s="1141"/>
      <c r="O3467" s="1142"/>
      <c r="P3467" s="1146">
        <v>3</v>
      </c>
      <c r="Q3467" s="1141"/>
      <c r="R3467" s="1142"/>
      <c r="S3467" s="1142"/>
      <c r="T3467" s="1150"/>
      <c r="U3467" s="1142"/>
      <c r="V3467" s="1142"/>
    </row>
    <row r="3468" spans="1:22" x14ac:dyDescent="0.25">
      <c r="A3468" s="753" t="s">
        <v>2915</v>
      </c>
      <c r="D3468" s="1133">
        <v>755</v>
      </c>
      <c r="E3468" s="2868"/>
      <c r="F3468" s="1147" t="s">
        <v>2850</v>
      </c>
      <c r="G3468" s="1149" t="s">
        <v>23</v>
      </c>
      <c r="H3468" s="1148">
        <v>6</v>
      </c>
      <c r="I3468" s="1134">
        <v>2506.61</v>
      </c>
      <c r="J3468" s="1135">
        <v>15039.66</v>
      </c>
      <c r="K3468" s="1146">
        <v>3</v>
      </c>
      <c r="L3468" s="1141"/>
      <c r="M3468" s="1141"/>
      <c r="N3468" s="1141"/>
      <c r="O3468" s="1142"/>
      <c r="P3468" s="1146">
        <v>3</v>
      </c>
      <c r="Q3468" s="1141"/>
      <c r="R3468" s="1142"/>
      <c r="S3468" s="1142"/>
      <c r="T3468" s="1142"/>
      <c r="U3468" s="1142"/>
      <c r="V3468" s="1142"/>
    </row>
    <row r="3469" spans="1:22" x14ac:dyDescent="0.25">
      <c r="A3469" s="753" t="s">
        <v>2915</v>
      </c>
      <c r="D3469" s="1133">
        <v>755</v>
      </c>
      <c r="E3469" s="2868"/>
      <c r="F3469" s="1147" t="s">
        <v>2851</v>
      </c>
      <c r="G3469" s="1149" t="s">
        <v>23</v>
      </c>
      <c r="H3469" s="1148">
        <v>6</v>
      </c>
      <c r="I3469" s="1134">
        <v>2506.61</v>
      </c>
      <c r="J3469" s="1135">
        <v>15039.66</v>
      </c>
      <c r="K3469" s="1146">
        <v>3</v>
      </c>
      <c r="L3469" s="1141"/>
      <c r="M3469" s="1141"/>
      <c r="N3469" s="1141"/>
      <c r="O3469" s="1142"/>
      <c r="P3469" s="1146">
        <v>3</v>
      </c>
      <c r="Q3469" s="1141"/>
      <c r="R3469" s="1142"/>
      <c r="S3469" s="1142"/>
      <c r="T3469" s="1142"/>
      <c r="U3469" s="1142"/>
      <c r="V3469" s="1142"/>
    </row>
    <row r="3470" spans="1:22" x14ac:dyDescent="0.25">
      <c r="A3470" s="753" t="s">
        <v>2915</v>
      </c>
      <c r="D3470" s="1133">
        <v>755</v>
      </c>
      <c r="E3470" s="2135"/>
      <c r="F3470" s="1151" t="s">
        <v>2852</v>
      </c>
      <c r="G3470" s="1145" t="s">
        <v>84</v>
      </c>
      <c r="H3470" s="306">
        <v>12</v>
      </c>
      <c r="I3470" s="1134">
        <v>338.5</v>
      </c>
      <c r="J3470" s="1135">
        <v>4062</v>
      </c>
      <c r="K3470" s="1146">
        <v>6</v>
      </c>
      <c r="L3470" s="1141"/>
      <c r="M3470" s="1141"/>
      <c r="N3470" s="1146"/>
      <c r="O3470" s="1152"/>
      <c r="P3470" s="1146"/>
      <c r="Q3470" s="1146">
        <v>6</v>
      </c>
      <c r="R3470" s="1142"/>
      <c r="S3470" s="1142"/>
      <c r="T3470" s="1142"/>
      <c r="U3470" s="1142"/>
      <c r="V3470" s="1142"/>
    </row>
    <row r="3471" spans="1:22" ht="15.75" x14ac:dyDescent="0.3">
      <c r="A3471" s="753" t="s">
        <v>2915</v>
      </c>
      <c r="D3471" s="1133">
        <v>755</v>
      </c>
      <c r="E3471" s="2868"/>
      <c r="F3471" s="1132" t="s">
        <v>2853</v>
      </c>
      <c r="G3471" s="1083" t="s">
        <v>2854</v>
      </c>
      <c r="H3471" s="306">
        <v>45</v>
      </c>
      <c r="I3471" s="1134">
        <v>96.64</v>
      </c>
      <c r="J3471" s="1135">
        <v>4348.8</v>
      </c>
      <c r="K3471" s="1146">
        <v>15</v>
      </c>
      <c r="L3471" s="1141"/>
      <c r="M3471" s="1153"/>
      <c r="N3471" s="1146"/>
      <c r="O3471" s="1152">
        <v>15</v>
      </c>
      <c r="P3471" s="1146"/>
      <c r="Q3471" s="1146"/>
      <c r="R3471" s="1142">
        <v>15</v>
      </c>
      <c r="S3471" s="1142"/>
      <c r="T3471" s="1142"/>
      <c r="U3471" s="1142"/>
      <c r="V3471" s="1142"/>
    </row>
    <row r="3472" spans="1:22" x14ac:dyDescent="0.25">
      <c r="A3472" s="753" t="s">
        <v>2915</v>
      </c>
      <c r="D3472" s="1133">
        <v>755</v>
      </c>
      <c r="E3472" s="2868"/>
      <c r="F3472" s="1132" t="s">
        <v>2855</v>
      </c>
      <c r="G3472" s="1083" t="s">
        <v>2854</v>
      </c>
      <c r="H3472" s="306">
        <v>30</v>
      </c>
      <c r="I3472" s="1134">
        <v>101.23</v>
      </c>
      <c r="J3472" s="1135">
        <v>3036.9</v>
      </c>
      <c r="K3472" s="1146">
        <v>10</v>
      </c>
      <c r="L3472" s="1141"/>
      <c r="M3472" s="1141"/>
      <c r="N3472" s="1146"/>
      <c r="O3472" s="1152">
        <v>10</v>
      </c>
      <c r="P3472" s="1146"/>
      <c r="Q3472" s="1146"/>
      <c r="R3472" s="1142">
        <v>10</v>
      </c>
      <c r="S3472" s="1142"/>
      <c r="T3472" s="1142"/>
      <c r="U3472" s="1142"/>
      <c r="V3472" s="1142"/>
    </row>
    <row r="3473" spans="1:22" ht="15.75" x14ac:dyDescent="0.3">
      <c r="A3473" s="753" t="s">
        <v>2915</v>
      </c>
      <c r="D3473" s="1133">
        <v>755</v>
      </c>
      <c r="E3473" s="2868"/>
      <c r="F3473" s="1132" t="s">
        <v>2856</v>
      </c>
      <c r="G3473" s="1145" t="s">
        <v>23</v>
      </c>
      <c r="H3473" s="306">
        <v>100</v>
      </c>
      <c r="I3473" s="1134">
        <v>2.5</v>
      </c>
      <c r="J3473" s="1135">
        <v>250</v>
      </c>
      <c r="K3473" s="1146">
        <v>50</v>
      </c>
      <c r="L3473" s="1141"/>
      <c r="M3473" s="1141"/>
      <c r="N3473" s="1141"/>
      <c r="O3473" s="1142"/>
      <c r="P3473" s="1141"/>
      <c r="Q3473" s="1154">
        <v>50</v>
      </c>
      <c r="R3473" s="1142"/>
      <c r="S3473" s="1142"/>
      <c r="T3473" s="1142"/>
      <c r="U3473" s="1142"/>
      <c r="V3473" s="1142"/>
    </row>
    <row r="3474" spans="1:22" ht="17.25" x14ac:dyDescent="0.3">
      <c r="A3474" s="753" t="s">
        <v>2915</v>
      </c>
      <c r="D3474" s="1133">
        <v>755</v>
      </c>
      <c r="E3474" s="2868"/>
      <c r="F3474" s="1132" t="s">
        <v>2857</v>
      </c>
      <c r="G3474" s="1052" t="s">
        <v>23</v>
      </c>
      <c r="H3474" s="306">
        <v>100</v>
      </c>
      <c r="I3474" s="1134">
        <v>2</v>
      </c>
      <c r="J3474" s="1135">
        <v>200</v>
      </c>
      <c r="K3474" s="1152">
        <v>50</v>
      </c>
      <c r="L3474" s="1155"/>
      <c r="M3474" s="1155"/>
      <c r="N3474" s="1155"/>
      <c r="O3474" s="1142"/>
      <c r="P3474" s="1142"/>
      <c r="Q3474" s="1142">
        <v>50</v>
      </c>
      <c r="R3474" s="1142"/>
      <c r="S3474" s="1142"/>
      <c r="T3474" s="1142"/>
      <c r="U3474" s="1142"/>
      <c r="V3474" s="1142"/>
    </row>
    <row r="3475" spans="1:22" ht="17.25" x14ac:dyDescent="0.3">
      <c r="A3475" s="753" t="s">
        <v>2915</v>
      </c>
      <c r="D3475" s="1133">
        <v>755</v>
      </c>
      <c r="E3475" s="2135"/>
      <c r="F3475" s="1151" t="s">
        <v>2858</v>
      </c>
      <c r="G3475" s="1052" t="s">
        <v>2859</v>
      </c>
      <c r="H3475" s="306">
        <v>1</v>
      </c>
      <c r="I3475" s="1134">
        <v>867.67</v>
      </c>
      <c r="J3475" s="1135">
        <v>867.67</v>
      </c>
      <c r="K3475" s="1152">
        <v>50</v>
      </c>
      <c r="L3475" s="1155"/>
      <c r="M3475" s="1155"/>
      <c r="N3475" s="1155"/>
      <c r="O3475" s="1142"/>
      <c r="P3475" s="1142"/>
      <c r="Q3475" s="1142">
        <v>50</v>
      </c>
      <c r="R3475" s="306"/>
      <c r="S3475" s="1142"/>
      <c r="T3475" s="1142"/>
      <c r="U3475" s="1142"/>
      <c r="V3475" s="1142"/>
    </row>
    <row r="3476" spans="1:22" ht="17.25" x14ac:dyDescent="0.3">
      <c r="A3476" s="753" t="s">
        <v>2915</v>
      </c>
      <c r="D3476" s="1133">
        <v>755</v>
      </c>
      <c r="E3476" s="2868"/>
      <c r="F3476" s="1132" t="s">
        <v>2860</v>
      </c>
      <c r="G3476" s="1052" t="s">
        <v>2200</v>
      </c>
      <c r="H3476" s="306">
        <v>1</v>
      </c>
      <c r="I3476" s="1134">
        <v>515</v>
      </c>
      <c r="J3476" s="1135">
        <v>515</v>
      </c>
      <c r="K3476" s="1152">
        <v>50</v>
      </c>
      <c r="L3476" s="1155"/>
      <c r="M3476" s="1155"/>
      <c r="N3476" s="1155"/>
      <c r="O3476" s="1142"/>
      <c r="P3476" s="1142"/>
      <c r="Q3476" s="1142">
        <v>50</v>
      </c>
      <c r="R3476" s="306"/>
      <c r="S3476" s="1142"/>
      <c r="T3476" s="1142"/>
      <c r="U3476" s="1142"/>
      <c r="V3476" s="1142"/>
    </row>
    <row r="3477" spans="1:22" ht="17.25" x14ac:dyDescent="0.3">
      <c r="A3477" s="753" t="s">
        <v>2915</v>
      </c>
      <c r="D3477" s="1133">
        <v>755</v>
      </c>
      <c r="E3477" s="2868"/>
      <c r="F3477" s="1156" t="s">
        <v>2861</v>
      </c>
      <c r="G3477" s="1052" t="s">
        <v>2200</v>
      </c>
      <c r="H3477" s="306">
        <v>1</v>
      </c>
      <c r="I3477" s="1134">
        <v>415.63</v>
      </c>
      <c r="J3477" s="1135">
        <v>415.63</v>
      </c>
      <c r="K3477" s="1152">
        <v>250</v>
      </c>
      <c r="L3477" s="1155"/>
      <c r="M3477" s="1155"/>
      <c r="N3477" s="1155"/>
      <c r="O3477" s="1155"/>
      <c r="P3477" s="1155"/>
      <c r="Q3477" s="1157">
        <v>250</v>
      </c>
      <c r="R3477" s="1155"/>
      <c r="S3477" s="1155"/>
      <c r="T3477" s="1155"/>
      <c r="U3477" s="1142"/>
      <c r="V3477" s="1142"/>
    </row>
    <row r="3478" spans="1:22" x14ac:dyDescent="0.25">
      <c r="A3478" s="753" t="s">
        <v>2915</v>
      </c>
      <c r="D3478" s="1133">
        <v>755</v>
      </c>
      <c r="E3478" s="2868"/>
      <c r="F3478" s="1156" t="s">
        <v>2862</v>
      </c>
      <c r="G3478" s="1052" t="s">
        <v>2200</v>
      </c>
      <c r="H3478" s="306">
        <v>1</v>
      </c>
      <c r="I3478" s="1134">
        <v>594.52</v>
      </c>
      <c r="J3478" s="1135">
        <v>594.52</v>
      </c>
      <c r="K3478" s="1146">
        <v>25</v>
      </c>
      <c r="L3478" s="1141"/>
      <c r="M3478" s="1141"/>
      <c r="N3478" s="1141"/>
      <c r="O3478" s="1141"/>
      <c r="P3478" s="1141"/>
      <c r="Q3478" s="1158">
        <v>25</v>
      </c>
      <c r="R3478" s="1142"/>
      <c r="S3478" s="1142"/>
      <c r="T3478" s="1142"/>
      <c r="U3478" s="1142"/>
      <c r="V3478" s="1142"/>
    </row>
    <row r="3479" spans="1:22" x14ac:dyDescent="0.25">
      <c r="A3479" s="753" t="s">
        <v>2915</v>
      </c>
      <c r="D3479" s="1133">
        <v>755</v>
      </c>
      <c r="E3479" s="2868"/>
      <c r="F3479" s="1132" t="s">
        <v>2863</v>
      </c>
      <c r="G3479" s="1052" t="s">
        <v>2200</v>
      </c>
      <c r="H3479" s="306">
        <v>6</v>
      </c>
      <c r="I3479" s="1134">
        <v>67.319999999999993</v>
      </c>
      <c r="J3479" s="1135">
        <v>403.91999999999996</v>
      </c>
      <c r="K3479" s="1146">
        <v>3</v>
      </c>
      <c r="L3479" s="1141"/>
      <c r="M3479" s="1141"/>
      <c r="N3479" s="1141"/>
      <c r="O3479" s="1142"/>
      <c r="P3479" s="1141"/>
      <c r="Q3479" s="1158">
        <v>3</v>
      </c>
      <c r="R3479" s="1142"/>
      <c r="S3479" s="1142"/>
      <c r="T3479" s="1142"/>
      <c r="U3479" s="1142"/>
      <c r="V3479" s="1142"/>
    </row>
    <row r="3480" spans="1:22" x14ac:dyDescent="0.25">
      <c r="A3480" s="753" t="s">
        <v>2915</v>
      </c>
      <c r="D3480" s="1133">
        <v>755</v>
      </c>
      <c r="E3480" s="2868"/>
      <c r="F3480" s="1132" t="s">
        <v>2864</v>
      </c>
      <c r="G3480" s="1052" t="s">
        <v>2713</v>
      </c>
      <c r="H3480" s="306">
        <v>24</v>
      </c>
      <c r="I3480" s="1134">
        <v>53.56</v>
      </c>
      <c r="J3480" s="1135">
        <v>1285.44</v>
      </c>
      <c r="K3480" s="1146">
        <v>12</v>
      </c>
      <c r="L3480" s="1141"/>
      <c r="M3480" s="1141"/>
      <c r="N3480" s="1141"/>
      <c r="O3480" s="1141"/>
      <c r="P3480" s="1141"/>
      <c r="Q3480" s="1158">
        <v>12</v>
      </c>
      <c r="R3480" s="1142"/>
      <c r="S3480" s="1142"/>
      <c r="T3480" s="1142"/>
      <c r="U3480" s="1142"/>
      <c r="V3480" s="1142"/>
    </row>
    <row r="3481" spans="1:22" x14ac:dyDescent="0.25">
      <c r="A3481" s="753" t="s">
        <v>2915</v>
      </c>
      <c r="D3481" s="1133">
        <v>755</v>
      </c>
      <c r="E3481" s="2868"/>
      <c r="F3481" s="1132" t="s">
        <v>2865</v>
      </c>
      <c r="G3481" s="1052" t="s">
        <v>2200</v>
      </c>
      <c r="H3481" s="306">
        <v>6</v>
      </c>
      <c r="I3481" s="1134">
        <v>23.01</v>
      </c>
      <c r="J3481" s="1135">
        <v>138.06</v>
      </c>
      <c r="K3481" s="1146">
        <v>3</v>
      </c>
      <c r="L3481" s="1141"/>
      <c r="M3481" s="1141"/>
      <c r="N3481" s="1141"/>
      <c r="O3481" s="1142"/>
      <c r="P3481" s="1141"/>
      <c r="Q3481" s="1158">
        <v>3</v>
      </c>
      <c r="R3481" s="1142"/>
      <c r="S3481" s="1142"/>
      <c r="T3481" s="1142"/>
      <c r="U3481" s="1142"/>
      <c r="V3481" s="1142"/>
    </row>
    <row r="3482" spans="1:22" x14ac:dyDescent="0.25">
      <c r="A3482" s="753" t="s">
        <v>2915</v>
      </c>
      <c r="D3482" s="1133">
        <v>755</v>
      </c>
      <c r="E3482" s="2868"/>
      <c r="F3482" s="1139" t="s">
        <v>2866</v>
      </c>
      <c r="G3482" s="1159" t="s">
        <v>23</v>
      </c>
      <c r="H3482" s="1148">
        <v>2</v>
      </c>
      <c r="I3482" s="1134">
        <v>115.47</v>
      </c>
      <c r="J3482" s="1135">
        <v>230.94</v>
      </c>
      <c r="K3482" s="1160">
        <v>2</v>
      </c>
      <c r="L3482" s="306"/>
      <c r="M3482" s="306"/>
      <c r="N3482" s="306"/>
      <c r="O3482" s="306"/>
      <c r="P3482" s="306"/>
      <c r="Q3482" s="306"/>
      <c r="R3482" s="306"/>
      <c r="S3482" s="306"/>
      <c r="T3482" s="306"/>
      <c r="U3482" s="306"/>
      <c r="V3482" s="306"/>
    </row>
    <row r="3483" spans="1:22" ht="15.75" thickBot="1" x14ac:dyDescent="0.3">
      <c r="A3483" s="753" t="s">
        <v>2915</v>
      </c>
      <c r="D3483" s="1133">
        <v>755</v>
      </c>
      <c r="E3483" s="2868"/>
      <c r="F3483" s="1132" t="s">
        <v>923</v>
      </c>
      <c r="G3483" s="1161" t="s">
        <v>23</v>
      </c>
      <c r="H3483" s="1142">
        <v>9</v>
      </c>
      <c r="I3483" s="1141">
        <v>13.39</v>
      </c>
      <c r="J3483" s="1162">
        <v>120.51</v>
      </c>
      <c r="K3483" s="1163">
        <v>3</v>
      </c>
      <c r="L3483" s="1142"/>
      <c r="M3483" s="1142"/>
      <c r="N3483" s="1142"/>
      <c r="O3483" s="1142"/>
      <c r="P3483" s="1142"/>
      <c r="Q3483" s="1157">
        <v>3</v>
      </c>
      <c r="R3483" s="1142"/>
      <c r="S3483" s="1142"/>
      <c r="T3483" s="1142"/>
      <c r="U3483" s="1142"/>
      <c r="V3483" s="1142"/>
    </row>
    <row r="3484" spans="1:22" ht="15.75" thickTop="1" x14ac:dyDescent="0.25">
      <c r="A3484" s="753" t="s">
        <v>2915</v>
      </c>
      <c r="D3484" s="1133">
        <v>755</v>
      </c>
      <c r="E3484" s="2868"/>
      <c r="F3484" s="1132" t="s">
        <v>2867</v>
      </c>
      <c r="G3484" s="303" t="s">
        <v>2713</v>
      </c>
      <c r="H3484" s="1142">
        <v>4</v>
      </c>
      <c r="I3484" s="1141">
        <v>68.39</v>
      </c>
      <c r="J3484" s="1135">
        <v>273.56</v>
      </c>
      <c r="K3484" s="1164">
        <v>2</v>
      </c>
      <c r="L3484" s="1141"/>
      <c r="M3484" s="1141"/>
      <c r="N3484" s="1141"/>
      <c r="O3484" s="1142"/>
      <c r="P3484" s="1141"/>
      <c r="Q3484" s="1158">
        <v>2</v>
      </c>
      <c r="R3484" s="1142"/>
      <c r="S3484" s="1142"/>
      <c r="T3484" s="1142"/>
      <c r="U3484" s="1142"/>
      <c r="V3484" s="1142"/>
    </row>
    <row r="3485" spans="1:22" ht="17.25" x14ac:dyDescent="0.3">
      <c r="A3485" s="753" t="s">
        <v>2915</v>
      </c>
      <c r="D3485" s="1133">
        <v>755</v>
      </c>
      <c r="E3485" s="2081"/>
      <c r="F3485" s="1138" t="s">
        <v>2868</v>
      </c>
      <c r="G3485" s="1165" t="s">
        <v>2713</v>
      </c>
      <c r="H3485" s="1142">
        <v>6</v>
      </c>
      <c r="I3485" s="1141">
        <v>121.54</v>
      </c>
      <c r="J3485" s="1135">
        <v>729.24</v>
      </c>
      <c r="K3485" s="1164">
        <v>3</v>
      </c>
      <c r="L3485" s="1141"/>
      <c r="M3485" s="1141"/>
      <c r="N3485" s="1141"/>
      <c r="O3485" s="1142"/>
      <c r="P3485" s="1141"/>
      <c r="Q3485" s="1158">
        <v>3</v>
      </c>
      <c r="R3485" s="1142"/>
      <c r="S3485" s="1142"/>
      <c r="T3485" s="1142"/>
      <c r="U3485" s="1155"/>
      <c r="V3485" s="1155"/>
    </row>
    <row r="3486" spans="1:22" ht="17.25" x14ac:dyDescent="0.3">
      <c r="A3486" s="753" t="s">
        <v>2915</v>
      </c>
      <c r="D3486" s="1133">
        <v>755</v>
      </c>
      <c r="E3486" s="2081"/>
      <c r="F3486" s="1193" t="s">
        <v>2869</v>
      </c>
      <c r="G3486" s="1167" t="s">
        <v>2713</v>
      </c>
      <c r="H3486" s="1142">
        <v>6</v>
      </c>
      <c r="I3486" s="1141">
        <v>100</v>
      </c>
      <c r="J3486" s="1135">
        <v>600</v>
      </c>
      <c r="K3486" s="1163">
        <v>3</v>
      </c>
      <c r="L3486" s="1153"/>
      <c r="M3486" s="1153"/>
      <c r="N3486" s="1141"/>
      <c r="O3486" s="1142"/>
      <c r="P3486" s="1146"/>
      <c r="Q3486" s="1158">
        <v>3</v>
      </c>
      <c r="R3486" s="1142"/>
      <c r="S3486" s="1142"/>
      <c r="T3486" s="1150"/>
      <c r="U3486" s="1155"/>
      <c r="V3486" s="1155"/>
    </row>
    <row r="3487" spans="1:22" ht="15.75" x14ac:dyDescent="0.3">
      <c r="A3487" s="753" t="s">
        <v>2915</v>
      </c>
      <c r="D3487" s="1133">
        <v>755</v>
      </c>
      <c r="E3487" s="2081"/>
      <c r="F3487" s="1193" t="s">
        <v>2870</v>
      </c>
      <c r="G3487" s="1167" t="s">
        <v>23</v>
      </c>
      <c r="H3487" s="1142">
        <v>36</v>
      </c>
      <c r="I3487" s="1141">
        <v>43.8</v>
      </c>
      <c r="J3487" s="1135">
        <v>1576.8</v>
      </c>
      <c r="K3487" s="1163">
        <v>12</v>
      </c>
      <c r="L3487" s="1153"/>
      <c r="M3487" s="1153"/>
      <c r="N3487" s="1141"/>
      <c r="O3487" s="1142">
        <v>12</v>
      </c>
      <c r="P3487" s="1141"/>
      <c r="Q3487" s="1158"/>
      <c r="R3487" s="1142"/>
      <c r="S3487" s="1142">
        <v>12</v>
      </c>
      <c r="T3487" s="1150"/>
      <c r="U3487" s="1142"/>
      <c r="V3487" s="1142"/>
    </row>
    <row r="3488" spans="1:22" x14ac:dyDescent="0.25">
      <c r="A3488" s="753" t="s">
        <v>2915</v>
      </c>
      <c r="D3488" s="1133">
        <v>755</v>
      </c>
      <c r="E3488" s="2868"/>
      <c r="F3488" s="1194" t="s">
        <v>2871</v>
      </c>
      <c r="G3488" s="1076" t="s">
        <v>23</v>
      </c>
      <c r="H3488" s="1142">
        <v>4</v>
      </c>
      <c r="I3488" s="1141">
        <v>85.7</v>
      </c>
      <c r="J3488" s="1135">
        <v>342.8</v>
      </c>
      <c r="K3488" s="1164">
        <v>2</v>
      </c>
      <c r="L3488" s="1141"/>
      <c r="M3488" s="1141"/>
      <c r="N3488" s="1141"/>
      <c r="O3488" s="1142"/>
      <c r="P3488" s="1141"/>
      <c r="Q3488" s="1146">
        <v>2</v>
      </c>
      <c r="R3488" s="1142"/>
      <c r="S3488" s="1142"/>
      <c r="T3488" s="1142"/>
      <c r="U3488" s="1142"/>
      <c r="V3488" s="1142"/>
    </row>
    <row r="3489" spans="1:22" x14ac:dyDescent="0.25">
      <c r="A3489" s="753" t="s">
        <v>2915</v>
      </c>
      <c r="D3489" s="1133">
        <v>755</v>
      </c>
      <c r="E3489" s="2135"/>
      <c r="F3489" s="1151" t="s">
        <v>2872</v>
      </c>
      <c r="G3489" s="1168" t="s">
        <v>2713</v>
      </c>
      <c r="H3489" s="1142">
        <v>4</v>
      </c>
      <c r="I3489" s="1141">
        <v>24.53</v>
      </c>
      <c r="J3489" s="1135">
        <v>98.12</v>
      </c>
      <c r="K3489" s="1164">
        <v>2</v>
      </c>
      <c r="L3489" s="1141"/>
      <c r="M3489" s="1141"/>
      <c r="N3489" s="1141"/>
      <c r="O3489" s="1142"/>
      <c r="P3489" s="1141"/>
      <c r="Q3489" s="1146">
        <v>2</v>
      </c>
      <c r="R3489" s="1142"/>
      <c r="S3489" s="1142"/>
      <c r="T3489" s="1142"/>
      <c r="U3489" s="1169"/>
      <c r="V3489" s="1169"/>
    </row>
    <row r="3490" spans="1:22" x14ac:dyDescent="0.25">
      <c r="A3490" s="753" t="s">
        <v>2915</v>
      </c>
      <c r="D3490" s="1133">
        <v>755</v>
      </c>
      <c r="E3490" s="2868"/>
      <c r="F3490" s="1132" t="s">
        <v>2873</v>
      </c>
      <c r="G3490" s="1133" t="s">
        <v>23</v>
      </c>
      <c r="H3490" s="1142">
        <v>12</v>
      </c>
      <c r="I3490" s="1141">
        <v>15</v>
      </c>
      <c r="J3490" s="1135">
        <v>180</v>
      </c>
      <c r="K3490" s="1163">
        <v>6</v>
      </c>
      <c r="L3490" s="1141"/>
      <c r="M3490" s="1141"/>
      <c r="N3490" s="1141"/>
      <c r="O3490" s="1142"/>
      <c r="P3490" s="1141"/>
      <c r="Q3490" s="1146">
        <v>6</v>
      </c>
      <c r="R3490" s="1142"/>
      <c r="S3490" s="1142"/>
      <c r="T3490" s="1142"/>
      <c r="U3490" s="1142"/>
      <c r="V3490" s="1142"/>
    </row>
    <row r="3491" spans="1:22" ht="15.75" x14ac:dyDescent="0.3">
      <c r="A3491" s="753" t="s">
        <v>2915</v>
      </c>
      <c r="D3491" s="1133">
        <v>755</v>
      </c>
      <c r="E3491" s="2135"/>
      <c r="F3491" s="1143" t="s">
        <v>2874</v>
      </c>
      <c r="G3491" s="1145" t="s">
        <v>23</v>
      </c>
      <c r="H3491" s="1142">
        <v>24</v>
      </c>
      <c r="I3491" s="1141">
        <v>12.64</v>
      </c>
      <c r="J3491" s="1135">
        <v>303.36</v>
      </c>
      <c r="K3491" s="1164">
        <v>6</v>
      </c>
      <c r="L3491" s="1153"/>
      <c r="M3491" s="1141"/>
      <c r="N3491" s="1141"/>
      <c r="O3491" s="1142"/>
      <c r="P3491" s="1141"/>
      <c r="Q3491" s="1146">
        <v>6</v>
      </c>
      <c r="R3491" s="1142"/>
      <c r="S3491" s="1142"/>
      <c r="T3491" s="1142"/>
      <c r="U3491" s="1142"/>
      <c r="V3491" s="1142"/>
    </row>
    <row r="3492" spans="1:22" x14ac:dyDescent="0.25">
      <c r="A3492" s="753" t="s">
        <v>2915</v>
      </c>
      <c r="D3492" s="1133">
        <v>755</v>
      </c>
      <c r="E3492" s="2868"/>
      <c r="F3492" s="1132" t="s">
        <v>2875</v>
      </c>
      <c r="G3492" s="1083" t="s">
        <v>88</v>
      </c>
      <c r="H3492" s="1142">
        <v>4</v>
      </c>
      <c r="I3492" s="1141">
        <v>49.28</v>
      </c>
      <c r="J3492" s="1135">
        <v>197.12</v>
      </c>
      <c r="K3492" s="1164">
        <v>2</v>
      </c>
      <c r="L3492" s="1141"/>
      <c r="M3492" s="1141"/>
      <c r="N3492" s="1141"/>
      <c r="O3492" s="1142"/>
      <c r="P3492" s="1141"/>
      <c r="Q3492" s="1146">
        <v>2</v>
      </c>
      <c r="R3492" s="1142"/>
      <c r="S3492" s="1142"/>
      <c r="T3492" s="1142"/>
      <c r="U3492" s="1142"/>
      <c r="V3492" s="1142"/>
    </row>
    <row r="3493" spans="1:22" ht="15.75" x14ac:dyDescent="0.3">
      <c r="A3493" s="753" t="s">
        <v>2915</v>
      </c>
      <c r="D3493" s="1133">
        <v>755</v>
      </c>
      <c r="E3493" s="2868"/>
      <c r="F3493" s="1132" t="s">
        <v>2876</v>
      </c>
      <c r="G3493" s="1083" t="s">
        <v>88</v>
      </c>
      <c r="H3493" s="1142">
        <v>4</v>
      </c>
      <c r="I3493" s="1141">
        <v>98.55</v>
      </c>
      <c r="J3493" s="1135">
        <v>394.2</v>
      </c>
      <c r="K3493" s="1164">
        <v>2</v>
      </c>
      <c r="L3493" s="1141"/>
      <c r="M3493" s="1153"/>
      <c r="N3493" s="1141"/>
      <c r="O3493" s="1142"/>
      <c r="P3493" s="1141"/>
      <c r="Q3493" s="1146">
        <v>2</v>
      </c>
      <c r="R3493" s="1142"/>
      <c r="S3493" s="1142"/>
      <c r="T3493" s="1142"/>
      <c r="U3493" s="1142"/>
      <c r="V3493" s="1142"/>
    </row>
    <row r="3494" spans="1:22" x14ac:dyDescent="0.25">
      <c r="A3494" s="753" t="s">
        <v>2915</v>
      </c>
      <c r="D3494" s="1133">
        <v>755</v>
      </c>
      <c r="E3494" s="2868"/>
      <c r="F3494" s="1132" t="s">
        <v>2877</v>
      </c>
      <c r="G3494" s="1083" t="s">
        <v>2878</v>
      </c>
      <c r="H3494" s="1142">
        <v>4</v>
      </c>
      <c r="I3494" s="1141">
        <v>15.85</v>
      </c>
      <c r="J3494" s="1135">
        <v>63.4</v>
      </c>
      <c r="K3494" s="1164">
        <v>2</v>
      </c>
      <c r="L3494" s="1141"/>
      <c r="M3494" s="1141"/>
      <c r="N3494" s="1141"/>
      <c r="O3494" s="1142"/>
      <c r="P3494" s="1141"/>
      <c r="Q3494" s="1146">
        <v>2</v>
      </c>
      <c r="R3494" s="1142"/>
      <c r="S3494" s="1142"/>
      <c r="T3494" s="1142"/>
      <c r="U3494" s="1142"/>
      <c r="V3494" s="1142"/>
    </row>
    <row r="3495" spans="1:22" x14ac:dyDescent="0.25">
      <c r="A3495" s="753" t="s">
        <v>2915</v>
      </c>
      <c r="D3495" s="1133">
        <v>755</v>
      </c>
      <c r="E3495" s="2868"/>
      <c r="F3495" s="1132" t="s">
        <v>2879</v>
      </c>
      <c r="G3495" s="1083" t="s">
        <v>2878</v>
      </c>
      <c r="H3495" s="1142">
        <v>4</v>
      </c>
      <c r="I3495" s="1141">
        <v>31.92</v>
      </c>
      <c r="J3495" s="1135">
        <v>127.68</v>
      </c>
      <c r="K3495" s="1164">
        <v>2</v>
      </c>
      <c r="L3495" s="1141"/>
      <c r="M3495" s="1141"/>
      <c r="N3495" s="1141"/>
      <c r="O3495" s="1142"/>
      <c r="P3495" s="1141"/>
      <c r="Q3495" s="1146">
        <v>2</v>
      </c>
      <c r="R3495" s="1142"/>
      <c r="S3495" s="1142"/>
      <c r="T3495" s="1142"/>
      <c r="U3495" s="1142"/>
      <c r="V3495" s="1142"/>
    </row>
    <row r="3496" spans="1:22" x14ac:dyDescent="0.25">
      <c r="A3496" s="753" t="s">
        <v>2915</v>
      </c>
      <c r="D3496" s="1133">
        <v>755</v>
      </c>
      <c r="E3496" s="2135"/>
      <c r="F3496" s="1151" t="s">
        <v>2880</v>
      </c>
      <c r="G3496" s="1145" t="s">
        <v>88</v>
      </c>
      <c r="H3496" s="1142">
        <v>4</v>
      </c>
      <c r="I3496" s="1141">
        <v>31.92</v>
      </c>
      <c r="J3496" s="1135">
        <v>127.68</v>
      </c>
      <c r="K3496" s="1164">
        <v>2</v>
      </c>
      <c r="L3496" s="1141"/>
      <c r="M3496" s="1141"/>
      <c r="N3496" s="1141"/>
      <c r="O3496" s="1141"/>
      <c r="P3496" s="1141"/>
      <c r="Q3496" s="1146">
        <v>2</v>
      </c>
      <c r="R3496" s="1142"/>
      <c r="S3496" s="1142"/>
      <c r="T3496" s="1142"/>
      <c r="U3496" s="1142"/>
      <c r="V3496" s="1142"/>
    </row>
    <row r="3497" spans="1:22" x14ac:dyDescent="0.25">
      <c r="A3497" s="753" t="s">
        <v>2915</v>
      </c>
      <c r="D3497" s="1133">
        <v>755</v>
      </c>
      <c r="E3497" s="2868"/>
      <c r="F3497" s="1132" t="s">
        <v>2881</v>
      </c>
      <c r="G3497" s="1076" t="s">
        <v>50</v>
      </c>
      <c r="H3497" s="1142">
        <v>12</v>
      </c>
      <c r="I3497" s="1141">
        <v>38.03</v>
      </c>
      <c r="J3497" s="1135">
        <v>456.36</v>
      </c>
      <c r="K3497" s="1164">
        <v>6</v>
      </c>
      <c r="L3497" s="1141"/>
      <c r="M3497" s="1146"/>
      <c r="N3497" s="1146"/>
      <c r="O3497" s="1142"/>
      <c r="P3497" s="1146"/>
      <c r="Q3497" s="1146">
        <v>6</v>
      </c>
      <c r="R3497" s="1142"/>
      <c r="S3497" s="1142"/>
      <c r="T3497" s="1142"/>
      <c r="U3497" s="1142"/>
      <c r="V3497" s="1142"/>
    </row>
    <row r="3498" spans="1:22" ht="17.25" x14ac:dyDescent="0.3">
      <c r="A3498" s="753" t="s">
        <v>2915</v>
      </c>
      <c r="D3498" s="1133">
        <v>755</v>
      </c>
      <c r="E3498" s="2868"/>
      <c r="F3498" s="1132" t="s">
        <v>2882</v>
      </c>
      <c r="G3498" s="1052" t="s">
        <v>23</v>
      </c>
      <c r="H3498" s="1142">
        <v>4</v>
      </c>
      <c r="I3498" s="1141">
        <v>31.51</v>
      </c>
      <c r="J3498" s="1135">
        <v>126.04</v>
      </c>
      <c r="K3498" s="1163">
        <v>4</v>
      </c>
      <c r="L3498" s="1155"/>
      <c r="M3498" s="1155"/>
      <c r="N3498" s="1155"/>
      <c r="O3498" s="1142"/>
      <c r="P3498" s="1142"/>
      <c r="Q3498" s="1142"/>
      <c r="R3498" s="1142"/>
      <c r="S3498" s="1142"/>
      <c r="T3498" s="1142"/>
      <c r="U3498" s="1142"/>
      <c r="V3498" s="1142"/>
    </row>
    <row r="3499" spans="1:22" x14ac:dyDescent="0.25">
      <c r="A3499" s="753" t="s">
        <v>2915</v>
      </c>
      <c r="D3499" s="1133">
        <v>755</v>
      </c>
      <c r="E3499" s="2868"/>
      <c r="F3499" s="1139" t="s">
        <v>2883</v>
      </c>
      <c r="G3499" s="1171" t="s">
        <v>23</v>
      </c>
      <c r="H3499" s="1142">
        <v>3</v>
      </c>
      <c r="I3499" s="1141">
        <v>250</v>
      </c>
      <c r="J3499" s="1135">
        <v>750</v>
      </c>
      <c r="K3499" s="1164">
        <v>3</v>
      </c>
      <c r="L3499" s="1141"/>
      <c r="M3499" s="1141"/>
      <c r="N3499" s="1141"/>
      <c r="O3499" s="1142"/>
      <c r="P3499" s="1141"/>
      <c r="Q3499" s="1141"/>
      <c r="R3499" s="1142"/>
      <c r="S3499" s="1142"/>
      <c r="T3499" s="1142"/>
      <c r="U3499" s="1142"/>
      <c r="V3499" s="1142"/>
    </row>
    <row r="3500" spans="1:22" x14ac:dyDescent="0.25">
      <c r="A3500" s="753" t="s">
        <v>2915</v>
      </c>
      <c r="D3500" s="1133">
        <v>755</v>
      </c>
      <c r="E3500" s="2868"/>
      <c r="F3500" s="1139" t="s">
        <v>2884</v>
      </c>
      <c r="G3500" s="1171" t="s">
        <v>53</v>
      </c>
      <c r="H3500" s="1142">
        <v>1</v>
      </c>
      <c r="I3500" s="1162">
        <v>12.83</v>
      </c>
      <c r="J3500" s="1135">
        <v>12.83</v>
      </c>
      <c r="K3500" s="1172">
        <v>1</v>
      </c>
      <c r="L3500" s="306"/>
      <c r="M3500" s="306"/>
      <c r="N3500" s="306"/>
      <c r="O3500" s="306"/>
      <c r="P3500" s="306"/>
      <c r="Q3500" s="306"/>
      <c r="R3500" s="306"/>
      <c r="S3500" s="306"/>
      <c r="T3500" s="306"/>
      <c r="U3500" s="1142"/>
      <c r="V3500" s="1142"/>
    </row>
    <row r="3501" spans="1:22" x14ac:dyDescent="0.25">
      <c r="A3501" s="753" t="s">
        <v>2915</v>
      </c>
      <c r="D3501" s="1133">
        <v>755</v>
      </c>
      <c r="E3501" s="2868"/>
      <c r="F3501" s="1132" t="s">
        <v>2885</v>
      </c>
      <c r="G3501" s="1065" t="s">
        <v>2886</v>
      </c>
      <c r="H3501" s="1142">
        <v>12</v>
      </c>
      <c r="I3501" s="1141">
        <v>39.869999999999997</v>
      </c>
      <c r="J3501" s="1135">
        <v>478.43999999999994</v>
      </c>
      <c r="K3501" s="1164">
        <v>6</v>
      </c>
      <c r="L3501" s="1141"/>
      <c r="M3501" s="1141"/>
      <c r="N3501" s="1146"/>
      <c r="O3501" s="1141"/>
      <c r="P3501" s="1141"/>
      <c r="Q3501" s="1146">
        <v>6</v>
      </c>
      <c r="R3501" s="1152"/>
      <c r="S3501" s="1142"/>
      <c r="T3501" s="1142"/>
      <c r="U3501" s="1142"/>
      <c r="V3501" s="1142"/>
    </row>
    <row r="3502" spans="1:22" x14ac:dyDescent="0.25">
      <c r="A3502" s="753" t="s">
        <v>2915</v>
      </c>
      <c r="D3502" s="1133">
        <v>755</v>
      </c>
      <c r="E3502" s="2868"/>
      <c r="F3502" s="1132" t="s">
        <v>2887</v>
      </c>
      <c r="G3502" s="1065" t="s">
        <v>2888</v>
      </c>
      <c r="H3502" s="1142">
        <v>12</v>
      </c>
      <c r="I3502" s="1141">
        <v>69.63</v>
      </c>
      <c r="J3502" s="1135">
        <v>835.56</v>
      </c>
      <c r="K3502" s="1164">
        <v>3</v>
      </c>
      <c r="L3502" s="1141"/>
      <c r="M3502" s="1141"/>
      <c r="N3502" s="1146">
        <v>3</v>
      </c>
      <c r="O3502" s="1142"/>
      <c r="P3502" s="1141"/>
      <c r="Q3502" s="1146">
        <v>3</v>
      </c>
      <c r="R3502" s="1152"/>
      <c r="S3502" s="1142"/>
      <c r="T3502" s="1142">
        <v>3</v>
      </c>
      <c r="U3502" s="1142"/>
      <c r="V3502" s="1142"/>
    </row>
    <row r="3503" spans="1:22" x14ac:dyDescent="0.25">
      <c r="A3503" s="753" t="s">
        <v>2915</v>
      </c>
      <c r="D3503" s="1133">
        <v>755</v>
      </c>
      <c r="E3503" s="2868"/>
      <c r="F3503" s="1132" t="s">
        <v>2889</v>
      </c>
      <c r="G3503" s="1166" t="s">
        <v>2890</v>
      </c>
      <c r="H3503" s="1166">
        <v>4</v>
      </c>
      <c r="I3503" s="1134">
        <v>23.57</v>
      </c>
      <c r="J3503" s="1135">
        <v>94.28</v>
      </c>
      <c r="K3503" s="1166">
        <v>1</v>
      </c>
      <c r="L3503" s="1166"/>
      <c r="M3503" s="1166"/>
      <c r="N3503" s="1166">
        <v>1</v>
      </c>
      <c r="O3503" s="1166"/>
      <c r="P3503" s="1166"/>
      <c r="Q3503" s="1083">
        <v>1</v>
      </c>
      <c r="R3503" s="1083"/>
      <c r="S3503" s="1083"/>
      <c r="T3503" s="1083">
        <v>1</v>
      </c>
      <c r="U3503" s="1142"/>
      <c r="V3503" s="1142"/>
    </row>
    <row r="3504" spans="1:22" x14ac:dyDescent="0.25">
      <c r="A3504" s="753" t="s">
        <v>2915</v>
      </c>
      <c r="D3504" s="1133">
        <v>755</v>
      </c>
      <c r="E3504" s="2868"/>
      <c r="F3504" s="1132" t="s">
        <v>2891</v>
      </c>
      <c r="G3504" s="1142" t="s">
        <v>2886</v>
      </c>
      <c r="H3504" s="1142">
        <v>4</v>
      </c>
      <c r="I3504" s="1141">
        <v>35</v>
      </c>
      <c r="J3504" s="1135">
        <v>140</v>
      </c>
      <c r="K3504" s="1142">
        <v>2</v>
      </c>
      <c r="L3504" s="1142"/>
      <c r="M3504" s="1142"/>
      <c r="N3504" s="1142"/>
      <c r="O3504" s="1142"/>
      <c r="P3504" s="1142"/>
      <c r="Q3504" s="1142">
        <v>2</v>
      </c>
      <c r="R3504" s="1142"/>
      <c r="S3504" s="1142"/>
      <c r="T3504" s="1142"/>
      <c r="U3504" s="1142"/>
      <c r="V3504" s="1142"/>
    </row>
    <row r="3505" spans="1:22" ht="17.25" x14ac:dyDescent="0.3">
      <c r="A3505" s="753" t="s">
        <v>2915</v>
      </c>
      <c r="D3505" s="1133">
        <v>765</v>
      </c>
      <c r="E3505" s="2868"/>
      <c r="F3505" s="1139" t="s">
        <v>2892</v>
      </c>
      <c r="G3505" s="1142" t="s">
        <v>2886</v>
      </c>
      <c r="H3505" s="1142">
        <v>6</v>
      </c>
      <c r="I3505" s="1141">
        <v>85</v>
      </c>
      <c r="J3505" s="1135">
        <v>510</v>
      </c>
      <c r="K3505" s="1146">
        <v>2</v>
      </c>
      <c r="L3505" s="1141"/>
      <c r="M3505" s="1141"/>
      <c r="N3505" s="1146"/>
      <c r="O3505" s="1142">
        <v>2</v>
      </c>
      <c r="P3505" s="1141"/>
      <c r="Q3505" s="1146"/>
      <c r="R3505" s="1142"/>
      <c r="S3505" s="1142">
        <v>2</v>
      </c>
      <c r="T3505" s="1142"/>
      <c r="U3505" s="1155"/>
      <c r="V3505" s="1155"/>
    </row>
    <row r="3506" spans="1:22" ht="17.25" x14ac:dyDescent="0.3">
      <c r="A3506" s="753" t="s">
        <v>2915</v>
      </c>
      <c r="D3506" s="1133">
        <v>765</v>
      </c>
      <c r="E3506" s="2868"/>
      <c r="F3506" s="1132" t="s">
        <v>2893</v>
      </c>
      <c r="G3506" s="1142" t="s">
        <v>2888</v>
      </c>
      <c r="H3506" s="1142">
        <v>36</v>
      </c>
      <c r="I3506" s="1141">
        <v>175</v>
      </c>
      <c r="J3506" s="1135">
        <v>6300</v>
      </c>
      <c r="K3506" s="1142">
        <v>9</v>
      </c>
      <c r="L3506" s="1141"/>
      <c r="M3506" s="1141"/>
      <c r="N3506" s="1142">
        <v>9</v>
      </c>
      <c r="O3506" s="1142"/>
      <c r="P3506" s="1141"/>
      <c r="Q3506" s="1142">
        <v>9</v>
      </c>
      <c r="R3506" s="1142"/>
      <c r="S3506" s="1142"/>
      <c r="T3506" s="1142">
        <v>9</v>
      </c>
      <c r="U3506" s="1155"/>
      <c r="V3506" s="1155"/>
    </row>
    <row r="3507" spans="1:22" x14ac:dyDescent="0.25">
      <c r="A3507" s="753" t="s">
        <v>2915</v>
      </c>
      <c r="D3507" s="1133">
        <v>765</v>
      </c>
      <c r="E3507" s="2868"/>
      <c r="F3507" s="1132" t="s">
        <v>2894</v>
      </c>
      <c r="G3507" s="1142" t="s">
        <v>2888</v>
      </c>
      <c r="H3507" s="1142">
        <v>12</v>
      </c>
      <c r="I3507" s="1141">
        <v>165</v>
      </c>
      <c r="J3507" s="1135">
        <v>1980</v>
      </c>
      <c r="K3507" s="1142">
        <v>3</v>
      </c>
      <c r="L3507" s="1141"/>
      <c r="M3507" s="1141"/>
      <c r="N3507" s="1142">
        <v>3</v>
      </c>
      <c r="O3507" s="1142"/>
      <c r="P3507" s="1141"/>
      <c r="Q3507" s="1142">
        <v>3</v>
      </c>
      <c r="R3507" s="1142"/>
      <c r="S3507" s="1142"/>
      <c r="T3507" s="1142">
        <v>3</v>
      </c>
      <c r="U3507" s="1142"/>
      <c r="V3507" s="1142"/>
    </row>
    <row r="3508" spans="1:22" x14ac:dyDescent="0.25">
      <c r="A3508" s="753" t="s">
        <v>2915</v>
      </c>
      <c r="D3508" s="1185">
        <v>765</v>
      </c>
      <c r="E3508" s="2869"/>
      <c r="F3508" s="693" t="s">
        <v>2895</v>
      </c>
      <c r="G3508" s="1142" t="s">
        <v>2896</v>
      </c>
      <c r="H3508" s="1142">
        <v>24</v>
      </c>
      <c r="I3508" s="1141">
        <v>38</v>
      </c>
      <c r="J3508" s="1162">
        <v>912</v>
      </c>
      <c r="K3508" s="1142">
        <v>3</v>
      </c>
      <c r="L3508" s="1141"/>
      <c r="M3508" s="1141"/>
      <c r="N3508" s="1142">
        <v>3</v>
      </c>
      <c r="O3508" s="1142"/>
      <c r="P3508" s="1141"/>
      <c r="Q3508" s="1142">
        <v>3</v>
      </c>
      <c r="R3508" s="1142"/>
      <c r="S3508" s="1142"/>
      <c r="T3508" s="1142">
        <v>3</v>
      </c>
      <c r="U3508" s="1142"/>
      <c r="V3508" s="1142"/>
    </row>
    <row r="3509" spans="1:22" x14ac:dyDescent="0.25">
      <c r="A3509" s="753" t="s">
        <v>2915</v>
      </c>
      <c r="D3509" s="1185">
        <v>765</v>
      </c>
      <c r="E3509" s="2869"/>
      <c r="F3509" s="693" t="s">
        <v>2897</v>
      </c>
      <c r="G3509" s="1142" t="s">
        <v>2888</v>
      </c>
      <c r="H3509" s="1142">
        <v>24</v>
      </c>
      <c r="I3509" s="1141">
        <v>88</v>
      </c>
      <c r="J3509" s="1135">
        <v>2112</v>
      </c>
      <c r="K3509" s="1142">
        <v>3</v>
      </c>
      <c r="L3509" s="1141"/>
      <c r="M3509" s="1141"/>
      <c r="N3509" s="1142">
        <v>3</v>
      </c>
      <c r="O3509" s="1142"/>
      <c r="P3509" s="1141"/>
      <c r="Q3509" s="1142">
        <v>3</v>
      </c>
      <c r="R3509" s="1142"/>
      <c r="S3509" s="1142"/>
      <c r="T3509" s="1142">
        <v>3</v>
      </c>
      <c r="U3509" s="1142"/>
      <c r="V3509" s="1142"/>
    </row>
    <row r="3510" spans="1:22" x14ac:dyDescent="0.25">
      <c r="A3510" s="753" t="s">
        <v>2915</v>
      </c>
      <c r="D3510" s="1185">
        <v>765</v>
      </c>
      <c r="E3510" s="2869"/>
      <c r="F3510" s="1132" t="s">
        <v>2898</v>
      </c>
      <c r="G3510" s="1142" t="s">
        <v>2888</v>
      </c>
      <c r="H3510" s="1142">
        <v>24</v>
      </c>
      <c r="I3510" s="1141">
        <v>27</v>
      </c>
      <c r="J3510" s="1135">
        <v>648</v>
      </c>
      <c r="K3510" s="1142">
        <v>3</v>
      </c>
      <c r="L3510" s="1141"/>
      <c r="M3510" s="1141"/>
      <c r="N3510" s="1142">
        <v>3</v>
      </c>
      <c r="O3510" s="1142"/>
      <c r="P3510" s="1141"/>
      <c r="Q3510" s="1142">
        <v>3</v>
      </c>
      <c r="R3510" s="1142"/>
      <c r="S3510" s="1142"/>
      <c r="T3510" s="1142">
        <v>3</v>
      </c>
      <c r="U3510" s="1142"/>
      <c r="V3510" s="1142"/>
    </row>
    <row r="3511" spans="1:22" x14ac:dyDescent="0.25">
      <c r="A3511" s="753" t="s">
        <v>2915</v>
      </c>
      <c r="D3511" s="1185">
        <v>765</v>
      </c>
      <c r="E3511" s="2869"/>
      <c r="F3511" s="1132" t="s">
        <v>2899</v>
      </c>
      <c r="G3511" s="1142" t="s">
        <v>2888</v>
      </c>
      <c r="H3511" s="1142">
        <v>24</v>
      </c>
      <c r="I3511" s="1141">
        <v>42.1</v>
      </c>
      <c r="J3511" s="1135">
        <v>1010.4000000000001</v>
      </c>
      <c r="K3511" s="1142">
        <v>3</v>
      </c>
      <c r="L3511" s="1141"/>
      <c r="M3511" s="1141"/>
      <c r="N3511" s="1142">
        <v>3</v>
      </c>
      <c r="O3511" s="1142"/>
      <c r="P3511" s="1141"/>
      <c r="Q3511" s="1142">
        <v>3</v>
      </c>
      <c r="R3511" s="1142"/>
      <c r="S3511" s="1142"/>
      <c r="T3511" s="1142">
        <v>3</v>
      </c>
      <c r="U3511" s="1142"/>
      <c r="V3511" s="1142"/>
    </row>
    <row r="3512" spans="1:22" x14ac:dyDescent="0.25">
      <c r="A3512" s="753" t="s">
        <v>2915</v>
      </c>
      <c r="D3512" s="1185">
        <v>765</v>
      </c>
      <c r="E3512" s="2869"/>
      <c r="F3512" s="693" t="s">
        <v>2900</v>
      </c>
      <c r="G3512" s="1142" t="s">
        <v>66</v>
      </c>
      <c r="H3512" s="1142">
        <v>1</v>
      </c>
      <c r="I3512" s="1141">
        <v>3000</v>
      </c>
      <c r="J3512" s="1135">
        <v>3000</v>
      </c>
      <c r="K3512" s="1142">
        <v>1</v>
      </c>
      <c r="L3512" s="1141"/>
      <c r="M3512" s="1141"/>
      <c r="N3512" s="1141"/>
      <c r="O3512" s="1142"/>
      <c r="P3512" s="1141"/>
      <c r="Q3512" s="1141"/>
      <c r="R3512" s="1142"/>
      <c r="S3512" s="1142"/>
      <c r="T3512" s="1142"/>
      <c r="U3512" s="1142"/>
      <c r="V3512" s="1142"/>
    </row>
    <row r="3513" spans="1:22" x14ac:dyDescent="0.25">
      <c r="A3513" s="753" t="s">
        <v>2915</v>
      </c>
      <c r="D3513" s="1185">
        <v>765</v>
      </c>
      <c r="E3513" s="1819"/>
      <c r="F3513" s="1195" t="s">
        <v>2901</v>
      </c>
      <c r="G3513" s="1173" t="s">
        <v>2902</v>
      </c>
      <c r="H3513" s="1173">
        <v>2</v>
      </c>
      <c r="I3513" s="1162">
        <v>250</v>
      </c>
      <c r="J3513" s="1135">
        <v>500</v>
      </c>
      <c r="K3513" s="1174">
        <v>12</v>
      </c>
      <c r="L3513" s="306"/>
      <c r="M3513" s="306"/>
      <c r="N3513" s="306"/>
      <c r="O3513" s="306"/>
      <c r="P3513" s="306"/>
      <c r="Q3513" s="306"/>
      <c r="R3513" s="306"/>
      <c r="S3513" s="1142"/>
      <c r="T3513" s="1142"/>
      <c r="U3513" s="1142"/>
      <c r="V3513" s="1142"/>
    </row>
    <row r="3514" spans="1:22" x14ac:dyDescent="0.25">
      <c r="A3514" s="753" t="s">
        <v>2915</v>
      </c>
      <c r="D3514" s="1185">
        <v>783</v>
      </c>
      <c r="E3514" s="2869"/>
      <c r="F3514" s="693" t="s">
        <v>2903</v>
      </c>
      <c r="G3514" s="1142" t="s">
        <v>2904</v>
      </c>
      <c r="H3514" s="1142">
        <v>12</v>
      </c>
      <c r="I3514" s="1141">
        <v>15000</v>
      </c>
      <c r="J3514" s="1135">
        <v>180000</v>
      </c>
      <c r="K3514" s="1142">
        <v>1</v>
      </c>
      <c r="L3514" s="1142">
        <v>1</v>
      </c>
      <c r="M3514" s="1142">
        <v>1</v>
      </c>
      <c r="N3514" s="1142">
        <v>1</v>
      </c>
      <c r="O3514" s="1142">
        <v>1</v>
      </c>
      <c r="P3514" s="1142">
        <v>1</v>
      </c>
      <c r="Q3514" s="1142">
        <v>1</v>
      </c>
      <c r="R3514" s="1142">
        <v>1</v>
      </c>
      <c r="S3514" s="1142">
        <v>1</v>
      </c>
      <c r="T3514" s="1142">
        <v>1</v>
      </c>
      <c r="U3514" s="1142">
        <v>1</v>
      </c>
      <c r="V3514" s="1142">
        <v>1</v>
      </c>
    </row>
    <row r="3515" spans="1:22" x14ac:dyDescent="0.25">
      <c r="A3515" s="753" t="s">
        <v>2915</v>
      </c>
      <c r="D3515" s="1185">
        <v>783</v>
      </c>
      <c r="E3515" s="2869"/>
      <c r="F3515" s="693" t="s">
        <v>2905</v>
      </c>
      <c r="G3515" s="1142" t="s">
        <v>2904</v>
      </c>
      <c r="H3515" s="1142">
        <v>12</v>
      </c>
      <c r="I3515" s="1141">
        <v>50000</v>
      </c>
      <c r="J3515" s="1135">
        <v>600000</v>
      </c>
      <c r="K3515" s="1142">
        <v>1</v>
      </c>
      <c r="L3515" s="1142">
        <v>1</v>
      </c>
      <c r="M3515" s="1142">
        <v>1</v>
      </c>
      <c r="N3515" s="1142">
        <v>1</v>
      </c>
      <c r="O3515" s="1142">
        <v>1</v>
      </c>
      <c r="P3515" s="1142">
        <v>1</v>
      </c>
      <c r="Q3515" s="1142">
        <v>1</v>
      </c>
      <c r="R3515" s="1142">
        <v>1</v>
      </c>
      <c r="S3515" s="1142">
        <v>1</v>
      </c>
      <c r="T3515" s="1142">
        <v>1</v>
      </c>
      <c r="U3515" s="1142">
        <v>1</v>
      </c>
      <c r="V3515" s="1142">
        <v>1</v>
      </c>
    </row>
    <row r="3516" spans="1:22" x14ac:dyDescent="0.25">
      <c r="A3516" s="753" t="s">
        <v>2915</v>
      </c>
      <c r="D3516" s="1185">
        <v>783</v>
      </c>
      <c r="E3516" s="2869"/>
      <c r="F3516" s="1132" t="s">
        <v>2906</v>
      </c>
      <c r="G3516" s="1142" t="s">
        <v>2904</v>
      </c>
      <c r="H3516" s="1142">
        <v>6</v>
      </c>
      <c r="I3516" s="1141">
        <v>30000</v>
      </c>
      <c r="J3516" s="1135">
        <v>180000</v>
      </c>
      <c r="K3516" s="1142">
        <v>1</v>
      </c>
      <c r="L3516" s="1142"/>
      <c r="M3516" s="1142">
        <v>1</v>
      </c>
      <c r="N3516" s="1142"/>
      <c r="O3516" s="1142">
        <v>1</v>
      </c>
      <c r="P3516" s="1142"/>
      <c r="Q3516" s="1142">
        <v>1</v>
      </c>
      <c r="R3516" s="1142"/>
      <c r="S3516" s="1142">
        <v>1</v>
      </c>
      <c r="T3516" s="1142"/>
      <c r="U3516" s="1142">
        <v>1</v>
      </c>
      <c r="V3516" s="1142"/>
    </row>
    <row r="3517" spans="1:22" x14ac:dyDescent="0.25">
      <c r="A3517" s="753" t="s">
        <v>2915</v>
      </c>
      <c r="D3517" s="1185">
        <v>783</v>
      </c>
      <c r="E3517" s="2869"/>
      <c r="F3517" s="1132" t="s">
        <v>2907</v>
      </c>
      <c r="G3517" s="1142" t="s">
        <v>2904</v>
      </c>
      <c r="H3517" s="1142">
        <v>24</v>
      </c>
      <c r="I3517" s="1141">
        <v>10000</v>
      </c>
      <c r="J3517" s="1135">
        <v>240000</v>
      </c>
      <c r="K3517" s="1157">
        <v>2</v>
      </c>
      <c r="L3517" s="1157">
        <v>2</v>
      </c>
      <c r="M3517" s="1157">
        <v>2</v>
      </c>
      <c r="N3517" s="1157">
        <v>2</v>
      </c>
      <c r="O3517" s="1157">
        <v>2</v>
      </c>
      <c r="P3517" s="1157">
        <v>2</v>
      </c>
      <c r="Q3517" s="1157">
        <v>2</v>
      </c>
      <c r="R3517" s="1157">
        <v>2</v>
      </c>
      <c r="S3517" s="1142">
        <v>2</v>
      </c>
      <c r="T3517" s="1142">
        <v>2</v>
      </c>
      <c r="U3517" s="1142">
        <v>2</v>
      </c>
      <c r="V3517" s="1142">
        <v>2</v>
      </c>
    </row>
    <row r="3518" spans="1:22" x14ac:dyDescent="0.25">
      <c r="A3518" s="753" t="s">
        <v>2915</v>
      </c>
      <c r="D3518" s="1185">
        <v>773</v>
      </c>
      <c r="E3518" s="2869"/>
      <c r="F3518" s="693" t="s">
        <v>2908</v>
      </c>
      <c r="G3518" s="1142" t="s">
        <v>23</v>
      </c>
      <c r="H3518" s="1142">
        <v>24</v>
      </c>
      <c r="I3518" s="1141">
        <v>300</v>
      </c>
      <c r="J3518" s="1135">
        <v>7200</v>
      </c>
      <c r="K3518" s="1157">
        <v>2</v>
      </c>
      <c r="L3518" s="1157">
        <v>2</v>
      </c>
      <c r="M3518" s="1157">
        <v>2</v>
      </c>
      <c r="N3518" s="1157">
        <v>2</v>
      </c>
      <c r="O3518" s="1157">
        <v>2</v>
      </c>
      <c r="P3518" s="1157">
        <v>2</v>
      </c>
      <c r="Q3518" s="1157">
        <v>2</v>
      </c>
      <c r="R3518" s="1157">
        <v>2</v>
      </c>
      <c r="S3518" s="1157">
        <v>2</v>
      </c>
      <c r="T3518" s="1157">
        <v>2</v>
      </c>
      <c r="U3518" s="1157">
        <v>2</v>
      </c>
      <c r="V3518" s="1157">
        <v>2</v>
      </c>
    </row>
    <row r="3519" spans="1:22" x14ac:dyDescent="0.25">
      <c r="A3519" s="753" t="s">
        <v>2915</v>
      </c>
      <c r="D3519" s="1185">
        <v>773</v>
      </c>
      <c r="E3519" s="2869"/>
      <c r="F3519" s="1132" t="s">
        <v>2909</v>
      </c>
      <c r="G3519" s="1142" t="s">
        <v>23</v>
      </c>
      <c r="H3519" s="1142">
        <v>48</v>
      </c>
      <c r="I3519" s="1141">
        <v>3000</v>
      </c>
      <c r="J3519" s="1135">
        <v>144000</v>
      </c>
      <c r="K3519" s="1157">
        <v>4</v>
      </c>
      <c r="L3519" s="1157">
        <v>4</v>
      </c>
      <c r="M3519" s="1157">
        <v>4</v>
      </c>
      <c r="N3519" s="1157">
        <v>4</v>
      </c>
      <c r="O3519" s="1157">
        <v>4</v>
      </c>
      <c r="P3519" s="1157">
        <v>4</v>
      </c>
      <c r="Q3519" s="1157">
        <v>4</v>
      </c>
      <c r="R3519" s="1157">
        <v>4</v>
      </c>
      <c r="S3519" s="1157">
        <v>4</v>
      </c>
      <c r="T3519" s="1157">
        <v>4</v>
      </c>
      <c r="U3519" s="1157">
        <v>4</v>
      </c>
      <c r="V3519" s="1157">
        <v>4</v>
      </c>
    </row>
    <row r="3520" spans="1:22" x14ac:dyDescent="0.25">
      <c r="A3520" s="753" t="s">
        <v>2915</v>
      </c>
      <c r="D3520" s="1185">
        <v>783</v>
      </c>
      <c r="E3520" s="2869"/>
      <c r="F3520" s="1132" t="s">
        <v>2910</v>
      </c>
      <c r="G3520" s="1142" t="s">
        <v>2911</v>
      </c>
      <c r="H3520" s="1142">
        <v>120</v>
      </c>
      <c r="I3520" s="1141">
        <v>25</v>
      </c>
      <c r="J3520" s="1135">
        <v>3000</v>
      </c>
      <c r="K3520" s="1157">
        <v>10</v>
      </c>
      <c r="L3520" s="1157">
        <v>10</v>
      </c>
      <c r="M3520" s="1157">
        <v>10</v>
      </c>
      <c r="N3520" s="1157">
        <v>10</v>
      </c>
      <c r="O3520" s="1157">
        <v>10</v>
      </c>
      <c r="P3520" s="1157">
        <v>10</v>
      </c>
      <c r="Q3520" s="1157">
        <v>10</v>
      </c>
      <c r="R3520" s="1157">
        <v>10</v>
      </c>
      <c r="S3520" s="1157">
        <v>10</v>
      </c>
      <c r="T3520" s="1157">
        <v>10</v>
      </c>
      <c r="U3520" s="1157">
        <v>10</v>
      </c>
      <c r="V3520" s="1157">
        <v>10</v>
      </c>
    </row>
    <row r="3521" spans="1:22" x14ac:dyDescent="0.25">
      <c r="A3521" s="753" t="s">
        <v>2915</v>
      </c>
      <c r="D3521" s="1185">
        <v>765</v>
      </c>
      <c r="E3521" s="2869"/>
      <c r="F3521" s="1139" t="s">
        <v>2912</v>
      </c>
      <c r="G3521" s="1174" t="s">
        <v>23</v>
      </c>
      <c r="H3521" s="1174">
        <v>2</v>
      </c>
      <c r="I3521" s="1162">
        <v>150</v>
      </c>
      <c r="J3521" s="1135">
        <v>300</v>
      </c>
      <c r="K3521" s="1170">
        <v>2</v>
      </c>
      <c r="L3521" s="306"/>
      <c r="M3521" s="306"/>
      <c r="N3521" s="306"/>
      <c r="O3521" s="306"/>
      <c r="P3521" s="306"/>
      <c r="Q3521" s="306"/>
      <c r="R3521" s="306"/>
      <c r="S3521" s="306"/>
      <c r="T3521" s="306"/>
      <c r="U3521" s="306"/>
      <c r="V3521" s="306"/>
    </row>
    <row r="3522" spans="1:22" x14ac:dyDescent="0.25">
      <c r="A3522" s="753" t="s">
        <v>2915</v>
      </c>
      <c r="D3522" s="1185">
        <v>221</v>
      </c>
      <c r="E3522" s="2869"/>
      <c r="F3522" s="1139" t="s">
        <v>2913</v>
      </c>
      <c r="G3522" s="1174" t="s">
        <v>66</v>
      </c>
      <c r="H3522" s="1174">
        <v>1</v>
      </c>
      <c r="I3522" s="1162">
        <v>20000</v>
      </c>
      <c r="J3522" s="1135">
        <v>20000</v>
      </c>
      <c r="K3522" s="306"/>
      <c r="L3522" s="306"/>
      <c r="M3522" s="306"/>
      <c r="N3522" s="306"/>
      <c r="O3522" s="306"/>
      <c r="P3522" s="306"/>
      <c r="Q3522" s="306"/>
      <c r="R3522" s="306"/>
      <c r="S3522" s="306"/>
      <c r="T3522" s="306"/>
      <c r="U3522" s="306"/>
      <c r="V3522" s="306"/>
    </row>
    <row r="3523" spans="1:22" x14ac:dyDescent="0.25">
      <c r="A3523" s="753" t="s">
        <v>2915</v>
      </c>
      <c r="D3523" s="1185">
        <v>229</v>
      </c>
      <c r="E3523" s="2869"/>
      <c r="F3523" s="1139" t="s">
        <v>2914</v>
      </c>
      <c r="G3523" s="1174" t="s">
        <v>66</v>
      </c>
      <c r="H3523" s="1174">
        <v>1</v>
      </c>
      <c r="I3523" s="1162">
        <v>25000</v>
      </c>
      <c r="J3523" s="1135">
        <v>25000</v>
      </c>
      <c r="K3523" s="306"/>
      <c r="L3523" s="306"/>
      <c r="M3523" s="306"/>
      <c r="N3523" s="306"/>
      <c r="O3523" s="306"/>
      <c r="P3523" s="306"/>
      <c r="Q3523" s="306"/>
      <c r="R3523" s="306"/>
      <c r="S3523" s="306"/>
      <c r="T3523" s="306"/>
      <c r="U3523" s="306"/>
      <c r="V3523" s="306"/>
    </row>
    <row r="3525" spans="1:22" x14ac:dyDescent="0.25">
      <c r="A3525" s="1184" t="s">
        <v>2991</v>
      </c>
      <c r="D3525" s="3632">
        <v>755</v>
      </c>
      <c r="E3525" s="3662"/>
      <c r="F3525" s="3633" t="s">
        <v>2916</v>
      </c>
      <c r="G3525" s="636" t="s">
        <v>72</v>
      </c>
      <c r="H3525" s="636">
        <v>20</v>
      </c>
      <c r="I3525" s="3634">
        <v>1000</v>
      </c>
      <c r="J3525" s="3634">
        <v>20000</v>
      </c>
      <c r="K3525" s="636"/>
      <c r="L3525" s="636"/>
      <c r="M3525" s="636">
        <v>4</v>
      </c>
      <c r="N3525" s="636"/>
      <c r="O3525" s="636">
        <v>4</v>
      </c>
      <c r="P3525" s="3635"/>
      <c r="Q3525" s="3360">
        <v>4</v>
      </c>
      <c r="R3525" s="636"/>
      <c r="S3525" s="636">
        <v>4</v>
      </c>
      <c r="T3525" s="636"/>
      <c r="U3525" s="636">
        <v>4</v>
      </c>
      <c r="V3525" s="636"/>
    </row>
    <row r="3526" spans="1:22" x14ac:dyDescent="0.25">
      <c r="A3526" s="1184" t="s">
        <v>2991</v>
      </c>
      <c r="D3526" s="3636">
        <v>755</v>
      </c>
      <c r="E3526" s="3663"/>
      <c r="F3526" s="3633" t="s">
        <v>2917</v>
      </c>
      <c r="G3526" s="636" t="s">
        <v>72</v>
      </c>
      <c r="H3526" s="636">
        <v>10</v>
      </c>
      <c r="I3526" s="636">
        <v>800</v>
      </c>
      <c r="J3526" s="3634">
        <v>8000</v>
      </c>
      <c r="K3526" s="636">
        <v>2</v>
      </c>
      <c r="L3526" s="636"/>
      <c r="M3526" s="636">
        <v>2</v>
      </c>
      <c r="N3526" s="636"/>
      <c r="O3526" s="636">
        <v>2</v>
      </c>
      <c r="P3526" s="636"/>
      <c r="Q3526" s="636">
        <v>2</v>
      </c>
      <c r="R3526" s="636"/>
      <c r="S3526" s="636">
        <v>2</v>
      </c>
      <c r="T3526" s="636"/>
      <c r="U3526" s="636"/>
      <c r="V3526" s="636"/>
    </row>
    <row r="3527" spans="1:22" x14ac:dyDescent="0.25">
      <c r="A3527" s="1184" t="s">
        <v>2991</v>
      </c>
      <c r="D3527" s="3636">
        <v>755</v>
      </c>
      <c r="E3527" s="3663"/>
      <c r="F3527" s="3633" t="s">
        <v>2918</v>
      </c>
      <c r="G3527" s="636" t="s">
        <v>72</v>
      </c>
      <c r="H3527" s="636">
        <v>10</v>
      </c>
      <c r="I3527" s="636">
        <v>800</v>
      </c>
      <c r="J3527" s="3634">
        <v>8000</v>
      </c>
      <c r="K3527" s="636">
        <v>2</v>
      </c>
      <c r="L3527" s="636"/>
      <c r="M3527" s="636">
        <v>2</v>
      </c>
      <c r="N3527" s="636"/>
      <c r="O3527" s="636">
        <v>2</v>
      </c>
      <c r="P3527" s="636"/>
      <c r="Q3527" s="636">
        <v>2</v>
      </c>
      <c r="R3527" s="636"/>
      <c r="S3527" s="636">
        <v>2</v>
      </c>
      <c r="T3527" s="636"/>
      <c r="U3527" s="636"/>
      <c r="V3527" s="636"/>
    </row>
    <row r="3528" spans="1:22" x14ac:dyDescent="0.25">
      <c r="A3528" s="1184" t="s">
        <v>2991</v>
      </c>
      <c r="D3528" s="3636">
        <v>755</v>
      </c>
      <c r="E3528" s="3663"/>
      <c r="F3528" s="3633" t="s">
        <v>2919</v>
      </c>
      <c r="G3528" s="636" t="s">
        <v>665</v>
      </c>
      <c r="H3528" s="636">
        <v>6</v>
      </c>
      <c r="I3528" s="636">
        <v>250</v>
      </c>
      <c r="J3528" s="3634">
        <v>1250</v>
      </c>
      <c r="K3528" s="636">
        <v>1</v>
      </c>
      <c r="L3528" s="636"/>
      <c r="M3528" s="636">
        <v>1</v>
      </c>
      <c r="N3528" s="636"/>
      <c r="O3528" s="636">
        <v>1</v>
      </c>
      <c r="P3528" s="636"/>
      <c r="Q3528" s="636">
        <v>1</v>
      </c>
      <c r="R3528" s="636"/>
      <c r="S3528" s="636">
        <v>1</v>
      </c>
      <c r="T3528" s="636"/>
      <c r="U3528" s="636">
        <v>1</v>
      </c>
      <c r="V3528" s="636"/>
    </row>
    <row r="3529" spans="1:22" x14ac:dyDescent="0.25">
      <c r="A3529" s="1184" t="s">
        <v>2991</v>
      </c>
      <c r="D3529" s="3636">
        <v>755</v>
      </c>
      <c r="E3529" s="3663"/>
      <c r="F3529" s="3633" t="s">
        <v>2920</v>
      </c>
      <c r="G3529" s="636" t="s">
        <v>2921</v>
      </c>
      <c r="H3529" s="636">
        <v>20</v>
      </c>
      <c r="I3529" s="636">
        <v>45</v>
      </c>
      <c r="J3529" s="636">
        <v>900</v>
      </c>
      <c r="K3529" s="636"/>
      <c r="L3529" s="636"/>
      <c r="M3529" s="636"/>
      <c r="N3529" s="636"/>
      <c r="O3529" s="636"/>
      <c r="P3529" s="636"/>
      <c r="Q3529" s="636"/>
      <c r="R3529" s="636"/>
      <c r="S3529" s="636"/>
      <c r="T3529" s="636"/>
      <c r="U3529" s="636"/>
      <c r="V3529" s="636"/>
    </row>
    <row r="3530" spans="1:22" x14ac:dyDescent="0.25">
      <c r="A3530" s="1184" t="s">
        <v>2991</v>
      </c>
      <c r="D3530" s="3636">
        <v>755</v>
      </c>
      <c r="E3530" s="3663"/>
      <c r="F3530" s="3633" t="s">
        <v>2922</v>
      </c>
      <c r="G3530" s="636" t="s">
        <v>665</v>
      </c>
      <c r="H3530" s="636">
        <v>20</v>
      </c>
      <c r="I3530" s="636">
        <v>115</v>
      </c>
      <c r="J3530" s="3634">
        <v>11150</v>
      </c>
      <c r="K3530" s="636">
        <v>5</v>
      </c>
      <c r="L3530" s="636"/>
      <c r="M3530" s="636"/>
      <c r="N3530" s="636">
        <v>5</v>
      </c>
      <c r="O3530" s="636"/>
      <c r="P3530" s="636"/>
      <c r="Q3530" s="636">
        <v>5</v>
      </c>
      <c r="R3530" s="636"/>
      <c r="S3530" s="636">
        <v>5</v>
      </c>
      <c r="T3530" s="636"/>
      <c r="U3530" s="636"/>
      <c r="V3530" s="636"/>
    </row>
    <row r="3531" spans="1:22" x14ac:dyDescent="0.25">
      <c r="A3531" s="1184" t="s">
        <v>2991</v>
      </c>
      <c r="D3531" s="3636">
        <v>229</v>
      </c>
      <c r="E3531" s="3663"/>
      <c r="F3531" s="3633" t="s">
        <v>2923</v>
      </c>
      <c r="G3531" s="636" t="s">
        <v>66</v>
      </c>
      <c r="H3531" s="636">
        <v>1</v>
      </c>
      <c r="I3531" s="3634">
        <v>4500</v>
      </c>
      <c r="J3531" s="3634">
        <v>4500</v>
      </c>
      <c r="K3531" s="636">
        <v>1</v>
      </c>
      <c r="L3531" s="636"/>
      <c r="M3531" s="636"/>
      <c r="N3531" s="636"/>
      <c r="O3531" s="636"/>
      <c r="P3531" s="636"/>
      <c r="Q3531" s="636"/>
      <c r="R3531" s="636"/>
      <c r="S3531" s="636"/>
      <c r="T3531" s="636"/>
      <c r="U3531" s="636"/>
      <c r="V3531" s="636"/>
    </row>
    <row r="3532" spans="1:22" x14ac:dyDescent="0.25">
      <c r="A3532" s="1184" t="s">
        <v>2991</v>
      </c>
      <c r="D3532" s="3636">
        <v>229</v>
      </c>
      <c r="E3532" s="3663"/>
      <c r="F3532" s="3633" t="s">
        <v>2924</v>
      </c>
      <c r="G3532" s="636" t="s">
        <v>66</v>
      </c>
      <c r="H3532" s="636">
        <v>1</v>
      </c>
      <c r="I3532" s="3634">
        <v>1500</v>
      </c>
      <c r="J3532" s="3634">
        <v>1500</v>
      </c>
      <c r="K3532" s="636">
        <v>1</v>
      </c>
      <c r="L3532" s="636"/>
      <c r="M3532" s="636"/>
      <c r="N3532" s="636"/>
      <c r="O3532" s="636"/>
      <c r="P3532" s="636"/>
      <c r="Q3532" s="636"/>
      <c r="R3532" s="636"/>
      <c r="S3532" s="636"/>
      <c r="T3532" s="636"/>
      <c r="U3532" s="636"/>
      <c r="V3532" s="636"/>
    </row>
    <row r="3533" spans="1:22" x14ac:dyDescent="0.25">
      <c r="A3533" s="1184" t="s">
        <v>2991</v>
      </c>
      <c r="D3533" s="3636">
        <v>765</v>
      </c>
      <c r="E3533" s="3663"/>
      <c r="F3533" s="3633" t="s">
        <v>2925</v>
      </c>
      <c r="G3533" s="636" t="s">
        <v>84</v>
      </c>
      <c r="H3533" s="636">
        <v>1</v>
      </c>
      <c r="I3533" s="3634">
        <v>3000</v>
      </c>
      <c r="J3533" s="3634">
        <v>3000</v>
      </c>
      <c r="K3533" s="636">
        <v>1</v>
      </c>
      <c r="L3533" s="636"/>
      <c r="M3533" s="636"/>
      <c r="N3533" s="636"/>
      <c r="O3533" s="636"/>
      <c r="P3533" s="636"/>
      <c r="Q3533" s="636"/>
      <c r="R3533" s="636"/>
      <c r="S3533" s="636"/>
      <c r="T3533" s="636"/>
      <c r="U3533" s="636"/>
      <c r="V3533" s="636"/>
    </row>
    <row r="3534" spans="1:22" x14ac:dyDescent="0.25">
      <c r="A3534" s="1184" t="s">
        <v>2991</v>
      </c>
      <c r="D3534" s="3636">
        <v>765</v>
      </c>
      <c r="E3534" s="3663"/>
      <c r="F3534" s="3633" t="s">
        <v>2926</v>
      </c>
      <c r="G3534" s="636" t="s">
        <v>72</v>
      </c>
      <c r="H3534" s="636">
        <v>2</v>
      </c>
      <c r="I3534" s="636">
        <v>500</v>
      </c>
      <c r="J3534" s="3634">
        <v>1000</v>
      </c>
      <c r="K3534" s="636">
        <v>3</v>
      </c>
      <c r="L3534" s="636"/>
      <c r="M3534" s="636"/>
      <c r="N3534" s="636"/>
      <c r="O3534" s="636"/>
      <c r="P3534" s="636"/>
      <c r="Q3534" s="636"/>
      <c r="R3534" s="636"/>
      <c r="S3534" s="636"/>
      <c r="T3534" s="636"/>
      <c r="U3534" s="636"/>
      <c r="V3534" s="636"/>
    </row>
    <row r="3535" spans="1:22" x14ac:dyDescent="0.25">
      <c r="A3535" s="1184" t="s">
        <v>2991</v>
      </c>
      <c r="D3535" s="3636">
        <v>755</v>
      </c>
      <c r="E3535" s="3663"/>
      <c r="F3535" s="3633" t="s">
        <v>2927</v>
      </c>
      <c r="G3535" s="636" t="s">
        <v>66</v>
      </c>
      <c r="H3535" s="636">
        <v>1</v>
      </c>
      <c r="I3535" s="636">
        <v>200</v>
      </c>
      <c r="J3535" s="636">
        <v>200</v>
      </c>
      <c r="K3535" s="636">
        <v>1</v>
      </c>
      <c r="L3535" s="636"/>
      <c r="M3535" s="636"/>
      <c r="N3535" s="636"/>
      <c r="O3535" s="636"/>
      <c r="P3535" s="636"/>
      <c r="Q3535" s="636"/>
      <c r="R3535" s="636"/>
      <c r="S3535" s="636"/>
      <c r="T3535" s="636"/>
      <c r="U3535" s="636"/>
      <c r="V3535" s="636"/>
    </row>
    <row r="3536" spans="1:22" x14ac:dyDescent="0.25">
      <c r="A3536" s="1184" t="s">
        <v>2991</v>
      </c>
      <c r="D3536" s="3636">
        <v>229</v>
      </c>
      <c r="E3536" s="3663"/>
      <c r="F3536" s="3633" t="s">
        <v>2928</v>
      </c>
      <c r="G3536" s="636" t="s">
        <v>66</v>
      </c>
      <c r="H3536" s="636">
        <v>1</v>
      </c>
      <c r="I3536" s="3634">
        <v>20000</v>
      </c>
      <c r="J3536" s="3634">
        <v>20000</v>
      </c>
      <c r="K3536" s="636">
        <v>1</v>
      </c>
      <c r="L3536" s="636"/>
      <c r="M3536" s="636"/>
      <c r="N3536" s="636"/>
      <c r="O3536" s="636"/>
      <c r="P3536" s="636"/>
      <c r="Q3536" s="636"/>
      <c r="R3536" s="636"/>
      <c r="S3536" s="636"/>
      <c r="T3536" s="636"/>
      <c r="U3536" s="636"/>
      <c r="V3536" s="636"/>
    </row>
    <row r="3537" spans="1:22" x14ac:dyDescent="0.25">
      <c r="A3537" s="1184" t="s">
        <v>2991</v>
      </c>
      <c r="D3537" s="3636">
        <v>765</v>
      </c>
      <c r="E3537" s="3663"/>
      <c r="F3537" s="3633" t="s">
        <v>2929</v>
      </c>
      <c r="G3537" s="636" t="s">
        <v>84</v>
      </c>
      <c r="H3537" s="636">
        <v>1</v>
      </c>
      <c r="I3537" s="3634">
        <v>1000</v>
      </c>
      <c r="J3537" s="3634">
        <v>1000</v>
      </c>
      <c r="K3537" s="636">
        <v>1</v>
      </c>
      <c r="L3537" s="636"/>
      <c r="M3537" s="636"/>
      <c r="N3537" s="636"/>
      <c r="O3537" s="636"/>
      <c r="P3537" s="636"/>
      <c r="Q3537" s="636"/>
      <c r="R3537" s="636"/>
      <c r="S3537" s="636"/>
      <c r="T3537" s="636"/>
      <c r="U3537" s="636"/>
      <c r="V3537" s="636"/>
    </row>
    <row r="3538" spans="1:22" x14ac:dyDescent="0.25">
      <c r="A3538" s="1184" t="s">
        <v>2991</v>
      </c>
      <c r="D3538" s="5088">
        <v>765</v>
      </c>
      <c r="E3538" s="3663"/>
      <c r="F3538" s="5089" t="s">
        <v>2930</v>
      </c>
      <c r="G3538" s="4994" t="s">
        <v>958</v>
      </c>
      <c r="H3538" s="4994">
        <v>1</v>
      </c>
      <c r="I3538" s="5090">
        <v>2000</v>
      </c>
      <c r="J3538" s="5090">
        <v>2000</v>
      </c>
      <c r="K3538" s="4994">
        <v>1</v>
      </c>
      <c r="L3538" s="4994"/>
      <c r="M3538" s="4994"/>
      <c r="N3538" s="4994"/>
      <c r="O3538" s="4994"/>
      <c r="P3538" s="4994"/>
      <c r="Q3538" s="4994"/>
      <c r="R3538" s="4994"/>
      <c r="S3538" s="4994"/>
      <c r="T3538" s="4994"/>
      <c r="U3538" s="4994"/>
      <c r="V3538" s="4994"/>
    </row>
    <row r="3539" spans="1:22" x14ac:dyDescent="0.25">
      <c r="A3539" s="1184" t="s">
        <v>2991</v>
      </c>
      <c r="D3539" s="5088"/>
      <c r="E3539" s="3663"/>
      <c r="F3539" s="5089"/>
      <c r="G3539" s="4994"/>
      <c r="H3539" s="4994"/>
      <c r="I3539" s="5090"/>
      <c r="J3539" s="5090"/>
      <c r="K3539" s="4994"/>
      <c r="L3539" s="4994"/>
      <c r="M3539" s="4994"/>
      <c r="N3539" s="4994"/>
      <c r="O3539" s="4994"/>
      <c r="P3539" s="4994"/>
      <c r="Q3539" s="4994"/>
      <c r="R3539" s="4994"/>
      <c r="S3539" s="4994"/>
      <c r="T3539" s="4994"/>
      <c r="U3539" s="4994"/>
      <c r="V3539" s="4994"/>
    </row>
    <row r="3540" spans="1:22" x14ac:dyDescent="0.25">
      <c r="A3540" s="1184" t="s">
        <v>2991</v>
      </c>
      <c r="D3540" s="3636">
        <v>765</v>
      </c>
      <c r="E3540" s="3663"/>
      <c r="F3540" s="3633" t="s">
        <v>2931</v>
      </c>
      <c r="G3540" s="636" t="s">
        <v>2932</v>
      </c>
      <c r="H3540" s="636">
        <v>5</v>
      </c>
      <c r="I3540" s="636">
        <v>250</v>
      </c>
      <c r="J3540" s="3634">
        <v>1250</v>
      </c>
      <c r="K3540" s="636">
        <v>2</v>
      </c>
      <c r="L3540" s="636"/>
      <c r="M3540" s="636"/>
      <c r="N3540" s="636"/>
      <c r="O3540" s="636"/>
      <c r="P3540" s="636"/>
      <c r="Q3540" s="636"/>
      <c r="R3540" s="636"/>
      <c r="S3540" s="636"/>
      <c r="T3540" s="636"/>
      <c r="U3540" s="636"/>
      <c r="V3540" s="636"/>
    </row>
    <row r="3541" spans="1:22" x14ac:dyDescent="0.25">
      <c r="A3541" s="1184" t="s">
        <v>2991</v>
      </c>
      <c r="D3541" s="3636">
        <v>765</v>
      </c>
      <c r="E3541" s="3663"/>
      <c r="F3541" s="3633" t="s">
        <v>2933</v>
      </c>
      <c r="G3541" s="636" t="s">
        <v>66</v>
      </c>
      <c r="H3541" s="636">
        <v>1</v>
      </c>
      <c r="I3541" s="3634">
        <v>2000</v>
      </c>
      <c r="J3541" s="3634">
        <v>2000</v>
      </c>
      <c r="K3541" s="636">
        <v>1</v>
      </c>
      <c r="L3541" s="636"/>
      <c r="M3541" s="636"/>
      <c r="N3541" s="636"/>
      <c r="O3541" s="636"/>
      <c r="P3541" s="636"/>
      <c r="Q3541" s="636"/>
      <c r="R3541" s="636"/>
      <c r="S3541" s="636"/>
      <c r="T3541" s="636"/>
      <c r="U3541" s="636"/>
      <c r="V3541" s="636"/>
    </row>
    <row r="3542" spans="1:22" x14ac:dyDescent="0.25">
      <c r="A3542" s="1184" t="s">
        <v>2991</v>
      </c>
      <c r="D3542" s="3636">
        <v>765</v>
      </c>
      <c r="E3542" s="3663"/>
      <c r="F3542" s="3633" t="s">
        <v>2934</v>
      </c>
      <c r="G3542" s="636" t="s">
        <v>66</v>
      </c>
      <c r="H3542" s="636">
        <v>1</v>
      </c>
      <c r="I3542" s="636">
        <v>600</v>
      </c>
      <c r="J3542" s="636">
        <v>600</v>
      </c>
      <c r="K3542" s="636">
        <v>1</v>
      </c>
      <c r="L3542" s="636"/>
      <c r="M3542" s="636"/>
      <c r="N3542" s="636"/>
      <c r="O3542" s="636"/>
      <c r="P3542" s="636"/>
      <c r="Q3542" s="636"/>
      <c r="R3542" s="636"/>
      <c r="S3542" s="636"/>
      <c r="T3542" s="636"/>
      <c r="U3542" s="636"/>
      <c r="V3542" s="636"/>
    </row>
    <row r="3543" spans="1:22" x14ac:dyDescent="0.25">
      <c r="A3543" s="1184" t="s">
        <v>2991</v>
      </c>
      <c r="D3543" s="3636">
        <v>222</v>
      </c>
      <c r="E3543" s="3663"/>
      <c r="F3543" s="3633" t="s">
        <v>2935</v>
      </c>
      <c r="G3543" s="636" t="s">
        <v>66</v>
      </c>
      <c r="H3543" s="636">
        <v>1</v>
      </c>
      <c r="I3543" s="3634">
        <v>6000</v>
      </c>
      <c r="J3543" s="3634">
        <v>6000</v>
      </c>
      <c r="K3543" s="636"/>
      <c r="L3543" s="636"/>
      <c r="M3543" s="636"/>
      <c r="N3543" s="636"/>
      <c r="O3543" s="636"/>
      <c r="P3543" s="636"/>
      <c r="Q3543" s="636"/>
      <c r="R3543" s="636"/>
      <c r="S3543" s="636"/>
      <c r="T3543" s="636"/>
      <c r="U3543" s="636"/>
      <c r="V3543" s="636"/>
    </row>
    <row r="3544" spans="1:22" x14ac:dyDescent="0.25">
      <c r="A3544" s="1184" t="s">
        <v>2991</v>
      </c>
      <c r="D3544" s="5088">
        <v>229</v>
      </c>
      <c r="E3544" s="3663"/>
      <c r="F3544" s="3633" t="s">
        <v>2936</v>
      </c>
      <c r="G3544" s="4994" t="s">
        <v>84</v>
      </c>
      <c r="H3544" s="4994">
        <v>1</v>
      </c>
      <c r="I3544" s="5090">
        <v>20000</v>
      </c>
      <c r="J3544" s="5090">
        <v>20000</v>
      </c>
      <c r="K3544" s="4994">
        <v>1</v>
      </c>
      <c r="L3544" s="4994"/>
      <c r="M3544" s="4994"/>
      <c r="N3544" s="4994"/>
      <c r="O3544" s="4994"/>
      <c r="P3544" s="4994"/>
      <c r="Q3544" s="4994"/>
      <c r="R3544" s="4994"/>
      <c r="S3544" s="4994"/>
      <c r="T3544" s="4994"/>
      <c r="U3544" s="4994"/>
      <c r="V3544" s="4994"/>
    </row>
    <row r="3545" spans="1:22" x14ac:dyDescent="0.25">
      <c r="A3545" s="1184" t="s">
        <v>2991</v>
      </c>
      <c r="D3545" s="5088"/>
      <c r="E3545" s="3663"/>
      <c r="F3545" s="3633" t="s">
        <v>2937</v>
      </c>
      <c r="G3545" s="4994"/>
      <c r="H3545" s="4994"/>
      <c r="I3545" s="5090"/>
      <c r="J3545" s="5090"/>
      <c r="K3545" s="4994"/>
      <c r="L3545" s="4994"/>
      <c r="M3545" s="4994"/>
      <c r="N3545" s="4994"/>
      <c r="O3545" s="4994"/>
      <c r="P3545" s="4994"/>
      <c r="Q3545" s="4994"/>
      <c r="R3545" s="4994"/>
      <c r="S3545" s="4994"/>
      <c r="T3545" s="4994"/>
      <c r="U3545" s="4994"/>
      <c r="V3545" s="4994"/>
    </row>
    <row r="3546" spans="1:22" x14ac:dyDescent="0.25">
      <c r="A3546" s="1184" t="s">
        <v>2991</v>
      </c>
      <c r="D3546" s="3636">
        <v>755</v>
      </c>
      <c r="E3546" s="3663"/>
      <c r="F3546" s="3633" t="s">
        <v>2938</v>
      </c>
      <c r="G3546" s="636" t="s">
        <v>955</v>
      </c>
      <c r="H3546" s="636">
        <v>1</v>
      </c>
      <c r="I3546" s="636">
        <v>500</v>
      </c>
      <c r="J3546" s="636">
        <v>500</v>
      </c>
      <c r="K3546" s="636">
        <v>2</v>
      </c>
      <c r="L3546" s="636"/>
      <c r="M3546" s="636"/>
      <c r="N3546" s="636"/>
      <c r="O3546" s="636"/>
      <c r="P3546" s="636"/>
      <c r="Q3546" s="636"/>
      <c r="R3546" s="636"/>
      <c r="S3546" s="636"/>
      <c r="T3546" s="636"/>
      <c r="U3546" s="636"/>
      <c r="V3546" s="636"/>
    </row>
    <row r="3547" spans="1:22" x14ac:dyDescent="0.25">
      <c r="A3547" s="1184" t="s">
        <v>2991</v>
      </c>
      <c r="D3547" s="5094">
        <v>755</v>
      </c>
      <c r="E3547" s="3664"/>
      <c r="F3547" s="5095" t="s">
        <v>2939</v>
      </c>
      <c r="G3547" s="4994" t="s">
        <v>903</v>
      </c>
      <c r="H3547" s="4994">
        <v>10</v>
      </c>
      <c r="I3547" s="4994">
        <v>155</v>
      </c>
      <c r="J3547" s="5090">
        <v>1500</v>
      </c>
      <c r="K3547" s="4994">
        <v>2</v>
      </c>
      <c r="L3547" s="4994"/>
      <c r="M3547" s="4994">
        <v>2</v>
      </c>
      <c r="N3547" s="4994"/>
      <c r="O3547" s="4994">
        <v>2</v>
      </c>
      <c r="P3547" s="4994"/>
      <c r="Q3547" s="4994">
        <v>2</v>
      </c>
      <c r="R3547" s="4994"/>
      <c r="S3547" s="4994">
        <v>2</v>
      </c>
      <c r="T3547" s="4994"/>
      <c r="U3547" s="4994"/>
      <c r="V3547" s="4994"/>
    </row>
    <row r="3548" spans="1:22" x14ac:dyDescent="0.25">
      <c r="A3548" s="1184" t="s">
        <v>2991</v>
      </c>
      <c r="D3548" s="5094"/>
      <c r="E3548" s="3665"/>
      <c r="F3548" s="5096"/>
      <c r="G3548" s="4994"/>
      <c r="H3548" s="4994"/>
      <c r="I3548" s="4994"/>
      <c r="J3548" s="5090"/>
      <c r="K3548" s="4994"/>
      <c r="L3548" s="4994"/>
      <c r="M3548" s="4994"/>
      <c r="N3548" s="4994"/>
      <c r="O3548" s="4994"/>
      <c r="P3548" s="4994"/>
      <c r="Q3548" s="4994"/>
      <c r="R3548" s="4994"/>
      <c r="S3548" s="4994"/>
      <c r="T3548" s="4994"/>
      <c r="U3548" s="4994"/>
      <c r="V3548" s="4994"/>
    </row>
    <row r="3549" spans="1:22" x14ac:dyDescent="0.25">
      <c r="A3549" s="1184" t="s">
        <v>2991</v>
      </c>
      <c r="D3549" s="3632">
        <v>755</v>
      </c>
      <c r="E3549" s="3662"/>
      <c r="F3549" s="3633" t="s">
        <v>2940</v>
      </c>
      <c r="G3549" s="636" t="s">
        <v>40</v>
      </c>
      <c r="H3549" s="636">
        <v>2</v>
      </c>
      <c r="I3549" s="636">
        <v>23.01</v>
      </c>
      <c r="J3549" s="636">
        <v>46.02</v>
      </c>
      <c r="K3549" s="636">
        <v>1</v>
      </c>
      <c r="L3549" s="636"/>
      <c r="M3549" s="636"/>
      <c r="N3549" s="636"/>
      <c r="O3549" s="636"/>
      <c r="P3549" s="636">
        <v>1</v>
      </c>
      <c r="Q3549" s="636"/>
      <c r="R3549" s="636"/>
      <c r="S3549" s="636"/>
      <c r="T3549" s="636"/>
      <c r="U3549" s="636"/>
      <c r="V3549" s="636"/>
    </row>
    <row r="3550" spans="1:22" x14ac:dyDescent="0.25">
      <c r="A3550" s="1184" t="s">
        <v>2991</v>
      </c>
      <c r="D3550" s="3632">
        <v>755</v>
      </c>
      <c r="E3550" s="3662"/>
      <c r="F3550" s="3633" t="s">
        <v>2941</v>
      </c>
      <c r="G3550" s="636" t="s">
        <v>21</v>
      </c>
      <c r="H3550" s="636">
        <v>25</v>
      </c>
      <c r="I3550" s="636">
        <v>45</v>
      </c>
      <c r="J3550" s="636">
        <v>1125</v>
      </c>
      <c r="K3550" s="636">
        <v>5</v>
      </c>
      <c r="L3550" s="636"/>
      <c r="M3550" s="636"/>
      <c r="N3550" s="636">
        <v>5</v>
      </c>
      <c r="O3550" s="636"/>
      <c r="P3550" s="636">
        <v>5</v>
      </c>
      <c r="Q3550" s="636"/>
      <c r="R3550" s="636">
        <v>5</v>
      </c>
      <c r="S3550" s="636"/>
      <c r="T3550" s="636">
        <v>5</v>
      </c>
      <c r="U3550" s="636"/>
      <c r="V3550" s="636"/>
    </row>
    <row r="3551" spans="1:22" x14ac:dyDescent="0.25">
      <c r="A3551" s="1184" t="s">
        <v>2991</v>
      </c>
      <c r="D3551" s="3632">
        <v>755</v>
      </c>
      <c r="E3551" s="3662"/>
      <c r="F3551" s="3633" t="s">
        <v>2941</v>
      </c>
      <c r="G3551" s="636" t="s">
        <v>21</v>
      </c>
      <c r="H3551" s="636">
        <v>25</v>
      </c>
      <c r="I3551" s="636">
        <v>45</v>
      </c>
      <c r="J3551" s="636">
        <v>1125</v>
      </c>
      <c r="K3551" s="636">
        <v>5</v>
      </c>
      <c r="L3551" s="636"/>
      <c r="M3551" s="636"/>
      <c r="N3551" s="636">
        <v>5</v>
      </c>
      <c r="O3551" s="636"/>
      <c r="P3551" s="636">
        <v>5</v>
      </c>
      <c r="Q3551" s="636"/>
      <c r="R3551" s="636">
        <v>5</v>
      </c>
      <c r="S3551" s="636"/>
      <c r="T3551" s="636">
        <v>5</v>
      </c>
      <c r="U3551" s="636"/>
      <c r="V3551" s="636"/>
    </row>
    <row r="3552" spans="1:22" x14ac:dyDescent="0.25">
      <c r="A3552" s="1184" t="s">
        <v>2991</v>
      </c>
      <c r="D3552" s="5094">
        <v>755</v>
      </c>
      <c r="E3552" s="3662"/>
      <c r="F3552" s="5089" t="s">
        <v>2942</v>
      </c>
      <c r="G3552" s="4994" t="s">
        <v>21</v>
      </c>
      <c r="H3552" s="4994">
        <v>20</v>
      </c>
      <c r="I3552" s="4994">
        <v>35</v>
      </c>
      <c r="J3552" s="4994">
        <v>700</v>
      </c>
      <c r="K3552" s="4994"/>
      <c r="L3552" s="4994"/>
      <c r="M3552" s="4994"/>
      <c r="N3552" s="4994"/>
      <c r="O3552" s="4994"/>
      <c r="P3552" s="4994"/>
      <c r="Q3552" s="4994"/>
      <c r="R3552" s="4994"/>
      <c r="S3552" s="4994"/>
      <c r="T3552" s="4994"/>
      <c r="U3552" s="4994"/>
      <c r="V3552" s="4994"/>
    </row>
    <row r="3553" spans="1:22" x14ac:dyDescent="0.25">
      <c r="A3553" s="1184" t="s">
        <v>2991</v>
      </c>
      <c r="D3553" s="5094"/>
      <c r="E3553" s="3662"/>
      <c r="F3553" s="5089"/>
      <c r="G3553" s="4994"/>
      <c r="H3553" s="4994"/>
      <c r="I3553" s="4994"/>
      <c r="J3553" s="4994"/>
      <c r="K3553" s="4994"/>
      <c r="L3553" s="4994"/>
      <c r="M3553" s="4994"/>
      <c r="N3553" s="4994"/>
      <c r="O3553" s="4994"/>
      <c r="P3553" s="4994"/>
      <c r="Q3553" s="4994"/>
      <c r="R3553" s="4994"/>
      <c r="S3553" s="4994"/>
      <c r="T3553" s="4994"/>
      <c r="U3553" s="4994"/>
      <c r="V3553" s="4994"/>
    </row>
    <row r="3554" spans="1:22" x14ac:dyDescent="0.25">
      <c r="A3554" s="1184" t="s">
        <v>2991</v>
      </c>
      <c r="D3554" s="3632">
        <v>755</v>
      </c>
      <c r="E3554" s="3662"/>
      <c r="F3554" s="3633" t="s">
        <v>2943</v>
      </c>
      <c r="G3554" s="636" t="s">
        <v>21</v>
      </c>
      <c r="H3554" s="636">
        <v>10</v>
      </c>
      <c r="I3554" s="636">
        <v>290</v>
      </c>
      <c r="J3554" s="3634">
        <v>2900</v>
      </c>
      <c r="K3554" s="636">
        <v>2</v>
      </c>
      <c r="L3554" s="636"/>
      <c r="M3554" s="636">
        <v>2</v>
      </c>
      <c r="N3554" s="636"/>
      <c r="O3554" s="636">
        <v>2</v>
      </c>
      <c r="P3554" s="636"/>
      <c r="Q3554" s="636"/>
      <c r="R3554" s="636">
        <v>2</v>
      </c>
      <c r="S3554" s="636"/>
      <c r="T3554" s="636"/>
      <c r="U3554" s="636">
        <v>2</v>
      </c>
      <c r="V3554" s="636"/>
    </row>
    <row r="3555" spans="1:22" x14ac:dyDescent="0.25">
      <c r="A3555" s="1184" t="s">
        <v>2991</v>
      </c>
      <c r="D3555" s="3632">
        <v>755</v>
      </c>
      <c r="E3555" s="3662"/>
      <c r="F3555" s="3633" t="s">
        <v>2637</v>
      </c>
      <c r="G3555" s="636" t="s">
        <v>40</v>
      </c>
      <c r="H3555" s="636">
        <v>5</v>
      </c>
      <c r="I3555" s="636">
        <v>45</v>
      </c>
      <c r="J3555" s="636">
        <v>225</v>
      </c>
      <c r="K3555" s="636"/>
      <c r="L3555" s="636"/>
      <c r="M3555" s="636"/>
      <c r="N3555" s="636"/>
      <c r="O3555" s="636"/>
      <c r="P3555" s="636"/>
      <c r="Q3555" s="636"/>
      <c r="R3555" s="636"/>
      <c r="S3555" s="636"/>
      <c r="T3555" s="636"/>
      <c r="U3555" s="636"/>
      <c r="V3555" s="636"/>
    </row>
    <row r="3556" spans="1:22" x14ac:dyDescent="0.25">
      <c r="A3556" s="1184" t="s">
        <v>2991</v>
      </c>
      <c r="D3556" s="3632">
        <v>755</v>
      </c>
      <c r="E3556" s="3662"/>
      <c r="F3556" s="3633" t="s">
        <v>2944</v>
      </c>
      <c r="G3556" s="636" t="s">
        <v>60</v>
      </c>
      <c r="H3556" s="636">
        <v>12</v>
      </c>
      <c r="I3556" s="636">
        <v>14</v>
      </c>
      <c r="J3556" s="636">
        <v>168</v>
      </c>
      <c r="K3556" s="636">
        <v>6</v>
      </c>
      <c r="L3556" s="636"/>
      <c r="M3556" s="636"/>
      <c r="N3556" s="636"/>
      <c r="O3556" s="636"/>
      <c r="P3556" s="636"/>
      <c r="Q3556" s="636">
        <v>6</v>
      </c>
      <c r="R3556" s="636"/>
      <c r="S3556" s="636"/>
      <c r="T3556" s="636"/>
      <c r="U3556" s="636"/>
      <c r="V3556" s="636"/>
    </row>
    <row r="3557" spans="1:22" x14ac:dyDescent="0.25">
      <c r="A3557" s="1184" t="s">
        <v>2991</v>
      </c>
      <c r="D3557" s="3632">
        <v>755</v>
      </c>
      <c r="E3557" s="3662"/>
      <c r="F3557" s="3633" t="s">
        <v>546</v>
      </c>
      <c r="G3557" s="636" t="s">
        <v>60</v>
      </c>
      <c r="H3557" s="636">
        <v>24</v>
      </c>
      <c r="I3557" s="636">
        <v>16</v>
      </c>
      <c r="J3557" s="636">
        <v>384</v>
      </c>
      <c r="K3557" s="636">
        <v>6</v>
      </c>
      <c r="L3557" s="636"/>
      <c r="M3557" s="636">
        <v>6</v>
      </c>
      <c r="N3557" s="636"/>
      <c r="O3557" s="636"/>
      <c r="P3557" s="636">
        <v>6</v>
      </c>
      <c r="Q3557" s="636"/>
      <c r="R3557" s="636"/>
      <c r="S3557" s="636">
        <v>6</v>
      </c>
      <c r="T3557" s="636"/>
      <c r="U3557" s="636"/>
      <c r="V3557" s="636"/>
    </row>
    <row r="3558" spans="1:22" x14ac:dyDescent="0.25">
      <c r="A3558" s="1184" t="s">
        <v>2991</v>
      </c>
      <c r="D3558" s="3632">
        <v>755</v>
      </c>
      <c r="E3558" s="3662"/>
      <c r="F3558" s="3633" t="s">
        <v>549</v>
      </c>
      <c r="G3558" s="636" t="s">
        <v>40</v>
      </c>
      <c r="H3558" s="636">
        <v>50</v>
      </c>
      <c r="I3558" s="636">
        <v>26</v>
      </c>
      <c r="J3558" s="3634">
        <v>1300</v>
      </c>
      <c r="K3558" s="636"/>
      <c r="L3558" s="636"/>
      <c r="M3558" s="636"/>
      <c r="N3558" s="636"/>
      <c r="O3558" s="636"/>
      <c r="P3558" s="636"/>
      <c r="Q3558" s="636"/>
      <c r="R3558" s="636"/>
      <c r="S3558" s="636"/>
      <c r="T3558" s="636"/>
      <c r="U3558" s="636"/>
      <c r="V3558" s="636"/>
    </row>
    <row r="3559" spans="1:22" x14ac:dyDescent="0.25">
      <c r="A3559" s="1184" t="s">
        <v>2991</v>
      </c>
      <c r="D3559" s="3632">
        <v>755</v>
      </c>
      <c r="E3559" s="3662"/>
      <c r="F3559" s="3633" t="s">
        <v>2945</v>
      </c>
      <c r="G3559" s="636" t="s">
        <v>955</v>
      </c>
      <c r="H3559" s="636">
        <v>1</v>
      </c>
      <c r="I3559" s="636">
        <v>100</v>
      </c>
      <c r="J3559" s="636">
        <v>100</v>
      </c>
      <c r="K3559" s="636"/>
      <c r="L3559" s="636"/>
      <c r="M3559" s="636"/>
      <c r="N3559" s="636"/>
      <c r="O3559" s="636"/>
      <c r="P3559" s="636"/>
      <c r="Q3559" s="636"/>
      <c r="R3559" s="636"/>
      <c r="S3559" s="636"/>
      <c r="T3559" s="636"/>
      <c r="U3559" s="636"/>
      <c r="V3559" s="636"/>
    </row>
    <row r="3560" spans="1:22" x14ac:dyDescent="0.25">
      <c r="A3560" s="1184" t="s">
        <v>2991</v>
      </c>
      <c r="D3560" s="3632">
        <v>755</v>
      </c>
      <c r="E3560" s="3662"/>
      <c r="F3560" s="3633" t="s">
        <v>548</v>
      </c>
      <c r="G3560" s="636" t="s">
        <v>40</v>
      </c>
      <c r="H3560" s="636">
        <v>2</v>
      </c>
      <c r="I3560" s="636">
        <v>16</v>
      </c>
      <c r="J3560" s="636">
        <v>32</v>
      </c>
      <c r="K3560" s="636">
        <v>1</v>
      </c>
      <c r="L3560" s="636"/>
      <c r="M3560" s="636"/>
      <c r="N3560" s="636"/>
      <c r="O3560" s="636"/>
      <c r="P3560" s="636"/>
      <c r="Q3560" s="636">
        <v>1</v>
      </c>
      <c r="R3560" s="636"/>
      <c r="S3560" s="636"/>
      <c r="T3560" s="636"/>
      <c r="U3560" s="636"/>
      <c r="V3560" s="636"/>
    </row>
    <row r="3561" spans="1:22" x14ac:dyDescent="0.25">
      <c r="A3561" s="1184" t="s">
        <v>2991</v>
      </c>
      <c r="D3561" s="3632">
        <v>755</v>
      </c>
      <c r="E3561" s="3662"/>
      <c r="F3561" s="3633" t="s">
        <v>2946</v>
      </c>
      <c r="G3561" s="636" t="s">
        <v>42</v>
      </c>
      <c r="H3561" s="636">
        <v>2</v>
      </c>
      <c r="I3561" s="636">
        <v>70</v>
      </c>
      <c r="J3561" s="636">
        <v>140</v>
      </c>
      <c r="K3561" s="636">
        <v>1</v>
      </c>
      <c r="L3561" s="636"/>
      <c r="M3561" s="636"/>
      <c r="N3561" s="636"/>
      <c r="O3561" s="636"/>
      <c r="P3561" s="636">
        <v>1</v>
      </c>
      <c r="Q3561" s="636"/>
      <c r="R3561" s="636"/>
      <c r="S3561" s="636"/>
      <c r="T3561" s="636"/>
      <c r="U3561" s="636"/>
      <c r="V3561" s="636"/>
    </row>
    <row r="3562" spans="1:22" x14ac:dyDescent="0.25">
      <c r="A3562" s="1184" t="s">
        <v>2991</v>
      </c>
      <c r="D3562" s="3632">
        <v>755</v>
      </c>
      <c r="E3562" s="3662"/>
      <c r="F3562" s="3633" t="s">
        <v>2947</v>
      </c>
      <c r="G3562" s="636" t="s">
        <v>42</v>
      </c>
      <c r="H3562" s="636">
        <v>1</v>
      </c>
      <c r="I3562" s="636">
        <v>70</v>
      </c>
      <c r="J3562" s="636">
        <v>70</v>
      </c>
      <c r="K3562" s="636">
        <v>1</v>
      </c>
      <c r="L3562" s="636"/>
      <c r="M3562" s="636"/>
      <c r="N3562" s="636"/>
      <c r="O3562" s="636"/>
      <c r="P3562" s="636"/>
      <c r="Q3562" s="636"/>
      <c r="R3562" s="636"/>
      <c r="S3562" s="636"/>
      <c r="T3562" s="636"/>
      <c r="U3562" s="636"/>
      <c r="V3562" s="636"/>
    </row>
    <row r="3563" spans="1:22" x14ac:dyDescent="0.25">
      <c r="A3563" s="1184" t="s">
        <v>2991</v>
      </c>
      <c r="D3563" s="3632">
        <v>755</v>
      </c>
      <c r="E3563" s="3662"/>
      <c r="F3563" s="3633" t="s">
        <v>2948</v>
      </c>
      <c r="G3563" s="636" t="s">
        <v>42</v>
      </c>
      <c r="H3563" s="636">
        <v>5</v>
      </c>
      <c r="I3563" s="636">
        <v>60</v>
      </c>
      <c r="J3563" s="636">
        <v>300</v>
      </c>
      <c r="K3563" s="636">
        <v>2</v>
      </c>
      <c r="L3563" s="636"/>
      <c r="M3563" s="636">
        <v>3</v>
      </c>
      <c r="N3563" s="636"/>
      <c r="O3563" s="636"/>
      <c r="P3563" s="636"/>
      <c r="Q3563" s="636">
        <v>1</v>
      </c>
      <c r="R3563" s="636"/>
      <c r="S3563" s="636"/>
      <c r="T3563" s="636"/>
      <c r="U3563" s="636"/>
      <c r="V3563" s="636"/>
    </row>
    <row r="3564" spans="1:22" x14ac:dyDescent="0.25">
      <c r="A3564" s="1184" t="s">
        <v>2991</v>
      </c>
      <c r="D3564" s="3632">
        <v>755</v>
      </c>
      <c r="E3564" s="3662"/>
      <c r="F3564" s="3633" t="s">
        <v>475</v>
      </c>
      <c r="G3564" s="636" t="s">
        <v>48</v>
      </c>
      <c r="H3564" s="636">
        <v>4</v>
      </c>
      <c r="I3564" s="636">
        <v>63</v>
      </c>
      <c r="J3564" s="636">
        <v>252</v>
      </c>
      <c r="K3564" s="636">
        <v>1</v>
      </c>
      <c r="L3564" s="636"/>
      <c r="M3564" s="636"/>
      <c r="N3564" s="636">
        <v>1</v>
      </c>
      <c r="O3564" s="636"/>
      <c r="P3564" s="636"/>
      <c r="Q3564" s="636">
        <v>1</v>
      </c>
      <c r="R3564" s="636"/>
      <c r="S3564" s="636"/>
      <c r="T3564" s="636">
        <v>1</v>
      </c>
      <c r="U3564" s="636"/>
      <c r="V3564" s="636"/>
    </row>
    <row r="3565" spans="1:22" x14ac:dyDescent="0.25">
      <c r="A3565" s="1184" t="s">
        <v>2991</v>
      </c>
      <c r="D3565" s="3632">
        <v>755</v>
      </c>
      <c r="E3565" s="3662"/>
      <c r="F3565" s="3633" t="s">
        <v>2949</v>
      </c>
      <c r="G3565" s="636" t="s">
        <v>2950</v>
      </c>
      <c r="H3565" s="636"/>
      <c r="I3565" s="636">
        <v>22</v>
      </c>
      <c r="J3565" s="3634">
        <v>1100</v>
      </c>
      <c r="K3565" s="636">
        <v>25</v>
      </c>
      <c r="L3565" s="636"/>
      <c r="M3565" s="636"/>
      <c r="N3565" s="636"/>
      <c r="O3565" s="636"/>
      <c r="P3565" s="636"/>
      <c r="Q3565" s="636">
        <v>25</v>
      </c>
      <c r="R3565" s="636"/>
      <c r="S3565" s="636"/>
      <c r="T3565" s="636"/>
      <c r="U3565" s="636"/>
      <c r="V3565" s="636"/>
    </row>
    <row r="3566" spans="1:22" x14ac:dyDescent="0.25">
      <c r="A3566" s="1184" t="s">
        <v>2991</v>
      </c>
      <c r="D3566" s="3632">
        <v>755</v>
      </c>
      <c r="E3566" s="3662"/>
      <c r="F3566" s="3633" t="s">
        <v>2951</v>
      </c>
      <c r="G3566" s="636" t="s">
        <v>96</v>
      </c>
      <c r="H3566" s="636">
        <v>1</v>
      </c>
      <c r="I3566" s="636">
        <v>2500</v>
      </c>
      <c r="J3566" s="3634">
        <v>2500</v>
      </c>
      <c r="K3566" s="636">
        <v>1</v>
      </c>
      <c r="L3566" s="636"/>
      <c r="M3566" s="636"/>
      <c r="N3566" s="636"/>
      <c r="O3566" s="636"/>
      <c r="P3566" s="636"/>
      <c r="Q3566" s="636"/>
      <c r="R3566" s="636"/>
      <c r="S3566" s="636"/>
      <c r="T3566" s="636"/>
      <c r="U3566" s="636"/>
      <c r="V3566" s="636"/>
    </row>
    <row r="3567" spans="1:22" x14ac:dyDescent="0.25">
      <c r="A3567" s="1184" t="s">
        <v>2991</v>
      </c>
      <c r="D3567" s="3632">
        <v>755</v>
      </c>
      <c r="E3567" s="3662"/>
      <c r="F3567" s="3633" t="s">
        <v>2952</v>
      </c>
      <c r="G3567" s="636" t="s">
        <v>30</v>
      </c>
      <c r="H3567" s="636">
        <v>12</v>
      </c>
      <c r="I3567" s="636">
        <v>38</v>
      </c>
      <c r="J3567" s="636">
        <v>456</v>
      </c>
      <c r="K3567" s="636">
        <v>6</v>
      </c>
      <c r="L3567" s="636"/>
      <c r="M3567" s="636"/>
      <c r="N3567" s="636"/>
      <c r="O3567" s="636"/>
      <c r="P3567" s="636">
        <v>6</v>
      </c>
      <c r="Q3567" s="636"/>
      <c r="R3567" s="636"/>
      <c r="S3567" s="636"/>
      <c r="T3567" s="636"/>
      <c r="U3567" s="636"/>
      <c r="V3567" s="636"/>
    </row>
    <row r="3568" spans="1:22" x14ac:dyDescent="0.25">
      <c r="A3568" s="1184" t="s">
        <v>2991</v>
      </c>
      <c r="D3568" s="3632">
        <v>755</v>
      </c>
      <c r="E3568" s="3662"/>
      <c r="F3568" s="3633" t="s">
        <v>2953</v>
      </c>
      <c r="G3568" s="636" t="s">
        <v>800</v>
      </c>
      <c r="H3568" s="636">
        <v>2</v>
      </c>
      <c r="I3568" s="636">
        <v>60</v>
      </c>
      <c r="J3568" s="636">
        <v>120</v>
      </c>
      <c r="K3568" s="636">
        <v>1</v>
      </c>
      <c r="L3568" s="636"/>
      <c r="M3568" s="636"/>
      <c r="N3568" s="636"/>
      <c r="O3568" s="636"/>
      <c r="P3568" s="636">
        <v>1</v>
      </c>
      <c r="Q3568" s="636"/>
      <c r="R3568" s="636"/>
      <c r="S3568" s="636"/>
      <c r="T3568" s="636"/>
      <c r="U3568" s="636"/>
      <c r="V3568" s="636"/>
    </row>
    <row r="3569" spans="1:22" x14ac:dyDescent="0.25">
      <c r="A3569" s="1184" t="s">
        <v>2991</v>
      </c>
      <c r="D3569" s="3632">
        <v>783</v>
      </c>
      <c r="E3569" s="3662"/>
      <c r="F3569" s="3633" t="s">
        <v>2954</v>
      </c>
      <c r="G3569" s="636" t="s">
        <v>2143</v>
      </c>
      <c r="H3569" s="636">
        <v>1000</v>
      </c>
      <c r="I3569" s="636">
        <v>50</v>
      </c>
      <c r="J3569" s="3634">
        <v>50000</v>
      </c>
      <c r="K3569" s="636"/>
      <c r="L3569" s="636"/>
      <c r="M3569" s="636"/>
      <c r="N3569" s="636"/>
      <c r="O3569" s="636"/>
      <c r="P3569" s="636"/>
      <c r="Q3569" s="636"/>
      <c r="R3569" s="636"/>
      <c r="S3569" s="636"/>
      <c r="T3569" s="636"/>
      <c r="U3569" s="636"/>
      <c r="V3569" s="636"/>
    </row>
    <row r="3570" spans="1:22" x14ac:dyDescent="0.25">
      <c r="A3570" s="1184" t="s">
        <v>2991</v>
      </c>
      <c r="D3570" s="3632">
        <v>78</v>
      </c>
      <c r="E3570" s="3662"/>
      <c r="F3570" s="3633" t="s">
        <v>2955</v>
      </c>
      <c r="G3570" s="636" t="s">
        <v>2143</v>
      </c>
      <c r="H3570" s="636">
        <v>500</v>
      </c>
      <c r="I3570" s="636">
        <v>100</v>
      </c>
      <c r="J3570" s="3634">
        <v>50000</v>
      </c>
      <c r="K3570" s="636"/>
      <c r="L3570" s="636"/>
      <c r="M3570" s="636"/>
      <c r="N3570" s="636"/>
      <c r="O3570" s="636"/>
      <c r="P3570" s="636"/>
      <c r="Q3570" s="636"/>
      <c r="R3570" s="636"/>
      <c r="S3570" s="636"/>
      <c r="T3570" s="636"/>
      <c r="U3570" s="636"/>
      <c r="V3570" s="636"/>
    </row>
    <row r="3571" spans="1:22" x14ac:dyDescent="0.25">
      <c r="A3571" s="1184" t="s">
        <v>2991</v>
      </c>
    </row>
    <row r="3572" spans="1:22" x14ac:dyDescent="0.25">
      <c r="A3572" s="1184" t="s">
        <v>2991</v>
      </c>
      <c r="D3572" s="2112">
        <v>755</v>
      </c>
      <c r="E3572" s="3666"/>
      <c r="F3572" s="2148" t="s">
        <v>2956</v>
      </c>
      <c r="G3572" s="646"/>
      <c r="H3572" s="646">
        <v>150</v>
      </c>
      <c r="I3572" s="646"/>
      <c r="J3572" s="306"/>
      <c r="K3572" s="646"/>
      <c r="L3572" s="155"/>
      <c r="M3572" s="646"/>
      <c r="N3572" s="646"/>
      <c r="O3572" s="620"/>
      <c r="P3572" s="646"/>
      <c r="Q3572" s="646"/>
      <c r="R3572" s="646"/>
      <c r="S3572" s="646"/>
      <c r="T3572" s="646"/>
      <c r="U3572" s="306"/>
    </row>
    <row r="3573" spans="1:22" x14ac:dyDescent="0.25">
      <c r="A3573" s="1184" t="s">
        <v>2991</v>
      </c>
      <c r="D3573" s="2112">
        <v>755</v>
      </c>
      <c r="E3573" s="3666"/>
      <c r="F3573" s="2148" t="s">
        <v>2957</v>
      </c>
      <c r="G3573" s="306" t="s">
        <v>23</v>
      </c>
      <c r="H3573" s="1878">
        <v>3000</v>
      </c>
      <c r="I3573" s="646"/>
      <c r="J3573" s="306"/>
      <c r="K3573" s="646"/>
      <c r="L3573" s="646"/>
      <c r="M3573" s="646"/>
      <c r="N3573" s="155"/>
      <c r="O3573" s="620"/>
      <c r="P3573" s="646"/>
      <c r="Q3573" s="646"/>
      <c r="R3573" s="646"/>
      <c r="S3573" s="646"/>
      <c r="T3573" s="646"/>
      <c r="U3573" s="306"/>
    </row>
    <row r="3574" spans="1:22" x14ac:dyDescent="0.25">
      <c r="A3574" s="1184" t="s">
        <v>2991</v>
      </c>
      <c r="D3574" s="1683">
        <v>755</v>
      </c>
      <c r="E3574" s="2148"/>
      <c r="F3574" s="2148" t="s">
        <v>2958</v>
      </c>
      <c r="G3574" s="306" t="s">
        <v>665</v>
      </c>
      <c r="H3574" s="646">
        <v>30</v>
      </c>
      <c r="I3574" s="1905">
        <v>7500</v>
      </c>
      <c r="J3574" s="306"/>
      <c r="K3574" s="646"/>
      <c r="L3574" s="646"/>
      <c r="M3574" s="646"/>
      <c r="N3574" s="646"/>
      <c r="O3574" s="646"/>
      <c r="P3574" s="646"/>
      <c r="Q3574" s="646"/>
      <c r="R3574" s="646"/>
      <c r="S3574" s="646"/>
      <c r="T3574" s="646"/>
      <c r="U3574" s="306"/>
    </row>
    <row r="3575" spans="1:22" x14ac:dyDescent="0.25">
      <c r="A3575" s="1184" t="s">
        <v>2991</v>
      </c>
      <c r="D3575" s="1683">
        <v>755</v>
      </c>
      <c r="E3575" s="2148"/>
      <c r="F3575" s="2148" t="s">
        <v>2959</v>
      </c>
      <c r="G3575" s="306" t="s">
        <v>665</v>
      </c>
      <c r="H3575" s="646">
        <v>30</v>
      </c>
      <c r="I3575" s="1905">
        <v>9000</v>
      </c>
      <c r="J3575" s="306"/>
      <c r="K3575" s="646"/>
      <c r="L3575" s="646"/>
      <c r="M3575" s="646"/>
      <c r="N3575" s="646"/>
      <c r="O3575" s="646"/>
      <c r="P3575" s="646"/>
      <c r="Q3575" s="646"/>
      <c r="R3575" s="646"/>
      <c r="S3575" s="646"/>
      <c r="T3575" s="646"/>
      <c r="U3575" s="306"/>
    </row>
    <row r="3576" spans="1:22" x14ac:dyDescent="0.25">
      <c r="A3576" s="1184" t="s">
        <v>2991</v>
      </c>
      <c r="D3576" s="1683">
        <v>765</v>
      </c>
      <c r="E3576" s="2148"/>
      <c r="F3576" s="2148" t="s">
        <v>802</v>
      </c>
      <c r="G3576" s="306"/>
      <c r="H3576" s="646">
        <v>1</v>
      </c>
      <c r="I3576" s="646"/>
      <c r="J3576" s="306"/>
      <c r="K3576" s="646"/>
      <c r="L3576" s="646"/>
      <c r="M3576" s="646"/>
      <c r="N3576" s="646"/>
      <c r="O3576" s="646"/>
      <c r="P3576" s="646"/>
      <c r="Q3576" s="646"/>
      <c r="R3576" s="646"/>
      <c r="S3576" s="646"/>
      <c r="T3576" s="646"/>
      <c r="U3576" s="306"/>
    </row>
    <row r="3577" spans="1:22" x14ac:dyDescent="0.25">
      <c r="A3577" s="1184" t="s">
        <v>2991</v>
      </c>
      <c r="D3577" s="1683">
        <v>765</v>
      </c>
      <c r="E3577" s="2148"/>
      <c r="F3577" s="2148" t="s">
        <v>2960</v>
      </c>
      <c r="G3577" s="306"/>
      <c r="H3577" s="646">
        <v>2</v>
      </c>
      <c r="I3577" s="646"/>
      <c r="J3577" s="306"/>
      <c r="K3577" s="646"/>
      <c r="L3577" s="646"/>
      <c r="M3577" s="646"/>
      <c r="N3577" s="646"/>
      <c r="O3577" s="646"/>
      <c r="P3577" s="646"/>
      <c r="Q3577" s="646"/>
      <c r="R3577" s="646"/>
      <c r="S3577" s="646"/>
      <c r="T3577" s="646"/>
      <c r="U3577" s="306"/>
    </row>
    <row r="3578" spans="1:22" x14ac:dyDescent="0.25">
      <c r="A3578" s="1184" t="s">
        <v>2991</v>
      </c>
      <c r="D3578" s="1683">
        <v>765</v>
      </c>
      <c r="E3578" s="2148"/>
      <c r="F3578" s="2148" t="s">
        <v>2961</v>
      </c>
      <c r="G3578" s="306" t="s">
        <v>72</v>
      </c>
      <c r="H3578" s="646">
        <v>5</v>
      </c>
      <c r="I3578" s="1905">
        <v>2000</v>
      </c>
      <c r="J3578" s="306"/>
      <c r="K3578" s="646"/>
      <c r="L3578" s="646"/>
      <c r="M3578" s="646"/>
      <c r="N3578" s="646"/>
      <c r="O3578" s="646"/>
      <c r="P3578" s="646"/>
      <c r="Q3578" s="646"/>
      <c r="R3578" s="646"/>
      <c r="S3578" s="646"/>
      <c r="T3578" s="646"/>
      <c r="U3578" s="306"/>
    </row>
    <row r="3579" spans="1:22" x14ac:dyDescent="0.25">
      <c r="A3579" s="1184" t="s">
        <v>2991</v>
      </c>
      <c r="D3579" s="1683">
        <v>755</v>
      </c>
      <c r="E3579" s="2148"/>
      <c r="F3579" s="2148" t="s">
        <v>2962</v>
      </c>
      <c r="G3579" s="306" t="s">
        <v>72</v>
      </c>
      <c r="H3579" s="646">
        <v>4</v>
      </c>
      <c r="I3579" s="646"/>
      <c r="J3579" s="306"/>
      <c r="K3579" s="646"/>
      <c r="L3579" s="646"/>
      <c r="M3579" s="646"/>
      <c r="N3579" s="646"/>
      <c r="O3579" s="646"/>
      <c r="P3579" s="646"/>
      <c r="Q3579" s="646"/>
      <c r="R3579" s="646"/>
      <c r="S3579" s="646"/>
      <c r="T3579" s="646"/>
      <c r="U3579" s="306"/>
    </row>
    <row r="3580" spans="1:22" x14ac:dyDescent="0.25">
      <c r="A3580" s="1184" t="s">
        <v>2991</v>
      </c>
      <c r="D3580" s="1683">
        <v>755</v>
      </c>
      <c r="E3580" s="2148"/>
      <c r="F3580" s="2148" t="s">
        <v>2927</v>
      </c>
      <c r="G3580" s="306"/>
      <c r="H3580" s="646">
        <v>3</v>
      </c>
      <c r="I3580" s="646"/>
      <c r="J3580" s="306"/>
      <c r="K3580" s="646"/>
      <c r="L3580" s="646"/>
      <c r="M3580" s="646"/>
      <c r="N3580" s="646"/>
      <c r="O3580" s="646"/>
      <c r="P3580" s="646"/>
      <c r="Q3580" s="646"/>
      <c r="R3580" s="646"/>
      <c r="S3580" s="646"/>
      <c r="T3580" s="646"/>
      <c r="U3580" s="306"/>
    </row>
    <row r="3581" spans="1:22" x14ac:dyDescent="0.25">
      <c r="A3581" s="1184" t="s">
        <v>2991</v>
      </c>
      <c r="D3581" s="1683">
        <v>755</v>
      </c>
      <c r="E3581" s="2148"/>
      <c r="F3581" s="2148" t="s">
        <v>2963</v>
      </c>
      <c r="G3581" s="306"/>
      <c r="H3581" s="646">
        <v>500</v>
      </c>
      <c r="I3581" s="646"/>
      <c r="J3581" s="306"/>
      <c r="K3581" s="646"/>
      <c r="L3581" s="646"/>
      <c r="M3581" s="646"/>
      <c r="N3581" s="646"/>
      <c r="O3581" s="646"/>
      <c r="P3581" s="646"/>
      <c r="Q3581" s="646"/>
      <c r="R3581" s="646"/>
      <c r="S3581" s="646"/>
      <c r="T3581" s="646"/>
      <c r="U3581" s="306"/>
    </row>
    <row r="3582" spans="1:22" x14ac:dyDescent="0.25">
      <c r="A3582" s="1184" t="s">
        <v>2991</v>
      </c>
      <c r="D3582" s="1683">
        <v>765</v>
      </c>
      <c r="E3582" s="2148"/>
      <c r="F3582" s="2148" t="s">
        <v>2929</v>
      </c>
      <c r="G3582" s="306" t="s">
        <v>66</v>
      </c>
      <c r="H3582" s="646">
        <v>1</v>
      </c>
      <c r="I3582" s="1905">
        <v>1000</v>
      </c>
      <c r="J3582" s="306"/>
      <c r="K3582" s="646"/>
      <c r="L3582" s="646"/>
      <c r="M3582" s="646"/>
      <c r="N3582" s="646"/>
      <c r="O3582" s="646"/>
      <c r="P3582" s="646"/>
      <c r="Q3582" s="646"/>
      <c r="R3582" s="646"/>
      <c r="S3582" s="646"/>
      <c r="T3582" s="646"/>
      <c r="U3582" s="306"/>
    </row>
    <row r="3583" spans="1:22" x14ac:dyDescent="0.25">
      <c r="A3583" s="1184" t="s">
        <v>2991</v>
      </c>
      <c r="D3583" s="1683">
        <v>765</v>
      </c>
      <c r="E3583" s="2148"/>
      <c r="F3583" s="2148" t="s">
        <v>2930</v>
      </c>
      <c r="G3583" s="306" t="s">
        <v>66</v>
      </c>
      <c r="H3583" s="646">
        <v>1</v>
      </c>
      <c r="I3583" s="1905">
        <v>2000</v>
      </c>
      <c r="J3583" s="306"/>
      <c r="K3583" s="646"/>
      <c r="L3583" s="646"/>
      <c r="M3583" s="646"/>
      <c r="N3583" s="646"/>
      <c r="O3583" s="646"/>
      <c r="P3583" s="646"/>
      <c r="Q3583" s="646"/>
      <c r="R3583" s="646"/>
      <c r="S3583" s="646"/>
      <c r="T3583" s="646"/>
      <c r="U3583" s="306"/>
    </row>
    <row r="3584" spans="1:22" x14ac:dyDescent="0.25">
      <c r="A3584" s="1184" t="s">
        <v>2991</v>
      </c>
      <c r="D3584" s="1683">
        <v>755</v>
      </c>
      <c r="E3584" s="2148"/>
      <c r="F3584" s="2148" t="s">
        <v>2931</v>
      </c>
      <c r="G3584" s="306" t="s">
        <v>2964</v>
      </c>
      <c r="H3584" s="646">
        <v>2</v>
      </c>
      <c r="I3584" s="646">
        <v>500</v>
      </c>
      <c r="J3584" s="306"/>
      <c r="K3584" s="646"/>
      <c r="L3584" s="646"/>
      <c r="M3584" s="646"/>
      <c r="N3584" s="646"/>
      <c r="O3584" s="646"/>
      <c r="P3584" s="646"/>
      <c r="Q3584" s="646"/>
      <c r="R3584" s="646"/>
      <c r="S3584" s="646"/>
      <c r="T3584" s="646"/>
      <c r="U3584" s="306"/>
    </row>
    <row r="3585" spans="1:21" x14ac:dyDescent="0.25">
      <c r="A3585" s="1184" t="s">
        <v>2991</v>
      </c>
      <c r="D3585" s="1683">
        <v>223</v>
      </c>
      <c r="E3585" s="2148"/>
      <c r="F3585" s="2148" t="s">
        <v>803</v>
      </c>
      <c r="G3585" s="306"/>
      <c r="H3585" s="646">
        <v>1</v>
      </c>
      <c r="I3585" s="646"/>
      <c r="J3585" s="306"/>
      <c r="K3585" s="646"/>
      <c r="L3585" s="646"/>
      <c r="M3585" s="646"/>
      <c r="N3585" s="646"/>
      <c r="O3585" s="646"/>
      <c r="P3585" s="646"/>
      <c r="Q3585" s="646"/>
      <c r="R3585" s="646"/>
      <c r="S3585" s="646"/>
      <c r="T3585" s="646"/>
      <c r="U3585" s="306"/>
    </row>
    <row r="3586" spans="1:21" x14ac:dyDescent="0.25">
      <c r="A3586" s="1184" t="s">
        <v>2991</v>
      </c>
      <c r="D3586" s="1683">
        <v>755</v>
      </c>
      <c r="E3586" s="2148"/>
      <c r="F3586" s="2148" t="s">
        <v>2965</v>
      </c>
      <c r="G3586" s="306"/>
      <c r="H3586" s="646">
        <v>2</v>
      </c>
      <c r="I3586" s="646"/>
      <c r="J3586" s="306"/>
      <c r="K3586" s="646"/>
      <c r="L3586" s="646"/>
      <c r="M3586" s="646"/>
      <c r="N3586" s="646"/>
      <c r="O3586" s="646"/>
      <c r="P3586" s="646"/>
      <c r="Q3586" s="646"/>
      <c r="R3586" s="646"/>
      <c r="S3586" s="646"/>
      <c r="T3586" s="646"/>
      <c r="U3586" s="306"/>
    </row>
    <row r="3587" spans="1:21" x14ac:dyDescent="0.25">
      <c r="A3587" s="1184" t="s">
        <v>2991</v>
      </c>
      <c r="D3587" s="1683">
        <v>765</v>
      </c>
      <c r="E3587" s="2148"/>
      <c r="F3587" s="2148" t="s">
        <v>2934</v>
      </c>
      <c r="G3587" s="306" t="s">
        <v>66</v>
      </c>
      <c r="H3587" s="646">
        <v>1</v>
      </c>
      <c r="I3587" s="646">
        <v>600</v>
      </c>
      <c r="J3587" s="306"/>
      <c r="K3587" s="646"/>
      <c r="L3587" s="646"/>
      <c r="M3587" s="646"/>
      <c r="N3587" s="646"/>
      <c r="O3587" s="646"/>
      <c r="P3587" s="646"/>
      <c r="Q3587" s="646"/>
      <c r="R3587" s="646"/>
      <c r="S3587" s="646"/>
      <c r="T3587" s="646"/>
      <c r="U3587" s="306"/>
    </row>
    <row r="3588" spans="1:21" x14ac:dyDescent="0.25">
      <c r="A3588" s="1184" t="s">
        <v>2991</v>
      </c>
      <c r="D3588" s="1683">
        <v>765</v>
      </c>
      <c r="E3588" s="2148"/>
      <c r="F3588" s="2148" t="s">
        <v>2966</v>
      </c>
      <c r="G3588" s="306" t="s">
        <v>72</v>
      </c>
      <c r="H3588" s="646">
        <v>5</v>
      </c>
      <c r="I3588" s="1905">
        <v>5000</v>
      </c>
      <c r="J3588" s="306"/>
      <c r="K3588" s="646"/>
      <c r="L3588" s="646"/>
      <c r="M3588" s="646"/>
      <c r="N3588" s="646"/>
      <c r="O3588" s="646"/>
      <c r="P3588" s="646"/>
      <c r="Q3588" s="646"/>
      <c r="R3588" s="646"/>
      <c r="S3588" s="646"/>
      <c r="T3588" s="646"/>
      <c r="U3588" s="306"/>
    </row>
    <row r="3589" spans="1:21" x14ac:dyDescent="0.25">
      <c r="A3589" s="1184" t="s">
        <v>2991</v>
      </c>
      <c r="D3589" s="1683">
        <v>765</v>
      </c>
      <c r="E3589" s="2148"/>
      <c r="F3589" s="2148" t="s">
        <v>2938</v>
      </c>
      <c r="G3589" s="306" t="s">
        <v>72</v>
      </c>
      <c r="H3589" s="646">
        <v>3</v>
      </c>
      <c r="I3589" s="1905">
        <v>1500</v>
      </c>
      <c r="J3589" s="306"/>
      <c r="K3589" s="646"/>
      <c r="L3589" s="646"/>
      <c r="M3589" s="646"/>
      <c r="N3589" s="646"/>
      <c r="O3589" s="646"/>
      <c r="P3589" s="646"/>
      <c r="Q3589" s="646"/>
      <c r="R3589" s="646"/>
      <c r="S3589" s="646"/>
      <c r="T3589" s="646"/>
      <c r="U3589" s="306"/>
    </row>
    <row r="3590" spans="1:21" x14ac:dyDescent="0.25">
      <c r="A3590" s="1184" t="s">
        <v>2991</v>
      </c>
      <c r="D3590" s="1683">
        <v>755</v>
      </c>
      <c r="E3590" s="2148"/>
      <c r="F3590" s="2148" t="s">
        <v>2967</v>
      </c>
      <c r="G3590" s="306"/>
      <c r="H3590" s="646">
        <v>25</v>
      </c>
      <c r="I3590" s="646"/>
      <c r="J3590" s="306"/>
      <c r="K3590" s="646"/>
      <c r="L3590" s="646"/>
      <c r="M3590" s="646"/>
      <c r="N3590" s="646"/>
      <c r="O3590" s="646"/>
      <c r="P3590" s="646"/>
      <c r="Q3590" s="646"/>
      <c r="R3590" s="646"/>
      <c r="S3590" s="646"/>
      <c r="T3590" s="646"/>
      <c r="U3590" s="306"/>
    </row>
    <row r="3591" spans="1:21" x14ac:dyDescent="0.25">
      <c r="A3591" s="1184" t="s">
        <v>2991</v>
      </c>
      <c r="D3591" s="5097">
        <v>755</v>
      </c>
      <c r="E3591" s="2148"/>
      <c r="F3591" s="2148" t="s">
        <v>2968</v>
      </c>
      <c r="G3591" s="306"/>
      <c r="H3591" s="646"/>
      <c r="I3591" s="646"/>
      <c r="J3591" s="306"/>
      <c r="K3591" s="306"/>
      <c r="L3591" s="306"/>
      <c r="M3591" s="306"/>
      <c r="N3591" s="306"/>
      <c r="O3591" s="306"/>
      <c r="P3591" s="306"/>
      <c r="Q3591" s="306"/>
      <c r="R3591" s="306"/>
      <c r="S3591" s="306"/>
      <c r="T3591" s="306"/>
      <c r="U3591" s="306"/>
    </row>
    <row r="3592" spans="1:21" x14ac:dyDescent="0.25">
      <c r="A3592" s="1184" t="s">
        <v>2991</v>
      </c>
      <c r="D3592" s="5097"/>
      <c r="E3592" s="2148"/>
      <c r="F3592" s="2148" t="s">
        <v>2969</v>
      </c>
      <c r="G3592" s="306" t="s">
        <v>40</v>
      </c>
      <c r="H3592" s="646">
        <v>10</v>
      </c>
      <c r="I3592" s="646"/>
      <c r="J3592" s="306"/>
      <c r="K3592" s="306"/>
      <c r="L3592" s="306"/>
      <c r="M3592" s="306"/>
      <c r="N3592" s="306"/>
      <c r="O3592" s="306"/>
      <c r="P3592" s="306"/>
      <c r="Q3592" s="306"/>
      <c r="R3592" s="306"/>
      <c r="S3592" s="306"/>
      <c r="T3592" s="306"/>
      <c r="U3592" s="306"/>
    </row>
    <row r="3593" spans="1:21" x14ac:dyDescent="0.25">
      <c r="A3593" s="1184" t="s">
        <v>2991</v>
      </c>
      <c r="D3593" s="5097"/>
      <c r="E3593" s="2148"/>
      <c r="F3593" s="2148" t="s">
        <v>2970</v>
      </c>
      <c r="G3593" s="306" t="s">
        <v>40</v>
      </c>
      <c r="H3593" s="646">
        <v>10</v>
      </c>
      <c r="I3593" s="646"/>
      <c r="J3593" s="306"/>
      <c r="K3593" s="306"/>
      <c r="L3593" s="306"/>
      <c r="M3593" s="306"/>
      <c r="N3593" s="306"/>
      <c r="O3593" s="306"/>
      <c r="P3593" s="306"/>
      <c r="Q3593" s="306"/>
      <c r="R3593" s="306"/>
      <c r="S3593" s="306"/>
      <c r="T3593" s="306"/>
      <c r="U3593" s="306"/>
    </row>
    <row r="3594" spans="1:21" x14ac:dyDescent="0.25">
      <c r="A3594" s="1184" t="s">
        <v>2991</v>
      </c>
      <c r="D3594" s="2112">
        <v>755</v>
      </c>
      <c r="E3594" s="3666"/>
      <c r="F3594" s="2148" t="s">
        <v>2971</v>
      </c>
      <c r="G3594" s="306"/>
      <c r="H3594" s="646">
        <v>10</v>
      </c>
      <c r="I3594" s="646"/>
      <c r="J3594" s="306"/>
      <c r="K3594" s="306"/>
      <c r="L3594" s="306"/>
      <c r="M3594" s="306"/>
      <c r="N3594" s="306"/>
      <c r="O3594" s="306"/>
      <c r="P3594" s="306"/>
      <c r="Q3594" s="306"/>
      <c r="R3594" s="306"/>
      <c r="S3594" s="306"/>
      <c r="T3594" s="306"/>
      <c r="U3594" s="306"/>
    </row>
    <row r="3595" spans="1:21" x14ac:dyDescent="0.25">
      <c r="A3595" s="1184" t="s">
        <v>2991</v>
      </c>
      <c r="D3595" s="2112">
        <v>755</v>
      </c>
      <c r="E3595" s="3666"/>
      <c r="F3595" s="2148" t="s">
        <v>2972</v>
      </c>
      <c r="G3595" s="306" t="s">
        <v>23</v>
      </c>
      <c r="H3595" s="646">
        <v>100</v>
      </c>
      <c r="I3595" s="646"/>
      <c r="J3595" s="306"/>
      <c r="K3595" s="306"/>
      <c r="L3595" s="306"/>
      <c r="M3595" s="306"/>
      <c r="N3595" s="306"/>
      <c r="O3595" s="306"/>
      <c r="P3595" s="306"/>
      <c r="Q3595" s="306"/>
      <c r="R3595" s="306"/>
      <c r="S3595" s="306"/>
      <c r="T3595" s="306"/>
      <c r="U3595" s="306"/>
    </row>
    <row r="3596" spans="1:21" x14ac:dyDescent="0.25">
      <c r="A3596" s="1184" t="s">
        <v>2991</v>
      </c>
      <c r="D3596" s="2112">
        <v>755</v>
      </c>
      <c r="E3596" s="3666"/>
      <c r="F3596" s="2148" t="s">
        <v>2973</v>
      </c>
      <c r="G3596" s="306" t="s">
        <v>40</v>
      </c>
      <c r="H3596" s="646">
        <v>5</v>
      </c>
      <c r="I3596" s="646"/>
      <c r="J3596" s="306"/>
      <c r="K3596" s="306"/>
      <c r="L3596" s="306"/>
      <c r="M3596" s="306"/>
      <c r="N3596" s="306"/>
      <c r="O3596" s="306"/>
      <c r="P3596" s="306"/>
      <c r="Q3596" s="306"/>
      <c r="R3596" s="306"/>
      <c r="S3596" s="306"/>
      <c r="T3596" s="306"/>
      <c r="U3596" s="306"/>
    </row>
    <row r="3597" spans="1:21" x14ac:dyDescent="0.25">
      <c r="A3597" s="1184" t="s">
        <v>2991</v>
      </c>
      <c r="D3597" s="2112">
        <v>755</v>
      </c>
      <c r="E3597" s="3666"/>
      <c r="F3597" s="2148" t="s">
        <v>2974</v>
      </c>
      <c r="G3597" s="306" t="s">
        <v>40</v>
      </c>
      <c r="H3597" s="646">
        <v>10</v>
      </c>
      <c r="I3597" s="646"/>
      <c r="J3597" s="306"/>
      <c r="K3597" s="306"/>
      <c r="L3597" s="306"/>
      <c r="M3597" s="306"/>
      <c r="N3597" s="306"/>
      <c r="O3597" s="306"/>
      <c r="P3597" s="306"/>
      <c r="Q3597" s="306"/>
      <c r="R3597" s="306"/>
      <c r="S3597" s="306"/>
      <c r="T3597" s="306"/>
      <c r="U3597" s="306"/>
    </row>
    <row r="3598" spans="1:21" x14ac:dyDescent="0.25">
      <c r="A3598" s="1184" t="s">
        <v>2991</v>
      </c>
      <c r="D3598" s="2112">
        <v>755</v>
      </c>
      <c r="E3598" s="3666"/>
      <c r="F3598" s="2148" t="s">
        <v>1320</v>
      </c>
      <c r="G3598" s="306" t="s">
        <v>40</v>
      </c>
      <c r="H3598" s="646">
        <v>10</v>
      </c>
      <c r="I3598" s="646"/>
      <c r="J3598" s="306"/>
      <c r="K3598" s="306"/>
      <c r="L3598" s="306"/>
      <c r="M3598" s="306"/>
      <c r="N3598" s="306"/>
      <c r="O3598" s="306"/>
      <c r="P3598" s="306"/>
      <c r="Q3598" s="306"/>
      <c r="R3598" s="306"/>
      <c r="S3598" s="306"/>
      <c r="T3598" s="306"/>
      <c r="U3598" s="306"/>
    </row>
    <row r="3599" spans="1:21" x14ac:dyDescent="0.25">
      <c r="A3599" s="1184" t="s">
        <v>2991</v>
      </c>
      <c r="D3599" s="2112">
        <v>755</v>
      </c>
      <c r="E3599" s="3666"/>
      <c r="F3599" s="2148" t="s">
        <v>920</v>
      </c>
      <c r="G3599" s="306" t="s">
        <v>40</v>
      </c>
      <c r="H3599" s="646">
        <v>5</v>
      </c>
      <c r="I3599" s="646"/>
      <c r="J3599" s="306"/>
      <c r="K3599" s="306"/>
      <c r="L3599" s="306"/>
      <c r="M3599" s="306"/>
      <c r="N3599" s="306"/>
      <c r="O3599" s="306"/>
      <c r="P3599" s="306"/>
      <c r="Q3599" s="306"/>
      <c r="R3599" s="306"/>
      <c r="S3599" s="306"/>
      <c r="T3599" s="306"/>
      <c r="U3599" s="306"/>
    </row>
    <row r="3600" spans="1:21" x14ac:dyDescent="0.25">
      <c r="A3600" s="1184" t="s">
        <v>2991</v>
      </c>
      <c r="D3600" s="2112">
        <v>755</v>
      </c>
      <c r="E3600" s="3666"/>
      <c r="F3600" s="2148" t="s">
        <v>2975</v>
      </c>
      <c r="G3600" s="306" t="s">
        <v>23</v>
      </c>
      <c r="H3600" s="646">
        <v>50</v>
      </c>
      <c r="I3600" s="646"/>
      <c r="J3600" s="306"/>
      <c r="K3600" s="306"/>
      <c r="L3600" s="306"/>
      <c r="M3600" s="306"/>
      <c r="N3600" s="306"/>
      <c r="O3600" s="306"/>
      <c r="P3600" s="306"/>
      <c r="Q3600" s="306"/>
      <c r="R3600" s="306"/>
      <c r="S3600" s="306"/>
      <c r="T3600" s="306"/>
      <c r="U3600" s="306"/>
    </row>
    <row r="3601" spans="1:21" x14ac:dyDescent="0.25">
      <c r="A3601" s="1184" t="s">
        <v>2991</v>
      </c>
      <c r="D3601" s="2112">
        <v>755</v>
      </c>
      <c r="E3601" s="3666"/>
      <c r="F3601" s="2148" t="s">
        <v>1137</v>
      </c>
      <c r="G3601" s="306" t="s">
        <v>23</v>
      </c>
      <c r="H3601" s="646">
        <v>10</v>
      </c>
      <c r="I3601" s="646"/>
      <c r="J3601" s="306"/>
      <c r="K3601" s="306"/>
      <c r="L3601" s="306"/>
      <c r="M3601" s="306"/>
      <c r="N3601" s="306"/>
      <c r="O3601" s="306"/>
      <c r="P3601" s="306"/>
      <c r="Q3601" s="306"/>
      <c r="R3601" s="306"/>
      <c r="S3601" s="306"/>
      <c r="T3601" s="306"/>
      <c r="U3601" s="306"/>
    </row>
    <row r="3602" spans="1:21" x14ac:dyDescent="0.25">
      <c r="A3602" s="1184" t="s">
        <v>2991</v>
      </c>
      <c r="D3602" s="5098">
        <v>755</v>
      </c>
      <c r="E3602" s="3666"/>
      <c r="F3602" s="2148" t="s">
        <v>2976</v>
      </c>
      <c r="G3602" s="306"/>
      <c r="H3602" s="646"/>
      <c r="I3602" s="646"/>
      <c r="J3602" s="306"/>
      <c r="K3602" s="306"/>
      <c r="L3602" s="306"/>
      <c r="M3602" s="306"/>
      <c r="N3602" s="306"/>
      <c r="O3602" s="306"/>
      <c r="P3602" s="306"/>
      <c r="Q3602" s="306"/>
      <c r="R3602" s="306"/>
      <c r="S3602" s="306"/>
      <c r="T3602" s="306"/>
      <c r="U3602" s="306"/>
    </row>
    <row r="3603" spans="1:21" x14ac:dyDescent="0.25">
      <c r="A3603" s="1184" t="s">
        <v>2991</v>
      </c>
      <c r="D3603" s="5098"/>
      <c r="E3603" s="3666"/>
      <c r="F3603" s="2148" t="s">
        <v>2977</v>
      </c>
      <c r="G3603" s="306" t="s">
        <v>40</v>
      </c>
      <c r="H3603" s="646">
        <v>15</v>
      </c>
      <c r="I3603" s="646"/>
      <c r="J3603" s="306"/>
      <c r="K3603" s="306"/>
      <c r="L3603" s="306"/>
      <c r="M3603" s="306"/>
      <c r="N3603" s="306"/>
      <c r="O3603" s="306"/>
      <c r="P3603" s="306"/>
      <c r="Q3603" s="306"/>
      <c r="R3603" s="306"/>
      <c r="S3603" s="306"/>
      <c r="T3603" s="306"/>
      <c r="U3603" s="306"/>
    </row>
    <row r="3604" spans="1:21" x14ac:dyDescent="0.25">
      <c r="A3604" s="1184" t="s">
        <v>2991</v>
      </c>
      <c r="D3604" s="5098"/>
      <c r="E3604" s="3666"/>
      <c r="F3604" s="2148" t="s">
        <v>2978</v>
      </c>
      <c r="G3604" s="306" t="s">
        <v>40</v>
      </c>
      <c r="H3604" s="646">
        <v>15</v>
      </c>
      <c r="I3604" s="646"/>
      <c r="J3604" s="306"/>
      <c r="K3604" s="306"/>
      <c r="L3604" s="306"/>
      <c r="M3604" s="306"/>
      <c r="N3604" s="306"/>
      <c r="O3604" s="306"/>
      <c r="P3604" s="306"/>
      <c r="Q3604" s="306"/>
      <c r="R3604" s="306"/>
      <c r="S3604" s="306"/>
      <c r="T3604" s="306"/>
      <c r="U3604" s="306"/>
    </row>
    <row r="3605" spans="1:21" x14ac:dyDescent="0.25">
      <c r="A3605" s="1184" t="s">
        <v>2991</v>
      </c>
      <c r="D3605" s="5098"/>
      <c r="E3605" s="3666"/>
      <c r="F3605" s="2148" t="s">
        <v>2979</v>
      </c>
      <c r="G3605" s="306" t="s">
        <v>40</v>
      </c>
      <c r="H3605" s="646">
        <v>10</v>
      </c>
      <c r="I3605" s="646"/>
      <c r="J3605" s="306"/>
      <c r="K3605" s="306"/>
      <c r="L3605" s="306"/>
      <c r="M3605" s="306"/>
      <c r="N3605" s="306"/>
      <c r="O3605" s="306"/>
      <c r="P3605" s="306"/>
      <c r="Q3605" s="306"/>
      <c r="R3605" s="306"/>
      <c r="S3605" s="306"/>
      <c r="T3605" s="306"/>
      <c r="U3605" s="306"/>
    </row>
    <row r="3606" spans="1:21" x14ac:dyDescent="0.25">
      <c r="A3606" s="1184" t="s">
        <v>2991</v>
      </c>
      <c r="D3606" s="2112">
        <v>755</v>
      </c>
      <c r="E3606" s="3666"/>
      <c r="F3606" s="2148" t="s">
        <v>2712</v>
      </c>
      <c r="G3606" s="306" t="s">
        <v>40</v>
      </c>
      <c r="H3606" s="646">
        <v>5</v>
      </c>
      <c r="I3606" s="646"/>
      <c r="J3606" s="306"/>
      <c r="K3606" s="306"/>
      <c r="L3606" s="306"/>
      <c r="M3606" s="306"/>
      <c r="N3606" s="306"/>
      <c r="O3606" s="306"/>
      <c r="P3606" s="306"/>
      <c r="Q3606" s="306"/>
      <c r="R3606" s="306"/>
      <c r="S3606" s="306"/>
      <c r="T3606" s="306"/>
      <c r="U3606" s="306"/>
    </row>
    <row r="3607" spans="1:21" x14ac:dyDescent="0.25">
      <c r="A3607" s="1184" t="s">
        <v>2991</v>
      </c>
      <c r="D3607" s="2112">
        <v>222</v>
      </c>
      <c r="E3607" s="3666"/>
      <c r="F3607" s="2148" t="s">
        <v>2980</v>
      </c>
      <c r="G3607" s="306"/>
      <c r="H3607" s="646">
        <v>2</v>
      </c>
      <c r="I3607" s="646"/>
      <c r="J3607" s="306"/>
      <c r="K3607" s="306"/>
      <c r="L3607" s="306"/>
      <c r="M3607" s="306"/>
      <c r="N3607" s="306"/>
      <c r="O3607" s="306"/>
      <c r="P3607" s="306"/>
      <c r="Q3607" s="306"/>
      <c r="R3607" s="306"/>
      <c r="S3607" s="306"/>
      <c r="T3607" s="306"/>
      <c r="U3607" s="306"/>
    </row>
    <row r="3608" spans="1:21" x14ac:dyDescent="0.25">
      <c r="A3608" s="1184" t="s">
        <v>2991</v>
      </c>
      <c r="D3608" s="5098">
        <v>755</v>
      </c>
      <c r="E3608" s="3666"/>
      <c r="F3608" s="2148" t="s">
        <v>2981</v>
      </c>
      <c r="G3608" s="306"/>
      <c r="H3608" s="646"/>
      <c r="I3608" s="646"/>
      <c r="J3608" s="306"/>
      <c r="K3608" s="306"/>
      <c r="L3608" s="306"/>
      <c r="M3608" s="306"/>
      <c r="N3608" s="306"/>
      <c r="O3608" s="306"/>
      <c r="P3608" s="306"/>
      <c r="Q3608" s="306"/>
      <c r="R3608" s="306"/>
      <c r="S3608" s="306"/>
      <c r="T3608" s="306"/>
      <c r="U3608" s="306"/>
    </row>
    <row r="3609" spans="1:21" x14ac:dyDescent="0.25">
      <c r="A3609" s="1184" t="s">
        <v>2991</v>
      </c>
      <c r="D3609" s="5098"/>
      <c r="E3609" s="3666"/>
      <c r="F3609" s="2148" t="s">
        <v>2982</v>
      </c>
      <c r="G3609" s="306"/>
      <c r="H3609" s="646">
        <v>3</v>
      </c>
      <c r="I3609" s="646"/>
      <c r="J3609" s="306"/>
      <c r="K3609" s="306"/>
      <c r="L3609" s="306"/>
      <c r="M3609" s="306"/>
      <c r="N3609" s="306"/>
      <c r="O3609" s="306"/>
      <c r="P3609" s="306"/>
      <c r="Q3609" s="306"/>
      <c r="R3609" s="306"/>
      <c r="S3609" s="306"/>
      <c r="T3609" s="306"/>
      <c r="U3609" s="306"/>
    </row>
    <row r="3610" spans="1:21" x14ac:dyDescent="0.25">
      <c r="A3610" s="1184" t="s">
        <v>2991</v>
      </c>
      <c r="D3610" s="5098"/>
      <c r="E3610" s="3666"/>
      <c r="F3610" s="2148" t="s">
        <v>2983</v>
      </c>
      <c r="G3610" s="306"/>
      <c r="H3610" s="646">
        <v>2</v>
      </c>
      <c r="I3610" s="646"/>
      <c r="J3610" s="306"/>
      <c r="K3610" s="306"/>
      <c r="L3610" s="306"/>
      <c r="M3610" s="306"/>
      <c r="N3610" s="306"/>
      <c r="O3610" s="306"/>
      <c r="P3610" s="306"/>
      <c r="Q3610" s="306"/>
      <c r="R3610" s="306"/>
      <c r="S3610" s="306"/>
      <c r="T3610" s="306"/>
      <c r="U3610" s="306"/>
    </row>
    <row r="3611" spans="1:21" x14ac:dyDescent="0.25">
      <c r="A3611" s="1184" t="s">
        <v>2991</v>
      </c>
      <c r="D3611" s="5098"/>
      <c r="E3611" s="3666"/>
      <c r="F3611" s="2148" t="s">
        <v>2984</v>
      </c>
      <c r="G3611" s="306"/>
      <c r="H3611" s="646">
        <v>2</v>
      </c>
      <c r="I3611" s="646"/>
      <c r="J3611" s="306"/>
      <c r="K3611" s="306"/>
      <c r="L3611" s="306"/>
      <c r="M3611" s="306"/>
      <c r="N3611" s="306"/>
      <c r="O3611" s="306"/>
      <c r="P3611" s="306"/>
      <c r="Q3611" s="306"/>
      <c r="R3611" s="306"/>
      <c r="S3611" s="306"/>
      <c r="T3611" s="306"/>
      <c r="U3611" s="306"/>
    </row>
    <row r="3612" spans="1:21" x14ac:dyDescent="0.25">
      <c r="A3612" s="1184" t="s">
        <v>2991</v>
      </c>
      <c r="D3612" s="5098"/>
      <c r="E3612" s="3666"/>
      <c r="F3612" s="2148" t="s">
        <v>2985</v>
      </c>
      <c r="G3612" s="306"/>
      <c r="H3612" s="646">
        <v>2</v>
      </c>
      <c r="I3612" s="646"/>
      <c r="J3612" s="306"/>
      <c r="K3612" s="306"/>
      <c r="L3612" s="306"/>
      <c r="M3612" s="306"/>
      <c r="N3612" s="306"/>
      <c r="O3612" s="306"/>
      <c r="P3612" s="306"/>
      <c r="Q3612" s="306"/>
      <c r="R3612" s="306"/>
      <c r="S3612" s="306"/>
      <c r="T3612" s="306"/>
      <c r="U3612" s="306"/>
    </row>
    <row r="3613" spans="1:21" x14ac:dyDescent="0.25">
      <c r="A3613" s="1184" t="s">
        <v>2991</v>
      </c>
      <c r="D3613" s="2112">
        <v>755</v>
      </c>
      <c r="E3613" s="3666"/>
      <c r="F3613" s="2148" t="s">
        <v>2986</v>
      </c>
      <c r="G3613" s="306"/>
      <c r="H3613" s="646">
        <v>3</v>
      </c>
      <c r="I3613" s="646"/>
      <c r="J3613" s="306"/>
      <c r="K3613" s="306"/>
      <c r="L3613" s="306"/>
      <c r="M3613" s="306"/>
      <c r="N3613" s="306"/>
      <c r="O3613" s="306"/>
      <c r="P3613" s="306"/>
      <c r="Q3613" s="306"/>
      <c r="R3613" s="306"/>
      <c r="S3613" s="306"/>
      <c r="T3613" s="306"/>
      <c r="U3613" s="306"/>
    </row>
    <row r="3614" spans="1:21" x14ac:dyDescent="0.25">
      <c r="A3614" s="1184" t="s">
        <v>2991</v>
      </c>
      <c r="D3614" s="2112">
        <v>755</v>
      </c>
      <c r="E3614" s="3666"/>
      <c r="F3614" s="2148" t="s">
        <v>2987</v>
      </c>
      <c r="G3614" s="306" t="s">
        <v>23</v>
      </c>
      <c r="H3614" s="646">
        <v>50</v>
      </c>
      <c r="I3614" s="646"/>
      <c r="J3614" s="306"/>
      <c r="K3614" s="306"/>
      <c r="L3614" s="306"/>
      <c r="M3614" s="306"/>
      <c r="N3614" s="306"/>
      <c r="O3614" s="306"/>
      <c r="P3614" s="306"/>
      <c r="Q3614" s="306"/>
      <c r="R3614" s="306"/>
      <c r="S3614" s="306"/>
      <c r="T3614" s="306"/>
      <c r="U3614" s="306"/>
    </row>
    <row r="3615" spans="1:21" x14ac:dyDescent="0.25">
      <c r="A3615" s="1184" t="s">
        <v>2991</v>
      </c>
      <c r="D3615" s="2112">
        <v>755</v>
      </c>
      <c r="E3615" s="3666"/>
      <c r="F3615" s="2148" t="s">
        <v>930</v>
      </c>
      <c r="G3615" s="306" t="s">
        <v>30</v>
      </c>
      <c r="H3615" s="646">
        <v>15</v>
      </c>
      <c r="I3615" s="646"/>
      <c r="J3615" s="306"/>
      <c r="K3615" s="306"/>
      <c r="L3615" s="306"/>
      <c r="M3615" s="306"/>
      <c r="N3615" s="306"/>
      <c r="O3615" s="306"/>
      <c r="P3615" s="306"/>
      <c r="Q3615" s="306"/>
      <c r="R3615" s="306"/>
      <c r="S3615" s="306"/>
      <c r="T3615" s="306"/>
      <c r="U3615" s="306"/>
    </row>
    <row r="3616" spans="1:21" x14ac:dyDescent="0.25">
      <c r="A3616" s="1184" t="s">
        <v>2991</v>
      </c>
      <c r="D3616" s="2112">
        <v>755</v>
      </c>
      <c r="E3616" s="3666"/>
      <c r="F3616" s="2148" t="s">
        <v>2988</v>
      </c>
      <c r="G3616" s="306" t="s">
        <v>30</v>
      </c>
      <c r="H3616" s="646">
        <v>5</v>
      </c>
      <c r="I3616" s="646"/>
      <c r="J3616" s="306"/>
      <c r="K3616" s="306"/>
      <c r="L3616" s="306"/>
      <c r="M3616" s="306"/>
      <c r="N3616" s="306"/>
      <c r="O3616" s="306"/>
      <c r="P3616" s="306"/>
      <c r="Q3616" s="306"/>
      <c r="R3616" s="306"/>
      <c r="S3616" s="306"/>
      <c r="T3616" s="306"/>
      <c r="U3616" s="306"/>
    </row>
    <row r="3617" spans="1:21" x14ac:dyDescent="0.25">
      <c r="A3617" s="1184" t="s">
        <v>2991</v>
      </c>
      <c r="D3617" s="2112">
        <v>755</v>
      </c>
      <c r="E3617" s="3666"/>
      <c r="F3617" s="2148" t="s">
        <v>2989</v>
      </c>
      <c r="G3617" s="306" t="s">
        <v>795</v>
      </c>
      <c r="H3617" s="646">
        <v>30</v>
      </c>
      <c r="I3617" s="646"/>
      <c r="J3617" s="306"/>
      <c r="K3617" s="306"/>
      <c r="L3617" s="306"/>
      <c r="M3617" s="306"/>
      <c r="N3617" s="306"/>
      <c r="O3617" s="306"/>
      <c r="P3617" s="306"/>
      <c r="Q3617" s="306"/>
      <c r="R3617" s="306"/>
      <c r="S3617" s="306"/>
      <c r="T3617" s="306"/>
      <c r="U3617" s="306"/>
    </row>
    <row r="3618" spans="1:21" x14ac:dyDescent="0.25">
      <c r="A3618" s="1184" t="s">
        <v>2991</v>
      </c>
      <c r="D3618" s="2112">
        <v>755</v>
      </c>
      <c r="E3618" s="3666"/>
      <c r="F3618" s="2148" t="s">
        <v>2990</v>
      </c>
      <c r="G3618" s="306" t="s">
        <v>23</v>
      </c>
      <c r="H3618" s="646">
        <v>10</v>
      </c>
      <c r="I3618" s="646"/>
      <c r="J3618" s="306"/>
      <c r="K3618" s="306"/>
      <c r="L3618" s="306"/>
      <c r="M3618" s="306"/>
      <c r="N3618" s="306"/>
      <c r="O3618" s="306"/>
      <c r="P3618" s="306"/>
      <c r="Q3618" s="306"/>
      <c r="R3618" s="306"/>
      <c r="S3618" s="306"/>
      <c r="T3618" s="306"/>
      <c r="U3618" s="306"/>
    </row>
  </sheetData>
  <protectedRanges>
    <protectedRange sqref="K2918:T2919" name="Range1" securityDescriptor="O:WDG:WDD:(A;;CC;;;LG)"/>
  </protectedRanges>
  <mergeCells count="2668">
    <mergeCell ref="V1945:V1946"/>
    <mergeCell ref="V1934:V1935"/>
    <mergeCell ref="V1845:V1846"/>
    <mergeCell ref="V1843:V1844"/>
    <mergeCell ref="V1841:V1842"/>
    <mergeCell ref="V1831:V1832"/>
    <mergeCell ref="H3423:H3424"/>
    <mergeCell ref="H3425:H3426"/>
    <mergeCell ref="V3544:V3545"/>
    <mergeCell ref="V3547:V3548"/>
    <mergeCell ref="V3552:V3553"/>
    <mergeCell ref="D3591:D3593"/>
    <mergeCell ref="D3602:D3605"/>
    <mergeCell ref="D3608:D3612"/>
    <mergeCell ref="U3547:U3548"/>
    <mergeCell ref="D3552:D3553"/>
    <mergeCell ref="F3552:F3553"/>
    <mergeCell ref="G3552:G3553"/>
    <mergeCell ref="H3552:H3553"/>
    <mergeCell ref="I3552:I3553"/>
    <mergeCell ref="J3552:J3553"/>
    <mergeCell ref="K3552:K3553"/>
    <mergeCell ref="L3552:L3553"/>
    <mergeCell ref="M3552:M3553"/>
    <mergeCell ref="N3552:N3553"/>
    <mergeCell ref="O3552:O3553"/>
    <mergeCell ref="P3552:P3553"/>
    <mergeCell ref="Q3552:Q3553"/>
    <mergeCell ref="R3552:R3553"/>
    <mergeCell ref="S3552:S3553"/>
    <mergeCell ref="T3552:T3553"/>
    <mergeCell ref="U3552:U3553"/>
    <mergeCell ref="D3547:D3548"/>
    <mergeCell ref="F3547:F3548"/>
    <mergeCell ref="G3547:G3548"/>
    <mergeCell ref="H3547:H3548"/>
    <mergeCell ref="I3547:I3548"/>
    <mergeCell ref="J3547:J3548"/>
    <mergeCell ref="K3547:K3548"/>
    <mergeCell ref="L3547:L3548"/>
    <mergeCell ref="M3547:M3548"/>
    <mergeCell ref="N3547:N3548"/>
    <mergeCell ref="O3547:O3548"/>
    <mergeCell ref="P3547:P3548"/>
    <mergeCell ref="Q3547:Q3548"/>
    <mergeCell ref="R3547:R3548"/>
    <mergeCell ref="S3547:S3548"/>
    <mergeCell ref="T3547:T3548"/>
    <mergeCell ref="G3544:G3545"/>
    <mergeCell ref="H3544:H3545"/>
    <mergeCell ref="I3544:I3545"/>
    <mergeCell ref="J3544:J3545"/>
    <mergeCell ref="K3544:K3545"/>
    <mergeCell ref="L3544:L3545"/>
    <mergeCell ref="M3544:M3545"/>
    <mergeCell ref="N3544:N3545"/>
    <mergeCell ref="O3544:O3545"/>
    <mergeCell ref="P3544:P3545"/>
    <mergeCell ref="Q3544:Q3545"/>
    <mergeCell ref="R3544:R3545"/>
    <mergeCell ref="S3544:S3545"/>
    <mergeCell ref="T3544:T3545"/>
    <mergeCell ref="U3544:U3545"/>
    <mergeCell ref="D3544:D3545"/>
    <mergeCell ref="V3423:V3424"/>
    <mergeCell ref="V3425:V3426"/>
    <mergeCell ref="V3430:V3431"/>
    <mergeCell ref="V3435:V3436"/>
    <mergeCell ref="D3538:D3539"/>
    <mergeCell ref="F3538:F3539"/>
    <mergeCell ref="G3538:G3539"/>
    <mergeCell ref="H3538:H3539"/>
    <mergeCell ref="I3538:I3539"/>
    <mergeCell ref="J3538:J3539"/>
    <mergeCell ref="K3538:K3539"/>
    <mergeCell ref="L3538:L3539"/>
    <mergeCell ref="M3538:M3539"/>
    <mergeCell ref="N3538:N3539"/>
    <mergeCell ref="O3538:O3539"/>
    <mergeCell ref="P3538:P3539"/>
    <mergeCell ref="Q3538:Q3539"/>
    <mergeCell ref="R3538:R3539"/>
    <mergeCell ref="S3538:S3539"/>
    <mergeCell ref="T3538:T3539"/>
    <mergeCell ref="U3538:U3539"/>
    <mergeCell ref="V3538:V3539"/>
    <mergeCell ref="H3430:H3431"/>
    <mergeCell ref="H3435:H3436"/>
    <mergeCell ref="U3430:U3431"/>
    <mergeCell ref="D3435:D3436"/>
    <mergeCell ref="G3435:G3436"/>
    <mergeCell ref="I3435:I3436"/>
    <mergeCell ref="J3435:J3436"/>
    <mergeCell ref="K3435:K3436"/>
    <mergeCell ref="L3435:L3436"/>
    <mergeCell ref="M3435:M3436"/>
    <mergeCell ref="N3435:N3436"/>
    <mergeCell ref="O3435:O3436"/>
    <mergeCell ref="P3435:P3436"/>
    <mergeCell ref="Q3435:Q3436"/>
    <mergeCell ref="R3435:R3436"/>
    <mergeCell ref="S3435:S3436"/>
    <mergeCell ref="T3435:T3436"/>
    <mergeCell ref="U3435:U3436"/>
    <mergeCell ref="D3430:D3431"/>
    <mergeCell ref="G3430:G3431"/>
    <mergeCell ref="I3430:I3431"/>
    <mergeCell ref="J3430:J3431"/>
    <mergeCell ref="K3430:K3431"/>
    <mergeCell ref="L3430:L3431"/>
    <mergeCell ref="M3430:M3431"/>
    <mergeCell ref="N3430:N3431"/>
    <mergeCell ref="O3430:O3431"/>
    <mergeCell ref="P3430:P3431"/>
    <mergeCell ref="Q3430:Q3431"/>
    <mergeCell ref="R3430:R3431"/>
    <mergeCell ref="S3430:S3431"/>
    <mergeCell ref="T3430:T3431"/>
    <mergeCell ref="T3423:T3424"/>
    <mergeCell ref="U3423:U3424"/>
    <mergeCell ref="D3425:D3426"/>
    <mergeCell ref="G3425:G3426"/>
    <mergeCell ref="I3425:I3426"/>
    <mergeCell ref="J3425:J3426"/>
    <mergeCell ref="K3425:K3426"/>
    <mergeCell ref="L3425:L3426"/>
    <mergeCell ref="M3425:M3426"/>
    <mergeCell ref="N3425:N3426"/>
    <mergeCell ref="O3425:O3426"/>
    <mergeCell ref="P3425:P3426"/>
    <mergeCell ref="Q3425:Q3426"/>
    <mergeCell ref="R3425:R3426"/>
    <mergeCell ref="S3425:S3426"/>
    <mergeCell ref="T3425:T3426"/>
    <mergeCell ref="U3425:U3426"/>
    <mergeCell ref="V2745:V2746"/>
    <mergeCell ref="F2747:U2747"/>
    <mergeCell ref="F3026:F3027"/>
    <mergeCell ref="F3028:F3029"/>
    <mergeCell ref="F3033:F3034"/>
    <mergeCell ref="F3193:F3194"/>
    <mergeCell ref="F3180:Y3180"/>
    <mergeCell ref="D3423:D3424"/>
    <mergeCell ref="G3423:G3424"/>
    <mergeCell ref="I3423:I3424"/>
    <mergeCell ref="J3423:J3424"/>
    <mergeCell ref="K3423:K3424"/>
    <mergeCell ref="L3423:L3424"/>
    <mergeCell ref="M3423:M3424"/>
    <mergeCell ref="N3423:N3424"/>
    <mergeCell ref="O3423:O3424"/>
    <mergeCell ref="P3423:P3424"/>
    <mergeCell ref="Q3423:Q3424"/>
    <mergeCell ref="R3423:R3424"/>
    <mergeCell ref="S3423:S3424"/>
    <mergeCell ref="F2745:F2746"/>
    <mergeCell ref="G2745:G2746"/>
    <mergeCell ref="H2745:H2746"/>
    <mergeCell ref="I2745:I2746"/>
    <mergeCell ref="J2745:J2746"/>
    <mergeCell ref="K2745:K2746"/>
    <mergeCell ref="L2745:L2746"/>
    <mergeCell ref="M2745:M2746"/>
    <mergeCell ref="N2745:N2746"/>
    <mergeCell ref="O2745:O2746"/>
    <mergeCell ref="P2745:P2746"/>
    <mergeCell ref="Q2745:Q2746"/>
    <mergeCell ref="R2745:R2746"/>
    <mergeCell ref="S2745:S2746"/>
    <mergeCell ref="T2745:T2746"/>
    <mergeCell ref="U2745:U2746"/>
    <mergeCell ref="V2735:V2736"/>
    <mergeCell ref="F2737:F2738"/>
    <mergeCell ref="G2737:G2738"/>
    <mergeCell ref="H2737:H2738"/>
    <mergeCell ref="I2737:I2738"/>
    <mergeCell ref="J2737:J2738"/>
    <mergeCell ref="K2737:K2738"/>
    <mergeCell ref="L2737:L2738"/>
    <mergeCell ref="M2737:M2738"/>
    <mergeCell ref="N2737:N2738"/>
    <mergeCell ref="O2737:O2738"/>
    <mergeCell ref="P2737:P2738"/>
    <mergeCell ref="Q2737:Q2738"/>
    <mergeCell ref="R2737:R2738"/>
    <mergeCell ref="S2737:S2738"/>
    <mergeCell ref="T2737:T2738"/>
    <mergeCell ref="U2737:U2738"/>
    <mergeCell ref="V2737:V2738"/>
    <mergeCell ref="F2735:F2736"/>
    <mergeCell ref="G2735:G2736"/>
    <mergeCell ref="H2735:H2736"/>
    <mergeCell ref="I2735:I2736"/>
    <mergeCell ref="J2735:J2736"/>
    <mergeCell ref="K2735:K2736"/>
    <mergeCell ref="L2735:L2736"/>
    <mergeCell ref="M2735:M2736"/>
    <mergeCell ref="N2735:N2736"/>
    <mergeCell ref="O2735:O2736"/>
    <mergeCell ref="P2735:P2736"/>
    <mergeCell ref="Q2735:Q2736"/>
    <mergeCell ref="R2735:R2736"/>
    <mergeCell ref="S2735:S2736"/>
    <mergeCell ref="T2735:T2736"/>
    <mergeCell ref="U2735:U2736"/>
    <mergeCell ref="V2729:V2730"/>
    <mergeCell ref="F2731:F2732"/>
    <mergeCell ref="G2731:G2732"/>
    <mergeCell ref="H2731:H2732"/>
    <mergeCell ref="I2731:I2732"/>
    <mergeCell ref="J2731:J2732"/>
    <mergeCell ref="K2731:K2732"/>
    <mergeCell ref="L2731:L2732"/>
    <mergeCell ref="M2731:M2732"/>
    <mergeCell ref="N2731:N2732"/>
    <mergeCell ref="O2731:O2732"/>
    <mergeCell ref="P2731:P2732"/>
    <mergeCell ref="Q2731:Q2732"/>
    <mergeCell ref="R2731:R2732"/>
    <mergeCell ref="S2731:S2732"/>
    <mergeCell ref="T2731:T2732"/>
    <mergeCell ref="U2731:U2732"/>
    <mergeCell ref="V2731:V2732"/>
    <mergeCell ref="F2729:F2730"/>
    <mergeCell ref="G2729:G2730"/>
    <mergeCell ref="H2729:H2730"/>
    <mergeCell ref="I2729:I2730"/>
    <mergeCell ref="J2729:J2730"/>
    <mergeCell ref="K2729:K2730"/>
    <mergeCell ref="L2729:L2730"/>
    <mergeCell ref="M2729:M2730"/>
    <mergeCell ref="N2729:N2730"/>
    <mergeCell ref="O2729:O2730"/>
    <mergeCell ref="P2729:P2730"/>
    <mergeCell ref="Q2729:Q2730"/>
    <mergeCell ref="R2729:R2730"/>
    <mergeCell ref="S2729:S2730"/>
    <mergeCell ref="T2729:T2730"/>
    <mergeCell ref="U2729:U2730"/>
    <mergeCell ref="F2721:F2722"/>
    <mergeCell ref="G2721:G2722"/>
    <mergeCell ref="H2721:H2722"/>
    <mergeCell ref="I2721:I2722"/>
    <mergeCell ref="J2721:J2722"/>
    <mergeCell ref="K2721:V2721"/>
    <mergeCell ref="F2723:F2724"/>
    <mergeCell ref="G2723:G2724"/>
    <mergeCell ref="H2723:H2724"/>
    <mergeCell ref="I2723:I2724"/>
    <mergeCell ref="J2723:J2724"/>
    <mergeCell ref="K2723:K2724"/>
    <mergeCell ref="L2723:L2724"/>
    <mergeCell ref="M2723:M2724"/>
    <mergeCell ref="N2723:N2724"/>
    <mergeCell ref="O2723:O2724"/>
    <mergeCell ref="P2723:P2724"/>
    <mergeCell ref="Q2723:Q2724"/>
    <mergeCell ref="R2723:R2724"/>
    <mergeCell ref="S2723:S2724"/>
    <mergeCell ref="T2723:T2724"/>
    <mergeCell ref="U2723:U2724"/>
    <mergeCell ref="V2723:V2724"/>
    <mergeCell ref="V2714:V2715"/>
    <mergeCell ref="F2716:F2717"/>
    <mergeCell ref="G2716:G2717"/>
    <mergeCell ref="H2716:H2717"/>
    <mergeCell ref="I2716:I2717"/>
    <mergeCell ref="J2716:J2717"/>
    <mergeCell ref="K2716:K2717"/>
    <mergeCell ref="L2716:L2717"/>
    <mergeCell ref="M2716:M2717"/>
    <mergeCell ref="N2716:N2717"/>
    <mergeCell ref="O2716:O2717"/>
    <mergeCell ref="P2716:P2717"/>
    <mergeCell ref="Q2716:Q2717"/>
    <mergeCell ref="R2716:R2717"/>
    <mergeCell ref="S2716:S2717"/>
    <mergeCell ref="T2716:T2717"/>
    <mergeCell ref="U2716:U2717"/>
    <mergeCell ref="V2716:V2717"/>
    <mergeCell ref="F2714:F2715"/>
    <mergeCell ref="G2714:G2715"/>
    <mergeCell ref="H2714:H2715"/>
    <mergeCell ref="I2714:I2715"/>
    <mergeCell ref="J2714:J2715"/>
    <mergeCell ref="K2714:K2715"/>
    <mergeCell ref="L2714:L2715"/>
    <mergeCell ref="M2714:M2715"/>
    <mergeCell ref="N2714:N2715"/>
    <mergeCell ref="O2714:O2715"/>
    <mergeCell ref="P2714:P2715"/>
    <mergeCell ref="Q2714:Q2715"/>
    <mergeCell ref="R2714:R2715"/>
    <mergeCell ref="S2714:S2715"/>
    <mergeCell ref="T2714:T2715"/>
    <mergeCell ref="U2714:U2715"/>
    <mergeCell ref="V2673:V2674"/>
    <mergeCell ref="F2683:F2684"/>
    <mergeCell ref="G2683:G2684"/>
    <mergeCell ref="H2683:H2684"/>
    <mergeCell ref="I2683:I2684"/>
    <mergeCell ref="J2683:J2684"/>
    <mergeCell ref="K2683:V2683"/>
    <mergeCell ref="F2694:F2695"/>
    <mergeCell ref="G2694:G2695"/>
    <mergeCell ref="H2694:H2695"/>
    <mergeCell ref="I2694:I2695"/>
    <mergeCell ref="J2694:J2695"/>
    <mergeCell ref="K2694:K2695"/>
    <mergeCell ref="L2694:L2695"/>
    <mergeCell ref="M2694:M2695"/>
    <mergeCell ref="N2694:N2695"/>
    <mergeCell ref="O2694:O2695"/>
    <mergeCell ref="P2694:P2695"/>
    <mergeCell ref="Q2694:Q2695"/>
    <mergeCell ref="R2694:R2695"/>
    <mergeCell ref="S2694:S2695"/>
    <mergeCell ref="T2694:T2695"/>
    <mergeCell ref="U2694:U2695"/>
    <mergeCell ref="V2694:V2695"/>
    <mergeCell ref="F2673:F2674"/>
    <mergeCell ref="G2673:G2674"/>
    <mergeCell ref="H2673:H2674"/>
    <mergeCell ref="I2673:I2674"/>
    <mergeCell ref="J2673:J2674"/>
    <mergeCell ref="K2673:K2674"/>
    <mergeCell ref="L2673:L2674"/>
    <mergeCell ref="M2673:M2674"/>
    <mergeCell ref="N2673:N2674"/>
    <mergeCell ref="O2673:O2674"/>
    <mergeCell ref="P2673:P2674"/>
    <mergeCell ref="Q2673:Q2674"/>
    <mergeCell ref="R2673:R2674"/>
    <mergeCell ref="S2673:S2674"/>
    <mergeCell ref="T2673:T2674"/>
    <mergeCell ref="U2673:U2674"/>
    <mergeCell ref="V2669:V2670"/>
    <mergeCell ref="F2671:F2672"/>
    <mergeCell ref="G2671:G2672"/>
    <mergeCell ref="H2671:H2672"/>
    <mergeCell ref="I2671:I2672"/>
    <mergeCell ref="J2671:J2672"/>
    <mergeCell ref="K2671:K2672"/>
    <mergeCell ref="L2671:L2672"/>
    <mergeCell ref="M2671:M2672"/>
    <mergeCell ref="N2671:N2672"/>
    <mergeCell ref="O2671:O2672"/>
    <mergeCell ref="P2671:P2672"/>
    <mergeCell ref="Q2671:Q2672"/>
    <mergeCell ref="R2671:R2672"/>
    <mergeCell ref="S2671:S2672"/>
    <mergeCell ref="T2671:T2672"/>
    <mergeCell ref="U2671:U2672"/>
    <mergeCell ref="V2671:V2672"/>
    <mergeCell ref="F2669:F2670"/>
    <mergeCell ref="G2669:G2670"/>
    <mergeCell ref="H2669:H2670"/>
    <mergeCell ref="I2669:I2670"/>
    <mergeCell ref="J2669:J2670"/>
    <mergeCell ref="K2669:K2670"/>
    <mergeCell ref="L2669:L2670"/>
    <mergeCell ref="M2669:M2670"/>
    <mergeCell ref="N2669:N2670"/>
    <mergeCell ref="O2669:O2670"/>
    <mergeCell ref="P2669:P2670"/>
    <mergeCell ref="Q2669:Q2670"/>
    <mergeCell ref="R2669:R2670"/>
    <mergeCell ref="S2669:S2670"/>
    <mergeCell ref="T2669:T2670"/>
    <mergeCell ref="U2669:U2670"/>
    <mergeCell ref="V2658:V2659"/>
    <mergeCell ref="F2661:F2662"/>
    <mergeCell ref="G2661:G2662"/>
    <mergeCell ref="H2661:H2662"/>
    <mergeCell ref="I2661:I2662"/>
    <mergeCell ref="J2661:J2662"/>
    <mergeCell ref="K2661:K2662"/>
    <mergeCell ref="L2661:L2662"/>
    <mergeCell ref="M2661:M2662"/>
    <mergeCell ref="N2661:N2662"/>
    <mergeCell ref="O2661:O2662"/>
    <mergeCell ref="P2661:P2662"/>
    <mergeCell ref="Q2661:Q2662"/>
    <mergeCell ref="R2661:R2662"/>
    <mergeCell ref="S2661:S2662"/>
    <mergeCell ref="T2661:T2662"/>
    <mergeCell ref="U2661:U2662"/>
    <mergeCell ref="V2661:V2662"/>
    <mergeCell ref="F2658:F2659"/>
    <mergeCell ref="G2658:G2659"/>
    <mergeCell ref="H2658:H2659"/>
    <mergeCell ref="I2658:I2659"/>
    <mergeCell ref="J2658:J2659"/>
    <mergeCell ref="K2658:K2659"/>
    <mergeCell ref="L2658:L2659"/>
    <mergeCell ref="M2658:M2659"/>
    <mergeCell ref="N2658:N2659"/>
    <mergeCell ref="O2658:O2659"/>
    <mergeCell ref="P2658:P2659"/>
    <mergeCell ref="Q2658:Q2659"/>
    <mergeCell ref="R2658:R2659"/>
    <mergeCell ref="S2658:S2659"/>
    <mergeCell ref="T2658:T2659"/>
    <mergeCell ref="U2658:U2659"/>
    <mergeCell ref="F2068:F2069"/>
    <mergeCell ref="G2068:G2069"/>
    <mergeCell ref="K2068:V2068"/>
    <mergeCell ref="F2093:F2094"/>
    <mergeCell ref="G2093:G2094"/>
    <mergeCell ref="K2093:V2093"/>
    <mergeCell ref="F2119:F2120"/>
    <mergeCell ref="G2119:G2120"/>
    <mergeCell ref="K2119:V2119"/>
    <mergeCell ref="D2119:D2120"/>
    <mergeCell ref="I2119:I2120"/>
    <mergeCell ref="D2068:D2069"/>
    <mergeCell ref="I2068:I2069"/>
    <mergeCell ref="D2093:D2094"/>
    <mergeCell ref="I2093:I2094"/>
    <mergeCell ref="V347:V348"/>
    <mergeCell ref="D347:D348"/>
    <mergeCell ref="F347:F348"/>
    <mergeCell ref="G347:G348"/>
    <mergeCell ref="H347:H348"/>
    <mergeCell ref="I347:I348"/>
    <mergeCell ref="J347:J348"/>
    <mergeCell ref="K347:K348"/>
    <mergeCell ref="L347:L348"/>
    <mergeCell ref="M347:M348"/>
    <mergeCell ref="N347:N348"/>
    <mergeCell ref="O347:O348"/>
    <mergeCell ref="P347:P348"/>
    <mergeCell ref="Q347:Q348"/>
    <mergeCell ref="R347:R348"/>
    <mergeCell ref="S347:S348"/>
    <mergeCell ref="T347:T348"/>
    <mergeCell ref="U347:U348"/>
    <mergeCell ref="T351:T352"/>
    <mergeCell ref="U351:U352"/>
    <mergeCell ref="D349:D350"/>
    <mergeCell ref="F349:F350"/>
    <mergeCell ref="G349:G350"/>
    <mergeCell ref="H349:H350"/>
    <mergeCell ref="I349:I350"/>
    <mergeCell ref="J349:J350"/>
    <mergeCell ref="K349:K350"/>
    <mergeCell ref="L349:L350"/>
    <mergeCell ref="M349:M350"/>
    <mergeCell ref="N349:N350"/>
    <mergeCell ref="O349:O350"/>
    <mergeCell ref="P349:P350"/>
    <mergeCell ref="Q349:Q350"/>
    <mergeCell ref="R349:R350"/>
    <mergeCell ref="S349:S350"/>
    <mergeCell ref="T349:T350"/>
    <mergeCell ref="D353:D354"/>
    <mergeCell ref="F353:F354"/>
    <mergeCell ref="G353:G354"/>
    <mergeCell ref="H353:H354"/>
    <mergeCell ref="I353:I354"/>
    <mergeCell ref="J353:J354"/>
    <mergeCell ref="K353:K354"/>
    <mergeCell ref="L353:L354"/>
    <mergeCell ref="M353:M354"/>
    <mergeCell ref="N353:N354"/>
    <mergeCell ref="O353:O354"/>
    <mergeCell ref="P353:P354"/>
    <mergeCell ref="Q353:Q354"/>
    <mergeCell ref="R353:R354"/>
    <mergeCell ref="S353:S354"/>
    <mergeCell ref="T353:T354"/>
    <mergeCell ref="U349:U350"/>
    <mergeCell ref="D351:D352"/>
    <mergeCell ref="F351:F352"/>
    <mergeCell ref="G351:G352"/>
    <mergeCell ref="H351:H352"/>
    <mergeCell ref="I351:I352"/>
    <mergeCell ref="J351:J352"/>
    <mergeCell ref="K351:K352"/>
    <mergeCell ref="L351:L352"/>
    <mergeCell ref="M351:M352"/>
    <mergeCell ref="N351:N352"/>
    <mergeCell ref="O351:O352"/>
    <mergeCell ref="P351:P352"/>
    <mergeCell ref="Q351:Q352"/>
    <mergeCell ref="R351:R352"/>
    <mergeCell ref="S351:S352"/>
    <mergeCell ref="G357:G358"/>
    <mergeCell ref="H357:H358"/>
    <mergeCell ref="I357:I358"/>
    <mergeCell ref="J357:J358"/>
    <mergeCell ref="K357:K358"/>
    <mergeCell ref="L357:L358"/>
    <mergeCell ref="M357:M358"/>
    <mergeCell ref="N357:N358"/>
    <mergeCell ref="O357:O358"/>
    <mergeCell ref="P357:P358"/>
    <mergeCell ref="Q357:Q358"/>
    <mergeCell ref="R357:R358"/>
    <mergeCell ref="S357:S358"/>
    <mergeCell ref="T357:T358"/>
    <mergeCell ref="U353:U354"/>
    <mergeCell ref="D355:D356"/>
    <mergeCell ref="F355:F356"/>
    <mergeCell ref="G355:G356"/>
    <mergeCell ref="H355:H356"/>
    <mergeCell ref="I355:I356"/>
    <mergeCell ref="J355:J356"/>
    <mergeCell ref="K355:K356"/>
    <mergeCell ref="L355:L356"/>
    <mergeCell ref="M355:M356"/>
    <mergeCell ref="N355:N356"/>
    <mergeCell ref="O355:O356"/>
    <mergeCell ref="P355:P356"/>
    <mergeCell ref="Q355:Q356"/>
    <mergeCell ref="R355:R356"/>
    <mergeCell ref="S355:S356"/>
    <mergeCell ref="T355:T356"/>
    <mergeCell ref="U355:U356"/>
    <mergeCell ref="I363:I364"/>
    <mergeCell ref="J363:J364"/>
    <mergeCell ref="K363:K364"/>
    <mergeCell ref="L363:L364"/>
    <mergeCell ref="M363:M364"/>
    <mergeCell ref="N363:N364"/>
    <mergeCell ref="O363:O364"/>
    <mergeCell ref="P363:P364"/>
    <mergeCell ref="Q363:Q364"/>
    <mergeCell ref="R363:R364"/>
    <mergeCell ref="S363:S364"/>
    <mergeCell ref="T363:T364"/>
    <mergeCell ref="U357:U358"/>
    <mergeCell ref="G363:G364"/>
    <mergeCell ref="H363:H364"/>
    <mergeCell ref="D359:D360"/>
    <mergeCell ref="F359:F360"/>
    <mergeCell ref="G359:G360"/>
    <mergeCell ref="H359:H360"/>
    <mergeCell ref="I359:I360"/>
    <mergeCell ref="J359:J360"/>
    <mergeCell ref="K359:K360"/>
    <mergeCell ref="L359:L360"/>
    <mergeCell ref="M359:M360"/>
    <mergeCell ref="N359:N360"/>
    <mergeCell ref="O359:O360"/>
    <mergeCell ref="P359:P360"/>
    <mergeCell ref="Q359:Q360"/>
    <mergeCell ref="R359:R360"/>
    <mergeCell ref="S359:S360"/>
    <mergeCell ref="T359:T360"/>
    <mergeCell ref="U359:U360"/>
    <mergeCell ref="D357:D358"/>
    <mergeCell ref="F357:F358"/>
    <mergeCell ref="K368:K369"/>
    <mergeCell ref="L368:L369"/>
    <mergeCell ref="M368:M369"/>
    <mergeCell ref="N368:N369"/>
    <mergeCell ref="O368:O369"/>
    <mergeCell ref="P368:P369"/>
    <mergeCell ref="Q368:Q369"/>
    <mergeCell ref="R368:R369"/>
    <mergeCell ref="S368:S369"/>
    <mergeCell ref="T368:T369"/>
    <mergeCell ref="U363:U364"/>
    <mergeCell ref="D365:D366"/>
    <mergeCell ref="F365:F366"/>
    <mergeCell ref="G365:G366"/>
    <mergeCell ref="H365:H366"/>
    <mergeCell ref="I365:I366"/>
    <mergeCell ref="J365:J366"/>
    <mergeCell ref="K365:K366"/>
    <mergeCell ref="L365:L366"/>
    <mergeCell ref="M365:M366"/>
    <mergeCell ref="N365:N366"/>
    <mergeCell ref="O365:O366"/>
    <mergeCell ref="P365:P366"/>
    <mergeCell ref="Q365:Q366"/>
    <mergeCell ref="R365:R366"/>
    <mergeCell ref="S365:S366"/>
    <mergeCell ref="T365:T366"/>
    <mergeCell ref="U365:U366"/>
    <mergeCell ref="D363:D364"/>
    <mergeCell ref="F363:F364"/>
    <mergeCell ref="M372:M373"/>
    <mergeCell ref="N372:N373"/>
    <mergeCell ref="O372:O373"/>
    <mergeCell ref="P372:P373"/>
    <mergeCell ref="Q372:Q373"/>
    <mergeCell ref="R372:R373"/>
    <mergeCell ref="S372:S373"/>
    <mergeCell ref="T372:T373"/>
    <mergeCell ref="U368:U369"/>
    <mergeCell ref="D370:D371"/>
    <mergeCell ref="F370:F371"/>
    <mergeCell ref="G370:G371"/>
    <mergeCell ref="H370:H371"/>
    <mergeCell ref="I370:I371"/>
    <mergeCell ref="J370:J371"/>
    <mergeCell ref="K370:K371"/>
    <mergeCell ref="L370:L371"/>
    <mergeCell ref="M370:M371"/>
    <mergeCell ref="N370:N371"/>
    <mergeCell ref="O370:O371"/>
    <mergeCell ref="P370:P371"/>
    <mergeCell ref="Q370:Q371"/>
    <mergeCell ref="R370:R371"/>
    <mergeCell ref="S370:S371"/>
    <mergeCell ref="T370:T371"/>
    <mergeCell ref="U370:U371"/>
    <mergeCell ref="D368:D369"/>
    <mergeCell ref="F368:F369"/>
    <mergeCell ref="G368:G369"/>
    <mergeCell ref="H368:H369"/>
    <mergeCell ref="I368:I369"/>
    <mergeCell ref="J368:J369"/>
    <mergeCell ref="O376:O377"/>
    <mergeCell ref="P376:P377"/>
    <mergeCell ref="Q376:Q377"/>
    <mergeCell ref="R376:R377"/>
    <mergeCell ref="S376:S377"/>
    <mergeCell ref="T376:T377"/>
    <mergeCell ref="U372:U373"/>
    <mergeCell ref="D374:D375"/>
    <mergeCell ref="F374:F375"/>
    <mergeCell ref="G374:G375"/>
    <mergeCell ref="H374:H375"/>
    <mergeCell ref="I374:I375"/>
    <mergeCell ref="J374:J375"/>
    <mergeCell ref="K374:K375"/>
    <mergeCell ref="L374:L375"/>
    <mergeCell ref="M374:M375"/>
    <mergeCell ref="N374:N375"/>
    <mergeCell ref="O374:O375"/>
    <mergeCell ref="P374:P375"/>
    <mergeCell ref="Q374:Q375"/>
    <mergeCell ref="R374:R375"/>
    <mergeCell ref="S374:S375"/>
    <mergeCell ref="T374:T375"/>
    <mergeCell ref="U374:U375"/>
    <mergeCell ref="D372:D373"/>
    <mergeCell ref="F372:F373"/>
    <mergeCell ref="G372:G373"/>
    <mergeCell ref="H372:H373"/>
    <mergeCell ref="I372:I373"/>
    <mergeCell ref="J372:J373"/>
    <mergeCell ref="K372:K373"/>
    <mergeCell ref="L372:L373"/>
    <mergeCell ref="Q384:Q385"/>
    <mergeCell ref="R384:R385"/>
    <mergeCell ref="S384:S385"/>
    <mergeCell ref="T384:T385"/>
    <mergeCell ref="U376:U377"/>
    <mergeCell ref="D382:D383"/>
    <mergeCell ref="F382:F383"/>
    <mergeCell ref="G382:G383"/>
    <mergeCell ref="H382:H383"/>
    <mergeCell ref="I382:I383"/>
    <mergeCell ref="J382:J383"/>
    <mergeCell ref="K382:K383"/>
    <mergeCell ref="L382:L383"/>
    <mergeCell ref="M382:M383"/>
    <mergeCell ref="N382:N383"/>
    <mergeCell ref="O382:O383"/>
    <mergeCell ref="P382:P383"/>
    <mergeCell ref="Q382:Q383"/>
    <mergeCell ref="R382:R383"/>
    <mergeCell ref="S382:S383"/>
    <mergeCell ref="T382:T383"/>
    <mergeCell ref="U382:U383"/>
    <mergeCell ref="D376:D377"/>
    <mergeCell ref="F376:F377"/>
    <mergeCell ref="G376:G377"/>
    <mergeCell ref="H376:H377"/>
    <mergeCell ref="I376:I377"/>
    <mergeCell ref="J376:J377"/>
    <mergeCell ref="K376:K377"/>
    <mergeCell ref="L376:L377"/>
    <mergeCell ref="M376:M377"/>
    <mergeCell ref="N376:N377"/>
    <mergeCell ref="S388:S389"/>
    <mergeCell ref="T388:T389"/>
    <mergeCell ref="U384:U385"/>
    <mergeCell ref="D386:D387"/>
    <mergeCell ref="F386:F387"/>
    <mergeCell ref="G386:G387"/>
    <mergeCell ref="H386:H387"/>
    <mergeCell ref="I386:I387"/>
    <mergeCell ref="J386:J387"/>
    <mergeCell ref="K386:K387"/>
    <mergeCell ref="L386:L387"/>
    <mergeCell ref="M386:M387"/>
    <mergeCell ref="N386:N387"/>
    <mergeCell ref="O386:O387"/>
    <mergeCell ref="P386:P387"/>
    <mergeCell ref="Q386:Q387"/>
    <mergeCell ref="R386:R387"/>
    <mergeCell ref="S386:S387"/>
    <mergeCell ref="T386:T387"/>
    <mergeCell ref="U386:U387"/>
    <mergeCell ref="D384:D385"/>
    <mergeCell ref="F384:F385"/>
    <mergeCell ref="G384:G385"/>
    <mergeCell ref="H384:H385"/>
    <mergeCell ref="I384:I385"/>
    <mergeCell ref="J384:J385"/>
    <mergeCell ref="K384:K385"/>
    <mergeCell ref="L384:L385"/>
    <mergeCell ref="M384:M385"/>
    <mergeCell ref="N384:N385"/>
    <mergeCell ref="O384:O385"/>
    <mergeCell ref="P384:P385"/>
    <mergeCell ref="U388:U389"/>
    <mergeCell ref="D394:D395"/>
    <mergeCell ref="F394:F395"/>
    <mergeCell ref="G394:G395"/>
    <mergeCell ref="H394:H395"/>
    <mergeCell ref="I394:I395"/>
    <mergeCell ref="J394:J395"/>
    <mergeCell ref="K394:K395"/>
    <mergeCell ref="L394:L395"/>
    <mergeCell ref="M394:M395"/>
    <mergeCell ref="N394:N395"/>
    <mergeCell ref="O394:O395"/>
    <mergeCell ref="P394:P395"/>
    <mergeCell ref="Q394:Q395"/>
    <mergeCell ref="R394:R395"/>
    <mergeCell ref="S394:S395"/>
    <mergeCell ref="T394:T395"/>
    <mergeCell ref="U394:U395"/>
    <mergeCell ref="D388:D389"/>
    <mergeCell ref="F388:F389"/>
    <mergeCell ref="G388:G389"/>
    <mergeCell ref="H388:H389"/>
    <mergeCell ref="I388:I389"/>
    <mergeCell ref="J388:J389"/>
    <mergeCell ref="K388:K389"/>
    <mergeCell ref="L388:L389"/>
    <mergeCell ref="M388:M389"/>
    <mergeCell ref="N388:N389"/>
    <mergeCell ref="O388:O389"/>
    <mergeCell ref="P388:P389"/>
    <mergeCell ref="Q388:Q389"/>
    <mergeCell ref="R388:R389"/>
    <mergeCell ref="R415:R416"/>
    <mergeCell ref="S415:S416"/>
    <mergeCell ref="T415:T416"/>
    <mergeCell ref="U415:U416"/>
    <mergeCell ref="D396:D397"/>
    <mergeCell ref="F396:F397"/>
    <mergeCell ref="G396:G397"/>
    <mergeCell ref="H396:H397"/>
    <mergeCell ref="I396:I397"/>
    <mergeCell ref="J396:J397"/>
    <mergeCell ref="K396:K397"/>
    <mergeCell ref="L396:L397"/>
    <mergeCell ref="M396:M397"/>
    <mergeCell ref="N396:N397"/>
    <mergeCell ref="O396:O397"/>
    <mergeCell ref="P396:P397"/>
    <mergeCell ref="Q396:Q397"/>
    <mergeCell ref="R396:R397"/>
    <mergeCell ref="S396:S397"/>
    <mergeCell ref="T396:T397"/>
    <mergeCell ref="V349:V350"/>
    <mergeCell ref="V351:V352"/>
    <mergeCell ref="V353:V354"/>
    <mergeCell ref="V355:V356"/>
    <mergeCell ref="V357:V358"/>
    <mergeCell ref="V359:V360"/>
    <mergeCell ref="V363:V364"/>
    <mergeCell ref="V365:V366"/>
    <mergeCell ref="V368:V369"/>
    <mergeCell ref="V370:V371"/>
    <mergeCell ref="V372:V373"/>
    <mergeCell ref="V374:V375"/>
    <mergeCell ref="V376:V377"/>
    <mergeCell ref="V382:V383"/>
    <mergeCell ref="V384:V385"/>
    <mergeCell ref="V386:V387"/>
    <mergeCell ref="V388:V389"/>
    <mergeCell ref="V394:V395"/>
    <mergeCell ref="V396:V397"/>
    <mergeCell ref="V415:V416"/>
    <mergeCell ref="D437:D438"/>
    <mergeCell ref="F437:F438"/>
    <mergeCell ref="G437:G438"/>
    <mergeCell ref="H437:H438"/>
    <mergeCell ref="I437:I438"/>
    <mergeCell ref="J437:J438"/>
    <mergeCell ref="K437:K438"/>
    <mergeCell ref="L437:L438"/>
    <mergeCell ref="M437:M438"/>
    <mergeCell ref="N437:N438"/>
    <mergeCell ref="O437:O438"/>
    <mergeCell ref="P437:P438"/>
    <mergeCell ref="Q437:Q438"/>
    <mergeCell ref="R437:R438"/>
    <mergeCell ref="S437:S438"/>
    <mergeCell ref="U396:U397"/>
    <mergeCell ref="D415:D416"/>
    <mergeCell ref="F415:F416"/>
    <mergeCell ref="G415:G416"/>
    <mergeCell ref="H415:H416"/>
    <mergeCell ref="I415:I416"/>
    <mergeCell ref="J415:J416"/>
    <mergeCell ref="K415:K416"/>
    <mergeCell ref="L415:L416"/>
    <mergeCell ref="M415:M416"/>
    <mergeCell ref="N415:N416"/>
    <mergeCell ref="O415:O416"/>
    <mergeCell ref="P415:P416"/>
    <mergeCell ref="Q415:Q416"/>
    <mergeCell ref="Q444:Q445"/>
    <mergeCell ref="R440:R441"/>
    <mergeCell ref="D442:D443"/>
    <mergeCell ref="F442:F443"/>
    <mergeCell ref="G442:G443"/>
    <mergeCell ref="H442:H443"/>
    <mergeCell ref="I442:I443"/>
    <mergeCell ref="J442:J443"/>
    <mergeCell ref="K442:K443"/>
    <mergeCell ref="L442:L443"/>
    <mergeCell ref="M442:M443"/>
    <mergeCell ref="N442:N443"/>
    <mergeCell ref="O442:O443"/>
    <mergeCell ref="P442:P443"/>
    <mergeCell ref="Q442:Q443"/>
    <mergeCell ref="R442:R443"/>
    <mergeCell ref="D440:D441"/>
    <mergeCell ref="F440:F441"/>
    <mergeCell ref="G440:G441"/>
    <mergeCell ref="H440:H441"/>
    <mergeCell ref="I440:I441"/>
    <mergeCell ref="J440:J441"/>
    <mergeCell ref="K440:K441"/>
    <mergeCell ref="L440:L441"/>
    <mergeCell ref="M440:M441"/>
    <mergeCell ref="N440:N441"/>
    <mergeCell ref="O440:O441"/>
    <mergeCell ref="P440:P441"/>
    <mergeCell ref="Q440:Q441"/>
    <mergeCell ref="M448:M449"/>
    <mergeCell ref="N448:N449"/>
    <mergeCell ref="O448:O449"/>
    <mergeCell ref="P448:P449"/>
    <mergeCell ref="Q448:Q449"/>
    <mergeCell ref="R444:R445"/>
    <mergeCell ref="D446:D447"/>
    <mergeCell ref="F446:F447"/>
    <mergeCell ref="G446:G447"/>
    <mergeCell ref="H446:H447"/>
    <mergeCell ref="I446:I447"/>
    <mergeCell ref="J446:J447"/>
    <mergeCell ref="K446:K447"/>
    <mergeCell ref="L446:L447"/>
    <mergeCell ref="M446:M447"/>
    <mergeCell ref="N446:N447"/>
    <mergeCell ref="O446:O447"/>
    <mergeCell ref="P446:P447"/>
    <mergeCell ref="Q446:Q447"/>
    <mergeCell ref="R446:R447"/>
    <mergeCell ref="D444:D445"/>
    <mergeCell ref="F444:F445"/>
    <mergeCell ref="G444:G445"/>
    <mergeCell ref="H444:H445"/>
    <mergeCell ref="I444:I445"/>
    <mergeCell ref="J444:J445"/>
    <mergeCell ref="K444:K445"/>
    <mergeCell ref="L444:L445"/>
    <mergeCell ref="M444:M445"/>
    <mergeCell ref="N444:N445"/>
    <mergeCell ref="O444:O445"/>
    <mergeCell ref="P444:P445"/>
    <mergeCell ref="I452:I453"/>
    <mergeCell ref="J452:J453"/>
    <mergeCell ref="K452:K453"/>
    <mergeCell ref="L452:L453"/>
    <mergeCell ref="M452:M453"/>
    <mergeCell ref="N452:N453"/>
    <mergeCell ref="O452:O453"/>
    <mergeCell ref="P452:P453"/>
    <mergeCell ref="Q452:Q453"/>
    <mergeCell ref="R448:R449"/>
    <mergeCell ref="D450:D451"/>
    <mergeCell ref="F450:F451"/>
    <mergeCell ref="G450:G451"/>
    <mergeCell ref="H450:H451"/>
    <mergeCell ref="I450:I451"/>
    <mergeCell ref="J450:J451"/>
    <mergeCell ref="K450:K451"/>
    <mergeCell ref="L450:L451"/>
    <mergeCell ref="M450:M451"/>
    <mergeCell ref="N450:N451"/>
    <mergeCell ref="O450:O451"/>
    <mergeCell ref="P450:P451"/>
    <mergeCell ref="Q450:Q451"/>
    <mergeCell ref="R450:R451"/>
    <mergeCell ref="D448:D449"/>
    <mergeCell ref="F448:F449"/>
    <mergeCell ref="G448:G449"/>
    <mergeCell ref="H448:H449"/>
    <mergeCell ref="I448:I449"/>
    <mergeCell ref="J448:J449"/>
    <mergeCell ref="K448:K449"/>
    <mergeCell ref="L448:L449"/>
    <mergeCell ref="D456:D469"/>
    <mergeCell ref="G456:G469"/>
    <mergeCell ref="H456:H469"/>
    <mergeCell ref="I456:I469"/>
    <mergeCell ref="J456:J469"/>
    <mergeCell ref="K456:K469"/>
    <mergeCell ref="L456:L469"/>
    <mergeCell ref="M456:M469"/>
    <mergeCell ref="N456:N469"/>
    <mergeCell ref="O456:O469"/>
    <mergeCell ref="P456:P469"/>
    <mergeCell ref="Q456:Q469"/>
    <mergeCell ref="R456:R469"/>
    <mergeCell ref="R452:R453"/>
    <mergeCell ref="D454:D455"/>
    <mergeCell ref="F454:F455"/>
    <mergeCell ref="G454:G455"/>
    <mergeCell ref="H454:H455"/>
    <mergeCell ref="I454:I455"/>
    <mergeCell ref="J454:J455"/>
    <mergeCell ref="K454:K455"/>
    <mergeCell ref="L454:L455"/>
    <mergeCell ref="M454:M455"/>
    <mergeCell ref="N454:N455"/>
    <mergeCell ref="O454:O455"/>
    <mergeCell ref="P454:P455"/>
    <mergeCell ref="Q454:Q455"/>
    <mergeCell ref="R454:R455"/>
    <mergeCell ref="D452:D453"/>
    <mergeCell ref="F452:F453"/>
    <mergeCell ref="G452:G453"/>
    <mergeCell ref="H452:H453"/>
    <mergeCell ref="D484:D505"/>
    <mergeCell ref="G484:G505"/>
    <mergeCell ref="H484:H505"/>
    <mergeCell ref="I484:I505"/>
    <mergeCell ref="J484:J505"/>
    <mergeCell ref="K484:K505"/>
    <mergeCell ref="L484:L505"/>
    <mergeCell ref="M484:M505"/>
    <mergeCell ref="N484:N505"/>
    <mergeCell ref="O484:O505"/>
    <mergeCell ref="P484:P505"/>
    <mergeCell ref="Q484:Q505"/>
    <mergeCell ref="R484:R505"/>
    <mergeCell ref="F504:F505"/>
    <mergeCell ref="D470:D483"/>
    <mergeCell ref="G470:G483"/>
    <mergeCell ref="H470:H483"/>
    <mergeCell ref="I470:I483"/>
    <mergeCell ref="J470:J483"/>
    <mergeCell ref="K470:K483"/>
    <mergeCell ref="L470:L483"/>
    <mergeCell ref="M470:M483"/>
    <mergeCell ref="N470:N483"/>
    <mergeCell ref="O470:O483"/>
    <mergeCell ref="P470:P483"/>
    <mergeCell ref="Q470:Q483"/>
    <mergeCell ref="R470:R483"/>
    <mergeCell ref="R506:R507"/>
    <mergeCell ref="D511:D512"/>
    <mergeCell ref="F511:F512"/>
    <mergeCell ref="G511:G512"/>
    <mergeCell ref="H511:H512"/>
    <mergeCell ref="I511:I512"/>
    <mergeCell ref="J511:J512"/>
    <mergeCell ref="K511:K512"/>
    <mergeCell ref="L511:L512"/>
    <mergeCell ref="M511:M512"/>
    <mergeCell ref="N511:N512"/>
    <mergeCell ref="O511:O512"/>
    <mergeCell ref="P511:P512"/>
    <mergeCell ref="Q511:Q512"/>
    <mergeCell ref="R511:R512"/>
    <mergeCell ref="D506:D507"/>
    <mergeCell ref="F506:F507"/>
    <mergeCell ref="G506:G507"/>
    <mergeCell ref="H506:H507"/>
    <mergeCell ref="I506:I507"/>
    <mergeCell ref="J506:J507"/>
    <mergeCell ref="K506:K507"/>
    <mergeCell ref="L506:L507"/>
    <mergeCell ref="M506:M507"/>
    <mergeCell ref="N506:N507"/>
    <mergeCell ref="O506:O507"/>
    <mergeCell ref="P506:P507"/>
    <mergeCell ref="Q506:Q507"/>
    <mergeCell ref="R514:R515"/>
    <mergeCell ref="D520:D521"/>
    <mergeCell ref="F520:F521"/>
    <mergeCell ref="G520:G521"/>
    <mergeCell ref="H520:H521"/>
    <mergeCell ref="I520:I521"/>
    <mergeCell ref="J520:J521"/>
    <mergeCell ref="K520:K521"/>
    <mergeCell ref="L520:L521"/>
    <mergeCell ref="M520:M521"/>
    <mergeCell ref="N520:N521"/>
    <mergeCell ref="O520:O521"/>
    <mergeCell ref="P520:P521"/>
    <mergeCell ref="Q520:Q521"/>
    <mergeCell ref="R520:R521"/>
    <mergeCell ref="D514:D515"/>
    <mergeCell ref="F514:F515"/>
    <mergeCell ref="G514:G515"/>
    <mergeCell ref="H514:H515"/>
    <mergeCell ref="I514:I515"/>
    <mergeCell ref="J514:J515"/>
    <mergeCell ref="K514:K515"/>
    <mergeCell ref="L514:L515"/>
    <mergeCell ref="M514:M515"/>
    <mergeCell ref="N514:N515"/>
    <mergeCell ref="O514:O515"/>
    <mergeCell ref="P514:P515"/>
    <mergeCell ref="Q514:Q515"/>
    <mergeCell ref="R522:R523"/>
    <mergeCell ref="D525:D526"/>
    <mergeCell ref="F525:F526"/>
    <mergeCell ref="G525:G526"/>
    <mergeCell ref="H525:H526"/>
    <mergeCell ref="I525:I526"/>
    <mergeCell ref="J525:J526"/>
    <mergeCell ref="K525:K526"/>
    <mergeCell ref="L525:L526"/>
    <mergeCell ref="M525:M526"/>
    <mergeCell ref="N525:N526"/>
    <mergeCell ref="O525:O526"/>
    <mergeCell ref="P525:P526"/>
    <mergeCell ref="Q525:Q526"/>
    <mergeCell ref="R525:R526"/>
    <mergeCell ref="D522:D523"/>
    <mergeCell ref="F522:F523"/>
    <mergeCell ref="G522:G523"/>
    <mergeCell ref="H522:H523"/>
    <mergeCell ref="I522:I523"/>
    <mergeCell ref="J522:J523"/>
    <mergeCell ref="K522:K523"/>
    <mergeCell ref="L522:L523"/>
    <mergeCell ref="M522:M523"/>
    <mergeCell ref="N522:N523"/>
    <mergeCell ref="O522:O523"/>
    <mergeCell ref="P522:P523"/>
    <mergeCell ref="Q522:Q523"/>
    <mergeCell ref="R527:R528"/>
    <mergeCell ref="D529:D530"/>
    <mergeCell ref="F529:F530"/>
    <mergeCell ref="G529:G530"/>
    <mergeCell ref="H529:H530"/>
    <mergeCell ref="I529:I530"/>
    <mergeCell ref="J529:J530"/>
    <mergeCell ref="K529:K530"/>
    <mergeCell ref="L529:L530"/>
    <mergeCell ref="M529:M530"/>
    <mergeCell ref="N529:N530"/>
    <mergeCell ref="O529:O530"/>
    <mergeCell ref="P529:P530"/>
    <mergeCell ref="Q529:Q530"/>
    <mergeCell ref="R529:R530"/>
    <mergeCell ref="D527:D528"/>
    <mergeCell ref="F527:F528"/>
    <mergeCell ref="G527:G528"/>
    <mergeCell ref="H527:H528"/>
    <mergeCell ref="I527:I528"/>
    <mergeCell ref="J527:J528"/>
    <mergeCell ref="K527:K528"/>
    <mergeCell ref="L527:L528"/>
    <mergeCell ref="M527:M528"/>
    <mergeCell ref="N527:N528"/>
    <mergeCell ref="O527:O528"/>
    <mergeCell ref="P527:P528"/>
    <mergeCell ref="Q527:Q528"/>
    <mergeCell ref="Q539:Q540"/>
    <mergeCell ref="R531:R532"/>
    <mergeCell ref="D537:D538"/>
    <mergeCell ref="F537:F538"/>
    <mergeCell ref="G537:G538"/>
    <mergeCell ref="H537:H538"/>
    <mergeCell ref="I537:I538"/>
    <mergeCell ref="J537:J538"/>
    <mergeCell ref="K537:K538"/>
    <mergeCell ref="L537:L538"/>
    <mergeCell ref="M537:M538"/>
    <mergeCell ref="N537:N538"/>
    <mergeCell ref="O537:O538"/>
    <mergeCell ref="P537:P538"/>
    <mergeCell ref="Q537:Q538"/>
    <mergeCell ref="R537:R538"/>
    <mergeCell ref="D531:D532"/>
    <mergeCell ref="F531:F532"/>
    <mergeCell ref="G531:G532"/>
    <mergeCell ref="H531:H532"/>
    <mergeCell ref="I531:I532"/>
    <mergeCell ref="J531:J532"/>
    <mergeCell ref="K531:K532"/>
    <mergeCell ref="L531:L532"/>
    <mergeCell ref="M531:M532"/>
    <mergeCell ref="N531:N532"/>
    <mergeCell ref="O531:O532"/>
    <mergeCell ref="P531:P532"/>
    <mergeCell ref="Q531:Q532"/>
    <mergeCell ref="M549:M550"/>
    <mergeCell ref="N549:N550"/>
    <mergeCell ref="O549:O550"/>
    <mergeCell ref="P549:P550"/>
    <mergeCell ref="Q549:Q550"/>
    <mergeCell ref="R539:R540"/>
    <mergeCell ref="D543:D544"/>
    <mergeCell ref="F543:F544"/>
    <mergeCell ref="G543:G544"/>
    <mergeCell ref="H543:H544"/>
    <mergeCell ref="I543:I544"/>
    <mergeCell ref="J543:J544"/>
    <mergeCell ref="K543:K544"/>
    <mergeCell ref="L543:L544"/>
    <mergeCell ref="M543:M544"/>
    <mergeCell ref="N543:N544"/>
    <mergeCell ref="O543:O544"/>
    <mergeCell ref="P543:P544"/>
    <mergeCell ref="Q543:Q544"/>
    <mergeCell ref="R543:R544"/>
    <mergeCell ref="D539:D540"/>
    <mergeCell ref="F539:F540"/>
    <mergeCell ref="G539:G540"/>
    <mergeCell ref="H539:H540"/>
    <mergeCell ref="I539:I540"/>
    <mergeCell ref="J539:J540"/>
    <mergeCell ref="K539:K540"/>
    <mergeCell ref="L539:L540"/>
    <mergeCell ref="M539:M540"/>
    <mergeCell ref="N539:N540"/>
    <mergeCell ref="O539:O540"/>
    <mergeCell ref="P539:P540"/>
    <mergeCell ref="I561:I562"/>
    <mergeCell ref="J561:J562"/>
    <mergeCell ref="K561:K562"/>
    <mergeCell ref="L561:L562"/>
    <mergeCell ref="M561:M562"/>
    <mergeCell ref="N561:N562"/>
    <mergeCell ref="O561:O562"/>
    <mergeCell ref="P561:P562"/>
    <mergeCell ref="Q561:Q562"/>
    <mergeCell ref="R549:R550"/>
    <mergeCell ref="D551:D552"/>
    <mergeCell ref="F551:F552"/>
    <mergeCell ref="G551:G552"/>
    <mergeCell ref="H551:H552"/>
    <mergeCell ref="I551:I552"/>
    <mergeCell ref="J551:J552"/>
    <mergeCell ref="K551:K552"/>
    <mergeCell ref="L551:L552"/>
    <mergeCell ref="M551:M552"/>
    <mergeCell ref="N551:N552"/>
    <mergeCell ref="O551:O552"/>
    <mergeCell ref="P551:P552"/>
    <mergeCell ref="Q551:Q552"/>
    <mergeCell ref="R551:R552"/>
    <mergeCell ref="D549:D550"/>
    <mergeCell ref="F549:F550"/>
    <mergeCell ref="G549:G550"/>
    <mergeCell ref="H549:H550"/>
    <mergeCell ref="I549:I550"/>
    <mergeCell ref="J549:J550"/>
    <mergeCell ref="K549:K550"/>
    <mergeCell ref="L549:L550"/>
    <mergeCell ref="D572:D573"/>
    <mergeCell ref="G572:G573"/>
    <mergeCell ref="H572:H573"/>
    <mergeCell ref="I572:I573"/>
    <mergeCell ref="J572:J573"/>
    <mergeCell ref="K572:K573"/>
    <mergeCell ref="L572:L573"/>
    <mergeCell ref="M572:M573"/>
    <mergeCell ref="N572:N573"/>
    <mergeCell ref="O572:O573"/>
    <mergeCell ref="P572:P573"/>
    <mergeCell ref="Q572:Q573"/>
    <mergeCell ref="R572:R573"/>
    <mergeCell ref="R561:R562"/>
    <mergeCell ref="D565:D566"/>
    <mergeCell ref="F565:F566"/>
    <mergeCell ref="G565:G566"/>
    <mergeCell ref="H565:H566"/>
    <mergeCell ref="I565:I566"/>
    <mergeCell ref="J565:J566"/>
    <mergeCell ref="K565:K566"/>
    <mergeCell ref="L565:L566"/>
    <mergeCell ref="M565:M566"/>
    <mergeCell ref="N565:N566"/>
    <mergeCell ref="O565:O566"/>
    <mergeCell ref="P565:P566"/>
    <mergeCell ref="Q565:Q566"/>
    <mergeCell ref="R565:R566"/>
    <mergeCell ref="D561:D562"/>
    <mergeCell ref="F561:F562"/>
    <mergeCell ref="G561:G562"/>
    <mergeCell ref="H561:H562"/>
    <mergeCell ref="U470:U483"/>
    <mergeCell ref="S484:S505"/>
    <mergeCell ref="T484:T505"/>
    <mergeCell ref="U484:U505"/>
    <mergeCell ref="T437:T438"/>
    <mergeCell ref="U437:U438"/>
    <mergeCell ref="S440:S441"/>
    <mergeCell ref="T440:T441"/>
    <mergeCell ref="U440:U441"/>
    <mergeCell ref="S442:S443"/>
    <mergeCell ref="T442:T443"/>
    <mergeCell ref="U442:U443"/>
    <mergeCell ref="S444:S445"/>
    <mergeCell ref="T444:T445"/>
    <mergeCell ref="U444:U445"/>
    <mergeCell ref="S446:S447"/>
    <mergeCell ref="T446:T447"/>
    <mergeCell ref="U446:U447"/>
    <mergeCell ref="S448:S449"/>
    <mergeCell ref="T448:T449"/>
    <mergeCell ref="U448:U449"/>
    <mergeCell ref="S531:S532"/>
    <mergeCell ref="T531:T532"/>
    <mergeCell ref="U531:U532"/>
    <mergeCell ref="S537:S538"/>
    <mergeCell ref="T537:T538"/>
    <mergeCell ref="U537:U538"/>
    <mergeCell ref="S539:S540"/>
    <mergeCell ref="T539:T540"/>
    <mergeCell ref="U539:U540"/>
    <mergeCell ref="S543:S544"/>
    <mergeCell ref="T543:T544"/>
    <mergeCell ref="U543:U544"/>
    <mergeCell ref="S506:S507"/>
    <mergeCell ref="T506:T507"/>
    <mergeCell ref="U506:U507"/>
    <mergeCell ref="S511:S512"/>
    <mergeCell ref="T511:T512"/>
    <mergeCell ref="U511:U512"/>
    <mergeCell ref="S514:S515"/>
    <mergeCell ref="T514:T515"/>
    <mergeCell ref="U514:U515"/>
    <mergeCell ref="S520:S521"/>
    <mergeCell ref="T520:T521"/>
    <mergeCell ref="U520:U521"/>
    <mergeCell ref="S522:S523"/>
    <mergeCell ref="T522:T523"/>
    <mergeCell ref="U522:U523"/>
    <mergeCell ref="S525:S526"/>
    <mergeCell ref="T525:T526"/>
    <mergeCell ref="U525:U526"/>
    <mergeCell ref="V437:V438"/>
    <mergeCell ref="V440:V441"/>
    <mergeCell ref="V442:V443"/>
    <mergeCell ref="V444:V445"/>
    <mergeCell ref="V446:V447"/>
    <mergeCell ref="V448:V449"/>
    <mergeCell ref="V450:V451"/>
    <mergeCell ref="V452:V453"/>
    <mergeCell ref="V454:V455"/>
    <mergeCell ref="V456:V469"/>
    <mergeCell ref="V470:V483"/>
    <mergeCell ref="V484:V505"/>
    <mergeCell ref="V506:V507"/>
    <mergeCell ref="V511:V512"/>
    <mergeCell ref="V514:V515"/>
    <mergeCell ref="S527:S528"/>
    <mergeCell ref="T527:T528"/>
    <mergeCell ref="U527:U528"/>
    <mergeCell ref="S450:S451"/>
    <mergeCell ref="T450:T451"/>
    <mergeCell ref="U450:U451"/>
    <mergeCell ref="S452:S453"/>
    <mergeCell ref="T452:T453"/>
    <mergeCell ref="U452:U453"/>
    <mergeCell ref="S454:S455"/>
    <mergeCell ref="T454:T455"/>
    <mergeCell ref="U454:U455"/>
    <mergeCell ref="S456:S469"/>
    <mergeCell ref="T456:T469"/>
    <mergeCell ref="U456:U469"/>
    <mergeCell ref="S470:S483"/>
    <mergeCell ref="T470:T483"/>
    <mergeCell ref="V520:V521"/>
    <mergeCell ref="V522:V523"/>
    <mergeCell ref="V525:V526"/>
    <mergeCell ref="V527:V528"/>
    <mergeCell ref="V529:V530"/>
    <mergeCell ref="V531:V532"/>
    <mergeCell ref="V537:V538"/>
    <mergeCell ref="V539:V540"/>
    <mergeCell ref="V543:V544"/>
    <mergeCell ref="V549:V550"/>
    <mergeCell ref="V551:V552"/>
    <mergeCell ref="V561:V562"/>
    <mergeCell ref="V565:V566"/>
    <mergeCell ref="V572:V573"/>
    <mergeCell ref="S549:S550"/>
    <mergeCell ref="T549:T550"/>
    <mergeCell ref="U549:U550"/>
    <mergeCell ref="S551:S552"/>
    <mergeCell ref="T551:T552"/>
    <mergeCell ref="U551:U552"/>
    <mergeCell ref="S561:S562"/>
    <mergeCell ref="T561:T562"/>
    <mergeCell ref="U561:U562"/>
    <mergeCell ref="S565:S566"/>
    <mergeCell ref="T565:T566"/>
    <mergeCell ref="U565:U566"/>
    <mergeCell ref="S572:S573"/>
    <mergeCell ref="T572:T573"/>
    <mergeCell ref="U572:U573"/>
    <mergeCell ref="S529:S530"/>
    <mergeCell ref="T529:T530"/>
    <mergeCell ref="U529:U530"/>
    <mergeCell ref="D651:D652"/>
    <mergeCell ref="F651:F652"/>
    <mergeCell ref="G651:G652"/>
    <mergeCell ref="H651:H652"/>
    <mergeCell ref="I651:I652"/>
    <mergeCell ref="J651:J652"/>
    <mergeCell ref="K651:K652"/>
    <mergeCell ref="L651:L652"/>
    <mergeCell ref="M651:M652"/>
    <mergeCell ref="N651:N652"/>
    <mergeCell ref="O651:O652"/>
    <mergeCell ref="P651:P652"/>
    <mergeCell ref="Q651:Q652"/>
    <mergeCell ref="R651:R652"/>
    <mergeCell ref="S651:S652"/>
    <mergeCell ref="T651:T652"/>
    <mergeCell ref="U651:U652"/>
    <mergeCell ref="D654:D655"/>
    <mergeCell ref="F654:F655"/>
    <mergeCell ref="G654:G655"/>
    <mergeCell ref="H654:H655"/>
    <mergeCell ref="I654:I655"/>
    <mergeCell ref="J654:J655"/>
    <mergeCell ref="K654:K655"/>
    <mergeCell ref="L654:L655"/>
    <mergeCell ref="M654:M655"/>
    <mergeCell ref="N654:N655"/>
    <mergeCell ref="O654:O655"/>
    <mergeCell ref="P654:P655"/>
    <mergeCell ref="Q654:Q655"/>
    <mergeCell ref="R654:R655"/>
    <mergeCell ref="S654:S655"/>
    <mergeCell ref="T654:T655"/>
    <mergeCell ref="U654:U655"/>
    <mergeCell ref="F656:F657"/>
    <mergeCell ref="G656:G657"/>
    <mergeCell ref="H656:H657"/>
    <mergeCell ref="I656:I657"/>
    <mergeCell ref="J656:J657"/>
    <mergeCell ref="K656:K657"/>
    <mergeCell ref="L656:L657"/>
    <mergeCell ref="M656:M657"/>
    <mergeCell ref="N656:N657"/>
    <mergeCell ref="O656:O657"/>
    <mergeCell ref="P656:P657"/>
    <mergeCell ref="Q656:Q657"/>
    <mergeCell ref="R656:R657"/>
    <mergeCell ref="S656:S657"/>
    <mergeCell ref="T656:T657"/>
    <mergeCell ref="U656:U657"/>
    <mergeCell ref="V651:V652"/>
    <mergeCell ref="V654:V655"/>
    <mergeCell ref="J662:J663"/>
    <mergeCell ref="K662:K663"/>
    <mergeCell ref="L662:L663"/>
    <mergeCell ref="M662:M663"/>
    <mergeCell ref="N662:N663"/>
    <mergeCell ref="O662:O663"/>
    <mergeCell ref="P662:P663"/>
    <mergeCell ref="Q662:Q663"/>
    <mergeCell ref="R662:R663"/>
    <mergeCell ref="S662:S663"/>
    <mergeCell ref="T662:T663"/>
    <mergeCell ref="U662:U663"/>
    <mergeCell ref="V656:V657"/>
    <mergeCell ref="D658:D659"/>
    <mergeCell ref="F658:F659"/>
    <mergeCell ref="G658:G659"/>
    <mergeCell ref="H658:H659"/>
    <mergeCell ref="I658:I659"/>
    <mergeCell ref="J658:J659"/>
    <mergeCell ref="K658:K659"/>
    <mergeCell ref="L658:L659"/>
    <mergeCell ref="M658:M659"/>
    <mergeCell ref="N658:N659"/>
    <mergeCell ref="O658:O659"/>
    <mergeCell ref="P658:P659"/>
    <mergeCell ref="Q658:Q659"/>
    <mergeCell ref="R658:R659"/>
    <mergeCell ref="S658:S659"/>
    <mergeCell ref="T658:T659"/>
    <mergeCell ref="U658:U659"/>
    <mergeCell ref="V658:V659"/>
    <mergeCell ref="D656:D657"/>
    <mergeCell ref="N667:N668"/>
    <mergeCell ref="O667:O668"/>
    <mergeCell ref="P667:P668"/>
    <mergeCell ref="Q667:Q668"/>
    <mergeCell ref="R667:R668"/>
    <mergeCell ref="S667:S668"/>
    <mergeCell ref="T667:T668"/>
    <mergeCell ref="U667:U668"/>
    <mergeCell ref="V662:V663"/>
    <mergeCell ref="D664:D665"/>
    <mergeCell ref="F664:F665"/>
    <mergeCell ref="G664:G665"/>
    <mergeCell ref="H664:H665"/>
    <mergeCell ref="I664:I665"/>
    <mergeCell ref="J664:J665"/>
    <mergeCell ref="K664:K665"/>
    <mergeCell ref="L664:L665"/>
    <mergeCell ref="M664:M665"/>
    <mergeCell ref="N664:N665"/>
    <mergeCell ref="O664:O665"/>
    <mergeCell ref="P664:P665"/>
    <mergeCell ref="Q664:Q665"/>
    <mergeCell ref="R664:R665"/>
    <mergeCell ref="S664:S665"/>
    <mergeCell ref="T664:T665"/>
    <mergeCell ref="U664:U665"/>
    <mergeCell ref="V664:V665"/>
    <mergeCell ref="D662:D663"/>
    <mergeCell ref="F662:F663"/>
    <mergeCell ref="G662:G663"/>
    <mergeCell ref="H662:H663"/>
    <mergeCell ref="I662:I663"/>
    <mergeCell ref="R671:R672"/>
    <mergeCell ref="S671:S672"/>
    <mergeCell ref="T671:T672"/>
    <mergeCell ref="U671:U672"/>
    <mergeCell ref="V667:V668"/>
    <mergeCell ref="D669:D670"/>
    <mergeCell ref="F669:F670"/>
    <mergeCell ref="G669:G670"/>
    <mergeCell ref="H669:H670"/>
    <mergeCell ref="I669:I670"/>
    <mergeCell ref="J669:J670"/>
    <mergeCell ref="K669:K670"/>
    <mergeCell ref="L669:L670"/>
    <mergeCell ref="M669:M670"/>
    <mergeCell ref="N669:N670"/>
    <mergeCell ref="O669:O670"/>
    <mergeCell ref="P669:P670"/>
    <mergeCell ref="Q669:Q670"/>
    <mergeCell ref="R669:R670"/>
    <mergeCell ref="S669:S670"/>
    <mergeCell ref="T669:T670"/>
    <mergeCell ref="U669:U670"/>
    <mergeCell ref="V669:V670"/>
    <mergeCell ref="D667:D668"/>
    <mergeCell ref="F667:F668"/>
    <mergeCell ref="G667:G668"/>
    <mergeCell ref="H667:H668"/>
    <mergeCell ref="I667:I668"/>
    <mergeCell ref="J667:J668"/>
    <mergeCell ref="K667:K668"/>
    <mergeCell ref="L667:L668"/>
    <mergeCell ref="M667:M668"/>
    <mergeCell ref="V671:V672"/>
    <mergeCell ref="D673:D674"/>
    <mergeCell ref="F673:F674"/>
    <mergeCell ref="G673:G674"/>
    <mergeCell ref="H673:H674"/>
    <mergeCell ref="I673:I674"/>
    <mergeCell ref="J673:J674"/>
    <mergeCell ref="K673:K674"/>
    <mergeCell ref="L673:L674"/>
    <mergeCell ref="M673:M674"/>
    <mergeCell ref="N673:N674"/>
    <mergeCell ref="O673:O674"/>
    <mergeCell ref="P673:P674"/>
    <mergeCell ref="Q673:Q674"/>
    <mergeCell ref="R673:R674"/>
    <mergeCell ref="S673:S674"/>
    <mergeCell ref="T673:T674"/>
    <mergeCell ref="U673:U674"/>
    <mergeCell ref="V673:V674"/>
    <mergeCell ref="D671:D672"/>
    <mergeCell ref="F671:F672"/>
    <mergeCell ref="G671:G672"/>
    <mergeCell ref="H671:H672"/>
    <mergeCell ref="I671:I672"/>
    <mergeCell ref="J671:J672"/>
    <mergeCell ref="K671:K672"/>
    <mergeCell ref="L671:L672"/>
    <mergeCell ref="M671:M672"/>
    <mergeCell ref="N671:N672"/>
    <mergeCell ref="O671:O672"/>
    <mergeCell ref="P671:P672"/>
    <mergeCell ref="Q671:Q672"/>
    <mergeCell ref="U677:U678"/>
    <mergeCell ref="V677:V678"/>
    <mergeCell ref="D675:D676"/>
    <mergeCell ref="F675:F676"/>
    <mergeCell ref="G675:G676"/>
    <mergeCell ref="H675:H676"/>
    <mergeCell ref="I675:I676"/>
    <mergeCell ref="J675:J676"/>
    <mergeCell ref="K675:K676"/>
    <mergeCell ref="L675:L676"/>
    <mergeCell ref="M675:M676"/>
    <mergeCell ref="N675:N676"/>
    <mergeCell ref="O675:O676"/>
    <mergeCell ref="P675:P676"/>
    <mergeCell ref="Q675:Q676"/>
    <mergeCell ref="R675:R676"/>
    <mergeCell ref="S675:S676"/>
    <mergeCell ref="T675:T676"/>
    <mergeCell ref="U675:U676"/>
    <mergeCell ref="G679:G680"/>
    <mergeCell ref="H679:H680"/>
    <mergeCell ref="I679:I680"/>
    <mergeCell ref="J679:J680"/>
    <mergeCell ref="K679:K680"/>
    <mergeCell ref="L679:L680"/>
    <mergeCell ref="M679:M680"/>
    <mergeCell ref="N679:N680"/>
    <mergeCell ref="O679:O680"/>
    <mergeCell ref="P679:P680"/>
    <mergeCell ref="Q679:Q680"/>
    <mergeCell ref="R679:R680"/>
    <mergeCell ref="S679:S680"/>
    <mergeCell ref="T679:T680"/>
    <mergeCell ref="U679:U680"/>
    <mergeCell ref="V675:V676"/>
    <mergeCell ref="D677:D678"/>
    <mergeCell ref="F677:F678"/>
    <mergeCell ref="G677:G678"/>
    <mergeCell ref="H677:H678"/>
    <mergeCell ref="I677:I678"/>
    <mergeCell ref="J677:J678"/>
    <mergeCell ref="K677:K678"/>
    <mergeCell ref="L677:L678"/>
    <mergeCell ref="M677:M678"/>
    <mergeCell ref="N677:N678"/>
    <mergeCell ref="O677:O678"/>
    <mergeCell ref="P677:P678"/>
    <mergeCell ref="Q677:Q678"/>
    <mergeCell ref="R677:R678"/>
    <mergeCell ref="S677:S678"/>
    <mergeCell ref="T677:T678"/>
    <mergeCell ref="K686:K687"/>
    <mergeCell ref="L686:L687"/>
    <mergeCell ref="M686:M687"/>
    <mergeCell ref="N686:N687"/>
    <mergeCell ref="O686:O687"/>
    <mergeCell ref="P686:P687"/>
    <mergeCell ref="Q686:Q687"/>
    <mergeCell ref="R686:R687"/>
    <mergeCell ref="S686:S687"/>
    <mergeCell ref="T686:T687"/>
    <mergeCell ref="U686:U687"/>
    <mergeCell ref="V679:V680"/>
    <mergeCell ref="D681:D682"/>
    <mergeCell ref="F681:F682"/>
    <mergeCell ref="G681:G682"/>
    <mergeCell ref="H681:H682"/>
    <mergeCell ref="I681:I682"/>
    <mergeCell ref="J681:J682"/>
    <mergeCell ref="K681:K682"/>
    <mergeCell ref="L681:L682"/>
    <mergeCell ref="M681:M682"/>
    <mergeCell ref="N681:N682"/>
    <mergeCell ref="O681:O682"/>
    <mergeCell ref="P681:P682"/>
    <mergeCell ref="Q681:Q682"/>
    <mergeCell ref="R681:R682"/>
    <mergeCell ref="S681:S682"/>
    <mergeCell ref="T681:T682"/>
    <mergeCell ref="U681:U682"/>
    <mergeCell ref="V681:V682"/>
    <mergeCell ref="D679:D680"/>
    <mergeCell ref="F679:F680"/>
    <mergeCell ref="O690:O691"/>
    <mergeCell ref="P690:P691"/>
    <mergeCell ref="Q690:Q691"/>
    <mergeCell ref="R690:R691"/>
    <mergeCell ref="S690:S691"/>
    <mergeCell ref="T690:T691"/>
    <mergeCell ref="U690:U691"/>
    <mergeCell ref="V686:V687"/>
    <mergeCell ref="D688:D689"/>
    <mergeCell ref="F688:F689"/>
    <mergeCell ref="G688:G689"/>
    <mergeCell ref="H688:H689"/>
    <mergeCell ref="I688:I689"/>
    <mergeCell ref="J688:J689"/>
    <mergeCell ref="K688:K689"/>
    <mergeCell ref="L688:L689"/>
    <mergeCell ref="M688:M689"/>
    <mergeCell ref="N688:N689"/>
    <mergeCell ref="O688:O689"/>
    <mergeCell ref="P688:P689"/>
    <mergeCell ref="Q688:Q689"/>
    <mergeCell ref="R688:R689"/>
    <mergeCell ref="S688:S689"/>
    <mergeCell ref="T688:T689"/>
    <mergeCell ref="U688:U689"/>
    <mergeCell ref="V688:V689"/>
    <mergeCell ref="D686:D687"/>
    <mergeCell ref="F686:F687"/>
    <mergeCell ref="G686:G687"/>
    <mergeCell ref="H686:H687"/>
    <mergeCell ref="I686:I687"/>
    <mergeCell ref="J686:J687"/>
    <mergeCell ref="S720:S721"/>
    <mergeCell ref="T720:T721"/>
    <mergeCell ref="U720:U721"/>
    <mergeCell ref="V690:V691"/>
    <mergeCell ref="D706:D707"/>
    <mergeCell ref="F706:F707"/>
    <mergeCell ref="G706:G707"/>
    <mergeCell ref="H706:H707"/>
    <mergeCell ref="I706:I707"/>
    <mergeCell ref="J706:J707"/>
    <mergeCell ref="K706:K707"/>
    <mergeCell ref="L706:L707"/>
    <mergeCell ref="M706:M707"/>
    <mergeCell ref="N706:N707"/>
    <mergeCell ref="O706:O707"/>
    <mergeCell ref="P706:P707"/>
    <mergeCell ref="Q706:Q707"/>
    <mergeCell ref="R706:R707"/>
    <mergeCell ref="S706:S707"/>
    <mergeCell ref="T706:T707"/>
    <mergeCell ref="U706:U707"/>
    <mergeCell ref="V706:V707"/>
    <mergeCell ref="D690:D691"/>
    <mergeCell ref="F690:F691"/>
    <mergeCell ref="G690:G691"/>
    <mergeCell ref="H690:H691"/>
    <mergeCell ref="I690:I691"/>
    <mergeCell ref="J690:J691"/>
    <mergeCell ref="K690:K691"/>
    <mergeCell ref="L690:L691"/>
    <mergeCell ref="M690:M691"/>
    <mergeCell ref="N690:N691"/>
    <mergeCell ref="V720:V721"/>
    <mergeCell ref="D727:D733"/>
    <mergeCell ref="G727:G733"/>
    <mergeCell ref="H727:H733"/>
    <mergeCell ref="I727:I733"/>
    <mergeCell ref="J727:J733"/>
    <mergeCell ref="K727:K733"/>
    <mergeCell ref="L727:L733"/>
    <mergeCell ref="M727:M733"/>
    <mergeCell ref="N727:N733"/>
    <mergeCell ref="O727:O733"/>
    <mergeCell ref="P727:P733"/>
    <mergeCell ref="Q727:Q733"/>
    <mergeCell ref="R727:R733"/>
    <mergeCell ref="S727:S733"/>
    <mergeCell ref="T727:T733"/>
    <mergeCell ref="U727:U733"/>
    <mergeCell ref="V727:V733"/>
    <mergeCell ref="D720:D721"/>
    <mergeCell ref="F720:F721"/>
    <mergeCell ref="G720:G721"/>
    <mergeCell ref="H720:H721"/>
    <mergeCell ref="I720:I721"/>
    <mergeCell ref="J720:J721"/>
    <mergeCell ref="K720:K721"/>
    <mergeCell ref="L720:L721"/>
    <mergeCell ref="M720:M721"/>
    <mergeCell ref="N720:N721"/>
    <mergeCell ref="O720:O721"/>
    <mergeCell ref="P720:P721"/>
    <mergeCell ref="Q720:Q721"/>
    <mergeCell ref="R720:R721"/>
    <mergeCell ref="D734:D735"/>
    <mergeCell ref="G734:G735"/>
    <mergeCell ref="H734:H735"/>
    <mergeCell ref="I734:I735"/>
    <mergeCell ref="J734:J735"/>
    <mergeCell ref="K734:K735"/>
    <mergeCell ref="L734:L735"/>
    <mergeCell ref="M734:M735"/>
    <mergeCell ref="N734:N735"/>
    <mergeCell ref="O734:O735"/>
    <mergeCell ref="P734:P735"/>
    <mergeCell ref="Q734:Q735"/>
    <mergeCell ref="R734:R735"/>
    <mergeCell ref="S734:S735"/>
    <mergeCell ref="T734:T735"/>
    <mergeCell ref="U734:U735"/>
    <mergeCell ref="V734:V735"/>
    <mergeCell ref="D738:D739"/>
    <mergeCell ref="G738:G739"/>
    <mergeCell ref="H738:H739"/>
    <mergeCell ref="I738:I739"/>
    <mergeCell ref="J738:J739"/>
    <mergeCell ref="K738:K739"/>
    <mergeCell ref="L738:L739"/>
    <mergeCell ref="M738:M739"/>
    <mergeCell ref="N738:N739"/>
    <mergeCell ref="O738:O739"/>
    <mergeCell ref="P738:P739"/>
    <mergeCell ref="Q738:Q739"/>
    <mergeCell ref="R738:R739"/>
    <mergeCell ref="S738:S739"/>
    <mergeCell ref="T738:T739"/>
    <mergeCell ref="U738:U739"/>
    <mergeCell ref="V738:V739"/>
    <mergeCell ref="D742:D743"/>
    <mergeCell ref="G742:G743"/>
    <mergeCell ref="H742:H743"/>
    <mergeCell ref="I742:I743"/>
    <mergeCell ref="J742:J743"/>
    <mergeCell ref="K742:K743"/>
    <mergeCell ref="L742:L743"/>
    <mergeCell ref="M742:M743"/>
    <mergeCell ref="N742:N743"/>
    <mergeCell ref="O742:O743"/>
    <mergeCell ref="P742:P743"/>
    <mergeCell ref="Q742:Q743"/>
    <mergeCell ref="R742:R743"/>
    <mergeCell ref="S742:S743"/>
    <mergeCell ref="T742:T743"/>
    <mergeCell ref="U742:U743"/>
    <mergeCell ref="V742:V743"/>
    <mergeCell ref="D744:D746"/>
    <mergeCell ref="G744:G746"/>
    <mergeCell ref="H744:H746"/>
    <mergeCell ref="I744:I746"/>
    <mergeCell ref="J744:J746"/>
    <mergeCell ref="K744:K746"/>
    <mergeCell ref="L744:L746"/>
    <mergeCell ref="M744:M746"/>
    <mergeCell ref="N744:N746"/>
    <mergeCell ref="O744:O746"/>
    <mergeCell ref="P744:P746"/>
    <mergeCell ref="Q744:Q746"/>
    <mergeCell ref="R744:R746"/>
    <mergeCell ref="S744:S746"/>
    <mergeCell ref="T744:T746"/>
    <mergeCell ref="U744:U746"/>
    <mergeCell ref="V744:V746"/>
    <mergeCell ref="D749:D752"/>
    <mergeCell ref="G749:G752"/>
    <mergeCell ref="H749:H752"/>
    <mergeCell ref="I749:I752"/>
    <mergeCell ref="J749:J752"/>
    <mergeCell ref="K749:K752"/>
    <mergeCell ref="L749:L752"/>
    <mergeCell ref="M749:M752"/>
    <mergeCell ref="N749:N752"/>
    <mergeCell ref="O749:O752"/>
    <mergeCell ref="P749:P752"/>
    <mergeCell ref="Q749:Q752"/>
    <mergeCell ref="R749:R752"/>
    <mergeCell ref="S749:S752"/>
    <mergeCell ref="T749:T752"/>
    <mergeCell ref="U749:U752"/>
    <mergeCell ref="V749:V752"/>
    <mergeCell ref="F751:F752"/>
    <mergeCell ref="D753:D754"/>
    <mergeCell ref="G753:G754"/>
    <mergeCell ref="H753:H754"/>
    <mergeCell ref="I753:I754"/>
    <mergeCell ref="J753:J754"/>
    <mergeCell ref="K753:K754"/>
    <mergeCell ref="L753:L754"/>
    <mergeCell ref="M753:M754"/>
    <mergeCell ref="N753:N754"/>
    <mergeCell ref="O753:O754"/>
    <mergeCell ref="P753:P754"/>
    <mergeCell ref="Q753:Q754"/>
    <mergeCell ref="R753:R754"/>
    <mergeCell ref="S753:S754"/>
    <mergeCell ref="T753:T754"/>
    <mergeCell ref="U753:U754"/>
    <mergeCell ref="V753:V754"/>
    <mergeCell ref="D755:D760"/>
    <mergeCell ref="G755:G760"/>
    <mergeCell ref="H755:H760"/>
    <mergeCell ref="I755:I760"/>
    <mergeCell ref="J755:J760"/>
    <mergeCell ref="K755:K760"/>
    <mergeCell ref="L755:L760"/>
    <mergeCell ref="M755:M760"/>
    <mergeCell ref="N755:N760"/>
    <mergeCell ref="O755:O760"/>
    <mergeCell ref="P755:P760"/>
    <mergeCell ref="Q755:Q760"/>
    <mergeCell ref="R755:R760"/>
    <mergeCell ref="S755:S760"/>
    <mergeCell ref="T755:T760"/>
    <mergeCell ref="U755:U760"/>
    <mergeCell ref="V755:V760"/>
    <mergeCell ref="D761:D767"/>
    <mergeCell ref="G761:G767"/>
    <mergeCell ref="H761:H767"/>
    <mergeCell ref="I761:I767"/>
    <mergeCell ref="J761:J767"/>
    <mergeCell ref="K761:K767"/>
    <mergeCell ref="L761:L767"/>
    <mergeCell ref="M761:M767"/>
    <mergeCell ref="N761:N767"/>
    <mergeCell ref="O761:O767"/>
    <mergeCell ref="P761:P767"/>
    <mergeCell ref="Q761:Q767"/>
    <mergeCell ref="R761:R767"/>
    <mergeCell ref="S761:S767"/>
    <mergeCell ref="T761:T767"/>
    <mergeCell ref="U761:U767"/>
    <mergeCell ref="V761:V767"/>
    <mergeCell ref="R848:R853"/>
    <mergeCell ref="S848:S853"/>
    <mergeCell ref="T848:T853"/>
    <mergeCell ref="U848:U853"/>
    <mergeCell ref="V848:V853"/>
    <mergeCell ref="F849:F853"/>
    <mergeCell ref="D774:D775"/>
    <mergeCell ref="G774:G775"/>
    <mergeCell ref="H774:H775"/>
    <mergeCell ref="I774:I775"/>
    <mergeCell ref="J774:J775"/>
    <mergeCell ref="K774:K775"/>
    <mergeCell ref="L774:L775"/>
    <mergeCell ref="M774:M775"/>
    <mergeCell ref="N774:N775"/>
    <mergeCell ref="O774:O775"/>
    <mergeCell ref="P774:P775"/>
    <mergeCell ref="Q774:Q775"/>
    <mergeCell ref="R774:R775"/>
    <mergeCell ref="S774:S775"/>
    <mergeCell ref="T774:T775"/>
    <mergeCell ref="U774:U775"/>
    <mergeCell ref="V774:V775"/>
    <mergeCell ref="D858:D860"/>
    <mergeCell ref="F858:F860"/>
    <mergeCell ref="G858:G860"/>
    <mergeCell ref="H858:H860"/>
    <mergeCell ref="I858:I860"/>
    <mergeCell ref="D848:D853"/>
    <mergeCell ref="G848:G853"/>
    <mergeCell ref="H848:H853"/>
    <mergeCell ref="I848:I853"/>
    <mergeCell ref="J848:J853"/>
    <mergeCell ref="K848:K853"/>
    <mergeCell ref="L848:L853"/>
    <mergeCell ref="M848:M853"/>
    <mergeCell ref="N848:N853"/>
    <mergeCell ref="O848:O853"/>
    <mergeCell ref="P848:P853"/>
    <mergeCell ref="Q848:Q853"/>
    <mergeCell ref="D1014:D1015"/>
    <mergeCell ref="G1014:G1015"/>
    <mergeCell ref="H1014:H1015"/>
    <mergeCell ref="I1014:I1015"/>
    <mergeCell ref="J1014:J1015"/>
    <mergeCell ref="N858:N860"/>
    <mergeCell ref="O858:O860"/>
    <mergeCell ref="P858:P860"/>
    <mergeCell ref="Q858:Q860"/>
    <mergeCell ref="R858:R860"/>
    <mergeCell ref="S858:S860"/>
    <mergeCell ref="T858:T860"/>
    <mergeCell ref="U858:U860"/>
    <mergeCell ref="V858:V860"/>
    <mergeCell ref="D855:D857"/>
    <mergeCell ref="F855:F857"/>
    <mergeCell ref="G855:G857"/>
    <mergeCell ref="H855:H857"/>
    <mergeCell ref="I855:I857"/>
    <mergeCell ref="J855:J857"/>
    <mergeCell ref="K855:K857"/>
    <mergeCell ref="L855:L857"/>
    <mergeCell ref="M855:M857"/>
    <mergeCell ref="N855:N857"/>
    <mergeCell ref="O855:O857"/>
    <mergeCell ref="P855:P857"/>
    <mergeCell ref="Q855:Q857"/>
    <mergeCell ref="R855:R857"/>
    <mergeCell ref="S855:S857"/>
    <mergeCell ref="T855:T857"/>
    <mergeCell ref="U855:U857"/>
    <mergeCell ref="V855:V857"/>
    <mergeCell ref="D1016:D1017"/>
    <mergeCell ref="G1016:G1017"/>
    <mergeCell ref="H1016:H1017"/>
    <mergeCell ref="I1016:I1017"/>
    <mergeCell ref="J1016:J1017"/>
    <mergeCell ref="D1018:D1019"/>
    <mergeCell ref="G1018:G1019"/>
    <mergeCell ref="H1018:H1019"/>
    <mergeCell ref="I1018:I1019"/>
    <mergeCell ref="J1018:J1019"/>
    <mergeCell ref="K1018:K1019"/>
    <mergeCell ref="L1018:L1019"/>
    <mergeCell ref="M1018:M1019"/>
    <mergeCell ref="N1018:N1019"/>
    <mergeCell ref="V861:V863"/>
    <mergeCell ref="D861:D863"/>
    <mergeCell ref="F861:F863"/>
    <mergeCell ref="G861:G863"/>
    <mergeCell ref="H861:H863"/>
    <mergeCell ref="I861:I863"/>
    <mergeCell ref="J861:J863"/>
    <mergeCell ref="K861:K863"/>
    <mergeCell ref="L861:L863"/>
    <mergeCell ref="M861:M863"/>
    <mergeCell ref="N861:N863"/>
    <mergeCell ref="O861:O863"/>
    <mergeCell ref="P861:P863"/>
    <mergeCell ref="Q861:Q863"/>
    <mergeCell ref="R861:R863"/>
    <mergeCell ref="S861:S863"/>
    <mergeCell ref="T861:T863"/>
    <mergeCell ref="U861:U863"/>
    <mergeCell ref="R1014:R1015"/>
    <mergeCell ref="S1018:S1019"/>
    <mergeCell ref="T1018:T1019"/>
    <mergeCell ref="U1018:U1019"/>
    <mergeCell ref="V1018:V1019"/>
    <mergeCell ref="K1014:K1015"/>
    <mergeCell ref="L1014:L1015"/>
    <mergeCell ref="M1014:M1015"/>
    <mergeCell ref="N1014:N1015"/>
    <mergeCell ref="J858:J860"/>
    <mergeCell ref="K858:K860"/>
    <mergeCell ref="L858:L860"/>
    <mergeCell ref="M858:M860"/>
    <mergeCell ref="S1014:S1015"/>
    <mergeCell ref="T1014:T1015"/>
    <mergeCell ref="D1087:D1088"/>
    <mergeCell ref="G1087:G1088"/>
    <mergeCell ref="H1087:H1088"/>
    <mergeCell ref="I1087:I1088"/>
    <mergeCell ref="J1087:J1088"/>
    <mergeCell ref="K1087:K1088"/>
    <mergeCell ref="L1087:L1088"/>
    <mergeCell ref="M1087:M1088"/>
    <mergeCell ref="N1087:N1088"/>
    <mergeCell ref="O1087:O1088"/>
    <mergeCell ref="P1087:P1088"/>
    <mergeCell ref="Q1087:Q1088"/>
    <mergeCell ref="R1087:R1088"/>
    <mergeCell ref="D1083:D1084"/>
    <mergeCell ref="G1083:G1084"/>
    <mergeCell ref="H1083:H1084"/>
    <mergeCell ref="I1083:I1084"/>
    <mergeCell ref="J1052:K1052"/>
    <mergeCell ref="J1053:K1053"/>
    <mergeCell ref="J1054:K1054"/>
    <mergeCell ref="J1055:K1055"/>
    <mergeCell ref="J1056:K1056"/>
    <mergeCell ref="J1057:K1057"/>
    <mergeCell ref="J1058:K1058"/>
    <mergeCell ref="J1059:K1059"/>
    <mergeCell ref="J1060:K1060"/>
    <mergeCell ref="O1018:O1019"/>
    <mergeCell ref="P1018:P1019"/>
    <mergeCell ref="Q1018:Q1019"/>
    <mergeCell ref="R1018:R1019"/>
    <mergeCell ref="U1014:U1015"/>
    <mergeCell ref="V1014:V1015"/>
    <mergeCell ref="J1061:K1061"/>
    <mergeCell ref="J1062:K1062"/>
    <mergeCell ref="K1016:K1017"/>
    <mergeCell ref="L1016:L1017"/>
    <mergeCell ref="M1016:M1017"/>
    <mergeCell ref="N1016:N1017"/>
    <mergeCell ref="O1016:O1017"/>
    <mergeCell ref="P1016:P1017"/>
    <mergeCell ref="Q1016:Q1017"/>
    <mergeCell ref="R1016:R1017"/>
    <mergeCell ref="S1016:S1017"/>
    <mergeCell ref="T1016:T1017"/>
    <mergeCell ref="U1016:U1017"/>
    <mergeCell ref="V1016:V1017"/>
    <mergeCell ref="O1014:O1015"/>
    <mergeCell ref="P1014:P1015"/>
    <mergeCell ref="Q1014:Q1015"/>
    <mergeCell ref="J1063:K1063"/>
    <mergeCell ref="J1064:K1064"/>
    <mergeCell ref="J1065:K1065"/>
    <mergeCell ref="J1066:K1066"/>
    <mergeCell ref="J1067:K1067"/>
    <mergeCell ref="J1068:K1068"/>
    <mergeCell ref="J1069:K1069"/>
    <mergeCell ref="J1070:K1070"/>
    <mergeCell ref="J1071:K1071"/>
    <mergeCell ref="J1072:K1072"/>
    <mergeCell ref="J1073:K1073"/>
    <mergeCell ref="J1074:K1074"/>
    <mergeCell ref="J1075:K1075"/>
    <mergeCell ref="J1076:K1076"/>
    <mergeCell ref="J1077:K1077"/>
    <mergeCell ref="J1078:K1078"/>
    <mergeCell ref="J1079:K1079"/>
    <mergeCell ref="J1080:K1080"/>
    <mergeCell ref="I1081:J1081"/>
    <mergeCell ref="J1083:J1084"/>
    <mergeCell ref="K1083:K1084"/>
    <mergeCell ref="L1083:L1084"/>
    <mergeCell ref="M1083:M1084"/>
    <mergeCell ref="N1083:N1084"/>
    <mergeCell ref="O1083:O1084"/>
    <mergeCell ref="P1083:P1084"/>
    <mergeCell ref="Q1083:Q1084"/>
    <mergeCell ref="R1083:R1084"/>
    <mergeCell ref="S1083:S1084"/>
    <mergeCell ref="T1083:T1084"/>
    <mergeCell ref="U1083:U1084"/>
    <mergeCell ref="V1083:V1084"/>
    <mergeCell ref="D1085:D1086"/>
    <mergeCell ref="G1085:G1086"/>
    <mergeCell ref="H1085:H1086"/>
    <mergeCell ref="I1085:I1086"/>
    <mergeCell ref="J1085:J1086"/>
    <mergeCell ref="K1085:K1086"/>
    <mergeCell ref="L1085:L1086"/>
    <mergeCell ref="M1085:M1086"/>
    <mergeCell ref="N1085:N1086"/>
    <mergeCell ref="O1085:O1086"/>
    <mergeCell ref="P1085:P1086"/>
    <mergeCell ref="Q1085:Q1086"/>
    <mergeCell ref="R1085:R1086"/>
    <mergeCell ref="S1085:S1086"/>
    <mergeCell ref="T1085:T1086"/>
    <mergeCell ref="U1085:U1086"/>
    <mergeCell ref="V1085:V1086"/>
    <mergeCell ref="S1087:S1088"/>
    <mergeCell ref="T1087:T1088"/>
    <mergeCell ref="U1087:U1088"/>
    <mergeCell ref="V1087:V1088"/>
    <mergeCell ref="D1089:D1090"/>
    <mergeCell ref="G1089:G1090"/>
    <mergeCell ref="H1089:H1090"/>
    <mergeCell ref="I1089:I1090"/>
    <mergeCell ref="J1089:J1090"/>
    <mergeCell ref="K1089:K1090"/>
    <mergeCell ref="L1089:L1090"/>
    <mergeCell ref="M1089:M1090"/>
    <mergeCell ref="N1089:N1090"/>
    <mergeCell ref="O1089:O1090"/>
    <mergeCell ref="P1089:P1090"/>
    <mergeCell ref="Q1089:Q1090"/>
    <mergeCell ref="R1089:R1090"/>
    <mergeCell ref="S1089:S1090"/>
    <mergeCell ref="T1089:T1090"/>
    <mergeCell ref="U1089:U1090"/>
    <mergeCell ref="V1089:V1090"/>
    <mergeCell ref="J1117:K1117"/>
    <mergeCell ref="J1118:K1118"/>
    <mergeCell ref="J1119:K1119"/>
    <mergeCell ref="J1120:K1120"/>
    <mergeCell ref="J1121:K1121"/>
    <mergeCell ref="J1122:K1122"/>
    <mergeCell ref="J1123:K1123"/>
    <mergeCell ref="J1124:K1124"/>
    <mergeCell ref="J1125:K1125"/>
    <mergeCell ref="J1126:K1126"/>
    <mergeCell ref="J1127:K1127"/>
    <mergeCell ref="J1128:K1128"/>
    <mergeCell ref="I1129:J1129"/>
    <mergeCell ref="J1100:K1100"/>
    <mergeCell ref="J1101:K1101"/>
    <mergeCell ref="J1102:K1102"/>
    <mergeCell ref="J1103:K1103"/>
    <mergeCell ref="J1104:K1104"/>
    <mergeCell ref="J1105:K1105"/>
    <mergeCell ref="J1106:K1106"/>
    <mergeCell ref="J1107:K1107"/>
    <mergeCell ref="J1108:K1108"/>
    <mergeCell ref="J1109:K1109"/>
    <mergeCell ref="J1110:K1110"/>
    <mergeCell ref="J1111:K1111"/>
    <mergeCell ref="J1112:K1112"/>
    <mergeCell ref="J1113:K1113"/>
    <mergeCell ref="J1114:K1114"/>
    <mergeCell ref="J1115:K1115"/>
    <mergeCell ref="J1116:K1116"/>
    <mergeCell ref="D1463:D1464"/>
    <mergeCell ref="F1463:F1464"/>
    <mergeCell ref="G1463:G1464"/>
    <mergeCell ref="J1463:J1464"/>
    <mergeCell ref="K1463:K1464"/>
    <mergeCell ref="L1463:L1464"/>
    <mergeCell ref="M1463:M1464"/>
    <mergeCell ref="N1463:N1464"/>
    <mergeCell ref="O1463:O1464"/>
    <mergeCell ref="P1463:P1464"/>
    <mergeCell ref="Q1463:Q1464"/>
    <mergeCell ref="R1463:R1464"/>
    <mergeCell ref="S1463:S1464"/>
    <mergeCell ref="T1463:T1464"/>
    <mergeCell ref="U1463:U1464"/>
    <mergeCell ref="V1463:V1464"/>
    <mergeCell ref="M1334:M1335"/>
    <mergeCell ref="D1465:D1466"/>
    <mergeCell ref="F1465:F1466"/>
    <mergeCell ref="G1465:G1466"/>
    <mergeCell ref="J1465:J1466"/>
    <mergeCell ref="K1465:K1466"/>
    <mergeCell ref="L1465:L1466"/>
    <mergeCell ref="M1465:M1466"/>
    <mergeCell ref="N1465:N1466"/>
    <mergeCell ref="O1465:O1466"/>
    <mergeCell ref="P1465:P1466"/>
    <mergeCell ref="Q1465:Q1466"/>
    <mergeCell ref="R1465:R1466"/>
    <mergeCell ref="S1465:S1466"/>
    <mergeCell ref="T1465:T1466"/>
    <mergeCell ref="U1465:U1466"/>
    <mergeCell ref="V1465:V1466"/>
    <mergeCell ref="D1467:D1470"/>
    <mergeCell ref="F1467:F1470"/>
    <mergeCell ref="G1467:G1470"/>
    <mergeCell ref="J1467:J1470"/>
    <mergeCell ref="K1467:K1470"/>
    <mergeCell ref="L1467:L1470"/>
    <mergeCell ref="M1467:M1470"/>
    <mergeCell ref="N1467:N1470"/>
    <mergeCell ref="O1467:O1470"/>
    <mergeCell ref="P1467:P1470"/>
    <mergeCell ref="Q1467:Q1470"/>
    <mergeCell ref="R1467:R1470"/>
    <mergeCell ref="S1467:S1470"/>
    <mergeCell ref="T1467:T1470"/>
    <mergeCell ref="U1467:U1470"/>
    <mergeCell ref="V1467:V1470"/>
    <mergeCell ref="D1471:D1473"/>
    <mergeCell ref="F1471:F1473"/>
    <mergeCell ref="G1471:G1473"/>
    <mergeCell ref="J1471:J1473"/>
    <mergeCell ref="K1471:K1473"/>
    <mergeCell ref="L1471:L1473"/>
    <mergeCell ref="M1471:M1473"/>
    <mergeCell ref="N1471:N1473"/>
    <mergeCell ref="O1471:O1473"/>
    <mergeCell ref="P1471:P1473"/>
    <mergeCell ref="Q1471:Q1473"/>
    <mergeCell ref="R1471:R1473"/>
    <mergeCell ref="S1471:S1473"/>
    <mergeCell ref="T1471:T1473"/>
    <mergeCell ref="U1471:U1473"/>
    <mergeCell ref="V1471:V1473"/>
    <mergeCell ref="D1474:D1476"/>
    <mergeCell ref="G1474:G1476"/>
    <mergeCell ref="J1474:J1476"/>
    <mergeCell ref="K1474:K1476"/>
    <mergeCell ref="L1474:L1476"/>
    <mergeCell ref="M1474:M1476"/>
    <mergeCell ref="N1474:N1476"/>
    <mergeCell ref="O1474:O1476"/>
    <mergeCell ref="P1474:P1476"/>
    <mergeCell ref="Q1474:Q1476"/>
    <mergeCell ref="R1474:R1476"/>
    <mergeCell ref="S1474:S1476"/>
    <mergeCell ref="T1474:T1476"/>
    <mergeCell ref="U1474:U1476"/>
    <mergeCell ref="V1474:V1476"/>
    <mergeCell ref="D1479:D1480"/>
    <mergeCell ref="G1479:G1480"/>
    <mergeCell ref="J1479:J1480"/>
    <mergeCell ref="K1479:K1480"/>
    <mergeCell ref="L1479:L1480"/>
    <mergeCell ref="M1479:M1480"/>
    <mergeCell ref="N1479:N1480"/>
    <mergeCell ref="O1479:O1480"/>
    <mergeCell ref="P1479:P1480"/>
    <mergeCell ref="Q1479:Q1480"/>
    <mergeCell ref="R1479:R1480"/>
    <mergeCell ref="S1479:S1480"/>
    <mergeCell ref="T1479:T1480"/>
    <mergeCell ref="U1479:U1480"/>
    <mergeCell ref="V1479:V1480"/>
    <mergeCell ref="D1481:D1482"/>
    <mergeCell ref="F1481:F1482"/>
    <mergeCell ref="G1481:G1482"/>
    <mergeCell ref="H1481:H1482"/>
    <mergeCell ref="I1481:I1482"/>
    <mergeCell ref="J1481:J1482"/>
    <mergeCell ref="K1481:K1482"/>
    <mergeCell ref="L1481:L1482"/>
    <mergeCell ref="M1481:M1482"/>
    <mergeCell ref="N1481:N1482"/>
    <mergeCell ref="O1481:O1482"/>
    <mergeCell ref="P1481:P1482"/>
    <mergeCell ref="Q1481:Q1482"/>
    <mergeCell ref="R1481:R1482"/>
    <mergeCell ref="S1481:S1482"/>
    <mergeCell ref="T1481:T1482"/>
    <mergeCell ref="U1481:U1482"/>
    <mergeCell ref="U1485:U1486"/>
    <mergeCell ref="V1481:V1482"/>
    <mergeCell ref="D1483:D1484"/>
    <mergeCell ref="F1483:F1484"/>
    <mergeCell ref="G1483:G1484"/>
    <mergeCell ref="H1483:H1484"/>
    <mergeCell ref="I1483:I1484"/>
    <mergeCell ref="J1483:J1484"/>
    <mergeCell ref="K1483:K1484"/>
    <mergeCell ref="L1483:L1484"/>
    <mergeCell ref="M1483:M1484"/>
    <mergeCell ref="N1483:N1484"/>
    <mergeCell ref="O1483:O1484"/>
    <mergeCell ref="P1483:P1484"/>
    <mergeCell ref="Q1483:Q1484"/>
    <mergeCell ref="R1483:R1484"/>
    <mergeCell ref="S1483:S1484"/>
    <mergeCell ref="T1483:T1484"/>
    <mergeCell ref="U1483:U1484"/>
    <mergeCell ref="V1483:V1484"/>
    <mergeCell ref="V1485:V1486"/>
    <mergeCell ref="D1487:D1489"/>
    <mergeCell ref="F1487:F1489"/>
    <mergeCell ref="G1487:G1489"/>
    <mergeCell ref="J1487:J1489"/>
    <mergeCell ref="K1487:K1489"/>
    <mergeCell ref="L1487:L1489"/>
    <mergeCell ref="M1487:M1489"/>
    <mergeCell ref="N1487:N1489"/>
    <mergeCell ref="O1487:O1489"/>
    <mergeCell ref="P1487:P1489"/>
    <mergeCell ref="Q1487:Q1489"/>
    <mergeCell ref="R1487:R1489"/>
    <mergeCell ref="S1487:S1489"/>
    <mergeCell ref="T1487:T1489"/>
    <mergeCell ref="U1487:U1489"/>
    <mergeCell ref="V1487:V1489"/>
    <mergeCell ref="D1485:D1486"/>
    <mergeCell ref="F1485:F1486"/>
    <mergeCell ref="G1485:G1486"/>
    <mergeCell ref="H1485:H1486"/>
    <mergeCell ref="I1485:I1486"/>
    <mergeCell ref="J1485:J1486"/>
    <mergeCell ref="K1485:K1486"/>
    <mergeCell ref="L1485:L1486"/>
    <mergeCell ref="M1485:M1486"/>
    <mergeCell ref="N1485:N1486"/>
    <mergeCell ref="O1485:O1486"/>
    <mergeCell ref="P1485:P1486"/>
    <mergeCell ref="Q1485:Q1486"/>
    <mergeCell ref="R1485:R1486"/>
    <mergeCell ref="S1485:S1486"/>
    <mergeCell ref="T1485:T1486"/>
    <mergeCell ref="V1490:V1491"/>
    <mergeCell ref="D1492:D1493"/>
    <mergeCell ref="F1492:F1493"/>
    <mergeCell ref="G1492:G1493"/>
    <mergeCell ref="J1492:J1493"/>
    <mergeCell ref="K1492:K1493"/>
    <mergeCell ref="L1492:L1493"/>
    <mergeCell ref="M1492:M1493"/>
    <mergeCell ref="N1492:N1493"/>
    <mergeCell ref="O1492:O1493"/>
    <mergeCell ref="P1492:P1493"/>
    <mergeCell ref="Q1492:Q1493"/>
    <mergeCell ref="R1492:R1493"/>
    <mergeCell ref="S1492:S1493"/>
    <mergeCell ref="T1492:T1493"/>
    <mergeCell ref="U1492:U1493"/>
    <mergeCell ref="V1492:V1493"/>
    <mergeCell ref="R1501:R1502"/>
    <mergeCell ref="S1501:S1502"/>
    <mergeCell ref="T1501:T1502"/>
    <mergeCell ref="U1501:U1502"/>
    <mergeCell ref="D1490:D1491"/>
    <mergeCell ref="F1490:F1491"/>
    <mergeCell ref="G1490:G1491"/>
    <mergeCell ref="J1490:J1491"/>
    <mergeCell ref="K1490:K1491"/>
    <mergeCell ref="L1490:L1491"/>
    <mergeCell ref="M1490:M1491"/>
    <mergeCell ref="N1490:N1491"/>
    <mergeCell ref="O1490:O1491"/>
    <mergeCell ref="P1490:P1491"/>
    <mergeCell ref="Q1490:Q1491"/>
    <mergeCell ref="R1490:R1491"/>
    <mergeCell ref="S1490:S1491"/>
    <mergeCell ref="T1490:T1491"/>
    <mergeCell ref="U1490:U1491"/>
    <mergeCell ref="V1501:V1502"/>
    <mergeCell ref="D1503:D1504"/>
    <mergeCell ref="F1503:F1504"/>
    <mergeCell ref="G1503:G1504"/>
    <mergeCell ref="H1503:H1504"/>
    <mergeCell ref="I1503:I1504"/>
    <mergeCell ref="J1503:J1504"/>
    <mergeCell ref="K1503:K1504"/>
    <mergeCell ref="L1503:L1504"/>
    <mergeCell ref="M1503:M1504"/>
    <mergeCell ref="N1503:N1504"/>
    <mergeCell ref="O1503:O1504"/>
    <mergeCell ref="P1503:P1504"/>
    <mergeCell ref="Q1503:Q1504"/>
    <mergeCell ref="R1503:R1504"/>
    <mergeCell ref="S1503:S1504"/>
    <mergeCell ref="T1503:T1504"/>
    <mergeCell ref="U1503:U1504"/>
    <mergeCell ref="V1503:V1504"/>
    <mergeCell ref="D1501:D1502"/>
    <mergeCell ref="F1501:F1502"/>
    <mergeCell ref="G1501:G1502"/>
    <mergeCell ref="H1501:H1502"/>
    <mergeCell ref="I1501:I1502"/>
    <mergeCell ref="J1501:J1502"/>
    <mergeCell ref="K1501:K1502"/>
    <mergeCell ref="L1501:L1502"/>
    <mergeCell ref="M1501:M1502"/>
    <mergeCell ref="N1501:N1502"/>
    <mergeCell ref="O1501:O1502"/>
    <mergeCell ref="P1501:P1502"/>
    <mergeCell ref="Q1501:Q1502"/>
    <mergeCell ref="D1515:D1516"/>
    <mergeCell ref="F1515:F1516"/>
    <mergeCell ref="G1515:G1516"/>
    <mergeCell ref="J1515:J1516"/>
    <mergeCell ref="K1515:K1516"/>
    <mergeCell ref="L1515:L1516"/>
    <mergeCell ref="M1515:M1516"/>
    <mergeCell ref="N1515:N1516"/>
    <mergeCell ref="O1515:O1516"/>
    <mergeCell ref="P1515:P1516"/>
    <mergeCell ref="Q1515:Q1516"/>
    <mergeCell ref="R1515:R1516"/>
    <mergeCell ref="S1515:S1516"/>
    <mergeCell ref="T1515:T1516"/>
    <mergeCell ref="U1515:U1516"/>
    <mergeCell ref="V1515:V1516"/>
    <mergeCell ref="D1519:D1520"/>
    <mergeCell ref="F1519:F1520"/>
    <mergeCell ref="G1519:G1520"/>
    <mergeCell ref="H1519:H1520"/>
    <mergeCell ref="I1519:I1520"/>
    <mergeCell ref="J1519:J1520"/>
    <mergeCell ref="K1519:K1520"/>
    <mergeCell ref="L1519:L1520"/>
    <mergeCell ref="M1519:M1520"/>
    <mergeCell ref="N1519:N1520"/>
    <mergeCell ref="O1519:O1520"/>
    <mergeCell ref="P1519:P1520"/>
    <mergeCell ref="Q1519:Q1520"/>
    <mergeCell ref="R1519:R1520"/>
    <mergeCell ref="S1519:S1520"/>
    <mergeCell ref="T1519:T1520"/>
    <mergeCell ref="U1519:U1520"/>
    <mergeCell ref="V1519:V1520"/>
    <mergeCell ref="D1527:D1535"/>
    <mergeCell ref="G1527:G1535"/>
    <mergeCell ref="H1527:H1535"/>
    <mergeCell ref="I1527:I1535"/>
    <mergeCell ref="J1527:J1535"/>
    <mergeCell ref="K1527:K1535"/>
    <mergeCell ref="L1527:L1535"/>
    <mergeCell ref="M1527:M1535"/>
    <mergeCell ref="N1527:N1535"/>
    <mergeCell ref="O1527:O1535"/>
    <mergeCell ref="P1527:P1535"/>
    <mergeCell ref="Q1527:Q1535"/>
    <mergeCell ref="R1527:R1535"/>
    <mergeCell ref="S1527:S1535"/>
    <mergeCell ref="T1527:T1535"/>
    <mergeCell ref="U1527:U1535"/>
    <mergeCell ref="V1527:V1535"/>
    <mergeCell ref="D1831:D1832"/>
    <mergeCell ref="F1831:F1832"/>
    <mergeCell ref="G1831:G1832"/>
    <mergeCell ref="H1831:H1832"/>
    <mergeCell ref="I1831:I1832"/>
    <mergeCell ref="J1831:J1832"/>
    <mergeCell ref="K1831:K1832"/>
    <mergeCell ref="L1831:L1832"/>
    <mergeCell ref="M1831:M1832"/>
    <mergeCell ref="N1831:N1832"/>
    <mergeCell ref="O1831:O1832"/>
    <mergeCell ref="P1831:P1832"/>
    <mergeCell ref="Q1831:Q1832"/>
    <mergeCell ref="R1831:R1832"/>
    <mergeCell ref="S1831:S1832"/>
    <mergeCell ref="D1617:V1617"/>
    <mergeCell ref="D1630:V1630"/>
    <mergeCell ref="D1635:V1635"/>
    <mergeCell ref="T1831:T1832"/>
    <mergeCell ref="D1843:D1844"/>
    <mergeCell ref="F1843:F1844"/>
    <mergeCell ref="G1843:G1844"/>
    <mergeCell ref="H1843:H1844"/>
    <mergeCell ref="I1843:I1844"/>
    <mergeCell ref="J1843:J1844"/>
    <mergeCell ref="K1843:K1844"/>
    <mergeCell ref="L1843:L1844"/>
    <mergeCell ref="M1843:M1844"/>
    <mergeCell ref="N1843:N1844"/>
    <mergeCell ref="O1843:O1844"/>
    <mergeCell ref="P1843:P1844"/>
    <mergeCell ref="Q1843:Q1844"/>
    <mergeCell ref="R1843:R1844"/>
    <mergeCell ref="S1843:S1844"/>
    <mergeCell ref="D1841:D1842"/>
    <mergeCell ref="F1841:F1842"/>
    <mergeCell ref="G1841:G1842"/>
    <mergeCell ref="H1841:H1842"/>
    <mergeCell ref="I1841:I1842"/>
    <mergeCell ref="J1841:J1842"/>
    <mergeCell ref="K1841:K1842"/>
    <mergeCell ref="L1841:L1842"/>
    <mergeCell ref="M1841:M1842"/>
    <mergeCell ref="N1841:N1842"/>
    <mergeCell ref="O1841:O1842"/>
    <mergeCell ref="P1841:P1842"/>
    <mergeCell ref="Q1841:Q1842"/>
    <mergeCell ref="R1841:R1842"/>
    <mergeCell ref="S1841:S1842"/>
    <mergeCell ref="D1845:D1846"/>
    <mergeCell ref="F1845:F1846"/>
    <mergeCell ref="G1845:G1846"/>
    <mergeCell ref="H1845:H1846"/>
    <mergeCell ref="I1845:I1846"/>
    <mergeCell ref="J1845:J1846"/>
    <mergeCell ref="K1845:K1846"/>
    <mergeCell ref="L1845:L1846"/>
    <mergeCell ref="M1845:M1846"/>
    <mergeCell ref="N1845:N1846"/>
    <mergeCell ref="O1845:O1846"/>
    <mergeCell ref="P1845:P1846"/>
    <mergeCell ref="Q1845:Q1846"/>
    <mergeCell ref="R1845:R1846"/>
    <mergeCell ref="S1845:S1846"/>
    <mergeCell ref="D1874:D1875"/>
    <mergeCell ref="F1874:F1875"/>
    <mergeCell ref="G1874:G1875"/>
    <mergeCell ref="H1874:H1875"/>
    <mergeCell ref="I1874:I1875"/>
    <mergeCell ref="J1874:J1875"/>
    <mergeCell ref="K1874:K1875"/>
    <mergeCell ref="L1874:L1875"/>
    <mergeCell ref="M1874:M1875"/>
    <mergeCell ref="N1874:N1875"/>
    <mergeCell ref="O1874:O1875"/>
    <mergeCell ref="P1874:P1875"/>
    <mergeCell ref="Q1874:Q1875"/>
    <mergeCell ref="R1874:R1875"/>
    <mergeCell ref="S1874:S1875"/>
    <mergeCell ref="D1864:D1865"/>
    <mergeCell ref="F1864:F1865"/>
    <mergeCell ref="G1864:G1865"/>
    <mergeCell ref="H1864:H1865"/>
    <mergeCell ref="I1864:I1865"/>
    <mergeCell ref="J1864:J1865"/>
    <mergeCell ref="K1864:K1865"/>
    <mergeCell ref="L1864:L1865"/>
    <mergeCell ref="M1864:M1865"/>
    <mergeCell ref="N1864:N1865"/>
    <mergeCell ref="O1864:O1865"/>
    <mergeCell ref="P1864:P1865"/>
    <mergeCell ref="Q1864:Q1865"/>
    <mergeCell ref="R1864:R1865"/>
    <mergeCell ref="S1864:S1865"/>
    <mergeCell ref="D1876:D1877"/>
    <mergeCell ref="F1876:F1877"/>
    <mergeCell ref="G1876:G1877"/>
    <mergeCell ref="H1876:H1877"/>
    <mergeCell ref="I1876:I1877"/>
    <mergeCell ref="J1876:J1877"/>
    <mergeCell ref="K1876:K1877"/>
    <mergeCell ref="L1876:L1877"/>
    <mergeCell ref="M1876:M1877"/>
    <mergeCell ref="N1876:N1877"/>
    <mergeCell ref="O1876:O1877"/>
    <mergeCell ref="P1876:P1877"/>
    <mergeCell ref="Q1876:Q1877"/>
    <mergeCell ref="R1876:R1877"/>
    <mergeCell ref="S1876:S1877"/>
    <mergeCell ref="D1896:D1897"/>
    <mergeCell ref="F1896:F1897"/>
    <mergeCell ref="G1896:G1897"/>
    <mergeCell ref="H1896:H1897"/>
    <mergeCell ref="I1896:I1897"/>
    <mergeCell ref="J1896:J1897"/>
    <mergeCell ref="K1896:K1897"/>
    <mergeCell ref="L1896:L1897"/>
    <mergeCell ref="M1896:M1897"/>
    <mergeCell ref="N1896:N1897"/>
    <mergeCell ref="O1896:O1897"/>
    <mergeCell ref="P1896:P1897"/>
    <mergeCell ref="Q1896:Q1897"/>
    <mergeCell ref="R1896:R1897"/>
    <mergeCell ref="S1896:S1897"/>
    <mergeCell ref="D1900:D1901"/>
    <mergeCell ref="F1900:F1901"/>
    <mergeCell ref="G1900:G1901"/>
    <mergeCell ref="H1900:H1901"/>
    <mergeCell ref="I1900:I1901"/>
    <mergeCell ref="J1900:J1901"/>
    <mergeCell ref="K1900:K1901"/>
    <mergeCell ref="L1900:L1901"/>
    <mergeCell ref="M1900:M1901"/>
    <mergeCell ref="N1900:N1901"/>
    <mergeCell ref="O1900:O1901"/>
    <mergeCell ref="P1900:P1901"/>
    <mergeCell ref="Q1900:Q1901"/>
    <mergeCell ref="R1900:R1901"/>
    <mergeCell ref="S1900:S1901"/>
    <mergeCell ref="D1898:D1899"/>
    <mergeCell ref="F1898:F1899"/>
    <mergeCell ref="G1898:G1899"/>
    <mergeCell ref="H1898:H1899"/>
    <mergeCell ref="I1898:I1899"/>
    <mergeCell ref="J1898:J1899"/>
    <mergeCell ref="K1898:K1899"/>
    <mergeCell ref="L1898:L1899"/>
    <mergeCell ref="M1898:M1899"/>
    <mergeCell ref="N1898:N1899"/>
    <mergeCell ref="O1898:O1899"/>
    <mergeCell ref="P1898:P1899"/>
    <mergeCell ref="Q1898:Q1899"/>
    <mergeCell ref="R1898:R1899"/>
    <mergeCell ref="S1898:S1899"/>
    <mergeCell ref="D1908:D1909"/>
    <mergeCell ref="F1908:F1909"/>
    <mergeCell ref="G1908:G1909"/>
    <mergeCell ref="H1908:H1909"/>
    <mergeCell ref="I1908:I1909"/>
    <mergeCell ref="J1908:J1909"/>
    <mergeCell ref="K1908:K1909"/>
    <mergeCell ref="L1908:L1909"/>
    <mergeCell ref="M1908:M1909"/>
    <mergeCell ref="N1908:N1909"/>
    <mergeCell ref="O1908:O1909"/>
    <mergeCell ref="P1908:P1909"/>
    <mergeCell ref="Q1908:Q1909"/>
    <mergeCell ref="R1908:R1909"/>
    <mergeCell ref="S1908:S1909"/>
    <mergeCell ref="D1902:D1903"/>
    <mergeCell ref="F1902:F1903"/>
    <mergeCell ref="G1902:G1903"/>
    <mergeCell ref="H1902:H1903"/>
    <mergeCell ref="I1902:I1903"/>
    <mergeCell ref="J1902:J1903"/>
    <mergeCell ref="K1902:K1903"/>
    <mergeCell ref="L1902:L1903"/>
    <mergeCell ref="M1902:M1903"/>
    <mergeCell ref="N1902:N1903"/>
    <mergeCell ref="O1902:O1903"/>
    <mergeCell ref="P1902:P1903"/>
    <mergeCell ref="Q1902:Q1903"/>
    <mergeCell ref="R1902:R1903"/>
    <mergeCell ref="S1902:S1903"/>
    <mergeCell ref="D1912:D1913"/>
    <mergeCell ref="F1912:F1913"/>
    <mergeCell ref="G1912:G1913"/>
    <mergeCell ref="H1912:H1913"/>
    <mergeCell ref="I1912:I1913"/>
    <mergeCell ref="J1912:J1913"/>
    <mergeCell ref="K1912:K1913"/>
    <mergeCell ref="L1912:L1913"/>
    <mergeCell ref="M1912:M1913"/>
    <mergeCell ref="N1912:N1913"/>
    <mergeCell ref="O1912:O1913"/>
    <mergeCell ref="P1912:P1913"/>
    <mergeCell ref="Q1912:Q1913"/>
    <mergeCell ref="R1912:R1913"/>
    <mergeCell ref="S1912:S1913"/>
    <mergeCell ref="D1910:D1911"/>
    <mergeCell ref="F1910:F1911"/>
    <mergeCell ref="G1910:G1911"/>
    <mergeCell ref="H1910:H1911"/>
    <mergeCell ref="I1910:I1911"/>
    <mergeCell ref="J1910:J1911"/>
    <mergeCell ref="N1910:N1911"/>
    <mergeCell ref="O1910:O1911"/>
    <mergeCell ref="P1910:P1911"/>
    <mergeCell ref="Q1910:Q1911"/>
    <mergeCell ref="R1910:R1911"/>
    <mergeCell ref="S1910:S1911"/>
    <mergeCell ref="D1920:D1921"/>
    <mergeCell ref="F1920:F1921"/>
    <mergeCell ref="G1920:G1921"/>
    <mergeCell ref="H1920:H1921"/>
    <mergeCell ref="I1920:I1921"/>
    <mergeCell ref="J1920:J1921"/>
    <mergeCell ref="K1920:K1921"/>
    <mergeCell ref="L1920:L1921"/>
    <mergeCell ref="M1920:M1921"/>
    <mergeCell ref="N1920:N1921"/>
    <mergeCell ref="O1920:O1921"/>
    <mergeCell ref="P1920:P1921"/>
    <mergeCell ref="Q1920:Q1921"/>
    <mergeCell ref="R1920:R1921"/>
    <mergeCell ref="S1920:S1921"/>
    <mergeCell ref="D1918:D1919"/>
    <mergeCell ref="F1918:F1919"/>
    <mergeCell ref="G1918:G1919"/>
    <mergeCell ref="H1918:H1919"/>
    <mergeCell ref="I1918:I1919"/>
    <mergeCell ref="J1918:J1919"/>
    <mergeCell ref="K1918:K1919"/>
    <mergeCell ref="L1918:L1919"/>
    <mergeCell ref="U1945:U1946"/>
    <mergeCell ref="S1945:S1946"/>
    <mergeCell ref="D1945:D1946"/>
    <mergeCell ref="F1945:F1946"/>
    <mergeCell ref="G1945:G1946"/>
    <mergeCell ref="H1945:H1946"/>
    <mergeCell ref="I1945:I1946"/>
    <mergeCell ref="J1945:J1946"/>
    <mergeCell ref="K1945:K1946"/>
    <mergeCell ref="L1945:L1946"/>
    <mergeCell ref="M1945:M1946"/>
    <mergeCell ref="N1945:N1946"/>
    <mergeCell ref="O1945:O1946"/>
    <mergeCell ref="P1945:P1946"/>
    <mergeCell ref="Q1945:Q1946"/>
    <mergeCell ref="R1945:R1946"/>
    <mergeCell ref="D1934:D1935"/>
    <mergeCell ref="F1934:F1935"/>
    <mergeCell ref="T1841:T1842"/>
    <mergeCell ref="V1864:V1865"/>
    <mergeCell ref="T1874:T1875"/>
    <mergeCell ref="V1874:V1875"/>
    <mergeCell ref="T1876:T1877"/>
    <mergeCell ref="V1876:V1877"/>
    <mergeCell ref="V1896:V1897"/>
    <mergeCell ref="T1898:T1899"/>
    <mergeCell ref="V1898:V1899"/>
    <mergeCell ref="T1900:T1901"/>
    <mergeCell ref="V1900:V1901"/>
    <mergeCell ref="T1902:T1903"/>
    <mergeCell ref="V1902:V1903"/>
    <mergeCell ref="T1908:T1909"/>
    <mergeCell ref="V1908:V1909"/>
    <mergeCell ref="T1896:T1897"/>
    <mergeCell ref="V1910:V1911"/>
    <mergeCell ref="T1843:T1844"/>
    <mergeCell ref="T1845:T1846"/>
    <mergeCell ref="T1864:T1865"/>
    <mergeCell ref="V1912:V1913"/>
    <mergeCell ref="T1918:T1919"/>
    <mergeCell ref="V1918:V1919"/>
    <mergeCell ref="T1920:T1921"/>
    <mergeCell ref="V1920:V1921"/>
    <mergeCell ref="T1910:T1911"/>
    <mergeCell ref="T1934:T1935"/>
    <mergeCell ref="F1936:V1936"/>
    <mergeCell ref="G1934:G1935"/>
    <mergeCell ref="H1934:H1935"/>
    <mergeCell ref="I1934:I1935"/>
    <mergeCell ref="J1934:J1935"/>
    <mergeCell ref="K1934:K1935"/>
    <mergeCell ref="L1934:L1935"/>
    <mergeCell ref="M1934:M1935"/>
    <mergeCell ref="N1934:N1935"/>
    <mergeCell ref="O1934:O1935"/>
    <mergeCell ref="P1934:P1935"/>
    <mergeCell ref="Q1934:Q1935"/>
    <mergeCell ref="R1934:R1935"/>
    <mergeCell ref="S1934:S1935"/>
    <mergeCell ref="M1918:M1919"/>
    <mergeCell ref="N1918:N1919"/>
    <mergeCell ref="O1918:O1919"/>
    <mergeCell ref="P1918:P1919"/>
    <mergeCell ref="Q1918:Q1919"/>
    <mergeCell ref="R1918:R1919"/>
    <mergeCell ref="S1918:S1919"/>
    <mergeCell ref="T1912:T1913"/>
    <mergeCell ref="K1910:K1911"/>
    <mergeCell ref="L1910:L1911"/>
    <mergeCell ref="M1910:M19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554"/>
  <sheetViews>
    <sheetView topLeftCell="A3304" zoomScale="80" zoomScaleNormal="80" workbookViewId="0">
      <selection activeCell="E3310" sqref="E3310"/>
    </sheetView>
  </sheetViews>
  <sheetFormatPr defaultRowHeight="15" x14ac:dyDescent="0.25"/>
  <cols>
    <col min="1" max="1" width="13.85546875" customWidth="1"/>
    <col min="2" max="3" width="13.28515625" hidden="1" customWidth="1"/>
    <col min="4" max="4" width="10.42578125" style="1168" customWidth="1"/>
    <col min="5" max="5" width="36.42578125" customWidth="1"/>
    <col min="6" max="6" width="11.85546875" customWidth="1"/>
    <col min="7" max="7" width="10.28515625" customWidth="1"/>
    <col min="8" max="8" width="14.85546875" customWidth="1"/>
    <col min="9" max="9" width="14.140625" customWidth="1"/>
    <col min="10" max="10" width="9.140625" customWidth="1"/>
  </cols>
  <sheetData>
    <row r="2" spans="1:21" s="135" customFormat="1" ht="28.5" customHeight="1" x14ac:dyDescent="0.25">
      <c r="A2" s="1184" t="s">
        <v>2991</v>
      </c>
      <c r="B2" s="339"/>
      <c r="C2" s="339"/>
      <c r="D2" s="2181">
        <v>765</v>
      </c>
      <c r="E2" s="1422" t="s">
        <v>2931</v>
      </c>
      <c r="F2" s="1422" t="s">
        <v>2932</v>
      </c>
      <c r="G2" s="1422">
        <v>5</v>
      </c>
      <c r="H2" s="1422">
        <v>250</v>
      </c>
      <c r="I2" s="2021">
        <v>1250</v>
      </c>
      <c r="J2" s="1422">
        <v>2</v>
      </c>
      <c r="K2" s="1422"/>
      <c r="L2" s="1422"/>
      <c r="M2" s="1422"/>
      <c r="N2" s="1422"/>
      <c r="O2" s="1422"/>
      <c r="P2" s="1422"/>
      <c r="Q2" s="1422"/>
      <c r="R2" s="1422"/>
      <c r="S2" s="1422"/>
      <c r="T2" s="1422"/>
      <c r="U2" s="1422"/>
    </row>
    <row r="3" spans="1:21" ht="21" x14ac:dyDescent="0.25">
      <c r="A3" s="2870" t="s">
        <v>2991</v>
      </c>
      <c r="B3" s="1385"/>
      <c r="C3" s="1385"/>
      <c r="D3" s="1927">
        <v>755</v>
      </c>
      <c r="E3" s="145" t="s">
        <v>2931</v>
      </c>
      <c r="F3" s="1385" t="s">
        <v>2964</v>
      </c>
      <c r="G3" s="145">
        <v>2</v>
      </c>
      <c r="H3" s="145">
        <v>500</v>
      </c>
      <c r="I3" s="1385"/>
      <c r="J3" s="145"/>
      <c r="K3" s="145"/>
      <c r="L3" s="145"/>
      <c r="M3" s="145"/>
      <c r="N3" s="145"/>
      <c r="O3" s="145"/>
      <c r="P3" s="145"/>
      <c r="Q3" s="145"/>
      <c r="R3" s="145"/>
      <c r="S3" s="145"/>
      <c r="T3" s="1385"/>
      <c r="U3" s="1385"/>
    </row>
    <row r="4" spans="1:21" x14ac:dyDescent="0.25">
      <c r="A4" s="2870" t="s">
        <v>2991</v>
      </c>
      <c r="B4" s="1385"/>
      <c r="C4" s="1385"/>
      <c r="D4" s="1927">
        <v>755</v>
      </c>
      <c r="E4" s="145" t="s">
        <v>2971</v>
      </c>
      <c r="F4" s="1385"/>
      <c r="G4" s="145">
        <v>10</v>
      </c>
      <c r="H4" s="145"/>
      <c r="I4" s="1385"/>
      <c r="J4" s="1385"/>
      <c r="K4" s="1385"/>
      <c r="L4" s="1385"/>
      <c r="M4" s="1385"/>
      <c r="N4" s="1385"/>
      <c r="O4" s="1385"/>
      <c r="P4" s="1385"/>
      <c r="Q4" s="1385"/>
      <c r="R4" s="1385"/>
      <c r="S4" s="1385"/>
      <c r="T4" s="1385"/>
      <c r="U4" s="1385"/>
    </row>
    <row r="5" spans="1:21" x14ac:dyDescent="0.25">
      <c r="A5" s="2870" t="s">
        <v>2991</v>
      </c>
      <c r="B5" s="1385"/>
      <c r="C5" s="1385"/>
      <c r="D5" s="2874">
        <v>222</v>
      </c>
      <c r="E5" s="1178" t="s">
        <v>2935</v>
      </c>
      <c r="F5" s="1178" t="s">
        <v>66</v>
      </c>
      <c r="G5" s="1178">
        <v>1</v>
      </c>
      <c r="H5" s="1332">
        <v>6000</v>
      </c>
      <c r="I5" s="1332">
        <v>6000</v>
      </c>
      <c r="J5" s="1178"/>
      <c r="K5" s="1178"/>
      <c r="L5" s="1178"/>
      <c r="M5" s="1178"/>
      <c r="N5" s="1178"/>
      <c r="O5" s="1178"/>
      <c r="P5" s="1178"/>
      <c r="Q5" s="1178"/>
      <c r="R5" s="1178"/>
      <c r="S5" s="1178"/>
      <c r="T5" s="1178"/>
      <c r="U5" s="1178"/>
    </row>
    <row r="6" spans="1:21" ht="28.5" x14ac:dyDescent="0.25">
      <c r="A6" s="2870" t="s">
        <v>2991</v>
      </c>
      <c r="B6" s="1385"/>
      <c r="C6" s="1385"/>
      <c r="D6" s="2874">
        <v>765</v>
      </c>
      <c r="E6" s="1178" t="s">
        <v>2925</v>
      </c>
      <c r="F6" s="1178" t="s">
        <v>84</v>
      </c>
      <c r="G6" s="1178">
        <v>1</v>
      </c>
      <c r="H6" s="1332">
        <v>3000</v>
      </c>
      <c r="I6" s="1332">
        <v>3000</v>
      </c>
      <c r="J6" s="1178">
        <v>1</v>
      </c>
      <c r="K6" s="1178"/>
      <c r="L6" s="1178"/>
      <c r="M6" s="1178"/>
      <c r="N6" s="1178"/>
      <c r="O6" s="1178"/>
      <c r="P6" s="1178"/>
      <c r="Q6" s="1178"/>
      <c r="R6" s="1178"/>
      <c r="S6" s="1178"/>
      <c r="T6" s="1178"/>
      <c r="U6" s="1178"/>
    </row>
    <row r="7" spans="1:21" x14ac:dyDescent="0.25">
      <c r="A7" s="2870" t="s">
        <v>2991</v>
      </c>
      <c r="B7" s="1385"/>
      <c r="C7" s="1385"/>
      <c r="D7" s="1927">
        <v>755</v>
      </c>
      <c r="E7" s="145" t="s">
        <v>2967</v>
      </c>
      <c r="F7" s="1385"/>
      <c r="G7" s="145">
        <v>25</v>
      </c>
      <c r="H7" s="145"/>
      <c r="I7" s="1385"/>
      <c r="J7" s="145"/>
      <c r="K7" s="145"/>
      <c r="L7" s="145"/>
      <c r="M7" s="145"/>
      <c r="N7" s="145"/>
      <c r="O7" s="145"/>
      <c r="P7" s="145"/>
      <c r="Q7" s="145"/>
      <c r="R7" s="145"/>
      <c r="S7" s="145"/>
      <c r="T7" s="1385"/>
      <c r="U7" s="1385"/>
    </row>
    <row r="8" spans="1:21" x14ac:dyDescent="0.25">
      <c r="A8" s="2870" t="s">
        <v>2991</v>
      </c>
      <c r="B8" s="1385"/>
      <c r="C8" s="1385"/>
      <c r="D8" s="1927">
        <v>755</v>
      </c>
      <c r="E8" s="145" t="s">
        <v>930</v>
      </c>
      <c r="F8" s="1385" t="s">
        <v>30</v>
      </c>
      <c r="G8" s="145">
        <v>15</v>
      </c>
      <c r="H8" s="145"/>
      <c r="I8" s="1385"/>
      <c r="J8" s="1385"/>
      <c r="K8" s="1385"/>
      <c r="L8" s="1385"/>
      <c r="M8" s="1385"/>
      <c r="N8" s="1385"/>
      <c r="O8" s="1385"/>
      <c r="P8" s="1385"/>
      <c r="Q8" s="1385"/>
      <c r="R8" s="1385"/>
      <c r="S8" s="1385"/>
      <c r="T8" s="1385"/>
      <c r="U8" s="1385"/>
    </row>
    <row r="9" spans="1:21" x14ac:dyDescent="0.25">
      <c r="A9" s="2870" t="s">
        <v>2991</v>
      </c>
      <c r="B9" s="1385"/>
      <c r="C9" s="1385"/>
      <c r="D9" s="2874">
        <v>755</v>
      </c>
      <c r="E9" s="1178" t="s">
        <v>2952</v>
      </c>
      <c r="F9" s="1178" t="s">
        <v>30</v>
      </c>
      <c r="G9" s="1178">
        <v>12</v>
      </c>
      <c r="H9" s="1178">
        <v>38</v>
      </c>
      <c r="I9" s="1178">
        <v>456</v>
      </c>
      <c r="J9" s="1178">
        <v>6</v>
      </c>
      <c r="K9" s="1178"/>
      <c r="L9" s="1178"/>
      <c r="M9" s="1178"/>
      <c r="N9" s="1178"/>
      <c r="O9" s="1178">
        <v>6</v>
      </c>
      <c r="P9" s="1178"/>
      <c r="Q9" s="1178"/>
      <c r="R9" s="1178"/>
      <c r="S9" s="1178"/>
      <c r="T9" s="1178"/>
      <c r="U9" s="1178"/>
    </row>
    <row r="10" spans="1:21" x14ac:dyDescent="0.25">
      <c r="A10" s="2870" t="s">
        <v>2991</v>
      </c>
      <c r="B10" s="1385"/>
      <c r="C10" s="1385"/>
      <c r="D10" s="2874"/>
      <c r="E10" s="1178" t="s">
        <v>2937</v>
      </c>
      <c r="F10" s="1178"/>
      <c r="G10" s="1178"/>
      <c r="H10" s="1332"/>
      <c r="I10" s="1332"/>
      <c r="J10" s="1178"/>
      <c r="K10" s="1178"/>
      <c r="L10" s="1178"/>
      <c r="M10" s="1178"/>
      <c r="N10" s="1178"/>
      <c r="O10" s="1178"/>
      <c r="P10" s="1178"/>
      <c r="Q10" s="1178"/>
      <c r="R10" s="1178"/>
      <c r="S10" s="1178"/>
      <c r="T10" s="1178"/>
      <c r="U10" s="1178"/>
    </row>
    <row r="11" spans="1:21" x14ac:dyDescent="0.25">
      <c r="A11" s="2870" t="s">
        <v>2991</v>
      </c>
      <c r="B11" s="1385"/>
      <c r="C11" s="1385"/>
      <c r="D11" s="1927"/>
      <c r="E11" s="145" t="s">
        <v>2970</v>
      </c>
      <c r="F11" s="1385" t="s">
        <v>40</v>
      </c>
      <c r="G11" s="145">
        <v>10</v>
      </c>
      <c r="H11" s="145"/>
      <c r="I11" s="1385"/>
      <c r="J11" s="1385"/>
      <c r="K11" s="1385"/>
      <c r="L11" s="1385"/>
      <c r="M11" s="1385"/>
      <c r="N11" s="1385"/>
      <c r="O11" s="1385"/>
      <c r="P11" s="1385"/>
      <c r="Q11" s="1385"/>
      <c r="R11" s="1385"/>
      <c r="S11" s="1385"/>
      <c r="T11" s="1385"/>
      <c r="U11" s="1385"/>
    </row>
    <row r="12" spans="1:21" x14ac:dyDescent="0.25">
      <c r="A12" s="2870" t="s">
        <v>2991</v>
      </c>
      <c r="B12" s="1385"/>
      <c r="C12" s="1385"/>
      <c r="D12" s="1927"/>
      <c r="E12" s="145" t="s">
        <v>2969</v>
      </c>
      <c r="F12" s="1385" t="s">
        <v>40</v>
      </c>
      <c r="G12" s="145">
        <v>10</v>
      </c>
      <c r="H12" s="145"/>
      <c r="I12" s="1385"/>
      <c r="J12" s="1385"/>
      <c r="K12" s="1385"/>
      <c r="L12" s="1385"/>
      <c r="M12" s="1385"/>
      <c r="N12" s="1385"/>
      <c r="O12" s="1385"/>
      <c r="P12" s="1385"/>
      <c r="Q12" s="1385"/>
      <c r="R12" s="1385"/>
      <c r="S12" s="1385"/>
      <c r="T12" s="1385"/>
      <c r="U12" s="1385"/>
    </row>
    <row r="13" spans="1:21" x14ac:dyDescent="0.25">
      <c r="A13" s="2870" t="s">
        <v>2991</v>
      </c>
      <c r="B13" s="1385"/>
      <c r="C13" s="1385"/>
      <c r="D13" s="1927">
        <v>755</v>
      </c>
      <c r="E13" s="145" t="s">
        <v>2958</v>
      </c>
      <c r="F13" s="1385" t="s">
        <v>665</v>
      </c>
      <c r="G13" s="145">
        <v>30</v>
      </c>
      <c r="H13" s="1207">
        <v>7500</v>
      </c>
      <c r="I13" s="1385"/>
      <c r="J13" s="145"/>
      <c r="K13" s="145"/>
      <c r="L13" s="145"/>
      <c r="M13" s="145"/>
      <c r="N13" s="145"/>
      <c r="O13" s="145"/>
      <c r="P13" s="145"/>
      <c r="Q13" s="145"/>
      <c r="R13" s="145"/>
      <c r="S13" s="145"/>
      <c r="T13" s="1385"/>
      <c r="U13" s="1385"/>
    </row>
    <row r="14" spans="1:21" x14ac:dyDescent="0.25">
      <c r="A14" s="2870" t="s">
        <v>2991</v>
      </c>
      <c r="B14" s="1385"/>
      <c r="C14" s="1385"/>
      <c r="D14" s="1927">
        <v>755</v>
      </c>
      <c r="E14" s="145" t="s">
        <v>2959</v>
      </c>
      <c r="F14" s="1385" t="s">
        <v>665</v>
      </c>
      <c r="G14" s="145">
        <v>30</v>
      </c>
      <c r="H14" s="1207">
        <v>9000</v>
      </c>
      <c r="I14" s="1385"/>
      <c r="J14" s="145"/>
      <c r="K14" s="145"/>
      <c r="L14" s="145"/>
      <c r="M14" s="145"/>
      <c r="N14" s="145"/>
      <c r="O14" s="145"/>
      <c r="P14" s="145"/>
      <c r="Q14" s="145"/>
      <c r="R14" s="145"/>
      <c r="S14" s="145"/>
      <c r="T14" s="1385"/>
      <c r="U14" s="1385"/>
    </row>
    <row r="15" spans="1:21" x14ac:dyDescent="0.25">
      <c r="A15" s="2870" t="s">
        <v>2991</v>
      </c>
      <c r="B15" s="1385"/>
      <c r="C15" s="1385"/>
      <c r="D15" s="1927">
        <v>755</v>
      </c>
      <c r="E15" s="145" t="s">
        <v>2981</v>
      </c>
      <c r="F15" s="1385"/>
      <c r="G15" s="145"/>
      <c r="H15" s="145"/>
      <c r="I15" s="1385"/>
      <c r="J15" s="1385"/>
      <c r="K15" s="1385"/>
      <c r="L15" s="1385"/>
      <c r="M15" s="1385"/>
      <c r="N15" s="1385"/>
      <c r="O15" s="1385"/>
      <c r="P15" s="1385"/>
      <c r="Q15" s="1385"/>
      <c r="R15" s="1385"/>
      <c r="S15" s="1385"/>
      <c r="T15" s="1385"/>
      <c r="U15" s="1385"/>
    </row>
    <row r="16" spans="1:21" x14ac:dyDescent="0.25">
      <c r="A16" s="2870" t="s">
        <v>2991</v>
      </c>
      <c r="B16" s="1385"/>
      <c r="C16" s="1385"/>
      <c r="D16" s="1927">
        <v>755</v>
      </c>
      <c r="E16" s="145" t="s">
        <v>2987</v>
      </c>
      <c r="F16" s="1385" t="s">
        <v>23</v>
      </c>
      <c r="G16" s="145">
        <v>50</v>
      </c>
      <c r="H16" s="145"/>
      <c r="I16" s="1385"/>
      <c r="J16" s="1385"/>
      <c r="K16" s="1385"/>
      <c r="L16" s="1385"/>
      <c r="M16" s="1385"/>
      <c r="N16" s="1385"/>
      <c r="O16" s="1385"/>
      <c r="P16" s="1385"/>
      <c r="Q16" s="1385"/>
      <c r="R16" s="1385"/>
      <c r="S16" s="1385"/>
      <c r="T16" s="1385"/>
      <c r="U16" s="1385"/>
    </row>
    <row r="17" spans="1:21" x14ac:dyDescent="0.25">
      <c r="A17" s="2870" t="s">
        <v>2991</v>
      </c>
      <c r="B17" s="1385"/>
      <c r="C17" s="1385"/>
      <c r="D17" s="1927"/>
      <c r="E17" s="145" t="s">
        <v>2982</v>
      </c>
      <c r="F17" s="1385"/>
      <c r="G17" s="145">
        <v>3</v>
      </c>
      <c r="H17" s="145"/>
      <c r="I17" s="1385"/>
      <c r="J17" s="1385"/>
      <c r="K17" s="1385"/>
      <c r="L17" s="1385"/>
      <c r="M17" s="1385"/>
      <c r="N17" s="1385"/>
      <c r="O17" s="1385"/>
      <c r="P17" s="1385"/>
      <c r="Q17" s="1385"/>
      <c r="R17" s="1385"/>
      <c r="S17" s="1385"/>
      <c r="T17" s="1385"/>
      <c r="U17" s="1385"/>
    </row>
    <row r="18" spans="1:21" x14ac:dyDescent="0.25">
      <c r="A18" s="2870" t="s">
        <v>2991</v>
      </c>
      <c r="B18" s="1385"/>
      <c r="C18" s="1385"/>
      <c r="D18" s="1927">
        <v>755</v>
      </c>
      <c r="E18" s="145" t="s">
        <v>2957</v>
      </c>
      <c r="F18" s="1385" t="s">
        <v>23</v>
      </c>
      <c r="G18" s="3072">
        <v>3000</v>
      </c>
      <c r="H18" s="145"/>
      <c r="I18" s="1385"/>
      <c r="J18" s="145"/>
      <c r="K18" s="145"/>
      <c r="L18" s="145"/>
      <c r="M18" s="1203"/>
      <c r="N18" s="1927"/>
      <c r="O18" s="145"/>
      <c r="P18" s="145"/>
      <c r="Q18" s="145"/>
      <c r="R18" s="145"/>
      <c r="S18" s="145"/>
      <c r="T18" s="1385"/>
      <c r="U18" s="1385"/>
    </row>
    <row r="19" spans="1:21" x14ac:dyDescent="0.25">
      <c r="A19" s="2870" t="s">
        <v>2991</v>
      </c>
      <c r="B19" s="1385"/>
      <c r="C19" s="1385"/>
      <c r="D19" s="2874">
        <v>755</v>
      </c>
      <c r="E19" s="1178" t="s">
        <v>2637</v>
      </c>
      <c r="F19" s="1178" t="s">
        <v>40</v>
      </c>
      <c r="G19" s="1178">
        <v>5</v>
      </c>
      <c r="H19" s="1178">
        <v>45</v>
      </c>
      <c r="I19" s="1178">
        <v>225</v>
      </c>
      <c r="J19" s="1178"/>
      <c r="K19" s="1178"/>
      <c r="L19" s="1178"/>
      <c r="M19" s="1178"/>
      <c r="N19" s="1178"/>
      <c r="O19" s="1178"/>
      <c r="P19" s="1178"/>
      <c r="Q19" s="1178"/>
      <c r="R19" s="1178"/>
      <c r="S19" s="1178"/>
      <c r="T19" s="1178"/>
      <c r="U19" s="1178"/>
    </row>
    <row r="20" spans="1:21" ht="28.5" x14ac:dyDescent="0.25">
      <c r="A20" s="2870" t="s">
        <v>2991</v>
      </c>
      <c r="B20" s="1385"/>
      <c r="C20" s="1385"/>
      <c r="D20" s="2874">
        <v>755</v>
      </c>
      <c r="E20" s="1178" t="s">
        <v>2919</v>
      </c>
      <c r="F20" s="1178" t="s">
        <v>665</v>
      </c>
      <c r="G20" s="1178">
        <v>6</v>
      </c>
      <c r="H20" s="1178">
        <v>250</v>
      </c>
      <c r="I20" s="1332">
        <v>1250</v>
      </c>
      <c r="J20" s="1178">
        <v>1</v>
      </c>
      <c r="K20" s="1178"/>
      <c r="L20" s="1178">
        <v>1</v>
      </c>
      <c r="M20" s="1178"/>
      <c r="N20" s="1178">
        <v>1</v>
      </c>
      <c r="O20" s="1178"/>
      <c r="P20" s="1178">
        <v>1</v>
      </c>
      <c r="Q20" s="1178"/>
      <c r="R20" s="1178">
        <v>1</v>
      </c>
      <c r="S20" s="1178"/>
      <c r="T20" s="1178">
        <v>1</v>
      </c>
      <c r="U20" s="1178"/>
    </row>
    <row r="21" spans="1:21" x14ac:dyDescent="0.25">
      <c r="A21" s="2870" t="s">
        <v>2991</v>
      </c>
      <c r="B21" s="1385"/>
      <c r="C21" s="1385"/>
      <c r="D21" s="1927">
        <v>765</v>
      </c>
      <c r="E21" s="145" t="s">
        <v>2961</v>
      </c>
      <c r="F21" s="1385" t="s">
        <v>72</v>
      </c>
      <c r="G21" s="145">
        <v>5</v>
      </c>
      <c r="H21" s="1207">
        <v>2000</v>
      </c>
      <c r="I21" s="1385"/>
      <c r="J21" s="145"/>
      <c r="K21" s="145"/>
      <c r="L21" s="145"/>
      <c r="M21" s="145"/>
      <c r="N21" s="145"/>
      <c r="O21" s="145"/>
      <c r="P21" s="145"/>
      <c r="Q21" s="145"/>
      <c r="R21" s="145"/>
      <c r="S21" s="145"/>
      <c r="T21" s="1385"/>
      <c r="U21" s="1385"/>
    </row>
    <row r="22" spans="1:21" ht="28.5" x14ac:dyDescent="0.25">
      <c r="A22" s="2870" t="s">
        <v>2991</v>
      </c>
      <c r="B22" s="1385"/>
      <c r="C22" s="1385"/>
      <c r="D22" s="2874">
        <v>765</v>
      </c>
      <c r="E22" s="1178" t="s">
        <v>2926</v>
      </c>
      <c r="F22" s="1178" t="s">
        <v>72</v>
      </c>
      <c r="G22" s="1178">
        <v>2</v>
      </c>
      <c r="H22" s="1178">
        <v>500</v>
      </c>
      <c r="I22" s="1332">
        <v>1000</v>
      </c>
      <c r="J22" s="1178">
        <v>3</v>
      </c>
      <c r="K22" s="1178"/>
      <c r="L22" s="1178"/>
      <c r="M22" s="1178"/>
      <c r="N22" s="1178"/>
      <c r="O22" s="1178"/>
      <c r="P22" s="1178"/>
      <c r="Q22" s="1178"/>
      <c r="R22" s="1178"/>
      <c r="S22" s="1178"/>
      <c r="T22" s="1178"/>
      <c r="U22" s="1178"/>
    </row>
    <row r="23" spans="1:21" x14ac:dyDescent="0.25">
      <c r="A23" s="2870" t="s">
        <v>2991</v>
      </c>
      <c r="B23" s="1385"/>
      <c r="C23" s="1385"/>
      <c r="D23" s="2874">
        <v>755</v>
      </c>
      <c r="E23" s="1178" t="s">
        <v>2927</v>
      </c>
      <c r="F23" s="1178" t="s">
        <v>66</v>
      </c>
      <c r="G23" s="1178">
        <v>1</v>
      </c>
      <c r="H23" s="1178">
        <v>200</v>
      </c>
      <c r="I23" s="1178">
        <v>200</v>
      </c>
      <c r="J23" s="1178">
        <v>1</v>
      </c>
      <c r="K23" s="1178"/>
      <c r="L23" s="1178"/>
      <c r="M23" s="1178"/>
      <c r="N23" s="1178"/>
      <c r="O23" s="1178"/>
      <c r="P23" s="1178"/>
      <c r="Q23" s="1178"/>
      <c r="R23" s="1178"/>
      <c r="S23" s="1178"/>
      <c r="T23" s="1178"/>
      <c r="U23" s="1178"/>
    </row>
    <row r="24" spans="1:21" x14ac:dyDescent="0.25">
      <c r="A24" s="2870" t="s">
        <v>2991</v>
      </c>
      <c r="B24" s="1385"/>
      <c r="C24" s="1385"/>
      <c r="D24" s="1927">
        <v>755</v>
      </c>
      <c r="E24" s="145" t="s">
        <v>2927</v>
      </c>
      <c r="F24" s="1385"/>
      <c r="G24" s="145">
        <v>3</v>
      </c>
      <c r="H24" s="145"/>
      <c r="I24" s="1385"/>
      <c r="J24" s="145"/>
      <c r="K24" s="145"/>
      <c r="L24" s="145"/>
      <c r="M24" s="617"/>
      <c r="N24" s="145"/>
      <c r="O24" s="145"/>
      <c r="P24" s="145"/>
      <c r="Q24" s="145"/>
      <c r="R24" s="145"/>
      <c r="S24" s="145"/>
      <c r="T24" s="1385"/>
      <c r="U24" s="1385"/>
    </row>
    <row r="25" spans="1:21" x14ac:dyDescent="0.25">
      <c r="A25" s="2870" t="s">
        <v>2991</v>
      </c>
      <c r="B25" s="1385"/>
      <c r="C25" s="1385"/>
      <c r="D25" s="1927">
        <v>755</v>
      </c>
      <c r="E25" s="145" t="s">
        <v>1320</v>
      </c>
      <c r="F25" s="1385" t="s">
        <v>40</v>
      </c>
      <c r="G25" s="145">
        <v>10</v>
      </c>
      <c r="H25" s="145"/>
      <c r="I25" s="1385"/>
      <c r="J25" s="1385"/>
      <c r="K25" s="1385"/>
      <c r="L25" s="174"/>
      <c r="M25" s="174"/>
      <c r="N25" s="1385"/>
      <c r="O25" s="1385"/>
      <c r="P25" s="174"/>
      <c r="Q25" s="1385"/>
      <c r="R25" s="1385"/>
      <c r="S25" s="1385"/>
      <c r="T25" s="1385"/>
      <c r="U25" s="1385"/>
    </row>
    <row r="26" spans="1:21" x14ac:dyDescent="0.25">
      <c r="A26" s="2870" t="s">
        <v>2991</v>
      </c>
      <c r="B26" s="1385"/>
      <c r="C26" s="1385"/>
      <c r="D26" s="2874">
        <v>755</v>
      </c>
      <c r="E26" s="1178" t="s">
        <v>2938</v>
      </c>
      <c r="F26" s="1178" t="s">
        <v>955</v>
      </c>
      <c r="G26" s="1178">
        <v>1</v>
      </c>
      <c r="H26" s="1178">
        <v>500</v>
      </c>
      <c r="I26" s="1178">
        <v>500</v>
      </c>
      <c r="J26" s="1178">
        <v>2</v>
      </c>
      <c r="K26" s="1178"/>
      <c r="L26" s="1178"/>
      <c r="M26" s="1178"/>
      <c r="N26" s="1178"/>
      <c r="O26" s="1178"/>
      <c r="P26" s="1178"/>
      <c r="Q26" s="1178"/>
      <c r="R26" s="1178"/>
      <c r="S26" s="1178"/>
      <c r="T26" s="1178"/>
      <c r="U26" s="1178"/>
    </row>
    <row r="27" spans="1:21" x14ac:dyDescent="0.25">
      <c r="A27" s="271" t="s">
        <v>2991</v>
      </c>
      <c r="B27" s="682"/>
      <c r="C27" s="174"/>
      <c r="D27" s="618">
        <v>765</v>
      </c>
      <c r="E27" s="617" t="s">
        <v>2938</v>
      </c>
      <c r="F27" s="174" t="s">
        <v>72</v>
      </c>
      <c r="G27" s="617">
        <v>3</v>
      </c>
      <c r="H27" s="1182">
        <v>1500</v>
      </c>
      <c r="I27" s="174"/>
      <c r="J27" s="617"/>
      <c r="K27" s="617"/>
      <c r="L27" s="617"/>
      <c r="M27" s="617"/>
      <c r="N27" s="617"/>
      <c r="O27" s="617"/>
      <c r="P27" s="617"/>
      <c r="Q27" s="617"/>
      <c r="R27" s="617"/>
      <c r="S27" s="617"/>
      <c r="T27" s="174"/>
      <c r="U27" s="174"/>
    </row>
    <row r="28" spans="1:21" x14ac:dyDescent="0.25">
      <c r="A28" s="2870" t="s">
        <v>2991</v>
      </c>
      <c r="B28" s="1385"/>
      <c r="C28" s="1385"/>
      <c r="D28" s="2874">
        <v>755</v>
      </c>
      <c r="E28" s="1178" t="s">
        <v>2948</v>
      </c>
      <c r="F28" s="1178" t="s">
        <v>42</v>
      </c>
      <c r="G28" s="1178">
        <v>5</v>
      </c>
      <c r="H28" s="1178">
        <v>60</v>
      </c>
      <c r="I28" s="1178">
        <v>300</v>
      </c>
      <c r="J28" s="1178">
        <v>2</v>
      </c>
      <c r="K28" s="1178"/>
      <c r="L28" s="1178">
        <v>3</v>
      </c>
      <c r="M28" s="1178"/>
      <c r="N28" s="1178"/>
      <c r="O28" s="1178"/>
      <c r="P28" s="1178">
        <v>1</v>
      </c>
      <c r="Q28" s="1178"/>
      <c r="R28" s="1178"/>
      <c r="S28" s="1178"/>
      <c r="T28" s="1178"/>
      <c r="U28" s="1178"/>
    </row>
    <row r="29" spans="1:21" ht="28.5" x14ac:dyDescent="0.25">
      <c r="A29" s="2870" t="s">
        <v>2991</v>
      </c>
      <c r="B29" s="1385"/>
      <c r="C29" s="1385"/>
      <c r="D29" s="2874">
        <v>755</v>
      </c>
      <c r="E29" s="1178" t="s">
        <v>2949</v>
      </c>
      <c r="F29" s="1178" t="s">
        <v>2950</v>
      </c>
      <c r="G29" s="1178"/>
      <c r="H29" s="1178">
        <v>22</v>
      </c>
      <c r="I29" s="1332">
        <v>1100</v>
      </c>
      <c r="J29" s="632">
        <v>25</v>
      </c>
      <c r="K29" s="632"/>
      <c r="L29" s="632"/>
      <c r="M29" s="632"/>
      <c r="N29" s="1178"/>
      <c r="O29" s="1178"/>
      <c r="P29" s="1178">
        <v>25</v>
      </c>
      <c r="Q29" s="1178"/>
      <c r="R29" s="1178"/>
      <c r="S29" s="1178"/>
      <c r="T29" s="1178"/>
      <c r="U29" s="1178"/>
    </row>
    <row r="30" spans="1:21" x14ac:dyDescent="0.25">
      <c r="A30" s="2870" t="s">
        <v>2991</v>
      </c>
      <c r="B30" s="1385"/>
      <c r="C30" s="1385"/>
      <c r="D30" s="1927">
        <v>755</v>
      </c>
      <c r="E30" s="145" t="s">
        <v>2968</v>
      </c>
      <c r="F30" s="1385"/>
      <c r="G30" s="145"/>
      <c r="H30" s="145"/>
      <c r="I30" s="174"/>
      <c r="J30" s="174"/>
      <c r="K30" s="174"/>
      <c r="L30" s="174"/>
      <c r="M30" s="174"/>
      <c r="N30" s="1385"/>
      <c r="O30" s="1385"/>
      <c r="P30" s="1385"/>
      <c r="Q30" s="1385"/>
      <c r="R30" s="1385"/>
      <c r="S30" s="1385"/>
      <c r="T30" s="1385"/>
      <c r="U30" s="1385"/>
    </row>
    <row r="31" spans="1:21" x14ac:dyDescent="0.25">
      <c r="A31" s="2870" t="s">
        <v>2991</v>
      </c>
      <c r="B31" s="1385"/>
      <c r="C31" s="1385"/>
      <c r="D31" s="1927">
        <v>222</v>
      </c>
      <c r="E31" s="145" t="s">
        <v>2980</v>
      </c>
      <c r="F31" s="1385"/>
      <c r="G31" s="145">
        <v>2</v>
      </c>
      <c r="H31" s="617"/>
      <c r="I31" s="174"/>
      <c r="J31" s="521"/>
      <c r="K31" s="174"/>
      <c r="L31" s="1385"/>
      <c r="M31" s="1385"/>
      <c r="N31" s="1385"/>
      <c r="O31" s="1385"/>
      <c r="P31" s="1385"/>
      <c r="Q31" s="1385"/>
      <c r="R31" s="1385"/>
      <c r="S31" s="1385"/>
      <c r="T31" s="1385"/>
      <c r="U31" s="1385"/>
    </row>
    <row r="32" spans="1:21" x14ac:dyDescent="0.25">
      <c r="A32" s="2870" t="s">
        <v>2991</v>
      </c>
      <c r="B32" s="1385"/>
      <c r="C32" s="1385"/>
      <c r="D32" s="1927">
        <v>755</v>
      </c>
      <c r="E32" s="145" t="s">
        <v>2972</v>
      </c>
      <c r="F32" s="1385" t="s">
        <v>23</v>
      </c>
      <c r="G32" s="145">
        <v>100</v>
      </c>
      <c r="H32" s="617"/>
      <c r="I32" s="1385"/>
      <c r="J32" s="174"/>
      <c r="K32" s="1385"/>
      <c r="L32" s="1385"/>
      <c r="M32" s="1385"/>
      <c r="N32" s="1385"/>
      <c r="O32" s="1385"/>
      <c r="P32" s="1385"/>
      <c r="Q32" s="1385"/>
      <c r="R32" s="1385"/>
      <c r="S32" s="1385"/>
      <c r="T32" s="1385"/>
      <c r="U32" s="1385"/>
    </row>
    <row r="33" spans="1:21" x14ac:dyDescent="0.25">
      <c r="A33" s="2871" t="s">
        <v>2991</v>
      </c>
      <c r="B33" s="1385"/>
      <c r="C33" s="174"/>
      <c r="D33" s="1927">
        <v>755</v>
      </c>
      <c r="E33" s="617" t="s">
        <v>2965</v>
      </c>
      <c r="F33" s="1385"/>
      <c r="G33" s="145">
        <v>2</v>
      </c>
      <c r="H33" s="617"/>
      <c r="I33" s="174"/>
      <c r="J33" s="146"/>
      <c r="K33" s="617"/>
      <c r="L33" s="146"/>
      <c r="M33" s="146"/>
      <c r="N33" s="146"/>
      <c r="O33" s="146"/>
      <c r="P33" s="146"/>
      <c r="Q33" s="146"/>
      <c r="R33" s="146"/>
      <c r="S33" s="146"/>
      <c r="T33" s="521"/>
      <c r="U33" s="521"/>
    </row>
    <row r="34" spans="1:21" x14ac:dyDescent="0.25">
      <c r="A34" s="2870" t="s">
        <v>2991</v>
      </c>
      <c r="B34" s="1385"/>
      <c r="C34" s="1385"/>
      <c r="D34" s="1927">
        <v>755</v>
      </c>
      <c r="E34" s="145" t="s">
        <v>920</v>
      </c>
      <c r="F34" s="1385" t="s">
        <v>40</v>
      </c>
      <c r="G34" s="145">
        <v>5</v>
      </c>
      <c r="H34" s="145"/>
      <c r="I34" s="1385"/>
      <c r="J34" s="1385"/>
      <c r="K34" s="174"/>
      <c r="L34" s="1385"/>
      <c r="M34" s="1385"/>
      <c r="N34" s="1385"/>
      <c r="O34" s="1385"/>
      <c r="P34" s="1385"/>
      <c r="Q34" s="1385"/>
      <c r="R34" s="1385"/>
      <c r="S34" s="1385"/>
      <c r="T34" s="1385"/>
      <c r="U34" s="1385"/>
    </row>
    <row r="35" spans="1:21" x14ac:dyDescent="0.25">
      <c r="A35" s="271" t="s">
        <v>2991</v>
      </c>
      <c r="B35" s="682"/>
      <c r="C35" s="174"/>
      <c r="D35" s="618">
        <v>755</v>
      </c>
      <c r="E35" s="617" t="s">
        <v>2986</v>
      </c>
      <c r="F35" s="174"/>
      <c r="G35" s="617">
        <v>3</v>
      </c>
      <c r="H35" s="617"/>
      <c r="I35" s="174"/>
      <c r="J35" s="174"/>
      <c r="K35" s="174"/>
      <c r="L35" s="174"/>
      <c r="M35" s="174"/>
      <c r="N35" s="174"/>
      <c r="O35" s="174"/>
      <c r="P35" s="174"/>
      <c r="Q35" s="174"/>
      <c r="R35" s="174"/>
      <c r="S35" s="174"/>
      <c r="T35" s="174"/>
      <c r="U35" s="174"/>
    </row>
    <row r="36" spans="1:21" x14ac:dyDescent="0.25">
      <c r="A36" s="271" t="s">
        <v>2991</v>
      </c>
      <c r="B36" s="682"/>
      <c r="C36" s="174"/>
      <c r="D36" s="618">
        <v>755</v>
      </c>
      <c r="E36" s="617" t="s">
        <v>2962</v>
      </c>
      <c r="F36" s="174" t="s">
        <v>72</v>
      </c>
      <c r="G36" s="617">
        <v>4</v>
      </c>
      <c r="H36" s="617"/>
      <c r="I36" s="174"/>
      <c r="J36" s="617"/>
      <c r="K36" s="617"/>
      <c r="L36" s="617"/>
      <c r="M36" s="617"/>
      <c r="N36" s="617"/>
      <c r="O36" s="617"/>
      <c r="P36" s="617"/>
      <c r="Q36" s="617"/>
      <c r="R36" s="617"/>
      <c r="S36" s="617"/>
      <c r="T36" s="174"/>
      <c r="U36" s="174"/>
    </row>
    <row r="37" spans="1:21" x14ac:dyDescent="0.25">
      <c r="A37" s="2870" t="s">
        <v>2991</v>
      </c>
      <c r="B37" s="1385"/>
      <c r="C37" s="1385"/>
      <c r="D37" s="1927">
        <v>755</v>
      </c>
      <c r="E37" s="145" t="s">
        <v>2990</v>
      </c>
      <c r="F37" s="1385" t="s">
        <v>23</v>
      </c>
      <c r="G37" s="145">
        <v>10</v>
      </c>
      <c r="H37" s="145"/>
      <c r="I37" s="1385"/>
      <c r="J37" s="1385"/>
      <c r="K37" s="174"/>
      <c r="L37" s="1385"/>
      <c r="M37" s="1385"/>
      <c r="N37" s="1385"/>
      <c r="O37" s="1385"/>
      <c r="P37" s="1385"/>
      <c r="Q37" s="1385"/>
      <c r="R37" s="1385"/>
      <c r="S37" s="1385"/>
      <c r="T37" s="1385"/>
      <c r="U37" s="1385"/>
    </row>
    <row r="38" spans="1:21" ht="28.5" x14ac:dyDescent="0.25">
      <c r="A38" s="2870" t="s">
        <v>2991</v>
      </c>
      <c r="B38" s="1385"/>
      <c r="C38" s="1385"/>
      <c r="D38" s="2874">
        <v>755</v>
      </c>
      <c r="E38" s="1178" t="s">
        <v>2943</v>
      </c>
      <c r="F38" s="1178" t="s">
        <v>21</v>
      </c>
      <c r="G38" s="1178">
        <v>10</v>
      </c>
      <c r="H38" s="1178">
        <v>290</v>
      </c>
      <c r="I38" s="1332">
        <v>2900</v>
      </c>
      <c r="J38" s="1178">
        <v>2</v>
      </c>
      <c r="K38" s="632"/>
      <c r="L38" s="1178">
        <v>2</v>
      </c>
      <c r="M38" s="1178"/>
      <c r="N38" s="1178">
        <v>2</v>
      </c>
      <c r="O38" s="1178"/>
      <c r="P38" s="1178"/>
      <c r="Q38" s="1178">
        <v>2</v>
      </c>
      <c r="R38" s="1178"/>
      <c r="S38" s="1178"/>
      <c r="T38" s="1178">
        <v>2</v>
      </c>
      <c r="U38" s="1178"/>
    </row>
    <row r="39" spans="1:21" x14ac:dyDescent="0.25">
      <c r="A39" s="2870" t="s">
        <v>2991</v>
      </c>
      <c r="B39" s="1385"/>
      <c r="C39" s="1385"/>
      <c r="D39" s="1927">
        <v>755</v>
      </c>
      <c r="E39" s="145" t="s">
        <v>2976</v>
      </c>
      <c r="F39" s="1385"/>
      <c r="G39" s="145"/>
      <c r="H39" s="145"/>
      <c r="I39" s="1385"/>
      <c r="J39" s="1385"/>
      <c r="K39" s="1385"/>
      <c r="L39" s="1385"/>
      <c r="M39" s="1385"/>
      <c r="N39" s="1385"/>
      <c r="O39" s="1385"/>
      <c r="P39" s="1385"/>
      <c r="Q39" s="1385"/>
      <c r="R39" s="1385"/>
      <c r="S39" s="1385"/>
      <c r="T39" s="1385"/>
      <c r="U39" s="1385"/>
    </row>
    <row r="40" spans="1:21" x14ac:dyDescent="0.25">
      <c r="A40" s="2870" t="s">
        <v>2991</v>
      </c>
      <c r="B40" s="1385"/>
      <c r="C40" s="1385"/>
      <c r="D40" s="2874">
        <v>755</v>
      </c>
      <c r="E40" s="1178" t="s">
        <v>2942</v>
      </c>
      <c r="F40" s="1178" t="s">
        <v>21</v>
      </c>
      <c r="G40" s="1178">
        <v>20</v>
      </c>
      <c r="H40" s="1178">
        <v>35</v>
      </c>
      <c r="I40" s="1178">
        <v>700</v>
      </c>
      <c r="J40" s="1178"/>
      <c r="K40" s="1178"/>
      <c r="L40" s="632"/>
      <c r="M40" s="1178"/>
      <c r="N40" s="1178"/>
      <c r="O40" s="1178"/>
      <c r="P40" s="1178"/>
      <c r="Q40" s="1178"/>
      <c r="R40" s="1178"/>
      <c r="S40" s="1178"/>
      <c r="T40" s="1178"/>
      <c r="U40" s="1178"/>
    </row>
    <row r="41" spans="1:21" x14ac:dyDescent="0.25">
      <c r="A41" s="2870" t="s">
        <v>2991</v>
      </c>
      <c r="B41" s="1385"/>
      <c r="C41" s="1385"/>
      <c r="D41" s="2874">
        <v>755</v>
      </c>
      <c r="E41" s="1178" t="s">
        <v>2918</v>
      </c>
      <c r="F41" s="1178" t="s">
        <v>72</v>
      </c>
      <c r="G41" s="1178">
        <v>10</v>
      </c>
      <c r="H41" s="1178">
        <v>800</v>
      </c>
      <c r="I41" s="1332">
        <v>8000</v>
      </c>
      <c r="J41" s="1178">
        <v>2</v>
      </c>
      <c r="K41" s="1178"/>
      <c r="L41" s="632">
        <v>2</v>
      </c>
      <c r="M41" s="1178"/>
      <c r="N41" s="1178">
        <v>2</v>
      </c>
      <c r="O41" s="1178"/>
      <c r="P41" s="1178">
        <v>2</v>
      </c>
      <c r="Q41" s="1178"/>
      <c r="R41" s="1178">
        <v>2</v>
      </c>
      <c r="S41" s="1178"/>
      <c r="T41" s="1178"/>
      <c r="U41" s="1178"/>
    </row>
    <row r="42" spans="1:21" x14ac:dyDescent="0.25">
      <c r="A42" s="2870" t="s">
        <v>2991</v>
      </c>
      <c r="B42" s="1385"/>
      <c r="C42" s="1385"/>
      <c r="D42" s="2874">
        <v>755</v>
      </c>
      <c r="E42" s="1178" t="s">
        <v>2917</v>
      </c>
      <c r="F42" s="1178" t="s">
        <v>72</v>
      </c>
      <c r="G42" s="1178">
        <v>10</v>
      </c>
      <c r="H42" s="1178">
        <v>800</v>
      </c>
      <c r="I42" s="1332">
        <v>8000</v>
      </c>
      <c r="J42" s="1178">
        <v>2</v>
      </c>
      <c r="K42" s="1178"/>
      <c r="L42" s="1178">
        <v>2</v>
      </c>
      <c r="M42" s="1178"/>
      <c r="N42" s="1178">
        <v>2</v>
      </c>
      <c r="O42" s="1178"/>
      <c r="P42" s="1178">
        <v>2</v>
      </c>
      <c r="Q42" s="1178"/>
      <c r="R42" s="1178">
        <v>2</v>
      </c>
      <c r="S42" s="1178"/>
      <c r="T42" s="1178"/>
      <c r="U42" s="1178"/>
    </row>
    <row r="43" spans="1:21" x14ac:dyDescent="0.25">
      <c r="A43" s="2870" t="s">
        <v>2991</v>
      </c>
      <c r="B43" s="1385"/>
      <c r="C43" s="1385"/>
      <c r="D43" s="2874">
        <v>755</v>
      </c>
      <c r="E43" s="1178" t="s">
        <v>2916</v>
      </c>
      <c r="F43" s="1178" t="s">
        <v>72</v>
      </c>
      <c r="G43" s="1178">
        <v>20</v>
      </c>
      <c r="H43" s="1332">
        <v>1000</v>
      </c>
      <c r="I43" s="1332">
        <v>20000</v>
      </c>
      <c r="J43" s="1178"/>
      <c r="K43" s="1178"/>
      <c r="L43" s="632">
        <v>4</v>
      </c>
      <c r="M43" s="1178"/>
      <c r="N43" s="1178">
        <v>4</v>
      </c>
      <c r="O43" s="3233"/>
      <c r="P43" s="2874">
        <v>4</v>
      </c>
      <c r="Q43" s="1178"/>
      <c r="R43" s="1178">
        <v>4</v>
      </c>
      <c r="S43" s="1178"/>
      <c r="T43" s="1178">
        <v>4</v>
      </c>
      <c r="U43" s="1178"/>
    </row>
    <row r="44" spans="1:21" x14ac:dyDescent="0.25">
      <c r="A44" s="2870" t="s">
        <v>2991</v>
      </c>
      <c r="B44" s="1385"/>
      <c r="C44" s="1385"/>
      <c r="D44" s="1927"/>
      <c r="E44" s="145" t="s">
        <v>2985</v>
      </c>
      <c r="F44" s="1385"/>
      <c r="G44" s="145">
        <v>2</v>
      </c>
      <c r="H44" s="145"/>
      <c r="I44" s="1385"/>
      <c r="J44" s="174"/>
      <c r="K44" s="1385"/>
      <c r="L44" s="1385"/>
      <c r="M44" s="1385"/>
      <c r="N44" s="1385"/>
      <c r="O44" s="1385"/>
      <c r="P44" s="1385"/>
      <c r="Q44" s="1385"/>
      <c r="R44" s="1385"/>
      <c r="S44" s="1385"/>
      <c r="T44" s="1385"/>
      <c r="U44" s="1385"/>
    </row>
    <row r="45" spans="1:21" x14ac:dyDescent="0.25">
      <c r="A45" s="2870" t="s">
        <v>2991</v>
      </c>
      <c r="B45" s="1385"/>
      <c r="C45" s="1385"/>
      <c r="D45" s="1927">
        <v>765</v>
      </c>
      <c r="E45" s="145" t="s">
        <v>2960</v>
      </c>
      <c r="F45" s="1385"/>
      <c r="G45" s="145">
        <v>2</v>
      </c>
      <c r="H45" s="145"/>
      <c r="I45" s="1385"/>
      <c r="J45" s="145"/>
      <c r="K45" s="145"/>
      <c r="L45" s="145"/>
      <c r="M45" s="145"/>
      <c r="N45" s="145"/>
      <c r="O45" s="145"/>
      <c r="P45" s="145"/>
      <c r="Q45" s="145"/>
      <c r="R45" s="145"/>
      <c r="S45" s="145"/>
      <c r="T45" s="1385"/>
      <c r="U45" s="1385"/>
    </row>
    <row r="46" spans="1:21" x14ac:dyDescent="0.25">
      <c r="A46" s="2870" t="s">
        <v>2991</v>
      </c>
      <c r="B46" s="1385"/>
      <c r="C46" s="1385"/>
      <c r="D46" s="1927">
        <v>755</v>
      </c>
      <c r="E46" s="145" t="s">
        <v>2963</v>
      </c>
      <c r="F46" s="174"/>
      <c r="G46" s="617">
        <v>500</v>
      </c>
      <c r="H46" s="617"/>
      <c r="I46" s="174"/>
      <c r="J46" s="146"/>
      <c r="K46" s="617"/>
      <c r="L46" s="145"/>
      <c r="M46" s="145"/>
      <c r="N46" s="145"/>
      <c r="O46" s="145"/>
      <c r="P46" s="145"/>
      <c r="Q46" s="145"/>
      <c r="R46" s="145"/>
      <c r="S46" s="145"/>
      <c r="T46" s="1385"/>
      <c r="U46" s="1385"/>
    </row>
    <row r="47" spans="1:21" ht="39.75" customHeight="1" x14ac:dyDescent="0.25">
      <c r="A47" s="2870" t="s">
        <v>2991</v>
      </c>
      <c r="B47" s="1385"/>
      <c r="C47" s="1385"/>
      <c r="D47" s="2874">
        <v>765</v>
      </c>
      <c r="E47" s="1178" t="s">
        <v>2930</v>
      </c>
      <c r="F47" s="1178" t="s">
        <v>958</v>
      </c>
      <c r="G47" s="1178">
        <v>1</v>
      </c>
      <c r="H47" s="1332">
        <v>2000</v>
      </c>
      <c r="I47" s="1332">
        <v>2000</v>
      </c>
      <c r="J47" s="1178">
        <v>1</v>
      </c>
      <c r="K47" s="1178"/>
      <c r="L47" s="1178"/>
      <c r="M47" s="1178"/>
      <c r="N47" s="632"/>
      <c r="O47" s="1178"/>
      <c r="P47" s="1178"/>
      <c r="Q47" s="1178"/>
      <c r="R47" s="1178"/>
      <c r="S47" s="1178"/>
      <c r="T47" s="1178"/>
      <c r="U47" s="1178"/>
    </row>
    <row r="48" spans="1:21" ht="22.5" customHeight="1" x14ac:dyDescent="0.25">
      <c r="A48" s="2870" t="s">
        <v>2991</v>
      </c>
      <c r="B48" s="1385"/>
      <c r="C48" s="1385"/>
      <c r="D48" s="1927">
        <v>765</v>
      </c>
      <c r="E48" s="145" t="s">
        <v>2930</v>
      </c>
      <c r="F48" s="1385" t="s">
        <v>66</v>
      </c>
      <c r="G48" s="145">
        <v>1</v>
      </c>
      <c r="H48" s="1207">
        <v>2000</v>
      </c>
      <c r="I48" s="1385"/>
      <c r="J48" s="145"/>
      <c r="K48" s="145"/>
      <c r="L48" s="145"/>
      <c r="M48" s="617"/>
      <c r="N48" s="145"/>
      <c r="O48" s="145"/>
      <c r="P48" s="145"/>
      <c r="Q48" s="145"/>
      <c r="R48" s="145"/>
      <c r="S48" s="145"/>
      <c r="T48" s="1385"/>
      <c r="U48" s="1385"/>
    </row>
    <row r="49" spans="1:21" ht="23.25" customHeight="1" x14ac:dyDescent="0.25">
      <c r="A49" s="2870" t="s">
        <v>2991</v>
      </c>
      <c r="B49" s="1385"/>
      <c r="C49" s="1385"/>
      <c r="D49" s="1927">
        <v>223</v>
      </c>
      <c r="E49" s="145" t="s">
        <v>803</v>
      </c>
      <c r="F49" s="1385"/>
      <c r="G49" s="145">
        <v>1</v>
      </c>
      <c r="H49" s="145"/>
      <c r="I49" s="1385"/>
      <c r="J49" s="145"/>
      <c r="K49" s="145"/>
      <c r="L49" s="145"/>
      <c r="M49" s="617"/>
      <c r="N49" s="145"/>
      <c r="O49" s="145"/>
      <c r="P49" s="145"/>
      <c r="Q49" s="145"/>
      <c r="R49" s="145"/>
      <c r="S49" s="145"/>
      <c r="T49" s="1385"/>
      <c r="U49" s="1385"/>
    </row>
    <row r="50" spans="1:21" x14ac:dyDescent="0.25">
      <c r="A50" s="2870" t="s">
        <v>2991</v>
      </c>
      <c r="B50" s="1385"/>
      <c r="C50" s="1385"/>
      <c r="D50" s="2874">
        <v>765</v>
      </c>
      <c r="E50" s="1178" t="s">
        <v>2934</v>
      </c>
      <c r="F50" s="1178" t="s">
        <v>66</v>
      </c>
      <c r="G50" s="1178">
        <v>1</v>
      </c>
      <c r="H50" s="1178">
        <v>600</v>
      </c>
      <c r="I50" s="1178">
        <v>600</v>
      </c>
      <c r="J50" s="1178">
        <v>1</v>
      </c>
      <c r="K50" s="1178"/>
      <c r="L50" s="1178"/>
      <c r="M50" s="1178"/>
      <c r="N50" s="1178"/>
      <c r="O50" s="632"/>
      <c r="P50" s="1178"/>
      <c r="Q50" s="1178"/>
      <c r="R50" s="1178"/>
      <c r="S50" s="632"/>
      <c r="T50" s="1178"/>
      <c r="U50" s="1178"/>
    </row>
    <row r="51" spans="1:21" ht="22.5" customHeight="1" x14ac:dyDescent="0.25">
      <c r="A51" s="271" t="s">
        <v>2991</v>
      </c>
      <c r="B51" s="682"/>
      <c r="C51" s="174"/>
      <c r="D51" s="618">
        <v>765</v>
      </c>
      <c r="E51" s="617" t="s">
        <v>2934</v>
      </c>
      <c r="F51" s="174" t="s">
        <v>66</v>
      </c>
      <c r="G51" s="617">
        <v>1</v>
      </c>
      <c r="H51" s="617">
        <v>600</v>
      </c>
      <c r="I51" s="174"/>
      <c r="J51" s="617"/>
      <c r="K51" s="617"/>
      <c r="L51" s="617"/>
      <c r="M51" s="617"/>
      <c r="N51" s="617"/>
      <c r="O51" s="617"/>
      <c r="P51" s="617"/>
      <c r="Q51" s="617"/>
      <c r="R51" s="617"/>
      <c r="S51" s="617"/>
      <c r="T51" s="174"/>
      <c r="U51" s="174"/>
    </row>
    <row r="52" spans="1:21" ht="22.5" customHeight="1" x14ac:dyDescent="0.25">
      <c r="A52" s="2870" t="s">
        <v>2991</v>
      </c>
      <c r="B52" s="1385"/>
      <c r="C52" s="1385"/>
      <c r="D52" s="2874">
        <v>765</v>
      </c>
      <c r="E52" s="1178" t="s">
        <v>2929</v>
      </c>
      <c r="F52" s="1178" t="s">
        <v>84</v>
      </c>
      <c r="G52" s="1178">
        <v>1</v>
      </c>
      <c r="H52" s="1332">
        <v>1000</v>
      </c>
      <c r="I52" s="1332">
        <v>1000</v>
      </c>
      <c r="J52" s="1178">
        <v>1</v>
      </c>
      <c r="K52" s="632"/>
      <c r="L52" s="1178"/>
      <c r="M52" s="1178"/>
      <c r="N52" s="1178"/>
      <c r="O52" s="632"/>
      <c r="P52" s="1178"/>
      <c r="Q52" s="632"/>
      <c r="R52" s="1178"/>
      <c r="S52" s="632"/>
      <c r="T52" s="1178"/>
      <c r="U52" s="632"/>
    </row>
    <row r="53" spans="1:21" x14ac:dyDescent="0.25">
      <c r="A53" s="2870" t="s">
        <v>2991</v>
      </c>
      <c r="B53" s="1385"/>
      <c r="C53" s="1385"/>
      <c r="D53" s="1927">
        <v>765</v>
      </c>
      <c r="E53" s="145" t="s">
        <v>2929</v>
      </c>
      <c r="F53" s="1385" t="s">
        <v>66</v>
      </c>
      <c r="G53" s="145">
        <v>1</v>
      </c>
      <c r="H53" s="1207">
        <v>1000</v>
      </c>
      <c r="I53" s="1385"/>
      <c r="J53" s="145"/>
      <c r="K53" s="145"/>
      <c r="L53" s="617"/>
      <c r="M53" s="145"/>
      <c r="N53" s="145"/>
      <c r="O53" s="145"/>
      <c r="P53" s="617"/>
      <c r="Q53" s="145"/>
      <c r="R53" s="145"/>
      <c r="S53" s="617"/>
      <c r="T53" s="1385"/>
      <c r="U53" s="1385"/>
    </row>
    <row r="54" spans="1:21" ht="27.75" customHeight="1" x14ac:dyDescent="0.25">
      <c r="A54" s="2870" t="s">
        <v>2991</v>
      </c>
      <c r="B54" s="1385"/>
      <c r="C54" s="1385"/>
      <c r="D54" s="1927"/>
      <c r="E54" s="145" t="s">
        <v>2978</v>
      </c>
      <c r="F54" s="1385" t="s">
        <v>40</v>
      </c>
      <c r="G54" s="145">
        <v>15</v>
      </c>
      <c r="H54" s="145"/>
      <c r="I54" s="1385"/>
      <c r="J54" s="1385"/>
      <c r="K54" s="1385"/>
      <c r="L54" s="1385"/>
      <c r="M54" s="1385"/>
      <c r="N54" s="1385"/>
      <c r="O54" s="1385"/>
      <c r="P54" s="1385"/>
      <c r="Q54" s="1385"/>
      <c r="R54" s="1385"/>
      <c r="S54" s="1385"/>
      <c r="T54" s="1385"/>
      <c r="U54" s="1385"/>
    </row>
    <row r="55" spans="1:21" x14ac:dyDescent="0.25">
      <c r="A55" s="2870" t="s">
        <v>2991</v>
      </c>
      <c r="B55" s="1385"/>
      <c r="C55" s="1385"/>
      <c r="D55" s="1927"/>
      <c r="E55" s="145" t="s">
        <v>2983</v>
      </c>
      <c r="F55" s="1385"/>
      <c r="G55" s="145">
        <v>2</v>
      </c>
      <c r="H55" s="145"/>
      <c r="I55" s="1385"/>
      <c r="J55" s="1385"/>
      <c r="K55" s="174"/>
      <c r="L55" s="1385"/>
      <c r="M55" s="1385"/>
      <c r="N55" s="1385"/>
      <c r="O55" s="1385"/>
      <c r="P55" s="1385"/>
      <c r="Q55" s="1385"/>
      <c r="R55" s="1385"/>
      <c r="S55" s="1385"/>
      <c r="T55" s="1385"/>
      <c r="U55" s="1385"/>
    </row>
    <row r="56" spans="1:21" x14ac:dyDescent="0.25">
      <c r="A56" s="2870" t="s">
        <v>2991</v>
      </c>
      <c r="B56" s="1385"/>
      <c r="C56" s="1385"/>
      <c r="D56" s="2874">
        <v>755</v>
      </c>
      <c r="E56" s="1178" t="s">
        <v>2944</v>
      </c>
      <c r="F56" s="1178" t="s">
        <v>60</v>
      </c>
      <c r="G56" s="1178">
        <v>12</v>
      </c>
      <c r="H56" s="1178">
        <v>14</v>
      </c>
      <c r="I56" s="1178">
        <v>168</v>
      </c>
      <c r="J56" s="632">
        <v>6</v>
      </c>
      <c r="K56" s="632"/>
      <c r="L56" s="1178"/>
      <c r="M56" s="1178"/>
      <c r="N56" s="1178"/>
      <c r="O56" s="1178"/>
      <c r="P56" s="1178">
        <v>6</v>
      </c>
      <c r="Q56" s="1178"/>
      <c r="R56" s="1178"/>
      <c r="S56" s="1178"/>
      <c r="T56" s="1178"/>
      <c r="U56" s="1178"/>
    </row>
    <row r="57" spans="1:21" ht="34.5" customHeight="1" x14ac:dyDescent="0.25">
      <c r="A57" s="2870" t="s">
        <v>2991</v>
      </c>
      <c r="B57" s="1385"/>
      <c r="C57" s="1385"/>
      <c r="D57" s="2874">
        <v>755</v>
      </c>
      <c r="E57" s="1178" t="s">
        <v>546</v>
      </c>
      <c r="F57" s="1178" t="s">
        <v>60</v>
      </c>
      <c r="G57" s="1178">
        <v>24</v>
      </c>
      <c r="H57" s="1178">
        <v>16</v>
      </c>
      <c r="I57" s="1178">
        <v>384</v>
      </c>
      <c r="J57" s="632">
        <v>6</v>
      </c>
      <c r="K57" s="632"/>
      <c r="L57" s="632">
        <v>6</v>
      </c>
      <c r="M57" s="632"/>
      <c r="N57" s="632"/>
      <c r="O57" s="632">
        <v>6</v>
      </c>
      <c r="P57" s="632"/>
      <c r="Q57" s="632"/>
      <c r="R57" s="632">
        <v>6</v>
      </c>
      <c r="S57" s="632"/>
      <c r="T57" s="632"/>
      <c r="U57" s="632"/>
    </row>
    <row r="58" spans="1:21" ht="28.5" x14ac:dyDescent="0.25">
      <c r="A58" s="2870" t="s">
        <v>2991</v>
      </c>
      <c r="B58" s="1385"/>
      <c r="C58" s="1385"/>
      <c r="D58" s="2874">
        <v>78</v>
      </c>
      <c r="E58" s="1178" t="s">
        <v>2955</v>
      </c>
      <c r="F58" s="1178" t="s">
        <v>2143</v>
      </c>
      <c r="G58" s="1178">
        <v>500</v>
      </c>
      <c r="H58" s="632">
        <v>100</v>
      </c>
      <c r="I58" s="1332">
        <v>50000</v>
      </c>
      <c r="J58" s="1178"/>
      <c r="K58" s="1178"/>
      <c r="L58" s="1178"/>
      <c r="M58" s="1178"/>
      <c r="N58" s="1178"/>
      <c r="O58" s="1178"/>
      <c r="P58" s="1178"/>
      <c r="Q58" s="1178"/>
      <c r="R58" s="1178"/>
      <c r="S58" s="1178"/>
      <c r="T58" s="1178"/>
      <c r="U58" s="1178"/>
    </row>
    <row r="59" spans="1:21" x14ac:dyDescent="0.25">
      <c r="A59" s="2870" t="s">
        <v>2991</v>
      </c>
      <c r="B59" s="1385"/>
      <c r="C59" s="1385"/>
      <c r="D59" s="2874">
        <v>755</v>
      </c>
      <c r="E59" s="1178" t="s">
        <v>2951</v>
      </c>
      <c r="F59" s="1178" t="s">
        <v>96</v>
      </c>
      <c r="G59" s="1178">
        <v>1</v>
      </c>
      <c r="H59" s="1178">
        <v>2500</v>
      </c>
      <c r="I59" s="1332">
        <v>2500</v>
      </c>
      <c r="J59" s="1178">
        <v>1</v>
      </c>
      <c r="K59" s="1178"/>
      <c r="L59" s="1178"/>
      <c r="M59" s="1178"/>
      <c r="N59" s="1178"/>
      <c r="O59" s="1178"/>
      <c r="P59" s="1178"/>
      <c r="Q59" s="1178"/>
      <c r="R59" s="1178"/>
      <c r="S59" s="1178"/>
      <c r="T59" s="1178"/>
      <c r="U59" s="1178"/>
    </row>
    <row r="60" spans="1:21" ht="42.75" x14ac:dyDescent="0.25">
      <c r="A60" s="2870" t="s">
        <v>2991</v>
      </c>
      <c r="B60" s="1385"/>
      <c r="C60" s="1385"/>
      <c r="D60" s="2874">
        <v>229</v>
      </c>
      <c r="E60" s="1178" t="s">
        <v>2928</v>
      </c>
      <c r="F60" s="1178" t="s">
        <v>66</v>
      </c>
      <c r="G60" s="1178">
        <v>1</v>
      </c>
      <c r="H60" s="1332">
        <v>20000</v>
      </c>
      <c r="I60" s="1332">
        <v>20000</v>
      </c>
      <c r="J60" s="1178">
        <v>1</v>
      </c>
      <c r="K60" s="1178"/>
      <c r="L60" s="1178"/>
      <c r="M60" s="1178"/>
      <c r="N60" s="1178"/>
      <c r="O60" s="1178"/>
      <c r="P60" s="1178"/>
      <c r="Q60" s="1178"/>
      <c r="R60" s="1178"/>
      <c r="S60" s="1178"/>
      <c r="T60" s="1178"/>
      <c r="U60" s="1178"/>
    </row>
    <row r="61" spans="1:21" ht="42.75" x14ac:dyDescent="0.25">
      <c r="A61" s="2870" t="s">
        <v>2991</v>
      </c>
      <c r="B61" s="1385"/>
      <c r="C61" s="1385"/>
      <c r="D61" s="2874">
        <v>755</v>
      </c>
      <c r="E61" s="1178" t="s">
        <v>2920</v>
      </c>
      <c r="F61" s="1178" t="s">
        <v>2921</v>
      </c>
      <c r="G61" s="1178">
        <v>20</v>
      </c>
      <c r="H61" s="1178">
        <v>45</v>
      </c>
      <c r="I61" s="1178">
        <v>900</v>
      </c>
      <c r="J61" s="1178"/>
      <c r="K61" s="1178"/>
      <c r="L61" s="1178"/>
      <c r="M61" s="1178"/>
      <c r="N61" s="1178"/>
      <c r="O61" s="1178"/>
      <c r="P61" s="1178"/>
      <c r="Q61" s="1178"/>
      <c r="R61" s="1178"/>
      <c r="S61" s="1178"/>
      <c r="T61" s="1178"/>
      <c r="U61" s="1178"/>
    </row>
    <row r="62" spans="1:21" ht="28.5" x14ac:dyDescent="0.25">
      <c r="A62" s="2870" t="s">
        <v>2991</v>
      </c>
      <c r="B62" s="1385"/>
      <c r="C62" s="174"/>
      <c r="D62" s="2874">
        <v>755</v>
      </c>
      <c r="E62" s="632" t="s">
        <v>2947</v>
      </c>
      <c r="F62" s="1178" t="s">
        <v>42</v>
      </c>
      <c r="G62" s="1178">
        <v>1</v>
      </c>
      <c r="H62" s="1178">
        <v>70</v>
      </c>
      <c r="I62" s="1178">
        <v>70</v>
      </c>
      <c r="J62" s="1178">
        <v>1</v>
      </c>
      <c r="K62" s="1178"/>
      <c r="L62" s="1178"/>
      <c r="M62" s="1178"/>
      <c r="N62" s="1178"/>
      <c r="O62" s="1178"/>
      <c r="P62" s="1178"/>
      <c r="Q62" s="1178"/>
      <c r="R62" s="1178"/>
      <c r="S62" s="1178"/>
      <c r="T62" s="1178"/>
      <c r="U62" s="1178"/>
    </row>
    <row r="63" spans="1:21" ht="28.5" x14ac:dyDescent="0.25">
      <c r="A63" s="2871" t="s">
        <v>2991</v>
      </c>
      <c r="B63" s="521"/>
      <c r="C63" s="174"/>
      <c r="D63" s="2885">
        <v>755</v>
      </c>
      <c r="E63" s="632" t="s">
        <v>2946</v>
      </c>
      <c r="F63" s="1179" t="s">
        <v>42</v>
      </c>
      <c r="G63" s="1179">
        <v>2</v>
      </c>
      <c r="H63" s="1179">
        <v>70</v>
      </c>
      <c r="I63" s="1179">
        <v>140</v>
      </c>
      <c r="J63" s="1179">
        <v>1</v>
      </c>
      <c r="K63" s="1179"/>
      <c r="L63" s="1179"/>
      <c r="M63" s="1179"/>
      <c r="N63" s="1179"/>
      <c r="O63" s="1179">
        <v>1</v>
      </c>
      <c r="P63" s="1179"/>
      <c r="Q63" s="1179"/>
      <c r="R63" s="1179"/>
      <c r="S63" s="1179"/>
      <c r="T63" s="1179"/>
      <c r="U63" s="1179"/>
    </row>
    <row r="64" spans="1:21" x14ac:dyDescent="0.25">
      <c r="A64" s="271" t="s">
        <v>2991</v>
      </c>
      <c r="B64" s="682"/>
      <c r="C64" s="174"/>
      <c r="D64" s="618">
        <v>755</v>
      </c>
      <c r="E64" s="617" t="s">
        <v>2973</v>
      </c>
      <c r="F64" s="174" t="s">
        <v>40</v>
      </c>
      <c r="G64" s="617">
        <v>5</v>
      </c>
      <c r="H64" s="617"/>
      <c r="I64" s="174"/>
      <c r="J64" s="174"/>
      <c r="K64" s="174"/>
      <c r="L64" s="174"/>
      <c r="M64" s="174"/>
      <c r="N64" s="174"/>
      <c r="O64" s="174"/>
      <c r="P64" s="174"/>
      <c r="Q64" s="174"/>
      <c r="R64" s="174"/>
      <c r="S64" s="174"/>
      <c r="T64" s="174"/>
      <c r="U64" s="174"/>
    </row>
    <row r="65" spans="1:22" ht="28.5" x14ac:dyDescent="0.25">
      <c r="A65" s="271" t="s">
        <v>2991</v>
      </c>
      <c r="B65" s="682"/>
      <c r="C65" s="174"/>
      <c r="D65" s="293">
        <v>755</v>
      </c>
      <c r="E65" s="632" t="s">
        <v>548</v>
      </c>
      <c r="F65" s="1178" t="s">
        <v>40</v>
      </c>
      <c r="G65" s="1178">
        <v>2</v>
      </c>
      <c r="H65" s="1178">
        <v>16</v>
      </c>
      <c r="I65" s="1178">
        <v>32</v>
      </c>
      <c r="J65" s="1178">
        <v>1</v>
      </c>
      <c r="K65" s="1178"/>
      <c r="L65" s="1178"/>
      <c r="M65" s="1178"/>
      <c r="N65" s="1178"/>
      <c r="O65" s="1178"/>
      <c r="P65" s="1178">
        <v>1</v>
      </c>
      <c r="Q65" s="1178"/>
      <c r="R65" s="1178"/>
      <c r="S65" s="1178"/>
      <c r="T65" s="1178"/>
      <c r="U65" s="1178"/>
    </row>
    <row r="66" spans="1:22" ht="28.5" x14ac:dyDescent="0.25">
      <c r="A66" s="271" t="s">
        <v>2991</v>
      </c>
      <c r="B66" s="682"/>
      <c r="C66" s="174"/>
      <c r="D66" s="293">
        <v>755</v>
      </c>
      <c r="E66" s="632" t="s">
        <v>2939</v>
      </c>
      <c r="F66" s="1179" t="s">
        <v>903</v>
      </c>
      <c r="G66" s="1179">
        <v>10</v>
      </c>
      <c r="H66" s="1286">
        <v>155</v>
      </c>
      <c r="I66" s="1334">
        <v>1500</v>
      </c>
      <c r="J66" s="1286">
        <v>2</v>
      </c>
      <c r="K66" s="1286"/>
      <c r="L66" s="1286">
        <v>2</v>
      </c>
      <c r="M66" s="1286"/>
      <c r="N66" s="1286">
        <v>2</v>
      </c>
      <c r="O66" s="1286"/>
      <c r="P66" s="1286">
        <v>2</v>
      </c>
      <c r="Q66" s="1286"/>
      <c r="R66" s="1286">
        <v>2</v>
      </c>
      <c r="S66" s="1286"/>
      <c r="T66" s="1286"/>
      <c r="U66" s="1286"/>
    </row>
    <row r="67" spans="1:22" ht="28.5" x14ac:dyDescent="0.25">
      <c r="A67" s="271" t="s">
        <v>2991</v>
      </c>
      <c r="B67" s="682"/>
      <c r="C67" s="174"/>
      <c r="D67" s="293">
        <v>755</v>
      </c>
      <c r="E67" s="632" t="s">
        <v>2922</v>
      </c>
      <c r="F67" s="1178" t="s">
        <v>665</v>
      </c>
      <c r="G67" s="1178">
        <v>20</v>
      </c>
      <c r="H67" s="1286">
        <v>115</v>
      </c>
      <c r="I67" s="1332">
        <v>11150</v>
      </c>
      <c r="J67" s="1286">
        <v>5</v>
      </c>
      <c r="K67" s="1286"/>
      <c r="L67" s="1286"/>
      <c r="M67" s="1286">
        <v>5</v>
      </c>
      <c r="N67" s="1286"/>
      <c r="O67" s="1286"/>
      <c r="P67" s="1286">
        <v>5</v>
      </c>
      <c r="Q67" s="1286"/>
      <c r="R67" s="1286">
        <v>5</v>
      </c>
      <c r="S67" s="1286"/>
      <c r="T67" s="1286"/>
      <c r="U67" s="1286"/>
    </row>
    <row r="68" spans="1:22" ht="28.5" x14ac:dyDescent="0.25">
      <c r="A68" s="271" t="s">
        <v>2991</v>
      </c>
      <c r="B68" s="682"/>
      <c r="C68" s="174"/>
      <c r="D68" s="293">
        <v>229</v>
      </c>
      <c r="E68" s="632" t="s">
        <v>2924</v>
      </c>
      <c r="F68" s="1179" t="s">
        <v>66</v>
      </c>
      <c r="G68" s="1179">
        <v>1</v>
      </c>
      <c r="H68" s="1334">
        <v>1500</v>
      </c>
      <c r="I68" s="1334">
        <v>1500</v>
      </c>
      <c r="J68" s="1179">
        <v>1</v>
      </c>
      <c r="K68" s="1179"/>
      <c r="L68" s="1179"/>
      <c r="M68" s="1179"/>
      <c r="N68" s="1179"/>
      <c r="O68" s="1179"/>
      <c r="P68" s="1179"/>
      <c r="Q68" s="1179"/>
      <c r="R68" s="1179"/>
      <c r="S68" s="1179"/>
      <c r="T68" s="1179"/>
      <c r="U68" s="1179"/>
    </row>
    <row r="69" spans="1:22" ht="42.75" x14ac:dyDescent="0.25">
      <c r="A69" s="271" t="s">
        <v>2991</v>
      </c>
      <c r="D69" s="293">
        <v>229</v>
      </c>
      <c r="E69" s="632" t="s">
        <v>2923</v>
      </c>
      <c r="F69" s="1179" t="s">
        <v>66</v>
      </c>
      <c r="G69" s="1179">
        <v>1</v>
      </c>
      <c r="H69" s="1334">
        <v>4500</v>
      </c>
      <c r="I69" s="1334">
        <v>4500</v>
      </c>
      <c r="J69" s="1179">
        <v>1</v>
      </c>
      <c r="K69" s="1179"/>
      <c r="L69" s="1179"/>
      <c r="M69" s="1179"/>
      <c r="N69" s="1179"/>
      <c r="O69" s="1179"/>
      <c r="P69" s="1179"/>
      <c r="Q69" s="1179"/>
      <c r="R69" s="1179"/>
      <c r="S69" s="1179"/>
      <c r="T69" s="1179"/>
      <c r="U69" s="1179"/>
    </row>
    <row r="70" spans="1:22" ht="28.5" x14ac:dyDescent="0.25">
      <c r="A70" s="271" t="s">
        <v>2991</v>
      </c>
      <c r="D70" s="293">
        <v>755</v>
      </c>
      <c r="E70" s="632" t="s">
        <v>549</v>
      </c>
      <c r="F70" s="632" t="s">
        <v>40</v>
      </c>
      <c r="G70" s="632">
        <v>50</v>
      </c>
      <c r="H70" s="632">
        <v>26</v>
      </c>
      <c r="I70" s="1177">
        <v>1300</v>
      </c>
      <c r="J70" s="632"/>
      <c r="K70" s="632"/>
      <c r="L70" s="632"/>
      <c r="M70" s="632"/>
      <c r="N70" s="632"/>
      <c r="O70" s="632"/>
      <c r="P70" s="632"/>
      <c r="Q70" s="632"/>
      <c r="R70" s="632"/>
      <c r="S70" s="632"/>
      <c r="T70" s="632"/>
      <c r="U70" s="632"/>
      <c r="V70" s="132"/>
    </row>
    <row r="71" spans="1:22" x14ac:dyDescent="0.25">
      <c r="A71" s="271" t="s">
        <v>2991</v>
      </c>
      <c r="D71" s="293">
        <v>755</v>
      </c>
      <c r="E71" s="632" t="s">
        <v>2941</v>
      </c>
      <c r="F71" s="632" t="s">
        <v>21</v>
      </c>
      <c r="G71" s="632">
        <v>25</v>
      </c>
      <c r="H71" s="632">
        <v>45</v>
      </c>
      <c r="I71" s="632">
        <v>1125</v>
      </c>
      <c r="J71" s="632">
        <v>5</v>
      </c>
      <c r="K71" s="632"/>
      <c r="L71" s="632"/>
      <c r="M71" s="632">
        <v>5</v>
      </c>
      <c r="N71" s="632"/>
      <c r="O71" s="632">
        <v>5</v>
      </c>
      <c r="P71" s="632"/>
      <c r="Q71" s="632">
        <v>5</v>
      </c>
      <c r="R71" s="632"/>
      <c r="S71" s="632">
        <v>5</v>
      </c>
      <c r="T71" s="632"/>
      <c r="U71" s="632"/>
      <c r="V71" s="132"/>
    </row>
    <row r="72" spans="1:22" x14ac:dyDescent="0.25">
      <c r="A72" s="271" t="s">
        <v>2991</v>
      </c>
      <c r="D72" s="293">
        <v>755</v>
      </c>
      <c r="E72" s="632" t="s">
        <v>2941</v>
      </c>
      <c r="F72" s="632" t="s">
        <v>21</v>
      </c>
      <c r="G72" s="632">
        <v>25</v>
      </c>
      <c r="H72" s="632">
        <v>45</v>
      </c>
      <c r="I72" s="632">
        <v>1125</v>
      </c>
      <c r="J72" s="632">
        <v>5</v>
      </c>
      <c r="K72" s="632"/>
      <c r="L72" s="632"/>
      <c r="M72" s="632">
        <v>5</v>
      </c>
      <c r="N72" s="632"/>
      <c r="O72" s="632">
        <v>5</v>
      </c>
      <c r="P72" s="632"/>
      <c r="Q72" s="632">
        <v>5</v>
      </c>
      <c r="R72" s="632"/>
      <c r="S72" s="632">
        <v>5</v>
      </c>
      <c r="T72" s="632"/>
      <c r="U72" s="632"/>
      <c r="V72" s="132"/>
    </row>
    <row r="73" spans="1:22" ht="21" customHeight="1" x14ac:dyDescent="0.25">
      <c r="A73" s="271" t="s">
        <v>2991</v>
      </c>
      <c r="D73" s="618"/>
      <c r="E73" s="617" t="s">
        <v>2979</v>
      </c>
      <c r="F73" s="174" t="s">
        <v>40</v>
      </c>
      <c r="G73" s="617">
        <v>10</v>
      </c>
      <c r="H73" s="617"/>
      <c r="I73" s="174"/>
      <c r="J73" s="174"/>
      <c r="K73" s="174"/>
      <c r="L73" s="174"/>
      <c r="M73" s="174"/>
      <c r="N73" s="174"/>
      <c r="O73" s="174"/>
      <c r="P73" s="174"/>
      <c r="Q73" s="174"/>
      <c r="R73" s="174"/>
      <c r="S73" s="174"/>
      <c r="T73" s="174"/>
      <c r="U73" s="174"/>
      <c r="V73" s="132"/>
    </row>
    <row r="74" spans="1:22" x14ac:dyDescent="0.25">
      <c r="A74" s="271" t="s">
        <v>2991</v>
      </c>
      <c r="D74" s="618">
        <v>755</v>
      </c>
      <c r="E74" s="617" t="s">
        <v>2988</v>
      </c>
      <c r="F74" s="174" t="s">
        <v>30</v>
      </c>
      <c r="G74" s="617">
        <v>5</v>
      </c>
      <c r="H74" s="617"/>
      <c r="I74" s="174"/>
      <c r="J74" s="174"/>
      <c r="K74" s="174"/>
      <c r="L74" s="174"/>
      <c r="M74" s="174"/>
      <c r="N74" s="174"/>
      <c r="O74" s="174"/>
      <c r="P74" s="174"/>
      <c r="Q74" s="174"/>
      <c r="R74" s="174"/>
      <c r="S74" s="174"/>
      <c r="T74" s="174"/>
      <c r="U74" s="174"/>
      <c r="V74" s="132"/>
    </row>
    <row r="75" spans="1:22" x14ac:dyDescent="0.25">
      <c r="A75" s="271" t="s">
        <v>2991</v>
      </c>
      <c r="D75" s="293">
        <v>755</v>
      </c>
      <c r="E75" s="1533" t="s">
        <v>2953</v>
      </c>
      <c r="F75" s="1533" t="s">
        <v>800</v>
      </c>
      <c r="G75" s="1197">
        <v>2</v>
      </c>
      <c r="H75" s="1533">
        <v>60</v>
      </c>
      <c r="I75" s="1533">
        <v>120</v>
      </c>
      <c r="J75" s="1533">
        <v>1</v>
      </c>
      <c r="K75" s="1533"/>
      <c r="L75" s="1533"/>
      <c r="M75" s="1533"/>
      <c r="N75" s="1533"/>
      <c r="O75" s="1533">
        <v>1</v>
      </c>
      <c r="P75" s="1533"/>
      <c r="Q75" s="1533"/>
      <c r="R75" s="1533"/>
      <c r="S75" s="1533"/>
      <c r="T75" s="1533"/>
      <c r="U75" s="1533"/>
      <c r="V75" s="132"/>
    </row>
    <row r="76" spans="1:22" ht="57" x14ac:dyDescent="0.25">
      <c r="A76" s="271" t="s">
        <v>2991</v>
      </c>
      <c r="D76" s="293">
        <v>229</v>
      </c>
      <c r="E76" s="632" t="s">
        <v>2936</v>
      </c>
      <c r="F76" s="632" t="s">
        <v>84</v>
      </c>
      <c r="G76" s="632">
        <v>1</v>
      </c>
      <c r="H76" s="1177">
        <v>20000</v>
      </c>
      <c r="I76" s="1177">
        <v>20000</v>
      </c>
      <c r="J76" s="632">
        <v>1</v>
      </c>
      <c r="K76" s="632"/>
      <c r="L76" s="632"/>
      <c r="M76" s="632"/>
      <c r="N76" s="632"/>
      <c r="O76" s="632"/>
      <c r="P76" s="632"/>
      <c r="Q76" s="632"/>
      <c r="R76" s="632"/>
      <c r="S76" s="632"/>
      <c r="T76" s="632"/>
      <c r="U76" s="632"/>
      <c r="V76" s="132"/>
    </row>
    <row r="77" spans="1:22" x14ac:dyDescent="0.25">
      <c r="A77" s="271" t="s">
        <v>2991</v>
      </c>
      <c r="D77" s="618">
        <v>755</v>
      </c>
      <c r="E77" s="617" t="s">
        <v>2989</v>
      </c>
      <c r="F77" s="174" t="s">
        <v>795</v>
      </c>
      <c r="G77" s="617">
        <v>30</v>
      </c>
      <c r="H77" s="617"/>
      <c r="I77" s="174"/>
      <c r="J77" s="174"/>
      <c r="K77" s="174"/>
      <c r="L77" s="174"/>
      <c r="M77" s="174"/>
      <c r="N77" s="174"/>
      <c r="O77" s="174"/>
      <c r="P77" s="174"/>
      <c r="Q77" s="174"/>
      <c r="R77" s="174"/>
      <c r="S77" s="174"/>
      <c r="T77" s="174"/>
      <c r="U77" s="174"/>
      <c r="V77" s="132"/>
    </row>
    <row r="78" spans="1:22" x14ac:dyDescent="0.25">
      <c r="A78" s="271" t="s">
        <v>2991</v>
      </c>
      <c r="D78" s="618">
        <v>755</v>
      </c>
      <c r="E78" s="617" t="s">
        <v>2712</v>
      </c>
      <c r="F78" s="174" t="s">
        <v>40</v>
      </c>
      <c r="G78" s="617">
        <v>5</v>
      </c>
      <c r="H78" s="617"/>
      <c r="I78" s="174"/>
      <c r="J78" s="174"/>
      <c r="K78" s="174"/>
      <c r="L78" s="174"/>
      <c r="M78" s="174"/>
      <c r="N78" s="174"/>
      <c r="O78" s="174"/>
      <c r="P78" s="174"/>
      <c r="Q78" s="174"/>
      <c r="R78" s="174"/>
      <c r="S78" s="174"/>
      <c r="T78" s="174"/>
      <c r="U78" s="174"/>
      <c r="V78" s="132"/>
    </row>
    <row r="79" spans="1:22" ht="28.5" x14ac:dyDescent="0.25">
      <c r="A79" s="271" t="s">
        <v>2991</v>
      </c>
      <c r="D79" s="293">
        <v>755</v>
      </c>
      <c r="E79" s="632" t="s">
        <v>2945</v>
      </c>
      <c r="F79" s="632" t="s">
        <v>955</v>
      </c>
      <c r="G79" s="632">
        <v>1</v>
      </c>
      <c r="H79" s="632">
        <v>100</v>
      </c>
      <c r="I79" s="632">
        <v>100</v>
      </c>
      <c r="J79" s="632"/>
      <c r="K79" s="632"/>
      <c r="L79" s="632"/>
      <c r="M79" s="632"/>
      <c r="N79" s="632"/>
      <c r="O79" s="632"/>
      <c r="P79" s="632"/>
      <c r="Q79" s="632"/>
      <c r="R79" s="632"/>
      <c r="S79" s="632"/>
      <c r="T79" s="632"/>
      <c r="U79" s="632"/>
      <c r="V79" s="132"/>
    </row>
    <row r="80" spans="1:22" ht="28.5" x14ac:dyDescent="0.25">
      <c r="A80" s="271" t="s">
        <v>2991</v>
      </c>
      <c r="D80" s="293">
        <v>783</v>
      </c>
      <c r="E80" s="632" t="s">
        <v>2954</v>
      </c>
      <c r="F80" s="632" t="s">
        <v>2143</v>
      </c>
      <c r="G80" s="632">
        <v>1000</v>
      </c>
      <c r="H80" s="632">
        <v>50</v>
      </c>
      <c r="I80" s="1177">
        <v>50000</v>
      </c>
      <c r="J80" s="632"/>
      <c r="K80" s="632"/>
      <c r="L80" s="632"/>
      <c r="M80" s="632"/>
      <c r="N80" s="632"/>
      <c r="O80" s="632"/>
      <c r="P80" s="632"/>
      <c r="Q80" s="632"/>
      <c r="R80" s="632"/>
      <c r="S80" s="632"/>
      <c r="T80" s="632"/>
      <c r="U80" s="632"/>
      <c r="V80" s="132"/>
    </row>
    <row r="81" spans="1:22" x14ac:dyDescent="0.25">
      <c r="A81" s="271" t="s">
        <v>2991</v>
      </c>
      <c r="D81" s="618">
        <v>755</v>
      </c>
      <c r="E81" s="617" t="s">
        <v>2956</v>
      </c>
      <c r="F81" s="617"/>
      <c r="G81" s="617">
        <v>150</v>
      </c>
      <c r="H81" s="617"/>
      <c r="I81" s="174"/>
      <c r="J81" s="617"/>
      <c r="K81" s="142"/>
      <c r="L81" s="617"/>
      <c r="M81" s="617"/>
      <c r="N81" s="618"/>
      <c r="O81" s="617"/>
      <c r="P81" s="617"/>
      <c r="Q81" s="617"/>
      <c r="R81" s="617"/>
      <c r="S81" s="617"/>
      <c r="T81" s="174"/>
      <c r="U81" s="174"/>
      <c r="V81" s="132"/>
    </row>
    <row r="82" spans="1:22" x14ac:dyDescent="0.25">
      <c r="A82" s="271" t="s">
        <v>2991</v>
      </c>
      <c r="D82" s="618">
        <v>755</v>
      </c>
      <c r="E82" s="617" t="s">
        <v>2975</v>
      </c>
      <c r="F82" s="174" t="s">
        <v>23</v>
      </c>
      <c r="G82" s="617">
        <v>50</v>
      </c>
      <c r="H82" s="617"/>
      <c r="I82" s="174"/>
      <c r="J82" s="174"/>
      <c r="K82" s="174"/>
      <c r="L82" s="174"/>
      <c r="M82" s="174"/>
      <c r="N82" s="174"/>
      <c r="O82" s="174"/>
      <c r="P82" s="174"/>
      <c r="Q82" s="174"/>
      <c r="R82" s="174"/>
      <c r="S82" s="174"/>
      <c r="T82" s="174"/>
      <c r="U82" s="174"/>
      <c r="V82" s="132"/>
    </row>
    <row r="83" spans="1:22" x14ac:dyDescent="0.25">
      <c r="A83" s="271" t="s">
        <v>2991</v>
      </c>
      <c r="D83" s="618">
        <v>755</v>
      </c>
      <c r="E83" s="617" t="s">
        <v>1137</v>
      </c>
      <c r="F83" s="174" t="s">
        <v>23</v>
      </c>
      <c r="G83" s="617">
        <v>10</v>
      </c>
      <c r="H83" s="617"/>
      <c r="I83" s="174"/>
      <c r="J83" s="174"/>
      <c r="K83" s="174"/>
      <c r="L83" s="174"/>
      <c r="M83" s="174"/>
      <c r="N83" s="174"/>
      <c r="O83" s="174"/>
      <c r="P83" s="174"/>
      <c r="Q83" s="174"/>
      <c r="R83" s="174"/>
      <c r="S83" s="174"/>
      <c r="T83" s="174"/>
      <c r="U83" s="174"/>
      <c r="V83" s="132"/>
    </row>
    <row r="84" spans="1:22" x14ac:dyDescent="0.25">
      <c r="A84" s="271" t="s">
        <v>2991</v>
      </c>
      <c r="D84" s="618">
        <v>755</v>
      </c>
      <c r="E84" s="617" t="s">
        <v>2974</v>
      </c>
      <c r="F84" s="174" t="s">
        <v>40</v>
      </c>
      <c r="G84" s="617">
        <v>10</v>
      </c>
      <c r="H84" s="617"/>
      <c r="I84" s="174"/>
      <c r="J84" s="174"/>
      <c r="K84" s="174"/>
      <c r="L84" s="174"/>
      <c r="M84" s="174"/>
      <c r="N84" s="174"/>
      <c r="O84" s="174"/>
      <c r="P84" s="174"/>
      <c r="Q84" s="174"/>
      <c r="R84" s="174"/>
      <c r="S84" s="174"/>
      <c r="T84" s="174"/>
      <c r="U84" s="174"/>
      <c r="V84" s="132"/>
    </row>
    <row r="85" spans="1:22" x14ac:dyDescent="0.25">
      <c r="A85" s="271" t="s">
        <v>2991</v>
      </c>
      <c r="D85" s="293">
        <v>755</v>
      </c>
      <c r="E85" s="632" t="s">
        <v>2940</v>
      </c>
      <c r="F85" s="632" t="s">
        <v>40</v>
      </c>
      <c r="G85" s="632">
        <v>2</v>
      </c>
      <c r="H85" s="632">
        <v>23.01</v>
      </c>
      <c r="I85" s="632">
        <v>46.02</v>
      </c>
      <c r="J85" s="632">
        <v>1</v>
      </c>
      <c r="K85" s="632"/>
      <c r="L85" s="632"/>
      <c r="M85" s="632"/>
      <c r="N85" s="632"/>
      <c r="O85" s="632">
        <v>1</v>
      </c>
      <c r="P85" s="632"/>
      <c r="Q85" s="632"/>
      <c r="R85" s="632"/>
      <c r="S85" s="632"/>
      <c r="T85" s="632"/>
      <c r="U85" s="632"/>
      <c r="V85" s="132"/>
    </row>
    <row r="86" spans="1:22" x14ac:dyDescent="0.25">
      <c r="A86" s="271" t="s">
        <v>2991</v>
      </c>
      <c r="D86" s="293">
        <v>755</v>
      </c>
      <c r="E86" s="632" t="s">
        <v>475</v>
      </c>
      <c r="F86" s="632" t="s">
        <v>48</v>
      </c>
      <c r="G86" s="632">
        <v>4</v>
      </c>
      <c r="H86" s="632">
        <v>63</v>
      </c>
      <c r="I86" s="632">
        <v>252</v>
      </c>
      <c r="J86" s="632">
        <v>1</v>
      </c>
      <c r="K86" s="632"/>
      <c r="L86" s="632"/>
      <c r="M86" s="632">
        <v>1</v>
      </c>
      <c r="N86" s="632"/>
      <c r="O86" s="632"/>
      <c r="P86" s="632">
        <v>1</v>
      </c>
      <c r="Q86" s="632"/>
      <c r="R86" s="632"/>
      <c r="S86" s="632">
        <v>1</v>
      </c>
      <c r="T86" s="632"/>
      <c r="U86" s="632"/>
      <c r="V86" s="132"/>
    </row>
    <row r="87" spans="1:22" x14ac:dyDescent="0.25">
      <c r="A87" s="271" t="s">
        <v>2991</v>
      </c>
      <c r="D87" s="618">
        <v>765</v>
      </c>
      <c r="E87" s="617" t="s">
        <v>802</v>
      </c>
      <c r="F87" s="174"/>
      <c r="G87" s="617">
        <v>1</v>
      </c>
      <c r="H87" s="617"/>
      <c r="I87" s="174"/>
      <c r="J87" s="617"/>
      <c r="K87" s="617"/>
      <c r="L87" s="617"/>
      <c r="M87" s="617"/>
      <c r="N87" s="617"/>
      <c r="O87" s="617"/>
      <c r="P87" s="617"/>
      <c r="Q87" s="617"/>
      <c r="R87" s="617"/>
      <c r="S87" s="617"/>
      <c r="T87" s="174"/>
      <c r="U87" s="174"/>
      <c r="V87" s="132"/>
    </row>
    <row r="88" spans="1:22" ht="21" x14ac:dyDescent="0.25">
      <c r="A88" s="271" t="s">
        <v>2991</v>
      </c>
      <c r="D88" s="618">
        <v>765</v>
      </c>
      <c r="E88" s="617" t="s">
        <v>2966</v>
      </c>
      <c r="F88" s="174" t="s">
        <v>72</v>
      </c>
      <c r="G88" s="617">
        <v>5</v>
      </c>
      <c r="H88" s="1182">
        <v>5000</v>
      </c>
      <c r="I88" s="174"/>
      <c r="J88" s="617"/>
      <c r="K88" s="617"/>
      <c r="L88" s="617"/>
      <c r="M88" s="617"/>
      <c r="N88" s="617"/>
      <c r="O88" s="617"/>
      <c r="P88" s="617"/>
      <c r="Q88" s="617"/>
      <c r="R88" s="617"/>
      <c r="S88" s="617"/>
      <c r="T88" s="174"/>
      <c r="U88" s="174"/>
      <c r="V88" s="132"/>
    </row>
    <row r="89" spans="1:22" x14ac:dyDescent="0.25">
      <c r="A89" s="271" t="s">
        <v>2991</v>
      </c>
      <c r="D89" s="618"/>
      <c r="E89" s="617" t="s">
        <v>2977</v>
      </c>
      <c r="F89" s="174" t="s">
        <v>40</v>
      </c>
      <c r="G89" s="617">
        <v>15</v>
      </c>
      <c r="H89" s="617"/>
      <c r="I89" s="174"/>
      <c r="J89" s="174"/>
      <c r="K89" s="174"/>
      <c r="L89" s="174"/>
      <c r="M89" s="174"/>
      <c r="N89" s="174"/>
      <c r="O89" s="174"/>
      <c r="P89" s="174"/>
      <c r="Q89" s="174"/>
      <c r="R89" s="174"/>
      <c r="S89" s="174"/>
      <c r="T89" s="174"/>
      <c r="U89" s="174"/>
      <c r="V89" s="132"/>
    </row>
    <row r="90" spans="1:22" x14ac:dyDescent="0.25">
      <c r="A90" s="271" t="s">
        <v>2991</v>
      </c>
      <c r="D90" s="293">
        <v>765</v>
      </c>
      <c r="E90" s="632" t="s">
        <v>2933</v>
      </c>
      <c r="F90" s="632" t="s">
        <v>66</v>
      </c>
      <c r="G90" s="632">
        <v>1</v>
      </c>
      <c r="H90" s="1177">
        <v>2000</v>
      </c>
      <c r="I90" s="1177">
        <v>2000</v>
      </c>
      <c r="J90" s="632">
        <v>1</v>
      </c>
      <c r="K90" s="632"/>
      <c r="L90" s="632"/>
      <c r="M90" s="632"/>
      <c r="N90" s="632"/>
      <c r="O90" s="632"/>
      <c r="P90" s="632"/>
      <c r="Q90" s="632"/>
      <c r="R90" s="632"/>
      <c r="S90" s="632"/>
      <c r="T90" s="632"/>
      <c r="U90" s="632"/>
      <c r="V90" s="132"/>
    </row>
    <row r="91" spans="1:22" x14ac:dyDescent="0.25">
      <c r="A91" s="271" t="s">
        <v>2991</v>
      </c>
      <c r="D91" s="618"/>
      <c r="E91" s="617" t="s">
        <v>2984</v>
      </c>
      <c r="F91" s="174"/>
      <c r="G91" s="617">
        <v>2</v>
      </c>
      <c r="H91" s="617"/>
      <c r="I91" s="174"/>
      <c r="J91" s="174"/>
      <c r="K91" s="174"/>
      <c r="L91" s="174"/>
      <c r="M91" s="174"/>
      <c r="N91" s="174"/>
      <c r="O91" s="174"/>
      <c r="P91" s="174"/>
      <c r="Q91" s="174"/>
      <c r="R91" s="174"/>
      <c r="S91" s="174"/>
      <c r="T91" s="174"/>
      <c r="U91" s="174"/>
      <c r="V91" s="132"/>
    </row>
    <row r="92" spans="1:22" x14ac:dyDescent="0.25">
      <c r="A92" s="271" t="s">
        <v>2991</v>
      </c>
      <c r="D92" s="293"/>
      <c r="E92" s="632"/>
      <c r="F92" s="632"/>
      <c r="G92" s="632"/>
      <c r="H92" s="1177"/>
      <c r="I92" s="1177"/>
      <c r="J92" s="632"/>
      <c r="K92" s="632"/>
      <c r="L92" s="632"/>
      <c r="M92" s="632"/>
      <c r="N92" s="632"/>
      <c r="O92" s="632"/>
      <c r="P92" s="632"/>
      <c r="Q92" s="632"/>
      <c r="R92" s="632"/>
      <c r="S92" s="632"/>
      <c r="T92" s="632"/>
      <c r="U92" s="632"/>
      <c r="V92" s="132"/>
    </row>
    <row r="93" spans="1:22" x14ac:dyDescent="0.25">
      <c r="A93" s="271" t="s">
        <v>2991</v>
      </c>
      <c r="D93" s="293"/>
      <c r="E93" s="632"/>
      <c r="F93" s="632"/>
      <c r="G93" s="632"/>
      <c r="H93" s="632"/>
      <c r="I93" s="1177"/>
      <c r="J93" s="632"/>
      <c r="K93" s="632"/>
      <c r="L93" s="632"/>
      <c r="M93" s="632"/>
      <c r="N93" s="632"/>
      <c r="O93" s="632"/>
      <c r="P93" s="632"/>
      <c r="Q93" s="632"/>
      <c r="R93" s="632"/>
      <c r="S93" s="632"/>
      <c r="T93" s="632"/>
      <c r="U93" s="632"/>
      <c r="V93" s="132"/>
    </row>
    <row r="94" spans="1:22" ht="25.5" customHeight="1" x14ac:dyDescent="0.25">
      <c r="A94" s="271" t="s">
        <v>2991</v>
      </c>
      <c r="D94" s="293"/>
      <c r="E94" s="632"/>
      <c r="F94" s="632"/>
      <c r="G94" s="632"/>
      <c r="H94" s="632"/>
      <c r="I94" s="632"/>
      <c r="J94" s="632"/>
      <c r="K94" s="632"/>
      <c r="L94" s="632"/>
      <c r="M94" s="632"/>
      <c r="N94" s="632"/>
      <c r="O94" s="632"/>
      <c r="P94" s="632"/>
      <c r="Q94" s="632"/>
      <c r="R94" s="632"/>
      <c r="S94" s="632"/>
      <c r="T94" s="632"/>
      <c r="U94" s="632"/>
      <c r="V94" s="132"/>
    </row>
    <row r="95" spans="1:22" x14ac:dyDescent="0.25">
      <c r="A95" s="271" t="s">
        <v>2991</v>
      </c>
      <c r="D95" s="177"/>
      <c r="E95" s="174"/>
      <c r="F95" s="174"/>
      <c r="G95" s="174"/>
      <c r="H95" s="174"/>
      <c r="I95" s="174"/>
      <c r="J95" s="174"/>
      <c r="K95" s="174"/>
      <c r="L95" s="174"/>
      <c r="M95" s="174"/>
      <c r="N95" s="174"/>
      <c r="O95" s="174"/>
      <c r="P95" s="174"/>
      <c r="Q95" s="174"/>
      <c r="R95" s="174"/>
      <c r="S95" s="174"/>
      <c r="T95" s="174"/>
      <c r="U95" s="174"/>
      <c r="V95" s="132"/>
    </row>
    <row r="96" spans="1:22" x14ac:dyDescent="0.25">
      <c r="A96" s="1359" t="s">
        <v>2743</v>
      </c>
      <c r="B96" s="339"/>
      <c r="C96" s="339"/>
      <c r="D96" s="1098"/>
      <c r="E96" s="1099" t="s">
        <v>2742</v>
      </c>
      <c r="F96" s="1100"/>
      <c r="G96" s="1100"/>
      <c r="H96" s="1101"/>
      <c r="I96" s="1102">
        <f>SUM(I92:I94)</f>
        <v>0</v>
      </c>
      <c r="J96" s="1103">
        <f t="shared" ref="J96:U96" si="0">SUM(J92:J95)</f>
        <v>0</v>
      </c>
      <c r="K96" s="1103">
        <f t="shared" si="0"/>
        <v>0</v>
      </c>
      <c r="L96" s="1103">
        <f t="shared" si="0"/>
        <v>0</v>
      </c>
      <c r="M96" s="1103">
        <f t="shared" si="0"/>
        <v>0</v>
      </c>
      <c r="N96" s="1103">
        <f t="shared" si="0"/>
        <v>0</v>
      </c>
      <c r="O96" s="1103">
        <f t="shared" si="0"/>
        <v>0</v>
      </c>
      <c r="P96" s="1103">
        <f t="shared" si="0"/>
        <v>0</v>
      </c>
      <c r="Q96" s="1103">
        <f t="shared" si="0"/>
        <v>0</v>
      </c>
      <c r="R96" s="1103">
        <f t="shared" si="0"/>
        <v>0</v>
      </c>
      <c r="S96" s="1103">
        <f t="shared" si="0"/>
        <v>0</v>
      </c>
      <c r="T96" s="1103">
        <f t="shared" si="0"/>
        <v>0</v>
      </c>
      <c r="U96" s="1103">
        <f t="shared" si="0"/>
        <v>0</v>
      </c>
      <c r="V96" s="132"/>
    </row>
    <row r="97" spans="1:22" ht="15.75" customHeight="1" x14ac:dyDescent="0.25">
      <c r="A97" s="1359" t="s">
        <v>2743</v>
      </c>
      <c r="B97" s="339"/>
      <c r="C97" s="339"/>
      <c r="D97" s="1076">
        <v>755</v>
      </c>
      <c r="E97" s="1559" t="s">
        <v>469</v>
      </c>
      <c r="F97" s="1086" t="s">
        <v>30</v>
      </c>
      <c r="G97" s="1086">
        <v>4</v>
      </c>
      <c r="H97" s="1087">
        <v>92.12</v>
      </c>
      <c r="I97" s="1884">
        <f t="shared" ref="I97:I113" si="1">+H97*G97</f>
        <v>368.48</v>
      </c>
      <c r="J97" s="1076"/>
      <c r="K97" s="1076">
        <v>1</v>
      </c>
      <c r="L97" s="1076"/>
      <c r="M97" s="1076"/>
      <c r="N97" s="1076">
        <v>1</v>
      </c>
      <c r="O97" s="1076"/>
      <c r="P97" s="1076"/>
      <c r="Q97" s="1076">
        <v>1</v>
      </c>
      <c r="R97" s="1076"/>
      <c r="S97" s="1076"/>
      <c r="T97" s="1076">
        <v>1</v>
      </c>
      <c r="U97" s="1076"/>
      <c r="V97" s="132"/>
    </row>
    <row r="98" spans="1:22" x14ac:dyDescent="0.25">
      <c r="A98" s="1359" t="s">
        <v>2743</v>
      </c>
      <c r="B98" s="339"/>
      <c r="C98" s="339"/>
      <c r="D98" s="1076">
        <v>755</v>
      </c>
      <c r="E98" s="1089" t="s">
        <v>2689</v>
      </c>
      <c r="F98" s="1086" t="s">
        <v>30</v>
      </c>
      <c r="G98" s="1086">
        <v>12</v>
      </c>
      <c r="H98" s="1087">
        <v>41.2</v>
      </c>
      <c r="I98" s="1884">
        <f t="shared" si="1"/>
        <v>494.40000000000003</v>
      </c>
      <c r="J98" s="1076"/>
      <c r="K98" s="1076">
        <v>2</v>
      </c>
      <c r="L98" s="1076"/>
      <c r="M98" s="1076">
        <v>2</v>
      </c>
      <c r="N98" s="1076"/>
      <c r="O98" s="1076">
        <v>2</v>
      </c>
      <c r="P98" s="1076"/>
      <c r="Q98" s="1076">
        <v>2</v>
      </c>
      <c r="R98" s="1076"/>
      <c r="S98" s="1076">
        <v>2</v>
      </c>
      <c r="T98" s="1076"/>
      <c r="U98" s="1076">
        <v>2</v>
      </c>
      <c r="V98" s="132"/>
    </row>
    <row r="99" spans="1:22" ht="25.5" customHeight="1" x14ac:dyDescent="0.25">
      <c r="A99" s="1359" t="s">
        <v>2743</v>
      </c>
      <c r="D99" s="1052">
        <v>229</v>
      </c>
      <c r="E99" s="1559" t="s">
        <v>2734</v>
      </c>
      <c r="F99" s="1086" t="s">
        <v>96</v>
      </c>
      <c r="G99" s="1086">
        <v>1</v>
      </c>
      <c r="H99" s="1087">
        <v>15000</v>
      </c>
      <c r="I99" s="1884">
        <f t="shared" si="1"/>
        <v>15000</v>
      </c>
      <c r="J99" s="1076">
        <v>1</v>
      </c>
      <c r="K99" s="1076"/>
      <c r="L99" s="1076"/>
      <c r="M99" s="1076"/>
      <c r="N99" s="1076"/>
      <c r="O99" s="1076"/>
      <c r="P99" s="1076"/>
      <c r="Q99" s="1076"/>
      <c r="R99" s="1076"/>
      <c r="S99" s="1076"/>
      <c r="T99" s="1076"/>
      <c r="U99" s="1076"/>
      <c r="V99" s="132"/>
    </row>
    <row r="100" spans="1:22" x14ac:dyDescent="0.25">
      <c r="A100" s="1359" t="s">
        <v>2743</v>
      </c>
      <c r="D100" s="1052">
        <v>222</v>
      </c>
      <c r="E100" s="1559" t="s">
        <v>2739</v>
      </c>
      <c r="F100" s="1086" t="s">
        <v>955</v>
      </c>
      <c r="G100" s="1086">
        <v>1</v>
      </c>
      <c r="H100" s="1087">
        <v>5200</v>
      </c>
      <c r="I100" s="1884">
        <f t="shared" si="1"/>
        <v>5200</v>
      </c>
      <c r="J100" s="1086">
        <v>1</v>
      </c>
      <c r="K100" s="1076"/>
      <c r="L100" s="1076"/>
      <c r="M100" s="1076"/>
      <c r="N100" s="1076"/>
      <c r="O100" s="1076"/>
      <c r="P100" s="1076"/>
      <c r="Q100" s="1076"/>
      <c r="R100" s="1076"/>
      <c r="S100" s="1076"/>
      <c r="T100" s="1076"/>
      <c r="U100" s="1076"/>
      <c r="V100" s="132"/>
    </row>
    <row r="101" spans="1:22" x14ac:dyDescent="0.25">
      <c r="A101" s="1359" t="s">
        <v>2743</v>
      </c>
      <c r="D101" s="1052">
        <v>223</v>
      </c>
      <c r="E101" s="1667" t="s">
        <v>2724</v>
      </c>
      <c r="F101" s="177" t="s">
        <v>50</v>
      </c>
      <c r="G101" s="177">
        <v>1</v>
      </c>
      <c r="H101" s="1884">
        <f>38500*1</f>
        <v>38500</v>
      </c>
      <c r="I101" s="1884">
        <f t="shared" si="1"/>
        <v>38500</v>
      </c>
      <c r="J101" s="1076">
        <v>1</v>
      </c>
      <c r="K101" s="1076"/>
      <c r="L101" s="1076"/>
      <c r="M101" s="1076"/>
      <c r="N101" s="1076"/>
      <c r="O101" s="1076"/>
      <c r="P101" s="1076"/>
      <c r="Q101" s="1076"/>
      <c r="R101" s="1076"/>
      <c r="S101" s="1076"/>
      <c r="T101" s="1076"/>
      <c r="U101" s="1076"/>
      <c r="V101" s="132"/>
    </row>
    <row r="102" spans="1:22" x14ac:dyDescent="0.25">
      <c r="A102" s="1359" t="s">
        <v>2743</v>
      </c>
      <c r="D102" s="1052">
        <v>222</v>
      </c>
      <c r="E102" s="1559" t="s">
        <v>2740</v>
      </c>
      <c r="F102" s="1086" t="s">
        <v>955</v>
      </c>
      <c r="G102" s="1086">
        <v>1</v>
      </c>
      <c r="H102" s="1087">
        <v>10500</v>
      </c>
      <c r="I102" s="1884">
        <f t="shared" si="1"/>
        <v>10500</v>
      </c>
      <c r="J102" s="1086">
        <v>1</v>
      </c>
      <c r="K102" s="1076"/>
      <c r="L102" s="1076"/>
      <c r="M102" s="1076"/>
      <c r="N102" s="1076"/>
      <c r="O102" s="1076"/>
      <c r="P102" s="1076"/>
      <c r="Q102" s="1076"/>
      <c r="R102" s="1076"/>
      <c r="S102" s="1076"/>
      <c r="T102" s="1076"/>
      <c r="U102" s="1076"/>
      <c r="V102" s="132"/>
    </row>
    <row r="103" spans="1:22" x14ac:dyDescent="0.25">
      <c r="A103" s="1359" t="s">
        <v>2743</v>
      </c>
      <c r="D103" s="1052">
        <v>222</v>
      </c>
      <c r="E103" s="1559" t="s">
        <v>2738</v>
      </c>
      <c r="F103" s="1086" t="s">
        <v>955</v>
      </c>
      <c r="G103" s="1086">
        <v>1</v>
      </c>
      <c r="H103" s="1087">
        <v>5400</v>
      </c>
      <c r="I103" s="1884">
        <f t="shared" si="1"/>
        <v>5400</v>
      </c>
      <c r="J103" s="1086">
        <v>1</v>
      </c>
      <c r="K103" s="1076"/>
      <c r="L103" s="1076"/>
      <c r="M103" s="1076"/>
      <c r="N103" s="1076"/>
      <c r="O103" s="1076"/>
      <c r="P103" s="1076"/>
      <c r="Q103" s="1076"/>
      <c r="R103" s="1076"/>
      <c r="S103" s="1076"/>
      <c r="T103" s="1076"/>
      <c r="U103" s="1076"/>
      <c r="V103" s="132"/>
    </row>
    <row r="104" spans="1:22" x14ac:dyDescent="0.25">
      <c r="A104" s="1359" t="s">
        <v>2743</v>
      </c>
      <c r="D104" s="1076">
        <v>755</v>
      </c>
      <c r="E104" s="1089" t="s">
        <v>923</v>
      </c>
      <c r="F104" s="1086" t="s">
        <v>30</v>
      </c>
      <c r="G104" s="1086">
        <v>12</v>
      </c>
      <c r="H104" s="1087">
        <v>21</v>
      </c>
      <c r="I104" s="1884">
        <f t="shared" si="1"/>
        <v>252</v>
      </c>
      <c r="J104" s="1076"/>
      <c r="K104" s="1076">
        <v>2</v>
      </c>
      <c r="L104" s="1076"/>
      <c r="M104" s="1076">
        <v>2</v>
      </c>
      <c r="N104" s="1076"/>
      <c r="O104" s="1076">
        <v>2</v>
      </c>
      <c r="P104" s="1076"/>
      <c r="Q104" s="1076">
        <v>2</v>
      </c>
      <c r="R104" s="1076"/>
      <c r="S104" s="1076">
        <v>2</v>
      </c>
      <c r="T104" s="1076"/>
      <c r="U104" s="1076">
        <v>2</v>
      </c>
      <c r="V104" s="132"/>
    </row>
    <row r="105" spans="1:22" x14ac:dyDescent="0.25">
      <c r="A105" s="1359" t="s">
        <v>2743</v>
      </c>
      <c r="D105" s="1076">
        <v>755</v>
      </c>
      <c r="E105" s="1089" t="s">
        <v>2691</v>
      </c>
      <c r="F105" s="1086" t="s">
        <v>159</v>
      </c>
      <c r="G105" s="1086">
        <v>1</v>
      </c>
      <c r="H105" s="1087">
        <v>8.5</v>
      </c>
      <c r="I105" s="1884">
        <f t="shared" si="1"/>
        <v>8.5</v>
      </c>
      <c r="J105" s="1076"/>
      <c r="K105" s="1076">
        <v>1</v>
      </c>
      <c r="L105" s="1076"/>
      <c r="M105" s="1076"/>
      <c r="N105" s="1076"/>
      <c r="O105" s="1076"/>
      <c r="P105" s="1076"/>
      <c r="Q105" s="1076"/>
      <c r="R105" s="1076"/>
      <c r="S105" s="1076"/>
      <c r="T105" s="1076"/>
      <c r="U105" s="1076"/>
      <c r="V105" s="132"/>
    </row>
    <row r="106" spans="1:22" ht="26.25" x14ac:dyDescent="0.25">
      <c r="A106" s="1359" t="s">
        <v>2743</v>
      </c>
      <c r="B106" s="339"/>
      <c r="C106" s="339"/>
      <c r="D106" s="1052">
        <v>229</v>
      </c>
      <c r="E106" s="1559" t="s">
        <v>2736</v>
      </c>
      <c r="F106" s="1086" t="s">
        <v>72</v>
      </c>
      <c r="G106" s="1086">
        <v>12</v>
      </c>
      <c r="H106" s="1087">
        <v>13500</v>
      </c>
      <c r="I106" s="1884">
        <f t="shared" si="1"/>
        <v>162000</v>
      </c>
      <c r="J106" s="1076">
        <v>12</v>
      </c>
      <c r="K106" s="1076"/>
      <c r="L106" s="1076"/>
      <c r="M106" s="1076"/>
      <c r="N106" s="1076"/>
      <c r="O106" s="1076"/>
      <c r="P106" s="1076"/>
      <c r="Q106" s="1076"/>
      <c r="R106" s="1076"/>
      <c r="S106" s="1076"/>
      <c r="T106" s="1076"/>
      <c r="U106" s="1076"/>
      <c r="V106" s="132"/>
    </row>
    <row r="107" spans="1:22" x14ac:dyDescent="0.25">
      <c r="A107" s="1359" t="s">
        <v>2743</v>
      </c>
      <c r="B107" s="339"/>
      <c r="C107" s="339"/>
      <c r="D107" s="1076">
        <v>755</v>
      </c>
      <c r="E107" s="1538" t="s">
        <v>2732</v>
      </c>
      <c r="F107" s="1086" t="s">
        <v>682</v>
      </c>
      <c r="G107" s="1086">
        <v>6</v>
      </c>
      <c r="H107" s="1087">
        <v>338.5</v>
      </c>
      <c r="I107" s="1884">
        <f t="shared" si="1"/>
        <v>2031</v>
      </c>
      <c r="J107" s="1076">
        <v>2</v>
      </c>
      <c r="K107" s="1076"/>
      <c r="L107" s="1076"/>
      <c r="M107" s="1076">
        <v>2</v>
      </c>
      <c r="N107" s="1076"/>
      <c r="O107" s="1076"/>
      <c r="P107" s="1076">
        <v>1</v>
      </c>
      <c r="Q107" s="1076"/>
      <c r="R107" s="1076"/>
      <c r="S107" s="1076">
        <v>1</v>
      </c>
      <c r="T107" s="1076"/>
      <c r="U107" s="1076"/>
      <c r="V107" s="132"/>
    </row>
    <row r="108" spans="1:22" x14ac:dyDescent="0.25">
      <c r="A108" s="1359" t="s">
        <v>2743</v>
      </c>
      <c r="B108" s="339"/>
      <c r="C108" s="339"/>
      <c r="D108" s="1076">
        <v>755</v>
      </c>
      <c r="E108" s="1538" t="s">
        <v>2731</v>
      </c>
      <c r="F108" s="1086" t="s">
        <v>682</v>
      </c>
      <c r="G108" s="1086">
        <v>12</v>
      </c>
      <c r="H108" s="1087">
        <v>338.5</v>
      </c>
      <c r="I108" s="1884">
        <f t="shared" si="1"/>
        <v>4062</v>
      </c>
      <c r="J108" s="1076">
        <v>3</v>
      </c>
      <c r="K108" s="1076"/>
      <c r="L108" s="1076"/>
      <c r="M108" s="1076">
        <v>3</v>
      </c>
      <c r="N108" s="1076"/>
      <c r="O108" s="1076"/>
      <c r="P108" s="1076">
        <v>3</v>
      </c>
      <c r="Q108" s="1076"/>
      <c r="R108" s="1076"/>
      <c r="S108" s="1076">
        <v>3</v>
      </c>
      <c r="T108" s="1076"/>
      <c r="U108" s="1076"/>
      <c r="V108" s="132"/>
    </row>
    <row r="109" spans="1:22" x14ac:dyDescent="0.25">
      <c r="A109" s="1359" t="s">
        <v>2743</v>
      </c>
      <c r="D109" s="1052">
        <v>223</v>
      </c>
      <c r="E109" s="1667" t="s">
        <v>2725</v>
      </c>
      <c r="F109" s="1086" t="s">
        <v>84</v>
      </c>
      <c r="G109" s="1086">
        <v>1</v>
      </c>
      <c r="H109" s="1884">
        <v>32000</v>
      </c>
      <c r="I109" s="1884">
        <f t="shared" si="1"/>
        <v>32000</v>
      </c>
      <c r="J109" s="1076">
        <v>1</v>
      </c>
      <c r="K109" s="1076"/>
      <c r="L109" s="1076"/>
      <c r="M109" s="1076"/>
      <c r="N109" s="1076"/>
      <c r="O109" s="1076"/>
      <c r="P109" s="1076"/>
      <c r="Q109" s="1076"/>
      <c r="R109" s="1076"/>
      <c r="S109" s="1076"/>
      <c r="T109" s="1076"/>
      <c r="U109" s="1076"/>
      <c r="V109" s="132"/>
    </row>
    <row r="110" spans="1:22" ht="25.5" customHeight="1" x14ac:dyDescent="0.25">
      <c r="A110" s="1359" t="s">
        <v>2743</v>
      </c>
      <c r="D110" s="1076">
        <v>755</v>
      </c>
      <c r="E110" s="1559" t="s">
        <v>1289</v>
      </c>
      <c r="F110" s="1086" t="s">
        <v>21</v>
      </c>
      <c r="G110" s="1086">
        <v>12</v>
      </c>
      <c r="H110" s="1087">
        <v>64.95</v>
      </c>
      <c r="I110" s="1884">
        <f t="shared" si="1"/>
        <v>779.40000000000009</v>
      </c>
      <c r="J110" s="1076"/>
      <c r="K110" s="1076">
        <v>2</v>
      </c>
      <c r="L110" s="1076"/>
      <c r="M110" s="1076">
        <v>2</v>
      </c>
      <c r="N110" s="1076"/>
      <c r="O110" s="1076">
        <v>2</v>
      </c>
      <c r="P110" s="1076"/>
      <c r="Q110" s="1076">
        <v>2</v>
      </c>
      <c r="R110" s="1076"/>
      <c r="S110" s="1076">
        <v>2</v>
      </c>
      <c r="T110" s="1076"/>
      <c r="U110" s="1076">
        <v>2</v>
      </c>
      <c r="V110" s="132"/>
    </row>
    <row r="111" spans="1:22" ht="15" customHeight="1" x14ac:dyDescent="0.25">
      <c r="A111" s="1359" t="s">
        <v>2743</v>
      </c>
      <c r="D111" s="1076">
        <v>755</v>
      </c>
      <c r="E111" s="1630" t="s">
        <v>2694</v>
      </c>
      <c r="F111" s="3006" t="s">
        <v>21</v>
      </c>
      <c r="G111" s="1766">
        <v>5</v>
      </c>
      <c r="H111" s="3093">
        <v>39.4</v>
      </c>
      <c r="I111" s="3151">
        <f t="shared" si="1"/>
        <v>197</v>
      </c>
      <c r="J111" s="3006">
        <v>5</v>
      </c>
      <c r="K111" s="2868"/>
      <c r="L111" s="2868"/>
      <c r="M111" s="2868"/>
      <c r="N111" s="2868"/>
      <c r="O111" s="2868"/>
      <c r="P111" s="2868"/>
      <c r="Q111" s="2868"/>
      <c r="R111" s="2868"/>
      <c r="S111" s="2868"/>
      <c r="T111" s="2868"/>
      <c r="U111" s="2868"/>
      <c r="V111" s="132"/>
    </row>
    <row r="112" spans="1:22" ht="25.5" customHeight="1" x14ac:dyDescent="0.25">
      <c r="A112" s="1359" t="s">
        <v>2743</v>
      </c>
      <c r="D112" s="1076">
        <v>755</v>
      </c>
      <c r="E112" s="1089" t="s">
        <v>2695</v>
      </c>
      <c r="F112" s="1086" t="s">
        <v>21</v>
      </c>
      <c r="G112" s="1086">
        <v>5</v>
      </c>
      <c r="H112" s="1087">
        <v>79.05</v>
      </c>
      <c r="I112" s="1884">
        <f t="shared" si="1"/>
        <v>395.25</v>
      </c>
      <c r="J112" s="1086">
        <v>5</v>
      </c>
      <c r="K112" s="1076"/>
      <c r="L112" s="1076"/>
      <c r="M112" s="1076"/>
      <c r="N112" s="1076"/>
      <c r="O112" s="1076"/>
      <c r="P112" s="1076"/>
      <c r="Q112" s="1076"/>
      <c r="R112" s="1076"/>
      <c r="S112" s="1076"/>
      <c r="T112" s="1076"/>
      <c r="U112" s="1076"/>
      <c r="V112" s="132"/>
    </row>
    <row r="113" spans="1:22" ht="15.75" customHeight="1" x14ac:dyDescent="0.25">
      <c r="A113" s="1359" t="s">
        <v>2743</v>
      </c>
      <c r="D113" s="1076">
        <v>783</v>
      </c>
      <c r="E113" s="1089" t="s">
        <v>2715</v>
      </c>
      <c r="F113" s="177" t="s">
        <v>2716</v>
      </c>
      <c r="G113" s="177">
        <v>12</v>
      </c>
      <c r="H113" s="1087">
        <v>30</v>
      </c>
      <c r="I113" s="1884">
        <f t="shared" si="1"/>
        <v>360</v>
      </c>
      <c r="J113" s="1076">
        <v>2</v>
      </c>
      <c r="K113" s="1076">
        <v>2</v>
      </c>
      <c r="L113" s="1076">
        <v>2</v>
      </c>
      <c r="M113" s="1076">
        <v>2</v>
      </c>
      <c r="N113" s="1076">
        <v>2</v>
      </c>
      <c r="O113" s="1076">
        <v>2</v>
      </c>
      <c r="P113" s="1076">
        <v>2</v>
      </c>
      <c r="Q113" s="1076">
        <v>2</v>
      </c>
      <c r="R113" s="1076">
        <v>2</v>
      </c>
      <c r="S113" s="1076">
        <v>2</v>
      </c>
      <c r="T113" s="1076">
        <v>2</v>
      </c>
      <c r="U113" s="1076">
        <v>2</v>
      </c>
      <c r="V113" s="132"/>
    </row>
    <row r="114" spans="1:22" ht="15.75" customHeight="1" x14ac:dyDescent="0.25">
      <c r="A114" s="1359" t="s">
        <v>2743</v>
      </c>
      <c r="D114" s="1076"/>
      <c r="E114" s="1099" t="s">
        <v>2688</v>
      </c>
      <c r="F114" s="1101"/>
      <c r="G114" s="1086"/>
      <c r="H114" s="1086"/>
      <c r="I114" s="1884"/>
      <c r="J114" s="1086"/>
      <c r="K114" s="1086"/>
      <c r="L114" s="1086"/>
      <c r="M114" s="1086"/>
      <c r="N114" s="1086"/>
      <c r="O114" s="1086"/>
      <c r="P114" s="1086"/>
      <c r="Q114" s="1086"/>
      <c r="R114" s="1086"/>
      <c r="S114" s="1086"/>
      <c r="T114" s="1086"/>
      <c r="U114" s="1086"/>
      <c r="V114" s="132"/>
    </row>
    <row r="115" spans="1:22" ht="15.75" customHeight="1" x14ac:dyDescent="0.25">
      <c r="A115" s="1359" t="s">
        <v>2743</v>
      </c>
      <c r="D115" s="1076">
        <v>755</v>
      </c>
      <c r="E115" s="1559" t="s">
        <v>843</v>
      </c>
      <c r="F115" s="1086" t="s">
        <v>40</v>
      </c>
      <c r="G115" s="1086">
        <v>6</v>
      </c>
      <c r="H115" s="1087">
        <v>12.15</v>
      </c>
      <c r="I115" s="1884">
        <f t="shared" ref="I115:I128" si="2">+H115*G115</f>
        <v>72.900000000000006</v>
      </c>
      <c r="J115" s="1076">
        <v>3</v>
      </c>
      <c r="K115" s="1076"/>
      <c r="L115" s="1076"/>
      <c r="M115" s="1076"/>
      <c r="N115" s="1076"/>
      <c r="O115" s="1076"/>
      <c r="P115" s="1076">
        <v>3</v>
      </c>
      <c r="Q115" s="1076"/>
      <c r="R115" s="1076"/>
      <c r="S115" s="1076"/>
      <c r="T115" s="1076"/>
      <c r="U115" s="1076"/>
      <c r="V115" s="132"/>
    </row>
    <row r="116" spans="1:22" x14ac:dyDescent="0.25">
      <c r="A116" s="1359" t="s">
        <v>2743</v>
      </c>
      <c r="D116" s="1076">
        <v>755</v>
      </c>
      <c r="E116" s="1089" t="s">
        <v>2690</v>
      </c>
      <c r="F116" s="1086" t="s">
        <v>40</v>
      </c>
      <c r="G116" s="1086">
        <v>12</v>
      </c>
      <c r="H116" s="1087">
        <v>65.3</v>
      </c>
      <c r="I116" s="1884">
        <f t="shared" si="2"/>
        <v>783.59999999999991</v>
      </c>
      <c r="J116" s="1076"/>
      <c r="K116" s="1076">
        <v>3</v>
      </c>
      <c r="L116" s="1076"/>
      <c r="M116" s="1076"/>
      <c r="N116" s="1076">
        <v>3</v>
      </c>
      <c r="O116" s="1076"/>
      <c r="P116" s="1076"/>
      <c r="Q116" s="1076">
        <v>3</v>
      </c>
      <c r="R116" s="1076"/>
      <c r="S116" s="1076"/>
      <c r="T116" s="1076">
        <v>3</v>
      </c>
      <c r="U116" s="1076"/>
      <c r="V116" s="132"/>
    </row>
    <row r="117" spans="1:22" ht="26.25" x14ac:dyDescent="0.25">
      <c r="A117" s="1359" t="s">
        <v>2743</v>
      </c>
      <c r="D117" s="1076">
        <v>755</v>
      </c>
      <c r="E117" s="1611" t="s">
        <v>1699</v>
      </c>
      <c r="F117" s="1086" t="s">
        <v>665</v>
      </c>
      <c r="G117" s="1086">
        <v>12</v>
      </c>
      <c r="H117" s="1087">
        <v>188.25</v>
      </c>
      <c r="I117" s="1884">
        <f t="shared" si="2"/>
        <v>2259</v>
      </c>
      <c r="J117" s="1076"/>
      <c r="K117" s="1076">
        <v>2</v>
      </c>
      <c r="L117" s="1076"/>
      <c r="M117" s="1076">
        <v>2</v>
      </c>
      <c r="N117" s="1076"/>
      <c r="O117" s="1076">
        <v>2</v>
      </c>
      <c r="P117" s="1076"/>
      <c r="Q117" s="1076">
        <v>2</v>
      </c>
      <c r="R117" s="1076"/>
      <c r="S117" s="1076">
        <v>2</v>
      </c>
      <c r="T117" s="1076"/>
      <c r="U117" s="1076">
        <v>2</v>
      </c>
      <c r="V117" s="132"/>
    </row>
    <row r="118" spans="1:22" ht="26.25" x14ac:dyDescent="0.25">
      <c r="A118" s="1359" t="s">
        <v>2743</v>
      </c>
      <c r="D118" s="1076">
        <v>755</v>
      </c>
      <c r="E118" s="1559" t="s">
        <v>840</v>
      </c>
      <c r="F118" s="1086" t="s">
        <v>665</v>
      </c>
      <c r="G118" s="1086">
        <v>12</v>
      </c>
      <c r="H118" s="1087">
        <v>188.5</v>
      </c>
      <c r="I118" s="1884">
        <f t="shared" si="2"/>
        <v>2262</v>
      </c>
      <c r="J118" s="1076"/>
      <c r="K118" s="1076">
        <v>2</v>
      </c>
      <c r="L118" s="1076"/>
      <c r="M118" s="1076">
        <v>2</v>
      </c>
      <c r="N118" s="1076"/>
      <c r="O118" s="1076">
        <v>2</v>
      </c>
      <c r="P118" s="1076"/>
      <c r="Q118" s="1076">
        <v>2</v>
      </c>
      <c r="R118" s="1076"/>
      <c r="S118" s="1076">
        <v>2</v>
      </c>
      <c r="T118" s="1076"/>
      <c r="U118" s="1076">
        <v>2</v>
      </c>
      <c r="V118" s="132"/>
    </row>
    <row r="119" spans="1:22" ht="15" customHeight="1" x14ac:dyDescent="0.25">
      <c r="A119" s="1359" t="s">
        <v>2743</v>
      </c>
      <c r="D119" s="1076">
        <v>755</v>
      </c>
      <c r="E119" s="1630" t="s">
        <v>2699</v>
      </c>
      <c r="F119" s="3006" t="s">
        <v>30</v>
      </c>
      <c r="G119" s="1766">
        <v>3</v>
      </c>
      <c r="H119" s="3093">
        <v>172.85</v>
      </c>
      <c r="I119" s="3151">
        <f t="shared" si="2"/>
        <v>518.54999999999995</v>
      </c>
      <c r="J119" s="2868">
        <v>1</v>
      </c>
      <c r="K119" s="2868"/>
      <c r="L119" s="2868"/>
      <c r="M119" s="2868"/>
      <c r="N119" s="2868">
        <v>1</v>
      </c>
      <c r="O119" s="2868"/>
      <c r="P119" s="2868"/>
      <c r="Q119" s="2868"/>
      <c r="R119" s="2868">
        <v>1</v>
      </c>
      <c r="S119" s="2868"/>
      <c r="T119" s="2868"/>
      <c r="U119" s="2868"/>
      <c r="V119" s="132"/>
    </row>
    <row r="120" spans="1:22" x14ac:dyDescent="0.25">
      <c r="A120" s="1359" t="s">
        <v>2743</v>
      </c>
      <c r="D120" s="1052">
        <v>221</v>
      </c>
      <c r="E120" s="1559" t="s">
        <v>2733</v>
      </c>
      <c r="F120" s="1086" t="s">
        <v>96</v>
      </c>
      <c r="G120" s="1086">
        <v>1</v>
      </c>
      <c r="H120" s="1087">
        <v>20000</v>
      </c>
      <c r="I120" s="1884">
        <f t="shared" si="2"/>
        <v>20000</v>
      </c>
      <c r="J120" s="1076">
        <v>1</v>
      </c>
      <c r="K120" s="1076"/>
      <c r="L120" s="1076"/>
      <c r="M120" s="1076"/>
      <c r="N120" s="1076"/>
      <c r="O120" s="1076"/>
      <c r="P120" s="1076"/>
      <c r="Q120" s="1076"/>
      <c r="R120" s="1076"/>
      <c r="S120" s="1076"/>
      <c r="T120" s="1076"/>
      <c r="U120" s="1076"/>
      <c r="V120" s="132"/>
    </row>
    <row r="121" spans="1:22" x14ac:dyDescent="0.25">
      <c r="A121" s="1359" t="s">
        <v>2743</v>
      </c>
      <c r="D121" s="1076">
        <v>755</v>
      </c>
      <c r="E121" s="1089" t="s">
        <v>2692</v>
      </c>
      <c r="F121" s="1086" t="s">
        <v>21</v>
      </c>
      <c r="G121" s="1086">
        <v>5</v>
      </c>
      <c r="H121" s="1087">
        <v>11.1</v>
      </c>
      <c r="I121" s="1884">
        <f t="shared" si="2"/>
        <v>55.5</v>
      </c>
      <c r="J121" s="1086">
        <v>5</v>
      </c>
      <c r="K121" s="1076"/>
      <c r="L121" s="1076"/>
      <c r="M121" s="1076"/>
      <c r="N121" s="1076"/>
      <c r="O121" s="1076"/>
      <c r="P121" s="1076"/>
      <c r="Q121" s="1076"/>
      <c r="R121" s="1076"/>
      <c r="S121" s="1076"/>
      <c r="T121" s="1076"/>
      <c r="U121" s="1076"/>
      <c r="V121" s="132"/>
    </row>
    <row r="122" spans="1:22" ht="15.75" customHeight="1" x14ac:dyDescent="0.25">
      <c r="A122" s="1359" t="s">
        <v>2743</v>
      </c>
      <c r="D122" s="1076">
        <v>755</v>
      </c>
      <c r="E122" s="1089" t="s">
        <v>2693</v>
      </c>
      <c r="F122" s="1086" t="s">
        <v>21</v>
      </c>
      <c r="G122" s="1086">
        <v>5</v>
      </c>
      <c r="H122" s="1087">
        <v>19</v>
      </c>
      <c r="I122" s="1884">
        <f t="shared" si="2"/>
        <v>95</v>
      </c>
      <c r="J122" s="1086">
        <v>5</v>
      </c>
      <c r="K122" s="1076"/>
      <c r="L122" s="1076"/>
      <c r="M122" s="1076"/>
      <c r="N122" s="1076"/>
      <c r="O122" s="1076"/>
      <c r="P122" s="1076"/>
      <c r="Q122" s="1076"/>
      <c r="R122" s="1076"/>
      <c r="S122" s="1076"/>
      <c r="T122" s="1076"/>
      <c r="U122" s="1076"/>
      <c r="V122" s="132"/>
    </row>
    <row r="123" spans="1:22" x14ac:dyDescent="0.25">
      <c r="A123" s="1359" t="s">
        <v>2743</v>
      </c>
      <c r="D123" s="1076">
        <v>755</v>
      </c>
      <c r="E123" s="1559" t="s">
        <v>552</v>
      </c>
      <c r="F123" s="1086" t="s">
        <v>40</v>
      </c>
      <c r="G123" s="1086">
        <v>24</v>
      </c>
      <c r="H123" s="1087">
        <v>438</v>
      </c>
      <c r="I123" s="1884">
        <f t="shared" si="2"/>
        <v>10512</v>
      </c>
      <c r="J123" s="1076">
        <v>6</v>
      </c>
      <c r="K123" s="1076"/>
      <c r="L123" s="1076"/>
      <c r="M123" s="1076">
        <v>6</v>
      </c>
      <c r="N123" s="1076"/>
      <c r="O123" s="1076"/>
      <c r="P123" s="1076">
        <v>6</v>
      </c>
      <c r="Q123" s="1076"/>
      <c r="R123" s="1076"/>
      <c r="S123" s="1076">
        <v>6</v>
      </c>
      <c r="T123" s="1076"/>
      <c r="U123" s="1076"/>
      <c r="V123" s="132"/>
    </row>
    <row r="124" spans="1:22" x14ac:dyDescent="0.25">
      <c r="A124" s="1359" t="s">
        <v>2743</v>
      </c>
      <c r="D124" s="1076">
        <v>755</v>
      </c>
      <c r="E124" s="1559" t="s">
        <v>672</v>
      </c>
      <c r="F124" s="1086" t="s">
        <v>40</v>
      </c>
      <c r="G124" s="1086">
        <v>12</v>
      </c>
      <c r="H124" s="1087">
        <v>23.5</v>
      </c>
      <c r="I124" s="1884">
        <f t="shared" si="2"/>
        <v>282</v>
      </c>
      <c r="J124" s="1076"/>
      <c r="K124" s="1076">
        <v>2</v>
      </c>
      <c r="L124" s="1076"/>
      <c r="M124" s="1076">
        <v>2</v>
      </c>
      <c r="N124" s="1076"/>
      <c r="O124" s="1076">
        <v>2</v>
      </c>
      <c r="P124" s="1076"/>
      <c r="Q124" s="1076">
        <v>2</v>
      </c>
      <c r="R124" s="1076"/>
      <c r="S124" s="1076">
        <v>2</v>
      </c>
      <c r="T124" s="1076"/>
      <c r="U124" s="1076">
        <v>2</v>
      </c>
      <c r="V124" s="132"/>
    </row>
    <row r="125" spans="1:22" ht="26.25" x14ac:dyDescent="0.25">
      <c r="A125" s="1359" t="s">
        <v>2743</v>
      </c>
      <c r="D125" s="1052">
        <v>229</v>
      </c>
      <c r="E125" s="1559" t="s">
        <v>2735</v>
      </c>
      <c r="F125" s="1086" t="s">
        <v>96</v>
      </c>
      <c r="G125" s="1086">
        <v>1</v>
      </c>
      <c r="H125" s="1087">
        <v>37000</v>
      </c>
      <c r="I125" s="1884">
        <f t="shared" si="2"/>
        <v>37000</v>
      </c>
      <c r="J125" s="1076">
        <v>1</v>
      </c>
      <c r="K125" s="1076"/>
      <c r="L125" s="1076"/>
      <c r="M125" s="1076"/>
      <c r="N125" s="1076"/>
      <c r="O125" s="1076"/>
      <c r="P125" s="1076"/>
      <c r="Q125" s="1076"/>
      <c r="R125" s="1076"/>
      <c r="S125" s="1076"/>
      <c r="T125" s="1076"/>
      <c r="U125" s="1076"/>
      <c r="V125" s="132"/>
    </row>
    <row r="126" spans="1:22" x14ac:dyDescent="0.25">
      <c r="A126" s="1359" t="s">
        <v>2743</v>
      </c>
      <c r="D126" s="1076">
        <v>755</v>
      </c>
      <c r="E126" s="1559" t="s">
        <v>475</v>
      </c>
      <c r="F126" s="1086" t="s">
        <v>48</v>
      </c>
      <c r="G126" s="1086">
        <v>24</v>
      </c>
      <c r="H126" s="1087">
        <v>69.63</v>
      </c>
      <c r="I126" s="1884">
        <f t="shared" si="2"/>
        <v>1671.12</v>
      </c>
      <c r="J126" s="1076">
        <v>6</v>
      </c>
      <c r="K126" s="1076"/>
      <c r="L126" s="1076"/>
      <c r="M126" s="1076">
        <v>6</v>
      </c>
      <c r="N126" s="1076"/>
      <c r="O126" s="1076"/>
      <c r="P126" s="1076">
        <v>6</v>
      </c>
      <c r="Q126" s="1076"/>
      <c r="R126" s="1076"/>
      <c r="S126" s="1076">
        <v>6</v>
      </c>
      <c r="T126" s="1076"/>
      <c r="U126" s="1076"/>
      <c r="V126" s="132"/>
    </row>
    <row r="127" spans="1:22" x14ac:dyDescent="0.25">
      <c r="A127" s="1359" t="s">
        <v>2743</v>
      </c>
      <c r="D127" s="1052">
        <v>222</v>
      </c>
      <c r="E127" s="1089" t="s">
        <v>2741</v>
      </c>
      <c r="F127" s="1086" t="s">
        <v>21</v>
      </c>
      <c r="G127" s="1076">
        <v>6</v>
      </c>
      <c r="H127" s="1087">
        <v>1650</v>
      </c>
      <c r="I127" s="1884">
        <f t="shared" si="2"/>
        <v>9900</v>
      </c>
      <c r="J127" s="1076">
        <v>6</v>
      </c>
      <c r="K127" s="1076"/>
      <c r="L127" s="1076"/>
      <c r="M127" s="1076"/>
      <c r="N127" s="1076"/>
      <c r="O127" s="1076"/>
      <c r="P127" s="1076"/>
      <c r="Q127" s="1076"/>
      <c r="R127" s="1076"/>
      <c r="S127" s="1076"/>
      <c r="T127" s="1076"/>
      <c r="U127" s="1076"/>
      <c r="V127" s="132"/>
    </row>
    <row r="128" spans="1:22" ht="15" customHeight="1" x14ac:dyDescent="0.25">
      <c r="A128" s="1359" t="s">
        <v>2743</v>
      </c>
      <c r="D128" s="1052">
        <v>222</v>
      </c>
      <c r="E128" s="1659" t="s">
        <v>2737</v>
      </c>
      <c r="F128" s="3006" t="s">
        <v>955</v>
      </c>
      <c r="G128" s="1766">
        <v>1</v>
      </c>
      <c r="H128" s="3093">
        <v>5200</v>
      </c>
      <c r="I128" s="3151">
        <f t="shared" si="2"/>
        <v>5200</v>
      </c>
      <c r="J128" s="3006">
        <v>1</v>
      </c>
      <c r="K128" s="2868"/>
      <c r="L128" s="2868"/>
      <c r="M128" s="2868"/>
      <c r="N128" s="2868"/>
      <c r="O128" s="2868"/>
      <c r="P128" s="2868"/>
      <c r="Q128" s="2868"/>
      <c r="R128" s="2868"/>
      <c r="S128" s="2868"/>
      <c r="T128" s="2868"/>
      <c r="U128" s="2868"/>
      <c r="V128" s="132"/>
    </row>
    <row r="129" spans="1:22" x14ac:dyDescent="0.25">
      <c r="A129" s="1359" t="s">
        <v>2743</v>
      </c>
      <c r="D129" s="1076"/>
      <c r="E129" s="1089"/>
      <c r="F129" s="177"/>
      <c r="G129" s="177"/>
      <c r="H129" s="1087"/>
      <c r="I129" s="1884"/>
      <c r="J129" s="1076"/>
      <c r="K129" s="1076"/>
      <c r="L129" s="1076"/>
      <c r="M129" s="1076"/>
      <c r="N129" s="1076"/>
      <c r="O129" s="1076"/>
      <c r="P129" s="1076"/>
      <c r="Q129" s="1076"/>
      <c r="R129" s="1076"/>
      <c r="S129" s="1076"/>
      <c r="T129" s="1076"/>
      <c r="U129" s="1076"/>
      <c r="V129" s="132"/>
    </row>
    <row r="130" spans="1:22" x14ac:dyDescent="0.25">
      <c r="A130" s="1359" t="s">
        <v>2743</v>
      </c>
      <c r="D130" s="1076"/>
      <c r="E130" s="1659"/>
      <c r="F130" s="3006"/>
      <c r="G130" s="1766"/>
      <c r="H130" s="3093"/>
      <c r="I130" s="3151"/>
      <c r="J130" s="2868"/>
      <c r="K130" s="2868"/>
      <c r="L130" s="2868"/>
      <c r="M130" s="2868"/>
      <c r="N130" s="2868"/>
      <c r="O130" s="2868"/>
      <c r="P130" s="2868"/>
      <c r="Q130" s="2868"/>
      <c r="R130" s="2868"/>
      <c r="S130" s="2868"/>
      <c r="T130" s="2868"/>
      <c r="U130" s="2868"/>
      <c r="V130" s="132"/>
    </row>
    <row r="131" spans="1:22" x14ac:dyDescent="0.25">
      <c r="A131" s="1359" t="s">
        <v>2743</v>
      </c>
      <c r="D131" s="1076"/>
      <c r="E131" s="1089"/>
      <c r="F131" s="177"/>
      <c r="G131" s="177"/>
      <c r="H131" s="1087"/>
      <c r="I131" s="1884"/>
      <c r="J131" s="1076"/>
      <c r="K131" s="1076"/>
      <c r="L131" s="1076"/>
      <c r="M131" s="1076"/>
      <c r="N131" s="1076"/>
      <c r="O131" s="1076"/>
      <c r="P131" s="1076"/>
      <c r="Q131" s="1076"/>
      <c r="R131" s="1076"/>
      <c r="S131" s="1076"/>
      <c r="T131" s="1076"/>
      <c r="U131" s="1076"/>
      <c r="V131" s="132"/>
    </row>
    <row r="132" spans="1:22" ht="22.5" x14ac:dyDescent="0.25">
      <c r="A132" s="136" t="s">
        <v>18</v>
      </c>
      <c r="B132" s="1210">
        <v>765</v>
      </c>
      <c r="C132" s="1212"/>
      <c r="D132" s="608">
        <v>765</v>
      </c>
      <c r="E132" s="617" t="s">
        <v>123</v>
      </c>
      <c r="F132" s="617"/>
      <c r="G132" s="617"/>
      <c r="H132" s="617"/>
      <c r="I132" s="1182"/>
      <c r="J132" s="142"/>
      <c r="K132" s="617"/>
      <c r="L132" s="617"/>
      <c r="M132" s="617"/>
      <c r="N132" s="617"/>
      <c r="O132" s="617"/>
      <c r="P132" s="617"/>
      <c r="Q132" s="617"/>
      <c r="R132" s="617"/>
      <c r="S132" s="617"/>
      <c r="T132" s="617"/>
      <c r="U132" s="617"/>
      <c r="V132" s="132"/>
    </row>
    <row r="133" spans="1:22" ht="15" customHeight="1" x14ac:dyDescent="0.25">
      <c r="A133" s="1355" t="s">
        <v>18</v>
      </c>
      <c r="B133" s="1384">
        <v>229</v>
      </c>
      <c r="C133" s="1384" t="s">
        <v>82</v>
      </c>
      <c r="D133" s="608">
        <v>229</v>
      </c>
      <c r="E133" s="605" t="s">
        <v>83</v>
      </c>
      <c r="F133" s="605" t="s">
        <v>84</v>
      </c>
      <c r="G133" s="605">
        <v>1</v>
      </c>
      <c r="H133" s="605">
        <v>12000</v>
      </c>
      <c r="I133" s="605">
        <v>12000</v>
      </c>
      <c r="J133" s="142"/>
      <c r="K133" s="617">
        <v>1</v>
      </c>
      <c r="L133" s="617"/>
      <c r="M133" s="617"/>
      <c r="N133" s="617"/>
      <c r="O133" s="617"/>
      <c r="P133" s="617"/>
      <c r="Q133" s="617"/>
      <c r="R133" s="617"/>
      <c r="S133" s="617"/>
      <c r="T133" s="617"/>
      <c r="U133" s="617"/>
      <c r="V133" s="132"/>
    </row>
    <row r="134" spans="1:22" ht="33" x14ac:dyDescent="0.25">
      <c r="A134" s="1355" t="s">
        <v>18</v>
      </c>
      <c r="B134" s="1384"/>
      <c r="C134" s="1384"/>
      <c r="D134" s="608"/>
      <c r="E134" s="605" t="s">
        <v>32</v>
      </c>
      <c r="F134" s="605"/>
      <c r="G134" s="605"/>
      <c r="H134" s="605"/>
      <c r="I134" s="605"/>
      <c r="J134" s="142" t="s">
        <v>33</v>
      </c>
      <c r="K134" s="617"/>
      <c r="L134" s="617"/>
      <c r="M134" s="617"/>
      <c r="N134" s="617"/>
      <c r="O134" s="617"/>
      <c r="P134" s="617"/>
      <c r="Q134" s="617"/>
      <c r="R134" s="617"/>
      <c r="S134" s="617"/>
      <c r="T134" s="617"/>
      <c r="U134" s="617"/>
      <c r="V134" s="132"/>
    </row>
    <row r="135" spans="1:22" ht="31.5" x14ac:dyDescent="0.25">
      <c r="A135" s="136" t="s">
        <v>18</v>
      </c>
      <c r="B135" s="1210">
        <v>765</v>
      </c>
      <c r="C135" s="1212"/>
      <c r="D135" s="608">
        <v>765</v>
      </c>
      <c r="E135" s="617" t="s">
        <v>120</v>
      </c>
      <c r="F135" s="617" t="s">
        <v>121</v>
      </c>
      <c r="G135" s="617">
        <v>6</v>
      </c>
      <c r="H135" s="617"/>
      <c r="I135" s="1182">
        <v>2600</v>
      </c>
      <c r="J135" s="142"/>
      <c r="K135" s="617"/>
      <c r="L135" s="617"/>
      <c r="M135" s="617"/>
      <c r="N135" s="617"/>
      <c r="O135" s="617"/>
      <c r="P135" s="617"/>
      <c r="Q135" s="617"/>
      <c r="R135" s="617"/>
      <c r="S135" s="617"/>
      <c r="T135" s="617"/>
      <c r="U135" s="617"/>
      <c r="V135" s="132"/>
    </row>
    <row r="136" spans="1:22" ht="31.5" x14ac:dyDescent="0.25">
      <c r="A136" s="136" t="s">
        <v>18</v>
      </c>
      <c r="B136" s="1210"/>
      <c r="C136" s="1212"/>
      <c r="D136" s="608"/>
      <c r="E136" s="617" t="s">
        <v>122</v>
      </c>
      <c r="F136" s="617" t="s">
        <v>50</v>
      </c>
      <c r="G136" s="617">
        <v>6</v>
      </c>
      <c r="H136" s="617"/>
      <c r="I136" s="1182">
        <v>9000</v>
      </c>
      <c r="J136" s="142"/>
      <c r="K136" s="617"/>
      <c r="L136" s="617"/>
      <c r="M136" s="617"/>
      <c r="N136" s="617"/>
      <c r="O136" s="617"/>
      <c r="P136" s="617"/>
      <c r="Q136" s="617"/>
      <c r="R136" s="617"/>
      <c r="S136" s="617"/>
      <c r="T136" s="617"/>
      <c r="U136" s="617"/>
      <c r="V136" s="132"/>
    </row>
    <row r="137" spans="1:22" ht="38.25" customHeight="1" x14ac:dyDescent="0.25">
      <c r="A137" s="1355" t="s">
        <v>18</v>
      </c>
      <c r="B137" s="1384">
        <v>765</v>
      </c>
      <c r="C137" s="1212"/>
      <c r="D137" s="608">
        <v>765</v>
      </c>
      <c r="E137" s="617" t="s">
        <v>118</v>
      </c>
      <c r="F137" s="617" t="s">
        <v>50</v>
      </c>
      <c r="G137" s="617">
        <v>6</v>
      </c>
      <c r="H137" s="617">
        <v>4500</v>
      </c>
      <c r="I137" s="1182">
        <v>27000</v>
      </c>
      <c r="J137" s="142"/>
      <c r="K137" s="617"/>
      <c r="L137" s="617"/>
      <c r="M137" s="617"/>
      <c r="N137" s="617"/>
      <c r="O137" s="617"/>
      <c r="P137" s="617"/>
      <c r="Q137" s="617"/>
      <c r="R137" s="617"/>
      <c r="S137" s="617"/>
      <c r="T137" s="617"/>
      <c r="U137" s="617"/>
      <c r="V137" s="132"/>
    </row>
    <row r="138" spans="1:22" ht="38.25" customHeight="1" x14ac:dyDescent="0.25">
      <c r="A138" s="1355" t="s">
        <v>18</v>
      </c>
      <c r="B138" s="1384">
        <v>765</v>
      </c>
      <c r="C138" s="1384" t="s">
        <v>51</v>
      </c>
      <c r="D138" s="608">
        <v>765</v>
      </c>
      <c r="E138" s="605" t="s">
        <v>62</v>
      </c>
      <c r="F138" s="605" t="s">
        <v>60</v>
      </c>
      <c r="G138" s="605">
        <v>10</v>
      </c>
      <c r="H138" s="605">
        <v>350</v>
      </c>
      <c r="I138" s="605">
        <v>3500</v>
      </c>
      <c r="J138" s="615">
        <v>5</v>
      </c>
      <c r="K138" s="605"/>
      <c r="L138" s="617"/>
      <c r="M138" s="617" t="s">
        <v>33</v>
      </c>
      <c r="N138" s="617"/>
      <c r="O138" s="605">
        <v>5</v>
      </c>
      <c r="P138" s="617"/>
      <c r="Q138" s="617"/>
      <c r="R138" s="617"/>
      <c r="S138" s="617"/>
      <c r="T138" s="617"/>
      <c r="U138" s="617"/>
      <c r="V138" s="132"/>
    </row>
    <row r="139" spans="1:22" ht="31.5" x14ac:dyDescent="0.25">
      <c r="A139" s="1355" t="s">
        <v>18</v>
      </c>
      <c r="B139" s="1384">
        <v>240</v>
      </c>
      <c r="C139" s="1387" t="s">
        <v>51</v>
      </c>
      <c r="D139" s="608">
        <v>240</v>
      </c>
      <c r="E139" s="617" t="s">
        <v>92</v>
      </c>
      <c r="F139" s="605" t="s">
        <v>72</v>
      </c>
      <c r="G139" s="605">
        <v>2</v>
      </c>
      <c r="H139" s="605" t="s">
        <v>93</v>
      </c>
      <c r="I139" s="605">
        <v>30000</v>
      </c>
      <c r="J139" s="142"/>
      <c r="K139" s="617"/>
      <c r="L139" s="618">
        <v>2</v>
      </c>
      <c r="M139" s="605"/>
      <c r="N139" s="617"/>
      <c r="O139" s="617"/>
      <c r="P139" s="617"/>
      <c r="Q139" s="617"/>
      <c r="R139" s="617"/>
      <c r="S139" s="617"/>
      <c r="T139" s="617"/>
      <c r="U139" s="617"/>
      <c r="V139" s="132"/>
    </row>
    <row r="140" spans="1:22" ht="22.5" x14ac:dyDescent="0.25">
      <c r="A140" s="1355" t="s">
        <v>18</v>
      </c>
      <c r="B140" s="1384">
        <v>755</v>
      </c>
      <c r="C140" s="1384" t="s">
        <v>19</v>
      </c>
      <c r="D140" s="608">
        <v>755</v>
      </c>
      <c r="E140" s="605" t="s">
        <v>34</v>
      </c>
      <c r="F140" s="605" t="s">
        <v>35</v>
      </c>
      <c r="G140" s="605">
        <v>2</v>
      </c>
      <c r="H140" s="605">
        <v>240</v>
      </c>
      <c r="I140" s="605">
        <v>480</v>
      </c>
      <c r="J140" s="142"/>
      <c r="K140" s="605">
        <v>2</v>
      </c>
      <c r="L140" s="617"/>
      <c r="M140" s="617"/>
      <c r="N140" s="617"/>
      <c r="O140" s="617"/>
      <c r="P140" s="617"/>
      <c r="Q140" s="617"/>
      <c r="R140" s="617"/>
      <c r="S140" s="617"/>
      <c r="T140" s="617"/>
      <c r="U140" s="617"/>
      <c r="V140" s="132"/>
    </row>
    <row r="141" spans="1:22" ht="22.5" x14ac:dyDescent="0.25">
      <c r="A141" s="1355" t="s">
        <v>18</v>
      </c>
      <c r="B141" s="1384">
        <v>765</v>
      </c>
      <c r="C141" s="1384"/>
      <c r="D141" s="1210">
        <v>765</v>
      </c>
      <c r="E141" s="1384" t="s">
        <v>99</v>
      </c>
      <c r="F141" s="1384" t="s">
        <v>60</v>
      </c>
      <c r="G141" s="1384">
        <v>10</v>
      </c>
      <c r="H141" s="1384">
        <v>1200</v>
      </c>
      <c r="I141" s="1384">
        <v>12000</v>
      </c>
      <c r="J141" s="1212"/>
      <c r="K141" s="1384">
        <v>5</v>
      </c>
      <c r="L141" s="1212"/>
      <c r="M141" s="1212"/>
      <c r="N141" s="2629">
        <v>5</v>
      </c>
      <c r="O141" s="3232"/>
      <c r="P141" s="1212"/>
      <c r="Q141" s="1212"/>
      <c r="R141" s="1212"/>
      <c r="S141" s="1212"/>
      <c r="T141" s="1212"/>
      <c r="U141" s="1212"/>
    </row>
    <row r="142" spans="1:22" ht="31.5" x14ac:dyDescent="0.25">
      <c r="A142" s="1355" t="s">
        <v>18</v>
      </c>
      <c r="B142" s="1384">
        <v>765</v>
      </c>
      <c r="C142" s="1212"/>
      <c r="D142" s="1210">
        <v>765</v>
      </c>
      <c r="E142" s="2370" t="s">
        <v>115</v>
      </c>
      <c r="F142" s="1620" t="s">
        <v>50</v>
      </c>
      <c r="G142" s="146">
        <v>6</v>
      </c>
      <c r="H142" s="146">
        <v>1000</v>
      </c>
      <c r="I142" s="1208">
        <v>6000</v>
      </c>
      <c r="J142" s="146"/>
      <c r="K142" s="146"/>
      <c r="L142" s="146"/>
      <c r="M142" s="146"/>
      <c r="N142" s="146"/>
      <c r="O142" s="1204"/>
      <c r="P142" s="146"/>
      <c r="Q142" s="146"/>
      <c r="R142" s="146"/>
      <c r="S142" s="146"/>
      <c r="T142" s="146"/>
      <c r="U142" s="146"/>
    </row>
    <row r="143" spans="1:22" ht="22.5" x14ac:dyDescent="0.25">
      <c r="A143" s="1355" t="s">
        <v>18</v>
      </c>
      <c r="B143" s="1384">
        <v>755</v>
      </c>
      <c r="C143" s="1387" t="s">
        <v>19</v>
      </c>
      <c r="D143" s="608">
        <v>755</v>
      </c>
      <c r="E143" s="1520" t="s">
        <v>28</v>
      </c>
      <c r="F143" s="605" t="s">
        <v>21</v>
      </c>
      <c r="G143" s="203">
        <v>2</v>
      </c>
      <c r="H143" s="605">
        <v>80</v>
      </c>
      <c r="I143" s="605">
        <v>160</v>
      </c>
      <c r="J143" s="142"/>
      <c r="K143" s="617"/>
      <c r="L143" s="617"/>
      <c r="M143" s="617">
        <v>2</v>
      </c>
      <c r="N143" s="617"/>
      <c r="O143" s="617"/>
      <c r="P143" s="617"/>
      <c r="Q143" s="617"/>
      <c r="R143" s="617"/>
      <c r="S143" s="617"/>
      <c r="T143" s="617"/>
      <c r="U143" s="617"/>
    </row>
    <row r="144" spans="1:22" ht="22.5" x14ac:dyDescent="0.25">
      <c r="A144" s="1355" t="s">
        <v>18</v>
      </c>
      <c r="B144" s="1384">
        <v>222</v>
      </c>
      <c r="C144" s="1384"/>
      <c r="D144" s="608">
        <v>222</v>
      </c>
      <c r="E144" s="1520" t="s">
        <v>100</v>
      </c>
      <c r="F144" s="203" t="s">
        <v>72</v>
      </c>
      <c r="G144" s="605">
        <v>4</v>
      </c>
      <c r="H144" s="1440">
        <v>9000</v>
      </c>
      <c r="I144" s="605">
        <v>36000</v>
      </c>
      <c r="J144" s="617"/>
      <c r="K144" s="605" t="s">
        <v>101</v>
      </c>
      <c r="L144" s="617"/>
      <c r="M144" s="618">
        <v>4</v>
      </c>
      <c r="N144" s="617"/>
      <c r="O144" s="617"/>
      <c r="P144" s="617"/>
      <c r="Q144" s="617"/>
      <c r="R144" s="617"/>
      <c r="S144" s="617"/>
      <c r="T144" s="617"/>
      <c r="U144" s="617"/>
    </row>
    <row r="145" spans="1:21" ht="22.5" x14ac:dyDescent="0.25">
      <c r="A145" s="1355" t="s">
        <v>18</v>
      </c>
      <c r="B145" s="1384">
        <v>765</v>
      </c>
      <c r="C145" s="1387" t="s">
        <v>51</v>
      </c>
      <c r="D145" s="608">
        <v>765</v>
      </c>
      <c r="E145" s="1520" t="s">
        <v>89</v>
      </c>
      <c r="F145" s="203" t="s">
        <v>84</v>
      </c>
      <c r="G145" s="203">
        <v>1</v>
      </c>
      <c r="H145" s="605">
        <v>8000</v>
      </c>
      <c r="I145" s="605">
        <v>8000</v>
      </c>
      <c r="J145" s="615"/>
      <c r="K145" s="605"/>
      <c r="L145" s="617" t="s">
        <v>33</v>
      </c>
      <c r="M145" s="617"/>
      <c r="N145" s="617"/>
      <c r="O145" s="142"/>
      <c r="P145" s="605"/>
      <c r="Q145" s="617"/>
      <c r="R145" s="617"/>
      <c r="S145" s="617"/>
      <c r="T145" s="617"/>
      <c r="U145" s="617"/>
    </row>
    <row r="146" spans="1:21" ht="22.5" x14ac:dyDescent="0.25">
      <c r="A146" s="1355" t="s">
        <v>18</v>
      </c>
      <c r="B146" s="1384">
        <v>229</v>
      </c>
      <c r="C146" s="1384" t="s">
        <v>67</v>
      </c>
      <c r="D146" s="608">
        <v>229</v>
      </c>
      <c r="E146" s="1520" t="s">
        <v>69</v>
      </c>
      <c r="F146" s="605" t="s">
        <v>70</v>
      </c>
      <c r="G146" s="203">
        <v>1</v>
      </c>
      <c r="H146" s="617"/>
      <c r="I146" s="1">
        <v>85000</v>
      </c>
      <c r="J146" s="617"/>
      <c r="K146" s="617"/>
      <c r="L146" s="617">
        <v>1</v>
      </c>
      <c r="M146" s="617"/>
      <c r="N146" s="605"/>
      <c r="O146" s="142"/>
      <c r="P146" s="617"/>
      <c r="Q146" s="617"/>
      <c r="R146" s="617"/>
      <c r="S146" s="617"/>
      <c r="T146" s="617"/>
      <c r="U146" s="617"/>
    </row>
    <row r="147" spans="1:21" ht="24" x14ac:dyDescent="0.25">
      <c r="A147" s="1355" t="s">
        <v>18</v>
      </c>
      <c r="B147" s="1384">
        <v>765</v>
      </c>
      <c r="C147" s="1387" t="s">
        <v>51</v>
      </c>
      <c r="D147" s="608">
        <v>765</v>
      </c>
      <c r="E147" s="2325" t="s">
        <v>87</v>
      </c>
      <c r="F147" s="1525" t="s">
        <v>88</v>
      </c>
      <c r="G147" s="605">
        <v>1</v>
      </c>
      <c r="H147" s="605">
        <v>4800</v>
      </c>
      <c r="I147" s="1858">
        <v>4800</v>
      </c>
      <c r="J147" s="605"/>
      <c r="K147" s="605"/>
      <c r="L147" s="618"/>
      <c r="M147" s="615"/>
      <c r="N147" s="617"/>
      <c r="O147" s="605"/>
      <c r="P147" s="617"/>
      <c r="Q147" s="605"/>
      <c r="R147" s="617"/>
      <c r="S147" s="605"/>
      <c r="T147" s="617"/>
      <c r="U147" s="605"/>
    </row>
    <row r="148" spans="1:21" ht="22.5" x14ac:dyDescent="0.25">
      <c r="A148" s="1355" t="s">
        <v>18</v>
      </c>
      <c r="B148" s="1384">
        <v>755</v>
      </c>
      <c r="C148" s="1387" t="s">
        <v>19</v>
      </c>
      <c r="D148" s="608">
        <v>755</v>
      </c>
      <c r="E148" s="1520" t="s">
        <v>29</v>
      </c>
      <c r="F148" s="1525" t="s">
        <v>30</v>
      </c>
      <c r="G148" s="605">
        <v>2</v>
      </c>
      <c r="H148" s="605" t="s">
        <v>31</v>
      </c>
      <c r="I148" s="605">
        <v>50</v>
      </c>
      <c r="J148" s="142"/>
      <c r="K148" s="617"/>
      <c r="L148" s="617"/>
      <c r="M148" s="617">
        <v>2</v>
      </c>
      <c r="N148" s="617"/>
      <c r="O148" s="617"/>
      <c r="P148" s="617"/>
      <c r="Q148" s="617"/>
      <c r="R148" s="617"/>
      <c r="S148" s="617"/>
      <c r="T148" s="617"/>
      <c r="U148" s="617"/>
    </row>
    <row r="149" spans="1:21" ht="15" customHeight="1" x14ac:dyDescent="0.25">
      <c r="A149" s="1355" t="s">
        <v>18</v>
      </c>
      <c r="B149" s="1384">
        <v>829</v>
      </c>
      <c r="C149" s="1384"/>
      <c r="D149" s="608">
        <v>829</v>
      </c>
      <c r="E149" s="1520" t="s">
        <v>110</v>
      </c>
      <c r="F149" s="1525" t="s">
        <v>50</v>
      </c>
      <c r="G149" s="605">
        <v>2</v>
      </c>
      <c r="H149" s="605"/>
      <c r="I149" s="605">
        <v>120000</v>
      </c>
      <c r="J149" s="618">
        <v>1</v>
      </c>
      <c r="K149" s="608">
        <v>1</v>
      </c>
      <c r="L149" s="617"/>
      <c r="M149" s="617"/>
      <c r="N149" s="617"/>
      <c r="O149" s="617"/>
      <c r="P149" s="617"/>
      <c r="Q149" s="617"/>
      <c r="R149" s="617"/>
      <c r="S149" s="617"/>
      <c r="T149" s="617"/>
      <c r="U149" s="617"/>
    </row>
    <row r="150" spans="1:21" ht="24" x14ac:dyDescent="0.25">
      <c r="A150" s="1355" t="s">
        <v>18</v>
      </c>
      <c r="B150" s="1384">
        <v>231</v>
      </c>
      <c r="C150" s="1387"/>
      <c r="D150" s="608">
        <v>231</v>
      </c>
      <c r="E150" s="2325" t="s">
        <v>95</v>
      </c>
      <c r="F150" s="1525" t="s">
        <v>96</v>
      </c>
      <c r="G150" s="605">
        <v>1</v>
      </c>
      <c r="H150" s="605">
        <v>1122.6199999999999</v>
      </c>
      <c r="I150" s="605">
        <v>1122.6199999999999</v>
      </c>
      <c r="J150" s="605"/>
      <c r="K150" s="605">
        <v>1</v>
      </c>
      <c r="L150" s="617"/>
      <c r="M150" s="617"/>
      <c r="N150" s="617"/>
      <c r="O150" s="605"/>
      <c r="P150" s="617"/>
      <c r="Q150" s="617"/>
      <c r="R150" s="617"/>
      <c r="S150" s="617"/>
      <c r="T150" s="617"/>
      <c r="U150" s="617"/>
    </row>
    <row r="151" spans="1:21" ht="33.75" x14ac:dyDescent="0.25">
      <c r="A151" s="1355" t="s">
        <v>18</v>
      </c>
      <c r="B151" s="1384">
        <v>229</v>
      </c>
      <c r="C151" s="1388"/>
      <c r="D151" s="608">
        <v>229</v>
      </c>
      <c r="E151" s="2958" t="s">
        <v>113</v>
      </c>
      <c r="F151" s="1620" t="s">
        <v>50</v>
      </c>
      <c r="G151" s="617">
        <v>6</v>
      </c>
      <c r="H151" s="1190" t="s">
        <v>114</v>
      </c>
      <c r="I151" s="1182">
        <v>360000</v>
      </c>
      <c r="J151" s="617"/>
      <c r="K151" s="617"/>
      <c r="L151" s="617"/>
      <c r="M151" s="142"/>
      <c r="N151" s="617"/>
      <c r="O151" s="617"/>
      <c r="P151" s="617"/>
      <c r="Q151" s="617"/>
      <c r="R151" s="617"/>
      <c r="S151" s="617"/>
      <c r="T151" s="617"/>
      <c r="U151" s="617"/>
    </row>
    <row r="152" spans="1:21" ht="23.25" thickBot="1" x14ac:dyDescent="0.3">
      <c r="A152" s="1355" t="s">
        <v>18</v>
      </c>
      <c r="B152" s="1384">
        <v>755</v>
      </c>
      <c r="C152" s="1384" t="s">
        <v>46</v>
      </c>
      <c r="D152" s="608">
        <v>755</v>
      </c>
      <c r="E152" s="1520" t="s">
        <v>47</v>
      </c>
      <c r="F152" s="149" t="s">
        <v>48</v>
      </c>
      <c r="G152" s="3062">
        <v>2</v>
      </c>
      <c r="H152" s="149">
        <v>500</v>
      </c>
      <c r="I152" s="3180">
        <v>1000</v>
      </c>
      <c r="J152" s="3219"/>
      <c r="K152" s="3062">
        <v>1</v>
      </c>
      <c r="L152" s="3228" t="s">
        <v>43</v>
      </c>
      <c r="M152" s="3228"/>
      <c r="N152" s="3228"/>
      <c r="O152" s="3062"/>
      <c r="P152" s="3062">
        <v>1</v>
      </c>
      <c r="Q152" s="3228"/>
      <c r="R152" s="3228"/>
      <c r="S152" s="3228"/>
      <c r="T152" s="3228"/>
      <c r="U152" s="3228"/>
    </row>
    <row r="153" spans="1:21" ht="15.75" customHeight="1" x14ac:dyDescent="0.25">
      <c r="A153" s="1355" t="s">
        <v>18</v>
      </c>
      <c r="B153" s="1384">
        <v>755</v>
      </c>
      <c r="C153" s="1384" t="s">
        <v>46</v>
      </c>
      <c r="D153" s="608">
        <v>755</v>
      </c>
      <c r="E153" s="2895" t="s">
        <v>49</v>
      </c>
      <c r="F153" s="3000" t="s">
        <v>50</v>
      </c>
      <c r="G153" s="1525">
        <v>2</v>
      </c>
      <c r="H153" s="3084">
        <v>1300</v>
      </c>
      <c r="I153" s="150">
        <v>2600</v>
      </c>
      <c r="J153" s="1205">
        <v>1</v>
      </c>
      <c r="K153" s="150"/>
      <c r="L153" s="146" t="s">
        <v>33</v>
      </c>
      <c r="M153" s="146"/>
      <c r="N153" s="146"/>
      <c r="O153" s="150"/>
      <c r="P153" s="150">
        <v>1</v>
      </c>
      <c r="Q153" s="146"/>
      <c r="R153" s="146"/>
      <c r="S153" s="146"/>
      <c r="T153" s="146"/>
      <c r="U153" s="146"/>
    </row>
    <row r="154" spans="1:21" ht="22.5" x14ac:dyDescent="0.25">
      <c r="A154" s="1355" t="s">
        <v>18</v>
      </c>
      <c r="B154" s="1384">
        <v>829</v>
      </c>
      <c r="C154" s="1384"/>
      <c r="D154" s="608">
        <v>829</v>
      </c>
      <c r="E154" s="1520" t="s">
        <v>108</v>
      </c>
      <c r="F154" s="203" t="s">
        <v>84</v>
      </c>
      <c r="G154" s="605">
        <v>1</v>
      </c>
      <c r="H154" s="1440"/>
      <c r="I154" s="605">
        <v>60000</v>
      </c>
      <c r="J154" s="142"/>
      <c r="K154" s="605">
        <v>1</v>
      </c>
      <c r="L154" s="617"/>
      <c r="M154" s="617"/>
      <c r="N154" s="617"/>
      <c r="O154" s="617"/>
      <c r="P154" s="617"/>
      <c r="Q154" s="617"/>
      <c r="R154" s="617"/>
      <c r="S154" s="617"/>
      <c r="T154" s="617"/>
      <c r="U154" s="617"/>
    </row>
    <row r="155" spans="1:21" ht="33" x14ac:dyDescent="0.25">
      <c r="A155" s="1355" t="s">
        <v>18</v>
      </c>
      <c r="B155" s="1384">
        <v>829</v>
      </c>
      <c r="C155" s="1384"/>
      <c r="D155" s="608">
        <v>829</v>
      </c>
      <c r="E155" s="1520" t="s">
        <v>109</v>
      </c>
      <c r="F155" s="203" t="s">
        <v>84</v>
      </c>
      <c r="G155" s="605">
        <v>1</v>
      </c>
      <c r="H155" s="1440"/>
      <c r="I155" s="605">
        <v>30000</v>
      </c>
      <c r="J155" s="142"/>
      <c r="K155" s="608">
        <v>1</v>
      </c>
      <c r="L155" s="617"/>
      <c r="M155" s="617"/>
      <c r="N155" s="617"/>
      <c r="O155" s="617"/>
      <c r="P155" s="617"/>
      <c r="Q155" s="617"/>
      <c r="R155" s="617"/>
      <c r="S155" s="617"/>
      <c r="T155" s="617"/>
      <c r="U155" s="617"/>
    </row>
    <row r="156" spans="1:21" ht="22.5" x14ac:dyDescent="0.25">
      <c r="A156" s="136" t="s">
        <v>18</v>
      </c>
      <c r="B156" s="1210">
        <v>765</v>
      </c>
      <c r="C156" s="1384" t="s">
        <v>63</v>
      </c>
      <c r="D156" s="608">
        <v>765</v>
      </c>
      <c r="E156" s="1520" t="s">
        <v>64</v>
      </c>
      <c r="F156" s="204" t="s">
        <v>60</v>
      </c>
      <c r="G156" s="608">
        <v>2</v>
      </c>
      <c r="H156" s="1438">
        <v>566.54</v>
      </c>
      <c r="I156" s="608">
        <v>1133.08</v>
      </c>
      <c r="J156" s="143"/>
      <c r="K156" s="608">
        <v>2</v>
      </c>
      <c r="L156" s="617"/>
      <c r="M156" s="617"/>
      <c r="N156" s="617"/>
      <c r="O156" s="608"/>
      <c r="P156" s="618"/>
      <c r="Q156" s="617"/>
      <c r="R156" s="617"/>
      <c r="S156" s="617"/>
      <c r="T156" s="617"/>
      <c r="U156" s="617"/>
    </row>
    <row r="157" spans="1:21" ht="22.5" x14ac:dyDescent="0.25">
      <c r="A157" s="1355" t="s">
        <v>18</v>
      </c>
      <c r="B157" s="1384">
        <v>229</v>
      </c>
      <c r="C157" s="1384" t="s">
        <v>82</v>
      </c>
      <c r="D157" s="608">
        <v>229</v>
      </c>
      <c r="E157" s="1520" t="s">
        <v>86</v>
      </c>
      <c r="F157" s="203" t="s">
        <v>72</v>
      </c>
      <c r="G157" s="605">
        <v>2</v>
      </c>
      <c r="H157" s="3089">
        <v>11000</v>
      </c>
      <c r="I157" s="1881">
        <v>22000</v>
      </c>
      <c r="J157" s="142"/>
      <c r="K157" s="605">
        <v>2</v>
      </c>
      <c r="L157" s="617"/>
      <c r="M157" s="617"/>
      <c r="N157" s="617"/>
      <c r="O157" s="617"/>
      <c r="P157" s="617"/>
      <c r="Q157" s="617"/>
      <c r="R157" s="617"/>
      <c r="S157" s="617"/>
      <c r="T157" s="617"/>
      <c r="U157" s="617"/>
    </row>
    <row r="158" spans="1:21" ht="22.5" x14ac:dyDescent="0.25">
      <c r="A158" s="1355" t="s">
        <v>18</v>
      </c>
      <c r="B158" s="1384">
        <v>755</v>
      </c>
      <c r="C158" s="1387" t="s">
        <v>19</v>
      </c>
      <c r="D158" s="608">
        <v>755</v>
      </c>
      <c r="E158" s="1520" t="s">
        <v>24</v>
      </c>
      <c r="F158" s="1636" t="s">
        <v>21</v>
      </c>
      <c r="G158" s="605">
        <v>8</v>
      </c>
      <c r="H158" s="1440">
        <v>12.64</v>
      </c>
      <c r="I158" s="605">
        <v>101.12</v>
      </c>
      <c r="J158" s="617">
        <v>4</v>
      </c>
      <c r="K158" s="617"/>
      <c r="L158" s="617"/>
      <c r="M158" s="617"/>
      <c r="N158" s="617"/>
      <c r="O158" s="617">
        <v>4</v>
      </c>
      <c r="P158" s="617"/>
      <c r="Q158" s="617"/>
      <c r="R158" s="617"/>
      <c r="S158" s="617"/>
      <c r="T158" s="617"/>
      <c r="U158" s="617"/>
    </row>
    <row r="159" spans="1:21" ht="22.5" x14ac:dyDescent="0.25">
      <c r="A159" s="1355" t="s">
        <v>18</v>
      </c>
      <c r="B159" s="1384">
        <v>755</v>
      </c>
      <c r="C159" s="1387" t="s">
        <v>19</v>
      </c>
      <c r="D159" s="608">
        <v>755</v>
      </c>
      <c r="E159" s="1520" t="s">
        <v>22</v>
      </c>
      <c r="F159" s="203" t="s">
        <v>23</v>
      </c>
      <c r="G159" s="605">
        <v>8</v>
      </c>
      <c r="H159" s="1440">
        <v>12.64</v>
      </c>
      <c r="I159" s="605">
        <v>101.12</v>
      </c>
      <c r="J159" s="617">
        <v>4</v>
      </c>
      <c r="K159" s="617"/>
      <c r="L159" s="617"/>
      <c r="M159" s="617"/>
      <c r="N159" s="617"/>
      <c r="O159" s="142">
        <v>4</v>
      </c>
      <c r="P159" s="617"/>
      <c r="Q159" s="617"/>
      <c r="R159" s="617"/>
      <c r="S159" s="617"/>
      <c r="T159" s="617"/>
      <c r="U159" s="617"/>
    </row>
    <row r="160" spans="1:21" ht="22.5" x14ac:dyDescent="0.25">
      <c r="A160" s="1355" t="s">
        <v>18</v>
      </c>
      <c r="B160" s="1384">
        <v>755</v>
      </c>
      <c r="C160" s="1387" t="s">
        <v>19</v>
      </c>
      <c r="D160" s="608">
        <v>755</v>
      </c>
      <c r="E160" s="2325" t="s">
        <v>20</v>
      </c>
      <c r="F160" s="203" t="s">
        <v>21</v>
      </c>
      <c r="G160" s="605">
        <v>4</v>
      </c>
      <c r="H160" s="1440">
        <v>12.64</v>
      </c>
      <c r="I160" s="605">
        <v>50.56</v>
      </c>
      <c r="J160" s="617">
        <v>2</v>
      </c>
      <c r="K160" s="617"/>
      <c r="L160" s="617"/>
      <c r="M160" s="142"/>
      <c r="N160" s="617"/>
      <c r="O160" s="617">
        <v>2</v>
      </c>
      <c r="P160" s="617"/>
      <c r="Q160" s="617"/>
      <c r="R160" s="617"/>
      <c r="S160" s="617"/>
      <c r="T160" s="617"/>
      <c r="U160" s="617"/>
    </row>
    <row r="161" spans="1:21" ht="22.5" x14ac:dyDescent="0.25">
      <c r="A161" s="1355" t="s">
        <v>18</v>
      </c>
      <c r="B161" s="1384">
        <v>755</v>
      </c>
      <c r="C161" s="1387" t="s">
        <v>19</v>
      </c>
      <c r="D161" s="608">
        <v>755</v>
      </c>
      <c r="E161" s="1520" t="s">
        <v>25</v>
      </c>
      <c r="F161" s="203" t="s">
        <v>21</v>
      </c>
      <c r="G161" s="605">
        <v>10</v>
      </c>
      <c r="H161" s="1440">
        <v>12.64</v>
      </c>
      <c r="I161" s="605">
        <v>126.4</v>
      </c>
      <c r="J161" s="142">
        <v>5</v>
      </c>
      <c r="K161" s="617"/>
      <c r="L161" s="617"/>
      <c r="M161" s="617"/>
      <c r="N161" s="617"/>
      <c r="O161" s="605">
        <v>5</v>
      </c>
      <c r="P161" s="617"/>
      <c r="Q161" s="617"/>
      <c r="R161" s="617"/>
      <c r="S161" s="617"/>
      <c r="T161" s="617"/>
      <c r="U161" s="617"/>
    </row>
    <row r="162" spans="1:21" ht="22.5" x14ac:dyDescent="0.25">
      <c r="A162" s="1355" t="s">
        <v>18</v>
      </c>
      <c r="B162" s="1384">
        <v>755</v>
      </c>
      <c r="C162" s="1387" t="s">
        <v>19</v>
      </c>
      <c r="D162" s="608">
        <v>755</v>
      </c>
      <c r="E162" s="1520" t="s">
        <v>27</v>
      </c>
      <c r="F162" s="203" t="s">
        <v>21</v>
      </c>
      <c r="G162" s="605">
        <v>12</v>
      </c>
      <c r="H162" s="1440">
        <v>12.64</v>
      </c>
      <c r="I162" s="605">
        <v>151.68</v>
      </c>
      <c r="J162" s="142">
        <v>6</v>
      </c>
      <c r="K162" s="617"/>
      <c r="L162" s="617"/>
      <c r="M162" s="617"/>
      <c r="N162" s="617"/>
      <c r="O162" s="617">
        <v>6</v>
      </c>
      <c r="P162" s="617"/>
      <c r="Q162" s="617"/>
      <c r="R162" s="617"/>
      <c r="S162" s="617"/>
      <c r="T162" s="617"/>
      <c r="U162" s="617"/>
    </row>
    <row r="163" spans="1:21" ht="22.5" x14ac:dyDescent="0.25">
      <c r="A163" s="1355" t="s">
        <v>18</v>
      </c>
      <c r="B163" s="1384">
        <v>755</v>
      </c>
      <c r="C163" s="1387" t="s">
        <v>19</v>
      </c>
      <c r="D163" s="608">
        <v>755</v>
      </c>
      <c r="E163" s="1520" t="s">
        <v>26</v>
      </c>
      <c r="F163" s="203" t="s">
        <v>21</v>
      </c>
      <c r="G163" s="605">
        <v>10</v>
      </c>
      <c r="H163" s="1440">
        <v>12.64</v>
      </c>
      <c r="I163" s="605">
        <v>126.4</v>
      </c>
      <c r="J163" s="142">
        <v>5</v>
      </c>
      <c r="K163" s="617"/>
      <c r="L163" s="617"/>
      <c r="M163" s="617"/>
      <c r="N163" s="617"/>
      <c r="O163" s="617">
        <v>5</v>
      </c>
      <c r="P163" s="617"/>
      <c r="Q163" s="617"/>
      <c r="R163" s="617"/>
      <c r="S163" s="617"/>
      <c r="T163" s="617"/>
      <c r="U163" s="617"/>
    </row>
    <row r="164" spans="1:21" ht="22.5" x14ac:dyDescent="0.25">
      <c r="A164" s="1355" t="s">
        <v>18</v>
      </c>
      <c r="B164" s="1384">
        <v>229</v>
      </c>
      <c r="C164" s="1384" t="s">
        <v>82</v>
      </c>
      <c r="D164" s="608">
        <v>229</v>
      </c>
      <c r="E164" s="1520" t="s">
        <v>85</v>
      </c>
      <c r="F164" s="203" t="s">
        <v>50</v>
      </c>
      <c r="G164" s="605">
        <v>2</v>
      </c>
      <c r="H164" s="1440">
        <v>4000</v>
      </c>
      <c r="I164" s="605">
        <v>8000</v>
      </c>
      <c r="J164" s="142"/>
      <c r="K164" s="617">
        <v>2</v>
      </c>
      <c r="L164" s="617"/>
      <c r="M164" s="617"/>
      <c r="N164" s="617"/>
      <c r="O164" s="617"/>
      <c r="P164" s="617"/>
      <c r="Q164" s="617"/>
      <c r="R164" s="617"/>
      <c r="S164" s="617"/>
      <c r="T164" s="617"/>
      <c r="U164" s="617"/>
    </row>
    <row r="165" spans="1:21" ht="15" customHeight="1" x14ac:dyDescent="0.25">
      <c r="A165" s="1355" t="s">
        <v>18</v>
      </c>
      <c r="B165" s="1384">
        <v>783</v>
      </c>
      <c r="C165" s="1387"/>
      <c r="D165" s="608">
        <v>783</v>
      </c>
      <c r="E165" s="2325" t="s">
        <v>111</v>
      </c>
      <c r="F165" s="203" t="s">
        <v>112</v>
      </c>
      <c r="G165" s="605">
        <v>24</v>
      </c>
      <c r="H165" s="1440">
        <v>30</v>
      </c>
      <c r="I165" s="605">
        <v>720</v>
      </c>
      <c r="J165" s="618">
        <v>2</v>
      </c>
      <c r="K165" s="608">
        <v>2</v>
      </c>
      <c r="L165" s="618">
        <v>2</v>
      </c>
      <c r="M165" s="144">
        <v>2</v>
      </c>
      <c r="N165" s="618">
        <v>2</v>
      </c>
      <c r="O165" s="608">
        <v>2</v>
      </c>
      <c r="P165" s="618">
        <v>2</v>
      </c>
      <c r="Q165" s="618">
        <v>2</v>
      </c>
      <c r="R165" s="618">
        <v>2</v>
      </c>
      <c r="S165" s="618">
        <v>2</v>
      </c>
      <c r="T165" s="618">
        <v>2</v>
      </c>
      <c r="U165" s="618">
        <v>2</v>
      </c>
    </row>
    <row r="166" spans="1:21" ht="22.5" x14ac:dyDescent="0.25">
      <c r="A166" s="136" t="s">
        <v>18</v>
      </c>
      <c r="B166" s="1210">
        <v>229</v>
      </c>
      <c r="C166" s="1384" t="s">
        <v>78</v>
      </c>
      <c r="D166" s="608">
        <v>229</v>
      </c>
      <c r="E166" s="1520" t="s">
        <v>79</v>
      </c>
      <c r="F166" s="204" t="s">
        <v>80</v>
      </c>
      <c r="G166" s="608">
        <v>2</v>
      </c>
      <c r="H166" s="3099">
        <v>20620.2</v>
      </c>
      <c r="I166" s="611">
        <v>41241.199999999997</v>
      </c>
      <c r="J166" s="144"/>
      <c r="K166" s="617" t="s">
        <v>33</v>
      </c>
      <c r="L166" s="617"/>
      <c r="M166" s="617"/>
      <c r="N166" s="608">
        <v>2</v>
      </c>
      <c r="O166" s="617"/>
      <c r="P166" s="617"/>
      <c r="Q166" s="617"/>
      <c r="R166" s="617"/>
      <c r="S166" s="617"/>
      <c r="T166" s="617"/>
      <c r="U166" s="617"/>
    </row>
    <row r="167" spans="1:21" ht="15" customHeight="1" x14ac:dyDescent="0.25">
      <c r="A167" s="1355" t="s">
        <v>18</v>
      </c>
      <c r="B167" s="1384">
        <v>229</v>
      </c>
      <c r="C167" s="1384" t="s">
        <v>67</v>
      </c>
      <c r="D167" s="608">
        <v>229</v>
      </c>
      <c r="E167" s="1520" t="s">
        <v>73</v>
      </c>
      <c r="F167" s="203" t="s">
        <v>50</v>
      </c>
      <c r="G167" s="605">
        <v>2</v>
      </c>
      <c r="H167" s="1190">
        <v>28000</v>
      </c>
      <c r="I167" s="605">
        <v>56000</v>
      </c>
      <c r="J167" s="144">
        <v>2</v>
      </c>
      <c r="K167" s="605"/>
      <c r="L167" s="617"/>
      <c r="M167" s="617"/>
      <c r="N167" s="617"/>
      <c r="O167" s="617"/>
      <c r="P167" s="617"/>
      <c r="Q167" s="617"/>
      <c r="R167" s="617"/>
      <c r="S167" s="617"/>
      <c r="T167" s="617"/>
      <c r="U167" s="617"/>
    </row>
    <row r="168" spans="1:21" ht="22.5" x14ac:dyDescent="0.25">
      <c r="A168" s="1355" t="s">
        <v>18</v>
      </c>
      <c r="B168" s="1384">
        <v>755</v>
      </c>
      <c r="C168" s="1384" t="s">
        <v>36</v>
      </c>
      <c r="D168" s="608">
        <v>755</v>
      </c>
      <c r="E168" s="1520" t="s">
        <v>37</v>
      </c>
      <c r="F168" s="203" t="s">
        <v>38</v>
      </c>
      <c r="G168" s="605">
        <v>2</v>
      </c>
      <c r="H168" s="1440">
        <v>150</v>
      </c>
      <c r="I168" s="605">
        <v>300</v>
      </c>
      <c r="J168" s="142" t="s">
        <v>33</v>
      </c>
      <c r="K168" s="605">
        <v>2</v>
      </c>
      <c r="L168" s="605"/>
      <c r="M168" s="605"/>
      <c r="N168" s="617"/>
      <c r="O168" s="617"/>
      <c r="P168" s="617"/>
      <c r="Q168" s="617"/>
      <c r="R168" s="617"/>
      <c r="S168" s="617"/>
      <c r="T168" s="617"/>
      <c r="U168" s="617"/>
    </row>
    <row r="169" spans="1:21" ht="33" x14ac:dyDescent="0.25">
      <c r="A169" s="1355" t="s">
        <v>18</v>
      </c>
      <c r="B169" s="1384">
        <v>221</v>
      </c>
      <c r="C169" s="1384" t="s">
        <v>63</v>
      </c>
      <c r="D169" s="608">
        <v>221</v>
      </c>
      <c r="E169" s="1520" t="s">
        <v>94</v>
      </c>
      <c r="F169" s="203" t="s">
        <v>84</v>
      </c>
      <c r="G169" s="605">
        <v>1</v>
      </c>
      <c r="H169" s="1440">
        <v>9000</v>
      </c>
      <c r="I169" s="605">
        <v>9000</v>
      </c>
      <c r="J169" s="144">
        <v>1</v>
      </c>
      <c r="K169" s="605"/>
      <c r="L169" s="617"/>
      <c r="M169" s="617"/>
      <c r="N169" s="617"/>
      <c r="O169" s="617"/>
      <c r="P169" s="617"/>
      <c r="Q169" s="617"/>
      <c r="R169" s="617"/>
      <c r="S169" s="617"/>
      <c r="T169" s="617"/>
      <c r="U169" s="617"/>
    </row>
    <row r="170" spans="1:21" ht="31.5" x14ac:dyDescent="0.25">
      <c r="A170" s="1355" t="s">
        <v>18</v>
      </c>
      <c r="B170" s="1384">
        <v>765</v>
      </c>
      <c r="C170" s="1212"/>
      <c r="D170" s="608">
        <v>765</v>
      </c>
      <c r="E170" s="1504" t="s">
        <v>116</v>
      </c>
      <c r="F170" s="1493" t="s">
        <v>50</v>
      </c>
      <c r="G170" s="617">
        <v>6</v>
      </c>
      <c r="H170" s="1189">
        <v>450</v>
      </c>
      <c r="I170" s="1182">
        <v>2700</v>
      </c>
      <c r="J170" s="617"/>
      <c r="K170" s="617"/>
      <c r="L170" s="617"/>
      <c r="M170" s="617"/>
      <c r="N170" s="617"/>
      <c r="O170" s="617"/>
      <c r="P170" s="617"/>
      <c r="Q170" s="617"/>
      <c r="R170" s="617"/>
      <c r="S170" s="617"/>
      <c r="T170" s="617"/>
      <c r="U170" s="617"/>
    </row>
    <row r="171" spans="1:21" ht="22.5" x14ac:dyDescent="0.25">
      <c r="A171" s="1355" t="s">
        <v>18</v>
      </c>
      <c r="B171" s="1384">
        <v>765</v>
      </c>
      <c r="C171" s="1384" t="s">
        <v>51</v>
      </c>
      <c r="D171" s="608">
        <v>765</v>
      </c>
      <c r="E171" s="1520" t="s">
        <v>59</v>
      </c>
      <c r="F171" s="203" t="s">
        <v>60</v>
      </c>
      <c r="G171" s="605">
        <v>10</v>
      </c>
      <c r="H171" s="1440">
        <v>360</v>
      </c>
      <c r="I171" s="605">
        <v>3600</v>
      </c>
      <c r="J171" s="615">
        <v>5</v>
      </c>
      <c r="K171" s="605"/>
      <c r="L171" s="617"/>
      <c r="M171" s="617"/>
      <c r="N171" s="617"/>
      <c r="O171" s="605">
        <v>5</v>
      </c>
      <c r="P171" s="617"/>
      <c r="Q171" s="617"/>
      <c r="R171" s="617"/>
      <c r="S171" s="617"/>
      <c r="T171" s="617"/>
      <c r="U171" s="617"/>
    </row>
    <row r="172" spans="1:21" ht="15" customHeight="1" x14ac:dyDescent="0.25">
      <c r="A172" s="1355" t="s">
        <v>18</v>
      </c>
      <c r="B172" s="1384">
        <v>765</v>
      </c>
      <c r="C172" s="1384" t="s">
        <v>51</v>
      </c>
      <c r="D172" s="608">
        <v>765</v>
      </c>
      <c r="E172" s="1520" t="s">
        <v>61</v>
      </c>
      <c r="F172" s="203" t="s">
        <v>60</v>
      </c>
      <c r="G172" s="605">
        <v>12</v>
      </c>
      <c r="H172" s="1440">
        <v>50</v>
      </c>
      <c r="I172" s="605">
        <v>600</v>
      </c>
      <c r="J172" s="615"/>
      <c r="K172" s="605">
        <v>6</v>
      </c>
      <c r="L172" s="617" t="s">
        <v>43</v>
      </c>
      <c r="M172" s="617" t="s">
        <v>33</v>
      </c>
      <c r="N172" s="617"/>
      <c r="O172" s="605"/>
      <c r="P172" s="617">
        <v>6</v>
      </c>
      <c r="Q172" s="617"/>
      <c r="R172" s="617"/>
      <c r="S172" s="617"/>
      <c r="T172" s="617"/>
      <c r="U172" s="617"/>
    </row>
    <row r="173" spans="1:21" ht="22.5" x14ac:dyDescent="0.25">
      <c r="A173" s="1355" t="s">
        <v>18</v>
      </c>
      <c r="B173" s="1384">
        <v>823</v>
      </c>
      <c r="C173" s="1384"/>
      <c r="D173" s="608">
        <v>823</v>
      </c>
      <c r="E173" s="1520" t="s">
        <v>106</v>
      </c>
      <c r="F173" s="203" t="s">
        <v>50</v>
      </c>
      <c r="G173" s="605">
        <v>12</v>
      </c>
      <c r="H173" s="1440">
        <v>5000</v>
      </c>
      <c r="I173" s="605">
        <v>60000</v>
      </c>
      <c r="J173" s="142"/>
      <c r="K173" s="618"/>
      <c r="L173" s="617"/>
      <c r="M173" s="605">
        <v>2</v>
      </c>
      <c r="N173" s="617"/>
      <c r="O173" s="618"/>
      <c r="P173" s="617"/>
      <c r="Q173" s="618"/>
      <c r="R173" s="605"/>
      <c r="S173" s="618"/>
      <c r="T173" s="617"/>
      <c r="U173" s="618"/>
    </row>
    <row r="174" spans="1:21" ht="33" x14ac:dyDescent="0.25">
      <c r="A174" s="1355" t="s">
        <v>18</v>
      </c>
      <c r="B174" s="1384">
        <v>829</v>
      </c>
      <c r="C174" s="1384"/>
      <c r="D174" s="608">
        <v>829</v>
      </c>
      <c r="E174" s="1520" t="s">
        <v>107</v>
      </c>
      <c r="F174" s="203" t="s">
        <v>50</v>
      </c>
      <c r="G174" s="605">
        <v>3</v>
      </c>
      <c r="H174" s="1440">
        <v>50000</v>
      </c>
      <c r="I174" s="605">
        <v>150</v>
      </c>
      <c r="J174" s="142"/>
      <c r="K174" s="617"/>
      <c r="L174" s="618"/>
      <c r="M174" s="617"/>
      <c r="N174" s="617"/>
      <c r="O174" s="617"/>
      <c r="P174" s="617" t="s">
        <v>43</v>
      </c>
      <c r="Q174" s="617"/>
      <c r="R174" s="617"/>
      <c r="S174" s="618"/>
      <c r="T174" s="617"/>
      <c r="U174" s="617"/>
    </row>
    <row r="175" spans="1:21" ht="22.5" x14ac:dyDescent="0.25">
      <c r="A175" s="1355" t="s">
        <v>18</v>
      </c>
      <c r="B175" s="1384">
        <v>829</v>
      </c>
      <c r="C175" s="1384"/>
      <c r="D175" s="608">
        <v>829</v>
      </c>
      <c r="E175" s="1520" t="s">
        <v>103</v>
      </c>
      <c r="F175" s="203" t="s">
        <v>104</v>
      </c>
      <c r="G175" s="605">
        <v>4</v>
      </c>
      <c r="H175" s="1440">
        <v>30000</v>
      </c>
      <c r="I175" s="605">
        <v>30000</v>
      </c>
      <c r="J175" s="617"/>
      <c r="K175" s="605">
        <v>1</v>
      </c>
      <c r="L175" s="617"/>
      <c r="M175" s="605"/>
      <c r="N175" s="605">
        <v>1</v>
      </c>
      <c r="O175" s="142" t="s">
        <v>33</v>
      </c>
      <c r="P175" s="605">
        <v>1</v>
      </c>
      <c r="Q175" s="617"/>
      <c r="R175" s="617"/>
      <c r="S175" s="617" t="s">
        <v>81</v>
      </c>
      <c r="T175" s="617"/>
      <c r="U175" s="605"/>
    </row>
    <row r="176" spans="1:21" ht="15" customHeight="1" x14ac:dyDescent="0.25">
      <c r="A176" s="136" t="s">
        <v>18</v>
      </c>
      <c r="B176" s="1210">
        <v>811</v>
      </c>
      <c r="C176" s="1384"/>
      <c r="D176" s="608">
        <v>811</v>
      </c>
      <c r="E176" s="1520" t="s">
        <v>105</v>
      </c>
      <c r="F176" s="204" t="s">
        <v>50</v>
      </c>
      <c r="G176" s="608">
        <v>3</v>
      </c>
      <c r="H176" s="1438">
        <v>30000</v>
      </c>
      <c r="I176" s="608">
        <v>30000</v>
      </c>
      <c r="J176" s="608">
        <v>1</v>
      </c>
      <c r="K176" s="617"/>
      <c r="L176" s="617"/>
      <c r="M176" s="617"/>
      <c r="N176" s="608">
        <v>1</v>
      </c>
      <c r="O176" s="617"/>
      <c r="P176" s="617"/>
      <c r="Q176" s="617"/>
      <c r="R176" s="608">
        <v>1</v>
      </c>
      <c r="S176" s="617"/>
      <c r="T176" s="617"/>
      <c r="U176" s="617"/>
    </row>
    <row r="177" spans="1:21" ht="46.5" x14ac:dyDescent="0.25">
      <c r="A177" s="1355" t="s">
        <v>18</v>
      </c>
      <c r="B177" s="1384">
        <v>829</v>
      </c>
      <c r="C177" s="1387"/>
      <c r="D177" s="608">
        <v>829</v>
      </c>
      <c r="E177" s="2325" t="s">
        <v>102</v>
      </c>
      <c r="F177" s="203" t="s">
        <v>50</v>
      </c>
      <c r="G177" s="605">
        <v>3</v>
      </c>
      <c r="H177" s="1440">
        <v>7000</v>
      </c>
      <c r="I177" s="605">
        <v>21000</v>
      </c>
      <c r="J177" s="617"/>
      <c r="K177" s="605"/>
      <c r="L177" s="617"/>
      <c r="M177" s="144">
        <v>2</v>
      </c>
      <c r="N177" s="617"/>
      <c r="O177" s="617"/>
      <c r="P177" s="617"/>
      <c r="Q177" s="617"/>
      <c r="R177" s="617"/>
      <c r="S177" s="617"/>
      <c r="T177" s="617"/>
      <c r="U177" s="617"/>
    </row>
    <row r="178" spans="1:21" ht="15" customHeight="1" x14ac:dyDescent="0.25">
      <c r="A178" s="1355" t="s">
        <v>18</v>
      </c>
      <c r="B178" s="1384">
        <v>765</v>
      </c>
      <c r="C178" s="1387" t="s">
        <v>51</v>
      </c>
      <c r="D178" s="608">
        <v>765</v>
      </c>
      <c r="E178" s="1520" t="s">
        <v>90</v>
      </c>
      <c r="F178" s="203" t="s">
        <v>91</v>
      </c>
      <c r="G178" s="605">
        <v>75</v>
      </c>
      <c r="H178" s="1440">
        <v>60000</v>
      </c>
      <c r="I178" s="605"/>
      <c r="J178" s="615"/>
      <c r="K178" s="605"/>
      <c r="L178" s="605">
        <v>1</v>
      </c>
      <c r="M178" s="617"/>
      <c r="N178" s="617"/>
      <c r="O178" s="617"/>
      <c r="P178" s="617"/>
      <c r="Q178" s="617"/>
      <c r="R178" s="617"/>
      <c r="S178" s="617"/>
      <c r="T178" s="617"/>
      <c r="U178" s="617"/>
    </row>
    <row r="179" spans="1:21" ht="22.5" x14ac:dyDescent="0.25">
      <c r="A179" s="1355" t="s">
        <v>18</v>
      </c>
      <c r="B179" s="1384">
        <v>755</v>
      </c>
      <c r="C179" s="1384" t="s">
        <v>19</v>
      </c>
      <c r="D179" s="608">
        <v>755</v>
      </c>
      <c r="E179" s="1520" t="s">
        <v>39</v>
      </c>
      <c r="F179" s="203" t="s">
        <v>40</v>
      </c>
      <c r="G179" s="605">
        <v>2</v>
      </c>
      <c r="H179" s="1440">
        <v>23.1</v>
      </c>
      <c r="I179" s="605">
        <v>46.2</v>
      </c>
      <c r="J179" s="605">
        <v>1</v>
      </c>
      <c r="K179" s="605"/>
      <c r="L179" s="617"/>
      <c r="M179" s="617"/>
      <c r="N179" s="605"/>
      <c r="O179" s="142"/>
      <c r="P179" s="605">
        <v>1</v>
      </c>
      <c r="Q179" s="617"/>
      <c r="R179" s="605"/>
      <c r="S179" s="617"/>
      <c r="T179" s="617"/>
      <c r="U179" s="617"/>
    </row>
    <row r="180" spans="1:21" ht="22.5" x14ac:dyDescent="0.25">
      <c r="A180" s="1355" t="s">
        <v>18</v>
      </c>
      <c r="B180" s="1384">
        <v>755</v>
      </c>
      <c r="C180" s="1384" t="s">
        <v>19</v>
      </c>
      <c r="D180" s="608">
        <v>755</v>
      </c>
      <c r="E180" s="1520" t="s">
        <v>41</v>
      </c>
      <c r="F180" s="203" t="s">
        <v>42</v>
      </c>
      <c r="G180" s="605">
        <v>4</v>
      </c>
      <c r="H180" s="1440">
        <v>58</v>
      </c>
      <c r="I180" s="605">
        <v>232</v>
      </c>
      <c r="J180" s="605">
        <v>2</v>
      </c>
      <c r="K180" s="605"/>
      <c r="L180" s="617" t="s">
        <v>43</v>
      </c>
      <c r="M180" s="605">
        <v>2</v>
      </c>
      <c r="N180" s="617"/>
      <c r="O180" s="605"/>
      <c r="P180" s="617"/>
      <c r="Q180" s="617"/>
      <c r="R180" s="617"/>
      <c r="S180" s="617"/>
      <c r="T180" s="617"/>
      <c r="U180" s="617"/>
    </row>
    <row r="181" spans="1:21" ht="22.5" x14ac:dyDescent="0.25">
      <c r="A181" s="1355" t="s">
        <v>18</v>
      </c>
      <c r="B181" s="1384">
        <v>755</v>
      </c>
      <c r="C181" s="1384" t="s">
        <v>19</v>
      </c>
      <c r="D181" s="608">
        <v>755</v>
      </c>
      <c r="E181" s="1520" t="s">
        <v>44</v>
      </c>
      <c r="F181" s="203" t="s">
        <v>45</v>
      </c>
      <c r="G181" s="605">
        <v>2</v>
      </c>
      <c r="H181" s="1440">
        <v>15.705</v>
      </c>
      <c r="I181" s="605">
        <v>31.41</v>
      </c>
      <c r="J181" s="615">
        <v>1</v>
      </c>
      <c r="K181" s="605"/>
      <c r="L181" s="617" t="s">
        <v>33</v>
      </c>
      <c r="M181" s="605">
        <v>1</v>
      </c>
      <c r="N181" s="617"/>
      <c r="O181" s="605"/>
      <c r="P181" s="617"/>
      <c r="Q181" s="617"/>
      <c r="R181" s="617"/>
      <c r="S181" s="617"/>
      <c r="T181" s="617"/>
      <c r="U181" s="617"/>
    </row>
    <row r="182" spans="1:21" ht="22.5" x14ac:dyDescent="0.25">
      <c r="A182" s="1355" t="s">
        <v>18</v>
      </c>
      <c r="B182" s="1384">
        <v>229</v>
      </c>
      <c r="C182" s="1384" t="s">
        <v>75</v>
      </c>
      <c r="D182" s="608">
        <v>229</v>
      </c>
      <c r="E182" s="1520" t="s">
        <v>76</v>
      </c>
      <c r="F182" s="203" t="s">
        <v>72</v>
      </c>
      <c r="G182" s="605">
        <v>3</v>
      </c>
      <c r="H182" s="1440">
        <v>6000</v>
      </c>
      <c r="I182" s="605">
        <v>18000</v>
      </c>
      <c r="J182" s="142"/>
      <c r="K182" s="617" t="s">
        <v>43</v>
      </c>
      <c r="L182" s="617"/>
      <c r="M182" s="617"/>
      <c r="N182" s="617"/>
      <c r="O182" s="617"/>
      <c r="P182" s="617"/>
      <c r="Q182" s="617"/>
      <c r="R182" s="617"/>
      <c r="S182" s="617"/>
      <c r="T182" s="617"/>
      <c r="U182" s="617"/>
    </row>
    <row r="183" spans="1:21" ht="22.5" x14ac:dyDescent="0.25">
      <c r="A183" s="136" t="s">
        <v>18</v>
      </c>
      <c r="B183" s="1210">
        <v>229</v>
      </c>
      <c r="C183" s="1384" t="s">
        <v>75</v>
      </c>
      <c r="D183" s="608">
        <v>229</v>
      </c>
      <c r="E183" s="1520" t="s">
        <v>77</v>
      </c>
      <c r="F183" s="204" t="s">
        <v>72</v>
      </c>
      <c r="G183" s="608">
        <v>2</v>
      </c>
      <c r="H183" s="1438">
        <v>26000</v>
      </c>
      <c r="I183" s="608">
        <v>52000</v>
      </c>
      <c r="J183" s="142">
        <v>1</v>
      </c>
      <c r="K183" s="617"/>
      <c r="L183" s="617"/>
      <c r="M183" s="617"/>
      <c r="N183" s="617"/>
      <c r="O183" s="617"/>
      <c r="P183" s="617"/>
      <c r="Q183" s="617"/>
      <c r="R183" s="617"/>
      <c r="S183" s="617"/>
      <c r="T183" s="617"/>
      <c r="U183" s="617"/>
    </row>
    <row r="184" spans="1:21" ht="22.5" x14ac:dyDescent="0.25">
      <c r="A184" s="1355" t="s">
        <v>18</v>
      </c>
      <c r="B184" s="1384">
        <v>765</v>
      </c>
      <c r="C184" s="1384" t="s">
        <v>63</v>
      </c>
      <c r="D184" s="608">
        <v>765</v>
      </c>
      <c r="E184" s="1520" t="s">
        <v>65</v>
      </c>
      <c r="F184" s="203" t="s">
        <v>66</v>
      </c>
      <c r="G184" s="605">
        <v>1</v>
      </c>
      <c r="H184" s="1440">
        <v>4000</v>
      </c>
      <c r="I184" s="605">
        <v>4000</v>
      </c>
      <c r="J184" s="615"/>
      <c r="K184" s="605">
        <v>1</v>
      </c>
      <c r="L184" s="617"/>
      <c r="M184" s="617"/>
      <c r="N184" s="617"/>
      <c r="O184" s="605"/>
      <c r="P184" s="617"/>
      <c r="Q184" s="617"/>
      <c r="R184" s="617"/>
      <c r="S184" s="617"/>
      <c r="T184" s="617"/>
      <c r="U184" s="617"/>
    </row>
    <row r="185" spans="1:21" ht="22.5" x14ac:dyDescent="0.25">
      <c r="A185" s="1355" t="s">
        <v>18</v>
      </c>
      <c r="B185" s="1384">
        <v>765</v>
      </c>
      <c r="C185" s="1384" t="s">
        <v>51</v>
      </c>
      <c r="D185" s="608">
        <v>765</v>
      </c>
      <c r="E185" s="1520" t="s">
        <v>54</v>
      </c>
      <c r="F185" s="203" t="s">
        <v>55</v>
      </c>
      <c r="G185" s="605">
        <v>1</v>
      </c>
      <c r="H185" s="3100">
        <v>1600</v>
      </c>
      <c r="I185" s="1858">
        <v>1600</v>
      </c>
      <c r="J185" s="142"/>
      <c r="K185" s="605">
        <v>1</v>
      </c>
      <c r="L185" s="605"/>
      <c r="M185" s="605"/>
      <c r="N185" s="617"/>
      <c r="O185" s="617"/>
      <c r="P185" s="617"/>
      <c r="Q185" s="617"/>
      <c r="R185" s="617"/>
      <c r="S185" s="617"/>
      <c r="T185" s="617"/>
      <c r="U185" s="617"/>
    </row>
    <row r="186" spans="1:21" ht="22.5" x14ac:dyDescent="0.25">
      <c r="A186" s="1355" t="s">
        <v>18</v>
      </c>
      <c r="B186" s="1384">
        <v>765</v>
      </c>
      <c r="C186" s="1384" t="s">
        <v>51</v>
      </c>
      <c r="D186" s="608">
        <v>765</v>
      </c>
      <c r="E186" s="1520" t="s">
        <v>52</v>
      </c>
      <c r="F186" s="203" t="s">
        <v>53</v>
      </c>
      <c r="G186" s="605">
        <v>1</v>
      </c>
      <c r="H186" s="1440">
        <v>260</v>
      </c>
      <c r="I186" s="605">
        <v>260</v>
      </c>
      <c r="J186" s="142"/>
      <c r="K186" s="605">
        <v>1</v>
      </c>
      <c r="L186" s="617"/>
      <c r="M186" s="617"/>
      <c r="N186" s="617"/>
      <c r="O186" s="617"/>
      <c r="P186" s="617"/>
      <c r="Q186" s="617"/>
      <c r="R186" s="617"/>
      <c r="S186" s="617"/>
      <c r="T186" s="617"/>
      <c r="U186" s="617"/>
    </row>
    <row r="187" spans="1:21" ht="22.5" x14ac:dyDescent="0.25">
      <c r="A187" s="1355" t="s">
        <v>18</v>
      </c>
      <c r="B187" s="1384">
        <v>765</v>
      </c>
      <c r="C187" s="1384" t="s">
        <v>51</v>
      </c>
      <c r="D187" s="608">
        <v>765</v>
      </c>
      <c r="E187" s="1520" t="s">
        <v>56</v>
      </c>
      <c r="F187" s="203" t="s">
        <v>21</v>
      </c>
      <c r="G187" s="605">
        <v>10</v>
      </c>
      <c r="H187" s="1440">
        <v>300</v>
      </c>
      <c r="I187" s="605">
        <v>3000</v>
      </c>
      <c r="J187" s="605"/>
      <c r="K187" s="605">
        <v>4</v>
      </c>
      <c r="L187" s="617"/>
      <c r="M187" s="617"/>
      <c r="N187" s="605">
        <v>3</v>
      </c>
      <c r="O187" s="142"/>
      <c r="P187" s="617"/>
      <c r="Q187" s="617"/>
      <c r="R187" s="605">
        <v>3</v>
      </c>
      <c r="S187" s="617"/>
      <c r="T187" s="617"/>
      <c r="U187" s="617"/>
    </row>
    <row r="188" spans="1:21" ht="22.5" x14ac:dyDescent="0.25">
      <c r="A188" s="1355" t="s">
        <v>18</v>
      </c>
      <c r="B188" s="1384">
        <v>765</v>
      </c>
      <c r="C188" s="1384" t="s">
        <v>51</v>
      </c>
      <c r="D188" s="608">
        <v>765</v>
      </c>
      <c r="E188" s="1520" t="s">
        <v>57</v>
      </c>
      <c r="F188" s="203" t="s">
        <v>21</v>
      </c>
      <c r="G188" s="605">
        <v>10</v>
      </c>
      <c r="H188" s="1440">
        <v>300</v>
      </c>
      <c r="I188" s="605">
        <v>3000</v>
      </c>
      <c r="J188" s="605">
        <v>5</v>
      </c>
      <c r="K188" s="605"/>
      <c r="L188" s="617"/>
      <c r="M188" s="617"/>
      <c r="N188" s="617"/>
      <c r="O188" s="605">
        <v>5</v>
      </c>
      <c r="P188" s="617"/>
      <c r="Q188" s="617"/>
      <c r="R188" s="617"/>
      <c r="S188" s="617"/>
      <c r="T188" s="617"/>
      <c r="U188" s="617"/>
    </row>
    <row r="189" spans="1:21" ht="22.5" x14ac:dyDescent="0.25">
      <c r="A189" s="1355" t="s">
        <v>18</v>
      </c>
      <c r="B189" s="1384">
        <v>765</v>
      </c>
      <c r="C189" s="1384" t="s">
        <v>51</v>
      </c>
      <c r="D189" s="608">
        <v>765</v>
      </c>
      <c r="E189" s="1520" t="s">
        <v>58</v>
      </c>
      <c r="F189" s="203" t="s">
        <v>21</v>
      </c>
      <c r="G189" s="605">
        <v>10</v>
      </c>
      <c r="H189" s="1440">
        <v>750</v>
      </c>
      <c r="I189" s="605">
        <v>7500</v>
      </c>
      <c r="J189" s="615">
        <v>5</v>
      </c>
      <c r="K189" s="605"/>
      <c r="L189" s="617"/>
      <c r="M189" s="617"/>
      <c r="N189" s="617"/>
      <c r="O189" s="605">
        <v>5</v>
      </c>
      <c r="P189" s="617"/>
      <c r="Q189" s="617"/>
      <c r="R189" s="617"/>
      <c r="S189" s="617"/>
      <c r="T189" s="617"/>
      <c r="U189" s="617"/>
    </row>
    <row r="190" spans="1:21" ht="22.5" x14ac:dyDescent="0.25">
      <c r="A190" s="1355" t="s">
        <v>18</v>
      </c>
      <c r="B190" s="1384">
        <v>229</v>
      </c>
      <c r="C190" s="1384" t="s">
        <v>67</v>
      </c>
      <c r="D190" s="608">
        <v>229</v>
      </c>
      <c r="E190" s="1520" t="s">
        <v>71</v>
      </c>
      <c r="F190" s="203" t="s">
        <v>72</v>
      </c>
      <c r="G190" s="605">
        <v>2</v>
      </c>
      <c r="H190" s="1190">
        <v>12000</v>
      </c>
      <c r="I190" s="618">
        <v>24000</v>
      </c>
      <c r="J190" s="617"/>
      <c r="K190" s="618">
        <v>2</v>
      </c>
      <c r="L190" s="605"/>
      <c r="M190" s="617"/>
      <c r="N190" s="617"/>
      <c r="O190" s="617"/>
      <c r="P190" s="617"/>
      <c r="Q190" s="617"/>
      <c r="R190" s="617"/>
      <c r="S190" s="617"/>
      <c r="T190" s="617"/>
      <c r="U190" s="617"/>
    </row>
    <row r="191" spans="1:21" ht="22.5" x14ac:dyDescent="0.25">
      <c r="A191" s="1355" t="s">
        <v>18</v>
      </c>
      <c r="B191" s="1384">
        <v>229</v>
      </c>
      <c r="C191" s="1384" t="s">
        <v>67</v>
      </c>
      <c r="D191" s="608">
        <v>229</v>
      </c>
      <c r="E191" s="1520" t="s">
        <v>68</v>
      </c>
      <c r="F191" s="203" t="s">
        <v>66</v>
      </c>
      <c r="G191" s="605">
        <v>1</v>
      </c>
      <c r="H191" s="3100">
        <v>185000</v>
      </c>
      <c r="I191" s="1858">
        <v>185000</v>
      </c>
      <c r="J191" s="142"/>
      <c r="K191" s="605">
        <v>1</v>
      </c>
      <c r="L191" s="605"/>
      <c r="M191" s="617"/>
      <c r="N191" s="617"/>
      <c r="O191" s="617"/>
      <c r="P191" s="617"/>
      <c r="Q191" s="617"/>
      <c r="R191" s="617"/>
      <c r="S191" s="617"/>
      <c r="T191" s="617"/>
      <c r="U191" s="617"/>
    </row>
    <row r="192" spans="1:21" ht="22.5" x14ac:dyDescent="0.25">
      <c r="A192" s="1355" t="s">
        <v>18</v>
      </c>
      <c r="B192" s="1384">
        <v>765</v>
      </c>
      <c r="C192" s="1212"/>
      <c r="D192" s="608">
        <v>765</v>
      </c>
      <c r="E192" s="1504" t="s">
        <v>117</v>
      </c>
      <c r="F192" s="1493" t="s">
        <v>50</v>
      </c>
      <c r="G192" s="617">
        <v>6</v>
      </c>
      <c r="H192" s="1189"/>
      <c r="I192" s="617"/>
      <c r="J192" s="142"/>
      <c r="K192" s="617"/>
      <c r="L192" s="617"/>
      <c r="M192" s="617"/>
      <c r="N192" s="617"/>
      <c r="O192" s="617"/>
      <c r="P192" s="617"/>
      <c r="Q192" s="617"/>
      <c r="R192" s="617"/>
      <c r="S192" s="617"/>
      <c r="T192" s="617"/>
      <c r="U192" s="617"/>
    </row>
    <row r="193" spans="1:21" ht="24" x14ac:dyDescent="0.25">
      <c r="A193" s="1355" t="s">
        <v>18</v>
      </c>
      <c r="B193" s="1384">
        <v>765</v>
      </c>
      <c r="C193" s="1387"/>
      <c r="D193" s="608">
        <v>765</v>
      </c>
      <c r="E193" s="2325" t="s">
        <v>97</v>
      </c>
      <c r="F193" s="2996" t="s">
        <v>98</v>
      </c>
      <c r="G193" s="618">
        <v>1</v>
      </c>
      <c r="H193" s="1190">
        <v>1000</v>
      </c>
      <c r="I193" s="618">
        <v>1000</v>
      </c>
      <c r="J193" s="617"/>
      <c r="K193" s="617">
        <v>1</v>
      </c>
      <c r="L193" s="617"/>
      <c r="M193" s="142"/>
      <c r="N193" s="617"/>
      <c r="O193" s="617"/>
      <c r="P193" s="617"/>
      <c r="Q193" s="617"/>
      <c r="R193" s="617"/>
      <c r="S193" s="617"/>
      <c r="T193" s="617"/>
      <c r="U193" s="617"/>
    </row>
    <row r="194" spans="1:21" ht="23.25" thickBot="1" x14ac:dyDescent="0.3">
      <c r="A194" s="136" t="s">
        <v>18</v>
      </c>
      <c r="B194" s="1210"/>
      <c r="C194" s="1212"/>
      <c r="D194" s="608"/>
      <c r="E194" s="2977"/>
      <c r="F194" s="3028"/>
      <c r="G194" s="1212"/>
      <c r="H194" s="3121"/>
      <c r="I194" s="3028"/>
      <c r="J194" s="3222"/>
      <c r="K194" s="3228"/>
      <c r="L194" s="3228"/>
      <c r="M194" s="3228"/>
      <c r="N194" s="3228"/>
      <c r="O194" s="3228"/>
      <c r="P194" s="3228"/>
      <c r="Q194" s="3228"/>
      <c r="R194" s="3228"/>
      <c r="S194" s="3228"/>
      <c r="T194" s="3228"/>
      <c r="U194" s="3228"/>
    </row>
    <row r="195" spans="1:21" ht="22.5" x14ac:dyDescent="0.25">
      <c r="A195" s="136" t="s">
        <v>18</v>
      </c>
      <c r="B195" s="1210"/>
      <c r="C195" s="1212"/>
      <c r="D195" s="608"/>
      <c r="E195" s="2894"/>
      <c r="F195" s="146"/>
      <c r="G195" s="1620"/>
      <c r="H195" s="3082"/>
      <c r="I195" s="1208"/>
      <c r="J195" s="1204"/>
      <c r="K195" s="146"/>
      <c r="L195" s="146"/>
      <c r="M195" s="146"/>
      <c r="N195" s="146"/>
      <c r="O195" s="146"/>
      <c r="P195" s="146"/>
      <c r="Q195" s="146"/>
      <c r="R195" s="146"/>
      <c r="S195" s="146"/>
      <c r="T195" s="146"/>
      <c r="U195" s="146"/>
    </row>
    <row r="196" spans="1:21" ht="56.25" customHeight="1" x14ac:dyDescent="0.3">
      <c r="A196" s="207" t="s">
        <v>351</v>
      </c>
      <c r="D196" s="156">
        <v>755</v>
      </c>
      <c r="E196" s="1617" t="s">
        <v>304</v>
      </c>
      <c r="F196" s="170" t="s">
        <v>297</v>
      </c>
      <c r="G196" s="156">
        <v>12</v>
      </c>
      <c r="H196" s="1942">
        <v>333.33333333333331</v>
      </c>
      <c r="I196" s="159">
        <v>4000</v>
      </c>
      <c r="J196" s="156">
        <v>1</v>
      </c>
      <c r="K196" s="160">
        <v>1</v>
      </c>
      <c r="L196" s="160">
        <v>1</v>
      </c>
      <c r="M196" s="160">
        <v>1</v>
      </c>
      <c r="N196" s="160">
        <v>1</v>
      </c>
      <c r="O196" s="160">
        <v>1</v>
      </c>
      <c r="P196" s="160">
        <v>1</v>
      </c>
      <c r="Q196" s="160">
        <v>1</v>
      </c>
      <c r="R196" s="160">
        <v>1</v>
      </c>
      <c r="S196" s="160">
        <v>1</v>
      </c>
      <c r="T196" s="160">
        <v>1</v>
      </c>
      <c r="U196" s="160">
        <v>1</v>
      </c>
    </row>
    <row r="197" spans="1:21" ht="15" customHeight="1" x14ac:dyDescent="0.3">
      <c r="A197" s="207" t="s">
        <v>351</v>
      </c>
      <c r="B197" s="339"/>
      <c r="C197" s="339"/>
      <c r="D197" s="156">
        <v>755</v>
      </c>
      <c r="E197" s="1617" t="s">
        <v>303</v>
      </c>
      <c r="F197" s="170" t="s">
        <v>134</v>
      </c>
      <c r="G197" s="156">
        <v>12</v>
      </c>
      <c r="H197" s="1942">
        <v>3400</v>
      </c>
      <c r="I197" s="159">
        <v>40800</v>
      </c>
      <c r="J197" s="156">
        <v>1</v>
      </c>
      <c r="K197" s="160">
        <v>1</v>
      </c>
      <c r="L197" s="160">
        <v>1</v>
      </c>
      <c r="M197" s="160">
        <v>1</v>
      </c>
      <c r="N197" s="160">
        <v>1</v>
      </c>
      <c r="O197" s="160">
        <v>1</v>
      </c>
      <c r="P197" s="160">
        <v>1</v>
      </c>
      <c r="Q197" s="160">
        <v>1</v>
      </c>
      <c r="R197" s="160">
        <v>1</v>
      </c>
      <c r="S197" s="160">
        <v>1</v>
      </c>
      <c r="T197" s="160">
        <v>1</v>
      </c>
      <c r="U197" s="160">
        <v>1</v>
      </c>
    </row>
    <row r="198" spans="1:21" x14ac:dyDescent="0.25">
      <c r="A198" s="207" t="s">
        <v>351</v>
      </c>
      <c r="D198" s="620"/>
      <c r="E198" s="2905" t="s">
        <v>295</v>
      </c>
      <c r="F198" s="2484"/>
      <c r="G198" s="620"/>
      <c r="H198" s="2112"/>
      <c r="I198" s="619"/>
      <c r="J198" s="646"/>
      <c r="K198" s="646"/>
      <c r="L198" s="646"/>
      <c r="M198" s="155"/>
      <c r="N198" s="646"/>
      <c r="O198" s="646"/>
      <c r="P198" s="620"/>
      <c r="Q198" s="646"/>
      <c r="R198" s="646"/>
      <c r="S198" s="646"/>
      <c r="T198" s="646"/>
      <c r="U198" s="646"/>
    </row>
    <row r="199" spans="1:21" ht="15.75" customHeight="1" thickBot="1" x14ac:dyDescent="0.35">
      <c r="A199" s="207" t="s">
        <v>351</v>
      </c>
      <c r="B199" s="339"/>
      <c r="C199" s="339"/>
      <c r="D199" s="156">
        <v>755</v>
      </c>
      <c r="E199" s="2896" t="s">
        <v>296</v>
      </c>
      <c r="F199" s="3001" t="s">
        <v>297</v>
      </c>
      <c r="G199" s="3071">
        <v>24</v>
      </c>
      <c r="H199" s="3113">
        <v>40</v>
      </c>
      <c r="I199" s="3145">
        <v>960</v>
      </c>
      <c r="J199" s="3043">
        <v>2</v>
      </c>
      <c r="K199" s="3226">
        <v>2</v>
      </c>
      <c r="L199" s="3226">
        <v>2</v>
      </c>
      <c r="M199" s="3226">
        <v>2</v>
      </c>
      <c r="N199" s="3226">
        <v>2</v>
      </c>
      <c r="O199" s="3226">
        <v>2</v>
      </c>
      <c r="P199" s="3226">
        <v>2</v>
      </c>
      <c r="Q199" s="3226">
        <v>2</v>
      </c>
      <c r="R199" s="3226">
        <v>2</v>
      </c>
      <c r="S199" s="3226">
        <v>2</v>
      </c>
      <c r="T199" s="3226">
        <v>2</v>
      </c>
      <c r="U199" s="3226">
        <v>2</v>
      </c>
    </row>
    <row r="200" spans="1:21" ht="25.5" customHeight="1" x14ac:dyDescent="0.3">
      <c r="A200" s="207" t="s">
        <v>351</v>
      </c>
      <c r="D200" s="156"/>
      <c r="E200" s="2959" t="s">
        <v>343</v>
      </c>
      <c r="F200" s="1543"/>
      <c r="G200" s="3054"/>
      <c r="H200" s="1453"/>
      <c r="I200" s="3176"/>
      <c r="J200" s="1453"/>
      <c r="K200" s="1453"/>
      <c r="L200" s="1453"/>
      <c r="M200" s="2775"/>
      <c r="N200" s="1453"/>
      <c r="O200" s="1453"/>
      <c r="P200" s="1453"/>
      <c r="Q200" s="1453"/>
      <c r="R200" s="1453"/>
      <c r="S200" s="1453"/>
      <c r="T200" s="1453"/>
      <c r="U200" s="1453"/>
    </row>
    <row r="201" spans="1:21" x14ac:dyDescent="0.25">
      <c r="A201" s="207" t="s">
        <v>351</v>
      </c>
      <c r="D201" s="156">
        <v>222</v>
      </c>
      <c r="E201" s="2982" t="s">
        <v>347</v>
      </c>
      <c r="F201" s="173" t="s">
        <v>53</v>
      </c>
      <c r="G201" s="162">
        <v>1</v>
      </c>
      <c r="H201" s="3127">
        <v>2000</v>
      </c>
      <c r="I201" s="166">
        <v>2000</v>
      </c>
      <c r="J201" s="156"/>
      <c r="K201" s="156"/>
      <c r="L201" s="156"/>
      <c r="M201" s="164"/>
      <c r="N201" s="156"/>
      <c r="O201" s="156"/>
      <c r="P201" s="156"/>
      <c r="Q201" s="156"/>
      <c r="R201" s="156"/>
      <c r="S201" s="156"/>
      <c r="T201" s="156"/>
      <c r="U201" s="156"/>
    </row>
    <row r="202" spans="1:21" ht="30.75" customHeight="1" thickBot="1" x14ac:dyDescent="0.35">
      <c r="A202" s="207" t="s">
        <v>351</v>
      </c>
      <c r="D202" s="156">
        <v>755</v>
      </c>
      <c r="E202" s="2896" t="s">
        <v>301</v>
      </c>
      <c r="F202" s="3001" t="s">
        <v>157</v>
      </c>
      <c r="G202" s="3043">
        <v>12</v>
      </c>
      <c r="H202" s="2578">
        <v>250</v>
      </c>
      <c r="I202" s="3145">
        <v>3000</v>
      </c>
      <c r="J202" s="3043">
        <v>1</v>
      </c>
      <c r="K202" s="3226">
        <v>1</v>
      </c>
      <c r="L202" s="3226">
        <v>1</v>
      </c>
      <c r="M202" s="3226">
        <v>1</v>
      </c>
      <c r="N202" s="3226">
        <v>1</v>
      </c>
      <c r="O202" s="3226">
        <v>1</v>
      </c>
      <c r="P202" s="3226">
        <v>1</v>
      </c>
      <c r="Q202" s="3226">
        <v>1</v>
      </c>
      <c r="R202" s="3226">
        <v>1</v>
      </c>
      <c r="S202" s="3226">
        <v>1</v>
      </c>
      <c r="T202" s="3226">
        <v>1</v>
      </c>
      <c r="U202" s="3226">
        <v>1</v>
      </c>
    </row>
    <row r="203" spans="1:21" ht="15.75" customHeight="1" x14ac:dyDescent="0.3">
      <c r="A203" s="207" t="s">
        <v>351</v>
      </c>
      <c r="D203" s="156">
        <v>755</v>
      </c>
      <c r="E203" s="2948" t="s">
        <v>302</v>
      </c>
      <c r="F203" s="2491" t="s">
        <v>157</v>
      </c>
      <c r="G203" s="3054">
        <v>120</v>
      </c>
      <c r="H203" s="3107">
        <v>158.33333333333334</v>
      </c>
      <c r="I203" s="1993">
        <v>19000</v>
      </c>
      <c r="J203" s="1453">
        <v>10</v>
      </c>
      <c r="K203" s="2087">
        <v>10</v>
      </c>
      <c r="L203" s="2087">
        <v>10</v>
      </c>
      <c r="M203" s="2087">
        <v>10</v>
      </c>
      <c r="N203" s="2087">
        <v>10</v>
      </c>
      <c r="O203" s="2087">
        <v>10</v>
      </c>
      <c r="P203" s="2087">
        <v>10</v>
      </c>
      <c r="Q203" s="2087">
        <v>10</v>
      </c>
      <c r="R203" s="2087">
        <v>10</v>
      </c>
      <c r="S203" s="2087">
        <v>10</v>
      </c>
      <c r="T203" s="2087">
        <v>10</v>
      </c>
      <c r="U203" s="2087">
        <v>10</v>
      </c>
    </row>
    <row r="204" spans="1:21" ht="45" customHeight="1" x14ac:dyDescent="0.3">
      <c r="A204" s="207" t="s">
        <v>351</v>
      </c>
      <c r="D204" s="156">
        <v>755</v>
      </c>
      <c r="E204" s="1617" t="s">
        <v>305</v>
      </c>
      <c r="F204" s="157" t="s">
        <v>53</v>
      </c>
      <c r="G204" s="2843">
        <v>1</v>
      </c>
      <c r="H204" s="1942">
        <v>75</v>
      </c>
      <c r="I204" s="159">
        <v>75</v>
      </c>
      <c r="J204" s="156"/>
      <c r="K204" s="160"/>
      <c r="L204" s="160"/>
      <c r="M204" s="160">
        <v>1</v>
      </c>
      <c r="N204" s="160"/>
      <c r="O204" s="160"/>
      <c r="P204" s="160"/>
      <c r="Q204" s="160"/>
      <c r="R204" s="160"/>
      <c r="S204" s="160"/>
      <c r="T204" s="160"/>
      <c r="U204" s="160"/>
    </row>
    <row r="205" spans="1:21" ht="15.75" customHeight="1" thickBot="1" x14ac:dyDescent="0.35">
      <c r="A205" s="207" t="s">
        <v>351</v>
      </c>
      <c r="D205" s="156">
        <v>755</v>
      </c>
      <c r="E205" s="2896" t="s">
        <v>300</v>
      </c>
      <c r="F205" s="3001" t="s">
        <v>53</v>
      </c>
      <c r="G205" s="3044">
        <v>15</v>
      </c>
      <c r="H205" s="3113">
        <v>15</v>
      </c>
      <c r="I205" s="3145">
        <v>225</v>
      </c>
      <c r="J205" s="3043">
        <v>3</v>
      </c>
      <c r="K205" s="3226"/>
      <c r="L205" s="3226">
        <v>3</v>
      </c>
      <c r="M205" s="3226"/>
      <c r="N205" s="3226"/>
      <c r="O205" s="3226">
        <v>3</v>
      </c>
      <c r="P205" s="3226"/>
      <c r="Q205" s="3226"/>
      <c r="R205" s="3226">
        <v>3</v>
      </c>
      <c r="S205" s="3226"/>
      <c r="T205" s="3226"/>
      <c r="U205" s="3226">
        <v>3</v>
      </c>
    </row>
    <row r="206" spans="1:21" ht="15" customHeight="1" x14ac:dyDescent="0.3">
      <c r="A206" s="207" t="s">
        <v>351</v>
      </c>
      <c r="B206" s="339"/>
      <c r="C206" s="339"/>
      <c r="D206" s="156">
        <v>765</v>
      </c>
      <c r="E206" s="1639" t="s">
        <v>338</v>
      </c>
      <c r="F206" s="1543" t="s">
        <v>84</v>
      </c>
      <c r="G206" s="3045">
        <v>1</v>
      </c>
      <c r="H206" s="1892">
        <v>500</v>
      </c>
      <c r="I206" s="1993">
        <v>500</v>
      </c>
      <c r="J206" s="1453"/>
      <c r="K206" s="2087"/>
      <c r="L206" s="2087"/>
      <c r="M206" s="2087">
        <v>1</v>
      </c>
      <c r="N206" s="2087"/>
      <c r="O206" s="2087"/>
      <c r="P206" s="2087"/>
      <c r="Q206" s="2087"/>
      <c r="R206" s="2087"/>
      <c r="S206" s="2087"/>
      <c r="T206" s="2087"/>
      <c r="U206" s="2087"/>
    </row>
    <row r="207" spans="1:21" ht="15" customHeight="1" x14ac:dyDescent="0.25">
      <c r="A207" s="207" t="s">
        <v>351</v>
      </c>
      <c r="B207" s="339"/>
      <c r="C207" s="339"/>
      <c r="D207" s="177"/>
      <c r="E207" s="173" t="s">
        <v>350</v>
      </c>
      <c r="F207" s="173" t="s">
        <v>2</v>
      </c>
      <c r="G207" s="162">
        <v>1</v>
      </c>
      <c r="H207" s="3127">
        <v>42000</v>
      </c>
      <c r="I207" s="174">
        <v>42000</v>
      </c>
      <c r="J207" s="174">
        <v>1</v>
      </c>
      <c r="K207" s="174"/>
      <c r="L207" s="174"/>
      <c r="M207" s="174"/>
      <c r="N207" s="174"/>
      <c r="O207" s="174"/>
      <c r="P207" s="174"/>
      <c r="Q207" s="174"/>
      <c r="R207" s="174"/>
      <c r="S207" s="174"/>
      <c r="T207" s="174"/>
      <c r="U207" s="174"/>
    </row>
    <row r="208" spans="1:21" ht="15" customHeight="1" x14ac:dyDescent="0.3">
      <c r="A208" s="207" t="s">
        <v>351</v>
      </c>
      <c r="B208" s="339"/>
      <c r="C208" s="339"/>
      <c r="D208" s="156">
        <v>765</v>
      </c>
      <c r="E208" s="1550" t="s">
        <v>341</v>
      </c>
      <c r="F208" s="1543" t="s">
        <v>53</v>
      </c>
      <c r="G208" s="3054">
        <v>1</v>
      </c>
      <c r="H208" s="1892">
        <v>3500</v>
      </c>
      <c r="I208" s="1993">
        <v>3500</v>
      </c>
      <c r="J208" s="1453"/>
      <c r="K208" s="2087"/>
      <c r="L208" s="2087"/>
      <c r="M208" s="2087">
        <v>1</v>
      </c>
      <c r="N208" s="2087"/>
      <c r="O208" s="2087"/>
      <c r="P208" s="2087"/>
      <c r="Q208" s="2087"/>
      <c r="R208" s="2087"/>
      <c r="S208" s="2087"/>
      <c r="T208" s="3243"/>
      <c r="U208" s="2087"/>
    </row>
    <row r="209" spans="1:21" ht="15" customHeight="1" x14ac:dyDescent="0.3">
      <c r="A209" s="207" t="s">
        <v>351</v>
      </c>
      <c r="B209" s="339"/>
      <c r="C209" s="339"/>
      <c r="D209" s="156">
        <v>783</v>
      </c>
      <c r="E209" s="170" t="s">
        <v>342</v>
      </c>
      <c r="F209" s="170" t="s">
        <v>53</v>
      </c>
      <c r="G209" s="1453">
        <v>60</v>
      </c>
      <c r="H209" s="1942">
        <v>35</v>
      </c>
      <c r="I209" s="159">
        <v>2100</v>
      </c>
      <c r="J209" s="156">
        <v>5</v>
      </c>
      <c r="K209" s="160">
        <v>5</v>
      </c>
      <c r="L209" s="160">
        <v>5</v>
      </c>
      <c r="M209" s="160">
        <v>5</v>
      </c>
      <c r="N209" s="160">
        <v>5</v>
      </c>
      <c r="O209" s="160">
        <v>5</v>
      </c>
      <c r="P209" s="160">
        <v>5</v>
      </c>
      <c r="Q209" s="160">
        <v>5</v>
      </c>
      <c r="R209" s="160">
        <v>5</v>
      </c>
      <c r="S209" s="160">
        <v>5</v>
      </c>
      <c r="T209" s="160">
        <v>5</v>
      </c>
      <c r="U209" s="160">
        <v>5</v>
      </c>
    </row>
    <row r="210" spans="1:21" ht="15" customHeight="1" x14ac:dyDescent="0.3">
      <c r="A210" s="207" t="s">
        <v>351</v>
      </c>
      <c r="D210" s="156">
        <v>755</v>
      </c>
      <c r="E210" s="170" t="s">
        <v>306</v>
      </c>
      <c r="F210" s="170" t="s">
        <v>159</v>
      </c>
      <c r="G210" s="1453">
        <v>3</v>
      </c>
      <c r="H210" s="1942">
        <v>50</v>
      </c>
      <c r="I210" s="159">
        <v>150</v>
      </c>
      <c r="J210" s="156"/>
      <c r="K210" s="160">
        <v>1</v>
      </c>
      <c r="L210" s="160"/>
      <c r="M210" s="160"/>
      <c r="N210" s="160">
        <v>1</v>
      </c>
      <c r="O210" s="160"/>
      <c r="P210" s="160"/>
      <c r="Q210" s="160"/>
      <c r="R210" s="160">
        <v>1</v>
      </c>
      <c r="S210" s="160"/>
      <c r="T210" s="160"/>
      <c r="U210" s="160"/>
    </row>
    <row r="211" spans="1:21" ht="15" customHeight="1" x14ac:dyDescent="0.3">
      <c r="A211" s="207" t="s">
        <v>351</v>
      </c>
      <c r="D211" s="156">
        <v>755</v>
      </c>
      <c r="E211" s="170" t="s">
        <v>307</v>
      </c>
      <c r="F211" s="170" t="s">
        <v>53</v>
      </c>
      <c r="G211" s="1453">
        <v>2</v>
      </c>
      <c r="H211" s="1942">
        <v>50</v>
      </c>
      <c r="I211" s="159">
        <v>100</v>
      </c>
      <c r="J211" s="156"/>
      <c r="K211" s="160"/>
      <c r="L211" s="160">
        <v>1</v>
      </c>
      <c r="M211" s="160"/>
      <c r="N211" s="160"/>
      <c r="O211" s="160"/>
      <c r="P211" s="160"/>
      <c r="Q211" s="160"/>
      <c r="R211" s="160">
        <v>1</v>
      </c>
      <c r="S211" s="160"/>
      <c r="T211" s="160"/>
      <c r="U211" s="160"/>
    </row>
    <row r="212" spans="1:21" ht="15" customHeight="1" x14ac:dyDescent="0.3">
      <c r="A212" s="207" t="s">
        <v>351</v>
      </c>
      <c r="D212" s="156">
        <v>755</v>
      </c>
      <c r="E212" s="1550" t="s">
        <v>317</v>
      </c>
      <c r="F212" s="157" t="s">
        <v>318</v>
      </c>
      <c r="G212" s="2843">
        <v>10</v>
      </c>
      <c r="H212" s="158">
        <v>6.3</v>
      </c>
      <c r="I212" s="159">
        <v>63</v>
      </c>
      <c r="J212" s="156"/>
      <c r="K212" s="160"/>
      <c r="L212" s="160"/>
      <c r="M212" s="160"/>
      <c r="N212" s="160"/>
      <c r="O212" s="160"/>
      <c r="P212" s="160"/>
      <c r="Q212" s="160"/>
      <c r="R212" s="160"/>
      <c r="S212" s="160"/>
      <c r="T212" s="3243"/>
      <c r="U212" s="2087"/>
    </row>
    <row r="213" spans="1:21" ht="15" customHeight="1" x14ac:dyDescent="0.3">
      <c r="A213" s="207" t="s">
        <v>351</v>
      </c>
      <c r="D213" s="156">
        <v>755</v>
      </c>
      <c r="E213" s="2979" t="s">
        <v>299</v>
      </c>
      <c r="F213" s="3030" t="s">
        <v>84</v>
      </c>
      <c r="G213" s="1459">
        <v>20</v>
      </c>
      <c r="H213" s="3123">
        <v>25</v>
      </c>
      <c r="I213" s="159">
        <v>500</v>
      </c>
      <c r="J213" s="156">
        <v>20</v>
      </c>
      <c r="K213" s="160"/>
      <c r="L213" s="160"/>
      <c r="M213" s="160"/>
      <c r="N213" s="160"/>
      <c r="O213" s="160"/>
      <c r="P213" s="160"/>
      <c r="Q213" s="160"/>
      <c r="R213" s="160"/>
      <c r="S213" s="160"/>
      <c r="T213" s="160"/>
      <c r="U213" s="160"/>
    </row>
    <row r="214" spans="1:21" ht="15" customHeight="1" x14ac:dyDescent="0.3">
      <c r="A214" s="207" t="s">
        <v>351</v>
      </c>
      <c r="D214" s="156">
        <v>765</v>
      </c>
      <c r="E214" s="170" t="s">
        <v>340</v>
      </c>
      <c r="F214" s="157" t="s">
        <v>53</v>
      </c>
      <c r="G214" s="156">
        <v>2</v>
      </c>
      <c r="H214" s="158">
        <v>200</v>
      </c>
      <c r="I214" s="159">
        <v>400</v>
      </c>
      <c r="J214" s="156"/>
      <c r="K214" s="160"/>
      <c r="L214" s="160"/>
      <c r="M214" s="160">
        <v>1</v>
      </c>
      <c r="N214" s="160">
        <v>1</v>
      </c>
      <c r="O214" s="160"/>
      <c r="P214" s="160"/>
      <c r="Q214" s="160"/>
      <c r="R214" s="160"/>
      <c r="S214" s="160"/>
      <c r="T214" s="160"/>
      <c r="U214" s="160"/>
    </row>
    <row r="215" spans="1:21" x14ac:dyDescent="0.25">
      <c r="A215" s="207" t="s">
        <v>351</v>
      </c>
      <c r="D215" s="156">
        <v>765</v>
      </c>
      <c r="E215" s="173" t="s">
        <v>348</v>
      </c>
      <c r="F215" s="165" t="s">
        <v>2</v>
      </c>
      <c r="G215" s="162">
        <v>1</v>
      </c>
      <c r="H215" s="166">
        <v>4000</v>
      </c>
      <c r="I215" s="167">
        <v>4000</v>
      </c>
      <c r="J215" s="156"/>
      <c r="K215" s="156"/>
      <c r="L215" s="156"/>
      <c r="M215" s="164"/>
      <c r="N215" s="156"/>
      <c r="O215" s="156"/>
      <c r="P215" s="156"/>
      <c r="Q215" s="156"/>
      <c r="R215" s="156"/>
      <c r="S215" s="156"/>
      <c r="T215" s="156"/>
      <c r="U215" s="156"/>
    </row>
    <row r="216" spans="1:21" ht="15" customHeight="1" x14ac:dyDescent="0.3">
      <c r="A216" s="207" t="s">
        <v>351</v>
      </c>
      <c r="D216" s="156">
        <v>755</v>
      </c>
      <c r="E216" s="170" t="s">
        <v>309</v>
      </c>
      <c r="F216" s="157" t="s">
        <v>53</v>
      </c>
      <c r="G216" s="156">
        <v>10</v>
      </c>
      <c r="H216" s="158">
        <v>50</v>
      </c>
      <c r="I216" s="159">
        <v>500</v>
      </c>
      <c r="J216" s="156">
        <v>5</v>
      </c>
      <c r="K216" s="160"/>
      <c r="L216" s="160"/>
      <c r="M216" s="160"/>
      <c r="N216" s="160"/>
      <c r="O216" s="160">
        <v>5</v>
      </c>
      <c r="P216" s="160"/>
      <c r="Q216" s="160"/>
      <c r="R216" s="160"/>
      <c r="S216" s="160"/>
      <c r="T216" s="160"/>
      <c r="U216" s="160"/>
    </row>
    <row r="217" spans="1:21" ht="15" customHeight="1" x14ac:dyDescent="0.3">
      <c r="A217" s="207" t="s">
        <v>351</v>
      </c>
      <c r="D217" s="156">
        <v>755</v>
      </c>
      <c r="E217" s="170" t="s">
        <v>310</v>
      </c>
      <c r="F217" s="157" t="s">
        <v>53</v>
      </c>
      <c r="G217" s="156">
        <v>10</v>
      </c>
      <c r="H217" s="1942">
        <v>100</v>
      </c>
      <c r="I217" s="159">
        <v>1000</v>
      </c>
      <c r="J217" s="156">
        <v>5</v>
      </c>
      <c r="K217" s="160"/>
      <c r="L217" s="160"/>
      <c r="M217" s="160"/>
      <c r="N217" s="160"/>
      <c r="O217" s="160">
        <v>5</v>
      </c>
      <c r="P217" s="160"/>
      <c r="Q217" s="160"/>
      <c r="R217" s="160"/>
      <c r="S217" s="160"/>
      <c r="T217" s="160"/>
      <c r="U217" s="160"/>
    </row>
    <row r="218" spans="1:21" ht="15" customHeight="1" x14ac:dyDescent="0.3">
      <c r="A218" s="207" t="s">
        <v>351</v>
      </c>
      <c r="D218" s="156">
        <v>222</v>
      </c>
      <c r="E218" s="173" t="s">
        <v>344</v>
      </c>
      <c r="F218" s="165" t="s">
        <v>66</v>
      </c>
      <c r="G218" s="724">
        <v>1</v>
      </c>
      <c r="H218" s="166">
        <v>8000</v>
      </c>
      <c r="I218" s="159">
        <v>8000</v>
      </c>
      <c r="J218" s="156"/>
      <c r="K218" s="156"/>
      <c r="L218" s="156"/>
      <c r="M218" s="164"/>
      <c r="N218" s="156"/>
      <c r="O218" s="156"/>
      <c r="P218" s="156"/>
      <c r="Q218" s="156"/>
      <c r="R218" s="156"/>
      <c r="S218" s="1453"/>
      <c r="T218" s="3245"/>
      <c r="U218" s="156"/>
    </row>
    <row r="219" spans="1:21" ht="15.75" customHeight="1" x14ac:dyDescent="0.3">
      <c r="A219" s="207" t="s">
        <v>351</v>
      </c>
      <c r="D219" s="156">
        <v>755</v>
      </c>
      <c r="E219" s="157" t="s">
        <v>311</v>
      </c>
      <c r="F219" s="1664" t="s">
        <v>157</v>
      </c>
      <c r="G219" s="3044">
        <v>220</v>
      </c>
      <c r="H219" s="2578">
        <v>8.7272727272727266</v>
      </c>
      <c r="I219" s="2046">
        <v>1920</v>
      </c>
      <c r="J219" s="1459"/>
      <c r="K219" s="2093">
        <v>20</v>
      </c>
      <c r="L219" s="2093">
        <v>20</v>
      </c>
      <c r="M219" s="2093">
        <v>20</v>
      </c>
      <c r="N219" s="2093">
        <v>20</v>
      </c>
      <c r="O219" s="2093">
        <v>20</v>
      </c>
      <c r="P219" s="2093">
        <v>20</v>
      </c>
      <c r="Q219" s="2093">
        <v>20</v>
      </c>
      <c r="R219" s="2093">
        <v>20</v>
      </c>
      <c r="S219" s="2088">
        <v>20</v>
      </c>
      <c r="T219" s="160">
        <v>20</v>
      </c>
      <c r="U219" s="160">
        <v>20</v>
      </c>
    </row>
    <row r="220" spans="1:21" ht="15" customHeight="1" x14ac:dyDescent="0.3">
      <c r="A220" s="207" t="s">
        <v>351</v>
      </c>
      <c r="D220" s="156">
        <v>755</v>
      </c>
      <c r="E220" s="157" t="s">
        <v>313</v>
      </c>
      <c r="F220" s="1664" t="s">
        <v>159</v>
      </c>
      <c r="G220" s="3044">
        <v>4</v>
      </c>
      <c r="H220" s="2578">
        <v>100</v>
      </c>
      <c r="I220" s="2046">
        <v>400</v>
      </c>
      <c r="J220" s="1459"/>
      <c r="K220" s="2093"/>
      <c r="L220" s="2093">
        <v>1</v>
      </c>
      <c r="M220" s="2093"/>
      <c r="N220" s="2093"/>
      <c r="O220" s="2093">
        <v>1</v>
      </c>
      <c r="P220" s="2093"/>
      <c r="Q220" s="2093">
        <v>1</v>
      </c>
      <c r="R220" s="2093">
        <v>1</v>
      </c>
      <c r="S220" s="2088"/>
      <c r="T220" s="160"/>
      <c r="U220" s="160"/>
    </row>
    <row r="221" spans="1:21" ht="15" customHeight="1" x14ac:dyDescent="0.3">
      <c r="A221" s="207" t="s">
        <v>351</v>
      </c>
      <c r="D221" s="156">
        <v>755</v>
      </c>
      <c r="E221" s="170" t="s">
        <v>312</v>
      </c>
      <c r="F221" s="1664" t="s">
        <v>159</v>
      </c>
      <c r="G221" s="3044">
        <v>4</v>
      </c>
      <c r="H221" s="2578">
        <v>50</v>
      </c>
      <c r="I221" s="2046">
        <v>200</v>
      </c>
      <c r="J221" s="1459"/>
      <c r="K221" s="2093">
        <v>2</v>
      </c>
      <c r="L221" s="2093"/>
      <c r="M221" s="2093"/>
      <c r="N221" s="2093"/>
      <c r="O221" s="2093">
        <v>1</v>
      </c>
      <c r="P221" s="2093"/>
      <c r="Q221" s="2093"/>
      <c r="R221" s="2093"/>
      <c r="S221" s="2088">
        <v>1</v>
      </c>
      <c r="T221" s="160"/>
      <c r="U221" s="160"/>
    </row>
    <row r="222" spans="1:21" ht="75" customHeight="1" x14ac:dyDescent="0.3">
      <c r="A222" s="207" t="s">
        <v>351</v>
      </c>
      <c r="D222" s="156">
        <v>755</v>
      </c>
      <c r="E222" s="170" t="s">
        <v>314</v>
      </c>
      <c r="F222" s="1664" t="s">
        <v>159</v>
      </c>
      <c r="G222" s="3044">
        <v>2</v>
      </c>
      <c r="H222" s="2578">
        <v>75</v>
      </c>
      <c r="I222" s="2046">
        <v>150</v>
      </c>
      <c r="J222" s="1459"/>
      <c r="K222" s="2093"/>
      <c r="L222" s="2093"/>
      <c r="M222" s="2093"/>
      <c r="N222" s="2093">
        <v>1</v>
      </c>
      <c r="O222" s="2093"/>
      <c r="P222" s="2093"/>
      <c r="Q222" s="2093"/>
      <c r="R222" s="2093">
        <v>1</v>
      </c>
      <c r="S222" s="2093"/>
      <c r="T222" s="160"/>
      <c r="U222" s="160"/>
    </row>
    <row r="223" spans="1:21" ht="15" customHeight="1" x14ac:dyDescent="0.3">
      <c r="A223" s="207" t="s">
        <v>351</v>
      </c>
      <c r="D223" s="156">
        <v>755</v>
      </c>
      <c r="E223" s="170" t="s">
        <v>315</v>
      </c>
      <c r="F223" s="157" t="s">
        <v>159</v>
      </c>
      <c r="G223" s="156">
        <v>9</v>
      </c>
      <c r="H223" s="158">
        <v>250</v>
      </c>
      <c r="I223" s="159">
        <v>2250</v>
      </c>
      <c r="J223" s="156"/>
      <c r="K223" s="160"/>
      <c r="L223" s="160"/>
      <c r="M223" s="160">
        <v>3</v>
      </c>
      <c r="N223" s="160"/>
      <c r="O223" s="160"/>
      <c r="P223" s="160"/>
      <c r="Q223" s="160">
        <v>3</v>
      </c>
      <c r="R223" s="160"/>
      <c r="S223" s="160"/>
      <c r="T223" s="160"/>
      <c r="U223" s="160">
        <v>3</v>
      </c>
    </row>
    <row r="224" spans="1:21" ht="15.75" customHeight="1" x14ac:dyDescent="0.3">
      <c r="A224" s="207" t="s">
        <v>351</v>
      </c>
      <c r="D224" s="156">
        <v>765</v>
      </c>
      <c r="E224" s="170" t="s">
        <v>337</v>
      </c>
      <c r="F224" s="157" t="s">
        <v>53</v>
      </c>
      <c r="G224" s="156">
        <v>1</v>
      </c>
      <c r="H224" s="158">
        <v>100</v>
      </c>
      <c r="I224" s="159">
        <v>100</v>
      </c>
      <c r="J224" s="156"/>
      <c r="K224" s="160"/>
      <c r="L224" s="160"/>
      <c r="M224" s="160"/>
      <c r="N224" s="160">
        <v>1</v>
      </c>
      <c r="O224" s="160"/>
      <c r="P224" s="160"/>
      <c r="Q224" s="160"/>
      <c r="R224" s="160"/>
      <c r="S224" s="160"/>
      <c r="T224" s="160"/>
      <c r="U224" s="160"/>
    </row>
    <row r="225" spans="1:21" ht="15" customHeight="1" x14ac:dyDescent="0.3">
      <c r="A225" s="207" t="s">
        <v>351</v>
      </c>
      <c r="D225" s="156">
        <v>755</v>
      </c>
      <c r="E225" s="170" t="s">
        <v>316</v>
      </c>
      <c r="F225" s="157" t="s">
        <v>157</v>
      </c>
      <c r="G225" s="156">
        <v>25</v>
      </c>
      <c r="H225" s="158">
        <v>20</v>
      </c>
      <c r="I225" s="159">
        <v>500</v>
      </c>
      <c r="J225" s="156"/>
      <c r="K225" s="160">
        <v>5</v>
      </c>
      <c r="L225" s="160"/>
      <c r="M225" s="160">
        <v>5</v>
      </c>
      <c r="N225" s="160"/>
      <c r="O225" s="160">
        <v>5</v>
      </c>
      <c r="P225" s="160"/>
      <c r="Q225" s="160">
        <v>5</v>
      </c>
      <c r="R225" s="160"/>
      <c r="S225" s="160">
        <v>5</v>
      </c>
      <c r="T225" s="160"/>
      <c r="U225" s="160"/>
    </row>
    <row r="226" spans="1:21" ht="15" customHeight="1" x14ac:dyDescent="0.3">
      <c r="A226" s="207" t="s">
        <v>351</v>
      </c>
      <c r="D226" s="156">
        <v>765</v>
      </c>
      <c r="E226" s="170" t="s">
        <v>339</v>
      </c>
      <c r="F226" s="157" t="s">
        <v>84</v>
      </c>
      <c r="G226" s="156">
        <v>1</v>
      </c>
      <c r="H226" s="158">
        <v>600</v>
      </c>
      <c r="I226" s="159">
        <v>600</v>
      </c>
      <c r="J226" s="156"/>
      <c r="K226" s="160"/>
      <c r="L226" s="160"/>
      <c r="M226" s="160"/>
      <c r="N226" s="160">
        <v>1</v>
      </c>
      <c r="O226" s="160"/>
      <c r="P226" s="160"/>
      <c r="Q226" s="160"/>
      <c r="R226" s="160"/>
      <c r="S226" s="160"/>
      <c r="T226" s="160"/>
      <c r="U226" s="160"/>
    </row>
    <row r="227" spans="1:21" ht="15" customHeight="1" x14ac:dyDescent="0.3">
      <c r="A227" s="207" t="s">
        <v>351</v>
      </c>
      <c r="D227" s="156">
        <v>755</v>
      </c>
      <c r="E227" s="170" t="s">
        <v>319</v>
      </c>
      <c r="F227" s="157" t="s">
        <v>53</v>
      </c>
      <c r="G227" s="156">
        <v>6</v>
      </c>
      <c r="H227" s="158">
        <v>100</v>
      </c>
      <c r="I227" s="159">
        <v>600</v>
      </c>
      <c r="J227" s="156"/>
      <c r="K227" s="160">
        <v>1</v>
      </c>
      <c r="L227" s="160"/>
      <c r="M227" s="160">
        <v>1</v>
      </c>
      <c r="N227" s="160"/>
      <c r="O227" s="160">
        <v>1</v>
      </c>
      <c r="P227" s="160"/>
      <c r="Q227" s="160">
        <v>1</v>
      </c>
      <c r="R227" s="160"/>
      <c r="S227" s="160">
        <v>1</v>
      </c>
      <c r="T227" s="160"/>
      <c r="U227" s="160">
        <v>1</v>
      </c>
    </row>
    <row r="228" spans="1:21" ht="15" customHeight="1" x14ac:dyDescent="0.3">
      <c r="A228" s="207" t="s">
        <v>351</v>
      </c>
      <c r="D228" s="156">
        <v>755</v>
      </c>
      <c r="E228" s="170" t="s">
        <v>320</v>
      </c>
      <c r="F228" s="157" t="s">
        <v>53</v>
      </c>
      <c r="G228" s="156">
        <v>2</v>
      </c>
      <c r="H228" s="158">
        <v>75</v>
      </c>
      <c r="I228" s="159">
        <v>150</v>
      </c>
      <c r="J228" s="156"/>
      <c r="K228" s="160">
        <v>1</v>
      </c>
      <c r="L228" s="160"/>
      <c r="M228" s="160"/>
      <c r="N228" s="160"/>
      <c r="O228" s="160">
        <v>1</v>
      </c>
      <c r="P228" s="160"/>
      <c r="Q228" s="160"/>
      <c r="R228" s="160"/>
      <c r="S228" s="160"/>
      <c r="T228" s="160"/>
      <c r="U228" s="160"/>
    </row>
    <row r="229" spans="1:21" ht="15" customHeight="1" x14ac:dyDescent="0.3">
      <c r="A229" s="207" t="s">
        <v>351</v>
      </c>
      <c r="D229" s="156">
        <v>755</v>
      </c>
      <c r="E229" s="170" t="s">
        <v>321</v>
      </c>
      <c r="F229" s="157" t="s">
        <v>53</v>
      </c>
      <c r="G229" s="156">
        <v>10</v>
      </c>
      <c r="H229" s="158">
        <v>20</v>
      </c>
      <c r="I229" s="159">
        <v>200</v>
      </c>
      <c r="J229" s="156"/>
      <c r="K229" s="160">
        <v>5</v>
      </c>
      <c r="L229" s="160"/>
      <c r="M229" s="160"/>
      <c r="N229" s="160"/>
      <c r="O229" s="160"/>
      <c r="P229" s="160">
        <v>5</v>
      </c>
      <c r="Q229" s="160"/>
      <c r="R229" s="160"/>
      <c r="S229" s="160"/>
      <c r="T229" s="160"/>
      <c r="U229" s="160"/>
    </row>
    <row r="230" spans="1:21" ht="15" customHeight="1" x14ac:dyDescent="0.3">
      <c r="A230" s="207" t="s">
        <v>351</v>
      </c>
      <c r="D230" s="156">
        <v>755</v>
      </c>
      <c r="E230" s="170" t="s">
        <v>322</v>
      </c>
      <c r="F230" s="157" t="s">
        <v>53</v>
      </c>
      <c r="G230" s="156">
        <v>10</v>
      </c>
      <c r="H230" s="158">
        <v>20</v>
      </c>
      <c r="I230" s="159">
        <v>200</v>
      </c>
      <c r="J230" s="156"/>
      <c r="K230" s="160">
        <v>5</v>
      </c>
      <c r="L230" s="160"/>
      <c r="M230" s="160"/>
      <c r="N230" s="160"/>
      <c r="O230" s="160"/>
      <c r="P230" s="160">
        <v>5</v>
      </c>
      <c r="Q230" s="160"/>
      <c r="R230" s="160"/>
      <c r="S230" s="160"/>
      <c r="T230" s="160"/>
      <c r="U230" s="160"/>
    </row>
    <row r="231" spans="1:21" ht="15.75" customHeight="1" x14ac:dyDescent="0.3">
      <c r="A231" s="207" t="s">
        <v>351</v>
      </c>
      <c r="D231" s="156">
        <v>755</v>
      </c>
      <c r="E231" s="170" t="s">
        <v>323</v>
      </c>
      <c r="F231" s="157" t="s">
        <v>53</v>
      </c>
      <c r="G231" s="156">
        <v>1</v>
      </c>
      <c r="H231" s="158">
        <v>300</v>
      </c>
      <c r="I231" s="159">
        <v>300</v>
      </c>
      <c r="J231" s="156"/>
      <c r="K231" s="160">
        <v>1</v>
      </c>
      <c r="L231" s="160"/>
      <c r="M231" s="160"/>
      <c r="N231" s="160"/>
      <c r="O231" s="160"/>
      <c r="P231" s="160"/>
      <c r="Q231" s="160"/>
      <c r="R231" s="160"/>
      <c r="S231" s="160"/>
      <c r="T231" s="160"/>
      <c r="U231" s="160"/>
    </row>
    <row r="232" spans="1:21" x14ac:dyDescent="0.25">
      <c r="A232" s="207" t="s">
        <v>351</v>
      </c>
      <c r="D232" s="156">
        <v>222</v>
      </c>
      <c r="E232" s="173" t="s">
        <v>346</v>
      </c>
      <c r="F232" s="165" t="s">
        <v>84</v>
      </c>
      <c r="G232" s="162">
        <v>1</v>
      </c>
      <c r="H232" s="166">
        <v>5000</v>
      </c>
      <c r="I232" s="167">
        <v>5000</v>
      </c>
      <c r="J232" s="156"/>
      <c r="K232" s="156"/>
      <c r="L232" s="156"/>
      <c r="M232" s="164"/>
      <c r="N232" s="156"/>
      <c r="O232" s="156"/>
      <c r="P232" s="156"/>
      <c r="Q232" s="156"/>
      <c r="R232" s="156"/>
      <c r="S232" s="156"/>
      <c r="T232" s="156"/>
      <c r="U232" s="156"/>
    </row>
    <row r="233" spans="1:21" ht="15" customHeight="1" x14ac:dyDescent="0.3">
      <c r="A233" s="207" t="s">
        <v>351</v>
      </c>
      <c r="D233" s="156">
        <v>755</v>
      </c>
      <c r="E233" s="1555" t="s">
        <v>324</v>
      </c>
      <c r="F233" s="1555" t="s">
        <v>159</v>
      </c>
      <c r="G233" s="3073">
        <v>4</v>
      </c>
      <c r="H233" s="3131">
        <v>300</v>
      </c>
      <c r="I233" s="3200">
        <v>1200</v>
      </c>
      <c r="J233" s="3073"/>
      <c r="K233" s="3229"/>
      <c r="L233" s="3229">
        <v>1</v>
      </c>
      <c r="M233" s="3229"/>
      <c r="N233" s="3229">
        <v>1</v>
      </c>
      <c r="O233" s="3229"/>
      <c r="P233" s="3229"/>
      <c r="Q233" s="3229">
        <v>1</v>
      </c>
      <c r="R233" s="3229"/>
      <c r="S233" s="3229"/>
      <c r="T233" s="3229">
        <v>1</v>
      </c>
      <c r="U233" s="3229"/>
    </row>
    <row r="234" spans="1:21" ht="15" customHeight="1" x14ac:dyDescent="0.3">
      <c r="A234" s="207" t="s">
        <v>351</v>
      </c>
      <c r="D234" s="156">
        <v>755</v>
      </c>
      <c r="E234" s="170" t="s">
        <v>325</v>
      </c>
      <c r="F234" s="157" t="s">
        <v>159</v>
      </c>
      <c r="G234" s="156">
        <v>4</v>
      </c>
      <c r="H234" s="158">
        <v>300</v>
      </c>
      <c r="I234" s="159">
        <v>1200</v>
      </c>
      <c r="J234" s="156"/>
      <c r="K234" s="160"/>
      <c r="L234" s="160">
        <v>1</v>
      </c>
      <c r="M234" s="160"/>
      <c r="N234" s="160">
        <v>1</v>
      </c>
      <c r="O234" s="160"/>
      <c r="P234" s="160"/>
      <c r="Q234" s="160">
        <v>1</v>
      </c>
      <c r="R234" s="160"/>
      <c r="S234" s="160"/>
      <c r="T234" s="160">
        <v>1</v>
      </c>
      <c r="U234" s="160"/>
    </row>
    <row r="235" spans="1:21" ht="15.75" customHeight="1" x14ac:dyDescent="0.3">
      <c r="A235" s="207" t="s">
        <v>351</v>
      </c>
      <c r="D235" s="156">
        <v>755</v>
      </c>
      <c r="E235" s="170" t="s">
        <v>298</v>
      </c>
      <c r="F235" s="157" t="s">
        <v>159</v>
      </c>
      <c r="G235" s="156">
        <v>3</v>
      </c>
      <c r="H235" s="158">
        <v>45</v>
      </c>
      <c r="I235" s="159">
        <v>135</v>
      </c>
      <c r="J235" s="156">
        <v>10</v>
      </c>
      <c r="K235" s="160"/>
      <c r="L235" s="160">
        <v>10</v>
      </c>
      <c r="M235" s="160"/>
      <c r="N235" s="160">
        <v>10</v>
      </c>
      <c r="O235" s="160"/>
      <c r="P235" s="160">
        <v>10</v>
      </c>
      <c r="Q235" s="160"/>
      <c r="R235" s="160">
        <v>10</v>
      </c>
      <c r="S235" s="160"/>
      <c r="T235" s="160">
        <v>10</v>
      </c>
      <c r="U235" s="160"/>
    </row>
    <row r="236" spans="1:21" ht="15.75" customHeight="1" x14ac:dyDescent="0.3">
      <c r="A236" s="207" t="s">
        <v>351</v>
      </c>
      <c r="D236" s="156">
        <v>755</v>
      </c>
      <c r="E236" s="170" t="s">
        <v>298</v>
      </c>
      <c r="F236" s="157" t="s">
        <v>159</v>
      </c>
      <c r="G236" s="156">
        <v>50</v>
      </c>
      <c r="H236" s="158">
        <v>2.7</v>
      </c>
      <c r="I236" s="159">
        <v>135</v>
      </c>
      <c r="J236" s="156"/>
      <c r="K236" s="160"/>
      <c r="L236" s="160">
        <v>10</v>
      </c>
      <c r="M236" s="160"/>
      <c r="N236" s="160">
        <v>10</v>
      </c>
      <c r="O236" s="160"/>
      <c r="P236" s="160">
        <v>10</v>
      </c>
      <c r="Q236" s="160"/>
      <c r="R236" s="160">
        <v>10</v>
      </c>
      <c r="S236" s="160"/>
      <c r="T236" s="160">
        <v>10</v>
      </c>
      <c r="U236" s="160"/>
    </row>
    <row r="237" spans="1:21" ht="15.75" x14ac:dyDescent="0.3">
      <c r="A237" s="207" t="s">
        <v>351</v>
      </c>
      <c r="D237" s="156">
        <v>755</v>
      </c>
      <c r="E237" s="170" t="s">
        <v>326</v>
      </c>
      <c r="F237" s="157" t="s">
        <v>53</v>
      </c>
      <c r="G237" s="156">
        <v>8</v>
      </c>
      <c r="H237" s="158">
        <v>20</v>
      </c>
      <c r="I237" s="159">
        <v>160</v>
      </c>
      <c r="J237" s="156"/>
      <c r="K237" s="160">
        <v>2</v>
      </c>
      <c r="L237" s="160"/>
      <c r="M237" s="160">
        <v>2</v>
      </c>
      <c r="N237" s="160"/>
      <c r="O237" s="160"/>
      <c r="P237" s="160">
        <v>2</v>
      </c>
      <c r="Q237" s="160"/>
      <c r="R237" s="160"/>
      <c r="S237" s="160">
        <v>2</v>
      </c>
      <c r="T237" s="160"/>
      <c r="U237" s="160"/>
    </row>
    <row r="238" spans="1:21" ht="15.75" customHeight="1" x14ac:dyDescent="0.3">
      <c r="A238" s="207" t="s">
        <v>351</v>
      </c>
      <c r="D238" s="156">
        <v>755</v>
      </c>
      <c r="E238" s="170" t="s">
        <v>327</v>
      </c>
      <c r="F238" s="157" t="s">
        <v>53</v>
      </c>
      <c r="G238" s="156">
        <v>4</v>
      </c>
      <c r="H238" s="158">
        <v>30</v>
      </c>
      <c r="I238" s="159">
        <v>120</v>
      </c>
      <c r="J238" s="156"/>
      <c r="K238" s="160"/>
      <c r="L238" s="160">
        <v>1</v>
      </c>
      <c r="M238" s="160"/>
      <c r="N238" s="160"/>
      <c r="O238" s="160">
        <v>1</v>
      </c>
      <c r="P238" s="160"/>
      <c r="Q238" s="160"/>
      <c r="R238" s="160">
        <v>1</v>
      </c>
      <c r="S238" s="160"/>
      <c r="T238" s="160"/>
      <c r="U238" s="160">
        <v>1</v>
      </c>
    </row>
    <row r="239" spans="1:21" ht="15.75" customHeight="1" x14ac:dyDescent="0.3">
      <c r="A239" s="207" t="s">
        <v>351</v>
      </c>
      <c r="D239" s="156">
        <v>755</v>
      </c>
      <c r="E239" s="170" t="s">
        <v>328</v>
      </c>
      <c r="F239" s="157" t="s">
        <v>159</v>
      </c>
      <c r="G239" s="156">
        <v>2</v>
      </c>
      <c r="H239" s="158">
        <v>200</v>
      </c>
      <c r="I239" s="159">
        <v>400</v>
      </c>
      <c r="J239" s="156"/>
      <c r="K239" s="160">
        <v>1</v>
      </c>
      <c r="L239" s="160"/>
      <c r="M239" s="160"/>
      <c r="N239" s="160"/>
      <c r="O239" s="160"/>
      <c r="P239" s="160"/>
      <c r="Q239" s="160">
        <v>1</v>
      </c>
      <c r="R239" s="160"/>
      <c r="S239" s="160"/>
      <c r="T239" s="160"/>
      <c r="U239" s="160"/>
    </row>
    <row r="240" spans="1:21" ht="15.75" x14ac:dyDescent="0.3">
      <c r="A240" s="207" t="s">
        <v>351</v>
      </c>
      <c r="D240" s="156">
        <v>755</v>
      </c>
      <c r="E240" s="170" t="s">
        <v>329</v>
      </c>
      <c r="F240" s="157" t="s">
        <v>53</v>
      </c>
      <c r="G240" s="156">
        <v>1</v>
      </c>
      <c r="H240" s="158">
        <v>350</v>
      </c>
      <c r="I240" s="159">
        <v>350</v>
      </c>
      <c r="J240" s="156"/>
      <c r="K240" s="160">
        <v>1</v>
      </c>
      <c r="L240" s="160"/>
      <c r="M240" s="160"/>
      <c r="N240" s="160"/>
      <c r="O240" s="160"/>
      <c r="P240" s="160"/>
      <c r="Q240" s="160"/>
      <c r="R240" s="160"/>
      <c r="S240" s="160"/>
      <c r="T240" s="160"/>
      <c r="U240" s="160"/>
    </row>
    <row r="241" spans="1:21" ht="15.75" customHeight="1" x14ac:dyDescent="0.3">
      <c r="A241" s="207" t="s">
        <v>351</v>
      </c>
      <c r="D241" s="156">
        <v>221</v>
      </c>
      <c r="E241" s="173" t="s">
        <v>349</v>
      </c>
      <c r="F241" s="165" t="s">
        <v>66</v>
      </c>
      <c r="G241" s="162">
        <v>1</v>
      </c>
      <c r="H241" s="166">
        <v>8000</v>
      </c>
      <c r="I241" s="159">
        <v>8000</v>
      </c>
      <c r="J241" s="156"/>
      <c r="K241" s="156"/>
      <c r="L241" s="156"/>
      <c r="M241" s="164"/>
      <c r="N241" s="156"/>
      <c r="O241" s="156"/>
      <c r="P241" s="156"/>
      <c r="Q241" s="156"/>
      <c r="R241" s="156"/>
      <c r="S241" s="156"/>
      <c r="T241" s="156"/>
      <c r="U241" s="156"/>
    </row>
    <row r="242" spans="1:21" ht="15.75" customHeight="1" x14ac:dyDescent="0.3">
      <c r="A242" s="207" t="s">
        <v>351</v>
      </c>
      <c r="D242" s="156">
        <v>222</v>
      </c>
      <c r="E242" s="173" t="s">
        <v>345</v>
      </c>
      <c r="F242" s="165" t="s">
        <v>53</v>
      </c>
      <c r="G242" s="162">
        <v>2</v>
      </c>
      <c r="H242" s="166">
        <v>6000</v>
      </c>
      <c r="I242" s="159">
        <v>12000</v>
      </c>
      <c r="J242" s="156"/>
      <c r="K242" s="156"/>
      <c r="L242" s="156"/>
      <c r="M242" s="164"/>
      <c r="N242" s="156"/>
      <c r="O242" s="156"/>
      <c r="P242" s="156"/>
      <c r="Q242" s="156"/>
      <c r="R242" s="156"/>
      <c r="S242" s="156"/>
      <c r="T242" s="156"/>
      <c r="U242" s="156"/>
    </row>
    <row r="243" spans="1:21" ht="15.75" customHeight="1" x14ac:dyDescent="0.3">
      <c r="A243" s="207" t="s">
        <v>351</v>
      </c>
      <c r="D243" s="156">
        <v>765</v>
      </c>
      <c r="E243" s="170" t="s">
        <v>330</v>
      </c>
      <c r="F243" s="157" t="s">
        <v>53</v>
      </c>
      <c r="G243" s="156">
        <v>1</v>
      </c>
      <c r="H243" s="158">
        <v>500</v>
      </c>
      <c r="I243" s="159">
        <v>500</v>
      </c>
      <c r="J243" s="156"/>
      <c r="K243" s="160">
        <v>1</v>
      </c>
      <c r="L243" s="160"/>
      <c r="M243" s="160"/>
      <c r="N243" s="160"/>
      <c r="O243" s="160"/>
      <c r="P243" s="160"/>
      <c r="Q243" s="160"/>
      <c r="R243" s="160"/>
      <c r="S243" s="160"/>
      <c r="T243" s="160"/>
      <c r="U243" s="160"/>
    </row>
    <row r="244" spans="1:21" ht="15.75" customHeight="1" x14ac:dyDescent="0.3">
      <c r="A244" s="207" t="s">
        <v>351</v>
      </c>
      <c r="D244" s="156">
        <v>765</v>
      </c>
      <c r="E244" s="170" t="s">
        <v>336</v>
      </c>
      <c r="F244" s="157" t="s">
        <v>84</v>
      </c>
      <c r="G244" s="156">
        <v>1</v>
      </c>
      <c r="H244" s="158">
        <v>500</v>
      </c>
      <c r="I244" s="159">
        <v>500</v>
      </c>
      <c r="J244" s="156"/>
      <c r="K244" s="160"/>
      <c r="L244" s="160"/>
      <c r="M244" s="160"/>
      <c r="N244" s="160">
        <v>1</v>
      </c>
      <c r="O244" s="160"/>
      <c r="P244" s="160"/>
      <c r="Q244" s="160"/>
      <c r="R244" s="160"/>
      <c r="S244" s="160"/>
      <c r="T244" s="160"/>
      <c r="U244" s="160"/>
    </row>
    <row r="245" spans="1:21" ht="15.75" customHeight="1" x14ac:dyDescent="0.3">
      <c r="A245" s="207" t="s">
        <v>351</v>
      </c>
      <c r="D245" s="156">
        <v>755</v>
      </c>
      <c r="E245" s="170" t="s">
        <v>331</v>
      </c>
      <c r="F245" s="157" t="s">
        <v>53</v>
      </c>
      <c r="G245" s="156">
        <v>3</v>
      </c>
      <c r="H245" s="158">
        <v>40</v>
      </c>
      <c r="I245" s="159">
        <v>120</v>
      </c>
      <c r="J245" s="156"/>
      <c r="K245" s="160">
        <v>1</v>
      </c>
      <c r="L245" s="160"/>
      <c r="M245" s="160"/>
      <c r="N245" s="160"/>
      <c r="O245" s="160">
        <v>1</v>
      </c>
      <c r="P245" s="160"/>
      <c r="Q245" s="160"/>
      <c r="R245" s="160"/>
      <c r="S245" s="160">
        <v>1</v>
      </c>
      <c r="T245" s="160"/>
      <c r="U245" s="160"/>
    </row>
    <row r="246" spans="1:21" ht="15.75" customHeight="1" x14ac:dyDescent="0.3">
      <c r="A246" s="207" t="s">
        <v>351</v>
      </c>
      <c r="D246" s="156">
        <v>755</v>
      </c>
      <c r="E246" s="170" t="s">
        <v>332</v>
      </c>
      <c r="F246" s="157" t="s">
        <v>159</v>
      </c>
      <c r="G246" s="156">
        <v>4</v>
      </c>
      <c r="H246" s="158">
        <v>300</v>
      </c>
      <c r="I246" s="159">
        <v>1200</v>
      </c>
      <c r="J246" s="156"/>
      <c r="K246" s="160">
        <v>1</v>
      </c>
      <c r="L246" s="160"/>
      <c r="M246" s="160"/>
      <c r="N246" s="160">
        <v>1</v>
      </c>
      <c r="O246" s="160"/>
      <c r="P246" s="160"/>
      <c r="Q246" s="160">
        <v>1</v>
      </c>
      <c r="R246" s="160"/>
      <c r="S246" s="160"/>
      <c r="T246" s="160">
        <v>1</v>
      </c>
      <c r="U246" s="160"/>
    </row>
    <row r="247" spans="1:21" ht="15.75" customHeight="1" x14ac:dyDescent="0.3">
      <c r="A247" s="207" t="s">
        <v>351</v>
      </c>
      <c r="D247" s="156">
        <v>755</v>
      </c>
      <c r="E247" s="170" t="s">
        <v>333</v>
      </c>
      <c r="F247" s="157" t="s">
        <v>159</v>
      </c>
      <c r="G247" s="156">
        <v>7</v>
      </c>
      <c r="H247" s="158">
        <v>80</v>
      </c>
      <c r="I247" s="159">
        <v>560</v>
      </c>
      <c r="J247" s="156"/>
      <c r="K247" s="160">
        <v>1</v>
      </c>
      <c r="L247" s="160"/>
      <c r="M247" s="160">
        <v>2</v>
      </c>
      <c r="N247" s="160"/>
      <c r="O247" s="160"/>
      <c r="P247" s="160">
        <v>2</v>
      </c>
      <c r="Q247" s="160"/>
      <c r="R247" s="160"/>
      <c r="S247" s="160">
        <v>2</v>
      </c>
      <c r="T247" s="160"/>
      <c r="U247" s="160"/>
    </row>
    <row r="248" spans="1:21" ht="15.75" customHeight="1" x14ac:dyDescent="0.3">
      <c r="A248" s="207" t="s">
        <v>351</v>
      </c>
      <c r="D248" s="156">
        <v>755</v>
      </c>
      <c r="E248" s="170" t="s">
        <v>308</v>
      </c>
      <c r="F248" s="157" t="s">
        <v>134</v>
      </c>
      <c r="G248" s="156">
        <v>4</v>
      </c>
      <c r="H248" s="158">
        <v>82.5</v>
      </c>
      <c r="I248" s="159">
        <v>330</v>
      </c>
      <c r="J248" s="160">
        <v>2</v>
      </c>
      <c r="K248" s="162"/>
      <c r="L248" s="160"/>
      <c r="M248" s="160"/>
      <c r="N248" s="160"/>
      <c r="O248" s="160">
        <v>2</v>
      </c>
      <c r="P248" s="160"/>
      <c r="Q248" s="160"/>
      <c r="R248" s="160"/>
      <c r="S248" s="160"/>
      <c r="T248" s="160"/>
      <c r="U248" s="160"/>
    </row>
    <row r="249" spans="1:21" ht="15.75" customHeight="1" x14ac:dyDescent="0.3">
      <c r="A249" s="207" t="s">
        <v>351</v>
      </c>
      <c r="D249" s="156">
        <v>755</v>
      </c>
      <c r="E249" s="170" t="s">
        <v>335</v>
      </c>
      <c r="F249" s="157" t="s">
        <v>53</v>
      </c>
      <c r="G249" s="156">
        <v>1</v>
      </c>
      <c r="H249" s="158">
        <v>100</v>
      </c>
      <c r="I249" s="159">
        <v>100</v>
      </c>
      <c r="J249" s="156"/>
      <c r="K249" s="160"/>
      <c r="L249" s="160">
        <v>1</v>
      </c>
      <c r="M249" s="160"/>
      <c r="N249" s="160"/>
      <c r="O249" s="160"/>
      <c r="P249" s="160"/>
      <c r="Q249" s="160"/>
      <c r="R249" s="160"/>
      <c r="S249" s="160"/>
      <c r="T249" s="160"/>
      <c r="U249" s="160"/>
    </row>
    <row r="250" spans="1:21" ht="15.75" customHeight="1" x14ac:dyDescent="0.3">
      <c r="A250" s="207" t="s">
        <v>351</v>
      </c>
      <c r="D250" s="156">
        <v>755</v>
      </c>
      <c r="E250" s="170" t="s">
        <v>334</v>
      </c>
      <c r="F250" s="157" t="s">
        <v>53</v>
      </c>
      <c r="G250" s="156">
        <v>1</v>
      </c>
      <c r="H250" s="158">
        <v>100</v>
      </c>
      <c r="I250" s="159">
        <v>100</v>
      </c>
      <c r="J250" s="156"/>
      <c r="K250" s="160"/>
      <c r="L250" s="160">
        <v>1</v>
      </c>
      <c r="M250" s="160"/>
      <c r="N250" s="160"/>
      <c r="O250" s="160"/>
      <c r="P250" s="160"/>
      <c r="Q250" s="160"/>
      <c r="R250" s="160"/>
      <c r="S250" s="160"/>
      <c r="T250" s="160"/>
      <c r="U250" s="160"/>
    </row>
    <row r="251" spans="1:21" ht="15.75" customHeight="1" x14ac:dyDescent="0.3">
      <c r="A251" s="207" t="s">
        <v>351</v>
      </c>
      <c r="D251" s="156"/>
      <c r="E251" s="170"/>
      <c r="F251" s="157"/>
      <c r="G251" s="156"/>
      <c r="H251" s="156"/>
      <c r="I251" s="159"/>
      <c r="J251" s="156"/>
      <c r="K251" s="160"/>
      <c r="L251" s="160"/>
      <c r="M251" s="160"/>
      <c r="N251" s="160"/>
      <c r="O251" s="160"/>
      <c r="P251" s="160"/>
      <c r="Q251" s="160"/>
      <c r="R251" s="160"/>
      <c r="S251" s="160"/>
      <c r="T251" s="160"/>
      <c r="U251" s="160"/>
    </row>
    <row r="252" spans="1:21" ht="15.75" customHeight="1" x14ac:dyDescent="0.3">
      <c r="A252" s="207" t="s">
        <v>351</v>
      </c>
      <c r="D252" s="156"/>
      <c r="E252" s="170"/>
      <c r="F252" s="157"/>
      <c r="G252" s="156"/>
      <c r="H252" s="156"/>
      <c r="I252" s="159"/>
      <c r="J252" s="156"/>
      <c r="K252" s="160"/>
      <c r="L252" s="160"/>
      <c r="M252" s="160"/>
      <c r="N252" s="160"/>
      <c r="O252" s="160"/>
      <c r="P252" s="160"/>
      <c r="Q252" s="160"/>
      <c r="R252" s="160"/>
      <c r="S252" s="160"/>
      <c r="T252" s="160"/>
      <c r="U252" s="160"/>
    </row>
    <row r="253" spans="1:21" ht="15.75" customHeight="1" x14ac:dyDescent="0.25">
      <c r="A253" s="202" t="s">
        <v>381</v>
      </c>
      <c r="D253" s="177"/>
      <c r="E253" s="1530" t="s">
        <v>281</v>
      </c>
      <c r="F253" s="95"/>
      <c r="G253" s="98"/>
      <c r="H253" s="117"/>
      <c r="I253" s="757"/>
      <c r="J253" s="95"/>
      <c r="K253" s="95"/>
      <c r="L253" s="95"/>
      <c r="M253" s="95"/>
      <c r="N253" s="95"/>
      <c r="O253" s="95"/>
      <c r="P253" s="95"/>
      <c r="Q253" s="95"/>
      <c r="R253" s="95"/>
      <c r="S253" s="95"/>
      <c r="T253" s="95"/>
      <c r="U253" s="95"/>
    </row>
    <row r="254" spans="1:21" ht="15.75" customHeight="1" x14ac:dyDescent="0.25">
      <c r="A254" s="202" t="s">
        <v>381</v>
      </c>
      <c r="D254" s="177">
        <v>229</v>
      </c>
      <c r="E254" s="199" t="s">
        <v>379</v>
      </c>
      <c r="F254" s="1343" t="s">
        <v>66</v>
      </c>
      <c r="G254" s="98">
        <v>1</v>
      </c>
      <c r="H254" s="117">
        <v>40000</v>
      </c>
      <c r="I254" s="757">
        <v>40000</v>
      </c>
      <c r="J254" s="95">
        <v>1</v>
      </c>
      <c r="K254" s="95"/>
      <c r="L254" s="95"/>
      <c r="M254" s="95"/>
      <c r="N254" s="95"/>
      <c r="O254" s="95"/>
      <c r="P254" s="95"/>
      <c r="Q254" s="95"/>
      <c r="R254" s="95"/>
      <c r="S254" s="95"/>
      <c r="T254" s="95"/>
      <c r="U254" s="95"/>
    </row>
    <row r="255" spans="1:21" ht="15.75" customHeight="1" x14ac:dyDescent="0.25">
      <c r="A255" s="202" t="s">
        <v>381</v>
      </c>
      <c r="D255" s="177">
        <v>222</v>
      </c>
      <c r="E255" s="199" t="s">
        <v>371</v>
      </c>
      <c r="F255" s="1343" t="s">
        <v>66</v>
      </c>
      <c r="G255" s="98">
        <v>1</v>
      </c>
      <c r="H255" s="117">
        <v>10000</v>
      </c>
      <c r="I255" s="757">
        <v>10000</v>
      </c>
      <c r="J255" s="95">
        <v>1</v>
      </c>
      <c r="K255" s="95"/>
      <c r="L255" s="95"/>
      <c r="M255" s="95"/>
      <c r="N255" s="95"/>
      <c r="O255" s="95"/>
      <c r="P255" s="95"/>
      <c r="Q255" s="95"/>
      <c r="R255" s="95"/>
      <c r="S255" s="95"/>
      <c r="T255" s="95"/>
      <c r="U255" s="95"/>
    </row>
    <row r="256" spans="1:21" ht="15.75" customHeight="1" x14ac:dyDescent="0.25">
      <c r="A256" s="202" t="s">
        <v>381</v>
      </c>
      <c r="D256" s="177">
        <v>765</v>
      </c>
      <c r="E256" s="199" t="s">
        <v>380</v>
      </c>
      <c r="F256" s="1343" t="s">
        <v>84</v>
      </c>
      <c r="G256" s="98">
        <v>3</v>
      </c>
      <c r="H256" s="117">
        <v>500</v>
      </c>
      <c r="I256" s="757">
        <v>1500</v>
      </c>
      <c r="J256" s="95"/>
      <c r="K256" s="95"/>
      <c r="L256" s="95">
        <v>3</v>
      </c>
      <c r="M256" s="95"/>
      <c r="N256" s="95"/>
      <c r="O256" s="95"/>
      <c r="P256" s="95"/>
      <c r="Q256" s="95"/>
      <c r="R256" s="95"/>
      <c r="S256" s="95"/>
      <c r="T256" s="95"/>
      <c r="U256" s="95"/>
    </row>
    <row r="257" spans="1:21" ht="15.75" customHeight="1" x14ac:dyDescent="0.25">
      <c r="A257" s="202" t="s">
        <v>381</v>
      </c>
      <c r="D257" s="177">
        <v>765</v>
      </c>
      <c r="E257" s="184" t="s">
        <v>376</v>
      </c>
      <c r="F257" s="1343" t="s">
        <v>126</v>
      </c>
      <c r="G257" s="98">
        <v>2</v>
      </c>
      <c r="H257" s="117">
        <v>850</v>
      </c>
      <c r="I257" s="757">
        <v>1700</v>
      </c>
      <c r="J257" s="95">
        <v>1</v>
      </c>
      <c r="K257" s="95"/>
      <c r="L257" s="95"/>
      <c r="M257" s="95"/>
      <c r="N257" s="95"/>
      <c r="O257" s="95"/>
      <c r="P257" s="95">
        <v>1</v>
      </c>
      <c r="Q257" s="95"/>
      <c r="R257" s="95"/>
      <c r="S257" s="95"/>
      <c r="T257" s="95"/>
      <c r="U257" s="95"/>
    </row>
    <row r="258" spans="1:21" ht="15.75" customHeight="1" x14ac:dyDescent="0.25">
      <c r="A258" s="202" t="s">
        <v>381</v>
      </c>
      <c r="D258" s="177">
        <v>755</v>
      </c>
      <c r="E258" s="184" t="s">
        <v>197</v>
      </c>
      <c r="F258" s="95" t="s">
        <v>157</v>
      </c>
      <c r="G258" s="95">
        <v>20</v>
      </c>
      <c r="H258" s="117">
        <v>101.22840000000001</v>
      </c>
      <c r="I258" s="757">
        <v>2024.5680000000002</v>
      </c>
      <c r="J258" s="95">
        <v>5</v>
      </c>
      <c r="K258" s="95"/>
      <c r="L258" s="95"/>
      <c r="M258" s="95">
        <v>5</v>
      </c>
      <c r="N258" s="95"/>
      <c r="O258" s="95"/>
      <c r="P258" s="95">
        <v>5</v>
      </c>
      <c r="Q258" s="95"/>
      <c r="R258" s="95"/>
      <c r="S258" s="95">
        <v>5</v>
      </c>
      <c r="T258" s="95"/>
      <c r="U258" s="95"/>
    </row>
    <row r="259" spans="1:21" ht="15.75" customHeight="1" x14ac:dyDescent="0.25">
      <c r="A259" s="202" t="s">
        <v>381</v>
      </c>
      <c r="D259" s="177">
        <v>221</v>
      </c>
      <c r="E259" s="196" t="s">
        <v>369</v>
      </c>
      <c r="F259" s="95" t="s">
        <v>66</v>
      </c>
      <c r="G259" s="95">
        <v>1</v>
      </c>
      <c r="H259" s="117">
        <v>910.52</v>
      </c>
      <c r="I259" s="757">
        <v>910.52</v>
      </c>
      <c r="J259" s="95">
        <v>1</v>
      </c>
      <c r="K259" s="95"/>
      <c r="L259" s="95"/>
      <c r="M259" s="95"/>
      <c r="N259" s="95"/>
      <c r="O259" s="95"/>
      <c r="P259" s="95"/>
      <c r="Q259" s="95"/>
      <c r="R259" s="95"/>
      <c r="S259" s="95"/>
      <c r="T259" s="95"/>
      <c r="U259" s="95"/>
    </row>
    <row r="260" spans="1:21" ht="15.75" customHeight="1" x14ac:dyDescent="0.25">
      <c r="A260" s="202" t="s">
        <v>381</v>
      </c>
      <c r="B260" s="339"/>
      <c r="C260" s="339"/>
      <c r="D260" s="177">
        <v>755</v>
      </c>
      <c r="E260" s="184" t="s">
        <v>168</v>
      </c>
      <c r="F260" s="95" t="s">
        <v>126</v>
      </c>
      <c r="G260" s="95">
        <v>12</v>
      </c>
      <c r="H260" s="117">
        <v>43.795600000000007</v>
      </c>
      <c r="I260" s="757">
        <v>525.54720000000009</v>
      </c>
      <c r="J260" s="95">
        <v>6</v>
      </c>
      <c r="K260" s="95"/>
      <c r="L260" s="95"/>
      <c r="M260" s="95"/>
      <c r="N260" s="95"/>
      <c r="O260" s="95"/>
      <c r="P260" s="95">
        <v>6</v>
      </c>
      <c r="Q260" s="95"/>
      <c r="R260" s="95"/>
      <c r="S260" s="95"/>
      <c r="T260" s="95"/>
      <c r="U260" s="95"/>
    </row>
    <row r="261" spans="1:21" ht="15.75" customHeight="1" x14ac:dyDescent="0.25">
      <c r="A261" s="202" t="s">
        <v>381</v>
      </c>
      <c r="B261" s="339"/>
      <c r="C261" s="339"/>
      <c r="D261" s="177">
        <v>755</v>
      </c>
      <c r="E261" s="184" t="s">
        <v>172</v>
      </c>
      <c r="F261" s="95" t="s">
        <v>159</v>
      </c>
      <c r="G261" s="95">
        <v>2</v>
      </c>
      <c r="H261" s="117">
        <v>23.010200000000001</v>
      </c>
      <c r="I261" s="757">
        <v>46.020400000000002</v>
      </c>
      <c r="J261" s="95">
        <v>1</v>
      </c>
      <c r="K261" s="95"/>
      <c r="L261" s="95"/>
      <c r="M261" s="95"/>
      <c r="N261" s="95"/>
      <c r="O261" s="95"/>
      <c r="P261" s="95">
        <v>1</v>
      </c>
      <c r="Q261" s="95"/>
      <c r="R261" s="95"/>
      <c r="S261" s="95"/>
      <c r="T261" s="95"/>
      <c r="U261" s="95"/>
    </row>
    <row r="262" spans="1:21" ht="15.75" customHeight="1" x14ac:dyDescent="0.25">
      <c r="A262" s="202" t="s">
        <v>381</v>
      </c>
      <c r="B262" s="339"/>
      <c r="C262" s="339"/>
      <c r="D262" s="177">
        <v>755</v>
      </c>
      <c r="E262" s="185" t="s">
        <v>357</v>
      </c>
      <c r="F262" s="2431" t="s">
        <v>130</v>
      </c>
      <c r="G262" s="95">
        <v>8</v>
      </c>
      <c r="H262" s="117">
        <v>690.92399999999998</v>
      </c>
      <c r="I262" s="757">
        <v>5527.3919999999998</v>
      </c>
      <c r="J262" s="2431">
        <v>2</v>
      </c>
      <c r="K262" s="2431"/>
      <c r="L262" s="2431"/>
      <c r="M262" s="2431">
        <v>2</v>
      </c>
      <c r="N262" s="2431"/>
      <c r="O262" s="2431"/>
      <c r="P262" s="2431">
        <v>2</v>
      </c>
      <c r="Q262" s="2431"/>
      <c r="R262" s="2431"/>
      <c r="S262" s="2431">
        <v>2</v>
      </c>
      <c r="T262" s="2431"/>
      <c r="U262" s="2431"/>
    </row>
    <row r="263" spans="1:21" ht="15.75" customHeight="1" x14ac:dyDescent="0.25">
      <c r="A263" s="202" t="s">
        <v>381</v>
      </c>
      <c r="B263" s="339"/>
      <c r="C263" s="339"/>
      <c r="D263" s="177">
        <v>755</v>
      </c>
      <c r="E263" s="185" t="s">
        <v>358</v>
      </c>
      <c r="F263" s="2431" t="s">
        <v>130</v>
      </c>
      <c r="G263" s="95">
        <v>8</v>
      </c>
      <c r="H263" s="117">
        <v>401.7</v>
      </c>
      <c r="I263" s="757">
        <v>3213.6</v>
      </c>
      <c r="J263" s="2431">
        <v>2</v>
      </c>
      <c r="K263" s="2431"/>
      <c r="L263" s="2431"/>
      <c r="M263" s="2431">
        <v>2</v>
      </c>
      <c r="N263" s="2431"/>
      <c r="O263" s="2431"/>
      <c r="P263" s="2431">
        <v>2</v>
      </c>
      <c r="Q263" s="2431"/>
      <c r="R263" s="2431"/>
      <c r="S263" s="2431">
        <v>2</v>
      </c>
      <c r="T263" s="2431"/>
      <c r="U263" s="2431"/>
    </row>
    <row r="264" spans="1:21" ht="15.75" customHeight="1" x14ac:dyDescent="0.25">
      <c r="A264" s="202" t="s">
        <v>381</v>
      </c>
      <c r="B264" s="339"/>
      <c r="C264" s="339"/>
      <c r="D264" s="177">
        <v>755</v>
      </c>
      <c r="E264" s="185" t="s">
        <v>359</v>
      </c>
      <c r="F264" s="2431" t="s">
        <v>130</v>
      </c>
      <c r="G264" s="95">
        <v>8</v>
      </c>
      <c r="H264" s="117">
        <v>401.7</v>
      </c>
      <c r="I264" s="757">
        <v>3213.6</v>
      </c>
      <c r="J264" s="2431">
        <v>2</v>
      </c>
      <c r="K264" s="2431"/>
      <c r="L264" s="2431"/>
      <c r="M264" s="2431">
        <v>2</v>
      </c>
      <c r="N264" s="2431"/>
      <c r="O264" s="2431"/>
      <c r="P264" s="2431">
        <v>2</v>
      </c>
      <c r="Q264" s="2431"/>
      <c r="R264" s="2431"/>
      <c r="S264" s="2431">
        <v>2</v>
      </c>
      <c r="T264" s="2431"/>
      <c r="U264" s="2431"/>
    </row>
    <row r="265" spans="1:21" ht="15.75" customHeight="1" x14ac:dyDescent="0.25">
      <c r="A265" s="202" t="s">
        <v>381</v>
      </c>
      <c r="B265" s="339"/>
      <c r="C265" s="339"/>
      <c r="D265" s="177">
        <v>755</v>
      </c>
      <c r="E265" s="185" t="s">
        <v>360</v>
      </c>
      <c r="F265" s="2431" t="s">
        <v>130</v>
      </c>
      <c r="G265" s="95">
        <v>8</v>
      </c>
      <c r="H265" s="117">
        <v>401.7</v>
      </c>
      <c r="I265" s="757">
        <v>3213.6</v>
      </c>
      <c r="J265" s="2431">
        <v>2</v>
      </c>
      <c r="K265" s="2431"/>
      <c r="L265" s="2431"/>
      <c r="M265" s="2431">
        <v>2</v>
      </c>
      <c r="N265" s="2431"/>
      <c r="O265" s="2431"/>
      <c r="P265" s="2431">
        <v>2</v>
      </c>
      <c r="Q265" s="2431"/>
      <c r="R265" s="2431"/>
      <c r="S265" s="2431">
        <v>2</v>
      </c>
      <c r="T265" s="2431"/>
      <c r="U265" s="2431"/>
    </row>
    <row r="266" spans="1:21" ht="15.75" customHeight="1" x14ac:dyDescent="0.25">
      <c r="A266" s="202" t="s">
        <v>381</v>
      </c>
      <c r="B266" s="339"/>
      <c r="C266" s="339"/>
      <c r="D266" s="177">
        <v>755</v>
      </c>
      <c r="E266" s="184" t="s">
        <v>367</v>
      </c>
      <c r="F266" s="95" t="s">
        <v>142</v>
      </c>
      <c r="G266" s="95">
        <v>1</v>
      </c>
      <c r="H266" s="117">
        <v>69.628</v>
      </c>
      <c r="I266" s="757">
        <v>69.628</v>
      </c>
      <c r="J266" s="95">
        <v>1</v>
      </c>
      <c r="K266" s="95"/>
      <c r="L266" s="95"/>
      <c r="M266" s="95"/>
      <c r="N266" s="95"/>
      <c r="O266" s="95"/>
      <c r="P266" s="95"/>
      <c r="Q266" s="95"/>
      <c r="R266" s="95"/>
      <c r="S266" s="95"/>
      <c r="T266" s="95"/>
      <c r="U266" s="95"/>
    </row>
    <row r="267" spans="1:21" ht="15.75" customHeight="1" x14ac:dyDescent="0.25">
      <c r="A267" s="202" t="s">
        <v>381</v>
      </c>
      <c r="B267" s="339"/>
      <c r="C267" s="339"/>
      <c r="D267" s="177">
        <v>755</v>
      </c>
      <c r="E267" s="184" t="s">
        <v>183</v>
      </c>
      <c r="F267" s="95" t="s">
        <v>126</v>
      </c>
      <c r="G267" s="95">
        <v>1</v>
      </c>
      <c r="H267" s="117">
        <v>26.78</v>
      </c>
      <c r="I267" s="757">
        <v>26.78</v>
      </c>
      <c r="J267" s="95">
        <v>1</v>
      </c>
      <c r="K267" s="95"/>
      <c r="L267" s="95"/>
      <c r="M267" s="95"/>
      <c r="N267" s="95"/>
      <c r="O267" s="95"/>
      <c r="P267" s="95"/>
      <c r="Q267" s="95"/>
      <c r="R267" s="95"/>
      <c r="S267" s="95"/>
      <c r="T267" s="95"/>
      <c r="U267" s="95"/>
    </row>
    <row r="268" spans="1:21" ht="15.75" customHeight="1" x14ac:dyDescent="0.25">
      <c r="A268" s="202" t="s">
        <v>381</v>
      </c>
      <c r="B268" s="339"/>
      <c r="C268" s="339"/>
      <c r="D268" s="177">
        <v>755</v>
      </c>
      <c r="E268" s="184" t="s">
        <v>125</v>
      </c>
      <c r="F268" s="1343" t="s">
        <v>126</v>
      </c>
      <c r="G268" s="95">
        <v>1</v>
      </c>
      <c r="H268" s="117">
        <v>4025.5696000000003</v>
      </c>
      <c r="I268" s="757">
        <v>4025.5696000000003</v>
      </c>
      <c r="J268" s="95">
        <v>1</v>
      </c>
      <c r="K268" s="95"/>
      <c r="L268" s="95"/>
      <c r="M268" s="95"/>
      <c r="N268" s="95"/>
      <c r="O268" s="95"/>
      <c r="P268" s="95"/>
      <c r="Q268" s="95"/>
      <c r="R268" s="95"/>
      <c r="S268" s="95"/>
      <c r="T268" s="95"/>
      <c r="U268" s="95"/>
    </row>
    <row r="269" spans="1:21" ht="15.75" customHeight="1" x14ac:dyDescent="0.25">
      <c r="A269" s="202" t="s">
        <v>381</v>
      </c>
      <c r="B269" s="339"/>
      <c r="C269" s="339"/>
      <c r="D269" s="177">
        <v>755</v>
      </c>
      <c r="E269" s="184" t="s">
        <v>355</v>
      </c>
      <c r="F269" s="1343" t="s">
        <v>126</v>
      </c>
      <c r="G269" s="95">
        <v>4</v>
      </c>
      <c r="H269" s="117">
        <v>10.011600000000001</v>
      </c>
      <c r="I269" s="757">
        <v>40.046400000000006</v>
      </c>
      <c r="J269" s="95">
        <v>4</v>
      </c>
      <c r="K269" s="95"/>
      <c r="L269" s="95"/>
      <c r="M269" s="95"/>
      <c r="N269" s="95"/>
      <c r="O269" s="95"/>
      <c r="P269" s="95"/>
      <c r="Q269" s="95"/>
      <c r="R269" s="95"/>
      <c r="S269" s="95"/>
      <c r="T269" s="95"/>
      <c r="U269" s="95"/>
    </row>
    <row r="270" spans="1:21" ht="15.75" customHeight="1" x14ac:dyDescent="0.25">
      <c r="A270" s="202" t="s">
        <v>381</v>
      </c>
      <c r="B270" s="339"/>
      <c r="C270" s="339"/>
      <c r="D270" s="177">
        <v>755</v>
      </c>
      <c r="E270" s="184" t="s">
        <v>356</v>
      </c>
      <c r="F270" s="1343" t="s">
        <v>126</v>
      </c>
      <c r="G270" s="95">
        <v>4</v>
      </c>
      <c r="H270" s="117">
        <v>20.517600000000002</v>
      </c>
      <c r="I270" s="757">
        <v>82.070400000000006</v>
      </c>
      <c r="J270" s="95">
        <v>4</v>
      </c>
      <c r="K270" s="95"/>
      <c r="L270" s="95"/>
      <c r="M270" s="95"/>
      <c r="N270" s="95"/>
      <c r="O270" s="95"/>
      <c r="P270" s="95"/>
      <c r="Q270" s="95"/>
      <c r="R270" s="95"/>
      <c r="S270" s="95"/>
      <c r="T270" s="95"/>
      <c r="U270" s="95"/>
    </row>
    <row r="271" spans="1:21" ht="15.75" customHeight="1" x14ac:dyDescent="0.25">
      <c r="A271" s="202" t="s">
        <v>381</v>
      </c>
      <c r="B271" s="339"/>
      <c r="C271" s="339"/>
      <c r="D271" s="177">
        <v>755</v>
      </c>
      <c r="E271" s="199" t="s">
        <v>377</v>
      </c>
      <c r="F271" s="1343" t="s">
        <v>126</v>
      </c>
      <c r="G271" s="98">
        <v>100</v>
      </c>
      <c r="H271" s="117">
        <v>100</v>
      </c>
      <c r="I271" s="757">
        <v>10000</v>
      </c>
      <c r="J271" s="95">
        <v>100</v>
      </c>
      <c r="K271" s="95"/>
      <c r="L271" s="95"/>
      <c r="M271" s="95"/>
      <c r="N271" s="95"/>
      <c r="O271" s="95"/>
      <c r="P271" s="95"/>
      <c r="Q271" s="95"/>
      <c r="R271" s="95"/>
      <c r="S271" s="95"/>
      <c r="T271" s="95"/>
      <c r="U271" s="95"/>
    </row>
    <row r="272" spans="1:21" ht="15.75" customHeight="1" x14ac:dyDescent="0.25">
      <c r="A272" s="202" t="s">
        <v>381</v>
      </c>
      <c r="B272" s="339"/>
      <c r="C272" s="339"/>
      <c r="D272" s="177">
        <v>222</v>
      </c>
      <c r="E272" s="199" t="s">
        <v>372</v>
      </c>
      <c r="F272" s="1343" t="s">
        <v>66</v>
      </c>
      <c r="G272" s="98">
        <v>1</v>
      </c>
      <c r="H272" s="117">
        <v>6000</v>
      </c>
      <c r="I272" s="757">
        <v>6000</v>
      </c>
      <c r="J272" s="95">
        <v>1</v>
      </c>
      <c r="K272" s="95"/>
      <c r="L272" s="95"/>
      <c r="M272" s="95"/>
      <c r="N272" s="95"/>
      <c r="O272" s="95"/>
      <c r="P272" s="95"/>
      <c r="Q272" s="95"/>
      <c r="R272" s="95"/>
      <c r="S272" s="95"/>
      <c r="T272" s="95"/>
      <c r="U272" s="95"/>
    </row>
    <row r="273" spans="1:21" ht="15.75" customHeight="1" x14ac:dyDescent="0.25">
      <c r="A273" s="202" t="s">
        <v>381</v>
      </c>
      <c r="B273" s="339"/>
      <c r="C273" s="339"/>
      <c r="D273" s="177">
        <v>755</v>
      </c>
      <c r="E273" s="184" t="s">
        <v>137</v>
      </c>
      <c r="F273" s="95" t="s">
        <v>136</v>
      </c>
      <c r="G273" s="95">
        <v>8</v>
      </c>
      <c r="H273" s="117">
        <v>13.39</v>
      </c>
      <c r="I273" s="757">
        <v>107.12</v>
      </c>
      <c r="J273" s="95">
        <v>2</v>
      </c>
      <c r="K273" s="95"/>
      <c r="L273" s="95"/>
      <c r="M273" s="95">
        <v>2</v>
      </c>
      <c r="N273" s="95"/>
      <c r="O273" s="95"/>
      <c r="P273" s="95">
        <v>2</v>
      </c>
      <c r="Q273" s="95"/>
      <c r="R273" s="95"/>
      <c r="S273" s="95">
        <v>2</v>
      </c>
      <c r="T273" s="95"/>
      <c r="U273" s="95"/>
    </row>
    <row r="274" spans="1:21" ht="15.75" customHeight="1" x14ac:dyDescent="0.25">
      <c r="A274" s="202" t="s">
        <v>381</v>
      </c>
      <c r="B274" s="339"/>
      <c r="C274" s="339"/>
      <c r="D274" s="177">
        <v>755</v>
      </c>
      <c r="E274" s="184" t="s">
        <v>361</v>
      </c>
      <c r="F274" s="95" t="s">
        <v>159</v>
      </c>
      <c r="G274" s="95">
        <v>10</v>
      </c>
      <c r="H274" s="117">
        <v>63.200800000000001</v>
      </c>
      <c r="I274" s="757">
        <v>632.00800000000004</v>
      </c>
      <c r="J274" s="95">
        <v>10</v>
      </c>
      <c r="K274" s="95"/>
      <c r="L274" s="95"/>
      <c r="M274" s="95"/>
      <c r="N274" s="95"/>
      <c r="O274" s="95"/>
      <c r="P274" s="95"/>
      <c r="Q274" s="95"/>
      <c r="R274" s="95"/>
      <c r="S274" s="95"/>
      <c r="T274" s="95"/>
      <c r="U274" s="95"/>
    </row>
    <row r="275" spans="1:21" ht="15.75" customHeight="1" x14ac:dyDescent="0.25">
      <c r="A275" s="202" t="s">
        <v>381</v>
      </c>
      <c r="B275" s="339"/>
      <c r="C275" s="339"/>
      <c r="D275" s="177">
        <v>755</v>
      </c>
      <c r="E275" s="184" t="s">
        <v>133</v>
      </c>
      <c r="F275" s="95" t="s">
        <v>134</v>
      </c>
      <c r="G275" s="95">
        <v>8</v>
      </c>
      <c r="H275" s="117">
        <v>39.366599999999998</v>
      </c>
      <c r="I275" s="757">
        <v>314.93279999999999</v>
      </c>
      <c r="J275" s="95">
        <v>2</v>
      </c>
      <c r="K275" s="95"/>
      <c r="L275" s="95"/>
      <c r="M275" s="95">
        <v>2</v>
      </c>
      <c r="N275" s="95"/>
      <c r="O275" s="95"/>
      <c r="P275" s="95">
        <v>2</v>
      </c>
      <c r="Q275" s="95"/>
      <c r="R275" s="95"/>
      <c r="S275" s="95">
        <v>2</v>
      </c>
      <c r="T275" s="95"/>
      <c r="U275" s="95"/>
    </row>
    <row r="276" spans="1:21" ht="15.75" customHeight="1" x14ac:dyDescent="0.25">
      <c r="A276" s="202" t="s">
        <v>381</v>
      </c>
      <c r="B276" s="339"/>
      <c r="C276" s="339"/>
      <c r="D276" s="177">
        <v>222</v>
      </c>
      <c r="E276" s="199" t="s">
        <v>373</v>
      </c>
      <c r="F276" s="1343" t="s">
        <v>66</v>
      </c>
      <c r="G276" s="98">
        <v>2</v>
      </c>
      <c r="H276" s="117">
        <v>3500</v>
      </c>
      <c r="I276" s="757">
        <v>7000</v>
      </c>
      <c r="J276" s="95">
        <v>2</v>
      </c>
      <c r="K276" s="95"/>
      <c r="L276" s="95"/>
      <c r="M276" s="95"/>
      <c r="N276" s="95"/>
      <c r="O276" s="95"/>
      <c r="P276" s="95"/>
      <c r="Q276" s="95"/>
      <c r="R276" s="95"/>
      <c r="S276" s="95"/>
      <c r="T276" s="95"/>
      <c r="U276" s="95"/>
    </row>
    <row r="277" spans="1:21" ht="15.75" customHeight="1" x14ac:dyDescent="0.25">
      <c r="A277" s="202" t="s">
        <v>381</v>
      </c>
      <c r="B277" s="339"/>
      <c r="C277" s="339"/>
      <c r="D277" s="177">
        <v>755</v>
      </c>
      <c r="E277" s="184" t="s">
        <v>140</v>
      </c>
      <c r="F277" s="95" t="s">
        <v>84</v>
      </c>
      <c r="G277" s="95">
        <v>8</v>
      </c>
      <c r="H277" s="117">
        <v>12.8544</v>
      </c>
      <c r="I277" s="757">
        <v>102.8352</v>
      </c>
      <c r="J277" s="95">
        <v>2</v>
      </c>
      <c r="K277" s="95"/>
      <c r="L277" s="95"/>
      <c r="M277" s="95">
        <v>2</v>
      </c>
      <c r="N277" s="95"/>
      <c r="O277" s="95"/>
      <c r="P277" s="95">
        <v>2</v>
      </c>
      <c r="Q277" s="95"/>
      <c r="R277" s="95"/>
      <c r="S277" s="95">
        <v>2</v>
      </c>
      <c r="T277" s="95"/>
      <c r="U277" s="95"/>
    </row>
    <row r="278" spans="1:21" ht="15.75" customHeight="1" x14ac:dyDescent="0.25">
      <c r="A278" s="202" t="s">
        <v>381</v>
      </c>
      <c r="B278" s="339"/>
      <c r="C278" s="339"/>
      <c r="D278" s="177">
        <v>755</v>
      </c>
      <c r="E278" s="184" t="s">
        <v>362</v>
      </c>
      <c r="F278" s="95" t="s">
        <v>84</v>
      </c>
      <c r="G278" s="95">
        <v>8</v>
      </c>
      <c r="H278" s="117">
        <v>13.39</v>
      </c>
      <c r="I278" s="757">
        <v>107.12</v>
      </c>
      <c r="J278" s="95">
        <v>2</v>
      </c>
      <c r="K278" s="95"/>
      <c r="L278" s="95"/>
      <c r="M278" s="95">
        <v>2</v>
      </c>
      <c r="N278" s="95"/>
      <c r="O278" s="95"/>
      <c r="P278" s="95">
        <v>2</v>
      </c>
      <c r="Q278" s="95"/>
      <c r="R278" s="95"/>
      <c r="S278" s="95">
        <v>2</v>
      </c>
      <c r="T278" s="95"/>
      <c r="U278" s="95"/>
    </row>
    <row r="279" spans="1:21" ht="15.75" customHeight="1" x14ac:dyDescent="0.25">
      <c r="A279" s="202" t="s">
        <v>381</v>
      </c>
      <c r="B279" s="339"/>
      <c r="C279" s="339"/>
      <c r="D279" s="177">
        <v>755</v>
      </c>
      <c r="E279" s="178" t="s">
        <v>353</v>
      </c>
      <c r="F279" s="1343" t="s">
        <v>354</v>
      </c>
      <c r="G279" s="95">
        <v>8</v>
      </c>
      <c r="H279" s="117">
        <v>15.532400000000001</v>
      </c>
      <c r="I279" s="757">
        <v>124.25920000000001</v>
      </c>
      <c r="J279" s="95"/>
      <c r="K279" s="95">
        <v>4</v>
      </c>
      <c r="L279" s="95"/>
      <c r="M279" s="95"/>
      <c r="N279" s="95"/>
      <c r="O279" s="95"/>
      <c r="P279" s="95"/>
      <c r="Q279" s="95">
        <v>4</v>
      </c>
      <c r="R279" s="95"/>
      <c r="S279" s="95"/>
      <c r="T279" s="95"/>
      <c r="U279" s="95"/>
    </row>
    <row r="280" spans="1:21" ht="15.75" customHeight="1" x14ac:dyDescent="0.25">
      <c r="A280" s="202" t="s">
        <v>381</v>
      </c>
      <c r="B280" s="339"/>
      <c r="C280" s="339"/>
      <c r="D280" s="177">
        <v>221</v>
      </c>
      <c r="E280" s="199" t="s">
        <v>374</v>
      </c>
      <c r="F280" s="1343" t="s">
        <v>66</v>
      </c>
      <c r="G280" s="98">
        <v>1</v>
      </c>
      <c r="H280" s="117">
        <v>10000</v>
      </c>
      <c r="I280" s="757">
        <v>10000</v>
      </c>
      <c r="J280" s="95">
        <v>1</v>
      </c>
      <c r="K280" s="95"/>
      <c r="L280" s="95"/>
      <c r="M280" s="95"/>
      <c r="N280" s="95"/>
      <c r="O280" s="95"/>
      <c r="P280" s="95"/>
      <c r="Q280" s="95"/>
      <c r="R280" s="95"/>
      <c r="S280" s="95"/>
      <c r="T280" s="95"/>
      <c r="U280" s="95"/>
    </row>
    <row r="281" spans="1:21" ht="15.75" customHeight="1" x14ac:dyDescent="0.25">
      <c r="A281" s="202" t="s">
        <v>381</v>
      </c>
      <c r="B281" s="339"/>
      <c r="C281" s="339"/>
      <c r="D281" s="177">
        <v>755</v>
      </c>
      <c r="E281" s="184" t="s">
        <v>368</v>
      </c>
      <c r="F281" s="95" t="s">
        <v>66</v>
      </c>
      <c r="G281" s="95">
        <v>1</v>
      </c>
      <c r="H281" s="117">
        <v>160.5564</v>
      </c>
      <c r="I281" s="757">
        <v>160.5564</v>
      </c>
      <c r="J281" s="95">
        <v>1</v>
      </c>
      <c r="K281" s="95"/>
      <c r="L281" s="95"/>
      <c r="M281" s="95"/>
      <c r="N281" s="95"/>
      <c r="O281" s="95"/>
      <c r="P281" s="95"/>
      <c r="Q281" s="95"/>
      <c r="R281" s="95"/>
      <c r="S281" s="95"/>
      <c r="T281" s="95"/>
      <c r="U281" s="95"/>
    </row>
    <row r="282" spans="1:21" ht="15.75" customHeight="1" x14ac:dyDescent="0.25">
      <c r="A282" s="202" t="s">
        <v>381</v>
      </c>
      <c r="B282" s="339"/>
      <c r="C282" s="339"/>
      <c r="D282" s="177">
        <v>222</v>
      </c>
      <c r="E282" s="201" t="s">
        <v>375</v>
      </c>
      <c r="F282" s="1343" t="s">
        <v>66</v>
      </c>
      <c r="G282" s="98">
        <v>2</v>
      </c>
      <c r="H282" s="117">
        <v>20000</v>
      </c>
      <c r="I282" s="757">
        <v>40000</v>
      </c>
      <c r="J282" s="95">
        <v>2</v>
      </c>
      <c r="K282" s="95"/>
      <c r="L282" s="95"/>
      <c r="M282" s="95"/>
      <c r="N282" s="95"/>
      <c r="O282" s="95"/>
      <c r="P282" s="95"/>
      <c r="Q282" s="95"/>
      <c r="R282" s="95"/>
      <c r="S282" s="95"/>
      <c r="T282" s="95"/>
      <c r="U282" s="95"/>
    </row>
    <row r="283" spans="1:21" ht="15.75" customHeight="1" x14ac:dyDescent="0.25">
      <c r="A283" s="202" t="s">
        <v>381</v>
      </c>
      <c r="B283" s="339"/>
      <c r="C283" s="339"/>
      <c r="D283" s="177">
        <v>755</v>
      </c>
      <c r="E283" s="184" t="s">
        <v>179</v>
      </c>
      <c r="F283" s="95" t="s">
        <v>126</v>
      </c>
      <c r="G283" s="95">
        <v>1</v>
      </c>
      <c r="H283" s="117">
        <v>94.5334</v>
      </c>
      <c r="I283" s="757">
        <v>94.5334</v>
      </c>
      <c r="J283" s="95">
        <v>1</v>
      </c>
      <c r="K283" s="95"/>
      <c r="L283" s="95"/>
      <c r="M283" s="95"/>
      <c r="N283" s="95"/>
      <c r="O283" s="95"/>
      <c r="P283" s="95"/>
      <c r="Q283" s="95"/>
      <c r="R283" s="95"/>
      <c r="S283" s="95"/>
      <c r="T283" s="95"/>
      <c r="U283" s="95"/>
    </row>
    <row r="284" spans="1:21" ht="15.75" customHeight="1" x14ac:dyDescent="0.25">
      <c r="A284" s="202" t="s">
        <v>381</v>
      </c>
      <c r="B284" s="339"/>
      <c r="C284" s="339"/>
      <c r="D284" s="177">
        <v>755</v>
      </c>
      <c r="E284" s="184" t="s">
        <v>363</v>
      </c>
      <c r="F284" s="95" t="s">
        <v>159</v>
      </c>
      <c r="G284" s="95">
        <v>3</v>
      </c>
      <c r="H284" s="117">
        <v>53.56</v>
      </c>
      <c r="I284" s="757">
        <v>160.68</v>
      </c>
      <c r="J284" s="95">
        <v>1</v>
      </c>
      <c r="K284" s="95"/>
      <c r="L284" s="95"/>
      <c r="M284" s="95"/>
      <c r="N284" s="95">
        <v>1</v>
      </c>
      <c r="O284" s="95"/>
      <c r="P284" s="95"/>
      <c r="Q284" s="95"/>
      <c r="R284" s="95">
        <v>1</v>
      </c>
      <c r="S284" s="95"/>
      <c r="T284" s="95"/>
      <c r="U284" s="95"/>
    </row>
    <row r="285" spans="1:21" ht="15.75" customHeight="1" x14ac:dyDescent="0.25">
      <c r="A285" s="202" t="s">
        <v>381</v>
      </c>
      <c r="B285" s="339"/>
      <c r="C285" s="339"/>
      <c r="D285" s="177">
        <v>755</v>
      </c>
      <c r="E285" s="184" t="s">
        <v>149</v>
      </c>
      <c r="F285" s="95" t="s">
        <v>84</v>
      </c>
      <c r="G285" s="95">
        <v>1</v>
      </c>
      <c r="H285" s="117">
        <v>38.0276</v>
      </c>
      <c r="I285" s="757">
        <v>38.0276</v>
      </c>
      <c r="J285" s="95">
        <v>1</v>
      </c>
      <c r="K285" s="95"/>
      <c r="L285" s="95"/>
      <c r="M285" s="95"/>
      <c r="N285" s="95"/>
      <c r="O285" s="95"/>
      <c r="P285" s="95"/>
      <c r="Q285" s="95"/>
      <c r="R285" s="95"/>
      <c r="S285" s="95"/>
      <c r="T285" s="95"/>
      <c r="U285" s="95"/>
    </row>
    <row r="286" spans="1:21" ht="25.5" x14ac:dyDescent="0.25">
      <c r="A286" s="202" t="s">
        <v>381</v>
      </c>
      <c r="B286" s="339"/>
      <c r="C286" s="339"/>
      <c r="D286" s="177">
        <v>755</v>
      </c>
      <c r="E286" s="184" t="s">
        <v>364</v>
      </c>
      <c r="F286" s="95" t="s">
        <v>126</v>
      </c>
      <c r="G286" s="95">
        <v>5</v>
      </c>
      <c r="H286" s="117">
        <v>8.3532999999999991</v>
      </c>
      <c r="I286" s="757">
        <v>41.766499999999994</v>
      </c>
      <c r="J286" s="95">
        <v>5</v>
      </c>
      <c r="K286" s="95"/>
      <c r="L286" s="95"/>
      <c r="M286" s="95"/>
      <c r="N286" s="95"/>
      <c r="O286" s="95"/>
      <c r="P286" s="95"/>
      <c r="Q286" s="95"/>
      <c r="R286" s="95"/>
      <c r="S286" s="95"/>
      <c r="T286" s="95"/>
      <c r="U286" s="95"/>
    </row>
    <row r="287" spans="1:21" ht="15.75" x14ac:dyDescent="0.25">
      <c r="A287" s="202" t="s">
        <v>381</v>
      </c>
      <c r="B287" s="339"/>
      <c r="C287" s="339"/>
      <c r="D287" s="177">
        <v>755</v>
      </c>
      <c r="E287" s="184" t="s">
        <v>365</v>
      </c>
      <c r="F287" s="95" t="s">
        <v>238</v>
      </c>
      <c r="G287" s="95">
        <v>1</v>
      </c>
      <c r="H287" s="117">
        <v>37.275700000000001</v>
      </c>
      <c r="I287" s="757">
        <v>37.275700000000001</v>
      </c>
      <c r="J287" s="95">
        <v>1</v>
      </c>
      <c r="K287" s="95"/>
      <c r="L287" s="95"/>
      <c r="M287" s="95"/>
      <c r="N287" s="95"/>
      <c r="O287" s="95"/>
      <c r="P287" s="95"/>
      <c r="Q287" s="95"/>
      <c r="R287" s="95"/>
      <c r="S287" s="95"/>
      <c r="T287" s="95"/>
      <c r="U287" s="95"/>
    </row>
    <row r="288" spans="1:21" ht="25.5" x14ac:dyDescent="0.25">
      <c r="A288" s="202" t="s">
        <v>381</v>
      </c>
      <c r="B288" s="339"/>
      <c r="C288" s="339"/>
      <c r="D288" s="177">
        <v>755</v>
      </c>
      <c r="E288" s="184" t="s">
        <v>156</v>
      </c>
      <c r="F288" s="95" t="s">
        <v>157</v>
      </c>
      <c r="G288" s="95">
        <v>20</v>
      </c>
      <c r="H288" s="117">
        <v>96.644900000000007</v>
      </c>
      <c r="I288" s="757">
        <v>1932.8980000000001</v>
      </c>
      <c r="J288" s="95">
        <v>5</v>
      </c>
      <c r="K288" s="95"/>
      <c r="L288" s="95"/>
      <c r="M288" s="95">
        <v>5</v>
      </c>
      <c r="N288" s="95"/>
      <c r="O288" s="95"/>
      <c r="P288" s="95">
        <v>5</v>
      </c>
      <c r="Q288" s="95"/>
      <c r="R288" s="95"/>
      <c r="S288" s="95">
        <v>5</v>
      </c>
      <c r="T288" s="95"/>
      <c r="U288" s="95"/>
    </row>
    <row r="289" spans="1:21" ht="15.75" customHeight="1" x14ac:dyDescent="0.25">
      <c r="A289" s="202" t="s">
        <v>381</v>
      </c>
      <c r="D289" s="177">
        <v>755</v>
      </c>
      <c r="E289" s="499" t="s">
        <v>181</v>
      </c>
      <c r="F289" s="95" t="s">
        <v>126</v>
      </c>
      <c r="G289" s="95">
        <v>1</v>
      </c>
      <c r="H289" s="117">
        <v>487.39600000000002</v>
      </c>
      <c r="I289" s="757">
        <v>487.39600000000002</v>
      </c>
      <c r="J289" s="95">
        <v>1</v>
      </c>
      <c r="K289" s="95"/>
      <c r="L289" s="95"/>
      <c r="M289" s="95"/>
      <c r="N289" s="95"/>
      <c r="O289" s="95"/>
      <c r="P289" s="95"/>
      <c r="Q289" s="95"/>
      <c r="R289" s="95"/>
      <c r="S289" s="95"/>
      <c r="T289" s="95"/>
      <c r="U289" s="95"/>
    </row>
    <row r="290" spans="1:21" ht="25.5" x14ac:dyDescent="0.25">
      <c r="A290" s="202" t="s">
        <v>381</v>
      </c>
      <c r="D290" s="177">
        <v>755</v>
      </c>
      <c r="E290" s="499" t="s">
        <v>158</v>
      </c>
      <c r="F290" s="95" t="s">
        <v>159</v>
      </c>
      <c r="G290" s="95">
        <v>4</v>
      </c>
      <c r="H290" s="117">
        <v>67.320800000000006</v>
      </c>
      <c r="I290" s="757">
        <v>269.28320000000002</v>
      </c>
      <c r="J290" s="95">
        <v>1</v>
      </c>
      <c r="K290" s="95"/>
      <c r="L290" s="95"/>
      <c r="M290" s="95">
        <v>1</v>
      </c>
      <c r="N290" s="95"/>
      <c r="O290" s="95"/>
      <c r="P290" s="95">
        <v>1</v>
      </c>
      <c r="Q290" s="95"/>
      <c r="R290" s="95"/>
      <c r="S290" s="95">
        <v>1</v>
      </c>
      <c r="T290" s="95"/>
      <c r="U290" s="95"/>
    </row>
    <row r="291" spans="1:21" ht="25.5" x14ac:dyDescent="0.25">
      <c r="A291" s="1375" t="s">
        <v>381</v>
      </c>
      <c r="D291" s="1399">
        <v>755</v>
      </c>
      <c r="E291" s="1342" t="s">
        <v>160</v>
      </c>
      <c r="F291" s="1765" t="s">
        <v>159</v>
      </c>
      <c r="G291" s="1765">
        <v>2</v>
      </c>
      <c r="H291" s="2134">
        <v>12.154000000000002</v>
      </c>
      <c r="I291" s="1867">
        <v>24.308000000000003</v>
      </c>
      <c r="J291" s="1765">
        <v>1</v>
      </c>
      <c r="K291" s="1765"/>
      <c r="L291" s="1765"/>
      <c r="M291" s="1765"/>
      <c r="N291" s="1765"/>
      <c r="O291" s="1765"/>
      <c r="P291" s="1765">
        <v>1</v>
      </c>
      <c r="Q291" s="1765"/>
      <c r="R291" s="1765"/>
      <c r="S291" s="1765"/>
      <c r="T291" s="1765"/>
      <c r="U291" s="1765"/>
    </row>
    <row r="292" spans="1:21" ht="25.5" x14ac:dyDescent="0.25">
      <c r="A292" s="202" t="s">
        <v>381</v>
      </c>
      <c r="D292" s="1399">
        <v>755</v>
      </c>
      <c r="E292" s="892" t="s">
        <v>162</v>
      </c>
      <c r="F292" s="134" t="s">
        <v>159</v>
      </c>
      <c r="G292" s="134">
        <v>1</v>
      </c>
      <c r="H292" s="3078">
        <v>24.534600000000001</v>
      </c>
      <c r="I292" s="3140">
        <v>24.534600000000001</v>
      </c>
      <c r="J292" s="56">
        <v>1</v>
      </c>
      <c r="K292" s="56"/>
      <c r="L292" s="56"/>
      <c r="M292" s="56"/>
      <c r="N292" s="56"/>
      <c r="O292" s="56"/>
      <c r="P292" s="56"/>
      <c r="Q292" s="56"/>
      <c r="R292" s="56"/>
      <c r="S292" s="56"/>
      <c r="T292" s="56"/>
      <c r="U292" s="56"/>
    </row>
    <row r="293" spans="1:21" ht="26.25" thickBot="1" x14ac:dyDescent="0.3">
      <c r="A293" s="202" t="s">
        <v>381</v>
      </c>
      <c r="D293" s="177">
        <v>755</v>
      </c>
      <c r="E293" s="184" t="s">
        <v>366</v>
      </c>
      <c r="F293" s="192" t="s">
        <v>148</v>
      </c>
      <c r="G293" s="95">
        <v>1</v>
      </c>
      <c r="H293" s="117">
        <v>20.8369</v>
      </c>
      <c r="I293" s="180">
        <v>20.8369</v>
      </c>
      <c r="J293" s="95">
        <v>1</v>
      </c>
      <c r="K293" s="95"/>
      <c r="L293" s="95"/>
      <c r="M293" s="95"/>
      <c r="N293" s="95"/>
      <c r="O293" s="95"/>
      <c r="P293" s="95"/>
      <c r="Q293" s="95"/>
      <c r="R293" s="95"/>
      <c r="S293" s="95"/>
      <c r="T293" s="95"/>
      <c r="U293" s="95"/>
    </row>
    <row r="294" spans="1:21" ht="25.5" x14ac:dyDescent="0.25">
      <c r="A294" s="202" t="s">
        <v>381</v>
      </c>
      <c r="D294" s="177">
        <v>755</v>
      </c>
      <c r="E294" s="2389" t="s">
        <v>163</v>
      </c>
      <c r="F294" s="134" t="s">
        <v>164</v>
      </c>
      <c r="G294" s="56">
        <v>2</v>
      </c>
      <c r="H294" s="182">
        <v>51.4176</v>
      </c>
      <c r="I294" s="191">
        <v>102.8352</v>
      </c>
      <c r="J294" s="56">
        <v>2</v>
      </c>
      <c r="K294" s="56"/>
      <c r="L294" s="56"/>
      <c r="M294" s="56"/>
      <c r="N294" s="56"/>
      <c r="O294" s="56"/>
      <c r="P294" s="56"/>
      <c r="Q294" s="56"/>
      <c r="R294" s="56"/>
      <c r="S294" s="53"/>
      <c r="T294" s="53"/>
      <c r="U294" s="56"/>
    </row>
    <row r="295" spans="1:21" ht="15.75" x14ac:dyDescent="0.25">
      <c r="A295" s="202" t="s">
        <v>381</v>
      </c>
      <c r="D295" s="177">
        <v>755</v>
      </c>
      <c r="E295" s="184" t="s">
        <v>182</v>
      </c>
      <c r="F295" s="192" t="s">
        <v>126</v>
      </c>
      <c r="G295" s="95">
        <v>1</v>
      </c>
      <c r="H295" s="117">
        <v>115.47330000000001</v>
      </c>
      <c r="I295" s="180">
        <v>115.47330000000001</v>
      </c>
      <c r="J295" s="95">
        <v>1</v>
      </c>
      <c r="K295" s="95"/>
      <c r="L295" s="95"/>
      <c r="M295" s="95"/>
      <c r="N295" s="95"/>
      <c r="O295" s="95"/>
      <c r="P295" s="95"/>
      <c r="Q295" s="95"/>
      <c r="R295" s="95"/>
      <c r="S295" s="95"/>
      <c r="T295" s="95"/>
      <c r="U295" s="95"/>
    </row>
    <row r="296" spans="1:21" ht="25.5" x14ac:dyDescent="0.25">
      <c r="A296" s="202" t="s">
        <v>381</v>
      </c>
      <c r="D296" s="177"/>
      <c r="E296" s="1530" t="s">
        <v>378</v>
      </c>
      <c r="F296" s="2433"/>
      <c r="G296" s="98"/>
      <c r="H296" s="117"/>
      <c r="I296" s="3159"/>
      <c r="J296" s="1778"/>
      <c r="K296" s="1778"/>
      <c r="L296" s="1778"/>
      <c r="M296" s="1778"/>
      <c r="N296" s="1778"/>
      <c r="O296" s="1778"/>
      <c r="P296" s="1778"/>
      <c r="Q296" s="1778"/>
      <c r="R296" s="1778"/>
      <c r="S296" s="1778"/>
      <c r="T296" s="1778"/>
      <c r="U296" s="1778"/>
    </row>
    <row r="297" spans="1:21" ht="25.5" x14ac:dyDescent="0.25">
      <c r="A297" s="202" t="s">
        <v>381</v>
      </c>
      <c r="D297" s="177"/>
      <c r="E297" s="1530" t="s">
        <v>293</v>
      </c>
      <c r="F297" s="192"/>
      <c r="G297" s="95"/>
      <c r="H297" s="117"/>
      <c r="I297" s="3159"/>
      <c r="J297" s="95"/>
      <c r="K297" s="95"/>
      <c r="L297" s="95"/>
      <c r="M297" s="95"/>
      <c r="N297" s="95"/>
      <c r="O297" s="95"/>
      <c r="P297" s="95"/>
      <c r="Q297" s="95"/>
      <c r="R297" s="95"/>
      <c r="S297" s="95"/>
      <c r="T297" s="95"/>
      <c r="U297" s="95"/>
    </row>
    <row r="298" spans="1:21" x14ac:dyDescent="0.25">
      <c r="A298" s="202" t="s">
        <v>381</v>
      </c>
      <c r="D298" s="177"/>
      <c r="E298" s="1530" t="s">
        <v>352</v>
      </c>
      <c r="F298" s="176"/>
      <c r="G298" s="1697"/>
      <c r="H298" s="1697"/>
      <c r="I298" s="3201"/>
      <c r="J298" s="86"/>
      <c r="K298" s="86"/>
      <c r="L298" s="86"/>
      <c r="M298" s="86"/>
      <c r="N298" s="86"/>
      <c r="O298" s="86"/>
      <c r="P298" s="86"/>
      <c r="Q298" s="86"/>
      <c r="R298" s="86"/>
      <c r="S298" s="86"/>
      <c r="T298" s="86"/>
      <c r="U298" s="86"/>
    </row>
    <row r="299" spans="1:21" ht="15.75" x14ac:dyDescent="0.25">
      <c r="A299" s="202" t="s">
        <v>381</v>
      </c>
      <c r="D299" s="177"/>
      <c r="E299" s="1530" t="s">
        <v>176</v>
      </c>
      <c r="F299" s="134"/>
      <c r="G299" s="95"/>
      <c r="H299" s="1885"/>
      <c r="I299" s="180"/>
      <c r="J299" s="56"/>
      <c r="K299" s="56"/>
      <c r="L299" s="56"/>
      <c r="M299" s="56"/>
      <c r="N299" s="56"/>
      <c r="O299" s="56"/>
      <c r="P299" s="56"/>
      <c r="Q299" s="56"/>
      <c r="R299" s="56"/>
      <c r="S299" s="56"/>
      <c r="T299" s="56"/>
      <c r="U299" s="56"/>
    </row>
    <row r="300" spans="1:21" ht="15.75" x14ac:dyDescent="0.25">
      <c r="A300" s="202" t="s">
        <v>381</v>
      </c>
      <c r="D300" s="177"/>
      <c r="E300" s="1530" t="s">
        <v>265</v>
      </c>
      <c r="F300" s="134"/>
      <c r="G300" s="95"/>
      <c r="H300" s="1885"/>
      <c r="I300" s="180"/>
      <c r="J300" s="56"/>
      <c r="K300" s="56"/>
      <c r="L300" s="56"/>
      <c r="M300" s="56"/>
      <c r="N300" s="56"/>
      <c r="O300" s="56"/>
      <c r="P300" s="56"/>
      <c r="Q300" s="56"/>
      <c r="R300" s="56"/>
      <c r="S300" s="56"/>
      <c r="T300" s="56"/>
      <c r="U300" s="56"/>
    </row>
    <row r="301" spans="1:21" ht="16.5" thickBot="1" x14ac:dyDescent="0.3">
      <c r="A301" s="202" t="s">
        <v>381</v>
      </c>
      <c r="D301" s="177"/>
      <c r="E301" s="1530" t="s">
        <v>132</v>
      </c>
      <c r="F301" s="189"/>
      <c r="G301" s="95"/>
      <c r="H301" s="1885"/>
      <c r="I301" s="180"/>
      <c r="J301" s="56"/>
      <c r="K301" s="56"/>
      <c r="L301" s="56"/>
      <c r="M301" s="56"/>
      <c r="N301" s="56"/>
      <c r="O301" s="56"/>
      <c r="P301" s="56"/>
      <c r="Q301" s="56"/>
      <c r="R301" s="56"/>
      <c r="S301" s="56"/>
      <c r="T301" s="56"/>
      <c r="U301" s="56"/>
    </row>
    <row r="302" spans="1:21" ht="15.75" x14ac:dyDescent="0.25">
      <c r="A302" s="202" t="s">
        <v>381</v>
      </c>
      <c r="D302" s="177"/>
      <c r="E302" s="188" t="s">
        <v>196</v>
      </c>
      <c r="F302" s="134"/>
      <c r="G302" s="53"/>
      <c r="H302" s="190"/>
      <c r="I302" s="191"/>
      <c r="J302" s="53"/>
      <c r="K302" s="53"/>
      <c r="L302" s="53"/>
      <c r="M302" s="53"/>
      <c r="N302" s="53"/>
      <c r="O302" s="53"/>
      <c r="P302" s="56"/>
      <c r="Q302" s="56"/>
      <c r="R302" s="56"/>
      <c r="S302" s="56"/>
      <c r="T302" s="56"/>
      <c r="U302" s="56"/>
    </row>
    <row r="303" spans="1:21" ht="15.75" x14ac:dyDescent="0.25">
      <c r="A303" s="202" t="s">
        <v>381</v>
      </c>
      <c r="D303" s="177"/>
      <c r="E303" s="1530" t="s">
        <v>370</v>
      </c>
      <c r="F303" s="2433"/>
      <c r="G303" s="98"/>
      <c r="H303" s="117"/>
      <c r="I303" s="3159"/>
      <c r="J303" s="1778"/>
      <c r="K303" s="1778"/>
      <c r="L303" s="1778"/>
      <c r="M303" s="1778"/>
      <c r="N303" s="1778"/>
      <c r="O303" s="1778"/>
      <c r="P303" s="1778"/>
      <c r="Q303" s="1778"/>
      <c r="R303" s="1778"/>
      <c r="S303" s="1778"/>
      <c r="T303" s="1778"/>
      <c r="U303" s="1778"/>
    </row>
    <row r="304" spans="1:21" ht="15.75" x14ac:dyDescent="0.25">
      <c r="A304" s="202" t="s">
        <v>381</v>
      </c>
      <c r="D304" s="177"/>
      <c r="E304" s="1530" t="s">
        <v>267</v>
      </c>
      <c r="F304" s="2433"/>
      <c r="G304" s="98"/>
      <c r="H304" s="117"/>
      <c r="I304" s="3159"/>
      <c r="J304" s="1778"/>
      <c r="K304" s="1778"/>
      <c r="L304" s="1778"/>
      <c r="M304" s="1778"/>
      <c r="N304" s="1778"/>
      <c r="O304" s="1778"/>
      <c r="P304" s="1778"/>
      <c r="Q304" s="1778"/>
      <c r="R304" s="1778"/>
      <c r="S304" s="1778"/>
      <c r="T304" s="1778"/>
      <c r="U304" s="1778"/>
    </row>
    <row r="305" spans="1:21" ht="15.75" customHeight="1" x14ac:dyDescent="0.25">
      <c r="A305" s="1372" t="s">
        <v>468</v>
      </c>
      <c r="D305" s="667">
        <v>223</v>
      </c>
      <c r="E305" s="1023" t="s">
        <v>453</v>
      </c>
      <c r="F305" s="1740" t="s">
        <v>454</v>
      </c>
      <c r="G305" s="667">
        <f t="shared" ref="G305:G336" si="3">SUM(J305:U305)</f>
        <v>5</v>
      </c>
      <c r="H305" s="673">
        <v>40000</v>
      </c>
      <c r="I305" s="3150">
        <v>120000</v>
      </c>
      <c r="J305" s="667"/>
      <c r="K305" s="667">
        <v>2</v>
      </c>
      <c r="L305" s="667"/>
      <c r="M305" s="667"/>
      <c r="N305" s="667">
        <v>1</v>
      </c>
      <c r="O305" s="667"/>
      <c r="P305" s="667">
        <v>1</v>
      </c>
      <c r="Q305" s="667"/>
      <c r="R305" s="667">
        <v>1</v>
      </c>
      <c r="S305" s="667"/>
      <c r="T305" s="667"/>
      <c r="U305" s="668"/>
    </row>
    <row r="306" spans="1:21" x14ac:dyDescent="0.25">
      <c r="A306" s="1372" t="s">
        <v>468</v>
      </c>
      <c r="D306" s="667">
        <v>755</v>
      </c>
      <c r="E306" s="1495" t="s">
        <v>392</v>
      </c>
      <c r="F306" s="1740" t="s">
        <v>393</v>
      </c>
      <c r="G306" s="667">
        <f t="shared" si="3"/>
        <v>11</v>
      </c>
      <c r="H306" s="667">
        <v>578.45000000000005</v>
      </c>
      <c r="I306" s="3150">
        <v>6362.93</v>
      </c>
      <c r="J306" s="667">
        <v>5</v>
      </c>
      <c r="K306" s="667"/>
      <c r="L306" s="667"/>
      <c r="M306" s="667">
        <v>4</v>
      </c>
      <c r="N306" s="667"/>
      <c r="O306" s="667"/>
      <c r="P306" s="667">
        <v>1</v>
      </c>
      <c r="Q306" s="667"/>
      <c r="R306" s="667"/>
      <c r="S306" s="667">
        <v>1</v>
      </c>
      <c r="T306" s="667"/>
      <c r="U306" s="667"/>
    </row>
    <row r="307" spans="1:21" ht="30" x14ac:dyDescent="0.25">
      <c r="A307" s="1372" t="s">
        <v>468</v>
      </c>
      <c r="D307" s="667">
        <v>755</v>
      </c>
      <c r="E307" s="1495" t="s">
        <v>177</v>
      </c>
      <c r="F307" s="1740" t="s">
        <v>428</v>
      </c>
      <c r="G307" s="667">
        <f t="shared" si="3"/>
        <v>10</v>
      </c>
      <c r="H307" s="667">
        <v>8.5500000000000007</v>
      </c>
      <c r="I307" s="2130">
        <v>85.49</v>
      </c>
      <c r="J307" s="667">
        <v>5</v>
      </c>
      <c r="K307" s="667"/>
      <c r="L307" s="667"/>
      <c r="M307" s="667"/>
      <c r="N307" s="667"/>
      <c r="O307" s="667">
        <v>5</v>
      </c>
      <c r="P307" s="667"/>
      <c r="Q307" s="667"/>
      <c r="R307" s="667"/>
      <c r="S307" s="667"/>
      <c r="T307" s="667"/>
      <c r="U307" s="667"/>
    </row>
    <row r="308" spans="1:21" ht="30" x14ac:dyDescent="0.25">
      <c r="A308" s="1372" t="s">
        <v>468</v>
      </c>
      <c r="D308" s="667">
        <v>221</v>
      </c>
      <c r="E308" s="1023" t="s">
        <v>465</v>
      </c>
      <c r="F308" s="1740" t="s">
        <v>466</v>
      </c>
      <c r="G308" s="667">
        <f t="shared" si="3"/>
        <v>1</v>
      </c>
      <c r="H308" s="673">
        <v>9000</v>
      </c>
      <c r="I308" s="3150">
        <v>9000</v>
      </c>
      <c r="J308" s="667"/>
      <c r="K308" s="667">
        <v>1</v>
      </c>
      <c r="L308" s="667"/>
      <c r="M308" s="217"/>
      <c r="N308" s="217"/>
      <c r="O308" s="217"/>
      <c r="P308" s="217"/>
      <c r="Q308" s="217"/>
      <c r="R308" s="217"/>
      <c r="S308" s="217"/>
      <c r="T308" s="217"/>
      <c r="U308" s="219"/>
    </row>
    <row r="309" spans="1:21" x14ac:dyDescent="0.25">
      <c r="A309" s="1372" t="s">
        <v>468</v>
      </c>
      <c r="D309" s="667">
        <v>755</v>
      </c>
      <c r="E309" s="1495" t="s">
        <v>438</v>
      </c>
      <c r="F309" s="1740" t="s">
        <v>439</v>
      </c>
      <c r="G309" s="667">
        <f t="shared" si="3"/>
        <v>8</v>
      </c>
      <c r="H309" s="667">
        <v>17.670000000000002</v>
      </c>
      <c r="I309" s="2130">
        <v>141.4</v>
      </c>
      <c r="J309" s="667"/>
      <c r="K309" s="667"/>
      <c r="L309" s="667">
        <v>5</v>
      </c>
      <c r="M309" s="667"/>
      <c r="N309" s="667"/>
      <c r="O309" s="667"/>
      <c r="P309" s="667"/>
      <c r="Q309" s="667"/>
      <c r="R309" s="667"/>
      <c r="S309" s="667"/>
      <c r="T309" s="667">
        <v>3</v>
      </c>
      <c r="U309" s="667"/>
    </row>
    <row r="310" spans="1:21" x14ac:dyDescent="0.25">
      <c r="A310" s="1372" t="s">
        <v>468</v>
      </c>
      <c r="D310" s="667">
        <v>755</v>
      </c>
      <c r="E310" s="1495" t="s">
        <v>167</v>
      </c>
      <c r="F310" s="1740" t="s">
        <v>416</v>
      </c>
      <c r="G310" s="667">
        <f t="shared" si="3"/>
        <v>2</v>
      </c>
      <c r="H310" s="667">
        <v>19.28</v>
      </c>
      <c r="I310" s="2130">
        <v>38.56</v>
      </c>
      <c r="J310" s="667">
        <v>2</v>
      </c>
      <c r="K310" s="667"/>
      <c r="L310" s="667"/>
      <c r="M310" s="667"/>
      <c r="N310" s="667"/>
      <c r="O310" s="667"/>
      <c r="P310" s="667"/>
      <c r="Q310" s="667"/>
      <c r="R310" s="667"/>
      <c r="S310" s="667"/>
      <c r="T310" s="667"/>
      <c r="U310" s="667"/>
    </row>
    <row r="311" spans="1:21" ht="15.75" customHeight="1" x14ac:dyDescent="0.25">
      <c r="A311" s="1372" t="s">
        <v>468</v>
      </c>
      <c r="D311" s="667">
        <v>221</v>
      </c>
      <c r="E311" s="1023" t="s">
        <v>467</v>
      </c>
      <c r="F311" s="1740" t="s">
        <v>466</v>
      </c>
      <c r="G311" s="667">
        <f t="shared" si="3"/>
        <v>1</v>
      </c>
      <c r="H311" s="673">
        <v>70000</v>
      </c>
      <c r="I311" s="3150">
        <v>70000</v>
      </c>
      <c r="J311" s="667"/>
      <c r="K311" s="667"/>
      <c r="L311" s="667">
        <v>1</v>
      </c>
      <c r="M311" s="217"/>
      <c r="N311" s="217"/>
      <c r="O311" s="217"/>
      <c r="P311" s="217"/>
      <c r="Q311" s="217"/>
      <c r="R311" s="217"/>
      <c r="S311" s="217"/>
      <c r="T311" s="217"/>
      <c r="U311" s="219"/>
    </row>
    <row r="312" spans="1:21" ht="30" x14ac:dyDescent="0.25">
      <c r="A312" s="1372" t="s">
        <v>468</v>
      </c>
      <c r="D312" s="667">
        <v>755</v>
      </c>
      <c r="E312" s="1495" t="s">
        <v>440</v>
      </c>
      <c r="F312" s="1740" t="s">
        <v>416</v>
      </c>
      <c r="G312" s="667">
        <f t="shared" si="3"/>
        <v>2</v>
      </c>
      <c r="H312" s="667">
        <v>47.86</v>
      </c>
      <c r="I312" s="2130">
        <v>95.73</v>
      </c>
      <c r="J312" s="667">
        <v>2</v>
      </c>
      <c r="K312" s="667"/>
      <c r="L312" s="667"/>
      <c r="M312" s="667"/>
      <c r="N312" s="667"/>
      <c r="O312" s="667"/>
      <c r="P312" s="667"/>
      <c r="Q312" s="667"/>
      <c r="R312" s="667"/>
      <c r="S312" s="667"/>
      <c r="T312" s="667"/>
      <c r="U312" s="667"/>
    </row>
    <row r="313" spans="1:21" x14ac:dyDescent="0.25">
      <c r="A313" s="1372" t="s">
        <v>468</v>
      </c>
      <c r="B313" s="339"/>
      <c r="C313" s="339"/>
      <c r="D313" s="667">
        <v>755</v>
      </c>
      <c r="E313" s="1495" t="s">
        <v>168</v>
      </c>
      <c r="F313" s="1740" t="s">
        <v>417</v>
      </c>
      <c r="G313" s="667">
        <f t="shared" si="3"/>
        <v>84</v>
      </c>
      <c r="H313" s="667">
        <v>43.8</v>
      </c>
      <c r="I313" s="3150">
        <v>3678.83</v>
      </c>
      <c r="J313" s="667">
        <v>36</v>
      </c>
      <c r="K313" s="667"/>
      <c r="L313" s="667"/>
      <c r="M313" s="667"/>
      <c r="N313" s="667"/>
      <c r="O313" s="667">
        <v>36</v>
      </c>
      <c r="P313" s="667"/>
      <c r="Q313" s="667"/>
      <c r="R313" s="667"/>
      <c r="S313" s="667">
        <v>12</v>
      </c>
      <c r="T313" s="667"/>
      <c r="U313" s="667"/>
    </row>
    <row r="314" spans="1:21" x14ac:dyDescent="0.25">
      <c r="A314" s="1372" t="s">
        <v>468</v>
      </c>
      <c r="B314" s="339"/>
      <c r="C314" s="339"/>
      <c r="D314" s="667">
        <v>755</v>
      </c>
      <c r="E314" s="1495" t="s">
        <v>169</v>
      </c>
      <c r="F314" s="1740" t="s">
        <v>417</v>
      </c>
      <c r="G314" s="667">
        <f t="shared" si="3"/>
        <v>84</v>
      </c>
      <c r="H314" s="667">
        <v>43.8</v>
      </c>
      <c r="I314" s="3150">
        <v>3678.83</v>
      </c>
      <c r="J314" s="667">
        <v>36</v>
      </c>
      <c r="K314" s="667"/>
      <c r="L314" s="667"/>
      <c r="M314" s="667"/>
      <c r="N314" s="667"/>
      <c r="O314" s="667">
        <v>36</v>
      </c>
      <c r="P314" s="667"/>
      <c r="Q314" s="667"/>
      <c r="R314" s="667"/>
      <c r="S314" s="667">
        <v>12</v>
      </c>
      <c r="T314" s="667"/>
      <c r="U314" s="667"/>
    </row>
    <row r="315" spans="1:21" ht="30" x14ac:dyDescent="0.25">
      <c r="A315" s="1372" t="s">
        <v>468</v>
      </c>
      <c r="B315" s="339"/>
      <c r="C315" s="339"/>
      <c r="D315" s="667">
        <v>755</v>
      </c>
      <c r="E315" s="1495" t="s">
        <v>385</v>
      </c>
      <c r="F315" s="1023" t="s">
        <v>386</v>
      </c>
      <c r="G315" s="674">
        <f t="shared" si="3"/>
        <v>16</v>
      </c>
      <c r="H315" s="674">
        <v>739.13</v>
      </c>
      <c r="I315" s="3175">
        <v>11826.05</v>
      </c>
      <c r="J315" s="674">
        <v>4</v>
      </c>
      <c r="K315" s="674"/>
      <c r="L315" s="674">
        <v>4</v>
      </c>
      <c r="M315" s="674"/>
      <c r="N315" s="674">
        <v>2</v>
      </c>
      <c r="O315" s="674"/>
      <c r="P315" s="674">
        <v>2</v>
      </c>
      <c r="Q315" s="674"/>
      <c r="R315" s="674">
        <v>2</v>
      </c>
      <c r="S315" s="674"/>
      <c r="T315" s="674">
        <v>2</v>
      </c>
      <c r="U315" s="674"/>
    </row>
    <row r="316" spans="1:21" ht="25.5" customHeight="1" x14ac:dyDescent="0.25">
      <c r="A316" s="1372" t="s">
        <v>468</v>
      </c>
      <c r="B316" s="339"/>
      <c r="C316" s="339"/>
      <c r="D316" s="667">
        <v>755</v>
      </c>
      <c r="E316" s="1495" t="s">
        <v>387</v>
      </c>
      <c r="F316" s="1023" t="s">
        <v>386</v>
      </c>
      <c r="G316" s="674">
        <f t="shared" si="3"/>
        <v>16</v>
      </c>
      <c r="H316" s="674">
        <v>482.04</v>
      </c>
      <c r="I316" s="3175">
        <v>7712.64</v>
      </c>
      <c r="J316" s="674">
        <v>4</v>
      </c>
      <c r="K316" s="674"/>
      <c r="L316" s="674">
        <v>4</v>
      </c>
      <c r="M316" s="674"/>
      <c r="N316" s="674">
        <v>2</v>
      </c>
      <c r="O316" s="674"/>
      <c r="P316" s="674">
        <v>2</v>
      </c>
      <c r="Q316" s="674"/>
      <c r="R316" s="674">
        <v>2</v>
      </c>
      <c r="S316" s="674"/>
      <c r="T316" s="674">
        <v>2</v>
      </c>
      <c r="U316" s="674"/>
    </row>
    <row r="317" spans="1:21" ht="30" x14ac:dyDescent="0.25">
      <c r="A317" s="1372" t="s">
        <v>468</v>
      </c>
      <c r="B317" s="339"/>
      <c r="C317" s="339"/>
      <c r="D317" s="667">
        <v>755</v>
      </c>
      <c r="E317" s="1495" t="s">
        <v>420</v>
      </c>
      <c r="F317" s="1023" t="s">
        <v>421</v>
      </c>
      <c r="G317" s="674">
        <f t="shared" si="3"/>
        <v>4</v>
      </c>
      <c r="H317" s="674">
        <v>31.87</v>
      </c>
      <c r="I317" s="3169">
        <v>127.47</v>
      </c>
      <c r="J317" s="674">
        <v>1</v>
      </c>
      <c r="K317" s="674"/>
      <c r="L317" s="674">
        <v>1</v>
      </c>
      <c r="M317" s="674"/>
      <c r="N317" s="674">
        <v>1</v>
      </c>
      <c r="O317" s="674"/>
      <c r="P317" s="674"/>
      <c r="Q317" s="674">
        <v>1</v>
      </c>
      <c r="R317" s="674"/>
      <c r="S317" s="674"/>
      <c r="T317" s="674"/>
      <c r="U317" s="674"/>
    </row>
    <row r="318" spans="1:21" ht="30" x14ac:dyDescent="0.25">
      <c r="A318" s="1372" t="s">
        <v>468</v>
      </c>
      <c r="B318" s="339"/>
      <c r="C318" s="339"/>
      <c r="D318" s="667">
        <v>755</v>
      </c>
      <c r="E318" s="1495" t="s">
        <v>388</v>
      </c>
      <c r="F318" s="1023" t="s">
        <v>386</v>
      </c>
      <c r="G318" s="674">
        <f t="shared" si="3"/>
        <v>16</v>
      </c>
      <c r="H318" s="674">
        <v>482.04</v>
      </c>
      <c r="I318" s="3175">
        <v>7712.64</v>
      </c>
      <c r="J318" s="674">
        <v>4</v>
      </c>
      <c r="K318" s="674"/>
      <c r="L318" s="674">
        <v>4</v>
      </c>
      <c r="M318" s="674"/>
      <c r="N318" s="674">
        <v>2</v>
      </c>
      <c r="O318" s="674"/>
      <c r="P318" s="674">
        <v>2</v>
      </c>
      <c r="Q318" s="674"/>
      <c r="R318" s="674">
        <v>2</v>
      </c>
      <c r="S318" s="674"/>
      <c r="T318" s="674">
        <v>2</v>
      </c>
      <c r="U318" s="674"/>
    </row>
    <row r="319" spans="1:21" ht="15.75" customHeight="1" x14ac:dyDescent="0.25">
      <c r="A319" s="1372" t="s">
        <v>468</v>
      </c>
      <c r="B319" s="339"/>
      <c r="C319" s="339"/>
      <c r="D319" s="667">
        <v>755</v>
      </c>
      <c r="E319" s="1495" t="s">
        <v>388</v>
      </c>
      <c r="F319" s="1023" t="s">
        <v>386</v>
      </c>
      <c r="G319" s="674">
        <f t="shared" si="3"/>
        <v>16</v>
      </c>
      <c r="H319" s="674">
        <v>482.04</v>
      </c>
      <c r="I319" s="3175">
        <v>7712.64</v>
      </c>
      <c r="J319" s="674">
        <v>4</v>
      </c>
      <c r="K319" s="674"/>
      <c r="L319" s="674">
        <v>4</v>
      </c>
      <c r="M319" s="674"/>
      <c r="N319" s="674">
        <v>2</v>
      </c>
      <c r="O319" s="674"/>
      <c r="P319" s="674">
        <v>2</v>
      </c>
      <c r="Q319" s="674"/>
      <c r="R319" s="674">
        <v>2</v>
      </c>
      <c r="S319" s="674"/>
      <c r="T319" s="674">
        <v>2</v>
      </c>
      <c r="U319" s="674"/>
    </row>
    <row r="320" spans="1:21" ht="15.75" thickBot="1" x14ac:dyDescent="0.3">
      <c r="A320" s="1372" t="s">
        <v>468</v>
      </c>
      <c r="B320" s="339"/>
      <c r="C320" s="339"/>
      <c r="D320" s="667">
        <v>755</v>
      </c>
      <c r="E320" s="1495" t="s">
        <v>422</v>
      </c>
      <c r="F320" s="1023" t="s">
        <v>421</v>
      </c>
      <c r="G320" s="674">
        <f t="shared" si="3"/>
        <v>4</v>
      </c>
      <c r="H320" s="674">
        <v>41.65</v>
      </c>
      <c r="I320" s="3169">
        <v>166.61</v>
      </c>
      <c r="J320" s="674">
        <v>1</v>
      </c>
      <c r="K320" s="674"/>
      <c r="L320" s="674">
        <v>1</v>
      </c>
      <c r="M320" s="674"/>
      <c r="N320" s="674">
        <v>1</v>
      </c>
      <c r="O320" s="674"/>
      <c r="P320" s="674"/>
      <c r="Q320" s="674">
        <v>1</v>
      </c>
      <c r="R320" s="674"/>
      <c r="S320" s="674"/>
      <c r="T320" s="674"/>
      <c r="U320" s="674"/>
    </row>
    <row r="321" spans="1:21" ht="15.75" customHeight="1" x14ac:dyDescent="0.25">
      <c r="A321" s="1372" t="s">
        <v>468</v>
      </c>
      <c r="B321" s="339"/>
      <c r="C321" s="339"/>
      <c r="D321" s="667">
        <v>755</v>
      </c>
      <c r="E321" s="2966" t="s">
        <v>441</v>
      </c>
      <c r="F321" s="2999" t="s">
        <v>416</v>
      </c>
      <c r="G321" s="3063">
        <f t="shared" si="3"/>
        <v>2</v>
      </c>
      <c r="H321" s="670">
        <v>41.44</v>
      </c>
      <c r="I321" s="3181">
        <v>82.87</v>
      </c>
      <c r="J321" s="670">
        <v>2</v>
      </c>
      <c r="K321" s="3063"/>
      <c r="L321" s="670"/>
      <c r="M321" s="3063"/>
      <c r="N321" s="3063"/>
      <c r="O321" s="670"/>
      <c r="P321" s="3063"/>
      <c r="Q321" s="3063"/>
      <c r="R321" s="670"/>
      <c r="S321" s="670"/>
      <c r="T321" s="3063"/>
      <c r="U321" s="670"/>
    </row>
    <row r="322" spans="1:21" ht="30" x14ac:dyDescent="0.25">
      <c r="A322" s="1372" t="s">
        <v>468</v>
      </c>
      <c r="B322" s="339"/>
      <c r="C322" s="339"/>
      <c r="D322" s="667">
        <v>755</v>
      </c>
      <c r="E322" s="1495" t="s">
        <v>174</v>
      </c>
      <c r="F322" s="1740" t="s">
        <v>423</v>
      </c>
      <c r="G322" s="667">
        <f t="shared" si="3"/>
        <v>4</v>
      </c>
      <c r="H322" s="667">
        <v>15.85</v>
      </c>
      <c r="I322" s="2130">
        <v>63.41</v>
      </c>
      <c r="J322" s="667">
        <v>2</v>
      </c>
      <c r="K322" s="667"/>
      <c r="L322" s="667"/>
      <c r="M322" s="667"/>
      <c r="N322" s="667"/>
      <c r="O322" s="667"/>
      <c r="P322" s="667">
        <v>2</v>
      </c>
      <c r="Q322" s="667"/>
      <c r="R322" s="667"/>
      <c r="S322" s="667"/>
      <c r="T322" s="667"/>
      <c r="U322" s="667"/>
    </row>
    <row r="323" spans="1:21" ht="30" x14ac:dyDescent="0.25">
      <c r="A323" s="1372" t="s">
        <v>468</v>
      </c>
      <c r="B323" s="339"/>
      <c r="C323" s="339"/>
      <c r="D323" s="667">
        <v>755</v>
      </c>
      <c r="E323" s="1495" t="s">
        <v>425</v>
      </c>
      <c r="F323" s="1740" t="s">
        <v>426</v>
      </c>
      <c r="G323" s="667">
        <f t="shared" si="3"/>
        <v>6</v>
      </c>
      <c r="H323" s="667">
        <v>31.92</v>
      </c>
      <c r="I323" s="2130">
        <v>191.52</v>
      </c>
      <c r="J323" s="667">
        <v>3</v>
      </c>
      <c r="K323" s="667"/>
      <c r="L323" s="667"/>
      <c r="M323" s="667"/>
      <c r="N323" s="667"/>
      <c r="O323" s="667"/>
      <c r="P323" s="667">
        <v>3</v>
      </c>
      <c r="Q323" s="667"/>
      <c r="R323" s="667"/>
      <c r="S323" s="667"/>
      <c r="T323" s="667"/>
      <c r="U323" s="667"/>
    </row>
    <row r="324" spans="1:21" x14ac:dyDescent="0.25">
      <c r="A324" s="1372" t="s">
        <v>468</v>
      </c>
      <c r="B324" s="339"/>
      <c r="C324" s="339"/>
      <c r="D324" s="667">
        <v>755</v>
      </c>
      <c r="E324" s="1495" t="s">
        <v>367</v>
      </c>
      <c r="F324" s="1740" t="s">
        <v>427</v>
      </c>
      <c r="G324" s="667">
        <f t="shared" si="3"/>
        <v>4</v>
      </c>
      <c r="H324" s="667">
        <v>69.63</v>
      </c>
      <c r="I324" s="2130">
        <v>278.51</v>
      </c>
      <c r="J324" s="667">
        <v>2</v>
      </c>
      <c r="K324" s="667"/>
      <c r="L324" s="667"/>
      <c r="M324" s="667"/>
      <c r="N324" s="667"/>
      <c r="O324" s="667"/>
      <c r="P324" s="667">
        <v>2</v>
      </c>
      <c r="Q324" s="667"/>
      <c r="R324" s="667"/>
      <c r="S324" s="667"/>
      <c r="T324" s="667"/>
      <c r="U324" s="667"/>
    </row>
    <row r="325" spans="1:21" ht="16.5" customHeight="1" thickBot="1" x14ac:dyDescent="0.3">
      <c r="A325" s="1372" t="s">
        <v>468</v>
      </c>
      <c r="B325" s="339"/>
      <c r="C325" s="339"/>
      <c r="D325" s="667">
        <v>755</v>
      </c>
      <c r="E325" s="1495" t="s">
        <v>395</v>
      </c>
      <c r="F325" s="1023" t="s">
        <v>396</v>
      </c>
      <c r="G325" s="674">
        <f t="shared" si="3"/>
        <v>15</v>
      </c>
      <c r="H325" s="674">
        <v>7.4</v>
      </c>
      <c r="I325" s="3169">
        <v>110.93</v>
      </c>
      <c r="J325" s="674">
        <v>5</v>
      </c>
      <c r="K325" s="674"/>
      <c r="L325" s="674"/>
      <c r="M325" s="674">
        <v>5</v>
      </c>
      <c r="N325" s="674"/>
      <c r="O325" s="674"/>
      <c r="P325" s="674"/>
      <c r="Q325" s="674"/>
      <c r="R325" s="674">
        <v>5</v>
      </c>
      <c r="S325" s="674"/>
      <c r="T325" s="674"/>
      <c r="U325" s="674"/>
    </row>
    <row r="326" spans="1:21" ht="30" x14ac:dyDescent="0.25">
      <c r="A326" s="1372" t="s">
        <v>468</v>
      </c>
      <c r="B326" s="339"/>
      <c r="C326" s="339"/>
      <c r="D326" s="667">
        <v>755</v>
      </c>
      <c r="E326" s="2893" t="s">
        <v>382</v>
      </c>
      <c r="F326" s="2999" t="s">
        <v>383</v>
      </c>
      <c r="G326" s="670">
        <f t="shared" si="3"/>
        <v>3</v>
      </c>
      <c r="H326" s="3081">
        <v>4025.57</v>
      </c>
      <c r="I326" s="3143">
        <v>12076.71</v>
      </c>
      <c r="J326" s="670">
        <v>2</v>
      </c>
      <c r="K326" s="3063"/>
      <c r="L326" s="670"/>
      <c r="M326" s="670"/>
      <c r="N326" s="3063">
        <v>1</v>
      </c>
      <c r="O326" s="3231"/>
      <c r="P326" s="3063"/>
      <c r="Q326" s="3063"/>
      <c r="R326" s="670"/>
      <c r="S326" s="670"/>
      <c r="T326" s="670"/>
      <c r="U326" s="670"/>
    </row>
    <row r="327" spans="1:21" ht="60.75" thickBot="1" x14ac:dyDescent="0.3">
      <c r="A327" s="1372" t="s">
        <v>468</v>
      </c>
      <c r="B327" s="339"/>
      <c r="C327" s="339"/>
      <c r="D327" s="667">
        <v>229</v>
      </c>
      <c r="E327" s="1495" t="s">
        <v>445</v>
      </c>
      <c r="F327" s="1023" t="s">
        <v>446</v>
      </c>
      <c r="G327" s="674">
        <f t="shared" si="3"/>
        <v>2</v>
      </c>
      <c r="H327" s="273">
        <v>20620.599999999999</v>
      </c>
      <c r="I327" s="3175">
        <v>41241.199999999997</v>
      </c>
      <c r="J327" s="674"/>
      <c r="K327" s="674"/>
      <c r="L327" s="674"/>
      <c r="M327" s="674">
        <v>1</v>
      </c>
      <c r="N327" s="674"/>
      <c r="O327" s="674"/>
      <c r="P327" s="674"/>
      <c r="Q327" s="674"/>
      <c r="R327" s="674">
        <v>1</v>
      </c>
      <c r="S327" s="674"/>
      <c r="T327" s="674"/>
      <c r="U327" s="668"/>
    </row>
    <row r="328" spans="1:21" ht="30" x14ac:dyDescent="0.25">
      <c r="A328" s="1372" t="s">
        <v>468</v>
      </c>
      <c r="B328" s="339"/>
      <c r="C328" s="339"/>
      <c r="D328" s="667">
        <v>755</v>
      </c>
      <c r="E328" s="2893" t="s">
        <v>128</v>
      </c>
      <c r="F328" s="3022" t="s">
        <v>384</v>
      </c>
      <c r="G328" s="3022">
        <f t="shared" si="3"/>
        <v>10</v>
      </c>
      <c r="H328" s="1216">
        <v>519.53</v>
      </c>
      <c r="I328" s="3179">
        <v>5195.32</v>
      </c>
      <c r="J328" s="1216">
        <v>5</v>
      </c>
      <c r="K328" s="1216"/>
      <c r="L328" s="1216"/>
      <c r="M328" s="1216"/>
      <c r="N328" s="1216"/>
      <c r="O328" s="1216"/>
      <c r="P328" s="1216">
        <v>5</v>
      </c>
      <c r="Q328" s="1216"/>
      <c r="R328" s="1216"/>
      <c r="S328" s="1216"/>
      <c r="T328" s="1216"/>
      <c r="U328" s="1216"/>
    </row>
    <row r="329" spans="1:21" x14ac:dyDescent="0.25">
      <c r="A329" s="1372" t="s">
        <v>468</v>
      </c>
      <c r="B329" s="339"/>
      <c r="C329" s="339"/>
      <c r="D329" s="667">
        <v>223</v>
      </c>
      <c r="E329" s="1023" t="s">
        <v>455</v>
      </c>
      <c r="F329" s="1740" t="s">
        <v>451</v>
      </c>
      <c r="G329" s="667">
        <f t="shared" si="3"/>
        <v>5</v>
      </c>
      <c r="H329" s="673">
        <v>5000</v>
      </c>
      <c r="I329" s="3150">
        <v>15000</v>
      </c>
      <c r="J329" s="667">
        <v>3</v>
      </c>
      <c r="K329" s="667"/>
      <c r="L329" s="667"/>
      <c r="M329" s="667"/>
      <c r="N329" s="667"/>
      <c r="O329" s="667">
        <v>2</v>
      </c>
      <c r="P329" s="667"/>
      <c r="Q329" s="667"/>
      <c r="R329" s="667"/>
      <c r="S329" s="667"/>
      <c r="T329" s="667"/>
      <c r="U329" s="668"/>
    </row>
    <row r="330" spans="1:21" x14ac:dyDescent="0.25">
      <c r="A330" s="1372" t="s">
        <v>468</v>
      </c>
      <c r="B330" s="339"/>
      <c r="C330" s="339"/>
      <c r="D330" s="667">
        <v>755</v>
      </c>
      <c r="E330" s="1495" t="s">
        <v>178</v>
      </c>
      <c r="F330" s="1740" t="s">
        <v>384</v>
      </c>
      <c r="G330" s="667">
        <f t="shared" si="3"/>
        <v>10</v>
      </c>
      <c r="H330" s="667">
        <v>30.51</v>
      </c>
      <c r="I330" s="2130">
        <v>305.08999999999997</v>
      </c>
      <c r="J330" s="667">
        <v>5</v>
      </c>
      <c r="K330" s="667"/>
      <c r="L330" s="667"/>
      <c r="M330" s="667"/>
      <c r="N330" s="667"/>
      <c r="O330" s="667">
        <v>5</v>
      </c>
      <c r="P330" s="667"/>
      <c r="Q330" s="667"/>
      <c r="R330" s="667"/>
      <c r="S330" s="667"/>
      <c r="T330" s="667"/>
      <c r="U330" s="667"/>
    </row>
    <row r="331" spans="1:21" ht="15.75" customHeight="1" x14ac:dyDescent="0.25">
      <c r="A331" s="1372" t="s">
        <v>468</v>
      </c>
      <c r="B331" s="339"/>
      <c r="C331" s="339"/>
      <c r="D331" s="667">
        <v>755</v>
      </c>
      <c r="E331" s="2893" t="s">
        <v>137</v>
      </c>
      <c r="F331" s="2278" t="s">
        <v>397</v>
      </c>
      <c r="G331" s="1216">
        <f t="shared" si="3"/>
        <v>50</v>
      </c>
      <c r="H331" s="3109">
        <v>13.39</v>
      </c>
      <c r="I331" s="3174">
        <v>669.5</v>
      </c>
      <c r="J331" s="1216">
        <v>15</v>
      </c>
      <c r="K331" s="1216"/>
      <c r="L331" s="1216">
        <v>10</v>
      </c>
      <c r="M331" s="1216"/>
      <c r="N331" s="1216"/>
      <c r="O331" s="1216">
        <v>10</v>
      </c>
      <c r="P331" s="1216"/>
      <c r="Q331" s="1216"/>
      <c r="R331" s="1216">
        <v>10</v>
      </c>
      <c r="S331" s="1216"/>
      <c r="T331" s="1216">
        <v>5</v>
      </c>
      <c r="U331" s="1216"/>
    </row>
    <row r="332" spans="1:21" x14ac:dyDescent="0.25">
      <c r="A332" s="1372" t="s">
        <v>468</v>
      </c>
      <c r="B332" s="339"/>
      <c r="C332" s="339"/>
      <c r="D332" s="667">
        <v>755</v>
      </c>
      <c r="E332" s="1495" t="s">
        <v>361</v>
      </c>
      <c r="F332" s="1740" t="s">
        <v>398</v>
      </c>
      <c r="G332" s="670">
        <f t="shared" si="3"/>
        <v>15</v>
      </c>
      <c r="H332" s="3106">
        <v>63.2</v>
      </c>
      <c r="I332" s="2130">
        <v>948.01</v>
      </c>
      <c r="J332" s="667">
        <v>5</v>
      </c>
      <c r="K332" s="667"/>
      <c r="L332" s="667"/>
      <c r="M332" s="667"/>
      <c r="N332" s="667">
        <v>5</v>
      </c>
      <c r="O332" s="667"/>
      <c r="P332" s="667"/>
      <c r="Q332" s="667"/>
      <c r="R332" s="667"/>
      <c r="S332" s="667">
        <v>5</v>
      </c>
      <c r="T332" s="667"/>
      <c r="U332" s="667"/>
    </row>
    <row r="333" spans="1:21" ht="75" x14ac:dyDescent="0.25">
      <c r="A333" s="1372" t="s">
        <v>468</v>
      </c>
      <c r="B333" s="339"/>
      <c r="C333" s="339"/>
      <c r="D333" s="667">
        <v>221</v>
      </c>
      <c r="E333" s="1495" t="s">
        <v>447</v>
      </c>
      <c r="F333" s="1740" t="s">
        <v>446</v>
      </c>
      <c r="G333" s="670">
        <f t="shared" si="3"/>
        <v>2</v>
      </c>
      <c r="H333" s="2000">
        <v>15000</v>
      </c>
      <c r="I333" s="3150">
        <v>30000</v>
      </c>
      <c r="J333" s="667">
        <v>1</v>
      </c>
      <c r="K333" s="667"/>
      <c r="L333" s="667"/>
      <c r="M333" s="667"/>
      <c r="N333" s="667">
        <v>1</v>
      </c>
      <c r="O333" s="667"/>
      <c r="P333" s="667"/>
      <c r="Q333" s="667"/>
      <c r="R333" s="667"/>
      <c r="S333" s="667"/>
      <c r="T333" s="667"/>
      <c r="U333" s="668"/>
    </row>
    <row r="334" spans="1:21" ht="45" x14ac:dyDescent="0.25">
      <c r="A334" s="1372" t="s">
        <v>468</v>
      </c>
      <c r="B334" s="339"/>
      <c r="C334" s="339"/>
      <c r="D334" s="667">
        <v>755</v>
      </c>
      <c r="E334" s="1495" t="s">
        <v>389</v>
      </c>
      <c r="F334" s="1023" t="s">
        <v>390</v>
      </c>
      <c r="G334" s="1216">
        <f t="shared" si="3"/>
        <v>53</v>
      </c>
      <c r="H334" s="2625">
        <v>2788.33</v>
      </c>
      <c r="I334" s="3175">
        <v>147781.49</v>
      </c>
      <c r="J334" s="674">
        <v>5</v>
      </c>
      <c r="K334" s="674">
        <v>4</v>
      </c>
      <c r="L334" s="674">
        <v>5</v>
      </c>
      <c r="M334" s="674">
        <v>4</v>
      </c>
      <c r="N334" s="674">
        <v>5</v>
      </c>
      <c r="O334" s="674">
        <v>4</v>
      </c>
      <c r="P334" s="674">
        <v>5</v>
      </c>
      <c r="Q334" s="674">
        <v>4</v>
      </c>
      <c r="R334" s="674">
        <v>5</v>
      </c>
      <c r="S334" s="674">
        <v>4</v>
      </c>
      <c r="T334" s="674">
        <v>5</v>
      </c>
      <c r="U334" s="674">
        <v>3</v>
      </c>
    </row>
    <row r="335" spans="1:21" ht="25.5" customHeight="1" x14ac:dyDescent="0.25">
      <c r="A335" s="1372" t="s">
        <v>468</v>
      </c>
      <c r="B335" s="339"/>
      <c r="C335" s="339"/>
      <c r="D335" s="667">
        <v>223</v>
      </c>
      <c r="E335" s="1023" t="s">
        <v>456</v>
      </c>
      <c r="F335" s="1740" t="s">
        <v>416</v>
      </c>
      <c r="G335" s="670">
        <f t="shared" si="3"/>
        <v>2</v>
      </c>
      <c r="H335" s="2000">
        <v>10000</v>
      </c>
      <c r="I335" s="3150">
        <v>20000</v>
      </c>
      <c r="J335" s="667">
        <v>1</v>
      </c>
      <c r="K335" s="667"/>
      <c r="L335" s="667"/>
      <c r="M335" s="667">
        <v>1</v>
      </c>
      <c r="N335" s="667"/>
      <c r="O335" s="667"/>
      <c r="P335" s="667"/>
      <c r="Q335" s="667"/>
      <c r="R335" s="667"/>
      <c r="S335" s="667"/>
      <c r="T335" s="667"/>
      <c r="U335" s="668"/>
    </row>
    <row r="336" spans="1:21" ht="15.75" customHeight="1" x14ac:dyDescent="0.25">
      <c r="A336" s="1372" t="s">
        <v>468</v>
      </c>
      <c r="B336" s="339"/>
      <c r="C336" s="339"/>
      <c r="D336" s="667">
        <v>755</v>
      </c>
      <c r="E336" s="1495" t="s">
        <v>443</v>
      </c>
      <c r="F336" s="1740" t="s">
        <v>444</v>
      </c>
      <c r="G336" s="670">
        <f t="shared" si="3"/>
        <v>3</v>
      </c>
      <c r="H336" s="2103">
        <v>958.72</v>
      </c>
      <c r="I336" s="3150">
        <v>2876.17</v>
      </c>
      <c r="J336" s="667">
        <v>2</v>
      </c>
      <c r="K336" s="667"/>
      <c r="L336" s="667"/>
      <c r="M336" s="667"/>
      <c r="N336" s="667">
        <v>1</v>
      </c>
      <c r="O336" s="667"/>
      <c r="P336" s="667"/>
      <c r="Q336" s="667"/>
      <c r="R336" s="667"/>
      <c r="S336" s="667"/>
      <c r="T336" s="667"/>
      <c r="U336" s="667"/>
    </row>
    <row r="337" spans="1:21" x14ac:dyDescent="0.25">
      <c r="A337" s="1372" t="s">
        <v>468</v>
      </c>
      <c r="B337" s="339"/>
      <c r="C337" s="339"/>
      <c r="D337" s="667">
        <v>755</v>
      </c>
      <c r="E337" s="2893" t="s">
        <v>133</v>
      </c>
      <c r="F337" s="2999" t="s">
        <v>394</v>
      </c>
      <c r="G337" s="670">
        <f t="shared" ref="G337:G371" si="4">SUM(J337:U337)</f>
        <v>20</v>
      </c>
      <c r="H337" s="3106">
        <v>39.369999999999997</v>
      </c>
      <c r="I337" s="3170">
        <v>787.33</v>
      </c>
      <c r="J337" s="670">
        <v>10</v>
      </c>
      <c r="K337" s="670"/>
      <c r="L337" s="670"/>
      <c r="M337" s="670"/>
      <c r="N337" s="670"/>
      <c r="O337" s="670"/>
      <c r="P337" s="670">
        <v>5</v>
      </c>
      <c r="Q337" s="670"/>
      <c r="R337" s="670"/>
      <c r="S337" s="670">
        <v>5</v>
      </c>
      <c r="T337" s="670"/>
      <c r="U337" s="670"/>
    </row>
    <row r="338" spans="1:21" ht="30" x14ac:dyDescent="0.25">
      <c r="A338" s="1372" t="s">
        <v>468</v>
      </c>
      <c r="B338" s="339"/>
      <c r="C338" s="339"/>
      <c r="D338" s="667">
        <v>765</v>
      </c>
      <c r="E338" s="1495" t="s">
        <v>391</v>
      </c>
      <c r="F338" s="1023" t="s">
        <v>384</v>
      </c>
      <c r="G338" s="1216">
        <f t="shared" si="4"/>
        <v>10</v>
      </c>
      <c r="H338" s="1640">
        <v>148.36000000000001</v>
      </c>
      <c r="I338" s="3175">
        <v>1483.61</v>
      </c>
      <c r="J338" s="674">
        <v>5</v>
      </c>
      <c r="K338" s="674"/>
      <c r="L338" s="674"/>
      <c r="M338" s="674"/>
      <c r="N338" s="674"/>
      <c r="O338" s="674"/>
      <c r="P338" s="674"/>
      <c r="Q338" s="674">
        <v>5</v>
      </c>
      <c r="R338" s="674"/>
      <c r="S338" s="674"/>
      <c r="T338" s="674"/>
      <c r="U338" s="674"/>
    </row>
    <row r="339" spans="1:21" ht="15.75" thickBot="1" x14ac:dyDescent="0.3">
      <c r="A339" s="1372" t="s">
        <v>468</v>
      </c>
      <c r="B339" s="339"/>
      <c r="C339" s="339"/>
      <c r="D339" s="667">
        <v>223</v>
      </c>
      <c r="E339" s="1023" t="s">
        <v>457</v>
      </c>
      <c r="F339" s="1740" t="s">
        <v>451</v>
      </c>
      <c r="G339" s="670">
        <f t="shared" si="4"/>
        <v>3</v>
      </c>
      <c r="H339" s="2000">
        <v>3000</v>
      </c>
      <c r="I339" s="3150">
        <v>15000</v>
      </c>
      <c r="J339" s="667">
        <v>3</v>
      </c>
      <c r="K339" s="667"/>
      <c r="L339" s="667"/>
      <c r="M339" s="667"/>
      <c r="N339" s="667"/>
      <c r="O339" s="667"/>
      <c r="P339" s="667"/>
      <c r="Q339" s="667"/>
      <c r="R339" s="667"/>
      <c r="S339" s="667"/>
      <c r="T339" s="667"/>
      <c r="U339" s="668"/>
    </row>
    <row r="340" spans="1:21" ht="30" x14ac:dyDescent="0.25">
      <c r="A340" s="1372" t="s">
        <v>468</v>
      </c>
      <c r="B340" s="339"/>
      <c r="C340" s="339"/>
      <c r="D340" s="667">
        <v>755</v>
      </c>
      <c r="E340" s="2970" t="s">
        <v>143</v>
      </c>
      <c r="F340" s="2999" t="s">
        <v>410</v>
      </c>
      <c r="G340" s="670">
        <f t="shared" si="4"/>
        <v>5</v>
      </c>
      <c r="H340" s="3115">
        <v>243.16</v>
      </c>
      <c r="I340" s="3187">
        <v>1215.81</v>
      </c>
      <c r="J340" s="670">
        <v>1</v>
      </c>
      <c r="K340" s="670"/>
      <c r="L340" s="670">
        <v>1</v>
      </c>
      <c r="M340" s="670"/>
      <c r="N340" s="670">
        <v>1</v>
      </c>
      <c r="O340" s="670"/>
      <c r="P340" s="670"/>
      <c r="Q340" s="670">
        <v>1</v>
      </c>
      <c r="R340" s="670"/>
      <c r="S340" s="670">
        <v>1</v>
      </c>
      <c r="T340" s="670"/>
      <c r="U340" s="670"/>
    </row>
    <row r="341" spans="1:21" ht="30" x14ac:dyDescent="0.25">
      <c r="A341" s="1372" t="s">
        <v>468</v>
      </c>
      <c r="B341" s="339"/>
      <c r="C341" s="339"/>
      <c r="D341" s="667">
        <v>755</v>
      </c>
      <c r="E341" s="1023" t="s">
        <v>144</v>
      </c>
      <c r="F341" s="1740" t="s">
        <v>410</v>
      </c>
      <c r="G341" s="670">
        <f t="shared" si="4"/>
        <v>5</v>
      </c>
      <c r="H341" s="1923">
        <v>305.29000000000002</v>
      </c>
      <c r="I341" s="3191">
        <v>1526.46</v>
      </c>
      <c r="J341" s="667">
        <v>1</v>
      </c>
      <c r="K341" s="667"/>
      <c r="L341" s="667">
        <v>1</v>
      </c>
      <c r="M341" s="667"/>
      <c r="N341" s="667">
        <v>1</v>
      </c>
      <c r="O341" s="667"/>
      <c r="P341" s="667"/>
      <c r="Q341" s="667">
        <v>1</v>
      </c>
      <c r="R341" s="667"/>
      <c r="S341" s="667">
        <v>1</v>
      </c>
      <c r="T341" s="667"/>
      <c r="U341" s="667"/>
    </row>
    <row r="342" spans="1:21" x14ac:dyDescent="0.25">
      <c r="A342" s="1372" t="s">
        <v>468</v>
      </c>
      <c r="B342" s="339"/>
      <c r="C342" s="339"/>
      <c r="D342" s="667">
        <v>223</v>
      </c>
      <c r="E342" s="2278" t="s">
        <v>458</v>
      </c>
      <c r="F342" s="1740" t="s">
        <v>459</v>
      </c>
      <c r="G342" s="667">
        <f t="shared" si="4"/>
        <v>2</v>
      </c>
      <c r="H342" s="3135">
        <v>35000</v>
      </c>
      <c r="I342" s="3143">
        <v>70000</v>
      </c>
      <c r="J342" s="667"/>
      <c r="K342" s="667"/>
      <c r="L342" s="667">
        <v>1</v>
      </c>
      <c r="M342" s="667"/>
      <c r="N342" s="667"/>
      <c r="O342" s="667"/>
      <c r="P342" s="667">
        <v>1</v>
      </c>
      <c r="Q342" s="667"/>
      <c r="R342" s="667"/>
      <c r="S342" s="667"/>
      <c r="T342" s="667"/>
      <c r="U342" s="668"/>
    </row>
    <row r="343" spans="1:21" ht="30" x14ac:dyDescent="0.25">
      <c r="A343" s="1372" t="s">
        <v>468</v>
      </c>
      <c r="B343" s="339"/>
      <c r="C343" s="339"/>
      <c r="D343" s="667">
        <v>755</v>
      </c>
      <c r="E343" s="1495" t="s">
        <v>442</v>
      </c>
      <c r="F343" s="1740" t="s">
        <v>403</v>
      </c>
      <c r="G343" s="670">
        <f t="shared" si="4"/>
        <v>100</v>
      </c>
      <c r="H343" s="2103">
        <v>124.82</v>
      </c>
      <c r="I343" s="3150">
        <v>12481.54</v>
      </c>
      <c r="J343" s="667">
        <v>30</v>
      </c>
      <c r="K343" s="667"/>
      <c r="L343" s="667">
        <v>20</v>
      </c>
      <c r="M343" s="667"/>
      <c r="N343" s="667">
        <v>20</v>
      </c>
      <c r="O343" s="667"/>
      <c r="P343" s="667">
        <v>10</v>
      </c>
      <c r="Q343" s="667"/>
      <c r="R343" s="667">
        <v>10</v>
      </c>
      <c r="S343" s="667"/>
      <c r="T343" s="667">
        <v>10</v>
      </c>
      <c r="U343" s="667"/>
    </row>
    <row r="344" spans="1:21" ht="15" customHeight="1" x14ac:dyDescent="0.25">
      <c r="A344" s="221" t="s">
        <v>468</v>
      </c>
      <c r="B344" s="339"/>
      <c r="C344" s="339"/>
      <c r="D344" s="1409">
        <v>755</v>
      </c>
      <c r="E344" s="1544" t="s">
        <v>179</v>
      </c>
      <c r="F344" s="1409" t="s">
        <v>429</v>
      </c>
      <c r="G344" s="1409">
        <f t="shared" si="4"/>
        <v>4</v>
      </c>
      <c r="H344" s="1409">
        <v>94.53</v>
      </c>
      <c r="I344" s="1409">
        <v>378.13</v>
      </c>
      <c r="J344" s="1409"/>
      <c r="K344" s="1409">
        <v>2</v>
      </c>
      <c r="L344" s="1409"/>
      <c r="M344" s="1409"/>
      <c r="N344" s="1409"/>
      <c r="O344" s="1409"/>
      <c r="P344" s="1409"/>
      <c r="Q344" s="1409">
        <v>2</v>
      </c>
      <c r="R344" s="1409"/>
      <c r="S344" s="1409"/>
      <c r="T344" s="1409"/>
      <c r="U344" s="1409"/>
    </row>
    <row r="345" spans="1:21" ht="30" x14ac:dyDescent="0.25">
      <c r="A345" s="221" t="s">
        <v>468</v>
      </c>
      <c r="B345" s="339"/>
      <c r="C345" s="339"/>
      <c r="D345" s="667">
        <v>755</v>
      </c>
      <c r="E345" s="668" t="s">
        <v>363</v>
      </c>
      <c r="F345" s="674" t="s">
        <v>399</v>
      </c>
      <c r="G345" s="674">
        <f t="shared" si="4"/>
        <v>130</v>
      </c>
      <c r="H345" s="674">
        <v>53.56</v>
      </c>
      <c r="I345" s="273">
        <v>6962.8</v>
      </c>
      <c r="J345" s="674">
        <v>30</v>
      </c>
      <c r="K345" s="674"/>
      <c r="L345" s="674">
        <v>20</v>
      </c>
      <c r="M345" s="674"/>
      <c r="N345" s="674">
        <v>20</v>
      </c>
      <c r="O345" s="674"/>
      <c r="P345" s="674">
        <v>20</v>
      </c>
      <c r="Q345" s="674"/>
      <c r="R345" s="674">
        <v>20</v>
      </c>
      <c r="S345" s="674"/>
      <c r="T345" s="674">
        <v>20</v>
      </c>
      <c r="U345" s="674"/>
    </row>
    <row r="346" spans="1:21" ht="15" customHeight="1" x14ac:dyDescent="0.25">
      <c r="A346" s="221" t="s">
        <v>468</v>
      </c>
      <c r="B346" s="339"/>
      <c r="C346" s="339"/>
      <c r="D346" s="669">
        <v>755</v>
      </c>
      <c r="E346" s="1214" t="s">
        <v>400</v>
      </c>
      <c r="F346" s="1213" t="s">
        <v>396</v>
      </c>
      <c r="G346" s="1213">
        <f t="shared" si="4"/>
        <v>15</v>
      </c>
      <c r="H346" s="1213">
        <v>41.94</v>
      </c>
      <c r="I346" s="1213">
        <v>629.12</v>
      </c>
      <c r="J346" s="1213">
        <v>5</v>
      </c>
      <c r="K346" s="1213"/>
      <c r="L346" s="1213">
        <v>5</v>
      </c>
      <c r="M346" s="1213"/>
      <c r="N346" s="1213"/>
      <c r="O346" s="1213"/>
      <c r="P346" s="1213"/>
      <c r="Q346" s="1213">
        <v>5</v>
      </c>
      <c r="R346" s="1213"/>
      <c r="S346" s="1213"/>
      <c r="T346" s="1213"/>
      <c r="U346" s="1213"/>
    </row>
    <row r="347" spans="1:21" x14ac:dyDescent="0.25">
      <c r="A347" s="221" t="s">
        <v>468</v>
      </c>
      <c r="B347" s="339"/>
      <c r="C347" s="339"/>
      <c r="D347" s="670">
        <v>221</v>
      </c>
      <c r="E347" s="1216" t="s">
        <v>460</v>
      </c>
      <c r="F347" s="670" t="s">
        <v>429</v>
      </c>
      <c r="G347" s="670">
        <f t="shared" si="4"/>
        <v>4</v>
      </c>
      <c r="H347" s="672">
        <v>8000</v>
      </c>
      <c r="I347" s="672">
        <v>32000</v>
      </c>
      <c r="J347" s="670">
        <v>2</v>
      </c>
      <c r="K347" s="670"/>
      <c r="L347" s="670">
        <v>2</v>
      </c>
      <c r="M347" s="670"/>
      <c r="N347" s="670"/>
      <c r="O347" s="670"/>
      <c r="P347" s="670"/>
      <c r="Q347" s="670"/>
      <c r="R347" s="670"/>
      <c r="S347" s="670"/>
      <c r="T347" s="670"/>
      <c r="U347" s="1217"/>
    </row>
    <row r="348" spans="1:21" ht="15" customHeight="1" x14ac:dyDescent="0.25">
      <c r="A348" s="221" t="s">
        <v>468</v>
      </c>
      <c r="B348" s="339"/>
      <c r="C348" s="339"/>
      <c r="D348" s="669">
        <v>755</v>
      </c>
      <c r="E348" s="1214" t="s">
        <v>180</v>
      </c>
      <c r="F348" s="669" t="s">
        <v>430</v>
      </c>
      <c r="G348" s="669">
        <f t="shared" si="4"/>
        <v>5</v>
      </c>
      <c r="H348" s="669">
        <v>13.15</v>
      </c>
      <c r="I348" s="669">
        <v>65.77</v>
      </c>
      <c r="J348" s="669"/>
      <c r="K348" s="669">
        <v>3</v>
      </c>
      <c r="L348" s="669"/>
      <c r="M348" s="669"/>
      <c r="N348" s="669"/>
      <c r="O348" s="669"/>
      <c r="P348" s="669"/>
      <c r="Q348" s="669"/>
      <c r="R348" s="669"/>
      <c r="S348" s="669">
        <v>2</v>
      </c>
      <c r="T348" s="669"/>
      <c r="U348" s="669"/>
    </row>
    <row r="349" spans="1:21" x14ac:dyDescent="0.25">
      <c r="A349" s="221" t="s">
        <v>468</v>
      </c>
      <c r="B349" s="339"/>
      <c r="C349" s="339"/>
      <c r="D349" s="670">
        <v>755</v>
      </c>
      <c r="E349" s="1217" t="s">
        <v>365</v>
      </c>
      <c r="F349" s="1216" t="s">
        <v>401</v>
      </c>
      <c r="G349" s="1216">
        <f t="shared" si="4"/>
        <v>6</v>
      </c>
      <c r="H349" s="1216">
        <v>37.28</v>
      </c>
      <c r="I349" s="1216">
        <v>223.65</v>
      </c>
      <c r="J349" s="1216">
        <v>3</v>
      </c>
      <c r="K349" s="1216"/>
      <c r="L349" s="1216"/>
      <c r="M349" s="1216"/>
      <c r="N349" s="1216">
        <v>3</v>
      </c>
      <c r="O349" s="1216"/>
      <c r="P349" s="1216"/>
      <c r="Q349" s="1216"/>
      <c r="R349" s="1216"/>
      <c r="S349" s="1216"/>
      <c r="T349" s="1216"/>
      <c r="U349" s="1216"/>
    </row>
    <row r="350" spans="1:21" ht="15" customHeight="1" x14ac:dyDescent="0.25">
      <c r="A350" s="221" t="s">
        <v>468</v>
      </c>
      <c r="B350" s="339"/>
      <c r="C350" s="339"/>
      <c r="D350" s="669">
        <v>222</v>
      </c>
      <c r="E350" s="1213" t="s">
        <v>461</v>
      </c>
      <c r="F350" s="669" t="s">
        <v>462</v>
      </c>
      <c r="G350" s="669">
        <f t="shared" si="4"/>
        <v>5</v>
      </c>
      <c r="H350" s="671">
        <v>10000</v>
      </c>
      <c r="I350" s="671">
        <v>50000</v>
      </c>
      <c r="J350" s="669"/>
      <c r="K350" s="669">
        <v>3</v>
      </c>
      <c r="L350" s="669"/>
      <c r="M350" s="669"/>
      <c r="N350" s="669">
        <v>2</v>
      </c>
      <c r="O350" s="669"/>
      <c r="P350" s="669"/>
      <c r="Q350" s="669"/>
      <c r="R350" s="669"/>
      <c r="S350" s="669"/>
      <c r="T350" s="669"/>
      <c r="U350" s="1214"/>
    </row>
    <row r="351" spans="1:21" ht="30" x14ac:dyDescent="0.25">
      <c r="A351" s="221" t="s">
        <v>468</v>
      </c>
      <c r="B351" s="339"/>
      <c r="C351" s="339"/>
      <c r="D351" s="670">
        <v>755</v>
      </c>
      <c r="E351" s="1217" t="s">
        <v>402</v>
      </c>
      <c r="F351" s="1216" t="s">
        <v>403</v>
      </c>
      <c r="G351" s="1216">
        <f t="shared" si="4"/>
        <v>100</v>
      </c>
      <c r="H351" s="1216">
        <v>109.58</v>
      </c>
      <c r="I351" s="1218">
        <v>10958.17</v>
      </c>
      <c r="J351" s="1216">
        <v>30</v>
      </c>
      <c r="K351" s="1216"/>
      <c r="L351" s="1216">
        <v>20</v>
      </c>
      <c r="M351" s="1216"/>
      <c r="N351" s="1216"/>
      <c r="O351" s="1216">
        <v>20</v>
      </c>
      <c r="P351" s="1216"/>
      <c r="Q351" s="1216"/>
      <c r="R351" s="1216">
        <v>20</v>
      </c>
      <c r="S351" s="1216"/>
      <c r="T351" s="1216">
        <v>10</v>
      </c>
      <c r="U351" s="1216"/>
    </row>
    <row r="352" spans="1:21" ht="15" customHeight="1" x14ac:dyDescent="0.25">
      <c r="A352" s="221" t="s">
        <v>468</v>
      </c>
      <c r="B352" s="339"/>
      <c r="C352" s="339"/>
      <c r="D352" s="669">
        <v>222</v>
      </c>
      <c r="E352" s="1213" t="s">
        <v>463</v>
      </c>
      <c r="F352" s="669" t="s">
        <v>451</v>
      </c>
      <c r="G352" s="669">
        <f t="shared" si="4"/>
        <v>5</v>
      </c>
      <c r="H352" s="671">
        <v>5000</v>
      </c>
      <c r="I352" s="671">
        <v>25000</v>
      </c>
      <c r="J352" s="669">
        <v>2</v>
      </c>
      <c r="K352" s="669"/>
      <c r="L352" s="669">
        <v>2</v>
      </c>
      <c r="M352" s="669"/>
      <c r="N352" s="669"/>
      <c r="O352" s="669">
        <v>1</v>
      </c>
      <c r="P352" s="669"/>
      <c r="Q352" s="669"/>
      <c r="R352" s="669"/>
      <c r="S352" s="669"/>
      <c r="T352" s="669"/>
      <c r="U352" s="1214"/>
    </row>
    <row r="353" spans="1:21" ht="30" x14ac:dyDescent="0.25">
      <c r="A353" s="221" t="s">
        <v>468</v>
      </c>
      <c r="D353" s="670">
        <v>755</v>
      </c>
      <c r="E353" s="1217" t="s">
        <v>158</v>
      </c>
      <c r="F353" s="670" t="s">
        <v>448</v>
      </c>
      <c r="G353" s="670">
        <f t="shared" si="4"/>
        <v>25</v>
      </c>
      <c r="H353" s="670">
        <v>65.36</v>
      </c>
      <c r="I353" s="672">
        <v>1634</v>
      </c>
      <c r="J353" s="670">
        <v>5</v>
      </c>
      <c r="K353" s="670"/>
      <c r="L353" s="670">
        <v>5</v>
      </c>
      <c r="M353" s="670"/>
      <c r="N353" s="670">
        <v>5</v>
      </c>
      <c r="O353" s="670"/>
      <c r="P353" s="670"/>
      <c r="Q353" s="670">
        <v>5</v>
      </c>
      <c r="R353" s="670"/>
      <c r="S353" s="670">
        <v>5</v>
      </c>
      <c r="T353" s="670"/>
      <c r="U353" s="1217"/>
    </row>
    <row r="354" spans="1:21" ht="15" customHeight="1" x14ac:dyDescent="0.25">
      <c r="A354" s="221" t="s">
        <v>468</v>
      </c>
      <c r="D354" s="669">
        <v>755</v>
      </c>
      <c r="E354" s="1214" t="s">
        <v>160</v>
      </c>
      <c r="F354" s="669" t="s">
        <v>398</v>
      </c>
      <c r="G354" s="669">
        <f t="shared" si="4"/>
        <v>15</v>
      </c>
      <c r="H354" s="669">
        <v>12.15</v>
      </c>
      <c r="I354" s="669">
        <v>182.25</v>
      </c>
      <c r="J354" s="669">
        <v>3</v>
      </c>
      <c r="K354" s="669">
        <v>3</v>
      </c>
      <c r="L354" s="669"/>
      <c r="M354" s="669">
        <v>3</v>
      </c>
      <c r="N354" s="669"/>
      <c r="O354" s="669"/>
      <c r="P354" s="669"/>
      <c r="Q354" s="669">
        <v>3</v>
      </c>
      <c r="R354" s="669"/>
      <c r="S354" s="669">
        <v>3</v>
      </c>
      <c r="T354" s="669"/>
      <c r="U354" s="1214"/>
    </row>
    <row r="355" spans="1:21" x14ac:dyDescent="0.25">
      <c r="A355" s="221" t="s">
        <v>468</v>
      </c>
      <c r="D355" s="670">
        <v>222</v>
      </c>
      <c r="E355" s="1216" t="s">
        <v>464</v>
      </c>
      <c r="F355" s="670" t="s">
        <v>446</v>
      </c>
      <c r="G355" s="670">
        <f t="shared" si="4"/>
        <v>2</v>
      </c>
      <c r="H355" s="672">
        <v>15000</v>
      </c>
      <c r="I355" s="672">
        <v>30000</v>
      </c>
      <c r="J355" s="670"/>
      <c r="K355" s="670">
        <v>2</v>
      </c>
      <c r="L355" s="670"/>
      <c r="M355" s="670"/>
      <c r="N355" s="670"/>
      <c r="O355" s="670"/>
      <c r="P355" s="670"/>
      <c r="Q355" s="670"/>
      <c r="R355" s="670"/>
      <c r="S355" s="670"/>
      <c r="T355" s="670"/>
      <c r="U355" s="1217"/>
    </row>
    <row r="356" spans="1:21" ht="15" customHeight="1" x14ac:dyDescent="0.25">
      <c r="A356" s="221" t="s">
        <v>468</v>
      </c>
      <c r="D356" s="669">
        <v>755</v>
      </c>
      <c r="E356" s="1322" t="s">
        <v>182</v>
      </c>
      <c r="F356" s="669" t="s">
        <v>424</v>
      </c>
      <c r="G356" s="669">
        <f t="shared" si="4"/>
        <v>7</v>
      </c>
      <c r="H356" s="1855">
        <v>115.47</v>
      </c>
      <c r="I356" s="1855">
        <v>808.31</v>
      </c>
      <c r="J356" s="669"/>
      <c r="K356" s="669">
        <v>2</v>
      </c>
      <c r="L356" s="669"/>
      <c r="M356" s="669">
        <v>3</v>
      </c>
      <c r="N356" s="669"/>
      <c r="O356" s="669"/>
      <c r="P356" s="669"/>
      <c r="Q356" s="669">
        <v>2</v>
      </c>
      <c r="R356" s="669"/>
      <c r="S356" s="669"/>
      <c r="T356" s="669"/>
      <c r="U356" s="669"/>
    </row>
    <row r="357" spans="1:21" ht="30" x14ac:dyDescent="0.25">
      <c r="A357" s="221" t="s">
        <v>468</v>
      </c>
      <c r="D357" s="670">
        <v>755</v>
      </c>
      <c r="E357" s="1217" t="s">
        <v>404</v>
      </c>
      <c r="F357" s="1216" t="s">
        <v>405</v>
      </c>
      <c r="G357" s="1216">
        <f t="shared" si="4"/>
        <v>20</v>
      </c>
      <c r="H357" s="1216">
        <v>85.7</v>
      </c>
      <c r="I357" s="1218">
        <v>1713.92</v>
      </c>
      <c r="J357" s="1216">
        <v>10</v>
      </c>
      <c r="K357" s="1216"/>
      <c r="L357" s="1216"/>
      <c r="M357" s="1216"/>
      <c r="N357" s="1216"/>
      <c r="O357" s="1216"/>
      <c r="P357" s="1216">
        <v>10</v>
      </c>
      <c r="Q357" s="1216"/>
      <c r="R357" s="1216"/>
      <c r="S357" s="1216"/>
      <c r="T357" s="1216"/>
      <c r="U357" s="1216"/>
    </row>
    <row r="358" spans="1:21" ht="15" customHeight="1" x14ac:dyDescent="0.25">
      <c r="A358" s="221" t="s">
        <v>468</v>
      </c>
      <c r="D358" s="669">
        <v>755</v>
      </c>
      <c r="E358" s="1214" t="s">
        <v>411</v>
      </c>
      <c r="F358" s="1213" t="s">
        <v>412</v>
      </c>
      <c r="G358" s="1213">
        <f t="shared" si="4"/>
        <v>26</v>
      </c>
      <c r="H358" s="1213">
        <v>34.270000000000003</v>
      </c>
      <c r="I358" s="1213">
        <v>891.02</v>
      </c>
      <c r="J358" s="1213">
        <v>3</v>
      </c>
      <c r="K358" s="1213">
        <v>4</v>
      </c>
      <c r="L358" s="1213">
        <v>2</v>
      </c>
      <c r="M358" s="1213">
        <v>3</v>
      </c>
      <c r="N358" s="1213">
        <v>3</v>
      </c>
      <c r="O358" s="1213">
        <v>2</v>
      </c>
      <c r="P358" s="1213">
        <v>3</v>
      </c>
      <c r="Q358" s="1213"/>
      <c r="R358" s="1213">
        <v>2</v>
      </c>
      <c r="S358" s="1213">
        <v>2</v>
      </c>
      <c r="T358" s="1213"/>
      <c r="U358" s="1213">
        <v>2</v>
      </c>
    </row>
    <row r="359" spans="1:21" ht="30" x14ac:dyDescent="0.25">
      <c r="A359" s="221" t="s">
        <v>468</v>
      </c>
      <c r="D359" s="670">
        <v>755</v>
      </c>
      <c r="E359" s="1217" t="s">
        <v>413</v>
      </c>
      <c r="F359" s="1216" t="s">
        <v>412</v>
      </c>
      <c r="G359" s="1216">
        <f t="shared" si="4"/>
        <v>26</v>
      </c>
      <c r="H359" s="1216">
        <v>37.479999999999997</v>
      </c>
      <c r="I359" s="1216">
        <v>974.48</v>
      </c>
      <c r="J359" s="1216">
        <v>3</v>
      </c>
      <c r="K359" s="1216">
        <v>4</v>
      </c>
      <c r="L359" s="1216">
        <v>2</v>
      </c>
      <c r="M359" s="1216">
        <v>3</v>
      </c>
      <c r="N359" s="1216">
        <v>3</v>
      </c>
      <c r="O359" s="1216">
        <v>2</v>
      </c>
      <c r="P359" s="1216">
        <v>3</v>
      </c>
      <c r="Q359" s="1216"/>
      <c r="R359" s="1216">
        <v>2</v>
      </c>
      <c r="S359" s="1216">
        <v>2</v>
      </c>
      <c r="T359" s="1216"/>
      <c r="U359" s="1216">
        <v>2</v>
      </c>
    </row>
    <row r="360" spans="1:21" ht="30" x14ac:dyDescent="0.25">
      <c r="A360" s="221" t="s">
        <v>468</v>
      </c>
      <c r="D360" s="667">
        <v>755</v>
      </c>
      <c r="E360" s="668" t="s">
        <v>414</v>
      </c>
      <c r="F360" s="674" t="s">
        <v>412</v>
      </c>
      <c r="G360" s="674">
        <f t="shared" si="4"/>
        <v>26</v>
      </c>
      <c r="H360" s="674">
        <v>45.52</v>
      </c>
      <c r="I360" s="273">
        <v>1182.52</v>
      </c>
      <c r="J360" s="674">
        <v>3</v>
      </c>
      <c r="K360" s="674">
        <v>4</v>
      </c>
      <c r="L360" s="674">
        <v>2</v>
      </c>
      <c r="M360" s="674">
        <v>3</v>
      </c>
      <c r="N360" s="674">
        <v>3</v>
      </c>
      <c r="O360" s="674">
        <v>2</v>
      </c>
      <c r="P360" s="674">
        <v>3</v>
      </c>
      <c r="Q360" s="674"/>
      <c r="R360" s="674">
        <v>2</v>
      </c>
      <c r="S360" s="674">
        <v>2</v>
      </c>
      <c r="T360" s="674"/>
      <c r="U360" s="674">
        <v>2</v>
      </c>
    </row>
    <row r="361" spans="1:21" ht="30" x14ac:dyDescent="0.25">
      <c r="A361" s="221" t="s">
        <v>468</v>
      </c>
      <c r="D361" s="667">
        <v>755</v>
      </c>
      <c r="E361" s="668" t="s">
        <v>415</v>
      </c>
      <c r="F361" s="674" t="s">
        <v>412</v>
      </c>
      <c r="G361" s="674">
        <f t="shared" si="4"/>
        <v>26</v>
      </c>
      <c r="H361" s="674">
        <v>56.23</v>
      </c>
      <c r="I361" s="674">
        <v>730.96</v>
      </c>
      <c r="J361" s="674">
        <v>3</v>
      </c>
      <c r="K361" s="674">
        <v>4</v>
      </c>
      <c r="L361" s="674">
        <v>2</v>
      </c>
      <c r="M361" s="674">
        <v>3</v>
      </c>
      <c r="N361" s="674">
        <v>3</v>
      </c>
      <c r="O361" s="674">
        <v>2</v>
      </c>
      <c r="P361" s="674">
        <v>3</v>
      </c>
      <c r="Q361" s="674"/>
      <c r="R361" s="674">
        <v>2</v>
      </c>
      <c r="S361" s="674">
        <v>2</v>
      </c>
      <c r="T361" s="674"/>
      <c r="U361" s="674">
        <v>2</v>
      </c>
    </row>
    <row r="362" spans="1:21" x14ac:dyDescent="0.25">
      <c r="A362" s="221" t="s">
        <v>468</v>
      </c>
      <c r="D362" s="669">
        <v>755</v>
      </c>
      <c r="E362" s="1214" t="s">
        <v>418</v>
      </c>
      <c r="F362" s="669" t="s">
        <v>419</v>
      </c>
      <c r="G362" s="669">
        <f t="shared" si="4"/>
        <v>50</v>
      </c>
      <c r="H362" s="669">
        <v>140</v>
      </c>
      <c r="I362" s="671">
        <v>7000</v>
      </c>
      <c r="J362" s="669">
        <v>8</v>
      </c>
      <c r="K362" s="669">
        <v>8</v>
      </c>
      <c r="L362" s="669">
        <v>8</v>
      </c>
      <c r="M362" s="669">
        <v>8</v>
      </c>
      <c r="N362" s="669">
        <v>8</v>
      </c>
      <c r="O362" s="669">
        <v>4</v>
      </c>
      <c r="P362" s="669">
        <v>4</v>
      </c>
      <c r="Q362" s="669">
        <v>2</v>
      </c>
      <c r="R362" s="669"/>
      <c r="S362" s="669"/>
      <c r="T362" s="669"/>
      <c r="U362" s="669"/>
    </row>
    <row r="363" spans="1:21" x14ac:dyDescent="0.25">
      <c r="A363" s="221" t="s">
        <v>468</v>
      </c>
      <c r="D363" s="670">
        <v>755</v>
      </c>
      <c r="E363" s="1217" t="s">
        <v>408</v>
      </c>
      <c r="F363" s="670" t="s">
        <v>409</v>
      </c>
      <c r="G363" s="670">
        <f t="shared" si="4"/>
        <v>250</v>
      </c>
      <c r="H363" s="670">
        <v>15</v>
      </c>
      <c r="I363" s="672">
        <v>3750</v>
      </c>
      <c r="J363" s="670">
        <v>100</v>
      </c>
      <c r="K363" s="670"/>
      <c r="L363" s="670"/>
      <c r="M363" s="670">
        <v>100</v>
      </c>
      <c r="N363" s="670"/>
      <c r="O363" s="670"/>
      <c r="P363" s="670"/>
      <c r="Q363" s="670">
        <v>50</v>
      </c>
      <c r="R363" s="670"/>
      <c r="S363" s="670"/>
      <c r="T363" s="670"/>
      <c r="U363" s="670"/>
    </row>
    <row r="364" spans="1:21" ht="15" customHeight="1" x14ac:dyDescent="0.25">
      <c r="A364" s="221" t="s">
        <v>468</v>
      </c>
      <c r="D364" s="669">
        <v>755</v>
      </c>
      <c r="E364" s="1214" t="s">
        <v>406</v>
      </c>
      <c r="F364" s="669" t="s">
        <v>407</v>
      </c>
      <c r="G364" s="669">
        <f t="shared" si="4"/>
        <v>5</v>
      </c>
      <c r="H364" s="669">
        <v>500</v>
      </c>
      <c r="I364" s="671">
        <v>2000</v>
      </c>
      <c r="J364" s="669">
        <v>1</v>
      </c>
      <c r="K364" s="669"/>
      <c r="L364" s="669">
        <v>1</v>
      </c>
      <c r="M364" s="669"/>
      <c r="N364" s="669">
        <v>1</v>
      </c>
      <c r="O364" s="669"/>
      <c r="P364" s="669">
        <v>1</v>
      </c>
      <c r="Q364" s="669"/>
      <c r="R364" s="669"/>
      <c r="S364" s="669">
        <v>1</v>
      </c>
      <c r="T364" s="669"/>
      <c r="U364" s="669"/>
    </row>
    <row r="365" spans="1:21" ht="15" customHeight="1" x14ac:dyDescent="0.25">
      <c r="A365" s="221" t="s">
        <v>468</v>
      </c>
      <c r="D365" s="670">
        <v>755</v>
      </c>
      <c r="E365" s="1216" t="s">
        <v>436</v>
      </c>
      <c r="F365" s="670" t="s">
        <v>437</v>
      </c>
      <c r="G365" s="670">
        <f t="shared" si="4"/>
        <v>4</v>
      </c>
      <c r="H365" s="670">
        <v>50</v>
      </c>
      <c r="I365" s="670">
        <v>200</v>
      </c>
      <c r="J365" s="670">
        <v>1</v>
      </c>
      <c r="K365" s="670"/>
      <c r="L365" s="670">
        <v>1</v>
      </c>
      <c r="M365" s="670"/>
      <c r="N365" s="670"/>
      <c r="O365" s="670"/>
      <c r="P365" s="670">
        <v>1</v>
      </c>
      <c r="Q365" s="670"/>
      <c r="R365" s="670"/>
      <c r="S365" s="670"/>
      <c r="T365" s="670">
        <v>1</v>
      </c>
      <c r="U365" s="670"/>
    </row>
    <row r="366" spans="1:21" ht="15" customHeight="1" x14ac:dyDescent="0.25">
      <c r="A366" s="221" t="s">
        <v>468</v>
      </c>
      <c r="D366" s="667">
        <v>755</v>
      </c>
      <c r="E366" s="674" t="s">
        <v>435</v>
      </c>
      <c r="F366" s="667" t="s">
        <v>432</v>
      </c>
      <c r="G366" s="667">
        <f t="shared" si="4"/>
        <v>80</v>
      </c>
      <c r="H366" s="667">
        <v>70</v>
      </c>
      <c r="I366" s="673">
        <v>4900</v>
      </c>
      <c r="J366" s="667">
        <v>20</v>
      </c>
      <c r="K366" s="667"/>
      <c r="L366" s="667">
        <v>20</v>
      </c>
      <c r="M366" s="667"/>
      <c r="N366" s="667"/>
      <c r="O366" s="667"/>
      <c r="P366" s="667">
        <v>20</v>
      </c>
      <c r="Q366" s="667"/>
      <c r="R366" s="667"/>
      <c r="S366" s="667">
        <v>20</v>
      </c>
      <c r="T366" s="667"/>
      <c r="U366" s="667"/>
    </row>
    <row r="367" spans="1:21" ht="15" customHeight="1" x14ac:dyDescent="0.25">
      <c r="A367" s="221" t="s">
        <v>468</v>
      </c>
      <c r="D367" s="669">
        <v>755</v>
      </c>
      <c r="E367" s="1213" t="s">
        <v>431</v>
      </c>
      <c r="F367" s="669" t="s">
        <v>432</v>
      </c>
      <c r="G367" s="669">
        <f t="shared" si="4"/>
        <v>70</v>
      </c>
      <c r="H367" s="669">
        <v>50</v>
      </c>
      <c r="I367" s="671">
        <v>3500</v>
      </c>
      <c r="J367" s="669">
        <v>20</v>
      </c>
      <c r="K367" s="669"/>
      <c r="L367" s="669"/>
      <c r="M367" s="669">
        <v>20</v>
      </c>
      <c r="N367" s="669"/>
      <c r="O367" s="669"/>
      <c r="P367" s="669">
        <v>20</v>
      </c>
      <c r="Q367" s="669"/>
      <c r="R367" s="669"/>
      <c r="S367" s="669">
        <v>10</v>
      </c>
      <c r="T367" s="669"/>
      <c r="U367" s="669"/>
    </row>
    <row r="368" spans="1:21" x14ac:dyDescent="0.25">
      <c r="A368" s="221" t="s">
        <v>468</v>
      </c>
      <c r="D368" s="670">
        <v>755</v>
      </c>
      <c r="E368" s="1216" t="s">
        <v>433</v>
      </c>
      <c r="F368" s="670" t="s">
        <v>434</v>
      </c>
      <c r="G368" s="670">
        <f t="shared" si="4"/>
        <v>60</v>
      </c>
      <c r="H368" s="670">
        <v>40</v>
      </c>
      <c r="I368" s="672">
        <v>2400</v>
      </c>
      <c r="J368" s="670">
        <v>20</v>
      </c>
      <c r="K368" s="670"/>
      <c r="L368" s="670"/>
      <c r="M368" s="670">
        <v>20</v>
      </c>
      <c r="N368" s="670"/>
      <c r="O368" s="670"/>
      <c r="P368" s="670">
        <v>10</v>
      </c>
      <c r="Q368" s="670"/>
      <c r="R368" s="670"/>
      <c r="S368" s="670">
        <v>10</v>
      </c>
      <c r="T368" s="670"/>
      <c r="U368" s="670"/>
    </row>
    <row r="369" spans="1:21" ht="15" customHeight="1" x14ac:dyDescent="0.25">
      <c r="A369" s="221" t="s">
        <v>468</v>
      </c>
      <c r="D369" s="669">
        <v>755</v>
      </c>
      <c r="E369" s="1214" t="s">
        <v>450</v>
      </c>
      <c r="F369" s="669" t="s">
        <v>451</v>
      </c>
      <c r="G369" s="669">
        <f t="shared" si="4"/>
        <v>5</v>
      </c>
      <c r="H369" s="669">
        <v>250</v>
      </c>
      <c r="I369" s="671">
        <v>1250</v>
      </c>
      <c r="J369" s="669"/>
      <c r="K369" s="669">
        <v>5</v>
      </c>
      <c r="L369" s="669"/>
      <c r="M369" s="669"/>
      <c r="N369" s="669"/>
      <c r="O369" s="669"/>
      <c r="P369" s="669"/>
      <c r="Q369" s="669"/>
      <c r="R369" s="669"/>
      <c r="S369" s="669"/>
      <c r="T369" s="669"/>
      <c r="U369" s="1214"/>
    </row>
    <row r="370" spans="1:21" x14ac:dyDescent="0.25">
      <c r="A370" s="221" t="s">
        <v>468</v>
      </c>
      <c r="D370" s="670">
        <v>755</v>
      </c>
      <c r="E370" s="1217" t="s">
        <v>452</v>
      </c>
      <c r="F370" s="670" t="s">
        <v>383</v>
      </c>
      <c r="G370" s="670">
        <f t="shared" si="4"/>
        <v>3</v>
      </c>
      <c r="H370" s="670">
        <v>350</v>
      </c>
      <c r="I370" s="672">
        <v>1050</v>
      </c>
      <c r="J370" s="670">
        <v>1</v>
      </c>
      <c r="K370" s="670"/>
      <c r="L370" s="670"/>
      <c r="M370" s="670"/>
      <c r="N370" s="670"/>
      <c r="O370" s="670">
        <v>1</v>
      </c>
      <c r="P370" s="670"/>
      <c r="Q370" s="670"/>
      <c r="R370" s="670"/>
      <c r="S370" s="670"/>
      <c r="T370" s="670">
        <v>1</v>
      </c>
      <c r="U370" s="1217"/>
    </row>
    <row r="371" spans="1:21" x14ac:dyDescent="0.25">
      <c r="A371" s="221" t="s">
        <v>468</v>
      </c>
      <c r="D371" s="669">
        <v>765</v>
      </c>
      <c r="E371" s="1214" t="s">
        <v>449</v>
      </c>
      <c r="F371" s="669" t="s">
        <v>424</v>
      </c>
      <c r="G371" s="669">
        <f t="shared" si="4"/>
        <v>7</v>
      </c>
      <c r="H371" s="669">
        <v>250</v>
      </c>
      <c r="I371" s="671">
        <v>1750</v>
      </c>
      <c r="J371" s="669">
        <v>3</v>
      </c>
      <c r="K371" s="669"/>
      <c r="L371" s="669">
        <v>2</v>
      </c>
      <c r="M371" s="669"/>
      <c r="N371" s="669">
        <v>2</v>
      </c>
      <c r="O371" s="669"/>
      <c r="P371" s="669"/>
      <c r="Q371" s="669"/>
      <c r="R371" s="669"/>
      <c r="S371" s="669"/>
      <c r="T371" s="669"/>
      <c r="U371" s="1214"/>
    </row>
    <row r="372" spans="1:21" x14ac:dyDescent="0.25">
      <c r="A372" s="221" t="s">
        <v>468</v>
      </c>
      <c r="D372" s="670"/>
      <c r="E372" s="1217"/>
      <c r="F372" s="1216"/>
      <c r="G372" s="1216"/>
      <c r="H372" s="1216"/>
      <c r="I372" s="1218"/>
      <c r="J372" s="1216"/>
      <c r="K372" s="1216"/>
      <c r="L372" s="1216"/>
      <c r="M372" s="1216"/>
      <c r="N372" s="1216"/>
      <c r="O372" s="1216"/>
      <c r="P372" s="1216"/>
      <c r="Q372" s="1216"/>
      <c r="R372" s="1216"/>
      <c r="S372" s="1216"/>
      <c r="T372" s="1216"/>
      <c r="U372" s="1216"/>
    </row>
    <row r="373" spans="1:21" ht="15" customHeight="1" x14ac:dyDescent="0.25">
      <c r="A373" s="221" t="s">
        <v>468</v>
      </c>
      <c r="D373" s="669"/>
      <c r="E373" s="1214"/>
      <c r="F373" s="1213"/>
      <c r="G373" s="1213"/>
      <c r="H373" s="1213"/>
      <c r="I373" s="1215"/>
      <c r="J373" s="1213"/>
      <c r="K373" s="1213"/>
      <c r="L373" s="1213"/>
      <c r="M373" s="1213"/>
      <c r="N373" s="1213"/>
      <c r="O373" s="1213"/>
      <c r="P373" s="1213"/>
      <c r="Q373" s="1213"/>
      <c r="R373" s="1213"/>
      <c r="S373" s="1213"/>
      <c r="T373" s="1213"/>
      <c r="U373" s="1213"/>
    </row>
    <row r="374" spans="1:21" x14ac:dyDescent="0.25">
      <c r="A374" s="221" t="s">
        <v>468</v>
      </c>
      <c r="D374" s="670"/>
      <c r="E374" s="1217"/>
      <c r="F374" s="1216"/>
      <c r="G374" s="1216"/>
      <c r="H374" s="1216"/>
      <c r="I374" s="1218"/>
      <c r="J374" s="1216"/>
      <c r="K374" s="1216"/>
      <c r="L374" s="1216"/>
      <c r="M374" s="1216"/>
      <c r="N374" s="1216"/>
      <c r="O374" s="1216"/>
      <c r="P374" s="1216"/>
      <c r="Q374" s="1216"/>
      <c r="R374" s="1216"/>
      <c r="S374" s="1216"/>
      <c r="T374" s="1216"/>
      <c r="U374" s="1216"/>
    </row>
    <row r="375" spans="1:21" ht="15" customHeight="1" x14ac:dyDescent="0.25">
      <c r="A375" s="221" t="s">
        <v>468</v>
      </c>
      <c r="D375" s="669"/>
      <c r="E375" s="1214"/>
      <c r="F375" s="1213"/>
      <c r="G375" s="1213"/>
      <c r="H375" s="1213"/>
      <c r="I375" s="1215"/>
      <c r="J375" s="1213"/>
      <c r="K375" s="1213"/>
      <c r="L375" s="1213"/>
      <c r="M375" s="1213"/>
      <c r="N375" s="1213"/>
      <c r="O375" s="1213"/>
      <c r="P375" s="1213"/>
      <c r="Q375" s="1213"/>
      <c r="R375" s="1213"/>
      <c r="S375" s="1213"/>
      <c r="T375" s="1213"/>
      <c r="U375" s="1213"/>
    </row>
    <row r="376" spans="1:21" x14ac:dyDescent="0.25">
      <c r="A376" s="221" t="s">
        <v>468</v>
      </c>
      <c r="D376" s="670"/>
      <c r="E376" s="1217"/>
      <c r="F376" s="1216"/>
      <c r="G376" s="1216"/>
      <c r="H376" s="1216"/>
      <c r="I376" s="1218"/>
      <c r="J376" s="1216"/>
      <c r="K376" s="1216"/>
      <c r="L376" s="1216"/>
      <c r="M376" s="1216"/>
      <c r="N376" s="1216"/>
      <c r="O376" s="1216"/>
      <c r="P376" s="1216"/>
      <c r="Q376" s="1216"/>
      <c r="R376" s="1216"/>
      <c r="S376" s="1216"/>
      <c r="T376" s="1216"/>
      <c r="U376" s="1216"/>
    </row>
    <row r="377" spans="1:21" x14ac:dyDescent="0.25">
      <c r="A377" s="221" t="s">
        <v>468</v>
      </c>
      <c r="D377" s="667"/>
      <c r="E377" s="668"/>
      <c r="F377" s="674"/>
      <c r="G377" s="674"/>
      <c r="H377" s="273"/>
      <c r="I377" s="273"/>
      <c r="J377" s="674"/>
      <c r="K377" s="674"/>
      <c r="L377" s="674"/>
      <c r="M377" s="674"/>
      <c r="N377" s="674"/>
      <c r="O377" s="674"/>
      <c r="P377" s="674"/>
      <c r="Q377" s="674"/>
      <c r="R377" s="674"/>
      <c r="S377" s="674"/>
      <c r="T377" s="674"/>
      <c r="U377" s="674"/>
    </row>
    <row r="378" spans="1:21" x14ac:dyDescent="0.25">
      <c r="A378" s="221" t="s">
        <v>468</v>
      </c>
      <c r="D378" s="667"/>
      <c r="E378" s="668"/>
      <c r="F378" s="674"/>
      <c r="G378" s="674"/>
      <c r="H378" s="674"/>
      <c r="I378" s="273"/>
      <c r="J378" s="674"/>
      <c r="K378" s="674"/>
      <c r="L378" s="674"/>
      <c r="M378" s="674"/>
      <c r="N378" s="674"/>
      <c r="O378" s="674"/>
      <c r="P378" s="674"/>
      <c r="Q378" s="674"/>
      <c r="R378" s="674"/>
      <c r="S378" s="674"/>
      <c r="T378" s="674"/>
      <c r="U378" s="674"/>
    </row>
    <row r="379" spans="1:21" x14ac:dyDescent="0.25">
      <c r="A379" s="221" t="s">
        <v>468</v>
      </c>
      <c r="D379" s="667"/>
      <c r="E379" s="668"/>
      <c r="F379" s="674"/>
      <c r="G379" s="674"/>
      <c r="H379" s="674"/>
      <c r="I379" s="674"/>
      <c r="J379" s="674"/>
      <c r="K379" s="674"/>
      <c r="L379" s="674"/>
      <c r="M379" s="674"/>
      <c r="N379" s="674"/>
      <c r="O379" s="674"/>
      <c r="P379" s="674"/>
      <c r="Q379" s="674"/>
      <c r="R379" s="674"/>
      <c r="S379" s="674"/>
      <c r="T379" s="674"/>
      <c r="U379" s="674"/>
    </row>
    <row r="380" spans="1:21" x14ac:dyDescent="0.25">
      <c r="A380" s="221" t="s">
        <v>468</v>
      </c>
      <c r="D380" s="667"/>
      <c r="E380" s="668"/>
      <c r="F380" s="674"/>
      <c r="G380" s="674"/>
      <c r="H380" s="674"/>
      <c r="I380" s="674"/>
      <c r="J380" s="674"/>
      <c r="K380" s="674"/>
      <c r="L380" s="674"/>
      <c r="M380" s="674"/>
      <c r="N380" s="674"/>
      <c r="O380" s="674"/>
      <c r="P380" s="674"/>
      <c r="Q380" s="674"/>
      <c r="R380" s="674"/>
      <c r="S380" s="674"/>
      <c r="T380" s="674"/>
      <c r="U380" s="674"/>
    </row>
    <row r="381" spans="1:21" ht="15" customHeight="1" x14ac:dyDescent="0.25">
      <c r="A381" s="221" t="s">
        <v>468</v>
      </c>
      <c r="D381" s="669"/>
      <c r="E381" s="1214"/>
      <c r="F381" s="1213"/>
      <c r="G381" s="1213"/>
      <c r="H381" s="1213"/>
      <c r="I381" s="1215"/>
      <c r="J381" s="1213"/>
      <c r="K381" s="1213"/>
      <c r="L381" s="1213"/>
      <c r="M381" s="1213"/>
      <c r="N381" s="1213"/>
      <c r="O381" s="1213"/>
      <c r="P381" s="1213"/>
      <c r="Q381" s="1213"/>
      <c r="R381" s="1213"/>
      <c r="S381" s="1213"/>
      <c r="T381" s="1213"/>
      <c r="U381" s="1213"/>
    </row>
    <row r="382" spans="1:21" x14ac:dyDescent="0.25">
      <c r="A382" s="221" t="s">
        <v>468</v>
      </c>
      <c r="D382" s="670"/>
      <c r="E382" s="1217"/>
      <c r="F382" s="1216"/>
      <c r="G382" s="1216"/>
      <c r="H382" s="1216"/>
      <c r="I382" s="1216"/>
      <c r="J382" s="1216"/>
      <c r="K382" s="1216"/>
      <c r="L382" s="1216"/>
      <c r="M382" s="1216"/>
      <c r="N382" s="1216"/>
      <c r="O382" s="1216"/>
      <c r="P382" s="1216"/>
      <c r="Q382" s="1216"/>
      <c r="R382" s="1216"/>
      <c r="S382" s="1216"/>
      <c r="T382" s="1216"/>
      <c r="U382" s="1216"/>
    </row>
    <row r="383" spans="1:21" ht="15" customHeight="1" x14ac:dyDescent="0.25">
      <c r="A383" s="221" t="s">
        <v>468</v>
      </c>
      <c r="D383" s="669"/>
      <c r="E383" s="1214"/>
      <c r="F383" s="1213"/>
      <c r="G383" s="1213"/>
      <c r="H383" s="1213"/>
      <c r="I383" s="1213"/>
      <c r="J383" s="1213"/>
      <c r="K383" s="1213"/>
      <c r="L383" s="1213"/>
      <c r="M383" s="1213"/>
      <c r="N383" s="1213"/>
      <c r="O383" s="1213"/>
      <c r="P383" s="1213"/>
      <c r="Q383" s="1213"/>
      <c r="R383" s="1213"/>
      <c r="S383" s="1213"/>
      <c r="T383" s="1213"/>
      <c r="U383" s="1213"/>
    </row>
    <row r="384" spans="1:21" x14ac:dyDescent="0.25">
      <c r="A384" s="221" t="s">
        <v>468</v>
      </c>
      <c r="D384" s="670"/>
      <c r="E384" s="1217"/>
      <c r="F384" s="1216"/>
      <c r="G384" s="1216"/>
      <c r="H384" s="1216"/>
      <c r="I384" s="1218"/>
      <c r="J384" s="1216"/>
      <c r="K384" s="1216"/>
      <c r="L384" s="1216"/>
      <c r="M384" s="1216"/>
      <c r="N384" s="1216"/>
      <c r="O384" s="1216"/>
      <c r="P384" s="1216"/>
      <c r="Q384" s="1216"/>
      <c r="R384" s="1216"/>
      <c r="S384" s="1216"/>
      <c r="T384" s="1216"/>
      <c r="U384" s="1216"/>
    </row>
    <row r="385" spans="1:21" ht="15" customHeight="1" x14ac:dyDescent="0.25">
      <c r="A385" s="221" t="s">
        <v>468</v>
      </c>
      <c r="D385" s="669"/>
      <c r="E385" s="1214"/>
      <c r="F385" s="1213"/>
      <c r="G385" s="1213"/>
      <c r="H385" s="1213"/>
      <c r="I385" s="1215"/>
      <c r="J385" s="1213"/>
      <c r="K385" s="1213"/>
      <c r="L385" s="1213"/>
      <c r="M385" s="1213"/>
      <c r="N385" s="1213"/>
      <c r="O385" s="1213"/>
      <c r="P385" s="1213"/>
      <c r="Q385" s="1213"/>
      <c r="R385" s="1213"/>
      <c r="S385" s="1213"/>
      <c r="T385" s="1213"/>
      <c r="U385" s="1213"/>
    </row>
    <row r="386" spans="1:21" x14ac:dyDescent="0.25">
      <c r="A386" s="221" t="s">
        <v>468</v>
      </c>
      <c r="D386" s="670"/>
      <c r="E386" s="1217"/>
      <c r="F386" s="1216"/>
      <c r="G386" s="1216"/>
      <c r="H386" s="1216"/>
      <c r="I386" s="1216"/>
      <c r="J386" s="1216"/>
      <c r="K386" s="1216"/>
      <c r="L386" s="1216"/>
      <c r="M386" s="1216"/>
      <c r="N386" s="1216"/>
      <c r="O386" s="1216"/>
      <c r="P386" s="1216"/>
      <c r="Q386" s="1216"/>
      <c r="R386" s="1216"/>
      <c r="S386" s="1216"/>
      <c r="T386" s="1216"/>
      <c r="U386" s="1216"/>
    </row>
    <row r="387" spans="1:21" ht="15" customHeight="1" x14ac:dyDescent="0.25">
      <c r="A387" s="221" t="s">
        <v>468</v>
      </c>
      <c r="D387" s="669"/>
      <c r="E387" s="1214"/>
      <c r="F387" s="1213"/>
      <c r="G387" s="1213"/>
      <c r="H387" s="1213"/>
      <c r="I387" s="1213"/>
      <c r="J387" s="1213"/>
      <c r="K387" s="1213"/>
      <c r="L387" s="1213"/>
      <c r="M387" s="1213"/>
      <c r="N387" s="1213"/>
      <c r="O387" s="1213"/>
      <c r="P387" s="1213"/>
      <c r="Q387" s="1213"/>
      <c r="R387" s="1213"/>
      <c r="S387" s="1213"/>
      <c r="T387" s="1213"/>
      <c r="U387" s="1213"/>
    </row>
    <row r="388" spans="1:21" x14ac:dyDescent="0.25">
      <c r="A388" s="221" t="s">
        <v>468</v>
      </c>
      <c r="D388" s="670"/>
      <c r="E388" s="1217"/>
      <c r="F388" s="1216"/>
      <c r="G388" s="1216"/>
      <c r="H388" s="1216"/>
      <c r="I388" s="1218"/>
      <c r="J388" s="1216"/>
      <c r="K388" s="1216"/>
      <c r="L388" s="1216"/>
      <c r="M388" s="1216"/>
      <c r="N388" s="1216"/>
      <c r="O388" s="1216"/>
      <c r="P388" s="1216"/>
      <c r="Q388" s="1216"/>
      <c r="R388" s="1216"/>
      <c r="S388" s="1216"/>
      <c r="T388" s="1216"/>
      <c r="U388" s="1216"/>
    </row>
    <row r="389" spans="1:21" x14ac:dyDescent="0.25">
      <c r="A389" s="221" t="s">
        <v>468</v>
      </c>
      <c r="D389" s="667"/>
      <c r="E389" s="210"/>
      <c r="F389" s="674"/>
      <c r="G389" s="674"/>
      <c r="H389" s="674"/>
      <c r="I389" s="674"/>
      <c r="J389" s="674"/>
      <c r="K389" s="674"/>
      <c r="L389" s="674"/>
      <c r="M389" s="674"/>
      <c r="N389" s="674"/>
      <c r="O389" s="674"/>
      <c r="P389" s="674"/>
      <c r="Q389" s="674"/>
      <c r="R389" s="674"/>
      <c r="S389" s="674"/>
      <c r="T389" s="674"/>
      <c r="U389" s="674"/>
    </row>
    <row r="390" spans="1:21" x14ac:dyDescent="0.25">
      <c r="A390" s="221" t="s">
        <v>468</v>
      </c>
      <c r="D390" s="667"/>
      <c r="E390" s="668"/>
      <c r="F390" s="674"/>
      <c r="G390" s="674"/>
      <c r="H390" s="674"/>
      <c r="I390" s="674"/>
      <c r="J390" s="674"/>
      <c r="K390" s="674"/>
      <c r="L390" s="674"/>
      <c r="M390" s="674"/>
      <c r="N390" s="674"/>
      <c r="O390" s="674"/>
      <c r="P390" s="674"/>
      <c r="Q390" s="674"/>
      <c r="R390" s="674"/>
      <c r="S390" s="674"/>
      <c r="T390" s="674"/>
      <c r="U390" s="674"/>
    </row>
    <row r="391" spans="1:21" x14ac:dyDescent="0.25">
      <c r="A391" s="221" t="s">
        <v>468</v>
      </c>
      <c r="D391" s="667"/>
      <c r="E391" s="210"/>
      <c r="F391" s="674"/>
      <c r="G391" s="674"/>
      <c r="H391" s="674"/>
      <c r="I391" s="674"/>
      <c r="J391" s="674"/>
      <c r="K391" s="674"/>
      <c r="L391" s="674"/>
      <c r="M391" s="674"/>
      <c r="N391" s="674"/>
      <c r="O391" s="674"/>
      <c r="P391" s="674"/>
      <c r="Q391" s="674"/>
      <c r="R391" s="674"/>
      <c r="S391" s="674"/>
      <c r="T391" s="674"/>
      <c r="U391" s="674"/>
    </row>
    <row r="392" spans="1:21" x14ac:dyDescent="0.25">
      <c r="A392" s="221" t="s">
        <v>468</v>
      </c>
      <c r="D392" s="667"/>
      <c r="E392" s="668"/>
      <c r="F392" s="674"/>
      <c r="G392" s="674"/>
      <c r="H392" s="273"/>
      <c r="I392" s="273"/>
      <c r="J392" s="674"/>
      <c r="K392" s="674"/>
      <c r="L392" s="674"/>
      <c r="M392" s="674"/>
      <c r="N392" s="674"/>
      <c r="O392" s="674"/>
      <c r="P392" s="674"/>
      <c r="Q392" s="674"/>
      <c r="R392" s="674"/>
      <c r="S392" s="674"/>
      <c r="T392" s="674"/>
      <c r="U392" s="668"/>
    </row>
    <row r="393" spans="1:21" ht="15" customHeight="1" x14ac:dyDescent="0.25">
      <c r="A393" s="879" t="s">
        <v>2537</v>
      </c>
      <c r="B393" s="339"/>
      <c r="C393" s="339"/>
      <c r="D393" s="1447">
        <v>755</v>
      </c>
      <c r="E393" s="1584" t="s">
        <v>2494</v>
      </c>
      <c r="F393" s="870">
        <v>5</v>
      </c>
      <c r="G393" s="870" t="s">
        <v>126</v>
      </c>
      <c r="H393" s="870">
        <v>519.53</v>
      </c>
      <c r="I393" s="872">
        <f>F393*H393</f>
        <v>2597.6499999999996</v>
      </c>
      <c r="J393" s="870">
        <v>5</v>
      </c>
      <c r="K393" s="870"/>
      <c r="L393" s="870"/>
      <c r="M393" s="870"/>
      <c r="N393" s="870"/>
      <c r="O393" s="870"/>
      <c r="P393" s="870"/>
      <c r="Q393" s="870"/>
      <c r="R393" s="870"/>
      <c r="S393" s="870"/>
      <c r="T393" s="870"/>
      <c r="U393" s="870"/>
    </row>
    <row r="394" spans="1:21" ht="15.75" x14ac:dyDescent="0.25">
      <c r="A394" s="879" t="s">
        <v>2537</v>
      </c>
      <c r="D394" s="842">
        <v>755</v>
      </c>
      <c r="E394" s="1514" t="s">
        <v>780</v>
      </c>
      <c r="F394" s="905">
        <v>40</v>
      </c>
      <c r="G394" s="905" t="s">
        <v>134</v>
      </c>
      <c r="H394" s="844">
        <v>39.369999999999997</v>
      </c>
      <c r="I394" s="845">
        <f>F394*H394</f>
        <v>1574.8</v>
      </c>
      <c r="J394" s="844">
        <v>10</v>
      </c>
      <c r="K394" s="844"/>
      <c r="L394" s="844"/>
      <c r="M394" s="844">
        <v>10</v>
      </c>
      <c r="N394" s="844"/>
      <c r="O394" s="844"/>
      <c r="P394" s="844">
        <v>10</v>
      </c>
      <c r="Q394" s="844"/>
      <c r="R394" s="844"/>
      <c r="S394" s="844">
        <v>10</v>
      </c>
      <c r="T394" s="844"/>
      <c r="U394" s="844"/>
    </row>
    <row r="395" spans="1:21" ht="15.75" x14ac:dyDescent="0.25">
      <c r="A395" s="879" t="s">
        <v>2537</v>
      </c>
      <c r="D395" s="1447">
        <v>755</v>
      </c>
      <c r="E395" s="1584" t="s">
        <v>1686</v>
      </c>
      <c r="F395" s="870">
        <v>5</v>
      </c>
      <c r="G395" s="870" t="s">
        <v>159</v>
      </c>
      <c r="H395" s="870">
        <v>42.85</v>
      </c>
      <c r="I395" s="872">
        <f>F395*H395</f>
        <v>214.25</v>
      </c>
      <c r="J395" s="870">
        <v>5</v>
      </c>
      <c r="K395" s="870"/>
      <c r="L395" s="870"/>
      <c r="M395" s="870"/>
      <c r="N395" s="870"/>
      <c r="O395" s="870"/>
      <c r="P395" s="870"/>
      <c r="Q395" s="870"/>
      <c r="R395" s="870"/>
      <c r="S395" s="870"/>
      <c r="T395" s="870"/>
      <c r="U395" s="870"/>
    </row>
    <row r="396" spans="1:21" ht="25.5" x14ac:dyDescent="0.25">
      <c r="A396" s="879" t="s">
        <v>2537</v>
      </c>
      <c r="D396" s="842">
        <v>755</v>
      </c>
      <c r="E396" s="1514" t="s">
        <v>783</v>
      </c>
      <c r="F396" s="844">
        <v>40</v>
      </c>
      <c r="G396" s="844" t="s">
        <v>136</v>
      </c>
      <c r="H396" s="844">
        <v>13.39</v>
      </c>
      <c r="I396" s="845">
        <f>F396*H396</f>
        <v>535.6</v>
      </c>
      <c r="J396" s="844">
        <v>10</v>
      </c>
      <c r="K396" s="844"/>
      <c r="L396" s="844"/>
      <c r="M396" s="844">
        <v>10</v>
      </c>
      <c r="N396" s="844"/>
      <c r="O396" s="844"/>
      <c r="P396" s="844">
        <v>10</v>
      </c>
      <c r="Q396" s="844"/>
      <c r="R396" s="844"/>
      <c r="S396" s="844">
        <v>10</v>
      </c>
      <c r="T396" s="844"/>
      <c r="U396" s="844"/>
    </row>
    <row r="397" spans="1:21" ht="15.75" x14ac:dyDescent="0.25">
      <c r="A397" s="879" t="s">
        <v>2537</v>
      </c>
      <c r="D397" s="847">
        <v>755</v>
      </c>
      <c r="E397" s="5" t="s">
        <v>1687</v>
      </c>
      <c r="F397" s="849">
        <v>10</v>
      </c>
      <c r="G397" s="849" t="s">
        <v>159</v>
      </c>
      <c r="H397" s="849">
        <v>63.2</v>
      </c>
      <c r="I397" s="850">
        <v>632.01</v>
      </c>
      <c r="J397" s="849">
        <v>5</v>
      </c>
      <c r="K397" s="849"/>
      <c r="L397" s="849"/>
      <c r="M397" s="849"/>
      <c r="N397" s="849"/>
      <c r="O397" s="849"/>
      <c r="P397" s="849">
        <v>5</v>
      </c>
      <c r="Q397" s="849"/>
      <c r="R397" s="849"/>
      <c r="S397" s="849"/>
      <c r="T397" s="849"/>
      <c r="U397" s="849"/>
    </row>
    <row r="398" spans="1:21" ht="15.75" x14ac:dyDescent="0.25">
      <c r="A398" s="879" t="s">
        <v>2537</v>
      </c>
      <c r="D398" s="847">
        <v>755</v>
      </c>
      <c r="E398" s="1523" t="s">
        <v>789</v>
      </c>
      <c r="F398" s="849">
        <v>8</v>
      </c>
      <c r="G398" s="849" t="s">
        <v>218</v>
      </c>
      <c r="H398" s="849">
        <v>101.76</v>
      </c>
      <c r="I398" s="850">
        <f>F398*H398</f>
        <v>814.08</v>
      </c>
      <c r="J398" s="849">
        <v>2</v>
      </c>
      <c r="K398" s="849"/>
      <c r="L398" s="849"/>
      <c r="M398" s="849">
        <v>2</v>
      </c>
      <c r="N398" s="849"/>
      <c r="O398" s="849"/>
      <c r="P398" s="849">
        <v>2</v>
      </c>
      <c r="Q398" s="849"/>
      <c r="R398" s="849"/>
      <c r="S398" s="849">
        <v>2</v>
      </c>
      <c r="T398" s="849"/>
      <c r="U398" s="849"/>
    </row>
    <row r="399" spans="1:21" ht="15.75" x14ac:dyDescent="0.25">
      <c r="A399" s="879" t="s">
        <v>2537</v>
      </c>
      <c r="D399" s="847">
        <v>755</v>
      </c>
      <c r="E399" s="5" t="s">
        <v>2503</v>
      </c>
      <c r="F399" s="849">
        <v>20</v>
      </c>
      <c r="G399" s="849" t="s">
        <v>146</v>
      </c>
      <c r="H399" s="849">
        <v>53.54</v>
      </c>
      <c r="I399" s="850">
        <v>856.63</v>
      </c>
      <c r="J399" s="849">
        <v>5</v>
      </c>
      <c r="K399" s="849"/>
      <c r="L399" s="849"/>
      <c r="M399" s="849">
        <v>5</v>
      </c>
      <c r="N399" s="849"/>
      <c r="O399" s="849"/>
      <c r="P399" s="849">
        <v>5</v>
      </c>
      <c r="Q399" s="849"/>
      <c r="R399" s="849"/>
      <c r="S399" s="849">
        <v>5</v>
      </c>
      <c r="T399" s="849"/>
      <c r="U399" s="849"/>
    </row>
    <row r="400" spans="1:21" ht="15.75" x14ac:dyDescent="0.25">
      <c r="A400" s="879" t="s">
        <v>2537</v>
      </c>
      <c r="D400" s="847">
        <v>755</v>
      </c>
      <c r="E400" s="923" t="s">
        <v>2495</v>
      </c>
      <c r="F400" s="849">
        <v>48</v>
      </c>
      <c r="G400" s="849" t="s">
        <v>130</v>
      </c>
      <c r="H400" s="849">
        <v>739.13</v>
      </c>
      <c r="I400" s="850">
        <v>35478.239999999998</v>
      </c>
      <c r="J400" s="849">
        <v>12</v>
      </c>
      <c r="K400" s="849"/>
      <c r="L400" s="849"/>
      <c r="M400" s="849">
        <v>12</v>
      </c>
      <c r="N400" s="849"/>
      <c r="O400" s="849"/>
      <c r="P400" s="849">
        <v>12</v>
      </c>
      <c r="Q400" s="849"/>
      <c r="R400" s="849"/>
      <c r="S400" s="849">
        <v>12</v>
      </c>
      <c r="T400" s="849"/>
      <c r="U400" s="849"/>
    </row>
    <row r="401" spans="1:21" ht="15.75" x14ac:dyDescent="0.25">
      <c r="A401" s="879" t="s">
        <v>2537</v>
      </c>
      <c r="D401" s="847">
        <v>755</v>
      </c>
      <c r="E401" s="923" t="s">
        <v>777</v>
      </c>
      <c r="F401" s="849">
        <v>48</v>
      </c>
      <c r="G401" s="849" t="s">
        <v>130</v>
      </c>
      <c r="H401" s="849">
        <v>482.04</v>
      </c>
      <c r="I401" s="850">
        <v>23137.920000000002</v>
      </c>
      <c r="J401" s="849">
        <v>12</v>
      </c>
      <c r="K401" s="849"/>
      <c r="L401" s="849"/>
      <c r="M401" s="849">
        <v>12</v>
      </c>
      <c r="N401" s="849"/>
      <c r="O401" s="849"/>
      <c r="P401" s="849">
        <v>12</v>
      </c>
      <c r="Q401" s="849"/>
      <c r="R401" s="849"/>
      <c r="S401" s="849">
        <v>12</v>
      </c>
      <c r="T401" s="849"/>
      <c r="U401" s="849"/>
    </row>
    <row r="402" spans="1:21" ht="15.75" x14ac:dyDescent="0.25">
      <c r="A402" s="879" t="s">
        <v>2537</v>
      </c>
      <c r="D402" s="847">
        <v>755</v>
      </c>
      <c r="E402" s="923" t="s">
        <v>2497</v>
      </c>
      <c r="F402" s="849">
        <v>48</v>
      </c>
      <c r="G402" s="849" t="s">
        <v>130</v>
      </c>
      <c r="H402" s="849">
        <v>482.04</v>
      </c>
      <c r="I402" s="850">
        <v>23137.920000000002</v>
      </c>
      <c r="J402" s="849">
        <v>12</v>
      </c>
      <c r="K402" s="849"/>
      <c r="L402" s="849"/>
      <c r="M402" s="849">
        <v>12</v>
      </c>
      <c r="N402" s="849"/>
      <c r="O402" s="849"/>
      <c r="P402" s="849">
        <v>12</v>
      </c>
      <c r="Q402" s="849"/>
      <c r="R402" s="849"/>
      <c r="S402" s="849">
        <v>12</v>
      </c>
      <c r="T402" s="849"/>
      <c r="U402" s="849"/>
    </row>
    <row r="403" spans="1:21" ht="25.5" x14ac:dyDescent="0.25">
      <c r="A403" s="879" t="s">
        <v>2537</v>
      </c>
      <c r="D403" s="847">
        <v>755</v>
      </c>
      <c r="E403" s="5" t="s">
        <v>2504</v>
      </c>
      <c r="F403" s="849">
        <v>20</v>
      </c>
      <c r="G403" s="4" t="s">
        <v>126</v>
      </c>
      <c r="H403" s="849">
        <v>41.94</v>
      </c>
      <c r="I403" s="850">
        <f>H403*F403</f>
        <v>838.8</v>
      </c>
      <c r="J403" s="859">
        <v>5</v>
      </c>
      <c r="K403" s="859"/>
      <c r="L403" s="859"/>
      <c r="M403" s="859">
        <v>5</v>
      </c>
      <c r="N403" s="859"/>
      <c r="O403" s="859"/>
      <c r="P403" s="859">
        <v>5</v>
      </c>
      <c r="Q403" s="859"/>
      <c r="R403" s="859"/>
      <c r="S403" s="859">
        <v>5</v>
      </c>
      <c r="T403" s="859"/>
      <c r="U403" s="859"/>
    </row>
    <row r="404" spans="1:21" ht="25.5" x14ac:dyDescent="0.25">
      <c r="A404" s="879" t="s">
        <v>2537</v>
      </c>
      <c r="D404" s="847">
        <v>755</v>
      </c>
      <c r="E404" s="5" t="s">
        <v>2505</v>
      </c>
      <c r="F404" s="849">
        <v>20</v>
      </c>
      <c r="G404" s="4" t="s">
        <v>126</v>
      </c>
      <c r="H404" s="849">
        <v>37.49</v>
      </c>
      <c r="I404" s="850">
        <f>H404*F404</f>
        <v>749.80000000000007</v>
      </c>
      <c r="J404" s="859">
        <v>5</v>
      </c>
      <c r="K404" s="859"/>
      <c r="L404" s="859"/>
      <c r="M404" s="859">
        <v>5</v>
      </c>
      <c r="N404" s="859"/>
      <c r="O404" s="859"/>
      <c r="P404" s="859">
        <v>5</v>
      </c>
      <c r="Q404" s="859"/>
      <c r="R404" s="859"/>
      <c r="S404" s="859">
        <v>5</v>
      </c>
      <c r="T404" s="859"/>
      <c r="U404" s="859"/>
    </row>
    <row r="405" spans="1:21" ht="15.75" x14ac:dyDescent="0.25">
      <c r="A405" s="879" t="s">
        <v>2537</v>
      </c>
      <c r="D405" s="847">
        <v>755</v>
      </c>
      <c r="E405" s="5" t="s">
        <v>784</v>
      </c>
      <c r="F405" s="849">
        <v>10</v>
      </c>
      <c r="G405" s="849" t="s">
        <v>238</v>
      </c>
      <c r="H405" s="849">
        <v>37.28</v>
      </c>
      <c r="I405" s="850">
        <f>H405*F405</f>
        <v>372.8</v>
      </c>
      <c r="J405" s="859">
        <v>5</v>
      </c>
      <c r="K405" s="859"/>
      <c r="L405" s="859"/>
      <c r="M405" s="859"/>
      <c r="N405" s="859"/>
      <c r="O405" s="859"/>
      <c r="P405" s="859">
        <v>5</v>
      </c>
      <c r="Q405" s="859"/>
      <c r="R405" s="859"/>
      <c r="S405" s="859"/>
      <c r="T405" s="859"/>
      <c r="U405" s="859"/>
    </row>
    <row r="406" spans="1:21" ht="25.5" x14ac:dyDescent="0.25">
      <c r="A406" s="879" t="s">
        <v>2537</v>
      </c>
      <c r="D406" s="847">
        <v>755</v>
      </c>
      <c r="E406" s="5" t="s">
        <v>2508</v>
      </c>
      <c r="F406" s="849">
        <v>4</v>
      </c>
      <c r="G406" s="4" t="s">
        <v>159</v>
      </c>
      <c r="H406" s="849">
        <v>12.15</v>
      </c>
      <c r="I406" s="850">
        <v>48.62</v>
      </c>
      <c r="J406" s="859">
        <v>1</v>
      </c>
      <c r="K406" s="859"/>
      <c r="L406" s="859"/>
      <c r="M406" s="859">
        <v>1</v>
      </c>
      <c r="N406" s="859"/>
      <c r="O406" s="859"/>
      <c r="P406" s="859">
        <v>1</v>
      </c>
      <c r="Q406" s="859"/>
      <c r="R406" s="859"/>
      <c r="S406" s="859">
        <v>1</v>
      </c>
      <c r="T406" s="849"/>
      <c r="U406" s="849"/>
    </row>
    <row r="407" spans="1:21" ht="25.5" x14ac:dyDescent="0.25">
      <c r="A407" s="879" t="s">
        <v>2537</v>
      </c>
      <c r="D407" s="847">
        <v>755</v>
      </c>
      <c r="E407" s="5" t="s">
        <v>2507</v>
      </c>
      <c r="F407" s="849">
        <v>100</v>
      </c>
      <c r="G407" s="4" t="s">
        <v>159</v>
      </c>
      <c r="H407" s="849">
        <v>67.319999999999993</v>
      </c>
      <c r="I407" s="850">
        <v>6732.08</v>
      </c>
      <c r="J407" s="859">
        <v>25</v>
      </c>
      <c r="K407" s="859"/>
      <c r="L407" s="859"/>
      <c r="M407" s="859">
        <v>25</v>
      </c>
      <c r="N407" s="859"/>
      <c r="O407" s="859"/>
      <c r="P407" s="859">
        <v>25</v>
      </c>
      <c r="Q407" s="859"/>
      <c r="R407" s="859"/>
      <c r="S407" s="859">
        <v>25</v>
      </c>
      <c r="T407" s="849"/>
      <c r="U407" s="849"/>
    </row>
    <row r="408" spans="1:21" ht="25.5" x14ac:dyDescent="0.25">
      <c r="A408" s="879" t="s">
        <v>2537</v>
      </c>
      <c r="D408" s="847">
        <v>755</v>
      </c>
      <c r="E408" s="5" t="s">
        <v>785</v>
      </c>
      <c r="F408" s="849">
        <v>40</v>
      </c>
      <c r="G408" s="849" t="s">
        <v>157</v>
      </c>
      <c r="H408" s="849">
        <v>109.58</v>
      </c>
      <c r="I408" s="850">
        <v>4383.2700000000004</v>
      </c>
      <c r="J408" s="849">
        <v>10</v>
      </c>
      <c r="K408" s="849"/>
      <c r="L408" s="849"/>
      <c r="M408" s="849">
        <v>10</v>
      </c>
      <c r="N408" s="849"/>
      <c r="O408" s="849"/>
      <c r="P408" s="849">
        <v>10</v>
      </c>
      <c r="Q408" s="849"/>
      <c r="R408" s="849"/>
      <c r="S408" s="849">
        <v>10</v>
      </c>
      <c r="T408" s="849"/>
      <c r="U408" s="849"/>
    </row>
    <row r="409" spans="1:21" ht="25.5" x14ac:dyDescent="0.25">
      <c r="A409" s="879" t="s">
        <v>2537</v>
      </c>
      <c r="D409" s="847">
        <v>755</v>
      </c>
      <c r="E409" s="5" t="s">
        <v>2509</v>
      </c>
      <c r="F409" s="849">
        <v>6</v>
      </c>
      <c r="G409" s="4" t="s">
        <v>159</v>
      </c>
      <c r="H409" s="849">
        <v>24.53</v>
      </c>
      <c r="I409" s="850">
        <f>H409*F409</f>
        <v>147.18</v>
      </c>
      <c r="J409" s="859">
        <v>2</v>
      </c>
      <c r="K409" s="859"/>
      <c r="L409" s="859"/>
      <c r="M409" s="859">
        <v>2</v>
      </c>
      <c r="N409" s="859"/>
      <c r="O409" s="859"/>
      <c r="P409" s="859">
        <v>2</v>
      </c>
      <c r="Q409" s="859"/>
      <c r="R409" s="859"/>
      <c r="S409" s="859">
        <v>2</v>
      </c>
      <c r="T409" s="849"/>
      <c r="U409" s="849"/>
    </row>
    <row r="410" spans="1:21" ht="15.75" x14ac:dyDescent="0.25">
      <c r="A410" s="879" t="s">
        <v>2537</v>
      </c>
      <c r="D410" s="847">
        <v>755</v>
      </c>
      <c r="E410" s="5" t="s">
        <v>791</v>
      </c>
      <c r="F410" s="849">
        <v>3</v>
      </c>
      <c r="G410" s="4" t="s">
        <v>126</v>
      </c>
      <c r="H410" s="849">
        <v>94.53</v>
      </c>
      <c r="I410" s="850">
        <f>H410*F410</f>
        <v>283.59000000000003</v>
      </c>
      <c r="J410" s="859">
        <v>3</v>
      </c>
      <c r="K410" s="859"/>
      <c r="L410" s="859"/>
      <c r="M410" s="859"/>
      <c r="N410" s="859"/>
      <c r="O410" s="859"/>
      <c r="P410" s="859"/>
      <c r="Q410" s="859"/>
      <c r="R410" s="859"/>
      <c r="S410" s="859"/>
      <c r="T410" s="859"/>
      <c r="U410" s="859"/>
    </row>
    <row r="411" spans="1:21" ht="15.75" x14ac:dyDescent="0.25">
      <c r="A411" s="879" t="s">
        <v>2537</v>
      </c>
      <c r="D411" s="847">
        <v>755</v>
      </c>
      <c r="E411" s="5" t="s">
        <v>2512</v>
      </c>
      <c r="F411" s="849">
        <v>10</v>
      </c>
      <c r="G411" s="4" t="s">
        <v>164</v>
      </c>
      <c r="H411" s="849">
        <v>85.7</v>
      </c>
      <c r="I411" s="850">
        <f>H411*F411</f>
        <v>857</v>
      </c>
      <c r="J411" s="859">
        <v>5</v>
      </c>
      <c r="K411" s="859"/>
      <c r="L411" s="859"/>
      <c r="M411" s="859"/>
      <c r="N411" s="859"/>
      <c r="O411" s="859"/>
      <c r="P411" s="859">
        <v>5</v>
      </c>
      <c r="Q411" s="859"/>
      <c r="R411" s="859"/>
      <c r="S411" s="859"/>
      <c r="T411" s="849"/>
      <c r="U411" s="849"/>
    </row>
    <row r="412" spans="1:21" ht="15.75" x14ac:dyDescent="0.25">
      <c r="A412" s="879" t="s">
        <v>2537</v>
      </c>
      <c r="D412" s="847">
        <v>755</v>
      </c>
      <c r="E412" s="5" t="s">
        <v>2499</v>
      </c>
      <c r="F412" s="849">
        <v>40</v>
      </c>
      <c r="G412" s="849" t="s">
        <v>130</v>
      </c>
      <c r="H412" s="849">
        <v>79.05</v>
      </c>
      <c r="I412" s="850">
        <v>1581.05</v>
      </c>
      <c r="J412" s="849">
        <v>10</v>
      </c>
      <c r="K412" s="849"/>
      <c r="L412" s="849"/>
      <c r="M412" s="849">
        <v>10</v>
      </c>
      <c r="N412" s="849"/>
      <c r="O412" s="849"/>
      <c r="P412" s="849">
        <v>10</v>
      </c>
      <c r="Q412" s="849"/>
      <c r="R412" s="849"/>
      <c r="S412" s="849">
        <v>10</v>
      </c>
      <c r="T412" s="849"/>
      <c r="U412" s="849"/>
    </row>
    <row r="413" spans="1:21" ht="15.75" x14ac:dyDescent="0.25">
      <c r="A413" s="879" t="s">
        <v>2537</v>
      </c>
      <c r="D413" s="847">
        <v>755</v>
      </c>
      <c r="E413" s="5" t="s">
        <v>2513</v>
      </c>
      <c r="F413" s="849">
        <v>6</v>
      </c>
      <c r="G413" s="4" t="s">
        <v>2514</v>
      </c>
      <c r="H413" s="849">
        <v>16.07</v>
      </c>
      <c r="I413" s="850">
        <f>H413*F413</f>
        <v>96.42</v>
      </c>
      <c r="J413" s="859">
        <v>2</v>
      </c>
      <c r="K413" s="859"/>
      <c r="L413" s="859"/>
      <c r="M413" s="859">
        <v>2</v>
      </c>
      <c r="N413" s="859"/>
      <c r="O413" s="859"/>
      <c r="P413" s="859">
        <v>2</v>
      </c>
      <c r="Q413" s="859"/>
      <c r="R413" s="859"/>
      <c r="S413" s="859">
        <v>2</v>
      </c>
      <c r="T413" s="849"/>
      <c r="U413" s="849"/>
    </row>
    <row r="414" spans="1:21" ht="15" customHeight="1" x14ac:dyDescent="0.25">
      <c r="A414" s="879" t="s">
        <v>2537</v>
      </c>
      <c r="D414" s="1447">
        <v>755</v>
      </c>
      <c r="E414" s="2888" t="s">
        <v>2515</v>
      </c>
      <c r="F414" s="870">
        <v>5</v>
      </c>
      <c r="G414" s="1432" t="s">
        <v>126</v>
      </c>
      <c r="H414" s="870">
        <v>18.72</v>
      </c>
      <c r="I414" s="872">
        <f>F414*H414</f>
        <v>93.6</v>
      </c>
      <c r="J414" s="932">
        <v>5</v>
      </c>
      <c r="K414" s="932"/>
      <c r="L414" s="932"/>
      <c r="M414" s="932"/>
      <c r="N414" s="932"/>
      <c r="O414" s="932"/>
      <c r="P414" s="932"/>
      <c r="Q414" s="932"/>
      <c r="R414" s="932"/>
      <c r="S414" s="932"/>
      <c r="T414" s="870"/>
      <c r="U414" s="870"/>
    </row>
    <row r="415" spans="1:21" ht="15.75" x14ac:dyDescent="0.25">
      <c r="A415" s="879" t="s">
        <v>2537</v>
      </c>
      <c r="D415" s="842">
        <v>755</v>
      </c>
      <c r="E415" s="1514" t="s">
        <v>689</v>
      </c>
      <c r="F415" s="844">
        <v>1</v>
      </c>
      <c r="G415" s="905" t="s">
        <v>126</v>
      </c>
      <c r="H415" s="844">
        <v>182.1</v>
      </c>
      <c r="I415" s="845">
        <f>H415*F415</f>
        <v>182.1</v>
      </c>
      <c r="J415" s="908">
        <v>1</v>
      </c>
      <c r="K415" s="908"/>
      <c r="L415" s="908"/>
      <c r="M415" s="908"/>
      <c r="N415" s="908"/>
      <c r="O415" s="908"/>
      <c r="P415" s="908"/>
      <c r="Q415" s="908"/>
      <c r="R415" s="908"/>
      <c r="S415" s="908"/>
      <c r="T415" s="908"/>
      <c r="U415" s="908"/>
    </row>
    <row r="416" spans="1:21" ht="15.75" x14ac:dyDescent="0.25">
      <c r="A416" s="879" t="s">
        <v>2537</v>
      </c>
      <c r="D416" s="847">
        <v>755</v>
      </c>
      <c r="E416" s="5" t="s">
        <v>2517</v>
      </c>
      <c r="F416" s="849">
        <v>40</v>
      </c>
      <c r="G416" s="4" t="s">
        <v>126</v>
      </c>
      <c r="H416" s="849">
        <v>43.8</v>
      </c>
      <c r="I416" s="850">
        <v>1751.82</v>
      </c>
      <c r="J416" s="859">
        <v>10</v>
      </c>
      <c r="K416" s="859"/>
      <c r="L416" s="859"/>
      <c r="M416" s="859">
        <v>10</v>
      </c>
      <c r="N416" s="859"/>
      <c r="O416" s="859"/>
      <c r="P416" s="859">
        <v>10</v>
      </c>
      <c r="Q416" s="859"/>
      <c r="R416" s="859"/>
      <c r="S416" s="859">
        <v>10</v>
      </c>
      <c r="T416" s="859"/>
      <c r="U416" s="859"/>
    </row>
    <row r="417" spans="1:21" ht="15.75" x14ac:dyDescent="0.25">
      <c r="A417" s="879" t="s">
        <v>2537</v>
      </c>
      <c r="D417" s="847">
        <v>755</v>
      </c>
      <c r="E417" s="5" t="s">
        <v>2516</v>
      </c>
      <c r="F417" s="849">
        <v>40</v>
      </c>
      <c r="G417" s="4" t="s">
        <v>126</v>
      </c>
      <c r="H417" s="849">
        <v>43.8</v>
      </c>
      <c r="I417" s="850">
        <v>1751.82</v>
      </c>
      <c r="J417" s="859">
        <v>10</v>
      </c>
      <c r="K417" s="859"/>
      <c r="L417" s="859"/>
      <c r="M417" s="859">
        <v>10</v>
      </c>
      <c r="N417" s="859"/>
      <c r="O417" s="859"/>
      <c r="P417" s="859">
        <v>10</v>
      </c>
      <c r="Q417" s="859"/>
      <c r="R417" s="859"/>
      <c r="S417" s="859">
        <v>10</v>
      </c>
      <c r="T417" s="859"/>
      <c r="U417" s="859"/>
    </row>
    <row r="418" spans="1:21" ht="15.75" x14ac:dyDescent="0.25">
      <c r="A418" s="879" t="s">
        <v>2537</v>
      </c>
      <c r="D418" s="847">
        <v>755</v>
      </c>
      <c r="E418" s="5" t="s">
        <v>2518</v>
      </c>
      <c r="F418" s="849">
        <v>1</v>
      </c>
      <c r="G418" s="4" t="s">
        <v>126</v>
      </c>
      <c r="H418" s="849">
        <v>17.670000000000002</v>
      </c>
      <c r="I418" s="862">
        <v>17.670000000000002</v>
      </c>
      <c r="J418" s="859">
        <v>1</v>
      </c>
      <c r="K418" s="859"/>
      <c r="L418" s="859"/>
      <c r="M418" s="859"/>
      <c r="N418" s="859"/>
      <c r="O418" s="859"/>
      <c r="P418" s="859"/>
      <c r="Q418" s="859"/>
      <c r="R418" s="859"/>
      <c r="S418" s="859"/>
      <c r="T418" s="859"/>
      <c r="U418" s="859"/>
    </row>
    <row r="419" spans="1:21" ht="15.75" x14ac:dyDescent="0.25">
      <c r="A419" s="879" t="s">
        <v>2537</v>
      </c>
      <c r="D419" s="847">
        <v>755</v>
      </c>
      <c r="E419" s="5" t="s">
        <v>788</v>
      </c>
      <c r="F419" s="849">
        <v>20</v>
      </c>
      <c r="G419" s="4" t="s">
        <v>142</v>
      </c>
      <c r="H419" s="849">
        <v>69.63</v>
      </c>
      <c r="I419" s="850">
        <f>H419*F419</f>
        <v>1392.6</v>
      </c>
      <c r="J419" s="859">
        <v>5</v>
      </c>
      <c r="K419" s="859"/>
      <c r="L419" s="859"/>
      <c r="M419" s="859">
        <v>5</v>
      </c>
      <c r="N419" s="859"/>
      <c r="O419" s="859"/>
      <c r="P419" s="859">
        <v>5</v>
      </c>
      <c r="Q419" s="859"/>
      <c r="R419" s="859"/>
      <c r="S419" s="859">
        <v>5</v>
      </c>
      <c r="T419" s="859"/>
      <c r="U419" s="859"/>
    </row>
    <row r="420" spans="1:21" ht="25.5" x14ac:dyDescent="0.25">
      <c r="A420" s="879" t="s">
        <v>2537</v>
      </c>
      <c r="B420" s="339"/>
      <c r="C420" s="339"/>
      <c r="D420" s="847">
        <v>755</v>
      </c>
      <c r="E420" s="1523" t="s">
        <v>2501</v>
      </c>
      <c r="F420" s="849">
        <v>1</v>
      </c>
      <c r="G420" s="849" t="s">
        <v>159</v>
      </c>
      <c r="H420" s="858">
        <v>594.51600000000008</v>
      </c>
      <c r="I420" s="850">
        <v>594.52</v>
      </c>
      <c r="J420" s="849">
        <v>1</v>
      </c>
      <c r="K420" s="849"/>
      <c r="L420" s="849"/>
      <c r="M420" s="849"/>
      <c r="N420" s="849"/>
      <c r="O420" s="849"/>
      <c r="P420" s="849"/>
      <c r="Q420" s="849"/>
      <c r="R420" s="849"/>
      <c r="S420" s="849"/>
      <c r="T420" s="849"/>
      <c r="U420" s="849"/>
    </row>
    <row r="421" spans="1:21" ht="15.75" x14ac:dyDescent="0.25">
      <c r="A421" s="879" t="s">
        <v>2537</v>
      </c>
      <c r="B421" s="339"/>
      <c r="C421" s="339"/>
      <c r="D421" s="847">
        <v>755</v>
      </c>
      <c r="E421" s="1523" t="s">
        <v>2193</v>
      </c>
      <c r="F421" s="849">
        <v>1</v>
      </c>
      <c r="G421" s="849" t="s">
        <v>159</v>
      </c>
      <c r="H421" s="858">
        <v>415.62560000000002</v>
      </c>
      <c r="I421" s="850">
        <v>415.63</v>
      </c>
      <c r="J421" s="849">
        <v>1</v>
      </c>
      <c r="K421" s="849"/>
      <c r="L421" s="849"/>
      <c r="M421" s="849"/>
      <c r="N421" s="849"/>
      <c r="O421" s="849"/>
      <c r="P421" s="849"/>
      <c r="Q421" s="849"/>
      <c r="R421" s="849"/>
      <c r="S421" s="849"/>
      <c r="T421" s="849"/>
      <c r="U421" s="849"/>
    </row>
    <row r="422" spans="1:21" ht="15.75" x14ac:dyDescent="0.25">
      <c r="A422" s="879" t="s">
        <v>2537</v>
      </c>
      <c r="B422" s="339"/>
      <c r="C422" s="339"/>
      <c r="D422" s="847">
        <v>755</v>
      </c>
      <c r="E422" s="5" t="s">
        <v>469</v>
      </c>
      <c r="F422" s="4">
        <v>8</v>
      </c>
      <c r="G422" s="4" t="s">
        <v>218</v>
      </c>
      <c r="H422" s="849">
        <v>92.12</v>
      </c>
      <c r="I422" s="850">
        <v>736.99</v>
      </c>
      <c r="J422" s="849">
        <v>2</v>
      </c>
      <c r="K422" s="849"/>
      <c r="L422" s="849"/>
      <c r="M422" s="849">
        <v>2</v>
      </c>
      <c r="N422" s="849"/>
      <c r="O422" s="849"/>
      <c r="P422" s="849">
        <v>2</v>
      </c>
      <c r="Q422" s="849"/>
      <c r="R422" s="849"/>
      <c r="S422" s="849">
        <v>2</v>
      </c>
      <c r="T422" s="849"/>
      <c r="U422" s="849"/>
    </row>
    <row r="423" spans="1:21" ht="15.75" x14ac:dyDescent="0.25">
      <c r="A423" s="879" t="s">
        <v>2537</v>
      </c>
      <c r="D423" s="847">
        <v>755</v>
      </c>
      <c r="E423" s="1519" t="s">
        <v>2534</v>
      </c>
      <c r="F423" s="849">
        <v>40</v>
      </c>
      <c r="G423" s="849" t="s">
        <v>126</v>
      </c>
      <c r="H423" s="865">
        <v>45</v>
      </c>
      <c r="I423" s="850">
        <f>F423*H423</f>
        <v>1800</v>
      </c>
      <c r="J423" s="849">
        <v>10</v>
      </c>
      <c r="K423" s="849"/>
      <c r="L423" s="849"/>
      <c r="M423" s="849">
        <v>10</v>
      </c>
      <c r="N423" s="849"/>
      <c r="O423" s="849"/>
      <c r="P423" s="849">
        <v>10</v>
      </c>
      <c r="Q423" s="849"/>
      <c r="R423" s="849"/>
      <c r="S423" s="849">
        <v>10</v>
      </c>
      <c r="T423" s="849"/>
      <c r="U423" s="849"/>
    </row>
    <row r="424" spans="1:21" ht="15.75" x14ac:dyDescent="0.25">
      <c r="A424" s="879" t="s">
        <v>2537</v>
      </c>
      <c r="D424" s="847">
        <v>755</v>
      </c>
      <c r="E424" s="975" t="s">
        <v>2523</v>
      </c>
      <c r="F424" s="849">
        <v>1200</v>
      </c>
      <c r="G424" s="867" t="s">
        <v>126</v>
      </c>
      <c r="H424" s="865">
        <v>116.67</v>
      </c>
      <c r="I424" s="862">
        <f>F424*H424</f>
        <v>140004</v>
      </c>
      <c r="J424" s="859">
        <v>300</v>
      </c>
      <c r="K424" s="859"/>
      <c r="L424" s="859"/>
      <c r="M424" s="859">
        <v>300</v>
      </c>
      <c r="N424" s="859"/>
      <c r="O424" s="859"/>
      <c r="P424" s="859">
        <v>300</v>
      </c>
      <c r="Q424" s="859"/>
      <c r="R424" s="859"/>
      <c r="S424" s="859">
        <v>300</v>
      </c>
      <c r="T424" s="859"/>
      <c r="U424" s="859"/>
    </row>
    <row r="425" spans="1:21" ht="38.25" x14ac:dyDescent="0.25">
      <c r="A425" s="879" t="s">
        <v>2537</v>
      </c>
      <c r="D425" s="847">
        <v>765</v>
      </c>
      <c r="E425" s="1523" t="s">
        <v>2521</v>
      </c>
      <c r="F425" s="1757">
        <v>1</v>
      </c>
      <c r="G425" s="4" t="s">
        <v>126</v>
      </c>
      <c r="H425" s="861">
        <v>2059.1999999999998</v>
      </c>
      <c r="I425" s="864">
        <v>2059.1999999999998</v>
      </c>
      <c r="J425" s="859">
        <v>1</v>
      </c>
      <c r="K425" s="859"/>
      <c r="L425" s="859"/>
      <c r="M425" s="859"/>
      <c r="N425" s="859"/>
      <c r="O425" s="859"/>
      <c r="P425" s="859"/>
      <c r="Q425" s="859"/>
      <c r="R425" s="859"/>
      <c r="S425" s="859"/>
      <c r="T425" s="859"/>
      <c r="U425" s="859"/>
    </row>
    <row r="426" spans="1:21" ht="15.75" x14ac:dyDescent="0.25">
      <c r="A426" s="879" t="s">
        <v>2537</v>
      </c>
      <c r="D426" s="847">
        <v>755</v>
      </c>
      <c r="E426" s="975" t="s">
        <v>2524</v>
      </c>
      <c r="F426" s="849">
        <v>1</v>
      </c>
      <c r="G426" s="867" t="s">
        <v>159</v>
      </c>
      <c r="H426" s="865">
        <v>200</v>
      </c>
      <c r="I426" s="862">
        <v>200</v>
      </c>
      <c r="J426" s="859">
        <v>1</v>
      </c>
      <c r="K426" s="859"/>
      <c r="L426" s="859"/>
      <c r="M426" s="859"/>
      <c r="N426" s="859"/>
      <c r="O426" s="859"/>
      <c r="P426" s="859"/>
      <c r="Q426" s="859"/>
      <c r="R426" s="859"/>
      <c r="S426" s="859"/>
      <c r="T426" s="859"/>
      <c r="U426" s="859"/>
    </row>
    <row r="427" spans="1:21" ht="15.75" x14ac:dyDescent="0.25">
      <c r="A427" s="879" t="s">
        <v>2537</v>
      </c>
      <c r="D427" s="847">
        <v>781</v>
      </c>
      <c r="E427" s="1631" t="s">
        <v>2532</v>
      </c>
      <c r="F427" s="849">
        <v>500</v>
      </c>
      <c r="G427" s="849" t="s">
        <v>795</v>
      </c>
      <c r="H427" s="865">
        <v>125</v>
      </c>
      <c r="I427" s="850">
        <f>F427*H427</f>
        <v>62500</v>
      </c>
      <c r="J427" s="849">
        <v>250</v>
      </c>
      <c r="K427" s="849"/>
      <c r="L427" s="849"/>
      <c r="M427" s="849"/>
      <c r="N427" s="849"/>
      <c r="O427" s="849"/>
      <c r="P427" s="849">
        <v>250</v>
      </c>
      <c r="Q427" s="849"/>
      <c r="R427" s="849"/>
      <c r="S427" s="849"/>
      <c r="T427" s="849"/>
      <c r="U427" s="849"/>
    </row>
    <row r="428" spans="1:21" ht="15.75" x14ac:dyDescent="0.25">
      <c r="A428" s="879" t="s">
        <v>2537</v>
      </c>
      <c r="B428" s="339"/>
      <c r="C428" s="339"/>
      <c r="D428" s="847">
        <v>223</v>
      </c>
      <c r="E428" s="1519" t="s">
        <v>2535</v>
      </c>
      <c r="F428" s="849">
        <v>2</v>
      </c>
      <c r="G428" s="849" t="s">
        <v>66</v>
      </c>
      <c r="H428" s="865">
        <v>30000</v>
      </c>
      <c r="I428" s="850">
        <v>60000</v>
      </c>
      <c r="J428" s="849">
        <v>2</v>
      </c>
      <c r="K428" s="849"/>
      <c r="L428" s="849"/>
      <c r="M428" s="849"/>
      <c r="N428" s="849"/>
      <c r="O428" s="849"/>
      <c r="P428" s="849"/>
      <c r="Q428" s="849"/>
      <c r="R428" s="849"/>
      <c r="S428" s="849"/>
      <c r="T428" s="849"/>
      <c r="U428" s="849"/>
    </row>
    <row r="429" spans="1:21" ht="15.75" x14ac:dyDescent="0.25">
      <c r="A429" s="879" t="s">
        <v>2537</v>
      </c>
      <c r="D429" s="847">
        <v>223</v>
      </c>
      <c r="E429" s="1519" t="s">
        <v>2536</v>
      </c>
      <c r="F429" s="849">
        <v>3</v>
      </c>
      <c r="G429" s="849" t="s">
        <v>66</v>
      </c>
      <c r="H429" s="865">
        <v>3000</v>
      </c>
      <c r="I429" s="850">
        <f>F429*H429</f>
        <v>9000</v>
      </c>
      <c r="J429" s="849">
        <v>3</v>
      </c>
      <c r="K429" s="849"/>
      <c r="L429" s="849"/>
      <c r="M429" s="849"/>
      <c r="N429" s="849"/>
      <c r="O429" s="849"/>
      <c r="P429" s="849"/>
      <c r="Q429" s="849"/>
      <c r="R429" s="849"/>
      <c r="S429" s="849"/>
      <c r="T429" s="849"/>
      <c r="U429" s="849"/>
    </row>
    <row r="430" spans="1:21" ht="15.75" x14ac:dyDescent="0.25">
      <c r="A430" s="879" t="s">
        <v>2537</v>
      </c>
      <c r="D430" s="847">
        <v>755</v>
      </c>
      <c r="E430" s="5" t="s">
        <v>543</v>
      </c>
      <c r="F430" s="849">
        <v>20</v>
      </c>
      <c r="G430" s="849" t="s">
        <v>126</v>
      </c>
      <c r="H430" s="849">
        <v>3.21</v>
      </c>
      <c r="I430" s="850">
        <v>51.42</v>
      </c>
      <c r="J430" s="849">
        <v>5</v>
      </c>
      <c r="K430" s="849"/>
      <c r="L430" s="849"/>
      <c r="M430" s="849">
        <v>5</v>
      </c>
      <c r="N430" s="849"/>
      <c r="O430" s="849"/>
      <c r="P430" s="849">
        <v>5</v>
      </c>
      <c r="Q430" s="849"/>
      <c r="R430" s="849"/>
      <c r="S430" s="849">
        <v>5</v>
      </c>
      <c r="T430" s="849"/>
      <c r="U430" s="849"/>
    </row>
    <row r="431" spans="1:21" ht="15.75" x14ac:dyDescent="0.25">
      <c r="A431" s="879" t="s">
        <v>2537</v>
      </c>
      <c r="D431" s="847">
        <v>755</v>
      </c>
      <c r="E431" s="1638" t="s">
        <v>2493</v>
      </c>
      <c r="F431" s="849">
        <v>2</v>
      </c>
      <c r="G431" s="849" t="s">
        <v>126</v>
      </c>
      <c r="H431" s="849">
        <v>4025.57</v>
      </c>
      <c r="I431" s="850">
        <v>8051.14</v>
      </c>
      <c r="J431" s="849">
        <v>2</v>
      </c>
      <c r="K431" s="849"/>
      <c r="L431" s="849"/>
      <c r="M431" s="849"/>
      <c r="N431" s="849"/>
      <c r="O431" s="849"/>
      <c r="P431" s="849"/>
      <c r="Q431" s="849"/>
      <c r="R431" s="849"/>
      <c r="S431" s="849"/>
      <c r="T431" s="849"/>
      <c r="U431" s="849"/>
    </row>
    <row r="432" spans="1:21" ht="25.5" x14ac:dyDescent="0.25">
      <c r="A432" s="879" t="s">
        <v>2537</v>
      </c>
      <c r="D432" s="847">
        <v>755</v>
      </c>
      <c r="E432" s="5" t="s">
        <v>544</v>
      </c>
      <c r="F432" s="849">
        <v>16</v>
      </c>
      <c r="G432" s="849" t="s">
        <v>126</v>
      </c>
      <c r="H432" s="849">
        <v>78.61</v>
      </c>
      <c r="I432" s="850">
        <v>1257.75</v>
      </c>
      <c r="J432" s="849">
        <v>4</v>
      </c>
      <c r="K432" s="849"/>
      <c r="L432" s="849"/>
      <c r="M432" s="849">
        <v>4</v>
      </c>
      <c r="N432" s="849"/>
      <c r="O432" s="849"/>
      <c r="P432" s="849">
        <v>4</v>
      </c>
      <c r="Q432" s="849"/>
      <c r="R432" s="849"/>
      <c r="S432" s="849">
        <v>4</v>
      </c>
      <c r="T432" s="849"/>
      <c r="U432" s="849"/>
    </row>
    <row r="433" spans="1:21" ht="15.75" x14ac:dyDescent="0.25">
      <c r="A433" s="879" t="s">
        <v>2537</v>
      </c>
      <c r="D433" s="1393">
        <v>755</v>
      </c>
      <c r="E433" s="942" t="s">
        <v>2530</v>
      </c>
      <c r="F433" s="1676">
        <v>200</v>
      </c>
      <c r="G433" s="1676" t="s">
        <v>702</v>
      </c>
      <c r="H433" s="2554">
        <v>10</v>
      </c>
      <c r="I433" s="1963">
        <v>2000</v>
      </c>
      <c r="J433" s="946">
        <v>100</v>
      </c>
      <c r="K433" s="946"/>
      <c r="L433" s="946"/>
      <c r="M433" s="946"/>
      <c r="N433" s="946"/>
      <c r="O433" s="946"/>
      <c r="P433" s="946">
        <v>100</v>
      </c>
      <c r="Q433" s="946"/>
      <c r="R433" s="946"/>
      <c r="S433" s="946"/>
      <c r="T433" s="946"/>
      <c r="U433" s="946"/>
    </row>
    <row r="434" spans="1:21" ht="16.5" thickBot="1" x14ac:dyDescent="0.3">
      <c r="A434" s="1360" t="s">
        <v>2537</v>
      </c>
      <c r="B434" s="174"/>
      <c r="C434" s="174"/>
      <c r="D434" s="847">
        <v>755</v>
      </c>
      <c r="E434" s="1577" t="s">
        <v>2531</v>
      </c>
      <c r="F434" s="3019">
        <v>200</v>
      </c>
      <c r="G434" s="3019" t="s">
        <v>702</v>
      </c>
      <c r="H434" s="3132">
        <v>10</v>
      </c>
      <c r="I434" s="3172">
        <v>2000</v>
      </c>
      <c r="J434" s="3019">
        <v>100</v>
      </c>
      <c r="K434" s="3019"/>
      <c r="L434" s="3019"/>
      <c r="M434" s="3019"/>
      <c r="N434" s="3019"/>
      <c r="O434" s="3019"/>
      <c r="P434" s="3019">
        <v>100</v>
      </c>
      <c r="Q434" s="3019"/>
      <c r="R434" s="3019"/>
      <c r="S434" s="3019"/>
      <c r="T434" s="3019"/>
      <c r="U434" s="3019"/>
    </row>
    <row r="435" spans="1:21" ht="16.5" thickBot="1" x14ac:dyDescent="0.3">
      <c r="A435" s="1360" t="s">
        <v>2537</v>
      </c>
      <c r="B435" s="174"/>
      <c r="C435" s="174"/>
      <c r="D435" s="847">
        <v>755</v>
      </c>
      <c r="E435" s="1577" t="s">
        <v>2502</v>
      </c>
      <c r="F435" s="3019">
        <v>12</v>
      </c>
      <c r="G435" s="3019" t="s">
        <v>142</v>
      </c>
      <c r="H435" s="3019">
        <v>867.67</v>
      </c>
      <c r="I435" s="3172">
        <v>10412.06</v>
      </c>
      <c r="J435" s="3216">
        <v>3</v>
      </c>
      <c r="K435" s="3216"/>
      <c r="L435" s="3216"/>
      <c r="M435" s="3216">
        <v>3</v>
      </c>
      <c r="N435" s="3216"/>
      <c r="O435" s="3216"/>
      <c r="P435" s="3216">
        <v>3</v>
      </c>
      <c r="Q435" s="3216"/>
      <c r="R435" s="3216"/>
      <c r="S435" s="3216">
        <v>3</v>
      </c>
      <c r="T435" s="3216"/>
      <c r="U435" s="3216"/>
    </row>
    <row r="436" spans="1:21" ht="15.75" x14ac:dyDescent="0.25">
      <c r="A436" s="1360" t="s">
        <v>2537</v>
      </c>
      <c r="B436" s="174"/>
      <c r="C436" s="174"/>
      <c r="D436" s="1447">
        <v>755</v>
      </c>
      <c r="E436" s="1593" t="s">
        <v>2522</v>
      </c>
      <c r="F436" s="3017">
        <v>40</v>
      </c>
      <c r="G436" s="1748" t="s">
        <v>134</v>
      </c>
      <c r="H436" s="3104">
        <v>30</v>
      </c>
      <c r="I436" s="3183">
        <f>F436*H436</f>
        <v>1200</v>
      </c>
      <c r="J436" s="3214">
        <v>10</v>
      </c>
      <c r="K436" s="3214"/>
      <c r="L436" s="3214"/>
      <c r="M436" s="3214">
        <v>10</v>
      </c>
      <c r="N436" s="3214"/>
      <c r="O436" s="3214"/>
      <c r="P436" s="3214">
        <v>10</v>
      </c>
      <c r="Q436" s="3214"/>
      <c r="R436" s="3214"/>
      <c r="S436" s="3214">
        <v>10</v>
      </c>
      <c r="T436" s="3214"/>
      <c r="U436" s="3214"/>
    </row>
    <row r="437" spans="1:21" ht="16.5" thickBot="1" x14ac:dyDescent="0.3">
      <c r="A437" s="1360" t="s">
        <v>2537</v>
      </c>
      <c r="B437" s="174"/>
      <c r="C437" s="174"/>
      <c r="D437" s="842">
        <v>755</v>
      </c>
      <c r="E437" s="2929" t="s">
        <v>2496</v>
      </c>
      <c r="F437" s="2998">
        <v>48</v>
      </c>
      <c r="G437" s="2998" t="s">
        <v>130</v>
      </c>
      <c r="H437" s="2998">
        <v>482.04</v>
      </c>
      <c r="I437" s="3142">
        <v>23137.920000000002</v>
      </c>
      <c r="J437" s="2998">
        <v>12</v>
      </c>
      <c r="K437" s="2998"/>
      <c r="L437" s="2998"/>
      <c r="M437" s="2998">
        <v>12</v>
      </c>
      <c r="N437" s="2998"/>
      <c r="O437" s="2998"/>
      <c r="P437" s="2998">
        <v>12</v>
      </c>
      <c r="Q437" s="2998"/>
      <c r="R437" s="2998"/>
      <c r="S437" s="2998">
        <v>12</v>
      </c>
      <c r="T437" s="2998"/>
      <c r="U437" s="2998"/>
    </row>
    <row r="438" spans="1:21" ht="16.5" thickBot="1" x14ac:dyDescent="0.3">
      <c r="A438" s="1360" t="s">
        <v>2537</v>
      </c>
      <c r="B438" s="174"/>
      <c r="C438" s="174"/>
      <c r="D438" s="847">
        <v>755</v>
      </c>
      <c r="E438" s="1577" t="s">
        <v>673</v>
      </c>
      <c r="F438" s="3019">
        <v>40</v>
      </c>
      <c r="G438" s="1741" t="s">
        <v>126</v>
      </c>
      <c r="H438" s="3019">
        <v>15</v>
      </c>
      <c r="I438" s="3172">
        <f>H438*F438</f>
        <v>600</v>
      </c>
      <c r="J438" s="3216">
        <v>10</v>
      </c>
      <c r="K438" s="3216"/>
      <c r="L438" s="3216"/>
      <c r="M438" s="3216">
        <v>10</v>
      </c>
      <c r="N438" s="3216"/>
      <c r="O438" s="3216"/>
      <c r="P438" s="3216">
        <v>10</v>
      </c>
      <c r="Q438" s="3216"/>
      <c r="R438" s="3216"/>
      <c r="S438" s="3216">
        <v>10</v>
      </c>
      <c r="T438" s="3216"/>
      <c r="U438" s="3216"/>
    </row>
    <row r="439" spans="1:21" ht="15" customHeight="1" x14ac:dyDescent="0.25">
      <c r="A439" s="1360" t="s">
        <v>2537</v>
      </c>
      <c r="B439" s="174"/>
      <c r="C439" s="174"/>
      <c r="D439" s="1447">
        <v>755</v>
      </c>
      <c r="E439" s="2973" t="s">
        <v>2528</v>
      </c>
      <c r="F439" s="3017">
        <v>100</v>
      </c>
      <c r="G439" s="3055" t="s">
        <v>2526</v>
      </c>
      <c r="H439" s="3104">
        <v>350</v>
      </c>
      <c r="I439" s="3167">
        <v>35000</v>
      </c>
      <c r="J439" s="3214">
        <v>50</v>
      </c>
      <c r="K439" s="3214"/>
      <c r="L439" s="3214"/>
      <c r="M439" s="3214"/>
      <c r="N439" s="3214"/>
      <c r="O439" s="3214"/>
      <c r="P439" s="3214">
        <v>50</v>
      </c>
      <c r="Q439" s="3214"/>
      <c r="R439" s="3214"/>
      <c r="S439" s="3214"/>
      <c r="T439" s="3214"/>
      <c r="U439" s="3214"/>
    </row>
    <row r="440" spans="1:21" ht="16.5" thickBot="1" x14ac:dyDescent="0.3">
      <c r="A440" s="1360" t="s">
        <v>2537</v>
      </c>
      <c r="B440" s="174"/>
      <c r="C440" s="174"/>
      <c r="D440" s="842">
        <v>755</v>
      </c>
      <c r="E440" s="1655" t="s">
        <v>536</v>
      </c>
      <c r="F440" s="2998">
        <v>4</v>
      </c>
      <c r="G440" s="2998" t="s">
        <v>2500</v>
      </c>
      <c r="H440" s="2998">
        <v>148.36000000000001</v>
      </c>
      <c r="I440" s="3142">
        <f>F440*H440</f>
        <v>593.44000000000005</v>
      </c>
      <c r="J440" s="2998">
        <v>4</v>
      </c>
      <c r="K440" s="2998"/>
      <c r="L440" s="2998"/>
      <c r="M440" s="2998"/>
      <c r="N440" s="2998"/>
      <c r="O440" s="2998"/>
      <c r="P440" s="2998"/>
      <c r="Q440" s="2998"/>
      <c r="R440" s="2998"/>
      <c r="S440" s="2998"/>
      <c r="T440" s="2998"/>
      <c r="U440" s="2998"/>
    </row>
    <row r="441" spans="1:21" ht="25.5" x14ac:dyDescent="0.25">
      <c r="A441" s="1360" t="s">
        <v>2537</v>
      </c>
      <c r="B441" s="174"/>
      <c r="C441" s="174"/>
      <c r="D441" s="1447">
        <v>755</v>
      </c>
      <c r="E441" s="1593" t="s">
        <v>2506</v>
      </c>
      <c r="F441" s="3017">
        <v>40</v>
      </c>
      <c r="G441" s="3017" t="s">
        <v>157</v>
      </c>
      <c r="H441" s="3017">
        <v>101.23</v>
      </c>
      <c r="I441" s="3167">
        <v>4049</v>
      </c>
      <c r="J441" s="3017">
        <v>10</v>
      </c>
      <c r="K441" s="3017"/>
      <c r="L441" s="3017"/>
      <c r="M441" s="3017">
        <v>10</v>
      </c>
      <c r="N441" s="3017"/>
      <c r="O441" s="3017"/>
      <c r="P441" s="3017">
        <v>10</v>
      </c>
      <c r="Q441" s="3017"/>
      <c r="R441" s="3017"/>
      <c r="S441" s="3017">
        <v>10</v>
      </c>
      <c r="T441" s="3017"/>
      <c r="U441" s="3017"/>
    </row>
    <row r="442" spans="1:21" ht="16.5" thickBot="1" x14ac:dyDescent="0.3">
      <c r="A442" s="1360" t="s">
        <v>2537</v>
      </c>
      <c r="B442" s="174"/>
      <c r="C442" s="174"/>
      <c r="D442" s="842">
        <v>755</v>
      </c>
      <c r="E442" s="1655" t="s">
        <v>2510</v>
      </c>
      <c r="F442" s="2998">
        <v>10</v>
      </c>
      <c r="G442" s="1781" t="s">
        <v>126</v>
      </c>
      <c r="H442" s="2998">
        <v>21.42</v>
      </c>
      <c r="I442" s="3142">
        <f>H442*F442</f>
        <v>214.20000000000002</v>
      </c>
      <c r="J442" s="3209">
        <v>5</v>
      </c>
      <c r="K442" s="3209"/>
      <c r="L442" s="3209"/>
      <c r="M442" s="3209"/>
      <c r="N442" s="3209"/>
      <c r="O442" s="3209"/>
      <c r="P442" s="3209">
        <v>5</v>
      </c>
      <c r="Q442" s="3209"/>
      <c r="R442" s="3209"/>
      <c r="S442" s="3209"/>
      <c r="T442" s="2998"/>
      <c r="U442" s="2998"/>
    </row>
    <row r="443" spans="1:21" ht="15.75" x14ac:dyDescent="0.25">
      <c r="A443" s="1360" t="s">
        <v>2537</v>
      </c>
      <c r="B443" s="174"/>
      <c r="C443" s="174"/>
      <c r="D443" s="1447">
        <v>781</v>
      </c>
      <c r="E443" s="2973" t="s">
        <v>2529</v>
      </c>
      <c r="F443" s="3017">
        <v>50</v>
      </c>
      <c r="G443" s="3055" t="s">
        <v>159</v>
      </c>
      <c r="H443" s="3104">
        <v>1936</v>
      </c>
      <c r="I443" s="3167">
        <v>96800</v>
      </c>
      <c r="J443" s="3214">
        <v>50</v>
      </c>
      <c r="K443" s="3214"/>
      <c r="L443" s="3214"/>
      <c r="M443" s="3214"/>
      <c r="N443" s="3214"/>
      <c r="O443" s="3214"/>
      <c r="P443" s="3214"/>
      <c r="Q443" s="3214"/>
      <c r="R443" s="3214"/>
      <c r="S443" s="3214"/>
      <c r="T443" s="3214"/>
      <c r="U443" s="3214"/>
    </row>
    <row r="444" spans="1:21" ht="16.5" thickBot="1" x14ac:dyDescent="0.3">
      <c r="A444" s="1360" t="s">
        <v>2537</v>
      </c>
      <c r="B444" s="174"/>
      <c r="C444" s="174"/>
      <c r="D444" s="842">
        <v>755</v>
      </c>
      <c r="E444" s="2914" t="s">
        <v>2525</v>
      </c>
      <c r="F444" s="2998">
        <v>300</v>
      </c>
      <c r="G444" s="3046" t="s">
        <v>2526</v>
      </c>
      <c r="H444" s="3090">
        <v>350</v>
      </c>
      <c r="I444" s="3149">
        <f>F444*H444</f>
        <v>105000</v>
      </c>
      <c r="J444" s="3209">
        <v>150</v>
      </c>
      <c r="K444" s="3209"/>
      <c r="L444" s="3209"/>
      <c r="M444" s="3209"/>
      <c r="N444" s="3209"/>
      <c r="O444" s="3209"/>
      <c r="P444" s="3209">
        <v>150</v>
      </c>
      <c r="Q444" s="3209"/>
      <c r="R444" s="3209"/>
      <c r="S444" s="3209"/>
      <c r="T444" s="3209"/>
      <c r="U444" s="3209"/>
    </row>
    <row r="445" spans="1:21" ht="15" customHeight="1" x14ac:dyDescent="0.25">
      <c r="A445" s="1360" t="s">
        <v>2537</v>
      </c>
      <c r="B445" s="174"/>
      <c r="C445" s="174"/>
      <c r="D445" s="1447">
        <v>755</v>
      </c>
      <c r="E445" s="1593" t="s">
        <v>2511</v>
      </c>
      <c r="F445" s="3017">
        <v>10</v>
      </c>
      <c r="G445" s="1748" t="s">
        <v>164</v>
      </c>
      <c r="H445" s="3017">
        <v>51.42</v>
      </c>
      <c r="I445" s="3167">
        <f>H445*F445</f>
        <v>514.20000000000005</v>
      </c>
      <c r="J445" s="3214">
        <v>5</v>
      </c>
      <c r="K445" s="3214"/>
      <c r="L445" s="3214"/>
      <c r="M445" s="3214"/>
      <c r="N445" s="3214"/>
      <c r="O445" s="3214"/>
      <c r="P445" s="3214">
        <v>5</v>
      </c>
      <c r="Q445" s="3214"/>
      <c r="R445" s="3214"/>
      <c r="S445" s="3214"/>
      <c r="T445" s="3017"/>
      <c r="U445" s="3017"/>
    </row>
    <row r="446" spans="1:21" ht="16.5" thickBot="1" x14ac:dyDescent="0.3">
      <c r="A446" s="1360" t="s">
        <v>2537</v>
      </c>
      <c r="B446" s="174"/>
      <c r="C446" s="174"/>
      <c r="D446" s="842">
        <v>755</v>
      </c>
      <c r="E446" s="2311" t="s">
        <v>2533</v>
      </c>
      <c r="F446" s="2998">
        <v>100</v>
      </c>
      <c r="G446" s="2998" t="s">
        <v>159</v>
      </c>
      <c r="H446" s="3090">
        <v>35</v>
      </c>
      <c r="I446" s="3142">
        <f>F446*H446</f>
        <v>3500</v>
      </c>
      <c r="J446" s="2998">
        <v>50</v>
      </c>
      <c r="K446" s="2998"/>
      <c r="L446" s="2998"/>
      <c r="M446" s="2998"/>
      <c r="N446" s="2998"/>
      <c r="O446" s="2998"/>
      <c r="P446" s="2998">
        <v>50</v>
      </c>
      <c r="Q446" s="2998"/>
      <c r="R446" s="2998"/>
      <c r="S446" s="2998"/>
      <c r="T446" s="2998"/>
      <c r="U446" s="2998"/>
    </row>
    <row r="447" spans="1:21" ht="15" customHeight="1" x14ac:dyDescent="0.25">
      <c r="A447" s="1360" t="s">
        <v>2537</v>
      </c>
      <c r="B447" s="174"/>
      <c r="C447" s="174"/>
      <c r="D447" s="1447">
        <v>755</v>
      </c>
      <c r="E447" s="1593" t="s">
        <v>560</v>
      </c>
      <c r="F447" s="3017">
        <v>5</v>
      </c>
      <c r="G447" s="1748" t="s">
        <v>136</v>
      </c>
      <c r="H447" s="3017">
        <v>13.15</v>
      </c>
      <c r="I447" s="3167">
        <f>H447*F447</f>
        <v>65.75</v>
      </c>
      <c r="J447" s="3214">
        <v>5</v>
      </c>
      <c r="K447" s="3214"/>
      <c r="L447" s="3214"/>
      <c r="M447" s="3214"/>
      <c r="N447" s="3214"/>
      <c r="O447" s="3214"/>
      <c r="P447" s="3214"/>
      <c r="Q447" s="3214"/>
      <c r="R447" s="3214"/>
      <c r="S447" s="3214"/>
      <c r="T447" s="3214"/>
      <c r="U447" s="3214"/>
    </row>
    <row r="448" spans="1:21" ht="16.5" thickBot="1" x14ac:dyDescent="0.3">
      <c r="A448" s="1360" t="s">
        <v>2537</v>
      </c>
      <c r="B448" s="174"/>
      <c r="C448" s="174"/>
      <c r="D448" s="842">
        <v>755</v>
      </c>
      <c r="E448" s="1655" t="s">
        <v>553</v>
      </c>
      <c r="F448" s="2998">
        <v>2</v>
      </c>
      <c r="G448" s="1781" t="s">
        <v>134</v>
      </c>
      <c r="H448" s="2998">
        <v>23.57</v>
      </c>
      <c r="I448" s="3142">
        <f>H448*F448</f>
        <v>47.14</v>
      </c>
      <c r="J448" s="3209">
        <v>1</v>
      </c>
      <c r="K448" s="3209"/>
      <c r="L448" s="3209"/>
      <c r="M448" s="3209"/>
      <c r="N448" s="3209"/>
      <c r="O448" s="3209"/>
      <c r="P448" s="3209">
        <v>1</v>
      </c>
      <c r="Q448" s="3209"/>
      <c r="R448" s="3209"/>
      <c r="S448" s="3209"/>
      <c r="T448" s="3209"/>
      <c r="U448" s="3209"/>
    </row>
    <row r="449" spans="1:21" ht="15" customHeight="1" x14ac:dyDescent="0.25">
      <c r="A449" s="1360" t="s">
        <v>2537</v>
      </c>
      <c r="B449" s="174"/>
      <c r="C449" s="174"/>
      <c r="D449" s="1447">
        <v>755</v>
      </c>
      <c r="E449" s="1593" t="s">
        <v>672</v>
      </c>
      <c r="F449" s="3017">
        <v>40</v>
      </c>
      <c r="G449" s="1748" t="s">
        <v>159</v>
      </c>
      <c r="H449" s="3017">
        <v>23.01</v>
      </c>
      <c r="I449" s="3167">
        <f>F449*H449</f>
        <v>920.40000000000009</v>
      </c>
      <c r="J449" s="3214">
        <v>10</v>
      </c>
      <c r="K449" s="3214"/>
      <c r="L449" s="3214"/>
      <c r="M449" s="3214">
        <v>10</v>
      </c>
      <c r="N449" s="3214"/>
      <c r="O449" s="3214"/>
      <c r="P449" s="3214">
        <v>10</v>
      </c>
      <c r="Q449" s="3214"/>
      <c r="R449" s="3214"/>
      <c r="S449" s="3214">
        <v>10</v>
      </c>
      <c r="T449" s="3214"/>
      <c r="U449" s="3214"/>
    </row>
    <row r="450" spans="1:21" ht="16.5" thickBot="1" x14ac:dyDescent="0.3">
      <c r="A450" s="1360" t="s">
        <v>2537</v>
      </c>
      <c r="B450" s="174"/>
      <c r="C450" s="174"/>
      <c r="D450" s="842">
        <v>755</v>
      </c>
      <c r="E450" s="1655" t="s">
        <v>562</v>
      </c>
      <c r="F450" s="2998">
        <v>5</v>
      </c>
      <c r="G450" s="1781" t="s">
        <v>126</v>
      </c>
      <c r="H450" s="3080">
        <v>112.11</v>
      </c>
      <c r="I450" s="3142">
        <f>F450*H450</f>
        <v>560.54999999999995</v>
      </c>
      <c r="J450" s="3209">
        <v>5</v>
      </c>
      <c r="K450" s="3209"/>
      <c r="L450" s="3209"/>
      <c r="M450" s="3209"/>
      <c r="N450" s="3209"/>
      <c r="O450" s="3209"/>
      <c r="P450" s="3209"/>
      <c r="Q450" s="3209"/>
      <c r="R450" s="3209"/>
      <c r="S450" s="3209"/>
      <c r="T450" s="3209"/>
      <c r="U450" s="3209"/>
    </row>
    <row r="451" spans="1:21" ht="15" customHeight="1" x14ac:dyDescent="0.25">
      <c r="A451" s="1360" t="s">
        <v>2537</v>
      </c>
      <c r="B451" s="174"/>
      <c r="C451" s="174"/>
      <c r="D451" s="1447">
        <v>755</v>
      </c>
      <c r="E451" s="1593" t="s">
        <v>2519</v>
      </c>
      <c r="F451" s="3017">
        <v>1</v>
      </c>
      <c r="G451" s="1748" t="s">
        <v>126</v>
      </c>
      <c r="H451" s="3017">
        <v>47.86</v>
      </c>
      <c r="I451" s="3183">
        <v>47.86</v>
      </c>
      <c r="J451" s="3214">
        <v>1</v>
      </c>
      <c r="K451" s="3214"/>
      <c r="L451" s="3214"/>
      <c r="M451" s="3214"/>
      <c r="N451" s="3214"/>
      <c r="O451" s="3214"/>
      <c r="P451" s="3214"/>
      <c r="Q451" s="3214"/>
      <c r="R451" s="3214"/>
      <c r="S451" s="3214"/>
      <c r="T451" s="3214"/>
      <c r="U451" s="3214"/>
    </row>
    <row r="452" spans="1:21" ht="16.5" thickBot="1" x14ac:dyDescent="0.3">
      <c r="A452" s="1360" t="s">
        <v>2537</v>
      </c>
      <c r="B452" s="174"/>
      <c r="C452" s="174"/>
      <c r="D452" s="842">
        <v>755</v>
      </c>
      <c r="E452" s="1655" t="s">
        <v>1713</v>
      </c>
      <c r="F452" s="2998">
        <v>10</v>
      </c>
      <c r="G452" s="1781" t="s">
        <v>88</v>
      </c>
      <c r="H452" s="2998">
        <v>49.28</v>
      </c>
      <c r="I452" s="3142">
        <f>F452*H452</f>
        <v>492.8</v>
      </c>
      <c r="J452" s="3209">
        <v>5</v>
      </c>
      <c r="K452" s="3209"/>
      <c r="L452" s="3209"/>
      <c r="M452" s="3209"/>
      <c r="N452" s="3209"/>
      <c r="O452" s="3209"/>
      <c r="P452" s="3209">
        <v>5</v>
      </c>
      <c r="Q452" s="3209"/>
      <c r="R452" s="3209"/>
      <c r="S452" s="3209"/>
      <c r="T452" s="3209"/>
      <c r="U452" s="3209"/>
    </row>
    <row r="453" spans="1:21" ht="15" customHeight="1" x14ac:dyDescent="0.25">
      <c r="A453" s="1360" t="s">
        <v>2537</v>
      </c>
      <c r="B453" s="174"/>
      <c r="C453" s="174"/>
      <c r="D453" s="1447">
        <v>755</v>
      </c>
      <c r="E453" s="1593" t="s">
        <v>678</v>
      </c>
      <c r="F453" s="3017">
        <v>10</v>
      </c>
      <c r="G453" s="1748" t="s">
        <v>88</v>
      </c>
      <c r="H453" s="3017">
        <v>98.55</v>
      </c>
      <c r="I453" s="3167">
        <f>F453*H453</f>
        <v>985.5</v>
      </c>
      <c r="J453" s="3214">
        <v>5</v>
      </c>
      <c r="K453" s="3214"/>
      <c r="L453" s="3214"/>
      <c r="M453" s="3214"/>
      <c r="N453" s="3214"/>
      <c r="O453" s="3214"/>
      <c r="P453" s="3214">
        <v>5</v>
      </c>
      <c r="Q453" s="3214"/>
      <c r="R453" s="3214"/>
      <c r="S453" s="3214"/>
      <c r="T453" s="3214"/>
      <c r="U453" s="3214"/>
    </row>
    <row r="454" spans="1:21" ht="26.25" thickBot="1" x14ac:dyDescent="0.3">
      <c r="A454" s="1360" t="s">
        <v>2537</v>
      </c>
      <c r="B454" s="174"/>
      <c r="C454" s="174"/>
      <c r="D454" s="842">
        <v>755</v>
      </c>
      <c r="E454" s="2929" t="s">
        <v>2498</v>
      </c>
      <c r="F454" s="2998">
        <v>20</v>
      </c>
      <c r="G454" s="2998" t="s">
        <v>130</v>
      </c>
      <c r="H454" s="2998">
        <v>2616.94</v>
      </c>
      <c r="I454" s="3142">
        <f>F454*H454</f>
        <v>52338.8</v>
      </c>
      <c r="J454" s="2998">
        <v>5</v>
      </c>
      <c r="K454" s="2998"/>
      <c r="L454" s="2998"/>
      <c r="M454" s="2998">
        <v>5</v>
      </c>
      <c r="N454" s="2998"/>
      <c r="O454" s="2998"/>
      <c r="P454" s="2998">
        <v>5</v>
      </c>
      <c r="Q454" s="2998"/>
      <c r="R454" s="2998"/>
      <c r="S454" s="2998">
        <v>5</v>
      </c>
      <c r="T454" s="2998"/>
      <c r="U454" s="2998"/>
    </row>
    <row r="455" spans="1:21" ht="15.75" x14ac:dyDescent="0.25">
      <c r="A455" s="1360" t="s">
        <v>2537</v>
      </c>
      <c r="B455" s="174"/>
      <c r="C455" s="174"/>
      <c r="D455" s="1447">
        <v>755</v>
      </c>
      <c r="E455" s="2946" t="s">
        <v>2527</v>
      </c>
      <c r="F455" s="3017">
        <v>30</v>
      </c>
      <c r="G455" s="3055" t="s">
        <v>2526</v>
      </c>
      <c r="H455" s="3104">
        <v>350</v>
      </c>
      <c r="I455" s="3167">
        <v>10500</v>
      </c>
      <c r="J455" s="3214">
        <v>15</v>
      </c>
      <c r="K455" s="3214"/>
      <c r="L455" s="3214"/>
      <c r="M455" s="3214"/>
      <c r="N455" s="3214"/>
      <c r="O455" s="3214"/>
      <c r="P455" s="3214">
        <v>15</v>
      </c>
      <c r="Q455" s="3214"/>
      <c r="R455" s="3214"/>
      <c r="S455" s="3214"/>
      <c r="T455" s="3214"/>
      <c r="U455" s="3214"/>
    </row>
    <row r="456" spans="1:21" ht="15.75" x14ac:dyDescent="0.25">
      <c r="A456" s="1360" t="s">
        <v>2537</v>
      </c>
      <c r="B456" s="174"/>
      <c r="C456" s="174"/>
      <c r="D456" s="1407">
        <v>755</v>
      </c>
      <c r="E456" s="1541" t="s">
        <v>2520</v>
      </c>
      <c r="F456" s="3029">
        <v>5</v>
      </c>
      <c r="G456" s="1713" t="s">
        <v>126</v>
      </c>
      <c r="H456" s="3029">
        <v>26.78</v>
      </c>
      <c r="I456" s="3192">
        <f>H456*F456</f>
        <v>133.9</v>
      </c>
      <c r="J456" s="3223">
        <v>5</v>
      </c>
      <c r="K456" s="3223"/>
      <c r="L456" s="3223"/>
      <c r="M456" s="3223"/>
      <c r="N456" s="3223"/>
      <c r="O456" s="3223"/>
      <c r="P456" s="3223"/>
      <c r="Q456" s="3223"/>
      <c r="R456" s="3223"/>
      <c r="S456" s="3223"/>
      <c r="T456" s="3223"/>
      <c r="U456" s="3223"/>
    </row>
    <row r="457" spans="1:21" x14ac:dyDescent="0.25">
      <c r="A457" s="1360" t="s">
        <v>2537</v>
      </c>
      <c r="B457" s="174"/>
      <c r="C457" s="174"/>
      <c r="D457" s="302"/>
      <c r="E457" s="2974"/>
      <c r="F457" s="3026"/>
      <c r="G457" s="3026"/>
      <c r="H457" s="3026"/>
      <c r="I457" s="3190">
        <f>SUM(I393:I456)</f>
        <v>748043.49000000022</v>
      </c>
      <c r="J457" s="3026"/>
      <c r="K457" s="3026"/>
      <c r="L457" s="3026"/>
      <c r="M457" s="3026"/>
      <c r="N457" s="3026"/>
      <c r="O457" s="3026"/>
      <c r="P457" s="3026"/>
      <c r="Q457" s="3026"/>
      <c r="R457" s="3026"/>
      <c r="S457" s="3026"/>
      <c r="T457" s="3026"/>
      <c r="U457" s="3026"/>
    </row>
    <row r="458" spans="1:21" x14ac:dyDescent="0.25">
      <c r="A458" s="1366" t="s">
        <v>2576</v>
      </c>
      <c r="B458" s="174"/>
      <c r="C458" s="174"/>
      <c r="D458" s="2872">
        <v>755</v>
      </c>
      <c r="E458" s="2887" t="s">
        <v>2992</v>
      </c>
      <c r="F458" s="1736" t="s">
        <v>354</v>
      </c>
      <c r="G458" s="3038">
        <f t="shared" ref="G458:G489" si="5">SUM(J458:U458)</f>
        <v>40</v>
      </c>
      <c r="H458" s="3091">
        <v>20.72</v>
      </c>
      <c r="I458" s="3091">
        <f t="shared" ref="I458:I489" si="6">G458*H458</f>
        <v>828.8</v>
      </c>
      <c r="J458" s="1700">
        <v>10</v>
      </c>
      <c r="K458" s="1700"/>
      <c r="L458" s="1700"/>
      <c r="M458" s="1700">
        <v>10</v>
      </c>
      <c r="N458" s="1700"/>
      <c r="O458" s="1700"/>
      <c r="P458" s="1700">
        <v>10</v>
      </c>
      <c r="Q458" s="1700"/>
      <c r="R458" s="1700"/>
      <c r="S458" s="1700">
        <v>10</v>
      </c>
      <c r="T458" s="3234"/>
      <c r="U458" s="3234"/>
    </row>
    <row r="459" spans="1:21" x14ac:dyDescent="0.25">
      <c r="A459" s="1366" t="s">
        <v>2576</v>
      </c>
      <c r="B459" s="174"/>
      <c r="C459" s="174"/>
      <c r="D459" s="2872">
        <v>755</v>
      </c>
      <c r="E459" s="2887" t="s">
        <v>2993</v>
      </c>
      <c r="F459" s="1736" t="s">
        <v>354</v>
      </c>
      <c r="G459" s="3038">
        <f t="shared" si="5"/>
        <v>8</v>
      </c>
      <c r="H459" s="3091"/>
      <c r="I459" s="3091">
        <f t="shared" si="6"/>
        <v>0</v>
      </c>
      <c r="J459" s="1700">
        <v>2</v>
      </c>
      <c r="K459" s="1700"/>
      <c r="L459" s="1700"/>
      <c r="M459" s="1700">
        <v>2</v>
      </c>
      <c r="N459" s="1700"/>
      <c r="O459" s="1700"/>
      <c r="P459" s="1700">
        <v>2</v>
      </c>
      <c r="Q459" s="1700"/>
      <c r="R459" s="1700"/>
      <c r="S459" s="1700">
        <v>2</v>
      </c>
      <c r="T459" s="3234"/>
      <c r="U459" s="3234"/>
    </row>
    <row r="460" spans="1:21" ht="45" x14ac:dyDescent="0.25">
      <c r="A460" s="1366" t="s">
        <v>2576</v>
      </c>
      <c r="B460" s="174"/>
      <c r="C460" s="174"/>
      <c r="D460" s="2872">
        <v>765</v>
      </c>
      <c r="E460" s="2258" t="s">
        <v>3037</v>
      </c>
      <c r="F460" s="1700" t="s">
        <v>66</v>
      </c>
      <c r="G460" s="3038">
        <f t="shared" si="5"/>
        <v>2</v>
      </c>
      <c r="H460" s="3038">
        <v>160.56</v>
      </c>
      <c r="I460" s="3091">
        <f t="shared" si="6"/>
        <v>321.12</v>
      </c>
      <c r="J460" s="3205">
        <v>2</v>
      </c>
      <c r="K460" s="3205"/>
      <c r="L460" s="3205"/>
      <c r="M460" s="3205"/>
      <c r="N460" s="3205"/>
      <c r="O460" s="3205"/>
      <c r="P460" s="3205"/>
      <c r="Q460" s="3205"/>
      <c r="R460" s="3205"/>
      <c r="S460" s="3205"/>
      <c r="T460" s="3234"/>
      <c r="U460" s="3234"/>
    </row>
    <row r="461" spans="1:21" ht="45" x14ac:dyDescent="0.25">
      <c r="A461" s="1366" t="s">
        <v>2576</v>
      </c>
      <c r="B461" s="174"/>
      <c r="C461" s="174"/>
      <c r="D461" s="2872">
        <v>755</v>
      </c>
      <c r="E461" s="2258" t="s">
        <v>2994</v>
      </c>
      <c r="F461" s="1736" t="s">
        <v>126</v>
      </c>
      <c r="G461" s="3038">
        <f t="shared" si="5"/>
        <v>20</v>
      </c>
      <c r="H461" s="3091">
        <v>16.649999999999999</v>
      </c>
      <c r="I461" s="3091">
        <f t="shared" si="6"/>
        <v>333</v>
      </c>
      <c r="J461" s="3205">
        <v>20</v>
      </c>
      <c r="K461" s="3205"/>
      <c r="L461" s="3205"/>
      <c r="M461" s="3205"/>
      <c r="N461" s="3205"/>
      <c r="O461" s="3205"/>
      <c r="P461" s="3205"/>
      <c r="Q461" s="3205"/>
      <c r="R461" s="3205"/>
      <c r="S461" s="3205"/>
      <c r="T461" s="3234"/>
      <c r="U461" s="3234"/>
    </row>
    <row r="462" spans="1:21" x14ac:dyDescent="0.25">
      <c r="A462" s="1366" t="s">
        <v>2576</v>
      </c>
      <c r="B462" s="174"/>
      <c r="C462" s="174"/>
      <c r="D462" s="2872">
        <v>755</v>
      </c>
      <c r="E462" s="2887" t="s">
        <v>2813</v>
      </c>
      <c r="F462" s="1700" t="s">
        <v>126</v>
      </c>
      <c r="G462" s="3038">
        <f t="shared" si="5"/>
        <v>100</v>
      </c>
      <c r="H462" s="3038">
        <v>12.83</v>
      </c>
      <c r="I462" s="3091">
        <f t="shared" si="6"/>
        <v>1283</v>
      </c>
      <c r="J462" s="3205">
        <v>100</v>
      </c>
      <c r="K462" s="3205"/>
      <c r="L462" s="3205"/>
      <c r="M462" s="3205"/>
      <c r="N462" s="3205"/>
      <c r="O462" s="3205"/>
      <c r="P462" s="3205"/>
      <c r="Q462" s="3205"/>
      <c r="R462" s="3205"/>
      <c r="S462" s="3205"/>
      <c r="T462" s="3234"/>
      <c r="U462" s="3234"/>
    </row>
    <row r="463" spans="1:21" x14ac:dyDescent="0.25">
      <c r="A463" s="1366" t="s">
        <v>2576</v>
      </c>
      <c r="B463" s="174"/>
      <c r="C463" s="174"/>
      <c r="D463" s="2872">
        <v>755</v>
      </c>
      <c r="E463" s="2887" t="s">
        <v>2996</v>
      </c>
      <c r="F463" s="1700" t="s">
        <v>126</v>
      </c>
      <c r="G463" s="3038">
        <f t="shared" si="5"/>
        <v>5</v>
      </c>
      <c r="H463" s="3091">
        <v>519.53200000000004</v>
      </c>
      <c r="I463" s="3091">
        <f t="shared" si="6"/>
        <v>2597.6600000000003</v>
      </c>
      <c r="J463" s="3205">
        <v>5</v>
      </c>
      <c r="K463" s="3205"/>
      <c r="L463" s="3205"/>
      <c r="M463" s="3205"/>
      <c r="N463" s="3205"/>
      <c r="O463" s="3205"/>
      <c r="P463" s="3205"/>
      <c r="Q463" s="3205"/>
      <c r="R463" s="3205"/>
      <c r="S463" s="3205"/>
      <c r="T463" s="3234"/>
      <c r="U463" s="3234"/>
    </row>
    <row r="464" spans="1:21" x14ac:dyDescent="0.25">
      <c r="A464" s="1366" t="s">
        <v>2576</v>
      </c>
      <c r="B464" s="174"/>
      <c r="C464" s="174"/>
      <c r="D464" s="2872">
        <v>755</v>
      </c>
      <c r="E464" s="2887" t="s">
        <v>779</v>
      </c>
      <c r="F464" s="1711" t="s">
        <v>88</v>
      </c>
      <c r="G464" s="3038">
        <f t="shared" si="5"/>
        <v>5</v>
      </c>
      <c r="H464" s="3091">
        <v>578.44800000000009</v>
      </c>
      <c r="I464" s="3091">
        <f t="shared" si="6"/>
        <v>2892.2400000000007</v>
      </c>
      <c r="J464" s="3205">
        <v>5</v>
      </c>
      <c r="K464" s="3205"/>
      <c r="L464" s="3205"/>
      <c r="M464" s="3205"/>
      <c r="N464" s="3205"/>
      <c r="O464" s="3205"/>
      <c r="P464" s="3205"/>
      <c r="Q464" s="3205"/>
      <c r="R464" s="3205"/>
      <c r="S464" s="3205"/>
      <c r="T464" s="3234"/>
      <c r="U464" s="3234"/>
    </row>
    <row r="465" spans="1:21" x14ac:dyDescent="0.25">
      <c r="A465" s="1366" t="s">
        <v>2576</v>
      </c>
      <c r="B465" s="174"/>
      <c r="C465" s="174"/>
      <c r="D465" s="2872">
        <v>755</v>
      </c>
      <c r="E465" s="2887" t="s">
        <v>2998</v>
      </c>
      <c r="F465" s="1700" t="s">
        <v>218</v>
      </c>
      <c r="G465" s="3038">
        <f t="shared" si="5"/>
        <v>5</v>
      </c>
      <c r="H465" s="3091">
        <v>92.123199999999997</v>
      </c>
      <c r="I465" s="3091">
        <f t="shared" si="6"/>
        <v>460.61599999999999</v>
      </c>
      <c r="J465" s="3205">
        <v>5</v>
      </c>
      <c r="K465" s="3205"/>
      <c r="L465" s="3205"/>
      <c r="M465" s="3205"/>
      <c r="N465" s="3205"/>
      <c r="O465" s="3205"/>
      <c r="P465" s="3205"/>
      <c r="Q465" s="3205"/>
      <c r="R465" s="3205"/>
      <c r="S465" s="3205"/>
      <c r="T465" s="3234"/>
      <c r="U465" s="3234"/>
    </row>
    <row r="466" spans="1:21" x14ac:dyDescent="0.25">
      <c r="A466" s="1366" t="s">
        <v>2576</v>
      </c>
      <c r="B466" s="174"/>
      <c r="C466" s="174"/>
      <c r="D466" s="2872">
        <v>755</v>
      </c>
      <c r="E466" s="2887" t="s">
        <v>780</v>
      </c>
      <c r="F466" s="1700" t="s">
        <v>134</v>
      </c>
      <c r="G466" s="3038">
        <f t="shared" si="5"/>
        <v>25</v>
      </c>
      <c r="H466" s="3091">
        <v>39.366599999999998</v>
      </c>
      <c r="I466" s="3091">
        <f t="shared" si="6"/>
        <v>984.16499999999996</v>
      </c>
      <c r="J466" s="3205">
        <v>10</v>
      </c>
      <c r="K466" s="3205"/>
      <c r="L466" s="3205"/>
      <c r="M466" s="3205"/>
      <c r="N466" s="3205">
        <v>10</v>
      </c>
      <c r="O466" s="3205"/>
      <c r="P466" s="3205"/>
      <c r="Q466" s="3205"/>
      <c r="R466" s="3205">
        <v>5</v>
      </c>
      <c r="S466" s="3205"/>
      <c r="T466" s="3234"/>
      <c r="U466" s="3234"/>
    </row>
    <row r="467" spans="1:21" x14ac:dyDescent="0.25">
      <c r="A467" s="1366" t="s">
        <v>2576</v>
      </c>
      <c r="B467" s="174"/>
      <c r="C467" s="174"/>
      <c r="D467" s="2872">
        <v>755</v>
      </c>
      <c r="E467" s="2887" t="s">
        <v>3032</v>
      </c>
      <c r="F467" s="1700" t="s">
        <v>126</v>
      </c>
      <c r="G467" s="3038">
        <f t="shared" si="5"/>
        <v>12</v>
      </c>
      <c r="H467" s="3038">
        <v>20</v>
      </c>
      <c r="I467" s="3091">
        <f t="shared" si="6"/>
        <v>240</v>
      </c>
      <c r="J467" s="3205">
        <v>2</v>
      </c>
      <c r="K467" s="3205"/>
      <c r="L467" s="3205">
        <v>2</v>
      </c>
      <c r="M467" s="3205"/>
      <c r="N467" s="3205">
        <v>2</v>
      </c>
      <c r="O467" s="3205"/>
      <c r="P467" s="3205">
        <v>2</v>
      </c>
      <c r="Q467" s="3205"/>
      <c r="R467" s="3205">
        <v>2</v>
      </c>
      <c r="S467" s="3205"/>
      <c r="T467" s="3234">
        <v>2</v>
      </c>
      <c r="U467" s="3234"/>
    </row>
    <row r="468" spans="1:21" ht="60.75" thickBot="1" x14ac:dyDescent="0.3">
      <c r="A468" s="1366" t="s">
        <v>2576</v>
      </c>
      <c r="B468" s="174"/>
      <c r="C468" s="174"/>
      <c r="D468" s="1448">
        <v>755</v>
      </c>
      <c r="E468" s="2273" t="s">
        <v>2999</v>
      </c>
      <c r="F468" s="1794" t="s">
        <v>136</v>
      </c>
      <c r="G468" s="3050">
        <f t="shared" si="5"/>
        <v>2</v>
      </c>
      <c r="H468" s="3112">
        <v>112.476</v>
      </c>
      <c r="I468" s="3112">
        <f t="shared" si="6"/>
        <v>224.952</v>
      </c>
      <c r="J468" s="3212">
        <v>2</v>
      </c>
      <c r="K468" s="3212"/>
      <c r="L468" s="3212"/>
      <c r="M468" s="3212"/>
      <c r="N468" s="3212"/>
      <c r="O468" s="3212"/>
      <c r="P468" s="3212"/>
      <c r="Q468" s="3212"/>
      <c r="R468" s="3212"/>
      <c r="S468" s="3212"/>
      <c r="T468" s="3241"/>
      <c r="U468" s="3241"/>
    </row>
    <row r="469" spans="1:21" ht="60" x14ac:dyDescent="0.25">
      <c r="A469" s="1366" t="s">
        <v>2576</v>
      </c>
      <c r="B469" s="174"/>
      <c r="C469" s="174"/>
      <c r="D469" s="1398">
        <v>755</v>
      </c>
      <c r="E469" s="2258" t="s">
        <v>3000</v>
      </c>
      <c r="F469" s="1775" t="s">
        <v>136</v>
      </c>
      <c r="G469" s="3053">
        <f t="shared" si="5"/>
        <v>2</v>
      </c>
      <c r="H469" s="3053">
        <v>117.83200000000001</v>
      </c>
      <c r="I469" s="3165">
        <f t="shared" si="6"/>
        <v>235.66400000000002</v>
      </c>
      <c r="J469" s="3213">
        <v>2</v>
      </c>
      <c r="K469" s="3213"/>
      <c r="L469" s="3213"/>
      <c r="M469" s="3213"/>
      <c r="N469" s="3213"/>
      <c r="O469" s="3213"/>
      <c r="P469" s="3213"/>
      <c r="Q469" s="3213"/>
      <c r="R469" s="3213"/>
      <c r="S469" s="3213"/>
      <c r="T469" s="3242"/>
      <c r="U469" s="3242"/>
    </row>
    <row r="470" spans="1:21" x14ac:dyDescent="0.25">
      <c r="A470" s="1366" t="s">
        <v>2576</v>
      </c>
      <c r="B470" s="174"/>
      <c r="C470" s="174"/>
      <c r="D470" s="2872">
        <v>755</v>
      </c>
      <c r="E470" s="2887" t="s">
        <v>3028</v>
      </c>
      <c r="F470" s="1700" t="s">
        <v>142</v>
      </c>
      <c r="G470" s="3038">
        <f t="shared" si="5"/>
        <v>1</v>
      </c>
      <c r="H470" s="3038">
        <v>8.5490000000000013</v>
      </c>
      <c r="I470" s="3091">
        <f t="shared" si="6"/>
        <v>8.5490000000000013</v>
      </c>
      <c r="J470" s="3205">
        <v>1</v>
      </c>
      <c r="K470" s="3205"/>
      <c r="L470" s="3205"/>
      <c r="M470" s="3205"/>
      <c r="N470" s="3205"/>
      <c r="O470" s="3205"/>
      <c r="P470" s="3205"/>
      <c r="Q470" s="3205"/>
      <c r="R470" s="3205"/>
      <c r="S470" s="3205"/>
      <c r="T470" s="3234"/>
      <c r="U470" s="3234"/>
    </row>
    <row r="471" spans="1:21" x14ac:dyDescent="0.25">
      <c r="A471" s="1366" t="s">
        <v>2576</v>
      </c>
      <c r="B471" s="174"/>
      <c r="C471" s="174"/>
      <c r="D471" s="2872">
        <v>755</v>
      </c>
      <c r="E471" s="2887" t="s">
        <v>1720</v>
      </c>
      <c r="F471" s="1700" t="s">
        <v>126</v>
      </c>
      <c r="G471" s="3038">
        <f t="shared" si="5"/>
        <v>1</v>
      </c>
      <c r="H471" s="3038">
        <v>150</v>
      </c>
      <c r="I471" s="3091">
        <f t="shared" si="6"/>
        <v>150</v>
      </c>
      <c r="J471" s="3205">
        <v>1</v>
      </c>
      <c r="K471" s="3205"/>
      <c r="L471" s="3205"/>
      <c r="M471" s="3205"/>
      <c r="N471" s="3205"/>
      <c r="O471" s="3205"/>
      <c r="P471" s="3205"/>
      <c r="Q471" s="3205"/>
      <c r="R471" s="3205"/>
      <c r="S471" s="3205"/>
      <c r="T471" s="3234"/>
      <c r="U471" s="3234"/>
    </row>
    <row r="472" spans="1:21" x14ac:dyDescent="0.25">
      <c r="A472" s="1366" t="s">
        <v>2576</v>
      </c>
      <c r="B472" s="174"/>
      <c r="C472" s="174"/>
      <c r="D472" s="2872">
        <v>755</v>
      </c>
      <c r="E472" s="2887" t="s">
        <v>2806</v>
      </c>
      <c r="F472" s="1700" t="s">
        <v>142</v>
      </c>
      <c r="G472" s="3038">
        <f t="shared" si="5"/>
        <v>20</v>
      </c>
      <c r="H472" s="3038">
        <v>72.8416</v>
      </c>
      <c r="I472" s="3091">
        <f t="shared" si="6"/>
        <v>1456.8319999999999</v>
      </c>
      <c r="J472" s="3205">
        <v>20</v>
      </c>
      <c r="K472" s="3205"/>
      <c r="L472" s="3205"/>
      <c r="M472" s="3205"/>
      <c r="N472" s="3205"/>
      <c r="O472" s="3205"/>
      <c r="P472" s="3205"/>
      <c r="Q472" s="3205"/>
      <c r="R472" s="3205"/>
      <c r="S472" s="3205"/>
      <c r="T472" s="3234"/>
      <c r="U472" s="3234"/>
    </row>
    <row r="473" spans="1:21" x14ac:dyDescent="0.25">
      <c r="A473" s="1366" t="s">
        <v>2576</v>
      </c>
      <c r="B473" s="174"/>
      <c r="C473" s="174"/>
      <c r="D473" s="2872">
        <v>755</v>
      </c>
      <c r="E473" s="2887" t="s">
        <v>1684</v>
      </c>
      <c r="F473" s="1700" t="s">
        <v>142</v>
      </c>
      <c r="G473" s="3038">
        <f t="shared" si="5"/>
        <v>10</v>
      </c>
      <c r="H473" s="3038">
        <v>47.029799999999994</v>
      </c>
      <c r="I473" s="3091">
        <f t="shared" si="6"/>
        <v>470.29799999999994</v>
      </c>
      <c r="J473" s="3205">
        <v>10</v>
      </c>
      <c r="K473" s="3205"/>
      <c r="L473" s="3205"/>
      <c r="M473" s="3205"/>
      <c r="N473" s="3205"/>
      <c r="O473" s="3205"/>
      <c r="P473" s="3205"/>
      <c r="Q473" s="3205"/>
      <c r="R473" s="3205"/>
      <c r="S473" s="3205"/>
      <c r="T473" s="3234"/>
      <c r="U473" s="3234"/>
    </row>
    <row r="474" spans="1:21" x14ac:dyDescent="0.25">
      <c r="A474" s="1366" t="s">
        <v>2576</v>
      </c>
      <c r="B474" s="174"/>
      <c r="C474" s="174"/>
      <c r="D474" s="2872">
        <v>755</v>
      </c>
      <c r="E474" s="2887" t="s">
        <v>2807</v>
      </c>
      <c r="F474" s="1700" t="s">
        <v>159</v>
      </c>
      <c r="G474" s="3038">
        <f t="shared" si="5"/>
        <v>125</v>
      </c>
      <c r="H474" s="3038">
        <v>28.870900000000002</v>
      </c>
      <c r="I474" s="3091">
        <f t="shared" si="6"/>
        <v>3608.8625000000002</v>
      </c>
      <c r="J474" s="3205">
        <v>10</v>
      </c>
      <c r="K474" s="3205">
        <v>10</v>
      </c>
      <c r="L474" s="3205">
        <v>10</v>
      </c>
      <c r="M474" s="3205">
        <v>10</v>
      </c>
      <c r="N474" s="3205">
        <v>10</v>
      </c>
      <c r="O474" s="3205">
        <v>15</v>
      </c>
      <c r="P474" s="3205">
        <v>15</v>
      </c>
      <c r="Q474" s="3205">
        <v>10</v>
      </c>
      <c r="R474" s="3205">
        <v>10</v>
      </c>
      <c r="S474" s="3205">
        <v>10</v>
      </c>
      <c r="T474" s="3234">
        <v>10</v>
      </c>
      <c r="U474" s="3234">
        <v>5</v>
      </c>
    </row>
    <row r="475" spans="1:21" ht="120" x14ac:dyDescent="0.25">
      <c r="A475" s="1366" t="s">
        <v>2576</v>
      </c>
      <c r="B475" s="174"/>
      <c r="C475" s="174"/>
      <c r="D475" s="2872">
        <v>755</v>
      </c>
      <c r="E475" s="2258" t="s">
        <v>3001</v>
      </c>
      <c r="F475" s="1700" t="s">
        <v>126</v>
      </c>
      <c r="G475" s="3038">
        <f t="shared" si="5"/>
        <v>25</v>
      </c>
      <c r="H475" s="3038">
        <v>80.34</v>
      </c>
      <c r="I475" s="3091">
        <f t="shared" si="6"/>
        <v>2008.5</v>
      </c>
      <c r="J475" s="3205">
        <v>25</v>
      </c>
      <c r="K475" s="3205"/>
      <c r="L475" s="3205"/>
      <c r="M475" s="3205"/>
      <c r="N475" s="3205"/>
      <c r="O475" s="3205"/>
      <c r="P475" s="3205"/>
      <c r="Q475" s="3205"/>
      <c r="R475" s="3205"/>
      <c r="S475" s="3205"/>
      <c r="T475" s="3234"/>
      <c r="U475" s="3234"/>
    </row>
    <row r="476" spans="1:21" ht="135" x14ac:dyDescent="0.25">
      <c r="A476" s="1366" t="s">
        <v>2576</v>
      </c>
      <c r="B476" s="174"/>
      <c r="C476" s="174"/>
      <c r="D476" s="2872">
        <v>755</v>
      </c>
      <c r="E476" s="2258" t="s">
        <v>3002</v>
      </c>
      <c r="F476" s="1700" t="s">
        <v>126</v>
      </c>
      <c r="G476" s="3038">
        <f t="shared" si="5"/>
        <v>25</v>
      </c>
      <c r="H476" s="3038">
        <v>85.696000000000012</v>
      </c>
      <c r="I476" s="3091">
        <f t="shared" si="6"/>
        <v>2142.4</v>
      </c>
      <c r="J476" s="3205">
        <v>25</v>
      </c>
      <c r="K476" s="3205"/>
      <c r="L476" s="3205"/>
      <c r="M476" s="3205"/>
      <c r="N476" s="3205"/>
      <c r="O476" s="3205"/>
      <c r="P476" s="3205"/>
      <c r="Q476" s="3205"/>
      <c r="R476" s="3205"/>
      <c r="S476" s="3205"/>
      <c r="T476" s="3234"/>
      <c r="U476" s="3234"/>
    </row>
    <row r="477" spans="1:21" x14ac:dyDescent="0.25">
      <c r="A477" s="1366" t="s">
        <v>2576</v>
      </c>
      <c r="B477" s="174"/>
      <c r="C477" s="174"/>
      <c r="D477" s="2872">
        <v>755</v>
      </c>
      <c r="E477" s="2887" t="s">
        <v>782</v>
      </c>
      <c r="F477" s="1700" t="s">
        <v>159</v>
      </c>
      <c r="G477" s="3038">
        <f t="shared" si="5"/>
        <v>15</v>
      </c>
      <c r="H477" s="3038">
        <v>11.25</v>
      </c>
      <c r="I477" s="3091">
        <f t="shared" si="6"/>
        <v>168.75</v>
      </c>
      <c r="J477" s="3205">
        <v>15</v>
      </c>
      <c r="K477" s="3205"/>
      <c r="L477" s="3205"/>
      <c r="M477" s="3205"/>
      <c r="N477" s="3205"/>
      <c r="O477" s="3205"/>
      <c r="P477" s="3205"/>
      <c r="Q477" s="3205"/>
      <c r="R477" s="3205"/>
      <c r="S477" s="3205"/>
      <c r="T477" s="3234"/>
      <c r="U477" s="3234"/>
    </row>
    <row r="478" spans="1:21" x14ac:dyDescent="0.25">
      <c r="A478" s="1366" t="s">
        <v>2576</v>
      </c>
      <c r="B478" s="174"/>
      <c r="C478" s="174"/>
      <c r="D478" s="2872">
        <v>755</v>
      </c>
      <c r="E478" s="2887" t="s">
        <v>1686</v>
      </c>
      <c r="F478" s="1700" t="s">
        <v>159</v>
      </c>
      <c r="G478" s="3038">
        <f t="shared" si="5"/>
        <v>15</v>
      </c>
      <c r="H478" s="3038">
        <v>48.85</v>
      </c>
      <c r="I478" s="3091">
        <f t="shared" si="6"/>
        <v>732.75</v>
      </c>
      <c r="J478" s="3205">
        <v>15</v>
      </c>
      <c r="K478" s="3205"/>
      <c r="L478" s="3205"/>
      <c r="M478" s="3205"/>
      <c r="N478" s="3205"/>
      <c r="O478" s="3205"/>
      <c r="P478" s="3205"/>
      <c r="Q478" s="3205"/>
      <c r="R478" s="3205"/>
      <c r="S478" s="3205"/>
      <c r="T478" s="3234"/>
      <c r="U478" s="3234"/>
    </row>
    <row r="479" spans="1:21" x14ac:dyDescent="0.25">
      <c r="A479" s="1366" t="s">
        <v>2576</v>
      </c>
      <c r="B479" s="174"/>
      <c r="C479" s="174"/>
      <c r="D479" s="2872">
        <v>755</v>
      </c>
      <c r="E479" s="2258" t="s">
        <v>2808</v>
      </c>
      <c r="F479" s="1700" t="s">
        <v>126</v>
      </c>
      <c r="G479" s="3038">
        <f t="shared" si="5"/>
        <v>15</v>
      </c>
      <c r="H479" s="3038">
        <v>7.3953999999999995</v>
      </c>
      <c r="I479" s="3091">
        <f t="shared" si="6"/>
        <v>110.931</v>
      </c>
      <c r="J479" s="3205">
        <v>15</v>
      </c>
      <c r="K479" s="3205"/>
      <c r="L479" s="3205"/>
      <c r="M479" s="3205"/>
      <c r="N479" s="3205"/>
      <c r="O479" s="3205"/>
      <c r="P479" s="3205"/>
      <c r="Q479" s="3205"/>
      <c r="R479" s="3205"/>
      <c r="S479" s="3205"/>
      <c r="T479" s="3234"/>
      <c r="U479" s="3234"/>
    </row>
    <row r="480" spans="1:21" x14ac:dyDescent="0.25">
      <c r="A480" s="1366" t="s">
        <v>2576</v>
      </c>
      <c r="B480" s="174"/>
      <c r="C480" s="174"/>
      <c r="D480" s="2872">
        <v>755</v>
      </c>
      <c r="E480" s="2887" t="s">
        <v>790</v>
      </c>
      <c r="F480" s="1700" t="s">
        <v>126</v>
      </c>
      <c r="G480" s="3038">
        <f t="shared" si="5"/>
        <v>5</v>
      </c>
      <c r="H480" s="3038">
        <v>30.508600000000001</v>
      </c>
      <c r="I480" s="3091">
        <f t="shared" si="6"/>
        <v>152.54300000000001</v>
      </c>
      <c r="J480" s="3205">
        <v>5</v>
      </c>
      <c r="K480" s="3205"/>
      <c r="L480" s="3205"/>
      <c r="M480" s="3205"/>
      <c r="N480" s="3205"/>
      <c r="O480" s="3205"/>
      <c r="P480" s="3205"/>
      <c r="Q480" s="3205"/>
      <c r="R480" s="3205"/>
      <c r="S480" s="3205"/>
      <c r="T480" s="3234"/>
      <c r="U480" s="3234"/>
    </row>
    <row r="481" spans="1:21" x14ac:dyDescent="0.25">
      <c r="A481" s="1366" t="s">
        <v>2576</v>
      </c>
      <c r="B481" s="174"/>
      <c r="C481" s="174"/>
      <c r="D481" s="2872">
        <v>755</v>
      </c>
      <c r="E481" s="2887" t="s">
        <v>2810</v>
      </c>
      <c r="F481" s="1700" t="s">
        <v>126</v>
      </c>
      <c r="G481" s="3038">
        <f t="shared" si="5"/>
        <v>10</v>
      </c>
      <c r="H481" s="3038">
        <v>64.97</v>
      </c>
      <c r="I481" s="3091">
        <f t="shared" si="6"/>
        <v>649.70000000000005</v>
      </c>
      <c r="J481" s="3205">
        <v>10</v>
      </c>
      <c r="K481" s="3205"/>
      <c r="L481" s="3205"/>
      <c r="M481" s="3205"/>
      <c r="N481" s="3205"/>
      <c r="O481" s="3205"/>
      <c r="P481" s="3205"/>
      <c r="Q481" s="3205"/>
      <c r="R481" s="3205"/>
      <c r="S481" s="3205"/>
      <c r="T481" s="3234"/>
      <c r="U481" s="3234"/>
    </row>
    <row r="482" spans="1:21" ht="15.75" thickBot="1" x14ac:dyDescent="0.3">
      <c r="A482" s="1366" t="s">
        <v>2576</v>
      </c>
      <c r="B482" s="174"/>
      <c r="C482" s="174"/>
      <c r="D482" s="1448">
        <v>755</v>
      </c>
      <c r="E482" s="2938" t="s">
        <v>3034</v>
      </c>
      <c r="F482" s="1794" t="s">
        <v>1723</v>
      </c>
      <c r="G482" s="3050">
        <f t="shared" si="5"/>
        <v>2</v>
      </c>
      <c r="H482" s="3050">
        <v>30</v>
      </c>
      <c r="I482" s="3112">
        <f t="shared" si="6"/>
        <v>60</v>
      </c>
      <c r="J482" s="3212"/>
      <c r="K482" s="3212"/>
      <c r="L482" s="3212"/>
      <c r="M482" s="3212">
        <v>1</v>
      </c>
      <c r="N482" s="3212"/>
      <c r="O482" s="3212"/>
      <c r="P482" s="3212"/>
      <c r="Q482" s="3212"/>
      <c r="R482" s="3212">
        <v>1</v>
      </c>
      <c r="S482" s="3212"/>
      <c r="T482" s="3241"/>
      <c r="U482" s="3241"/>
    </row>
    <row r="483" spans="1:21" x14ac:dyDescent="0.25">
      <c r="A483" s="1366" t="s">
        <v>2576</v>
      </c>
      <c r="B483" s="174"/>
      <c r="C483" s="174"/>
      <c r="D483" s="1398">
        <v>755</v>
      </c>
      <c r="E483" s="2887" t="s">
        <v>3033</v>
      </c>
      <c r="F483" s="1775" t="s">
        <v>190</v>
      </c>
      <c r="G483" s="3053">
        <f t="shared" si="5"/>
        <v>6</v>
      </c>
      <c r="H483" s="3053">
        <v>150</v>
      </c>
      <c r="I483" s="3165">
        <f t="shared" si="6"/>
        <v>900</v>
      </c>
      <c r="J483" s="3213"/>
      <c r="K483" s="3213"/>
      <c r="L483" s="3213"/>
      <c r="M483" s="3213">
        <v>3</v>
      </c>
      <c r="N483" s="3213"/>
      <c r="O483" s="3213"/>
      <c r="P483" s="3213"/>
      <c r="Q483" s="3213"/>
      <c r="R483" s="3213">
        <v>3</v>
      </c>
      <c r="S483" s="3213"/>
      <c r="T483" s="3242"/>
      <c r="U483" s="3242"/>
    </row>
    <row r="484" spans="1:21" ht="105" x14ac:dyDescent="0.25">
      <c r="A484" s="1366" t="s">
        <v>2576</v>
      </c>
      <c r="B484" s="174"/>
      <c r="C484" s="174"/>
      <c r="D484" s="2872">
        <v>229</v>
      </c>
      <c r="E484" s="2258" t="s">
        <v>3038</v>
      </c>
      <c r="F484" s="1700" t="s">
        <v>66</v>
      </c>
      <c r="G484" s="3038">
        <f t="shared" si="5"/>
        <v>2</v>
      </c>
      <c r="H484" s="3038">
        <v>6373.64</v>
      </c>
      <c r="I484" s="3091">
        <f t="shared" si="6"/>
        <v>12747.28</v>
      </c>
      <c r="J484" s="3205">
        <v>2</v>
      </c>
      <c r="K484" s="3205"/>
      <c r="L484" s="3205"/>
      <c r="M484" s="3205"/>
      <c r="N484" s="3205"/>
      <c r="O484" s="3205"/>
      <c r="P484" s="3205"/>
      <c r="Q484" s="3205"/>
      <c r="R484" s="3205"/>
      <c r="S484" s="3205"/>
      <c r="T484" s="3234"/>
      <c r="U484" s="3234"/>
    </row>
    <row r="485" spans="1:21" x14ac:dyDescent="0.25">
      <c r="A485" s="1366" t="s">
        <v>2576</v>
      </c>
      <c r="B485" s="174"/>
      <c r="C485" s="174"/>
      <c r="D485" s="2872">
        <v>755</v>
      </c>
      <c r="E485" s="2887" t="s">
        <v>3035</v>
      </c>
      <c r="F485" s="1700" t="s">
        <v>218</v>
      </c>
      <c r="G485" s="3038">
        <f t="shared" si="5"/>
        <v>12</v>
      </c>
      <c r="H485" s="3038">
        <v>182.57</v>
      </c>
      <c r="I485" s="3091">
        <f t="shared" si="6"/>
        <v>2190.84</v>
      </c>
      <c r="J485" s="3205">
        <v>3</v>
      </c>
      <c r="K485" s="3205"/>
      <c r="L485" s="3205"/>
      <c r="M485" s="3205">
        <v>3</v>
      </c>
      <c r="N485" s="3205"/>
      <c r="O485" s="3205"/>
      <c r="P485" s="3205">
        <v>3</v>
      </c>
      <c r="Q485" s="3205"/>
      <c r="R485" s="3205"/>
      <c r="S485" s="3205">
        <v>3</v>
      </c>
      <c r="T485" s="3234"/>
      <c r="U485" s="3234"/>
    </row>
    <row r="486" spans="1:21" x14ac:dyDescent="0.25">
      <c r="A486" s="1366" t="s">
        <v>2576</v>
      </c>
      <c r="B486" s="174"/>
      <c r="C486" s="174"/>
      <c r="D486" s="2872">
        <v>755</v>
      </c>
      <c r="E486" s="2887" t="s">
        <v>2811</v>
      </c>
      <c r="F486" s="1700" t="s">
        <v>159</v>
      </c>
      <c r="G486" s="3038">
        <f t="shared" si="5"/>
        <v>5</v>
      </c>
      <c r="H486" s="3038">
        <v>511.3</v>
      </c>
      <c r="I486" s="3091">
        <f t="shared" si="6"/>
        <v>2556.5</v>
      </c>
      <c r="J486" s="3205">
        <v>5</v>
      </c>
      <c r="K486" s="3205"/>
      <c r="L486" s="3205"/>
      <c r="M486" s="3205"/>
      <c r="N486" s="3205"/>
      <c r="O486" s="3205"/>
      <c r="P486" s="3205"/>
      <c r="Q486" s="3205"/>
      <c r="R486" s="3205"/>
      <c r="S486" s="3205"/>
      <c r="T486" s="3234"/>
      <c r="U486" s="3234"/>
    </row>
    <row r="487" spans="1:21" ht="15" customHeight="1" x14ac:dyDescent="0.25">
      <c r="A487" s="1366" t="s">
        <v>2576</v>
      </c>
      <c r="B487" s="174"/>
      <c r="C487" s="174"/>
      <c r="D487" s="2872">
        <v>755</v>
      </c>
      <c r="E487" s="2887" t="s">
        <v>1689</v>
      </c>
      <c r="F487" s="1700" t="s">
        <v>159</v>
      </c>
      <c r="G487" s="3038">
        <f t="shared" si="5"/>
        <v>2</v>
      </c>
      <c r="H487" s="3038">
        <v>594.52</v>
      </c>
      <c r="I487" s="3091">
        <f t="shared" si="6"/>
        <v>1189.04</v>
      </c>
      <c r="J487" s="3205">
        <v>2</v>
      </c>
      <c r="K487" s="3205"/>
      <c r="L487" s="3205"/>
      <c r="M487" s="3205"/>
      <c r="N487" s="3205"/>
      <c r="O487" s="3205"/>
      <c r="P487" s="3205"/>
      <c r="Q487" s="3205"/>
      <c r="R487" s="3205"/>
      <c r="S487" s="3205"/>
      <c r="T487" s="3234"/>
      <c r="U487" s="3234"/>
    </row>
    <row r="488" spans="1:21" x14ac:dyDescent="0.25">
      <c r="A488" s="1366" t="s">
        <v>2576</v>
      </c>
      <c r="B488" s="174"/>
      <c r="C488" s="174"/>
      <c r="D488" s="2872">
        <v>755</v>
      </c>
      <c r="E488" s="2887" t="s">
        <v>3004</v>
      </c>
      <c r="F488" s="1700" t="s">
        <v>159</v>
      </c>
      <c r="G488" s="3038">
        <f t="shared" si="5"/>
        <v>1</v>
      </c>
      <c r="H488" s="3038">
        <v>150</v>
      </c>
      <c r="I488" s="3091">
        <f t="shared" si="6"/>
        <v>150</v>
      </c>
      <c r="J488" s="3205">
        <v>1</v>
      </c>
      <c r="K488" s="3205"/>
      <c r="L488" s="3205"/>
      <c r="M488" s="3205"/>
      <c r="N488" s="3205"/>
      <c r="O488" s="3205"/>
      <c r="P488" s="3205"/>
      <c r="Q488" s="3205"/>
      <c r="R488" s="3205"/>
      <c r="S488" s="3205"/>
      <c r="T488" s="3234"/>
      <c r="U488" s="3234"/>
    </row>
    <row r="489" spans="1:21" x14ac:dyDescent="0.25">
      <c r="A489" s="1366" t="s">
        <v>2576</v>
      </c>
      <c r="B489" s="174"/>
      <c r="C489" s="174"/>
      <c r="D489" s="2872">
        <v>755</v>
      </c>
      <c r="E489" s="2887" t="s">
        <v>3003</v>
      </c>
      <c r="F489" s="1700" t="s">
        <v>159</v>
      </c>
      <c r="G489" s="3038">
        <f t="shared" si="5"/>
        <v>2</v>
      </c>
      <c r="H489" s="3038">
        <v>143.41999999999999</v>
      </c>
      <c r="I489" s="3091">
        <f t="shared" si="6"/>
        <v>286.83999999999997</v>
      </c>
      <c r="J489" s="3205">
        <v>2</v>
      </c>
      <c r="K489" s="3205"/>
      <c r="L489" s="3205"/>
      <c r="M489" s="3205"/>
      <c r="N489" s="3205"/>
      <c r="O489" s="3205"/>
      <c r="P489" s="3205"/>
      <c r="Q489" s="3205"/>
      <c r="R489" s="3205"/>
      <c r="S489" s="3205"/>
      <c r="T489" s="3234"/>
      <c r="U489" s="3234"/>
    </row>
    <row r="490" spans="1:21" x14ac:dyDescent="0.25">
      <c r="A490" s="1366" t="s">
        <v>2576</v>
      </c>
      <c r="B490" s="174"/>
      <c r="C490" s="174"/>
      <c r="D490" s="2872">
        <v>755</v>
      </c>
      <c r="E490" s="2887" t="s">
        <v>3005</v>
      </c>
      <c r="F490" s="1700" t="s">
        <v>126</v>
      </c>
      <c r="G490" s="3038">
        <f t="shared" ref="G490:G521" si="7">SUM(J490:U490)</f>
        <v>10</v>
      </c>
      <c r="H490" s="3038">
        <v>3.21</v>
      </c>
      <c r="I490" s="3091">
        <f t="shared" ref="I490:I521" si="8">G490*H490</f>
        <v>32.1</v>
      </c>
      <c r="J490" s="3205">
        <v>10</v>
      </c>
      <c r="K490" s="3205"/>
      <c r="L490" s="3205"/>
      <c r="M490" s="3205"/>
      <c r="N490" s="3205"/>
      <c r="O490" s="3205"/>
      <c r="P490" s="3205"/>
      <c r="Q490" s="3205"/>
      <c r="R490" s="3205"/>
      <c r="S490" s="3205"/>
      <c r="T490" s="3234"/>
      <c r="U490" s="3234"/>
    </row>
    <row r="491" spans="1:21" ht="60" x14ac:dyDescent="0.25">
      <c r="A491" s="1366" t="s">
        <v>2576</v>
      </c>
      <c r="B491" s="174"/>
      <c r="C491" s="174"/>
      <c r="D491" s="2872">
        <v>755</v>
      </c>
      <c r="E491" s="2258" t="s">
        <v>2995</v>
      </c>
      <c r="F491" s="1736" t="s">
        <v>126</v>
      </c>
      <c r="G491" s="3038">
        <f t="shared" si="7"/>
        <v>7</v>
      </c>
      <c r="H491" s="3091">
        <v>4025.5696000000003</v>
      </c>
      <c r="I491" s="3091">
        <f t="shared" si="8"/>
        <v>28178.987200000003</v>
      </c>
      <c r="J491" s="3205">
        <v>7</v>
      </c>
      <c r="K491" s="3205"/>
      <c r="L491" s="3205"/>
      <c r="M491" s="3205"/>
      <c r="N491" s="3205"/>
      <c r="O491" s="3205"/>
      <c r="P491" s="3205"/>
      <c r="Q491" s="3205"/>
      <c r="R491" s="3205"/>
      <c r="S491" s="3205"/>
      <c r="T491" s="3234"/>
      <c r="U491" s="3234"/>
    </row>
    <row r="492" spans="1:21" ht="90" x14ac:dyDescent="0.25">
      <c r="A492" s="1366" t="s">
        <v>2576</v>
      </c>
      <c r="B492" s="174"/>
      <c r="C492" s="174"/>
      <c r="D492" s="2872">
        <v>755</v>
      </c>
      <c r="E492" s="2258" t="s">
        <v>3006</v>
      </c>
      <c r="F492" s="1700" t="s">
        <v>84</v>
      </c>
      <c r="G492" s="3038">
        <f t="shared" si="7"/>
        <v>40</v>
      </c>
      <c r="H492" s="3038">
        <v>13.39</v>
      </c>
      <c r="I492" s="3091">
        <f t="shared" si="8"/>
        <v>535.6</v>
      </c>
      <c r="J492" s="3205">
        <v>20</v>
      </c>
      <c r="K492" s="3205"/>
      <c r="L492" s="3205"/>
      <c r="M492" s="3205"/>
      <c r="N492" s="3205">
        <v>20</v>
      </c>
      <c r="O492" s="3205"/>
      <c r="P492" s="3205"/>
      <c r="Q492" s="3205"/>
      <c r="R492" s="3205"/>
      <c r="S492" s="3205"/>
      <c r="T492" s="3234"/>
      <c r="U492" s="3234"/>
    </row>
    <row r="493" spans="1:21" x14ac:dyDescent="0.25">
      <c r="A493" s="1366" t="s">
        <v>2576</v>
      </c>
      <c r="B493" s="174"/>
      <c r="C493" s="174"/>
      <c r="D493" s="2872">
        <v>755</v>
      </c>
      <c r="E493" s="2887" t="s">
        <v>3007</v>
      </c>
      <c r="F493" s="1700" t="s">
        <v>142</v>
      </c>
      <c r="G493" s="3038">
        <f t="shared" si="7"/>
        <v>5</v>
      </c>
      <c r="H493" s="3038">
        <v>346.65</v>
      </c>
      <c r="I493" s="3091">
        <f t="shared" si="8"/>
        <v>1733.25</v>
      </c>
      <c r="J493" s="3205">
        <v>5</v>
      </c>
      <c r="K493" s="3205"/>
      <c r="L493" s="3205"/>
      <c r="M493" s="3205"/>
      <c r="N493" s="3205"/>
      <c r="O493" s="3205"/>
      <c r="P493" s="3205"/>
      <c r="Q493" s="3205"/>
      <c r="R493" s="3205"/>
      <c r="S493" s="3205"/>
      <c r="T493" s="3234"/>
      <c r="U493" s="3234"/>
    </row>
    <row r="494" spans="1:21" x14ac:dyDescent="0.25">
      <c r="A494" s="1366" t="s">
        <v>2576</v>
      </c>
      <c r="B494" s="174"/>
      <c r="C494" s="174"/>
      <c r="D494" s="2872">
        <v>755</v>
      </c>
      <c r="E494" s="2887" t="s">
        <v>2816</v>
      </c>
      <c r="F494" s="1700" t="s">
        <v>146</v>
      </c>
      <c r="G494" s="3038">
        <f t="shared" si="7"/>
        <v>10</v>
      </c>
      <c r="H494" s="3038">
        <v>53.54</v>
      </c>
      <c r="I494" s="3091">
        <f t="shared" si="8"/>
        <v>535.4</v>
      </c>
      <c r="J494" s="3205">
        <v>10</v>
      </c>
      <c r="K494" s="3205"/>
      <c r="L494" s="3205"/>
      <c r="M494" s="3205"/>
      <c r="N494" s="3205"/>
      <c r="O494" s="3205"/>
      <c r="P494" s="3205"/>
      <c r="Q494" s="3205"/>
      <c r="R494" s="3205"/>
      <c r="S494" s="3205"/>
      <c r="T494" s="3234"/>
      <c r="U494" s="3234"/>
    </row>
    <row r="495" spans="1:21" x14ac:dyDescent="0.25">
      <c r="A495" s="1366" t="s">
        <v>2576</v>
      </c>
      <c r="B495" s="174"/>
      <c r="C495" s="174"/>
      <c r="D495" s="2872">
        <v>755</v>
      </c>
      <c r="E495" s="2887" t="s">
        <v>3008</v>
      </c>
      <c r="F495" s="1700" t="s">
        <v>159</v>
      </c>
      <c r="G495" s="3038">
        <f t="shared" si="7"/>
        <v>20</v>
      </c>
      <c r="H495" s="3038">
        <v>12.8544</v>
      </c>
      <c r="I495" s="3091">
        <f t="shared" si="8"/>
        <v>257.08800000000002</v>
      </c>
      <c r="J495" s="3205">
        <v>20</v>
      </c>
      <c r="K495" s="3205"/>
      <c r="L495" s="3205"/>
      <c r="M495" s="3205"/>
      <c r="N495" s="3205"/>
      <c r="O495" s="3205"/>
      <c r="P495" s="3205"/>
      <c r="Q495" s="3205"/>
      <c r="R495" s="3205"/>
      <c r="S495" s="3205"/>
      <c r="T495" s="3234"/>
      <c r="U495" s="3234"/>
    </row>
    <row r="496" spans="1:21" ht="90" x14ac:dyDescent="0.25">
      <c r="A496" s="1366" t="s">
        <v>2576</v>
      </c>
      <c r="B496" s="174"/>
      <c r="C496" s="174"/>
      <c r="D496" s="2872">
        <v>755</v>
      </c>
      <c r="E496" s="2258" t="s">
        <v>3029</v>
      </c>
      <c r="F496" s="1700" t="s">
        <v>126</v>
      </c>
      <c r="G496" s="3038">
        <f t="shared" si="7"/>
        <v>5</v>
      </c>
      <c r="H496" s="3038">
        <v>566.5412</v>
      </c>
      <c r="I496" s="3091">
        <f t="shared" si="8"/>
        <v>2832.7060000000001</v>
      </c>
      <c r="J496" s="3205">
        <v>5</v>
      </c>
      <c r="K496" s="3205"/>
      <c r="L496" s="3205"/>
      <c r="M496" s="3205"/>
      <c r="N496" s="3205"/>
      <c r="O496" s="3205"/>
      <c r="P496" s="3205"/>
      <c r="Q496" s="3205"/>
      <c r="R496" s="3205"/>
      <c r="S496" s="3205"/>
      <c r="T496" s="3234"/>
      <c r="U496" s="3234"/>
    </row>
    <row r="497" spans="1:21" ht="30" x14ac:dyDescent="0.25">
      <c r="A497" s="1366" t="s">
        <v>2576</v>
      </c>
      <c r="B497" s="174"/>
      <c r="C497" s="174"/>
      <c r="D497" s="2872">
        <v>755</v>
      </c>
      <c r="E497" s="2258" t="s">
        <v>2505</v>
      </c>
      <c r="F497" s="1700" t="s">
        <v>126</v>
      </c>
      <c r="G497" s="3038">
        <f t="shared" si="7"/>
        <v>5</v>
      </c>
      <c r="H497" s="3038">
        <v>41.94</v>
      </c>
      <c r="I497" s="3091">
        <f t="shared" si="8"/>
        <v>209.7</v>
      </c>
      <c r="J497" s="3205">
        <v>5</v>
      </c>
      <c r="K497" s="3205"/>
      <c r="L497" s="3205"/>
      <c r="M497" s="3205"/>
      <c r="N497" s="3205"/>
      <c r="O497" s="3205"/>
      <c r="P497" s="3205"/>
      <c r="Q497" s="3205"/>
      <c r="R497" s="3205"/>
      <c r="S497" s="3205"/>
      <c r="T497" s="3234"/>
      <c r="U497" s="3234"/>
    </row>
    <row r="498" spans="1:21" ht="45" x14ac:dyDescent="0.25">
      <c r="A498" s="1366" t="s">
        <v>2576</v>
      </c>
      <c r="B498" s="174"/>
      <c r="C498" s="174"/>
      <c r="D498" s="2872">
        <v>755</v>
      </c>
      <c r="E498" s="2258" t="s">
        <v>3009</v>
      </c>
      <c r="F498" s="1700" t="s">
        <v>686</v>
      </c>
      <c r="G498" s="3038">
        <f t="shared" si="7"/>
        <v>10</v>
      </c>
      <c r="H498" s="3038">
        <v>26.7</v>
      </c>
      <c r="I498" s="3091">
        <f t="shared" si="8"/>
        <v>267</v>
      </c>
      <c r="J498" s="3205">
        <v>10</v>
      </c>
      <c r="K498" s="3205"/>
      <c r="L498" s="3205"/>
      <c r="M498" s="3205"/>
      <c r="N498" s="3205"/>
      <c r="O498" s="3205"/>
      <c r="P498" s="3205"/>
      <c r="Q498" s="3205"/>
      <c r="R498" s="3205"/>
      <c r="S498" s="3205"/>
      <c r="T498" s="3234"/>
      <c r="U498" s="3234"/>
    </row>
    <row r="499" spans="1:21" x14ac:dyDescent="0.25">
      <c r="A499" s="1366" t="s">
        <v>2576</v>
      </c>
      <c r="B499" s="174"/>
      <c r="C499" s="174"/>
      <c r="D499" s="2872">
        <v>755</v>
      </c>
      <c r="E499" s="2887" t="s">
        <v>3010</v>
      </c>
      <c r="F499" s="1700" t="s">
        <v>148</v>
      </c>
      <c r="G499" s="3038">
        <f t="shared" si="7"/>
        <v>10</v>
      </c>
      <c r="H499" s="3038"/>
      <c r="I499" s="3091">
        <f t="shared" si="8"/>
        <v>0</v>
      </c>
      <c r="J499" s="3205">
        <v>10</v>
      </c>
      <c r="K499" s="3205"/>
      <c r="L499" s="3205"/>
      <c r="M499" s="3205"/>
      <c r="N499" s="3205"/>
      <c r="O499" s="3205"/>
      <c r="P499" s="3205"/>
      <c r="Q499" s="3205"/>
      <c r="R499" s="3205"/>
      <c r="S499" s="3205"/>
      <c r="T499" s="3234"/>
      <c r="U499" s="3234"/>
    </row>
    <row r="500" spans="1:21" x14ac:dyDescent="0.25">
      <c r="A500" s="1366" t="s">
        <v>2576</v>
      </c>
      <c r="B500" s="174"/>
      <c r="C500" s="174"/>
      <c r="D500" s="2872">
        <v>755</v>
      </c>
      <c r="E500" s="2887" t="s">
        <v>2819</v>
      </c>
      <c r="F500" s="1700" t="s">
        <v>84</v>
      </c>
      <c r="G500" s="3038">
        <f t="shared" si="7"/>
        <v>15</v>
      </c>
      <c r="H500" s="3038">
        <v>38.03</v>
      </c>
      <c r="I500" s="3091">
        <f t="shared" si="8"/>
        <v>570.45000000000005</v>
      </c>
      <c r="J500" s="3205">
        <v>15</v>
      </c>
      <c r="K500" s="3205"/>
      <c r="L500" s="3205"/>
      <c r="M500" s="3205"/>
      <c r="N500" s="3205"/>
      <c r="O500" s="3205"/>
      <c r="P500" s="3205"/>
      <c r="Q500" s="3205"/>
      <c r="R500" s="3205"/>
      <c r="S500" s="3205"/>
      <c r="T500" s="3234"/>
      <c r="U500" s="3234"/>
    </row>
    <row r="501" spans="1:21" x14ac:dyDescent="0.25">
      <c r="A501" s="1366" t="s">
        <v>2576</v>
      </c>
      <c r="B501" s="174"/>
      <c r="C501" s="174"/>
      <c r="D501" s="2872">
        <v>755</v>
      </c>
      <c r="E501" s="2887" t="s">
        <v>1695</v>
      </c>
      <c r="F501" s="1700" t="s">
        <v>126</v>
      </c>
      <c r="G501" s="3038">
        <f t="shared" si="7"/>
        <v>50</v>
      </c>
      <c r="H501" s="3038">
        <v>15</v>
      </c>
      <c r="I501" s="3091">
        <f t="shared" si="8"/>
        <v>750</v>
      </c>
      <c r="J501" s="3205">
        <v>50</v>
      </c>
      <c r="K501" s="3205"/>
      <c r="L501" s="3205"/>
      <c r="M501" s="3205"/>
      <c r="N501" s="3205"/>
      <c r="O501" s="3205"/>
      <c r="P501" s="3205"/>
      <c r="Q501" s="3205"/>
      <c r="R501" s="3205"/>
      <c r="S501" s="3205"/>
      <c r="T501" s="3234"/>
      <c r="U501" s="3234"/>
    </row>
    <row r="502" spans="1:21" x14ac:dyDescent="0.25">
      <c r="A502" s="1366" t="s">
        <v>2576</v>
      </c>
      <c r="B502" s="174"/>
      <c r="C502" s="174"/>
      <c r="D502" s="2872">
        <v>755</v>
      </c>
      <c r="E502" s="2887" t="s">
        <v>1696</v>
      </c>
      <c r="F502" s="1700" t="s">
        <v>126</v>
      </c>
      <c r="G502" s="3038">
        <f t="shared" si="7"/>
        <v>50</v>
      </c>
      <c r="H502" s="3038">
        <v>15</v>
      </c>
      <c r="I502" s="3091">
        <f t="shared" si="8"/>
        <v>750</v>
      </c>
      <c r="J502" s="3205">
        <v>50</v>
      </c>
      <c r="K502" s="3205"/>
      <c r="L502" s="3205"/>
      <c r="M502" s="3205"/>
      <c r="N502" s="3205"/>
      <c r="O502" s="3205"/>
      <c r="P502" s="3205"/>
      <c r="Q502" s="3205"/>
      <c r="R502" s="3205"/>
      <c r="S502" s="3205"/>
      <c r="T502" s="3234"/>
      <c r="U502" s="3234"/>
    </row>
    <row r="503" spans="1:21" x14ac:dyDescent="0.25">
      <c r="A503" s="1366" t="s">
        <v>2576</v>
      </c>
      <c r="B503" s="174"/>
      <c r="C503" s="174"/>
      <c r="D503" s="2872">
        <v>755</v>
      </c>
      <c r="E503" s="2956" t="s">
        <v>1697</v>
      </c>
      <c r="F503" s="1700" t="s">
        <v>126</v>
      </c>
      <c r="G503" s="3038">
        <f t="shared" si="7"/>
        <v>25</v>
      </c>
      <c r="H503" s="3038">
        <v>15</v>
      </c>
      <c r="I503" s="3091">
        <f t="shared" si="8"/>
        <v>375</v>
      </c>
      <c r="J503" s="3205">
        <v>25</v>
      </c>
      <c r="K503" s="3205"/>
      <c r="L503" s="3205"/>
      <c r="M503" s="3205"/>
      <c r="N503" s="3205"/>
      <c r="O503" s="3205"/>
      <c r="P503" s="3205"/>
      <c r="Q503" s="3205"/>
      <c r="R503" s="3205"/>
      <c r="S503" s="3205"/>
      <c r="T503" s="3234"/>
      <c r="U503" s="3234"/>
    </row>
    <row r="504" spans="1:21" x14ac:dyDescent="0.25">
      <c r="A504" s="1366" t="s">
        <v>2576</v>
      </c>
      <c r="B504" s="174"/>
      <c r="C504" s="174"/>
      <c r="D504" s="1448">
        <v>755</v>
      </c>
      <c r="E504" s="2950" t="s">
        <v>2820</v>
      </c>
      <c r="F504" s="3018" t="s">
        <v>126</v>
      </c>
      <c r="G504" s="3057">
        <f t="shared" si="7"/>
        <v>200</v>
      </c>
      <c r="H504" s="3057">
        <v>12.6381</v>
      </c>
      <c r="I504" s="3171">
        <f t="shared" si="8"/>
        <v>2527.62</v>
      </c>
      <c r="J504" s="3215">
        <v>25</v>
      </c>
      <c r="K504" s="3215"/>
      <c r="L504" s="3215">
        <v>25</v>
      </c>
      <c r="M504" s="3215"/>
      <c r="N504" s="3215">
        <v>50</v>
      </c>
      <c r="O504" s="3215"/>
      <c r="P504" s="3215">
        <v>25</v>
      </c>
      <c r="Q504" s="3215"/>
      <c r="R504" s="3215">
        <v>50</v>
      </c>
      <c r="S504" s="3215"/>
      <c r="T504" s="3244">
        <v>25</v>
      </c>
      <c r="U504" s="3244"/>
    </row>
    <row r="505" spans="1:21" ht="15" customHeight="1" x14ac:dyDescent="0.25">
      <c r="A505" s="1366" t="s">
        <v>2576</v>
      </c>
      <c r="B505" s="174"/>
      <c r="C505" s="174"/>
      <c r="D505" s="1398">
        <v>755</v>
      </c>
      <c r="E505" s="1385" t="s">
        <v>3011</v>
      </c>
      <c r="F505" s="121" t="s">
        <v>126</v>
      </c>
      <c r="G505" s="1800">
        <f t="shared" si="7"/>
        <v>55</v>
      </c>
      <c r="H505" s="1800">
        <v>12.6381</v>
      </c>
      <c r="I505" s="1852">
        <f t="shared" si="8"/>
        <v>695.09550000000002</v>
      </c>
      <c r="J505" s="2055">
        <v>10</v>
      </c>
      <c r="K505" s="2055"/>
      <c r="L505" s="2055">
        <v>10</v>
      </c>
      <c r="M505" s="2055"/>
      <c r="N505" s="2055">
        <v>10</v>
      </c>
      <c r="O505" s="2055"/>
      <c r="P505" s="2055">
        <v>10</v>
      </c>
      <c r="Q505" s="2055"/>
      <c r="R505" s="2055">
        <v>10</v>
      </c>
      <c r="S505" s="2055"/>
      <c r="T505" s="2106">
        <v>5</v>
      </c>
      <c r="U505" s="2106"/>
    </row>
    <row r="506" spans="1:21" ht="56.25" customHeight="1" x14ac:dyDescent="0.25">
      <c r="A506" s="1366" t="s">
        <v>2576</v>
      </c>
      <c r="B506" s="174"/>
      <c r="C506" s="174"/>
      <c r="D506" s="1448">
        <v>755</v>
      </c>
      <c r="E506" s="521" t="s">
        <v>3012</v>
      </c>
      <c r="F506" s="56" t="s">
        <v>126</v>
      </c>
      <c r="G506" s="1810">
        <f t="shared" si="7"/>
        <v>12</v>
      </c>
      <c r="H506" s="1810">
        <v>12.6381</v>
      </c>
      <c r="I506" s="1888">
        <f t="shared" si="8"/>
        <v>151.65719999999999</v>
      </c>
      <c r="J506" s="2060">
        <v>12</v>
      </c>
      <c r="K506" s="2060"/>
      <c r="L506" s="2060"/>
      <c r="M506" s="2060"/>
      <c r="N506" s="2060"/>
      <c r="O506" s="2060"/>
      <c r="P506" s="2060"/>
      <c r="Q506" s="2060"/>
      <c r="R506" s="2060"/>
      <c r="S506" s="2060"/>
      <c r="T506" s="2109"/>
      <c r="U506" s="2109"/>
    </row>
    <row r="507" spans="1:21" ht="32.25" customHeight="1" x14ac:dyDescent="0.25">
      <c r="A507" s="1366" t="s">
        <v>2576</v>
      </c>
      <c r="B507" s="174"/>
      <c r="C507" s="174"/>
      <c r="D507" s="880">
        <v>229</v>
      </c>
      <c r="E507" s="769" t="s">
        <v>2831</v>
      </c>
      <c r="F507" s="95" t="s">
        <v>66</v>
      </c>
      <c r="G507" s="884">
        <f t="shared" si="7"/>
        <v>2</v>
      </c>
      <c r="H507" s="884">
        <v>2560.1680000000001</v>
      </c>
      <c r="I507" s="885">
        <f t="shared" si="8"/>
        <v>5120.3360000000002</v>
      </c>
      <c r="J507" s="881">
        <v>2</v>
      </c>
      <c r="K507" s="881"/>
      <c r="L507" s="881"/>
      <c r="M507" s="881"/>
      <c r="N507" s="881"/>
      <c r="O507" s="881"/>
      <c r="P507" s="881"/>
      <c r="Q507" s="881"/>
      <c r="R507" s="881"/>
      <c r="S507" s="881"/>
      <c r="T507" s="886"/>
      <c r="U507" s="886"/>
    </row>
    <row r="508" spans="1:21" x14ac:dyDescent="0.25">
      <c r="A508" s="1366" t="s">
        <v>2576</v>
      </c>
      <c r="B508" s="174"/>
      <c r="C508" s="174"/>
      <c r="D508" s="880">
        <v>755</v>
      </c>
      <c r="E508" s="174" t="s">
        <v>778</v>
      </c>
      <c r="F508" s="95" t="s">
        <v>126</v>
      </c>
      <c r="G508" s="884">
        <f t="shared" si="7"/>
        <v>5</v>
      </c>
      <c r="H508" s="885">
        <v>148.3612</v>
      </c>
      <c r="I508" s="885">
        <f t="shared" si="8"/>
        <v>741.80600000000004</v>
      </c>
      <c r="J508" s="881">
        <v>5</v>
      </c>
      <c r="K508" s="881"/>
      <c r="L508" s="881"/>
      <c r="M508" s="881"/>
      <c r="N508" s="881"/>
      <c r="O508" s="881"/>
      <c r="P508" s="881"/>
      <c r="Q508" s="881"/>
      <c r="R508" s="881"/>
      <c r="S508" s="881"/>
      <c r="T508" s="886"/>
      <c r="U508" s="886"/>
    </row>
    <row r="509" spans="1:21" x14ac:dyDescent="0.25">
      <c r="A509" s="1366" t="s">
        <v>2576</v>
      </c>
      <c r="B509" s="174"/>
      <c r="C509" s="174"/>
      <c r="D509" s="880">
        <v>755</v>
      </c>
      <c r="E509" s="174" t="s">
        <v>3013</v>
      </c>
      <c r="F509" s="95" t="s">
        <v>126</v>
      </c>
      <c r="G509" s="884">
        <f t="shared" si="7"/>
        <v>25</v>
      </c>
      <c r="H509" s="884">
        <v>8.3532999999999991</v>
      </c>
      <c r="I509" s="885">
        <f t="shared" si="8"/>
        <v>208.83249999999998</v>
      </c>
      <c r="J509" s="881">
        <v>25</v>
      </c>
      <c r="K509" s="881"/>
      <c r="L509" s="881"/>
      <c r="M509" s="881"/>
      <c r="N509" s="881"/>
      <c r="O509" s="881"/>
      <c r="P509" s="881"/>
      <c r="Q509" s="881"/>
      <c r="R509" s="881"/>
      <c r="S509" s="881"/>
      <c r="T509" s="886"/>
      <c r="U509" s="886"/>
    </row>
    <row r="510" spans="1:21" x14ac:dyDescent="0.25">
      <c r="A510" s="1366" t="s">
        <v>2576</v>
      </c>
      <c r="B510" s="174"/>
      <c r="C510" s="174"/>
      <c r="D510" s="1398">
        <v>755</v>
      </c>
      <c r="E510" s="1385" t="s">
        <v>3014</v>
      </c>
      <c r="F510" s="121" t="s">
        <v>134</v>
      </c>
      <c r="G510" s="1800">
        <f t="shared" si="7"/>
        <v>20</v>
      </c>
      <c r="H510" s="1800">
        <v>37.491999999999997</v>
      </c>
      <c r="I510" s="1852">
        <f t="shared" si="8"/>
        <v>749.83999999999992</v>
      </c>
      <c r="J510" s="2055">
        <v>10</v>
      </c>
      <c r="K510" s="2055"/>
      <c r="L510" s="2055"/>
      <c r="M510" s="2055"/>
      <c r="N510" s="2055">
        <v>10</v>
      </c>
      <c r="O510" s="2055"/>
      <c r="P510" s="2055"/>
      <c r="Q510" s="2055"/>
      <c r="R510" s="2055"/>
      <c r="S510" s="2055"/>
      <c r="T510" s="2106"/>
      <c r="U510" s="2106"/>
    </row>
    <row r="511" spans="1:21" x14ac:dyDescent="0.25">
      <c r="A511" s="1366" t="s">
        <v>2576</v>
      </c>
      <c r="B511" s="174"/>
      <c r="C511" s="174"/>
      <c r="D511" s="1448">
        <v>755</v>
      </c>
      <c r="E511" s="521" t="s">
        <v>2508</v>
      </c>
      <c r="F511" s="56" t="s">
        <v>159</v>
      </c>
      <c r="G511" s="1810">
        <f t="shared" si="7"/>
        <v>20</v>
      </c>
      <c r="H511" s="1810">
        <v>6.84</v>
      </c>
      <c r="I511" s="1888">
        <f t="shared" si="8"/>
        <v>136.80000000000001</v>
      </c>
      <c r="J511" s="2060">
        <v>20</v>
      </c>
      <c r="K511" s="2060"/>
      <c r="L511" s="2060"/>
      <c r="M511" s="2060"/>
      <c r="N511" s="2060"/>
      <c r="O511" s="2060"/>
      <c r="P511" s="2060"/>
      <c r="Q511" s="2060"/>
      <c r="R511" s="2060"/>
      <c r="S511" s="2060"/>
      <c r="T511" s="2109"/>
      <c r="U511" s="2109"/>
    </row>
    <row r="512" spans="1:21" x14ac:dyDescent="0.25">
      <c r="A512" s="1366" t="s">
        <v>2576</v>
      </c>
      <c r="B512" s="174"/>
      <c r="C512" s="174"/>
      <c r="D512" s="880">
        <v>755</v>
      </c>
      <c r="E512" s="174" t="s">
        <v>2507</v>
      </c>
      <c r="F512" s="95" t="s">
        <v>159</v>
      </c>
      <c r="G512" s="884">
        <f t="shared" si="7"/>
        <v>70</v>
      </c>
      <c r="H512" s="884">
        <v>67.319999999999993</v>
      </c>
      <c r="I512" s="885">
        <f t="shared" si="8"/>
        <v>4712.3999999999996</v>
      </c>
      <c r="J512" s="881">
        <v>10</v>
      </c>
      <c r="K512" s="881"/>
      <c r="L512" s="881">
        <v>10</v>
      </c>
      <c r="M512" s="881"/>
      <c r="N512" s="881">
        <v>20</v>
      </c>
      <c r="O512" s="881"/>
      <c r="P512" s="881">
        <v>15</v>
      </c>
      <c r="Q512" s="881"/>
      <c r="R512" s="881">
        <v>15</v>
      </c>
      <c r="S512" s="881"/>
      <c r="T512" s="886"/>
      <c r="U512" s="886"/>
    </row>
    <row r="513" spans="1:21" ht="15" customHeight="1" x14ac:dyDescent="0.25">
      <c r="A513" s="1366" t="s">
        <v>2576</v>
      </c>
      <c r="B513" s="174"/>
      <c r="C513" s="174"/>
      <c r="D513" s="1398">
        <v>755</v>
      </c>
      <c r="E513" s="1385" t="s">
        <v>3036</v>
      </c>
      <c r="F513" s="121" t="s">
        <v>157</v>
      </c>
      <c r="G513" s="1800">
        <f t="shared" si="7"/>
        <v>250</v>
      </c>
      <c r="H513" s="1800">
        <v>101.22840000000001</v>
      </c>
      <c r="I513" s="1852">
        <f t="shared" si="8"/>
        <v>25307.100000000002</v>
      </c>
      <c r="J513" s="2055">
        <v>50</v>
      </c>
      <c r="K513" s="2055"/>
      <c r="L513" s="2055">
        <v>50</v>
      </c>
      <c r="M513" s="2055"/>
      <c r="N513" s="2055">
        <v>50</v>
      </c>
      <c r="O513" s="2055"/>
      <c r="P513" s="2055">
        <v>50</v>
      </c>
      <c r="Q513" s="2055"/>
      <c r="R513" s="2055">
        <v>50</v>
      </c>
      <c r="S513" s="2055"/>
      <c r="T513" s="2106"/>
      <c r="U513" s="2106"/>
    </row>
    <row r="514" spans="1:21" x14ac:dyDescent="0.25">
      <c r="A514" s="1366" t="s">
        <v>2576</v>
      </c>
      <c r="B514" s="174"/>
      <c r="C514" s="174"/>
      <c r="D514" s="1448">
        <v>755</v>
      </c>
      <c r="E514" s="521" t="s">
        <v>3015</v>
      </c>
      <c r="F514" s="56" t="s">
        <v>157</v>
      </c>
      <c r="G514" s="1810">
        <f t="shared" si="7"/>
        <v>50</v>
      </c>
      <c r="H514" s="1810">
        <v>96.644900000000007</v>
      </c>
      <c r="I514" s="1888">
        <f t="shared" si="8"/>
        <v>4832.2450000000008</v>
      </c>
      <c r="J514" s="2060">
        <v>50</v>
      </c>
      <c r="K514" s="2060"/>
      <c r="L514" s="2060"/>
      <c r="M514" s="2060"/>
      <c r="N514" s="2060"/>
      <c r="O514" s="2060"/>
      <c r="P514" s="2060"/>
      <c r="Q514" s="2060"/>
      <c r="R514" s="2060"/>
      <c r="S514" s="2060"/>
      <c r="T514" s="2109"/>
      <c r="U514" s="2109"/>
    </row>
    <row r="515" spans="1:21" x14ac:dyDescent="0.25">
      <c r="A515" s="1366" t="s">
        <v>2576</v>
      </c>
      <c r="B515" s="174"/>
      <c r="C515" s="174"/>
      <c r="D515" s="880">
        <v>755</v>
      </c>
      <c r="E515" s="174" t="s">
        <v>1727</v>
      </c>
      <c r="F515" s="95" t="s">
        <v>157</v>
      </c>
      <c r="G515" s="884">
        <f t="shared" si="7"/>
        <v>250</v>
      </c>
      <c r="H515" s="884">
        <v>112.90860000000001</v>
      </c>
      <c r="I515" s="885">
        <f t="shared" si="8"/>
        <v>28227.15</v>
      </c>
      <c r="J515" s="881">
        <v>50</v>
      </c>
      <c r="K515" s="881"/>
      <c r="L515" s="881">
        <v>50</v>
      </c>
      <c r="M515" s="881"/>
      <c r="N515" s="881">
        <v>50</v>
      </c>
      <c r="O515" s="881"/>
      <c r="P515" s="881">
        <v>50</v>
      </c>
      <c r="Q515" s="881"/>
      <c r="R515" s="881">
        <v>50</v>
      </c>
      <c r="S515" s="881"/>
      <c r="T515" s="886"/>
      <c r="U515" s="886"/>
    </row>
    <row r="516" spans="1:21" x14ac:dyDescent="0.25">
      <c r="A516" s="1366" t="s">
        <v>2576</v>
      </c>
      <c r="B516" s="174"/>
      <c r="C516" s="174"/>
      <c r="D516" s="880">
        <v>755</v>
      </c>
      <c r="E516" s="174" t="s">
        <v>3016</v>
      </c>
      <c r="F516" s="95" t="s">
        <v>157</v>
      </c>
      <c r="G516" s="884">
        <f t="shared" si="7"/>
        <v>0</v>
      </c>
      <c r="H516" s="884">
        <v>98.5</v>
      </c>
      <c r="I516" s="885">
        <f t="shared" si="8"/>
        <v>0</v>
      </c>
      <c r="J516" s="881"/>
      <c r="K516" s="881"/>
      <c r="L516" s="881"/>
      <c r="M516" s="881"/>
      <c r="N516" s="881"/>
      <c r="O516" s="881"/>
      <c r="P516" s="881"/>
      <c r="Q516" s="881"/>
      <c r="R516" s="881"/>
      <c r="S516" s="881"/>
      <c r="T516" s="886"/>
      <c r="U516" s="886"/>
    </row>
    <row r="517" spans="1:21" x14ac:dyDescent="0.25">
      <c r="A517" s="1366" t="s">
        <v>2576</v>
      </c>
      <c r="B517" s="174"/>
      <c r="C517" s="174"/>
      <c r="D517" s="880">
        <v>755</v>
      </c>
      <c r="E517" s="174" t="s">
        <v>3017</v>
      </c>
      <c r="F517" s="95" t="s">
        <v>157</v>
      </c>
      <c r="G517" s="884">
        <f t="shared" si="7"/>
        <v>1500</v>
      </c>
      <c r="H517" s="884">
        <v>153.18</v>
      </c>
      <c r="I517" s="885">
        <f t="shared" si="8"/>
        <v>229770</v>
      </c>
      <c r="J517" s="881">
        <v>300</v>
      </c>
      <c r="K517" s="881">
        <v>300</v>
      </c>
      <c r="L517" s="881">
        <v>300</v>
      </c>
      <c r="M517" s="881">
        <v>300</v>
      </c>
      <c r="N517" s="881">
        <v>300</v>
      </c>
      <c r="O517" s="881"/>
      <c r="P517" s="881"/>
      <c r="Q517" s="881"/>
      <c r="R517" s="881"/>
      <c r="S517" s="881"/>
      <c r="T517" s="886"/>
      <c r="U517" s="886"/>
    </row>
    <row r="518" spans="1:21" x14ac:dyDescent="0.25">
      <c r="A518" s="1366" t="s">
        <v>2576</v>
      </c>
      <c r="B518" s="174"/>
      <c r="C518" s="174"/>
      <c r="D518" s="880">
        <v>755</v>
      </c>
      <c r="E518" s="174" t="s">
        <v>785</v>
      </c>
      <c r="F518" s="95" t="s">
        <v>157</v>
      </c>
      <c r="G518" s="884">
        <f t="shared" si="7"/>
        <v>80</v>
      </c>
      <c r="H518" s="884">
        <v>109.58</v>
      </c>
      <c r="I518" s="885">
        <f t="shared" si="8"/>
        <v>8766.4</v>
      </c>
      <c r="J518" s="881">
        <v>10</v>
      </c>
      <c r="K518" s="881"/>
      <c r="L518" s="881">
        <v>10</v>
      </c>
      <c r="M518" s="881"/>
      <c r="N518" s="881">
        <v>20</v>
      </c>
      <c r="O518" s="881">
        <v>20</v>
      </c>
      <c r="P518" s="881">
        <v>20</v>
      </c>
      <c r="Q518" s="881"/>
      <c r="R518" s="881"/>
      <c r="S518" s="881"/>
      <c r="T518" s="886"/>
      <c r="U518" s="886"/>
    </row>
    <row r="519" spans="1:21" ht="15" customHeight="1" x14ac:dyDescent="0.25">
      <c r="A519" s="1366" t="s">
        <v>2576</v>
      </c>
      <c r="B519" s="174"/>
      <c r="C519" s="174"/>
      <c r="D519" s="1398">
        <v>755</v>
      </c>
      <c r="E519" s="1385" t="s">
        <v>3018</v>
      </c>
      <c r="F519" s="121" t="s">
        <v>157</v>
      </c>
      <c r="G519" s="1800">
        <f t="shared" si="7"/>
        <v>10</v>
      </c>
      <c r="H519" s="1800">
        <v>127.34920000000001</v>
      </c>
      <c r="I519" s="1852">
        <f t="shared" si="8"/>
        <v>1273.4920000000002</v>
      </c>
      <c r="J519" s="2055">
        <v>10</v>
      </c>
      <c r="K519" s="2055"/>
      <c r="L519" s="2055"/>
      <c r="M519" s="2055"/>
      <c r="N519" s="2055"/>
      <c r="O519" s="2055"/>
      <c r="P519" s="2055"/>
      <c r="Q519" s="2055"/>
      <c r="R519" s="2055"/>
      <c r="S519" s="2055"/>
      <c r="T519" s="2106"/>
      <c r="U519" s="2106"/>
    </row>
    <row r="520" spans="1:21" x14ac:dyDescent="0.25">
      <c r="A520" s="1366" t="s">
        <v>2576</v>
      </c>
      <c r="B520" s="174"/>
      <c r="C520" s="174"/>
      <c r="D520" s="1448">
        <v>755</v>
      </c>
      <c r="E520" s="521" t="s">
        <v>791</v>
      </c>
      <c r="F520" s="56" t="s">
        <v>126</v>
      </c>
      <c r="G520" s="1810">
        <f t="shared" si="7"/>
        <v>2</v>
      </c>
      <c r="H520" s="1810">
        <v>94.53</v>
      </c>
      <c r="I520" s="1888">
        <f t="shared" si="8"/>
        <v>189.06</v>
      </c>
      <c r="J520" s="2060">
        <v>2</v>
      </c>
      <c r="K520" s="2060"/>
      <c r="L520" s="2060"/>
      <c r="M520" s="2060"/>
      <c r="N520" s="2060"/>
      <c r="O520" s="2060"/>
      <c r="P520" s="2060"/>
      <c r="Q520" s="2060"/>
      <c r="R520" s="2060"/>
      <c r="S520" s="2060"/>
      <c r="T520" s="2109"/>
      <c r="U520" s="2109"/>
    </row>
    <row r="521" spans="1:21" ht="15" customHeight="1" x14ac:dyDescent="0.25">
      <c r="A521" s="1366" t="s">
        <v>2576</v>
      </c>
      <c r="B521" s="174"/>
      <c r="C521" s="174"/>
      <c r="D521" s="1398">
        <v>755</v>
      </c>
      <c r="E521" s="1385" t="s">
        <v>3019</v>
      </c>
      <c r="F521" s="121" t="s">
        <v>148</v>
      </c>
      <c r="G521" s="1800">
        <f t="shared" si="7"/>
        <v>20</v>
      </c>
      <c r="H521" s="1800">
        <v>20.8369</v>
      </c>
      <c r="I521" s="1852">
        <f t="shared" si="8"/>
        <v>416.738</v>
      </c>
      <c r="J521" s="2055">
        <v>20</v>
      </c>
      <c r="K521" s="2055"/>
      <c r="L521" s="2055"/>
      <c r="M521" s="2055"/>
      <c r="N521" s="2055"/>
      <c r="O521" s="2055"/>
      <c r="P521" s="2055"/>
      <c r="Q521" s="2055"/>
      <c r="R521" s="2055"/>
      <c r="S521" s="2055"/>
      <c r="T521" s="2106"/>
      <c r="U521" s="2106"/>
    </row>
    <row r="522" spans="1:21" ht="65.25" customHeight="1" x14ac:dyDescent="0.25">
      <c r="A522" s="1366" t="s">
        <v>2576</v>
      </c>
      <c r="B522" s="174"/>
      <c r="C522" s="174"/>
      <c r="D522" s="1448">
        <v>755</v>
      </c>
      <c r="E522" s="521" t="s">
        <v>1701</v>
      </c>
      <c r="F522" s="56" t="s">
        <v>164</v>
      </c>
      <c r="G522" s="1810">
        <f t="shared" ref="G522:G547" si="9">SUM(J522:U522)</f>
        <v>25</v>
      </c>
      <c r="H522" s="1810">
        <v>51.4176</v>
      </c>
      <c r="I522" s="1888">
        <f t="shared" ref="I522:I546" si="10">G522*H522</f>
        <v>1285.44</v>
      </c>
      <c r="J522" s="2060">
        <v>25</v>
      </c>
      <c r="K522" s="2060"/>
      <c r="L522" s="2060"/>
      <c r="M522" s="2060"/>
      <c r="N522" s="2060"/>
      <c r="O522" s="2060"/>
      <c r="P522" s="2060"/>
      <c r="Q522" s="2060"/>
      <c r="R522" s="2060"/>
      <c r="S522" s="2060"/>
      <c r="T522" s="2109"/>
      <c r="U522" s="2109"/>
    </row>
    <row r="523" spans="1:21" x14ac:dyDescent="0.25">
      <c r="A523" s="1366" t="s">
        <v>2576</v>
      </c>
      <c r="B523" s="174"/>
      <c r="C523" s="174"/>
      <c r="D523" s="880">
        <v>755</v>
      </c>
      <c r="E523" s="174" t="s">
        <v>2512</v>
      </c>
      <c r="F523" s="95" t="s">
        <v>164</v>
      </c>
      <c r="G523" s="884">
        <f t="shared" si="9"/>
        <v>25</v>
      </c>
      <c r="H523" s="884">
        <v>85.696000000000012</v>
      </c>
      <c r="I523" s="885">
        <f t="shared" si="10"/>
        <v>2142.4</v>
      </c>
      <c r="J523" s="881">
        <v>25</v>
      </c>
      <c r="K523" s="881"/>
      <c r="L523" s="881"/>
      <c r="M523" s="881"/>
      <c r="N523" s="881"/>
      <c r="O523" s="881"/>
      <c r="P523" s="881"/>
      <c r="Q523" s="881"/>
      <c r="R523" s="881"/>
      <c r="S523" s="881"/>
      <c r="T523" s="886"/>
      <c r="U523" s="886"/>
    </row>
    <row r="524" spans="1:21" ht="15" customHeight="1" x14ac:dyDescent="0.25">
      <c r="A524" s="1366" t="s">
        <v>2576</v>
      </c>
      <c r="B524" s="174"/>
      <c r="C524" s="174"/>
      <c r="D524" s="1398">
        <v>755</v>
      </c>
      <c r="E524" s="1385" t="s">
        <v>3020</v>
      </c>
      <c r="F524" s="121" t="s">
        <v>229</v>
      </c>
      <c r="G524" s="1800">
        <f t="shared" si="9"/>
        <v>2</v>
      </c>
      <c r="H524" s="1800">
        <v>34.268100000000004</v>
      </c>
      <c r="I524" s="1852">
        <f t="shared" si="10"/>
        <v>68.536200000000008</v>
      </c>
      <c r="J524" s="2055">
        <v>2</v>
      </c>
      <c r="K524" s="2055"/>
      <c r="L524" s="2055"/>
      <c r="M524" s="2055"/>
      <c r="N524" s="2055"/>
      <c r="O524" s="2055"/>
      <c r="P524" s="2055"/>
      <c r="Q524" s="2055"/>
      <c r="R524" s="2055"/>
      <c r="S524" s="2055"/>
      <c r="T524" s="2106"/>
      <c r="U524" s="2106"/>
    </row>
    <row r="525" spans="1:21" x14ac:dyDescent="0.25">
      <c r="A525" s="1366" t="s">
        <v>2576</v>
      </c>
      <c r="B525" s="174"/>
      <c r="C525" s="174"/>
      <c r="D525" s="1448">
        <v>755</v>
      </c>
      <c r="E525" s="521" t="s">
        <v>3021</v>
      </c>
      <c r="F525" s="56" t="s">
        <v>229</v>
      </c>
      <c r="G525" s="1810">
        <f t="shared" si="9"/>
        <v>2</v>
      </c>
      <c r="H525" s="1810">
        <v>37.481700000000004</v>
      </c>
      <c r="I525" s="1888">
        <f t="shared" si="10"/>
        <v>74.963400000000007</v>
      </c>
      <c r="J525" s="2060">
        <v>2</v>
      </c>
      <c r="K525" s="2060"/>
      <c r="L525" s="2060"/>
      <c r="M525" s="2060"/>
      <c r="N525" s="2060"/>
      <c r="O525" s="2060"/>
      <c r="P525" s="2060"/>
      <c r="Q525" s="2060"/>
      <c r="R525" s="2060"/>
      <c r="S525" s="2060"/>
      <c r="T525" s="2109"/>
      <c r="U525" s="2109"/>
    </row>
    <row r="526" spans="1:21" ht="15" customHeight="1" x14ac:dyDescent="0.25">
      <c r="A526" s="1366" t="s">
        <v>2576</v>
      </c>
      <c r="B526" s="174"/>
      <c r="C526" s="174"/>
      <c r="D526" s="1398">
        <v>755</v>
      </c>
      <c r="E526" s="1316" t="s">
        <v>3022</v>
      </c>
      <c r="F526" s="121" t="s">
        <v>159</v>
      </c>
      <c r="G526" s="1800">
        <f t="shared" si="9"/>
        <v>5</v>
      </c>
      <c r="H526" s="1800">
        <v>106.0282</v>
      </c>
      <c r="I526" s="1852">
        <f t="shared" si="10"/>
        <v>530.14099999999996</v>
      </c>
      <c r="J526" s="2055">
        <v>5</v>
      </c>
      <c r="K526" s="2055"/>
      <c r="L526" s="2055"/>
      <c r="M526" s="2055"/>
      <c r="N526" s="2055"/>
      <c r="O526" s="2055"/>
      <c r="P526" s="2055"/>
      <c r="Q526" s="2055"/>
      <c r="R526" s="2055"/>
      <c r="S526" s="2055"/>
      <c r="T526" s="2106"/>
      <c r="U526" s="2106"/>
    </row>
    <row r="527" spans="1:21" x14ac:dyDescent="0.25">
      <c r="A527" s="1366" t="s">
        <v>2576</v>
      </c>
      <c r="B527" s="174"/>
      <c r="C527" s="174"/>
      <c r="D527" s="1448">
        <v>755</v>
      </c>
      <c r="E527" s="521" t="s">
        <v>3023</v>
      </c>
      <c r="F527" s="56" t="s">
        <v>126</v>
      </c>
      <c r="G527" s="1810">
        <f t="shared" si="9"/>
        <v>5</v>
      </c>
      <c r="H527" s="1810">
        <v>2.3381000000000003</v>
      </c>
      <c r="I527" s="1888">
        <f t="shared" si="10"/>
        <v>11.690500000000002</v>
      </c>
      <c r="J527" s="2060">
        <v>5</v>
      </c>
      <c r="K527" s="2060"/>
      <c r="L527" s="2060"/>
      <c r="M527" s="2060"/>
      <c r="N527" s="2060"/>
      <c r="O527" s="2060"/>
      <c r="P527" s="2060"/>
      <c r="Q527" s="2060"/>
      <c r="R527" s="2060"/>
      <c r="S527" s="2060"/>
      <c r="T527" s="2109"/>
      <c r="U527" s="2109"/>
    </row>
    <row r="528" spans="1:21" ht="15" customHeight="1" x14ac:dyDescent="0.25">
      <c r="A528" s="1366" t="s">
        <v>2576</v>
      </c>
      <c r="B528" s="174"/>
      <c r="C528" s="174"/>
      <c r="D528" s="1398">
        <v>755</v>
      </c>
      <c r="E528" s="1385" t="s">
        <v>2515</v>
      </c>
      <c r="F528" s="121" t="s">
        <v>126</v>
      </c>
      <c r="G528" s="1800">
        <f t="shared" si="9"/>
        <v>5</v>
      </c>
      <c r="H528" s="1800">
        <v>19.281600000000001</v>
      </c>
      <c r="I528" s="1852">
        <f t="shared" si="10"/>
        <v>96.408000000000001</v>
      </c>
      <c r="J528" s="2055">
        <v>5</v>
      </c>
      <c r="K528" s="2055"/>
      <c r="L528" s="2055"/>
      <c r="M528" s="2055"/>
      <c r="N528" s="2055"/>
      <c r="O528" s="2055"/>
      <c r="P528" s="2055"/>
      <c r="Q528" s="2055"/>
      <c r="R528" s="2055"/>
      <c r="S528" s="2055"/>
      <c r="T528" s="2106"/>
      <c r="U528" s="2106"/>
    </row>
    <row r="529" spans="1:21" x14ac:dyDescent="0.25">
      <c r="A529" s="1366" t="s">
        <v>2576</v>
      </c>
      <c r="B529" s="174"/>
      <c r="C529" s="174"/>
      <c r="D529" s="1448">
        <v>755</v>
      </c>
      <c r="E529" s="521" t="s">
        <v>2824</v>
      </c>
      <c r="F529" s="56" t="s">
        <v>136</v>
      </c>
      <c r="G529" s="1810">
        <f t="shared" si="9"/>
        <v>5</v>
      </c>
      <c r="H529" s="1810">
        <v>13.15</v>
      </c>
      <c r="I529" s="1888">
        <f t="shared" si="10"/>
        <v>65.75</v>
      </c>
      <c r="J529" s="2060">
        <v>5</v>
      </c>
      <c r="K529" s="2060"/>
      <c r="L529" s="2060"/>
      <c r="M529" s="2060"/>
      <c r="N529" s="2060"/>
      <c r="O529" s="2060"/>
      <c r="P529" s="2060"/>
      <c r="Q529" s="2060"/>
      <c r="R529" s="2060"/>
      <c r="S529" s="2060"/>
      <c r="T529" s="2109"/>
      <c r="U529" s="2109"/>
    </row>
    <row r="530" spans="1:21" ht="15" customHeight="1" x14ac:dyDescent="0.25">
      <c r="A530" s="1366" t="s">
        <v>2576</v>
      </c>
      <c r="B530" s="174"/>
      <c r="C530" s="174"/>
      <c r="D530" s="1398">
        <v>755</v>
      </c>
      <c r="E530" s="1385" t="s">
        <v>2517</v>
      </c>
      <c r="F530" s="121" t="s">
        <v>126</v>
      </c>
      <c r="G530" s="1800">
        <f t="shared" si="9"/>
        <v>10</v>
      </c>
      <c r="H530" s="1800">
        <v>43.8</v>
      </c>
      <c r="I530" s="1852">
        <f t="shared" si="10"/>
        <v>438</v>
      </c>
      <c r="J530" s="2055">
        <v>10</v>
      </c>
      <c r="K530" s="2055"/>
      <c r="L530" s="2055"/>
      <c r="M530" s="2055"/>
      <c r="N530" s="2055"/>
      <c r="O530" s="2055"/>
      <c r="P530" s="2055"/>
      <c r="Q530" s="2055"/>
      <c r="R530" s="2055"/>
      <c r="S530" s="2055"/>
      <c r="T530" s="2106"/>
      <c r="U530" s="2106"/>
    </row>
    <row r="531" spans="1:21" x14ac:dyDescent="0.25">
      <c r="A531" s="1366" t="s">
        <v>2576</v>
      </c>
      <c r="B531" s="174"/>
      <c r="C531" s="174"/>
      <c r="D531" s="1448">
        <v>755</v>
      </c>
      <c r="E531" s="521" t="s">
        <v>2516</v>
      </c>
      <c r="F531" s="56" t="s">
        <v>126</v>
      </c>
      <c r="G531" s="1810">
        <f t="shared" si="9"/>
        <v>100</v>
      </c>
      <c r="H531" s="1810">
        <v>43.8</v>
      </c>
      <c r="I531" s="1888">
        <f t="shared" si="10"/>
        <v>4380</v>
      </c>
      <c r="J531" s="2060">
        <v>50</v>
      </c>
      <c r="K531" s="2060"/>
      <c r="L531" s="2060"/>
      <c r="M531" s="2060"/>
      <c r="N531" s="2060">
        <v>50</v>
      </c>
      <c r="O531" s="2060"/>
      <c r="P531" s="2060"/>
      <c r="Q531" s="2060"/>
      <c r="R531" s="2060"/>
      <c r="S531" s="2060"/>
      <c r="T531" s="2109"/>
      <c r="U531" s="2109"/>
    </row>
    <row r="532" spans="1:21" x14ac:dyDescent="0.25">
      <c r="A532" s="1366" t="s">
        <v>2576</v>
      </c>
      <c r="B532" s="174"/>
      <c r="C532" s="174"/>
      <c r="D532" s="880">
        <v>755</v>
      </c>
      <c r="E532" s="174" t="s">
        <v>2821</v>
      </c>
      <c r="F532" s="95" t="s">
        <v>126</v>
      </c>
      <c r="G532" s="884">
        <f t="shared" si="9"/>
        <v>10</v>
      </c>
      <c r="H532" s="884">
        <v>43.8</v>
      </c>
      <c r="I532" s="885">
        <f t="shared" si="10"/>
        <v>438</v>
      </c>
      <c r="J532" s="881">
        <v>10</v>
      </c>
      <c r="K532" s="881"/>
      <c r="L532" s="881"/>
      <c r="M532" s="881"/>
      <c r="N532" s="881"/>
      <c r="O532" s="881"/>
      <c r="P532" s="881"/>
      <c r="Q532" s="881"/>
      <c r="R532" s="881"/>
      <c r="S532" s="881"/>
      <c r="T532" s="886"/>
      <c r="U532" s="886"/>
    </row>
    <row r="533" spans="1:21" x14ac:dyDescent="0.25">
      <c r="A533" s="1366" t="s">
        <v>2576</v>
      </c>
      <c r="B533" s="174"/>
      <c r="C533" s="174"/>
      <c r="D533" s="880">
        <v>755</v>
      </c>
      <c r="E533" s="174" t="s">
        <v>2518</v>
      </c>
      <c r="F533" s="95" t="s">
        <v>126</v>
      </c>
      <c r="G533" s="884">
        <f t="shared" si="9"/>
        <v>3</v>
      </c>
      <c r="H533" s="884">
        <v>17.674800000000001</v>
      </c>
      <c r="I533" s="885">
        <f t="shared" si="10"/>
        <v>53.0244</v>
      </c>
      <c r="J533" s="881">
        <v>3</v>
      </c>
      <c r="K533" s="881"/>
      <c r="L533" s="881"/>
      <c r="M533" s="881"/>
      <c r="N533" s="881"/>
      <c r="O533" s="881"/>
      <c r="P533" s="881"/>
      <c r="Q533" s="881"/>
      <c r="R533" s="881"/>
      <c r="S533" s="881"/>
      <c r="T533" s="886"/>
      <c r="U533" s="886"/>
    </row>
    <row r="534" spans="1:21" ht="105" x14ac:dyDescent="0.25">
      <c r="A534" s="1366" t="s">
        <v>2576</v>
      </c>
      <c r="B534" s="174"/>
      <c r="C534" s="174"/>
      <c r="D534" s="880">
        <v>755</v>
      </c>
      <c r="E534" s="769" t="s">
        <v>3024</v>
      </c>
      <c r="F534" s="95" t="s">
        <v>159</v>
      </c>
      <c r="G534" s="884">
        <f t="shared" si="9"/>
        <v>115</v>
      </c>
      <c r="H534" s="884">
        <v>31.868200000000002</v>
      </c>
      <c r="I534" s="885">
        <f t="shared" si="10"/>
        <v>3664.8430000000003</v>
      </c>
      <c r="J534" s="881">
        <v>10</v>
      </c>
      <c r="K534" s="881">
        <v>10</v>
      </c>
      <c r="L534" s="881">
        <v>10</v>
      </c>
      <c r="M534" s="881">
        <v>10</v>
      </c>
      <c r="N534" s="881">
        <v>20</v>
      </c>
      <c r="O534" s="881">
        <v>10</v>
      </c>
      <c r="P534" s="881">
        <v>10</v>
      </c>
      <c r="Q534" s="881">
        <v>10</v>
      </c>
      <c r="R534" s="881">
        <v>10</v>
      </c>
      <c r="S534" s="881">
        <v>10</v>
      </c>
      <c r="T534" s="886">
        <v>5</v>
      </c>
      <c r="U534" s="886"/>
    </row>
    <row r="535" spans="1:21" ht="45" x14ac:dyDescent="0.25">
      <c r="A535" s="1366" t="s">
        <v>2576</v>
      </c>
      <c r="B535" s="174"/>
      <c r="C535" s="174"/>
      <c r="D535" s="880">
        <v>755</v>
      </c>
      <c r="E535" s="769" t="s">
        <v>2822</v>
      </c>
      <c r="F535" s="95" t="s">
        <v>159</v>
      </c>
      <c r="G535" s="884">
        <f t="shared" si="9"/>
        <v>2</v>
      </c>
      <c r="H535" s="884">
        <v>41.653199999999998</v>
      </c>
      <c r="I535" s="885">
        <f t="shared" si="10"/>
        <v>83.306399999999996</v>
      </c>
      <c r="J535" s="881">
        <v>2</v>
      </c>
      <c r="K535" s="881"/>
      <c r="L535" s="881"/>
      <c r="M535" s="881"/>
      <c r="N535" s="881"/>
      <c r="O535" s="881"/>
      <c r="P535" s="881"/>
      <c r="Q535" s="881"/>
      <c r="R535" s="881"/>
      <c r="S535" s="881"/>
      <c r="T535" s="886"/>
      <c r="U535" s="886"/>
    </row>
    <row r="536" spans="1:21" ht="15" customHeight="1" x14ac:dyDescent="0.25">
      <c r="A536" s="1366" t="s">
        <v>2576</v>
      </c>
      <c r="B536" s="174"/>
      <c r="C536" s="174"/>
      <c r="D536" s="1398">
        <v>755</v>
      </c>
      <c r="E536" s="1385" t="s">
        <v>2653</v>
      </c>
      <c r="F536" s="121" t="s">
        <v>159</v>
      </c>
      <c r="G536" s="1800">
        <f t="shared" si="9"/>
        <v>100</v>
      </c>
      <c r="H536" s="1800">
        <v>23.010200000000001</v>
      </c>
      <c r="I536" s="1852">
        <f t="shared" si="10"/>
        <v>2301.02</v>
      </c>
      <c r="J536" s="2055">
        <v>25</v>
      </c>
      <c r="K536" s="2055"/>
      <c r="L536" s="2055"/>
      <c r="M536" s="2055"/>
      <c r="N536" s="2055">
        <v>25</v>
      </c>
      <c r="O536" s="2055"/>
      <c r="P536" s="2055"/>
      <c r="Q536" s="2055">
        <v>25</v>
      </c>
      <c r="R536" s="2055"/>
      <c r="S536" s="2055">
        <v>25</v>
      </c>
      <c r="T536" s="2106"/>
      <c r="U536" s="2106"/>
    </row>
    <row r="537" spans="1:21" x14ac:dyDescent="0.25">
      <c r="A537" s="1366" t="s">
        <v>2576</v>
      </c>
      <c r="B537" s="174"/>
      <c r="C537" s="174"/>
      <c r="D537" s="1448">
        <v>755</v>
      </c>
      <c r="E537" s="521" t="s">
        <v>2825</v>
      </c>
      <c r="F537" s="56" t="s">
        <v>126</v>
      </c>
      <c r="G537" s="1810">
        <f t="shared" si="9"/>
        <v>5</v>
      </c>
      <c r="H537" s="1810">
        <v>115.47330000000001</v>
      </c>
      <c r="I537" s="1888">
        <f t="shared" si="10"/>
        <v>577.36650000000009</v>
      </c>
      <c r="J537" s="2060">
        <v>5</v>
      </c>
      <c r="K537" s="2060"/>
      <c r="L537" s="2060"/>
      <c r="M537" s="2060"/>
      <c r="N537" s="2060"/>
      <c r="O537" s="2060"/>
      <c r="P537" s="2060"/>
      <c r="Q537" s="2060"/>
      <c r="R537" s="2060"/>
      <c r="S537" s="2060"/>
      <c r="T537" s="2109"/>
      <c r="U537" s="2109"/>
    </row>
    <row r="538" spans="1:21" ht="15" customHeight="1" x14ac:dyDescent="0.25">
      <c r="A538" s="1366" t="s">
        <v>2576</v>
      </c>
      <c r="B538" s="174"/>
      <c r="C538" s="174"/>
      <c r="D538" s="1398">
        <v>755</v>
      </c>
      <c r="E538" s="1385" t="s">
        <v>3031</v>
      </c>
      <c r="F538" s="121" t="s">
        <v>126</v>
      </c>
      <c r="G538" s="1800">
        <f t="shared" si="9"/>
        <v>2</v>
      </c>
      <c r="H538" s="1800">
        <v>41.436900000000001</v>
      </c>
      <c r="I538" s="1852">
        <f t="shared" si="10"/>
        <v>82.873800000000003</v>
      </c>
      <c r="J538" s="2055">
        <v>2</v>
      </c>
      <c r="K538" s="2055"/>
      <c r="L538" s="2055"/>
      <c r="M538" s="2055"/>
      <c r="N538" s="2055"/>
      <c r="O538" s="2055"/>
      <c r="P538" s="2055"/>
      <c r="Q538" s="2055"/>
      <c r="R538" s="2055"/>
      <c r="S538" s="2055"/>
      <c r="T538" s="2106"/>
      <c r="U538" s="2106"/>
    </row>
    <row r="539" spans="1:21" x14ac:dyDescent="0.25">
      <c r="A539" s="1366" t="s">
        <v>2576</v>
      </c>
      <c r="B539" s="174"/>
      <c r="C539" s="174"/>
      <c r="D539" s="1448">
        <v>755</v>
      </c>
      <c r="E539" s="521" t="s">
        <v>3030</v>
      </c>
      <c r="F539" s="56" t="s">
        <v>126</v>
      </c>
      <c r="G539" s="1810">
        <f t="shared" si="9"/>
        <v>2</v>
      </c>
      <c r="H539" s="1810">
        <v>47.864100000000001</v>
      </c>
      <c r="I539" s="1888">
        <f t="shared" si="10"/>
        <v>95.728200000000001</v>
      </c>
      <c r="J539" s="2060">
        <v>2</v>
      </c>
      <c r="K539" s="2060"/>
      <c r="L539" s="2060"/>
      <c r="M539" s="2060"/>
      <c r="N539" s="2060"/>
      <c r="O539" s="2060"/>
      <c r="P539" s="2060"/>
      <c r="Q539" s="2060"/>
      <c r="R539" s="2060"/>
      <c r="S539" s="2060"/>
      <c r="T539" s="2109"/>
      <c r="U539" s="2109"/>
    </row>
    <row r="540" spans="1:21" x14ac:dyDescent="0.25">
      <c r="A540" s="1366" t="s">
        <v>2576</v>
      </c>
      <c r="B540" s="174"/>
      <c r="C540" s="174"/>
      <c r="D540" s="880">
        <v>755</v>
      </c>
      <c r="E540" s="174" t="s">
        <v>2823</v>
      </c>
      <c r="F540" s="95" t="s">
        <v>88</v>
      </c>
      <c r="G540" s="884">
        <f t="shared" si="9"/>
        <v>30</v>
      </c>
      <c r="H540" s="884">
        <v>49.28</v>
      </c>
      <c r="I540" s="885">
        <f t="shared" si="10"/>
        <v>1478.4</v>
      </c>
      <c r="J540" s="881">
        <v>15</v>
      </c>
      <c r="K540" s="881"/>
      <c r="L540" s="881"/>
      <c r="M540" s="881"/>
      <c r="N540" s="881">
        <v>10</v>
      </c>
      <c r="O540" s="881"/>
      <c r="P540" s="881"/>
      <c r="Q540" s="881">
        <v>5</v>
      </c>
      <c r="R540" s="881"/>
      <c r="S540" s="881"/>
      <c r="T540" s="886"/>
      <c r="U540" s="886"/>
    </row>
    <row r="541" spans="1:21" x14ac:dyDescent="0.25">
      <c r="A541" s="1366" t="s">
        <v>2576</v>
      </c>
      <c r="B541" s="174"/>
      <c r="C541" s="174"/>
      <c r="D541" s="880">
        <v>755</v>
      </c>
      <c r="E541" s="174" t="s">
        <v>3025</v>
      </c>
      <c r="F541" s="95" t="s">
        <v>88</v>
      </c>
      <c r="G541" s="884">
        <f t="shared" si="9"/>
        <v>10</v>
      </c>
      <c r="H541" s="884">
        <v>98.55</v>
      </c>
      <c r="I541" s="885">
        <f t="shared" si="10"/>
        <v>985.5</v>
      </c>
      <c r="J541" s="881">
        <v>10</v>
      </c>
      <c r="K541" s="881"/>
      <c r="L541" s="881"/>
      <c r="M541" s="881"/>
      <c r="N541" s="881"/>
      <c r="O541" s="881"/>
      <c r="P541" s="881"/>
      <c r="Q541" s="881"/>
      <c r="R541" s="881"/>
      <c r="S541" s="881"/>
      <c r="T541" s="886"/>
      <c r="U541" s="886"/>
    </row>
    <row r="542" spans="1:21" x14ac:dyDescent="0.25">
      <c r="A542" s="1366" t="s">
        <v>2576</v>
      </c>
      <c r="B542" s="174"/>
      <c r="C542" s="174"/>
      <c r="D542" s="1398">
        <v>755</v>
      </c>
      <c r="E542" s="1385" t="s">
        <v>3027</v>
      </c>
      <c r="F542" s="121" t="s">
        <v>88</v>
      </c>
      <c r="G542" s="1800">
        <f t="shared" si="9"/>
        <v>5</v>
      </c>
      <c r="H542" s="1800">
        <v>31.92</v>
      </c>
      <c r="I542" s="1852">
        <f t="shared" si="10"/>
        <v>159.60000000000002</v>
      </c>
      <c r="J542" s="2055">
        <v>5</v>
      </c>
      <c r="K542" s="2055"/>
      <c r="L542" s="2055"/>
      <c r="M542" s="2055"/>
      <c r="N542" s="2055"/>
      <c r="O542" s="2055"/>
      <c r="P542" s="2055"/>
      <c r="Q542" s="2055"/>
      <c r="R542" s="2055"/>
      <c r="S542" s="2055"/>
      <c r="T542" s="2106"/>
      <c r="U542" s="2106"/>
    </row>
    <row r="543" spans="1:21" x14ac:dyDescent="0.25">
      <c r="A543" s="1366" t="s">
        <v>2576</v>
      </c>
      <c r="B543" s="174"/>
      <c r="C543" s="174"/>
      <c r="D543" s="1448">
        <v>755</v>
      </c>
      <c r="E543" s="521" t="s">
        <v>3026</v>
      </c>
      <c r="F543" s="56" t="s">
        <v>88</v>
      </c>
      <c r="G543" s="1810">
        <f t="shared" si="9"/>
        <v>10</v>
      </c>
      <c r="H543" s="1810">
        <v>31.92</v>
      </c>
      <c r="I543" s="1888">
        <f t="shared" si="10"/>
        <v>319.20000000000005</v>
      </c>
      <c r="J543" s="2060">
        <v>10</v>
      </c>
      <c r="K543" s="2060"/>
      <c r="L543" s="2060"/>
      <c r="M543" s="2060"/>
      <c r="N543" s="2060"/>
      <c r="O543" s="2060"/>
      <c r="P543" s="2060"/>
      <c r="Q543" s="2060"/>
      <c r="R543" s="2060"/>
      <c r="S543" s="2060"/>
      <c r="T543" s="2109"/>
      <c r="U543" s="2109"/>
    </row>
    <row r="544" spans="1:21" x14ac:dyDescent="0.25">
      <c r="A544" s="1366" t="s">
        <v>2576</v>
      </c>
      <c r="B544" s="174"/>
      <c r="C544" s="174"/>
      <c r="D544" s="880">
        <v>755</v>
      </c>
      <c r="E544" s="174" t="s">
        <v>788</v>
      </c>
      <c r="F544" s="95" t="s">
        <v>142</v>
      </c>
      <c r="G544" s="884">
        <f t="shared" si="9"/>
        <v>24</v>
      </c>
      <c r="H544" s="884">
        <v>69.930000000000007</v>
      </c>
      <c r="I544" s="885">
        <f t="shared" si="10"/>
        <v>1678.3200000000002</v>
      </c>
      <c r="J544" s="881">
        <v>2</v>
      </c>
      <c r="K544" s="881">
        <v>2</v>
      </c>
      <c r="L544" s="881">
        <v>2</v>
      </c>
      <c r="M544" s="881">
        <v>2</v>
      </c>
      <c r="N544" s="881">
        <v>2</v>
      </c>
      <c r="O544" s="881">
        <v>2</v>
      </c>
      <c r="P544" s="881">
        <v>2</v>
      </c>
      <c r="Q544" s="881">
        <v>2</v>
      </c>
      <c r="R544" s="881">
        <v>2</v>
      </c>
      <c r="S544" s="881">
        <v>2</v>
      </c>
      <c r="T544" s="886">
        <v>4</v>
      </c>
      <c r="U544" s="886"/>
    </row>
    <row r="545" spans="1:21" ht="30" x14ac:dyDescent="0.25">
      <c r="A545" s="1366" t="s">
        <v>2576</v>
      </c>
      <c r="B545" s="174"/>
      <c r="C545" s="174"/>
      <c r="D545" s="880">
        <v>755</v>
      </c>
      <c r="E545" s="769" t="s">
        <v>2997</v>
      </c>
      <c r="F545" s="95" t="s">
        <v>130</v>
      </c>
      <c r="G545" s="884">
        <f t="shared" si="9"/>
        <v>130</v>
      </c>
      <c r="H545" s="885">
        <v>2788.3335999999999</v>
      </c>
      <c r="I545" s="885">
        <f t="shared" si="10"/>
        <v>362483.36800000002</v>
      </c>
      <c r="J545" s="881">
        <v>10</v>
      </c>
      <c r="K545" s="881">
        <v>10</v>
      </c>
      <c r="L545" s="881">
        <v>10</v>
      </c>
      <c r="M545" s="881">
        <v>15</v>
      </c>
      <c r="N545" s="881">
        <v>15</v>
      </c>
      <c r="O545" s="881">
        <v>10</v>
      </c>
      <c r="P545" s="881">
        <v>10</v>
      </c>
      <c r="Q545" s="881">
        <v>10</v>
      </c>
      <c r="R545" s="881">
        <v>15</v>
      </c>
      <c r="S545" s="881">
        <v>10</v>
      </c>
      <c r="T545" s="886">
        <v>10</v>
      </c>
      <c r="U545" s="886">
        <v>5</v>
      </c>
    </row>
    <row r="546" spans="1:21" x14ac:dyDescent="0.25">
      <c r="A546" s="1366" t="s">
        <v>2576</v>
      </c>
      <c r="B546" s="174"/>
      <c r="C546" s="174"/>
      <c r="D546" s="880">
        <v>755</v>
      </c>
      <c r="E546" s="174" t="s">
        <v>1718</v>
      </c>
      <c r="F546" s="95" t="s">
        <v>126</v>
      </c>
      <c r="G546" s="884">
        <f t="shared" si="9"/>
        <v>3</v>
      </c>
      <c r="H546" s="884">
        <v>26.78</v>
      </c>
      <c r="I546" s="885">
        <f t="shared" si="10"/>
        <v>80.34</v>
      </c>
      <c r="J546" s="881">
        <v>3</v>
      </c>
      <c r="K546" s="881"/>
      <c r="L546" s="881"/>
      <c r="M546" s="881"/>
      <c r="N546" s="881"/>
      <c r="O546" s="881"/>
      <c r="P546" s="881"/>
      <c r="Q546" s="881"/>
      <c r="R546" s="881"/>
      <c r="S546" s="881"/>
      <c r="T546" s="886"/>
      <c r="U546" s="886"/>
    </row>
    <row r="547" spans="1:21" x14ac:dyDescent="0.25">
      <c r="A547" s="1366" t="s">
        <v>2576</v>
      </c>
      <c r="B547" s="174"/>
      <c r="C547" s="174"/>
      <c r="D547" s="880">
        <v>224</v>
      </c>
      <c r="E547" s="893" t="s">
        <v>2575</v>
      </c>
      <c r="F547" s="884" t="s">
        <v>23</v>
      </c>
      <c r="G547" s="884">
        <f t="shared" si="9"/>
        <v>0</v>
      </c>
      <c r="H547" s="884"/>
      <c r="I547" s="885">
        <v>250000</v>
      </c>
      <c r="J547" s="881"/>
      <c r="K547" s="884"/>
      <c r="L547" s="884"/>
      <c r="M547" s="884"/>
      <c r="N547" s="884"/>
      <c r="O547" s="884"/>
      <c r="P547" s="884"/>
      <c r="Q547" s="884"/>
      <c r="R547" s="884"/>
      <c r="S547" s="884"/>
      <c r="T547" s="897"/>
      <c r="U547" s="897"/>
    </row>
    <row r="548" spans="1:21" ht="15" customHeight="1" x14ac:dyDescent="0.25">
      <c r="A548" s="1366" t="s">
        <v>2576</v>
      </c>
      <c r="B548" s="174"/>
      <c r="C548" s="174"/>
      <c r="D548" s="1398"/>
      <c r="E548" s="1338" t="s">
        <v>1729</v>
      </c>
      <c r="F548" s="3007"/>
      <c r="G548" s="3007"/>
      <c r="H548" s="3007"/>
      <c r="I548" s="3007"/>
      <c r="J548" s="3007"/>
      <c r="K548" s="3007"/>
      <c r="L548" s="3007"/>
      <c r="M548" s="3007"/>
      <c r="N548" s="3007"/>
      <c r="O548" s="3007"/>
      <c r="P548" s="3007"/>
      <c r="Q548" s="3007"/>
      <c r="R548" s="3007"/>
      <c r="S548" s="3007"/>
      <c r="T548" s="3007"/>
      <c r="U548" s="3007"/>
    </row>
    <row r="549" spans="1:21" x14ac:dyDescent="0.25">
      <c r="A549" s="1366" t="s">
        <v>2576</v>
      </c>
      <c r="B549" s="174"/>
      <c r="C549" s="174"/>
      <c r="D549" s="1448"/>
      <c r="E549" s="2361" t="s">
        <v>352</v>
      </c>
      <c r="F549" s="2060"/>
      <c r="G549" s="3059"/>
      <c r="H549" s="2060"/>
      <c r="I549" s="3059"/>
      <c r="J549" s="3218"/>
      <c r="K549" s="3218"/>
      <c r="L549" s="3218"/>
      <c r="M549" s="3218"/>
      <c r="N549" s="3218"/>
      <c r="O549" s="3218"/>
      <c r="P549" s="3218"/>
      <c r="Q549" s="3218"/>
      <c r="R549" s="3218"/>
      <c r="S549" s="3218"/>
      <c r="T549" s="3218"/>
      <c r="U549" s="3218"/>
    </row>
    <row r="550" spans="1:21" ht="15" customHeight="1" x14ac:dyDescent="0.25">
      <c r="A550" s="1366" t="s">
        <v>2576</v>
      </c>
      <c r="B550" s="174"/>
      <c r="C550" s="174"/>
      <c r="D550" s="1398"/>
      <c r="E550" s="1545" t="s">
        <v>265</v>
      </c>
      <c r="F550" s="1800"/>
      <c r="G550" s="1800">
        <f t="shared" ref="G550:G565" si="11">SUM(J550:U550)</f>
        <v>0</v>
      </c>
      <c r="H550" s="1800"/>
      <c r="I550" s="1852">
        <f t="shared" ref="I550:I565" si="12">G550*H550</f>
        <v>0</v>
      </c>
      <c r="J550" s="2055"/>
      <c r="K550" s="2055"/>
      <c r="L550" s="2055"/>
      <c r="M550" s="2055"/>
      <c r="N550" s="2055"/>
      <c r="O550" s="2055"/>
      <c r="P550" s="2055"/>
      <c r="Q550" s="2055"/>
      <c r="R550" s="2055"/>
      <c r="S550" s="2055"/>
      <c r="T550" s="2106"/>
      <c r="U550" s="2106"/>
    </row>
    <row r="551" spans="1:21" ht="89.25" x14ac:dyDescent="0.25">
      <c r="A551" s="1366" t="s">
        <v>2576</v>
      </c>
      <c r="B551" s="174"/>
      <c r="C551" s="174"/>
      <c r="D551" s="1448">
        <v>229</v>
      </c>
      <c r="E551" s="1489" t="s">
        <v>2604</v>
      </c>
      <c r="F551" s="1810" t="s">
        <v>66</v>
      </c>
      <c r="G551" s="1810">
        <f t="shared" si="11"/>
        <v>1</v>
      </c>
      <c r="H551" s="1810">
        <v>35000</v>
      </c>
      <c r="I551" s="1888">
        <f t="shared" si="12"/>
        <v>35000</v>
      </c>
      <c r="J551" s="2060">
        <v>1</v>
      </c>
      <c r="K551" s="2060"/>
      <c r="L551" s="2060"/>
      <c r="M551" s="2060"/>
      <c r="N551" s="2060"/>
      <c r="O551" s="2060"/>
      <c r="P551" s="2060"/>
      <c r="Q551" s="2060"/>
      <c r="R551" s="2060"/>
      <c r="S551" s="2060"/>
      <c r="T551" s="2109"/>
      <c r="U551" s="2109"/>
    </row>
    <row r="552" spans="1:21" x14ac:dyDescent="0.25">
      <c r="A552" s="1366" t="s">
        <v>2576</v>
      </c>
      <c r="B552" s="174"/>
      <c r="C552" s="174"/>
      <c r="D552" s="880">
        <v>783</v>
      </c>
      <c r="E552" s="1341" t="s">
        <v>2574</v>
      </c>
      <c r="F552" s="884" t="s">
        <v>1656</v>
      </c>
      <c r="G552" s="884">
        <f t="shared" si="11"/>
        <v>400</v>
      </c>
      <c r="H552" s="884">
        <v>80</v>
      </c>
      <c r="I552" s="885">
        <f t="shared" si="12"/>
        <v>32000</v>
      </c>
      <c r="J552" s="881"/>
      <c r="K552" s="881"/>
      <c r="L552" s="881"/>
      <c r="M552" s="881"/>
      <c r="N552" s="881">
        <v>200</v>
      </c>
      <c r="O552" s="881"/>
      <c r="P552" s="881"/>
      <c r="Q552" s="881"/>
      <c r="R552" s="881"/>
      <c r="S552" s="881">
        <v>200</v>
      </c>
      <c r="T552" s="886"/>
      <c r="U552" s="886"/>
    </row>
    <row r="553" spans="1:21" x14ac:dyDescent="0.25">
      <c r="A553" s="1366" t="s">
        <v>2576</v>
      </c>
      <c r="B553" s="174"/>
      <c r="C553" s="174"/>
      <c r="D553" s="880">
        <v>755</v>
      </c>
      <c r="E553" s="893" t="s">
        <v>2573</v>
      </c>
      <c r="F553" s="884" t="s">
        <v>48</v>
      </c>
      <c r="G553" s="884">
        <f t="shared" si="11"/>
        <v>6</v>
      </c>
      <c r="H553" s="884">
        <v>516</v>
      </c>
      <c r="I553" s="885">
        <f t="shared" si="12"/>
        <v>3096</v>
      </c>
      <c r="J553" s="881"/>
      <c r="K553" s="881">
        <v>2</v>
      </c>
      <c r="L553" s="881"/>
      <c r="M553" s="881"/>
      <c r="N553" s="881"/>
      <c r="O553" s="881"/>
      <c r="P553" s="881">
        <v>2</v>
      </c>
      <c r="Q553" s="881"/>
      <c r="R553" s="881"/>
      <c r="S553" s="881"/>
      <c r="T553" s="886"/>
      <c r="U553" s="886">
        <v>2</v>
      </c>
    </row>
    <row r="554" spans="1:21" x14ac:dyDescent="0.25">
      <c r="A554" s="1366" t="s">
        <v>2576</v>
      </c>
      <c r="B554" s="174"/>
      <c r="C554" s="174"/>
      <c r="D554" s="880">
        <v>755</v>
      </c>
      <c r="E554" s="893" t="s">
        <v>2572</v>
      </c>
      <c r="F554" s="884" t="s">
        <v>48</v>
      </c>
      <c r="G554" s="884">
        <f t="shared" si="11"/>
        <v>6</v>
      </c>
      <c r="H554" s="884">
        <v>516</v>
      </c>
      <c r="I554" s="885">
        <f t="shared" si="12"/>
        <v>3096</v>
      </c>
      <c r="J554" s="881"/>
      <c r="K554" s="881">
        <v>2</v>
      </c>
      <c r="L554" s="881"/>
      <c r="M554" s="881"/>
      <c r="N554" s="881"/>
      <c r="O554" s="881"/>
      <c r="P554" s="881">
        <v>2</v>
      </c>
      <c r="Q554" s="881"/>
      <c r="R554" s="881"/>
      <c r="S554" s="881"/>
      <c r="T554" s="886"/>
      <c r="U554" s="886">
        <v>2</v>
      </c>
    </row>
    <row r="555" spans="1:21" x14ac:dyDescent="0.25">
      <c r="A555" s="1366" t="s">
        <v>2576</v>
      </c>
      <c r="B555" s="174"/>
      <c r="C555" s="174"/>
      <c r="D555" s="880">
        <v>765</v>
      </c>
      <c r="E555" s="893" t="s">
        <v>2571</v>
      </c>
      <c r="F555" s="884" t="s">
        <v>23</v>
      </c>
      <c r="G555" s="884">
        <f t="shared" si="11"/>
        <v>500</v>
      </c>
      <c r="H555" s="884">
        <v>15</v>
      </c>
      <c r="I555" s="885">
        <f t="shared" si="12"/>
        <v>7500</v>
      </c>
      <c r="J555" s="881"/>
      <c r="K555" s="881"/>
      <c r="L555" s="881"/>
      <c r="M555" s="881"/>
      <c r="N555" s="881"/>
      <c r="O555" s="881"/>
      <c r="P555" s="881">
        <v>250</v>
      </c>
      <c r="Q555" s="881"/>
      <c r="R555" s="881"/>
      <c r="S555" s="881"/>
      <c r="T555" s="886"/>
      <c r="U555" s="886">
        <v>250</v>
      </c>
    </row>
    <row r="556" spans="1:21" ht="63.75" x14ac:dyDescent="0.25">
      <c r="A556" s="1366" t="s">
        <v>2576</v>
      </c>
      <c r="B556" s="174"/>
      <c r="C556" s="174"/>
      <c r="D556" s="880"/>
      <c r="E556" s="499" t="s">
        <v>3039</v>
      </c>
      <c r="F556" s="884" t="s">
        <v>2566</v>
      </c>
      <c r="G556" s="884">
        <f t="shared" si="11"/>
        <v>5</v>
      </c>
      <c r="H556" s="884">
        <v>10000</v>
      </c>
      <c r="I556" s="885">
        <f t="shared" si="12"/>
        <v>50000</v>
      </c>
      <c r="J556" s="881"/>
      <c r="K556" s="881"/>
      <c r="L556" s="881"/>
      <c r="M556" s="881">
        <v>2</v>
      </c>
      <c r="N556" s="881"/>
      <c r="O556" s="881"/>
      <c r="P556" s="881"/>
      <c r="Q556" s="881"/>
      <c r="R556" s="881"/>
      <c r="S556" s="881">
        <v>3</v>
      </c>
      <c r="T556" s="886"/>
      <c r="U556" s="886"/>
    </row>
    <row r="557" spans="1:21" x14ac:dyDescent="0.25">
      <c r="A557" s="1366" t="s">
        <v>2576</v>
      </c>
      <c r="B557" s="174"/>
      <c r="C557" s="174"/>
      <c r="D557" s="880">
        <v>753</v>
      </c>
      <c r="E557" s="1341" t="s">
        <v>2567</v>
      </c>
      <c r="F557" s="884" t="s">
        <v>1656</v>
      </c>
      <c r="G557" s="884">
        <f t="shared" si="11"/>
        <v>750</v>
      </c>
      <c r="H557" s="884">
        <v>60</v>
      </c>
      <c r="I557" s="885">
        <f t="shared" si="12"/>
        <v>45000</v>
      </c>
      <c r="J557" s="881"/>
      <c r="K557" s="881">
        <v>250</v>
      </c>
      <c r="L557" s="881"/>
      <c r="M557" s="881"/>
      <c r="N557" s="881">
        <v>250</v>
      </c>
      <c r="O557" s="881"/>
      <c r="P557" s="881"/>
      <c r="Q557" s="881"/>
      <c r="R557" s="881"/>
      <c r="S557" s="881">
        <v>250</v>
      </c>
      <c r="T557" s="886"/>
      <c r="U557" s="886"/>
    </row>
    <row r="558" spans="1:21" x14ac:dyDescent="0.25">
      <c r="A558" s="1366" t="s">
        <v>2576</v>
      </c>
      <c r="B558" s="174"/>
      <c r="C558" s="174"/>
      <c r="D558" s="880">
        <v>753</v>
      </c>
      <c r="E558" s="1341" t="s">
        <v>2569</v>
      </c>
      <c r="F558" s="884" t="s">
        <v>2570</v>
      </c>
      <c r="G558" s="884">
        <f t="shared" si="11"/>
        <v>500</v>
      </c>
      <c r="H558" s="884">
        <v>60</v>
      </c>
      <c r="I558" s="885">
        <f t="shared" si="12"/>
        <v>30000</v>
      </c>
      <c r="J558" s="881"/>
      <c r="K558" s="881">
        <v>150</v>
      </c>
      <c r="L558" s="881"/>
      <c r="M558" s="881"/>
      <c r="N558" s="881"/>
      <c r="O558" s="881"/>
      <c r="P558" s="881">
        <v>150</v>
      </c>
      <c r="Q558" s="881"/>
      <c r="R558" s="881"/>
      <c r="S558" s="881"/>
      <c r="T558" s="886"/>
      <c r="U558" s="886">
        <v>200</v>
      </c>
    </row>
    <row r="559" spans="1:21" x14ac:dyDescent="0.25">
      <c r="A559" s="1366" t="s">
        <v>2576</v>
      </c>
      <c r="B559" s="174"/>
      <c r="C559" s="174"/>
      <c r="D559" s="880">
        <v>755</v>
      </c>
      <c r="E559" s="174" t="s">
        <v>787</v>
      </c>
      <c r="F559" s="95" t="s">
        <v>88</v>
      </c>
      <c r="G559" s="884">
        <f t="shared" si="11"/>
        <v>10</v>
      </c>
      <c r="H559" s="884">
        <v>15.85</v>
      </c>
      <c r="I559" s="885">
        <f t="shared" si="12"/>
        <v>158.5</v>
      </c>
      <c r="J559" s="881">
        <v>10</v>
      </c>
      <c r="K559" s="881"/>
      <c r="L559" s="881"/>
      <c r="M559" s="881"/>
      <c r="N559" s="881"/>
      <c r="O559" s="881"/>
      <c r="P559" s="881"/>
      <c r="Q559" s="881"/>
      <c r="R559" s="881"/>
      <c r="S559" s="881"/>
      <c r="T559" s="886"/>
      <c r="U559" s="886"/>
    </row>
    <row r="560" spans="1:21" ht="15" customHeight="1" x14ac:dyDescent="0.25">
      <c r="A560" s="1366" t="s">
        <v>2576</v>
      </c>
      <c r="B560" s="174"/>
      <c r="C560" s="174"/>
      <c r="D560" s="1398">
        <v>755</v>
      </c>
      <c r="E560" s="1385"/>
      <c r="F560" s="121"/>
      <c r="G560" s="1800">
        <f t="shared" si="11"/>
        <v>500</v>
      </c>
      <c r="H560" s="1800">
        <v>95.522199999999998</v>
      </c>
      <c r="I560" s="1852">
        <f t="shared" si="12"/>
        <v>47761.1</v>
      </c>
      <c r="J560" s="2055">
        <v>150</v>
      </c>
      <c r="K560" s="2055"/>
      <c r="L560" s="2055">
        <v>150</v>
      </c>
      <c r="M560" s="2055"/>
      <c r="N560" s="2055">
        <v>150</v>
      </c>
      <c r="O560" s="2055"/>
      <c r="P560" s="2055"/>
      <c r="Q560" s="2055">
        <v>50</v>
      </c>
      <c r="R560" s="2055"/>
      <c r="S560" s="2055"/>
      <c r="T560" s="2106"/>
      <c r="U560" s="2106"/>
    </row>
    <row r="561" spans="1:21" x14ac:dyDescent="0.25">
      <c r="A561" s="1366" t="s">
        <v>2576</v>
      </c>
      <c r="B561" s="174"/>
      <c r="C561" s="174"/>
      <c r="D561" s="1448"/>
      <c r="E561" s="521"/>
      <c r="F561" s="1810"/>
      <c r="G561" s="1810">
        <f t="shared" si="11"/>
        <v>0</v>
      </c>
      <c r="H561" s="1810"/>
      <c r="I561" s="1888">
        <f t="shared" si="12"/>
        <v>0</v>
      </c>
      <c r="J561" s="2060"/>
      <c r="K561" s="2060"/>
      <c r="L561" s="2060"/>
      <c r="M561" s="2060"/>
      <c r="N561" s="2060"/>
      <c r="O561" s="2060"/>
      <c r="P561" s="2060"/>
      <c r="Q561" s="2060"/>
      <c r="R561" s="2060"/>
      <c r="S561" s="2060"/>
      <c r="T561" s="2109"/>
      <c r="U561" s="2109"/>
    </row>
    <row r="562" spans="1:21" x14ac:dyDescent="0.25">
      <c r="A562" s="1366" t="s">
        <v>2576</v>
      </c>
      <c r="B562" s="174"/>
      <c r="C562" s="174"/>
      <c r="D562" s="880"/>
      <c r="E562" s="174"/>
      <c r="F562" s="884"/>
      <c r="G562" s="884">
        <f t="shared" si="11"/>
        <v>0</v>
      </c>
      <c r="H562" s="884"/>
      <c r="I562" s="885">
        <f t="shared" si="12"/>
        <v>0</v>
      </c>
      <c r="J562" s="881"/>
      <c r="K562" s="881"/>
      <c r="L562" s="881"/>
      <c r="M562" s="881"/>
      <c r="N562" s="881"/>
      <c r="O562" s="881"/>
      <c r="P562" s="881"/>
      <c r="Q562" s="881"/>
      <c r="R562" s="881"/>
      <c r="S562" s="881"/>
      <c r="T562" s="886"/>
      <c r="U562" s="886"/>
    </row>
    <row r="563" spans="1:21" x14ac:dyDescent="0.25">
      <c r="A563" s="1366" t="s">
        <v>2576</v>
      </c>
      <c r="B563" s="174"/>
      <c r="C563" s="174"/>
      <c r="D563" s="880"/>
      <c r="E563" s="1341"/>
      <c r="F563" s="884" t="s">
        <v>2568</v>
      </c>
      <c r="G563" s="884">
        <f t="shared" si="11"/>
        <v>850</v>
      </c>
      <c r="H563" s="884">
        <v>25</v>
      </c>
      <c r="I563" s="885">
        <f t="shared" si="12"/>
        <v>21250</v>
      </c>
      <c r="J563" s="881"/>
      <c r="K563" s="881">
        <v>300</v>
      </c>
      <c r="L563" s="881"/>
      <c r="M563" s="881"/>
      <c r="N563" s="881">
        <v>300</v>
      </c>
      <c r="O563" s="881"/>
      <c r="P563" s="881"/>
      <c r="Q563" s="881"/>
      <c r="R563" s="881"/>
      <c r="S563" s="881">
        <v>250</v>
      </c>
      <c r="T563" s="886"/>
      <c r="U563" s="886"/>
    </row>
    <row r="564" spans="1:21" ht="15" customHeight="1" x14ac:dyDescent="0.25">
      <c r="A564" s="1366" t="s">
        <v>2576</v>
      </c>
      <c r="B564" s="174"/>
      <c r="C564" s="174"/>
      <c r="D564" s="1398"/>
      <c r="E564" s="1326"/>
      <c r="F564" s="1800" t="s">
        <v>2568</v>
      </c>
      <c r="G564" s="1800">
        <f t="shared" si="11"/>
        <v>650</v>
      </c>
      <c r="H564" s="1800">
        <v>25</v>
      </c>
      <c r="I564" s="1852">
        <f t="shared" si="12"/>
        <v>16250</v>
      </c>
      <c r="J564" s="2055"/>
      <c r="K564" s="2055">
        <v>200</v>
      </c>
      <c r="L564" s="2055"/>
      <c r="M564" s="2055"/>
      <c r="N564" s="2055"/>
      <c r="O564" s="2055"/>
      <c r="P564" s="2055">
        <v>200</v>
      </c>
      <c r="Q564" s="2055"/>
      <c r="R564" s="2055"/>
      <c r="S564" s="2055"/>
      <c r="T564" s="2106"/>
      <c r="U564" s="2106">
        <v>250</v>
      </c>
    </row>
    <row r="565" spans="1:21" x14ac:dyDescent="0.25">
      <c r="A565" s="1366" t="s">
        <v>2576</v>
      </c>
      <c r="B565" s="174"/>
      <c r="C565" s="174"/>
      <c r="D565" s="1448"/>
      <c r="E565" s="1327"/>
      <c r="F565" s="1810" t="s">
        <v>2568</v>
      </c>
      <c r="G565" s="1810">
        <f t="shared" si="11"/>
        <v>500</v>
      </c>
      <c r="H565" s="1810">
        <v>50</v>
      </c>
      <c r="I565" s="1888">
        <f t="shared" si="12"/>
        <v>25000</v>
      </c>
      <c r="J565" s="2060"/>
      <c r="K565" s="2060"/>
      <c r="L565" s="2060"/>
      <c r="M565" s="2060"/>
      <c r="N565" s="2060">
        <v>250</v>
      </c>
      <c r="O565" s="2060"/>
      <c r="P565" s="2060"/>
      <c r="Q565" s="2060"/>
      <c r="R565" s="2060"/>
      <c r="S565" s="2060">
        <v>250</v>
      </c>
      <c r="T565" s="2109"/>
      <c r="U565" s="2109"/>
    </row>
    <row r="566" spans="1:21" ht="24.75" x14ac:dyDescent="0.25">
      <c r="A566" s="235" t="s">
        <v>663</v>
      </c>
      <c r="B566" s="174"/>
      <c r="C566" s="174"/>
      <c r="D566" s="664"/>
      <c r="E566" s="660" t="s">
        <v>492</v>
      </c>
      <c r="F566" s="653"/>
      <c r="G566" s="653"/>
      <c r="H566" s="1856"/>
      <c r="I566" s="1967"/>
      <c r="J566" s="155"/>
      <c r="K566" s="646"/>
      <c r="L566" s="646"/>
      <c r="M566" s="646"/>
      <c r="N566" s="646"/>
      <c r="O566" s="646"/>
      <c r="P566" s="646"/>
      <c r="Q566" s="646"/>
      <c r="R566" s="646"/>
      <c r="S566" s="646"/>
      <c r="T566" s="646"/>
      <c r="U566" s="646"/>
    </row>
    <row r="567" spans="1:21" x14ac:dyDescent="0.25">
      <c r="A567" s="235" t="s">
        <v>663</v>
      </c>
      <c r="B567" s="174"/>
      <c r="C567" s="174"/>
      <c r="D567" s="664"/>
      <c r="E567" s="660" t="s">
        <v>493</v>
      </c>
      <c r="F567" s="653"/>
      <c r="G567" s="653"/>
      <c r="H567" s="1856"/>
      <c r="I567" s="1967"/>
      <c r="J567" s="155"/>
      <c r="K567" s="646"/>
      <c r="L567" s="646"/>
      <c r="M567" s="646"/>
      <c r="N567" s="646"/>
      <c r="O567" s="646"/>
      <c r="P567" s="646"/>
      <c r="Q567" s="646"/>
      <c r="R567" s="646"/>
      <c r="S567" s="646"/>
      <c r="T567" s="646"/>
      <c r="U567" s="646"/>
    </row>
    <row r="568" spans="1:21" x14ac:dyDescent="0.25">
      <c r="A568" s="235" t="s">
        <v>663</v>
      </c>
      <c r="B568" s="174"/>
      <c r="C568" s="174"/>
      <c r="D568" s="664"/>
      <c r="E568" s="660" t="s">
        <v>495</v>
      </c>
      <c r="F568" s="653"/>
      <c r="G568" s="653"/>
      <c r="H568" s="1856"/>
      <c r="I568" s="1967"/>
      <c r="J568" s="155"/>
      <c r="K568" s="646"/>
      <c r="L568" s="646"/>
      <c r="M568" s="646"/>
      <c r="N568" s="646"/>
      <c r="O568" s="646"/>
      <c r="P568" s="646"/>
      <c r="Q568" s="646"/>
      <c r="R568" s="646"/>
      <c r="S568" s="646"/>
      <c r="T568" s="646"/>
      <c r="U568" s="646"/>
    </row>
    <row r="569" spans="1:21" ht="24.75" x14ac:dyDescent="0.25">
      <c r="A569" s="235" t="s">
        <v>663</v>
      </c>
      <c r="B569" s="174"/>
      <c r="C569" s="174"/>
      <c r="D569" s="664"/>
      <c r="E569" s="660" t="s">
        <v>527</v>
      </c>
      <c r="F569" s="646"/>
      <c r="G569" s="653"/>
      <c r="H569" s="1878"/>
      <c r="I569" s="1967"/>
      <c r="J569" s="155"/>
      <c r="K569" s="646"/>
      <c r="L569" s="646"/>
      <c r="M569" s="646"/>
      <c r="N569" s="646"/>
      <c r="O569" s="646"/>
      <c r="P569" s="646"/>
      <c r="Q569" s="646"/>
      <c r="R569" s="646"/>
      <c r="S569" s="646"/>
      <c r="T569" s="646"/>
      <c r="U569" s="646"/>
    </row>
    <row r="570" spans="1:21" x14ac:dyDescent="0.25">
      <c r="A570" s="235" t="s">
        <v>663</v>
      </c>
      <c r="B570" s="174"/>
      <c r="C570" s="174"/>
      <c r="D570" s="664"/>
      <c r="E570" s="660" t="s">
        <v>521</v>
      </c>
      <c r="F570" s="646"/>
      <c r="G570" s="653"/>
      <c r="H570" s="1878"/>
      <c r="I570" s="1967"/>
      <c r="J570" s="155"/>
      <c r="K570" s="646"/>
      <c r="L570" s="646"/>
      <c r="M570" s="646"/>
      <c r="N570" s="646"/>
      <c r="O570" s="646"/>
      <c r="P570" s="646"/>
      <c r="Q570" s="646"/>
      <c r="R570" s="646"/>
      <c r="S570" s="646"/>
      <c r="T570" s="646"/>
      <c r="U570" s="646"/>
    </row>
    <row r="571" spans="1:21" ht="24.75" x14ac:dyDescent="0.25">
      <c r="A571" s="235" t="s">
        <v>663</v>
      </c>
      <c r="B571" s="174"/>
      <c r="C571" s="174"/>
      <c r="D571" s="3257"/>
      <c r="E571" s="660" t="s">
        <v>494</v>
      </c>
      <c r="F571" s="1231"/>
      <c r="G571" s="1231"/>
      <c r="H571" s="1947"/>
      <c r="I571" s="1233"/>
      <c r="J571" s="1250"/>
      <c r="K571" s="1232"/>
      <c r="L571" s="1232"/>
      <c r="M571" s="1232"/>
      <c r="N571" s="1232"/>
      <c r="O571" s="1232"/>
      <c r="P571" s="1232"/>
      <c r="Q571" s="1232"/>
      <c r="R571" s="1232"/>
      <c r="S571" s="1232"/>
      <c r="T571" s="1232"/>
      <c r="U571" s="1232"/>
    </row>
    <row r="572" spans="1:21" ht="24.75" x14ac:dyDescent="0.25">
      <c r="A572" s="235" t="s">
        <v>663</v>
      </c>
      <c r="B572" s="174"/>
      <c r="C572" s="174"/>
      <c r="D572" s="3258"/>
      <c r="E572" s="660" t="s">
        <v>490</v>
      </c>
      <c r="F572" s="1235"/>
      <c r="G572" s="1235"/>
      <c r="H572" s="3088"/>
      <c r="I572" s="1237"/>
      <c r="J572" s="1251"/>
      <c r="K572" s="1236"/>
      <c r="L572" s="1236"/>
      <c r="M572" s="1236"/>
      <c r="N572" s="1236"/>
      <c r="O572" s="1236"/>
      <c r="P572" s="1236"/>
      <c r="Q572" s="1236"/>
      <c r="R572" s="1236"/>
      <c r="S572" s="1236"/>
      <c r="T572" s="1236"/>
      <c r="U572" s="1236"/>
    </row>
    <row r="573" spans="1:21" x14ac:dyDescent="0.25">
      <c r="A573" s="235" t="s">
        <v>663</v>
      </c>
      <c r="B573" s="174"/>
      <c r="C573" s="174"/>
      <c r="D573" s="228">
        <v>755</v>
      </c>
      <c r="E573" s="660" t="s">
        <v>469</v>
      </c>
      <c r="F573" s="658">
        <v>12</v>
      </c>
      <c r="G573" s="658" t="s">
        <v>470</v>
      </c>
      <c r="H573" s="662">
        <v>92.12</v>
      </c>
      <c r="I573" s="659" t="s">
        <v>471</v>
      </c>
      <c r="J573" s="653">
        <v>1</v>
      </c>
      <c r="K573" s="653">
        <v>1</v>
      </c>
      <c r="L573" s="653">
        <v>1</v>
      </c>
      <c r="M573" s="653">
        <v>1</v>
      </c>
      <c r="N573" s="653">
        <v>1</v>
      </c>
      <c r="O573" s="653">
        <v>1</v>
      </c>
      <c r="P573" s="653">
        <v>1</v>
      </c>
      <c r="Q573" s="653">
        <v>1</v>
      </c>
      <c r="R573" s="653">
        <v>1</v>
      </c>
      <c r="S573" s="653">
        <v>1</v>
      </c>
      <c r="T573" s="653">
        <v>1</v>
      </c>
      <c r="U573" s="653">
        <v>1</v>
      </c>
    </row>
    <row r="574" spans="1:21" x14ac:dyDescent="0.25">
      <c r="A574" s="235" t="s">
        <v>663</v>
      </c>
      <c r="B574" s="174"/>
      <c r="C574" s="174"/>
      <c r="D574" s="663">
        <v>755</v>
      </c>
      <c r="E574" s="660" t="s">
        <v>472</v>
      </c>
      <c r="F574" s="658">
        <v>30</v>
      </c>
      <c r="G574" s="658" t="s">
        <v>134</v>
      </c>
      <c r="H574" s="662">
        <v>39.369999999999997</v>
      </c>
      <c r="I574" s="659">
        <v>1192.5</v>
      </c>
      <c r="J574" s="653">
        <v>30</v>
      </c>
      <c r="K574" s="653"/>
      <c r="L574" s="653"/>
      <c r="M574" s="653"/>
      <c r="N574" s="653"/>
      <c r="O574" s="653"/>
      <c r="P574" s="653"/>
      <c r="Q574" s="653"/>
      <c r="R574" s="653"/>
      <c r="S574" s="653"/>
      <c r="T574" s="653"/>
      <c r="U574" s="653"/>
    </row>
    <row r="575" spans="1:21" x14ac:dyDescent="0.25">
      <c r="A575" s="235" t="s">
        <v>663</v>
      </c>
      <c r="B575" s="174"/>
      <c r="C575" s="174"/>
      <c r="D575" s="664"/>
      <c r="E575" s="660" t="s">
        <v>516</v>
      </c>
      <c r="F575" s="646"/>
      <c r="G575" s="653"/>
      <c r="H575" s="1878"/>
      <c r="I575" s="1967"/>
      <c r="J575" s="155"/>
      <c r="K575" s="646"/>
      <c r="L575" s="646"/>
      <c r="M575" s="646"/>
      <c r="N575" s="646"/>
      <c r="O575" s="646"/>
      <c r="P575" s="646"/>
      <c r="Q575" s="646"/>
      <c r="R575" s="646"/>
      <c r="S575" s="646"/>
      <c r="T575" s="646"/>
      <c r="U575" s="646"/>
    </row>
    <row r="576" spans="1:21" x14ac:dyDescent="0.25">
      <c r="A576" s="235" t="s">
        <v>663</v>
      </c>
      <c r="B576" s="174"/>
      <c r="C576" s="174"/>
      <c r="D576" s="657">
        <v>755</v>
      </c>
      <c r="E576" s="660" t="s">
        <v>568</v>
      </c>
      <c r="F576" s="658">
        <v>5</v>
      </c>
      <c r="G576" s="658" t="s">
        <v>157</v>
      </c>
      <c r="H576" s="244">
        <v>200</v>
      </c>
      <c r="I576" s="659">
        <v>1000</v>
      </c>
      <c r="J576" s="653">
        <v>5</v>
      </c>
      <c r="K576" s="653"/>
      <c r="L576" s="653"/>
      <c r="M576" s="653"/>
      <c r="N576" s="653"/>
      <c r="O576" s="653"/>
      <c r="P576" s="653"/>
      <c r="Q576" s="653"/>
      <c r="R576" s="653"/>
      <c r="S576" s="653"/>
      <c r="T576" s="653"/>
      <c r="U576" s="653"/>
    </row>
    <row r="577" spans="1:21" x14ac:dyDescent="0.25">
      <c r="A577" s="235" t="s">
        <v>663</v>
      </c>
      <c r="B577" s="174"/>
      <c r="C577" s="174"/>
      <c r="D577" s="657"/>
      <c r="E577" s="660" t="s">
        <v>584</v>
      </c>
      <c r="F577" s="653"/>
      <c r="G577" s="653"/>
      <c r="H577" s="646"/>
      <c r="I577" s="1967"/>
      <c r="J577" s="653"/>
      <c r="K577" s="653"/>
      <c r="L577" s="653"/>
      <c r="M577" s="653"/>
      <c r="N577" s="653"/>
      <c r="O577" s="653"/>
      <c r="P577" s="653"/>
      <c r="Q577" s="653"/>
      <c r="R577" s="653"/>
      <c r="S577" s="653"/>
      <c r="T577" s="653"/>
      <c r="U577" s="653"/>
    </row>
    <row r="578" spans="1:21" x14ac:dyDescent="0.25">
      <c r="A578" s="235" t="s">
        <v>663</v>
      </c>
      <c r="B578" s="174"/>
      <c r="C578" s="174"/>
      <c r="D578" s="664"/>
      <c r="E578" s="660" t="s">
        <v>497</v>
      </c>
      <c r="F578" s="653"/>
      <c r="G578" s="653"/>
      <c r="H578" s="1856"/>
      <c r="I578" s="1967"/>
      <c r="J578" s="155"/>
      <c r="K578" s="646"/>
      <c r="L578" s="646"/>
      <c r="M578" s="646"/>
      <c r="N578" s="646"/>
      <c r="O578" s="646"/>
      <c r="P578" s="646"/>
      <c r="Q578" s="646"/>
      <c r="R578" s="646"/>
      <c r="S578" s="646"/>
      <c r="T578" s="646"/>
      <c r="U578" s="646"/>
    </row>
    <row r="579" spans="1:21" x14ac:dyDescent="0.25">
      <c r="A579" s="235" t="s">
        <v>663</v>
      </c>
      <c r="B579" s="174"/>
      <c r="C579" s="174"/>
      <c r="D579" s="657">
        <v>760</v>
      </c>
      <c r="E579" s="660" t="s">
        <v>651</v>
      </c>
      <c r="F579" s="620">
        <v>10</v>
      </c>
      <c r="G579" s="620" t="s">
        <v>318</v>
      </c>
      <c r="H579" s="620">
        <v>350</v>
      </c>
      <c r="I579" s="247">
        <v>3500</v>
      </c>
      <c r="J579" s="620">
        <v>10</v>
      </c>
      <c r="K579" s="646"/>
      <c r="L579" s="646"/>
      <c r="M579" s="646"/>
      <c r="N579" s="646"/>
      <c r="O579" s="646"/>
      <c r="P579" s="646"/>
      <c r="Q579" s="646"/>
      <c r="R579" s="646"/>
      <c r="S579" s="646"/>
      <c r="T579" s="646"/>
      <c r="U579" s="646"/>
    </row>
    <row r="580" spans="1:21" x14ac:dyDescent="0.25">
      <c r="A580" s="235" t="s">
        <v>663</v>
      </c>
      <c r="B580" s="174"/>
      <c r="C580" s="174"/>
      <c r="D580" s="666">
        <v>755</v>
      </c>
      <c r="E580" s="660" t="s">
        <v>473</v>
      </c>
      <c r="F580" s="653">
        <v>30</v>
      </c>
      <c r="G580" s="653" t="s">
        <v>474</v>
      </c>
      <c r="H580" s="1882">
        <v>23.57</v>
      </c>
      <c r="I580" s="1967">
        <v>707.1</v>
      </c>
      <c r="J580" s="653">
        <v>30</v>
      </c>
      <c r="K580" s="653"/>
      <c r="L580" s="653"/>
      <c r="M580" s="653"/>
      <c r="N580" s="653"/>
      <c r="O580" s="653"/>
      <c r="P580" s="653"/>
      <c r="Q580" s="653"/>
      <c r="R580" s="653"/>
      <c r="S580" s="653"/>
      <c r="T580" s="653"/>
      <c r="U580" s="653"/>
    </row>
    <row r="581" spans="1:21" x14ac:dyDescent="0.25">
      <c r="A581" s="235" t="s">
        <v>663</v>
      </c>
      <c r="B581" s="174"/>
      <c r="C581" s="174"/>
      <c r="D581" s="657">
        <v>755</v>
      </c>
      <c r="E581" s="660" t="s">
        <v>567</v>
      </c>
      <c r="F581" s="658">
        <v>100</v>
      </c>
      <c r="G581" s="658" t="s">
        <v>142</v>
      </c>
      <c r="H581" s="244">
        <v>150</v>
      </c>
      <c r="I581" s="659">
        <v>10000</v>
      </c>
      <c r="J581" s="653">
        <v>100</v>
      </c>
      <c r="K581" s="653"/>
      <c r="L581" s="653"/>
      <c r="M581" s="653"/>
      <c r="N581" s="653"/>
      <c r="O581" s="653"/>
      <c r="P581" s="653"/>
      <c r="Q581" s="653"/>
      <c r="R581" s="653"/>
      <c r="S581" s="653"/>
      <c r="T581" s="653"/>
      <c r="U581" s="653"/>
    </row>
    <row r="582" spans="1:21" x14ac:dyDescent="0.25">
      <c r="A582" s="235" t="s">
        <v>663</v>
      </c>
      <c r="B582" s="174"/>
      <c r="C582" s="174"/>
      <c r="D582" s="657">
        <v>760</v>
      </c>
      <c r="E582" s="660" t="s">
        <v>641</v>
      </c>
      <c r="F582" s="620">
        <v>3</v>
      </c>
      <c r="G582" s="620" t="s">
        <v>2</v>
      </c>
      <c r="H582" s="620">
        <v>5000</v>
      </c>
      <c r="I582" s="247">
        <v>15000</v>
      </c>
      <c r="J582" s="620">
        <v>3</v>
      </c>
      <c r="K582" s="252"/>
      <c r="L582" s="252"/>
      <c r="M582" s="252"/>
      <c r="N582" s="252"/>
      <c r="O582" s="252"/>
      <c r="P582" s="252"/>
      <c r="Q582" s="252"/>
      <c r="R582" s="252"/>
      <c r="S582" s="252"/>
      <c r="T582" s="252"/>
      <c r="U582" s="252"/>
    </row>
    <row r="583" spans="1:21" x14ac:dyDescent="0.25">
      <c r="A583" s="235" t="s">
        <v>663</v>
      </c>
      <c r="B583" s="174"/>
      <c r="C583" s="174"/>
      <c r="D583" s="657">
        <v>765</v>
      </c>
      <c r="E583" s="660" t="s">
        <v>570</v>
      </c>
      <c r="F583" s="658">
        <v>6</v>
      </c>
      <c r="G583" s="658" t="s">
        <v>98</v>
      </c>
      <c r="H583" s="244">
        <v>140</v>
      </c>
      <c r="I583" s="659">
        <v>840</v>
      </c>
      <c r="J583" s="653">
        <v>6</v>
      </c>
      <c r="K583" s="653"/>
      <c r="L583" s="653"/>
      <c r="M583" s="653"/>
      <c r="N583" s="653"/>
      <c r="O583" s="653"/>
      <c r="P583" s="653"/>
      <c r="Q583" s="653"/>
      <c r="R583" s="653"/>
      <c r="S583" s="653"/>
      <c r="T583" s="653"/>
      <c r="U583" s="653"/>
    </row>
    <row r="584" spans="1:21" x14ac:dyDescent="0.25">
      <c r="A584" s="235" t="s">
        <v>663</v>
      </c>
      <c r="B584" s="174"/>
      <c r="C584" s="174"/>
      <c r="D584" s="657">
        <v>763</v>
      </c>
      <c r="E584" s="660" t="s">
        <v>593</v>
      </c>
      <c r="F584" s="658"/>
      <c r="G584" s="658"/>
      <c r="H584" s="619"/>
      <c r="I584" s="659">
        <v>350000</v>
      </c>
      <c r="J584" s="653"/>
      <c r="K584" s="653"/>
      <c r="L584" s="653"/>
      <c r="M584" s="653"/>
      <c r="N584" s="653"/>
      <c r="O584" s="653"/>
      <c r="P584" s="653"/>
      <c r="Q584" s="653"/>
      <c r="R584" s="653"/>
      <c r="S584" s="653"/>
      <c r="T584" s="653"/>
      <c r="U584" s="653"/>
    </row>
    <row r="585" spans="1:21" ht="24.75" x14ac:dyDescent="0.25">
      <c r="A585" s="235" t="s">
        <v>663</v>
      </c>
      <c r="B585" s="174"/>
      <c r="C585" s="174"/>
      <c r="D585" s="664"/>
      <c r="E585" s="660" t="s">
        <v>518</v>
      </c>
      <c r="F585" s="646"/>
      <c r="G585" s="653"/>
      <c r="H585" s="1878"/>
      <c r="I585" s="1967"/>
      <c r="J585" s="155"/>
      <c r="K585" s="646"/>
      <c r="L585" s="646"/>
      <c r="M585" s="646"/>
      <c r="N585" s="646"/>
      <c r="O585" s="646"/>
      <c r="P585" s="646"/>
      <c r="Q585" s="646"/>
      <c r="R585" s="646"/>
      <c r="S585" s="646"/>
      <c r="T585" s="646"/>
      <c r="U585" s="646"/>
    </row>
    <row r="586" spans="1:21" x14ac:dyDescent="0.25">
      <c r="A586" s="235" t="s">
        <v>663</v>
      </c>
      <c r="B586" s="174"/>
      <c r="C586" s="174"/>
      <c r="D586" s="657">
        <v>222</v>
      </c>
      <c r="E586" s="660" t="s">
        <v>579</v>
      </c>
      <c r="F586" s="658">
        <v>2</v>
      </c>
      <c r="G586" s="658" t="s">
        <v>98</v>
      </c>
      <c r="H586" s="661">
        <v>2500</v>
      </c>
      <c r="I586" s="659">
        <v>9000</v>
      </c>
      <c r="J586" s="653">
        <v>2</v>
      </c>
      <c r="K586" s="653"/>
      <c r="L586" s="653"/>
      <c r="M586" s="653"/>
      <c r="N586" s="653"/>
      <c r="O586" s="653"/>
      <c r="P586" s="653"/>
      <c r="Q586" s="653"/>
      <c r="R586" s="653"/>
      <c r="S586" s="653"/>
      <c r="T586" s="653"/>
      <c r="U586" s="653"/>
    </row>
    <row r="587" spans="1:21" x14ac:dyDescent="0.25">
      <c r="A587" s="235" t="s">
        <v>663</v>
      </c>
      <c r="B587" s="174"/>
      <c r="C587" s="174"/>
      <c r="D587" s="657">
        <v>760</v>
      </c>
      <c r="E587" s="660" t="s">
        <v>636</v>
      </c>
      <c r="F587" s="620">
        <v>10</v>
      </c>
      <c r="G587" s="620" t="s">
        <v>318</v>
      </c>
      <c r="H587" s="620">
        <v>50</v>
      </c>
      <c r="I587" s="247">
        <v>500</v>
      </c>
      <c r="J587" s="620">
        <v>10</v>
      </c>
      <c r="K587" s="646"/>
      <c r="L587" s="646"/>
      <c r="M587" s="646"/>
      <c r="N587" s="646"/>
      <c r="O587" s="646"/>
      <c r="P587" s="646"/>
      <c r="Q587" s="646"/>
      <c r="R587" s="646"/>
      <c r="S587" s="646"/>
      <c r="T587" s="646"/>
      <c r="U587" s="646"/>
    </row>
    <row r="588" spans="1:21" x14ac:dyDescent="0.25">
      <c r="A588" s="235" t="s">
        <v>663</v>
      </c>
      <c r="B588" s="174"/>
      <c r="C588" s="174"/>
      <c r="D588" s="657">
        <v>765</v>
      </c>
      <c r="E588" s="660" t="s">
        <v>571</v>
      </c>
      <c r="F588" s="658">
        <v>50</v>
      </c>
      <c r="G588" s="658" t="s">
        <v>98</v>
      </c>
      <c r="H588" s="244">
        <v>50</v>
      </c>
      <c r="I588" s="659">
        <v>2500</v>
      </c>
      <c r="J588" s="653">
        <v>25</v>
      </c>
      <c r="K588" s="653">
        <v>25</v>
      </c>
      <c r="L588" s="653"/>
      <c r="M588" s="653"/>
      <c r="N588" s="653"/>
      <c r="O588" s="653"/>
      <c r="P588" s="653"/>
      <c r="Q588" s="653"/>
      <c r="R588" s="653"/>
      <c r="S588" s="653"/>
      <c r="T588" s="653"/>
      <c r="U588" s="653"/>
    </row>
    <row r="589" spans="1:21" x14ac:dyDescent="0.25">
      <c r="A589" s="235" t="s">
        <v>663</v>
      </c>
      <c r="B589" s="174"/>
      <c r="C589" s="174"/>
      <c r="D589" s="657">
        <v>755</v>
      </c>
      <c r="E589" s="660" t="s">
        <v>537</v>
      </c>
      <c r="F589" s="653">
        <v>60</v>
      </c>
      <c r="G589" s="653" t="s">
        <v>142</v>
      </c>
      <c r="H589" s="1882">
        <v>72.84</v>
      </c>
      <c r="I589" s="1967">
        <v>4370.3999999999996</v>
      </c>
      <c r="J589" s="653">
        <v>5</v>
      </c>
      <c r="K589" s="653">
        <v>5</v>
      </c>
      <c r="L589" s="653">
        <v>5</v>
      </c>
      <c r="M589" s="653">
        <v>5</v>
      </c>
      <c r="N589" s="653">
        <v>5</v>
      </c>
      <c r="O589" s="653">
        <v>5</v>
      </c>
      <c r="P589" s="653">
        <v>5</v>
      </c>
      <c r="Q589" s="653">
        <v>5</v>
      </c>
      <c r="R589" s="653">
        <v>5</v>
      </c>
      <c r="S589" s="653">
        <v>5</v>
      </c>
      <c r="T589" s="653">
        <v>5</v>
      </c>
      <c r="U589" s="653">
        <v>5</v>
      </c>
    </row>
    <row r="590" spans="1:21" x14ac:dyDescent="0.25">
      <c r="A590" s="235" t="s">
        <v>663</v>
      </c>
      <c r="B590" s="174"/>
      <c r="C590" s="174"/>
      <c r="D590" s="657">
        <v>760</v>
      </c>
      <c r="E590" s="660" t="s">
        <v>635</v>
      </c>
      <c r="F590" s="620">
        <v>6</v>
      </c>
      <c r="G590" s="620" t="s">
        <v>318</v>
      </c>
      <c r="H590" s="620">
        <v>550</v>
      </c>
      <c r="I590" s="247">
        <v>3300</v>
      </c>
      <c r="J590" s="620">
        <v>6</v>
      </c>
      <c r="K590" s="646"/>
      <c r="L590" s="646"/>
      <c r="M590" s="646"/>
      <c r="N590" s="646"/>
      <c r="O590" s="646"/>
      <c r="P590" s="646"/>
      <c r="Q590" s="646"/>
      <c r="R590" s="646"/>
      <c r="S590" s="646"/>
      <c r="T590" s="646"/>
      <c r="U590" s="646"/>
    </row>
    <row r="591" spans="1:21" x14ac:dyDescent="0.25">
      <c r="A591" s="235" t="s">
        <v>663</v>
      </c>
      <c r="B591" s="174"/>
      <c r="C591" s="174"/>
      <c r="D591" s="657">
        <v>755</v>
      </c>
      <c r="E591" s="660" t="s">
        <v>538</v>
      </c>
      <c r="F591" s="658">
        <v>144</v>
      </c>
      <c r="G591" s="658" t="s">
        <v>159</v>
      </c>
      <c r="H591" s="662">
        <v>28.87</v>
      </c>
      <c r="I591" s="659">
        <v>4157.28</v>
      </c>
      <c r="J591" s="653">
        <v>12</v>
      </c>
      <c r="K591" s="653">
        <v>12</v>
      </c>
      <c r="L591" s="653">
        <v>12</v>
      </c>
      <c r="M591" s="653">
        <v>12</v>
      </c>
      <c r="N591" s="653">
        <v>12</v>
      </c>
      <c r="O591" s="653">
        <v>12</v>
      </c>
      <c r="P591" s="653">
        <v>12</v>
      </c>
      <c r="Q591" s="653">
        <v>12</v>
      </c>
      <c r="R591" s="653">
        <v>12</v>
      </c>
      <c r="S591" s="653">
        <v>12</v>
      </c>
      <c r="T591" s="653">
        <v>12</v>
      </c>
      <c r="U591" s="653">
        <v>12</v>
      </c>
    </row>
    <row r="592" spans="1:21" x14ac:dyDescent="0.25">
      <c r="A592" s="235" t="s">
        <v>663</v>
      </c>
      <c r="B592" s="174"/>
      <c r="C592" s="174"/>
      <c r="D592" s="657">
        <v>760</v>
      </c>
      <c r="E592" s="660" t="s">
        <v>634</v>
      </c>
      <c r="F592" s="620">
        <v>10</v>
      </c>
      <c r="G592" s="236" t="s">
        <v>318</v>
      </c>
      <c r="H592" s="620">
        <v>50</v>
      </c>
      <c r="I592" s="247">
        <v>500</v>
      </c>
      <c r="J592" s="620">
        <v>10</v>
      </c>
      <c r="K592" s="646"/>
      <c r="L592" s="646"/>
      <c r="M592" s="646"/>
      <c r="N592" s="646"/>
      <c r="O592" s="646"/>
      <c r="P592" s="646"/>
      <c r="Q592" s="646"/>
      <c r="R592" s="646"/>
      <c r="S592" s="646"/>
      <c r="T592" s="646"/>
      <c r="U592" s="646"/>
    </row>
    <row r="593" spans="1:21" x14ac:dyDescent="0.25">
      <c r="A593" s="235" t="s">
        <v>663</v>
      </c>
      <c r="B593" s="174"/>
      <c r="C593" s="174"/>
      <c r="D593" s="657">
        <v>765</v>
      </c>
      <c r="E593" s="660" t="s">
        <v>610</v>
      </c>
      <c r="F593" s="620">
        <v>2</v>
      </c>
      <c r="G593" s="620" t="s">
        <v>609</v>
      </c>
      <c r="H593" s="620">
        <v>200</v>
      </c>
      <c r="I593" s="247">
        <v>400</v>
      </c>
      <c r="J593" s="646">
        <v>2</v>
      </c>
      <c r="K593" s="620"/>
      <c r="L593" s="646"/>
      <c r="M593" s="646"/>
      <c r="N593" s="646"/>
      <c r="O593" s="646"/>
      <c r="P593" s="646"/>
      <c r="Q593" s="646"/>
      <c r="R593" s="646"/>
      <c r="S593" s="646"/>
      <c r="T593" s="646"/>
      <c r="U593" s="646"/>
    </row>
    <row r="594" spans="1:21" ht="36.75" x14ac:dyDescent="0.25">
      <c r="A594" s="235" t="s">
        <v>663</v>
      </c>
      <c r="B594" s="174"/>
      <c r="C594" s="174"/>
      <c r="D594" s="657">
        <v>222</v>
      </c>
      <c r="E594" s="660" t="s">
        <v>578</v>
      </c>
      <c r="F594" s="658">
        <v>1</v>
      </c>
      <c r="G594" s="658" t="s">
        <v>98</v>
      </c>
      <c r="H594" s="661">
        <v>2500</v>
      </c>
      <c r="I594" s="659">
        <v>2500</v>
      </c>
      <c r="J594" s="653">
        <v>1</v>
      </c>
      <c r="K594" s="653"/>
      <c r="L594" s="653"/>
      <c r="M594" s="653"/>
      <c r="N594" s="653"/>
      <c r="O594" s="653"/>
      <c r="P594" s="653"/>
      <c r="Q594" s="653"/>
      <c r="R594" s="653"/>
      <c r="S594" s="653"/>
      <c r="T594" s="653"/>
      <c r="U594" s="653"/>
    </row>
    <row r="595" spans="1:21" x14ac:dyDescent="0.25">
      <c r="A595" s="235" t="s">
        <v>663</v>
      </c>
      <c r="B595" s="174"/>
      <c r="C595" s="174"/>
      <c r="D595" s="657">
        <v>760</v>
      </c>
      <c r="E595" s="660" t="s">
        <v>658</v>
      </c>
      <c r="F595" s="620">
        <v>6</v>
      </c>
      <c r="G595" s="620" t="s">
        <v>318</v>
      </c>
      <c r="H595" s="620">
        <v>200</v>
      </c>
      <c r="I595" s="247">
        <v>1200</v>
      </c>
      <c r="J595" s="620">
        <v>6</v>
      </c>
      <c r="K595" s="646"/>
      <c r="L595" s="646"/>
      <c r="M595" s="646"/>
      <c r="N595" s="646"/>
      <c r="O595" s="646"/>
      <c r="P595" s="646"/>
      <c r="Q595" s="646"/>
      <c r="R595" s="646"/>
      <c r="S595" s="646"/>
      <c r="T595" s="646"/>
      <c r="U595" s="646"/>
    </row>
    <row r="596" spans="1:21" x14ac:dyDescent="0.25">
      <c r="A596" s="235" t="s">
        <v>663</v>
      </c>
      <c r="B596" s="174"/>
      <c r="C596" s="174"/>
      <c r="D596" s="664"/>
      <c r="E596" s="660" t="s">
        <v>517</v>
      </c>
      <c r="F596" s="646"/>
      <c r="G596" s="653"/>
      <c r="H596" s="1878"/>
      <c r="I596" s="1967"/>
      <c r="J596" s="155"/>
      <c r="K596" s="646"/>
      <c r="L596" s="646"/>
      <c r="M596" s="646"/>
      <c r="N596" s="646"/>
      <c r="O596" s="646"/>
      <c r="P596" s="646"/>
      <c r="Q596" s="646"/>
      <c r="R596" s="646"/>
      <c r="S596" s="646"/>
      <c r="T596" s="646"/>
      <c r="U596" s="646"/>
    </row>
    <row r="597" spans="1:21" ht="24.75" x14ac:dyDescent="0.25">
      <c r="A597" s="235" t="s">
        <v>663</v>
      </c>
      <c r="B597" s="174"/>
      <c r="C597" s="174"/>
      <c r="D597" s="664"/>
      <c r="E597" s="660" t="s">
        <v>530</v>
      </c>
      <c r="F597" s="646"/>
      <c r="G597" s="653"/>
      <c r="H597" s="1878"/>
      <c r="I597" s="1967"/>
      <c r="J597" s="155"/>
      <c r="K597" s="646"/>
      <c r="L597" s="646"/>
      <c r="M597" s="646"/>
      <c r="N597" s="646"/>
      <c r="O597" s="646"/>
      <c r="P597" s="646"/>
      <c r="Q597" s="646"/>
      <c r="R597" s="646"/>
      <c r="S597" s="646"/>
      <c r="T597" s="646"/>
      <c r="U597" s="646"/>
    </row>
    <row r="598" spans="1:21" x14ac:dyDescent="0.25">
      <c r="A598" s="235" t="s">
        <v>663</v>
      </c>
      <c r="B598" s="174"/>
      <c r="C598" s="174"/>
      <c r="D598" s="657">
        <v>760</v>
      </c>
      <c r="E598" s="660" t="s">
        <v>624</v>
      </c>
      <c r="F598" s="620">
        <v>2</v>
      </c>
      <c r="G598" s="620" t="s">
        <v>2</v>
      </c>
      <c r="H598" s="239">
        <v>30000</v>
      </c>
      <c r="I598" s="247">
        <v>60000</v>
      </c>
      <c r="J598" s="620">
        <v>2</v>
      </c>
      <c r="K598" s="646"/>
      <c r="L598" s="646"/>
      <c r="M598" s="646"/>
      <c r="N598" s="646"/>
      <c r="O598" s="646"/>
      <c r="P598" s="646"/>
      <c r="Q598" s="646"/>
      <c r="R598" s="646"/>
      <c r="S598" s="646"/>
      <c r="T598" s="646"/>
      <c r="U598" s="646"/>
    </row>
    <row r="599" spans="1:21" x14ac:dyDescent="0.25">
      <c r="A599" s="235" t="s">
        <v>663</v>
      </c>
      <c r="B599" s="174"/>
      <c r="C599" s="174"/>
      <c r="D599" s="657">
        <v>760</v>
      </c>
      <c r="E599" s="660" t="s">
        <v>661</v>
      </c>
      <c r="F599" s="620">
        <v>6</v>
      </c>
      <c r="G599" s="620" t="s">
        <v>318</v>
      </c>
      <c r="H599" s="620">
        <v>210</v>
      </c>
      <c r="I599" s="247">
        <v>1260</v>
      </c>
      <c r="J599" s="620">
        <v>6</v>
      </c>
      <c r="K599" s="646"/>
      <c r="L599" s="646"/>
      <c r="M599" s="646"/>
      <c r="N599" s="646"/>
      <c r="O599" s="646"/>
      <c r="P599" s="646"/>
      <c r="Q599" s="646"/>
      <c r="R599" s="646"/>
      <c r="S599" s="646"/>
      <c r="T599" s="646"/>
      <c r="U599" s="646"/>
    </row>
    <row r="600" spans="1:21" x14ac:dyDescent="0.25">
      <c r="A600" s="235" t="s">
        <v>663</v>
      </c>
      <c r="B600" s="174"/>
      <c r="C600" s="174"/>
      <c r="D600" s="657">
        <v>760</v>
      </c>
      <c r="E600" s="660" t="s">
        <v>646</v>
      </c>
      <c r="F600" s="620">
        <v>6</v>
      </c>
      <c r="G600" s="620" t="s">
        <v>318</v>
      </c>
      <c r="H600" s="620">
        <v>180</v>
      </c>
      <c r="I600" s="247">
        <v>1080</v>
      </c>
      <c r="J600" s="620">
        <v>6</v>
      </c>
      <c r="K600" s="646"/>
      <c r="L600" s="646"/>
      <c r="M600" s="646"/>
      <c r="N600" s="646"/>
      <c r="O600" s="646"/>
      <c r="P600" s="646"/>
      <c r="Q600" s="646"/>
      <c r="R600" s="646"/>
      <c r="S600" s="646"/>
      <c r="T600" s="646"/>
      <c r="U600" s="646"/>
    </row>
    <row r="601" spans="1:21" x14ac:dyDescent="0.25">
      <c r="A601" s="235" t="s">
        <v>663</v>
      </c>
      <c r="B601" s="174"/>
      <c r="C601" s="174"/>
      <c r="D601" s="657">
        <v>765</v>
      </c>
      <c r="E601" s="660" t="s">
        <v>595</v>
      </c>
      <c r="F601" s="658">
        <v>4</v>
      </c>
      <c r="G601" s="658" t="s">
        <v>98</v>
      </c>
      <c r="H601" s="620">
        <v>1160</v>
      </c>
      <c r="I601" s="659">
        <v>4640</v>
      </c>
      <c r="J601" s="653">
        <v>1</v>
      </c>
      <c r="K601" s="653">
        <v>1</v>
      </c>
      <c r="L601" s="653">
        <v>1</v>
      </c>
      <c r="M601" s="653">
        <v>1</v>
      </c>
      <c r="N601" s="653"/>
      <c r="O601" s="653"/>
      <c r="P601" s="653"/>
      <c r="Q601" s="653"/>
      <c r="R601" s="653"/>
      <c r="S601" s="653"/>
      <c r="T601" s="653"/>
      <c r="U601" s="653"/>
    </row>
    <row r="602" spans="1:21" ht="24.75" x14ac:dyDescent="0.25">
      <c r="A602" s="235" t="s">
        <v>663</v>
      </c>
      <c r="B602" s="174"/>
      <c r="C602" s="174"/>
      <c r="D602" s="663">
        <v>755</v>
      </c>
      <c r="E602" s="660" t="s">
        <v>539</v>
      </c>
      <c r="F602" s="653">
        <v>60</v>
      </c>
      <c r="G602" s="653" t="s">
        <v>53</v>
      </c>
      <c r="H602" s="1882">
        <v>13.39</v>
      </c>
      <c r="I602" s="1967">
        <v>803.4</v>
      </c>
      <c r="J602" s="653">
        <v>5</v>
      </c>
      <c r="K602" s="653">
        <v>5</v>
      </c>
      <c r="L602" s="653">
        <v>5</v>
      </c>
      <c r="M602" s="653">
        <v>5</v>
      </c>
      <c r="N602" s="653">
        <v>5</v>
      </c>
      <c r="O602" s="653">
        <v>5</v>
      </c>
      <c r="P602" s="653">
        <v>5</v>
      </c>
      <c r="Q602" s="653">
        <v>5</v>
      </c>
      <c r="R602" s="653">
        <v>5</v>
      </c>
      <c r="S602" s="653">
        <v>5</v>
      </c>
      <c r="T602" s="653">
        <v>5</v>
      </c>
      <c r="U602" s="653">
        <v>5</v>
      </c>
    </row>
    <row r="603" spans="1:21" x14ac:dyDescent="0.25">
      <c r="A603" s="235" t="s">
        <v>663</v>
      </c>
      <c r="B603" s="174"/>
      <c r="C603" s="174"/>
      <c r="D603" s="657">
        <v>755</v>
      </c>
      <c r="E603" s="660" t="s">
        <v>559</v>
      </c>
      <c r="F603" s="653">
        <v>10</v>
      </c>
      <c r="G603" s="653" t="s">
        <v>98</v>
      </c>
      <c r="H603" s="1882">
        <v>30.51</v>
      </c>
      <c r="I603" s="1967">
        <v>305.10000000000002</v>
      </c>
      <c r="J603" s="653">
        <v>10</v>
      </c>
      <c r="K603" s="653"/>
      <c r="L603" s="653"/>
      <c r="M603" s="653"/>
      <c r="N603" s="653"/>
      <c r="O603" s="653"/>
      <c r="P603" s="653"/>
      <c r="Q603" s="653"/>
      <c r="R603" s="653"/>
      <c r="S603" s="653"/>
      <c r="T603" s="653"/>
      <c r="U603" s="653"/>
    </row>
    <row r="604" spans="1:21" x14ac:dyDescent="0.25">
      <c r="A604" s="235" t="s">
        <v>663</v>
      </c>
      <c r="B604" s="174"/>
      <c r="C604" s="174"/>
      <c r="D604" s="657">
        <v>755</v>
      </c>
      <c r="E604" s="660" t="s">
        <v>540</v>
      </c>
      <c r="F604" s="658">
        <v>60</v>
      </c>
      <c r="G604" s="658" t="s">
        <v>159</v>
      </c>
      <c r="H604" s="662">
        <v>63.2</v>
      </c>
      <c r="I604" s="659">
        <v>3792</v>
      </c>
      <c r="J604" s="653">
        <v>5</v>
      </c>
      <c r="K604" s="653">
        <v>5</v>
      </c>
      <c r="L604" s="653">
        <v>5</v>
      </c>
      <c r="M604" s="653">
        <v>5</v>
      </c>
      <c r="N604" s="653">
        <v>5</v>
      </c>
      <c r="O604" s="653">
        <v>5</v>
      </c>
      <c r="P604" s="653">
        <v>5</v>
      </c>
      <c r="Q604" s="653">
        <v>5</v>
      </c>
      <c r="R604" s="653">
        <v>5</v>
      </c>
      <c r="S604" s="653">
        <v>5</v>
      </c>
      <c r="T604" s="653">
        <v>5</v>
      </c>
      <c r="U604" s="653">
        <v>5</v>
      </c>
    </row>
    <row r="605" spans="1:21" x14ac:dyDescent="0.25">
      <c r="A605" s="235" t="s">
        <v>663</v>
      </c>
      <c r="B605" s="174"/>
      <c r="C605" s="174"/>
      <c r="D605" s="657">
        <v>760</v>
      </c>
      <c r="E605" s="660" t="s">
        <v>632</v>
      </c>
      <c r="F605" s="620">
        <v>4</v>
      </c>
      <c r="G605" s="620" t="s">
        <v>628</v>
      </c>
      <c r="H605" s="620">
        <v>55</v>
      </c>
      <c r="I605" s="247">
        <v>220</v>
      </c>
      <c r="J605" s="620">
        <v>4</v>
      </c>
      <c r="K605" s="646"/>
      <c r="L605" s="646"/>
      <c r="M605" s="646"/>
      <c r="N605" s="646"/>
      <c r="O605" s="646"/>
      <c r="P605" s="646"/>
      <c r="Q605" s="646"/>
      <c r="R605" s="646"/>
      <c r="S605" s="646"/>
      <c r="T605" s="646"/>
      <c r="U605" s="646"/>
    </row>
    <row r="606" spans="1:21" ht="24.75" x14ac:dyDescent="0.25">
      <c r="A606" s="235" t="s">
        <v>663</v>
      </c>
      <c r="B606" s="174"/>
      <c r="C606" s="174"/>
      <c r="D606" s="664"/>
      <c r="E606" s="660" t="s">
        <v>531</v>
      </c>
      <c r="F606" s="646"/>
      <c r="G606" s="653"/>
      <c r="H606" s="1878"/>
      <c r="I606" s="1967"/>
      <c r="J606" s="155"/>
      <c r="K606" s="646"/>
      <c r="L606" s="646"/>
      <c r="M606" s="646"/>
      <c r="N606" s="646"/>
      <c r="O606" s="646"/>
      <c r="P606" s="646"/>
      <c r="Q606" s="646"/>
      <c r="R606" s="646"/>
      <c r="S606" s="646"/>
      <c r="T606" s="646"/>
      <c r="U606" s="646"/>
    </row>
    <row r="607" spans="1:21" x14ac:dyDescent="0.25">
      <c r="A607" s="235" t="s">
        <v>663</v>
      </c>
      <c r="B607" s="174"/>
      <c r="C607" s="174"/>
      <c r="D607" s="664"/>
      <c r="E607" s="660" t="s">
        <v>511</v>
      </c>
      <c r="F607" s="653"/>
      <c r="G607" s="653"/>
      <c r="H607" s="1856"/>
      <c r="I607" s="1967"/>
      <c r="J607" s="155"/>
      <c r="K607" s="646"/>
      <c r="L607" s="646"/>
      <c r="M607" s="646"/>
      <c r="N607" s="646"/>
      <c r="O607" s="646"/>
      <c r="P607" s="646"/>
      <c r="Q607" s="646"/>
      <c r="R607" s="646"/>
      <c r="S607" s="646"/>
      <c r="T607" s="646"/>
      <c r="U607" s="646"/>
    </row>
    <row r="608" spans="1:21" ht="24.75" x14ac:dyDescent="0.25">
      <c r="A608" s="235" t="s">
        <v>663</v>
      </c>
      <c r="B608" s="174"/>
      <c r="C608" s="174"/>
      <c r="D608" s="666">
        <v>755</v>
      </c>
      <c r="E608" s="660" t="s">
        <v>477</v>
      </c>
      <c r="F608" s="653">
        <v>24</v>
      </c>
      <c r="G608" s="653" t="s">
        <v>218</v>
      </c>
      <c r="H608" s="1882">
        <v>182.47</v>
      </c>
      <c r="I608" s="1967">
        <v>4379.28</v>
      </c>
      <c r="J608" s="653">
        <v>2</v>
      </c>
      <c r="K608" s="653">
        <v>2</v>
      </c>
      <c r="L608" s="653">
        <v>2</v>
      </c>
      <c r="M608" s="653">
        <v>2</v>
      </c>
      <c r="N608" s="653">
        <v>2</v>
      </c>
      <c r="O608" s="653">
        <v>2</v>
      </c>
      <c r="P608" s="653">
        <v>2</v>
      </c>
      <c r="Q608" s="653">
        <v>2</v>
      </c>
      <c r="R608" s="653">
        <v>2</v>
      </c>
      <c r="S608" s="653">
        <v>2</v>
      </c>
      <c r="T608" s="653">
        <v>2</v>
      </c>
      <c r="U608" s="653">
        <v>2</v>
      </c>
    </row>
    <row r="609" spans="1:21" x14ac:dyDescent="0.25">
      <c r="A609" s="235" t="s">
        <v>663</v>
      </c>
      <c r="B609" s="174"/>
      <c r="C609" s="174"/>
      <c r="D609" s="664">
        <v>229</v>
      </c>
      <c r="E609" s="660" t="s">
        <v>513</v>
      </c>
      <c r="F609" s="646">
        <v>3</v>
      </c>
      <c r="G609" s="653" t="s">
        <v>66</v>
      </c>
      <c r="H609" s="1878">
        <v>35000</v>
      </c>
      <c r="I609" s="1967">
        <v>105000</v>
      </c>
      <c r="J609" s="155"/>
      <c r="K609" s="646"/>
      <c r="L609" s="646"/>
      <c r="M609" s="646"/>
      <c r="N609" s="646"/>
      <c r="O609" s="646"/>
      <c r="P609" s="646"/>
      <c r="Q609" s="646"/>
      <c r="R609" s="646"/>
      <c r="S609" s="646"/>
      <c r="T609" s="646"/>
      <c r="U609" s="646"/>
    </row>
    <row r="610" spans="1:21" ht="48.75" x14ac:dyDescent="0.25">
      <c r="A610" s="235" t="s">
        <v>663</v>
      </c>
      <c r="B610" s="174"/>
      <c r="C610" s="174"/>
      <c r="D610" s="663">
        <v>229</v>
      </c>
      <c r="E610" s="660" t="s">
        <v>484</v>
      </c>
      <c r="F610" s="653">
        <v>1</v>
      </c>
      <c r="G610" s="653" t="s">
        <v>66</v>
      </c>
      <c r="H610" s="1851">
        <v>21209.759999999998</v>
      </c>
      <c r="I610" s="1967">
        <v>21209.759999999998</v>
      </c>
      <c r="J610" s="653">
        <v>1</v>
      </c>
      <c r="K610" s="653"/>
      <c r="L610" s="653"/>
      <c r="M610" s="653"/>
      <c r="N610" s="653"/>
      <c r="O610" s="653"/>
      <c r="P610" s="653"/>
      <c r="Q610" s="653"/>
      <c r="R610" s="653"/>
      <c r="S610" s="653"/>
      <c r="T610" s="653"/>
      <c r="U610" s="653"/>
    </row>
    <row r="611" spans="1:21" x14ac:dyDescent="0.25">
      <c r="A611" s="235" t="s">
        <v>663</v>
      </c>
      <c r="B611" s="174"/>
      <c r="C611" s="174"/>
      <c r="D611" s="657">
        <v>755</v>
      </c>
      <c r="E611" s="660" t="s">
        <v>566</v>
      </c>
      <c r="F611" s="658">
        <v>100</v>
      </c>
      <c r="G611" s="658" t="s">
        <v>98</v>
      </c>
      <c r="H611" s="620">
        <v>5</v>
      </c>
      <c r="I611" s="659">
        <v>500</v>
      </c>
      <c r="J611" s="653">
        <v>10</v>
      </c>
      <c r="K611" s="653">
        <v>10</v>
      </c>
      <c r="L611" s="653">
        <v>10</v>
      </c>
      <c r="M611" s="653">
        <v>10</v>
      </c>
      <c r="N611" s="653">
        <v>10</v>
      </c>
      <c r="O611" s="653">
        <v>10</v>
      </c>
      <c r="P611" s="653">
        <v>10</v>
      </c>
      <c r="Q611" s="653">
        <v>10</v>
      </c>
      <c r="R611" s="653">
        <v>10</v>
      </c>
      <c r="S611" s="653">
        <v>10</v>
      </c>
      <c r="T611" s="653"/>
      <c r="U611" s="653"/>
    </row>
    <row r="612" spans="1:21" x14ac:dyDescent="0.25">
      <c r="A612" s="235" t="s">
        <v>663</v>
      </c>
      <c r="B612" s="174"/>
      <c r="C612" s="174"/>
      <c r="D612" s="657">
        <v>765</v>
      </c>
      <c r="E612" s="660" t="s">
        <v>581</v>
      </c>
      <c r="F612" s="658">
        <v>20</v>
      </c>
      <c r="G612" s="658" t="s">
        <v>98</v>
      </c>
      <c r="H612" s="244">
        <v>80</v>
      </c>
      <c r="I612" s="659">
        <v>1600</v>
      </c>
      <c r="J612" s="653">
        <v>20</v>
      </c>
      <c r="K612" s="653"/>
      <c r="L612" s="653"/>
      <c r="M612" s="653"/>
      <c r="N612" s="653"/>
      <c r="O612" s="653"/>
      <c r="P612" s="653"/>
      <c r="Q612" s="653"/>
      <c r="R612" s="653"/>
      <c r="S612" s="653"/>
      <c r="T612" s="653"/>
      <c r="U612" s="653"/>
    </row>
    <row r="613" spans="1:21" x14ac:dyDescent="0.25">
      <c r="A613" s="235" t="s">
        <v>663</v>
      </c>
      <c r="B613" s="174"/>
      <c r="C613" s="174"/>
      <c r="D613" s="657">
        <v>755</v>
      </c>
      <c r="E613" s="660" t="s">
        <v>607</v>
      </c>
      <c r="F613" s="658">
        <v>100</v>
      </c>
      <c r="G613" s="658" t="s">
        <v>98</v>
      </c>
      <c r="H613" s="620">
        <v>30</v>
      </c>
      <c r="I613" s="659">
        <v>2500</v>
      </c>
      <c r="J613" s="653">
        <v>100</v>
      </c>
      <c r="K613" s="658"/>
      <c r="L613" s="653"/>
      <c r="M613" s="653"/>
      <c r="N613" s="653"/>
      <c r="O613" s="653"/>
      <c r="P613" s="653"/>
      <c r="Q613" s="653"/>
      <c r="R613" s="653"/>
      <c r="S613" s="653"/>
      <c r="T613" s="653"/>
      <c r="U613" s="653"/>
    </row>
    <row r="614" spans="1:21" x14ac:dyDescent="0.25">
      <c r="A614" s="235" t="s">
        <v>663</v>
      </c>
      <c r="B614" s="174"/>
      <c r="C614" s="174"/>
      <c r="D614" s="657">
        <v>760</v>
      </c>
      <c r="E614" s="660" t="s">
        <v>650</v>
      </c>
      <c r="F614" s="620">
        <v>3</v>
      </c>
      <c r="G614" s="620" t="s">
        <v>2</v>
      </c>
      <c r="H614" s="620">
        <v>1500</v>
      </c>
      <c r="I614" s="247">
        <v>3000</v>
      </c>
      <c r="J614" s="620">
        <v>3</v>
      </c>
      <c r="K614" s="646"/>
      <c r="L614" s="646"/>
      <c r="M614" s="646"/>
      <c r="N614" s="646"/>
      <c r="O614" s="646"/>
      <c r="P614" s="646"/>
      <c r="Q614" s="646"/>
      <c r="R614" s="646"/>
      <c r="S614" s="646"/>
      <c r="T614" s="646"/>
      <c r="U614" s="646"/>
    </row>
    <row r="615" spans="1:21" x14ac:dyDescent="0.25">
      <c r="A615" s="235" t="s">
        <v>663</v>
      </c>
      <c r="B615" s="174"/>
      <c r="C615" s="174"/>
      <c r="D615" s="657">
        <v>760</v>
      </c>
      <c r="E615" s="237" t="s">
        <v>656</v>
      </c>
      <c r="F615" s="620">
        <v>2</v>
      </c>
      <c r="G615" s="620" t="s">
        <v>318</v>
      </c>
      <c r="H615" s="239">
        <v>1280</v>
      </c>
      <c r="I615" s="247">
        <v>2560</v>
      </c>
      <c r="J615" s="620">
        <v>2</v>
      </c>
      <c r="K615" s="252"/>
      <c r="L615" s="252"/>
      <c r="M615" s="252"/>
      <c r="N615" s="252"/>
      <c r="O615" s="252"/>
      <c r="P615" s="252"/>
      <c r="Q615" s="252"/>
      <c r="R615" s="252"/>
      <c r="S615" s="252"/>
      <c r="T615" s="252"/>
      <c r="U615" s="252"/>
    </row>
    <row r="616" spans="1:21" x14ac:dyDescent="0.25">
      <c r="A616" s="235" t="s">
        <v>663</v>
      </c>
      <c r="B616" s="174"/>
      <c r="C616" s="174"/>
      <c r="D616" s="657">
        <v>760</v>
      </c>
      <c r="E616" s="660" t="s">
        <v>623</v>
      </c>
      <c r="F616" s="620">
        <v>3</v>
      </c>
      <c r="G616" s="620" t="s">
        <v>612</v>
      </c>
      <c r="H616" s="620">
        <v>2500</v>
      </c>
      <c r="I616" s="247">
        <v>7500</v>
      </c>
      <c r="J616" s="620">
        <v>3</v>
      </c>
      <c r="K616" s="620"/>
      <c r="L616" s="646"/>
      <c r="M616" s="646"/>
      <c r="N616" s="646"/>
      <c r="O616" s="646"/>
      <c r="P616" s="646"/>
      <c r="Q616" s="646"/>
      <c r="R616" s="646"/>
      <c r="S616" s="646"/>
      <c r="T616" s="646"/>
      <c r="U616" s="646"/>
    </row>
    <row r="617" spans="1:21" ht="37.5" x14ac:dyDescent="0.25">
      <c r="A617" s="235" t="s">
        <v>663</v>
      </c>
      <c r="B617" s="174"/>
      <c r="C617" s="174"/>
      <c r="D617" s="657">
        <v>765</v>
      </c>
      <c r="E617" s="660" t="s">
        <v>583</v>
      </c>
      <c r="F617" s="653">
        <v>3</v>
      </c>
      <c r="G617" s="653" t="s">
        <v>66</v>
      </c>
      <c r="H617" s="646">
        <v>600</v>
      </c>
      <c r="I617" s="1967">
        <v>1800</v>
      </c>
      <c r="J617" s="653">
        <v>3</v>
      </c>
      <c r="K617" s="653"/>
      <c r="L617" s="653"/>
      <c r="M617" s="653"/>
      <c r="N617" s="653"/>
      <c r="O617" s="653"/>
      <c r="P617" s="653"/>
      <c r="Q617" s="653"/>
      <c r="R617" s="653"/>
      <c r="S617" s="653"/>
      <c r="T617" s="653"/>
      <c r="U617" s="653"/>
    </row>
    <row r="618" spans="1:21" x14ac:dyDescent="0.25">
      <c r="A618" s="235" t="s">
        <v>663</v>
      </c>
      <c r="B618" s="174"/>
      <c r="C618" s="174"/>
      <c r="D618" s="657">
        <v>765</v>
      </c>
      <c r="E618" s="660" t="s">
        <v>586</v>
      </c>
      <c r="F618" s="658">
        <v>2</v>
      </c>
      <c r="G618" s="658" t="s">
        <v>66</v>
      </c>
      <c r="H618" s="620">
        <v>1500</v>
      </c>
      <c r="I618" s="659">
        <v>3000</v>
      </c>
      <c r="J618" s="653">
        <v>2</v>
      </c>
      <c r="K618" s="653"/>
      <c r="L618" s="653"/>
      <c r="M618" s="653"/>
      <c r="N618" s="653"/>
      <c r="O618" s="653"/>
      <c r="P618" s="653"/>
      <c r="Q618" s="653"/>
      <c r="R618" s="653"/>
      <c r="S618" s="653"/>
      <c r="T618" s="653"/>
      <c r="U618" s="653"/>
    </row>
    <row r="619" spans="1:21" ht="24.75" x14ac:dyDescent="0.25">
      <c r="A619" s="235" t="s">
        <v>663</v>
      </c>
      <c r="B619" s="174"/>
      <c r="C619" s="174"/>
      <c r="D619" s="663">
        <v>755</v>
      </c>
      <c r="E619" s="660" t="s">
        <v>541</v>
      </c>
      <c r="F619" s="658">
        <v>50</v>
      </c>
      <c r="G619" s="658" t="s">
        <v>159</v>
      </c>
      <c r="H619" s="662">
        <v>511.3</v>
      </c>
      <c r="I619" s="659">
        <v>25565</v>
      </c>
      <c r="J619" s="653">
        <v>10</v>
      </c>
      <c r="K619" s="653"/>
      <c r="L619" s="653">
        <v>10</v>
      </c>
      <c r="M619" s="653"/>
      <c r="N619" s="653">
        <v>10</v>
      </c>
      <c r="O619" s="653"/>
      <c r="P619" s="653">
        <v>10</v>
      </c>
      <c r="Q619" s="653"/>
      <c r="R619" s="653">
        <v>10</v>
      </c>
      <c r="S619" s="653"/>
      <c r="T619" s="653"/>
      <c r="U619" s="653"/>
    </row>
    <row r="620" spans="1:21" ht="24.75" x14ac:dyDescent="0.25">
      <c r="A620" s="235" t="s">
        <v>663</v>
      </c>
      <c r="B620" s="174"/>
      <c r="C620" s="174"/>
      <c r="D620" s="663">
        <v>755</v>
      </c>
      <c r="E620" s="660" t="s">
        <v>542</v>
      </c>
      <c r="F620" s="658">
        <v>20</v>
      </c>
      <c r="G620" s="658" t="s">
        <v>159</v>
      </c>
      <c r="H620" s="662">
        <v>594.52</v>
      </c>
      <c r="I620" s="659">
        <v>11890.4</v>
      </c>
      <c r="J620" s="653">
        <v>10</v>
      </c>
      <c r="K620" s="653"/>
      <c r="L620" s="653">
        <v>10</v>
      </c>
      <c r="M620" s="653"/>
      <c r="N620" s="653"/>
      <c r="O620" s="653"/>
      <c r="P620" s="653"/>
      <c r="Q620" s="653"/>
      <c r="R620" s="653"/>
      <c r="S620" s="653"/>
      <c r="T620" s="653"/>
      <c r="U620" s="653"/>
    </row>
    <row r="621" spans="1:21" x14ac:dyDescent="0.25">
      <c r="A621" s="235" t="s">
        <v>663</v>
      </c>
      <c r="B621" s="174"/>
      <c r="C621" s="174"/>
      <c r="D621" s="663">
        <v>755</v>
      </c>
      <c r="E621" s="660" t="s">
        <v>543</v>
      </c>
      <c r="F621" s="658">
        <v>50</v>
      </c>
      <c r="G621" s="658" t="s">
        <v>98</v>
      </c>
      <c r="H621" s="662">
        <v>3.21</v>
      </c>
      <c r="I621" s="659">
        <v>160.5</v>
      </c>
      <c r="J621" s="653">
        <v>5</v>
      </c>
      <c r="K621" s="653">
        <v>5</v>
      </c>
      <c r="L621" s="653">
        <v>5</v>
      </c>
      <c r="M621" s="653">
        <v>5</v>
      </c>
      <c r="N621" s="653">
        <v>5</v>
      </c>
      <c r="O621" s="653">
        <v>5</v>
      </c>
      <c r="P621" s="653">
        <v>5</v>
      </c>
      <c r="Q621" s="653">
        <v>5</v>
      </c>
      <c r="R621" s="653">
        <v>5</v>
      </c>
      <c r="S621" s="653">
        <v>5</v>
      </c>
      <c r="T621" s="653"/>
      <c r="U621" s="653"/>
    </row>
    <row r="622" spans="1:21" ht="84.75" x14ac:dyDescent="0.25">
      <c r="A622" s="235" t="s">
        <v>663</v>
      </c>
      <c r="B622" s="174"/>
      <c r="C622" s="174"/>
      <c r="D622" s="657">
        <v>222</v>
      </c>
      <c r="E622" s="660" t="s">
        <v>576</v>
      </c>
      <c r="F622" s="658">
        <v>1</v>
      </c>
      <c r="G622" s="658" t="s">
        <v>66</v>
      </c>
      <c r="H622" s="661">
        <v>6999</v>
      </c>
      <c r="I622" s="659">
        <v>6999</v>
      </c>
      <c r="J622" s="653">
        <v>1</v>
      </c>
      <c r="K622" s="653"/>
      <c r="L622" s="653"/>
      <c r="M622" s="653"/>
      <c r="N622" s="653"/>
      <c r="O622" s="653"/>
      <c r="P622" s="653"/>
      <c r="Q622" s="653"/>
      <c r="R622" s="653"/>
      <c r="S622" s="653"/>
      <c r="T622" s="653"/>
      <c r="U622" s="653"/>
    </row>
    <row r="623" spans="1:21" ht="24.75" x14ac:dyDescent="0.25">
      <c r="A623" s="235" t="s">
        <v>663</v>
      </c>
      <c r="B623" s="174"/>
      <c r="C623" s="174"/>
      <c r="D623" s="657">
        <v>222</v>
      </c>
      <c r="E623" s="660" t="s">
        <v>585</v>
      </c>
      <c r="F623" s="658">
        <v>1</v>
      </c>
      <c r="G623" s="658" t="s">
        <v>98</v>
      </c>
      <c r="H623" s="239">
        <v>10000</v>
      </c>
      <c r="I623" s="659">
        <v>10000</v>
      </c>
      <c r="J623" s="653">
        <v>1</v>
      </c>
      <c r="K623" s="653"/>
      <c r="L623" s="653"/>
      <c r="M623" s="653"/>
      <c r="N623" s="653"/>
      <c r="O623" s="653"/>
      <c r="P623" s="653"/>
      <c r="Q623" s="653"/>
      <c r="R623" s="653"/>
      <c r="S623" s="653"/>
      <c r="T623" s="653"/>
      <c r="U623" s="653"/>
    </row>
    <row r="624" spans="1:21" ht="24.75" x14ac:dyDescent="0.25">
      <c r="A624" s="235" t="s">
        <v>663</v>
      </c>
      <c r="B624" s="174"/>
      <c r="C624" s="174"/>
      <c r="D624" s="663">
        <v>755</v>
      </c>
      <c r="E624" s="660" t="s">
        <v>544</v>
      </c>
      <c r="F624" s="653">
        <v>100</v>
      </c>
      <c r="G624" s="653" t="s">
        <v>98</v>
      </c>
      <c r="H624" s="1882">
        <v>78.61</v>
      </c>
      <c r="I624" s="1967">
        <v>7861</v>
      </c>
      <c r="J624" s="653">
        <v>10</v>
      </c>
      <c r="K624" s="653">
        <v>10</v>
      </c>
      <c r="L624" s="653">
        <v>10</v>
      </c>
      <c r="M624" s="653">
        <v>10</v>
      </c>
      <c r="N624" s="653">
        <v>10</v>
      </c>
      <c r="O624" s="653">
        <v>10</v>
      </c>
      <c r="P624" s="653">
        <v>10</v>
      </c>
      <c r="Q624" s="653">
        <v>10</v>
      </c>
      <c r="R624" s="653">
        <v>10</v>
      </c>
      <c r="S624" s="653">
        <v>10</v>
      </c>
      <c r="T624" s="653"/>
      <c r="U624" s="653"/>
    </row>
    <row r="625" spans="1:21" ht="72.75" x14ac:dyDescent="0.25">
      <c r="A625" s="235" t="s">
        <v>663</v>
      </c>
      <c r="B625" s="174"/>
      <c r="C625" s="174"/>
      <c r="D625" s="663">
        <v>755</v>
      </c>
      <c r="E625" s="660" t="s">
        <v>545</v>
      </c>
      <c r="F625" s="653">
        <v>500</v>
      </c>
      <c r="G625" s="653" t="s">
        <v>84</v>
      </c>
      <c r="H625" s="1882">
        <v>13.39</v>
      </c>
      <c r="I625" s="1967">
        <v>6695</v>
      </c>
      <c r="J625" s="653">
        <v>100</v>
      </c>
      <c r="K625" s="653"/>
      <c r="L625" s="653"/>
      <c r="M625" s="653">
        <v>100</v>
      </c>
      <c r="N625" s="653"/>
      <c r="O625" s="653"/>
      <c r="P625" s="653">
        <v>100</v>
      </c>
      <c r="Q625" s="653"/>
      <c r="R625" s="653">
        <v>100</v>
      </c>
      <c r="S625" s="653"/>
      <c r="T625" s="653">
        <v>100</v>
      </c>
      <c r="U625" s="653"/>
    </row>
    <row r="626" spans="1:21" x14ac:dyDescent="0.25">
      <c r="A626" s="235" t="s">
        <v>663</v>
      </c>
      <c r="B626" s="174"/>
      <c r="C626" s="174"/>
      <c r="D626" s="657">
        <v>765</v>
      </c>
      <c r="E626" s="660" t="s">
        <v>580</v>
      </c>
      <c r="F626" s="658">
        <v>5</v>
      </c>
      <c r="G626" s="658" t="s">
        <v>98</v>
      </c>
      <c r="H626" s="244">
        <v>300</v>
      </c>
      <c r="I626" s="659">
        <v>1500</v>
      </c>
      <c r="J626" s="653">
        <v>5</v>
      </c>
      <c r="K626" s="653"/>
      <c r="L626" s="653"/>
      <c r="M626" s="653"/>
      <c r="N626" s="653"/>
      <c r="O626" s="653"/>
      <c r="P626" s="653"/>
      <c r="Q626" s="653"/>
      <c r="R626" s="653"/>
      <c r="S626" s="653"/>
      <c r="T626" s="653"/>
      <c r="U626" s="653"/>
    </row>
    <row r="627" spans="1:21" x14ac:dyDescent="0.25">
      <c r="A627" s="235" t="s">
        <v>663</v>
      </c>
      <c r="B627" s="174"/>
      <c r="C627" s="174"/>
      <c r="D627" s="657">
        <v>760</v>
      </c>
      <c r="E627" s="660" t="s">
        <v>629</v>
      </c>
      <c r="F627" s="620">
        <v>4</v>
      </c>
      <c r="G627" s="620" t="s">
        <v>628</v>
      </c>
      <c r="H627" s="620">
        <v>80</v>
      </c>
      <c r="I627" s="247">
        <v>320</v>
      </c>
      <c r="J627" s="620">
        <v>4</v>
      </c>
      <c r="K627" s="646"/>
      <c r="L627" s="646"/>
      <c r="M627" s="646"/>
      <c r="N627" s="646"/>
      <c r="O627" s="646"/>
      <c r="P627" s="646"/>
      <c r="Q627" s="646"/>
      <c r="R627" s="646"/>
      <c r="S627" s="646"/>
      <c r="T627" s="646"/>
      <c r="U627" s="646"/>
    </row>
    <row r="628" spans="1:21" x14ac:dyDescent="0.25">
      <c r="A628" s="235" t="s">
        <v>663</v>
      </c>
      <c r="B628" s="174"/>
      <c r="C628" s="174"/>
      <c r="D628" s="664"/>
      <c r="E628" s="660" t="s">
        <v>505</v>
      </c>
      <c r="F628" s="653"/>
      <c r="G628" s="653"/>
      <c r="H628" s="1856"/>
      <c r="I628" s="1967"/>
      <c r="J628" s="155"/>
      <c r="K628" s="646"/>
      <c r="L628" s="646"/>
      <c r="M628" s="646"/>
      <c r="N628" s="646"/>
      <c r="O628" s="646"/>
      <c r="P628" s="646"/>
      <c r="Q628" s="646"/>
      <c r="R628" s="646"/>
      <c r="S628" s="646"/>
      <c r="T628" s="646"/>
      <c r="U628" s="646"/>
    </row>
    <row r="629" spans="1:21" x14ac:dyDescent="0.25">
      <c r="A629" s="235" t="s">
        <v>663</v>
      </c>
      <c r="B629" s="174"/>
      <c r="C629" s="174"/>
      <c r="D629" s="657">
        <v>765</v>
      </c>
      <c r="E629" s="660" t="s">
        <v>613</v>
      </c>
      <c r="F629" s="620">
        <v>6</v>
      </c>
      <c r="G629" s="620" t="s">
        <v>612</v>
      </c>
      <c r="H629" s="620">
        <v>375</v>
      </c>
      <c r="I629" s="247">
        <v>2250</v>
      </c>
      <c r="J629" s="620">
        <v>6</v>
      </c>
      <c r="K629" s="620"/>
      <c r="L629" s="646"/>
      <c r="M629" s="646"/>
      <c r="N629" s="646"/>
      <c r="O629" s="646"/>
      <c r="P629" s="646"/>
      <c r="Q629" s="646"/>
      <c r="R629" s="646"/>
      <c r="S629" s="646"/>
      <c r="T629" s="646"/>
      <c r="U629" s="646"/>
    </row>
    <row r="630" spans="1:21" x14ac:dyDescent="0.25">
      <c r="A630" s="235" t="s">
        <v>663</v>
      </c>
      <c r="B630" s="174"/>
      <c r="C630" s="174"/>
      <c r="D630" s="666">
        <v>755</v>
      </c>
      <c r="E630" s="660" t="s">
        <v>478</v>
      </c>
      <c r="F630" s="653">
        <v>24</v>
      </c>
      <c r="G630" s="653" t="s">
        <v>218</v>
      </c>
      <c r="H630" s="1882">
        <v>101.76</v>
      </c>
      <c r="I630" s="1967">
        <v>2442.2399999999998</v>
      </c>
      <c r="J630" s="653">
        <v>3</v>
      </c>
      <c r="K630" s="653">
        <v>3</v>
      </c>
      <c r="L630" s="653">
        <v>3</v>
      </c>
      <c r="M630" s="653">
        <v>3</v>
      </c>
      <c r="N630" s="653">
        <v>3</v>
      </c>
      <c r="O630" s="653">
        <v>3</v>
      </c>
      <c r="P630" s="653">
        <v>3</v>
      </c>
      <c r="Q630" s="653">
        <v>3</v>
      </c>
      <c r="R630" s="653">
        <v>3</v>
      </c>
      <c r="S630" s="653">
        <v>3</v>
      </c>
      <c r="T630" s="653">
        <v>3</v>
      </c>
      <c r="U630" s="653">
        <v>3</v>
      </c>
    </row>
    <row r="631" spans="1:21" x14ac:dyDescent="0.25">
      <c r="A631" s="235" t="s">
        <v>663</v>
      </c>
      <c r="B631" s="174"/>
      <c r="C631" s="174"/>
      <c r="D631" s="657">
        <v>765</v>
      </c>
      <c r="E631" s="660" t="s">
        <v>601</v>
      </c>
      <c r="F631" s="658">
        <v>30</v>
      </c>
      <c r="G631" s="658" t="s">
        <v>597</v>
      </c>
      <c r="H631" s="620">
        <v>30</v>
      </c>
      <c r="I631" s="659">
        <v>900</v>
      </c>
      <c r="J631" s="653">
        <v>30</v>
      </c>
      <c r="K631" s="658"/>
      <c r="L631" s="653"/>
      <c r="M631" s="653"/>
      <c r="N631" s="653"/>
      <c r="O631" s="653"/>
      <c r="P631" s="653"/>
      <c r="Q631" s="653"/>
      <c r="R631" s="653"/>
      <c r="S631" s="653"/>
      <c r="T631" s="653"/>
      <c r="U631" s="653"/>
    </row>
    <row r="632" spans="1:21" x14ac:dyDescent="0.25">
      <c r="A632" s="235" t="s">
        <v>663</v>
      </c>
      <c r="B632" s="174"/>
      <c r="C632" s="174"/>
      <c r="D632" s="657">
        <v>765</v>
      </c>
      <c r="E632" s="660" t="s">
        <v>604</v>
      </c>
      <c r="F632" s="658">
        <v>30</v>
      </c>
      <c r="G632" s="658" t="s">
        <v>605</v>
      </c>
      <c r="H632" s="620">
        <v>30</v>
      </c>
      <c r="I632" s="659">
        <v>900</v>
      </c>
      <c r="J632" s="653">
        <v>30</v>
      </c>
      <c r="K632" s="658"/>
      <c r="L632" s="653"/>
      <c r="M632" s="653"/>
      <c r="N632" s="653"/>
      <c r="O632" s="653"/>
      <c r="P632" s="653"/>
      <c r="Q632" s="653"/>
      <c r="R632" s="653"/>
      <c r="S632" s="653"/>
      <c r="T632" s="653"/>
      <c r="U632" s="653"/>
    </row>
    <row r="633" spans="1:21" x14ac:dyDescent="0.25">
      <c r="A633" s="235" t="s">
        <v>663</v>
      </c>
      <c r="B633" s="174"/>
      <c r="C633" s="174"/>
      <c r="D633" s="657">
        <v>765</v>
      </c>
      <c r="E633" s="660" t="s">
        <v>603</v>
      </c>
      <c r="F633" s="658">
        <v>30</v>
      </c>
      <c r="G633" s="658" t="s">
        <v>597</v>
      </c>
      <c r="H633" s="620">
        <v>30</v>
      </c>
      <c r="I633" s="659">
        <v>900</v>
      </c>
      <c r="J633" s="653">
        <v>30</v>
      </c>
      <c r="K633" s="658"/>
      <c r="L633" s="653"/>
      <c r="M633" s="653"/>
      <c r="N633" s="653"/>
      <c r="O633" s="653"/>
      <c r="P633" s="653"/>
      <c r="Q633" s="653"/>
      <c r="R633" s="653"/>
      <c r="S633" s="653"/>
      <c r="T633" s="653"/>
      <c r="U633" s="653"/>
    </row>
    <row r="634" spans="1:21" x14ac:dyDescent="0.25">
      <c r="A634" s="235" t="s">
        <v>663</v>
      </c>
      <c r="B634" s="174"/>
      <c r="C634" s="174"/>
      <c r="D634" s="657">
        <v>765</v>
      </c>
      <c r="E634" s="660" t="s">
        <v>600</v>
      </c>
      <c r="F634" s="658">
        <v>30</v>
      </c>
      <c r="G634" s="658" t="s">
        <v>597</v>
      </c>
      <c r="H634" s="620">
        <v>30</v>
      </c>
      <c r="I634" s="659">
        <v>900</v>
      </c>
      <c r="J634" s="653">
        <v>30</v>
      </c>
      <c r="K634" s="658"/>
      <c r="L634" s="653"/>
      <c r="M634" s="653"/>
      <c r="N634" s="653"/>
      <c r="O634" s="653"/>
      <c r="P634" s="653"/>
      <c r="Q634" s="653"/>
      <c r="R634" s="653"/>
      <c r="S634" s="653"/>
      <c r="T634" s="653"/>
      <c r="U634" s="653"/>
    </row>
    <row r="635" spans="1:21" x14ac:dyDescent="0.25">
      <c r="A635" s="235" t="s">
        <v>663</v>
      </c>
      <c r="B635" s="174"/>
      <c r="C635" s="174"/>
      <c r="D635" s="657">
        <v>765</v>
      </c>
      <c r="E635" s="660" t="s">
        <v>599</v>
      </c>
      <c r="F635" s="658">
        <v>30</v>
      </c>
      <c r="G635" s="658" t="s">
        <v>597</v>
      </c>
      <c r="H635" s="620">
        <v>30</v>
      </c>
      <c r="I635" s="659">
        <v>900</v>
      </c>
      <c r="J635" s="653">
        <v>30</v>
      </c>
      <c r="K635" s="658"/>
      <c r="L635" s="653"/>
      <c r="M635" s="653"/>
      <c r="N635" s="653"/>
      <c r="O635" s="653"/>
      <c r="P635" s="653"/>
      <c r="Q635" s="653"/>
      <c r="R635" s="653"/>
      <c r="S635" s="653"/>
      <c r="T635" s="653"/>
      <c r="U635" s="653"/>
    </row>
    <row r="636" spans="1:21" x14ac:dyDescent="0.25">
      <c r="A636" s="235" t="s">
        <v>663</v>
      </c>
      <c r="B636" s="174"/>
      <c r="C636" s="174"/>
      <c r="D636" s="657">
        <v>765</v>
      </c>
      <c r="E636" s="660" t="s">
        <v>602</v>
      </c>
      <c r="F636" s="658">
        <v>30</v>
      </c>
      <c r="G636" s="658" t="s">
        <v>597</v>
      </c>
      <c r="H636" s="620">
        <v>30</v>
      </c>
      <c r="I636" s="659">
        <v>900</v>
      </c>
      <c r="J636" s="653">
        <v>30</v>
      </c>
      <c r="K636" s="658"/>
      <c r="L636" s="653"/>
      <c r="M636" s="653"/>
      <c r="N636" s="653"/>
      <c r="O636" s="653"/>
      <c r="P636" s="653"/>
      <c r="Q636" s="653"/>
      <c r="R636" s="653"/>
      <c r="S636" s="653"/>
      <c r="T636" s="653"/>
      <c r="U636" s="653"/>
    </row>
    <row r="637" spans="1:21" x14ac:dyDescent="0.25">
      <c r="A637" s="235" t="s">
        <v>663</v>
      </c>
      <c r="B637" s="174"/>
      <c r="C637" s="174"/>
      <c r="D637" s="657">
        <v>765</v>
      </c>
      <c r="E637" s="660" t="s">
        <v>596</v>
      </c>
      <c r="F637" s="658">
        <v>30</v>
      </c>
      <c r="G637" s="658" t="s">
        <v>597</v>
      </c>
      <c r="H637" s="620">
        <v>30</v>
      </c>
      <c r="I637" s="659">
        <v>900</v>
      </c>
      <c r="J637" s="653">
        <v>30</v>
      </c>
      <c r="K637" s="658"/>
      <c r="L637" s="653"/>
      <c r="M637" s="653"/>
      <c r="N637" s="653"/>
      <c r="O637" s="653"/>
      <c r="P637" s="653"/>
      <c r="Q637" s="653"/>
      <c r="R637" s="653"/>
      <c r="S637" s="653"/>
      <c r="T637" s="653"/>
      <c r="U637" s="653"/>
    </row>
    <row r="638" spans="1:21" x14ac:dyDescent="0.25">
      <c r="A638" s="235" t="s">
        <v>663</v>
      </c>
      <c r="B638" s="174"/>
      <c r="C638" s="174"/>
      <c r="D638" s="657">
        <v>765</v>
      </c>
      <c r="E638" s="660" t="s">
        <v>598</v>
      </c>
      <c r="F638" s="658">
        <v>30</v>
      </c>
      <c r="G638" s="658" t="s">
        <v>597</v>
      </c>
      <c r="H638" s="620">
        <v>30</v>
      </c>
      <c r="I638" s="659">
        <v>900</v>
      </c>
      <c r="J638" s="653">
        <v>30</v>
      </c>
      <c r="K638" s="658"/>
      <c r="L638" s="653"/>
      <c r="M638" s="653"/>
      <c r="N638" s="653"/>
      <c r="O638" s="653"/>
      <c r="P638" s="653"/>
      <c r="Q638" s="653"/>
      <c r="R638" s="653"/>
      <c r="S638" s="653"/>
      <c r="T638" s="653"/>
      <c r="U638" s="653"/>
    </row>
    <row r="639" spans="1:21" x14ac:dyDescent="0.25">
      <c r="A639" s="235" t="s">
        <v>663</v>
      </c>
      <c r="B639" s="174"/>
      <c r="C639" s="174"/>
      <c r="D639" s="657">
        <v>760</v>
      </c>
      <c r="E639" s="660" t="s">
        <v>638</v>
      </c>
      <c r="F639" s="620">
        <v>5</v>
      </c>
      <c r="G639" s="620" t="s">
        <v>318</v>
      </c>
      <c r="H639" s="620">
        <v>1500</v>
      </c>
      <c r="I639" s="247">
        <v>7500</v>
      </c>
      <c r="J639" s="620">
        <v>5</v>
      </c>
      <c r="K639" s="646"/>
      <c r="L639" s="646"/>
      <c r="M639" s="646"/>
      <c r="N639" s="646"/>
      <c r="O639" s="646"/>
      <c r="P639" s="646"/>
      <c r="Q639" s="646"/>
      <c r="R639" s="646"/>
      <c r="S639" s="646"/>
      <c r="T639" s="646"/>
      <c r="U639" s="646"/>
    </row>
    <row r="640" spans="1:21" x14ac:dyDescent="0.25">
      <c r="A640" s="235" t="s">
        <v>663</v>
      </c>
      <c r="B640" s="174"/>
      <c r="C640" s="174"/>
      <c r="D640" s="657">
        <v>760</v>
      </c>
      <c r="E640" s="660" t="s">
        <v>662</v>
      </c>
      <c r="F640" s="620">
        <v>10</v>
      </c>
      <c r="G640" s="620" t="s">
        <v>318</v>
      </c>
      <c r="H640" s="620">
        <v>50</v>
      </c>
      <c r="I640" s="247">
        <v>500</v>
      </c>
      <c r="J640" s="620">
        <v>10</v>
      </c>
      <c r="K640" s="646"/>
      <c r="L640" s="646"/>
      <c r="M640" s="646"/>
      <c r="N640" s="646"/>
      <c r="O640" s="646"/>
      <c r="P640" s="646"/>
      <c r="Q640" s="646"/>
      <c r="R640" s="646"/>
      <c r="S640" s="646"/>
      <c r="T640" s="646"/>
      <c r="U640" s="646"/>
    </row>
    <row r="641" spans="1:21" x14ac:dyDescent="0.25">
      <c r="A641" s="235" t="s">
        <v>663</v>
      </c>
      <c r="B641" s="174"/>
      <c r="C641" s="174"/>
      <c r="D641" s="657">
        <v>760</v>
      </c>
      <c r="E641" s="660" t="s">
        <v>648</v>
      </c>
      <c r="F641" s="620">
        <v>6</v>
      </c>
      <c r="G641" s="620" t="s">
        <v>318</v>
      </c>
      <c r="H641" s="620">
        <v>900</v>
      </c>
      <c r="I641" s="247">
        <v>5400</v>
      </c>
      <c r="J641" s="620">
        <v>6</v>
      </c>
      <c r="K641" s="646"/>
      <c r="L641" s="646"/>
      <c r="M641" s="646"/>
      <c r="N641" s="646"/>
      <c r="O641" s="646"/>
      <c r="P641" s="646"/>
      <c r="Q641" s="646"/>
      <c r="R641" s="646"/>
      <c r="S641" s="646"/>
      <c r="T641" s="646"/>
      <c r="U641" s="646"/>
    </row>
    <row r="642" spans="1:21" x14ac:dyDescent="0.25">
      <c r="A642" s="235" t="s">
        <v>663</v>
      </c>
      <c r="B642" s="174"/>
      <c r="C642" s="174"/>
      <c r="D642" s="657">
        <v>760</v>
      </c>
      <c r="E642" s="660" t="s">
        <v>647</v>
      </c>
      <c r="F642" s="620">
        <v>5</v>
      </c>
      <c r="G642" s="620" t="s">
        <v>318</v>
      </c>
      <c r="H642" s="620">
        <v>500</v>
      </c>
      <c r="I642" s="247">
        <v>2500</v>
      </c>
      <c r="J642" s="620">
        <v>3</v>
      </c>
      <c r="K642" s="646"/>
      <c r="L642" s="646"/>
      <c r="M642" s="646"/>
      <c r="N642" s="646"/>
      <c r="O642" s="646"/>
      <c r="P642" s="646"/>
      <c r="Q642" s="646"/>
      <c r="R642" s="646"/>
      <c r="S642" s="646"/>
      <c r="T642" s="646"/>
      <c r="U642" s="646"/>
    </row>
    <row r="643" spans="1:21" x14ac:dyDescent="0.25">
      <c r="A643" s="235" t="s">
        <v>663</v>
      </c>
      <c r="B643" s="174"/>
      <c r="C643" s="174"/>
      <c r="D643" s="232">
        <v>755</v>
      </c>
      <c r="E643" s="660" t="s">
        <v>534</v>
      </c>
      <c r="F643" s="658">
        <v>48</v>
      </c>
      <c r="G643" s="658" t="s">
        <v>159</v>
      </c>
      <c r="H643" s="239">
        <v>2860</v>
      </c>
      <c r="I643" s="659">
        <v>137280</v>
      </c>
      <c r="J643" s="653">
        <v>4</v>
      </c>
      <c r="K643" s="653">
        <v>4</v>
      </c>
      <c r="L643" s="653">
        <v>4</v>
      </c>
      <c r="M643" s="653">
        <v>4</v>
      </c>
      <c r="N643" s="653">
        <v>4</v>
      </c>
      <c r="O643" s="653">
        <v>4</v>
      </c>
      <c r="P643" s="653">
        <v>4</v>
      </c>
      <c r="Q643" s="653">
        <v>4</v>
      </c>
      <c r="R643" s="653">
        <v>4</v>
      </c>
      <c r="S643" s="653">
        <v>4</v>
      </c>
      <c r="T643" s="653">
        <v>4</v>
      </c>
      <c r="U643" s="653">
        <v>4</v>
      </c>
    </row>
    <row r="644" spans="1:21" x14ac:dyDescent="0.25">
      <c r="A644" s="235" t="s">
        <v>663</v>
      </c>
      <c r="B644" s="174"/>
      <c r="C644" s="174"/>
      <c r="D644" s="664"/>
      <c r="E644" s="660" t="s">
        <v>524</v>
      </c>
      <c r="F644" s="646"/>
      <c r="G644" s="653"/>
      <c r="H644" s="1878"/>
      <c r="I644" s="1967"/>
      <c r="J644" s="155"/>
      <c r="K644" s="646"/>
      <c r="L644" s="646"/>
      <c r="M644" s="646"/>
      <c r="N644" s="646"/>
      <c r="O644" s="646"/>
      <c r="P644" s="646"/>
      <c r="Q644" s="646"/>
      <c r="R644" s="646"/>
      <c r="S644" s="646"/>
      <c r="T644" s="646"/>
      <c r="U644" s="646"/>
    </row>
    <row r="645" spans="1:21" x14ac:dyDescent="0.25">
      <c r="A645" s="771" t="s">
        <v>663</v>
      </c>
      <c r="B645" s="339"/>
      <c r="C645" s="339"/>
      <c r="D645" s="2848">
        <v>755</v>
      </c>
      <c r="E645" s="1536" t="s">
        <v>479</v>
      </c>
      <c r="F645" s="1840">
        <v>48</v>
      </c>
      <c r="G645" s="1840" t="s">
        <v>218</v>
      </c>
      <c r="H645" s="3130">
        <v>117.83</v>
      </c>
      <c r="I645" s="1965">
        <v>5655.84</v>
      </c>
      <c r="J645" s="1840">
        <v>4</v>
      </c>
      <c r="K645" s="1840">
        <v>4</v>
      </c>
      <c r="L645" s="1840">
        <v>4</v>
      </c>
      <c r="M645" s="1840">
        <v>4</v>
      </c>
      <c r="N645" s="1840">
        <v>4</v>
      </c>
      <c r="O645" s="1840">
        <v>4</v>
      </c>
      <c r="P645" s="1840">
        <v>4</v>
      </c>
      <c r="Q645" s="1840">
        <v>4</v>
      </c>
      <c r="R645" s="1840">
        <v>4</v>
      </c>
      <c r="S645" s="1840">
        <v>4</v>
      </c>
      <c r="T645" s="1840">
        <v>4</v>
      </c>
      <c r="U645" s="1840">
        <v>4</v>
      </c>
    </row>
    <row r="646" spans="1:21" x14ac:dyDescent="0.25">
      <c r="A646" s="235" t="s">
        <v>663</v>
      </c>
      <c r="B646" s="174"/>
      <c r="C646" s="174"/>
      <c r="D646" s="664"/>
      <c r="E646" s="660" t="s">
        <v>528</v>
      </c>
      <c r="F646" s="646"/>
      <c r="G646" s="653"/>
      <c r="H646" s="1878"/>
      <c r="I646" s="1967"/>
      <c r="J646" s="155"/>
      <c r="K646" s="646"/>
      <c r="L646" s="646"/>
      <c r="M646" s="646"/>
      <c r="N646" s="646"/>
      <c r="O646" s="646"/>
      <c r="P646" s="646"/>
      <c r="Q646" s="646"/>
      <c r="R646" s="646"/>
      <c r="S646" s="646"/>
      <c r="T646" s="646"/>
      <c r="U646" s="646"/>
    </row>
    <row r="647" spans="1:21" ht="24.75" x14ac:dyDescent="0.25">
      <c r="A647" s="235" t="s">
        <v>663</v>
      </c>
      <c r="B647" s="174"/>
      <c r="C647" s="174"/>
      <c r="D647" s="664"/>
      <c r="E647" s="660" t="s">
        <v>522</v>
      </c>
      <c r="F647" s="646"/>
      <c r="G647" s="653"/>
      <c r="H647" s="1878"/>
      <c r="I647" s="1967"/>
      <c r="J647" s="155"/>
      <c r="K647" s="646"/>
      <c r="L647" s="646"/>
      <c r="M647" s="646"/>
      <c r="N647" s="646"/>
      <c r="O647" s="646"/>
      <c r="P647" s="646"/>
      <c r="Q647" s="646"/>
      <c r="R647" s="646"/>
      <c r="S647" s="646"/>
      <c r="T647" s="646"/>
      <c r="U647" s="646"/>
    </row>
    <row r="648" spans="1:21" x14ac:dyDescent="0.25">
      <c r="A648" s="235" t="s">
        <v>663</v>
      </c>
      <c r="B648" s="174"/>
      <c r="C648" s="174"/>
      <c r="D648" s="657">
        <v>760</v>
      </c>
      <c r="E648" s="660" t="s">
        <v>622</v>
      </c>
      <c r="F648" s="620">
        <v>3</v>
      </c>
      <c r="G648" s="620" t="s">
        <v>2</v>
      </c>
      <c r="H648" s="239">
        <v>20000</v>
      </c>
      <c r="I648" s="247">
        <v>60000</v>
      </c>
      <c r="J648" s="620">
        <v>3</v>
      </c>
      <c r="K648" s="620"/>
      <c r="L648" s="646"/>
      <c r="M648" s="646"/>
      <c r="N648" s="646"/>
      <c r="O648" s="646"/>
      <c r="P648" s="646"/>
      <c r="Q648" s="646"/>
      <c r="R648" s="646"/>
      <c r="S648" s="646"/>
      <c r="T648" s="646"/>
      <c r="U648" s="646"/>
    </row>
    <row r="649" spans="1:21" x14ac:dyDescent="0.25">
      <c r="A649" s="235" t="s">
        <v>663</v>
      </c>
      <c r="B649" s="174"/>
      <c r="C649" s="174"/>
      <c r="D649" s="664"/>
      <c r="E649" s="660" t="s">
        <v>489</v>
      </c>
      <c r="F649" s="653"/>
      <c r="G649" s="653"/>
      <c r="H649" s="1856"/>
      <c r="I649" s="1967"/>
      <c r="J649" s="155"/>
      <c r="K649" s="646"/>
      <c r="L649" s="646"/>
      <c r="M649" s="646"/>
      <c r="N649" s="646"/>
      <c r="O649" s="646"/>
      <c r="P649" s="646"/>
      <c r="Q649" s="646"/>
      <c r="R649" s="646"/>
      <c r="S649" s="646"/>
      <c r="T649" s="646"/>
      <c r="U649" s="646"/>
    </row>
    <row r="650" spans="1:21" ht="15" customHeight="1" x14ac:dyDescent="0.25">
      <c r="A650" s="235" t="s">
        <v>663</v>
      </c>
      <c r="B650" s="174"/>
      <c r="C650" s="174"/>
      <c r="D650" s="1427">
        <v>765</v>
      </c>
      <c r="E650" s="1230" t="s">
        <v>614</v>
      </c>
      <c r="F650" s="1753">
        <v>10</v>
      </c>
      <c r="G650" s="1753" t="s">
        <v>612</v>
      </c>
      <c r="H650" s="1753">
        <v>150</v>
      </c>
      <c r="I650" s="2028">
        <v>1500</v>
      </c>
      <c r="J650" s="1753">
        <v>10</v>
      </c>
      <c r="K650" s="1753"/>
      <c r="L650" s="1232"/>
      <c r="M650" s="1232"/>
      <c r="N650" s="1232"/>
      <c r="O650" s="1232"/>
      <c r="P650" s="1232"/>
      <c r="Q650" s="1232"/>
      <c r="R650" s="1232"/>
      <c r="S650" s="1232"/>
      <c r="T650" s="1232"/>
      <c r="U650" s="1232"/>
    </row>
    <row r="651" spans="1:21" ht="24.75" x14ac:dyDescent="0.25">
      <c r="A651" s="235" t="s">
        <v>663</v>
      </c>
      <c r="B651" s="174"/>
      <c r="C651" s="174"/>
      <c r="D651" s="3258"/>
      <c r="E651" s="1234" t="s">
        <v>519</v>
      </c>
      <c r="F651" s="1236"/>
      <c r="G651" s="1235"/>
      <c r="H651" s="1941"/>
      <c r="I651" s="1237"/>
      <c r="J651" s="1251"/>
      <c r="K651" s="1236"/>
      <c r="L651" s="1236"/>
      <c r="M651" s="1236"/>
      <c r="N651" s="1236"/>
      <c r="O651" s="1236"/>
      <c r="P651" s="1236"/>
      <c r="Q651" s="1236"/>
      <c r="R651" s="1236"/>
      <c r="S651" s="1236"/>
      <c r="T651" s="1236"/>
      <c r="U651" s="1236"/>
    </row>
    <row r="652" spans="1:21" ht="60.75" x14ac:dyDescent="0.25">
      <c r="A652" s="235" t="s">
        <v>663</v>
      </c>
      <c r="B652" s="174"/>
      <c r="C652" s="174"/>
      <c r="D652" s="663">
        <v>765</v>
      </c>
      <c r="E652" s="660" t="s">
        <v>533</v>
      </c>
      <c r="F652" s="653">
        <v>2</v>
      </c>
      <c r="G652" s="653" t="s">
        <v>66</v>
      </c>
      <c r="H652" s="646">
        <v>283.27</v>
      </c>
      <c r="I652" s="1967">
        <v>566.54</v>
      </c>
      <c r="J652" s="653">
        <v>2</v>
      </c>
      <c r="K652" s="653"/>
      <c r="L652" s="653"/>
      <c r="M652" s="653"/>
      <c r="N652" s="653"/>
      <c r="O652" s="653"/>
      <c r="P652" s="653"/>
      <c r="Q652" s="653"/>
      <c r="R652" s="653"/>
      <c r="S652" s="653"/>
      <c r="T652" s="653"/>
      <c r="U652" s="653"/>
    </row>
    <row r="653" spans="1:21" ht="15" customHeight="1" x14ac:dyDescent="0.25">
      <c r="A653" s="235" t="s">
        <v>663</v>
      </c>
      <c r="B653" s="174"/>
      <c r="C653" s="174"/>
      <c r="D653" s="3257"/>
      <c r="E653" s="1230" t="s">
        <v>488</v>
      </c>
      <c r="F653" s="1231"/>
      <c r="G653" s="1231"/>
      <c r="H653" s="1947"/>
      <c r="I653" s="1233"/>
      <c r="J653" s="1250"/>
      <c r="K653" s="1232"/>
      <c r="L653" s="1232"/>
      <c r="M653" s="1232"/>
      <c r="N653" s="1232"/>
      <c r="O653" s="1232"/>
      <c r="P653" s="1232"/>
      <c r="Q653" s="1232"/>
      <c r="R653" s="1232"/>
      <c r="S653" s="1232"/>
      <c r="T653" s="1232"/>
      <c r="U653" s="1232"/>
    </row>
    <row r="654" spans="1:21" ht="24.75" x14ac:dyDescent="0.25">
      <c r="A654" s="235" t="s">
        <v>663</v>
      </c>
      <c r="B654" s="174"/>
      <c r="C654" s="174"/>
      <c r="D654" s="3258"/>
      <c r="E654" s="1234" t="s">
        <v>498</v>
      </c>
      <c r="F654" s="1235"/>
      <c r="G654" s="1235"/>
      <c r="H654" s="3088"/>
      <c r="I654" s="1237"/>
      <c r="J654" s="1251"/>
      <c r="K654" s="1236"/>
      <c r="L654" s="1236"/>
      <c r="M654" s="1236"/>
      <c r="N654" s="1236"/>
      <c r="O654" s="1236"/>
      <c r="P654" s="1236"/>
      <c r="Q654" s="1236"/>
      <c r="R654" s="1236"/>
      <c r="S654" s="1236"/>
      <c r="T654" s="1236"/>
      <c r="U654" s="1236"/>
    </row>
    <row r="655" spans="1:21" ht="15" customHeight="1" x14ac:dyDescent="0.25">
      <c r="A655" s="235" t="s">
        <v>663</v>
      </c>
      <c r="B655" s="174"/>
      <c r="C655" s="174"/>
      <c r="D655" s="2813">
        <v>755</v>
      </c>
      <c r="E655" s="1230" t="s">
        <v>546</v>
      </c>
      <c r="F655" s="1722">
        <v>100</v>
      </c>
      <c r="G655" s="1722" t="s">
        <v>98</v>
      </c>
      <c r="H655" s="3092">
        <v>12.64</v>
      </c>
      <c r="I655" s="2002">
        <v>1264</v>
      </c>
      <c r="J655" s="1231">
        <v>10</v>
      </c>
      <c r="K655" s="1231">
        <v>10</v>
      </c>
      <c r="L655" s="1231">
        <v>10</v>
      </c>
      <c r="M655" s="1231">
        <v>10</v>
      </c>
      <c r="N655" s="1231">
        <v>10</v>
      </c>
      <c r="O655" s="1231">
        <v>10</v>
      </c>
      <c r="P655" s="1231">
        <v>10</v>
      </c>
      <c r="Q655" s="1231">
        <v>10</v>
      </c>
      <c r="R655" s="1231">
        <v>10</v>
      </c>
      <c r="S655" s="1231">
        <v>10</v>
      </c>
      <c r="T655" s="1231"/>
      <c r="U655" s="1231"/>
    </row>
    <row r="656" spans="1:21" ht="24.75" x14ac:dyDescent="0.25">
      <c r="A656" s="235" t="s">
        <v>663</v>
      </c>
      <c r="B656" s="174"/>
      <c r="C656" s="174"/>
      <c r="D656" s="3258"/>
      <c r="E656" s="1234" t="s">
        <v>515</v>
      </c>
      <c r="F656" s="1236"/>
      <c r="G656" s="1235"/>
      <c r="H656" s="1941"/>
      <c r="I656" s="1237"/>
      <c r="J656" s="1251"/>
      <c r="K656" s="1236"/>
      <c r="L656" s="1236"/>
      <c r="M656" s="1236"/>
      <c r="N656" s="1236"/>
      <c r="O656" s="1236"/>
      <c r="P656" s="1236"/>
      <c r="Q656" s="1236"/>
      <c r="R656" s="1236"/>
      <c r="S656" s="1236"/>
      <c r="T656" s="1236"/>
      <c r="U656" s="1236"/>
    </row>
    <row r="657" spans="1:21" x14ac:dyDescent="0.25">
      <c r="A657" s="235" t="s">
        <v>663</v>
      </c>
      <c r="B657" s="174"/>
      <c r="C657" s="174"/>
      <c r="D657" s="1427">
        <v>760</v>
      </c>
      <c r="E657" s="1230" t="s">
        <v>617</v>
      </c>
      <c r="F657" s="1753">
        <v>10</v>
      </c>
      <c r="G657" s="1753" t="s">
        <v>70</v>
      </c>
      <c r="H657" s="1753">
        <v>100</v>
      </c>
      <c r="I657" s="2028">
        <v>1000</v>
      </c>
      <c r="J657" s="1753">
        <v>10</v>
      </c>
      <c r="K657" s="1753"/>
      <c r="L657" s="1232"/>
      <c r="M657" s="1232"/>
      <c r="N657" s="1232"/>
      <c r="O657" s="1232"/>
      <c r="P657" s="1232"/>
      <c r="Q657" s="1232"/>
      <c r="R657" s="1232"/>
      <c r="S657" s="1232"/>
      <c r="T657" s="1232"/>
      <c r="U657" s="1232"/>
    </row>
    <row r="658" spans="1:21" x14ac:dyDescent="0.25">
      <c r="A658" s="235" t="s">
        <v>663</v>
      </c>
      <c r="B658" s="174"/>
      <c r="C658" s="174"/>
      <c r="D658" s="1439">
        <v>760</v>
      </c>
      <c r="E658" s="1234" t="s">
        <v>617</v>
      </c>
      <c r="F658" s="1694">
        <v>10</v>
      </c>
      <c r="G658" s="1694" t="s">
        <v>70</v>
      </c>
      <c r="H658" s="1694">
        <v>100</v>
      </c>
      <c r="I658" s="1970">
        <v>1000</v>
      </c>
      <c r="J658" s="1694">
        <v>10</v>
      </c>
      <c r="K658" s="1694"/>
      <c r="L658" s="1236"/>
      <c r="M658" s="1236"/>
      <c r="N658" s="1236"/>
      <c r="O658" s="1236"/>
      <c r="P658" s="1236"/>
      <c r="Q658" s="1236"/>
      <c r="R658" s="1236"/>
      <c r="S658" s="1236"/>
      <c r="T658" s="1236"/>
      <c r="U658" s="1236"/>
    </row>
    <row r="659" spans="1:21" x14ac:dyDescent="0.25">
      <c r="A659" s="235" t="s">
        <v>663</v>
      </c>
      <c r="B659" s="174"/>
      <c r="C659" s="174"/>
      <c r="D659" s="657">
        <v>760</v>
      </c>
      <c r="E659" s="660" t="s">
        <v>618</v>
      </c>
      <c r="F659" s="620">
        <v>10</v>
      </c>
      <c r="G659" s="620" t="s">
        <v>70</v>
      </c>
      <c r="H659" s="620">
        <v>60</v>
      </c>
      <c r="I659" s="247">
        <v>600</v>
      </c>
      <c r="J659" s="620">
        <v>10</v>
      </c>
      <c r="K659" s="620"/>
      <c r="L659" s="646"/>
      <c r="M659" s="646"/>
      <c r="N659" s="646"/>
      <c r="O659" s="646"/>
      <c r="P659" s="646"/>
      <c r="Q659" s="646"/>
      <c r="R659" s="646"/>
      <c r="S659" s="646"/>
      <c r="T659" s="646"/>
      <c r="U659" s="646"/>
    </row>
    <row r="660" spans="1:21" ht="24.75" x14ac:dyDescent="0.25">
      <c r="A660" s="235" t="s">
        <v>663</v>
      </c>
      <c r="B660" s="174"/>
      <c r="C660" s="174"/>
      <c r="D660" s="664"/>
      <c r="E660" s="660" t="s">
        <v>491</v>
      </c>
      <c r="F660" s="653"/>
      <c r="G660" s="653"/>
      <c r="H660" s="1856"/>
      <c r="I660" s="1967"/>
      <c r="J660" s="155"/>
      <c r="K660" s="646"/>
      <c r="L660" s="646"/>
      <c r="M660" s="646"/>
      <c r="N660" s="646"/>
      <c r="O660" s="646"/>
      <c r="P660" s="646"/>
      <c r="Q660" s="646"/>
      <c r="R660" s="646"/>
      <c r="S660" s="646"/>
      <c r="T660" s="646"/>
      <c r="U660" s="646"/>
    </row>
    <row r="661" spans="1:21" ht="36.75" x14ac:dyDescent="0.25">
      <c r="A661" s="235" t="s">
        <v>663</v>
      </c>
      <c r="B661" s="174"/>
      <c r="C661" s="174"/>
      <c r="D661" s="3257"/>
      <c r="E661" s="1230" t="s">
        <v>496</v>
      </c>
      <c r="F661" s="1231"/>
      <c r="G661" s="1231"/>
      <c r="H661" s="1947"/>
      <c r="I661" s="1233"/>
      <c r="J661" s="1250"/>
      <c r="K661" s="1232"/>
      <c r="L661" s="1232"/>
      <c r="M661" s="1232"/>
      <c r="N661" s="1232"/>
      <c r="O661" s="1232"/>
      <c r="P661" s="1232"/>
      <c r="Q661" s="1232"/>
      <c r="R661" s="1232"/>
      <c r="S661" s="1232"/>
      <c r="T661" s="1232"/>
      <c r="U661" s="1232"/>
    </row>
    <row r="662" spans="1:21" ht="24.75" x14ac:dyDescent="0.25">
      <c r="A662" s="235" t="s">
        <v>663</v>
      </c>
      <c r="B662" s="174"/>
      <c r="C662" s="174"/>
      <c r="D662" s="3258"/>
      <c r="E662" s="1234" t="s">
        <v>487</v>
      </c>
      <c r="F662" s="1235"/>
      <c r="G662" s="1235"/>
      <c r="H662" s="3088"/>
      <c r="I662" s="1237"/>
      <c r="J662" s="1251"/>
      <c r="K662" s="1236"/>
      <c r="L662" s="1236"/>
      <c r="M662" s="1236"/>
      <c r="N662" s="1236"/>
      <c r="O662" s="1236"/>
      <c r="P662" s="1236"/>
      <c r="Q662" s="1236"/>
      <c r="R662" s="1236"/>
      <c r="S662" s="1236"/>
      <c r="T662" s="1236"/>
      <c r="U662" s="1236"/>
    </row>
    <row r="663" spans="1:21" ht="60.75" x14ac:dyDescent="0.25">
      <c r="A663" s="235" t="s">
        <v>663</v>
      </c>
      <c r="B663" s="174"/>
      <c r="C663" s="174"/>
      <c r="D663" s="2813">
        <v>229</v>
      </c>
      <c r="E663" s="1230" t="s">
        <v>485</v>
      </c>
      <c r="F663" s="1231">
        <v>2</v>
      </c>
      <c r="G663" s="1231" t="s">
        <v>66</v>
      </c>
      <c r="H663" s="1240">
        <v>2560.17</v>
      </c>
      <c r="I663" s="1233">
        <v>5120.34</v>
      </c>
      <c r="J663" s="1231">
        <v>2</v>
      </c>
      <c r="K663" s="1231"/>
      <c r="L663" s="1231"/>
      <c r="M663" s="1231"/>
      <c r="N663" s="1231"/>
      <c r="O663" s="1231"/>
      <c r="P663" s="1231"/>
      <c r="Q663" s="1231"/>
      <c r="R663" s="1231"/>
      <c r="S663" s="1231"/>
      <c r="T663" s="1231"/>
      <c r="U663" s="1231"/>
    </row>
    <row r="664" spans="1:21" x14ac:dyDescent="0.25">
      <c r="A664" s="235" t="s">
        <v>663</v>
      </c>
      <c r="B664" s="174"/>
      <c r="C664" s="174"/>
      <c r="D664" s="1439">
        <v>760</v>
      </c>
      <c r="E664" s="1234" t="s">
        <v>621</v>
      </c>
      <c r="F664" s="1694">
        <v>10</v>
      </c>
      <c r="G664" s="1694" t="s">
        <v>612</v>
      </c>
      <c r="H664" s="1694">
        <v>350</v>
      </c>
      <c r="I664" s="1970">
        <v>3500</v>
      </c>
      <c r="J664" s="1694">
        <v>10</v>
      </c>
      <c r="K664" s="1694"/>
      <c r="L664" s="1236"/>
      <c r="M664" s="1236"/>
      <c r="N664" s="1236"/>
      <c r="O664" s="1236"/>
      <c r="P664" s="1236"/>
      <c r="Q664" s="1236"/>
      <c r="R664" s="1236"/>
      <c r="S664" s="1236"/>
      <c r="T664" s="1236"/>
      <c r="U664" s="1236"/>
    </row>
    <row r="665" spans="1:21" x14ac:dyDescent="0.25">
      <c r="A665" s="235" t="s">
        <v>663</v>
      </c>
      <c r="B665" s="174"/>
      <c r="C665" s="174"/>
      <c r="D665" s="657">
        <v>760</v>
      </c>
      <c r="E665" s="660" t="s">
        <v>620</v>
      </c>
      <c r="F665" s="620">
        <v>10</v>
      </c>
      <c r="G665" s="620" t="s">
        <v>612</v>
      </c>
      <c r="H665" s="620">
        <v>250</v>
      </c>
      <c r="I665" s="247">
        <v>2500</v>
      </c>
      <c r="J665" s="620">
        <v>10</v>
      </c>
      <c r="K665" s="620"/>
      <c r="L665" s="646"/>
      <c r="M665" s="646"/>
      <c r="N665" s="646"/>
      <c r="O665" s="646"/>
      <c r="P665" s="646"/>
      <c r="Q665" s="646"/>
      <c r="R665" s="646"/>
      <c r="S665" s="646"/>
      <c r="T665" s="646"/>
      <c r="U665" s="646"/>
    </row>
    <row r="666" spans="1:21" x14ac:dyDescent="0.25">
      <c r="A666" s="235" t="s">
        <v>663</v>
      </c>
      <c r="B666" s="174"/>
      <c r="C666" s="174"/>
      <c r="D666" s="1427">
        <v>760</v>
      </c>
      <c r="E666" s="1230" t="s">
        <v>619</v>
      </c>
      <c r="F666" s="1753">
        <v>10</v>
      </c>
      <c r="G666" s="1753" t="s">
        <v>612</v>
      </c>
      <c r="H666" s="1753">
        <v>150</v>
      </c>
      <c r="I666" s="2028">
        <v>1500</v>
      </c>
      <c r="J666" s="1753">
        <v>10</v>
      </c>
      <c r="K666" s="1753"/>
      <c r="L666" s="1232"/>
      <c r="M666" s="1232"/>
      <c r="N666" s="1232"/>
      <c r="O666" s="1232"/>
      <c r="P666" s="1232"/>
      <c r="Q666" s="1232"/>
      <c r="R666" s="1232"/>
      <c r="S666" s="1232"/>
      <c r="T666" s="1232"/>
      <c r="U666" s="1232"/>
    </row>
    <row r="667" spans="1:21" x14ac:dyDescent="0.25">
      <c r="A667" s="235" t="s">
        <v>663</v>
      </c>
      <c r="B667" s="174"/>
      <c r="C667" s="174"/>
      <c r="D667" s="2882">
        <v>765</v>
      </c>
      <c r="E667" s="2980" t="s">
        <v>536</v>
      </c>
      <c r="F667" s="1845">
        <v>2</v>
      </c>
      <c r="G667" s="1845" t="s">
        <v>98</v>
      </c>
      <c r="H667" s="1694">
        <v>150</v>
      </c>
      <c r="I667" s="2033">
        <v>300</v>
      </c>
      <c r="J667" s="1235"/>
      <c r="K667" s="1235"/>
      <c r="L667" s="1235"/>
      <c r="M667" s="1235"/>
      <c r="N667" s="1235"/>
      <c r="O667" s="1235"/>
      <c r="P667" s="1235"/>
      <c r="Q667" s="1235"/>
      <c r="R667" s="1235"/>
      <c r="S667" s="1235"/>
      <c r="T667" s="1235"/>
      <c r="U667" s="1235"/>
    </row>
    <row r="668" spans="1:21" ht="24.75" x14ac:dyDescent="0.25">
      <c r="A668" s="235" t="s">
        <v>663</v>
      </c>
      <c r="B668" s="174"/>
      <c r="C668" s="174"/>
      <c r="D668" s="3257"/>
      <c r="E668" s="1230" t="s">
        <v>523</v>
      </c>
      <c r="F668" s="1232"/>
      <c r="G668" s="1231"/>
      <c r="H668" s="1849"/>
      <c r="I668" s="1233"/>
      <c r="J668" s="1250"/>
      <c r="K668" s="1232"/>
      <c r="L668" s="1232"/>
      <c r="M668" s="1232"/>
      <c r="N668" s="1232"/>
      <c r="O668" s="1232"/>
      <c r="P668" s="1232"/>
      <c r="Q668" s="1232"/>
      <c r="R668" s="1232"/>
      <c r="S668" s="1232"/>
      <c r="T668" s="1232"/>
      <c r="U668" s="1232"/>
    </row>
    <row r="669" spans="1:21" x14ac:dyDescent="0.25">
      <c r="A669" s="235" t="s">
        <v>663</v>
      </c>
      <c r="B669" s="174"/>
      <c r="C669" s="174"/>
      <c r="D669" s="1439">
        <v>760</v>
      </c>
      <c r="E669" s="1234" t="s">
        <v>649</v>
      </c>
      <c r="F669" s="1694">
        <v>6</v>
      </c>
      <c r="G669" s="1694" t="s">
        <v>318</v>
      </c>
      <c r="H669" s="1694">
        <v>550</v>
      </c>
      <c r="I669" s="1970">
        <v>3300</v>
      </c>
      <c r="J669" s="1694">
        <v>6</v>
      </c>
      <c r="K669" s="1236"/>
      <c r="L669" s="1236"/>
      <c r="M669" s="1236"/>
      <c r="N669" s="1236"/>
      <c r="O669" s="1236"/>
      <c r="P669" s="1236"/>
      <c r="Q669" s="1236"/>
      <c r="R669" s="1236"/>
      <c r="S669" s="1236"/>
      <c r="T669" s="1236"/>
      <c r="U669" s="1236"/>
    </row>
    <row r="670" spans="1:21" x14ac:dyDescent="0.25">
      <c r="A670" s="235" t="s">
        <v>663</v>
      </c>
      <c r="B670" s="174"/>
      <c r="C670" s="174"/>
      <c r="D670" s="3257"/>
      <c r="E670" s="1230" t="s">
        <v>507</v>
      </c>
      <c r="F670" s="1231"/>
      <c r="G670" s="1231"/>
      <c r="H670" s="1947"/>
      <c r="I670" s="1233"/>
      <c r="J670" s="1250"/>
      <c r="K670" s="1232"/>
      <c r="L670" s="1232"/>
      <c r="M670" s="1232"/>
      <c r="N670" s="1232"/>
      <c r="O670" s="1232"/>
      <c r="P670" s="1232"/>
      <c r="Q670" s="1232"/>
      <c r="R670" s="1232"/>
      <c r="S670" s="1232"/>
      <c r="T670" s="1232"/>
      <c r="U670" s="1232"/>
    </row>
    <row r="671" spans="1:21" x14ac:dyDescent="0.25">
      <c r="A671" s="235" t="s">
        <v>663</v>
      </c>
      <c r="B671" s="174"/>
      <c r="C671" s="174"/>
      <c r="D671" s="3258"/>
      <c r="E671" s="1234" t="s">
        <v>510</v>
      </c>
      <c r="F671" s="1235"/>
      <c r="G671" s="1235"/>
      <c r="H671" s="3088"/>
      <c r="I671" s="1237"/>
      <c r="J671" s="1251"/>
      <c r="K671" s="1236"/>
      <c r="L671" s="1236"/>
      <c r="M671" s="1236"/>
      <c r="N671" s="1236"/>
      <c r="O671" s="1236"/>
      <c r="P671" s="1236"/>
      <c r="Q671" s="1236"/>
      <c r="R671" s="1236"/>
      <c r="S671" s="1236"/>
      <c r="T671" s="1236"/>
      <c r="U671" s="1236"/>
    </row>
    <row r="672" spans="1:21" ht="24.75" x14ac:dyDescent="0.25">
      <c r="A672" s="235" t="s">
        <v>663</v>
      </c>
      <c r="B672" s="174"/>
      <c r="C672" s="174"/>
      <c r="D672" s="2886">
        <v>765</v>
      </c>
      <c r="E672" s="1230" t="s">
        <v>558</v>
      </c>
      <c r="F672" s="1722">
        <v>8</v>
      </c>
      <c r="G672" s="1722" t="s">
        <v>98</v>
      </c>
      <c r="H672" s="1753">
        <v>400</v>
      </c>
      <c r="I672" s="2002">
        <v>3200</v>
      </c>
      <c r="J672" s="1231">
        <v>8</v>
      </c>
      <c r="K672" s="1231"/>
      <c r="L672" s="1231"/>
      <c r="M672" s="1231"/>
      <c r="N672" s="1231"/>
      <c r="O672" s="1231"/>
      <c r="P672" s="1231"/>
      <c r="Q672" s="1231"/>
      <c r="R672" s="1231"/>
      <c r="S672" s="1231"/>
      <c r="T672" s="1231"/>
      <c r="U672" s="1231"/>
    </row>
    <row r="673" spans="1:21" x14ac:dyDescent="0.25">
      <c r="A673" s="235" t="s">
        <v>663</v>
      </c>
      <c r="B673" s="174"/>
      <c r="C673" s="174"/>
      <c r="D673" s="1439">
        <v>760</v>
      </c>
      <c r="E673" s="1234" t="s">
        <v>642</v>
      </c>
      <c r="F673" s="1694">
        <v>10</v>
      </c>
      <c r="G673" s="1694" t="s">
        <v>318</v>
      </c>
      <c r="H673" s="1694">
        <v>80</v>
      </c>
      <c r="I673" s="1970">
        <v>800</v>
      </c>
      <c r="J673" s="1694">
        <v>10</v>
      </c>
      <c r="K673" s="1236"/>
      <c r="L673" s="1236"/>
      <c r="M673" s="1236"/>
      <c r="N673" s="1236"/>
      <c r="O673" s="1236"/>
      <c r="P673" s="1236"/>
      <c r="Q673" s="1236"/>
      <c r="R673" s="1236"/>
      <c r="S673" s="1236"/>
      <c r="T673" s="1236"/>
      <c r="U673" s="1236"/>
    </row>
    <row r="674" spans="1:21" ht="15" customHeight="1" x14ac:dyDescent="0.25">
      <c r="A674" s="235" t="s">
        <v>663</v>
      </c>
      <c r="B674" s="174"/>
      <c r="C674" s="174"/>
      <c r="D674" s="3257"/>
      <c r="E674" s="1230" t="s">
        <v>503</v>
      </c>
      <c r="F674" s="1231"/>
      <c r="G674" s="1231"/>
      <c r="H674" s="1947"/>
      <c r="I674" s="1233"/>
      <c r="J674" s="1250"/>
      <c r="K674" s="1232"/>
      <c r="L674" s="1232"/>
      <c r="M674" s="1232"/>
      <c r="N674" s="1232"/>
      <c r="O674" s="1232"/>
      <c r="P674" s="1232"/>
      <c r="Q674" s="1232"/>
      <c r="R674" s="1232"/>
      <c r="S674" s="1232"/>
      <c r="T674" s="1232"/>
      <c r="U674" s="1232"/>
    </row>
    <row r="675" spans="1:21" ht="24.75" x14ac:dyDescent="0.25">
      <c r="A675" s="235" t="s">
        <v>663</v>
      </c>
      <c r="B675" s="174"/>
      <c r="C675" s="174"/>
      <c r="D675" s="3258"/>
      <c r="E675" s="1234" t="s">
        <v>502</v>
      </c>
      <c r="F675" s="1235"/>
      <c r="G675" s="1235"/>
      <c r="H675" s="3088"/>
      <c r="I675" s="1237"/>
      <c r="J675" s="1251"/>
      <c r="K675" s="1236"/>
      <c r="L675" s="1236"/>
      <c r="M675" s="1236"/>
      <c r="N675" s="1236"/>
      <c r="O675" s="1236"/>
      <c r="P675" s="1236"/>
      <c r="Q675" s="1236"/>
      <c r="R675" s="1236"/>
      <c r="S675" s="1236"/>
      <c r="T675" s="1236"/>
      <c r="U675" s="1236"/>
    </row>
    <row r="676" spans="1:21" ht="24.75" x14ac:dyDescent="0.25">
      <c r="A676" s="235" t="s">
        <v>663</v>
      </c>
      <c r="B676" s="174"/>
      <c r="C676" s="174"/>
      <c r="D676" s="3257"/>
      <c r="E676" s="1230" t="s">
        <v>529</v>
      </c>
      <c r="F676" s="1232"/>
      <c r="G676" s="1231"/>
      <c r="H676" s="1849"/>
      <c r="I676" s="1233"/>
      <c r="J676" s="1250"/>
      <c r="K676" s="1232"/>
      <c r="L676" s="1232"/>
      <c r="M676" s="1232"/>
      <c r="N676" s="1232"/>
      <c r="O676" s="1232"/>
      <c r="P676" s="1232"/>
      <c r="Q676" s="1232"/>
      <c r="R676" s="1232"/>
      <c r="S676" s="1232"/>
      <c r="T676" s="1232"/>
      <c r="U676" s="1232"/>
    </row>
    <row r="677" spans="1:21" x14ac:dyDescent="0.25">
      <c r="A677" s="235" t="s">
        <v>663</v>
      </c>
      <c r="B677" s="174"/>
      <c r="C677" s="174"/>
      <c r="D677" s="1439">
        <v>765</v>
      </c>
      <c r="E677" s="1234" t="s">
        <v>608</v>
      </c>
      <c r="F677" s="1845">
        <v>20</v>
      </c>
      <c r="G677" s="1845" t="s">
        <v>609</v>
      </c>
      <c r="H677" s="1694">
        <v>30</v>
      </c>
      <c r="I677" s="2033">
        <v>400</v>
      </c>
      <c r="J677" s="1235">
        <v>20</v>
      </c>
      <c r="K677" s="1845"/>
      <c r="L677" s="1235"/>
      <c r="M677" s="1235"/>
      <c r="N677" s="1235"/>
      <c r="O677" s="1235"/>
      <c r="P677" s="1235"/>
      <c r="Q677" s="1235"/>
      <c r="R677" s="1235"/>
      <c r="S677" s="1235"/>
      <c r="T677" s="1235"/>
      <c r="U677" s="1235"/>
    </row>
    <row r="678" spans="1:21" ht="24.75" x14ac:dyDescent="0.25">
      <c r="A678" s="235" t="s">
        <v>663</v>
      </c>
      <c r="B678" s="174"/>
      <c r="C678" s="174"/>
      <c r="D678" s="1427">
        <v>755</v>
      </c>
      <c r="E678" s="1230" t="s">
        <v>548</v>
      </c>
      <c r="F678" s="1231">
        <v>20</v>
      </c>
      <c r="G678" s="1231" t="s">
        <v>159</v>
      </c>
      <c r="H678" s="1238">
        <v>12.15</v>
      </c>
      <c r="I678" s="1233">
        <v>243</v>
      </c>
      <c r="J678" s="1231">
        <v>2</v>
      </c>
      <c r="K678" s="1231">
        <v>2</v>
      </c>
      <c r="L678" s="1231">
        <v>2</v>
      </c>
      <c r="M678" s="1231">
        <v>2</v>
      </c>
      <c r="N678" s="1231">
        <v>2</v>
      </c>
      <c r="O678" s="1231">
        <v>2</v>
      </c>
      <c r="P678" s="1231">
        <v>2</v>
      </c>
      <c r="Q678" s="1231">
        <v>2</v>
      </c>
      <c r="R678" s="1231">
        <v>2</v>
      </c>
      <c r="S678" s="1231">
        <v>2</v>
      </c>
      <c r="T678" s="1231"/>
      <c r="U678" s="1231"/>
    </row>
    <row r="679" spans="1:21" ht="24.75" x14ac:dyDescent="0.25">
      <c r="A679" s="235" t="s">
        <v>663</v>
      </c>
      <c r="B679" s="174"/>
      <c r="C679" s="174"/>
      <c r="D679" s="3258"/>
      <c r="E679" s="1234" t="s">
        <v>499</v>
      </c>
      <c r="F679" s="1235"/>
      <c r="G679" s="1235"/>
      <c r="H679" s="3088"/>
      <c r="I679" s="1237"/>
      <c r="J679" s="1251"/>
      <c r="K679" s="1236"/>
      <c r="L679" s="1236"/>
      <c r="M679" s="1236"/>
      <c r="N679" s="1236"/>
      <c r="O679" s="1236"/>
      <c r="P679" s="1236"/>
      <c r="Q679" s="1236"/>
      <c r="R679" s="1236"/>
      <c r="S679" s="1236"/>
      <c r="T679" s="1236"/>
      <c r="U679" s="1236"/>
    </row>
    <row r="680" spans="1:21" ht="15" customHeight="1" x14ac:dyDescent="0.25">
      <c r="A680" s="235" t="s">
        <v>663</v>
      </c>
      <c r="B680" s="174"/>
      <c r="C680" s="174"/>
      <c r="D680" s="2813">
        <v>221</v>
      </c>
      <c r="E680" s="1230" t="s">
        <v>556</v>
      </c>
      <c r="F680" s="1231">
        <v>1</v>
      </c>
      <c r="G680" s="1231" t="s">
        <v>66</v>
      </c>
      <c r="H680" s="1240">
        <v>9105.2000000000007</v>
      </c>
      <c r="I680" s="1233">
        <v>9105.2000000000007</v>
      </c>
      <c r="J680" s="1231">
        <v>1</v>
      </c>
      <c r="K680" s="1231"/>
      <c r="L680" s="1231"/>
      <c r="M680" s="1231"/>
      <c r="N680" s="1231"/>
      <c r="O680" s="1231"/>
      <c r="P680" s="1231"/>
      <c r="Q680" s="1231"/>
      <c r="R680" s="1231"/>
      <c r="S680" s="1231"/>
      <c r="T680" s="1231"/>
      <c r="U680" s="1231"/>
    </row>
    <row r="681" spans="1:21" ht="24.75" x14ac:dyDescent="0.25">
      <c r="A681" s="235" t="s">
        <v>663</v>
      </c>
      <c r="B681" s="174"/>
      <c r="C681" s="174"/>
      <c r="D681" s="1439">
        <v>755</v>
      </c>
      <c r="E681" s="1234" t="s">
        <v>564</v>
      </c>
      <c r="F681" s="1235">
        <v>120</v>
      </c>
      <c r="G681" s="1235" t="s">
        <v>157</v>
      </c>
      <c r="H681" s="1239">
        <v>101.23</v>
      </c>
      <c r="I681" s="1237">
        <v>12147.76</v>
      </c>
      <c r="J681" s="1235">
        <v>10</v>
      </c>
      <c r="K681" s="1235">
        <v>10</v>
      </c>
      <c r="L681" s="1235">
        <v>10</v>
      </c>
      <c r="M681" s="1235">
        <v>10</v>
      </c>
      <c r="N681" s="1235">
        <v>10</v>
      </c>
      <c r="O681" s="1235">
        <v>10</v>
      </c>
      <c r="P681" s="1235">
        <v>10</v>
      </c>
      <c r="Q681" s="1235">
        <v>10</v>
      </c>
      <c r="R681" s="1235">
        <v>10</v>
      </c>
      <c r="S681" s="1235">
        <v>10</v>
      </c>
      <c r="T681" s="1235">
        <v>10</v>
      </c>
      <c r="U681" s="1235">
        <v>10</v>
      </c>
    </row>
    <row r="682" spans="1:21" ht="24.75" x14ac:dyDescent="0.25">
      <c r="A682" s="235" t="s">
        <v>663</v>
      </c>
      <c r="B682" s="174"/>
      <c r="C682" s="174"/>
      <c r="D682" s="657">
        <v>755</v>
      </c>
      <c r="E682" s="660" t="s">
        <v>565</v>
      </c>
      <c r="F682" s="653">
        <v>120</v>
      </c>
      <c r="G682" s="653" t="s">
        <v>157</v>
      </c>
      <c r="H682" s="1882">
        <v>124.82</v>
      </c>
      <c r="I682" s="1967">
        <v>14978.4</v>
      </c>
      <c r="J682" s="653">
        <v>10</v>
      </c>
      <c r="K682" s="653">
        <v>10</v>
      </c>
      <c r="L682" s="653">
        <v>10</v>
      </c>
      <c r="M682" s="653">
        <v>10</v>
      </c>
      <c r="N682" s="653">
        <v>10</v>
      </c>
      <c r="O682" s="653">
        <v>10</v>
      </c>
      <c r="P682" s="653">
        <v>10</v>
      </c>
      <c r="Q682" s="653">
        <v>10</v>
      </c>
      <c r="R682" s="653">
        <v>10</v>
      </c>
      <c r="S682" s="653">
        <v>10</v>
      </c>
      <c r="T682" s="653">
        <v>10</v>
      </c>
      <c r="U682" s="653">
        <v>10</v>
      </c>
    </row>
    <row r="683" spans="1:21" ht="24.75" x14ac:dyDescent="0.25">
      <c r="A683" s="235" t="s">
        <v>663</v>
      </c>
      <c r="B683" s="174"/>
      <c r="C683" s="174"/>
      <c r="D683" s="657">
        <v>755</v>
      </c>
      <c r="E683" s="660" t="s">
        <v>547</v>
      </c>
      <c r="F683" s="653">
        <v>20</v>
      </c>
      <c r="G683" s="653" t="s">
        <v>157</v>
      </c>
      <c r="H683" s="1882">
        <v>127.35</v>
      </c>
      <c r="I683" s="1967">
        <v>2547</v>
      </c>
      <c r="J683" s="653">
        <v>2</v>
      </c>
      <c r="K683" s="653">
        <v>2</v>
      </c>
      <c r="L683" s="653">
        <v>2</v>
      </c>
      <c r="M683" s="653">
        <v>2</v>
      </c>
      <c r="N683" s="653">
        <v>2</v>
      </c>
      <c r="O683" s="653">
        <v>2</v>
      </c>
      <c r="P683" s="653">
        <v>2</v>
      </c>
      <c r="Q683" s="653">
        <v>2</v>
      </c>
      <c r="R683" s="653">
        <v>2</v>
      </c>
      <c r="S683" s="653">
        <v>2</v>
      </c>
      <c r="T683" s="653"/>
      <c r="U683" s="653"/>
    </row>
    <row r="684" spans="1:21" ht="24.75" x14ac:dyDescent="0.25">
      <c r="A684" s="235" t="s">
        <v>663</v>
      </c>
      <c r="B684" s="174"/>
      <c r="C684" s="174"/>
      <c r="D684" s="657">
        <v>755</v>
      </c>
      <c r="E684" s="660" t="s">
        <v>549</v>
      </c>
      <c r="F684" s="653">
        <v>20</v>
      </c>
      <c r="G684" s="653" t="s">
        <v>159</v>
      </c>
      <c r="H684" s="1882">
        <v>24.53</v>
      </c>
      <c r="I684" s="1967">
        <v>490.6</v>
      </c>
      <c r="J684" s="653">
        <v>2</v>
      </c>
      <c r="K684" s="653">
        <v>2</v>
      </c>
      <c r="L684" s="653">
        <v>2</v>
      </c>
      <c r="M684" s="653">
        <v>2</v>
      </c>
      <c r="N684" s="653">
        <v>2</v>
      </c>
      <c r="O684" s="653">
        <v>2</v>
      </c>
      <c r="P684" s="653">
        <v>2</v>
      </c>
      <c r="Q684" s="653">
        <v>2</v>
      </c>
      <c r="R684" s="653">
        <v>2</v>
      </c>
      <c r="S684" s="653">
        <v>2</v>
      </c>
      <c r="T684" s="653"/>
      <c r="U684" s="653"/>
    </row>
    <row r="685" spans="1:21" ht="15" customHeight="1" x14ac:dyDescent="0.25">
      <c r="A685" s="235" t="s">
        <v>663</v>
      </c>
      <c r="B685" s="174"/>
      <c r="C685" s="174"/>
      <c r="D685" s="1427">
        <v>755</v>
      </c>
      <c r="E685" s="1230" t="s">
        <v>572</v>
      </c>
      <c r="F685" s="1722">
        <v>5</v>
      </c>
      <c r="G685" s="1722" t="s">
        <v>142</v>
      </c>
      <c r="H685" s="2588">
        <v>220</v>
      </c>
      <c r="I685" s="2002">
        <v>1100</v>
      </c>
      <c r="J685" s="1231">
        <v>5</v>
      </c>
      <c r="K685" s="1231"/>
      <c r="L685" s="1231"/>
      <c r="M685" s="1231"/>
      <c r="N685" s="1231"/>
      <c r="O685" s="1231"/>
      <c r="P685" s="1231"/>
      <c r="Q685" s="1231"/>
      <c r="R685" s="1231"/>
      <c r="S685" s="1231"/>
      <c r="T685" s="1231"/>
      <c r="U685" s="1231"/>
    </row>
    <row r="686" spans="1:21" x14ac:dyDescent="0.25">
      <c r="A686" s="235" t="s">
        <v>663</v>
      </c>
      <c r="B686" s="174"/>
      <c r="C686" s="174"/>
      <c r="D686" s="2190">
        <v>755</v>
      </c>
      <c r="E686" s="1234" t="s">
        <v>557</v>
      </c>
      <c r="F686" s="1845">
        <v>5</v>
      </c>
      <c r="G686" s="1845" t="s">
        <v>88</v>
      </c>
      <c r="H686" s="1954"/>
      <c r="I686" s="2033">
        <v>2500</v>
      </c>
      <c r="J686" s="1235">
        <v>5</v>
      </c>
      <c r="K686" s="1235"/>
      <c r="L686" s="1235"/>
      <c r="M686" s="1235"/>
      <c r="N686" s="1235"/>
      <c r="O686" s="1235"/>
      <c r="P686" s="1235"/>
      <c r="Q686" s="1235"/>
      <c r="R686" s="1235"/>
      <c r="S686" s="1235"/>
      <c r="T686" s="1235"/>
      <c r="U686" s="1235"/>
    </row>
    <row r="687" spans="1:21" x14ac:dyDescent="0.25">
      <c r="A687" s="235" t="s">
        <v>663</v>
      </c>
      <c r="B687" s="174"/>
      <c r="C687" s="174"/>
      <c r="D687" s="1427">
        <v>760</v>
      </c>
      <c r="E687" s="1230" t="s">
        <v>639</v>
      </c>
      <c r="F687" s="1753">
        <v>5</v>
      </c>
      <c r="G687" s="1753" t="s">
        <v>318</v>
      </c>
      <c r="H687" s="1753">
        <v>1500</v>
      </c>
      <c r="I687" s="2028">
        <v>7500</v>
      </c>
      <c r="J687" s="1753">
        <v>5</v>
      </c>
      <c r="K687" s="1232"/>
      <c r="L687" s="1232"/>
      <c r="M687" s="1232"/>
      <c r="N687" s="1232"/>
      <c r="O687" s="1232"/>
      <c r="P687" s="1232"/>
      <c r="Q687" s="1232"/>
      <c r="R687" s="1232"/>
      <c r="S687" s="1232"/>
      <c r="T687" s="1232"/>
      <c r="U687" s="1232"/>
    </row>
    <row r="688" spans="1:21" x14ac:dyDescent="0.25">
      <c r="A688" s="235" t="s">
        <v>663</v>
      </c>
      <c r="B688" s="174"/>
      <c r="C688" s="174"/>
      <c r="D688" s="3258"/>
      <c r="E688" s="1234" t="s">
        <v>506</v>
      </c>
      <c r="F688" s="1235"/>
      <c r="G688" s="1235"/>
      <c r="H688" s="3088"/>
      <c r="I688" s="1237"/>
      <c r="J688" s="1251"/>
      <c r="K688" s="1236"/>
      <c r="L688" s="1236"/>
      <c r="M688" s="1236"/>
      <c r="N688" s="1236"/>
      <c r="O688" s="1236"/>
      <c r="P688" s="1236"/>
      <c r="Q688" s="1236"/>
      <c r="R688" s="1236"/>
      <c r="S688" s="1236"/>
      <c r="T688" s="1236"/>
      <c r="U688" s="1236"/>
    </row>
    <row r="689" spans="1:21" ht="15" customHeight="1" x14ac:dyDescent="0.25">
      <c r="A689" s="235" t="s">
        <v>663</v>
      </c>
      <c r="B689" s="174"/>
      <c r="C689" s="174"/>
      <c r="D689" s="3257">
        <v>223</v>
      </c>
      <c r="E689" s="1230" t="s">
        <v>486</v>
      </c>
      <c r="F689" s="1231">
        <v>2</v>
      </c>
      <c r="G689" s="1231" t="s">
        <v>66</v>
      </c>
      <c r="H689" s="1947">
        <v>4000</v>
      </c>
      <c r="I689" s="1233">
        <v>8000</v>
      </c>
      <c r="J689" s="1250"/>
      <c r="K689" s="1232"/>
      <c r="L689" s="1232"/>
      <c r="M689" s="1232"/>
      <c r="N689" s="1232"/>
      <c r="O689" s="1232"/>
      <c r="P689" s="1232"/>
      <c r="Q689" s="1232"/>
      <c r="R689" s="1232"/>
      <c r="S689" s="1232"/>
      <c r="T689" s="1232"/>
      <c r="U689" s="1232"/>
    </row>
    <row r="690" spans="1:21" ht="24.75" x14ac:dyDescent="0.25">
      <c r="A690" s="235" t="s">
        <v>663</v>
      </c>
      <c r="B690" s="174"/>
      <c r="C690" s="174"/>
      <c r="D690" s="3258"/>
      <c r="E690" s="1234" t="s">
        <v>520</v>
      </c>
      <c r="F690" s="1236"/>
      <c r="G690" s="1235"/>
      <c r="H690" s="1941"/>
      <c r="I690" s="1237"/>
      <c r="J690" s="1251"/>
      <c r="K690" s="1236"/>
      <c r="L690" s="1236"/>
      <c r="M690" s="1236"/>
      <c r="N690" s="1236"/>
      <c r="O690" s="1236"/>
      <c r="P690" s="1236"/>
      <c r="Q690" s="1236"/>
      <c r="R690" s="1236"/>
      <c r="S690" s="1236"/>
      <c r="T690" s="1236"/>
      <c r="U690" s="1236"/>
    </row>
    <row r="691" spans="1:21" ht="24.75" x14ac:dyDescent="0.25">
      <c r="A691" s="235" t="s">
        <v>663</v>
      </c>
      <c r="B691" s="174"/>
      <c r="C691" s="174"/>
      <c r="D691" s="657">
        <v>755</v>
      </c>
      <c r="E691" s="660" t="s">
        <v>550</v>
      </c>
      <c r="F691" s="653">
        <v>25</v>
      </c>
      <c r="G691" s="653" t="s">
        <v>148</v>
      </c>
      <c r="H691" s="1882">
        <v>20.84</v>
      </c>
      <c r="I691" s="1967">
        <v>521</v>
      </c>
      <c r="J691" s="653">
        <v>2</v>
      </c>
      <c r="K691" s="653">
        <v>2</v>
      </c>
      <c r="L691" s="653">
        <v>2</v>
      </c>
      <c r="M691" s="653">
        <v>2</v>
      </c>
      <c r="N691" s="653">
        <v>2</v>
      </c>
      <c r="O691" s="653">
        <v>2</v>
      </c>
      <c r="P691" s="653">
        <v>2</v>
      </c>
      <c r="Q691" s="653">
        <v>2</v>
      </c>
      <c r="R691" s="653">
        <v>2</v>
      </c>
      <c r="S691" s="653">
        <v>2</v>
      </c>
      <c r="T691" s="653">
        <v>2</v>
      </c>
      <c r="U691" s="653">
        <v>3</v>
      </c>
    </row>
    <row r="692" spans="1:21" x14ac:dyDescent="0.25">
      <c r="A692" s="235" t="s">
        <v>663</v>
      </c>
      <c r="B692" s="174"/>
      <c r="C692" s="174"/>
      <c r="D692" s="664"/>
      <c r="E692" s="660" t="s">
        <v>504</v>
      </c>
      <c r="F692" s="653"/>
      <c r="G692" s="653"/>
      <c r="H692" s="1856"/>
      <c r="I692" s="1967"/>
      <c r="J692" s="155"/>
      <c r="K692" s="646"/>
      <c r="L692" s="646"/>
      <c r="M692" s="646"/>
      <c r="N692" s="646"/>
      <c r="O692" s="646"/>
      <c r="P692" s="646"/>
      <c r="Q692" s="646"/>
      <c r="R692" s="646"/>
      <c r="S692" s="646"/>
      <c r="T692" s="646"/>
      <c r="U692" s="646"/>
    </row>
    <row r="693" spans="1:21" x14ac:dyDescent="0.25">
      <c r="A693" s="235" t="s">
        <v>663</v>
      </c>
      <c r="B693" s="174"/>
      <c r="C693" s="174"/>
      <c r="D693" s="664"/>
      <c r="E693" s="660" t="s">
        <v>508</v>
      </c>
      <c r="F693" s="653"/>
      <c r="G693" s="653"/>
      <c r="H693" s="1856"/>
      <c r="I693" s="1967"/>
      <c r="J693" s="155"/>
      <c r="K693" s="646"/>
      <c r="L693" s="646"/>
      <c r="M693" s="646"/>
      <c r="N693" s="646"/>
      <c r="O693" s="646"/>
      <c r="P693" s="646"/>
      <c r="Q693" s="646"/>
      <c r="R693" s="646"/>
      <c r="S693" s="646"/>
      <c r="T693" s="646"/>
      <c r="U693" s="646"/>
    </row>
    <row r="694" spans="1:21" x14ac:dyDescent="0.25">
      <c r="A694" s="235" t="s">
        <v>663</v>
      </c>
      <c r="B694" s="174"/>
      <c r="C694" s="174"/>
      <c r="D694" s="663">
        <v>755</v>
      </c>
      <c r="E694" s="660" t="s">
        <v>551</v>
      </c>
      <c r="F694" s="658">
        <v>10</v>
      </c>
      <c r="G694" s="658" t="s">
        <v>164</v>
      </c>
      <c r="H694" s="662">
        <v>85.7</v>
      </c>
      <c r="I694" s="659">
        <v>857</v>
      </c>
      <c r="J694" s="653">
        <v>2</v>
      </c>
      <c r="K694" s="653">
        <v>2</v>
      </c>
      <c r="L694" s="653">
        <v>2</v>
      </c>
      <c r="M694" s="653">
        <v>2</v>
      </c>
      <c r="N694" s="653">
        <v>2</v>
      </c>
      <c r="O694" s="653"/>
      <c r="P694" s="653"/>
      <c r="Q694" s="653"/>
      <c r="R694" s="653"/>
      <c r="S694" s="653"/>
      <c r="T694" s="653"/>
      <c r="U694" s="653"/>
    </row>
    <row r="695" spans="1:21" x14ac:dyDescent="0.25">
      <c r="A695" s="235" t="s">
        <v>663</v>
      </c>
      <c r="B695" s="174"/>
      <c r="C695" s="174"/>
      <c r="D695" s="657">
        <v>760</v>
      </c>
      <c r="E695" s="660" t="s">
        <v>645</v>
      </c>
      <c r="F695" s="620">
        <v>6</v>
      </c>
      <c r="G695" s="620" t="s">
        <v>318</v>
      </c>
      <c r="H695" s="620">
        <v>200</v>
      </c>
      <c r="I695" s="247">
        <v>1200</v>
      </c>
      <c r="J695" s="620">
        <v>6</v>
      </c>
      <c r="K695" s="646"/>
      <c r="L695" s="646"/>
      <c r="M695" s="646"/>
      <c r="N695" s="646"/>
      <c r="O695" s="646"/>
      <c r="P695" s="646"/>
      <c r="Q695" s="646"/>
      <c r="R695" s="646"/>
      <c r="S695" s="646"/>
      <c r="T695" s="646"/>
      <c r="U695" s="646"/>
    </row>
    <row r="696" spans="1:21" x14ac:dyDescent="0.25">
      <c r="A696" s="235" t="s">
        <v>663</v>
      </c>
      <c r="B696" s="174"/>
      <c r="C696" s="174"/>
      <c r="D696" s="664"/>
      <c r="E696" s="660" t="s">
        <v>501</v>
      </c>
      <c r="F696" s="653"/>
      <c r="G696" s="653"/>
      <c r="H696" s="1856"/>
      <c r="I696" s="1967"/>
      <c r="J696" s="155"/>
      <c r="K696" s="646"/>
      <c r="L696" s="646"/>
      <c r="M696" s="646"/>
      <c r="N696" s="646"/>
      <c r="O696" s="646"/>
      <c r="P696" s="646"/>
      <c r="Q696" s="646"/>
      <c r="R696" s="646"/>
      <c r="S696" s="646"/>
      <c r="T696" s="646"/>
      <c r="U696" s="646"/>
    </row>
    <row r="697" spans="1:21" x14ac:dyDescent="0.25">
      <c r="A697" s="235" t="s">
        <v>663</v>
      </c>
      <c r="B697" s="174"/>
      <c r="C697" s="174"/>
      <c r="D697" s="664"/>
      <c r="E697" s="660" t="s">
        <v>514</v>
      </c>
      <c r="F697" s="646"/>
      <c r="G697" s="653"/>
      <c r="H697" s="1878"/>
      <c r="I697" s="1967"/>
      <c r="J697" s="155"/>
      <c r="K697" s="646"/>
      <c r="L697" s="646"/>
      <c r="M697" s="646"/>
      <c r="N697" s="646"/>
      <c r="O697" s="646"/>
      <c r="P697" s="646"/>
      <c r="Q697" s="646"/>
      <c r="R697" s="646"/>
      <c r="S697" s="646"/>
      <c r="T697" s="646"/>
      <c r="U697" s="646"/>
    </row>
    <row r="698" spans="1:21" x14ac:dyDescent="0.25">
      <c r="A698" s="235" t="s">
        <v>663</v>
      </c>
      <c r="B698" s="174"/>
      <c r="C698" s="174"/>
      <c r="D698" s="657">
        <v>760</v>
      </c>
      <c r="E698" s="660" t="s">
        <v>643</v>
      </c>
      <c r="F698" s="620">
        <v>6</v>
      </c>
      <c r="G698" s="620" t="s">
        <v>318</v>
      </c>
      <c r="H698" s="620">
        <v>200</v>
      </c>
      <c r="I698" s="247">
        <v>1200</v>
      </c>
      <c r="J698" s="620">
        <v>6</v>
      </c>
      <c r="K698" s="646"/>
      <c r="L698" s="646"/>
      <c r="M698" s="646"/>
      <c r="N698" s="646"/>
      <c r="O698" s="646"/>
      <c r="P698" s="646"/>
      <c r="Q698" s="646"/>
      <c r="R698" s="646"/>
      <c r="S698" s="646"/>
      <c r="T698" s="646"/>
      <c r="U698" s="646"/>
    </row>
    <row r="699" spans="1:21" x14ac:dyDescent="0.25">
      <c r="A699" s="235" t="s">
        <v>663</v>
      </c>
      <c r="B699" s="174"/>
      <c r="C699" s="174"/>
      <c r="D699" s="657">
        <v>760</v>
      </c>
      <c r="E699" s="660" t="s">
        <v>640</v>
      </c>
      <c r="F699" s="620">
        <v>10</v>
      </c>
      <c r="G699" s="620" t="s">
        <v>318</v>
      </c>
      <c r="H699" s="620">
        <v>75</v>
      </c>
      <c r="I699" s="247">
        <v>750</v>
      </c>
      <c r="J699" s="620">
        <v>10</v>
      </c>
      <c r="K699" s="646"/>
      <c r="L699" s="646"/>
      <c r="M699" s="646"/>
      <c r="N699" s="646"/>
      <c r="O699" s="646"/>
      <c r="P699" s="646"/>
      <c r="Q699" s="646"/>
      <c r="R699" s="646"/>
      <c r="S699" s="646"/>
      <c r="T699" s="646"/>
      <c r="U699" s="646"/>
    </row>
    <row r="700" spans="1:21" x14ac:dyDescent="0.25">
      <c r="A700" s="235" t="s">
        <v>663</v>
      </c>
      <c r="B700" s="174"/>
      <c r="C700" s="174"/>
      <c r="D700" s="657">
        <v>222</v>
      </c>
      <c r="E700" s="245" t="s">
        <v>575</v>
      </c>
      <c r="F700" s="658">
        <v>1</v>
      </c>
      <c r="G700" s="658" t="s">
        <v>84</v>
      </c>
      <c r="H700" s="661">
        <v>18000</v>
      </c>
      <c r="I700" s="659">
        <v>18000</v>
      </c>
      <c r="J700" s="653">
        <v>1</v>
      </c>
      <c r="K700" s="653"/>
      <c r="L700" s="653"/>
      <c r="M700" s="653"/>
      <c r="N700" s="653"/>
      <c r="O700" s="653"/>
      <c r="P700" s="653"/>
      <c r="Q700" s="653"/>
      <c r="R700" s="653"/>
      <c r="S700" s="653"/>
      <c r="T700" s="653"/>
      <c r="U700" s="653"/>
    </row>
    <row r="701" spans="1:21" x14ac:dyDescent="0.25">
      <c r="A701" s="235" t="s">
        <v>663</v>
      </c>
      <c r="B701" s="174"/>
      <c r="C701" s="174"/>
      <c r="D701" s="657">
        <v>760</v>
      </c>
      <c r="E701" s="660" t="s">
        <v>630</v>
      </c>
      <c r="F701" s="620">
        <v>4</v>
      </c>
      <c r="G701" s="620" t="s">
        <v>628</v>
      </c>
      <c r="H701" s="620">
        <v>55</v>
      </c>
      <c r="I701" s="247">
        <v>220</v>
      </c>
      <c r="J701" s="620">
        <v>4</v>
      </c>
      <c r="K701" s="646"/>
      <c r="L701" s="646"/>
      <c r="M701" s="646"/>
      <c r="N701" s="646"/>
      <c r="O701" s="646"/>
      <c r="P701" s="646"/>
      <c r="Q701" s="646"/>
      <c r="R701" s="646"/>
      <c r="S701" s="646"/>
      <c r="T701" s="646"/>
      <c r="U701" s="646"/>
    </row>
    <row r="702" spans="1:21" x14ac:dyDescent="0.25">
      <c r="A702" s="235" t="s">
        <v>663</v>
      </c>
      <c r="B702" s="174"/>
      <c r="C702" s="174"/>
      <c r="D702" s="657">
        <v>765</v>
      </c>
      <c r="E702" s="660" t="s">
        <v>611</v>
      </c>
      <c r="F702" s="620">
        <v>6</v>
      </c>
      <c r="G702" s="620" t="s">
        <v>612</v>
      </c>
      <c r="H702" s="620">
        <v>300</v>
      </c>
      <c r="I702" s="247">
        <v>1800</v>
      </c>
      <c r="J702" s="646">
        <v>6</v>
      </c>
      <c r="K702" s="620"/>
      <c r="L702" s="646"/>
      <c r="M702" s="646"/>
      <c r="N702" s="646"/>
      <c r="O702" s="646"/>
      <c r="P702" s="646"/>
      <c r="Q702" s="646"/>
      <c r="R702" s="646"/>
      <c r="S702" s="646"/>
      <c r="T702" s="646"/>
      <c r="U702" s="646"/>
    </row>
    <row r="703" spans="1:21" x14ac:dyDescent="0.25">
      <c r="A703" s="235" t="s">
        <v>663</v>
      </c>
      <c r="B703" s="174"/>
      <c r="C703" s="174"/>
      <c r="D703" s="664">
        <v>223</v>
      </c>
      <c r="E703" s="660" t="s">
        <v>500</v>
      </c>
      <c r="F703" s="653">
        <v>1</v>
      </c>
      <c r="G703" s="653" t="s">
        <v>66</v>
      </c>
      <c r="H703" s="1856">
        <v>4816</v>
      </c>
      <c r="I703" s="1967">
        <v>4816</v>
      </c>
      <c r="J703" s="155"/>
      <c r="K703" s="646"/>
      <c r="L703" s="646"/>
      <c r="M703" s="646"/>
      <c r="N703" s="646"/>
      <c r="O703" s="646"/>
      <c r="P703" s="646"/>
      <c r="Q703" s="646"/>
      <c r="R703" s="646"/>
      <c r="S703" s="646"/>
      <c r="T703" s="646"/>
      <c r="U703" s="646"/>
    </row>
    <row r="704" spans="1:21" x14ac:dyDescent="0.25">
      <c r="A704" s="235" t="s">
        <v>663</v>
      </c>
      <c r="B704" s="174"/>
      <c r="C704" s="174"/>
      <c r="D704" s="657">
        <v>755</v>
      </c>
      <c r="E704" s="660" t="s">
        <v>560</v>
      </c>
      <c r="F704" s="658">
        <v>20</v>
      </c>
      <c r="G704" s="658" t="s">
        <v>136</v>
      </c>
      <c r="H704" s="662">
        <v>13.15</v>
      </c>
      <c r="I704" s="659">
        <v>263</v>
      </c>
      <c r="J704" s="653">
        <v>20</v>
      </c>
      <c r="K704" s="653"/>
      <c r="L704" s="653"/>
      <c r="M704" s="653"/>
      <c r="N704" s="653"/>
      <c r="O704" s="653"/>
      <c r="P704" s="653"/>
      <c r="Q704" s="653"/>
      <c r="R704" s="653"/>
      <c r="S704" s="653"/>
      <c r="T704" s="653"/>
      <c r="U704" s="653"/>
    </row>
    <row r="705" spans="1:21" x14ac:dyDescent="0.25">
      <c r="A705" s="235" t="s">
        <v>663</v>
      </c>
      <c r="B705" s="174"/>
      <c r="C705" s="174"/>
      <c r="D705" s="1427"/>
      <c r="E705" s="1230" t="s">
        <v>587</v>
      </c>
      <c r="F705" s="1722"/>
      <c r="G705" s="1722"/>
      <c r="H705" s="1940"/>
      <c r="I705" s="2002"/>
      <c r="J705" s="1231"/>
      <c r="K705" s="1231"/>
      <c r="L705" s="1231"/>
      <c r="M705" s="1231"/>
      <c r="N705" s="1231"/>
      <c r="O705" s="1231"/>
      <c r="P705" s="1231"/>
      <c r="Q705" s="1231"/>
      <c r="R705" s="1231"/>
      <c r="S705" s="1231"/>
      <c r="T705" s="1231"/>
      <c r="U705" s="1231"/>
    </row>
    <row r="706" spans="1:21" x14ac:dyDescent="0.25">
      <c r="A706" s="235" t="s">
        <v>663</v>
      </c>
      <c r="B706" s="174"/>
      <c r="C706" s="174"/>
      <c r="D706" s="1439">
        <v>760</v>
      </c>
      <c r="E706" s="1234" t="s">
        <v>652</v>
      </c>
      <c r="F706" s="1694">
        <v>10</v>
      </c>
      <c r="G706" s="1694" t="s">
        <v>318</v>
      </c>
      <c r="H706" s="1694">
        <v>300</v>
      </c>
      <c r="I706" s="1970">
        <v>3000</v>
      </c>
      <c r="J706" s="1694">
        <v>10</v>
      </c>
      <c r="K706" s="1236"/>
      <c r="L706" s="1236"/>
      <c r="M706" s="1236"/>
      <c r="N706" s="1236"/>
      <c r="O706" s="1236"/>
      <c r="P706" s="1236"/>
      <c r="Q706" s="1236"/>
      <c r="R706" s="1236"/>
      <c r="S706" s="1236"/>
      <c r="T706" s="1236"/>
      <c r="U706" s="1236"/>
    </row>
    <row r="707" spans="1:21" x14ac:dyDescent="0.25">
      <c r="A707" s="235" t="s">
        <v>663</v>
      </c>
      <c r="B707" s="174"/>
      <c r="C707" s="174"/>
      <c r="D707" s="657">
        <v>760</v>
      </c>
      <c r="E707" s="660" t="s">
        <v>626</v>
      </c>
      <c r="F707" s="620">
        <v>20</v>
      </c>
      <c r="G707" s="620" t="s">
        <v>612</v>
      </c>
      <c r="H707" s="620">
        <v>55</v>
      </c>
      <c r="I707" s="247">
        <v>1100</v>
      </c>
      <c r="J707" s="620">
        <v>20</v>
      </c>
      <c r="K707" s="646"/>
      <c r="L707" s="646"/>
      <c r="M707" s="646"/>
      <c r="N707" s="646"/>
      <c r="O707" s="646"/>
      <c r="P707" s="646"/>
      <c r="Q707" s="646"/>
      <c r="R707" s="646"/>
      <c r="S707" s="646"/>
      <c r="T707" s="646"/>
      <c r="U707" s="646"/>
    </row>
    <row r="708" spans="1:21" x14ac:dyDescent="0.25">
      <c r="A708" s="235" t="s">
        <v>663</v>
      </c>
      <c r="B708" s="174"/>
      <c r="C708" s="174"/>
      <c r="D708" s="657">
        <v>760</v>
      </c>
      <c r="E708" s="660" t="s">
        <v>625</v>
      </c>
      <c r="F708" s="620">
        <v>20</v>
      </c>
      <c r="G708" s="620" t="s">
        <v>318</v>
      </c>
      <c r="H708" s="620">
        <v>30</v>
      </c>
      <c r="I708" s="247">
        <v>600</v>
      </c>
      <c r="J708" s="620">
        <v>20</v>
      </c>
      <c r="K708" s="646"/>
      <c r="L708" s="646"/>
      <c r="M708" s="646"/>
      <c r="N708" s="646"/>
      <c r="O708" s="646"/>
      <c r="P708" s="646"/>
      <c r="Q708" s="646"/>
      <c r="R708" s="646"/>
      <c r="S708" s="646"/>
      <c r="T708" s="646"/>
      <c r="U708" s="646"/>
    </row>
    <row r="709" spans="1:21" x14ac:dyDescent="0.25">
      <c r="A709" s="235" t="s">
        <v>663</v>
      </c>
      <c r="B709" s="174"/>
      <c r="C709" s="174"/>
      <c r="D709" s="657">
        <v>755</v>
      </c>
      <c r="E709" s="660" t="s">
        <v>561</v>
      </c>
      <c r="F709" s="658">
        <v>5</v>
      </c>
      <c r="G709" s="658" t="s">
        <v>98</v>
      </c>
      <c r="H709" s="662">
        <v>182.1</v>
      </c>
      <c r="I709" s="659">
        <v>910.5</v>
      </c>
      <c r="J709" s="653">
        <v>5</v>
      </c>
      <c r="K709" s="653"/>
      <c r="L709" s="653"/>
      <c r="M709" s="653"/>
      <c r="N709" s="653"/>
      <c r="O709" s="653"/>
      <c r="P709" s="653"/>
      <c r="Q709" s="653"/>
      <c r="R709" s="653"/>
      <c r="S709" s="653"/>
      <c r="T709" s="653"/>
      <c r="U709" s="653"/>
    </row>
    <row r="710" spans="1:21" x14ac:dyDescent="0.25">
      <c r="A710" s="235" t="s">
        <v>663</v>
      </c>
      <c r="B710" s="174"/>
      <c r="C710" s="174"/>
      <c r="D710" s="657">
        <v>760</v>
      </c>
      <c r="E710" s="660" t="s">
        <v>659</v>
      </c>
      <c r="F710" s="620">
        <v>6</v>
      </c>
      <c r="G710" s="620" t="s">
        <v>318</v>
      </c>
      <c r="H710" s="620">
        <v>90</v>
      </c>
      <c r="I710" s="247">
        <v>540</v>
      </c>
      <c r="J710" s="620">
        <v>6</v>
      </c>
      <c r="K710" s="646"/>
      <c r="L710" s="646"/>
      <c r="M710" s="646"/>
      <c r="N710" s="646"/>
      <c r="O710" s="646"/>
      <c r="P710" s="646"/>
      <c r="Q710" s="646"/>
      <c r="R710" s="646"/>
      <c r="S710" s="646"/>
      <c r="T710" s="646"/>
      <c r="U710" s="646"/>
    </row>
    <row r="711" spans="1:21" x14ac:dyDescent="0.25">
      <c r="A711" s="235" t="s">
        <v>663</v>
      </c>
      <c r="B711" s="174"/>
      <c r="C711" s="174"/>
      <c r="D711" s="663">
        <v>755</v>
      </c>
      <c r="E711" s="660" t="s">
        <v>552</v>
      </c>
      <c r="F711" s="658">
        <v>100</v>
      </c>
      <c r="G711" s="658" t="s">
        <v>98</v>
      </c>
      <c r="H711" s="662">
        <v>43.8</v>
      </c>
      <c r="I711" s="659">
        <v>4380</v>
      </c>
      <c r="J711" s="653">
        <v>10</v>
      </c>
      <c r="K711" s="653">
        <v>10</v>
      </c>
      <c r="L711" s="653">
        <v>10</v>
      </c>
      <c r="M711" s="653">
        <v>10</v>
      </c>
      <c r="N711" s="653">
        <v>10</v>
      </c>
      <c r="O711" s="653">
        <v>10</v>
      </c>
      <c r="P711" s="653">
        <v>10</v>
      </c>
      <c r="Q711" s="653">
        <v>10</v>
      </c>
      <c r="R711" s="653">
        <v>10</v>
      </c>
      <c r="S711" s="653">
        <v>10</v>
      </c>
      <c r="T711" s="653"/>
      <c r="U711" s="653"/>
    </row>
    <row r="712" spans="1:21" x14ac:dyDescent="0.25">
      <c r="A712" s="235" t="s">
        <v>663</v>
      </c>
      <c r="B712" s="174"/>
      <c r="C712" s="174"/>
      <c r="D712" s="664"/>
      <c r="E712" s="660" t="s">
        <v>509</v>
      </c>
      <c r="F712" s="653"/>
      <c r="G712" s="653"/>
      <c r="H712" s="1856"/>
      <c r="I712" s="1967"/>
      <c r="J712" s="155"/>
      <c r="K712" s="646"/>
      <c r="L712" s="646"/>
      <c r="M712" s="646"/>
      <c r="N712" s="646"/>
      <c r="O712" s="646"/>
      <c r="P712" s="646"/>
      <c r="Q712" s="646"/>
      <c r="R712" s="646"/>
      <c r="S712" s="646"/>
      <c r="T712" s="646"/>
      <c r="U712" s="646"/>
    </row>
    <row r="713" spans="1:21" x14ac:dyDescent="0.25">
      <c r="A713" s="235" t="s">
        <v>663</v>
      </c>
      <c r="B713" s="174"/>
      <c r="C713" s="174"/>
      <c r="D713" s="657">
        <v>760</v>
      </c>
      <c r="E713" s="660" t="s">
        <v>655</v>
      </c>
      <c r="F713" s="620">
        <v>5</v>
      </c>
      <c r="G713" s="620" t="s">
        <v>628</v>
      </c>
      <c r="H713" s="620">
        <v>350</v>
      </c>
      <c r="I713" s="247">
        <v>1750</v>
      </c>
      <c r="J713" s="620">
        <v>2</v>
      </c>
      <c r="K713" s="646"/>
      <c r="L713" s="646"/>
      <c r="M713" s="646"/>
      <c r="N713" s="646"/>
      <c r="O713" s="646"/>
      <c r="P713" s="646"/>
      <c r="Q713" s="646"/>
      <c r="R713" s="646"/>
      <c r="S713" s="646"/>
      <c r="T713" s="646"/>
      <c r="U713" s="646"/>
    </row>
    <row r="714" spans="1:21" x14ac:dyDescent="0.25">
      <c r="A714" s="235" t="s">
        <v>663</v>
      </c>
      <c r="B714" s="174"/>
      <c r="C714" s="174"/>
      <c r="D714" s="657">
        <v>760</v>
      </c>
      <c r="E714" s="660" t="s">
        <v>654</v>
      </c>
      <c r="F714" s="620">
        <v>5</v>
      </c>
      <c r="G714" s="620" t="s">
        <v>628</v>
      </c>
      <c r="H714" s="620">
        <v>300</v>
      </c>
      <c r="I714" s="247">
        <v>1500</v>
      </c>
      <c r="J714" s="620">
        <v>2</v>
      </c>
      <c r="K714" s="646"/>
      <c r="L714" s="646"/>
      <c r="M714" s="646"/>
      <c r="N714" s="646"/>
      <c r="O714" s="646"/>
      <c r="P714" s="646"/>
      <c r="Q714" s="646"/>
      <c r="R714" s="646"/>
      <c r="S714" s="646"/>
      <c r="T714" s="646"/>
      <c r="U714" s="646"/>
    </row>
    <row r="715" spans="1:21" x14ac:dyDescent="0.25">
      <c r="A715" s="235" t="s">
        <v>663</v>
      </c>
      <c r="B715" s="174"/>
      <c r="C715" s="174"/>
      <c r="D715" s="657">
        <v>760</v>
      </c>
      <c r="E715" s="660" t="s">
        <v>627</v>
      </c>
      <c r="F715" s="620">
        <v>4</v>
      </c>
      <c r="G715" s="620" t="s">
        <v>628</v>
      </c>
      <c r="H715" s="620">
        <v>55</v>
      </c>
      <c r="I715" s="247">
        <v>220</v>
      </c>
      <c r="J715" s="620">
        <v>4</v>
      </c>
      <c r="K715" s="646"/>
      <c r="L715" s="646"/>
      <c r="M715" s="646"/>
      <c r="N715" s="646"/>
      <c r="O715" s="646"/>
      <c r="P715" s="646"/>
      <c r="Q715" s="646"/>
      <c r="R715" s="646"/>
      <c r="S715" s="646"/>
      <c r="T715" s="646"/>
      <c r="U715" s="646"/>
    </row>
    <row r="716" spans="1:21" x14ac:dyDescent="0.25">
      <c r="A716" s="235" t="s">
        <v>663</v>
      </c>
      <c r="B716" s="174"/>
      <c r="C716" s="174"/>
      <c r="D716" s="657">
        <v>760</v>
      </c>
      <c r="E716" s="660" t="s">
        <v>644</v>
      </c>
      <c r="F716" s="620">
        <v>6</v>
      </c>
      <c r="G716" s="620" t="s">
        <v>318</v>
      </c>
      <c r="H716" s="620">
        <v>200</v>
      </c>
      <c r="I716" s="247">
        <v>1200</v>
      </c>
      <c r="J716" s="620">
        <v>6</v>
      </c>
      <c r="K716" s="646"/>
      <c r="L716" s="646"/>
      <c r="M716" s="646"/>
      <c r="N716" s="646"/>
      <c r="O716" s="646"/>
      <c r="P716" s="646"/>
      <c r="Q716" s="646"/>
      <c r="R716" s="646"/>
      <c r="S716" s="646"/>
      <c r="T716" s="646"/>
      <c r="U716" s="646"/>
    </row>
    <row r="717" spans="1:21" x14ac:dyDescent="0.25">
      <c r="A717" s="235" t="s">
        <v>663</v>
      </c>
      <c r="B717" s="174"/>
      <c r="C717" s="174"/>
      <c r="D717" s="663">
        <v>755</v>
      </c>
      <c r="E717" s="660" t="s">
        <v>553</v>
      </c>
      <c r="F717" s="658">
        <v>10</v>
      </c>
      <c r="G717" s="658" t="s">
        <v>53</v>
      </c>
      <c r="H717" s="662">
        <v>23.57</v>
      </c>
      <c r="I717" s="659">
        <v>235.7</v>
      </c>
      <c r="J717" s="653">
        <v>1</v>
      </c>
      <c r="K717" s="653">
        <v>1</v>
      </c>
      <c r="L717" s="653">
        <v>1</v>
      </c>
      <c r="M717" s="653">
        <v>1</v>
      </c>
      <c r="N717" s="653">
        <v>1</v>
      </c>
      <c r="O717" s="653">
        <v>1</v>
      </c>
      <c r="P717" s="653">
        <v>1</v>
      </c>
      <c r="Q717" s="653">
        <v>1</v>
      </c>
      <c r="R717" s="653">
        <v>1</v>
      </c>
      <c r="S717" s="653">
        <v>1</v>
      </c>
      <c r="T717" s="653"/>
      <c r="U717" s="653"/>
    </row>
    <row r="718" spans="1:21" ht="24.75" x14ac:dyDescent="0.25">
      <c r="A718" s="235" t="s">
        <v>663</v>
      </c>
      <c r="B718" s="174"/>
      <c r="C718" s="174"/>
      <c r="D718" s="663">
        <v>755</v>
      </c>
      <c r="E718" s="660" t="s">
        <v>554</v>
      </c>
      <c r="F718" s="658">
        <v>10</v>
      </c>
      <c r="G718" s="658" t="s">
        <v>98</v>
      </c>
      <c r="H718" s="662">
        <v>23.44</v>
      </c>
      <c r="I718" s="659">
        <v>234.4</v>
      </c>
      <c r="J718" s="653">
        <v>1</v>
      </c>
      <c r="K718" s="653">
        <v>1</v>
      </c>
      <c r="L718" s="653">
        <v>1</v>
      </c>
      <c r="M718" s="653">
        <v>1</v>
      </c>
      <c r="N718" s="653">
        <v>1</v>
      </c>
      <c r="O718" s="653">
        <v>1</v>
      </c>
      <c r="P718" s="653">
        <v>1</v>
      </c>
      <c r="Q718" s="653">
        <v>1</v>
      </c>
      <c r="R718" s="653">
        <v>1</v>
      </c>
      <c r="S718" s="653">
        <v>1</v>
      </c>
      <c r="T718" s="653"/>
      <c r="U718" s="653"/>
    </row>
    <row r="719" spans="1:21" x14ac:dyDescent="0.25">
      <c r="A719" s="235" t="s">
        <v>663</v>
      </c>
      <c r="B719" s="174"/>
      <c r="C719" s="174"/>
      <c r="D719" s="1427">
        <v>755</v>
      </c>
      <c r="E719" s="1230" t="s">
        <v>563</v>
      </c>
      <c r="F719" s="1722">
        <v>5</v>
      </c>
      <c r="G719" s="1722" t="s">
        <v>98</v>
      </c>
      <c r="H719" s="3092">
        <v>17.670000000000002</v>
      </c>
      <c r="I719" s="2002">
        <v>88.35</v>
      </c>
      <c r="J719" s="1231">
        <v>5</v>
      </c>
      <c r="K719" s="1231"/>
      <c r="L719" s="1231"/>
      <c r="M719" s="1231"/>
      <c r="N719" s="1231"/>
      <c r="O719" s="1231"/>
      <c r="P719" s="1231"/>
      <c r="Q719" s="1231"/>
      <c r="R719" s="1231"/>
      <c r="S719" s="1231"/>
      <c r="T719" s="1231"/>
      <c r="U719" s="1231"/>
    </row>
    <row r="720" spans="1:21" ht="72.75" x14ac:dyDescent="0.25">
      <c r="A720" s="235" t="s">
        <v>663</v>
      </c>
      <c r="B720" s="174"/>
      <c r="C720" s="174"/>
      <c r="D720" s="2190">
        <v>755</v>
      </c>
      <c r="E720" s="1234" t="s">
        <v>555</v>
      </c>
      <c r="F720" s="1235">
        <v>50</v>
      </c>
      <c r="G720" s="1235" t="s">
        <v>159</v>
      </c>
      <c r="H720" s="1239">
        <v>41.65</v>
      </c>
      <c r="I720" s="1237">
        <v>2082.5</v>
      </c>
      <c r="J720" s="1235">
        <v>5</v>
      </c>
      <c r="K720" s="1235">
        <v>5</v>
      </c>
      <c r="L720" s="1235">
        <v>5</v>
      </c>
      <c r="M720" s="1235">
        <v>5</v>
      </c>
      <c r="N720" s="1235">
        <v>5</v>
      </c>
      <c r="O720" s="1235">
        <v>5</v>
      </c>
      <c r="P720" s="1235">
        <v>5</v>
      </c>
      <c r="Q720" s="1235">
        <v>5</v>
      </c>
      <c r="R720" s="1235">
        <v>5</v>
      </c>
      <c r="S720" s="1235">
        <v>5</v>
      </c>
      <c r="T720" s="1235"/>
      <c r="U720" s="1235"/>
    </row>
    <row r="721" spans="1:21" x14ac:dyDescent="0.25">
      <c r="A721" s="235" t="s">
        <v>663</v>
      </c>
      <c r="B721" s="174"/>
      <c r="C721" s="174"/>
      <c r="D721" s="657">
        <v>755</v>
      </c>
      <c r="E721" s="660" t="s">
        <v>562</v>
      </c>
      <c r="F721" s="658">
        <v>5</v>
      </c>
      <c r="G721" s="658" t="s">
        <v>98</v>
      </c>
      <c r="H721" s="662">
        <v>115.47</v>
      </c>
      <c r="I721" s="659">
        <v>577.35</v>
      </c>
      <c r="J721" s="653">
        <v>5</v>
      </c>
      <c r="K721" s="653"/>
      <c r="L721" s="653"/>
      <c r="M721" s="653"/>
      <c r="N721" s="653"/>
      <c r="O721" s="653"/>
      <c r="P721" s="653"/>
      <c r="Q721" s="653"/>
      <c r="R721" s="653"/>
      <c r="S721" s="653"/>
      <c r="T721" s="653"/>
      <c r="U721" s="653"/>
    </row>
    <row r="722" spans="1:21" x14ac:dyDescent="0.25">
      <c r="A722" s="235" t="s">
        <v>663</v>
      </c>
      <c r="B722" s="174"/>
      <c r="C722" s="174"/>
      <c r="D722" s="657">
        <v>760</v>
      </c>
      <c r="E722" s="660" t="s">
        <v>657</v>
      </c>
      <c r="F722" s="620">
        <v>3</v>
      </c>
      <c r="G722" s="620" t="s">
        <v>70</v>
      </c>
      <c r="H722" s="620">
        <v>265</v>
      </c>
      <c r="I722" s="247">
        <v>795</v>
      </c>
      <c r="J722" s="620">
        <v>3</v>
      </c>
      <c r="K722" s="646"/>
      <c r="L722" s="646"/>
      <c r="M722" s="646"/>
      <c r="N722" s="646"/>
      <c r="O722" s="646"/>
      <c r="P722" s="646"/>
      <c r="Q722" s="646"/>
      <c r="R722" s="646"/>
      <c r="S722" s="646"/>
      <c r="T722" s="646"/>
      <c r="U722" s="646"/>
    </row>
    <row r="723" spans="1:21" x14ac:dyDescent="0.25">
      <c r="A723" s="235" t="s">
        <v>663</v>
      </c>
      <c r="B723" s="174"/>
      <c r="C723" s="174"/>
      <c r="D723" s="657">
        <v>212</v>
      </c>
      <c r="E723" s="660" t="s">
        <v>606</v>
      </c>
      <c r="F723" s="658">
        <v>5</v>
      </c>
      <c r="G723" s="658" t="s">
        <v>66</v>
      </c>
      <c r="H723" s="620">
        <v>8000</v>
      </c>
      <c r="I723" s="659">
        <v>40000</v>
      </c>
      <c r="J723" s="653">
        <v>30</v>
      </c>
      <c r="K723" s="658"/>
      <c r="L723" s="653"/>
      <c r="M723" s="653"/>
      <c r="N723" s="653"/>
      <c r="O723" s="653"/>
      <c r="P723" s="653"/>
      <c r="Q723" s="653"/>
      <c r="R723" s="653"/>
      <c r="S723" s="653"/>
      <c r="T723" s="653"/>
      <c r="U723" s="653"/>
    </row>
    <row r="724" spans="1:21" ht="25.5" x14ac:dyDescent="0.25">
      <c r="A724" s="235" t="s">
        <v>663</v>
      </c>
      <c r="B724" s="174"/>
      <c r="C724" s="174"/>
      <c r="D724" s="657">
        <v>755</v>
      </c>
      <c r="E724" s="660" t="s">
        <v>573</v>
      </c>
      <c r="F724" s="658">
        <v>10</v>
      </c>
      <c r="G724" s="658" t="s">
        <v>142</v>
      </c>
      <c r="H724" s="244">
        <v>105</v>
      </c>
      <c r="I724" s="659">
        <v>1050</v>
      </c>
      <c r="J724" s="653">
        <v>10</v>
      </c>
      <c r="K724" s="653"/>
      <c r="L724" s="653"/>
      <c r="M724" s="653"/>
      <c r="N724" s="653"/>
      <c r="O724" s="653"/>
      <c r="P724" s="653"/>
      <c r="Q724" s="653"/>
      <c r="R724" s="653"/>
      <c r="S724" s="653"/>
      <c r="T724" s="653"/>
      <c r="U724" s="653"/>
    </row>
    <row r="725" spans="1:21" x14ac:dyDescent="0.25">
      <c r="A725" s="235" t="s">
        <v>663</v>
      </c>
      <c r="B725" s="174"/>
      <c r="C725" s="174"/>
      <c r="D725" s="657">
        <v>760</v>
      </c>
      <c r="E725" s="660" t="s">
        <v>637</v>
      </c>
      <c r="F725" s="620">
        <v>10</v>
      </c>
      <c r="G725" s="620" t="s">
        <v>318</v>
      </c>
      <c r="H725" s="620">
        <v>60</v>
      </c>
      <c r="I725" s="247">
        <v>600</v>
      </c>
      <c r="J725" s="620">
        <v>10</v>
      </c>
      <c r="K725" s="646"/>
      <c r="L725" s="646"/>
      <c r="M725" s="646"/>
      <c r="N725" s="646"/>
      <c r="O725" s="646"/>
      <c r="P725" s="646"/>
      <c r="Q725" s="646"/>
      <c r="R725" s="646"/>
      <c r="S725" s="646"/>
      <c r="T725" s="646"/>
      <c r="U725" s="646"/>
    </row>
    <row r="726" spans="1:21" ht="24.75" x14ac:dyDescent="0.25">
      <c r="A726" s="235" t="s">
        <v>663</v>
      </c>
      <c r="B726" s="174"/>
      <c r="C726" s="174"/>
      <c r="D726" s="1427">
        <v>755</v>
      </c>
      <c r="E726" s="660" t="s">
        <v>569</v>
      </c>
      <c r="F726" s="1722">
        <v>5</v>
      </c>
      <c r="G726" s="1722" t="s">
        <v>126</v>
      </c>
      <c r="H726" s="3092">
        <v>100</v>
      </c>
      <c r="I726" s="2002">
        <v>500</v>
      </c>
      <c r="J726" s="1231">
        <v>5</v>
      </c>
      <c r="K726" s="1231"/>
      <c r="L726" s="1231"/>
      <c r="M726" s="1231"/>
      <c r="N726" s="1231"/>
      <c r="O726" s="1231"/>
      <c r="P726" s="1231"/>
      <c r="Q726" s="1231"/>
      <c r="R726" s="1231"/>
      <c r="S726" s="1231"/>
      <c r="T726" s="1231"/>
      <c r="U726" s="1231"/>
    </row>
    <row r="727" spans="1:21" x14ac:dyDescent="0.25">
      <c r="A727" s="235" t="s">
        <v>663</v>
      </c>
      <c r="B727" s="174"/>
      <c r="C727" s="174"/>
      <c r="D727" s="3259"/>
      <c r="E727" s="660" t="s">
        <v>526</v>
      </c>
      <c r="F727" s="1260"/>
      <c r="G727" s="1751"/>
      <c r="H727" s="3105"/>
      <c r="I727" s="2723"/>
      <c r="J727" s="1263"/>
      <c r="K727" s="1260"/>
      <c r="L727" s="1260"/>
      <c r="M727" s="1260"/>
      <c r="N727" s="1260"/>
      <c r="O727" s="1260"/>
      <c r="P727" s="1260"/>
      <c r="Q727" s="1260"/>
      <c r="R727" s="1260"/>
      <c r="S727" s="1260"/>
      <c r="T727" s="1260"/>
      <c r="U727" s="1260"/>
    </row>
    <row r="728" spans="1:21" ht="61.5" x14ac:dyDescent="0.25">
      <c r="A728" s="235" t="s">
        <v>663</v>
      </c>
      <c r="B728" s="174"/>
      <c r="C728" s="174"/>
      <c r="D728" s="2875">
        <v>222</v>
      </c>
      <c r="E728" s="660" t="s">
        <v>577</v>
      </c>
      <c r="F728" s="1751">
        <v>6</v>
      </c>
      <c r="G728" s="1751" t="s">
        <v>66</v>
      </c>
      <c r="H728" s="3076">
        <v>4999</v>
      </c>
      <c r="I728" s="2723">
        <v>4999</v>
      </c>
      <c r="J728" s="1751">
        <v>6</v>
      </c>
      <c r="K728" s="1751"/>
      <c r="L728" s="1751"/>
      <c r="M728" s="1751"/>
      <c r="N728" s="1751"/>
      <c r="O728" s="1751"/>
      <c r="P728" s="1751"/>
      <c r="Q728" s="1751"/>
      <c r="R728" s="1751"/>
      <c r="S728" s="1751"/>
      <c r="T728" s="1751"/>
      <c r="U728" s="1751"/>
    </row>
    <row r="729" spans="1:21" ht="36.75" x14ac:dyDescent="0.25">
      <c r="A729" s="235" t="s">
        <v>663</v>
      </c>
      <c r="B729" s="174"/>
      <c r="C729" s="174"/>
      <c r="D729" s="2875">
        <v>222</v>
      </c>
      <c r="E729" s="660" t="s">
        <v>574</v>
      </c>
      <c r="F729" s="1751">
        <v>3</v>
      </c>
      <c r="G729" s="1751" t="s">
        <v>66</v>
      </c>
      <c r="H729" s="3077">
        <v>1269.3699999999999</v>
      </c>
      <c r="I729" s="2723">
        <v>3805.11</v>
      </c>
      <c r="J729" s="1751">
        <v>3</v>
      </c>
      <c r="K729" s="1751"/>
      <c r="L729" s="1751"/>
      <c r="M729" s="1751"/>
      <c r="N729" s="1751"/>
      <c r="O729" s="1751"/>
      <c r="P729" s="1751"/>
      <c r="Q729" s="1751"/>
      <c r="R729" s="1751"/>
      <c r="S729" s="1751"/>
      <c r="T729" s="1751"/>
      <c r="U729" s="1751"/>
    </row>
    <row r="730" spans="1:21" x14ac:dyDescent="0.25">
      <c r="A730" s="235" t="s">
        <v>663</v>
      </c>
      <c r="B730" s="174"/>
      <c r="C730" s="174"/>
      <c r="D730" s="2875">
        <v>780</v>
      </c>
      <c r="E730" s="660" t="s">
        <v>594</v>
      </c>
      <c r="F730" s="2436">
        <v>10</v>
      </c>
      <c r="G730" s="2436" t="s">
        <v>98</v>
      </c>
      <c r="H730" s="1787">
        <v>1000</v>
      </c>
      <c r="I730" s="2661">
        <v>10000</v>
      </c>
      <c r="J730" s="1751"/>
      <c r="K730" s="1751"/>
      <c r="L730" s="1751"/>
      <c r="M730" s="1751"/>
      <c r="N730" s="1751"/>
      <c r="O730" s="1751"/>
      <c r="P730" s="1751"/>
      <c r="Q730" s="1751"/>
      <c r="R730" s="1751"/>
      <c r="S730" s="1751"/>
      <c r="T730" s="1751"/>
      <c r="U730" s="1751"/>
    </row>
    <row r="731" spans="1:21" x14ac:dyDescent="0.25">
      <c r="A731" s="235" t="s">
        <v>663</v>
      </c>
      <c r="B731" s="174"/>
      <c r="C731" s="174"/>
      <c r="D731" s="2875">
        <v>760</v>
      </c>
      <c r="E731" s="660" t="s">
        <v>631</v>
      </c>
      <c r="F731" s="1787">
        <v>4</v>
      </c>
      <c r="G731" s="1787" t="s">
        <v>628</v>
      </c>
      <c r="H731" s="1787">
        <v>55</v>
      </c>
      <c r="I731" s="2708">
        <v>220</v>
      </c>
      <c r="J731" s="1787">
        <v>4</v>
      </c>
      <c r="K731" s="1260"/>
      <c r="L731" s="1260"/>
      <c r="M731" s="1260"/>
      <c r="N731" s="1260"/>
      <c r="O731" s="1260"/>
      <c r="P731" s="1260"/>
      <c r="Q731" s="1260"/>
      <c r="R731" s="1260"/>
      <c r="S731" s="1260"/>
      <c r="T731" s="1260"/>
      <c r="U731" s="1260"/>
    </row>
    <row r="732" spans="1:21" ht="24.75" x14ac:dyDescent="0.25">
      <c r="A732" s="235" t="s">
        <v>663</v>
      </c>
      <c r="B732" s="174"/>
      <c r="C732" s="174"/>
      <c r="D732" s="2882">
        <v>229</v>
      </c>
      <c r="E732" s="242" t="s">
        <v>535</v>
      </c>
      <c r="F732" s="1845">
        <v>2</v>
      </c>
      <c r="G732" s="1845" t="s">
        <v>66</v>
      </c>
      <c r="H732" s="3120">
        <v>17980</v>
      </c>
      <c r="I732" s="2033">
        <v>35960</v>
      </c>
      <c r="J732" s="1235"/>
      <c r="K732" s="1235"/>
      <c r="L732" s="1235"/>
      <c r="M732" s="1235"/>
      <c r="N732" s="1235"/>
      <c r="O732" s="1235"/>
      <c r="P732" s="1235"/>
      <c r="Q732" s="1235"/>
      <c r="R732" s="1235"/>
      <c r="S732" s="1235"/>
      <c r="T732" s="1235"/>
      <c r="U732" s="1235"/>
    </row>
    <row r="733" spans="1:21" ht="24.75" x14ac:dyDescent="0.25">
      <c r="A733" s="235" t="s">
        <v>663</v>
      </c>
      <c r="B733" s="174"/>
      <c r="C733" s="174"/>
      <c r="D733" s="2815">
        <v>755</v>
      </c>
      <c r="E733" s="660" t="s">
        <v>480</v>
      </c>
      <c r="F733" s="1231">
        <v>48</v>
      </c>
      <c r="G733" s="1231" t="s">
        <v>134</v>
      </c>
      <c r="H733" s="1238">
        <v>49.28</v>
      </c>
      <c r="I733" s="1233">
        <v>2365.44</v>
      </c>
      <c r="J733" s="1231">
        <v>4</v>
      </c>
      <c r="K733" s="1231">
        <v>4</v>
      </c>
      <c r="L733" s="1231">
        <v>4</v>
      </c>
      <c r="M733" s="1231">
        <v>4</v>
      </c>
      <c r="N733" s="1231">
        <v>4</v>
      </c>
      <c r="O733" s="1231">
        <v>4</v>
      </c>
      <c r="P733" s="1231">
        <v>4</v>
      </c>
      <c r="Q733" s="1231">
        <v>4</v>
      </c>
      <c r="R733" s="1231">
        <v>4</v>
      </c>
      <c r="S733" s="1231">
        <v>4</v>
      </c>
      <c r="T733" s="1231">
        <v>4</v>
      </c>
      <c r="U733" s="1231">
        <v>4</v>
      </c>
    </row>
    <row r="734" spans="1:21" ht="24.75" x14ac:dyDescent="0.25">
      <c r="A734" s="235" t="s">
        <v>663</v>
      </c>
      <c r="B734" s="174"/>
      <c r="C734" s="174"/>
      <c r="D734" s="2190">
        <v>755</v>
      </c>
      <c r="E734" s="660" t="s">
        <v>481</v>
      </c>
      <c r="F734" s="1235">
        <v>120</v>
      </c>
      <c r="G734" s="1235" t="s">
        <v>482</v>
      </c>
      <c r="H734" s="1239">
        <v>25.71</v>
      </c>
      <c r="I734" s="1237">
        <v>308.52</v>
      </c>
      <c r="J734" s="1235">
        <v>10</v>
      </c>
      <c r="K734" s="1235">
        <v>10</v>
      </c>
      <c r="L734" s="1235">
        <v>10</v>
      </c>
      <c r="M734" s="1235">
        <v>10</v>
      </c>
      <c r="N734" s="1235">
        <v>10</v>
      </c>
      <c r="O734" s="1235">
        <v>10</v>
      </c>
      <c r="P734" s="1235">
        <v>10</v>
      </c>
      <c r="Q734" s="1235">
        <v>10</v>
      </c>
      <c r="R734" s="1235">
        <v>10</v>
      </c>
      <c r="S734" s="1235">
        <v>10</v>
      </c>
      <c r="T734" s="1235">
        <v>10</v>
      </c>
      <c r="U734" s="1235">
        <v>10</v>
      </c>
    </row>
    <row r="735" spans="1:21" x14ac:dyDescent="0.25">
      <c r="A735" s="235" t="s">
        <v>663</v>
      </c>
      <c r="B735" s="174"/>
      <c r="C735" s="174"/>
      <c r="D735" s="663">
        <v>755</v>
      </c>
      <c r="E735" s="660" t="s">
        <v>475</v>
      </c>
      <c r="F735" s="658">
        <v>60</v>
      </c>
      <c r="G735" s="658" t="s">
        <v>476</v>
      </c>
      <c r="H735" s="244">
        <v>69.63</v>
      </c>
      <c r="I735" s="659">
        <v>4177.8</v>
      </c>
      <c r="J735" s="653">
        <v>5</v>
      </c>
      <c r="K735" s="653">
        <v>5</v>
      </c>
      <c r="L735" s="653">
        <v>5</v>
      </c>
      <c r="M735" s="653">
        <v>5</v>
      </c>
      <c r="N735" s="653">
        <v>5</v>
      </c>
      <c r="O735" s="653">
        <v>5</v>
      </c>
      <c r="P735" s="653">
        <v>5</v>
      </c>
      <c r="Q735" s="653">
        <v>5</v>
      </c>
      <c r="R735" s="653">
        <v>5</v>
      </c>
      <c r="S735" s="653">
        <v>5</v>
      </c>
      <c r="T735" s="653">
        <v>5</v>
      </c>
      <c r="U735" s="653">
        <v>5</v>
      </c>
    </row>
    <row r="736" spans="1:21" ht="24.75" x14ac:dyDescent="0.25">
      <c r="A736" s="235" t="s">
        <v>663</v>
      </c>
      <c r="B736" s="174"/>
      <c r="C736" s="174"/>
      <c r="D736" s="657">
        <v>783</v>
      </c>
      <c r="E736" s="660" t="s">
        <v>591</v>
      </c>
      <c r="F736" s="658" t="s">
        <v>592</v>
      </c>
      <c r="G736" s="658" t="s">
        <v>590</v>
      </c>
      <c r="H736" s="619"/>
      <c r="I736" s="659">
        <v>100000</v>
      </c>
      <c r="J736" s="653"/>
      <c r="K736" s="653"/>
      <c r="L736" s="653"/>
      <c r="M736" s="653"/>
      <c r="N736" s="653"/>
      <c r="O736" s="653"/>
      <c r="P736" s="653"/>
      <c r="Q736" s="653"/>
      <c r="R736" s="653"/>
      <c r="S736" s="653"/>
      <c r="T736" s="653"/>
      <c r="U736" s="653"/>
    </row>
    <row r="737" spans="1:21" ht="24.75" x14ac:dyDescent="0.25">
      <c r="A737" s="235" t="s">
        <v>663</v>
      </c>
      <c r="B737" s="174"/>
      <c r="C737" s="174"/>
      <c r="D737" s="1427">
        <v>783</v>
      </c>
      <c r="E737" s="660" t="s">
        <v>588</v>
      </c>
      <c r="F737" s="1722" t="s">
        <v>589</v>
      </c>
      <c r="G737" s="1722" t="s">
        <v>590</v>
      </c>
      <c r="H737" s="1940"/>
      <c r="I737" s="2002">
        <v>200000</v>
      </c>
      <c r="J737" s="1231"/>
      <c r="K737" s="1231"/>
      <c r="L737" s="1231"/>
      <c r="M737" s="1231"/>
      <c r="N737" s="1231"/>
      <c r="O737" s="1231"/>
      <c r="P737" s="1231"/>
      <c r="Q737" s="1231"/>
      <c r="R737" s="1231"/>
      <c r="S737" s="1231"/>
      <c r="T737" s="1231"/>
      <c r="U737" s="1231"/>
    </row>
    <row r="738" spans="1:21" ht="24.75" x14ac:dyDescent="0.25">
      <c r="A738" s="235" t="s">
        <v>663</v>
      </c>
      <c r="B738" s="174"/>
      <c r="C738" s="174"/>
      <c r="D738" s="2816">
        <v>765</v>
      </c>
      <c r="E738" s="660" t="s">
        <v>483</v>
      </c>
      <c r="F738" s="1235">
        <v>20</v>
      </c>
      <c r="G738" s="1235" t="s">
        <v>88</v>
      </c>
      <c r="H738" s="1239">
        <v>148.58000000000001</v>
      </c>
      <c r="I738" s="1237">
        <v>297.16000000000003</v>
      </c>
      <c r="J738" s="1235">
        <v>1</v>
      </c>
      <c r="K738" s="1235">
        <v>1</v>
      </c>
      <c r="L738" s="1235">
        <v>1</v>
      </c>
      <c r="M738" s="1235">
        <v>1</v>
      </c>
      <c r="N738" s="1235">
        <v>1</v>
      </c>
      <c r="O738" s="1235">
        <v>1</v>
      </c>
      <c r="P738" s="1235">
        <v>1</v>
      </c>
      <c r="Q738" s="1235">
        <v>1</v>
      </c>
      <c r="R738" s="1235">
        <v>1</v>
      </c>
      <c r="S738" s="1235">
        <v>1</v>
      </c>
      <c r="T738" s="1235">
        <v>1</v>
      </c>
      <c r="U738" s="1235">
        <v>9</v>
      </c>
    </row>
    <row r="739" spans="1:21" x14ac:dyDescent="0.25">
      <c r="A739" s="235" t="s">
        <v>663</v>
      </c>
      <c r="B739" s="174"/>
      <c r="C739" s="174"/>
      <c r="D739" s="657">
        <v>760</v>
      </c>
      <c r="E739" s="660" t="s">
        <v>653</v>
      </c>
      <c r="F739" s="620">
        <v>2</v>
      </c>
      <c r="G739" s="620" t="s">
        <v>318</v>
      </c>
      <c r="H739" s="620">
        <v>5000</v>
      </c>
      <c r="I739" s="247">
        <v>10000</v>
      </c>
      <c r="J739" s="620">
        <v>2</v>
      </c>
      <c r="K739" s="646"/>
      <c r="L739" s="646"/>
      <c r="M739" s="646"/>
      <c r="N739" s="646"/>
      <c r="O739" s="646"/>
      <c r="P739" s="646"/>
      <c r="Q739" s="646"/>
      <c r="R739" s="646"/>
      <c r="S739" s="646"/>
      <c r="T739" s="646"/>
      <c r="U739" s="646"/>
    </row>
    <row r="740" spans="1:21" x14ac:dyDescent="0.25">
      <c r="A740" s="235" t="s">
        <v>663</v>
      </c>
      <c r="B740" s="174"/>
      <c r="C740" s="174"/>
      <c r="D740" s="657">
        <v>765</v>
      </c>
      <c r="E740" s="660" t="s">
        <v>615</v>
      </c>
      <c r="F740" s="620">
        <v>10</v>
      </c>
      <c r="G740" s="620" t="s">
        <v>612</v>
      </c>
      <c r="H740" s="620">
        <v>10</v>
      </c>
      <c r="I740" s="247">
        <v>100</v>
      </c>
      <c r="J740" s="620">
        <v>10</v>
      </c>
      <c r="K740" s="620"/>
      <c r="L740" s="646"/>
      <c r="M740" s="646"/>
      <c r="N740" s="646"/>
      <c r="O740" s="646"/>
      <c r="P740" s="646"/>
      <c r="Q740" s="646"/>
      <c r="R740" s="646"/>
      <c r="S740" s="646"/>
      <c r="T740" s="646"/>
      <c r="U740" s="646"/>
    </row>
    <row r="741" spans="1:21" ht="24.75" x14ac:dyDescent="0.25">
      <c r="A741" s="235" t="s">
        <v>663</v>
      </c>
      <c r="B741" s="174"/>
      <c r="C741" s="174"/>
      <c r="D741" s="3257"/>
      <c r="E741" s="660" t="s">
        <v>525</v>
      </c>
      <c r="F741" s="1232"/>
      <c r="G741" s="1231"/>
      <c r="H741" s="1849"/>
      <c r="I741" s="1233"/>
      <c r="J741" s="1250"/>
      <c r="K741" s="1232"/>
      <c r="L741" s="1232"/>
      <c r="M741" s="1232"/>
      <c r="N741" s="1232"/>
      <c r="O741" s="1232"/>
      <c r="P741" s="1232"/>
      <c r="Q741" s="1232"/>
      <c r="R741" s="1232"/>
      <c r="S741" s="1232"/>
      <c r="T741" s="1232"/>
      <c r="U741" s="1232"/>
    </row>
    <row r="742" spans="1:21" x14ac:dyDescent="0.25">
      <c r="A742" s="235" t="s">
        <v>663</v>
      </c>
      <c r="B742" s="174"/>
      <c r="C742" s="174"/>
      <c r="D742" s="1439">
        <v>760</v>
      </c>
      <c r="E742" s="660" t="s">
        <v>660</v>
      </c>
      <c r="F742" s="1694">
        <v>10</v>
      </c>
      <c r="G742" s="1694" t="s">
        <v>318</v>
      </c>
      <c r="H742" s="1694">
        <v>50</v>
      </c>
      <c r="I742" s="1970">
        <v>500</v>
      </c>
      <c r="J742" s="1694">
        <v>10</v>
      </c>
      <c r="K742" s="1236"/>
      <c r="L742" s="1236"/>
      <c r="M742" s="1236"/>
      <c r="N742" s="1236"/>
      <c r="O742" s="1236"/>
      <c r="P742" s="1236"/>
      <c r="Q742" s="1236"/>
      <c r="R742" s="1236"/>
      <c r="S742" s="1236"/>
      <c r="T742" s="1236"/>
      <c r="U742" s="1236"/>
    </row>
    <row r="743" spans="1:21" x14ac:dyDescent="0.25">
      <c r="A743" s="235" t="s">
        <v>663</v>
      </c>
      <c r="B743" s="174"/>
      <c r="C743" s="174"/>
      <c r="D743" s="1427">
        <v>760</v>
      </c>
      <c r="E743" s="660" t="s">
        <v>633</v>
      </c>
      <c r="F743" s="1753">
        <v>20</v>
      </c>
      <c r="G743" s="1753" t="s">
        <v>318</v>
      </c>
      <c r="H743" s="1753">
        <v>45</v>
      </c>
      <c r="I743" s="2028">
        <v>900</v>
      </c>
      <c r="J743" s="1753">
        <v>20</v>
      </c>
      <c r="K743" s="1232"/>
      <c r="L743" s="1232"/>
      <c r="M743" s="1232"/>
      <c r="N743" s="1232"/>
      <c r="O743" s="1232"/>
      <c r="P743" s="1232"/>
      <c r="Q743" s="1232"/>
      <c r="R743" s="1232"/>
      <c r="S743" s="1232"/>
      <c r="T743" s="1232"/>
      <c r="U743" s="1232"/>
    </row>
    <row r="744" spans="1:21" x14ac:dyDescent="0.25">
      <c r="A744" s="235" t="s">
        <v>663</v>
      </c>
      <c r="B744" s="174"/>
      <c r="C744" s="174"/>
      <c r="D744" s="2875">
        <v>221</v>
      </c>
      <c r="E744" s="660" t="s">
        <v>582</v>
      </c>
      <c r="F744" s="2436">
        <v>1</v>
      </c>
      <c r="G744" s="2436" t="s">
        <v>66</v>
      </c>
      <c r="H744" s="2560">
        <v>2500</v>
      </c>
      <c r="I744" s="2661">
        <v>2500</v>
      </c>
      <c r="J744" s="1751">
        <v>1</v>
      </c>
      <c r="K744" s="1751"/>
      <c r="L744" s="1751"/>
      <c r="M744" s="1751"/>
      <c r="N744" s="1751"/>
      <c r="O744" s="1751"/>
      <c r="P744" s="1751"/>
      <c r="Q744" s="1751"/>
      <c r="R744" s="1751"/>
      <c r="S744" s="1751"/>
      <c r="T744" s="1751"/>
      <c r="U744" s="1751"/>
    </row>
    <row r="745" spans="1:21" x14ac:dyDescent="0.25">
      <c r="A745" s="235" t="s">
        <v>663</v>
      </c>
      <c r="B745" s="174"/>
      <c r="C745" s="174"/>
      <c r="D745" s="3258"/>
      <c r="E745" s="660" t="s">
        <v>532</v>
      </c>
      <c r="F745" s="1236"/>
      <c r="G745" s="1235"/>
      <c r="H745" s="1941"/>
      <c r="I745" s="1237"/>
      <c r="J745" s="1251"/>
      <c r="K745" s="1236"/>
      <c r="L745" s="1236"/>
      <c r="M745" s="1236"/>
      <c r="N745" s="1236"/>
      <c r="O745" s="1236"/>
      <c r="P745" s="1236"/>
      <c r="Q745" s="1236"/>
      <c r="R745" s="1236"/>
      <c r="S745" s="1236"/>
      <c r="T745" s="1236"/>
      <c r="U745" s="1236"/>
    </row>
    <row r="746" spans="1:21" x14ac:dyDescent="0.25">
      <c r="A746" s="235" t="s">
        <v>663</v>
      </c>
      <c r="B746" s="174"/>
      <c r="C746" s="174"/>
      <c r="D746" s="664"/>
      <c r="E746" s="660" t="s">
        <v>512</v>
      </c>
      <c r="F746" s="653"/>
      <c r="G746" s="653"/>
      <c r="H746" s="1856"/>
      <c r="I746" s="1967"/>
      <c r="J746" s="155"/>
      <c r="K746" s="646"/>
      <c r="L746" s="646"/>
      <c r="M746" s="646"/>
      <c r="N746" s="646"/>
      <c r="O746" s="646"/>
      <c r="P746" s="646"/>
      <c r="Q746" s="646"/>
      <c r="R746" s="646"/>
      <c r="S746" s="646"/>
      <c r="T746" s="646"/>
      <c r="U746" s="646"/>
    </row>
    <row r="747" spans="1:21" x14ac:dyDescent="0.25">
      <c r="A747" s="235" t="s">
        <v>663</v>
      </c>
      <c r="B747" s="174"/>
      <c r="C747" s="174"/>
      <c r="D747" s="657">
        <v>760</v>
      </c>
      <c r="E747" s="660" t="s">
        <v>616</v>
      </c>
      <c r="F747" s="620">
        <v>10</v>
      </c>
      <c r="G747" s="620" t="s">
        <v>612</v>
      </c>
      <c r="H747" s="620">
        <v>350</v>
      </c>
      <c r="I747" s="247">
        <v>3500</v>
      </c>
      <c r="J747" s="620">
        <v>10</v>
      </c>
      <c r="K747" s="620"/>
      <c r="L747" s="646"/>
      <c r="M747" s="646"/>
      <c r="N747" s="646"/>
      <c r="O747" s="646"/>
      <c r="P747" s="646"/>
      <c r="Q747" s="646"/>
      <c r="R747" s="646"/>
      <c r="S747" s="646"/>
      <c r="T747" s="646"/>
      <c r="U747" s="646"/>
    </row>
    <row r="748" spans="1:21" x14ac:dyDescent="0.25">
      <c r="A748" s="235" t="s">
        <v>663</v>
      </c>
      <c r="B748" s="174"/>
      <c r="C748" s="174"/>
      <c r="D748" s="2815"/>
      <c r="E748" s="660"/>
      <c r="F748" s="1231"/>
      <c r="G748" s="1231"/>
      <c r="H748" s="1238"/>
      <c r="I748" s="1233"/>
      <c r="J748" s="1231"/>
      <c r="K748" s="1231"/>
      <c r="L748" s="1231"/>
      <c r="M748" s="1231"/>
      <c r="N748" s="1231"/>
      <c r="O748" s="1231"/>
      <c r="P748" s="1231"/>
      <c r="Q748" s="1231"/>
      <c r="R748" s="1231"/>
      <c r="S748" s="1231"/>
      <c r="T748" s="1231"/>
      <c r="U748" s="1231"/>
    </row>
    <row r="749" spans="1:21" x14ac:dyDescent="0.25">
      <c r="A749" s="235" t="s">
        <v>663</v>
      </c>
      <c r="B749" s="174"/>
      <c r="C749" s="174"/>
      <c r="D749" s="2817"/>
      <c r="E749" s="660"/>
      <c r="F749" s="1751"/>
      <c r="G749" s="1751"/>
      <c r="H749" s="2633"/>
      <c r="I749" s="2723"/>
      <c r="J749" s="1751"/>
      <c r="K749" s="1751"/>
      <c r="L749" s="1751"/>
      <c r="M749" s="1751"/>
      <c r="N749" s="1751"/>
      <c r="O749" s="1751"/>
      <c r="P749" s="1751"/>
      <c r="Q749" s="1751"/>
      <c r="R749" s="1751"/>
      <c r="S749" s="1751"/>
      <c r="T749" s="1751"/>
      <c r="U749" s="1751"/>
    </row>
    <row r="750" spans="1:21" x14ac:dyDescent="0.25">
      <c r="A750" s="235" t="s">
        <v>663</v>
      </c>
      <c r="B750" s="174"/>
      <c r="C750" s="174"/>
      <c r="D750" s="2817"/>
      <c r="E750" s="1230"/>
      <c r="F750" s="1751"/>
      <c r="G750" s="1751"/>
      <c r="H750" s="2633"/>
      <c r="I750" s="2723"/>
      <c r="J750" s="1751"/>
      <c r="K750" s="1751"/>
      <c r="L750" s="1751"/>
      <c r="M750" s="1751"/>
      <c r="N750" s="1751"/>
      <c r="O750" s="1751"/>
      <c r="P750" s="1751"/>
      <c r="Q750" s="1751"/>
      <c r="R750" s="1751"/>
      <c r="S750" s="1751"/>
      <c r="T750" s="1751"/>
      <c r="U750" s="1751"/>
    </row>
    <row r="751" spans="1:21" x14ac:dyDescent="0.25">
      <c r="A751" s="235" t="s">
        <v>663</v>
      </c>
      <c r="B751" s="174"/>
      <c r="C751" s="174"/>
      <c r="D751" s="2816"/>
      <c r="E751" s="1234"/>
      <c r="F751" s="1235"/>
      <c r="G751" s="1235"/>
      <c r="H751" s="1239"/>
      <c r="I751" s="1237"/>
      <c r="J751" s="1235"/>
      <c r="K751" s="1235"/>
      <c r="L751" s="1235"/>
      <c r="M751" s="1235"/>
      <c r="N751" s="1235"/>
      <c r="O751" s="1235"/>
      <c r="P751" s="1235"/>
      <c r="Q751" s="1235"/>
      <c r="R751" s="1235"/>
      <c r="S751" s="1235"/>
      <c r="T751" s="1235"/>
      <c r="U751" s="1235"/>
    </row>
    <row r="752" spans="1:21" x14ac:dyDescent="0.25">
      <c r="A752" s="235" t="s">
        <v>663</v>
      </c>
      <c r="B752" s="174"/>
      <c r="C752" s="174"/>
      <c r="D752" s="2815"/>
      <c r="E752" s="660"/>
      <c r="F752" s="1231"/>
      <c r="G752" s="1231"/>
      <c r="H752" s="1238"/>
      <c r="I752" s="1233"/>
      <c r="J752" s="1231"/>
      <c r="K752" s="1231"/>
      <c r="L752" s="1231"/>
      <c r="M752" s="1231"/>
      <c r="N752" s="1231"/>
      <c r="O752" s="1231"/>
      <c r="P752" s="1231"/>
      <c r="Q752" s="1231"/>
      <c r="R752" s="1231"/>
      <c r="S752" s="1231"/>
      <c r="T752" s="1231"/>
      <c r="U752" s="1231"/>
    </row>
    <row r="753" spans="1:21" x14ac:dyDescent="0.25">
      <c r="A753" s="235" t="s">
        <v>663</v>
      </c>
      <c r="B753" s="174"/>
      <c r="C753" s="174"/>
      <c r="D753" s="2190"/>
      <c r="E753" s="660"/>
      <c r="F753" s="1235"/>
      <c r="G753" s="1235"/>
      <c r="H753" s="1239"/>
      <c r="I753" s="1237"/>
      <c r="J753" s="1235"/>
      <c r="K753" s="1235"/>
      <c r="L753" s="1235"/>
      <c r="M753" s="1235"/>
      <c r="N753" s="1235"/>
      <c r="O753" s="1235"/>
      <c r="P753" s="1235"/>
      <c r="Q753" s="1235"/>
      <c r="R753" s="1235"/>
      <c r="S753" s="1235"/>
      <c r="T753" s="1235"/>
      <c r="U753" s="1235"/>
    </row>
    <row r="754" spans="1:21" x14ac:dyDescent="0.25">
      <c r="A754" s="235" t="s">
        <v>663</v>
      </c>
      <c r="B754" s="174"/>
      <c r="C754" s="174"/>
      <c r="D754" s="2815"/>
      <c r="E754" s="660"/>
      <c r="F754" s="1231"/>
      <c r="G754" s="1231"/>
      <c r="H754" s="1238"/>
      <c r="I754" s="1233"/>
      <c r="J754" s="1231"/>
      <c r="K754" s="1231"/>
      <c r="L754" s="1231"/>
      <c r="M754" s="1231"/>
      <c r="N754" s="1231"/>
      <c r="O754" s="1231"/>
      <c r="P754" s="1231"/>
      <c r="Q754" s="1231"/>
      <c r="R754" s="1231"/>
      <c r="S754" s="1231"/>
      <c r="T754" s="1231"/>
      <c r="U754" s="1231"/>
    </row>
    <row r="755" spans="1:21" x14ac:dyDescent="0.25">
      <c r="A755" s="235" t="s">
        <v>663</v>
      </c>
      <c r="B755" s="174"/>
      <c r="C755" s="174"/>
      <c r="D755" s="2184"/>
      <c r="E755" s="660"/>
      <c r="F755" s="1751"/>
      <c r="G755" s="1751"/>
      <c r="H755" s="3077"/>
      <c r="I755" s="2723"/>
      <c r="J755" s="1751"/>
      <c r="K755" s="1751"/>
      <c r="L755" s="1751"/>
      <c r="M755" s="1751"/>
      <c r="N755" s="1751"/>
      <c r="O755" s="1751"/>
      <c r="P755" s="1751"/>
      <c r="Q755" s="1751"/>
      <c r="R755" s="1751"/>
      <c r="S755" s="1751"/>
      <c r="T755" s="1751"/>
      <c r="U755" s="1751"/>
    </row>
    <row r="756" spans="1:21" x14ac:dyDescent="0.25">
      <c r="A756" s="235" t="s">
        <v>663</v>
      </c>
      <c r="B756" s="174"/>
      <c r="C756" s="174"/>
      <c r="D756" s="2184"/>
      <c r="E756" s="660"/>
      <c r="F756" s="1751"/>
      <c r="G756" s="1751"/>
      <c r="H756" s="3077"/>
      <c r="I756" s="2723"/>
      <c r="J756" s="1751"/>
      <c r="K756" s="1751"/>
      <c r="L756" s="1751"/>
      <c r="M756" s="1751"/>
      <c r="N756" s="1751"/>
      <c r="O756" s="1751"/>
      <c r="P756" s="1751"/>
      <c r="Q756" s="1751"/>
      <c r="R756" s="1751"/>
      <c r="S756" s="1751"/>
      <c r="T756" s="1751"/>
      <c r="U756" s="1751"/>
    </row>
    <row r="757" spans="1:21" x14ac:dyDescent="0.25">
      <c r="A757" s="235" t="s">
        <v>663</v>
      </c>
      <c r="B757" s="174"/>
      <c r="C757" s="174"/>
      <c r="D757" s="3259"/>
      <c r="E757" s="605"/>
      <c r="F757" s="1751"/>
      <c r="G757" s="1751"/>
      <c r="H757" s="3133"/>
      <c r="I757" s="2723"/>
      <c r="J757" s="1263"/>
      <c r="K757" s="1260"/>
      <c r="L757" s="1260"/>
      <c r="M757" s="1260"/>
      <c r="N757" s="1260"/>
      <c r="O757" s="1260"/>
      <c r="P757" s="1260"/>
      <c r="Q757" s="1260"/>
      <c r="R757" s="1260"/>
      <c r="S757" s="1260"/>
      <c r="T757" s="1260"/>
      <c r="U757" s="1260"/>
    </row>
    <row r="758" spans="1:21" x14ac:dyDescent="0.25">
      <c r="A758" s="235" t="s">
        <v>663</v>
      </c>
      <c r="B758" s="174"/>
      <c r="C758" s="174"/>
      <c r="D758" s="3259"/>
      <c r="E758" s="660"/>
      <c r="F758" s="1260"/>
      <c r="G758" s="1751"/>
      <c r="H758" s="3105"/>
      <c r="I758" s="2723"/>
      <c r="J758" s="1263"/>
      <c r="K758" s="1260"/>
      <c r="L758" s="1260"/>
      <c r="M758" s="1260"/>
      <c r="N758" s="1260"/>
      <c r="O758" s="1260"/>
      <c r="P758" s="1260"/>
      <c r="Q758" s="1260"/>
      <c r="R758" s="1260"/>
      <c r="S758" s="1260"/>
      <c r="T758" s="1260"/>
      <c r="U758" s="1260"/>
    </row>
    <row r="759" spans="1:21" x14ac:dyDescent="0.25">
      <c r="A759" s="235" t="s">
        <v>663</v>
      </c>
      <c r="B759" s="174"/>
      <c r="C759" s="174"/>
      <c r="D759" s="3258"/>
      <c r="E759" s="660"/>
      <c r="F759" s="1236"/>
      <c r="G759" s="1235"/>
      <c r="H759" s="1941"/>
      <c r="I759" s="1237"/>
      <c r="J759" s="1251"/>
      <c r="K759" s="1236"/>
      <c r="L759" s="1236"/>
      <c r="M759" s="1236"/>
      <c r="N759" s="1236"/>
      <c r="O759" s="1236"/>
      <c r="P759" s="1236"/>
      <c r="Q759" s="1236"/>
      <c r="R759" s="1236"/>
      <c r="S759" s="1236"/>
      <c r="T759" s="1236"/>
      <c r="U759" s="1236"/>
    </row>
    <row r="760" spans="1:21" x14ac:dyDescent="0.25">
      <c r="A760" s="235" t="s">
        <v>663</v>
      </c>
      <c r="B760" s="174"/>
      <c r="C760" s="174"/>
      <c r="D760" s="2813"/>
      <c r="E760" s="660"/>
      <c r="F760" s="1231"/>
      <c r="G760" s="1231"/>
      <c r="H760" s="1232"/>
      <c r="I760" s="1233"/>
      <c r="J760" s="1231"/>
      <c r="K760" s="1231"/>
      <c r="L760" s="1231"/>
      <c r="M760" s="1231"/>
      <c r="N760" s="1231"/>
      <c r="O760" s="1231"/>
      <c r="P760" s="1231"/>
      <c r="Q760" s="1231"/>
      <c r="R760" s="1231"/>
      <c r="S760" s="1231"/>
      <c r="T760" s="1231"/>
      <c r="U760" s="1231"/>
    </row>
    <row r="761" spans="1:21" x14ac:dyDescent="0.25">
      <c r="A761" s="235" t="s">
        <v>663</v>
      </c>
      <c r="B761" s="174"/>
      <c r="C761" s="174"/>
      <c r="D761" s="2875"/>
      <c r="E761" s="660"/>
      <c r="F761" s="1751"/>
      <c r="G761" s="1751"/>
      <c r="H761" s="2633"/>
      <c r="I761" s="2723"/>
      <c r="J761" s="1751"/>
      <c r="K761" s="1751"/>
      <c r="L761" s="1751"/>
      <c r="M761" s="1751"/>
      <c r="N761" s="1751"/>
      <c r="O761" s="1751"/>
      <c r="P761" s="1751"/>
      <c r="Q761" s="1751"/>
      <c r="R761" s="1751"/>
      <c r="S761" s="1751"/>
      <c r="T761" s="1751"/>
      <c r="U761" s="1751"/>
    </row>
    <row r="762" spans="1:21" x14ac:dyDescent="0.25">
      <c r="A762" s="235" t="s">
        <v>663</v>
      </c>
      <c r="B762" s="174"/>
      <c r="C762" s="174"/>
      <c r="D762" s="2184"/>
      <c r="E762" s="660"/>
      <c r="F762" s="1751"/>
      <c r="G762" s="1751"/>
      <c r="H762" s="2633"/>
      <c r="I762" s="2723"/>
      <c r="J762" s="1751"/>
      <c r="K762" s="1751"/>
      <c r="L762" s="1751"/>
      <c r="M762" s="1751"/>
      <c r="N762" s="1751"/>
      <c r="O762" s="1751"/>
      <c r="P762" s="1751"/>
      <c r="Q762" s="1751"/>
      <c r="R762" s="1751"/>
      <c r="S762" s="1751"/>
      <c r="T762" s="1751"/>
      <c r="U762" s="1751"/>
    </row>
    <row r="763" spans="1:21" x14ac:dyDescent="0.25">
      <c r="A763" s="235" t="s">
        <v>663</v>
      </c>
      <c r="B763" s="174"/>
      <c r="C763" s="174"/>
      <c r="D763" s="2184"/>
      <c r="E763" s="660"/>
      <c r="F763" s="1751"/>
      <c r="G763" s="1751"/>
      <c r="H763" s="2633"/>
      <c r="I763" s="2723"/>
      <c r="J763" s="1751"/>
      <c r="K763" s="1751"/>
      <c r="L763" s="1751"/>
      <c r="M763" s="1751"/>
      <c r="N763" s="1751"/>
      <c r="O763" s="1751"/>
      <c r="P763" s="1751"/>
      <c r="Q763" s="1751"/>
      <c r="R763" s="1751"/>
      <c r="S763" s="1751"/>
      <c r="T763" s="1751"/>
      <c r="U763" s="1751"/>
    </row>
    <row r="764" spans="1:21" x14ac:dyDescent="0.25">
      <c r="A764" s="235" t="s">
        <v>663</v>
      </c>
      <c r="B764" s="174"/>
      <c r="C764" s="174"/>
      <c r="D764" s="2184"/>
      <c r="E764" s="660"/>
      <c r="F764" s="1751"/>
      <c r="G764" s="1751"/>
      <c r="H764" s="2633"/>
      <c r="I764" s="2723"/>
      <c r="J764" s="1751"/>
      <c r="K764" s="1751"/>
      <c r="L764" s="1751"/>
      <c r="M764" s="1751"/>
      <c r="N764" s="1751"/>
      <c r="O764" s="1751"/>
      <c r="P764" s="1751"/>
      <c r="Q764" s="1751"/>
      <c r="R764" s="1751"/>
      <c r="S764" s="1751"/>
      <c r="T764" s="1751"/>
      <c r="U764" s="1751"/>
    </row>
    <row r="765" spans="1:21" x14ac:dyDescent="0.25">
      <c r="A765" s="235" t="s">
        <v>663</v>
      </c>
      <c r="B765" s="174"/>
      <c r="C765" s="174"/>
      <c r="D765" s="2875"/>
      <c r="E765" s="660"/>
      <c r="F765" s="1751"/>
      <c r="G765" s="1751"/>
      <c r="H765" s="2633"/>
      <c r="I765" s="2723"/>
      <c r="J765" s="1751"/>
      <c r="K765" s="1751"/>
      <c r="L765" s="1751"/>
      <c r="M765" s="1751"/>
      <c r="N765" s="1751"/>
      <c r="O765" s="1751"/>
      <c r="P765" s="1751"/>
      <c r="Q765" s="1751"/>
      <c r="R765" s="1751"/>
      <c r="S765" s="1751"/>
      <c r="T765" s="1751"/>
      <c r="U765" s="1751"/>
    </row>
    <row r="766" spans="1:21" x14ac:dyDescent="0.25">
      <c r="A766" s="235" t="s">
        <v>663</v>
      </c>
      <c r="B766" s="174"/>
      <c r="C766" s="174"/>
      <c r="D766" s="1439"/>
      <c r="E766" s="660"/>
      <c r="F766" s="1235"/>
      <c r="G766" s="1235"/>
      <c r="H766" s="1239"/>
      <c r="I766" s="1237"/>
      <c r="J766" s="1235"/>
      <c r="K766" s="1235"/>
      <c r="L766" s="1235"/>
      <c r="M766" s="1235"/>
      <c r="N766" s="1235"/>
      <c r="O766" s="1235"/>
      <c r="P766" s="1235"/>
      <c r="Q766" s="1235"/>
      <c r="R766" s="1235"/>
      <c r="S766" s="1235"/>
      <c r="T766" s="1235"/>
      <c r="U766" s="1235"/>
    </row>
    <row r="767" spans="1:21" x14ac:dyDescent="0.25">
      <c r="A767" s="235" t="s">
        <v>663</v>
      </c>
      <c r="B767" s="174"/>
      <c r="C767" s="174"/>
      <c r="D767" s="657"/>
      <c r="E767" s="660"/>
      <c r="F767" s="653"/>
      <c r="G767" s="653"/>
      <c r="H767" s="1882"/>
      <c r="I767" s="1967"/>
      <c r="J767" s="653"/>
      <c r="K767" s="653"/>
      <c r="L767" s="653"/>
      <c r="M767" s="653"/>
      <c r="N767" s="653"/>
      <c r="O767" s="653"/>
      <c r="P767" s="653"/>
      <c r="Q767" s="653"/>
      <c r="R767" s="653"/>
      <c r="S767" s="653"/>
      <c r="T767" s="653"/>
      <c r="U767" s="653"/>
    </row>
    <row r="768" spans="1:21" x14ac:dyDescent="0.25">
      <c r="A768" s="235" t="s">
        <v>663</v>
      </c>
      <c r="B768" s="174"/>
      <c r="C768" s="174"/>
      <c r="D768" s="657"/>
      <c r="E768" s="660"/>
      <c r="F768" s="653"/>
      <c r="G768" s="653"/>
      <c r="H768" s="1882"/>
      <c r="I768" s="1967"/>
      <c r="J768" s="653"/>
      <c r="K768" s="653"/>
      <c r="L768" s="653"/>
      <c r="M768" s="653"/>
      <c r="N768" s="653"/>
      <c r="O768" s="653"/>
      <c r="P768" s="653"/>
      <c r="Q768" s="653"/>
      <c r="R768" s="653"/>
      <c r="S768" s="653"/>
      <c r="T768" s="653"/>
      <c r="U768" s="653"/>
    </row>
    <row r="769" spans="1:21" x14ac:dyDescent="0.25">
      <c r="A769" s="235" t="s">
        <v>663</v>
      </c>
      <c r="B769" s="174"/>
      <c r="C769" s="174"/>
      <c r="D769" s="663"/>
      <c r="E769" s="660"/>
      <c r="F769" s="653"/>
      <c r="G769" s="653"/>
      <c r="H769" s="1882"/>
      <c r="I769" s="1967"/>
      <c r="J769" s="653"/>
      <c r="K769" s="653"/>
      <c r="L769" s="653"/>
      <c r="M769" s="653"/>
      <c r="N769" s="653"/>
      <c r="O769" s="653"/>
      <c r="P769" s="653"/>
      <c r="Q769" s="653"/>
      <c r="R769" s="653"/>
      <c r="S769" s="653"/>
      <c r="T769" s="653"/>
      <c r="U769" s="653"/>
    </row>
    <row r="770" spans="1:21" x14ac:dyDescent="0.25">
      <c r="A770" s="235" t="s">
        <v>663</v>
      </c>
      <c r="B770" s="174"/>
      <c r="C770" s="174"/>
      <c r="D770" s="663"/>
      <c r="E770" s="660"/>
      <c r="F770" s="653"/>
      <c r="G770" s="653"/>
      <c r="H770" s="1851"/>
      <c r="I770" s="1967"/>
      <c r="J770" s="653"/>
      <c r="K770" s="653"/>
      <c r="L770" s="653"/>
      <c r="M770" s="653"/>
      <c r="N770" s="653"/>
      <c r="O770" s="653"/>
      <c r="P770" s="653"/>
      <c r="Q770" s="653"/>
      <c r="R770" s="653"/>
      <c r="S770" s="653"/>
      <c r="T770" s="653"/>
      <c r="U770" s="653"/>
    </row>
    <row r="771" spans="1:21" x14ac:dyDescent="0.25">
      <c r="A771" s="235" t="s">
        <v>663</v>
      </c>
      <c r="B771" s="174"/>
      <c r="C771" s="174"/>
      <c r="D771" s="657"/>
      <c r="E771" s="660"/>
      <c r="F771" s="653"/>
      <c r="G771" s="653"/>
      <c r="H771" s="1882"/>
      <c r="I771" s="1967"/>
      <c r="J771" s="653"/>
      <c r="K771" s="653"/>
      <c r="L771" s="653"/>
      <c r="M771" s="653"/>
      <c r="N771" s="653"/>
      <c r="O771" s="653"/>
      <c r="P771" s="653"/>
      <c r="Q771" s="653"/>
      <c r="R771" s="653"/>
      <c r="S771" s="653"/>
      <c r="T771" s="653"/>
      <c r="U771" s="653"/>
    </row>
    <row r="772" spans="1:21" x14ac:dyDescent="0.25">
      <c r="A772" s="235" t="s">
        <v>663</v>
      </c>
      <c r="B772" s="174"/>
      <c r="C772" s="174"/>
      <c r="D772" s="657"/>
      <c r="E772" s="660"/>
      <c r="F772" s="653"/>
      <c r="G772" s="653"/>
      <c r="H772" s="1882"/>
      <c r="I772" s="1967"/>
      <c r="J772" s="653"/>
      <c r="K772" s="653"/>
      <c r="L772" s="653"/>
      <c r="M772" s="653"/>
      <c r="N772" s="653"/>
      <c r="O772" s="653"/>
      <c r="P772" s="653"/>
      <c r="Q772" s="653"/>
      <c r="R772" s="653"/>
      <c r="S772" s="653"/>
      <c r="T772" s="653"/>
      <c r="U772" s="653"/>
    </row>
    <row r="773" spans="1:21" x14ac:dyDescent="0.25">
      <c r="A773" s="235" t="s">
        <v>663</v>
      </c>
      <c r="B773" s="174"/>
      <c r="C773" s="174"/>
      <c r="D773" s="1427"/>
      <c r="E773" s="660"/>
      <c r="F773" s="1231"/>
      <c r="G773" s="1231"/>
      <c r="H773" s="1238"/>
      <c r="I773" s="1233"/>
      <c r="J773" s="1231"/>
      <c r="K773" s="1231"/>
      <c r="L773" s="1231"/>
      <c r="M773" s="1231"/>
      <c r="N773" s="1231"/>
      <c r="O773" s="1231"/>
      <c r="P773" s="1231"/>
      <c r="Q773" s="1231"/>
      <c r="R773" s="1231"/>
      <c r="S773" s="1231"/>
      <c r="T773" s="1231"/>
      <c r="U773" s="1231"/>
    </row>
    <row r="774" spans="1:21" x14ac:dyDescent="0.25">
      <c r="A774" s="235" t="s">
        <v>663</v>
      </c>
      <c r="B774" s="174"/>
      <c r="C774" s="174"/>
      <c r="D774" s="1439"/>
      <c r="E774" s="660"/>
      <c r="F774" s="1235"/>
      <c r="G774" s="1235"/>
      <c r="H774" s="1241"/>
      <c r="I774" s="1237"/>
      <c r="J774" s="1235"/>
      <c r="K774" s="1235"/>
      <c r="L774" s="1235"/>
      <c r="M774" s="1235"/>
      <c r="N774" s="1235"/>
      <c r="O774" s="1235"/>
      <c r="P774" s="1235"/>
      <c r="Q774" s="1235"/>
      <c r="R774" s="1235"/>
      <c r="S774" s="1235"/>
      <c r="T774" s="1235"/>
      <c r="U774" s="1235"/>
    </row>
    <row r="775" spans="1:21" x14ac:dyDescent="0.25">
      <c r="A775" s="771" t="s">
        <v>663</v>
      </c>
      <c r="B775" s="339"/>
      <c r="C775" s="339"/>
      <c r="D775" s="1456"/>
      <c r="E775" s="1536"/>
      <c r="F775" s="1840"/>
      <c r="G775" s="1840"/>
      <c r="H775" s="3116"/>
      <c r="I775" s="1965"/>
      <c r="J775" s="1840"/>
      <c r="K775" s="1840"/>
      <c r="L775" s="1840"/>
      <c r="M775" s="1840"/>
      <c r="N775" s="1840"/>
      <c r="O775" s="1840"/>
      <c r="P775" s="1840"/>
      <c r="Q775" s="1840"/>
      <c r="R775" s="1840"/>
      <c r="S775" s="1840"/>
      <c r="T775" s="1840"/>
      <c r="U775" s="1840"/>
    </row>
    <row r="776" spans="1:21" x14ac:dyDescent="0.25">
      <c r="A776" s="771" t="s">
        <v>663</v>
      </c>
      <c r="B776" s="339"/>
      <c r="C776" s="339"/>
      <c r="D776" s="657"/>
      <c r="E776" s="660"/>
      <c r="F776" s="658"/>
      <c r="G776" s="658"/>
      <c r="H776" s="619"/>
      <c r="I776" s="659"/>
      <c r="J776" s="653"/>
      <c r="K776" s="653"/>
      <c r="L776" s="653"/>
      <c r="M776" s="653"/>
      <c r="N776" s="653"/>
      <c r="O776" s="653"/>
      <c r="P776" s="653"/>
      <c r="Q776" s="653"/>
      <c r="R776" s="653"/>
      <c r="S776" s="653"/>
      <c r="T776" s="653"/>
      <c r="U776" s="653"/>
    </row>
    <row r="777" spans="1:21" ht="29.25" x14ac:dyDescent="0.25">
      <c r="A777" s="135" t="s">
        <v>0</v>
      </c>
      <c r="B777" s="135"/>
      <c r="C777" s="135"/>
      <c r="D777" s="2820"/>
      <c r="E777" s="1413" t="s">
        <v>1</v>
      </c>
      <c r="F777" s="1413" t="s">
        <v>2</v>
      </c>
      <c r="G777" s="1413" t="s">
        <v>3</v>
      </c>
      <c r="H777" s="1413" t="s">
        <v>4</v>
      </c>
      <c r="I777" s="1982" t="s">
        <v>5</v>
      </c>
      <c r="J777" s="1413" t="s">
        <v>6</v>
      </c>
      <c r="K777" s="1413" t="s">
        <v>7</v>
      </c>
      <c r="L777" s="1413" t="s">
        <v>8</v>
      </c>
      <c r="M777" s="1413" t="s">
        <v>9</v>
      </c>
      <c r="N777" s="1413" t="s">
        <v>10</v>
      </c>
      <c r="O777" s="1413" t="s">
        <v>11</v>
      </c>
      <c r="P777" s="1413" t="s">
        <v>12</v>
      </c>
      <c r="Q777" s="1413" t="s">
        <v>13</v>
      </c>
      <c r="R777" s="1413" t="s">
        <v>14</v>
      </c>
      <c r="S777" s="1413" t="s">
        <v>15</v>
      </c>
      <c r="T777" s="1413" t="s">
        <v>16</v>
      </c>
      <c r="U777" s="1413" t="s">
        <v>17</v>
      </c>
    </row>
    <row r="778" spans="1:21" x14ac:dyDescent="0.25">
      <c r="A778" s="1041" t="s">
        <v>771</v>
      </c>
      <c r="B778" s="339"/>
      <c r="C778" s="339"/>
      <c r="D778" s="648">
        <v>755</v>
      </c>
      <c r="E778" s="616" t="s">
        <v>689</v>
      </c>
      <c r="F778" s="649">
        <v>1</v>
      </c>
      <c r="G778" s="649" t="s">
        <v>126</v>
      </c>
      <c r="H778" s="649">
        <v>182.1</v>
      </c>
      <c r="I778" s="644">
        <v>182.1</v>
      </c>
      <c r="J778" s="643">
        <v>1</v>
      </c>
      <c r="K778" s="646"/>
      <c r="L778" s="646"/>
      <c r="M778" s="646"/>
      <c r="N778" s="646"/>
      <c r="O778" s="646"/>
      <c r="P778" s="646"/>
      <c r="Q778" s="646"/>
      <c r="R778" s="646"/>
      <c r="S778" s="646"/>
      <c r="T778" s="646"/>
      <c r="U778" s="646"/>
    </row>
    <row r="779" spans="1:21" x14ac:dyDescent="0.25">
      <c r="A779" s="1041" t="s">
        <v>771</v>
      </c>
      <c r="B779" s="339"/>
      <c r="C779" s="339"/>
      <c r="D779" s="648">
        <v>755</v>
      </c>
      <c r="E779" s="616" t="s">
        <v>690</v>
      </c>
      <c r="F779" s="649">
        <v>1</v>
      </c>
      <c r="G779" s="649" t="s">
        <v>691</v>
      </c>
      <c r="H779" s="649">
        <v>487.4</v>
      </c>
      <c r="I779" s="644">
        <v>487.4</v>
      </c>
      <c r="J779" s="643">
        <v>1</v>
      </c>
      <c r="K779" s="646"/>
      <c r="L779" s="646"/>
      <c r="M779" s="646"/>
      <c r="N779" s="646"/>
      <c r="O779" s="646"/>
      <c r="P779" s="646"/>
      <c r="Q779" s="646"/>
      <c r="R779" s="646"/>
      <c r="S779" s="646"/>
      <c r="T779" s="646"/>
      <c r="U779" s="646"/>
    </row>
    <row r="780" spans="1:21" x14ac:dyDescent="0.25">
      <c r="A780" s="1041" t="s">
        <v>771</v>
      </c>
      <c r="B780" s="339"/>
      <c r="C780" s="339"/>
      <c r="D780" s="648">
        <v>755</v>
      </c>
      <c r="E780" s="616" t="s">
        <v>692</v>
      </c>
      <c r="F780" s="620">
        <v>1</v>
      </c>
      <c r="G780" s="649" t="s">
        <v>679</v>
      </c>
      <c r="H780" s="649">
        <v>42.83</v>
      </c>
      <c r="I780" s="644">
        <v>42.83</v>
      </c>
      <c r="J780" s="620">
        <v>1</v>
      </c>
      <c r="K780" s="646"/>
      <c r="L780" s="646"/>
      <c r="M780" s="646"/>
      <c r="N780" s="646"/>
      <c r="O780" s="646"/>
      <c r="P780" s="620"/>
      <c r="Q780" s="646"/>
      <c r="R780" s="646"/>
      <c r="S780" s="646"/>
      <c r="T780" s="646"/>
      <c r="U780" s="646"/>
    </row>
    <row r="781" spans="1:21" x14ac:dyDescent="0.25">
      <c r="A781" s="1041" t="s">
        <v>771</v>
      </c>
      <c r="B781" s="339"/>
      <c r="C781" s="339"/>
      <c r="D781" s="613"/>
      <c r="E781" s="269" t="s">
        <v>770</v>
      </c>
      <c r="F781" s="646"/>
      <c r="G781" s="646"/>
      <c r="H781" s="646"/>
      <c r="I781" s="1979"/>
      <c r="J781" s="155"/>
      <c r="K781" s="646"/>
      <c r="L781" s="646"/>
      <c r="M781" s="646"/>
      <c r="N781" s="646"/>
      <c r="O781" s="646"/>
      <c r="P781" s="646"/>
      <c r="Q781" s="646"/>
      <c r="R781" s="646"/>
      <c r="S781" s="646"/>
      <c r="T781" s="646"/>
      <c r="U781" s="646"/>
    </row>
    <row r="782" spans="1:21" ht="31.5" x14ac:dyDescent="0.25">
      <c r="A782" s="1041" t="s">
        <v>771</v>
      </c>
      <c r="B782" s="339"/>
      <c r="C782" s="339"/>
      <c r="D782" s="613">
        <v>765</v>
      </c>
      <c r="E782" s="617" t="s">
        <v>768</v>
      </c>
      <c r="F782" s="620">
        <v>11</v>
      </c>
      <c r="G782" s="620" t="s">
        <v>50</v>
      </c>
      <c r="H782" s="619"/>
      <c r="I782" s="642">
        <v>5200</v>
      </c>
      <c r="J782" s="643"/>
      <c r="K782" s="620"/>
      <c r="L782" s="620"/>
      <c r="M782" s="620"/>
      <c r="N782" s="620"/>
      <c r="O782" s="620"/>
      <c r="P782" s="620"/>
      <c r="Q782" s="620"/>
      <c r="R782" s="620"/>
      <c r="S782" s="620"/>
      <c r="T782" s="620">
        <v>11</v>
      </c>
      <c r="U782" s="620"/>
    </row>
    <row r="783" spans="1:21" x14ac:dyDescent="0.25">
      <c r="A783" s="1041" t="s">
        <v>771</v>
      </c>
      <c r="B783" s="339"/>
      <c r="C783" s="339"/>
      <c r="D783" s="613"/>
      <c r="E783" s="263" t="s">
        <v>730</v>
      </c>
      <c r="F783" s="646"/>
      <c r="G783" s="646"/>
      <c r="H783" s="1905"/>
      <c r="I783" s="1968"/>
      <c r="J783" s="155"/>
      <c r="K783" s="646"/>
      <c r="L783" s="646"/>
      <c r="M783" s="646"/>
      <c r="N783" s="646"/>
      <c r="O783" s="646"/>
      <c r="P783" s="646"/>
      <c r="Q783" s="646"/>
      <c r="R783" s="646"/>
      <c r="S783" s="646"/>
      <c r="T783" s="646"/>
      <c r="U783" s="646"/>
    </row>
    <row r="784" spans="1:21" x14ac:dyDescent="0.25">
      <c r="A784" s="1041" t="s">
        <v>771</v>
      </c>
      <c r="B784" s="339"/>
      <c r="C784" s="339"/>
      <c r="D784" s="613"/>
      <c r="E784" s="263" t="s">
        <v>727</v>
      </c>
      <c r="F784" s="646"/>
      <c r="G784" s="646"/>
      <c r="H784" s="1905"/>
      <c r="I784" s="1968"/>
      <c r="J784" s="155"/>
      <c r="K784" s="646"/>
      <c r="L784" s="646"/>
      <c r="M784" s="646"/>
      <c r="N784" s="646"/>
      <c r="O784" s="646"/>
      <c r="P784" s="646"/>
      <c r="Q784" s="646"/>
      <c r="R784" s="646"/>
      <c r="S784" s="646"/>
      <c r="T784" s="646"/>
      <c r="U784" s="646"/>
    </row>
    <row r="785" spans="1:21" x14ac:dyDescent="0.25">
      <c r="A785" s="1041" t="s">
        <v>771</v>
      </c>
      <c r="B785" s="339"/>
      <c r="C785" s="339"/>
      <c r="D785" s="613"/>
      <c r="E785" s="263" t="s">
        <v>728</v>
      </c>
      <c r="F785" s="646"/>
      <c r="G785" s="646"/>
      <c r="H785" s="1905"/>
      <c r="I785" s="1968"/>
      <c r="J785" s="155"/>
      <c r="K785" s="646"/>
      <c r="L785" s="646"/>
      <c r="M785" s="646"/>
      <c r="N785" s="646"/>
      <c r="O785" s="646"/>
      <c r="P785" s="646"/>
      <c r="Q785" s="646"/>
      <c r="R785" s="646"/>
      <c r="S785" s="646"/>
      <c r="T785" s="646"/>
      <c r="U785" s="646"/>
    </row>
    <row r="786" spans="1:21" x14ac:dyDescent="0.25">
      <c r="A786" s="1041" t="s">
        <v>771</v>
      </c>
      <c r="B786" s="339"/>
      <c r="C786" s="339"/>
      <c r="D786" s="613"/>
      <c r="E786" s="263" t="s">
        <v>729</v>
      </c>
      <c r="F786" s="646"/>
      <c r="G786" s="646"/>
      <c r="H786" s="1905"/>
      <c r="I786" s="1968"/>
      <c r="J786" s="155"/>
      <c r="K786" s="646"/>
      <c r="L786" s="646"/>
      <c r="M786" s="646"/>
      <c r="N786" s="646"/>
      <c r="O786" s="646"/>
      <c r="P786" s="646"/>
      <c r="Q786" s="646"/>
      <c r="R786" s="646"/>
      <c r="S786" s="646"/>
      <c r="T786" s="646"/>
      <c r="U786" s="646"/>
    </row>
    <row r="787" spans="1:21" x14ac:dyDescent="0.25">
      <c r="A787" s="1041" t="s">
        <v>771</v>
      </c>
      <c r="B787" s="339"/>
      <c r="C787" s="339"/>
      <c r="D787" s="613"/>
      <c r="E787" s="263" t="s">
        <v>732</v>
      </c>
      <c r="F787" s="646"/>
      <c r="G787" s="646"/>
      <c r="H787" s="1905"/>
      <c r="I787" s="1968"/>
      <c r="J787" s="155"/>
      <c r="K787" s="646"/>
      <c r="L787" s="646"/>
      <c r="M787" s="646"/>
      <c r="N787" s="646"/>
      <c r="O787" s="646"/>
      <c r="P787" s="646"/>
      <c r="Q787" s="646"/>
      <c r="R787" s="646"/>
      <c r="S787" s="646"/>
      <c r="T787" s="646"/>
      <c r="U787" s="646"/>
    </row>
    <row r="788" spans="1:21" x14ac:dyDescent="0.25">
      <c r="A788" s="1041" t="s">
        <v>771</v>
      </c>
      <c r="B788" s="339"/>
      <c r="C788" s="339"/>
      <c r="D788" s="613"/>
      <c r="E788" s="263" t="s">
        <v>731</v>
      </c>
      <c r="F788" s="646"/>
      <c r="G788" s="646"/>
      <c r="H788" s="1905"/>
      <c r="I788" s="1968"/>
      <c r="J788" s="155"/>
      <c r="K788" s="646"/>
      <c r="L788" s="646"/>
      <c r="M788" s="646"/>
      <c r="N788" s="646"/>
      <c r="O788" s="646"/>
      <c r="P788" s="646"/>
      <c r="Q788" s="646"/>
      <c r="R788" s="646"/>
      <c r="S788" s="646"/>
      <c r="T788" s="646"/>
      <c r="U788" s="646"/>
    </row>
    <row r="789" spans="1:21" ht="31.5" x14ac:dyDescent="0.25">
      <c r="A789" s="1041" t="s">
        <v>771</v>
      </c>
      <c r="B789" s="339"/>
      <c r="C789" s="339"/>
      <c r="D789" s="613"/>
      <c r="E789" s="617" t="s">
        <v>734</v>
      </c>
      <c r="F789" s="646"/>
      <c r="G789" s="646"/>
      <c r="H789" s="1905"/>
      <c r="I789" s="1968"/>
      <c r="J789" s="155"/>
      <c r="K789" s="646"/>
      <c r="L789" s="646"/>
      <c r="M789" s="646"/>
      <c r="N789" s="646"/>
      <c r="O789" s="646"/>
      <c r="P789" s="646"/>
      <c r="Q789" s="646"/>
      <c r="R789" s="646"/>
      <c r="S789" s="646"/>
      <c r="T789" s="646"/>
      <c r="U789" s="646"/>
    </row>
    <row r="790" spans="1:21" ht="38.25" x14ac:dyDescent="0.25">
      <c r="A790" s="1041" t="s">
        <v>771</v>
      </c>
      <c r="B790" s="339"/>
      <c r="C790" s="339"/>
      <c r="D790" s="613">
        <v>765</v>
      </c>
      <c r="E790" s="265" t="s">
        <v>769</v>
      </c>
      <c r="F790" s="646">
        <v>11</v>
      </c>
      <c r="G790" s="646" t="s">
        <v>50</v>
      </c>
      <c r="H790" s="646"/>
      <c r="I790" s="1979">
        <v>18000</v>
      </c>
      <c r="J790" s="155"/>
      <c r="K790" s="646"/>
      <c r="L790" s="646"/>
      <c r="M790" s="646"/>
      <c r="N790" s="646"/>
      <c r="O790" s="646"/>
      <c r="P790" s="646"/>
      <c r="Q790" s="646"/>
      <c r="R790" s="646"/>
      <c r="S790" s="646"/>
      <c r="T790" s="646">
        <v>11</v>
      </c>
      <c r="U790" s="646"/>
    </row>
    <row r="791" spans="1:21" x14ac:dyDescent="0.25">
      <c r="A791" s="1041" t="s">
        <v>771</v>
      </c>
      <c r="B791" s="339"/>
      <c r="C791" s="339"/>
      <c r="D791" s="613"/>
      <c r="E791" s="605" t="s">
        <v>749</v>
      </c>
      <c r="F791" s="646"/>
      <c r="G791" s="646"/>
      <c r="H791" s="1905"/>
      <c r="I791" s="1968"/>
      <c r="J791" s="155"/>
      <c r="K791" s="646"/>
      <c r="L791" s="646"/>
      <c r="M791" s="646"/>
      <c r="N791" s="646"/>
      <c r="O791" s="646"/>
      <c r="P791" s="646"/>
      <c r="Q791" s="646"/>
      <c r="R791" s="646"/>
      <c r="S791" s="646"/>
      <c r="T791" s="646"/>
      <c r="U791" s="646"/>
    </row>
    <row r="792" spans="1:21" x14ac:dyDescent="0.25">
      <c r="A792" s="1041" t="s">
        <v>771</v>
      </c>
      <c r="B792" s="339"/>
      <c r="C792" s="339"/>
      <c r="D792" s="613"/>
      <c r="E792" s="617" t="s">
        <v>738</v>
      </c>
      <c r="F792" s="646"/>
      <c r="G792" s="646"/>
      <c r="H792" s="1905"/>
      <c r="I792" s="1968"/>
      <c r="J792" s="155"/>
      <c r="K792" s="646"/>
      <c r="L792" s="646"/>
      <c r="M792" s="646"/>
      <c r="N792" s="646"/>
      <c r="O792" s="646"/>
      <c r="P792" s="646"/>
      <c r="Q792" s="646"/>
      <c r="R792" s="646"/>
      <c r="S792" s="646"/>
      <c r="T792" s="646"/>
      <c r="U792" s="646"/>
    </row>
    <row r="793" spans="1:21" x14ac:dyDescent="0.25">
      <c r="A793" s="1041" t="s">
        <v>771</v>
      </c>
      <c r="B793" s="339"/>
      <c r="C793" s="339"/>
      <c r="D793" s="613"/>
      <c r="E793" s="617" t="s">
        <v>755</v>
      </c>
      <c r="F793" s="646"/>
      <c r="G793" s="646"/>
      <c r="H793" s="646"/>
      <c r="I793" s="1968"/>
      <c r="J793" s="155"/>
      <c r="K793" s="646"/>
      <c r="L793" s="646"/>
      <c r="M793" s="646"/>
      <c r="N793" s="646"/>
      <c r="O793" s="646"/>
      <c r="P793" s="646"/>
      <c r="Q793" s="646"/>
      <c r="R793" s="646"/>
      <c r="S793" s="646"/>
      <c r="T793" s="646"/>
      <c r="U793" s="646"/>
    </row>
    <row r="794" spans="1:21" x14ac:dyDescent="0.25">
      <c r="A794" s="1041" t="s">
        <v>771</v>
      </c>
      <c r="B794" s="339"/>
      <c r="C794" s="339"/>
      <c r="D794" s="613"/>
      <c r="E794" s="617" t="s">
        <v>756</v>
      </c>
      <c r="F794" s="646"/>
      <c r="G794" s="646"/>
      <c r="H794" s="646"/>
      <c r="I794" s="1968"/>
      <c r="J794" s="155"/>
      <c r="K794" s="646"/>
      <c r="L794" s="646"/>
      <c r="M794" s="646"/>
      <c r="N794" s="646"/>
      <c r="O794" s="646"/>
      <c r="P794" s="646"/>
      <c r="Q794" s="646"/>
      <c r="R794" s="646"/>
      <c r="S794" s="646"/>
      <c r="T794" s="646"/>
      <c r="U794" s="646"/>
    </row>
    <row r="795" spans="1:21" x14ac:dyDescent="0.25">
      <c r="A795" s="1041" t="s">
        <v>771</v>
      </c>
      <c r="B795" s="339"/>
      <c r="C795" s="339"/>
      <c r="D795" s="613">
        <v>783</v>
      </c>
      <c r="E795" s="617" t="s">
        <v>704</v>
      </c>
      <c r="F795" s="620">
        <v>6200</v>
      </c>
      <c r="G795" s="620" t="s">
        <v>705</v>
      </c>
      <c r="H795" s="619">
        <v>200</v>
      </c>
      <c r="I795" s="647">
        <v>1240000</v>
      </c>
      <c r="J795" s="620">
        <v>200</v>
      </c>
      <c r="K795" s="646"/>
      <c r="L795" s="646"/>
      <c r="M795" s="620">
        <v>3750</v>
      </c>
      <c r="N795" s="646">
        <v>2250</v>
      </c>
      <c r="O795" s="646"/>
      <c r="P795" s="646"/>
      <c r="Q795" s="646"/>
      <c r="R795" s="646"/>
      <c r="S795" s="646"/>
      <c r="T795" s="646"/>
      <c r="U795" s="646"/>
    </row>
    <row r="796" spans="1:21" x14ac:dyDescent="0.25">
      <c r="A796" s="1041" t="s">
        <v>771</v>
      </c>
      <c r="B796" s="339"/>
      <c r="C796" s="339"/>
      <c r="D796" s="648">
        <v>755</v>
      </c>
      <c r="E796" s="616" t="s">
        <v>693</v>
      </c>
      <c r="F796" s="649">
        <v>1</v>
      </c>
      <c r="G796" s="649" t="s">
        <v>679</v>
      </c>
      <c r="H796" s="649">
        <v>578.45000000000005</v>
      </c>
      <c r="I796" s="644">
        <v>578.45000000000005</v>
      </c>
      <c r="J796" s="643"/>
      <c r="K796" s="646"/>
      <c r="L796" s="646"/>
      <c r="M796" s="646">
        <v>1</v>
      </c>
      <c r="N796" s="646"/>
      <c r="O796" s="646"/>
      <c r="P796" s="646"/>
      <c r="Q796" s="646"/>
      <c r="R796" s="646"/>
      <c r="S796" s="646"/>
      <c r="T796" s="646"/>
      <c r="U796" s="646"/>
    </row>
    <row r="797" spans="1:21" x14ac:dyDescent="0.25">
      <c r="A797" s="1041" t="s">
        <v>771</v>
      </c>
      <c r="B797" s="339"/>
      <c r="C797" s="339"/>
      <c r="D797" s="613"/>
      <c r="E797" s="617" t="s">
        <v>754</v>
      </c>
      <c r="F797" s="646"/>
      <c r="G797" s="646"/>
      <c r="H797" s="646"/>
      <c r="I797" s="1968"/>
      <c r="J797" s="155"/>
      <c r="K797" s="646"/>
      <c r="L797" s="646"/>
      <c r="M797" s="646"/>
      <c r="N797" s="646"/>
      <c r="O797" s="646"/>
      <c r="P797" s="646"/>
      <c r="Q797" s="646"/>
      <c r="R797" s="646"/>
      <c r="S797" s="646"/>
      <c r="T797" s="646"/>
      <c r="U797" s="646"/>
    </row>
    <row r="798" spans="1:21" x14ac:dyDescent="0.25">
      <c r="A798" s="1041" t="s">
        <v>771</v>
      </c>
      <c r="B798" s="339"/>
      <c r="C798" s="339"/>
      <c r="D798" s="648">
        <v>221</v>
      </c>
      <c r="E798" s="616" t="s">
        <v>699</v>
      </c>
      <c r="F798" s="649">
        <v>40</v>
      </c>
      <c r="G798" s="620" t="s">
        <v>700</v>
      </c>
      <c r="H798" s="645">
        <v>35000</v>
      </c>
      <c r="I798" s="644">
        <v>1400000</v>
      </c>
      <c r="J798" s="643"/>
      <c r="K798" s="620">
        <v>40</v>
      </c>
      <c r="L798" s="646"/>
      <c r="M798" s="646"/>
      <c r="N798" s="646"/>
      <c r="O798" s="646"/>
      <c r="P798" s="646"/>
      <c r="Q798" s="646"/>
      <c r="R798" s="646"/>
      <c r="S798" s="646"/>
      <c r="T798" s="646"/>
      <c r="U798" s="646"/>
    </row>
    <row r="799" spans="1:21" x14ac:dyDescent="0.25">
      <c r="A799" s="1041" t="s">
        <v>771</v>
      </c>
      <c r="B799" s="339"/>
      <c r="C799" s="339"/>
      <c r="D799" s="648">
        <v>755</v>
      </c>
      <c r="E799" s="616" t="s">
        <v>469</v>
      </c>
      <c r="F799" s="649">
        <v>1</v>
      </c>
      <c r="G799" s="649" t="s">
        <v>694</v>
      </c>
      <c r="H799" s="649">
        <v>92.12</v>
      </c>
      <c r="I799" s="644">
        <v>92.12</v>
      </c>
      <c r="J799" s="620">
        <v>1</v>
      </c>
      <c r="K799" s="646"/>
      <c r="L799" s="646"/>
      <c r="M799" s="620"/>
      <c r="N799" s="646"/>
      <c r="O799" s="646"/>
      <c r="P799" s="646"/>
      <c r="Q799" s="646"/>
      <c r="R799" s="646"/>
      <c r="S799" s="646"/>
      <c r="T799" s="646"/>
      <c r="U799" s="646"/>
    </row>
    <row r="800" spans="1:21" x14ac:dyDescent="0.25">
      <c r="A800" s="1041" t="s">
        <v>771</v>
      </c>
      <c r="B800" s="339"/>
      <c r="C800" s="339"/>
      <c r="D800" s="648">
        <v>755</v>
      </c>
      <c r="E800" s="616" t="s">
        <v>472</v>
      </c>
      <c r="F800" s="649">
        <v>3</v>
      </c>
      <c r="G800" s="649" t="s">
        <v>297</v>
      </c>
      <c r="H800" s="649">
        <v>39.369999999999997</v>
      </c>
      <c r="I800" s="644">
        <v>118.11</v>
      </c>
      <c r="J800" s="620">
        <v>1</v>
      </c>
      <c r="K800" s="646"/>
      <c r="L800" s="646"/>
      <c r="M800" s="646"/>
      <c r="N800" s="646">
        <v>1</v>
      </c>
      <c r="O800" s="646"/>
      <c r="P800" s="646"/>
      <c r="Q800" s="646"/>
      <c r="R800" s="646">
        <v>1</v>
      </c>
      <c r="S800" s="646"/>
      <c r="T800" s="646"/>
      <c r="U800" s="646"/>
    </row>
    <row r="801" spans="1:21" ht="31.5" x14ac:dyDescent="0.25">
      <c r="A801" s="1041" t="s">
        <v>771</v>
      </c>
      <c r="B801" s="339"/>
      <c r="C801" s="339"/>
      <c r="D801" s="613">
        <v>765</v>
      </c>
      <c r="E801" s="617" t="s">
        <v>767</v>
      </c>
      <c r="F801" s="620">
        <v>11</v>
      </c>
      <c r="G801" s="620" t="s">
        <v>50</v>
      </c>
      <c r="H801" s="645">
        <v>4500</v>
      </c>
      <c r="I801" s="642">
        <v>49500</v>
      </c>
      <c r="J801" s="643"/>
      <c r="K801" s="620"/>
      <c r="L801" s="620"/>
      <c r="M801" s="620"/>
      <c r="N801" s="620"/>
      <c r="O801" s="620"/>
      <c r="P801" s="620"/>
      <c r="Q801" s="620"/>
      <c r="R801" s="620"/>
      <c r="S801" s="620"/>
      <c r="T801" s="620">
        <v>11</v>
      </c>
      <c r="U801" s="620"/>
    </row>
    <row r="802" spans="1:21" x14ac:dyDescent="0.25">
      <c r="A802" s="1041" t="s">
        <v>771</v>
      </c>
      <c r="B802" s="339"/>
      <c r="C802" s="339"/>
      <c r="D802" s="613"/>
      <c r="E802" s="617" t="s">
        <v>759</v>
      </c>
      <c r="F802" s="646"/>
      <c r="G802" s="646"/>
      <c r="H802" s="646"/>
      <c r="I802" s="1968"/>
      <c r="J802" s="155"/>
      <c r="K802" s="646"/>
      <c r="L802" s="646"/>
      <c r="M802" s="646"/>
      <c r="N802" s="646"/>
      <c r="O802" s="646"/>
      <c r="P802" s="646"/>
      <c r="Q802" s="646"/>
      <c r="R802" s="646"/>
      <c r="S802" s="646"/>
      <c r="T802" s="646"/>
      <c r="U802" s="646"/>
    </row>
    <row r="803" spans="1:21" x14ac:dyDescent="0.25">
      <c r="A803" s="1041" t="s">
        <v>771</v>
      </c>
      <c r="B803" s="339"/>
      <c r="C803" s="339"/>
      <c r="D803" s="613"/>
      <c r="E803" s="617" t="s">
        <v>750</v>
      </c>
      <c r="F803" s="646"/>
      <c r="G803" s="646"/>
      <c r="H803" s="646"/>
      <c r="I803" s="1968"/>
      <c r="J803" s="155"/>
      <c r="K803" s="646"/>
      <c r="L803" s="646"/>
      <c r="M803" s="646"/>
      <c r="N803" s="646"/>
      <c r="O803" s="646"/>
      <c r="P803" s="646"/>
      <c r="Q803" s="646"/>
      <c r="R803" s="646"/>
      <c r="S803" s="646"/>
      <c r="T803" s="646"/>
      <c r="U803" s="646"/>
    </row>
    <row r="804" spans="1:21" x14ac:dyDescent="0.25">
      <c r="A804" s="1041" t="s">
        <v>771</v>
      </c>
      <c r="B804" s="339"/>
      <c r="C804" s="339"/>
      <c r="D804" s="613">
        <v>755</v>
      </c>
      <c r="E804" s="617" t="s">
        <v>708</v>
      </c>
      <c r="F804" s="620">
        <v>100</v>
      </c>
      <c r="G804" s="620" t="s">
        <v>668</v>
      </c>
      <c r="H804" s="619">
        <v>45</v>
      </c>
      <c r="I804" s="644">
        <v>4500</v>
      </c>
      <c r="J804" s="620"/>
      <c r="K804" s="646"/>
      <c r="L804" s="646"/>
      <c r="M804" s="620">
        <v>100</v>
      </c>
      <c r="N804" s="646"/>
      <c r="O804" s="646"/>
      <c r="P804" s="646"/>
      <c r="Q804" s="646"/>
      <c r="R804" s="646"/>
      <c r="S804" s="646"/>
      <c r="T804" s="646"/>
      <c r="U804" s="646"/>
    </row>
    <row r="805" spans="1:21" x14ac:dyDescent="0.25">
      <c r="A805" s="1041" t="s">
        <v>771</v>
      </c>
      <c r="B805" s="339"/>
      <c r="C805" s="339"/>
      <c r="D805" s="613">
        <v>765</v>
      </c>
      <c r="E805" s="139" t="s">
        <v>718</v>
      </c>
      <c r="F805" s="646">
        <v>220</v>
      </c>
      <c r="G805" s="646" t="s">
        <v>38</v>
      </c>
      <c r="H805" s="646">
        <v>45</v>
      </c>
      <c r="I805" s="1968">
        <v>9000</v>
      </c>
      <c r="J805" s="155"/>
      <c r="K805" s="646"/>
      <c r="L805" s="646"/>
      <c r="M805" s="646">
        <v>220</v>
      </c>
      <c r="N805" s="646"/>
      <c r="O805" s="646"/>
      <c r="P805" s="646"/>
      <c r="Q805" s="646"/>
      <c r="R805" s="646"/>
      <c r="S805" s="646"/>
      <c r="T805" s="646"/>
      <c r="U805" s="646"/>
    </row>
    <row r="806" spans="1:21" x14ac:dyDescent="0.25">
      <c r="A806" s="1041" t="s">
        <v>771</v>
      </c>
      <c r="B806" s="339"/>
      <c r="C806" s="339"/>
      <c r="D806" s="613">
        <v>222</v>
      </c>
      <c r="E806" s="617" t="s">
        <v>737</v>
      </c>
      <c r="F806" s="646">
        <v>1</v>
      </c>
      <c r="G806" s="646" t="s">
        <v>66</v>
      </c>
      <c r="H806" s="1905">
        <v>5500</v>
      </c>
      <c r="I806" s="1968">
        <v>5500</v>
      </c>
      <c r="J806" s="155"/>
      <c r="K806" s="646">
        <v>1</v>
      </c>
      <c r="L806" s="646"/>
      <c r="M806" s="646"/>
      <c r="N806" s="646"/>
      <c r="O806" s="646"/>
      <c r="P806" s="646"/>
      <c r="Q806" s="646"/>
      <c r="R806" s="646"/>
      <c r="S806" s="646"/>
      <c r="T806" s="646"/>
      <c r="U806" s="646"/>
    </row>
    <row r="807" spans="1:21" x14ac:dyDescent="0.25">
      <c r="A807" s="1041" t="s">
        <v>771</v>
      </c>
      <c r="B807" s="339"/>
      <c r="C807" s="339"/>
      <c r="D807" s="648">
        <v>755</v>
      </c>
      <c r="E807" s="616" t="s">
        <v>537</v>
      </c>
      <c r="F807" s="620">
        <v>50</v>
      </c>
      <c r="G807" s="602" t="s">
        <v>683</v>
      </c>
      <c r="H807" s="649">
        <v>72.84</v>
      </c>
      <c r="I807" s="644">
        <v>3642</v>
      </c>
      <c r="J807" s="643"/>
      <c r="K807" s="620">
        <v>5</v>
      </c>
      <c r="L807" s="646"/>
      <c r="M807" s="620">
        <v>45</v>
      </c>
      <c r="N807" s="646"/>
      <c r="O807" s="646"/>
      <c r="P807" s="646"/>
      <c r="Q807" s="646"/>
      <c r="R807" s="646"/>
      <c r="S807" s="646"/>
      <c r="T807" s="646"/>
      <c r="U807" s="646"/>
    </row>
    <row r="808" spans="1:21" x14ac:dyDescent="0.25">
      <c r="A808" s="1041" t="s">
        <v>771</v>
      </c>
      <c r="B808" s="339"/>
      <c r="C808" s="339"/>
      <c r="D808" s="648">
        <v>755</v>
      </c>
      <c r="E808" s="616" t="s">
        <v>684</v>
      </c>
      <c r="F808" s="620">
        <v>5</v>
      </c>
      <c r="G808" s="602" t="s">
        <v>683</v>
      </c>
      <c r="H808" s="649">
        <v>47.03</v>
      </c>
      <c r="I808" s="644">
        <v>235.15</v>
      </c>
      <c r="J808" s="643"/>
      <c r="K808" s="620"/>
      <c r="L808" s="646"/>
      <c r="M808" s="620">
        <v>5</v>
      </c>
      <c r="N808" s="646"/>
      <c r="O808" s="646"/>
      <c r="P808" s="646"/>
      <c r="Q808" s="646"/>
      <c r="R808" s="646"/>
      <c r="S808" s="646"/>
      <c r="T808" s="646"/>
      <c r="U808" s="646"/>
    </row>
    <row r="809" spans="1:21" x14ac:dyDescent="0.25">
      <c r="A809" s="1041" t="s">
        <v>771</v>
      </c>
      <c r="B809" s="339"/>
      <c r="C809" s="339"/>
      <c r="D809" s="648">
        <v>755</v>
      </c>
      <c r="E809" s="616" t="s">
        <v>538</v>
      </c>
      <c r="F809" s="646">
        <v>480</v>
      </c>
      <c r="G809" s="1802" t="s">
        <v>668</v>
      </c>
      <c r="H809" s="1802">
        <v>28.87</v>
      </c>
      <c r="I809" s="1968">
        <v>13857.6</v>
      </c>
      <c r="J809" s="646">
        <v>60</v>
      </c>
      <c r="K809" s="646"/>
      <c r="L809" s="646"/>
      <c r="M809" s="646">
        <v>60</v>
      </c>
      <c r="N809" s="646"/>
      <c r="O809" s="646"/>
      <c r="P809" s="646">
        <v>60</v>
      </c>
      <c r="Q809" s="646"/>
      <c r="R809" s="646"/>
      <c r="S809" s="646">
        <v>60</v>
      </c>
      <c r="T809" s="646"/>
      <c r="U809" s="646"/>
    </row>
    <row r="810" spans="1:21" ht="38.25" x14ac:dyDescent="0.25">
      <c r="A810" s="1041" t="s">
        <v>771</v>
      </c>
      <c r="B810" s="339"/>
      <c r="C810" s="339"/>
      <c r="D810" s="264">
        <v>765</v>
      </c>
      <c r="E810" s="265" t="s">
        <v>764</v>
      </c>
      <c r="F810" s="266">
        <v>11</v>
      </c>
      <c r="G810" s="266" t="s">
        <v>50</v>
      </c>
      <c r="H810" s="267">
        <v>1000</v>
      </c>
      <c r="I810" s="642">
        <v>11000</v>
      </c>
      <c r="J810" s="643"/>
      <c r="K810" s="620"/>
      <c r="L810" s="620"/>
      <c r="M810" s="620"/>
      <c r="N810" s="620"/>
      <c r="O810" s="620"/>
      <c r="P810" s="620"/>
      <c r="Q810" s="620"/>
      <c r="R810" s="620"/>
      <c r="S810" s="620"/>
      <c r="T810" s="620">
        <v>11</v>
      </c>
      <c r="U810" s="620"/>
    </row>
    <row r="811" spans="1:21" x14ac:dyDescent="0.25">
      <c r="A811" s="1041" t="s">
        <v>771</v>
      </c>
      <c r="B811" s="339"/>
      <c r="C811" s="339"/>
      <c r="D811" s="613">
        <v>765</v>
      </c>
      <c r="E811" s="617" t="s">
        <v>720</v>
      </c>
      <c r="F811" s="620">
        <v>2</v>
      </c>
      <c r="G811" s="620" t="s">
        <v>691</v>
      </c>
      <c r="H811" s="645">
        <v>1160</v>
      </c>
      <c r="I811" s="644">
        <v>2320</v>
      </c>
      <c r="J811" s="643"/>
      <c r="K811" s="620"/>
      <c r="L811" s="620"/>
      <c r="M811" s="620"/>
      <c r="N811" s="620">
        <v>1</v>
      </c>
      <c r="O811" s="620"/>
      <c r="P811" s="620"/>
      <c r="Q811" s="620"/>
      <c r="R811" s="620">
        <v>1</v>
      </c>
      <c r="S811" s="620"/>
      <c r="T811" s="620"/>
      <c r="U811" s="620"/>
    </row>
    <row r="812" spans="1:21" ht="26.25" x14ac:dyDescent="0.25">
      <c r="A812" s="1041" t="s">
        <v>771</v>
      </c>
      <c r="B812" s="339"/>
      <c r="C812" s="339"/>
      <c r="D812" s="648">
        <v>755</v>
      </c>
      <c r="E812" s="249" t="s">
        <v>539</v>
      </c>
      <c r="F812" s="646">
        <v>12</v>
      </c>
      <c r="G812" s="1802" t="s">
        <v>136</v>
      </c>
      <c r="H812" s="1802">
        <v>13.39</v>
      </c>
      <c r="I812" s="1968">
        <v>160.68</v>
      </c>
      <c r="J812" s="646">
        <v>6</v>
      </c>
      <c r="K812" s="646"/>
      <c r="L812" s="646"/>
      <c r="M812" s="646"/>
      <c r="N812" s="646"/>
      <c r="O812" s="646">
        <v>6</v>
      </c>
      <c r="P812" s="646"/>
      <c r="Q812" s="646"/>
      <c r="R812" s="646"/>
      <c r="S812" s="646"/>
      <c r="T812" s="646"/>
      <c r="U812" s="646"/>
    </row>
    <row r="813" spans="1:21" x14ac:dyDescent="0.25">
      <c r="A813" s="1041" t="s">
        <v>771</v>
      </c>
      <c r="B813" s="339"/>
      <c r="C813" s="339"/>
      <c r="D813" s="613">
        <v>229</v>
      </c>
      <c r="E813" s="617" t="s">
        <v>725</v>
      </c>
      <c r="F813" s="646">
        <v>1</v>
      </c>
      <c r="G813" s="646" t="s">
        <v>66</v>
      </c>
      <c r="H813" s="1905">
        <v>10000</v>
      </c>
      <c r="I813" s="1968">
        <v>10000</v>
      </c>
      <c r="J813" s="155"/>
      <c r="K813" s="646"/>
      <c r="L813" s="646"/>
      <c r="M813" s="646"/>
      <c r="N813" s="646"/>
      <c r="O813" s="646"/>
      <c r="P813" s="646"/>
      <c r="Q813" s="646"/>
      <c r="R813" s="646"/>
      <c r="S813" s="646"/>
      <c r="T813" s="646" t="s">
        <v>726</v>
      </c>
      <c r="U813" s="646"/>
    </row>
    <row r="814" spans="1:21" x14ac:dyDescent="0.25">
      <c r="A814" s="1041" t="s">
        <v>771</v>
      </c>
      <c r="B814" s="339"/>
      <c r="C814" s="339"/>
      <c r="D814" s="613">
        <v>763</v>
      </c>
      <c r="E814" s="617" t="s">
        <v>721</v>
      </c>
      <c r="F814" s="620">
        <v>6</v>
      </c>
      <c r="G814" s="620" t="s">
        <v>722</v>
      </c>
      <c r="H814" s="619"/>
      <c r="I814" s="644">
        <v>1740</v>
      </c>
      <c r="J814" s="643"/>
      <c r="K814" s="620"/>
      <c r="L814" s="620"/>
      <c r="M814" s="620"/>
      <c r="N814" s="620"/>
      <c r="O814" s="620"/>
      <c r="P814" s="620"/>
      <c r="Q814" s="620"/>
      <c r="R814" s="620"/>
      <c r="S814" s="620"/>
      <c r="T814" s="620"/>
      <c r="U814" s="620"/>
    </row>
    <row r="815" spans="1:21" x14ac:dyDescent="0.25">
      <c r="A815" s="1041" t="s">
        <v>771</v>
      </c>
      <c r="B815" s="339"/>
      <c r="C815" s="339"/>
      <c r="D815" s="613">
        <v>763</v>
      </c>
      <c r="E815" s="617" t="s">
        <v>723</v>
      </c>
      <c r="F815" s="620">
        <v>6</v>
      </c>
      <c r="G815" s="620" t="s">
        <v>722</v>
      </c>
      <c r="H815" s="619"/>
      <c r="I815" s="644">
        <v>1740</v>
      </c>
      <c r="J815" s="643"/>
      <c r="K815" s="620"/>
      <c r="L815" s="620"/>
      <c r="M815" s="620"/>
      <c r="N815" s="620"/>
      <c r="O815" s="620"/>
      <c r="P815" s="620"/>
      <c r="Q815" s="620"/>
      <c r="R815" s="620"/>
      <c r="S815" s="620"/>
      <c r="T815" s="620"/>
      <c r="U815" s="620"/>
    </row>
    <row r="816" spans="1:21" ht="26.25" x14ac:dyDescent="0.25">
      <c r="A816" s="1041" t="s">
        <v>771</v>
      </c>
      <c r="B816" s="339"/>
      <c r="C816" s="339"/>
      <c r="D816" s="648">
        <v>755</v>
      </c>
      <c r="E816" s="616" t="s">
        <v>541</v>
      </c>
      <c r="F816" s="646">
        <v>1</v>
      </c>
      <c r="G816" s="646" t="s">
        <v>159</v>
      </c>
      <c r="H816" s="1802">
        <v>511.3</v>
      </c>
      <c r="I816" s="2016">
        <v>511.3</v>
      </c>
      <c r="J816" s="155"/>
      <c r="K816" s="646"/>
      <c r="L816" s="646">
        <v>1</v>
      </c>
      <c r="M816" s="646"/>
      <c r="N816" s="646"/>
      <c r="O816" s="646"/>
      <c r="P816" s="646"/>
      <c r="Q816" s="646"/>
      <c r="R816" s="646"/>
      <c r="S816" s="646"/>
      <c r="T816" s="646"/>
      <c r="U816" s="646"/>
    </row>
    <row r="817" spans="1:21" x14ac:dyDescent="0.25">
      <c r="A817" s="1041" t="s">
        <v>771</v>
      </c>
      <c r="B817" s="339"/>
      <c r="C817" s="339"/>
      <c r="D817" s="648">
        <v>755</v>
      </c>
      <c r="E817" s="616" t="s">
        <v>675</v>
      </c>
      <c r="F817" s="646">
        <v>1700</v>
      </c>
      <c r="G817" s="646" t="s">
        <v>126</v>
      </c>
      <c r="H817" s="1802">
        <v>35.76</v>
      </c>
      <c r="I817" s="1968">
        <v>60792</v>
      </c>
      <c r="J817" s="646">
        <v>200</v>
      </c>
      <c r="K817" s="646"/>
      <c r="L817" s="646"/>
      <c r="M817" s="646">
        <v>1200</v>
      </c>
      <c r="N817" s="646">
        <v>100</v>
      </c>
      <c r="O817" s="646"/>
      <c r="P817" s="646"/>
      <c r="Q817" s="646">
        <v>200</v>
      </c>
      <c r="R817" s="646"/>
      <c r="S817" s="646"/>
      <c r="T817" s="646"/>
      <c r="U817" s="646"/>
    </row>
    <row r="818" spans="1:21" x14ac:dyDescent="0.25">
      <c r="A818" s="1041" t="s">
        <v>771</v>
      </c>
      <c r="B818" s="339"/>
      <c r="C818" s="339"/>
      <c r="D818" s="648">
        <v>755</v>
      </c>
      <c r="E818" s="616" t="s">
        <v>674</v>
      </c>
      <c r="F818" s="646">
        <v>2</v>
      </c>
      <c r="G818" s="1802" t="s">
        <v>668</v>
      </c>
      <c r="H818" s="1802">
        <v>143.41999999999999</v>
      </c>
      <c r="I818" s="1968">
        <v>286.83999999999997</v>
      </c>
      <c r="J818" s="646">
        <v>1</v>
      </c>
      <c r="K818" s="646"/>
      <c r="L818" s="646"/>
      <c r="M818" s="646"/>
      <c r="N818" s="646"/>
      <c r="O818" s="646"/>
      <c r="P818" s="646"/>
      <c r="Q818" s="646"/>
      <c r="R818" s="646"/>
      <c r="S818" s="646">
        <v>1</v>
      </c>
      <c r="T818" s="646"/>
      <c r="U818" s="646"/>
    </row>
    <row r="819" spans="1:21" x14ac:dyDescent="0.25">
      <c r="A819" s="1041" t="s">
        <v>771</v>
      </c>
      <c r="B819" s="339"/>
      <c r="C819" s="339"/>
      <c r="D819" s="648">
        <v>755</v>
      </c>
      <c r="E819" s="616" t="s">
        <v>676</v>
      </c>
      <c r="F819" s="646">
        <v>60</v>
      </c>
      <c r="G819" s="646" t="s">
        <v>126</v>
      </c>
      <c r="H819" s="1802">
        <v>12.83</v>
      </c>
      <c r="I819" s="1968">
        <v>769</v>
      </c>
      <c r="J819" s="646">
        <v>60</v>
      </c>
      <c r="K819" s="646"/>
      <c r="L819" s="646"/>
      <c r="M819" s="646"/>
      <c r="N819" s="646"/>
      <c r="O819" s="646"/>
      <c r="P819" s="646"/>
      <c r="Q819" s="646"/>
      <c r="R819" s="646"/>
      <c r="S819" s="646"/>
      <c r="T819" s="646"/>
      <c r="U819" s="646"/>
    </row>
    <row r="820" spans="1:21" x14ac:dyDescent="0.25">
      <c r="A820" s="1041" t="s">
        <v>771</v>
      </c>
      <c r="B820" s="339"/>
      <c r="C820" s="339"/>
      <c r="D820" s="613">
        <v>755</v>
      </c>
      <c r="E820" s="617" t="s">
        <v>736</v>
      </c>
      <c r="F820" s="620">
        <v>2</v>
      </c>
      <c r="G820" s="620" t="s">
        <v>23</v>
      </c>
      <c r="H820" s="645">
        <v>4100</v>
      </c>
      <c r="I820" s="644">
        <v>8200</v>
      </c>
      <c r="J820" s="643"/>
      <c r="K820" s="620"/>
      <c r="L820" s="620"/>
      <c r="M820" s="620"/>
      <c r="N820" s="620"/>
      <c r="O820" s="620"/>
      <c r="P820" s="620"/>
      <c r="Q820" s="620"/>
      <c r="R820" s="620"/>
      <c r="S820" s="620"/>
      <c r="T820" s="620" t="s">
        <v>726</v>
      </c>
      <c r="U820" s="620"/>
    </row>
    <row r="821" spans="1:21" x14ac:dyDescent="0.25">
      <c r="A821" s="1041" t="s">
        <v>771</v>
      </c>
      <c r="B821" s="339"/>
      <c r="C821" s="339"/>
      <c r="D821" s="613"/>
      <c r="E821" s="617" t="s">
        <v>758</v>
      </c>
      <c r="F821" s="646"/>
      <c r="G821" s="646"/>
      <c r="H821" s="646"/>
      <c r="I821" s="1968"/>
      <c r="J821" s="155"/>
      <c r="K821" s="646"/>
      <c r="L821" s="646"/>
      <c r="M821" s="646"/>
      <c r="N821" s="646"/>
      <c r="O821" s="646"/>
      <c r="P821" s="646"/>
      <c r="Q821" s="646"/>
      <c r="R821" s="646"/>
      <c r="S821" s="646"/>
      <c r="T821" s="646"/>
      <c r="U821" s="646"/>
    </row>
    <row r="822" spans="1:21" ht="31.5" x14ac:dyDescent="0.25">
      <c r="A822" s="1041" t="s">
        <v>771</v>
      </c>
      <c r="B822" s="339"/>
      <c r="C822" s="339"/>
      <c r="D822" s="613">
        <v>229</v>
      </c>
      <c r="E822" s="617" t="s">
        <v>113</v>
      </c>
      <c r="F822" s="620">
        <v>11</v>
      </c>
      <c r="G822" s="620" t="s">
        <v>50</v>
      </c>
      <c r="H822" s="645">
        <v>60000</v>
      </c>
      <c r="I822" s="642">
        <v>660000</v>
      </c>
      <c r="J822" s="643"/>
      <c r="K822" s="620"/>
      <c r="L822" s="620"/>
      <c r="M822" s="620"/>
      <c r="N822" s="620"/>
      <c r="O822" s="620"/>
      <c r="P822" s="620"/>
      <c r="Q822" s="620"/>
      <c r="R822" s="620"/>
      <c r="S822" s="620"/>
      <c r="T822" s="620">
        <v>11</v>
      </c>
      <c r="U822" s="620"/>
    </row>
    <row r="823" spans="1:21" x14ac:dyDescent="0.25">
      <c r="A823" s="1041" t="s">
        <v>771</v>
      </c>
      <c r="B823" s="339"/>
      <c r="C823" s="339"/>
      <c r="D823" s="613">
        <v>783</v>
      </c>
      <c r="E823" s="617" t="s">
        <v>703</v>
      </c>
      <c r="F823" s="646">
        <v>6650</v>
      </c>
      <c r="G823" s="646" t="s">
        <v>142</v>
      </c>
      <c r="H823" s="646">
        <v>350</v>
      </c>
      <c r="I823" s="2016">
        <v>2327500</v>
      </c>
      <c r="J823" s="646">
        <v>400</v>
      </c>
      <c r="K823" s="646"/>
      <c r="L823" s="646"/>
      <c r="M823" s="646">
        <v>3750</v>
      </c>
      <c r="N823" s="646">
        <v>2300</v>
      </c>
      <c r="O823" s="646"/>
      <c r="P823" s="646"/>
      <c r="Q823" s="646">
        <v>200</v>
      </c>
      <c r="R823" s="646"/>
      <c r="S823" s="646"/>
      <c r="T823" s="646"/>
      <c r="U823" s="646"/>
    </row>
    <row r="824" spans="1:21" ht="21" x14ac:dyDescent="0.25">
      <c r="A824" s="1041" t="s">
        <v>771</v>
      </c>
      <c r="B824" s="339"/>
      <c r="C824" s="339"/>
      <c r="D824" s="613"/>
      <c r="E824" s="617" t="s">
        <v>757</v>
      </c>
      <c r="F824" s="646"/>
      <c r="G824" s="646"/>
      <c r="H824" s="646"/>
      <c r="I824" s="1968"/>
      <c r="J824" s="155"/>
      <c r="K824" s="646"/>
      <c r="L824" s="646"/>
      <c r="M824" s="646"/>
      <c r="N824" s="646"/>
      <c r="O824" s="646"/>
      <c r="P824" s="646"/>
      <c r="Q824" s="646"/>
      <c r="R824" s="646"/>
      <c r="S824" s="646"/>
      <c r="T824" s="646"/>
      <c r="U824" s="646"/>
    </row>
    <row r="825" spans="1:21" x14ac:dyDescent="0.25">
      <c r="A825" s="1041" t="s">
        <v>771</v>
      </c>
      <c r="B825" s="339"/>
      <c r="C825" s="339"/>
      <c r="D825" s="613"/>
      <c r="E825" s="617" t="s">
        <v>748</v>
      </c>
      <c r="F825" s="646"/>
      <c r="G825" s="646"/>
      <c r="H825" s="1905"/>
      <c r="I825" s="1968"/>
      <c r="J825" s="155"/>
      <c r="K825" s="646"/>
      <c r="L825" s="646"/>
      <c r="M825" s="646"/>
      <c r="N825" s="646"/>
      <c r="O825" s="646"/>
      <c r="P825" s="646"/>
      <c r="Q825" s="646"/>
      <c r="R825" s="646"/>
      <c r="S825" s="646"/>
      <c r="T825" s="646"/>
      <c r="U825" s="646"/>
    </row>
    <row r="826" spans="1:21" x14ac:dyDescent="0.25">
      <c r="A826" s="1041" t="s">
        <v>771</v>
      </c>
      <c r="B826" s="339"/>
      <c r="C826" s="339"/>
      <c r="D826" s="648">
        <v>755</v>
      </c>
      <c r="E826" s="616" t="s">
        <v>687</v>
      </c>
      <c r="F826" s="646">
        <v>10</v>
      </c>
      <c r="G826" s="646" t="s">
        <v>146</v>
      </c>
      <c r="H826" s="1802">
        <v>53.54</v>
      </c>
      <c r="I826" s="2016">
        <v>535.4</v>
      </c>
      <c r="J826" s="155"/>
      <c r="K826" s="646"/>
      <c r="L826" s="646"/>
      <c r="M826" s="646">
        <v>10</v>
      </c>
      <c r="N826" s="646"/>
      <c r="O826" s="646"/>
      <c r="P826" s="646"/>
      <c r="Q826" s="646"/>
      <c r="R826" s="646"/>
      <c r="S826" s="646"/>
      <c r="T826" s="646"/>
      <c r="U826" s="646"/>
    </row>
    <row r="827" spans="1:21" x14ac:dyDescent="0.25">
      <c r="A827" s="1041" t="s">
        <v>771</v>
      </c>
      <c r="B827" s="339"/>
      <c r="C827" s="339"/>
      <c r="D827" s="613"/>
      <c r="E827" s="617" t="s">
        <v>753</v>
      </c>
      <c r="F827" s="646"/>
      <c r="G827" s="646"/>
      <c r="H827" s="646"/>
      <c r="I827" s="1968"/>
      <c r="J827" s="155"/>
      <c r="K827" s="646"/>
      <c r="L827" s="646"/>
      <c r="M827" s="646"/>
      <c r="N827" s="646"/>
      <c r="O827" s="646"/>
      <c r="P827" s="646"/>
      <c r="Q827" s="646"/>
      <c r="R827" s="646"/>
      <c r="S827" s="646"/>
      <c r="T827" s="646"/>
      <c r="U827" s="646"/>
    </row>
    <row r="828" spans="1:21" x14ac:dyDescent="0.25">
      <c r="A828" s="1041" t="s">
        <v>771</v>
      </c>
      <c r="B828" s="339"/>
      <c r="C828" s="339"/>
      <c r="D828" s="613">
        <v>236</v>
      </c>
      <c r="E828" s="617" t="s">
        <v>747</v>
      </c>
      <c r="F828" s="646">
        <v>1</v>
      </c>
      <c r="G828" s="646" t="s">
        <v>66</v>
      </c>
      <c r="H828" s="1905">
        <v>59400</v>
      </c>
      <c r="I828" s="1968">
        <v>59400</v>
      </c>
      <c r="J828" s="155"/>
      <c r="K828" s="646"/>
      <c r="L828" s="646"/>
      <c r="M828" s="646"/>
      <c r="N828" s="646">
        <v>1</v>
      </c>
      <c r="O828" s="646"/>
      <c r="P828" s="646"/>
      <c r="Q828" s="646"/>
      <c r="R828" s="646"/>
      <c r="S828" s="646"/>
      <c r="T828" s="646"/>
      <c r="U828" s="646"/>
    </row>
    <row r="829" spans="1:21" x14ac:dyDescent="0.25">
      <c r="A829" s="1041" t="s">
        <v>771</v>
      </c>
      <c r="B829" s="339"/>
      <c r="C829" s="339"/>
      <c r="D829" s="613">
        <v>765</v>
      </c>
      <c r="E829" s="617" t="s">
        <v>745</v>
      </c>
      <c r="F829" s="620">
        <v>2</v>
      </c>
      <c r="G829" s="620" t="s">
        <v>72</v>
      </c>
      <c r="H829" s="645">
        <v>4000</v>
      </c>
      <c r="I829" s="644">
        <v>8000</v>
      </c>
      <c r="J829" s="643"/>
      <c r="K829" s="620"/>
      <c r="L829" s="620"/>
      <c r="M829" s="620">
        <v>2</v>
      </c>
      <c r="N829" s="620"/>
      <c r="O829" s="620"/>
      <c r="P829" s="620"/>
      <c r="Q829" s="620"/>
      <c r="R829" s="620"/>
      <c r="S829" s="620"/>
      <c r="T829" s="620"/>
      <c r="U829" s="620"/>
    </row>
    <row r="830" spans="1:21" x14ac:dyDescent="0.25">
      <c r="A830" s="1041" t="s">
        <v>771</v>
      </c>
      <c r="B830" s="339"/>
      <c r="C830" s="339"/>
      <c r="D830" s="613">
        <v>765</v>
      </c>
      <c r="E830" s="617" t="s">
        <v>707</v>
      </c>
      <c r="F830" s="620">
        <v>1500</v>
      </c>
      <c r="G830" s="620" t="s">
        <v>126</v>
      </c>
      <c r="H830" s="619">
        <v>15</v>
      </c>
      <c r="I830" s="647">
        <v>22500</v>
      </c>
      <c r="J830" s="620"/>
      <c r="K830" s="646"/>
      <c r="L830" s="646"/>
      <c r="M830" s="620">
        <v>1500</v>
      </c>
      <c r="N830" s="646"/>
      <c r="O830" s="646"/>
      <c r="P830" s="646"/>
      <c r="Q830" s="646"/>
      <c r="R830" s="646"/>
      <c r="S830" s="646"/>
      <c r="T830" s="646"/>
      <c r="U830" s="646"/>
    </row>
    <row r="831" spans="1:21" x14ac:dyDescent="0.25">
      <c r="A831" s="1041" t="s">
        <v>771</v>
      </c>
      <c r="B831" s="339"/>
      <c r="C831" s="339"/>
      <c r="D831" s="613">
        <v>222</v>
      </c>
      <c r="E831" s="617" t="s">
        <v>739</v>
      </c>
      <c r="F831" s="620">
        <v>1</v>
      </c>
      <c r="G831" s="620" t="s">
        <v>66</v>
      </c>
      <c r="H831" s="645">
        <v>8500</v>
      </c>
      <c r="I831" s="644">
        <v>8500</v>
      </c>
      <c r="J831" s="643"/>
      <c r="K831" s="620">
        <v>1</v>
      </c>
      <c r="L831" s="620"/>
      <c r="M831" s="620"/>
      <c r="N831" s="620"/>
      <c r="O831" s="620"/>
      <c r="P831" s="620"/>
      <c r="Q831" s="620"/>
      <c r="R831" s="620"/>
      <c r="S831" s="620"/>
      <c r="T831" s="620"/>
      <c r="U831" s="620"/>
    </row>
    <row r="832" spans="1:21" x14ac:dyDescent="0.25">
      <c r="A832" s="1041" t="s">
        <v>771</v>
      </c>
      <c r="B832" s="339"/>
      <c r="C832" s="339"/>
      <c r="D832" s="613">
        <v>765</v>
      </c>
      <c r="E832" s="617" t="s">
        <v>719</v>
      </c>
      <c r="F832" s="620">
        <v>700</v>
      </c>
      <c r="G832" s="620" t="s">
        <v>691</v>
      </c>
      <c r="H832" s="619">
        <v>10</v>
      </c>
      <c r="I832" s="644">
        <v>7000</v>
      </c>
      <c r="J832" s="643"/>
      <c r="K832" s="620"/>
      <c r="L832" s="620"/>
      <c r="M832" s="620">
        <v>700</v>
      </c>
      <c r="N832" s="620"/>
      <c r="O832" s="620"/>
      <c r="P832" s="620"/>
      <c r="Q832" s="620"/>
      <c r="R832" s="620"/>
      <c r="S832" s="620"/>
      <c r="T832" s="620"/>
      <c r="U832" s="620"/>
    </row>
    <row r="833" spans="1:21" x14ac:dyDescent="0.25">
      <c r="A833" s="1041" t="s">
        <v>771</v>
      </c>
      <c r="B833" s="339"/>
      <c r="C833" s="339"/>
      <c r="D833" s="613">
        <v>223</v>
      </c>
      <c r="E833" s="617" t="s">
        <v>735</v>
      </c>
      <c r="F833" s="620">
        <v>1</v>
      </c>
      <c r="G833" s="620" t="s">
        <v>96</v>
      </c>
      <c r="H833" s="645">
        <v>3500</v>
      </c>
      <c r="I833" s="644">
        <v>3500</v>
      </c>
      <c r="J833" s="643"/>
      <c r="K833" s="620"/>
      <c r="L833" s="620"/>
      <c r="M833" s="620"/>
      <c r="N833" s="620"/>
      <c r="O833" s="620"/>
      <c r="P833" s="620"/>
      <c r="Q833" s="620"/>
      <c r="R833" s="620"/>
      <c r="S833" s="620"/>
      <c r="T833" s="620" t="s">
        <v>726</v>
      </c>
      <c r="U833" s="620"/>
    </row>
    <row r="834" spans="1:21" x14ac:dyDescent="0.25">
      <c r="A834" s="1041" t="s">
        <v>771</v>
      </c>
      <c r="B834" s="339"/>
      <c r="C834" s="339"/>
      <c r="D834" s="648">
        <v>755</v>
      </c>
      <c r="E834" s="616" t="s">
        <v>685</v>
      </c>
      <c r="F834" s="649">
        <v>50</v>
      </c>
      <c r="G834" s="602" t="s">
        <v>686</v>
      </c>
      <c r="H834" s="649">
        <v>26.78</v>
      </c>
      <c r="I834" s="644">
        <v>1339</v>
      </c>
      <c r="J834" s="643">
        <v>3</v>
      </c>
      <c r="K834" s="620">
        <v>3</v>
      </c>
      <c r="L834" s="646"/>
      <c r="M834" s="620">
        <v>40</v>
      </c>
      <c r="N834" s="620">
        <v>2</v>
      </c>
      <c r="O834" s="620"/>
      <c r="P834" s="620">
        <v>2</v>
      </c>
      <c r="Q834" s="646"/>
      <c r="R834" s="646"/>
      <c r="S834" s="646"/>
      <c r="T834" s="646"/>
      <c r="U834" s="646"/>
    </row>
    <row r="835" spans="1:21" x14ac:dyDescent="0.25">
      <c r="A835" s="1041" t="s">
        <v>771</v>
      </c>
      <c r="B835" s="339"/>
      <c r="C835" s="339"/>
      <c r="D835" s="648">
        <v>755</v>
      </c>
      <c r="E835" s="616" t="s">
        <v>673</v>
      </c>
      <c r="F835" s="649">
        <v>60</v>
      </c>
      <c r="G835" s="602" t="s">
        <v>126</v>
      </c>
      <c r="H835" s="652">
        <v>15</v>
      </c>
      <c r="I835" s="644">
        <v>900</v>
      </c>
      <c r="J835" s="620"/>
      <c r="K835" s="620">
        <v>12</v>
      </c>
      <c r="L835" s="620"/>
      <c r="M835" s="620">
        <v>36</v>
      </c>
      <c r="N835" s="646"/>
      <c r="O835" s="620"/>
      <c r="P835" s="646">
        <v>12</v>
      </c>
      <c r="Q835" s="646"/>
      <c r="R835" s="646"/>
      <c r="S835" s="646"/>
      <c r="T835" s="646"/>
      <c r="U835" s="646"/>
    </row>
    <row r="836" spans="1:21" x14ac:dyDescent="0.25">
      <c r="A836" s="1041" t="s">
        <v>771</v>
      </c>
      <c r="B836" s="339"/>
      <c r="C836" s="339"/>
      <c r="D836" s="648">
        <v>755</v>
      </c>
      <c r="E836" s="616" t="s">
        <v>546</v>
      </c>
      <c r="F836" s="1696">
        <v>60</v>
      </c>
      <c r="G836" s="1802" t="s">
        <v>126</v>
      </c>
      <c r="H836" s="1696">
        <v>12.64</v>
      </c>
      <c r="I836" s="1968">
        <v>758.4</v>
      </c>
      <c r="J836" s="646">
        <v>24</v>
      </c>
      <c r="K836" s="646"/>
      <c r="L836" s="646"/>
      <c r="M836" s="646">
        <v>24</v>
      </c>
      <c r="N836" s="646"/>
      <c r="O836" s="646"/>
      <c r="P836" s="646">
        <v>12</v>
      </c>
      <c r="Q836" s="646"/>
      <c r="R836" s="646"/>
      <c r="S836" s="646"/>
      <c r="T836" s="646"/>
      <c r="U836" s="646"/>
    </row>
    <row r="837" spans="1:21" x14ac:dyDescent="0.25">
      <c r="A837" s="1041" t="s">
        <v>771</v>
      </c>
      <c r="B837" s="339"/>
      <c r="C837" s="339"/>
      <c r="D837" s="613">
        <v>765</v>
      </c>
      <c r="E837" s="617" t="s">
        <v>746</v>
      </c>
      <c r="F837" s="620">
        <v>2</v>
      </c>
      <c r="G837" s="620" t="s">
        <v>23</v>
      </c>
      <c r="H837" s="619">
        <v>192</v>
      </c>
      <c r="I837" s="644">
        <v>384</v>
      </c>
      <c r="J837" s="643"/>
      <c r="K837" s="620"/>
      <c r="L837" s="620"/>
      <c r="M837" s="620">
        <v>2</v>
      </c>
      <c r="N837" s="620"/>
      <c r="O837" s="620"/>
      <c r="P837" s="620"/>
      <c r="Q837" s="620"/>
      <c r="R837" s="620"/>
      <c r="S837" s="620"/>
      <c r="T837" s="620"/>
      <c r="U837" s="620"/>
    </row>
    <row r="838" spans="1:21" x14ac:dyDescent="0.25">
      <c r="A838" s="1041" t="s">
        <v>771</v>
      </c>
      <c r="B838" s="339"/>
      <c r="C838" s="339"/>
      <c r="D838" s="613">
        <v>763</v>
      </c>
      <c r="E838" s="617" t="s">
        <v>724</v>
      </c>
      <c r="F838" s="620">
        <v>10</v>
      </c>
      <c r="G838" s="620" t="s">
        <v>722</v>
      </c>
      <c r="H838" s="619"/>
      <c r="I838" s="644">
        <v>800</v>
      </c>
      <c r="J838" s="643"/>
      <c r="K838" s="620"/>
      <c r="L838" s="620"/>
      <c r="M838" s="620"/>
      <c r="N838" s="620"/>
      <c r="O838" s="620"/>
      <c r="P838" s="620"/>
      <c r="Q838" s="620"/>
      <c r="R838" s="620"/>
      <c r="S838" s="620"/>
      <c r="T838" s="620"/>
      <c r="U838" s="620"/>
    </row>
    <row r="839" spans="1:21" x14ac:dyDescent="0.25">
      <c r="A839" s="1041" t="s">
        <v>771</v>
      </c>
      <c r="B839" s="339"/>
      <c r="C839" s="339"/>
      <c r="D839" s="651">
        <v>755</v>
      </c>
      <c r="E839" s="616" t="s">
        <v>536</v>
      </c>
      <c r="F839" s="649">
        <v>2</v>
      </c>
      <c r="G839" s="649" t="s">
        <v>691</v>
      </c>
      <c r="H839" s="649">
        <v>148.36000000000001</v>
      </c>
      <c r="I839" s="644">
        <v>296.72000000000003</v>
      </c>
      <c r="J839" s="643">
        <v>1</v>
      </c>
      <c r="K839" s="646"/>
      <c r="L839" s="646"/>
      <c r="M839" s="646"/>
      <c r="N839" s="646"/>
      <c r="O839" s="646"/>
      <c r="P839" s="620">
        <v>1</v>
      </c>
      <c r="Q839" s="646"/>
      <c r="R839" s="646"/>
      <c r="S839" s="646"/>
      <c r="T839" s="646"/>
      <c r="U839" s="646"/>
    </row>
    <row r="840" spans="1:21" ht="26.25" x14ac:dyDescent="0.25">
      <c r="A840" s="1041" t="s">
        <v>771</v>
      </c>
      <c r="B840" s="339"/>
      <c r="C840" s="339"/>
      <c r="D840" s="648">
        <v>755</v>
      </c>
      <c r="E840" s="616" t="s">
        <v>677</v>
      </c>
      <c r="F840" s="646">
        <v>1200</v>
      </c>
      <c r="G840" s="646" t="s">
        <v>126</v>
      </c>
      <c r="H840" s="1802">
        <v>8.35</v>
      </c>
      <c r="I840" s="1968">
        <v>10020</v>
      </c>
      <c r="J840" s="155"/>
      <c r="K840" s="646"/>
      <c r="L840" s="646"/>
      <c r="M840" s="646">
        <v>1200</v>
      </c>
      <c r="N840" s="646"/>
      <c r="O840" s="646"/>
      <c r="P840" s="646"/>
      <c r="Q840" s="646"/>
      <c r="R840" s="646"/>
      <c r="S840" s="646"/>
      <c r="T840" s="646"/>
      <c r="U840" s="646"/>
    </row>
    <row r="841" spans="1:21" x14ac:dyDescent="0.25">
      <c r="A841" s="1041" t="s">
        <v>771</v>
      </c>
      <c r="B841" s="339"/>
      <c r="C841" s="339"/>
      <c r="D841" s="613">
        <v>765</v>
      </c>
      <c r="E841" s="617" t="s">
        <v>709</v>
      </c>
      <c r="F841" s="620">
        <v>3</v>
      </c>
      <c r="G841" s="620" t="s">
        <v>691</v>
      </c>
      <c r="H841" s="619">
        <v>50</v>
      </c>
      <c r="I841" s="644">
        <v>150</v>
      </c>
      <c r="J841" s="643"/>
      <c r="K841" s="620">
        <v>3</v>
      </c>
      <c r="L841" s="620"/>
      <c r="M841" s="646"/>
      <c r="N841" s="646"/>
      <c r="O841" s="646"/>
      <c r="P841" s="646"/>
      <c r="Q841" s="646"/>
      <c r="R841" s="646"/>
      <c r="S841" s="646"/>
      <c r="T841" s="646"/>
      <c r="U841" s="646"/>
    </row>
    <row r="842" spans="1:21" ht="26.25" x14ac:dyDescent="0.25">
      <c r="A842" s="1041" t="s">
        <v>771</v>
      </c>
      <c r="B842" s="339"/>
      <c r="C842" s="339"/>
      <c r="D842" s="648">
        <v>755</v>
      </c>
      <c r="E842" s="616" t="s">
        <v>667</v>
      </c>
      <c r="F842" s="646">
        <v>100</v>
      </c>
      <c r="G842" s="1802" t="s">
        <v>668</v>
      </c>
      <c r="H842" s="1802">
        <v>67.319999999999993</v>
      </c>
      <c r="I842" s="1968">
        <v>6732</v>
      </c>
      <c r="J842" s="646"/>
      <c r="K842" s="646"/>
      <c r="L842" s="646">
        <v>50</v>
      </c>
      <c r="M842" s="646"/>
      <c r="N842" s="646"/>
      <c r="O842" s="646">
        <v>50</v>
      </c>
      <c r="P842" s="646"/>
      <c r="Q842" s="646"/>
      <c r="R842" s="646"/>
      <c r="S842" s="646"/>
      <c r="T842" s="646"/>
      <c r="U842" s="646"/>
    </row>
    <row r="843" spans="1:21" ht="26.25" x14ac:dyDescent="0.25">
      <c r="A843" s="1041" t="s">
        <v>771</v>
      </c>
      <c r="B843" s="339"/>
      <c r="C843" s="339"/>
      <c r="D843" s="648">
        <v>755</v>
      </c>
      <c r="E843" s="616" t="s">
        <v>666</v>
      </c>
      <c r="F843" s="620">
        <v>50</v>
      </c>
      <c r="G843" s="619" t="s">
        <v>665</v>
      </c>
      <c r="H843" s="649">
        <v>96.64</v>
      </c>
      <c r="I843" s="644">
        <v>4832</v>
      </c>
      <c r="J843" s="252"/>
      <c r="K843" s="252"/>
      <c r="L843" s="252"/>
      <c r="M843" s="620">
        <v>50</v>
      </c>
      <c r="N843" s="252"/>
      <c r="O843" s="252"/>
      <c r="P843" s="236"/>
      <c r="Q843" s="252"/>
      <c r="R843" s="252"/>
      <c r="S843" s="252"/>
      <c r="T843" s="252"/>
      <c r="U843" s="252"/>
    </row>
    <row r="844" spans="1:21" x14ac:dyDescent="0.25">
      <c r="A844" s="1041" t="s">
        <v>771</v>
      </c>
      <c r="B844" s="339"/>
      <c r="C844" s="339"/>
      <c r="D844" s="2187">
        <v>755</v>
      </c>
      <c r="E844" s="1596" t="s">
        <v>664</v>
      </c>
      <c r="F844" s="1779">
        <v>1450</v>
      </c>
      <c r="G844" s="3039" t="s">
        <v>665</v>
      </c>
      <c r="H844" s="3039">
        <v>112.91</v>
      </c>
      <c r="I844" s="2030">
        <v>163719.5</v>
      </c>
      <c r="J844" s="1773">
        <v>100</v>
      </c>
      <c r="K844" s="1773"/>
      <c r="L844" s="1773">
        <v>100</v>
      </c>
      <c r="M844" s="1779">
        <v>450</v>
      </c>
      <c r="N844" s="1773"/>
      <c r="O844" s="1773">
        <v>100</v>
      </c>
      <c r="P844" s="1779"/>
      <c r="Q844" s="1773">
        <v>100</v>
      </c>
      <c r="R844" s="1773"/>
      <c r="S844" s="1773">
        <v>500</v>
      </c>
      <c r="T844" s="1773"/>
      <c r="U844" s="1773">
        <v>100</v>
      </c>
    </row>
    <row r="845" spans="1:21" ht="26.25" x14ac:dyDescent="0.25">
      <c r="A845" s="1041" t="s">
        <v>771</v>
      </c>
      <c r="B845" s="339"/>
      <c r="C845" s="339"/>
      <c r="D845" s="2187">
        <v>755</v>
      </c>
      <c r="E845" s="1596" t="s">
        <v>547</v>
      </c>
      <c r="F845" s="1779">
        <v>12</v>
      </c>
      <c r="G845" s="3039" t="s">
        <v>665</v>
      </c>
      <c r="H845" s="2473">
        <v>127.35</v>
      </c>
      <c r="I845" s="2030">
        <v>1528.2</v>
      </c>
      <c r="J845" s="1779">
        <v>3</v>
      </c>
      <c r="K845" s="1779">
        <v>1</v>
      </c>
      <c r="L845" s="1779">
        <v>2</v>
      </c>
      <c r="M845" s="1779"/>
      <c r="N845" s="1779">
        <v>2</v>
      </c>
      <c r="O845" s="1779">
        <v>1</v>
      </c>
      <c r="P845" s="1779"/>
      <c r="Q845" s="1779">
        <v>2</v>
      </c>
      <c r="R845" s="1773"/>
      <c r="S845" s="1779">
        <v>1</v>
      </c>
      <c r="T845" s="1773"/>
      <c r="U845" s="1773"/>
    </row>
    <row r="846" spans="1:21" ht="26.25" x14ac:dyDescent="0.25">
      <c r="A846" s="272" t="s">
        <v>771</v>
      </c>
      <c r="B846" s="174"/>
      <c r="C846" s="174"/>
      <c r="D846" s="648">
        <v>755</v>
      </c>
      <c r="E846" s="616" t="s">
        <v>549</v>
      </c>
      <c r="F846" s="646">
        <v>145</v>
      </c>
      <c r="G846" s="1802" t="s">
        <v>668</v>
      </c>
      <c r="H846" s="1802">
        <v>24.53</v>
      </c>
      <c r="I846" s="1968">
        <v>3556.85</v>
      </c>
      <c r="J846" s="646">
        <v>18</v>
      </c>
      <c r="K846" s="646"/>
      <c r="L846" s="646"/>
      <c r="M846" s="646">
        <v>100</v>
      </c>
      <c r="N846" s="646">
        <v>9</v>
      </c>
      <c r="O846" s="646"/>
      <c r="P846" s="646"/>
      <c r="Q846" s="646">
        <v>18</v>
      </c>
      <c r="R846" s="646"/>
      <c r="S846" s="646"/>
      <c r="T846" s="646"/>
      <c r="U846" s="646"/>
    </row>
    <row r="847" spans="1:21" x14ac:dyDescent="0.25">
      <c r="A847" s="272" t="s">
        <v>771</v>
      </c>
      <c r="B847" s="174"/>
      <c r="C847" s="174"/>
      <c r="D847" s="609"/>
      <c r="E847" s="617" t="s">
        <v>760</v>
      </c>
      <c r="F847" s="1232"/>
      <c r="G847" s="1232"/>
      <c r="H847" s="1232"/>
      <c r="I847" s="1245"/>
      <c r="J847" s="1250"/>
      <c r="K847" s="1232"/>
      <c r="L847" s="1232"/>
      <c r="M847" s="1232"/>
      <c r="N847" s="1232"/>
      <c r="O847" s="1232"/>
      <c r="P847" s="1232"/>
      <c r="Q847" s="1232"/>
      <c r="R847" s="1232"/>
      <c r="S847" s="1232"/>
      <c r="T847" s="1232"/>
      <c r="U847" s="1232"/>
    </row>
    <row r="848" spans="1:21" ht="15" customHeight="1" x14ac:dyDescent="0.25">
      <c r="A848" s="272" t="s">
        <v>771</v>
      </c>
      <c r="B848" s="174"/>
      <c r="C848" s="174"/>
      <c r="D848" s="2879">
        <v>765</v>
      </c>
      <c r="E848" s="145" t="s">
        <v>765</v>
      </c>
      <c r="F848" s="1787">
        <v>11</v>
      </c>
      <c r="G848" s="2879" t="s">
        <v>50</v>
      </c>
      <c r="H848" s="1949">
        <v>450</v>
      </c>
      <c r="I848" s="3173">
        <v>4950</v>
      </c>
      <c r="J848" s="3217"/>
      <c r="K848" s="1787"/>
      <c r="L848" s="1787"/>
      <c r="M848" s="1787"/>
      <c r="N848" s="1787"/>
      <c r="O848" s="1787"/>
      <c r="P848" s="1787"/>
      <c r="Q848" s="1787"/>
      <c r="R848" s="1787"/>
      <c r="S848" s="1787"/>
      <c r="T848" s="1787">
        <v>11</v>
      </c>
      <c r="U848" s="1787"/>
    </row>
    <row r="849" spans="1:21" x14ac:dyDescent="0.25">
      <c r="A849" s="272" t="s">
        <v>771</v>
      </c>
      <c r="B849" s="174"/>
      <c r="C849" s="174"/>
      <c r="D849" s="2877">
        <v>755</v>
      </c>
      <c r="E849" s="1297" t="s">
        <v>697</v>
      </c>
      <c r="F849" s="2879">
        <v>3</v>
      </c>
      <c r="G849" s="2879" t="s">
        <v>126</v>
      </c>
      <c r="H849" s="2879">
        <v>120</v>
      </c>
      <c r="I849" s="3158">
        <v>360</v>
      </c>
      <c r="J849" s="1787"/>
      <c r="K849" s="1260"/>
      <c r="L849" s="1260"/>
      <c r="M849" s="1787">
        <v>3</v>
      </c>
      <c r="N849" s="1260"/>
      <c r="O849" s="1260"/>
      <c r="P849" s="1260"/>
      <c r="Q849" s="1260"/>
      <c r="R849" s="1260"/>
      <c r="S849" s="1260"/>
      <c r="T849" s="1260"/>
      <c r="U849" s="1260"/>
    </row>
    <row r="850" spans="1:21" x14ac:dyDescent="0.25">
      <c r="A850" s="272" t="s">
        <v>771</v>
      </c>
      <c r="B850" s="174"/>
      <c r="C850" s="174"/>
      <c r="D850" s="2877">
        <v>755</v>
      </c>
      <c r="E850" s="1297" t="s">
        <v>696</v>
      </c>
      <c r="F850" s="2879">
        <v>3</v>
      </c>
      <c r="G850" s="2879" t="s">
        <v>126</v>
      </c>
      <c r="H850" s="2879">
        <v>120</v>
      </c>
      <c r="I850" s="3158">
        <v>360</v>
      </c>
      <c r="J850" s="1787"/>
      <c r="K850" s="1260"/>
      <c r="L850" s="1260"/>
      <c r="M850" s="1787">
        <v>3</v>
      </c>
      <c r="N850" s="1260"/>
      <c r="O850" s="1260"/>
      <c r="P850" s="1260"/>
      <c r="Q850" s="1260"/>
      <c r="R850" s="1260"/>
      <c r="S850" s="1260"/>
      <c r="T850" s="1260"/>
      <c r="U850" s="1260"/>
    </row>
    <row r="851" spans="1:21" x14ac:dyDescent="0.25">
      <c r="A851" s="272" t="s">
        <v>771</v>
      </c>
      <c r="B851" s="174"/>
      <c r="C851" s="174"/>
      <c r="D851" s="2877">
        <v>755</v>
      </c>
      <c r="E851" s="1297" t="s">
        <v>698</v>
      </c>
      <c r="F851" s="2879">
        <v>3</v>
      </c>
      <c r="G851" s="2879" t="s">
        <v>126</v>
      </c>
      <c r="H851" s="2879">
        <v>120</v>
      </c>
      <c r="I851" s="3158">
        <v>360</v>
      </c>
      <c r="J851" s="1787"/>
      <c r="K851" s="1260"/>
      <c r="L851" s="1260"/>
      <c r="M851" s="1787">
        <v>3</v>
      </c>
      <c r="N851" s="1260"/>
      <c r="O851" s="1260"/>
      <c r="P851" s="1260"/>
      <c r="Q851" s="1260"/>
      <c r="R851" s="1260"/>
      <c r="S851" s="1260"/>
      <c r="T851" s="1260"/>
      <c r="U851" s="1260"/>
    </row>
    <row r="852" spans="1:21" x14ac:dyDescent="0.25">
      <c r="A852" s="272" t="s">
        <v>771</v>
      </c>
      <c r="B852" s="174"/>
      <c r="C852" s="174"/>
      <c r="D852" s="1404">
        <v>755</v>
      </c>
      <c r="E852" s="625" t="s">
        <v>695</v>
      </c>
      <c r="F852" s="1759">
        <v>1</v>
      </c>
      <c r="G852" s="1759" t="s">
        <v>96</v>
      </c>
      <c r="H852" s="3103">
        <v>7500</v>
      </c>
      <c r="I852" s="1977">
        <v>7500</v>
      </c>
      <c r="J852" s="1694"/>
      <c r="K852" s="1236"/>
      <c r="L852" s="1236"/>
      <c r="M852" s="1694">
        <v>1</v>
      </c>
      <c r="N852" s="1236"/>
      <c r="O852" s="1236"/>
      <c r="P852" s="1236"/>
      <c r="Q852" s="1236"/>
      <c r="R852" s="1236"/>
      <c r="S852" s="1236"/>
      <c r="T852" s="1236"/>
      <c r="U852" s="1236"/>
    </row>
    <row r="853" spans="1:21" ht="26.25" x14ac:dyDescent="0.25">
      <c r="A853" s="272" t="s">
        <v>771</v>
      </c>
      <c r="B853" s="174"/>
      <c r="C853" s="174"/>
      <c r="D853" s="648">
        <v>755</v>
      </c>
      <c r="E853" s="616" t="s">
        <v>550</v>
      </c>
      <c r="F853" s="1696">
        <v>6</v>
      </c>
      <c r="G853" s="1802" t="s">
        <v>688</v>
      </c>
      <c r="H853" s="1696">
        <v>20.84</v>
      </c>
      <c r="I853" s="1968">
        <v>125.04</v>
      </c>
      <c r="J853" s="155"/>
      <c r="K853" s="646"/>
      <c r="L853" s="646"/>
      <c r="M853" s="646">
        <v>6</v>
      </c>
      <c r="N853" s="646"/>
      <c r="O853" s="646"/>
      <c r="P853" s="646"/>
      <c r="Q853" s="646"/>
      <c r="R853" s="646"/>
      <c r="S853" s="646"/>
      <c r="T853" s="646"/>
      <c r="U853" s="646"/>
    </row>
    <row r="854" spans="1:21" ht="15" customHeight="1" x14ac:dyDescent="0.25">
      <c r="A854" s="272" t="s">
        <v>771</v>
      </c>
      <c r="B854" s="174"/>
      <c r="C854" s="174"/>
      <c r="D854" s="1416">
        <v>755</v>
      </c>
      <c r="E854" s="624" t="s">
        <v>551</v>
      </c>
      <c r="F854" s="1232">
        <v>5</v>
      </c>
      <c r="G854" s="1244" t="s">
        <v>669</v>
      </c>
      <c r="H854" s="1244">
        <v>85.7</v>
      </c>
      <c r="I854" s="1245">
        <v>428.5</v>
      </c>
      <c r="J854" s="1232">
        <v>5</v>
      </c>
      <c r="K854" s="1232"/>
      <c r="L854" s="1232"/>
      <c r="M854" s="1232"/>
      <c r="N854" s="1232"/>
      <c r="O854" s="1232"/>
      <c r="P854" s="1232"/>
      <c r="Q854" s="1232"/>
      <c r="R854" s="1232"/>
      <c r="S854" s="1232"/>
      <c r="T854" s="1232"/>
      <c r="U854" s="1232"/>
    </row>
    <row r="855" spans="1:21" x14ac:dyDescent="0.25">
      <c r="A855" s="272" t="s">
        <v>771</v>
      </c>
      <c r="B855" s="174"/>
      <c r="C855" s="174"/>
      <c r="D855" s="1431">
        <v>765</v>
      </c>
      <c r="E855" s="1206" t="s">
        <v>717</v>
      </c>
      <c r="F855" s="1787">
        <v>1</v>
      </c>
      <c r="G855" s="1787" t="s">
        <v>679</v>
      </c>
      <c r="H855" s="1949">
        <v>280</v>
      </c>
      <c r="I855" s="3158">
        <v>280</v>
      </c>
      <c r="J855" s="3217"/>
      <c r="K855" s="1787">
        <v>1</v>
      </c>
      <c r="L855" s="1787"/>
      <c r="M855" s="1787"/>
      <c r="N855" s="1787"/>
      <c r="O855" s="1787"/>
      <c r="P855" s="1787"/>
      <c r="Q855" s="1787"/>
      <c r="R855" s="1787"/>
      <c r="S855" s="1787"/>
      <c r="T855" s="1787"/>
      <c r="U855" s="1787"/>
    </row>
    <row r="856" spans="1:21" x14ac:dyDescent="0.25">
      <c r="A856" s="272" t="s">
        <v>771</v>
      </c>
      <c r="B856" s="174"/>
      <c r="C856" s="174"/>
      <c r="D856" s="610"/>
      <c r="E856" s="146" t="s">
        <v>762</v>
      </c>
      <c r="F856" s="1236"/>
      <c r="G856" s="1236"/>
      <c r="H856" s="1236"/>
      <c r="I856" s="1247"/>
      <c r="J856" s="1251"/>
      <c r="K856" s="1236"/>
      <c r="L856" s="1236"/>
      <c r="M856" s="1236"/>
      <c r="N856" s="1236"/>
      <c r="O856" s="1236"/>
      <c r="P856" s="1236"/>
      <c r="Q856" s="1236"/>
      <c r="R856" s="1236"/>
      <c r="S856" s="1236"/>
      <c r="T856" s="1236"/>
      <c r="U856" s="1236"/>
    </row>
    <row r="857" spans="1:21" x14ac:dyDescent="0.25">
      <c r="A857" s="272" t="s">
        <v>771</v>
      </c>
      <c r="B857" s="174"/>
      <c r="C857" s="174"/>
      <c r="D857" s="609"/>
      <c r="E857" s="145" t="s">
        <v>761</v>
      </c>
      <c r="F857" s="1232"/>
      <c r="G857" s="1232"/>
      <c r="H857" s="1232"/>
      <c r="I857" s="1245"/>
      <c r="J857" s="1250"/>
      <c r="K857" s="1232"/>
      <c r="L857" s="1232"/>
      <c r="M857" s="1232"/>
      <c r="N857" s="1232"/>
      <c r="O857" s="1232"/>
      <c r="P857" s="1232"/>
      <c r="Q857" s="1232"/>
      <c r="R857" s="1232"/>
      <c r="S857" s="1232"/>
      <c r="T857" s="1232"/>
      <c r="U857" s="1232"/>
    </row>
    <row r="858" spans="1:21" ht="21" x14ac:dyDescent="0.25">
      <c r="A858" s="272" t="s">
        <v>771</v>
      </c>
      <c r="B858" s="174"/>
      <c r="C858" s="174"/>
      <c r="D858" s="1431"/>
      <c r="E858" s="1206" t="s">
        <v>763</v>
      </c>
      <c r="F858" s="1260"/>
      <c r="G858" s="1260"/>
      <c r="H858" s="1260"/>
      <c r="I858" s="1262"/>
      <c r="J858" s="1263"/>
      <c r="K858" s="1260"/>
      <c r="L858" s="1260"/>
      <c r="M858" s="1260"/>
      <c r="N858" s="1260"/>
      <c r="O858" s="1260"/>
      <c r="P858" s="1260"/>
      <c r="Q858" s="1260"/>
      <c r="R858" s="1260"/>
      <c r="S858" s="1260"/>
      <c r="T858" s="1260"/>
      <c r="U858" s="1260"/>
    </row>
    <row r="859" spans="1:21" x14ac:dyDescent="0.25">
      <c r="A859" s="272" t="s">
        <v>771</v>
      </c>
      <c r="B859" s="174"/>
      <c r="C859" s="174"/>
      <c r="D859" s="1404">
        <v>755</v>
      </c>
      <c r="E859" s="625" t="s">
        <v>552</v>
      </c>
      <c r="F859" s="1694">
        <v>12</v>
      </c>
      <c r="G859" s="1694" t="s">
        <v>126</v>
      </c>
      <c r="H859" s="3128">
        <v>43.8</v>
      </c>
      <c r="I859" s="1977">
        <v>525.6</v>
      </c>
      <c r="J859" s="1694">
        <v>6</v>
      </c>
      <c r="K859" s="1236"/>
      <c r="L859" s="1236"/>
      <c r="M859" s="1236"/>
      <c r="N859" s="1236"/>
      <c r="O859" s="1694">
        <v>6</v>
      </c>
      <c r="P859" s="1694"/>
      <c r="Q859" s="1236"/>
      <c r="R859" s="1236"/>
      <c r="S859" s="1236"/>
      <c r="T859" s="1236"/>
      <c r="U859" s="1236"/>
    </row>
    <row r="860" spans="1:21" x14ac:dyDescent="0.25">
      <c r="A860" s="272" t="s">
        <v>771</v>
      </c>
      <c r="B860" s="174"/>
      <c r="C860" s="174"/>
      <c r="D860" s="609">
        <v>236</v>
      </c>
      <c r="E860" s="145" t="s">
        <v>740</v>
      </c>
      <c r="F860" s="1753">
        <v>1</v>
      </c>
      <c r="G860" s="1753" t="s">
        <v>66</v>
      </c>
      <c r="H860" s="2590">
        <v>35000</v>
      </c>
      <c r="I860" s="1986">
        <v>35000</v>
      </c>
      <c r="J860" s="2063"/>
      <c r="K860" s="1753"/>
      <c r="L860" s="1753">
        <v>1</v>
      </c>
      <c r="M860" s="1753"/>
      <c r="N860" s="1753"/>
      <c r="O860" s="1753"/>
      <c r="P860" s="1753"/>
      <c r="Q860" s="1753"/>
      <c r="R860" s="1753"/>
      <c r="S860" s="1753"/>
      <c r="T860" s="1753"/>
      <c r="U860" s="1753"/>
    </row>
    <row r="861" spans="1:21" x14ac:dyDescent="0.25">
      <c r="A861" s="272" t="s">
        <v>771</v>
      </c>
      <c r="B861" s="174"/>
      <c r="C861" s="174"/>
      <c r="D861" s="1431"/>
      <c r="E861" s="1206" t="s">
        <v>752</v>
      </c>
      <c r="F861" s="1260"/>
      <c r="G861" s="1260"/>
      <c r="H861" s="1260"/>
      <c r="I861" s="1262"/>
      <c r="J861" s="1263"/>
      <c r="K861" s="1260"/>
      <c r="L861" s="1260"/>
      <c r="M861" s="1260"/>
      <c r="N861" s="1260"/>
      <c r="O861" s="1260"/>
      <c r="P861" s="1260"/>
      <c r="Q861" s="1260"/>
      <c r="R861" s="1260"/>
      <c r="S861" s="1260"/>
      <c r="T861" s="1260"/>
      <c r="U861" s="1260"/>
    </row>
    <row r="862" spans="1:21" ht="21" x14ac:dyDescent="0.25">
      <c r="A862" s="272" t="s">
        <v>771</v>
      </c>
      <c r="B862" s="174"/>
      <c r="C862" s="174"/>
      <c r="D862" s="610"/>
      <c r="E862" s="146" t="s">
        <v>744</v>
      </c>
      <c r="F862" s="1236"/>
      <c r="G862" s="1236"/>
      <c r="H862" s="1264"/>
      <c r="I862" s="1247"/>
      <c r="J862" s="1251"/>
      <c r="K862" s="1236"/>
      <c r="L862" s="1236"/>
      <c r="M862" s="1236"/>
      <c r="N862" s="1236"/>
      <c r="O862" s="1236"/>
      <c r="P862" s="1236"/>
      <c r="Q862" s="1236"/>
      <c r="R862" s="1236"/>
      <c r="S862" s="1236"/>
      <c r="T862" s="1236"/>
      <c r="U862" s="1236"/>
    </row>
    <row r="863" spans="1:21" x14ac:dyDescent="0.25">
      <c r="A863" s="272" t="s">
        <v>771</v>
      </c>
      <c r="B863" s="174"/>
      <c r="C863" s="174"/>
      <c r="D863" s="613"/>
      <c r="E863" s="617" t="s">
        <v>742</v>
      </c>
      <c r="F863" s="646"/>
      <c r="G863" s="646"/>
      <c r="H863" s="1905"/>
      <c r="I863" s="1968"/>
      <c r="J863" s="155"/>
      <c r="K863" s="646"/>
      <c r="L863" s="646"/>
      <c r="M863" s="646"/>
      <c r="N863" s="646"/>
      <c r="O863" s="646"/>
      <c r="P863" s="646"/>
      <c r="Q863" s="646"/>
      <c r="R863" s="646"/>
      <c r="S863" s="646"/>
      <c r="T863" s="646"/>
      <c r="U863" s="646"/>
    </row>
    <row r="864" spans="1:21" x14ac:dyDescent="0.25">
      <c r="A864" s="272" t="s">
        <v>771</v>
      </c>
      <c r="B864" s="174"/>
      <c r="C864" s="174"/>
      <c r="D864" s="613">
        <v>765</v>
      </c>
      <c r="E864" s="617" t="s">
        <v>743</v>
      </c>
      <c r="F864" s="646">
        <v>2</v>
      </c>
      <c r="G864" s="646" t="s">
        <v>72</v>
      </c>
      <c r="H864" s="1905">
        <v>1900</v>
      </c>
      <c r="I864" s="1968">
        <v>3800</v>
      </c>
      <c r="J864" s="155"/>
      <c r="K864" s="252"/>
      <c r="L864" s="252"/>
      <c r="M864" s="252">
        <v>2</v>
      </c>
      <c r="N864" s="252"/>
      <c r="O864" s="252"/>
      <c r="P864" s="252"/>
      <c r="Q864" s="252"/>
      <c r="R864" s="252"/>
      <c r="S864" s="252"/>
      <c r="T864" s="252"/>
      <c r="U864" s="252"/>
    </row>
    <row r="865" spans="1:21" x14ac:dyDescent="0.25">
      <c r="A865" s="272" t="s">
        <v>771</v>
      </c>
      <c r="B865" s="174"/>
      <c r="C865" s="174"/>
      <c r="D865" s="648">
        <v>755</v>
      </c>
      <c r="E865" s="616" t="s">
        <v>553</v>
      </c>
      <c r="F865" s="620">
        <v>6</v>
      </c>
      <c r="G865" s="602" t="s">
        <v>134</v>
      </c>
      <c r="H865" s="650">
        <v>23.57</v>
      </c>
      <c r="I865" s="644">
        <v>141.41999999999999</v>
      </c>
      <c r="J865" s="620">
        <v>2</v>
      </c>
      <c r="K865" s="646"/>
      <c r="L865" s="646"/>
      <c r="M865" s="646"/>
      <c r="N865" s="646"/>
      <c r="O865" s="620">
        <v>2</v>
      </c>
      <c r="P865" s="620"/>
      <c r="Q865" s="646"/>
      <c r="R865" s="646"/>
      <c r="S865" s="620">
        <v>2</v>
      </c>
      <c r="T865" s="646"/>
      <c r="U865" s="646"/>
    </row>
    <row r="866" spans="1:21" x14ac:dyDescent="0.25">
      <c r="A866" s="272" t="s">
        <v>771</v>
      </c>
      <c r="B866" s="174"/>
      <c r="C866" s="174"/>
      <c r="D866" s="648">
        <v>755</v>
      </c>
      <c r="E866" s="616" t="s">
        <v>670</v>
      </c>
      <c r="F866" s="620">
        <v>10</v>
      </c>
      <c r="G866" s="602" t="s">
        <v>668</v>
      </c>
      <c r="H866" s="652">
        <v>31.87</v>
      </c>
      <c r="I866" s="644">
        <v>318.7</v>
      </c>
      <c r="J866" s="620"/>
      <c r="K866" s="252"/>
      <c r="L866" s="620">
        <v>10</v>
      </c>
      <c r="M866" s="252"/>
      <c r="N866" s="252"/>
      <c r="O866" s="252"/>
      <c r="P866" s="252"/>
      <c r="Q866" s="252"/>
      <c r="R866" s="252"/>
      <c r="S866" s="252"/>
      <c r="T866" s="252"/>
      <c r="U866" s="252"/>
    </row>
    <row r="867" spans="1:21" x14ac:dyDescent="0.25">
      <c r="A867" s="272" t="s">
        <v>771</v>
      </c>
      <c r="B867" s="174"/>
      <c r="C867" s="174"/>
      <c r="D867" s="648">
        <v>755</v>
      </c>
      <c r="E867" s="616" t="s">
        <v>671</v>
      </c>
      <c r="F867" s="620">
        <v>10</v>
      </c>
      <c r="G867" s="602" t="s">
        <v>668</v>
      </c>
      <c r="H867" s="652">
        <v>41.65</v>
      </c>
      <c r="I867" s="644">
        <v>416.5</v>
      </c>
      <c r="J867" s="620"/>
      <c r="K867" s="646"/>
      <c r="L867" s="620">
        <v>10</v>
      </c>
      <c r="M867" s="646"/>
      <c r="N867" s="646"/>
      <c r="O867" s="646"/>
      <c r="P867" s="646"/>
      <c r="Q867" s="646"/>
      <c r="R867" s="646"/>
      <c r="S867" s="646"/>
      <c r="T867" s="646"/>
      <c r="U867" s="646"/>
    </row>
    <row r="868" spans="1:21" ht="27.75" customHeight="1" x14ac:dyDescent="0.25">
      <c r="A868" s="272" t="s">
        <v>771</v>
      </c>
      <c r="B868" s="174"/>
      <c r="C868" s="174"/>
      <c r="D868" s="648">
        <v>755</v>
      </c>
      <c r="E868" s="616" t="s">
        <v>672</v>
      </c>
      <c r="F868" s="646">
        <v>100</v>
      </c>
      <c r="G868" s="1802" t="s">
        <v>668</v>
      </c>
      <c r="H868" s="1696">
        <v>23.01</v>
      </c>
      <c r="I868" s="1968">
        <v>2301</v>
      </c>
      <c r="J868" s="646">
        <v>15</v>
      </c>
      <c r="K868" s="646"/>
      <c r="L868" s="646">
        <v>25</v>
      </c>
      <c r="M868" s="646"/>
      <c r="N868" s="646"/>
      <c r="O868" s="646"/>
      <c r="P868" s="646">
        <v>25</v>
      </c>
      <c r="Q868" s="646"/>
      <c r="R868" s="646">
        <v>10</v>
      </c>
      <c r="S868" s="646"/>
      <c r="T868" s="646">
        <v>25</v>
      </c>
      <c r="U868" s="646"/>
    </row>
    <row r="869" spans="1:21" x14ac:dyDescent="0.25">
      <c r="A869" s="272" t="s">
        <v>771</v>
      </c>
      <c r="B869" s="174"/>
      <c r="C869" s="174"/>
      <c r="D869" s="613">
        <v>765</v>
      </c>
      <c r="E869" s="617" t="s">
        <v>710</v>
      </c>
      <c r="F869" s="620">
        <v>1</v>
      </c>
      <c r="G869" s="620" t="s">
        <v>691</v>
      </c>
      <c r="H869" s="619">
        <v>100</v>
      </c>
      <c r="I869" s="644">
        <v>100</v>
      </c>
      <c r="J869" s="643"/>
      <c r="K869" s="620">
        <v>1</v>
      </c>
      <c r="L869" s="620"/>
      <c r="M869" s="620"/>
      <c r="N869" s="620"/>
      <c r="O869" s="620"/>
      <c r="P869" s="620"/>
      <c r="Q869" s="620"/>
      <c r="R869" s="620"/>
      <c r="S869" s="620"/>
      <c r="T869" s="620"/>
      <c r="U869" s="620"/>
    </row>
    <row r="870" spans="1:21" x14ac:dyDescent="0.25">
      <c r="A870" s="272" t="s">
        <v>771</v>
      </c>
      <c r="B870" s="174"/>
      <c r="C870" s="174"/>
      <c r="D870" s="648">
        <v>755</v>
      </c>
      <c r="E870" s="616" t="s">
        <v>678</v>
      </c>
      <c r="F870" s="1696">
        <v>12</v>
      </c>
      <c r="G870" s="1802" t="s">
        <v>679</v>
      </c>
      <c r="H870" s="1802">
        <v>98.55</v>
      </c>
      <c r="I870" s="1968">
        <v>1182.5999999999999</v>
      </c>
      <c r="J870" s="646">
        <v>3</v>
      </c>
      <c r="K870" s="646"/>
      <c r="L870" s="646"/>
      <c r="M870" s="646">
        <v>3</v>
      </c>
      <c r="N870" s="646"/>
      <c r="O870" s="646"/>
      <c r="P870" s="646">
        <v>3</v>
      </c>
      <c r="Q870" s="646"/>
      <c r="R870" s="646"/>
      <c r="S870" s="646">
        <v>3</v>
      </c>
      <c r="T870" s="646"/>
      <c r="U870" s="646"/>
    </row>
    <row r="871" spans="1:21" x14ac:dyDescent="0.25">
      <c r="A871" s="272" t="s">
        <v>771</v>
      </c>
      <c r="B871" s="174"/>
      <c r="C871" s="174"/>
      <c r="D871" s="648">
        <v>755</v>
      </c>
      <c r="E871" s="616" t="s">
        <v>680</v>
      </c>
      <c r="F871" s="646">
        <v>12</v>
      </c>
      <c r="G871" s="1802" t="s">
        <v>679</v>
      </c>
      <c r="H871" s="1802">
        <v>31.92</v>
      </c>
      <c r="I871" s="1968">
        <v>383.04</v>
      </c>
      <c r="J871" s="155">
        <v>3</v>
      </c>
      <c r="K871" s="646"/>
      <c r="L871" s="646"/>
      <c r="M871" s="646">
        <v>3</v>
      </c>
      <c r="N871" s="646"/>
      <c r="O871" s="646"/>
      <c r="P871" s="646">
        <v>3</v>
      </c>
      <c r="Q871" s="646"/>
      <c r="R871" s="646"/>
      <c r="S871" s="646">
        <v>3</v>
      </c>
      <c r="T871" s="646"/>
      <c r="U871" s="646"/>
    </row>
    <row r="872" spans="1:21" x14ac:dyDescent="0.25">
      <c r="A872" s="272" t="s">
        <v>771</v>
      </c>
      <c r="B872" s="174"/>
      <c r="C872" s="174"/>
      <c r="D872" s="648">
        <v>780</v>
      </c>
      <c r="E872" s="249" t="s">
        <v>701</v>
      </c>
      <c r="F872" s="649">
        <v>21</v>
      </c>
      <c r="G872" s="620" t="s">
        <v>702</v>
      </c>
      <c r="H872" s="619">
        <v>1000</v>
      </c>
      <c r="I872" s="251">
        <v>21000</v>
      </c>
      <c r="J872" s="643">
        <v>2</v>
      </c>
      <c r="K872" s="620"/>
      <c r="L872" s="646">
        <v>5</v>
      </c>
      <c r="M872" s="646">
        <v>4</v>
      </c>
      <c r="N872" s="646">
        <v>5</v>
      </c>
      <c r="O872" s="646"/>
      <c r="P872" s="646">
        <v>2</v>
      </c>
      <c r="Q872" s="646">
        <v>1</v>
      </c>
      <c r="R872" s="646"/>
      <c r="S872" s="646">
        <v>1</v>
      </c>
      <c r="T872" s="646"/>
      <c r="U872" s="646">
        <v>1</v>
      </c>
    </row>
    <row r="873" spans="1:21" x14ac:dyDescent="0.25">
      <c r="A873" s="272" t="s">
        <v>771</v>
      </c>
      <c r="B873" s="174"/>
      <c r="C873" s="174"/>
      <c r="D873" s="613">
        <v>765</v>
      </c>
      <c r="E873" s="617" t="s">
        <v>716</v>
      </c>
      <c r="F873" s="620">
        <v>2</v>
      </c>
      <c r="G873" s="620" t="s">
        <v>691</v>
      </c>
      <c r="H873" s="619">
        <v>80</v>
      </c>
      <c r="I873" s="644">
        <v>160</v>
      </c>
      <c r="J873" s="643"/>
      <c r="K873" s="620"/>
      <c r="L873" s="620"/>
      <c r="M873" s="620"/>
      <c r="N873" s="620"/>
      <c r="O873" s="620"/>
      <c r="P873" s="620"/>
      <c r="Q873" s="620"/>
      <c r="R873" s="620">
        <v>2</v>
      </c>
      <c r="S873" s="620"/>
      <c r="T873" s="620"/>
      <c r="U873" s="620"/>
    </row>
    <row r="874" spans="1:21" x14ac:dyDescent="0.25">
      <c r="A874" s="272" t="s">
        <v>771</v>
      </c>
      <c r="B874" s="174"/>
      <c r="C874" s="174"/>
      <c r="D874" s="613">
        <v>765</v>
      </c>
      <c r="E874" s="617" t="s">
        <v>714</v>
      </c>
      <c r="F874" s="620">
        <v>2</v>
      </c>
      <c r="G874" s="620" t="s">
        <v>691</v>
      </c>
      <c r="H874" s="619">
        <v>80</v>
      </c>
      <c r="I874" s="644">
        <v>160</v>
      </c>
      <c r="J874" s="643"/>
      <c r="K874" s="620">
        <v>1</v>
      </c>
      <c r="L874" s="620"/>
      <c r="M874" s="620"/>
      <c r="N874" s="620"/>
      <c r="O874" s="620"/>
      <c r="P874" s="620"/>
      <c r="Q874" s="620"/>
      <c r="R874" s="620">
        <v>1</v>
      </c>
      <c r="S874" s="620"/>
      <c r="T874" s="620"/>
      <c r="U874" s="620"/>
    </row>
    <row r="875" spans="1:21" x14ac:dyDescent="0.25">
      <c r="A875" s="272" t="s">
        <v>771</v>
      </c>
      <c r="B875" s="174"/>
      <c r="C875" s="174"/>
      <c r="D875" s="613">
        <v>765</v>
      </c>
      <c r="E875" s="617" t="s">
        <v>713</v>
      </c>
      <c r="F875" s="620">
        <v>2</v>
      </c>
      <c r="G875" s="620" t="s">
        <v>691</v>
      </c>
      <c r="H875" s="619">
        <v>80</v>
      </c>
      <c r="I875" s="644">
        <v>160</v>
      </c>
      <c r="J875" s="643"/>
      <c r="K875" s="620">
        <v>1</v>
      </c>
      <c r="L875" s="620"/>
      <c r="M875" s="620"/>
      <c r="N875" s="620"/>
      <c r="O875" s="620"/>
      <c r="P875" s="620"/>
      <c r="Q875" s="620"/>
      <c r="R875" s="620">
        <v>1</v>
      </c>
      <c r="S875" s="620"/>
      <c r="T875" s="620"/>
      <c r="U875" s="620"/>
    </row>
    <row r="876" spans="1:21" x14ac:dyDescent="0.25">
      <c r="A876" s="272" t="s">
        <v>771</v>
      </c>
      <c r="B876" s="174"/>
      <c r="C876" s="174"/>
      <c r="D876" s="613">
        <v>765</v>
      </c>
      <c r="E876" s="617" t="s">
        <v>715</v>
      </c>
      <c r="F876" s="620">
        <v>2</v>
      </c>
      <c r="G876" s="620" t="s">
        <v>691</v>
      </c>
      <c r="H876" s="619">
        <v>80</v>
      </c>
      <c r="I876" s="644">
        <v>160</v>
      </c>
      <c r="J876" s="643"/>
      <c r="K876" s="620"/>
      <c r="L876" s="620"/>
      <c r="M876" s="620"/>
      <c r="N876" s="620"/>
      <c r="O876" s="620"/>
      <c r="P876" s="620"/>
      <c r="Q876" s="620"/>
      <c r="R876" s="620">
        <v>2</v>
      </c>
      <c r="S876" s="620"/>
      <c r="T876" s="620"/>
      <c r="U876" s="620"/>
    </row>
    <row r="877" spans="1:21" x14ac:dyDescent="0.25">
      <c r="A877" s="272" t="s">
        <v>771</v>
      </c>
      <c r="B877" s="174"/>
      <c r="C877" s="174"/>
      <c r="D877" s="648">
        <v>755</v>
      </c>
      <c r="E877" s="616" t="s">
        <v>475</v>
      </c>
      <c r="F877" s="620">
        <v>7</v>
      </c>
      <c r="G877" s="649" t="s">
        <v>683</v>
      </c>
      <c r="H877" s="649">
        <v>69.63</v>
      </c>
      <c r="I877" s="644">
        <v>487.41</v>
      </c>
      <c r="J877" s="620">
        <v>1</v>
      </c>
      <c r="K877" s="646"/>
      <c r="L877" s="646"/>
      <c r="M877" s="620">
        <v>5</v>
      </c>
      <c r="N877" s="646"/>
      <c r="O877" s="646"/>
      <c r="P877" s="620">
        <v>1</v>
      </c>
      <c r="Q877" s="646"/>
      <c r="R877" s="646"/>
      <c r="S877" s="646"/>
      <c r="T877" s="646"/>
      <c r="U877" s="646"/>
    </row>
    <row r="878" spans="1:21" x14ac:dyDescent="0.25">
      <c r="A878" s="272" t="s">
        <v>771</v>
      </c>
      <c r="B878" s="174"/>
      <c r="C878" s="174"/>
      <c r="D878" s="613">
        <v>783</v>
      </c>
      <c r="E878" s="617" t="s">
        <v>706</v>
      </c>
      <c r="F878" s="620">
        <v>1200</v>
      </c>
      <c r="G878" s="620" t="s">
        <v>126</v>
      </c>
      <c r="H878" s="619">
        <v>150</v>
      </c>
      <c r="I878" s="647">
        <v>180000</v>
      </c>
      <c r="J878" s="620"/>
      <c r="K878" s="646"/>
      <c r="L878" s="646"/>
      <c r="M878" s="620"/>
      <c r="N878" s="646"/>
      <c r="O878" s="646"/>
      <c r="P878" s="646"/>
      <c r="Q878" s="646"/>
      <c r="R878" s="646"/>
      <c r="S878" s="646"/>
      <c r="T878" s="646"/>
      <c r="U878" s="646"/>
    </row>
    <row r="879" spans="1:21" ht="26.25" x14ac:dyDescent="0.25">
      <c r="A879" s="272" t="s">
        <v>771</v>
      </c>
      <c r="B879" s="174"/>
      <c r="C879" s="174"/>
      <c r="D879" s="651">
        <v>755</v>
      </c>
      <c r="E879" s="616" t="s">
        <v>681</v>
      </c>
      <c r="F879" s="646">
        <v>15</v>
      </c>
      <c r="G879" s="646" t="s">
        <v>682</v>
      </c>
      <c r="H879" s="2596">
        <v>2788.33</v>
      </c>
      <c r="I879" s="1968">
        <v>41824.949999999997</v>
      </c>
      <c r="J879" s="155">
        <v>2</v>
      </c>
      <c r="K879" s="646">
        <v>1</v>
      </c>
      <c r="L879" s="646"/>
      <c r="M879" s="646">
        <v>3</v>
      </c>
      <c r="N879" s="646"/>
      <c r="O879" s="646">
        <v>3</v>
      </c>
      <c r="P879" s="646"/>
      <c r="Q879" s="646">
        <v>1</v>
      </c>
      <c r="R879" s="646"/>
      <c r="S879" s="646">
        <v>3</v>
      </c>
      <c r="T879" s="646">
        <v>1</v>
      </c>
      <c r="U879" s="646">
        <v>1</v>
      </c>
    </row>
    <row r="880" spans="1:21" ht="21" x14ac:dyDescent="0.25">
      <c r="A880" s="272" t="s">
        <v>771</v>
      </c>
      <c r="B880" s="174"/>
      <c r="C880" s="174"/>
      <c r="D880" s="613"/>
      <c r="E880" s="617" t="s">
        <v>751</v>
      </c>
      <c r="F880" s="646"/>
      <c r="G880" s="646"/>
      <c r="H880" s="646"/>
      <c r="I880" s="1968"/>
      <c r="J880" s="155"/>
      <c r="K880" s="646"/>
      <c r="L880" s="646"/>
      <c r="M880" s="646"/>
      <c r="N880" s="646"/>
      <c r="O880" s="646"/>
      <c r="P880" s="646"/>
      <c r="Q880" s="646"/>
      <c r="R880" s="646"/>
      <c r="S880" s="646"/>
      <c r="T880" s="646"/>
      <c r="U880" s="646"/>
    </row>
    <row r="881" spans="1:21" x14ac:dyDescent="0.25">
      <c r="A881" s="272" t="s">
        <v>771</v>
      </c>
      <c r="B881" s="174"/>
      <c r="C881" s="174"/>
      <c r="D881" s="613">
        <v>229</v>
      </c>
      <c r="E881" s="617" t="s">
        <v>733</v>
      </c>
      <c r="F881" s="646">
        <v>1</v>
      </c>
      <c r="G881" s="646" t="s">
        <v>66</v>
      </c>
      <c r="H881" s="1905">
        <v>32000</v>
      </c>
      <c r="I881" s="1968">
        <v>32000</v>
      </c>
      <c r="J881" s="155"/>
      <c r="K881" s="252"/>
      <c r="L881" s="252"/>
      <c r="M881" s="646"/>
      <c r="N881" s="252"/>
      <c r="O881" s="252"/>
      <c r="P881" s="252"/>
      <c r="Q881" s="252"/>
      <c r="R881" s="252"/>
      <c r="S881" s="252"/>
      <c r="T881" s="252" t="s">
        <v>726</v>
      </c>
      <c r="U881" s="252"/>
    </row>
    <row r="882" spans="1:21" x14ac:dyDescent="0.25">
      <c r="A882" s="272" t="s">
        <v>771</v>
      </c>
      <c r="B882" s="174"/>
      <c r="C882" s="174"/>
      <c r="D882" s="613">
        <v>765</v>
      </c>
      <c r="E882" s="617" t="s">
        <v>711</v>
      </c>
      <c r="F882" s="620">
        <v>2</v>
      </c>
      <c r="G882" s="620" t="s">
        <v>712</v>
      </c>
      <c r="H882" s="619">
        <v>400</v>
      </c>
      <c r="I882" s="644">
        <v>800</v>
      </c>
      <c r="J882" s="643"/>
      <c r="K882" s="620">
        <v>1</v>
      </c>
      <c r="L882" s="620"/>
      <c r="M882" s="620"/>
      <c r="N882" s="620"/>
      <c r="O882" s="620"/>
      <c r="P882" s="620"/>
      <c r="Q882" s="620"/>
      <c r="R882" s="620">
        <v>1</v>
      </c>
      <c r="S882" s="620"/>
      <c r="T882" s="620"/>
      <c r="U882" s="620"/>
    </row>
    <row r="883" spans="1:21" ht="21" x14ac:dyDescent="0.25">
      <c r="A883" s="272" t="s">
        <v>771</v>
      </c>
      <c r="B883" s="174"/>
      <c r="C883" s="174"/>
      <c r="D883" s="613"/>
      <c r="E883" s="617" t="s">
        <v>766</v>
      </c>
      <c r="F883" s="620">
        <v>11</v>
      </c>
      <c r="G883" s="620" t="s">
        <v>50</v>
      </c>
      <c r="H883" s="645">
        <v>2500</v>
      </c>
      <c r="I883" s="642">
        <v>27500</v>
      </c>
      <c r="J883" s="643"/>
      <c r="K883" s="620"/>
      <c r="L883" s="620"/>
      <c r="M883" s="620"/>
      <c r="N883" s="620"/>
      <c r="O883" s="620"/>
      <c r="P883" s="620"/>
      <c r="Q883" s="620"/>
      <c r="R883" s="620"/>
      <c r="S883" s="620"/>
      <c r="T883" s="620">
        <v>11</v>
      </c>
      <c r="U883" s="620"/>
    </row>
    <row r="884" spans="1:21" x14ac:dyDescent="0.25">
      <c r="A884" s="272" t="s">
        <v>771</v>
      </c>
      <c r="B884" s="174"/>
      <c r="C884" s="174"/>
      <c r="D884" s="613">
        <v>222</v>
      </c>
      <c r="E884" s="617" t="s">
        <v>741</v>
      </c>
      <c r="F884" s="646">
        <v>1</v>
      </c>
      <c r="G884" s="646" t="s">
        <v>66</v>
      </c>
      <c r="H884" s="1905">
        <v>6000</v>
      </c>
      <c r="I884" s="1968">
        <v>6000</v>
      </c>
      <c r="J884" s="155"/>
      <c r="K884" s="646"/>
      <c r="L884" s="646">
        <v>1</v>
      </c>
      <c r="M884" s="646"/>
      <c r="N884" s="646"/>
      <c r="O884" s="646"/>
      <c r="P884" s="646"/>
      <c r="Q884" s="646"/>
      <c r="R884" s="646"/>
      <c r="S884" s="646"/>
      <c r="T884" s="646"/>
      <c r="U884" s="646"/>
    </row>
    <row r="885" spans="1:21" x14ac:dyDescent="0.25">
      <c r="A885" s="272" t="s">
        <v>771</v>
      </c>
      <c r="B885" s="174"/>
      <c r="C885" s="174"/>
      <c r="D885" s="648"/>
      <c r="E885" s="616"/>
      <c r="F885" s="646"/>
      <c r="G885" s="1802"/>
      <c r="H885" s="1802"/>
      <c r="I885" s="1968"/>
      <c r="J885" s="646"/>
      <c r="K885" s="646"/>
      <c r="L885" s="646"/>
      <c r="M885" s="646"/>
      <c r="N885" s="646"/>
      <c r="O885" s="646"/>
      <c r="P885" s="646"/>
      <c r="Q885" s="646"/>
      <c r="R885" s="646"/>
      <c r="S885" s="646"/>
      <c r="T885" s="646"/>
      <c r="U885" s="646"/>
    </row>
    <row r="886" spans="1:21" x14ac:dyDescent="0.25">
      <c r="A886" s="272" t="s">
        <v>771</v>
      </c>
      <c r="B886" s="174"/>
      <c r="C886" s="174"/>
      <c r="D886" s="648"/>
      <c r="E886" s="616"/>
      <c r="F886" s="646"/>
      <c r="G886" s="1802"/>
      <c r="H886" s="1802"/>
      <c r="I886" s="1968"/>
      <c r="J886" s="646"/>
      <c r="K886" s="646"/>
      <c r="L886" s="646"/>
      <c r="M886" s="646"/>
      <c r="N886" s="646"/>
      <c r="O886" s="646"/>
      <c r="P886" s="646"/>
      <c r="Q886" s="646"/>
      <c r="R886" s="646"/>
      <c r="S886" s="646"/>
      <c r="T886" s="646"/>
      <c r="U886" s="646"/>
    </row>
    <row r="887" spans="1:21" x14ac:dyDescent="0.25">
      <c r="A887" s="272" t="s">
        <v>771</v>
      </c>
      <c r="B887" s="174"/>
      <c r="C887" s="174"/>
      <c r="D887" s="648"/>
      <c r="E887" s="616"/>
      <c r="F887" s="646"/>
      <c r="G887" s="1802"/>
      <c r="H887" s="1802"/>
      <c r="I887" s="1968"/>
      <c r="J887" s="646"/>
      <c r="K887" s="646"/>
      <c r="L887" s="646"/>
      <c r="M887" s="646"/>
      <c r="N887" s="646"/>
      <c r="O887" s="646"/>
      <c r="P887" s="646"/>
      <c r="Q887" s="646"/>
      <c r="R887" s="646"/>
      <c r="S887" s="646"/>
      <c r="T887" s="646"/>
      <c r="U887" s="646"/>
    </row>
    <row r="888" spans="1:21" x14ac:dyDescent="0.25">
      <c r="A888" s="272" t="s">
        <v>771</v>
      </c>
      <c r="B888" s="174"/>
      <c r="C888" s="174"/>
      <c r="D888" s="648"/>
      <c r="E888" s="616"/>
      <c r="F888" s="646"/>
      <c r="G888" s="1802"/>
      <c r="H888" s="1802"/>
      <c r="I888" s="1968"/>
      <c r="J888" s="646"/>
      <c r="K888" s="646"/>
      <c r="L888" s="646"/>
      <c r="M888" s="646"/>
      <c r="N888" s="646"/>
      <c r="O888" s="646"/>
      <c r="P888" s="646"/>
      <c r="Q888" s="646"/>
      <c r="R888" s="646"/>
      <c r="S888" s="646"/>
      <c r="T888" s="646"/>
      <c r="U888" s="646"/>
    </row>
    <row r="889" spans="1:21" x14ac:dyDescent="0.25">
      <c r="A889" s="272" t="s">
        <v>771</v>
      </c>
      <c r="B889" s="174"/>
      <c r="C889" s="174"/>
      <c r="D889" s="648"/>
      <c r="E889" s="616"/>
      <c r="F889" s="646"/>
      <c r="G889" s="1802"/>
      <c r="H889" s="1696"/>
      <c r="I889" s="1968"/>
      <c r="J889" s="646"/>
      <c r="K889" s="646"/>
      <c r="L889" s="646"/>
      <c r="M889" s="646"/>
      <c r="N889" s="646"/>
      <c r="O889" s="646"/>
      <c r="P889" s="646"/>
      <c r="Q889" s="646"/>
      <c r="R889" s="646"/>
      <c r="S889" s="646"/>
      <c r="T889" s="646"/>
      <c r="U889" s="646"/>
    </row>
    <row r="890" spans="1:21" x14ac:dyDescent="0.25">
      <c r="A890" s="272" t="s">
        <v>771</v>
      </c>
      <c r="B890" s="174"/>
      <c r="C890" s="174"/>
      <c r="D890" s="648"/>
      <c r="E890" s="616"/>
      <c r="F890" s="1696"/>
      <c r="G890" s="1802"/>
      <c r="H890" s="1696"/>
      <c r="I890" s="1968"/>
      <c r="J890" s="646"/>
      <c r="K890" s="646"/>
      <c r="L890" s="646"/>
      <c r="M890" s="646"/>
      <c r="N890" s="646"/>
      <c r="O890" s="646"/>
      <c r="P890" s="646"/>
      <c r="Q890" s="646"/>
      <c r="R890" s="646"/>
      <c r="S890" s="646"/>
      <c r="T890" s="646"/>
      <c r="U890" s="646"/>
    </row>
    <row r="891" spans="1:21" x14ac:dyDescent="0.25">
      <c r="A891" s="272" t="s">
        <v>771</v>
      </c>
      <c r="B891" s="174"/>
      <c r="C891" s="174"/>
      <c r="D891" s="648"/>
      <c r="E891" s="616"/>
      <c r="F891" s="646"/>
      <c r="G891" s="1802"/>
      <c r="H891" s="1802"/>
      <c r="I891" s="1968"/>
      <c r="J891" s="646"/>
      <c r="K891" s="646"/>
      <c r="L891" s="646"/>
      <c r="M891" s="646"/>
      <c r="N891" s="646"/>
      <c r="O891" s="646"/>
      <c r="P891" s="646"/>
      <c r="Q891" s="646"/>
      <c r="R891" s="646"/>
      <c r="S891" s="646"/>
      <c r="T891" s="646"/>
      <c r="U891" s="646"/>
    </row>
    <row r="892" spans="1:21" x14ac:dyDescent="0.25">
      <c r="A892" s="272" t="s">
        <v>771</v>
      </c>
      <c r="B892" s="174"/>
      <c r="C892" s="174"/>
      <c r="D892" s="648"/>
      <c r="E892" s="616"/>
      <c r="F892" s="646"/>
      <c r="G892" s="646"/>
      <c r="H892" s="1802"/>
      <c r="I892" s="1968"/>
      <c r="J892" s="646"/>
      <c r="K892" s="646"/>
      <c r="L892" s="646"/>
      <c r="M892" s="646"/>
      <c r="N892" s="646"/>
      <c r="O892" s="646"/>
      <c r="P892" s="646"/>
      <c r="Q892" s="646"/>
      <c r="R892" s="646"/>
      <c r="S892" s="646"/>
      <c r="T892" s="646"/>
      <c r="U892" s="646"/>
    </row>
    <row r="893" spans="1:21" x14ac:dyDescent="0.25">
      <c r="A893" s="272" t="s">
        <v>771</v>
      </c>
      <c r="B893" s="174"/>
      <c r="C893" s="174"/>
      <c r="D893" s="648"/>
      <c r="E893" s="616"/>
      <c r="F893" s="646"/>
      <c r="G893" s="646"/>
      <c r="H893" s="1802"/>
      <c r="I893" s="1968"/>
      <c r="J893" s="646"/>
      <c r="K893" s="646"/>
      <c r="L893" s="646"/>
      <c r="M893" s="646"/>
      <c r="N893" s="646"/>
      <c r="O893" s="646"/>
      <c r="P893" s="646"/>
      <c r="Q893" s="646"/>
      <c r="R893" s="646"/>
      <c r="S893" s="646"/>
      <c r="T893" s="646"/>
      <c r="U893" s="646"/>
    </row>
    <row r="894" spans="1:21" x14ac:dyDescent="0.25">
      <c r="A894" s="272" t="s">
        <v>771</v>
      </c>
      <c r="B894" s="174"/>
      <c r="C894" s="174"/>
      <c r="D894" s="648"/>
      <c r="E894" s="616"/>
      <c r="F894" s="646"/>
      <c r="G894" s="1802"/>
      <c r="H894" s="1802"/>
      <c r="I894" s="1968"/>
      <c r="J894" s="646"/>
      <c r="K894" s="646"/>
      <c r="L894" s="646"/>
      <c r="M894" s="646"/>
      <c r="N894" s="646"/>
      <c r="O894" s="646"/>
      <c r="P894" s="646"/>
      <c r="Q894" s="646"/>
      <c r="R894" s="646"/>
      <c r="S894" s="646"/>
      <c r="T894" s="646"/>
      <c r="U894" s="646"/>
    </row>
    <row r="895" spans="1:21" x14ac:dyDescent="0.25">
      <c r="A895" s="272" t="s">
        <v>771</v>
      </c>
      <c r="B895" s="174"/>
      <c r="C895" s="174"/>
      <c r="D895" s="648"/>
      <c r="E895" s="616"/>
      <c r="F895" s="646"/>
      <c r="G895" s="646"/>
      <c r="H895" s="1802"/>
      <c r="I895" s="1968"/>
      <c r="J895" s="155"/>
      <c r="K895" s="646"/>
      <c r="L895" s="646"/>
      <c r="M895" s="646"/>
      <c r="N895" s="646"/>
      <c r="O895" s="646"/>
      <c r="P895" s="646"/>
      <c r="Q895" s="646"/>
      <c r="R895" s="646"/>
      <c r="S895" s="646"/>
      <c r="T895" s="646"/>
      <c r="U895" s="646"/>
    </row>
    <row r="896" spans="1:21" x14ac:dyDescent="0.25">
      <c r="A896" s="272" t="s">
        <v>771</v>
      </c>
      <c r="B896" s="174"/>
      <c r="C896" s="174"/>
      <c r="D896" s="648"/>
      <c r="E896" s="616"/>
      <c r="F896" s="1696"/>
      <c r="G896" s="1802"/>
      <c r="H896" s="1802"/>
      <c r="I896" s="1968"/>
      <c r="J896" s="646"/>
      <c r="K896" s="646"/>
      <c r="L896" s="646"/>
      <c r="M896" s="646"/>
      <c r="N896" s="646"/>
      <c r="O896" s="646"/>
      <c r="P896" s="646"/>
      <c r="Q896" s="646"/>
      <c r="R896" s="646"/>
      <c r="S896" s="646"/>
      <c r="T896" s="646"/>
      <c r="U896" s="646"/>
    </row>
    <row r="897" spans="1:21" x14ac:dyDescent="0.25">
      <c r="A897" s="272" t="s">
        <v>771</v>
      </c>
      <c r="B897" s="174"/>
      <c r="C897" s="174"/>
      <c r="D897" s="648"/>
      <c r="E897" s="616"/>
      <c r="F897" s="646"/>
      <c r="G897" s="1802"/>
      <c r="H897" s="1802"/>
      <c r="I897" s="1968"/>
      <c r="J897" s="155"/>
      <c r="K897" s="646"/>
      <c r="L897" s="646"/>
      <c r="M897" s="646"/>
      <c r="N897" s="646"/>
      <c r="O897" s="646"/>
      <c r="P897" s="646"/>
      <c r="Q897" s="646"/>
      <c r="R897" s="646"/>
      <c r="S897" s="646"/>
      <c r="T897" s="646"/>
      <c r="U897" s="646"/>
    </row>
    <row r="898" spans="1:21" x14ac:dyDescent="0.25">
      <c r="A898" s="272" t="s">
        <v>771</v>
      </c>
      <c r="B898" s="174"/>
      <c r="C898" s="174"/>
      <c r="D898" s="651"/>
      <c r="E898" s="616"/>
      <c r="F898" s="646"/>
      <c r="G898" s="646"/>
      <c r="H898" s="2596"/>
      <c r="I898" s="1968"/>
      <c r="J898" s="155"/>
      <c r="K898" s="646"/>
      <c r="L898" s="646"/>
      <c r="M898" s="646"/>
      <c r="N898" s="646"/>
      <c r="O898" s="646"/>
      <c r="P898" s="646"/>
      <c r="Q898" s="646"/>
      <c r="R898" s="646"/>
      <c r="S898" s="646"/>
      <c r="T898" s="646"/>
      <c r="U898" s="646"/>
    </row>
    <row r="899" spans="1:21" x14ac:dyDescent="0.25">
      <c r="A899" s="272" t="s">
        <v>771</v>
      </c>
      <c r="B899" s="174"/>
      <c r="C899" s="174"/>
      <c r="D899" s="648"/>
      <c r="E899" s="616"/>
      <c r="F899" s="646"/>
      <c r="G899" s="646"/>
      <c r="H899" s="1802"/>
      <c r="I899" s="2016"/>
      <c r="J899" s="155"/>
      <c r="K899" s="646"/>
      <c r="L899" s="646"/>
      <c r="M899" s="646"/>
      <c r="N899" s="646"/>
      <c r="O899" s="646"/>
      <c r="P899" s="646"/>
      <c r="Q899" s="646"/>
      <c r="R899" s="646"/>
      <c r="S899" s="646"/>
      <c r="T899" s="646"/>
      <c r="U899" s="646"/>
    </row>
    <row r="900" spans="1:21" x14ac:dyDescent="0.25">
      <c r="A900" s="272" t="s">
        <v>771</v>
      </c>
      <c r="B900" s="174"/>
      <c r="C900" s="174"/>
      <c r="D900" s="648"/>
      <c r="E900" s="616"/>
      <c r="F900" s="646"/>
      <c r="G900" s="646"/>
      <c r="H900" s="1802"/>
      <c r="I900" s="2016"/>
      <c r="J900" s="155"/>
      <c r="K900" s="646"/>
      <c r="L900" s="646"/>
      <c r="M900" s="646"/>
      <c r="N900" s="646"/>
      <c r="O900" s="646"/>
      <c r="P900" s="646"/>
      <c r="Q900" s="646"/>
      <c r="R900" s="646"/>
      <c r="S900" s="646"/>
      <c r="T900" s="646"/>
      <c r="U900" s="646"/>
    </row>
    <row r="901" spans="1:21" x14ac:dyDescent="0.25">
      <c r="A901" s="272" t="s">
        <v>771</v>
      </c>
      <c r="B901" s="174"/>
      <c r="C901" s="174"/>
      <c r="D901" s="648"/>
      <c r="E901" s="616"/>
      <c r="F901" s="1696"/>
      <c r="G901" s="1802"/>
      <c r="H901" s="1696"/>
      <c r="I901" s="1968"/>
      <c r="J901" s="155"/>
      <c r="K901" s="646"/>
      <c r="L901" s="646"/>
      <c r="M901" s="646"/>
      <c r="N901" s="646"/>
      <c r="O901" s="646"/>
      <c r="P901" s="646"/>
      <c r="Q901" s="646"/>
      <c r="R901" s="646"/>
      <c r="S901" s="646"/>
      <c r="T901" s="646"/>
      <c r="U901" s="646"/>
    </row>
    <row r="902" spans="1:21" x14ac:dyDescent="0.25">
      <c r="A902" s="272" t="s">
        <v>771</v>
      </c>
      <c r="B902" s="174"/>
      <c r="C902" s="174"/>
      <c r="D902" s="613"/>
      <c r="E902" s="617"/>
      <c r="F902" s="646"/>
      <c r="G902" s="646"/>
      <c r="H902" s="646"/>
      <c r="I902" s="2016"/>
      <c r="J902" s="646"/>
      <c r="K902" s="646"/>
      <c r="L902" s="646"/>
      <c r="M902" s="646"/>
      <c r="N902" s="646"/>
      <c r="O902" s="646"/>
      <c r="P902" s="646"/>
      <c r="Q902" s="646"/>
      <c r="R902" s="646"/>
      <c r="S902" s="646"/>
      <c r="T902" s="646"/>
      <c r="U902" s="646"/>
    </row>
    <row r="903" spans="1:21" x14ac:dyDescent="0.25">
      <c r="A903" s="272" t="s">
        <v>771</v>
      </c>
      <c r="B903" s="174"/>
      <c r="C903" s="174"/>
      <c r="D903" s="613"/>
      <c r="E903" s="617"/>
      <c r="F903" s="646"/>
      <c r="G903" s="646"/>
      <c r="H903" s="646"/>
      <c r="I903" s="1968"/>
      <c r="J903" s="155"/>
      <c r="K903" s="646"/>
      <c r="L903" s="646"/>
      <c r="M903" s="646"/>
      <c r="N903" s="646"/>
      <c r="O903" s="646"/>
      <c r="P903" s="646"/>
      <c r="Q903" s="646"/>
      <c r="R903" s="646"/>
      <c r="S903" s="646"/>
      <c r="T903" s="646"/>
      <c r="U903" s="646"/>
    </row>
    <row r="904" spans="1:21" x14ac:dyDescent="0.25">
      <c r="A904" s="272" t="s">
        <v>771</v>
      </c>
      <c r="B904" s="174"/>
      <c r="C904" s="174"/>
      <c r="D904" s="613"/>
      <c r="E904" s="617"/>
      <c r="F904" s="646"/>
      <c r="G904" s="646"/>
      <c r="H904" s="1905"/>
      <c r="I904" s="1968"/>
      <c r="J904" s="155"/>
      <c r="K904" s="646"/>
      <c r="L904" s="646"/>
      <c r="M904" s="646"/>
      <c r="N904" s="646"/>
      <c r="O904" s="646"/>
      <c r="P904" s="646"/>
      <c r="Q904" s="646"/>
      <c r="R904" s="646"/>
      <c r="S904" s="646"/>
      <c r="T904" s="646"/>
      <c r="U904" s="646"/>
    </row>
    <row r="905" spans="1:21" ht="15" customHeight="1" x14ac:dyDescent="0.25">
      <c r="A905" s="272" t="s">
        <v>771</v>
      </c>
      <c r="B905" s="174"/>
      <c r="C905" s="174"/>
      <c r="D905" s="613"/>
      <c r="E905" s="605"/>
      <c r="F905" s="646"/>
      <c r="G905" s="646"/>
      <c r="H905" s="1905"/>
      <c r="I905" s="1968"/>
      <c r="J905" s="155"/>
      <c r="K905" s="646"/>
      <c r="L905" s="646"/>
      <c r="M905" s="646"/>
      <c r="N905" s="646"/>
      <c r="O905" s="646"/>
      <c r="P905" s="646"/>
      <c r="Q905" s="646"/>
      <c r="R905" s="646"/>
      <c r="S905" s="646"/>
      <c r="T905" s="646"/>
      <c r="U905" s="646"/>
    </row>
    <row r="906" spans="1:21" x14ac:dyDescent="0.25">
      <c r="A906" s="272" t="s">
        <v>771</v>
      </c>
      <c r="B906" s="174"/>
      <c r="C906" s="174"/>
      <c r="D906" s="613"/>
      <c r="E906" s="617"/>
      <c r="F906" s="646"/>
      <c r="G906" s="646"/>
      <c r="H906" s="646"/>
      <c r="I906" s="1968"/>
      <c r="J906" s="155"/>
      <c r="K906" s="646"/>
      <c r="L906" s="646"/>
      <c r="M906" s="646"/>
      <c r="N906" s="646"/>
      <c r="O906" s="646"/>
      <c r="P906" s="646"/>
      <c r="Q906" s="646"/>
      <c r="R906" s="646"/>
      <c r="S906" s="646"/>
      <c r="T906" s="646"/>
      <c r="U906" s="646"/>
    </row>
    <row r="907" spans="1:21" ht="15.75" x14ac:dyDescent="0.25">
      <c r="A907" s="1364" t="s">
        <v>2687</v>
      </c>
      <c r="B907" s="174"/>
      <c r="C907" s="174"/>
      <c r="D907" s="1029">
        <v>799</v>
      </c>
      <c r="E907" s="769" t="s">
        <v>2615</v>
      </c>
      <c r="F907" s="306"/>
      <c r="G907" s="177">
        <v>8</v>
      </c>
      <c r="H907" s="915">
        <v>11000</v>
      </c>
      <c r="I907" s="1034">
        <v>88000</v>
      </c>
      <c r="J907" s="306"/>
      <c r="K907" s="177">
        <v>2</v>
      </c>
      <c r="L907" s="177"/>
      <c r="M907" s="177">
        <v>2</v>
      </c>
      <c r="N907" s="177"/>
      <c r="O907" s="177"/>
      <c r="P907" s="177">
        <v>2</v>
      </c>
      <c r="Q907" s="177"/>
      <c r="R907" s="177"/>
      <c r="S907" s="177">
        <v>2</v>
      </c>
      <c r="T907" s="177"/>
      <c r="U907" s="306"/>
    </row>
    <row r="908" spans="1:21" ht="15.75" x14ac:dyDescent="0.25">
      <c r="A908" s="1364" t="s">
        <v>2687</v>
      </c>
      <c r="B908" s="174"/>
      <c r="C908" s="174"/>
      <c r="D908" s="1029">
        <v>781</v>
      </c>
      <c r="E908" s="769" t="s">
        <v>2618</v>
      </c>
      <c r="F908" s="306"/>
      <c r="G908" s="177">
        <v>4</v>
      </c>
      <c r="H908" s="915">
        <v>13750</v>
      </c>
      <c r="I908" s="1034">
        <v>55000</v>
      </c>
      <c r="J908" s="306"/>
      <c r="K908" s="177">
        <v>1</v>
      </c>
      <c r="L908" s="177"/>
      <c r="M908" s="177"/>
      <c r="N908" s="177">
        <v>1</v>
      </c>
      <c r="O908" s="177"/>
      <c r="P908" s="177"/>
      <c r="Q908" s="177">
        <v>1</v>
      </c>
      <c r="R908" s="177"/>
      <c r="S908" s="177"/>
      <c r="T908" s="177">
        <v>1</v>
      </c>
      <c r="U908" s="306"/>
    </row>
    <row r="909" spans="1:21" ht="30" x14ac:dyDescent="0.25">
      <c r="A909" s="1364" t="s">
        <v>2687</v>
      </c>
      <c r="B909" s="174"/>
      <c r="C909" s="174"/>
      <c r="D909" s="1029">
        <v>969</v>
      </c>
      <c r="E909" s="769" t="s">
        <v>2616</v>
      </c>
      <c r="F909" s="306"/>
      <c r="G909" s="177">
        <v>12</v>
      </c>
      <c r="H909" s="915">
        <v>26400</v>
      </c>
      <c r="I909" s="1034">
        <v>316800</v>
      </c>
      <c r="J909" s="306"/>
      <c r="K909" s="177">
        <v>4</v>
      </c>
      <c r="L909" s="177"/>
      <c r="M909" s="177">
        <v>4</v>
      </c>
      <c r="N909" s="177"/>
      <c r="O909" s="177"/>
      <c r="P909" s="177">
        <v>4</v>
      </c>
      <c r="Q909" s="177"/>
      <c r="R909" s="177"/>
      <c r="S909" s="177">
        <v>4</v>
      </c>
      <c r="T909" s="177"/>
      <c r="U909" s="306"/>
    </row>
    <row r="910" spans="1:21" ht="15.75" x14ac:dyDescent="0.25">
      <c r="A910" s="1364" t="s">
        <v>2687</v>
      </c>
      <c r="B910" s="174"/>
      <c r="C910" s="174"/>
      <c r="D910" s="1029">
        <v>969</v>
      </c>
      <c r="E910" s="769" t="s">
        <v>2619</v>
      </c>
      <c r="F910" s="306"/>
      <c r="G910" s="177">
        <v>20</v>
      </c>
      <c r="H910" s="915">
        <v>2750</v>
      </c>
      <c r="I910" s="1034">
        <v>55000</v>
      </c>
      <c r="J910" s="306"/>
      <c r="K910" s="177">
        <v>5</v>
      </c>
      <c r="L910" s="177"/>
      <c r="M910" s="177"/>
      <c r="N910" s="177">
        <v>5</v>
      </c>
      <c r="O910" s="177"/>
      <c r="P910" s="177"/>
      <c r="Q910" s="177">
        <v>5</v>
      </c>
      <c r="R910" s="177"/>
      <c r="S910" s="177"/>
      <c r="T910" s="177">
        <v>5</v>
      </c>
      <c r="U910" s="306"/>
    </row>
    <row r="911" spans="1:21" ht="15" customHeight="1" x14ac:dyDescent="0.3">
      <c r="A911" s="1364" t="s">
        <v>2687</v>
      </c>
      <c r="B911" s="174"/>
      <c r="C911" s="174"/>
      <c r="D911" s="177">
        <v>755</v>
      </c>
      <c r="E911" s="1048" t="s">
        <v>2624</v>
      </c>
      <c r="F911" s="910" t="s">
        <v>126</v>
      </c>
      <c r="G911" s="4">
        <v>30</v>
      </c>
      <c r="H911" s="2604">
        <v>18.329999999999998</v>
      </c>
      <c r="I911" s="912">
        <v>550</v>
      </c>
      <c r="J911" s="859"/>
      <c r="K911" s="859"/>
      <c r="L911" s="1117"/>
      <c r="M911" s="1117">
        <v>5</v>
      </c>
      <c r="N911" s="859"/>
      <c r="O911" s="859"/>
      <c r="P911" s="859">
        <v>15</v>
      </c>
      <c r="Q911" s="859"/>
      <c r="R911" s="859"/>
      <c r="S911" s="859"/>
      <c r="T911" s="859"/>
      <c r="U911" s="859"/>
    </row>
    <row r="912" spans="1:21" x14ac:dyDescent="0.25">
      <c r="A912" s="1364" t="s">
        <v>2687</v>
      </c>
      <c r="B912" s="174"/>
      <c r="C912" s="174"/>
      <c r="D912" s="177">
        <v>755</v>
      </c>
      <c r="E912" s="174" t="s">
        <v>2685</v>
      </c>
      <c r="F912" s="587" t="s">
        <v>53</v>
      </c>
      <c r="G912" s="587">
        <v>4</v>
      </c>
      <c r="H912" s="915">
        <v>850</v>
      </c>
      <c r="I912" s="916">
        <v>3400</v>
      </c>
      <c r="J912" s="981"/>
      <c r="K912" s="649">
        <v>4</v>
      </c>
      <c r="L912" s="981"/>
      <c r="M912" s="981"/>
      <c r="N912" s="981"/>
      <c r="O912" s="981"/>
      <c r="P912" s="981"/>
      <c r="Q912" s="981"/>
      <c r="R912" s="981"/>
      <c r="S912" s="981"/>
      <c r="T912" s="981"/>
      <c r="U912" s="981"/>
    </row>
    <row r="913" spans="1:21" x14ac:dyDescent="0.25">
      <c r="A913" s="1364" t="s">
        <v>2687</v>
      </c>
      <c r="B913" s="174"/>
      <c r="C913" s="174"/>
      <c r="D913" s="177">
        <v>765</v>
      </c>
      <c r="E913" s="174" t="s">
        <v>2680</v>
      </c>
      <c r="F913" s="867" t="s">
        <v>142</v>
      </c>
      <c r="G913" s="960"/>
      <c r="H913" s="915"/>
      <c r="I913" s="916">
        <v>2200</v>
      </c>
      <c r="J913" s="859"/>
      <c r="K913" s="859"/>
      <c r="L913" s="859"/>
      <c r="M913" s="859"/>
      <c r="N913" s="859"/>
      <c r="O913" s="859"/>
      <c r="P913" s="859"/>
      <c r="Q913" s="859"/>
      <c r="R913" s="859"/>
      <c r="S913" s="859"/>
      <c r="T913" s="859"/>
      <c r="U913" s="859"/>
    </row>
    <row r="914" spans="1:21" x14ac:dyDescent="0.25">
      <c r="A914" s="1364" t="s">
        <v>2687</v>
      </c>
      <c r="B914" s="174"/>
      <c r="C914" s="174"/>
      <c r="D914" s="177">
        <v>762</v>
      </c>
      <c r="E914" s="174" t="s">
        <v>2667</v>
      </c>
      <c r="F914" s="859" t="s">
        <v>23</v>
      </c>
      <c r="G914" s="960" t="s">
        <v>2583</v>
      </c>
      <c r="H914" s="915">
        <v>7.33</v>
      </c>
      <c r="I914" s="916">
        <v>110000</v>
      </c>
      <c r="J914" s="859"/>
      <c r="K914" s="859" t="s">
        <v>2584</v>
      </c>
      <c r="L914" s="961"/>
      <c r="M914" s="859"/>
      <c r="N914" s="859" t="s">
        <v>2584</v>
      </c>
      <c r="O914" s="859"/>
      <c r="P914" s="859"/>
      <c r="Q914" s="859"/>
      <c r="R914" s="859" t="s">
        <v>2584</v>
      </c>
      <c r="S914" s="859"/>
      <c r="T914" s="859"/>
      <c r="U914" s="859"/>
    </row>
    <row r="915" spans="1:21" x14ac:dyDescent="0.25">
      <c r="A915" s="1364" t="s">
        <v>2687</v>
      </c>
      <c r="B915" s="174"/>
      <c r="C915" s="174"/>
      <c r="D915" s="177">
        <v>762</v>
      </c>
      <c r="E915" s="174" t="s">
        <v>2668</v>
      </c>
      <c r="F915" s="867" t="s">
        <v>23</v>
      </c>
      <c r="G915" s="960">
        <v>1500</v>
      </c>
      <c r="H915" s="915">
        <v>16.5</v>
      </c>
      <c r="I915" s="916">
        <v>24750</v>
      </c>
      <c r="J915" s="859"/>
      <c r="K915" s="859">
        <v>500</v>
      </c>
      <c r="L915" s="970"/>
      <c r="M915" s="970"/>
      <c r="N915" s="970">
        <v>500</v>
      </c>
      <c r="O915" s="859"/>
      <c r="P915" s="859"/>
      <c r="Q915" s="859"/>
      <c r="R915" s="859">
        <v>500</v>
      </c>
      <c r="S915" s="859"/>
      <c r="T915" s="859"/>
      <c r="U915" s="859"/>
    </row>
    <row r="916" spans="1:21" x14ac:dyDescent="0.25">
      <c r="A916" s="1364" t="s">
        <v>2687</v>
      </c>
      <c r="B916" s="174"/>
      <c r="C916" s="174"/>
      <c r="D916" s="177">
        <v>755</v>
      </c>
      <c r="E916" s="1050" t="s">
        <v>2654</v>
      </c>
      <c r="F916" s="1343" t="s">
        <v>354</v>
      </c>
      <c r="G916" s="4">
        <v>8</v>
      </c>
      <c r="H916" s="940">
        <v>20.53</v>
      </c>
      <c r="I916" s="934">
        <v>164.24</v>
      </c>
      <c r="J916" s="859"/>
      <c r="K916" s="859">
        <v>4</v>
      </c>
      <c r="L916" s="859"/>
      <c r="M916" s="859"/>
      <c r="N916" s="859"/>
      <c r="O916" s="859"/>
      <c r="P916" s="859">
        <v>4</v>
      </c>
      <c r="Q916" s="859"/>
      <c r="R916" s="859"/>
      <c r="S916" s="859"/>
      <c r="T916" s="859"/>
      <c r="U916" s="859"/>
    </row>
    <row r="917" spans="1:21" x14ac:dyDescent="0.25">
      <c r="A917" s="1364" t="s">
        <v>2687</v>
      </c>
      <c r="B917" s="174"/>
      <c r="C917" s="174"/>
      <c r="D917" s="177">
        <v>762</v>
      </c>
      <c r="E917" s="174" t="s">
        <v>2663</v>
      </c>
      <c r="F917" s="859" t="s">
        <v>2582</v>
      </c>
      <c r="G917" s="960">
        <v>20</v>
      </c>
      <c r="H917" s="915">
        <v>2200</v>
      </c>
      <c r="I917" s="916">
        <v>44000</v>
      </c>
      <c r="J917" s="859"/>
      <c r="K917" s="859">
        <v>5</v>
      </c>
      <c r="L917" s="961"/>
      <c r="M917" s="859"/>
      <c r="N917" s="859">
        <v>10</v>
      </c>
      <c r="O917" s="859"/>
      <c r="P917" s="859"/>
      <c r="Q917" s="859"/>
      <c r="R917" s="859">
        <v>5</v>
      </c>
      <c r="S917" s="859"/>
      <c r="T917" s="859"/>
      <c r="U917" s="859"/>
    </row>
    <row r="918" spans="1:21" x14ac:dyDescent="0.25">
      <c r="A918" s="1364" t="s">
        <v>2687</v>
      </c>
      <c r="B918" s="174"/>
      <c r="C918" s="174"/>
      <c r="D918" s="177">
        <v>762</v>
      </c>
      <c r="E918" s="174" t="s">
        <v>2670</v>
      </c>
      <c r="F918" s="867" t="s">
        <v>23</v>
      </c>
      <c r="G918" s="960" t="s">
        <v>2585</v>
      </c>
      <c r="H918" s="915">
        <v>1.1000000000000001</v>
      </c>
      <c r="I918" s="916">
        <v>110000</v>
      </c>
      <c r="J918" s="859"/>
      <c r="K918" s="970" t="s">
        <v>2586</v>
      </c>
      <c r="L918" s="859"/>
      <c r="M918" s="859"/>
      <c r="N918" s="970" t="s">
        <v>2586</v>
      </c>
      <c r="O918" s="859"/>
      <c r="P918" s="859"/>
      <c r="Q918" s="859"/>
      <c r="R918" s="859"/>
      <c r="S918" s="859"/>
      <c r="T918" s="859"/>
      <c r="U918" s="859"/>
    </row>
    <row r="919" spans="1:21" x14ac:dyDescent="0.25">
      <c r="A919" s="1364" t="s">
        <v>2687</v>
      </c>
      <c r="B919" s="174"/>
      <c r="C919" s="174"/>
      <c r="D919" s="177">
        <v>755</v>
      </c>
      <c r="E919" s="5" t="s">
        <v>1687</v>
      </c>
      <c r="F919" s="4" t="s">
        <v>159</v>
      </c>
      <c r="G919" s="4">
        <v>10</v>
      </c>
      <c r="H919" s="915">
        <v>70</v>
      </c>
      <c r="I919" s="930">
        <v>700</v>
      </c>
      <c r="J919" s="859"/>
      <c r="K919" s="859">
        <v>5</v>
      </c>
      <c r="L919" s="859"/>
      <c r="M919" s="859"/>
      <c r="N919" s="859"/>
      <c r="O919" s="859"/>
      <c r="P919" s="859">
        <v>5</v>
      </c>
      <c r="Q919" s="859"/>
      <c r="R919" s="859"/>
      <c r="S919" s="859"/>
      <c r="T919" s="859"/>
      <c r="U919" s="859"/>
    </row>
    <row r="920" spans="1:21" ht="78.75" x14ac:dyDescent="0.25">
      <c r="A920" s="1364" t="s">
        <v>2687</v>
      </c>
      <c r="B920" s="174"/>
      <c r="C920" s="174"/>
      <c r="D920" s="177">
        <v>755</v>
      </c>
      <c r="E920" s="913" t="s">
        <v>2626</v>
      </c>
      <c r="F920" s="910" t="s">
        <v>126</v>
      </c>
      <c r="G920" s="4">
        <v>2</v>
      </c>
      <c r="H920" s="911">
        <v>4425</v>
      </c>
      <c r="I920" s="914">
        <v>8850</v>
      </c>
      <c r="J920" s="859"/>
      <c r="K920" s="859">
        <v>2</v>
      </c>
      <c r="L920" s="859"/>
      <c r="M920" s="859"/>
      <c r="N920" s="859"/>
      <c r="O920" s="859"/>
      <c r="P920" s="859"/>
      <c r="Q920" s="859"/>
      <c r="R920" s="859"/>
      <c r="S920" s="859"/>
      <c r="T920" s="859"/>
      <c r="U920" s="859"/>
    </row>
    <row r="921" spans="1:21" ht="45" x14ac:dyDescent="0.25">
      <c r="A921" s="1364" t="s">
        <v>2687</v>
      </c>
      <c r="B921" s="174"/>
      <c r="C921" s="174"/>
      <c r="D921" s="177">
        <v>755</v>
      </c>
      <c r="E921" s="913" t="s">
        <v>2638</v>
      </c>
      <c r="F921" s="4" t="s">
        <v>84</v>
      </c>
      <c r="G921" s="4">
        <v>10</v>
      </c>
      <c r="H921" s="911">
        <v>14.5</v>
      </c>
      <c r="I921" s="914">
        <v>145</v>
      </c>
      <c r="J921" s="859"/>
      <c r="K921" s="859">
        <v>5</v>
      </c>
      <c r="L921" s="859"/>
      <c r="M921" s="859"/>
      <c r="N921" s="859"/>
      <c r="O921" s="859"/>
      <c r="P921" s="859">
        <v>5</v>
      </c>
      <c r="Q921" s="859"/>
      <c r="R921" s="859"/>
      <c r="S921" s="859"/>
      <c r="T921" s="859"/>
      <c r="U921" s="859"/>
    </row>
    <row r="922" spans="1:21" ht="45" x14ac:dyDescent="0.25">
      <c r="A922" s="1364" t="s">
        <v>2687</v>
      </c>
      <c r="B922" s="174"/>
      <c r="C922" s="174"/>
      <c r="D922" s="177">
        <v>755</v>
      </c>
      <c r="E922" s="913" t="s">
        <v>2639</v>
      </c>
      <c r="F922" s="4" t="s">
        <v>84</v>
      </c>
      <c r="G922" s="4">
        <v>10</v>
      </c>
      <c r="H922" s="911">
        <v>15</v>
      </c>
      <c r="I922" s="914">
        <v>150</v>
      </c>
      <c r="J922" s="859"/>
      <c r="K922" s="859"/>
      <c r="L922" s="859">
        <v>5</v>
      </c>
      <c r="M922" s="859"/>
      <c r="N922" s="859"/>
      <c r="O922" s="859"/>
      <c r="P922" s="859">
        <v>5</v>
      </c>
      <c r="Q922" s="859"/>
      <c r="R922" s="859"/>
      <c r="S922" s="859"/>
      <c r="T922" s="859"/>
      <c r="U922" s="859"/>
    </row>
    <row r="923" spans="1:21" x14ac:dyDescent="0.25">
      <c r="A923" s="1042" t="s">
        <v>2687</v>
      </c>
      <c r="D923" s="1399">
        <v>755</v>
      </c>
      <c r="E923" s="339" t="s">
        <v>2682</v>
      </c>
      <c r="F923" s="2471" t="s">
        <v>53</v>
      </c>
      <c r="G923" s="2523">
        <v>20</v>
      </c>
      <c r="H923" s="1930">
        <v>77</v>
      </c>
      <c r="I923" s="2029">
        <v>1540</v>
      </c>
      <c r="J923" s="946"/>
      <c r="K923" s="946">
        <v>10</v>
      </c>
      <c r="L923" s="946"/>
      <c r="M923" s="946"/>
      <c r="N923" s="946"/>
      <c r="O923" s="946"/>
      <c r="P923" s="946">
        <v>10</v>
      </c>
      <c r="Q923" s="946"/>
      <c r="R923" s="946"/>
      <c r="S923" s="946"/>
      <c r="T923" s="946"/>
      <c r="U923" s="946"/>
    </row>
    <row r="924" spans="1:21" ht="15" customHeight="1" x14ac:dyDescent="0.25">
      <c r="A924" s="1042" t="s">
        <v>2687</v>
      </c>
      <c r="D924" s="1399">
        <v>222</v>
      </c>
      <c r="E924" s="339" t="s">
        <v>2684</v>
      </c>
      <c r="F924" s="2471" t="s">
        <v>53</v>
      </c>
      <c r="G924" s="1846">
        <v>10</v>
      </c>
      <c r="H924" s="1930"/>
      <c r="I924" s="2029">
        <v>75000</v>
      </c>
      <c r="J924" s="946"/>
      <c r="K924" s="946">
        <v>10</v>
      </c>
      <c r="L924" s="1973"/>
      <c r="M924" s="1973"/>
      <c r="N924" s="1973"/>
      <c r="O924" s="1973"/>
      <c r="P924" s="1973"/>
      <c r="Q924" s="1973"/>
      <c r="R924" s="1973"/>
      <c r="S924" s="1973"/>
      <c r="T924" s="1973"/>
      <c r="U924" s="1973"/>
    </row>
    <row r="925" spans="1:21" x14ac:dyDescent="0.25">
      <c r="A925" s="1364" t="s">
        <v>2687</v>
      </c>
      <c r="D925" s="177">
        <v>762</v>
      </c>
      <c r="E925" s="174" t="s">
        <v>2673</v>
      </c>
      <c r="F925" s="867" t="s">
        <v>23</v>
      </c>
      <c r="G925" s="960">
        <v>10</v>
      </c>
      <c r="H925" s="915">
        <v>11000</v>
      </c>
      <c r="I925" s="916">
        <v>110000</v>
      </c>
      <c r="J925" s="859"/>
      <c r="K925" s="859"/>
      <c r="L925" s="859"/>
      <c r="M925" s="859"/>
      <c r="N925" s="859">
        <v>5</v>
      </c>
      <c r="O925" s="859"/>
      <c r="P925" s="859"/>
      <c r="Q925" s="859">
        <v>5</v>
      </c>
      <c r="R925" s="859"/>
      <c r="S925" s="859"/>
      <c r="T925" s="859"/>
      <c r="U925" s="859"/>
    </row>
    <row r="926" spans="1:21" x14ac:dyDescent="0.25">
      <c r="A926" s="1364" t="s">
        <v>2687</v>
      </c>
      <c r="D926" s="177">
        <v>755</v>
      </c>
      <c r="E926" s="504" t="s">
        <v>776</v>
      </c>
      <c r="F926" s="95" t="s">
        <v>130</v>
      </c>
      <c r="G926" s="177">
        <v>10</v>
      </c>
      <c r="H926" s="306">
        <v>811.13</v>
      </c>
      <c r="I926" s="934">
        <v>8111.3</v>
      </c>
      <c r="J926" s="306"/>
      <c r="K926" s="306"/>
      <c r="L926" s="306"/>
      <c r="M926" s="306"/>
      <c r="N926" s="306"/>
      <c r="O926" s="306"/>
      <c r="P926" s="306"/>
      <c r="Q926" s="306"/>
      <c r="R926" s="306"/>
      <c r="S926" s="306"/>
      <c r="T926" s="306"/>
      <c r="U926" s="306"/>
    </row>
    <row r="927" spans="1:21" ht="36" x14ac:dyDescent="0.25">
      <c r="A927" s="1364" t="s">
        <v>2687</v>
      </c>
      <c r="D927" s="177">
        <v>755</v>
      </c>
      <c r="E927" s="920" t="s">
        <v>2633</v>
      </c>
      <c r="F927" s="4" t="s">
        <v>130</v>
      </c>
      <c r="G927" s="4">
        <v>12</v>
      </c>
      <c r="H927" s="911">
        <v>816.66</v>
      </c>
      <c r="I927" s="912">
        <v>9800</v>
      </c>
      <c r="J927" s="859"/>
      <c r="K927" s="859">
        <v>6</v>
      </c>
      <c r="L927" s="859"/>
      <c r="M927" s="859"/>
      <c r="N927" s="859"/>
      <c r="O927" s="859"/>
      <c r="P927" s="859">
        <v>6</v>
      </c>
      <c r="Q927" s="859"/>
      <c r="R927" s="859"/>
      <c r="S927" s="859"/>
      <c r="T927" s="859"/>
      <c r="U927" s="859"/>
    </row>
    <row r="928" spans="1:21" x14ac:dyDescent="0.25">
      <c r="A928" s="1364" t="s">
        <v>2687</v>
      </c>
      <c r="D928" s="177">
        <v>762</v>
      </c>
      <c r="E928" s="174" t="s">
        <v>2658</v>
      </c>
      <c r="F928" s="859" t="s">
        <v>2578</v>
      </c>
      <c r="G928" s="960">
        <v>30</v>
      </c>
      <c r="H928" s="915">
        <v>1320</v>
      </c>
      <c r="I928" s="916">
        <v>39600</v>
      </c>
      <c r="J928" s="859"/>
      <c r="K928" s="859">
        <v>10</v>
      </c>
      <c r="L928" s="961"/>
      <c r="M928" s="859"/>
      <c r="N928" s="859">
        <v>10</v>
      </c>
      <c r="O928" s="859"/>
      <c r="P928" s="859"/>
      <c r="Q928" s="859"/>
      <c r="R928" s="859">
        <v>10</v>
      </c>
      <c r="S928" s="859"/>
      <c r="T928" s="859"/>
      <c r="U928" s="859"/>
    </row>
    <row r="929" spans="1:21" x14ac:dyDescent="0.25">
      <c r="A929" s="1364" t="s">
        <v>2687</v>
      </c>
      <c r="D929" s="177">
        <v>762</v>
      </c>
      <c r="E929" s="174" t="s">
        <v>2662</v>
      </c>
      <c r="F929" s="859" t="s">
        <v>2582</v>
      </c>
      <c r="G929" s="960">
        <v>20</v>
      </c>
      <c r="H929" s="915">
        <v>1100</v>
      </c>
      <c r="I929" s="916">
        <v>22000</v>
      </c>
      <c r="J929" s="859"/>
      <c r="K929" s="859">
        <v>5</v>
      </c>
      <c r="L929" s="961"/>
      <c r="M929" s="859"/>
      <c r="N929" s="859">
        <v>10</v>
      </c>
      <c r="O929" s="859"/>
      <c r="P929" s="859"/>
      <c r="Q929" s="859"/>
      <c r="R929" s="859">
        <v>5</v>
      </c>
      <c r="S929" s="859"/>
      <c r="T929" s="859"/>
      <c r="U929" s="859"/>
    </row>
    <row r="930" spans="1:21" x14ac:dyDescent="0.25">
      <c r="A930" s="1364" t="s">
        <v>2687</v>
      </c>
      <c r="D930" s="177">
        <v>762</v>
      </c>
      <c r="E930" s="174" t="s">
        <v>2665</v>
      </c>
      <c r="F930" s="859" t="s">
        <v>23</v>
      </c>
      <c r="G930" s="960">
        <v>2</v>
      </c>
      <c r="H930" s="915">
        <v>3080</v>
      </c>
      <c r="I930" s="916">
        <v>6160</v>
      </c>
      <c r="J930" s="859"/>
      <c r="K930" s="859">
        <v>2</v>
      </c>
      <c r="L930" s="961"/>
      <c r="M930" s="859"/>
      <c r="N930" s="859"/>
      <c r="O930" s="859"/>
      <c r="P930" s="859"/>
      <c r="Q930" s="859"/>
      <c r="R930" s="859"/>
      <c r="S930" s="859"/>
      <c r="T930" s="859"/>
      <c r="U930" s="859"/>
    </row>
    <row r="931" spans="1:21" x14ac:dyDescent="0.25">
      <c r="A931" s="1364" t="s">
        <v>2687</v>
      </c>
      <c r="D931" s="177">
        <v>765</v>
      </c>
      <c r="E931" s="174" t="s">
        <v>2677</v>
      </c>
      <c r="F931" s="867" t="s">
        <v>23</v>
      </c>
      <c r="G931" s="960" t="s">
        <v>2579</v>
      </c>
      <c r="H931" s="915">
        <v>11</v>
      </c>
      <c r="I931" s="916">
        <v>110000</v>
      </c>
      <c r="J931" s="859"/>
      <c r="K931" s="859" t="s">
        <v>2584</v>
      </c>
      <c r="L931" s="859"/>
      <c r="M931" s="859"/>
      <c r="N931" s="859"/>
      <c r="O931" s="859"/>
      <c r="P931" s="859" t="s">
        <v>2584</v>
      </c>
      <c r="Q931" s="859"/>
      <c r="R931" s="859"/>
      <c r="S931" s="859"/>
      <c r="T931" s="859"/>
      <c r="U931" s="859"/>
    </row>
    <row r="932" spans="1:21" ht="56.25" x14ac:dyDescent="0.25">
      <c r="A932" s="1364" t="s">
        <v>2687</v>
      </c>
      <c r="D932" s="177">
        <v>755</v>
      </c>
      <c r="E932" s="913" t="s">
        <v>2656</v>
      </c>
      <c r="F932" s="4" t="s">
        <v>126</v>
      </c>
      <c r="G932" s="4">
        <v>10</v>
      </c>
      <c r="H932" s="911">
        <v>623.5</v>
      </c>
      <c r="I932" s="912">
        <v>6235</v>
      </c>
      <c r="J932" s="859"/>
      <c r="K932" s="859"/>
      <c r="L932" s="859">
        <v>6</v>
      </c>
      <c r="M932" s="859"/>
      <c r="N932" s="859"/>
      <c r="O932" s="859"/>
      <c r="P932" s="859">
        <v>4</v>
      </c>
      <c r="Q932" s="859"/>
      <c r="R932" s="859"/>
      <c r="S932" s="859"/>
      <c r="T932" s="859"/>
      <c r="U932" s="859"/>
    </row>
    <row r="933" spans="1:21" x14ac:dyDescent="0.25">
      <c r="A933" s="1364" t="s">
        <v>2687</v>
      </c>
      <c r="D933" s="177">
        <v>765</v>
      </c>
      <c r="E933" s="174" t="s">
        <v>2675</v>
      </c>
      <c r="F933" s="867" t="s">
        <v>23</v>
      </c>
      <c r="G933" s="960" t="s">
        <v>2588</v>
      </c>
      <c r="H933" s="915">
        <v>44</v>
      </c>
      <c r="I933" s="916">
        <v>176000</v>
      </c>
      <c r="J933" s="859"/>
      <c r="K933" s="859" t="s">
        <v>2589</v>
      </c>
      <c r="L933" s="859"/>
      <c r="M933" s="859" t="s">
        <v>2590</v>
      </c>
      <c r="N933" s="859"/>
      <c r="O933" s="859"/>
      <c r="P933" s="859" t="s">
        <v>2589</v>
      </c>
      <c r="Q933" s="859"/>
      <c r="R933" s="859"/>
      <c r="S933" s="859"/>
      <c r="T933" s="859"/>
      <c r="U933" s="859"/>
    </row>
    <row r="934" spans="1:21" x14ac:dyDescent="0.25">
      <c r="A934" s="1364" t="s">
        <v>2687</v>
      </c>
      <c r="D934" s="177">
        <v>762</v>
      </c>
      <c r="E934" s="174" t="s">
        <v>2672</v>
      </c>
      <c r="F934" s="867" t="s">
        <v>1564</v>
      </c>
      <c r="G934" s="960">
        <v>16</v>
      </c>
      <c r="H934" s="915">
        <v>330</v>
      </c>
      <c r="I934" s="916">
        <v>5280</v>
      </c>
      <c r="J934" s="859"/>
      <c r="K934" s="859">
        <v>4</v>
      </c>
      <c r="L934" s="859"/>
      <c r="M934" s="859"/>
      <c r="N934" s="859">
        <v>4</v>
      </c>
      <c r="O934" s="859"/>
      <c r="P934" s="859"/>
      <c r="Q934" s="859">
        <v>4</v>
      </c>
      <c r="R934" s="859"/>
      <c r="S934" s="859"/>
      <c r="T934" s="859">
        <v>4</v>
      </c>
      <c r="U934" s="859"/>
    </row>
    <row r="935" spans="1:21" x14ac:dyDescent="0.25">
      <c r="A935" s="1364" t="s">
        <v>2687</v>
      </c>
      <c r="D935" s="177">
        <v>762</v>
      </c>
      <c r="E935" s="174" t="s">
        <v>2657</v>
      </c>
      <c r="F935" s="859" t="s">
        <v>2578</v>
      </c>
      <c r="G935" s="960">
        <v>400</v>
      </c>
      <c r="H935" s="915">
        <v>330</v>
      </c>
      <c r="I935" s="916">
        <v>132000</v>
      </c>
      <c r="J935" s="859"/>
      <c r="K935" s="970">
        <v>100</v>
      </c>
      <c r="L935" s="2095"/>
      <c r="M935" s="970">
        <v>100</v>
      </c>
      <c r="N935" s="859"/>
      <c r="O935" s="859"/>
      <c r="P935" s="859">
        <v>100</v>
      </c>
      <c r="Q935" s="859"/>
      <c r="R935" s="859">
        <v>100</v>
      </c>
      <c r="S935" s="859"/>
      <c r="T935" s="859"/>
      <c r="U935" s="859"/>
    </row>
    <row r="936" spans="1:21" x14ac:dyDescent="0.25">
      <c r="A936" s="1364" t="s">
        <v>2687</v>
      </c>
      <c r="D936" s="177">
        <v>765</v>
      </c>
      <c r="E936" s="174" t="s">
        <v>2676</v>
      </c>
      <c r="F936" s="867" t="s">
        <v>23</v>
      </c>
      <c r="G936" s="960" t="s">
        <v>2588</v>
      </c>
      <c r="H936" s="915">
        <v>22</v>
      </c>
      <c r="I936" s="916">
        <v>88000</v>
      </c>
      <c r="J936" s="859"/>
      <c r="K936" s="859" t="s">
        <v>2589</v>
      </c>
      <c r="L936" s="859"/>
      <c r="M936" s="859" t="s">
        <v>2590</v>
      </c>
      <c r="N936" s="859"/>
      <c r="O936" s="859"/>
      <c r="P936" s="859" t="s">
        <v>2589</v>
      </c>
      <c r="Q936" s="859"/>
      <c r="R936" s="859"/>
      <c r="S936" s="859"/>
      <c r="T936" s="859"/>
      <c r="U936" s="859"/>
    </row>
    <row r="937" spans="1:21" x14ac:dyDescent="0.25">
      <c r="A937" s="1364" t="s">
        <v>2687</v>
      </c>
      <c r="D937" s="177">
        <v>762</v>
      </c>
      <c r="E937" s="306" t="s">
        <v>2659</v>
      </c>
      <c r="F937" s="859" t="s">
        <v>23</v>
      </c>
      <c r="G937" s="960" t="s">
        <v>2579</v>
      </c>
      <c r="H937" s="911">
        <v>1.1000000000000001</v>
      </c>
      <c r="I937" s="912">
        <v>11000</v>
      </c>
      <c r="J937" s="859"/>
      <c r="K937" s="859" t="s">
        <v>2579</v>
      </c>
      <c r="L937" s="961"/>
      <c r="M937" s="859"/>
      <c r="N937" s="859"/>
      <c r="O937" s="859"/>
      <c r="P937" s="859"/>
      <c r="Q937" s="859"/>
      <c r="R937" s="859"/>
      <c r="S937" s="859"/>
      <c r="T937" s="859"/>
      <c r="U937" s="859"/>
    </row>
    <row r="938" spans="1:21" x14ac:dyDescent="0.25">
      <c r="A938" s="1364" t="s">
        <v>2687</v>
      </c>
      <c r="D938" s="177">
        <v>762</v>
      </c>
      <c r="E938" s="306" t="s">
        <v>2661</v>
      </c>
      <c r="F938" s="859" t="s">
        <v>23</v>
      </c>
      <c r="G938" s="960" t="s">
        <v>2580</v>
      </c>
      <c r="H938" s="915">
        <v>0.55000000000000004</v>
      </c>
      <c r="I938" s="916">
        <v>33000</v>
      </c>
      <c r="J938" s="859"/>
      <c r="K938" s="859" t="s">
        <v>2581</v>
      </c>
      <c r="L938" s="961"/>
      <c r="M938" s="859"/>
      <c r="N938" s="859" t="s">
        <v>2581</v>
      </c>
      <c r="O938" s="859"/>
      <c r="P938" s="859"/>
      <c r="Q938" s="859"/>
      <c r="R938" s="859"/>
      <c r="S938" s="859"/>
      <c r="T938" s="859"/>
      <c r="U938" s="859"/>
    </row>
    <row r="939" spans="1:21" x14ac:dyDescent="0.25">
      <c r="A939" s="1364" t="s">
        <v>2687</v>
      </c>
      <c r="D939" s="177">
        <v>762</v>
      </c>
      <c r="E939" s="306" t="s">
        <v>2660</v>
      </c>
      <c r="F939" s="859" t="s">
        <v>23</v>
      </c>
      <c r="G939" s="960" t="s">
        <v>2580</v>
      </c>
      <c r="H939" s="915">
        <v>0.82499999999999996</v>
      </c>
      <c r="I939" s="916">
        <v>49500</v>
      </c>
      <c r="J939" s="859"/>
      <c r="K939" s="859" t="s">
        <v>2581</v>
      </c>
      <c r="L939" s="961"/>
      <c r="M939" s="859"/>
      <c r="N939" s="859" t="s">
        <v>2581</v>
      </c>
      <c r="O939" s="859"/>
      <c r="P939" s="859"/>
      <c r="Q939" s="859"/>
      <c r="R939" s="859"/>
      <c r="S939" s="859"/>
      <c r="T939" s="859"/>
      <c r="U939" s="859"/>
    </row>
    <row r="940" spans="1:21" x14ac:dyDescent="0.25">
      <c r="A940" s="1364" t="s">
        <v>2687</v>
      </c>
      <c r="D940" s="177">
        <v>765</v>
      </c>
      <c r="E940" s="174" t="s">
        <v>2674</v>
      </c>
      <c r="F940" s="867" t="s">
        <v>23</v>
      </c>
      <c r="G940" s="960" t="s">
        <v>2588</v>
      </c>
      <c r="H940" s="915">
        <v>132</v>
      </c>
      <c r="I940" s="916">
        <v>132000</v>
      </c>
      <c r="J940" s="859"/>
      <c r="K940" s="859" t="s">
        <v>2589</v>
      </c>
      <c r="L940" s="859"/>
      <c r="M940" s="859" t="s">
        <v>2590</v>
      </c>
      <c r="N940" s="859"/>
      <c r="O940" s="859"/>
      <c r="P940" s="859" t="s">
        <v>2589</v>
      </c>
      <c r="Q940" s="859"/>
      <c r="R940" s="859"/>
      <c r="S940" s="306"/>
      <c r="T940" s="859"/>
      <c r="U940" s="859"/>
    </row>
    <row r="941" spans="1:21" x14ac:dyDescent="0.25">
      <c r="A941" s="1364" t="s">
        <v>2687</v>
      </c>
      <c r="D941" s="177">
        <v>765</v>
      </c>
      <c r="E941" s="174" t="s">
        <v>2678</v>
      </c>
      <c r="F941" s="867" t="s">
        <v>2587</v>
      </c>
      <c r="G941" s="960">
        <v>200</v>
      </c>
      <c r="H941" s="915">
        <v>55</v>
      </c>
      <c r="I941" s="916">
        <v>11000</v>
      </c>
      <c r="J941" s="859"/>
      <c r="K941" s="859">
        <v>50</v>
      </c>
      <c r="L941" s="859"/>
      <c r="M941" s="970">
        <v>100</v>
      </c>
      <c r="N941" s="859"/>
      <c r="O941" s="859"/>
      <c r="P941" s="859">
        <v>50</v>
      </c>
      <c r="Q941" s="859"/>
      <c r="R941" s="859"/>
      <c r="S941" s="859"/>
      <c r="T941" s="859"/>
      <c r="U941" s="859"/>
    </row>
    <row r="942" spans="1:21" x14ac:dyDescent="0.25">
      <c r="A942" s="1364" t="s">
        <v>2687</v>
      </c>
      <c r="D942" s="177">
        <v>765</v>
      </c>
      <c r="E942" s="174" t="s">
        <v>2679</v>
      </c>
      <c r="F942" s="867" t="s">
        <v>2587</v>
      </c>
      <c r="G942" s="960">
        <v>20</v>
      </c>
      <c r="H942" s="915">
        <v>22</v>
      </c>
      <c r="I942" s="916">
        <v>440</v>
      </c>
      <c r="J942" s="859"/>
      <c r="K942" s="859">
        <v>5</v>
      </c>
      <c r="L942" s="859"/>
      <c r="M942" s="859">
        <v>10</v>
      </c>
      <c r="N942" s="859"/>
      <c r="O942" s="859"/>
      <c r="P942" s="859">
        <v>5</v>
      </c>
      <c r="Q942" s="859"/>
      <c r="R942" s="859"/>
      <c r="S942" s="859"/>
      <c r="T942" s="859"/>
      <c r="U942" s="859"/>
    </row>
    <row r="943" spans="1:21" x14ac:dyDescent="0.25">
      <c r="A943" s="1364" t="s">
        <v>2687</v>
      </c>
      <c r="D943" s="177">
        <v>755</v>
      </c>
      <c r="E943" s="174" t="s">
        <v>2683</v>
      </c>
      <c r="F943" s="867" t="s">
        <v>53</v>
      </c>
      <c r="G943" s="98">
        <v>1</v>
      </c>
      <c r="H943" s="915">
        <v>3960</v>
      </c>
      <c r="I943" s="916">
        <v>3960</v>
      </c>
      <c r="J943" s="859"/>
      <c r="K943" s="859">
        <v>1</v>
      </c>
      <c r="L943" s="764"/>
      <c r="M943" s="764"/>
      <c r="N943" s="764"/>
      <c r="O943" s="764"/>
      <c r="P943" s="764"/>
      <c r="Q943" s="764"/>
      <c r="R943" s="764"/>
      <c r="S943" s="764"/>
      <c r="T943" s="764"/>
      <c r="U943" s="764"/>
    </row>
    <row r="944" spans="1:21" x14ac:dyDescent="0.25">
      <c r="A944" s="1364" t="s">
        <v>2687</v>
      </c>
      <c r="D944" s="177">
        <v>762</v>
      </c>
      <c r="E944" s="174" t="s">
        <v>2664</v>
      </c>
      <c r="F944" s="859" t="s">
        <v>23</v>
      </c>
      <c r="G944" s="960">
        <v>200</v>
      </c>
      <c r="H944" s="915">
        <v>110</v>
      </c>
      <c r="I944" s="916">
        <v>22000</v>
      </c>
      <c r="J944" s="859"/>
      <c r="K944" s="859">
        <v>100</v>
      </c>
      <c r="L944" s="961"/>
      <c r="M944" s="859"/>
      <c r="N944" s="859">
        <v>100</v>
      </c>
      <c r="O944" s="859"/>
      <c r="P944" s="859"/>
      <c r="Q944" s="859"/>
      <c r="R944" s="859"/>
      <c r="S944" s="859"/>
      <c r="T944" s="859"/>
      <c r="U944" s="859"/>
    </row>
    <row r="945" spans="1:21" x14ac:dyDescent="0.25">
      <c r="A945" s="1364" t="s">
        <v>2687</v>
      </c>
      <c r="D945" s="177">
        <v>755</v>
      </c>
      <c r="E945" s="5" t="s">
        <v>2651</v>
      </c>
      <c r="F945" s="1752" t="s">
        <v>134</v>
      </c>
      <c r="G945" s="4">
        <v>2</v>
      </c>
      <c r="H945" s="915">
        <v>27.5</v>
      </c>
      <c r="I945" s="934">
        <v>55</v>
      </c>
      <c r="J945" s="859"/>
      <c r="K945" s="859">
        <v>2</v>
      </c>
      <c r="L945" s="859"/>
      <c r="M945" s="859"/>
      <c r="N945" s="859"/>
      <c r="O945" s="859"/>
      <c r="P945" s="859"/>
      <c r="Q945" s="859"/>
      <c r="R945" s="859"/>
      <c r="S945" s="859"/>
      <c r="T945" s="859"/>
      <c r="U945" s="859"/>
    </row>
    <row r="946" spans="1:21" x14ac:dyDescent="0.25">
      <c r="A946" s="1364" t="s">
        <v>2687</v>
      </c>
      <c r="D946" s="177">
        <v>755</v>
      </c>
      <c r="E946" s="5" t="s">
        <v>2653</v>
      </c>
      <c r="F946" s="4" t="s">
        <v>159</v>
      </c>
      <c r="G946" s="4">
        <v>5</v>
      </c>
      <c r="H946" s="915">
        <v>25</v>
      </c>
      <c r="I946" s="934">
        <v>125</v>
      </c>
      <c r="J946" s="859"/>
      <c r="K946" s="859">
        <v>5</v>
      </c>
      <c r="L946" s="859"/>
      <c r="M946" s="859"/>
      <c r="N946" s="859"/>
      <c r="O946" s="859"/>
      <c r="P946" s="859"/>
      <c r="Q946" s="859"/>
      <c r="R946" s="859"/>
      <c r="S946" s="859"/>
      <c r="T946" s="859"/>
      <c r="U946" s="859"/>
    </row>
    <row r="947" spans="1:21" x14ac:dyDescent="0.25">
      <c r="A947" s="1364" t="s">
        <v>2687</v>
      </c>
      <c r="D947" s="177">
        <v>780</v>
      </c>
      <c r="E947" s="174" t="s">
        <v>2681</v>
      </c>
      <c r="F947" s="867" t="s">
        <v>23</v>
      </c>
      <c r="G947" s="960">
        <v>100</v>
      </c>
      <c r="H947" s="915">
        <v>770</v>
      </c>
      <c r="I947" s="916">
        <v>77000</v>
      </c>
      <c r="J947" s="859"/>
      <c r="K947" s="859">
        <v>10</v>
      </c>
      <c r="L947" s="859">
        <v>10</v>
      </c>
      <c r="M947" s="859">
        <v>20</v>
      </c>
      <c r="N947" s="859">
        <v>10</v>
      </c>
      <c r="O947" s="859">
        <v>10</v>
      </c>
      <c r="P947" s="859">
        <v>20</v>
      </c>
      <c r="Q947" s="859">
        <v>10</v>
      </c>
      <c r="R947" s="859">
        <v>10</v>
      </c>
      <c r="S947" s="859"/>
      <c r="T947" s="859"/>
      <c r="U947" s="859"/>
    </row>
    <row r="948" spans="1:21" x14ac:dyDescent="0.25">
      <c r="A948" s="1364" t="s">
        <v>2687</v>
      </c>
      <c r="D948" s="177">
        <v>762</v>
      </c>
      <c r="E948" s="174" t="s">
        <v>2669</v>
      </c>
      <c r="F948" s="867" t="s">
        <v>2578</v>
      </c>
      <c r="G948" s="960">
        <v>10</v>
      </c>
      <c r="H948" s="915">
        <v>1980</v>
      </c>
      <c r="I948" s="916">
        <v>19800</v>
      </c>
      <c r="J948" s="859"/>
      <c r="K948" s="859"/>
      <c r="L948" s="859"/>
      <c r="M948" s="859">
        <v>5</v>
      </c>
      <c r="N948" s="859"/>
      <c r="O948" s="859"/>
      <c r="P948" s="859"/>
      <c r="Q948" s="859"/>
      <c r="R948" s="859">
        <v>5</v>
      </c>
      <c r="S948" s="859"/>
      <c r="T948" s="859"/>
      <c r="U948" s="859"/>
    </row>
    <row r="949" spans="1:21" x14ac:dyDescent="0.25">
      <c r="A949" s="1364" t="s">
        <v>2687</v>
      </c>
      <c r="D949" s="177">
        <v>762</v>
      </c>
      <c r="E949" s="174" t="s">
        <v>2666</v>
      </c>
      <c r="F949" s="859" t="s">
        <v>218</v>
      </c>
      <c r="G949" s="960">
        <v>12</v>
      </c>
      <c r="H949" s="915">
        <v>1320</v>
      </c>
      <c r="I949" s="916">
        <v>15840</v>
      </c>
      <c r="J949" s="859"/>
      <c r="K949" s="859">
        <v>3</v>
      </c>
      <c r="L949" s="961"/>
      <c r="M949" s="859">
        <v>3</v>
      </c>
      <c r="N949" s="859"/>
      <c r="O949" s="859"/>
      <c r="P949" s="859">
        <v>3</v>
      </c>
      <c r="Q949" s="859"/>
      <c r="R949" s="859">
        <v>3</v>
      </c>
      <c r="S949" s="859"/>
      <c r="T949" s="859"/>
      <c r="U949" s="859"/>
    </row>
    <row r="950" spans="1:21" x14ac:dyDescent="0.25">
      <c r="A950" s="1364" t="s">
        <v>2687</v>
      </c>
      <c r="D950" s="177">
        <v>762</v>
      </c>
      <c r="E950" s="174" t="s">
        <v>2666</v>
      </c>
      <c r="F950" s="859" t="s">
        <v>142</v>
      </c>
      <c r="G950" s="960">
        <v>300</v>
      </c>
      <c r="H950" s="915">
        <v>38.5</v>
      </c>
      <c r="I950" s="916">
        <v>11550</v>
      </c>
      <c r="J950" s="859"/>
      <c r="K950" s="859">
        <v>100</v>
      </c>
      <c r="L950" s="961"/>
      <c r="M950" s="859"/>
      <c r="N950" s="859">
        <v>100</v>
      </c>
      <c r="O950" s="859"/>
      <c r="P950" s="859"/>
      <c r="Q950" s="859"/>
      <c r="R950" s="859">
        <v>100</v>
      </c>
      <c r="S950" s="859"/>
      <c r="T950" s="859"/>
      <c r="U950" s="859"/>
    </row>
    <row r="951" spans="1:21" x14ac:dyDescent="0.25">
      <c r="A951" s="1364" t="s">
        <v>2687</v>
      </c>
      <c r="D951" s="177">
        <v>762</v>
      </c>
      <c r="E951" s="174" t="s">
        <v>2671</v>
      </c>
      <c r="F951" s="867" t="s">
        <v>2587</v>
      </c>
      <c r="G951" s="960">
        <v>50</v>
      </c>
      <c r="H951" s="915">
        <v>550</v>
      </c>
      <c r="I951" s="916">
        <v>27500</v>
      </c>
      <c r="J951" s="859"/>
      <c r="K951" s="859">
        <v>10</v>
      </c>
      <c r="L951" s="859"/>
      <c r="M951" s="859"/>
      <c r="N951" s="859">
        <v>20</v>
      </c>
      <c r="O951" s="859"/>
      <c r="P951" s="859"/>
      <c r="Q951" s="859">
        <v>10</v>
      </c>
      <c r="R951" s="859"/>
      <c r="S951" s="859"/>
      <c r="T951" s="859">
        <v>10</v>
      </c>
      <c r="U951" s="859"/>
    </row>
    <row r="952" spans="1:21" x14ac:dyDescent="0.25">
      <c r="A952" s="1364" t="s">
        <v>2687</v>
      </c>
      <c r="D952" s="177">
        <v>221</v>
      </c>
      <c r="E952" s="174" t="s">
        <v>2686</v>
      </c>
      <c r="F952" s="587" t="s">
        <v>53</v>
      </c>
      <c r="G952" s="587">
        <v>1</v>
      </c>
      <c r="H952" s="915">
        <v>5500</v>
      </c>
      <c r="I952" s="916">
        <v>5500</v>
      </c>
      <c r="J952" s="981"/>
      <c r="K952" s="649">
        <v>1</v>
      </c>
      <c r="L952" s="981"/>
      <c r="M952" s="981"/>
      <c r="N952" s="981"/>
      <c r="O952" s="981"/>
      <c r="P952" s="981"/>
      <c r="Q952" s="981"/>
      <c r="R952" s="981"/>
      <c r="S952" s="981"/>
      <c r="T952" s="981"/>
      <c r="U952" s="981"/>
    </row>
    <row r="953" spans="1:21" ht="25.5" x14ac:dyDescent="0.25">
      <c r="A953" s="1364" t="s">
        <v>2687</v>
      </c>
      <c r="B953" s="339"/>
      <c r="C953" s="339"/>
      <c r="D953" s="847">
        <v>223</v>
      </c>
      <c r="E953" s="767" t="s">
        <v>2598</v>
      </c>
      <c r="F953" s="1008" t="s">
        <v>66</v>
      </c>
      <c r="G953" s="98">
        <f ca="1">SUM(F953:U953)</f>
        <v>2</v>
      </c>
      <c r="H953" s="915">
        <v>5500</v>
      </c>
      <c r="I953" s="1021">
        <v>11000</v>
      </c>
      <c r="J953" s="764"/>
      <c r="K953" s="764">
        <v>2</v>
      </c>
      <c r="L953" s="764"/>
      <c r="M953" s="764"/>
      <c r="N953" s="764"/>
      <c r="O953" s="764"/>
      <c r="P953" s="764"/>
      <c r="Q953" s="764"/>
      <c r="R953" s="764"/>
      <c r="S953" s="764"/>
      <c r="T953" s="764"/>
      <c r="U953" s="764"/>
    </row>
    <row r="954" spans="1:21" ht="15.75" x14ac:dyDescent="0.25">
      <c r="A954" s="1364" t="s">
        <v>2687</v>
      </c>
      <c r="B954" s="339"/>
      <c r="C954" s="339"/>
      <c r="D954" s="177"/>
      <c r="E954" s="958" t="s">
        <v>2577</v>
      </c>
      <c r="F954" s="959"/>
      <c r="G954" s="960"/>
      <c r="H954" s="940"/>
      <c r="I954" s="926"/>
      <c r="J954" s="961"/>
      <c r="K954" s="961"/>
      <c r="L954" s="961"/>
      <c r="M954" s="961"/>
      <c r="N954" s="961"/>
      <c r="O954" s="961"/>
      <c r="P954" s="961"/>
      <c r="Q954" s="961"/>
      <c r="R954" s="961"/>
      <c r="S954" s="961"/>
      <c r="T954" s="961"/>
      <c r="U954" s="961"/>
    </row>
    <row r="955" spans="1:21" x14ac:dyDescent="0.25">
      <c r="A955" s="1364" t="s">
        <v>2687</v>
      </c>
      <c r="B955" s="339"/>
      <c r="C955" s="339"/>
      <c r="D955" s="177">
        <v>755</v>
      </c>
      <c r="E955" s="5" t="s">
        <v>469</v>
      </c>
      <c r="F955" s="4" t="s">
        <v>218</v>
      </c>
      <c r="G955" s="4">
        <v>4</v>
      </c>
      <c r="H955" s="915">
        <v>102.5</v>
      </c>
      <c r="I955" s="916">
        <v>410</v>
      </c>
      <c r="J955" s="859"/>
      <c r="K955" s="859"/>
      <c r="L955" s="859">
        <v>2</v>
      </c>
      <c r="M955" s="859"/>
      <c r="N955" s="859"/>
      <c r="O955" s="859"/>
      <c r="P955" s="859">
        <v>2</v>
      </c>
      <c r="Q955" s="859"/>
      <c r="R955" s="859"/>
      <c r="S955" s="859"/>
      <c r="T955" s="859"/>
      <c r="U955" s="859"/>
    </row>
    <row r="956" spans="1:21" x14ac:dyDescent="0.25">
      <c r="A956" s="1364" t="s">
        <v>2687</v>
      </c>
      <c r="B956" s="339"/>
      <c r="C956" s="339"/>
      <c r="D956" s="177">
        <v>755</v>
      </c>
      <c r="E956" s="5" t="s">
        <v>472</v>
      </c>
      <c r="F956" s="4" t="s">
        <v>134</v>
      </c>
      <c r="G956" s="4">
        <v>20</v>
      </c>
      <c r="H956" s="915">
        <v>43.5</v>
      </c>
      <c r="I956" s="916">
        <v>870</v>
      </c>
      <c r="J956" s="859"/>
      <c r="K956" s="859">
        <v>10</v>
      </c>
      <c r="L956" s="859"/>
      <c r="M956" s="859"/>
      <c r="N956" s="859"/>
      <c r="O956" s="859"/>
      <c r="P956" s="859">
        <v>10</v>
      </c>
      <c r="Q956" s="859"/>
      <c r="R956" s="859"/>
      <c r="S956" s="859"/>
      <c r="T956" s="859"/>
      <c r="U956" s="859"/>
    </row>
    <row r="957" spans="1:21" ht="15.75" x14ac:dyDescent="0.25">
      <c r="A957" s="1364" t="s">
        <v>2687</v>
      </c>
      <c r="D957" s="847">
        <v>229</v>
      </c>
      <c r="E957" s="975" t="s">
        <v>2607</v>
      </c>
      <c r="F957" s="867" t="s">
        <v>53</v>
      </c>
      <c r="G957" s="960">
        <v>2</v>
      </c>
      <c r="H957" s="915">
        <v>1100</v>
      </c>
      <c r="I957" s="1021">
        <v>2200</v>
      </c>
      <c r="J957" s="859"/>
      <c r="K957" s="859">
        <v>2</v>
      </c>
      <c r="L957" s="859"/>
      <c r="M957" s="859"/>
      <c r="N957" s="859"/>
      <c r="O957" s="859"/>
      <c r="P957" s="859"/>
      <c r="Q957" s="859"/>
      <c r="R957" s="859"/>
      <c r="S957" s="859"/>
      <c r="T957" s="859"/>
      <c r="U957" s="859"/>
    </row>
    <row r="958" spans="1:21" x14ac:dyDescent="0.25">
      <c r="A958" s="1364" t="s">
        <v>2687</v>
      </c>
      <c r="D958" s="177"/>
      <c r="E958" s="1051" t="s">
        <v>1730</v>
      </c>
      <c r="F958" s="1051"/>
      <c r="G958" s="1051"/>
      <c r="H958" s="940"/>
      <c r="I958" s="926"/>
      <c r="J958" s="1051"/>
      <c r="K958" s="1051"/>
      <c r="L958" s="1051"/>
      <c r="M958" s="1051"/>
      <c r="N958" s="1051"/>
      <c r="O958" s="1051"/>
      <c r="P958" s="1051"/>
      <c r="Q958" s="1051"/>
      <c r="R958" s="1051"/>
      <c r="S958" s="1051"/>
      <c r="T958" s="1051"/>
      <c r="U958" s="1051"/>
    </row>
    <row r="959" spans="1:21" x14ac:dyDescent="0.25">
      <c r="A959" s="1364" t="s">
        <v>2687</v>
      </c>
      <c r="D959" s="177">
        <v>755</v>
      </c>
      <c r="E959" s="1049" t="s">
        <v>1678</v>
      </c>
      <c r="F959" s="1343" t="s">
        <v>354</v>
      </c>
      <c r="G959" s="4">
        <v>8</v>
      </c>
      <c r="H959" s="940">
        <v>25.72</v>
      </c>
      <c r="I959" s="934">
        <v>205.76</v>
      </c>
      <c r="J959" s="859"/>
      <c r="K959" s="859">
        <v>4</v>
      </c>
      <c r="L959" s="859"/>
      <c r="M959" s="859"/>
      <c r="N959" s="859"/>
      <c r="O959" s="859"/>
      <c r="P959" s="859">
        <v>4</v>
      </c>
      <c r="Q959" s="859"/>
      <c r="R959" s="859"/>
      <c r="S959" s="859"/>
      <c r="T959" s="859"/>
      <c r="U959" s="859"/>
    </row>
    <row r="960" spans="1:21" ht="25.5" x14ac:dyDescent="0.25">
      <c r="A960" s="1364" t="s">
        <v>2687</v>
      </c>
      <c r="D960" s="177">
        <v>755</v>
      </c>
      <c r="E960" s="5" t="s">
        <v>838</v>
      </c>
      <c r="F960" s="4" t="s">
        <v>142</v>
      </c>
      <c r="G960" s="4">
        <v>10</v>
      </c>
      <c r="H960" s="915">
        <v>9.5</v>
      </c>
      <c r="I960" s="916">
        <v>95</v>
      </c>
      <c r="J960" s="859"/>
      <c r="K960" s="859"/>
      <c r="L960" s="859">
        <v>5</v>
      </c>
      <c r="M960" s="859"/>
      <c r="N960" s="859"/>
      <c r="O960" s="859"/>
      <c r="P960" s="859">
        <v>5</v>
      </c>
      <c r="Q960" s="859"/>
      <c r="R960" s="859"/>
      <c r="S960" s="859"/>
      <c r="T960" s="859"/>
      <c r="U960" s="859"/>
    </row>
    <row r="961" spans="1:21" ht="25.5" x14ac:dyDescent="0.25">
      <c r="A961" s="1364" t="s">
        <v>2687</v>
      </c>
      <c r="D961" s="847">
        <v>755</v>
      </c>
      <c r="E961" s="975" t="s">
        <v>2602</v>
      </c>
      <c r="F961" s="867" t="s">
        <v>53</v>
      </c>
      <c r="G961" s="960">
        <v>1</v>
      </c>
      <c r="H961" s="915">
        <v>225</v>
      </c>
      <c r="I961" s="1021">
        <v>225</v>
      </c>
      <c r="J961" s="859"/>
      <c r="K961" s="859">
        <v>1</v>
      </c>
      <c r="L961" s="859"/>
      <c r="M961" s="859"/>
      <c r="N961" s="859"/>
      <c r="O961" s="859"/>
      <c r="P961" s="859"/>
      <c r="Q961" s="859"/>
      <c r="R961" s="859"/>
      <c r="S961" s="859"/>
      <c r="T961" s="859"/>
      <c r="U961" s="859"/>
    </row>
    <row r="962" spans="1:21" ht="67.5" x14ac:dyDescent="0.25">
      <c r="A962" s="1364" t="s">
        <v>2687</v>
      </c>
      <c r="D962" s="177">
        <v>755</v>
      </c>
      <c r="E962" s="761" t="s">
        <v>2635</v>
      </c>
      <c r="F962" s="95" t="s">
        <v>126</v>
      </c>
      <c r="G962" s="95">
        <v>4</v>
      </c>
      <c r="H962" s="911">
        <v>88.75</v>
      </c>
      <c r="I962" s="914">
        <v>355</v>
      </c>
      <c r="J962" s="764"/>
      <c r="K962" s="764">
        <v>4</v>
      </c>
      <c r="L962" s="764"/>
      <c r="M962" s="764"/>
      <c r="N962" s="764"/>
      <c r="O962" s="764"/>
      <c r="P962" s="764"/>
      <c r="Q962" s="764"/>
      <c r="R962" s="764"/>
      <c r="S962" s="764"/>
      <c r="T962" s="764"/>
      <c r="U962" s="764"/>
    </row>
    <row r="963" spans="1:21" ht="67.5" x14ac:dyDescent="0.25">
      <c r="A963" s="1364" t="s">
        <v>2687</v>
      </c>
      <c r="D963" s="177">
        <v>755</v>
      </c>
      <c r="E963" s="761" t="s">
        <v>2636</v>
      </c>
      <c r="F963" s="95" t="s">
        <v>126</v>
      </c>
      <c r="G963" s="95">
        <v>4</v>
      </c>
      <c r="H963" s="911">
        <v>95</v>
      </c>
      <c r="I963" s="914">
        <v>380</v>
      </c>
      <c r="J963" s="764"/>
      <c r="K963" s="764">
        <v>4</v>
      </c>
      <c r="L963" s="764"/>
      <c r="M963" s="764"/>
      <c r="N963" s="764"/>
      <c r="O963" s="764"/>
      <c r="P963" s="764"/>
      <c r="Q963" s="764"/>
      <c r="R963" s="764"/>
      <c r="S963" s="764"/>
      <c r="T963" s="764"/>
      <c r="U963" s="764"/>
    </row>
    <row r="964" spans="1:21" x14ac:dyDescent="0.25">
      <c r="A964" s="1364" t="s">
        <v>2687</v>
      </c>
      <c r="D964" s="177">
        <v>755</v>
      </c>
      <c r="E964" s="5" t="s">
        <v>808</v>
      </c>
      <c r="F964" s="4" t="s">
        <v>159</v>
      </c>
      <c r="G964" s="4">
        <v>5</v>
      </c>
      <c r="H964" s="915">
        <v>13</v>
      </c>
      <c r="I964" s="930">
        <v>65</v>
      </c>
      <c r="J964" s="859"/>
      <c r="K964" s="859"/>
      <c r="L964" s="859">
        <v>3</v>
      </c>
      <c r="M964" s="859"/>
      <c r="N964" s="859"/>
      <c r="O964" s="859"/>
      <c r="P964" s="859">
        <v>2</v>
      </c>
      <c r="Q964" s="859"/>
      <c r="R964" s="859"/>
      <c r="S964" s="859"/>
      <c r="T964" s="859"/>
      <c r="U964" s="859"/>
    </row>
    <row r="965" spans="1:21" x14ac:dyDescent="0.25">
      <c r="A965" s="1364" t="s">
        <v>2687</v>
      </c>
      <c r="D965" s="177">
        <v>755</v>
      </c>
      <c r="E965" s="5" t="s">
        <v>2637</v>
      </c>
      <c r="F965" s="4" t="s">
        <v>159</v>
      </c>
      <c r="G965" s="4">
        <v>3</v>
      </c>
      <c r="H965" s="915">
        <v>48.33</v>
      </c>
      <c r="I965" s="930">
        <v>145</v>
      </c>
      <c r="J965" s="859"/>
      <c r="K965" s="859">
        <v>2</v>
      </c>
      <c r="L965" s="859"/>
      <c r="M965" s="859"/>
      <c r="N965" s="859"/>
      <c r="O965" s="859"/>
      <c r="P965" s="859">
        <v>1</v>
      </c>
      <c r="Q965" s="859"/>
      <c r="R965" s="859"/>
      <c r="S965" s="859"/>
      <c r="T965" s="859"/>
      <c r="U965" s="859"/>
    </row>
    <row r="966" spans="1:21" x14ac:dyDescent="0.25">
      <c r="A966" s="1364" t="s">
        <v>2687</v>
      </c>
      <c r="D966" s="177">
        <v>755</v>
      </c>
      <c r="E966" s="5" t="s">
        <v>1685</v>
      </c>
      <c r="F966" s="4" t="s">
        <v>126</v>
      </c>
      <c r="G966" s="4">
        <v>5</v>
      </c>
      <c r="H966" s="915">
        <v>9</v>
      </c>
      <c r="I966" s="930">
        <v>45</v>
      </c>
      <c r="J966" s="859"/>
      <c r="K966" s="859"/>
      <c r="L966" s="859">
        <v>3</v>
      </c>
      <c r="M966" s="859"/>
      <c r="N966" s="859"/>
      <c r="O966" s="859"/>
      <c r="P966" s="859">
        <v>2</v>
      </c>
      <c r="Q966" s="859"/>
      <c r="R966" s="859"/>
      <c r="S966" s="859"/>
      <c r="T966" s="859"/>
      <c r="U966" s="859"/>
    </row>
    <row r="967" spans="1:21" x14ac:dyDescent="0.25">
      <c r="A967" s="1364" t="s">
        <v>2687</v>
      </c>
      <c r="D967" s="177">
        <v>755</v>
      </c>
      <c r="E967" s="900" t="s">
        <v>184</v>
      </c>
      <c r="F967" s="4"/>
      <c r="G967" s="4"/>
      <c r="H967" s="915"/>
      <c r="I967" s="916"/>
      <c r="J967" s="859"/>
      <c r="K967" s="859"/>
      <c r="L967" s="859"/>
      <c r="M967" s="859"/>
      <c r="N967" s="859"/>
      <c r="O967" s="859"/>
      <c r="P967" s="859"/>
      <c r="Q967" s="859"/>
      <c r="R967" s="859"/>
      <c r="S967" s="859"/>
      <c r="T967" s="859"/>
      <c r="U967" s="859"/>
    </row>
    <row r="968" spans="1:21" x14ac:dyDescent="0.25">
      <c r="A968" s="1364" t="s">
        <v>2687</v>
      </c>
      <c r="D968" s="177"/>
      <c r="E968" s="900" t="s">
        <v>176</v>
      </c>
      <c r="F968" s="4"/>
      <c r="G968" s="4"/>
      <c r="H968" s="929"/>
      <c r="I968" s="926"/>
      <c r="J968" s="859"/>
      <c r="K968" s="859"/>
      <c r="L968" s="859"/>
      <c r="M968" s="859"/>
      <c r="N968" s="859"/>
      <c r="O968" s="859"/>
      <c r="P968" s="859"/>
      <c r="Q968" s="859"/>
      <c r="R968" s="859"/>
      <c r="S968" s="859"/>
      <c r="T968" s="859"/>
      <c r="U968" s="859"/>
    </row>
    <row r="969" spans="1:21" x14ac:dyDescent="0.25">
      <c r="A969" s="1364" t="s">
        <v>2687</v>
      </c>
      <c r="D969" s="177"/>
      <c r="E969" s="900" t="s">
        <v>265</v>
      </c>
      <c r="F969" s="4"/>
      <c r="G969" s="4"/>
      <c r="H969" s="915"/>
      <c r="I969" s="926"/>
      <c r="J969" s="859"/>
      <c r="K969" s="859"/>
      <c r="L969" s="859"/>
      <c r="M969" s="859"/>
      <c r="N969" s="859"/>
      <c r="O969" s="859"/>
      <c r="P969" s="859"/>
      <c r="Q969" s="859"/>
      <c r="R969" s="859"/>
      <c r="S969" s="859"/>
      <c r="T969" s="859"/>
      <c r="U969" s="859"/>
    </row>
    <row r="970" spans="1:21" x14ac:dyDescent="0.25">
      <c r="A970" s="1364" t="s">
        <v>2687</v>
      </c>
      <c r="D970" s="177"/>
      <c r="E970" s="900" t="s">
        <v>132</v>
      </c>
      <c r="F970" s="928"/>
      <c r="G970" s="4"/>
      <c r="H970" s="929"/>
      <c r="I970" s="926"/>
      <c r="J970" s="859"/>
      <c r="K970" s="859"/>
      <c r="L970" s="859"/>
      <c r="M970" s="859"/>
      <c r="N970" s="859"/>
      <c r="O970" s="859"/>
      <c r="P970" s="859"/>
      <c r="Q970" s="859"/>
      <c r="R970" s="859"/>
      <c r="S970" s="859"/>
      <c r="T970" s="859"/>
      <c r="U970" s="859"/>
    </row>
    <row r="971" spans="1:21" ht="15.75" x14ac:dyDescent="0.25">
      <c r="A971" s="1364" t="s">
        <v>2687</v>
      </c>
      <c r="D971" s="1029">
        <v>773</v>
      </c>
      <c r="E971" s="1622" t="s">
        <v>2620</v>
      </c>
      <c r="F971" s="306"/>
      <c r="G971" s="177" t="s">
        <v>2621</v>
      </c>
      <c r="H971" s="1957"/>
      <c r="I971" s="1034">
        <v>20000</v>
      </c>
      <c r="J971" s="306"/>
      <c r="K971" s="177" t="s">
        <v>2584</v>
      </c>
      <c r="L971" s="177"/>
      <c r="M971" s="177" t="s">
        <v>2584</v>
      </c>
      <c r="N971" s="177"/>
      <c r="O971" s="177"/>
      <c r="P971" s="177" t="s">
        <v>2584</v>
      </c>
      <c r="Q971" s="177"/>
      <c r="R971" s="177"/>
      <c r="S971" s="177" t="s">
        <v>2584</v>
      </c>
      <c r="T971" s="177"/>
      <c r="U971" s="306"/>
    </row>
    <row r="972" spans="1:21" ht="33.75" x14ac:dyDescent="0.25">
      <c r="A972" s="1364" t="s">
        <v>2687</v>
      </c>
      <c r="D972" s="177">
        <v>755</v>
      </c>
      <c r="E972" s="909" t="s">
        <v>2625</v>
      </c>
      <c r="F972" s="910" t="s">
        <v>126</v>
      </c>
      <c r="G972" s="4">
        <v>30</v>
      </c>
      <c r="H972" s="911">
        <v>62.06</v>
      </c>
      <c r="I972" s="912">
        <v>1862</v>
      </c>
      <c r="J972" s="859"/>
      <c r="K972" s="859">
        <v>10</v>
      </c>
      <c r="L972" s="859"/>
      <c r="M972" s="859"/>
      <c r="N972" s="859">
        <v>10</v>
      </c>
      <c r="O972" s="859"/>
      <c r="P972" s="859"/>
      <c r="Q972" s="859">
        <v>10</v>
      </c>
      <c r="R972" s="859"/>
      <c r="S972" s="859"/>
      <c r="T972" s="859"/>
      <c r="U972" s="859"/>
    </row>
    <row r="973" spans="1:21" ht="31.5" x14ac:dyDescent="0.25">
      <c r="A973" s="1364" t="s">
        <v>2687</v>
      </c>
      <c r="D973" s="177"/>
      <c r="E973" s="999" t="s">
        <v>271</v>
      </c>
      <c r="F973" s="1000"/>
      <c r="G973" s="1000"/>
      <c r="H973" s="1001"/>
      <c r="I973" s="902"/>
      <c r="J973" s="1000"/>
      <c r="K973" s="1000"/>
      <c r="L973" s="1000"/>
      <c r="M973" s="1000"/>
      <c r="N973" s="1000"/>
      <c r="O973" s="1000"/>
      <c r="P973" s="1000"/>
      <c r="Q973" s="1000"/>
      <c r="R973" s="1000"/>
      <c r="S973" s="1000"/>
      <c r="T973" s="1000"/>
      <c r="U973" s="1000"/>
    </row>
    <row r="974" spans="1:21" ht="67.5" x14ac:dyDescent="0.25">
      <c r="A974" s="1364" t="s">
        <v>2687</v>
      </c>
      <c r="D974" s="177">
        <v>223</v>
      </c>
      <c r="E974" s="913" t="s">
        <v>2593</v>
      </c>
      <c r="F974" s="1008" t="s">
        <v>66</v>
      </c>
      <c r="G974" s="98">
        <v>1</v>
      </c>
      <c r="H974" s="911">
        <v>55000</v>
      </c>
      <c r="I974" s="1021">
        <v>55000</v>
      </c>
      <c r="J974" s="764"/>
      <c r="K974" s="764">
        <v>1</v>
      </c>
      <c r="L974" s="764"/>
      <c r="M974" s="764"/>
      <c r="N974" s="764"/>
      <c r="O974" s="764"/>
      <c r="P974" s="764"/>
      <c r="Q974" s="764"/>
      <c r="R974" s="764"/>
      <c r="S974" s="764"/>
      <c r="T974" s="764"/>
      <c r="U974" s="764"/>
    </row>
    <row r="975" spans="1:21" ht="56.25" x14ac:dyDescent="0.25">
      <c r="A975" s="1364" t="s">
        <v>2687</v>
      </c>
      <c r="D975" s="177">
        <v>223</v>
      </c>
      <c r="E975" s="2947" t="s">
        <v>2591</v>
      </c>
      <c r="F975" s="1008" t="s">
        <v>84</v>
      </c>
      <c r="G975" s="98">
        <f ca="1">SUM(F975:U975)</f>
        <v>3</v>
      </c>
      <c r="H975" s="911">
        <v>55000</v>
      </c>
      <c r="I975" s="1021">
        <v>165000</v>
      </c>
      <c r="J975" s="764"/>
      <c r="K975" s="764">
        <v>3</v>
      </c>
      <c r="L975" s="764"/>
      <c r="M975" s="764"/>
      <c r="N975" s="764"/>
      <c r="O975" s="764"/>
      <c r="P975" s="764"/>
      <c r="Q975" s="764"/>
      <c r="R975" s="764"/>
      <c r="S975" s="764"/>
      <c r="T975" s="764"/>
      <c r="U975" s="764"/>
    </row>
    <row r="976" spans="1:21" ht="22.5" x14ac:dyDescent="0.25">
      <c r="A976" s="1364" t="s">
        <v>2687</v>
      </c>
      <c r="D976" s="177">
        <v>755</v>
      </c>
      <c r="E976" s="909" t="s">
        <v>539</v>
      </c>
      <c r="F976" s="4" t="s">
        <v>136</v>
      </c>
      <c r="G976" s="4">
        <v>18</v>
      </c>
      <c r="H976" s="915">
        <v>14.77</v>
      </c>
      <c r="I976" s="930">
        <v>266</v>
      </c>
      <c r="J976" s="859"/>
      <c r="K976" s="859">
        <v>4</v>
      </c>
      <c r="L976" s="859"/>
      <c r="M976" s="859"/>
      <c r="N976" s="859">
        <v>4</v>
      </c>
      <c r="O976" s="859"/>
      <c r="P976" s="859">
        <v>6</v>
      </c>
      <c r="Q976" s="859"/>
      <c r="R976" s="859">
        <v>4</v>
      </c>
      <c r="S976" s="859"/>
      <c r="T976" s="859"/>
      <c r="U976" s="859"/>
    </row>
    <row r="977" spans="1:21" ht="15" customHeight="1" x14ac:dyDescent="0.25">
      <c r="A977" s="1364" t="s">
        <v>2687</v>
      </c>
      <c r="B977" s="339"/>
      <c r="C977" s="339"/>
      <c r="D977" s="177">
        <v>755</v>
      </c>
      <c r="E977" s="5" t="s">
        <v>559</v>
      </c>
      <c r="F977" s="4" t="s">
        <v>126</v>
      </c>
      <c r="G977" s="4">
        <v>4</v>
      </c>
      <c r="H977" s="915">
        <v>33.75</v>
      </c>
      <c r="I977" s="916">
        <v>135</v>
      </c>
      <c r="J977" s="859"/>
      <c r="K977" s="859">
        <v>2</v>
      </c>
      <c r="L977" s="859"/>
      <c r="M977" s="859"/>
      <c r="N977" s="859"/>
      <c r="O977" s="859"/>
      <c r="P977" s="859">
        <v>2</v>
      </c>
      <c r="Q977" s="859"/>
      <c r="R977" s="859"/>
      <c r="S977" s="859"/>
      <c r="T977" s="859"/>
      <c r="U977" s="859"/>
    </row>
    <row r="978" spans="1:21" ht="56.25" x14ac:dyDescent="0.25">
      <c r="A978" s="1364" t="s">
        <v>2687</v>
      </c>
      <c r="B978" s="339"/>
      <c r="C978" s="339"/>
      <c r="D978" s="847">
        <v>229</v>
      </c>
      <c r="E978" s="758" t="s">
        <v>2604</v>
      </c>
      <c r="F978" s="867" t="s">
        <v>66</v>
      </c>
      <c r="G978" s="960">
        <v>2</v>
      </c>
      <c r="H978" s="911">
        <v>6750</v>
      </c>
      <c r="I978" s="1021">
        <v>13500</v>
      </c>
      <c r="J978" s="859"/>
      <c r="K978" s="859">
        <v>2</v>
      </c>
      <c r="L978" s="859"/>
      <c r="M978" s="859"/>
      <c r="N978" s="859"/>
      <c r="O978" s="859"/>
      <c r="P978" s="859"/>
      <c r="Q978" s="859"/>
      <c r="R978" s="859"/>
      <c r="S978" s="859"/>
      <c r="T978" s="859"/>
      <c r="U978" s="859"/>
    </row>
    <row r="979" spans="1:21" ht="25.5" x14ac:dyDescent="0.25">
      <c r="A979" s="1364" t="s">
        <v>2687</v>
      </c>
      <c r="B979" s="339"/>
      <c r="C979" s="339"/>
      <c r="D979" s="177">
        <v>755</v>
      </c>
      <c r="E979" s="951" t="s">
        <v>1724</v>
      </c>
      <c r="F979" s="4" t="s">
        <v>218</v>
      </c>
      <c r="G979" s="4">
        <v>10</v>
      </c>
      <c r="H979" s="915">
        <v>201</v>
      </c>
      <c r="I979" s="916">
        <v>2010</v>
      </c>
      <c r="J979" s="859"/>
      <c r="K979" s="859"/>
      <c r="L979" s="859">
        <v>6</v>
      </c>
      <c r="M979" s="859"/>
      <c r="N979" s="859"/>
      <c r="O979" s="859"/>
      <c r="P979" s="859">
        <v>4</v>
      </c>
      <c r="Q979" s="859"/>
      <c r="R979" s="859"/>
      <c r="S979" s="859"/>
      <c r="T979" s="859"/>
      <c r="U979" s="859"/>
    </row>
    <row r="980" spans="1:21" ht="33.75" x14ac:dyDescent="0.25">
      <c r="A980" s="1364" t="s">
        <v>2687</v>
      </c>
      <c r="B980" s="339"/>
      <c r="C980" s="339"/>
      <c r="D980" s="177">
        <v>229</v>
      </c>
      <c r="E980" s="909" t="s">
        <v>484</v>
      </c>
      <c r="F980" s="4" t="s">
        <v>66</v>
      </c>
      <c r="G980" s="4">
        <v>8</v>
      </c>
      <c r="H980" s="911">
        <v>23330.625</v>
      </c>
      <c r="I980" s="993">
        <v>186645</v>
      </c>
      <c r="J980" s="859"/>
      <c r="K980" s="859">
        <v>4</v>
      </c>
      <c r="L980" s="859"/>
      <c r="M980" s="859"/>
      <c r="N980" s="859"/>
      <c r="O980" s="859"/>
      <c r="P980" s="859">
        <v>4</v>
      </c>
      <c r="Q980" s="859"/>
      <c r="R980" s="859"/>
      <c r="S980" s="859"/>
      <c r="T980" s="859"/>
      <c r="U980" s="859"/>
    </row>
    <row r="981" spans="1:21" ht="25.5" x14ac:dyDescent="0.25">
      <c r="A981" s="1364" t="s">
        <v>2687</v>
      </c>
      <c r="D981" s="177">
        <v>755</v>
      </c>
      <c r="E981" s="5" t="s">
        <v>2628</v>
      </c>
      <c r="F981" s="910" t="s">
        <v>126</v>
      </c>
      <c r="G981" s="4">
        <v>20</v>
      </c>
      <c r="H981" s="915">
        <v>12.5</v>
      </c>
      <c r="I981" s="916">
        <v>250</v>
      </c>
      <c r="J981" s="859"/>
      <c r="K981" s="859"/>
      <c r="L981" s="859">
        <v>10</v>
      </c>
      <c r="M981" s="859"/>
      <c r="N981" s="859"/>
      <c r="O981" s="859"/>
      <c r="P981" s="859">
        <v>10</v>
      </c>
      <c r="Q981" s="859"/>
      <c r="R981" s="859"/>
      <c r="S981" s="859"/>
      <c r="T981" s="859"/>
      <c r="U981" s="859"/>
    </row>
    <row r="982" spans="1:21" ht="25.5" x14ac:dyDescent="0.25">
      <c r="A982" s="1364" t="s">
        <v>2687</v>
      </c>
      <c r="D982" s="177">
        <v>755</v>
      </c>
      <c r="E982" s="5" t="s">
        <v>1681</v>
      </c>
      <c r="F982" s="910" t="s">
        <v>126</v>
      </c>
      <c r="G982" s="4">
        <v>100</v>
      </c>
      <c r="H982" s="915">
        <v>22.6</v>
      </c>
      <c r="I982" s="916">
        <v>2260</v>
      </c>
      <c r="J982" s="859"/>
      <c r="K982" s="859"/>
      <c r="L982" s="859">
        <v>50</v>
      </c>
      <c r="M982" s="859"/>
      <c r="N982" s="859"/>
      <c r="O982" s="859"/>
      <c r="P982" s="859">
        <v>50</v>
      </c>
      <c r="Q982" s="859"/>
      <c r="R982" s="859"/>
      <c r="S982" s="859"/>
      <c r="T982" s="859"/>
      <c r="U982" s="859"/>
    </row>
    <row r="983" spans="1:21" ht="25.5" x14ac:dyDescent="0.25">
      <c r="A983" s="1364" t="s">
        <v>2687</v>
      </c>
      <c r="D983" s="177">
        <v>755</v>
      </c>
      <c r="E983" s="5" t="s">
        <v>542</v>
      </c>
      <c r="F983" s="4" t="s">
        <v>159</v>
      </c>
      <c r="G983" s="4">
        <v>5</v>
      </c>
      <c r="H983" s="915">
        <v>602</v>
      </c>
      <c r="I983" s="930">
        <v>3010</v>
      </c>
      <c r="J983" s="859"/>
      <c r="K983" s="859">
        <v>2</v>
      </c>
      <c r="L983" s="859"/>
      <c r="M983" s="859"/>
      <c r="N983" s="859"/>
      <c r="O983" s="859"/>
      <c r="P983" s="859">
        <v>3</v>
      </c>
      <c r="Q983" s="859"/>
      <c r="R983" s="859"/>
      <c r="S983" s="859"/>
      <c r="T983" s="859"/>
      <c r="U983" s="859"/>
    </row>
    <row r="984" spans="1:21" x14ac:dyDescent="0.25">
      <c r="A984" s="1364" t="s">
        <v>2687</v>
      </c>
      <c r="D984" s="177">
        <v>755</v>
      </c>
      <c r="E984" s="5" t="s">
        <v>674</v>
      </c>
      <c r="F984" s="4" t="s">
        <v>159</v>
      </c>
      <c r="G984" s="4">
        <v>1</v>
      </c>
      <c r="H984" s="915">
        <v>160</v>
      </c>
      <c r="I984" s="930">
        <v>160</v>
      </c>
      <c r="J984" s="859"/>
      <c r="K984" s="859">
        <v>1</v>
      </c>
      <c r="L984" s="859"/>
      <c r="M984" s="859"/>
      <c r="N984" s="859"/>
      <c r="O984" s="859"/>
      <c r="P984" s="859"/>
      <c r="Q984" s="859"/>
      <c r="R984" s="859"/>
      <c r="S984" s="859"/>
      <c r="T984" s="859"/>
      <c r="U984" s="859"/>
    </row>
    <row r="985" spans="1:21" ht="24" x14ac:dyDescent="0.25">
      <c r="A985" s="1364" t="s">
        <v>2687</v>
      </c>
      <c r="D985" s="847">
        <v>765</v>
      </c>
      <c r="E985" s="975" t="s">
        <v>2608</v>
      </c>
      <c r="F985" s="867" t="s">
        <v>53</v>
      </c>
      <c r="G985" s="960">
        <v>1</v>
      </c>
      <c r="H985" s="915">
        <v>350</v>
      </c>
      <c r="I985" s="1021">
        <v>350</v>
      </c>
      <c r="J985" s="859"/>
      <c r="K985" s="859">
        <v>1</v>
      </c>
      <c r="L985" s="859"/>
      <c r="M985" s="859"/>
      <c r="N985" s="859"/>
      <c r="O985" s="859"/>
      <c r="P985" s="859"/>
      <c r="Q985" s="859"/>
      <c r="R985" s="859"/>
      <c r="S985" s="859"/>
      <c r="T985" s="859"/>
      <c r="U985" s="859"/>
    </row>
    <row r="986" spans="1:21" ht="67.5" x14ac:dyDescent="0.25">
      <c r="A986" s="1364" t="s">
        <v>2687</v>
      </c>
      <c r="D986" s="177">
        <v>755</v>
      </c>
      <c r="E986" s="913" t="s">
        <v>2627</v>
      </c>
      <c r="F986" s="910" t="s">
        <v>126</v>
      </c>
      <c r="G986" s="4">
        <v>2</v>
      </c>
      <c r="H986" s="911">
        <v>3015</v>
      </c>
      <c r="I986" s="914">
        <v>6030</v>
      </c>
      <c r="J986" s="859"/>
      <c r="K986" s="859">
        <v>2</v>
      </c>
      <c r="L986" s="859"/>
      <c r="M986" s="859"/>
      <c r="N986" s="859"/>
      <c r="O986" s="859"/>
      <c r="P986" s="859"/>
      <c r="Q986" s="859"/>
      <c r="R986" s="859"/>
      <c r="S986" s="859"/>
      <c r="T986" s="859"/>
      <c r="U986" s="859"/>
    </row>
    <row r="987" spans="1:21" x14ac:dyDescent="0.25">
      <c r="A987" s="1364" t="s">
        <v>2687</v>
      </c>
      <c r="D987" s="177">
        <v>755</v>
      </c>
      <c r="E987" s="5" t="s">
        <v>2629</v>
      </c>
      <c r="F987" s="4" t="s">
        <v>126</v>
      </c>
      <c r="G987" s="4">
        <v>20</v>
      </c>
      <c r="H987" s="915">
        <v>571.5</v>
      </c>
      <c r="I987" s="916">
        <v>11430</v>
      </c>
      <c r="J987" s="859"/>
      <c r="K987" s="859">
        <v>10</v>
      </c>
      <c r="L987" s="859"/>
      <c r="M987" s="859"/>
      <c r="N987" s="859"/>
      <c r="O987" s="859"/>
      <c r="P987" s="859">
        <v>10</v>
      </c>
      <c r="Q987" s="859"/>
      <c r="R987" s="859"/>
      <c r="S987" s="859"/>
      <c r="T987" s="859"/>
      <c r="U987" s="859"/>
    </row>
    <row r="988" spans="1:21" ht="25.5" x14ac:dyDescent="0.25">
      <c r="A988" s="1364" t="s">
        <v>2687</v>
      </c>
      <c r="D988" s="177">
        <v>755</v>
      </c>
      <c r="E988" s="5" t="s">
        <v>2641</v>
      </c>
      <c r="F988" s="4" t="s">
        <v>142</v>
      </c>
      <c r="G988" s="4">
        <v>2</v>
      </c>
      <c r="H988" s="915">
        <v>205</v>
      </c>
      <c r="I988" s="930">
        <v>410</v>
      </c>
      <c r="J988" s="859"/>
      <c r="K988" s="859"/>
      <c r="L988" s="859">
        <v>1</v>
      </c>
      <c r="M988" s="859"/>
      <c r="N988" s="859"/>
      <c r="O988" s="859"/>
      <c r="P988" s="859">
        <v>1</v>
      </c>
      <c r="Q988" s="859"/>
      <c r="R988" s="859"/>
      <c r="S988" s="859"/>
      <c r="T988" s="859"/>
      <c r="U988" s="859"/>
    </row>
    <row r="989" spans="1:21" ht="25.5" x14ac:dyDescent="0.25">
      <c r="A989" s="1364" t="s">
        <v>2687</v>
      </c>
      <c r="D989" s="177">
        <v>755</v>
      </c>
      <c r="E989" s="5" t="s">
        <v>2643</v>
      </c>
      <c r="F989" s="4" t="s">
        <v>142</v>
      </c>
      <c r="G989" s="4">
        <v>2</v>
      </c>
      <c r="H989" s="915">
        <v>230</v>
      </c>
      <c r="I989" s="930">
        <v>460</v>
      </c>
      <c r="J989" s="859"/>
      <c r="K989" s="859"/>
      <c r="L989" s="859">
        <v>1</v>
      </c>
      <c r="M989" s="859"/>
      <c r="N989" s="859"/>
      <c r="O989" s="859"/>
      <c r="P989" s="859">
        <v>1</v>
      </c>
      <c r="Q989" s="859"/>
      <c r="R989" s="859"/>
      <c r="S989" s="859"/>
      <c r="T989" s="859"/>
      <c r="U989" s="859"/>
    </row>
    <row r="990" spans="1:21" x14ac:dyDescent="0.25">
      <c r="A990" s="1364" t="s">
        <v>2687</v>
      </c>
      <c r="D990" s="177">
        <v>755</v>
      </c>
      <c r="E990" s="5" t="s">
        <v>2642</v>
      </c>
      <c r="F990" s="1752" t="s">
        <v>229</v>
      </c>
      <c r="G990" s="4">
        <v>2</v>
      </c>
      <c r="H990" s="915">
        <v>322.5</v>
      </c>
      <c r="I990" s="930">
        <v>645</v>
      </c>
      <c r="J990" s="859"/>
      <c r="K990" s="859"/>
      <c r="L990" s="859">
        <v>1</v>
      </c>
      <c r="M990" s="859"/>
      <c r="N990" s="859"/>
      <c r="O990" s="859"/>
      <c r="P990" s="859">
        <v>1</v>
      </c>
      <c r="Q990" s="859"/>
      <c r="R990" s="859"/>
      <c r="S990" s="859"/>
      <c r="T990" s="859"/>
      <c r="U990" s="859"/>
    </row>
    <row r="991" spans="1:21" x14ac:dyDescent="0.25">
      <c r="A991" s="1364" t="s">
        <v>2687</v>
      </c>
      <c r="D991" s="177">
        <v>755</v>
      </c>
      <c r="E991" s="5" t="s">
        <v>2640</v>
      </c>
      <c r="F991" s="4" t="s">
        <v>142</v>
      </c>
      <c r="G991" s="4">
        <v>2</v>
      </c>
      <c r="H991" s="915">
        <v>382.5</v>
      </c>
      <c r="I991" s="930">
        <v>765</v>
      </c>
      <c r="J991" s="859"/>
      <c r="K991" s="859"/>
      <c r="L991" s="859">
        <v>1</v>
      </c>
      <c r="M991" s="859"/>
      <c r="N991" s="859"/>
      <c r="O991" s="859"/>
      <c r="P991" s="859">
        <v>1</v>
      </c>
      <c r="Q991" s="859"/>
      <c r="R991" s="859"/>
      <c r="S991" s="859"/>
      <c r="T991" s="859"/>
      <c r="U991" s="859"/>
    </row>
    <row r="992" spans="1:21" x14ac:dyDescent="0.25">
      <c r="A992" s="1364" t="s">
        <v>2687</v>
      </c>
      <c r="D992" s="177">
        <v>755</v>
      </c>
      <c r="E992" s="5" t="s">
        <v>2502</v>
      </c>
      <c r="F992" s="4" t="s">
        <v>142</v>
      </c>
      <c r="G992" s="4">
        <v>3</v>
      </c>
      <c r="H992" s="915">
        <v>955</v>
      </c>
      <c r="I992" s="930">
        <v>2865</v>
      </c>
      <c r="J992" s="859"/>
      <c r="K992" s="859"/>
      <c r="L992" s="859">
        <v>3</v>
      </c>
      <c r="M992" s="859"/>
      <c r="N992" s="859"/>
      <c r="O992" s="859"/>
      <c r="P992" s="859"/>
      <c r="Q992" s="859"/>
      <c r="R992" s="859"/>
      <c r="S992" s="859"/>
      <c r="T992" s="859"/>
      <c r="U992" s="859"/>
    </row>
    <row r="993" spans="1:21" x14ac:dyDescent="0.25">
      <c r="A993" s="1364" t="s">
        <v>2687</v>
      </c>
      <c r="D993" s="177">
        <v>755</v>
      </c>
      <c r="E993" s="5" t="s">
        <v>811</v>
      </c>
      <c r="F993" s="4" t="s">
        <v>142</v>
      </c>
      <c r="G993" s="4">
        <v>3</v>
      </c>
      <c r="H993" s="915">
        <v>366.66</v>
      </c>
      <c r="I993" s="930">
        <v>1100</v>
      </c>
      <c r="J993" s="859"/>
      <c r="K993" s="859"/>
      <c r="L993" s="859">
        <v>3</v>
      </c>
      <c r="M993" s="859"/>
      <c r="N993" s="859"/>
      <c r="O993" s="859"/>
      <c r="P993" s="859"/>
      <c r="Q993" s="859"/>
      <c r="R993" s="859"/>
      <c r="S993" s="859"/>
      <c r="T993" s="859"/>
      <c r="U993" s="859"/>
    </row>
    <row r="994" spans="1:21" x14ac:dyDescent="0.25">
      <c r="A994" s="1364" t="s">
        <v>2687</v>
      </c>
      <c r="D994" s="177">
        <v>755</v>
      </c>
      <c r="E994" s="5" t="s">
        <v>1480</v>
      </c>
      <c r="F994" s="4" t="s">
        <v>142</v>
      </c>
      <c r="G994" s="4">
        <v>3</v>
      </c>
      <c r="H994" s="915">
        <v>268.33</v>
      </c>
      <c r="I994" s="930">
        <v>805</v>
      </c>
      <c r="J994" s="859"/>
      <c r="K994" s="859"/>
      <c r="L994" s="859">
        <v>3</v>
      </c>
      <c r="M994" s="859"/>
      <c r="N994" s="859"/>
      <c r="O994" s="859"/>
      <c r="P994" s="859"/>
      <c r="Q994" s="859"/>
      <c r="R994" s="859"/>
      <c r="S994" s="859"/>
      <c r="T994" s="859"/>
      <c r="U994" s="859"/>
    </row>
    <row r="995" spans="1:21" ht="38.25" x14ac:dyDescent="0.25">
      <c r="A995" s="1364" t="s">
        <v>2687</v>
      </c>
      <c r="D995" s="177"/>
      <c r="E995" s="1562" t="s">
        <v>2601</v>
      </c>
      <c r="F995" s="867"/>
      <c r="G995" s="960"/>
      <c r="H995" s="915"/>
      <c r="I995" s="1988"/>
      <c r="J995" s="859"/>
      <c r="K995" s="859"/>
      <c r="L995" s="859"/>
      <c r="M995" s="859"/>
      <c r="N995" s="859"/>
      <c r="O995" s="859"/>
      <c r="P995" s="859"/>
      <c r="Q995" s="859"/>
      <c r="R995" s="859"/>
      <c r="S995" s="859"/>
      <c r="T995" s="859"/>
      <c r="U995" s="859"/>
    </row>
    <row r="996" spans="1:21" ht="15.75" x14ac:dyDescent="0.25">
      <c r="A996" s="1364" t="s">
        <v>2687</v>
      </c>
      <c r="D996" s="1029">
        <v>761</v>
      </c>
      <c r="E996" s="1622" t="s">
        <v>2622</v>
      </c>
      <c r="F996" s="306"/>
      <c r="G996" s="177" t="s">
        <v>2623</v>
      </c>
      <c r="H996" s="1957"/>
      <c r="I996" s="1034">
        <v>40000</v>
      </c>
      <c r="J996" s="306"/>
      <c r="K996" s="177" t="s">
        <v>2579</v>
      </c>
      <c r="L996" s="177"/>
      <c r="M996" s="177" t="s">
        <v>2579</v>
      </c>
      <c r="N996" s="177"/>
      <c r="O996" s="177"/>
      <c r="P996" s="177" t="s">
        <v>2579</v>
      </c>
      <c r="Q996" s="177"/>
      <c r="R996" s="177"/>
      <c r="S996" s="177" t="s">
        <v>2579</v>
      </c>
      <c r="T996" s="177"/>
      <c r="U996" s="306"/>
    </row>
    <row r="997" spans="1:21" ht="15.75" x14ac:dyDescent="0.25">
      <c r="A997" s="1364" t="s">
        <v>2687</v>
      </c>
      <c r="D997" s="847">
        <v>768</v>
      </c>
      <c r="E997" s="975" t="s">
        <v>2599</v>
      </c>
      <c r="F997" s="867" t="s">
        <v>84</v>
      </c>
      <c r="G997" s="98">
        <v>1</v>
      </c>
      <c r="H997" s="915">
        <v>4500</v>
      </c>
      <c r="I997" s="1021">
        <v>4500</v>
      </c>
      <c r="J997" s="859"/>
      <c r="K997" s="859">
        <v>1</v>
      </c>
      <c r="L997" s="764"/>
      <c r="M997" s="764"/>
      <c r="N997" s="764"/>
      <c r="O997" s="764"/>
      <c r="P997" s="764"/>
      <c r="Q997" s="764"/>
      <c r="R997" s="764"/>
      <c r="S997" s="764"/>
      <c r="T997" s="764"/>
      <c r="U997" s="764"/>
    </row>
    <row r="998" spans="1:21" x14ac:dyDescent="0.25">
      <c r="A998" s="1364" t="s">
        <v>2687</v>
      </c>
      <c r="B998" s="339"/>
      <c r="C998" s="339"/>
      <c r="D998" s="177">
        <v>755</v>
      </c>
      <c r="E998" s="5" t="s">
        <v>687</v>
      </c>
      <c r="F998" s="4" t="s">
        <v>146</v>
      </c>
      <c r="G998" s="4">
        <v>4</v>
      </c>
      <c r="H998" s="915">
        <v>60</v>
      </c>
      <c r="I998" s="930">
        <v>240</v>
      </c>
      <c r="J998" s="859"/>
      <c r="K998" s="859"/>
      <c r="L998" s="859">
        <v>2</v>
      </c>
      <c r="M998" s="859"/>
      <c r="N998" s="859"/>
      <c r="O998" s="859"/>
      <c r="P998" s="859">
        <v>2</v>
      </c>
      <c r="Q998" s="859"/>
      <c r="R998" s="859"/>
      <c r="S998" s="859"/>
      <c r="T998" s="859"/>
      <c r="U998" s="859"/>
    </row>
    <row r="999" spans="1:21" ht="15.75" x14ac:dyDescent="0.25">
      <c r="A999" s="1364" t="s">
        <v>2687</v>
      </c>
      <c r="B999" s="339"/>
      <c r="C999" s="339"/>
      <c r="D999" s="847">
        <v>755</v>
      </c>
      <c r="E999" s="674" t="s">
        <v>2611</v>
      </c>
      <c r="F999" s="587" t="s">
        <v>142</v>
      </c>
      <c r="G999" s="587">
        <v>10</v>
      </c>
      <c r="H999" s="915">
        <v>200</v>
      </c>
      <c r="I999" s="1021">
        <v>2000</v>
      </c>
      <c r="J999" s="981"/>
      <c r="K999" s="649">
        <v>5</v>
      </c>
      <c r="L999" s="981"/>
      <c r="M999" s="981"/>
      <c r="N999" s="981"/>
      <c r="O999" s="981"/>
      <c r="P999" s="981">
        <v>5</v>
      </c>
      <c r="Q999" s="981"/>
      <c r="R999" s="981"/>
      <c r="S999" s="981"/>
      <c r="T999" s="981"/>
      <c r="U999" s="981"/>
    </row>
    <row r="1000" spans="1:21" ht="15.75" x14ac:dyDescent="0.25">
      <c r="A1000" s="1364" t="s">
        <v>2687</v>
      </c>
      <c r="B1000" s="339"/>
      <c r="C1000" s="339"/>
      <c r="D1000" s="847">
        <v>221</v>
      </c>
      <c r="E1000" s="975" t="s">
        <v>2597</v>
      </c>
      <c r="F1000" s="867" t="s">
        <v>66</v>
      </c>
      <c r="G1000" s="98">
        <v>1</v>
      </c>
      <c r="H1000" s="915">
        <v>22000</v>
      </c>
      <c r="I1000" s="1021">
        <v>22000</v>
      </c>
      <c r="J1000" s="859"/>
      <c r="K1000" s="859">
        <v>1</v>
      </c>
      <c r="L1000" s="764"/>
      <c r="M1000" s="764"/>
      <c r="N1000" s="764"/>
      <c r="O1000" s="764"/>
      <c r="P1000" s="764"/>
      <c r="Q1000" s="764"/>
      <c r="R1000" s="764"/>
      <c r="S1000" s="764"/>
      <c r="T1000" s="764"/>
      <c r="U1000" s="764"/>
    </row>
    <row r="1001" spans="1:21" x14ac:dyDescent="0.25">
      <c r="A1001" s="1364" t="s">
        <v>2687</v>
      </c>
      <c r="B1001" s="339"/>
      <c r="C1001" s="339"/>
      <c r="D1001" s="177">
        <v>755</v>
      </c>
      <c r="E1001" s="504" t="s">
        <v>806</v>
      </c>
      <c r="F1001" s="95" t="s">
        <v>130</v>
      </c>
      <c r="G1001" s="177">
        <v>10</v>
      </c>
      <c r="H1001" s="306">
        <v>635.45000000000005</v>
      </c>
      <c r="I1001" s="934">
        <v>6355.5</v>
      </c>
      <c r="J1001" s="306"/>
      <c r="K1001" s="306"/>
      <c r="L1001" s="306"/>
      <c r="M1001" s="306"/>
      <c r="N1001" s="306"/>
      <c r="O1001" s="306"/>
      <c r="P1001" s="306"/>
      <c r="Q1001" s="306"/>
      <c r="R1001" s="306"/>
      <c r="S1001" s="306"/>
      <c r="T1001" s="306"/>
      <c r="U1001" s="306"/>
    </row>
    <row r="1002" spans="1:21" x14ac:dyDescent="0.25">
      <c r="A1002" s="1364" t="s">
        <v>2687</v>
      </c>
      <c r="B1002" s="339"/>
      <c r="C1002" s="339"/>
      <c r="D1002" s="177">
        <v>755</v>
      </c>
      <c r="E1002" s="504" t="s">
        <v>807</v>
      </c>
      <c r="F1002" s="95" t="s">
        <v>130</v>
      </c>
      <c r="G1002" s="177">
        <v>10</v>
      </c>
      <c r="H1002" s="306">
        <v>530.04</v>
      </c>
      <c r="I1002" s="934">
        <v>5300.4</v>
      </c>
      <c r="J1002" s="306"/>
      <c r="K1002" s="306"/>
      <c r="L1002" s="306"/>
      <c r="M1002" s="306"/>
      <c r="N1002" s="306"/>
      <c r="O1002" s="306"/>
      <c r="P1002" s="306"/>
      <c r="Q1002" s="306"/>
      <c r="R1002" s="306"/>
      <c r="S1002" s="306"/>
      <c r="T1002" s="306"/>
      <c r="U1002" s="306"/>
    </row>
    <row r="1003" spans="1:21" x14ac:dyDescent="0.25">
      <c r="A1003" s="1364" t="s">
        <v>2687</v>
      </c>
      <c r="B1003" s="339"/>
      <c r="C1003" s="339"/>
      <c r="D1003" s="177">
        <v>755</v>
      </c>
      <c r="E1003" s="504" t="s">
        <v>2655</v>
      </c>
      <c r="F1003" s="95" t="s">
        <v>130</v>
      </c>
      <c r="G1003" s="177">
        <v>10</v>
      </c>
      <c r="H1003" s="306">
        <v>530.04</v>
      </c>
      <c r="I1003" s="934">
        <v>5300.4</v>
      </c>
      <c r="J1003" s="306"/>
      <c r="K1003" s="306"/>
      <c r="L1003" s="306"/>
      <c r="M1003" s="306"/>
      <c r="N1003" s="306"/>
      <c r="O1003" s="306"/>
      <c r="P1003" s="306"/>
      <c r="Q1003" s="306"/>
      <c r="R1003" s="306"/>
      <c r="S1003" s="306"/>
      <c r="T1003" s="306"/>
      <c r="U1003" s="306"/>
    </row>
    <row r="1004" spans="1:21" ht="24" x14ac:dyDescent="0.25">
      <c r="A1004" s="1364" t="s">
        <v>2687</v>
      </c>
      <c r="B1004" s="339"/>
      <c r="C1004" s="339"/>
      <c r="D1004" s="177">
        <v>755</v>
      </c>
      <c r="E1004" s="917" t="s">
        <v>2630</v>
      </c>
      <c r="F1004" s="95" t="s">
        <v>130</v>
      </c>
      <c r="G1004" s="95">
        <f>SUM(J1004:U1004)</f>
        <v>12</v>
      </c>
      <c r="H1004" s="911">
        <v>710.83</v>
      </c>
      <c r="I1004" s="912">
        <v>8530</v>
      </c>
      <c r="J1004" s="764"/>
      <c r="K1004" s="764">
        <v>6</v>
      </c>
      <c r="L1004" s="764"/>
      <c r="M1004" s="764"/>
      <c r="N1004" s="764"/>
      <c r="O1004" s="764"/>
      <c r="P1004" s="764">
        <v>6</v>
      </c>
      <c r="Q1004" s="764"/>
      <c r="R1004" s="764"/>
      <c r="S1004" s="764"/>
      <c r="T1004" s="764"/>
      <c r="U1004" s="764"/>
    </row>
    <row r="1005" spans="1:21" ht="36" x14ac:dyDescent="0.25">
      <c r="A1005" s="1364" t="s">
        <v>2687</v>
      </c>
      <c r="B1005" s="339"/>
      <c r="C1005" s="339"/>
      <c r="D1005" s="177">
        <v>755</v>
      </c>
      <c r="E1005" s="917" t="s">
        <v>2631</v>
      </c>
      <c r="F1005" s="95" t="s">
        <v>130</v>
      </c>
      <c r="G1005" s="95">
        <f>SUM(J1005:U1005)</f>
        <v>12</v>
      </c>
      <c r="H1005" s="911">
        <v>819.16</v>
      </c>
      <c r="I1005" s="912">
        <v>9830</v>
      </c>
      <c r="J1005" s="764"/>
      <c r="K1005" s="764">
        <v>6</v>
      </c>
      <c r="L1005" s="764"/>
      <c r="M1005" s="764"/>
      <c r="N1005" s="764"/>
      <c r="O1005" s="764"/>
      <c r="P1005" s="764">
        <v>6</v>
      </c>
      <c r="Q1005" s="764"/>
      <c r="R1005" s="764"/>
      <c r="S1005" s="764"/>
      <c r="T1005" s="764"/>
      <c r="U1005" s="764"/>
    </row>
    <row r="1006" spans="1:21" ht="36" x14ac:dyDescent="0.25">
      <c r="A1006" s="1364" t="s">
        <v>2687</v>
      </c>
      <c r="B1006" s="339"/>
      <c r="C1006" s="339"/>
      <c r="D1006" s="177">
        <v>755</v>
      </c>
      <c r="E1006" s="918" t="s">
        <v>2632</v>
      </c>
      <c r="F1006" s="95" t="s">
        <v>130</v>
      </c>
      <c r="G1006" s="95">
        <f>SUM(J1006:U1006)</f>
        <v>12</v>
      </c>
      <c r="H1006" s="911">
        <v>680</v>
      </c>
      <c r="I1006" s="912">
        <v>8160</v>
      </c>
      <c r="J1006" s="764"/>
      <c r="K1006" s="764">
        <v>6</v>
      </c>
      <c r="L1006" s="764"/>
      <c r="M1006" s="764"/>
      <c r="N1006" s="764"/>
      <c r="O1006" s="764"/>
      <c r="P1006" s="764">
        <v>6</v>
      </c>
      <c r="Q1006" s="764"/>
      <c r="R1006" s="764"/>
      <c r="S1006" s="764"/>
      <c r="T1006" s="764"/>
      <c r="U1006" s="764"/>
    </row>
    <row r="1007" spans="1:21" ht="67.5" x14ac:dyDescent="0.25">
      <c r="A1007" s="1364" t="s">
        <v>2687</v>
      </c>
      <c r="D1007" s="177">
        <v>223</v>
      </c>
      <c r="E1007" s="2947" t="s">
        <v>2592</v>
      </c>
      <c r="F1007" s="1008" t="s">
        <v>66</v>
      </c>
      <c r="G1007" s="98">
        <v>2</v>
      </c>
      <c r="H1007" s="911">
        <v>82500</v>
      </c>
      <c r="I1007" s="1021">
        <v>165000</v>
      </c>
      <c r="J1007" s="764"/>
      <c r="K1007" s="764">
        <v>2</v>
      </c>
      <c r="L1007" s="764"/>
      <c r="M1007" s="764"/>
      <c r="N1007" s="764"/>
      <c r="O1007" s="764"/>
      <c r="P1007" s="764"/>
      <c r="Q1007" s="764"/>
      <c r="R1007" s="764"/>
      <c r="S1007" s="764"/>
      <c r="T1007" s="764"/>
      <c r="U1007" s="764"/>
    </row>
    <row r="1008" spans="1:21" ht="15.75" x14ac:dyDescent="0.25">
      <c r="A1008" s="1364" t="s">
        <v>2687</v>
      </c>
      <c r="D1008" s="847">
        <v>229</v>
      </c>
      <c r="E1008" s="975" t="s">
        <v>2606</v>
      </c>
      <c r="F1008" s="867" t="s">
        <v>23</v>
      </c>
      <c r="G1008" s="960">
        <v>2</v>
      </c>
      <c r="H1008" s="915">
        <v>1350</v>
      </c>
      <c r="I1008" s="1021">
        <v>2700</v>
      </c>
      <c r="J1008" s="859"/>
      <c r="K1008" s="859">
        <v>1</v>
      </c>
      <c r="L1008" s="859"/>
      <c r="M1008" s="859"/>
      <c r="N1008" s="859"/>
      <c r="O1008" s="859"/>
      <c r="P1008" s="859">
        <v>1</v>
      </c>
      <c r="Q1008" s="859"/>
      <c r="R1008" s="859"/>
      <c r="S1008" s="859"/>
      <c r="T1008" s="859"/>
      <c r="U1008" s="859"/>
    </row>
    <row r="1009" spans="1:21" x14ac:dyDescent="0.25">
      <c r="A1009" s="1364" t="s">
        <v>2687</v>
      </c>
      <c r="D1009" s="177">
        <v>755</v>
      </c>
      <c r="E1009" s="900" t="s">
        <v>196</v>
      </c>
      <c r="F1009" s="4"/>
      <c r="G1009" s="4"/>
      <c r="H1009" s="915"/>
      <c r="I1009" s="916"/>
      <c r="J1009" s="859"/>
      <c r="K1009" s="859"/>
      <c r="L1009" s="859"/>
      <c r="M1009" s="859"/>
      <c r="N1009" s="859"/>
      <c r="O1009" s="859"/>
      <c r="P1009" s="859"/>
      <c r="Q1009" s="859"/>
      <c r="R1009" s="859"/>
      <c r="S1009" s="859"/>
      <c r="T1009" s="859"/>
      <c r="U1009" s="859"/>
    </row>
    <row r="1010" spans="1:21" ht="15.75" x14ac:dyDescent="0.25">
      <c r="A1010" s="1364" t="s">
        <v>2687</v>
      </c>
      <c r="D1010" s="847">
        <v>755</v>
      </c>
      <c r="E1010" s="674" t="s">
        <v>2610</v>
      </c>
      <c r="F1010" s="587" t="s">
        <v>53</v>
      </c>
      <c r="G1010" s="587">
        <v>1</v>
      </c>
      <c r="H1010" s="915">
        <v>800</v>
      </c>
      <c r="I1010" s="1021">
        <v>800</v>
      </c>
      <c r="J1010" s="981"/>
      <c r="K1010" s="649">
        <v>1</v>
      </c>
      <c r="L1010" s="981"/>
      <c r="M1010" s="981"/>
      <c r="N1010" s="981"/>
      <c r="O1010" s="981"/>
      <c r="P1010" s="981"/>
      <c r="Q1010" s="981"/>
      <c r="R1010" s="981"/>
      <c r="S1010" s="981"/>
      <c r="T1010" s="981"/>
      <c r="U1010" s="981"/>
    </row>
    <row r="1011" spans="1:21" x14ac:dyDescent="0.25">
      <c r="A1011" s="1364" t="s">
        <v>2687</v>
      </c>
      <c r="D1011" s="177">
        <v>755</v>
      </c>
      <c r="E1011" s="5" t="s">
        <v>1289</v>
      </c>
      <c r="F1011" s="4" t="s">
        <v>84</v>
      </c>
      <c r="G1011" s="4">
        <v>5</v>
      </c>
      <c r="H1011" s="915">
        <v>42</v>
      </c>
      <c r="I1011" s="930">
        <v>210</v>
      </c>
      <c r="J1011" s="859"/>
      <c r="K1011" s="859"/>
      <c r="L1011" s="859">
        <v>3</v>
      </c>
      <c r="M1011" s="859"/>
      <c r="N1011" s="859"/>
      <c r="O1011" s="859"/>
      <c r="P1011" s="859">
        <v>2</v>
      </c>
      <c r="Q1011" s="859"/>
      <c r="R1011" s="859"/>
      <c r="S1011" s="859"/>
      <c r="T1011" s="859"/>
      <c r="U1011" s="859"/>
    </row>
    <row r="1012" spans="1:21" x14ac:dyDescent="0.25">
      <c r="A1012" s="1364" t="s">
        <v>2687</v>
      </c>
      <c r="D1012" s="177">
        <v>755</v>
      </c>
      <c r="E1012" s="5" t="s">
        <v>673</v>
      </c>
      <c r="F1012" s="4" t="s">
        <v>126</v>
      </c>
      <c r="G1012" s="4">
        <v>10</v>
      </c>
      <c r="H1012" s="915">
        <v>16.5</v>
      </c>
      <c r="I1012" s="930">
        <v>165</v>
      </c>
      <c r="J1012" s="859"/>
      <c r="K1012" s="859"/>
      <c r="L1012" s="859">
        <v>5</v>
      </c>
      <c r="M1012" s="859"/>
      <c r="N1012" s="859"/>
      <c r="O1012" s="859"/>
      <c r="P1012" s="859">
        <v>5</v>
      </c>
      <c r="Q1012" s="859"/>
      <c r="R1012" s="859"/>
      <c r="S1012" s="859"/>
      <c r="T1012" s="859"/>
      <c r="U1012" s="859"/>
    </row>
    <row r="1013" spans="1:21" x14ac:dyDescent="0.25">
      <c r="A1013" s="1364" t="s">
        <v>2687</v>
      </c>
      <c r="D1013" s="301">
        <v>755</v>
      </c>
      <c r="E1013" s="5" t="s">
        <v>1376</v>
      </c>
      <c r="F1013" s="1432" t="s">
        <v>126</v>
      </c>
      <c r="G1013" s="1432">
        <v>10</v>
      </c>
      <c r="H1013" s="1016">
        <v>16.5</v>
      </c>
      <c r="I1013" s="3185">
        <v>165</v>
      </c>
      <c r="J1013" s="932"/>
      <c r="K1013" s="932"/>
      <c r="L1013" s="932">
        <v>5</v>
      </c>
      <c r="M1013" s="932"/>
      <c r="N1013" s="932"/>
      <c r="O1013" s="932"/>
      <c r="P1013" s="932">
        <v>5</v>
      </c>
      <c r="Q1013" s="932"/>
      <c r="R1013" s="932"/>
      <c r="S1013" s="932"/>
      <c r="T1013" s="932"/>
      <c r="U1013" s="932"/>
    </row>
    <row r="1014" spans="1:21" x14ac:dyDescent="0.25">
      <c r="A1014" s="1364" t="s">
        <v>2687</v>
      </c>
      <c r="D1014" s="303">
        <v>755</v>
      </c>
      <c r="E1014" s="5" t="s">
        <v>1377</v>
      </c>
      <c r="F1014" s="905" t="s">
        <v>126</v>
      </c>
      <c r="G1014" s="905">
        <v>10</v>
      </c>
      <c r="H1014" s="1019">
        <v>16.5</v>
      </c>
      <c r="I1014" s="3164">
        <v>165</v>
      </c>
      <c r="J1014" s="908"/>
      <c r="K1014" s="908"/>
      <c r="L1014" s="908">
        <v>5</v>
      </c>
      <c r="M1014" s="908"/>
      <c r="N1014" s="908"/>
      <c r="O1014" s="908"/>
      <c r="P1014" s="908">
        <v>5</v>
      </c>
      <c r="Q1014" s="908"/>
      <c r="R1014" s="908"/>
      <c r="S1014" s="908"/>
      <c r="T1014" s="908"/>
      <c r="U1014" s="908"/>
    </row>
    <row r="1015" spans="1:21" x14ac:dyDescent="0.25">
      <c r="A1015" s="1364" t="s">
        <v>2687</v>
      </c>
      <c r="D1015" s="301">
        <v>755</v>
      </c>
      <c r="E1015" s="5" t="s">
        <v>1290</v>
      </c>
      <c r="F1015" s="1432" t="s">
        <v>126</v>
      </c>
      <c r="G1015" s="1432">
        <v>10</v>
      </c>
      <c r="H1015" s="1016">
        <v>14</v>
      </c>
      <c r="I1015" s="3185">
        <v>140</v>
      </c>
      <c r="J1015" s="932"/>
      <c r="K1015" s="932"/>
      <c r="L1015" s="932">
        <v>5</v>
      </c>
      <c r="M1015" s="932"/>
      <c r="N1015" s="932"/>
      <c r="O1015" s="932"/>
      <c r="P1015" s="932">
        <v>5</v>
      </c>
      <c r="Q1015" s="932"/>
      <c r="R1015" s="932"/>
      <c r="S1015" s="932"/>
      <c r="T1015" s="932"/>
      <c r="U1015" s="932"/>
    </row>
    <row r="1016" spans="1:21" x14ac:dyDescent="0.25">
      <c r="A1016" s="1364" t="s">
        <v>2687</v>
      </c>
      <c r="D1016" s="303">
        <v>755</v>
      </c>
      <c r="E1016" s="5" t="s">
        <v>1291</v>
      </c>
      <c r="F1016" s="905" t="s">
        <v>126</v>
      </c>
      <c r="G1016" s="905">
        <v>10</v>
      </c>
      <c r="H1016" s="1019">
        <v>14</v>
      </c>
      <c r="I1016" s="3164">
        <v>140</v>
      </c>
      <c r="J1016" s="908"/>
      <c r="K1016" s="908"/>
      <c r="L1016" s="908">
        <v>5</v>
      </c>
      <c r="M1016" s="908"/>
      <c r="N1016" s="908"/>
      <c r="O1016" s="908"/>
      <c r="P1016" s="908">
        <v>5</v>
      </c>
      <c r="Q1016" s="908"/>
      <c r="R1016" s="908"/>
      <c r="S1016" s="908"/>
      <c r="T1016" s="908"/>
      <c r="U1016" s="908"/>
    </row>
    <row r="1017" spans="1:21" ht="15.75" x14ac:dyDescent="0.25">
      <c r="A1017" s="1364" t="s">
        <v>2687</v>
      </c>
      <c r="D1017" s="1406">
        <v>783</v>
      </c>
      <c r="E1017" s="769" t="s">
        <v>2613</v>
      </c>
      <c r="F1017" s="1484"/>
      <c r="G1017" s="301">
        <v>16</v>
      </c>
      <c r="H1017" s="1016">
        <v>6875</v>
      </c>
      <c r="I1017" s="1978">
        <v>110000</v>
      </c>
      <c r="J1017" s="1484"/>
      <c r="K1017" s="301">
        <v>4</v>
      </c>
      <c r="L1017" s="301"/>
      <c r="M1017" s="301"/>
      <c r="N1017" s="301">
        <v>4</v>
      </c>
      <c r="O1017" s="301"/>
      <c r="P1017" s="301"/>
      <c r="Q1017" s="301">
        <v>4</v>
      </c>
      <c r="R1017" s="301"/>
      <c r="S1017" s="301">
        <v>4</v>
      </c>
      <c r="T1017" s="301"/>
      <c r="U1017" s="1484"/>
    </row>
    <row r="1018" spans="1:21" ht="15.75" x14ac:dyDescent="0.25">
      <c r="A1018" s="1364" t="s">
        <v>2687</v>
      </c>
      <c r="D1018" s="842">
        <v>755</v>
      </c>
      <c r="E1018" s="975" t="s">
        <v>2603</v>
      </c>
      <c r="F1018" s="1018" t="s">
        <v>23</v>
      </c>
      <c r="G1018" s="963">
        <v>2</v>
      </c>
      <c r="H1018" s="1019">
        <v>4275</v>
      </c>
      <c r="I1018" s="2004">
        <v>8550</v>
      </c>
      <c r="J1018" s="908"/>
      <c r="K1018" s="908">
        <v>1</v>
      </c>
      <c r="L1018" s="908"/>
      <c r="M1018" s="908"/>
      <c r="N1018" s="908"/>
      <c r="O1018" s="908"/>
      <c r="P1018" s="908">
        <v>1</v>
      </c>
      <c r="Q1018" s="908"/>
      <c r="R1018" s="908"/>
      <c r="S1018" s="908"/>
      <c r="T1018" s="908"/>
      <c r="U1018" s="908"/>
    </row>
    <row r="1019" spans="1:21" ht="15.75" x14ac:dyDescent="0.25">
      <c r="A1019" s="1364" t="s">
        <v>2687</v>
      </c>
      <c r="D1019" s="847">
        <v>765</v>
      </c>
      <c r="E1019" s="674" t="s">
        <v>2609</v>
      </c>
      <c r="F1019" s="587" t="s">
        <v>53</v>
      </c>
      <c r="G1019" s="587">
        <v>2</v>
      </c>
      <c r="H1019" s="915">
        <v>100</v>
      </c>
      <c r="I1019" s="1021">
        <v>200</v>
      </c>
      <c r="J1019" s="981"/>
      <c r="K1019" s="649">
        <v>2</v>
      </c>
      <c r="L1019" s="981"/>
      <c r="M1019" s="981"/>
      <c r="N1019" s="981"/>
      <c r="O1019" s="981"/>
      <c r="P1019" s="981"/>
      <c r="Q1019" s="981"/>
      <c r="R1019" s="981"/>
      <c r="S1019" s="981"/>
      <c r="T1019" s="981"/>
      <c r="U1019" s="981"/>
    </row>
    <row r="1020" spans="1:21" x14ac:dyDescent="0.25">
      <c r="A1020" s="1364" t="s">
        <v>2687</v>
      </c>
      <c r="D1020" s="177">
        <v>755</v>
      </c>
      <c r="E1020" s="5" t="s">
        <v>536</v>
      </c>
      <c r="F1020" s="4" t="s">
        <v>126</v>
      </c>
      <c r="G1020" s="4">
        <v>3</v>
      </c>
      <c r="H1020" s="915">
        <v>166.66</v>
      </c>
      <c r="I1020" s="916">
        <v>499.98</v>
      </c>
      <c r="J1020" s="859"/>
      <c r="K1020" s="859">
        <v>3</v>
      </c>
      <c r="L1020" s="859"/>
      <c r="M1020" s="859"/>
      <c r="N1020" s="859"/>
      <c r="O1020" s="859"/>
      <c r="P1020" s="859"/>
      <c r="Q1020" s="859"/>
      <c r="R1020" s="859"/>
      <c r="S1020" s="859"/>
      <c r="T1020" s="859"/>
      <c r="U1020" s="859"/>
    </row>
    <row r="1021" spans="1:21" x14ac:dyDescent="0.25">
      <c r="A1021" s="1364" t="s">
        <v>2687</v>
      </c>
      <c r="D1021" s="177">
        <v>755</v>
      </c>
      <c r="E1021" s="923" t="s">
        <v>2634</v>
      </c>
      <c r="F1021" s="4" t="s">
        <v>126</v>
      </c>
      <c r="G1021" s="924">
        <v>2</v>
      </c>
      <c r="H1021" s="925">
        <v>180</v>
      </c>
      <c r="I1021" s="926">
        <v>360</v>
      </c>
      <c r="J1021" s="859"/>
      <c r="K1021" s="927">
        <v>2</v>
      </c>
      <c r="L1021" s="927"/>
      <c r="M1021" s="927"/>
      <c r="N1021" s="927"/>
      <c r="O1021" s="927"/>
      <c r="P1021" s="927"/>
      <c r="Q1021" s="927"/>
      <c r="R1021" s="927"/>
      <c r="S1021" s="927"/>
      <c r="T1021" s="927"/>
      <c r="U1021" s="927"/>
    </row>
    <row r="1022" spans="1:21" ht="25.5" x14ac:dyDescent="0.25">
      <c r="A1022" s="1364" t="s">
        <v>2687</v>
      </c>
      <c r="D1022" s="177">
        <v>755</v>
      </c>
      <c r="E1022" s="5" t="s">
        <v>677</v>
      </c>
      <c r="F1022" s="4" t="s">
        <v>126</v>
      </c>
      <c r="G1022" s="4">
        <v>500</v>
      </c>
      <c r="H1022" s="915">
        <v>9.19</v>
      </c>
      <c r="I1022" s="934">
        <v>4595</v>
      </c>
      <c r="J1022" s="859"/>
      <c r="K1022" s="859"/>
      <c r="L1022" s="859">
        <v>250</v>
      </c>
      <c r="M1022" s="859"/>
      <c r="N1022" s="859"/>
      <c r="O1022" s="859"/>
      <c r="P1022" s="859">
        <v>250</v>
      </c>
      <c r="Q1022" s="859"/>
      <c r="R1022" s="859"/>
      <c r="S1022" s="859"/>
      <c r="T1022" s="859"/>
      <c r="U1022" s="859"/>
    </row>
    <row r="1023" spans="1:21" ht="15.75" x14ac:dyDescent="0.25">
      <c r="A1023" s="1364" t="s">
        <v>2687</v>
      </c>
      <c r="D1023" s="177"/>
      <c r="E1023" s="1007" t="s">
        <v>2594</v>
      </c>
      <c r="F1023" s="1008"/>
      <c r="G1023" s="98"/>
      <c r="H1023" s="915"/>
      <c r="I1023" s="1009"/>
      <c r="J1023" s="764"/>
      <c r="K1023" s="764"/>
      <c r="L1023" s="764"/>
      <c r="M1023" s="764"/>
      <c r="N1023" s="764"/>
      <c r="O1023" s="764"/>
      <c r="P1023" s="764"/>
      <c r="Q1023" s="764"/>
      <c r="R1023" s="764"/>
      <c r="S1023" s="764"/>
      <c r="T1023" s="764"/>
      <c r="U1023" s="764"/>
    </row>
    <row r="1024" spans="1:21" x14ac:dyDescent="0.25">
      <c r="A1024" s="1364" t="s">
        <v>2687</v>
      </c>
      <c r="D1024" s="177">
        <v>755</v>
      </c>
      <c r="E1024" s="5" t="s">
        <v>1700</v>
      </c>
      <c r="F1024" s="4" t="s">
        <v>159</v>
      </c>
      <c r="G1024" s="4">
        <v>2</v>
      </c>
      <c r="H1024" s="915">
        <v>7.5</v>
      </c>
      <c r="I1024" s="934">
        <v>15</v>
      </c>
      <c r="J1024" s="859"/>
      <c r="K1024" s="859">
        <v>1</v>
      </c>
      <c r="L1024" s="859"/>
      <c r="M1024" s="859"/>
      <c r="N1024" s="859"/>
      <c r="O1024" s="859"/>
      <c r="P1024" s="859">
        <v>1</v>
      </c>
      <c r="Q1024" s="859"/>
      <c r="R1024" s="859"/>
      <c r="S1024" s="859"/>
      <c r="T1024" s="859"/>
      <c r="U1024" s="859"/>
    </row>
    <row r="1025" spans="1:21" ht="25.5" x14ac:dyDescent="0.25">
      <c r="A1025" s="1364" t="s">
        <v>2687</v>
      </c>
      <c r="D1025" s="177">
        <v>755</v>
      </c>
      <c r="E1025" s="5" t="s">
        <v>843</v>
      </c>
      <c r="F1025" s="4" t="s">
        <v>159</v>
      </c>
      <c r="G1025" s="4">
        <v>2</v>
      </c>
      <c r="H1025" s="915">
        <v>15</v>
      </c>
      <c r="I1025" s="934">
        <v>30</v>
      </c>
      <c r="J1025" s="859"/>
      <c r="K1025" s="859">
        <v>1</v>
      </c>
      <c r="L1025" s="859"/>
      <c r="M1025" s="859"/>
      <c r="N1025" s="859"/>
      <c r="O1025" s="859"/>
      <c r="P1025" s="859">
        <v>1</v>
      </c>
      <c r="Q1025" s="859"/>
      <c r="R1025" s="859"/>
      <c r="S1025" s="859"/>
      <c r="T1025" s="859"/>
      <c r="U1025" s="859"/>
    </row>
    <row r="1026" spans="1:21" ht="25.5" x14ac:dyDescent="0.25">
      <c r="A1026" s="1364" t="s">
        <v>2687</v>
      </c>
      <c r="D1026" s="177">
        <v>755</v>
      </c>
      <c r="E1026" s="5" t="s">
        <v>667</v>
      </c>
      <c r="F1026" s="4" t="s">
        <v>159</v>
      </c>
      <c r="G1026" s="4">
        <v>3</v>
      </c>
      <c r="H1026" s="915">
        <v>75</v>
      </c>
      <c r="I1026" s="934">
        <v>225</v>
      </c>
      <c r="J1026" s="859"/>
      <c r="K1026" s="859">
        <v>2</v>
      </c>
      <c r="L1026" s="859"/>
      <c r="M1026" s="859"/>
      <c r="N1026" s="859"/>
      <c r="O1026" s="859"/>
      <c r="P1026" s="859">
        <v>1</v>
      </c>
      <c r="Q1026" s="859"/>
      <c r="R1026" s="859"/>
      <c r="S1026" s="859"/>
      <c r="T1026" s="859"/>
      <c r="U1026" s="859"/>
    </row>
    <row r="1027" spans="1:21" x14ac:dyDescent="0.25">
      <c r="A1027" s="1364" t="s">
        <v>2687</v>
      </c>
      <c r="D1027" s="177">
        <v>755</v>
      </c>
      <c r="E1027" s="951" t="s">
        <v>1725</v>
      </c>
      <c r="F1027" s="4" t="s">
        <v>157</v>
      </c>
      <c r="G1027" s="4">
        <v>30</v>
      </c>
      <c r="H1027" s="915">
        <v>1113.33</v>
      </c>
      <c r="I1027" s="916">
        <v>3340</v>
      </c>
      <c r="J1027" s="859"/>
      <c r="K1027" s="859">
        <v>20</v>
      </c>
      <c r="L1027" s="859"/>
      <c r="M1027" s="859"/>
      <c r="N1027" s="859"/>
      <c r="O1027" s="859"/>
      <c r="P1027" s="859">
        <v>10</v>
      </c>
      <c r="Q1027" s="859"/>
      <c r="R1027" s="859"/>
      <c r="S1027" s="859"/>
      <c r="T1027" s="859"/>
      <c r="U1027" s="859"/>
    </row>
    <row r="1028" spans="1:21" ht="25.5" x14ac:dyDescent="0.25">
      <c r="A1028" s="1364" t="s">
        <v>2687</v>
      </c>
      <c r="D1028" s="177">
        <v>755</v>
      </c>
      <c r="E1028" s="935" t="s">
        <v>666</v>
      </c>
      <c r="F1028" s="4" t="s">
        <v>157</v>
      </c>
      <c r="G1028" s="4">
        <v>50</v>
      </c>
      <c r="H1028" s="915">
        <v>106.4</v>
      </c>
      <c r="I1028" s="934">
        <v>5320</v>
      </c>
      <c r="J1028" s="859"/>
      <c r="K1028" s="859">
        <v>25</v>
      </c>
      <c r="L1028" s="859"/>
      <c r="M1028" s="859"/>
      <c r="N1028" s="859"/>
      <c r="O1028" s="859"/>
      <c r="P1028" s="859">
        <v>25</v>
      </c>
      <c r="Q1028" s="859"/>
      <c r="R1028" s="859"/>
      <c r="S1028" s="859"/>
      <c r="T1028" s="859"/>
      <c r="U1028" s="859"/>
    </row>
    <row r="1029" spans="1:21" x14ac:dyDescent="0.25">
      <c r="A1029" s="1364" t="s">
        <v>2687</v>
      </c>
      <c r="D1029" s="177">
        <v>755</v>
      </c>
      <c r="E1029" s="951" t="s">
        <v>664</v>
      </c>
      <c r="F1029" s="4" t="s">
        <v>157</v>
      </c>
      <c r="G1029" s="4">
        <v>30</v>
      </c>
      <c r="H1029" s="915">
        <v>124.16</v>
      </c>
      <c r="I1029" s="916">
        <v>3725</v>
      </c>
      <c r="J1029" s="859"/>
      <c r="K1029" s="859">
        <v>20</v>
      </c>
      <c r="L1029" s="859"/>
      <c r="M1029" s="859"/>
      <c r="N1029" s="859"/>
      <c r="O1029" s="859"/>
      <c r="P1029" s="859">
        <v>10</v>
      </c>
      <c r="Q1029" s="859"/>
      <c r="R1029" s="859"/>
      <c r="S1029" s="859"/>
      <c r="T1029" s="859"/>
      <c r="U1029" s="859"/>
    </row>
    <row r="1030" spans="1:21" ht="25.5" x14ac:dyDescent="0.25">
      <c r="A1030" s="1364" t="s">
        <v>2687</v>
      </c>
      <c r="D1030" s="177">
        <v>755</v>
      </c>
      <c r="E1030" s="5" t="s">
        <v>2644</v>
      </c>
      <c r="F1030" s="4" t="s">
        <v>157</v>
      </c>
      <c r="G1030" s="4">
        <v>40</v>
      </c>
      <c r="H1030" s="915">
        <v>108.37</v>
      </c>
      <c r="I1030" s="934">
        <v>4335</v>
      </c>
      <c r="J1030" s="859"/>
      <c r="K1030" s="859">
        <v>20</v>
      </c>
      <c r="L1030" s="859"/>
      <c r="M1030" s="859"/>
      <c r="N1030" s="859"/>
      <c r="O1030" s="859"/>
      <c r="P1030" s="859">
        <v>20</v>
      </c>
      <c r="Q1030" s="859"/>
      <c r="R1030" s="859"/>
      <c r="S1030" s="859"/>
      <c r="T1030" s="859"/>
      <c r="U1030" s="859"/>
    </row>
    <row r="1031" spans="1:21" ht="25.5" x14ac:dyDescent="0.25">
      <c r="A1031" s="1364" t="s">
        <v>2687</v>
      </c>
      <c r="D1031" s="177">
        <v>755</v>
      </c>
      <c r="E1031" s="5" t="s">
        <v>1699</v>
      </c>
      <c r="F1031" s="4" t="s">
        <v>157</v>
      </c>
      <c r="G1031" s="4">
        <v>40</v>
      </c>
      <c r="H1031" s="915">
        <v>120.62</v>
      </c>
      <c r="I1031" s="934">
        <v>4825</v>
      </c>
      <c r="J1031" s="859"/>
      <c r="K1031" s="859">
        <v>20</v>
      </c>
      <c r="L1031" s="859"/>
      <c r="M1031" s="859"/>
      <c r="N1031" s="859"/>
      <c r="O1031" s="859"/>
      <c r="P1031" s="859">
        <v>20</v>
      </c>
      <c r="Q1031" s="859"/>
      <c r="R1031" s="859"/>
      <c r="S1031" s="859"/>
      <c r="T1031" s="859"/>
      <c r="U1031" s="859"/>
    </row>
    <row r="1032" spans="1:21" x14ac:dyDescent="0.25">
      <c r="A1032" s="1364" t="s">
        <v>2687</v>
      </c>
      <c r="D1032" s="177">
        <v>755</v>
      </c>
      <c r="E1032" s="951" t="s">
        <v>840</v>
      </c>
      <c r="F1032" s="4" t="s">
        <v>157</v>
      </c>
      <c r="G1032" s="4">
        <v>30</v>
      </c>
      <c r="H1032" s="915">
        <v>137.33000000000001</v>
      </c>
      <c r="I1032" s="916">
        <v>4120</v>
      </c>
      <c r="J1032" s="859"/>
      <c r="K1032" s="859">
        <v>20</v>
      </c>
      <c r="L1032" s="859"/>
      <c r="M1032" s="859"/>
      <c r="N1032" s="859"/>
      <c r="O1032" s="859"/>
      <c r="P1032" s="859">
        <v>10</v>
      </c>
      <c r="Q1032" s="859"/>
      <c r="R1032" s="859"/>
      <c r="S1032" s="859"/>
      <c r="T1032" s="859"/>
      <c r="U1032" s="859"/>
    </row>
    <row r="1033" spans="1:21" ht="15.75" x14ac:dyDescent="0.25">
      <c r="A1033" s="1364" t="s">
        <v>2687</v>
      </c>
      <c r="D1033" s="847">
        <v>765</v>
      </c>
      <c r="E1033" s="975" t="s">
        <v>2600</v>
      </c>
      <c r="F1033" s="867" t="s">
        <v>53</v>
      </c>
      <c r="G1033" s="960">
        <v>1</v>
      </c>
      <c r="H1033" s="915">
        <v>16500</v>
      </c>
      <c r="I1033" s="1021">
        <v>16500</v>
      </c>
      <c r="J1033" s="859"/>
      <c r="K1033" s="859">
        <v>1</v>
      </c>
      <c r="L1033" s="859"/>
      <c r="M1033" s="859"/>
      <c r="N1033" s="859"/>
      <c r="O1033" s="859"/>
      <c r="P1033" s="859"/>
      <c r="Q1033" s="859"/>
      <c r="R1033" s="859"/>
      <c r="S1033" s="859"/>
      <c r="T1033" s="859"/>
      <c r="U1033" s="859"/>
    </row>
    <row r="1034" spans="1:21" ht="25.5" x14ac:dyDescent="0.25">
      <c r="A1034" s="1364" t="s">
        <v>2687</v>
      </c>
      <c r="D1034" s="177">
        <v>755</v>
      </c>
      <c r="E1034" s="5" t="s">
        <v>547</v>
      </c>
      <c r="F1034" s="4" t="s">
        <v>157</v>
      </c>
      <c r="G1034" s="4">
        <v>5</v>
      </c>
      <c r="H1034" s="915">
        <v>140</v>
      </c>
      <c r="I1034" s="934">
        <v>700</v>
      </c>
      <c r="J1034" s="859"/>
      <c r="K1034" s="859">
        <v>3</v>
      </c>
      <c r="L1034" s="859"/>
      <c r="M1034" s="859"/>
      <c r="N1034" s="859"/>
      <c r="O1034" s="859"/>
      <c r="P1034" s="859">
        <v>2</v>
      </c>
      <c r="Q1034" s="859"/>
      <c r="R1034" s="859"/>
      <c r="S1034" s="859"/>
      <c r="T1034" s="859"/>
      <c r="U1034" s="859"/>
    </row>
    <row r="1035" spans="1:21" ht="25.5" x14ac:dyDescent="0.25">
      <c r="A1035" s="1364" t="s">
        <v>2687</v>
      </c>
      <c r="D1035" s="177">
        <v>755</v>
      </c>
      <c r="E1035" s="5" t="s">
        <v>549</v>
      </c>
      <c r="F1035" s="4" t="s">
        <v>159</v>
      </c>
      <c r="G1035" s="4">
        <v>10</v>
      </c>
      <c r="H1035" s="915">
        <v>27</v>
      </c>
      <c r="I1035" s="934">
        <v>270</v>
      </c>
      <c r="J1035" s="859"/>
      <c r="K1035" s="859">
        <v>5</v>
      </c>
      <c r="L1035" s="859"/>
      <c r="M1035" s="859"/>
      <c r="N1035" s="859"/>
      <c r="O1035" s="859"/>
      <c r="P1035" s="859">
        <v>5</v>
      </c>
      <c r="Q1035" s="859"/>
      <c r="R1035" s="859"/>
      <c r="S1035" s="859"/>
      <c r="T1035" s="859"/>
      <c r="U1035" s="859"/>
    </row>
    <row r="1036" spans="1:21" ht="15.75" x14ac:dyDescent="0.25">
      <c r="A1036" s="1364" t="s">
        <v>2687</v>
      </c>
      <c r="D1036" s="847">
        <v>229</v>
      </c>
      <c r="E1036" s="975" t="s">
        <v>2596</v>
      </c>
      <c r="F1036" s="867" t="s">
        <v>66</v>
      </c>
      <c r="G1036" s="98">
        <v>1</v>
      </c>
      <c r="H1036" s="915">
        <v>22000</v>
      </c>
      <c r="I1036" s="1021">
        <v>22000</v>
      </c>
      <c r="J1036" s="859"/>
      <c r="K1036" s="859">
        <v>1</v>
      </c>
      <c r="L1036" s="764"/>
      <c r="M1036" s="764"/>
      <c r="N1036" s="764"/>
      <c r="O1036" s="764"/>
      <c r="P1036" s="764"/>
      <c r="Q1036" s="764"/>
      <c r="R1036" s="764"/>
      <c r="S1036" s="764"/>
      <c r="T1036" s="764"/>
      <c r="U1036" s="764"/>
    </row>
    <row r="1037" spans="1:21" ht="15.75" x14ac:dyDescent="0.25">
      <c r="A1037" s="1364" t="s">
        <v>2687</v>
      </c>
      <c r="D1037" s="177"/>
      <c r="E1037" s="1622" t="s">
        <v>2617</v>
      </c>
      <c r="F1037" s="306"/>
      <c r="G1037" s="177"/>
      <c r="H1037" s="915"/>
      <c r="I1037" s="1034"/>
      <c r="J1037" s="306"/>
      <c r="K1037" s="177"/>
      <c r="L1037" s="177"/>
      <c r="M1037" s="177"/>
      <c r="N1037" s="177"/>
      <c r="O1037" s="177"/>
      <c r="P1037" s="177"/>
      <c r="Q1037" s="177"/>
      <c r="R1037" s="177"/>
      <c r="S1037" s="177"/>
      <c r="T1037" s="177"/>
      <c r="U1037" s="306"/>
    </row>
    <row r="1038" spans="1:21" x14ac:dyDescent="0.25">
      <c r="A1038" s="1364" t="s">
        <v>2687</v>
      </c>
      <c r="D1038" s="177">
        <v>755</v>
      </c>
      <c r="E1038" s="5" t="s">
        <v>1621</v>
      </c>
      <c r="F1038" s="4" t="s">
        <v>126</v>
      </c>
      <c r="G1038" s="4">
        <v>1</v>
      </c>
      <c r="H1038" s="915">
        <v>105</v>
      </c>
      <c r="I1038" s="916">
        <v>105</v>
      </c>
      <c r="J1038" s="859"/>
      <c r="K1038" s="859"/>
      <c r="L1038" s="859">
        <v>1</v>
      </c>
      <c r="M1038" s="859"/>
      <c r="N1038" s="859"/>
      <c r="O1038" s="859"/>
      <c r="P1038" s="859"/>
      <c r="Q1038" s="859"/>
      <c r="R1038" s="859"/>
      <c r="S1038" s="859"/>
      <c r="T1038" s="859"/>
      <c r="U1038" s="859"/>
    </row>
    <row r="1039" spans="1:21" x14ac:dyDescent="0.25">
      <c r="A1039" s="1364" t="s">
        <v>2687</v>
      </c>
      <c r="D1039" s="177">
        <v>755</v>
      </c>
      <c r="E1039" s="5" t="s">
        <v>2511</v>
      </c>
      <c r="F1039" s="4" t="s">
        <v>164</v>
      </c>
      <c r="G1039" s="4">
        <v>10</v>
      </c>
      <c r="H1039" s="915">
        <v>57</v>
      </c>
      <c r="I1039" s="934">
        <v>570</v>
      </c>
      <c r="J1039" s="859"/>
      <c r="K1039" s="859"/>
      <c r="L1039" s="859">
        <v>5</v>
      </c>
      <c r="M1039" s="859"/>
      <c r="N1039" s="859"/>
      <c r="O1039" s="859"/>
      <c r="P1039" s="859"/>
      <c r="Q1039" s="859">
        <v>5</v>
      </c>
      <c r="R1039" s="859"/>
      <c r="S1039" s="859"/>
      <c r="T1039" s="859"/>
      <c r="U1039" s="859"/>
    </row>
    <row r="1040" spans="1:21" ht="25.5" x14ac:dyDescent="0.25">
      <c r="A1040" s="1364" t="s">
        <v>2687</v>
      </c>
      <c r="D1040" s="177">
        <v>755</v>
      </c>
      <c r="E1040" s="5" t="s">
        <v>814</v>
      </c>
      <c r="F1040" s="1752" t="s">
        <v>229</v>
      </c>
      <c r="G1040" s="4">
        <v>5</v>
      </c>
      <c r="H1040" s="915">
        <v>50</v>
      </c>
      <c r="I1040" s="934">
        <v>250</v>
      </c>
      <c r="J1040" s="859"/>
      <c r="K1040" s="859">
        <v>2</v>
      </c>
      <c r="L1040" s="859"/>
      <c r="M1040" s="859"/>
      <c r="N1040" s="859"/>
      <c r="O1040" s="859"/>
      <c r="P1040" s="859">
        <v>3</v>
      </c>
      <c r="Q1040" s="859"/>
      <c r="R1040" s="859"/>
      <c r="S1040" s="859"/>
      <c r="T1040" s="859"/>
      <c r="U1040" s="859"/>
    </row>
    <row r="1041" spans="1:21" ht="25.5" x14ac:dyDescent="0.25">
      <c r="A1041" s="1364" t="s">
        <v>2687</v>
      </c>
      <c r="D1041" s="177">
        <v>755</v>
      </c>
      <c r="E1041" s="5" t="s">
        <v>2645</v>
      </c>
      <c r="F1041" s="4" t="s">
        <v>126</v>
      </c>
      <c r="G1041" s="4">
        <v>50</v>
      </c>
      <c r="H1041" s="915">
        <v>6</v>
      </c>
      <c r="I1041" s="934">
        <v>300</v>
      </c>
      <c r="J1041" s="859"/>
      <c r="K1041" s="859">
        <v>25</v>
      </c>
      <c r="L1041" s="859"/>
      <c r="M1041" s="859"/>
      <c r="N1041" s="859"/>
      <c r="O1041" s="859"/>
      <c r="P1041" s="859">
        <v>25</v>
      </c>
      <c r="Q1041" s="859"/>
      <c r="R1041" s="859"/>
      <c r="S1041" s="859"/>
      <c r="T1041" s="859"/>
      <c r="U1041" s="859"/>
    </row>
    <row r="1042" spans="1:21" ht="25.5" x14ac:dyDescent="0.25">
      <c r="A1042" s="1364" t="s">
        <v>2687</v>
      </c>
      <c r="D1042" s="177">
        <v>755</v>
      </c>
      <c r="E1042" s="5" t="s">
        <v>1704</v>
      </c>
      <c r="F1042" s="4" t="s">
        <v>126</v>
      </c>
      <c r="G1042" s="4">
        <v>50</v>
      </c>
      <c r="H1042" s="915">
        <v>12.9</v>
      </c>
      <c r="I1042" s="934">
        <v>645</v>
      </c>
      <c r="J1042" s="859"/>
      <c r="K1042" s="859">
        <v>25</v>
      </c>
      <c r="L1042" s="859"/>
      <c r="M1042" s="859"/>
      <c r="N1042" s="859"/>
      <c r="O1042" s="859"/>
      <c r="P1042" s="859">
        <v>25</v>
      </c>
      <c r="Q1042" s="859"/>
      <c r="R1042" s="859"/>
      <c r="S1042" s="859"/>
      <c r="T1042" s="859"/>
      <c r="U1042" s="859"/>
    </row>
    <row r="1043" spans="1:21" ht="25.5" x14ac:dyDescent="0.25">
      <c r="A1043" s="1364" t="s">
        <v>2687</v>
      </c>
      <c r="D1043" s="177">
        <v>755</v>
      </c>
      <c r="E1043" s="5" t="s">
        <v>2646</v>
      </c>
      <c r="F1043" s="4" t="s">
        <v>126</v>
      </c>
      <c r="G1043" s="4">
        <v>50</v>
      </c>
      <c r="H1043" s="915">
        <v>13</v>
      </c>
      <c r="I1043" s="934">
        <v>650</v>
      </c>
      <c r="J1043" s="859"/>
      <c r="K1043" s="859">
        <v>25</v>
      </c>
      <c r="L1043" s="859"/>
      <c r="M1043" s="859"/>
      <c r="N1043" s="859"/>
      <c r="O1043" s="859"/>
      <c r="P1043" s="859">
        <v>25</v>
      </c>
      <c r="Q1043" s="859"/>
      <c r="R1043" s="859"/>
      <c r="S1043" s="859"/>
      <c r="T1043" s="859"/>
      <c r="U1043" s="859"/>
    </row>
    <row r="1044" spans="1:21" ht="25.5" x14ac:dyDescent="0.25">
      <c r="A1044" s="1364" t="s">
        <v>2687</v>
      </c>
      <c r="D1044" s="177">
        <v>755</v>
      </c>
      <c r="E1044" s="5" t="s">
        <v>2647</v>
      </c>
      <c r="F1044" s="1752" t="s">
        <v>229</v>
      </c>
      <c r="G1044" s="4">
        <v>5</v>
      </c>
      <c r="H1044" s="915">
        <v>291</v>
      </c>
      <c r="I1044" s="934">
        <v>1455</v>
      </c>
      <c r="J1044" s="859"/>
      <c r="K1044" s="859">
        <v>2</v>
      </c>
      <c r="L1044" s="859"/>
      <c r="M1044" s="859"/>
      <c r="N1044" s="859"/>
      <c r="O1044" s="859"/>
      <c r="P1044" s="859">
        <v>3</v>
      </c>
      <c r="Q1044" s="859"/>
      <c r="R1044" s="859"/>
      <c r="S1044" s="859"/>
      <c r="T1044" s="859"/>
      <c r="U1044" s="859"/>
    </row>
    <row r="1045" spans="1:21" ht="25.5" x14ac:dyDescent="0.25">
      <c r="A1045" s="1364" t="s">
        <v>2687</v>
      </c>
      <c r="D1045" s="177">
        <v>755</v>
      </c>
      <c r="E1045" s="5" t="s">
        <v>2648</v>
      </c>
      <c r="F1045" s="4" t="s">
        <v>126</v>
      </c>
      <c r="G1045" s="4">
        <v>50</v>
      </c>
      <c r="H1045" s="915">
        <v>29.6</v>
      </c>
      <c r="I1045" s="934">
        <v>1480</v>
      </c>
      <c r="J1045" s="859"/>
      <c r="K1045" s="859">
        <v>25</v>
      </c>
      <c r="L1045" s="859"/>
      <c r="M1045" s="859"/>
      <c r="N1045" s="859"/>
      <c r="O1045" s="859"/>
      <c r="P1045" s="859">
        <v>25</v>
      </c>
      <c r="Q1045" s="859"/>
      <c r="R1045" s="859"/>
      <c r="S1045" s="859"/>
      <c r="T1045" s="859"/>
      <c r="U1045" s="859"/>
    </row>
    <row r="1046" spans="1:21" ht="25.5" x14ac:dyDescent="0.25">
      <c r="A1046" s="1364" t="s">
        <v>2687</v>
      </c>
      <c r="D1046" s="177">
        <v>755</v>
      </c>
      <c r="E1046" s="499" t="s">
        <v>812</v>
      </c>
      <c r="F1046" s="22" t="s">
        <v>229</v>
      </c>
      <c r="G1046" s="95">
        <v>4</v>
      </c>
      <c r="H1046" s="915">
        <v>37.5</v>
      </c>
      <c r="I1046" s="934">
        <v>150</v>
      </c>
      <c r="J1046" s="764"/>
      <c r="K1046" s="764">
        <v>2</v>
      </c>
      <c r="L1046" s="764"/>
      <c r="M1046" s="764"/>
      <c r="N1046" s="764"/>
      <c r="O1046" s="764"/>
      <c r="P1046" s="764">
        <v>2</v>
      </c>
      <c r="Q1046" s="764"/>
      <c r="R1046" s="764"/>
      <c r="S1046" s="764"/>
      <c r="T1046" s="764"/>
      <c r="U1046" s="764"/>
    </row>
    <row r="1047" spans="1:21" ht="25.5" x14ac:dyDescent="0.25">
      <c r="A1047" s="1364" t="s">
        <v>2687</v>
      </c>
      <c r="D1047" s="177">
        <v>755</v>
      </c>
      <c r="E1047" s="499" t="s">
        <v>813</v>
      </c>
      <c r="F1047" s="22" t="s">
        <v>229</v>
      </c>
      <c r="G1047" s="22">
        <f>SUM(J1047:U1047)</f>
        <v>5</v>
      </c>
      <c r="H1047" s="915">
        <v>42</v>
      </c>
      <c r="I1047" s="934">
        <v>210</v>
      </c>
      <c r="J1047" s="938"/>
      <c r="K1047" s="938">
        <v>2</v>
      </c>
      <c r="L1047" s="938"/>
      <c r="M1047" s="938"/>
      <c r="N1047" s="938"/>
      <c r="O1047" s="938"/>
      <c r="P1047" s="938">
        <v>3</v>
      </c>
      <c r="Q1047" s="938"/>
      <c r="R1047" s="938"/>
      <c r="S1047" s="938"/>
      <c r="T1047" s="938"/>
      <c r="U1047" s="938"/>
    </row>
    <row r="1048" spans="1:21" ht="23.25" x14ac:dyDescent="0.25">
      <c r="A1048" s="1364" t="s">
        <v>2687</v>
      </c>
      <c r="D1048" s="177">
        <v>755</v>
      </c>
      <c r="E1048" s="909" t="s">
        <v>2649</v>
      </c>
      <c r="F1048" s="4" t="s">
        <v>159</v>
      </c>
      <c r="G1048" s="4">
        <v>10</v>
      </c>
      <c r="H1048" s="915">
        <v>117</v>
      </c>
      <c r="I1048" s="939">
        <v>1170</v>
      </c>
      <c r="J1048" s="859"/>
      <c r="K1048" s="859">
        <v>5</v>
      </c>
      <c r="L1048" s="859"/>
      <c r="M1048" s="859"/>
      <c r="N1048" s="859"/>
      <c r="O1048" s="859"/>
      <c r="P1048" s="859">
        <v>5</v>
      </c>
      <c r="Q1048" s="859"/>
      <c r="R1048" s="859"/>
      <c r="S1048" s="859"/>
      <c r="T1048" s="859"/>
      <c r="U1048" s="859"/>
    </row>
    <row r="1049" spans="1:21" x14ac:dyDescent="0.25">
      <c r="A1049" s="1364" t="s">
        <v>2687</v>
      </c>
      <c r="D1049" s="177">
        <v>755</v>
      </c>
      <c r="E1049" s="5" t="s">
        <v>1711</v>
      </c>
      <c r="F1049" s="4" t="s">
        <v>126</v>
      </c>
      <c r="G1049" s="4">
        <v>3</v>
      </c>
      <c r="H1049" s="915">
        <v>16.66</v>
      </c>
      <c r="I1049" s="934">
        <v>50</v>
      </c>
      <c r="J1049" s="859"/>
      <c r="K1049" s="859">
        <v>3</v>
      </c>
      <c r="L1049" s="859"/>
      <c r="M1049" s="859"/>
      <c r="N1049" s="859"/>
      <c r="O1049" s="859"/>
      <c r="P1049" s="859"/>
      <c r="Q1049" s="859"/>
      <c r="R1049" s="859"/>
      <c r="S1049" s="859"/>
      <c r="T1049" s="859"/>
      <c r="U1049" s="859"/>
    </row>
    <row r="1050" spans="1:21" x14ac:dyDescent="0.25">
      <c r="A1050" s="1364" t="s">
        <v>2687</v>
      </c>
      <c r="D1050" s="177">
        <v>755</v>
      </c>
      <c r="E1050" s="5" t="s">
        <v>816</v>
      </c>
      <c r="F1050" s="4" t="s">
        <v>126</v>
      </c>
      <c r="G1050" s="4">
        <v>3</v>
      </c>
      <c r="H1050" s="915">
        <v>21.66</v>
      </c>
      <c r="I1050" s="934">
        <v>65</v>
      </c>
      <c r="J1050" s="859"/>
      <c r="K1050" s="859">
        <v>3</v>
      </c>
      <c r="L1050" s="859"/>
      <c r="M1050" s="859"/>
      <c r="N1050" s="859"/>
      <c r="O1050" s="859"/>
      <c r="P1050" s="859"/>
      <c r="Q1050" s="859"/>
      <c r="R1050" s="859"/>
      <c r="S1050" s="859"/>
      <c r="T1050" s="859"/>
      <c r="U1050" s="859"/>
    </row>
    <row r="1051" spans="1:21" x14ac:dyDescent="0.25">
      <c r="A1051" s="1364" t="s">
        <v>2687</v>
      </c>
      <c r="D1051" s="177">
        <v>755</v>
      </c>
      <c r="E1051" s="5" t="s">
        <v>560</v>
      </c>
      <c r="F1051" s="4" t="s">
        <v>136</v>
      </c>
      <c r="G1051" s="4">
        <v>4</v>
      </c>
      <c r="H1051" s="915">
        <v>15</v>
      </c>
      <c r="I1051" s="2027">
        <v>60</v>
      </c>
      <c r="J1051" s="967"/>
      <c r="K1051" s="859">
        <v>4</v>
      </c>
      <c r="L1051" s="859"/>
      <c r="M1051" s="859"/>
      <c r="N1051" s="859"/>
      <c r="O1051" s="859"/>
      <c r="P1051" s="859"/>
      <c r="Q1051" s="859"/>
      <c r="R1051" s="859"/>
      <c r="S1051" s="859"/>
      <c r="T1051" s="859"/>
      <c r="U1051" s="859"/>
    </row>
    <row r="1052" spans="1:21" ht="15.75" x14ac:dyDescent="0.25">
      <c r="A1052" s="1364" t="s">
        <v>2687</v>
      </c>
      <c r="D1052" s="1029">
        <v>753</v>
      </c>
      <c r="E1052" s="975" t="s">
        <v>2614</v>
      </c>
      <c r="F1052" s="867"/>
      <c r="G1052" s="960"/>
      <c r="H1052" s="915">
        <v>55000</v>
      </c>
      <c r="I1052" s="3146">
        <v>55000</v>
      </c>
      <c r="J1052" s="967"/>
      <c r="K1052" s="859"/>
      <c r="L1052" s="859"/>
      <c r="M1052" s="859"/>
      <c r="N1052" s="859">
        <v>1</v>
      </c>
      <c r="O1052" s="859"/>
      <c r="P1052" s="859"/>
      <c r="Q1052" s="859"/>
      <c r="R1052" s="859"/>
      <c r="S1052" s="859">
        <v>1</v>
      </c>
      <c r="T1052" s="859"/>
      <c r="U1052" s="859"/>
    </row>
    <row r="1053" spans="1:21" x14ac:dyDescent="0.25">
      <c r="A1053" s="1364" t="s">
        <v>2687</v>
      </c>
      <c r="D1053" s="177">
        <v>755</v>
      </c>
      <c r="E1053" s="5" t="s">
        <v>1716</v>
      </c>
      <c r="F1053" s="4" t="s">
        <v>126</v>
      </c>
      <c r="G1053" s="4">
        <v>1</v>
      </c>
      <c r="H1053" s="915">
        <v>200</v>
      </c>
      <c r="I1053" s="2027">
        <v>200</v>
      </c>
      <c r="J1053" s="967"/>
      <c r="K1053" s="859"/>
      <c r="L1053" s="859">
        <v>1</v>
      </c>
      <c r="M1053" s="859"/>
      <c r="N1053" s="859"/>
      <c r="O1053" s="859"/>
      <c r="P1053" s="859"/>
      <c r="Q1053" s="859"/>
      <c r="R1053" s="859"/>
      <c r="S1053" s="859"/>
      <c r="T1053" s="859"/>
      <c r="U1053" s="859"/>
    </row>
    <row r="1054" spans="1:21" x14ac:dyDescent="0.25">
      <c r="A1054" s="1364" t="s">
        <v>2687</v>
      </c>
      <c r="D1054" s="177">
        <v>755</v>
      </c>
      <c r="E1054" s="5" t="s">
        <v>817</v>
      </c>
      <c r="F1054" s="4" t="s">
        <v>126</v>
      </c>
      <c r="G1054" s="4">
        <v>5</v>
      </c>
      <c r="H1054" s="915">
        <v>48</v>
      </c>
      <c r="I1054" s="3139">
        <v>240</v>
      </c>
      <c r="J1054" s="967"/>
      <c r="K1054" s="859">
        <v>5</v>
      </c>
      <c r="L1054" s="859"/>
      <c r="M1054" s="859"/>
      <c r="N1054" s="859"/>
      <c r="O1054" s="859"/>
      <c r="P1054" s="859"/>
      <c r="Q1054" s="859"/>
      <c r="R1054" s="859"/>
      <c r="S1054" s="859"/>
      <c r="T1054" s="859"/>
      <c r="U1054" s="859"/>
    </row>
    <row r="1055" spans="1:21" x14ac:dyDescent="0.25">
      <c r="A1055" s="1364" t="s">
        <v>2687</v>
      </c>
      <c r="D1055" s="177">
        <v>755</v>
      </c>
      <c r="E1055" s="5" t="s">
        <v>552</v>
      </c>
      <c r="F1055" s="4" t="s">
        <v>126</v>
      </c>
      <c r="G1055" s="4">
        <v>5</v>
      </c>
      <c r="H1055" s="915">
        <v>48</v>
      </c>
      <c r="I1055" s="3139">
        <v>240</v>
      </c>
      <c r="J1055" s="967"/>
      <c r="K1055" s="859">
        <v>5</v>
      </c>
      <c r="L1055" s="859"/>
      <c r="M1055" s="859"/>
      <c r="N1055" s="859"/>
      <c r="O1055" s="859"/>
      <c r="P1055" s="859"/>
      <c r="Q1055" s="859"/>
      <c r="R1055" s="859"/>
      <c r="S1055" s="859"/>
      <c r="T1055" s="859"/>
      <c r="U1055" s="859"/>
    </row>
    <row r="1056" spans="1:21" x14ac:dyDescent="0.25">
      <c r="A1056" s="1364" t="s">
        <v>2687</v>
      </c>
      <c r="D1056" s="177">
        <v>755</v>
      </c>
      <c r="E1056" s="5" t="s">
        <v>2650</v>
      </c>
      <c r="F1056" s="4" t="s">
        <v>126</v>
      </c>
      <c r="G1056" s="4">
        <v>5</v>
      </c>
      <c r="H1056" s="915">
        <v>48</v>
      </c>
      <c r="I1056" s="3139">
        <v>240</v>
      </c>
      <c r="J1056" s="967"/>
      <c r="K1056" s="859">
        <v>5</v>
      </c>
      <c r="L1056" s="859"/>
      <c r="M1056" s="859"/>
      <c r="N1056" s="859"/>
      <c r="O1056" s="859"/>
      <c r="P1056" s="859"/>
      <c r="Q1056" s="859"/>
      <c r="R1056" s="859"/>
      <c r="S1056" s="859"/>
      <c r="T1056" s="859"/>
      <c r="U1056" s="859"/>
    </row>
    <row r="1057" spans="1:21" x14ac:dyDescent="0.25">
      <c r="A1057" s="1364" t="s">
        <v>2687</v>
      </c>
      <c r="D1057" s="177">
        <v>755</v>
      </c>
      <c r="E1057" s="5" t="s">
        <v>2652</v>
      </c>
      <c r="F1057" s="4" t="s">
        <v>126</v>
      </c>
      <c r="G1057" s="4">
        <v>2</v>
      </c>
      <c r="H1057" s="915">
        <v>27.5</v>
      </c>
      <c r="I1057" s="3139">
        <v>55</v>
      </c>
      <c r="J1057" s="967"/>
      <c r="K1057" s="859">
        <v>2</v>
      </c>
      <c r="L1057" s="859"/>
      <c r="M1057" s="859"/>
      <c r="N1057" s="859"/>
      <c r="O1057" s="859"/>
      <c r="P1057" s="859"/>
      <c r="Q1057" s="859"/>
      <c r="R1057" s="859"/>
      <c r="S1057" s="859"/>
      <c r="T1057" s="859"/>
      <c r="U1057" s="859"/>
    </row>
    <row r="1058" spans="1:21" x14ac:dyDescent="0.25">
      <c r="A1058" s="1364" t="s">
        <v>2687</v>
      </c>
      <c r="D1058" s="177">
        <v>755</v>
      </c>
      <c r="E1058" s="5" t="s">
        <v>563</v>
      </c>
      <c r="F1058" s="4" t="s">
        <v>126</v>
      </c>
      <c r="G1058" s="4">
        <v>4</v>
      </c>
      <c r="H1058" s="915">
        <v>20</v>
      </c>
      <c r="I1058" s="2027">
        <v>80</v>
      </c>
      <c r="J1058" s="967"/>
      <c r="K1058" s="859">
        <v>2</v>
      </c>
      <c r="L1058" s="859"/>
      <c r="M1058" s="859"/>
      <c r="N1058" s="859"/>
      <c r="O1058" s="859"/>
      <c r="P1058" s="859">
        <v>2</v>
      </c>
      <c r="Q1058" s="859"/>
      <c r="R1058" s="859"/>
      <c r="S1058" s="859"/>
      <c r="T1058" s="859"/>
      <c r="U1058" s="859"/>
    </row>
    <row r="1059" spans="1:21" x14ac:dyDescent="0.25">
      <c r="A1059" s="1364" t="s">
        <v>2687</v>
      </c>
      <c r="D1059" s="177">
        <v>755</v>
      </c>
      <c r="E1059" s="5" t="s">
        <v>562</v>
      </c>
      <c r="F1059" s="4" t="s">
        <v>126</v>
      </c>
      <c r="G1059" s="4">
        <v>3</v>
      </c>
      <c r="H1059" s="915">
        <v>128.33000000000001</v>
      </c>
      <c r="I1059" s="2027">
        <v>385</v>
      </c>
      <c r="J1059" s="967"/>
      <c r="K1059" s="859"/>
      <c r="L1059" s="859">
        <v>3</v>
      </c>
      <c r="M1059" s="859"/>
      <c r="N1059" s="859"/>
      <c r="O1059" s="859"/>
      <c r="P1059" s="859"/>
      <c r="Q1059" s="859"/>
      <c r="R1059" s="859"/>
      <c r="S1059" s="859"/>
      <c r="T1059" s="859"/>
      <c r="U1059" s="859"/>
    </row>
    <row r="1060" spans="1:21" x14ac:dyDescent="0.25">
      <c r="A1060" s="1364" t="s">
        <v>2687</v>
      </c>
      <c r="D1060" s="177">
        <v>755</v>
      </c>
      <c r="E1060" s="5" t="s">
        <v>1713</v>
      </c>
      <c r="F1060" s="4" t="s">
        <v>88</v>
      </c>
      <c r="G1060" s="4">
        <v>10</v>
      </c>
      <c r="H1060" s="915">
        <v>54.5</v>
      </c>
      <c r="I1060" s="3139">
        <v>545</v>
      </c>
      <c r="J1060" s="967"/>
      <c r="K1060" s="859">
        <v>5</v>
      </c>
      <c r="L1060" s="859"/>
      <c r="M1060" s="859"/>
      <c r="N1060" s="859"/>
      <c r="O1060" s="859"/>
      <c r="P1060" s="859">
        <v>5</v>
      </c>
      <c r="Q1060" s="859"/>
      <c r="R1060" s="859"/>
      <c r="S1060" s="859"/>
      <c r="T1060" s="859"/>
      <c r="U1060" s="859"/>
    </row>
    <row r="1061" spans="1:21" x14ac:dyDescent="0.25">
      <c r="A1061" s="1364" t="s">
        <v>2687</v>
      </c>
      <c r="D1061" s="177">
        <v>755</v>
      </c>
      <c r="E1061" s="5" t="s">
        <v>678</v>
      </c>
      <c r="F1061" s="4" t="s">
        <v>88</v>
      </c>
      <c r="G1061" s="4">
        <v>10</v>
      </c>
      <c r="H1061" s="915">
        <v>108.5</v>
      </c>
      <c r="I1061" s="3139">
        <v>1085</v>
      </c>
      <c r="J1061" s="967"/>
      <c r="K1061" s="859">
        <v>5</v>
      </c>
      <c r="L1061" s="859"/>
      <c r="M1061" s="859"/>
      <c r="N1061" s="859"/>
      <c r="O1061" s="859"/>
      <c r="P1061" s="859">
        <v>5</v>
      </c>
      <c r="Q1061" s="859"/>
      <c r="R1061" s="859"/>
      <c r="S1061" s="859"/>
      <c r="T1061" s="859"/>
      <c r="U1061" s="859"/>
    </row>
    <row r="1062" spans="1:21" x14ac:dyDescent="0.25">
      <c r="A1062" s="1364" t="s">
        <v>2687</v>
      </c>
      <c r="D1062" s="177">
        <v>755</v>
      </c>
      <c r="E1062" s="5" t="s">
        <v>1714</v>
      </c>
      <c r="F1062" s="4" t="s">
        <v>88</v>
      </c>
      <c r="G1062" s="4">
        <v>10</v>
      </c>
      <c r="H1062" s="915">
        <v>35</v>
      </c>
      <c r="I1062" s="3139">
        <v>350</v>
      </c>
      <c r="J1062" s="967"/>
      <c r="K1062" s="859">
        <v>5</v>
      </c>
      <c r="L1062" s="859"/>
      <c r="M1062" s="859"/>
      <c r="N1062" s="859"/>
      <c r="O1062" s="859"/>
      <c r="P1062" s="859">
        <v>5</v>
      </c>
      <c r="Q1062" s="859"/>
      <c r="R1062" s="859"/>
      <c r="S1062" s="859"/>
      <c r="T1062" s="859"/>
      <c r="U1062" s="859"/>
    </row>
    <row r="1063" spans="1:21" x14ac:dyDescent="0.25">
      <c r="A1063" s="1364" t="s">
        <v>2687</v>
      </c>
      <c r="D1063" s="177">
        <v>755</v>
      </c>
      <c r="E1063" s="5" t="s">
        <v>787</v>
      </c>
      <c r="F1063" s="4" t="s">
        <v>88</v>
      </c>
      <c r="G1063" s="4">
        <v>10</v>
      </c>
      <c r="H1063" s="915">
        <v>17.5</v>
      </c>
      <c r="I1063" s="3139">
        <v>175</v>
      </c>
      <c r="J1063" s="967"/>
      <c r="K1063" s="859">
        <v>5</v>
      </c>
      <c r="L1063" s="859"/>
      <c r="M1063" s="859"/>
      <c r="N1063" s="859"/>
      <c r="O1063" s="859"/>
      <c r="P1063" s="859">
        <v>5</v>
      </c>
      <c r="Q1063" s="859"/>
      <c r="R1063" s="859"/>
      <c r="S1063" s="859"/>
      <c r="T1063" s="859"/>
      <c r="U1063" s="859"/>
    </row>
    <row r="1064" spans="1:21" x14ac:dyDescent="0.25">
      <c r="A1064" s="1364" t="s">
        <v>2687</v>
      </c>
      <c r="D1064" s="177">
        <v>755</v>
      </c>
      <c r="E1064" s="5" t="s">
        <v>680</v>
      </c>
      <c r="F1064" s="4" t="s">
        <v>88</v>
      </c>
      <c r="G1064" s="4">
        <v>10</v>
      </c>
      <c r="H1064" s="915">
        <v>35</v>
      </c>
      <c r="I1064" s="3139">
        <v>350</v>
      </c>
      <c r="J1064" s="967"/>
      <c r="K1064" s="859">
        <v>5</v>
      </c>
      <c r="L1064" s="859"/>
      <c r="M1064" s="859"/>
      <c r="N1064" s="859"/>
      <c r="O1064" s="859"/>
      <c r="P1064" s="859">
        <v>5</v>
      </c>
      <c r="Q1064" s="859"/>
      <c r="R1064" s="859"/>
      <c r="S1064" s="859"/>
      <c r="T1064" s="859"/>
      <c r="U1064" s="859"/>
    </row>
    <row r="1065" spans="1:21" ht="24" x14ac:dyDescent="0.25">
      <c r="A1065" s="1364" t="s">
        <v>2687</v>
      </c>
      <c r="D1065" s="847">
        <v>229</v>
      </c>
      <c r="E1065" s="2940" t="s">
        <v>2595</v>
      </c>
      <c r="F1065" s="867" t="s">
        <v>66</v>
      </c>
      <c r="G1065" s="98">
        <v>1</v>
      </c>
      <c r="H1065" s="915">
        <v>66000</v>
      </c>
      <c r="I1065" s="3161">
        <v>66000</v>
      </c>
      <c r="J1065" s="967"/>
      <c r="K1065" s="859">
        <v>1</v>
      </c>
      <c r="L1065" s="764"/>
      <c r="M1065" s="764"/>
      <c r="N1065" s="764"/>
      <c r="O1065" s="764"/>
      <c r="P1065" s="764"/>
      <c r="Q1065" s="764"/>
      <c r="R1065" s="764"/>
      <c r="S1065" s="764"/>
      <c r="T1065" s="764"/>
      <c r="U1065" s="764"/>
    </row>
    <row r="1066" spans="1:21" x14ac:dyDescent="0.25">
      <c r="A1066" s="1364" t="s">
        <v>2687</v>
      </c>
      <c r="D1066" s="177">
        <v>755</v>
      </c>
      <c r="E1066" s="5" t="s">
        <v>475</v>
      </c>
      <c r="F1066" s="4" t="s">
        <v>142</v>
      </c>
      <c r="G1066" s="4">
        <v>12</v>
      </c>
      <c r="H1066" s="915">
        <v>76.66</v>
      </c>
      <c r="I1066" s="3139">
        <v>920</v>
      </c>
      <c r="J1066" s="967"/>
      <c r="K1066" s="859">
        <v>4</v>
      </c>
      <c r="L1066" s="859"/>
      <c r="M1066" s="859"/>
      <c r="N1066" s="859"/>
      <c r="O1066" s="859">
        <v>4</v>
      </c>
      <c r="P1066" s="859"/>
      <c r="Q1066" s="859"/>
      <c r="R1066" s="859">
        <v>4</v>
      </c>
      <c r="S1066" s="859"/>
      <c r="T1066" s="859"/>
      <c r="U1066" s="859"/>
    </row>
    <row r="1067" spans="1:21" ht="22.5" x14ac:dyDescent="0.25">
      <c r="A1067" s="1364" t="s">
        <v>2687</v>
      </c>
      <c r="D1067" s="177">
        <v>755</v>
      </c>
      <c r="E1067" s="921" t="s">
        <v>2498</v>
      </c>
      <c r="F1067" s="95" t="s">
        <v>130</v>
      </c>
      <c r="G1067" s="22">
        <f>SUM(J1067:U1067)</f>
        <v>12</v>
      </c>
      <c r="H1067" s="915">
        <v>2879.16</v>
      </c>
      <c r="I1067" s="2027">
        <v>34550</v>
      </c>
      <c r="J1067" s="2782"/>
      <c r="K1067" s="764">
        <v>6</v>
      </c>
      <c r="L1067" s="764"/>
      <c r="M1067" s="764"/>
      <c r="N1067" s="764"/>
      <c r="O1067" s="764"/>
      <c r="P1067" s="764">
        <v>6</v>
      </c>
      <c r="Q1067" s="764"/>
      <c r="R1067" s="764"/>
      <c r="S1067" s="764"/>
      <c r="T1067" s="764"/>
      <c r="U1067" s="764"/>
    </row>
    <row r="1068" spans="1:21" ht="22.5" x14ac:dyDescent="0.25">
      <c r="A1068" s="1364" t="s">
        <v>2687</v>
      </c>
      <c r="D1068" s="177">
        <v>755</v>
      </c>
      <c r="E1068" s="922" t="s">
        <v>681</v>
      </c>
      <c r="F1068" s="4" t="s">
        <v>130</v>
      </c>
      <c r="G1068" s="4">
        <v>12</v>
      </c>
      <c r="H1068" s="915">
        <v>3067.5</v>
      </c>
      <c r="I1068" s="2027">
        <v>36810</v>
      </c>
      <c r="J1068" s="967"/>
      <c r="K1068" s="859">
        <v>6</v>
      </c>
      <c r="L1068" s="859"/>
      <c r="M1068" s="859"/>
      <c r="N1068" s="859"/>
      <c r="O1068" s="859"/>
      <c r="P1068" s="859">
        <v>6</v>
      </c>
      <c r="Q1068" s="859"/>
      <c r="R1068" s="859"/>
      <c r="S1068" s="859"/>
      <c r="T1068" s="859"/>
      <c r="U1068" s="859"/>
    </row>
    <row r="1069" spans="1:21" ht="15.75" x14ac:dyDescent="0.25">
      <c r="A1069" s="1364" t="s">
        <v>2687</v>
      </c>
      <c r="D1069" s="1029">
        <v>753</v>
      </c>
      <c r="E1069" s="769" t="s">
        <v>2612</v>
      </c>
      <c r="F1069" s="306"/>
      <c r="G1069" s="177">
        <v>72</v>
      </c>
      <c r="H1069" s="915">
        <v>13750</v>
      </c>
      <c r="I1069" s="3146">
        <v>990000</v>
      </c>
      <c r="J1069" s="693"/>
      <c r="K1069" s="177">
        <v>6</v>
      </c>
      <c r="L1069" s="177">
        <v>6</v>
      </c>
      <c r="M1069" s="177">
        <v>6</v>
      </c>
      <c r="N1069" s="177">
        <v>9</v>
      </c>
      <c r="O1069" s="177">
        <v>9</v>
      </c>
      <c r="P1069" s="177">
        <v>12</v>
      </c>
      <c r="Q1069" s="177">
        <v>12</v>
      </c>
      <c r="R1069" s="177">
        <v>6</v>
      </c>
      <c r="S1069" s="177">
        <v>3</v>
      </c>
      <c r="T1069" s="177">
        <v>3</v>
      </c>
      <c r="U1069" s="306"/>
    </row>
    <row r="1070" spans="1:21" x14ac:dyDescent="0.25">
      <c r="A1070" s="1364" t="s">
        <v>2687</v>
      </c>
      <c r="D1070" s="177">
        <v>755</v>
      </c>
      <c r="E1070" s="5" t="s">
        <v>1715</v>
      </c>
      <c r="F1070" s="4" t="s">
        <v>88</v>
      </c>
      <c r="G1070" s="4">
        <v>4</v>
      </c>
      <c r="H1070" s="915">
        <v>47.5</v>
      </c>
      <c r="I1070" s="3139">
        <v>190</v>
      </c>
      <c r="J1070" s="967"/>
      <c r="K1070" s="859">
        <v>2</v>
      </c>
      <c r="L1070" s="859"/>
      <c r="M1070" s="859"/>
      <c r="N1070" s="859"/>
      <c r="O1070" s="859">
        <v>2</v>
      </c>
      <c r="P1070" s="859"/>
      <c r="Q1070" s="859"/>
      <c r="R1070" s="859"/>
      <c r="S1070" s="859"/>
      <c r="T1070" s="859"/>
      <c r="U1070" s="859"/>
    </row>
    <row r="1071" spans="1:21" ht="15.75" x14ac:dyDescent="0.25">
      <c r="A1071" s="1364" t="s">
        <v>2687</v>
      </c>
      <c r="D1071" s="847">
        <v>755</v>
      </c>
      <c r="E1071" s="975" t="s">
        <v>2605</v>
      </c>
      <c r="F1071" s="867" t="s">
        <v>23</v>
      </c>
      <c r="G1071" s="960">
        <v>2</v>
      </c>
      <c r="H1071" s="915">
        <v>1125</v>
      </c>
      <c r="I1071" s="3161">
        <v>2250</v>
      </c>
      <c r="J1071" s="967"/>
      <c r="K1071" s="859">
        <v>1</v>
      </c>
      <c r="L1071" s="859"/>
      <c r="M1071" s="859"/>
      <c r="N1071" s="859"/>
      <c r="O1071" s="859"/>
      <c r="P1071" s="859">
        <v>1</v>
      </c>
      <c r="Q1071" s="859"/>
      <c r="R1071" s="859"/>
      <c r="S1071" s="859"/>
      <c r="T1071" s="859"/>
      <c r="U1071" s="859"/>
    </row>
    <row r="1072" spans="1:21" x14ac:dyDescent="0.25">
      <c r="A1072" s="1364" t="s">
        <v>2687</v>
      </c>
      <c r="D1072" s="177">
        <v>755</v>
      </c>
      <c r="E1072" s="5" t="s">
        <v>2520</v>
      </c>
      <c r="F1072" s="4" t="s">
        <v>126</v>
      </c>
      <c r="G1072" s="4">
        <v>3</v>
      </c>
      <c r="H1072" s="915">
        <v>30</v>
      </c>
      <c r="I1072" s="2027">
        <v>90</v>
      </c>
      <c r="J1072" s="967"/>
      <c r="K1072" s="859"/>
      <c r="L1072" s="859">
        <v>3</v>
      </c>
      <c r="M1072" s="859"/>
      <c r="N1072" s="859"/>
      <c r="O1072" s="859"/>
      <c r="P1072" s="859"/>
      <c r="Q1072" s="859"/>
      <c r="R1072" s="859"/>
      <c r="S1072" s="859"/>
      <c r="T1072" s="859"/>
      <c r="U1072" s="859"/>
    </row>
    <row r="1073" spans="1:21" x14ac:dyDescent="0.25">
      <c r="A1073" s="1364" t="s">
        <v>2687</v>
      </c>
      <c r="D1073" s="177"/>
      <c r="E1073" s="5"/>
      <c r="F1073" s="4"/>
      <c r="G1073" s="4"/>
      <c r="H1073" s="915"/>
      <c r="I1073" s="3139"/>
      <c r="J1073" s="967"/>
      <c r="K1073" s="859"/>
      <c r="L1073" s="859"/>
      <c r="M1073" s="859"/>
      <c r="N1073" s="859"/>
      <c r="O1073" s="859"/>
      <c r="P1073" s="859"/>
      <c r="Q1073" s="859"/>
      <c r="R1073" s="859"/>
      <c r="S1073" s="859"/>
      <c r="T1073" s="859"/>
      <c r="U1073" s="859"/>
    </row>
    <row r="1074" spans="1:21" x14ac:dyDescent="0.25">
      <c r="A1074" s="1364" t="s">
        <v>2687</v>
      </c>
      <c r="D1074" s="177"/>
      <c r="E1074" s="5"/>
      <c r="F1074" s="4"/>
      <c r="G1074" s="4"/>
      <c r="H1074" s="940"/>
      <c r="I1074" s="3139"/>
      <c r="J1074" s="967"/>
      <c r="K1074" s="859"/>
      <c r="L1074" s="859"/>
      <c r="M1074" s="859"/>
      <c r="N1074" s="859"/>
      <c r="O1074" s="859"/>
      <c r="P1074" s="859"/>
      <c r="Q1074" s="859"/>
      <c r="R1074" s="859"/>
      <c r="S1074" s="859"/>
      <c r="T1074" s="859"/>
      <c r="U1074" s="859"/>
    </row>
    <row r="1075" spans="1:21" x14ac:dyDescent="0.25">
      <c r="A1075" s="1364" t="s">
        <v>2687</v>
      </c>
      <c r="D1075" s="177"/>
      <c r="E1075" s="5"/>
      <c r="F1075" s="4"/>
      <c r="G1075" s="4"/>
      <c r="H1075" s="976"/>
      <c r="I1075" s="3186"/>
      <c r="J1075" s="967"/>
      <c r="K1075" s="859"/>
      <c r="L1075" s="859"/>
      <c r="M1075" s="859"/>
      <c r="N1075" s="859"/>
      <c r="O1075" s="859"/>
      <c r="P1075" s="859"/>
      <c r="Q1075" s="859"/>
      <c r="R1075" s="859"/>
      <c r="S1075" s="859"/>
      <c r="T1075" s="859"/>
      <c r="U1075" s="859"/>
    </row>
    <row r="1076" spans="1:21" x14ac:dyDescent="0.25">
      <c r="A1076" s="1364" t="s">
        <v>2687</v>
      </c>
      <c r="D1076" s="177"/>
      <c r="E1076" s="174"/>
      <c r="F1076" s="959"/>
      <c r="G1076" s="960"/>
      <c r="H1076" s="976"/>
      <c r="I1076" s="2027"/>
      <c r="J1076" s="3206"/>
      <c r="K1076" s="961"/>
      <c r="L1076" s="961"/>
      <c r="M1076" s="961"/>
      <c r="N1076" s="961"/>
      <c r="O1076" s="961"/>
      <c r="P1076" s="961"/>
      <c r="Q1076" s="961"/>
      <c r="R1076" s="961"/>
      <c r="S1076" s="961"/>
      <c r="T1076" s="961"/>
      <c r="U1076" s="961"/>
    </row>
    <row r="1077" spans="1:21" x14ac:dyDescent="0.25">
      <c r="A1077" s="1364" t="s">
        <v>2687</v>
      </c>
      <c r="D1077" s="177"/>
      <c r="E1077" s="174"/>
      <c r="F1077" s="859"/>
      <c r="G1077" s="960"/>
      <c r="H1077" s="915"/>
      <c r="I1077" s="3152"/>
      <c r="J1077" s="967"/>
      <c r="K1077" s="859"/>
      <c r="L1077" s="859"/>
      <c r="M1077" s="859"/>
      <c r="N1077" s="859"/>
      <c r="O1077" s="859"/>
      <c r="P1077" s="859"/>
      <c r="Q1077" s="859"/>
      <c r="R1077" s="859"/>
      <c r="S1077" s="859"/>
      <c r="T1077" s="859"/>
      <c r="U1077" s="859"/>
    </row>
    <row r="1078" spans="1:21" x14ac:dyDescent="0.25">
      <c r="A1078" s="1364" t="s">
        <v>2687</v>
      </c>
      <c r="D1078" s="177"/>
      <c r="E1078" s="674"/>
      <c r="F1078" s="587"/>
      <c r="G1078" s="587"/>
      <c r="H1078" s="915"/>
      <c r="I1078" s="2027"/>
      <c r="J1078" s="3207"/>
      <c r="K1078" s="649"/>
      <c r="L1078" s="981"/>
      <c r="M1078" s="981"/>
      <c r="N1078" s="981"/>
      <c r="O1078" s="981"/>
      <c r="P1078" s="981"/>
      <c r="Q1078" s="981"/>
      <c r="R1078" s="981"/>
      <c r="S1078" s="981"/>
      <c r="T1078" s="981"/>
      <c r="U1078" s="981"/>
    </row>
    <row r="1079" spans="1:21" ht="16.5" x14ac:dyDescent="0.25">
      <c r="A1079" s="1364" t="s">
        <v>2687</v>
      </c>
      <c r="D1079" s="177"/>
      <c r="E1079" s="2978"/>
      <c r="F1079" s="4"/>
      <c r="G1079" s="4"/>
      <c r="H1079" s="915"/>
      <c r="I1079" s="3186"/>
      <c r="J1079" s="967"/>
      <c r="K1079" s="859"/>
      <c r="L1079" s="859"/>
      <c r="M1079" s="859"/>
      <c r="N1079" s="859"/>
      <c r="O1079" s="859"/>
      <c r="P1079" s="859"/>
      <c r="Q1079" s="859"/>
      <c r="R1079" s="859"/>
      <c r="S1079" s="859"/>
      <c r="T1079" s="859"/>
      <c r="U1079" s="859"/>
    </row>
    <row r="1080" spans="1:21" ht="15" customHeight="1" x14ac:dyDescent="0.25">
      <c r="A1080" s="1364" t="s">
        <v>2687</v>
      </c>
      <c r="D1080" s="177"/>
      <c r="E1080" s="909"/>
      <c r="F1080" s="4"/>
      <c r="G1080" s="4"/>
      <c r="H1080" s="3085"/>
      <c r="I1080" s="856"/>
      <c r="J1080" s="859"/>
      <c r="K1080" s="859"/>
      <c r="L1080" s="859"/>
      <c r="M1080" s="859"/>
      <c r="N1080" s="859"/>
      <c r="O1080" s="859"/>
      <c r="P1080" s="859"/>
      <c r="Q1080" s="859"/>
      <c r="R1080" s="859"/>
      <c r="S1080" s="859"/>
      <c r="T1080" s="859"/>
      <c r="U1080" s="859"/>
    </row>
    <row r="1081" spans="1:21" ht="15" customHeight="1" x14ac:dyDescent="0.25">
      <c r="A1081" s="1364" t="s">
        <v>2687</v>
      </c>
      <c r="D1081" s="177"/>
      <c r="E1081" s="899"/>
      <c r="F1081" s="899"/>
      <c r="G1081" s="899"/>
      <c r="H1081" s="899"/>
      <c r="I1081" s="899"/>
      <c r="J1081" s="899"/>
      <c r="K1081" s="899"/>
      <c r="L1081" s="899"/>
      <c r="M1081" s="899"/>
      <c r="N1081" s="899"/>
      <c r="O1081" s="899"/>
      <c r="P1081" s="899"/>
      <c r="Q1081" s="899"/>
      <c r="R1081" s="899"/>
      <c r="S1081" s="899"/>
      <c r="T1081" s="899"/>
      <c r="U1081" s="899"/>
    </row>
    <row r="1082" spans="1:21" x14ac:dyDescent="0.25">
      <c r="A1082" s="1364" t="s">
        <v>2687</v>
      </c>
      <c r="D1082" s="301"/>
      <c r="E1082" s="975"/>
      <c r="F1082" s="972"/>
      <c r="G1082" s="973"/>
      <c r="H1082" s="1016"/>
      <c r="I1082" s="1017"/>
      <c r="J1082" s="932"/>
      <c r="K1082" s="932"/>
      <c r="L1082" s="932"/>
      <c r="M1082" s="932"/>
      <c r="N1082" s="932"/>
      <c r="O1082" s="932"/>
      <c r="P1082" s="932"/>
      <c r="Q1082" s="932"/>
      <c r="R1082" s="932"/>
      <c r="S1082" s="932"/>
      <c r="T1082" s="932"/>
      <c r="U1082" s="932"/>
    </row>
    <row r="1083" spans="1:21" x14ac:dyDescent="0.25">
      <c r="A1083" s="1364" t="s">
        <v>2687</v>
      </c>
      <c r="D1083" s="303"/>
      <c r="E1083" s="1562"/>
      <c r="F1083" s="1018"/>
      <c r="G1083" s="963"/>
      <c r="H1083" s="1019"/>
      <c r="I1083" s="1020"/>
      <c r="J1083" s="908"/>
      <c r="K1083" s="908"/>
      <c r="L1083" s="908"/>
      <c r="M1083" s="908"/>
      <c r="N1083" s="908"/>
      <c r="O1083" s="908"/>
      <c r="P1083" s="908"/>
      <c r="Q1083" s="908"/>
      <c r="R1083" s="908"/>
      <c r="S1083" s="908"/>
      <c r="T1083" s="908"/>
      <c r="U1083" s="908"/>
    </row>
    <row r="1084" spans="1:21" x14ac:dyDescent="0.25">
      <c r="A1084" s="1364" t="s">
        <v>2687</v>
      </c>
      <c r="D1084" s="301"/>
      <c r="E1084" s="2889"/>
      <c r="F1084" s="1484"/>
      <c r="G1084" s="301">
        <v>100</v>
      </c>
      <c r="H1084" s="1016">
        <v>2750</v>
      </c>
      <c r="I1084" s="3138">
        <v>275000</v>
      </c>
      <c r="J1084" s="1484"/>
      <c r="K1084" s="301">
        <v>25</v>
      </c>
      <c r="L1084" s="301"/>
      <c r="M1084" s="301"/>
      <c r="N1084" s="301">
        <v>25</v>
      </c>
      <c r="O1084" s="301"/>
      <c r="P1084" s="301"/>
      <c r="Q1084" s="301">
        <v>25</v>
      </c>
      <c r="R1084" s="301"/>
      <c r="S1084" s="301"/>
      <c r="T1084" s="301">
        <v>25</v>
      </c>
      <c r="U1084" s="1484"/>
    </row>
    <row r="1085" spans="1:21" x14ac:dyDescent="0.25">
      <c r="A1085" s="1364" t="s">
        <v>2687</v>
      </c>
      <c r="D1085" s="303"/>
      <c r="E1085" s="2988"/>
      <c r="F1085" s="522"/>
      <c r="G1085" s="303"/>
      <c r="H1085" s="1019"/>
      <c r="I1085" s="3198"/>
      <c r="J1085" s="522"/>
      <c r="K1085" s="303"/>
      <c r="L1085" s="303"/>
      <c r="M1085" s="303"/>
      <c r="N1085" s="303"/>
      <c r="O1085" s="303"/>
      <c r="P1085" s="303"/>
      <c r="Q1085" s="303"/>
      <c r="R1085" s="303"/>
      <c r="S1085" s="303"/>
      <c r="T1085" s="303"/>
      <c r="U1085" s="522"/>
    </row>
    <row r="1086" spans="1:21" x14ac:dyDescent="0.25">
      <c r="A1086" s="1364" t="s">
        <v>2687</v>
      </c>
      <c r="D1086" s="301"/>
      <c r="E1086" s="2889"/>
      <c r="F1086" s="1484"/>
      <c r="G1086" s="301"/>
      <c r="H1086" s="1016"/>
      <c r="I1086" s="1978"/>
      <c r="J1086" s="1484"/>
      <c r="K1086" s="301"/>
      <c r="L1086" s="301"/>
      <c r="M1086" s="301"/>
      <c r="N1086" s="301"/>
      <c r="O1086" s="301"/>
      <c r="P1086" s="301"/>
      <c r="Q1086" s="301"/>
      <c r="R1086" s="301"/>
      <c r="S1086" s="301"/>
      <c r="T1086" s="301"/>
      <c r="U1086" s="1484"/>
    </row>
    <row r="1087" spans="1:21" x14ac:dyDescent="0.25">
      <c r="A1087" s="1374" t="s">
        <v>820</v>
      </c>
      <c r="B1087" s="339"/>
      <c r="C1087" s="339"/>
      <c r="D1087" s="303"/>
      <c r="E1087" s="668" t="s">
        <v>779</v>
      </c>
      <c r="F1087" s="521" t="s">
        <v>45</v>
      </c>
      <c r="G1087" s="1216">
        <v>11</v>
      </c>
      <c r="H1087" s="1216">
        <v>578.45000000000005</v>
      </c>
      <c r="I1087" s="1218">
        <v>6362.93</v>
      </c>
      <c r="J1087" s="670">
        <v>5</v>
      </c>
      <c r="K1087" s="670"/>
      <c r="L1087" s="670"/>
      <c r="M1087" s="670"/>
      <c r="N1087" s="670"/>
      <c r="O1087" s="670">
        <v>5</v>
      </c>
      <c r="P1087" s="670"/>
      <c r="Q1087" s="670"/>
      <c r="R1087" s="670"/>
      <c r="S1087" s="670">
        <v>1</v>
      </c>
      <c r="T1087" s="670"/>
      <c r="U1087" s="670"/>
    </row>
    <row r="1088" spans="1:21" x14ac:dyDescent="0.25">
      <c r="A1088" s="1374" t="s">
        <v>820</v>
      </c>
      <c r="D1088" s="301"/>
      <c r="E1088" s="668" t="s">
        <v>780</v>
      </c>
      <c r="F1088" s="1385" t="s">
        <v>793</v>
      </c>
      <c r="G1088" s="1213">
        <v>20</v>
      </c>
      <c r="H1088" s="1213">
        <v>39.369999999999997</v>
      </c>
      <c r="I1088" s="1213">
        <v>787.33</v>
      </c>
      <c r="J1088" s="669">
        <v>10</v>
      </c>
      <c r="K1088" s="669"/>
      <c r="L1088" s="669"/>
      <c r="M1088" s="669"/>
      <c r="N1088" s="669"/>
      <c r="O1088" s="669"/>
      <c r="P1088" s="669">
        <v>5</v>
      </c>
      <c r="Q1088" s="669"/>
      <c r="R1088" s="669"/>
      <c r="S1088" s="669">
        <v>5</v>
      </c>
      <c r="T1088" s="669"/>
      <c r="U1088" s="669"/>
    </row>
    <row r="1089" spans="1:21" x14ac:dyDescent="0.25">
      <c r="A1089" s="1374" t="s">
        <v>820</v>
      </c>
      <c r="D1089" s="303"/>
      <c r="E1089" s="668" t="s">
        <v>781</v>
      </c>
      <c r="F1089" s="521" t="s">
        <v>23</v>
      </c>
      <c r="G1089" s="1216">
        <v>15</v>
      </c>
      <c r="H1089" s="1216">
        <v>7.4</v>
      </c>
      <c r="I1089" s="1216">
        <v>591.63</v>
      </c>
      <c r="J1089" s="670">
        <v>20</v>
      </c>
      <c r="K1089" s="670"/>
      <c r="L1089" s="670"/>
      <c r="M1089" s="670">
        <v>20</v>
      </c>
      <c r="N1089" s="670"/>
      <c r="O1089" s="670"/>
      <c r="P1089" s="670">
        <v>20</v>
      </c>
      <c r="Q1089" s="670"/>
      <c r="R1089" s="670"/>
      <c r="S1089" s="670">
        <v>20</v>
      </c>
      <c r="T1089" s="670"/>
      <c r="U1089" s="670"/>
    </row>
    <row r="1090" spans="1:21" ht="15" customHeight="1" x14ac:dyDescent="0.25">
      <c r="A1090" s="1374" t="s">
        <v>820</v>
      </c>
      <c r="D1090" s="177"/>
      <c r="E1090" s="668" t="s">
        <v>790</v>
      </c>
      <c r="F1090" s="174" t="s">
        <v>23</v>
      </c>
      <c r="G1090" s="674">
        <v>10</v>
      </c>
      <c r="H1090" s="674">
        <v>30.51</v>
      </c>
      <c r="I1090" s="674">
        <v>305.08999999999997</v>
      </c>
      <c r="J1090" s="667">
        <v>5</v>
      </c>
      <c r="K1090" s="667"/>
      <c r="L1090" s="667"/>
      <c r="M1090" s="667"/>
      <c r="N1090" s="667"/>
      <c r="O1090" s="667">
        <v>5</v>
      </c>
      <c r="P1090" s="667"/>
      <c r="Q1090" s="667"/>
      <c r="R1090" s="667"/>
      <c r="S1090" s="667"/>
      <c r="T1090" s="667"/>
      <c r="U1090" s="667"/>
    </row>
    <row r="1091" spans="1:21" ht="30" x14ac:dyDescent="0.25">
      <c r="A1091" s="1374" t="s">
        <v>820</v>
      </c>
      <c r="D1091" s="177"/>
      <c r="E1091" s="668" t="s">
        <v>804</v>
      </c>
      <c r="F1091" s="174" t="s">
        <v>23</v>
      </c>
      <c r="G1091" s="674">
        <v>10</v>
      </c>
      <c r="H1091" s="674">
        <v>519.53</v>
      </c>
      <c r="I1091" s="273">
        <v>4156.26</v>
      </c>
      <c r="J1091" s="667">
        <v>3</v>
      </c>
      <c r="K1091" s="667"/>
      <c r="L1091" s="667"/>
      <c r="M1091" s="667"/>
      <c r="N1091" s="667">
        <v>3</v>
      </c>
      <c r="O1091" s="667"/>
      <c r="P1091" s="667"/>
      <c r="Q1091" s="667"/>
      <c r="R1091" s="667">
        <v>2</v>
      </c>
      <c r="S1091" s="667"/>
      <c r="T1091" s="667"/>
      <c r="U1091" s="667"/>
    </row>
    <row r="1092" spans="1:21" x14ac:dyDescent="0.25">
      <c r="A1092" s="1374" t="s">
        <v>820</v>
      </c>
      <c r="D1092" s="177"/>
      <c r="E1092" s="674" t="s">
        <v>786</v>
      </c>
      <c r="F1092" s="174" t="s">
        <v>48</v>
      </c>
      <c r="G1092" s="674">
        <v>5</v>
      </c>
      <c r="H1092" s="674">
        <v>243.16</v>
      </c>
      <c r="I1092" s="273">
        <v>1215.81</v>
      </c>
      <c r="J1092" s="667">
        <v>1</v>
      </c>
      <c r="K1092" s="667"/>
      <c r="L1092" s="667">
        <v>1</v>
      </c>
      <c r="M1092" s="667"/>
      <c r="N1092" s="667">
        <v>1</v>
      </c>
      <c r="O1092" s="667"/>
      <c r="P1092" s="667"/>
      <c r="Q1092" s="667">
        <v>1</v>
      </c>
      <c r="R1092" s="667"/>
      <c r="S1092" s="667">
        <v>1</v>
      </c>
      <c r="T1092" s="667"/>
      <c r="U1092" s="667"/>
    </row>
    <row r="1093" spans="1:21" x14ac:dyDescent="0.25">
      <c r="A1093" s="1374" t="s">
        <v>820</v>
      </c>
      <c r="D1093" s="177"/>
      <c r="E1093" s="219" t="s">
        <v>789</v>
      </c>
      <c r="F1093" s="174" t="s">
        <v>800</v>
      </c>
      <c r="G1093" s="674">
        <v>15</v>
      </c>
      <c r="H1093" s="674">
        <v>101.76</v>
      </c>
      <c r="I1093" s="273">
        <v>1526.46</v>
      </c>
      <c r="J1093" s="667">
        <v>5</v>
      </c>
      <c r="K1093" s="667"/>
      <c r="L1093" s="667"/>
      <c r="M1093" s="667"/>
      <c r="N1093" s="667"/>
      <c r="O1093" s="667">
        <v>5</v>
      </c>
      <c r="P1093" s="667"/>
      <c r="Q1093" s="667"/>
      <c r="R1093" s="667"/>
      <c r="S1093" s="667"/>
      <c r="T1093" s="667">
        <v>5</v>
      </c>
      <c r="U1093" s="667"/>
    </row>
    <row r="1094" spans="1:21" ht="30" x14ac:dyDescent="0.25">
      <c r="A1094" s="1374" t="s">
        <v>820</v>
      </c>
      <c r="D1094" s="177"/>
      <c r="E1094" s="668" t="s">
        <v>776</v>
      </c>
      <c r="F1094" s="174" t="s">
        <v>130</v>
      </c>
      <c r="G1094" s="674">
        <v>16</v>
      </c>
      <c r="H1094" s="674">
        <v>482.04</v>
      </c>
      <c r="I1094" s="273">
        <v>7712.64</v>
      </c>
      <c r="J1094" s="667">
        <v>4</v>
      </c>
      <c r="K1094" s="667"/>
      <c r="L1094" s="667">
        <v>4</v>
      </c>
      <c r="M1094" s="667"/>
      <c r="N1094" s="667">
        <v>2</v>
      </c>
      <c r="O1094" s="667"/>
      <c r="P1094" s="667">
        <v>2</v>
      </c>
      <c r="Q1094" s="667"/>
      <c r="R1094" s="667">
        <v>2</v>
      </c>
      <c r="S1094" s="667"/>
      <c r="T1094" s="667">
        <v>2</v>
      </c>
      <c r="U1094" s="667"/>
    </row>
    <row r="1095" spans="1:21" x14ac:dyDescent="0.25">
      <c r="A1095" s="1374" t="s">
        <v>820</v>
      </c>
      <c r="D1095" s="177"/>
      <c r="E1095" s="668" t="s">
        <v>778</v>
      </c>
      <c r="F1095" s="174" t="s">
        <v>23</v>
      </c>
      <c r="G1095" s="674">
        <v>2</v>
      </c>
      <c r="H1095" s="674">
        <v>148.36000000000001</v>
      </c>
      <c r="I1095" s="674">
        <v>296.72000000000003</v>
      </c>
      <c r="J1095" s="667">
        <v>1</v>
      </c>
      <c r="K1095" s="667"/>
      <c r="L1095" s="667"/>
      <c r="M1095" s="667"/>
      <c r="N1095" s="667"/>
      <c r="O1095" s="667"/>
      <c r="P1095" s="667">
        <v>1</v>
      </c>
      <c r="Q1095" s="667"/>
      <c r="R1095" s="667"/>
      <c r="S1095" s="667"/>
      <c r="T1095" s="667"/>
      <c r="U1095" s="667"/>
    </row>
    <row r="1096" spans="1:21" x14ac:dyDescent="0.25">
      <c r="A1096" s="1374" t="s">
        <v>820</v>
      </c>
      <c r="D1096" s="177"/>
      <c r="E1096" s="668" t="s">
        <v>784</v>
      </c>
      <c r="F1096" s="174" t="s">
        <v>795</v>
      </c>
      <c r="G1096" s="674">
        <v>6</v>
      </c>
      <c r="H1096" s="674">
        <v>37.28</v>
      </c>
      <c r="I1096" s="674">
        <v>223.65</v>
      </c>
      <c r="J1096" s="667">
        <v>3</v>
      </c>
      <c r="K1096" s="667"/>
      <c r="L1096" s="667"/>
      <c r="M1096" s="667"/>
      <c r="N1096" s="667">
        <v>3</v>
      </c>
      <c r="O1096" s="667"/>
      <c r="P1096" s="667"/>
      <c r="Q1096" s="667"/>
      <c r="R1096" s="667"/>
      <c r="S1096" s="667"/>
      <c r="T1096" s="667"/>
      <c r="U1096" s="667"/>
    </row>
    <row r="1097" spans="1:21" ht="30" x14ac:dyDescent="0.25">
      <c r="A1097" s="1374" t="s">
        <v>820</v>
      </c>
      <c r="D1097" s="177"/>
      <c r="E1097" s="668" t="s">
        <v>785</v>
      </c>
      <c r="F1097" s="174" t="s">
        <v>796</v>
      </c>
      <c r="G1097" s="674">
        <v>100</v>
      </c>
      <c r="H1097" s="674">
        <v>109.58</v>
      </c>
      <c r="I1097" s="273">
        <v>10958.17</v>
      </c>
      <c r="J1097" s="667">
        <v>30</v>
      </c>
      <c r="K1097" s="667"/>
      <c r="L1097" s="667">
        <v>20</v>
      </c>
      <c r="M1097" s="667"/>
      <c r="N1097" s="667"/>
      <c r="O1097" s="667">
        <v>20</v>
      </c>
      <c r="P1097" s="667"/>
      <c r="Q1097" s="667"/>
      <c r="R1097" s="667">
        <v>20</v>
      </c>
      <c r="S1097" s="667"/>
      <c r="T1097" s="667">
        <v>10</v>
      </c>
      <c r="U1097" s="667"/>
    </row>
    <row r="1098" spans="1:21" x14ac:dyDescent="0.25">
      <c r="A1098" s="1374" t="s">
        <v>820</v>
      </c>
      <c r="D1098" s="177"/>
      <c r="E1098" s="668" t="s">
        <v>791</v>
      </c>
      <c r="F1098" s="174" t="s">
        <v>23</v>
      </c>
      <c r="G1098" s="674">
        <v>4</v>
      </c>
      <c r="H1098" s="674">
        <v>94.53</v>
      </c>
      <c r="I1098" s="674">
        <v>378.13</v>
      </c>
      <c r="J1098" s="667"/>
      <c r="K1098" s="667">
        <v>2</v>
      </c>
      <c r="L1098" s="667"/>
      <c r="M1098" s="667"/>
      <c r="N1098" s="667"/>
      <c r="O1098" s="667"/>
      <c r="P1098" s="667"/>
      <c r="Q1098" s="667">
        <v>2</v>
      </c>
      <c r="R1098" s="667"/>
      <c r="S1098" s="667"/>
      <c r="T1098" s="667"/>
      <c r="U1098" s="667"/>
    </row>
    <row r="1099" spans="1:21" ht="30" x14ac:dyDescent="0.25">
      <c r="A1099" s="1374" t="s">
        <v>820</v>
      </c>
      <c r="D1099" s="177"/>
      <c r="E1099" s="668" t="s">
        <v>815</v>
      </c>
      <c r="F1099" s="174" t="s">
        <v>798</v>
      </c>
      <c r="G1099" s="674">
        <v>13</v>
      </c>
      <c r="H1099" s="674">
        <v>56.23</v>
      </c>
      <c r="I1099" s="1640">
        <v>730.96</v>
      </c>
      <c r="J1099" s="1740">
        <v>3</v>
      </c>
      <c r="K1099" s="667"/>
      <c r="L1099" s="667">
        <v>2</v>
      </c>
      <c r="M1099" s="667"/>
      <c r="N1099" s="667">
        <v>3</v>
      </c>
      <c r="O1099" s="667"/>
      <c r="P1099" s="667">
        <v>3</v>
      </c>
      <c r="Q1099" s="667"/>
      <c r="R1099" s="667"/>
      <c r="S1099" s="667">
        <v>2</v>
      </c>
      <c r="T1099" s="667"/>
      <c r="U1099" s="667"/>
    </row>
    <row r="1100" spans="1:21" x14ac:dyDescent="0.25">
      <c r="A1100" s="1374" t="s">
        <v>820</v>
      </c>
      <c r="D1100" s="177"/>
      <c r="E1100" s="668" t="s">
        <v>788</v>
      </c>
      <c r="F1100" s="174" t="s">
        <v>48</v>
      </c>
      <c r="G1100" s="674">
        <v>4</v>
      </c>
      <c r="H1100" s="674">
        <v>69.63</v>
      </c>
      <c r="I1100" s="1640">
        <v>278.51</v>
      </c>
      <c r="J1100" s="1740">
        <v>2</v>
      </c>
      <c r="K1100" s="667"/>
      <c r="L1100" s="667"/>
      <c r="M1100" s="667"/>
      <c r="N1100" s="667"/>
      <c r="O1100" s="667"/>
      <c r="P1100" s="667">
        <v>2</v>
      </c>
      <c r="Q1100" s="667"/>
      <c r="R1100" s="667"/>
      <c r="S1100" s="667"/>
      <c r="T1100" s="667"/>
      <c r="U1100" s="667"/>
    </row>
    <row r="1101" spans="1:21" ht="75" x14ac:dyDescent="0.25">
      <c r="A1101" s="1374" t="s">
        <v>820</v>
      </c>
      <c r="B1101" s="339"/>
      <c r="C1101" s="339"/>
      <c r="D1101" s="177"/>
      <c r="E1101" s="668" t="s">
        <v>447</v>
      </c>
      <c r="F1101" s="174" t="s">
        <v>66</v>
      </c>
      <c r="G1101" s="674">
        <v>1</v>
      </c>
      <c r="H1101" s="274">
        <v>15000</v>
      </c>
      <c r="I1101" s="3137">
        <v>15000</v>
      </c>
      <c r="J1101" s="1740">
        <v>1</v>
      </c>
      <c r="K1101" s="667"/>
      <c r="L1101" s="667"/>
      <c r="M1101" s="667"/>
      <c r="N1101" s="667"/>
      <c r="O1101" s="667"/>
      <c r="P1101" s="667"/>
      <c r="Q1101" s="667"/>
      <c r="R1101" s="667"/>
      <c r="S1101" s="667"/>
      <c r="T1101" s="667"/>
      <c r="U1101" s="668"/>
    </row>
    <row r="1102" spans="1:21" ht="30" x14ac:dyDescent="0.25">
      <c r="A1102" s="1374" t="s">
        <v>820</v>
      </c>
      <c r="D1102" s="177"/>
      <c r="E1102" s="668" t="s">
        <v>838</v>
      </c>
      <c r="F1102" s="174" t="s">
        <v>48</v>
      </c>
      <c r="G1102" s="674">
        <v>10</v>
      </c>
      <c r="H1102" s="674">
        <v>8.5500000000000007</v>
      </c>
      <c r="I1102" s="1640">
        <v>85.49</v>
      </c>
      <c r="J1102" s="1740">
        <v>5</v>
      </c>
      <c r="K1102" s="667"/>
      <c r="L1102" s="667"/>
      <c r="M1102" s="667"/>
      <c r="N1102" s="667"/>
      <c r="O1102" s="667">
        <v>5</v>
      </c>
      <c r="P1102" s="667"/>
      <c r="Q1102" s="667"/>
      <c r="R1102" s="667"/>
      <c r="S1102" s="667"/>
      <c r="T1102" s="667"/>
      <c r="U1102" s="667"/>
    </row>
    <row r="1103" spans="1:21" ht="45" x14ac:dyDescent="0.25">
      <c r="A1103" s="1374" t="s">
        <v>820</v>
      </c>
      <c r="D1103" s="177"/>
      <c r="E1103" s="668" t="s">
        <v>841</v>
      </c>
      <c r="F1103" s="174" t="s">
        <v>72</v>
      </c>
      <c r="G1103" s="674">
        <v>3</v>
      </c>
      <c r="H1103" s="603">
        <v>958.72</v>
      </c>
      <c r="I1103" s="3137">
        <v>2876.17</v>
      </c>
      <c r="J1103" s="1740"/>
      <c r="K1103" s="667">
        <v>1</v>
      </c>
      <c r="L1103" s="667"/>
      <c r="M1103" s="667"/>
      <c r="N1103" s="667">
        <v>1</v>
      </c>
      <c r="O1103" s="667"/>
      <c r="P1103" s="667"/>
      <c r="Q1103" s="667"/>
      <c r="R1103" s="667"/>
      <c r="S1103" s="667">
        <v>1</v>
      </c>
      <c r="T1103" s="667"/>
      <c r="U1103" s="667"/>
    </row>
    <row r="1104" spans="1:21" x14ac:dyDescent="0.25">
      <c r="A1104" s="1374" t="s">
        <v>820</v>
      </c>
      <c r="D1104" s="177"/>
      <c r="E1104" s="219" t="s">
        <v>808</v>
      </c>
      <c r="F1104" s="174"/>
      <c r="G1104" s="674"/>
      <c r="H1104" s="674">
        <v>11.25</v>
      </c>
      <c r="I1104" s="1640">
        <v>449.9</v>
      </c>
      <c r="J1104" s="1740">
        <v>10</v>
      </c>
      <c r="K1104" s="667"/>
      <c r="L1104" s="667"/>
      <c r="M1104" s="667">
        <v>10</v>
      </c>
      <c r="N1104" s="667"/>
      <c r="O1104" s="667"/>
      <c r="P1104" s="667">
        <v>10</v>
      </c>
      <c r="Q1104" s="667"/>
      <c r="R1104" s="667"/>
      <c r="S1104" s="667">
        <v>10</v>
      </c>
      <c r="T1104" s="667"/>
      <c r="U1104" s="667"/>
    </row>
    <row r="1105" spans="1:21" x14ac:dyDescent="0.25">
      <c r="A1105" s="1374" t="s">
        <v>820</v>
      </c>
      <c r="D1105" s="177"/>
      <c r="E1105" s="674" t="s">
        <v>846</v>
      </c>
      <c r="F1105" s="174" t="s">
        <v>23</v>
      </c>
      <c r="G1105" s="674">
        <v>1</v>
      </c>
      <c r="H1105" s="273">
        <v>7000</v>
      </c>
      <c r="I1105" s="2625">
        <v>7000</v>
      </c>
      <c r="J1105" s="1740"/>
      <c r="K1105" s="667">
        <v>2</v>
      </c>
      <c r="L1105" s="667"/>
      <c r="M1105" s="667"/>
      <c r="N1105" s="667"/>
      <c r="O1105" s="667"/>
      <c r="P1105" s="667"/>
      <c r="Q1105" s="667"/>
      <c r="R1105" s="667"/>
      <c r="S1105" s="667"/>
      <c r="T1105" s="667"/>
      <c r="U1105" s="668"/>
    </row>
    <row r="1106" spans="1:21" ht="30" x14ac:dyDescent="0.25">
      <c r="A1106" s="1374" t="s">
        <v>820</v>
      </c>
      <c r="D1106" s="177"/>
      <c r="E1106" s="668" t="s">
        <v>539</v>
      </c>
      <c r="F1106" s="174" t="s">
        <v>794</v>
      </c>
      <c r="G1106" s="674">
        <v>40</v>
      </c>
      <c r="H1106" s="674">
        <v>13.39</v>
      </c>
      <c r="I1106" s="1640">
        <v>535.6</v>
      </c>
      <c r="J1106" s="1740">
        <v>10</v>
      </c>
      <c r="K1106" s="667"/>
      <c r="L1106" s="667">
        <v>10</v>
      </c>
      <c r="M1106" s="667"/>
      <c r="N1106" s="667"/>
      <c r="O1106" s="667">
        <v>5</v>
      </c>
      <c r="P1106" s="667"/>
      <c r="Q1106" s="667"/>
      <c r="R1106" s="667">
        <v>5</v>
      </c>
      <c r="S1106" s="667"/>
      <c r="T1106" s="667"/>
      <c r="U1106" s="667"/>
    </row>
    <row r="1107" spans="1:21" x14ac:dyDescent="0.25">
      <c r="A1107" s="1374" t="s">
        <v>820</v>
      </c>
      <c r="B1107" s="339"/>
      <c r="C1107" s="339"/>
      <c r="D1107" s="177"/>
      <c r="E1107" s="668" t="s">
        <v>540</v>
      </c>
      <c r="F1107" s="174" t="s">
        <v>40</v>
      </c>
      <c r="G1107" s="674">
        <v>15</v>
      </c>
      <c r="H1107" s="674">
        <v>63.2</v>
      </c>
      <c r="I1107" s="1640">
        <v>948.01</v>
      </c>
      <c r="J1107" s="1740">
        <v>5</v>
      </c>
      <c r="K1107" s="667"/>
      <c r="L1107" s="667"/>
      <c r="M1107" s="667"/>
      <c r="N1107" s="667">
        <v>5</v>
      </c>
      <c r="O1107" s="667"/>
      <c r="P1107" s="667"/>
      <c r="Q1107" s="667"/>
      <c r="R1107" s="667"/>
      <c r="S1107" s="667">
        <v>5</v>
      </c>
      <c r="T1107" s="667"/>
      <c r="U1107" s="667"/>
    </row>
    <row r="1108" spans="1:21" x14ac:dyDescent="0.25">
      <c r="A1108" s="1374" t="s">
        <v>820</v>
      </c>
      <c r="B1108" s="339"/>
      <c r="C1108" s="339"/>
      <c r="D1108" s="177"/>
      <c r="E1108" s="674" t="s">
        <v>844</v>
      </c>
      <c r="F1108" s="174" t="s">
        <v>50</v>
      </c>
      <c r="G1108" s="674">
        <v>2</v>
      </c>
      <c r="H1108" s="273">
        <v>40000</v>
      </c>
      <c r="I1108" s="2625">
        <v>80000</v>
      </c>
      <c r="J1108" s="1740"/>
      <c r="K1108" s="667">
        <v>2</v>
      </c>
      <c r="L1108" s="667"/>
      <c r="M1108" s="667"/>
      <c r="N1108" s="667"/>
      <c r="O1108" s="667"/>
      <c r="P1108" s="667"/>
      <c r="Q1108" s="667"/>
      <c r="R1108" s="667"/>
      <c r="S1108" s="667"/>
      <c r="T1108" s="667"/>
      <c r="U1108" s="668"/>
    </row>
    <row r="1109" spans="1:21" x14ac:dyDescent="0.25">
      <c r="A1109" s="1374" t="s">
        <v>820</v>
      </c>
      <c r="B1109" s="339"/>
      <c r="C1109" s="339"/>
      <c r="D1109" s="177"/>
      <c r="E1109" s="674" t="s">
        <v>851</v>
      </c>
      <c r="F1109" s="174" t="s">
        <v>66</v>
      </c>
      <c r="G1109" s="674">
        <v>1</v>
      </c>
      <c r="H1109" s="273">
        <v>20000</v>
      </c>
      <c r="I1109" s="2625">
        <v>20000</v>
      </c>
      <c r="J1109" s="1740">
        <v>1</v>
      </c>
      <c r="K1109" s="667"/>
      <c r="L1109" s="667"/>
      <c r="M1109" s="667"/>
      <c r="N1109" s="667"/>
      <c r="O1109" s="667"/>
      <c r="P1109" s="667"/>
      <c r="Q1109" s="667"/>
      <c r="R1109" s="667"/>
      <c r="S1109" s="667"/>
      <c r="T1109" s="667"/>
      <c r="U1109" s="668"/>
    </row>
    <row r="1110" spans="1:21" x14ac:dyDescent="0.25">
      <c r="A1110" s="1374" t="s">
        <v>820</v>
      </c>
      <c r="D1110" s="177"/>
      <c r="E1110" s="668" t="s">
        <v>408</v>
      </c>
      <c r="F1110" s="174" t="s">
        <v>23</v>
      </c>
      <c r="G1110" s="674">
        <v>250</v>
      </c>
      <c r="H1110" s="674">
        <v>15</v>
      </c>
      <c r="I1110" s="2625">
        <v>3750</v>
      </c>
      <c r="J1110" s="1740">
        <v>100</v>
      </c>
      <c r="K1110" s="667"/>
      <c r="L1110" s="667"/>
      <c r="M1110" s="667">
        <v>100</v>
      </c>
      <c r="N1110" s="667"/>
      <c r="O1110" s="667"/>
      <c r="P1110" s="667"/>
      <c r="Q1110" s="667">
        <v>50</v>
      </c>
      <c r="R1110" s="667"/>
      <c r="S1110" s="667"/>
      <c r="T1110" s="667"/>
      <c r="U1110" s="667"/>
    </row>
    <row r="1111" spans="1:21" x14ac:dyDescent="0.25">
      <c r="A1111" s="1374" t="s">
        <v>820</v>
      </c>
      <c r="D1111" s="177"/>
      <c r="E1111" s="668" t="s">
        <v>406</v>
      </c>
      <c r="F1111" s="276" t="s">
        <v>40</v>
      </c>
      <c r="G1111" s="674">
        <v>4</v>
      </c>
      <c r="H1111" s="674">
        <v>500</v>
      </c>
      <c r="I1111" s="2625">
        <v>2000</v>
      </c>
      <c r="J1111" s="1740">
        <v>1</v>
      </c>
      <c r="K1111" s="667"/>
      <c r="L1111" s="667">
        <v>1</v>
      </c>
      <c r="M1111" s="667"/>
      <c r="N1111" s="667">
        <v>1</v>
      </c>
      <c r="O1111" s="667"/>
      <c r="P1111" s="667">
        <v>1</v>
      </c>
      <c r="Q1111" s="667"/>
      <c r="R1111" s="667"/>
      <c r="S1111" s="667">
        <v>1</v>
      </c>
      <c r="T1111" s="667"/>
      <c r="U1111" s="667"/>
    </row>
    <row r="1112" spans="1:21" ht="30" x14ac:dyDescent="0.25">
      <c r="A1112" s="1374" t="s">
        <v>820</v>
      </c>
      <c r="D1112" s="177"/>
      <c r="E1112" s="668" t="s">
        <v>805</v>
      </c>
      <c r="F1112" s="174" t="s">
        <v>23</v>
      </c>
      <c r="G1112" s="674">
        <v>3</v>
      </c>
      <c r="H1112" s="273">
        <v>4025.57</v>
      </c>
      <c r="I1112" s="2625">
        <v>8051.14</v>
      </c>
      <c r="J1112" s="1740">
        <v>1</v>
      </c>
      <c r="K1112" s="667"/>
      <c r="L1112" s="667"/>
      <c r="M1112" s="667"/>
      <c r="N1112" s="667">
        <v>1</v>
      </c>
      <c r="O1112" s="208"/>
      <c r="P1112" s="667"/>
      <c r="Q1112" s="667"/>
      <c r="R1112" s="667"/>
      <c r="S1112" s="667"/>
      <c r="T1112" s="667"/>
      <c r="U1112" s="667"/>
    </row>
    <row r="1113" spans="1:21" x14ac:dyDescent="0.25">
      <c r="A1113" s="1374" t="s">
        <v>820</v>
      </c>
      <c r="D1113" s="177"/>
      <c r="E1113" s="219" t="s">
        <v>772</v>
      </c>
      <c r="F1113" s="174" t="s">
        <v>66</v>
      </c>
      <c r="G1113" s="674">
        <v>1</v>
      </c>
      <c r="H1113" s="274">
        <v>5000</v>
      </c>
      <c r="I1113" s="3137">
        <v>5000</v>
      </c>
      <c r="J1113" s="1740"/>
      <c r="K1113" s="667">
        <v>1</v>
      </c>
      <c r="L1113" s="667"/>
      <c r="M1113" s="667"/>
      <c r="N1113" s="667"/>
      <c r="O1113" s="667"/>
      <c r="P1113" s="667"/>
      <c r="Q1113" s="667"/>
      <c r="R1113" s="667"/>
      <c r="S1113" s="667"/>
      <c r="T1113" s="667"/>
      <c r="U1113" s="668"/>
    </row>
    <row r="1114" spans="1:21" x14ac:dyDescent="0.25">
      <c r="A1114" s="1374" t="s">
        <v>820</v>
      </c>
      <c r="D1114" s="177"/>
      <c r="E1114" s="674" t="s">
        <v>849</v>
      </c>
      <c r="F1114" s="174" t="s">
        <v>23</v>
      </c>
      <c r="G1114" s="674">
        <v>4</v>
      </c>
      <c r="H1114" s="273">
        <v>8000</v>
      </c>
      <c r="I1114" s="2625">
        <v>32000</v>
      </c>
      <c r="J1114" s="1740"/>
      <c r="K1114" s="667">
        <v>2</v>
      </c>
      <c r="L1114" s="667"/>
      <c r="M1114" s="667">
        <v>2</v>
      </c>
      <c r="N1114" s="667"/>
      <c r="O1114" s="667"/>
      <c r="P1114" s="667"/>
      <c r="Q1114" s="667"/>
      <c r="R1114" s="667"/>
      <c r="S1114" s="667"/>
      <c r="T1114" s="667"/>
      <c r="U1114" s="668"/>
    </row>
    <row r="1115" spans="1:21" x14ac:dyDescent="0.25">
      <c r="A1115" s="1374" t="s">
        <v>820</v>
      </c>
      <c r="D1115" s="177"/>
      <c r="E1115" s="674" t="s">
        <v>811</v>
      </c>
      <c r="F1115" s="174" t="s">
        <v>48</v>
      </c>
      <c r="G1115" s="674">
        <v>5</v>
      </c>
      <c r="H1115" s="674">
        <v>305.29000000000002</v>
      </c>
      <c r="I1115" s="2625">
        <v>1526.46</v>
      </c>
      <c r="J1115" s="1740">
        <v>1</v>
      </c>
      <c r="K1115" s="667"/>
      <c r="L1115" s="667">
        <v>1</v>
      </c>
      <c r="M1115" s="667"/>
      <c r="N1115" s="667">
        <v>1</v>
      </c>
      <c r="O1115" s="667"/>
      <c r="P1115" s="667"/>
      <c r="Q1115" s="667">
        <v>1</v>
      </c>
      <c r="R1115" s="667"/>
      <c r="S1115" s="667">
        <v>1</v>
      </c>
      <c r="T1115" s="667"/>
      <c r="U1115" s="667"/>
    </row>
    <row r="1116" spans="1:21" x14ac:dyDescent="0.25">
      <c r="A1116" s="1374" t="s">
        <v>820</v>
      </c>
      <c r="B1116" s="339"/>
      <c r="C1116" s="339"/>
      <c r="D1116" s="177"/>
      <c r="E1116" s="674" t="s">
        <v>436</v>
      </c>
      <c r="F1116" s="174" t="s">
        <v>801</v>
      </c>
      <c r="G1116" s="674">
        <v>4</v>
      </c>
      <c r="H1116" s="674">
        <v>50</v>
      </c>
      <c r="I1116" s="1640">
        <v>200</v>
      </c>
      <c r="J1116" s="1740">
        <v>1</v>
      </c>
      <c r="K1116" s="667"/>
      <c r="L1116" s="667">
        <v>1</v>
      </c>
      <c r="M1116" s="667"/>
      <c r="N1116" s="667"/>
      <c r="O1116" s="667"/>
      <c r="P1116" s="667">
        <v>1</v>
      </c>
      <c r="Q1116" s="667"/>
      <c r="R1116" s="667"/>
      <c r="S1116" s="667"/>
      <c r="T1116" s="667">
        <v>1</v>
      </c>
      <c r="U1116" s="667"/>
    </row>
    <row r="1117" spans="1:21" ht="30" x14ac:dyDescent="0.25">
      <c r="A1117" s="1374" t="s">
        <v>820</v>
      </c>
      <c r="B1117" s="339"/>
      <c r="C1117" s="339"/>
      <c r="D1117" s="177"/>
      <c r="E1117" s="668" t="s">
        <v>806</v>
      </c>
      <c r="F1117" s="174" t="s">
        <v>130</v>
      </c>
      <c r="G1117" s="674">
        <v>16</v>
      </c>
      <c r="H1117" s="674">
        <v>739.13</v>
      </c>
      <c r="I1117" s="2625">
        <v>11826.05</v>
      </c>
      <c r="J1117" s="1740">
        <v>4</v>
      </c>
      <c r="K1117" s="667"/>
      <c r="L1117" s="667">
        <v>4</v>
      </c>
      <c r="M1117" s="667"/>
      <c r="N1117" s="667">
        <v>2</v>
      </c>
      <c r="O1117" s="667"/>
      <c r="P1117" s="667">
        <v>2</v>
      </c>
      <c r="Q1117" s="667"/>
      <c r="R1117" s="667">
        <v>2</v>
      </c>
      <c r="S1117" s="667"/>
      <c r="T1117" s="667">
        <v>2</v>
      </c>
      <c r="U1117" s="667"/>
    </row>
    <row r="1118" spans="1:21" x14ac:dyDescent="0.25">
      <c r="A1118" s="1374" t="s">
        <v>820</v>
      </c>
      <c r="B1118" s="339"/>
      <c r="C1118" s="339"/>
      <c r="D1118" s="177"/>
      <c r="E1118" s="668" t="s">
        <v>807</v>
      </c>
      <c r="F1118" s="174" t="s">
        <v>130</v>
      </c>
      <c r="G1118" s="674">
        <v>16</v>
      </c>
      <c r="H1118" s="674">
        <v>482.04</v>
      </c>
      <c r="I1118" s="2625">
        <v>7712.64</v>
      </c>
      <c r="J1118" s="1740">
        <v>4</v>
      </c>
      <c r="K1118" s="667"/>
      <c r="L1118" s="667">
        <v>4</v>
      </c>
      <c r="M1118" s="667"/>
      <c r="N1118" s="667">
        <v>2</v>
      </c>
      <c r="O1118" s="667"/>
      <c r="P1118" s="667">
        <v>2</v>
      </c>
      <c r="Q1118" s="667"/>
      <c r="R1118" s="667">
        <v>2</v>
      </c>
      <c r="S1118" s="667"/>
      <c r="T1118" s="667">
        <v>2</v>
      </c>
      <c r="U1118" s="667"/>
    </row>
    <row r="1119" spans="1:21" x14ac:dyDescent="0.25">
      <c r="A1119" s="1374" t="s">
        <v>820</v>
      </c>
      <c r="B1119" s="339"/>
      <c r="C1119" s="339"/>
      <c r="D1119" s="177"/>
      <c r="E1119" s="668" t="s">
        <v>807</v>
      </c>
      <c r="F1119" s="174" t="s">
        <v>130</v>
      </c>
      <c r="G1119" s="674">
        <v>16</v>
      </c>
      <c r="H1119" s="674">
        <v>482.04</v>
      </c>
      <c r="I1119" s="2625">
        <v>7712.64</v>
      </c>
      <c r="J1119" s="1740">
        <v>4</v>
      </c>
      <c r="K1119" s="667"/>
      <c r="L1119" s="667">
        <v>4</v>
      </c>
      <c r="M1119" s="667"/>
      <c r="N1119" s="667">
        <v>2</v>
      </c>
      <c r="O1119" s="667"/>
      <c r="P1119" s="667">
        <v>2</v>
      </c>
      <c r="Q1119" s="667"/>
      <c r="R1119" s="667">
        <v>2</v>
      </c>
      <c r="S1119" s="667"/>
      <c r="T1119" s="667">
        <v>2</v>
      </c>
      <c r="U1119" s="667"/>
    </row>
    <row r="1120" spans="1:21" x14ac:dyDescent="0.25">
      <c r="A1120" s="1374" t="s">
        <v>820</v>
      </c>
      <c r="D1120" s="177"/>
      <c r="E1120" s="219" t="s">
        <v>774</v>
      </c>
      <c r="F1120" s="174"/>
      <c r="G1120" s="674">
        <v>12</v>
      </c>
      <c r="H1120" s="274">
        <v>1500</v>
      </c>
      <c r="I1120" s="3137">
        <v>18000</v>
      </c>
      <c r="J1120" s="1740">
        <v>1</v>
      </c>
      <c r="K1120" s="667">
        <v>1</v>
      </c>
      <c r="L1120" s="667">
        <v>1</v>
      </c>
      <c r="M1120" s="667">
        <v>1</v>
      </c>
      <c r="N1120" s="667">
        <v>1</v>
      </c>
      <c r="O1120" s="667">
        <v>1</v>
      </c>
      <c r="P1120" s="667">
        <v>1</v>
      </c>
      <c r="Q1120" s="667">
        <v>1</v>
      </c>
      <c r="R1120" s="667">
        <v>1</v>
      </c>
      <c r="S1120" s="667">
        <v>1</v>
      </c>
      <c r="T1120" s="667">
        <v>1</v>
      </c>
      <c r="U1120" s="668">
        <v>1</v>
      </c>
    </row>
    <row r="1121" spans="1:21" x14ac:dyDescent="0.25">
      <c r="A1121" s="1374" t="s">
        <v>820</v>
      </c>
      <c r="D1121" s="177"/>
      <c r="E1121" s="674" t="s">
        <v>431</v>
      </c>
      <c r="F1121" s="174" t="s">
        <v>48</v>
      </c>
      <c r="G1121" s="674">
        <v>70</v>
      </c>
      <c r="H1121" s="674">
        <v>50</v>
      </c>
      <c r="I1121" s="2625">
        <v>3500</v>
      </c>
      <c r="J1121" s="1740">
        <v>20</v>
      </c>
      <c r="K1121" s="667"/>
      <c r="L1121" s="667"/>
      <c r="M1121" s="667">
        <v>20</v>
      </c>
      <c r="N1121" s="667"/>
      <c r="O1121" s="667"/>
      <c r="P1121" s="667">
        <v>20</v>
      </c>
      <c r="Q1121" s="667"/>
      <c r="R1121" s="667"/>
      <c r="S1121" s="667">
        <v>10</v>
      </c>
      <c r="T1121" s="667"/>
      <c r="U1121" s="667"/>
    </row>
    <row r="1122" spans="1:21" x14ac:dyDescent="0.25">
      <c r="A1122" s="1374" t="s">
        <v>820</v>
      </c>
      <c r="D1122" s="177"/>
      <c r="E1122" s="674" t="s">
        <v>433</v>
      </c>
      <c r="F1122" s="174" t="s">
        <v>48</v>
      </c>
      <c r="G1122" s="674">
        <v>60</v>
      </c>
      <c r="H1122" s="674">
        <v>40</v>
      </c>
      <c r="I1122" s="2625">
        <v>2400</v>
      </c>
      <c r="J1122" s="1740">
        <v>20</v>
      </c>
      <c r="K1122" s="667"/>
      <c r="L1122" s="667"/>
      <c r="M1122" s="667">
        <v>20</v>
      </c>
      <c r="N1122" s="667"/>
      <c r="O1122" s="667"/>
      <c r="P1122" s="667">
        <v>10</v>
      </c>
      <c r="Q1122" s="667"/>
      <c r="R1122" s="667"/>
      <c r="S1122" s="667">
        <v>10</v>
      </c>
      <c r="T1122" s="667"/>
      <c r="U1122" s="667"/>
    </row>
    <row r="1123" spans="1:21" x14ac:dyDescent="0.25">
      <c r="A1123" s="1374" t="s">
        <v>820</v>
      </c>
      <c r="D1123" s="177"/>
      <c r="E1123" s="674" t="s">
        <v>848</v>
      </c>
      <c r="F1123" s="174" t="s">
        <v>66</v>
      </c>
      <c r="G1123" s="674">
        <v>2</v>
      </c>
      <c r="H1123" s="273">
        <v>35000</v>
      </c>
      <c r="I1123" s="2625">
        <v>70000</v>
      </c>
      <c r="J1123" s="1740"/>
      <c r="K1123" s="667">
        <v>2</v>
      </c>
      <c r="L1123" s="667"/>
      <c r="M1123" s="667"/>
      <c r="N1123" s="667"/>
      <c r="O1123" s="667"/>
      <c r="P1123" s="667">
        <v>2</v>
      </c>
      <c r="Q1123" s="667"/>
      <c r="R1123" s="667"/>
      <c r="S1123" s="667"/>
      <c r="T1123" s="667"/>
      <c r="U1123" s="668"/>
    </row>
    <row r="1124" spans="1:21" x14ac:dyDescent="0.25">
      <c r="A1124" s="1374" t="s">
        <v>820</v>
      </c>
      <c r="D1124" s="177"/>
      <c r="E1124" s="674" t="s">
        <v>845</v>
      </c>
      <c r="F1124" s="174" t="s">
        <v>23</v>
      </c>
      <c r="G1124" s="674">
        <v>2</v>
      </c>
      <c r="H1124" s="273">
        <v>5000</v>
      </c>
      <c r="I1124" s="2625">
        <v>10000</v>
      </c>
      <c r="J1124" s="1740"/>
      <c r="K1124" s="667">
        <v>2</v>
      </c>
      <c r="L1124" s="667"/>
      <c r="M1124" s="667"/>
      <c r="N1124" s="667"/>
      <c r="O1124" s="667"/>
      <c r="P1124" s="667"/>
      <c r="Q1124" s="667"/>
      <c r="R1124" s="667"/>
      <c r="S1124" s="667"/>
      <c r="T1124" s="667"/>
      <c r="U1124" s="668"/>
    </row>
    <row r="1125" spans="1:21" x14ac:dyDescent="0.25">
      <c r="A1125" s="1374" t="s">
        <v>820</v>
      </c>
      <c r="D1125" s="177"/>
      <c r="E1125" s="674" t="s">
        <v>852</v>
      </c>
      <c r="F1125" s="174" t="s">
        <v>72</v>
      </c>
      <c r="G1125" s="674">
        <v>2</v>
      </c>
      <c r="H1125" s="273">
        <v>15000</v>
      </c>
      <c r="I1125" s="2625">
        <v>30000</v>
      </c>
      <c r="J1125" s="1740"/>
      <c r="K1125" s="667"/>
      <c r="L1125" s="667">
        <v>2</v>
      </c>
      <c r="M1125" s="667"/>
      <c r="N1125" s="667"/>
      <c r="O1125" s="667"/>
      <c r="P1125" s="667"/>
      <c r="Q1125" s="667"/>
      <c r="R1125" s="667"/>
      <c r="S1125" s="667"/>
      <c r="T1125" s="667"/>
      <c r="U1125" s="668"/>
    </row>
    <row r="1126" spans="1:21" ht="30" x14ac:dyDescent="0.25">
      <c r="A1126" s="1374" t="s">
        <v>820</v>
      </c>
      <c r="D1126" s="177"/>
      <c r="E1126" s="668" t="s">
        <v>810</v>
      </c>
      <c r="F1126" s="174" t="s">
        <v>23</v>
      </c>
      <c r="G1126" s="674">
        <v>15</v>
      </c>
      <c r="H1126" s="674">
        <v>41.94</v>
      </c>
      <c r="I1126" s="1640">
        <v>629.12</v>
      </c>
      <c r="J1126" s="1740">
        <v>5</v>
      </c>
      <c r="K1126" s="667"/>
      <c r="L1126" s="667">
        <v>5</v>
      </c>
      <c r="M1126" s="667"/>
      <c r="N1126" s="667"/>
      <c r="O1126" s="667"/>
      <c r="P1126" s="667"/>
      <c r="Q1126" s="667">
        <v>5</v>
      </c>
      <c r="R1126" s="667"/>
      <c r="S1126" s="667"/>
      <c r="T1126" s="667"/>
      <c r="U1126" s="667"/>
    </row>
    <row r="1127" spans="1:21" ht="60" x14ac:dyDescent="0.25">
      <c r="A1127" s="1374" t="s">
        <v>820</v>
      </c>
      <c r="D1127" s="177"/>
      <c r="E1127" s="668" t="s">
        <v>842</v>
      </c>
      <c r="F1127" s="174" t="s">
        <v>66</v>
      </c>
      <c r="G1127" s="674">
        <v>1</v>
      </c>
      <c r="H1127" s="274">
        <v>20620.599999999999</v>
      </c>
      <c r="I1127" s="3137">
        <v>20620.599999999999</v>
      </c>
      <c r="J1127" s="1740"/>
      <c r="K1127" s="667"/>
      <c r="L1127" s="667"/>
      <c r="M1127" s="667">
        <v>1</v>
      </c>
      <c r="N1127" s="667"/>
      <c r="O1127" s="667"/>
      <c r="P1127" s="667"/>
      <c r="Q1127" s="667"/>
      <c r="R1127" s="667"/>
      <c r="S1127" s="667"/>
      <c r="T1127" s="667"/>
      <c r="U1127" s="668"/>
    </row>
    <row r="1128" spans="1:21" x14ac:dyDescent="0.25">
      <c r="A1128" s="1374" t="s">
        <v>820</v>
      </c>
      <c r="D1128" s="177"/>
      <c r="E1128" s="668" t="s">
        <v>809</v>
      </c>
      <c r="F1128" s="174" t="s">
        <v>159</v>
      </c>
      <c r="G1128" s="674">
        <v>60</v>
      </c>
      <c r="H1128" s="1640">
        <v>53.56</v>
      </c>
      <c r="I1128" s="2654">
        <v>3213.6</v>
      </c>
      <c r="J1128" s="667">
        <v>15</v>
      </c>
      <c r="K1128" s="667"/>
      <c r="L1128" s="667">
        <v>15</v>
      </c>
      <c r="M1128" s="667"/>
      <c r="N1128" s="667"/>
      <c r="O1128" s="667">
        <v>10</v>
      </c>
      <c r="P1128" s="667"/>
      <c r="Q1128" s="667">
        <v>10</v>
      </c>
      <c r="R1128" s="667"/>
      <c r="S1128" s="667"/>
      <c r="T1128" s="667">
        <v>10</v>
      </c>
      <c r="U1128" s="667"/>
    </row>
    <row r="1129" spans="1:21" x14ac:dyDescent="0.25">
      <c r="A1129" s="1374" t="s">
        <v>820</v>
      </c>
      <c r="D1129" s="177"/>
      <c r="E1129" s="674" t="s">
        <v>850</v>
      </c>
      <c r="F1129" s="174" t="s">
        <v>23</v>
      </c>
      <c r="G1129" s="674">
        <v>2</v>
      </c>
      <c r="H1129" s="273">
        <v>5000</v>
      </c>
      <c r="I1129" s="273">
        <v>10000</v>
      </c>
      <c r="J1129" s="667">
        <v>1</v>
      </c>
      <c r="K1129" s="667"/>
      <c r="L1129" s="667">
        <v>1</v>
      </c>
      <c r="M1129" s="667"/>
      <c r="N1129" s="667"/>
      <c r="O1129" s="667"/>
      <c r="P1129" s="667"/>
      <c r="Q1129" s="667"/>
      <c r="R1129" s="667"/>
      <c r="S1129" s="667"/>
      <c r="T1129" s="667"/>
      <c r="U1129" s="668"/>
    </row>
    <row r="1130" spans="1:21" x14ac:dyDescent="0.25">
      <c r="A1130" s="1374" t="s">
        <v>820</v>
      </c>
      <c r="D1130" s="177"/>
      <c r="E1130" s="275" t="s">
        <v>370</v>
      </c>
      <c r="F1130" s="174"/>
      <c r="G1130" s="667"/>
      <c r="H1130" s="667"/>
      <c r="I1130" s="667"/>
      <c r="J1130" s="674"/>
      <c r="K1130" s="674"/>
      <c r="L1130" s="667"/>
      <c r="M1130" s="667"/>
      <c r="N1130" s="667"/>
      <c r="O1130" s="667"/>
      <c r="P1130" s="674"/>
      <c r="Q1130" s="674"/>
      <c r="R1130" s="674"/>
      <c r="S1130" s="674"/>
      <c r="T1130" s="674"/>
      <c r="U1130" s="674"/>
    </row>
    <row r="1131" spans="1:21" x14ac:dyDescent="0.25">
      <c r="A1131" s="1374" t="s">
        <v>820</v>
      </c>
      <c r="D1131" s="177"/>
      <c r="E1131" s="674" t="s">
        <v>344</v>
      </c>
      <c r="F1131" s="174" t="s">
        <v>72</v>
      </c>
      <c r="G1131" s="674">
        <v>2</v>
      </c>
      <c r="H1131" s="273">
        <v>10000</v>
      </c>
      <c r="I1131" s="273">
        <v>20000</v>
      </c>
      <c r="J1131" s="667">
        <v>1</v>
      </c>
      <c r="K1131" s="667"/>
      <c r="L1131" s="667">
        <v>1</v>
      </c>
      <c r="M1131" s="667"/>
      <c r="N1131" s="667"/>
      <c r="O1131" s="667"/>
      <c r="P1131" s="667"/>
      <c r="Q1131" s="667"/>
      <c r="R1131" s="667"/>
      <c r="S1131" s="667"/>
      <c r="T1131" s="667"/>
      <c r="U1131" s="668"/>
    </row>
    <row r="1132" spans="1:21" ht="25.5" x14ac:dyDescent="0.25">
      <c r="A1132" s="1374" t="s">
        <v>820</v>
      </c>
      <c r="D1132" s="177"/>
      <c r="E1132" s="219" t="s">
        <v>843</v>
      </c>
      <c r="F1132" s="174" t="s">
        <v>159</v>
      </c>
      <c r="G1132" s="674">
        <v>7</v>
      </c>
      <c r="H1132" s="603">
        <v>12.15</v>
      </c>
      <c r="I1132" s="603">
        <v>85.08</v>
      </c>
      <c r="J1132" s="667">
        <v>1</v>
      </c>
      <c r="K1132" s="667">
        <v>1</v>
      </c>
      <c r="L1132" s="667"/>
      <c r="M1132" s="667">
        <v>1</v>
      </c>
      <c r="N1132" s="667"/>
      <c r="O1132" s="667">
        <v>1</v>
      </c>
      <c r="P1132" s="667"/>
      <c r="Q1132" s="667">
        <v>1</v>
      </c>
      <c r="R1132" s="667">
        <v>1</v>
      </c>
      <c r="S1132" s="667"/>
      <c r="T1132" s="667">
        <v>1</v>
      </c>
      <c r="U1132" s="668"/>
    </row>
    <row r="1133" spans="1:21" ht="25.5" x14ac:dyDescent="0.25">
      <c r="A1133" s="1374" t="s">
        <v>820</v>
      </c>
      <c r="D1133" s="177"/>
      <c r="E1133" s="219" t="s">
        <v>667</v>
      </c>
      <c r="F1133" s="174" t="s">
        <v>159</v>
      </c>
      <c r="G1133" s="674">
        <v>10</v>
      </c>
      <c r="H1133" s="603">
        <v>65.36</v>
      </c>
      <c r="I1133" s="603">
        <v>67.319999999999993</v>
      </c>
      <c r="J1133" s="667">
        <v>4</v>
      </c>
      <c r="K1133" s="667"/>
      <c r="L1133" s="667"/>
      <c r="M1133" s="667">
        <v>3</v>
      </c>
      <c r="N1133" s="667"/>
      <c r="O1133" s="667"/>
      <c r="P1133" s="667"/>
      <c r="Q1133" s="667"/>
      <c r="R1133" s="667">
        <v>3</v>
      </c>
      <c r="S1133" s="667"/>
      <c r="T1133" s="667"/>
      <c r="U1133" s="668"/>
    </row>
    <row r="1134" spans="1:21" ht="30" x14ac:dyDescent="0.25">
      <c r="A1134" s="1374" t="s">
        <v>820</v>
      </c>
      <c r="D1134" s="177"/>
      <c r="E1134" s="668" t="s">
        <v>840</v>
      </c>
      <c r="F1134" s="174" t="s">
        <v>796</v>
      </c>
      <c r="G1134" s="674">
        <v>100</v>
      </c>
      <c r="H1134" s="603">
        <v>124.82</v>
      </c>
      <c r="I1134" s="274">
        <v>12481.54</v>
      </c>
      <c r="J1134" s="667">
        <v>30</v>
      </c>
      <c r="K1134" s="667"/>
      <c r="L1134" s="667">
        <v>20</v>
      </c>
      <c r="M1134" s="667"/>
      <c r="N1134" s="667">
        <v>20</v>
      </c>
      <c r="O1134" s="667"/>
      <c r="P1134" s="667">
        <v>10</v>
      </c>
      <c r="Q1134" s="667"/>
      <c r="R1134" s="667">
        <v>10</v>
      </c>
      <c r="S1134" s="667"/>
      <c r="T1134" s="667">
        <v>10</v>
      </c>
      <c r="U1134" s="667"/>
    </row>
    <row r="1135" spans="1:21" x14ac:dyDescent="0.25">
      <c r="A1135" s="1374" t="s">
        <v>820</v>
      </c>
      <c r="D1135" s="177"/>
      <c r="E1135" s="219" t="s">
        <v>775</v>
      </c>
      <c r="F1135" s="174"/>
      <c r="G1135" s="674">
        <v>250</v>
      </c>
      <c r="H1135" s="603">
        <v>30</v>
      </c>
      <c r="I1135" s="274">
        <v>7500</v>
      </c>
      <c r="J1135" s="667">
        <v>30</v>
      </c>
      <c r="K1135" s="667">
        <v>20</v>
      </c>
      <c r="L1135" s="667">
        <v>20</v>
      </c>
      <c r="M1135" s="667">
        <v>20</v>
      </c>
      <c r="N1135" s="667">
        <v>20</v>
      </c>
      <c r="O1135" s="667">
        <v>20</v>
      </c>
      <c r="P1135" s="667">
        <v>20</v>
      </c>
      <c r="Q1135" s="667">
        <v>20</v>
      </c>
      <c r="R1135" s="667">
        <v>20</v>
      </c>
      <c r="S1135" s="667">
        <v>20</v>
      </c>
      <c r="T1135" s="667">
        <v>20</v>
      </c>
      <c r="U1135" s="668">
        <v>20</v>
      </c>
    </row>
    <row r="1136" spans="1:21" ht="30" x14ac:dyDescent="0.25">
      <c r="A1136" s="1374" t="s">
        <v>820</v>
      </c>
      <c r="D1136" s="177"/>
      <c r="E1136" s="668" t="s">
        <v>551</v>
      </c>
      <c r="F1136" s="174" t="s">
        <v>797</v>
      </c>
      <c r="G1136" s="674">
        <v>7</v>
      </c>
      <c r="H1136" s="674">
        <v>85.7</v>
      </c>
      <c r="I1136" s="674">
        <v>599.87</v>
      </c>
      <c r="J1136" s="667">
        <v>5</v>
      </c>
      <c r="K1136" s="667"/>
      <c r="L1136" s="667"/>
      <c r="M1136" s="667"/>
      <c r="N1136" s="667"/>
      <c r="O1136" s="667">
        <v>2</v>
      </c>
      <c r="P1136" s="667"/>
      <c r="Q1136" s="667"/>
      <c r="R1136" s="667"/>
      <c r="S1136" s="667"/>
      <c r="T1136" s="667"/>
      <c r="U1136" s="667"/>
    </row>
    <row r="1137" spans="1:21" ht="30" x14ac:dyDescent="0.25">
      <c r="A1137" s="1374" t="s">
        <v>820</v>
      </c>
      <c r="D1137" s="177"/>
      <c r="E1137" s="668" t="s">
        <v>814</v>
      </c>
      <c r="F1137" s="174" t="s">
        <v>799</v>
      </c>
      <c r="G1137" s="674">
        <v>13</v>
      </c>
      <c r="H1137" s="674">
        <v>45.52</v>
      </c>
      <c r="I1137" s="674">
        <v>591.70000000000005</v>
      </c>
      <c r="J1137" s="667">
        <v>3</v>
      </c>
      <c r="K1137" s="667"/>
      <c r="L1137" s="667">
        <v>2</v>
      </c>
      <c r="M1137" s="667"/>
      <c r="N1137" s="667">
        <v>3</v>
      </c>
      <c r="O1137" s="667"/>
      <c r="P1137" s="667">
        <v>3</v>
      </c>
      <c r="Q1137" s="667"/>
      <c r="R1137" s="667"/>
      <c r="S1137" s="667">
        <v>2</v>
      </c>
      <c r="T1137" s="667"/>
      <c r="U1137" s="667"/>
    </row>
    <row r="1138" spans="1:21" ht="30" x14ac:dyDescent="0.25">
      <c r="A1138" s="1374" t="s">
        <v>820</v>
      </c>
      <c r="D1138" s="177"/>
      <c r="E1138" s="668" t="s">
        <v>812</v>
      </c>
      <c r="F1138" s="174" t="s">
        <v>798</v>
      </c>
      <c r="G1138" s="674">
        <v>13</v>
      </c>
      <c r="H1138" s="674">
        <v>34.270000000000003</v>
      </c>
      <c r="I1138" s="674">
        <v>445.49</v>
      </c>
      <c r="J1138" s="667">
        <v>3</v>
      </c>
      <c r="K1138" s="667"/>
      <c r="L1138" s="667">
        <v>2</v>
      </c>
      <c r="M1138" s="667"/>
      <c r="N1138" s="667">
        <v>3</v>
      </c>
      <c r="O1138" s="667"/>
      <c r="P1138" s="667">
        <v>3</v>
      </c>
      <c r="Q1138" s="667"/>
      <c r="R1138" s="667"/>
      <c r="S1138" s="667">
        <v>2</v>
      </c>
      <c r="T1138" s="667"/>
      <c r="U1138" s="667"/>
    </row>
    <row r="1139" spans="1:21" ht="30" x14ac:dyDescent="0.25">
      <c r="A1139" s="1374" t="s">
        <v>820</v>
      </c>
      <c r="D1139" s="177"/>
      <c r="E1139" s="668" t="s">
        <v>813</v>
      </c>
      <c r="F1139" s="174" t="s">
        <v>798</v>
      </c>
      <c r="G1139" s="674">
        <v>13</v>
      </c>
      <c r="H1139" s="674">
        <v>37.479999999999997</v>
      </c>
      <c r="I1139" s="674">
        <v>487.26</v>
      </c>
      <c r="J1139" s="667">
        <v>3</v>
      </c>
      <c r="K1139" s="667"/>
      <c r="L1139" s="667">
        <v>2</v>
      </c>
      <c r="M1139" s="667"/>
      <c r="N1139" s="667">
        <v>3</v>
      </c>
      <c r="O1139" s="667"/>
      <c r="P1139" s="667">
        <v>3</v>
      </c>
      <c r="Q1139" s="667"/>
      <c r="R1139" s="667"/>
      <c r="S1139" s="667">
        <v>2</v>
      </c>
      <c r="T1139" s="667"/>
      <c r="U1139" s="667"/>
    </row>
    <row r="1140" spans="1:21" x14ac:dyDescent="0.25">
      <c r="A1140" s="1374" t="s">
        <v>820</v>
      </c>
      <c r="D1140" s="177"/>
      <c r="E1140" s="668" t="s">
        <v>816</v>
      </c>
      <c r="F1140" s="174" t="s">
        <v>23</v>
      </c>
      <c r="G1140" s="674">
        <v>2</v>
      </c>
      <c r="H1140" s="674">
        <v>19.28</v>
      </c>
      <c r="I1140" s="674">
        <v>38.56</v>
      </c>
      <c r="J1140" s="667">
        <v>2</v>
      </c>
      <c r="K1140" s="667"/>
      <c r="L1140" s="667"/>
      <c r="M1140" s="667"/>
      <c r="N1140" s="667"/>
      <c r="O1140" s="667"/>
      <c r="P1140" s="667"/>
      <c r="Q1140" s="667"/>
      <c r="R1140" s="667"/>
      <c r="S1140" s="667"/>
      <c r="T1140" s="667"/>
      <c r="U1140" s="667"/>
    </row>
    <row r="1141" spans="1:21" x14ac:dyDescent="0.25">
      <c r="A1141" s="1374" t="s">
        <v>820</v>
      </c>
      <c r="D1141" s="177"/>
      <c r="E1141" s="668" t="s">
        <v>560</v>
      </c>
      <c r="F1141" s="174" t="s">
        <v>794</v>
      </c>
      <c r="G1141" s="674">
        <v>5</v>
      </c>
      <c r="H1141" s="674">
        <v>13.15</v>
      </c>
      <c r="I1141" s="674">
        <v>65.77</v>
      </c>
      <c r="J1141" s="667"/>
      <c r="K1141" s="667">
        <v>3</v>
      </c>
      <c r="L1141" s="667"/>
      <c r="M1141" s="667"/>
      <c r="N1141" s="667"/>
      <c r="O1141" s="667"/>
      <c r="P1141" s="667"/>
      <c r="Q1141" s="667"/>
      <c r="R1141" s="667"/>
      <c r="S1141" s="667">
        <v>2</v>
      </c>
      <c r="T1141" s="667"/>
      <c r="U1141" s="667"/>
    </row>
    <row r="1142" spans="1:21" x14ac:dyDescent="0.25">
      <c r="A1142" s="1374" t="s">
        <v>820</v>
      </c>
      <c r="D1142" s="177"/>
      <c r="E1142" s="668" t="s">
        <v>817</v>
      </c>
      <c r="F1142" s="174" t="s">
        <v>23</v>
      </c>
      <c r="G1142" s="674">
        <v>48</v>
      </c>
      <c r="H1142" s="674">
        <v>43.8</v>
      </c>
      <c r="I1142" s="273">
        <v>2102.19</v>
      </c>
      <c r="J1142" s="667">
        <v>24</v>
      </c>
      <c r="K1142" s="667"/>
      <c r="L1142" s="667"/>
      <c r="M1142" s="667"/>
      <c r="N1142" s="667"/>
      <c r="O1142" s="667"/>
      <c r="P1142" s="667">
        <v>24</v>
      </c>
      <c r="Q1142" s="667"/>
      <c r="R1142" s="667"/>
      <c r="S1142" s="667"/>
      <c r="T1142" s="667"/>
      <c r="U1142" s="667"/>
    </row>
    <row r="1143" spans="1:21" x14ac:dyDescent="0.25">
      <c r="A1143" s="1374" t="s">
        <v>820</v>
      </c>
      <c r="D1143" s="177"/>
      <c r="E1143" s="668" t="s">
        <v>552</v>
      </c>
      <c r="F1143" s="174" t="s">
        <v>23</v>
      </c>
      <c r="G1143" s="674">
        <v>48</v>
      </c>
      <c r="H1143" s="674">
        <v>43.8</v>
      </c>
      <c r="I1143" s="273">
        <v>2102.19</v>
      </c>
      <c r="J1143" s="667">
        <v>24</v>
      </c>
      <c r="K1143" s="667"/>
      <c r="L1143" s="667"/>
      <c r="M1143" s="667"/>
      <c r="N1143" s="667"/>
      <c r="O1143" s="667"/>
      <c r="P1143" s="667">
        <v>24</v>
      </c>
      <c r="Q1143" s="667"/>
      <c r="R1143" s="667"/>
      <c r="S1143" s="667"/>
      <c r="T1143" s="667"/>
      <c r="U1143" s="667"/>
    </row>
    <row r="1144" spans="1:21" x14ac:dyDescent="0.25">
      <c r="A1144" s="1374" t="s">
        <v>820</v>
      </c>
      <c r="D1144" s="177"/>
      <c r="E1144" s="668" t="s">
        <v>563</v>
      </c>
      <c r="F1144" s="174" t="s">
        <v>23</v>
      </c>
      <c r="G1144" s="674">
        <v>3</v>
      </c>
      <c r="H1144" s="674">
        <v>17.670000000000002</v>
      </c>
      <c r="I1144" s="674">
        <v>53.01</v>
      </c>
      <c r="J1144" s="667">
        <v>1</v>
      </c>
      <c r="K1144" s="667"/>
      <c r="L1144" s="667"/>
      <c r="M1144" s="667"/>
      <c r="N1144" s="667">
        <v>1</v>
      </c>
      <c r="O1144" s="667"/>
      <c r="P1144" s="667"/>
      <c r="Q1144" s="667"/>
      <c r="R1144" s="667"/>
      <c r="S1144" s="667">
        <v>1</v>
      </c>
      <c r="T1144" s="667"/>
      <c r="U1144" s="667"/>
    </row>
    <row r="1145" spans="1:21" ht="30" x14ac:dyDescent="0.25">
      <c r="A1145" s="1374" t="s">
        <v>820</v>
      </c>
      <c r="D1145" s="177"/>
      <c r="E1145" s="668" t="s">
        <v>818</v>
      </c>
      <c r="F1145" s="174" t="s">
        <v>40</v>
      </c>
      <c r="G1145" s="674">
        <v>3</v>
      </c>
      <c r="H1145" s="674">
        <v>31.87</v>
      </c>
      <c r="I1145" s="674">
        <v>127.47</v>
      </c>
      <c r="J1145" s="667">
        <v>1</v>
      </c>
      <c r="K1145" s="667"/>
      <c r="L1145" s="667">
        <v>1</v>
      </c>
      <c r="M1145" s="667"/>
      <c r="N1145" s="667">
        <v>1</v>
      </c>
      <c r="O1145" s="667"/>
      <c r="P1145" s="667"/>
      <c r="Q1145" s="667">
        <v>1</v>
      </c>
      <c r="R1145" s="667"/>
      <c r="S1145" s="667"/>
      <c r="T1145" s="667"/>
      <c r="U1145" s="667"/>
    </row>
    <row r="1146" spans="1:21" x14ac:dyDescent="0.25">
      <c r="A1146" s="1374" t="s">
        <v>820</v>
      </c>
      <c r="D1146" s="177"/>
      <c r="E1146" s="668" t="s">
        <v>837</v>
      </c>
      <c r="F1146" s="174" t="s">
        <v>40</v>
      </c>
      <c r="G1146" s="674">
        <v>3</v>
      </c>
      <c r="H1146" s="674">
        <v>41.65</v>
      </c>
      <c r="I1146" s="674">
        <v>166.61</v>
      </c>
      <c r="J1146" s="667">
        <v>1</v>
      </c>
      <c r="K1146" s="667"/>
      <c r="L1146" s="667">
        <v>1</v>
      </c>
      <c r="M1146" s="667"/>
      <c r="N1146" s="667">
        <v>1</v>
      </c>
      <c r="O1146" s="667"/>
      <c r="P1146" s="667"/>
      <c r="Q1146" s="667">
        <v>1</v>
      </c>
      <c r="R1146" s="667"/>
      <c r="S1146" s="667"/>
      <c r="T1146" s="667"/>
      <c r="U1146" s="667"/>
    </row>
    <row r="1147" spans="1:21" x14ac:dyDescent="0.25">
      <c r="A1147" s="1374" t="s">
        <v>820</v>
      </c>
      <c r="D1147" s="177"/>
      <c r="E1147" s="219" t="s">
        <v>562</v>
      </c>
      <c r="F1147" s="174" t="s">
        <v>23</v>
      </c>
      <c r="G1147" s="216">
        <v>7</v>
      </c>
      <c r="H1147" s="674">
        <v>115.47</v>
      </c>
      <c r="I1147" s="674">
        <v>808.31</v>
      </c>
      <c r="J1147" s="209"/>
      <c r="K1147" s="209">
        <v>2</v>
      </c>
      <c r="L1147" s="209"/>
      <c r="M1147" s="209">
        <v>3</v>
      </c>
      <c r="N1147" s="209"/>
      <c r="O1147" s="209"/>
      <c r="P1147" s="209"/>
      <c r="Q1147" s="209">
        <v>2</v>
      </c>
      <c r="R1147" s="209"/>
      <c r="S1147" s="209"/>
      <c r="T1147" s="209"/>
      <c r="U1147" s="209"/>
    </row>
    <row r="1148" spans="1:21" ht="30" x14ac:dyDescent="0.25">
      <c r="A1148" s="1374" t="s">
        <v>820</v>
      </c>
      <c r="D1148" s="177"/>
      <c r="E1148" s="668" t="s">
        <v>839</v>
      </c>
      <c r="F1148" s="174" t="s">
        <v>23</v>
      </c>
      <c r="G1148" s="674">
        <v>2</v>
      </c>
      <c r="H1148" s="674">
        <v>41.44</v>
      </c>
      <c r="I1148" s="674">
        <v>82.87</v>
      </c>
      <c r="J1148" s="667">
        <v>2</v>
      </c>
      <c r="K1148" s="667"/>
      <c r="L1148" s="667"/>
      <c r="M1148" s="667"/>
      <c r="N1148" s="667"/>
      <c r="O1148" s="667"/>
      <c r="P1148" s="667"/>
      <c r="Q1148" s="667"/>
      <c r="R1148" s="667"/>
      <c r="S1148" s="667"/>
      <c r="T1148" s="667"/>
      <c r="U1148" s="667"/>
    </row>
    <row r="1149" spans="1:21" x14ac:dyDescent="0.25">
      <c r="A1149" s="1374" t="s">
        <v>820</v>
      </c>
      <c r="D1149" s="177"/>
      <c r="E1149" s="668" t="s">
        <v>787</v>
      </c>
      <c r="F1149" s="174" t="s">
        <v>45</v>
      </c>
      <c r="G1149" s="674">
        <v>4</v>
      </c>
      <c r="H1149" s="674">
        <v>15.85</v>
      </c>
      <c r="I1149" s="674">
        <v>63.41</v>
      </c>
      <c r="J1149" s="667">
        <v>2</v>
      </c>
      <c r="K1149" s="667"/>
      <c r="L1149" s="667"/>
      <c r="M1149" s="667"/>
      <c r="N1149" s="667"/>
      <c r="O1149" s="667"/>
      <c r="P1149" s="667">
        <v>2</v>
      </c>
      <c r="Q1149" s="667"/>
      <c r="R1149" s="667"/>
      <c r="S1149" s="667"/>
      <c r="T1149" s="667"/>
      <c r="U1149" s="667"/>
    </row>
    <row r="1150" spans="1:21" x14ac:dyDescent="0.25">
      <c r="A1150" s="1374" t="s">
        <v>820</v>
      </c>
      <c r="D1150" s="177"/>
      <c r="E1150" s="668" t="s">
        <v>680</v>
      </c>
      <c r="F1150" s="174" t="s">
        <v>45</v>
      </c>
      <c r="G1150" s="674">
        <v>6</v>
      </c>
      <c r="H1150" s="674">
        <v>31.92</v>
      </c>
      <c r="I1150" s="674">
        <v>191.52</v>
      </c>
      <c r="J1150" s="667">
        <v>3</v>
      </c>
      <c r="K1150" s="667"/>
      <c r="L1150" s="667"/>
      <c r="M1150" s="667"/>
      <c r="N1150" s="667"/>
      <c r="O1150" s="667"/>
      <c r="P1150" s="667">
        <v>3</v>
      </c>
      <c r="Q1150" s="667"/>
      <c r="R1150" s="667"/>
      <c r="S1150" s="667"/>
      <c r="T1150" s="667"/>
      <c r="U1150" s="667"/>
    </row>
    <row r="1151" spans="1:21" ht="30" x14ac:dyDescent="0.25">
      <c r="A1151" s="1374" t="s">
        <v>820</v>
      </c>
      <c r="D1151" s="177"/>
      <c r="E1151" s="668" t="s">
        <v>681</v>
      </c>
      <c r="F1151" s="174" t="s">
        <v>130</v>
      </c>
      <c r="G1151" s="674">
        <v>19</v>
      </c>
      <c r="H1151" s="273">
        <v>2788.33</v>
      </c>
      <c r="I1151" s="273">
        <v>72496.67</v>
      </c>
      <c r="J1151" s="667">
        <v>6</v>
      </c>
      <c r="K1151" s="667"/>
      <c r="L1151" s="667">
        <v>6</v>
      </c>
      <c r="M1151" s="667"/>
      <c r="N1151" s="667"/>
      <c r="O1151" s="667">
        <v>6</v>
      </c>
      <c r="P1151" s="667"/>
      <c r="Q1151" s="667"/>
      <c r="R1151" s="667">
        <v>6</v>
      </c>
      <c r="S1151" s="667"/>
      <c r="T1151" s="667">
        <v>2</v>
      </c>
      <c r="U1151" s="667"/>
    </row>
    <row r="1152" spans="1:21" x14ac:dyDescent="0.25">
      <c r="A1152" s="1374" t="s">
        <v>820</v>
      </c>
      <c r="D1152" s="177"/>
      <c r="E1152" s="219" t="s">
        <v>773</v>
      </c>
      <c r="F1152" s="174"/>
      <c r="G1152" s="674">
        <v>12</v>
      </c>
      <c r="H1152" s="603">
        <v>300</v>
      </c>
      <c r="I1152" s="274">
        <v>3600</v>
      </c>
      <c r="J1152" s="667">
        <v>1</v>
      </c>
      <c r="K1152" s="667">
        <v>1</v>
      </c>
      <c r="L1152" s="667">
        <v>1</v>
      </c>
      <c r="M1152" s="667">
        <v>1</v>
      </c>
      <c r="N1152" s="667">
        <v>1</v>
      </c>
      <c r="O1152" s="667">
        <v>1</v>
      </c>
      <c r="P1152" s="667">
        <v>1</v>
      </c>
      <c r="Q1152" s="667">
        <v>1</v>
      </c>
      <c r="R1152" s="667">
        <v>1</v>
      </c>
      <c r="S1152" s="667">
        <v>1</v>
      </c>
      <c r="T1152" s="667">
        <v>1</v>
      </c>
      <c r="U1152" s="668">
        <v>1</v>
      </c>
    </row>
    <row r="1153" spans="1:21" x14ac:dyDescent="0.25">
      <c r="A1153" s="1374" t="s">
        <v>820</v>
      </c>
      <c r="D1153" s="177"/>
      <c r="E1153" s="674" t="s">
        <v>847</v>
      </c>
      <c r="F1153" s="174" t="s">
        <v>23</v>
      </c>
      <c r="G1153" s="674">
        <v>2</v>
      </c>
      <c r="H1153" s="273">
        <v>3000</v>
      </c>
      <c r="I1153" s="273">
        <v>6000</v>
      </c>
      <c r="J1153" s="667">
        <v>1</v>
      </c>
      <c r="K1153" s="667"/>
      <c r="L1153" s="667"/>
      <c r="M1153" s="667">
        <v>1</v>
      </c>
      <c r="N1153" s="667"/>
      <c r="O1153" s="667"/>
      <c r="P1153" s="667"/>
      <c r="Q1153" s="667"/>
      <c r="R1153" s="667"/>
      <c r="S1153" s="667"/>
      <c r="T1153" s="667"/>
      <c r="U1153" s="668"/>
    </row>
    <row r="1154" spans="1:21" x14ac:dyDescent="0.25">
      <c r="A1154" s="1374" t="s">
        <v>820</v>
      </c>
      <c r="D1154" s="177"/>
      <c r="E1154" s="674" t="s">
        <v>853</v>
      </c>
      <c r="F1154" s="174" t="s">
        <v>66</v>
      </c>
      <c r="G1154" s="674">
        <v>1</v>
      </c>
      <c r="H1154" s="273">
        <v>9000</v>
      </c>
      <c r="I1154" s="273">
        <v>9000</v>
      </c>
      <c r="J1154" s="667"/>
      <c r="K1154" s="667"/>
      <c r="L1154" s="667">
        <v>1</v>
      </c>
      <c r="M1154" s="667"/>
      <c r="N1154" s="667"/>
      <c r="O1154" s="667"/>
      <c r="P1154" s="667"/>
      <c r="Q1154" s="667"/>
      <c r="R1154" s="667"/>
      <c r="S1154" s="667"/>
      <c r="T1154" s="667"/>
      <c r="U1154" s="668"/>
    </row>
    <row r="1155" spans="1:21" ht="76.5" x14ac:dyDescent="0.25">
      <c r="A1155" s="270" t="s">
        <v>819</v>
      </c>
      <c r="B1155" s="339"/>
      <c r="C1155" s="339"/>
      <c r="D1155" s="637">
        <v>755</v>
      </c>
      <c r="E1155" s="634" t="s">
        <v>854</v>
      </c>
      <c r="F1155" s="1758" t="s">
        <v>126</v>
      </c>
      <c r="G1155" s="1758">
        <v>1</v>
      </c>
      <c r="H1155" s="1935">
        <v>4025.57</v>
      </c>
      <c r="I1155" s="1935">
        <v>4025.57</v>
      </c>
      <c r="J1155" s="1758">
        <v>1</v>
      </c>
      <c r="K1155" s="638"/>
      <c r="L1155" s="638"/>
      <c r="M1155" s="640"/>
      <c r="N1155" s="638"/>
      <c r="O1155" s="638"/>
      <c r="P1155" s="638"/>
      <c r="Q1155" s="638"/>
      <c r="R1155" s="638"/>
      <c r="S1155" s="638"/>
      <c r="T1155" s="638"/>
      <c r="U1155" s="636"/>
    </row>
    <row r="1156" spans="1:21" x14ac:dyDescent="0.25">
      <c r="A1156" s="270" t="s">
        <v>819</v>
      </c>
      <c r="B1156" s="339"/>
      <c r="C1156" s="339"/>
      <c r="D1156" s="299">
        <v>780</v>
      </c>
      <c r="E1156" s="298" t="s">
        <v>896</v>
      </c>
      <c r="F1156" s="634" t="s">
        <v>126</v>
      </c>
      <c r="G1156" s="296">
        <v>22000</v>
      </c>
      <c r="H1156" s="635">
        <v>2</v>
      </c>
      <c r="I1156" s="296">
        <v>44000</v>
      </c>
      <c r="J1156" s="635"/>
      <c r="K1156" s="634"/>
      <c r="L1156" s="634"/>
      <c r="M1156" s="634"/>
      <c r="N1156" s="634"/>
      <c r="O1156" s="634"/>
      <c r="P1156" s="634"/>
      <c r="Q1156" s="634"/>
      <c r="R1156" s="634"/>
      <c r="S1156" s="634"/>
      <c r="T1156" s="634"/>
      <c r="U1156" s="634"/>
    </row>
    <row r="1157" spans="1:21" ht="25.5" x14ac:dyDescent="0.25">
      <c r="A1157" s="270" t="s">
        <v>819</v>
      </c>
      <c r="B1157" s="339"/>
      <c r="C1157" s="339"/>
      <c r="D1157" s="633">
        <v>755</v>
      </c>
      <c r="E1157" s="634" t="s">
        <v>863</v>
      </c>
      <c r="F1157" s="634" t="s">
        <v>142</v>
      </c>
      <c r="G1157" s="635">
        <v>1</v>
      </c>
      <c r="H1157" s="635">
        <v>305.29000000000002</v>
      </c>
      <c r="I1157" s="635">
        <v>305.29000000000002</v>
      </c>
      <c r="J1157" s="635">
        <v>1</v>
      </c>
      <c r="K1157" s="634"/>
      <c r="L1157" s="634"/>
      <c r="M1157" s="634"/>
      <c r="N1157" s="634"/>
      <c r="O1157" s="634"/>
      <c r="P1157" s="634"/>
      <c r="Q1157" s="634"/>
      <c r="R1157" s="634"/>
      <c r="S1157" s="634"/>
      <c r="T1157" s="634"/>
      <c r="U1157" s="634"/>
    </row>
    <row r="1158" spans="1:21" ht="38.25" x14ac:dyDescent="0.25">
      <c r="A1158" s="270" t="s">
        <v>819</v>
      </c>
      <c r="B1158" s="339"/>
      <c r="C1158" s="339"/>
      <c r="D1158" s="299">
        <v>753</v>
      </c>
      <c r="E1158" s="298" t="s">
        <v>892</v>
      </c>
      <c r="F1158" s="634"/>
      <c r="G1158" s="635"/>
      <c r="H1158" s="635"/>
      <c r="I1158" s="296">
        <v>280000</v>
      </c>
      <c r="J1158" s="635"/>
      <c r="K1158" s="634"/>
      <c r="L1158" s="634"/>
      <c r="M1158" s="634"/>
      <c r="N1158" s="634"/>
      <c r="O1158" s="634"/>
      <c r="P1158" s="634"/>
      <c r="Q1158" s="634"/>
      <c r="R1158" s="634"/>
      <c r="S1158" s="634"/>
      <c r="T1158" s="634"/>
      <c r="U1158" s="634"/>
    </row>
    <row r="1159" spans="1:21" ht="25.5" x14ac:dyDescent="0.25">
      <c r="A1159" s="270" t="s">
        <v>819</v>
      </c>
      <c r="B1159" s="339"/>
      <c r="C1159" s="339"/>
      <c r="D1159" s="633">
        <v>755</v>
      </c>
      <c r="E1159" s="634" t="s">
        <v>822</v>
      </c>
      <c r="F1159" s="634" t="s">
        <v>159</v>
      </c>
      <c r="G1159" s="635">
        <v>1</v>
      </c>
      <c r="H1159" s="635">
        <v>188.41</v>
      </c>
      <c r="I1159" s="635">
        <v>188.41</v>
      </c>
      <c r="J1159" s="635">
        <v>1</v>
      </c>
      <c r="K1159" s="634"/>
      <c r="L1159" s="634"/>
      <c r="M1159" s="634"/>
      <c r="N1159" s="634"/>
      <c r="O1159" s="634"/>
      <c r="P1159" s="634"/>
      <c r="Q1159" s="634"/>
      <c r="R1159" s="634"/>
      <c r="S1159" s="634"/>
      <c r="T1159" s="634"/>
      <c r="U1159" s="634"/>
    </row>
    <row r="1160" spans="1:21" x14ac:dyDescent="0.25">
      <c r="A1160" s="270" t="s">
        <v>819</v>
      </c>
      <c r="B1160" s="339"/>
      <c r="C1160" s="339"/>
      <c r="D1160" s="633">
        <v>755</v>
      </c>
      <c r="E1160" s="634" t="s">
        <v>823</v>
      </c>
      <c r="F1160" s="634" t="s">
        <v>126</v>
      </c>
      <c r="G1160" s="635">
        <v>2</v>
      </c>
      <c r="H1160" s="635">
        <v>12.83</v>
      </c>
      <c r="I1160" s="635">
        <v>25.67</v>
      </c>
      <c r="J1160" s="635">
        <v>2</v>
      </c>
      <c r="K1160" s="634"/>
      <c r="L1160" s="634"/>
      <c r="M1160" s="634"/>
      <c r="N1160" s="634"/>
      <c r="O1160" s="634"/>
      <c r="P1160" s="634"/>
      <c r="Q1160" s="634"/>
      <c r="R1160" s="634"/>
      <c r="S1160" s="634"/>
      <c r="T1160" s="634"/>
      <c r="U1160" s="634"/>
    </row>
    <row r="1161" spans="1:21" ht="25.5" x14ac:dyDescent="0.25">
      <c r="A1161" s="270" t="s">
        <v>819</v>
      </c>
      <c r="B1161" s="339"/>
      <c r="C1161" s="339"/>
      <c r="D1161" s="637">
        <v>755</v>
      </c>
      <c r="E1161" s="634" t="s">
        <v>855</v>
      </c>
      <c r="F1161" s="638" t="s">
        <v>218</v>
      </c>
      <c r="G1161" s="638">
        <v>2</v>
      </c>
      <c r="H1161" s="638">
        <v>92.12</v>
      </c>
      <c r="I1161" s="638">
        <v>184.24</v>
      </c>
      <c r="J1161" s="638">
        <v>1</v>
      </c>
      <c r="K1161" s="638"/>
      <c r="L1161" s="638"/>
      <c r="M1161" s="638"/>
      <c r="N1161" s="638"/>
      <c r="O1161" s="638"/>
      <c r="P1161" s="638">
        <v>1</v>
      </c>
      <c r="Q1161" s="638"/>
      <c r="R1161" s="638"/>
      <c r="S1161" s="638"/>
      <c r="T1161" s="638"/>
      <c r="U1161" s="636"/>
    </row>
    <row r="1162" spans="1:21" x14ac:dyDescent="0.25">
      <c r="A1162" s="270" t="s">
        <v>819</v>
      </c>
      <c r="B1162" s="339"/>
      <c r="C1162" s="339"/>
      <c r="D1162" s="637">
        <v>755</v>
      </c>
      <c r="E1162" s="634" t="s">
        <v>856</v>
      </c>
      <c r="F1162" s="638" t="s">
        <v>134</v>
      </c>
      <c r="G1162" s="638">
        <v>6</v>
      </c>
      <c r="H1162" s="638">
        <v>39.369999999999997</v>
      </c>
      <c r="I1162" s="638">
        <v>236.2</v>
      </c>
      <c r="J1162" s="638">
        <v>2</v>
      </c>
      <c r="K1162" s="638"/>
      <c r="L1162" s="638"/>
      <c r="M1162" s="638"/>
      <c r="N1162" s="638">
        <v>2</v>
      </c>
      <c r="O1162" s="638"/>
      <c r="P1162" s="638"/>
      <c r="Q1162" s="638"/>
      <c r="R1162" s="638">
        <v>2</v>
      </c>
      <c r="S1162" s="638"/>
      <c r="T1162" s="638"/>
      <c r="U1162" s="636"/>
    </row>
    <row r="1163" spans="1:21" ht="25.5" x14ac:dyDescent="0.25">
      <c r="A1163" s="270" t="s">
        <v>819</v>
      </c>
      <c r="B1163" s="339"/>
      <c r="C1163" s="339"/>
      <c r="D1163" s="633">
        <v>755</v>
      </c>
      <c r="E1163" s="634" t="s">
        <v>880</v>
      </c>
      <c r="F1163" s="634" t="s">
        <v>142</v>
      </c>
      <c r="G1163" s="635">
        <v>1</v>
      </c>
      <c r="H1163" s="635">
        <v>8.5500000000000007</v>
      </c>
      <c r="I1163" s="635">
        <v>8.5500000000000007</v>
      </c>
      <c r="J1163" s="635">
        <v>1</v>
      </c>
      <c r="K1163" s="634"/>
      <c r="L1163" s="634"/>
      <c r="M1163" s="634"/>
      <c r="N1163" s="634"/>
      <c r="O1163" s="634"/>
      <c r="P1163" s="634"/>
      <c r="Q1163" s="634"/>
      <c r="R1163" s="634"/>
      <c r="S1163" s="632"/>
      <c r="T1163" s="632"/>
      <c r="U1163" s="632"/>
    </row>
    <row r="1164" spans="1:21" x14ac:dyDescent="0.25">
      <c r="A1164" s="270" t="s">
        <v>819</v>
      </c>
      <c r="B1164" s="339"/>
      <c r="C1164" s="339"/>
      <c r="D1164" s="299">
        <v>780</v>
      </c>
      <c r="E1164" s="298" t="s">
        <v>897</v>
      </c>
      <c r="F1164" s="634" t="s">
        <v>126</v>
      </c>
      <c r="G1164" s="296">
        <v>22000</v>
      </c>
      <c r="H1164" s="635">
        <v>20</v>
      </c>
      <c r="I1164" s="296">
        <v>440000</v>
      </c>
      <c r="J1164" s="635"/>
      <c r="K1164" s="634"/>
      <c r="L1164" s="634"/>
      <c r="M1164" s="634"/>
      <c r="N1164" s="634"/>
      <c r="O1164" s="634"/>
      <c r="P1164" s="634"/>
      <c r="Q1164" s="634"/>
      <c r="R1164" s="634"/>
      <c r="S1164" s="634"/>
      <c r="T1164" s="634"/>
      <c r="U1164" s="634"/>
    </row>
    <row r="1165" spans="1:21" x14ac:dyDescent="0.25">
      <c r="A1165" s="270" t="s">
        <v>819</v>
      </c>
      <c r="B1165" s="339"/>
      <c r="C1165" s="339"/>
      <c r="D1165" s="633">
        <v>755</v>
      </c>
      <c r="E1165" s="634" t="s">
        <v>886</v>
      </c>
      <c r="F1165" s="634" t="s">
        <v>126</v>
      </c>
      <c r="G1165" s="635">
        <v>1</v>
      </c>
      <c r="H1165" s="635">
        <v>91.05</v>
      </c>
      <c r="I1165" s="635">
        <v>91.05</v>
      </c>
      <c r="J1165" s="635">
        <v>1</v>
      </c>
      <c r="K1165" s="634"/>
      <c r="L1165" s="634"/>
      <c r="M1165" s="634"/>
      <c r="N1165" s="634"/>
      <c r="O1165" s="634"/>
      <c r="P1165" s="634"/>
      <c r="Q1165" s="634"/>
      <c r="R1165" s="634"/>
      <c r="S1165" s="634"/>
      <c r="T1165" s="634"/>
      <c r="U1165" s="632"/>
    </row>
    <row r="1166" spans="1:21" x14ac:dyDescent="0.25">
      <c r="A1166" s="270" t="s">
        <v>819</v>
      </c>
      <c r="B1166" s="339"/>
      <c r="C1166" s="339"/>
      <c r="D1166" s="633">
        <v>755</v>
      </c>
      <c r="E1166" s="634" t="s">
        <v>857</v>
      </c>
      <c r="F1166" s="634" t="s">
        <v>142</v>
      </c>
      <c r="G1166" s="634">
        <v>2</v>
      </c>
      <c r="H1166" s="634">
        <v>47.03</v>
      </c>
      <c r="I1166" s="634">
        <v>47.03</v>
      </c>
      <c r="J1166" s="634">
        <v>2</v>
      </c>
      <c r="K1166" s="634"/>
      <c r="L1166" s="634"/>
      <c r="M1166" s="634"/>
      <c r="N1166" s="634"/>
      <c r="O1166" s="634"/>
      <c r="P1166" s="634"/>
      <c r="Q1166" s="634"/>
      <c r="R1166" s="634"/>
      <c r="S1166" s="634"/>
      <c r="T1166" s="634"/>
      <c r="U1166" s="632"/>
    </row>
    <row r="1167" spans="1:21" ht="114.75" x14ac:dyDescent="0.25">
      <c r="A1167" s="270" t="s">
        <v>819</v>
      </c>
      <c r="B1167" s="339"/>
      <c r="C1167" s="339"/>
      <c r="D1167" s="633">
        <v>755</v>
      </c>
      <c r="E1167" s="634" t="s">
        <v>858</v>
      </c>
      <c r="F1167" s="635" t="s">
        <v>126</v>
      </c>
      <c r="G1167" s="635">
        <v>3</v>
      </c>
      <c r="H1167" s="635">
        <v>80.34</v>
      </c>
      <c r="I1167" s="635">
        <v>241.02</v>
      </c>
      <c r="J1167" s="635">
        <v>3</v>
      </c>
      <c r="K1167" s="634"/>
      <c r="L1167" s="634"/>
      <c r="M1167" s="634"/>
      <c r="N1167" s="634"/>
      <c r="O1167" s="634"/>
      <c r="P1167" s="634"/>
      <c r="Q1167" s="634"/>
      <c r="R1167" s="634"/>
      <c r="S1167" s="634"/>
      <c r="T1167" s="634"/>
      <c r="U1167" s="634"/>
    </row>
    <row r="1168" spans="1:21" ht="114.75" x14ac:dyDescent="0.25">
      <c r="A1168" s="270" t="s">
        <v>819</v>
      </c>
      <c r="B1168" s="339"/>
      <c r="C1168" s="339"/>
      <c r="D1168" s="633">
        <v>755</v>
      </c>
      <c r="E1168" s="634" t="s">
        <v>859</v>
      </c>
      <c r="F1168" s="634" t="s">
        <v>126</v>
      </c>
      <c r="G1168" s="635">
        <v>3</v>
      </c>
      <c r="H1168" s="635">
        <v>85.7</v>
      </c>
      <c r="I1168" s="635">
        <v>257.7</v>
      </c>
      <c r="J1168" s="635">
        <v>3</v>
      </c>
      <c r="K1168" s="634"/>
      <c r="L1168" s="634"/>
      <c r="M1168" s="634"/>
      <c r="N1168" s="634"/>
      <c r="O1168" s="634"/>
      <c r="P1168" s="634"/>
      <c r="Q1168" s="634"/>
      <c r="R1168" s="634"/>
      <c r="S1168" s="634"/>
      <c r="T1168" s="634"/>
      <c r="U1168" s="634"/>
    </row>
    <row r="1169" spans="1:21" x14ac:dyDescent="0.25">
      <c r="A1169" s="270" t="s">
        <v>819</v>
      </c>
      <c r="B1169" s="339"/>
      <c r="C1169" s="339"/>
      <c r="D1169" s="297"/>
      <c r="E1169" s="295" t="s">
        <v>184</v>
      </c>
      <c r="F1169" s="634"/>
      <c r="G1169" s="635"/>
      <c r="H1169" s="635"/>
      <c r="I1169" s="635"/>
      <c r="J1169" s="635"/>
      <c r="K1169" s="634"/>
      <c r="L1169" s="634"/>
      <c r="M1169" s="634"/>
      <c r="N1169" s="634"/>
      <c r="O1169" s="634"/>
      <c r="P1169" s="634"/>
      <c r="Q1169" s="634"/>
      <c r="R1169" s="634"/>
      <c r="S1169" s="634"/>
      <c r="T1169" s="634"/>
      <c r="U1169" s="632"/>
    </row>
    <row r="1170" spans="1:21" x14ac:dyDescent="0.25">
      <c r="A1170" s="270" t="s">
        <v>819</v>
      </c>
      <c r="B1170" s="339"/>
      <c r="C1170" s="339"/>
      <c r="D1170" s="297"/>
      <c r="E1170" s="295" t="s">
        <v>825</v>
      </c>
      <c r="F1170" s="634"/>
      <c r="G1170" s="635"/>
      <c r="H1170" s="635"/>
      <c r="I1170" s="635"/>
      <c r="J1170" s="635"/>
      <c r="K1170" s="634"/>
      <c r="L1170" s="634"/>
      <c r="M1170" s="634"/>
      <c r="N1170" s="634"/>
      <c r="O1170" s="634"/>
      <c r="P1170" s="634"/>
      <c r="Q1170" s="634"/>
      <c r="R1170" s="634"/>
      <c r="S1170" s="632"/>
      <c r="T1170" s="632"/>
      <c r="U1170" s="632"/>
    </row>
    <row r="1171" spans="1:21" x14ac:dyDescent="0.25">
      <c r="A1171" s="270" t="s">
        <v>819</v>
      </c>
      <c r="B1171" s="339"/>
      <c r="C1171" s="339"/>
      <c r="D1171" s="287"/>
      <c r="E1171" s="280" t="s">
        <v>132</v>
      </c>
      <c r="F1171" s="638"/>
      <c r="G1171" s="281"/>
      <c r="H1171" s="281"/>
      <c r="I1171" s="281"/>
      <c r="J1171" s="638"/>
      <c r="K1171" s="638"/>
      <c r="L1171" s="638"/>
      <c r="M1171" s="638"/>
      <c r="N1171" s="638"/>
      <c r="O1171" s="640"/>
      <c r="P1171" s="639"/>
      <c r="Q1171" s="638"/>
      <c r="R1171" s="638"/>
      <c r="S1171" s="638"/>
      <c r="T1171" s="638"/>
      <c r="U1171" s="636"/>
    </row>
    <row r="1172" spans="1:21" x14ac:dyDescent="0.25">
      <c r="A1172" s="270" t="s">
        <v>819</v>
      </c>
      <c r="B1172" s="339"/>
      <c r="C1172" s="339"/>
      <c r="D1172" s="299"/>
      <c r="E1172" s="295" t="s">
        <v>827</v>
      </c>
      <c r="F1172" s="634"/>
      <c r="G1172" s="635"/>
      <c r="H1172" s="635"/>
      <c r="I1172" s="635"/>
      <c r="J1172" s="280"/>
      <c r="K1172" s="634"/>
      <c r="L1172" s="634"/>
      <c r="M1172" s="634"/>
      <c r="N1172" s="634"/>
      <c r="O1172" s="634"/>
      <c r="P1172" s="634"/>
      <c r="Q1172" s="634"/>
      <c r="R1172" s="634"/>
      <c r="S1172" s="634"/>
      <c r="T1172" s="634"/>
      <c r="U1172" s="634"/>
    </row>
    <row r="1173" spans="1:21" ht="38.25" x14ac:dyDescent="0.25">
      <c r="A1173" s="270" t="s">
        <v>819</v>
      </c>
      <c r="B1173" s="339"/>
      <c r="C1173" s="339"/>
      <c r="D1173" s="633">
        <v>755</v>
      </c>
      <c r="E1173" s="634" t="s">
        <v>860</v>
      </c>
      <c r="F1173" s="634" t="s">
        <v>136</v>
      </c>
      <c r="G1173" s="635">
        <v>6</v>
      </c>
      <c r="H1173" s="635">
        <v>13.39</v>
      </c>
      <c r="I1173" s="635">
        <v>80.34</v>
      </c>
      <c r="J1173" s="635">
        <v>3</v>
      </c>
      <c r="K1173" s="634"/>
      <c r="L1173" s="634"/>
      <c r="M1173" s="634"/>
      <c r="N1173" s="634"/>
      <c r="O1173" s="634"/>
      <c r="P1173" s="634">
        <v>3</v>
      </c>
      <c r="Q1173" s="634"/>
      <c r="R1173" s="634"/>
      <c r="S1173" s="634"/>
      <c r="T1173" s="634"/>
      <c r="U1173" s="634"/>
    </row>
    <row r="1174" spans="1:21" x14ac:dyDescent="0.25">
      <c r="A1174" s="270" t="s">
        <v>819</v>
      </c>
      <c r="B1174" s="339"/>
      <c r="C1174" s="339"/>
      <c r="D1174" s="633">
        <v>755</v>
      </c>
      <c r="E1174" s="634" t="s">
        <v>881</v>
      </c>
      <c r="F1174" s="634" t="s">
        <v>126</v>
      </c>
      <c r="G1174" s="635">
        <v>1</v>
      </c>
      <c r="H1174" s="635">
        <v>30.51</v>
      </c>
      <c r="I1174" s="635">
        <v>30.51</v>
      </c>
      <c r="J1174" s="635">
        <v>1</v>
      </c>
      <c r="K1174" s="634"/>
      <c r="L1174" s="634"/>
      <c r="M1174" s="634"/>
      <c r="N1174" s="634"/>
      <c r="O1174" s="634"/>
      <c r="P1174" s="634"/>
      <c r="Q1174" s="634"/>
      <c r="R1174" s="634"/>
      <c r="S1174" s="632"/>
      <c r="T1174" s="632"/>
      <c r="U1174" s="632"/>
    </row>
    <row r="1175" spans="1:21" ht="25.5" x14ac:dyDescent="0.25">
      <c r="A1175" s="270" t="s">
        <v>819</v>
      </c>
      <c r="B1175" s="339"/>
      <c r="C1175" s="339"/>
      <c r="D1175" s="633">
        <v>755</v>
      </c>
      <c r="E1175" s="634" t="s">
        <v>887</v>
      </c>
      <c r="F1175" s="634" t="s">
        <v>218</v>
      </c>
      <c r="G1175" s="635">
        <v>2</v>
      </c>
      <c r="H1175" s="635">
        <v>182.47</v>
      </c>
      <c r="I1175" s="635">
        <v>364.94</v>
      </c>
      <c r="J1175" s="635">
        <v>1</v>
      </c>
      <c r="K1175" s="634"/>
      <c r="L1175" s="634"/>
      <c r="M1175" s="634"/>
      <c r="N1175" s="634"/>
      <c r="O1175" s="634"/>
      <c r="P1175" s="634">
        <v>1</v>
      </c>
      <c r="Q1175" s="634"/>
      <c r="R1175" s="634"/>
      <c r="S1175" s="634"/>
      <c r="T1175" s="634"/>
      <c r="U1175" s="632"/>
    </row>
    <row r="1176" spans="1:21" ht="25.5" x14ac:dyDescent="0.25">
      <c r="A1176" s="270" t="s">
        <v>819</v>
      </c>
      <c r="B1176" s="339"/>
      <c r="C1176" s="339"/>
      <c r="D1176" s="299">
        <v>783</v>
      </c>
      <c r="E1176" s="634" t="s">
        <v>832</v>
      </c>
      <c r="F1176" s="634" t="s">
        <v>833</v>
      </c>
      <c r="G1176" s="635">
        <v>72</v>
      </c>
      <c r="H1176" s="635">
        <v>30</v>
      </c>
      <c r="I1176" s="296">
        <v>2160</v>
      </c>
      <c r="J1176" s="635">
        <v>6</v>
      </c>
      <c r="K1176" s="634">
        <v>6</v>
      </c>
      <c r="L1176" s="634">
        <v>6</v>
      </c>
      <c r="M1176" s="634">
        <v>6</v>
      </c>
      <c r="N1176" s="634">
        <v>6</v>
      </c>
      <c r="O1176" s="634">
        <v>6</v>
      </c>
      <c r="P1176" s="634">
        <v>6</v>
      </c>
      <c r="Q1176" s="634">
        <v>6</v>
      </c>
      <c r="R1176" s="634">
        <v>6</v>
      </c>
      <c r="S1176" s="634">
        <v>6</v>
      </c>
      <c r="T1176" s="634">
        <v>6</v>
      </c>
      <c r="U1176" s="634">
        <v>6</v>
      </c>
    </row>
    <row r="1177" spans="1:21" ht="25.5" x14ac:dyDescent="0.25">
      <c r="A1177" s="270" t="s">
        <v>819</v>
      </c>
      <c r="B1177" s="339"/>
      <c r="C1177" s="339"/>
      <c r="D1177" s="633">
        <v>755</v>
      </c>
      <c r="E1177" s="634" t="s">
        <v>888</v>
      </c>
      <c r="F1177" s="634" t="s">
        <v>126</v>
      </c>
      <c r="G1177" s="635">
        <v>1</v>
      </c>
      <c r="H1177" s="635">
        <v>34.28</v>
      </c>
      <c r="I1177" s="635">
        <v>68.56</v>
      </c>
      <c r="J1177" s="635">
        <v>1</v>
      </c>
      <c r="K1177" s="634"/>
      <c r="L1177" s="634"/>
      <c r="M1177" s="634"/>
      <c r="N1177" s="634"/>
      <c r="O1177" s="634"/>
      <c r="P1177" s="634"/>
      <c r="Q1177" s="634"/>
      <c r="R1177" s="634"/>
      <c r="S1177" s="634"/>
      <c r="T1177" s="634"/>
      <c r="U1177" s="632"/>
    </row>
    <row r="1178" spans="1:21" ht="25.5" x14ac:dyDescent="0.25">
      <c r="A1178" s="270" t="s">
        <v>819</v>
      </c>
      <c r="B1178" s="339"/>
      <c r="C1178" s="339"/>
      <c r="D1178" s="633">
        <v>755</v>
      </c>
      <c r="E1178" s="634" t="s">
        <v>861</v>
      </c>
      <c r="F1178" s="634" t="s">
        <v>159</v>
      </c>
      <c r="G1178" s="635">
        <v>1</v>
      </c>
      <c r="H1178" s="635">
        <v>143.41999999999999</v>
      </c>
      <c r="I1178" s="635">
        <v>143.41999999999999</v>
      </c>
      <c r="J1178" s="635">
        <v>1</v>
      </c>
      <c r="K1178" s="634"/>
      <c r="L1178" s="634"/>
      <c r="M1178" s="634"/>
      <c r="N1178" s="634"/>
      <c r="O1178" s="634"/>
      <c r="P1178" s="634"/>
      <c r="Q1178" s="634"/>
      <c r="R1178" s="634"/>
      <c r="S1178" s="634"/>
      <c r="T1178" s="634"/>
      <c r="U1178" s="634"/>
    </row>
    <row r="1179" spans="1:21" x14ac:dyDescent="0.25">
      <c r="A1179" s="270" t="s">
        <v>819</v>
      </c>
      <c r="B1179" s="339"/>
      <c r="C1179" s="339"/>
      <c r="D1179" s="291"/>
      <c r="E1179" s="295" t="s">
        <v>826</v>
      </c>
      <c r="F1179" s="634"/>
      <c r="G1179" s="635"/>
      <c r="H1179" s="635"/>
      <c r="I1179" s="635"/>
      <c r="J1179" s="280"/>
      <c r="K1179" s="634"/>
      <c r="L1179" s="634"/>
      <c r="M1179" s="634"/>
      <c r="N1179" s="634"/>
      <c r="O1179" s="634"/>
      <c r="P1179" s="634"/>
      <c r="Q1179" s="634"/>
      <c r="R1179" s="634"/>
      <c r="S1179" s="634"/>
      <c r="T1179" s="634"/>
      <c r="U1179" s="634"/>
    </row>
    <row r="1180" spans="1:21" ht="25.5" x14ac:dyDescent="0.25">
      <c r="A1180" s="270" t="s">
        <v>819</v>
      </c>
      <c r="B1180" s="339"/>
      <c r="C1180" s="339"/>
      <c r="D1180" s="633">
        <v>755</v>
      </c>
      <c r="E1180" s="634" t="s">
        <v>862</v>
      </c>
      <c r="F1180" s="634" t="s">
        <v>142</v>
      </c>
      <c r="G1180" s="635">
        <v>1</v>
      </c>
      <c r="H1180" s="635">
        <v>243.16</v>
      </c>
      <c r="I1180" s="635">
        <v>243.16</v>
      </c>
      <c r="J1180" s="635">
        <v>1</v>
      </c>
      <c r="K1180" s="634"/>
      <c r="L1180" s="634"/>
      <c r="M1180" s="634"/>
      <c r="N1180" s="634"/>
      <c r="O1180" s="634"/>
      <c r="P1180" s="634"/>
      <c r="Q1180" s="634"/>
      <c r="R1180" s="634"/>
      <c r="S1180" s="634"/>
      <c r="T1180" s="634"/>
      <c r="U1180" s="634"/>
    </row>
    <row r="1181" spans="1:21" x14ac:dyDescent="0.25">
      <c r="A1181" s="270" t="s">
        <v>819</v>
      </c>
      <c r="B1181" s="339"/>
      <c r="C1181" s="339"/>
      <c r="D1181" s="299">
        <v>780</v>
      </c>
      <c r="E1181" s="298" t="s">
        <v>893</v>
      </c>
      <c r="F1181" s="634"/>
      <c r="G1181" s="635">
        <v>8</v>
      </c>
      <c r="H1181" s="296">
        <v>22500</v>
      </c>
      <c r="I1181" s="296">
        <v>180000</v>
      </c>
      <c r="J1181" s="635"/>
      <c r="K1181" s="634"/>
      <c r="L1181" s="634"/>
      <c r="M1181" s="634"/>
      <c r="N1181" s="634"/>
      <c r="O1181" s="634"/>
      <c r="P1181" s="634"/>
      <c r="Q1181" s="634"/>
      <c r="R1181" s="634"/>
      <c r="S1181" s="634"/>
      <c r="T1181" s="634"/>
      <c r="U1181" s="634"/>
    </row>
    <row r="1182" spans="1:21" x14ac:dyDescent="0.25">
      <c r="A1182" s="270" t="s">
        <v>819</v>
      </c>
      <c r="B1182" s="339"/>
      <c r="C1182" s="339"/>
      <c r="D1182" s="633">
        <v>755</v>
      </c>
      <c r="E1182" s="288" t="s">
        <v>864</v>
      </c>
      <c r="F1182" s="288" t="s">
        <v>126</v>
      </c>
      <c r="G1182" s="635">
        <v>3</v>
      </c>
      <c r="H1182" s="635">
        <v>53.54</v>
      </c>
      <c r="I1182" s="635">
        <v>160.62</v>
      </c>
      <c r="J1182" s="635">
        <v>3</v>
      </c>
      <c r="K1182" s="288"/>
      <c r="L1182" s="288"/>
      <c r="M1182" s="288"/>
      <c r="N1182" s="288"/>
      <c r="O1182" s="288"/>
      <c r="P1182" s="288"/>
      <c r="Q1182" s="288"/>
      <c r="R1182" s="288"/>
      <c r="S1182" s="288"/>
      <c r="T1182" s="634"/>
      <c r="U1182" s="634"/>
    </row>
    <row r="1183" spans="1:21" x14ac:dyDescent="0.25">
      <c r="A1183" s="270" t="s">
        <v>819</v>
      </c>
      <c r="B1183" s="339"/>
      <c r="C1183" s="339"/>
      <c r="D1183" s="299">
        <v>755</v>
      </c>
      <c r="E1183" s="634" t="s">
        <v>829</v>
      </c>
      <c r="F1183" s="634" t="s">
        <v>130</v>
      </c>
      <c r="G1183" s="635">
        <v>16</v>
      </c>
      <c r="H1183" s="635">
        <v>1000</v>
      </c>
      <c r="I1183" s="635">
        <v>16000</v>
      </c>
      <c r="J1183" s="280"/>
      <c r="K1183" s="634"/>
      <c r="L1183" s="634"/>
      <c r="M1183" s="634"/>
      <c r="N1183" s="634"/>
      <c r="O1183" s="634"/>
      <c r="P1183" s="634"/>
      <c r="Q1183" s="634"/>
      <c r="R1183" s="634"/>
      <c r="S1183" s="634"/>
      <c r="T1183" s="634"/>
      <c r="U1183" s="634"/>
    </row>
    <row r="1184" spans="1:21" x14ac:dyDescent="0.25">
      <c r="A1184" s="270" t="s">
        <v>819</v>
      </c>
      <c r="B1184" s="339"/>
      <c r="C1184" s="339"/>
      <c r="D1184" s="633">
        <v>755</v>
      </c>
      <c r="E1184" s="634" t="s">
        <v>889</v>
      </c>
      <c r="F1184" s="634" t="s">
        <v>218</v>
      </c>
      <c r="G1184" s="635">
        <v>2</v>
      </c>
      <c r="H1184" s="635">
        <v>117.83</v>
      </c>
      <c r="I1184" s="635">
        <v>235.66</v>
      </c>
      <c r="J1184" s="635">
        <v>1</v>
      </c>
      <c r="K1184" s="634"/>
      <c r="L1184" s="634"/>
      <c r="M1184" s="634"/>
      <c r="N1184" s="634"/>
      <c r="O1184" s="634"/>
      <c r="P1184" s="634">
        <v>1</v>
      </c>
      <c r="Q1184" s="634"/>
      <c r="R1184" s="634"/>
      <c r="S1184" s="634"/>
      <c r="T1184" s="634"/>
      <c r="U1184" s="632"/>
    </row>
    <row r="1185" spans="1:21" x14ac:dyDescent="0.25">
      <c r="A1185" s="270" t="s">
        <v>819</v>
      </c>
      <c r="B1185" s="339"/>
      <c r="C1185" s="339"/>
      <c r="D1185" s="299">
        <v>781</v>
      </c>
      <c r="E1185" s="298" t="s">
        <v>898</v>
      </c>
      <c r="F1185" s="634" t="s">
        <v>126</v>
      </c>
      <c r="G1185" s="635">
        <v>30</v>
      </c>
      <c r="H1185" s="635">
        <v>35</v>
      </c>
      <c r="I1185" s="296">
        <v>10500</v>
      </c>
      <c r="J1185" s="635"/>
      <c r="K1185" s="634"/>
      <c r="L1185" s="634"/>
      <c r="M1185" s="634"/>
      <c r="N1185" s="634"/>
      <c r="O1185" s="634"/>
      <c r="P1185" s="634"/>
      <c r="Q1185" s="634"/>
      <c r="R1185" s="634"/>
      <c r="S1185" s="634"/>
      <c r="T1185" s="634"/>
      <c r="U1185" s="634">
        <v>30</v>
      </c>
    </row>
    <row r="1186" spans="1:21" x14ac:dyDescent="0.25">
      <c r="A1186" s="270" t="s">
        <v>819</v>
      </c>
      <c r="B1186" s="339"/>
      <c r="C1186" s="339"/>
      <c r="D1186" s="633">
        <v>755</v>
      </c>
      <c r="E1186" s="634" t="s">
        <v>866</v>
      </c>
      <c r="F1186" s="634" t="s">
        <v>126</v>
      </c>
      <c r="G1186" s="635">
        <v>10</v>
      </c>
      <c r="H1186" s="635">
        <v>12.64</v>
      </c>
      <c r="I1186" s="635">
        <v>50.55</v>
      </c>
      <c r="J1186" s="635">
        <v>5</v>
      </c>
      <c r="K1186" s="634"/>
      <c r="L1186" s="634"/>
      <c r="M1186" s="634"/>
      <c r="N1186" s="634"/>
      <c r="O1186" s="634"/>
      <c r="P1186" s="634">
        <v>5</v>
      </c>
      <c r="Q1186" s="634"/>
      <c r="R1186" s="634"/>
      <c r="S1186" s="634"/>
      <c r="T1186" s="634"/>
      <c r="U1186" s="634"/>
    </row>
    <row r="1187" spans="1:21" x14ac:dyDescent="0.25">
      <c r="A1187" s="270" t="s">
        <v>819</v>
      </c>
      <c r="B1187" s="339"/>
      <c r="C1187" s="339"/>
      <c r="D1187" s="633">
        <v>755</v>
      </c>
      <c r="E1187" s="634" t="s">
        <v>865</v>
      </c>
      <c r="F1187" s="634" t="s">
        <v>126</v>
      </c>
      <c r="G1187" s="635">
        <v>10</v>
      </c>
      <c r="H1187" s="635">
        <v>12.64</v>
      </c>
      <c r="I1187" s="635">
        <v>50.55</v>
      </c>
      <c r="J1187" s="635">
        <v>10</v>
      </c>
      <c r="K1187" s="634"/>
      <c r="L1187" s="634"/>
      <c r="M1187" s="634"/>
      <c r="N1187" s="634"/>
      <c r="O1187" s="634"/>
      <c r="P1187" s="634"/>
      <c r="Q1187" s="634"/>
      <c r="R1187" s="634"/>
      <c r="S1187" s="634"/>
      <c r="T1187" s="634"/>
      <c r="U1187" s="634"/>
    </row>
    <row r="1188" spans="1:21" x14ac:dyDescent="0.25">
      <c r="A1188" s="270" t="s">
        <v>819</v>
      </c>
      <c r="B1188" s="339"/>
      <c r="C1188" s="339"/>
      <c r="D1188" s="299">
        <v>222</v>
      </c>
      <c r="E1188" s="298" t="s">
        <v>891</v>
      </c>
      <c r="F1188" s="634" t="s">
        <v>66</v>
      </c>
      <c r="G1188" s="635">
        <v>2</v>
      </c>
      <c r="H1188" s="296">
        <v>2950</v>
      </c>
      <c r="I1188" s="296">
        <v>5900</v>
      </c>
      <c r="J1188" s="635">
        <v>2</v>
      </c>
      <c r="K1188" s="634"/>
      <c r="L1188" s="634"/>
      <c r="M1188" s="634"/>
      <c r="N1188" s="634"/>
      <c r="O1188" s="634"/>
      <c r="P1188" s="634"/>
      <c r="Q1188" s="634"/>
      <c r="R1188" s="634"/>
      <c r="S1188" s="634"/>
      <c r="T1188" s="634"/>
      <c r="U1188" s="634"/>
    </row>
    <row r="1189" spans="1:21" x14ac:dyDescent="0.25">
      <c r="A1189" s="270" t="s">
        <v>819</v>
      </c>
      <c r="B1189" s="339"/>
      <c r="C1189" s="339"/>
      <c r="D1189" s="291">
        <v>222</v>
      </c>
      <c r="E1189" s="298" t="s">
        <v>890</v>
      </c>
      <c r="F1189" s="634" t="s">
        <v>66</v>
      </c>
      <c r="G1189" s="635">
        <v>1</v>
      </c>
      <c r="H1189" s="296">
        <v>5680</v>
      </c>
      <c r="I1189" s="296">
        <v>5680</v>
      </c>
      <c r="J1189" s="635">
        <v>1</v>
      </c>
      <c r="K1189" s="634"/>
      <c r="L1189" s="634"/>
      <c r="M1189" s="634"/>
      <c r="N1189" s="634"/>
      <c r="O1189" s="634"/>
      <c r="P1189" s="634"/>
      <c r="Q1189" s="634"/>
      <c r="R1189" s="634"/>
      <c r="S1189" s="634"/>
      <c r="T1189" s="634"/>
      <c r="U1189" s="634"/>
    </row>
    <row r="1190" spans="1:21" ht="25.5" x14ac:dyDescent="0.25">
      <c r="A1190" s="270" t="s">
        <v>819</v>
      </c>
      <c r="B1190" s="339"/>
      <c r="C1190" s="339"/>
      <c r="D1190" s="633">
        <v>755</v>
      </c>
      <c r="E1190" s="634" t="s">
        <v>870</v>
      </c>
      <c r="F1190" s="634" t="s">
        <v>159</v>
      </c>
      <c r="G1190" s="635">
        <v>1</v>
      </c>
      <c r="H1190" s="635">
        <v>6.84</v>
      </c>
      <c r="I1190" s="635">
        <v>6.84</v>
      </c>
      <c r="J1190" s="635">
        <v>1</v>
      </c>
      <c r="K1190" s="634"/>
      <c r="L1190" s="634"/>
      <c r="M1190" s="634"/>
      <c r="N1190" s="634"/>
      <c r="O1190" s="634"/>
      <c r="P1190" s="634"/>
      <c r="Q1190" s="634"/>
      <c r="R1190" s="634"/>
      <c r="S1190" s="294"/>
      <c r="T1190" s="294"/>
      <c r="U1190" s="294"/>
    </row>
    <row r="1191" spans="1:21" ht="25.5" x14ac:dyDescent="0.25">
      <c r="A1191" s="270" t="s">
        <v>819</v>
      </c>
      <c r="B1191" s="339"/>
      <c r="C1191" s="339"/>
      <c r="D1191" s="633">
        <v>755</v>
      </c>
      <c r="E1191" s="634" t="s">
        <v>869</v>
      </c>
      <c r="F1191" s="634" t="s">
        <v>159</v>
      </c>
      <c r="G1191" s="635">
        <v>1</v>
      </c>
      <c r="H1191" s="635">
        <v>12.15</v>
      </c>
      <c r="I1191" s="635">
        <v>12.15</v>
      </c>
      <c r="J1191" s="635">
        <v>1</v>
      </c>
      <c r="K1191" s="634"/>
      <c r="L1191" s="634"/>
      <c r="M1191" s="634"/>
      <c r="N1191" s="634"/>
      <c r="O1191" s="634"/>
      <c r="P1191" s="634"/>
      <c r="Q1191" s="634"/>
      <c r="R1191" s="634"/>
      <c r="S1191" s="294"/>
      <c r="T1191" s="294"/>
      <c r="U1191" s="294"/>
    </row>
    <row r="1192" spans="1:21" ht="25.5" x14ac:dyDescent="0.25">
      <c r="A1192" s="270" t="s">
        <v>819</v>
      </c>
      <c r="B1192" s="339"/>
      <c r="C1192" s="339"/>
      <c r="D1192" s="633">
        <v>755</v>
      </c>
      <c r="E1192" s="634" t="s">
        <v>868</v>
      </c>
      <c r="F1192" s="634" t="s">
        <v>159</v>
      </c>
      <c r="G1192" s="635">
        <v>2</v>
      </c>
      <c r="H1192" s="635">
        <v>67.319999999999993</v>
      </c>
      <c r="I1192" s="635">
        <v>134.63999999999999</v>
      </c>
      <c r="J1192" s="635">
        <v>2</v>
      </c>
      <c r="K1192" s="634"/>
      <c r="L1192" s="634"/>
      <c r="M1192" s="634"/>
      <c r="N1192" s="634"/>
      <c r="O1192" s="634"/>
      <c r="P1192" s="634"/>
      <c r="Q1192" s="634"/>
      <c r="R1192" s="634"/>
      <c r="S1192" s="294"/>
      <c r="T1192" s="294"/>
      <c r="U1192" s="294"/>
    </row>
    <row r="1193" spans="1:21" ht="42.75" x14ac:dyDescent="0.25">
      <c r="A1193" s="270" t="s">
        <v>819</v>
      </c>
      <c r="B1193" s="339"/>
      <c r="C1193" s="339"/>
      <c r="D1193" s="291">
        <v>755</v>
      </c>
      <c r="E1193" s="632" t="s">
        <v>867</v>
      </c>
      <c r="F1193" s="632" t="s">
        <v>157</v>
      </c>
      <c r="G1193" s="293">
        <v>10</v>
      </c>
      <c r="H1193" s="293">
        <v>96.64</v>
      </c>
      <c r="I1193" s="293">
        <v>966.4</v>
      </c>
      <c r="J1193" s="293">
        <v>5</v>
      </c>
      <c r="K1193" s="632"/>
      <c r="L1193" s="632"/>
      <c r="M1193" s="632"/>
      <c r="N1193" s="632"/>
      <c r="O1193" s="632"/>
      <c r="P1193" s="632">
        <v>5</v>
      </c>
      <c r="Q1193" s="632"/>
      <c r="R1193" s="632"/>
      <c r="S1193" s="294"/>
      <c r="T1193" s="294"/>
      <c r="U1193" s="294"/>
    </row>
    <row r="1194" spans="1:21" ht="25.5" x14ac:dyDescent="0.25">
      <c r="A1194" s="270" t="s">
        <v>819</v>
      </c>
      <c r="B1194" s="339"/>
      <c r="C1194" s="339"/>
      <c r="D1194" s="291">
        <v>755</v>
      </c>
      <c r="E1194" s="295" t="s">
        <v>824</v>
      </c>
      <c r="F1194" s="634" t="s">
        <v>157</v>
      </c>
      <c r="G1194" s="635">
        <v>10</v>
      </c>
      <c r="H1194" s="635">
        <v>110</v>
      </c>
      <c r="I1194" s="296">
        <v>1100</v>
      </c>
      <c r="J1194" s="635">
        <v>5</v>
      </c>
      <c r="K1194" s="634"/>
      <c r="L1194" s="634"/>
      <c r="M1194" s="634"/>
      <c r="N1194" s="634"/>
      <c r="O1194" s="634"/>
      <c r="P1194" s="634">
        <v>5</v>
      </c>
      <c r="Q1194" s="632"/>
      <c r="R1194" s="632"/>
      <c r="S1194" s="294"/>
      <c r="T1194" s="294"/>
      <c r="U1194" s="294"/>
    </row>
    <row r="1195" spans="1:21" ht="25.5" x14ac:dyDescent="0.25">
      <c r="A1195" s="270" t="s">
        <v>819</v>
      </c>
      <c r="B1195" s="339"/>
      <c r="C1195" s="339"/>
      <c r="D1195" s="633">
        <v>755</v>
      </c>
      <c r="E1195" s="634" t="s">
        <v>871</v>
      </c>
      <c r="F1195" s="634" t="s">
        <v>159</v>
      </c>
      <c r="G1195" s="635">
        <v>1</v>
      </c>
      <c r="H1195" s="635">
        <v>24.53</v>
      </c>
      <c r="I1195" s="635">
        <v>24.53</v>
      </c>
      <c r="J1195" s="635">
        <v>1</v>
      </c>
      <c r="K1195" s="634"/>
      <c r="L1195" s="634"/>
      <c r="M1195" s="634"/>
      <c r="N1195" s="634"/>
      <c r="O1195" s="634"/>
      <c r="P1195" s="634"/>
      <c r="Q1195" s="634"/>
      <c r="R1195" s="634"/>
      <c r="S1195" s="294"/>
      <c r="T1195" s="294"/>
      <c r="U1195" s="294"/>
    </row>
    <row r="1196" spans="1:21" x14ac:dyDescent="0.25">
      <c r="A1196" s="270" t="s">
        <v>819</v>
      </c>
      <c r="B1196" s="339"/>
      <c r="C1196" s="339"/>
      <c r="D1196" s="299">
        <v>223</v>
      </c>
      <c r="E1196" s="634" t="s">
        <v>828</v>
      </c>
      <c r="F1196" s="634" t="s">
        <v>66</v>
      </c>
      <c r="G1196" s="635">
        <v>1</v>
      </c>
      <c r="H1196" s="635">
        <v>6000</v>
      </c>
      <c r="I1196" s="635">
        <v>6000</v>
      </c>
      <c r="J1196" s="280"/>
      <c r="K1196" s="634"/>
      <c r="L1196" s="634"/>
      <c r="M1196" s="634"/>
      <c r="N1196" s="634"/>
      <c r="O1196" s="634"/>
      <c r="P1196" s="634"/>
      <c r="Q1196" s="634"/>
      <c r="R1196" s="634"/>
      <c r="S1196" s="634"/>
      <c r="T1196" s="634"/>
      <c r="U1196" s="634"/>
    </row>
    <row r="1197" spans="1:21" x14ac:dyDescent="0.25">
      <c r="A1197" s="270" t="s">
        <v>819</v>
      </c>
      <c r="B1197" s="339"/>
      <c r="C1197" s="339"/>
      <c r="D1197" s="299"/>
      <c r="E1197" s="280" t="s">
        <v>836</v>
      </c>
      <c r="F1197" s="634"/>
      <c r="G1197" s="635"/>
      <c r="H1197" s="635"/>
      <c r="I1197" s="635"/>
      <c r="J1197" s="635"/>
      <c r="K1197" s="634"/>
      <c r="L1197" s="634"/>
      <c r="M1197" s="634"/>
      <c r="N1197" s="634"/>
      <c r="O1197" s="634"/>
      <c r="P1197" s="634"/>
      <c r="Q1197" s="634"/>
      <c r="R1197" s="634"/>
      <c r="S1197" s="634"/>
      <c r="T1197" s="634"/>
      <c r="U1197" s="294"/>
    </row>
    <row r="1198" spans="1:21" ht="25.5" x14ac:dyDescent="0.25">
      <c r="A1198" s="270" t="s">
        <v>819</v>
      </c>
      <c r="B1198" s="339"/>
      <c r="C1198" s="339"/>
      <c r="D1198" s="633">
        <v>755</v>
      </c>
      <c r="E1198" s="634" t="s">
        <v>872</v>
      </c>
      <c r="F1198" s="634" t="s">
        <v>148</v>
      </c>
      <c r="G1198" s="635">
        <v>1</v>
      </c>
      <c r="H1198" s="635">
        <v>20.84</v>
      </c>
      <c r="I1198" s="635">
        <v>20.84</v>
      </c>
      <c r="J1198" s="635">
        <v>1</v>
      </c>
      <c r="K1198" s="634"/>
      <c r="L1198" s="634"/>
      <c r="M1198" s="634"/>
      <c r="N1198" s="634"/>
      <c r="O1198" s="634"/>
      <c r="P1198" s="634"/>
      <c r="Q1198" s="634"/>
      <c r="R1198" s="634"/>
      <c r="S1198" s="294"/>
      <c r="T1198" s="294"/>
      <c r="U1198" s="294"/>
    </row>
    <row r="1199" spans="1:21" ht="25.5" x14ac:dyDescent="0.25">
      <c r="A1199" s="270" t="s">
        <v>819</v>
      </c>
      <c r="B1199" s="339"/>
      <c r="C1199" s="339"/>
      <c r="D1199" s="633">
        <v>755</v>
      </c>
      <c r="E1199" s="634" t="s">
        <v>873</v>
      </c>
      <c r="F1199" s="634" t="s">
        <v>164</v>
      </c>
      <c r="G1199" s="635">
        <v>3</v>
      </c>
      <c r="H1199" s="635">
        <v>51.42</v>
      </c>
      <c r="I1199" s="635">
        <v>154.26</v>
      </c>
      <c r="J1199" s="635">
        <v>3</v>
      </c>
      <c r="K1199" s="634"/>
      <c r="L1199" s="634"/>
      <c r="M1199" s="634"/>
      <c r="N1199" s="634"/>
      <c r="O1199" s="634"/>
      <c r="P1199" s="634"/>
      <c r="Q1199" s="634"/>
      <c r="R1199" s="634"/>
      <c r="S1199" s="294"/>
      <c r="T1199" s="294"/>
      <c r="U1199" s="294"/>
    </row>
    <row r="1200" spans="1:21" x14ac:dyDescent="0.25">
      <c r="A1200" s="270" t="s">
        <v>819</v>
      </c>
      <c r="B1200" s="339"/>
      <c r="C1200" s="339"/>
      <c r="D1200" s="633">
        <v>755</v>
      </c>
      <c r="E1200" s="634" t="s">
        <v>882</v>
      </c>
      <c r="F1200" s="634" t="s">
        <v>136</v>
      </c>
      <c r="G1200" s="635">
        <v>2</v>
      </c>
      <c r="H1200" s="635">
        <v>13.15</v>
      </c>
      <c r="I1200" s="635">
        <v>26.31</v>
      </c>
      <c r="J1200" s="635">
        <v>2</v>
      </c>
      <c r="K1200" s="634"/>
      <c r="L1200" s="634"/>
      <c r="M1200" s="634"/>
      <c r="N1200" s="634"/>
      <c r="O1200" s="634"/>
      <c r="P1200" s="634"/>
      <c r="Q1200" s="634"/>
      <c r="R1200" s="634"/>
      <c r="S1200" s="632"/>
      <c r="T1200" s="632"/>
      <c r="U1200" s="632"/>
    </row>
    <row r="1201" spans="1:21" x14ac:dyDescent="0.25">
      <c r="A1201" s="270" t="s">
        <v>819</v>
      </c>
      <c r="B1201" s="339"/>
      <c r="C1201" s="339"/>
      <c r="D1201" s="291">
        <v>755</v>
      </c>
      <c r="E1201" s="634" t="s">
        <v>883</v>
      </c>
      <c r="F1201" s="634" t="s">
        <v>126</v>
      </c>
      <c r="G1201" s="635">
        <v>1</v>
      </c>
      <c r="H1201" s="635">
        <v>182.1</v>
      </c>
      <c r="I1201" s="635">
        <v>182.1</v>
      </c>
      <c r="J1201" s="635">
        <v>1</v>
      </c>
      <c r="K1201" s="634"/>
      <c r="L1201" s="634"/>
      <c r="M1201" s="634"/>
      <c r="N1201" s="634"/>
      <c r="O1201" s="634"/>
      <c r="P1201" s="634"/>
      <c r="Q1201" s="634"/>
      <c r="R1201" s="632"/>
      <c r="S1201" s="632"/>
      <c r="T1201" s="632"/>
      <c r="U1201" s="632"/>
    </row>
    <row r="1202" spans="1:21" x14ac:dyDescent="0.25">
      <c r="A1202" s="270" t="s">
        <v>819</v>
      </c>
      <c r="B1202" s="339"/>
      <c r="C1202" s="339"/>
      <c r="D1202" s="633">
        <v>755</v>
      </c>
      <c r="E1202" s="634" t="s">
        <v>874</v>
      </c>
      <c r="F1202" s="634" t="s">
        <v>126</v>
      </c>
      <c r="G1202" s="635">
        <v>16</v>
      </c>
      <c r="H1202" s="635">
        <v>43.8</v>
      </c>
      <c r="I1202" s="635">
        <v>700.8</v>
      </c>
      <c r="J1202" s="635">
        <v>8</v>
      </c>
      <c r="K1202" s="634"/>
      <c r="L1202" s="634"/>
      <c r="M1202" s="634"/>
      <c r="N1202" s="634"/>
      <c r="O1202" s="634"/>
      <c r="P1202" s="634">
        <v>8</v>
      </c>
      <c r="Q1202" s="634"/>
      <c r="R1202" s="634"/>
      <c r="S1202" s="294"/>
      <c r="T1202" s="294"/>
      <c r="U1202" s="294"/>
    </row>
    <row r="1203" spans="1:21" x14ac:dyDescent="0.25">
      <c r="A1203" s="270" t="s">
        <v>819</v>
      </c>
      <c r="B1203" s="339"/>
      <c r="C1203" s="339"/>
      <c r="D1203" s="633">
        <v>755</v>
      </c>
      <c r="E1203" s="634" t="s">
        <v>875</v>
      </c>
      <c r="F1203" s="634" t="s">
        <v>126</v>
      </c>
      <c r="G1203" s="635">
        <v>16</v>
      </c>
      <c r="H1203" s="635">
        <v>43.8</v>
      </c>
      <c r="I1203" s="635">
        <v>700.8</v>
      </c>
      <c r="J1203" s="635">
        <v>8</v>
      </c>
      <c r="K1203" s="634"/>
      <c r="L1203" s="634"/>
      <c r="M1203" s="634"/>
      <c r="N1203" s="634"/>
      <c r="O1203" s="634"/>
      <c r="P1203" s="634">
        <v>8</v>
      </c>
      <c r="Q1203" s="634"/>
      <c r="R1203" s="634"/>
      <c r="S1203" s="294"/>
      <c r="T1203" s="294"/>
      <c r="U1203" s="294"/>
    </row>
    <row r="1204" spans="1:21" x14ac:dyDescent="0.25">
      <c r="A1204" s="270" t="s">
        <v>819</v>
      </c>
      <c r="B1204" s="339"/>
      <c r="C1204" s="339"/>
      <c r="D1204" s="299">
        <v>783</v>
      </c>
      <c r="E1204" s="298" t="s">
        <v>894</v>
      </c>
      <c r="F1204" s="634" t="s">
        <v>835</v>
      </c>
      <c r="G1204" s="635">
        <v>120</v>
      </c>
      <c r="H1204" s="635">
        <v>50</v>
      </c>
      <c r="I1204" s="296">
        <v>6000</v>
      </c>
      <c r="J1204" s="635">
        <v>10</v>
      </c>
      <c r="K1204" s="634">
        <v>10</v>
      </c>
      <c r="L1204" s="634">
        <v>10</v>
      </c>
      <c r="M1204" s="634">
        <v>10</v>
      </c>
      <c r="N1204" s="634">
        <v>10</v>
      </c>
      <c r="O1204" s="634">
        <v>10</v>
      </c>
      <c r="P1204" s="634">
        <v>10</v>
      </c>
      <c r="Q1204" s="634">
        <v>10</v>
      </c>
      <c r="R1204" s="634">
        <v>10</v>
      </c>
      <c r="S1204" s="634">
        <v>10</v>
      </c>
      <c r="T1204" s="634">
        <v>10</v>
      </c>
      <c r="U1204" s="634">
        <v>10</v>
      </c>
    </row>
    <row r="1205" spans="1:21" x14ac:dyDescent="0.25">
      <c r="A1205" s="270" t="s">
        <v>819</v>
      </c>
      <c r="B1205" s="339"/>
      <c r="C1205" s="339"/>
      <c r="D1205" s="291">
        <v>755</v>
      </c>
      <c r="E1205" s="634" t="s">
        <v>884</v>
      </c>
      <c r="F1205" s="634" t="s">
        <v>126</v>
      </c>
      <c r="G1205" s="635">
        <v>1</v>
      </c>
      <c r="H1205" s="635">
        <v>17.670000000000002</v>
      </c>
      <c r="I1205" s="635">
        <v>17.670000000000002</v>
      </c>
      <c r="J1205" s="635">
        <v>1</v>
      </c>
      <c r="K1205" s="634"/>
      <c r="L1205" s="634"/>
      <c r="M1205" s="634"/>
      <c r="N1205" s="634"/>
      <c r="O1205" s="634"/>
      <c r="P1205" s="634"/>
      <c r="Q1205" s="634"/>
      <c r="R1205" s="632"/>
      <c r="S1205" s="632"/>
      <c r="T1205" s="632"/>
      <c r="U1205" s="632"/>
    </row>
    <row r="1206" spans="1:21" ht="25.5" x14ac:dyDescent="0.25">
      <c r="A1206" s="270" t="s">
        <v>819</v>
      </c>
      <c r="B1206" s="339"/>
      <c r="C1206" s="339"/>
      <c r="D1206" s="633">
        <v>755</v>
      </c>
      <c r="E1206" s="634" t="s">
        <v>876</v>
      </c>
      <c r="F1206" s="634" t="s">
        <v>159</v>
      </c>
      <c r="G1206" s="635">
        <v>2</v>
      </c>
      <c r="H1206" s="635">
        <v>23.01</v>
      </c>
      <c r="I1206" s="635">
        <v>46.02</v>
      </c>
      <c r="J1206" s="635">
        <v>2</v>
      </c>
      <c r="K1206" s="634"/>
      <c r="L1206" s="634"/>
      <c r="M1206" s="634"/>
      <c r="N1206" s="634"/>
      <c r="O1206" s="634"/>
      <c r="P1206" s="634"/>
      <c r="Q1206" s="634"/>
      <c r="R1206" s="634"/>
      <c r="S1206" s="294"/>
      <c r="T1206" s="294"/>
      <c r="U1206" s="294"/>
    </row>
    <row r="1207" spans="1:21" ht="51" x14ac:dyDescent="0.25">
      <c r="A1207" s="270" t="s">
        <v>819</v>
      </c>
      <c r="B1207" s="339"/>
      <c r="C1207" s="339"/>
      <c r="D1207" s="637"/>
      <c r="E1207" s="634" t="s">
        <v>821</v>
      </c>
      <c r="F1207" s="1758"/>
      <c r="G1207" s="1758"/>
      <c r="H1207" s="1935"/>
      <c r="I1207" s="1935"/>
      <c r="J1207" s="1758"/>
      <c r="K1207" s="638"/>
      <c r="L1207" s="638"/>
      <c r="M1207" s="640"/>
      <c r="N1207" s="638"/>
      <c r="O1207" s="638"/>
      <c r="P1207" s="638"/>
      <c r="Q1207" s="638"/>
      <c r="R1207" s="638"/>
      <c r="S1207" s="638"/>
      <c r="T1207" s="638"/>
      <c r="U1207" s="636"/>
    </row>
    <row r="1208" spans="1:21" ht="25.5" x14ac:dyDescent="0.25">
      <c r="A1208" s="270" t="s">
        <v>819</v>
      </c>
      <c r="B1208" s="339"/>
      <c r="C1208" s="339"/>
      <c r="D1208" s="633">
        <v>755</v>
      </c>
      <c r="E1208" s="634" t="s">
        <v>877</v>
      </c>
      <c r="F1208" s="634" t="s">
        <v>88</v>
      </c>
      <c r="G1208" s="635">
        <v>2</v>
      </c>
      <c r="H1208" s="635">
        <v>49.28</v>
      </c>
      <c r="I1208" s="635">
        <v>98.56</v>
      </c>
      <c r="J1208" s="635">
        <v>2</v>
      </c>
      <c r="K1208" s="634"/>
      <c r="L1208" s="634"/>
      <c r="M1208" s="634"/>
      <c r="N1208" s="634"/>
      <c r="O1208" s="634"/>
      <c r="P1208" s="634"/>
      <c r="Q1208" s="634"/>
      <c r="R1208" s="634"/>
      <c r="S1208" s="294"/>
      <c r="T1208" s="294"/>
      <c r="U1208" s="294"/>
    </row>
    <row r="1209" spans="1:21" ht="25.5" x14ac:dyDescent="0.25">
      <c r="A1209" s="270" t="s">
        <v>819</v>
      </c>
      <c r="B1209" s="339"/>
      <c r="C1209" s="339"/>
      <c r="D1209" s="633">
        <v>755</v>
      </c>
      <c r="E1209" s="634" t="s">
        <v>878</v>
      </c>
      <c r="F1209" s="634" t="s">
        <v>88</v>
      </c>
      <c r="G1209" s="635">
        <v>2</v>
      </c>
      <c r="H1209" s="635">
        <v>15.85</v>
      </c>
      <c r="I1209" s="635">
        <v>31.7</v>
      </c>
      <c r="J1209" s="635">
        <v>2</v>
      </c>
      <c r="K1209" s="634"/>
      <c r="L1209" s="634"/>
      <c r="M1209" s="634"/>
      <c r="N1209" s="634"/>
      <c r="O1209" s="634"/>
      <c r="P1209" s="634"/>
      <c r="Q1209" s="634"/>
      <c r="R1209" s="634"/>
      <c r="S1209" s="632"/>
      <c r="T1209" s="632"/>
      <c r="U1209" s="632"/>
    </row>
    <row r="1210" spans="1:21" x14ac:dyDescent="0.25">
      <c r="A1210" s="270" t="s">
        <v>819</v>
      </c>
      <c r="B1210" s="339"/>
      <c r="C1210" s="339"/>
      <c r="D1210" s="299">
        <v>780</v>
      </c>
      <c r="E1210" s="298" t="s">
        <v>895</v>
      </c>
      <c r="F1210" s="634" t="s">
        <v>126</v>
      </c>
      <c r="G1210" s="635">
        <v>20</v>
      </c>
      <c r="H1210" s="296">
        <v>1920</v>
      </c>
      <c r="I1210" s="296">
        <v>38400</v>
      </c>
      <c r="J1210" s="635"/>
      <c r="K1210" s="634"/>
      <c r="L1210" s="634">
        <v>6</v>
      </c>
      <c r="M1210" s="634">
        <v>2</v>
      </c>
      <c r="N1210" s="634">
        <v>2</v>
      </c>
      <c r="O1210" s="634">
        <v>2</v>
      </c>
      <c r="P1210" s="634">
        <v>2</v>
      </c>
      <c r="Q1210" s="634"/>
      <c r="R1210" s="634">
        <v>2</v>
      </c>
      <c r="S1210" s="634"/>
      <c r="T1210" s="634">
        <v>22</v>
      </c>
      <c r="U1210" s="294"/>
    </row>
    <row r="1211" spans="1:21" x14ac:dyDescent="0.25">
      <c r="A1211" s="270" t="s">
        <v>819</v>
      </c>
      <c r="B1211" s="339"/>
      <c r="C1211" s="339"/>
      <c r="D1211" s="633">
        <v>755</v>
      </c>
      <c r="E1211" s="634" t="s">
        <v>879</v>
      </c>
      <c r="F1211" s="634" t="s">
        <v>142</v>
      </c>
      <c r="G1211" s="635">
        <v>3</v>
      </c>
      <c r="H1211" s="635">
        <v>69.63</v>
      </c>
      <c r="I1211" s="635">
        <v>208.89</v>
      </c>
      <c r="J1211" s="635">
        <v>1</v>
      </c>
      <c r="K1211" s="634"/>
      <c r="L1211" s="634"/>
      <c r="M1211" s="634"/>
      <c r="N1211" s="634">
        <v>1</v>
      </c>
      <c r="O1211" s="634"/>
      <c r="P1211" s="634"/>
      <c r="Q1211" s="634"/>
      <c r="R1211" s="634">
        <v>1</v>
      </c>
      <c r="S1211" s="632"/>
      <c r="T1211" s="632"/>
      <c r="U1211" s="632"/>
    </row>
    <row r="1212" spans="1:21" x14ac:dyDescent="0.25">
      <c r="A1212" s="270" t="s">
        <v>819</v>
      </c>
      <c r="B1212" s="339"/>
      <c r="C1212" s="339"/>
      <c r="D1212" s="299">
        <v>755</v>
      </c>
      <c r="E1212" s="634" t="s">
        <v>830</v>
      </c>
      <c r="F1212" s="634" t="s">
        <v>126</v>
      </c>
      <c r="G1212" s="635">
        <v>12</v>
      </c>
      <c r="H1212" s="635">
        <v>3400</v>
      </c>
      <c r="I1212" s="296">
        <v>40800</v>
      </c>
      <c r="J1212" s="280"/>
      <c r="K1212" s="634"/>
      <c r="L1212" s="634"/>
      <c r="M1212" s="634"/>
      <c r="N1212" s="634"/>
      <c r="O1212" s="634"/>
      <c r="P1212" s="634"/>
      <c r="Q1212" s="634"/>
      <c r="R1212" s="634"/>
      <c r="S1212" s="634"/>
      <c r="T1212" s="634"/>
      <c r="U1212" s="634"/>
    </row>
    <row r="1213" spans="1:21" ht="25.5" x14ac:dyDescent="0.25">
      <c r="A1213" s="270" t="s">
        <v>819</v>
      </c>
      <c r="B1213" s="339"/>
      <c r="C1213" s="339"/>
      <c r="D1213" s="299"/>
      <c r="E1213" s="295" t="s">
        <v>834</v>
      </c>
      <c r="F1213" s="634"/>
      <c r="G1213" s="635"/>
      <c r="H1213" s="635"/>
      <c r="I1213" s="635"/>
      <c r="J1213" s="635"/>
      <c r="K1213" s="634"/>
      <c r="L1213" s="634"/>
      <c r="M1213" s="634"/>
      <c r="N1213" s="634"/>
      <c r="O1213" s="634"/>
      <c r="P1213" s="634"/>
      <c r="Q1213" s="634"/>
      <c r="R1213" s="634"/>
      <c r="S1213" s="634"/>
      <c r="T1213" s="634"/>
      <c r="U1213" s="634"/>
    </row>
    <row r="1214" spans="1:21" x14ac:dyDescent="0.25">
      <c r="A1214" s="270" t="s">
        <v>819</v>
      </c>
      <c r="B1214" s="339"/>
      <c r="C1214" s="339"/>
      <c r="D1214" s="633">
        <v>755</v>
      </c>
      <c r="E1214" s="634" t="s">
        <v>885</v>
      </c>
      <c r="F1214" s="634" t="s">
        <v>126</v>
      </c>
      <c r="G1214" s="635">
        <v>2</v>
      </c>
      <c r="H1214" s="635">
        <v>26.78</v>
      </c>
      <c r="I1214" s="635">
        <v>53.56</v>
      </c>
      <c r="J1214" s="635">
        <v>2</v>
      </c>
      <c r="K1214" s="634"/>
      <c r="L1214" s="634"/>
      <c r="M1214" s="634"/>
      <c r="N1214" s="634"/>
      <c r="O1214" s="634"/>
      <c r="P1214" s="634"/>
      <c r="Q1214" s="634"/>
      <c r="R1214" s="634"/>
      <c r="S1214" s="634"/>
      <c r="T1214" s="634"/>
      <c r="U1214" s="632"/>
    </row>
    <row r="1215" spans="1:21" x14ac:dyDescent="0.25">
      <c r="A1215" s="270" t="s">
        <v>819</v>
      </c>
      <c r="B1215" s="339"/>
      <c r="C1215" s="339"/>
      <c r="D1215" s="299"/>
      <c r="E1215" s="295" t="s">
        <v>831</v>
      </c>
      <c r="F1215" s="634"/>
      <c r="G1215" s="635"/>
      <c r="H1215" s="635"/>
      <c r="I1215" s="635"/>
      <c r="J1215" s="280"/>
      <c r="K1215" s="634"/>
      <c r="L1215" s="634"/>
      <c r="M1215" s="634"/>
      <c r="N1215" s="634"/>
      <c r="O1215" s="634"/>
      <c r="P1215" s="634"/>
      <c r="Q1215" s="634"/>
      <c r="R1215" s="634"/>
      <c r="S1215" s="634"/>
      <c r="T1215" s="634"/>
      <c r="U1215" s="634"/>
    </row>
    <row r="1216" spans="1:21" x14ac:dyDescent="0.25">
      <c r="A1216" s="270" t="s">
        <v>819</v>
      </c>
      <c r="B1216" s="339"/>
      <c r="C1216" s="339"/>
      <c r="D1216" s="637"/>
      <c r="E1216" s="634"/>
      <c r="F1216" s="1758"/>
      <c r="G1216" s="1758"/>
      <c r="H1216" s="1935"/>
      <c r="I1216" s="1935"/>
      <c r="J1216" s="1758"/>
      <c r="K1216" s="638"/>
      <c r="L1216" s="638"/>
      <c r="M1216" s="640"/>
      <c r="N1216" s="638"/>
      <c r="O1216" s="638"/>
      <c r="P1216" s="638"/>
      <c r="Q1216" s="638"/>
      <c r="R1216" s="638"/>
      <c r="S1216" s="638"/>
      <c r="T1216" s="638"/>
      <c r="U1216" s="636"/>
    </row>
    <row r="1217" spans="1:21" x14ac:dyDescent="0.25">
      <c r="A1217" s="270" t="s">
        <v>819</v>
      </c>
      <c r="B1217" s="339"/>
      <c r="C1217" s="339"/>
      <c r="D1217" s="637"/>
      <c r="E1217" s="634"/>
      <c r="F1217" s="1758"/>
      <c r="G1217" s="1758"/>
      <c r="H1217" s="1935"/>
      <c r="I1217" s="1935"/>
      <c r="J1217" s="1758"/>
      <c r="K1217" s="638"/>
      <c r="L1217" s="638"/>
      <c r="M1217" s="640"/>
      <c r="N1217" s="638"/>
      <c r="O1217" s="638"/>
      <c r="P1217" s="638"/>
      <c r="Q1217" s="638"/>
      <c r="R1217" s="638"/>
      <c r="S1217" s="638"/>
      <c r="T1217" s="638"/>
      <c r="U1217" s="636"/>
    </row>
    <row r="1218" spans="1:21" x14ac:dyDescent="0.25">
      <c r="A1218" s="270" t="s">
        <v>819</v>
      </c>
      <c r="B1218" s="339"/>
      <c r="C1218" s="339"/>
      <c r="D1218" s="637"/>
      <c r="E1218" s="634"/>
      <c r="F1218" s="1758"/>
      <c r="G1218" s="1758"/>
      <c r="H1218" s="1935"/>
      <c r="I1218" s="1935"/>
      <c r="J1218" s="1758"/>
      <c r="K1218" s="638"/>
      <c r="L1218" s="638"/>
      <c r="M1218" s="640"/>
      <c r="N1218" s="638"/>
      <c r="O1218" s="638"/>
      <c r="P1218" s="638"/>
      <c r="Q1218" s="638"/>
      <c r="R1218" s="638"/>
      <c r="S1218" s="638"/>
      <c r="T1218" s="638"/>
      <c r="U1218" s="636"/>
    </row>
    <row r="1219" spans="1:21" x14ac:dyDescent="0.25">
      <c r="A1219" s="270" t="s">
        <v>819</v>
      </c>
      <c r="B1219" s="339"/>
      <c r="C1219" s="339"/>
      <c r="D1219" s="637"/>
      <c r="E1219" s="634"/>
      <c r="F1219" s="1758"/>
      <c r="G1219" s="1758"/>
      <c r="H1219" s="1935"/>
      <c r="I1219" s="1935"/>
      <c r="J1219" s="1758"/>
      <c r="K1219" s="638"/>
      <c r="L1219" s="638"/>
      <c r="M1219" s="640"/>
      <c r="N1219" s="638"/>
      <c r="O1219" s="638"/>
      <c r="P1219" s="638"/>
      <c r="Q1219" s="638"/>
      <c r="R1219" s="638"/>
      <c r="S1219" s="638"/>
      <c r="T1219" s="638"/>
      <c r="U1219" s="636"/>
    </row>
    <row r="1220" spans="1:21" x14ac:dyDescent="0.25">
      <c r="A1220" s="270" t="s">
        <v>819</v>
      </c>
      <c r="B1220" s="339"/>
      <c r="C1220" s="339"/>
      <c r="D1220" s="637"/>
      <c r="E1220" s="634"/>
      <c r="F1220" s="638"/>
      <c r="G1220" s="638"/>
      <c r="H1220" s="638"/>
      <c r="I1220" s="638"/>
      <c r="J1220" s="638"/>
      <c r="K1220" s="638"/>
      <c r="L1220" s="638"/>
      <c r="M1220" s="638"/>
      <c r="N1220" s="638"/>
      <c r="O1220" s="638"/>
      <c r="P1220" s="638"/>
      <c r="Q1220" s="638"/>
      <c r="R1220" s="638"/>
      <c r="S1220" s="638"/>
      <c r="T1220" s="638"/>
      <c r="U1220" s="636"/>
    </row>
    <row r="1221" spans="1:21" x14ac:dyDescent="0.25">
      <c r="A1221" s="270" t="s">
        <v>819</v>
      </c>
      <c r="B1221" s="339"/>
      <c r="C1221" s="339"/>
      <c r="D1221" s="637"/>
      <c r="E1221" s="634"/>
      <c r="F1221" s="638"/>
      <c r="G1221" s="638"/>
      <c r="H1221" s="638"/>
      <c r="I1221" s="638"/>
      <c r="J1221" s="638"/>
      <c r="K1221" s="638"/>
      <c r="L1221" s="638"/>
      <c r="M1221" s="638"/>
      <c r="N1221" s="638"/>
      <c r="O1221" s="638"/>
      <c r="P1221" s="638"/>
      <c r="Q1221" s="638"/>
      <c r="R1221" s="638"/>
      <c r="S1221" s="638"/>
      <c r="T1221" s="638"/>
      <c r="U1221" s="636"/>
    </row>
    <row r="1222" spans="1:21" x14ac:dyDescent="0.25">
      <c r="A1222" s="270" t="s">
        <v>819</v>
      </c>
      <c r="B1222" s="339"/>
      <c r="C1222" s="339"/>
      <c r="D1222" s="637"/>
      <c r="E1222" s="634"/>
      <c r="F1222" s="638"/>
      <c r="G1222" s="638"/>
      <c r="H1222" s="638"/>
      <c r="I1222" s="638"/>
      <c r="J1222" s="638"/>
      <c r="K1222" s="638"/>
      <c r="L1222" s="638"/>
      <c r="M1222" s="638"/>
      <c r="N1222" s="638"/>
      <c r="O1222" s="638"/>
      <c r="P1222" s="638"/>
      <c r="Q1222" s="638"/>
      <c r="R1222" s="638"/>
      <c r="S1222" s="638"/>
      <c r="T1222" s="638"/>
      <c r="U1222" s="636"/>
    </row>
    <row r="1223" spans="1:21" x14ac:dyDescent="0.25">
      <c r="A1223" s="270" t="s">
        <v>819</v>
      </c>
      <c r="B1223" s="339"/>
      <c r="C1223" s="339"/>
      <c r="D1223" s="637"/>
      <c r="E1223" s="634"/>
      <c r="F1223" s="638"/>
      <c r="G1223" s="638"/>
      <c r="H1223" s="638"/>
      <c r="I1223" s="638"/>
      <c r="J1223" s="638"/>
      <c r="K1223" s="638"/>
      <c r="L1223" s="638"/>
      <c r="M1223" s="638"/>
      <c r="N1223" s="638"/>
      <c r="O1223" s="638"/>
      <c r="P1223" s="638"/>
      <c r="Q1223" s="638"/>
      <c r="R1223" s="638"/>
      <c r="S1223" s="638"/>
      <c r="T1223" s="638"/>
      <c r="U1223" s="636"/>
    </row>
    <row r="1224" spans="1:21" x14ac:dyDescent="0.25">
      <c r="A1224" s="270" t="s">
        <v>819</v>
      </c>
      <c r="B1224" s="339"/>
      <c r="C1224" s="339"/>
      <c r="D1224" s="633"/>
      <c r="E1224" s="634"/>
      <c r="F1224" s="634"/>
      <c r="G1224" s="634"/>
      <c r="H1224" s="634"/>
      <c r="I1224" s="634"/>
      <c r="J1224" s="634"/>
      <c r="K1224" s="634"/>
      <c r="L1224" s="634"/>
      <c r="M1224" s="634"/>
      <c r="N1224" s="634"/>
      <c r="O1224" s="634"/>
      <c r="P1224" s="634"/>
      <c r="Q1224" s="634"/>
      <c r="R1224" s="634"/>
      <c r="S1224" s="634"/>
      <c r="T1224" s="634"/>
      <c r="U1224" s="632"/>
    </row>
    <row r="1225" spans="1:21" x14ac:dyDescent="0.25">
      <c r="A1225" s="270" t="s">
        <v>819</v>
      </c>
      <c r="B1225" s="339"/>
      <c r="C1225" s="339"/>
      <c r="D1225" s="633"/>
      <c r="E1225" s="634"/>
      <c r="F1225" s="634"/>
      <c r="G1225" s="634"/>
      <c r="H1225" s="634"/>
      <c r="I1225" s="634"/>
      <c r="J1225" s="634"/>
      <c r="K1225" s="634"/>
      <c r="L1225" s="634"/>
      <c r="M1225" s="634"/>
      <c r="N1225" s="634"/>
      <c r="O1225" s="634"/>
      <c r="P1225" s="634"/>
      <c r="Q1225" s="634"/>
      <c r="R1225" s="634"/>
      <c r="S1225" s="634"/>
      <c r="T1225" s="634"/>
      <c r="U1225" s="632"/>
    </row>
    <row r="1226" spans="1:21" x14ac:dyDescent="0.25">
      <c r="A1226" s="270" t="s">
        <v>819</v>
      </c>
      <c r="B1226" s="339"/>
      <c r="C1226" s="339"/>
      <c r="D1226" s="633"/>
      <c r="E1226" s="634"/>
      <c r="F1226" s="634"/>
      <c r="G1226" s="635"/>
      <c r="H1226" s="635"/>
      <c r="I1226" s="635"/>
      <c r="J1226" s="635"/>
      <c r="K1226" s="634"/>
      <c r="L1226" s="634"/>
      <c r="M1226" s="634"/>
      <c r="N1226" s="634"/>
      <c r="O1226" s="634"/>
      <c r="P1226" s="634"/>
      <c r="Q1226" s="634"/>
      <c r="R1226" s="634"/>
      <c r="S1226" s="632"/>
      <c r="T1226" s="632"/>
      <c r="U1226" s="632"/>
    </row>
    <row r="1227" spans="1:21" x14ac:dyDescent="0.25">
      <c r="A1227" s="270" t="s">
        <v>819</v>
      </c>
      <c r="B1227" s="339"/>
      <c r="C1227" s="339"/>
      <c r="D1227" s="633">
        <v>755</v>
      </c>
      <c r="E1227" s="634"/>
      <c r="F1227" s="634"/>
      <c r="G1227" s="290"/>
      <c r="H1227" s="290"/>
      <c r="I1227" s="635"/>
      <c r="J1227" s="290"/>
      <c r="K1227" s="288"/>
      <c r="L1227" s="288"/>
      <c r="M1227" s="288"/>
      <c r="N1227" s="288"/>
      <c r="O1227" s="288"/>
      <c r="P1227" s="288"/>
      <c r="Q1227" s="288"/>
      <c r="R1227" s="288"/>
      <c r="S1227" s="288"/>
      <c r="T1227" s="288"/>
      <c r="U1227" s="632"/>
    </row>
    <row r="1228" spans="1:21" x14ac:dyDescent="0.25">
      <c r="A1228" s="270" t="s">
        <v>819</v>
      </c>
      <c r="B1228" s="339"/>
      <c r="C1228" s="339"/>
      <c r="D1228" s="299"/>
      <c r="E1228" s="634"/>
      <c r="F1228" s="634"/>
      <c r="G1228" s="635"/>
      <c r="H1228" s="635"/>
      <c r="I1228" s="635"/>
      <c r="J1228" s="280"/>
      <c r="K1228" s="634"/>
      <c r="L1228" s="634"/>
      <c r="M1228" s="634"/>
      <c r="N1228" s="634"/>
      <c r="O1228" s="634"/>
      <c r="P1228" s="634"/>
      <c r="Q1228" s="634"/>
      <c r="R1228" s="634"/>
      <c r="S1228" s="634"/>
      <c r="T1228" s="634"/>
      <c r="U1228" s="634"/>
    </row>
    <row r="1229" spans="1:21" x14ac:dyDescent="0.25">
      <c r="A1229" s="270" t="s">
        <v>819</v>
      </c>
      <c r="B1229" s="339"/>
      <c r="C1229" s="339"/>
      <c r="D1229" s="299"/>
      <c r="E1229" s="294"/>
      <c r="F1229" s="294"/>
      <c r="G1229" s="300"/>
      <c r="H1229" s="300"/>
      <c r="I1229" s="300"/>
      <c r="J1229" s="300"/>
      <c r="K1229" s="294"/>
      <c r="L1229" s="294"/>
      <c r="M1229" s="294"/>
      <c r="N1229" s="294"/>
      <c r="O1229" s="294"/>
      <c r="P1229" s="294"/>
      <c r="Q1229" s="294"/>
      <c r="R1229" s="294"/>
      <c r="S1229" s="294"/>
      <c r="T1229" s="294"/>
      <c r="U1229" s="294"/>
    </row>
    <row r="1230" spans="1:21" x14ac:dyDescent="0.25">
      <c r="A1230" s="270" t="s">
        <v>819</v>
      </c>
      <c r="B1230" s="339"/>
      <c r="C1230" s="339"/>
      <c r="D1230" s="299"/>
      <c r="E1230" s="294"/>
      <c r="F1230" s="294"/>
      <c r="G1230" s="300"/>
      <c r="H1230" s="300"/>
      <c r="I1230" s="300"/>
      <c r="J1230" s="300"/>
      <c r="K1230" s="294"/>
      <c r="L1230" s="294"/>
      <c r="M1230" s="294"/>
      <c r="N1230" s="294"/>
      <c r="O1230" s="294"/>
      <c r="P1230" s="294"/>
      <c r="Q1230" s="294"/>
      <c r="R1230" s="294"/>
      <c r="S1230" s="294"/>
      <c r="T1230" s="294"/>
      <c r="U1230" s="294"/>
    </row>
    <row r="1231" spans="1:21" x14ac:dyDescent="0.25">
      <c r="A1231" s="315" t="s">
        <v>1188</v>
      </c>
      <c r="D1231" s="629">
        <v>765</v>
      </c>
      <c r="E1231" s="304">
        <v>5.5</v>
      </c>
      <c r="F1231" s="628">
        <v>5</v>
      </c>
      <c r="G1231" s="628" t="s">
        <v>40</v>
      </c>
      <c r="H1231" s="1907">
        <v>6000</v>
      </c>
      <c r="I1231" s="1907">
        <v>30000</v>
      </c>
      <c r="J1231" s="628">
        <v>2</v>
      </c>
      <c r="K1231" s="628"/>
      <c r="L1231" s="628"/>
      <c r="M1231" s="628"/>
      <c r="N1231" s="628"/>
      <c r="O1231" s="628"/>
      <c r="P1231" s="628">
        <v>3</v>
      </c>
      <c r="Q1231" s="628"/>
      <c r="R1231" s="628"/>
      <c r="S1231" s="628"/>
      <c r="T1231" s="628"/>
      <c r="U1231" s="628"/>
    </row>
    <row r="1232" spans="1:21" x14ac:dyDescent="0.25">
      <c r="A1232" s="315" t="s">
        <v>1188</v>
      </c>
      <c r="B1232" s="339"/>
      <c r="C1232" s="339"/>
      <c r="D1232" s="629">
        <v>765</v>
      </c>
      <c r="E1232" s="304">
        <v>8</v>
      </c>
      <c r="F1232" s="628">
        <v>5</v>
      </c>
      <c r="G1232" s="628" t="s">
        <v>913</v>
      </c>
      <c r="H1232" s="1907">
        <v>8500</v>
      </c>
      <c r="I1232" s="1907">
        <v>42500</v>
      </c>
      <c r="J1232" s="628">
        <v>2</v>
      </c>
      <c r="K1232" s="628"/>
      <c r="L1232" s="628"/>
      <c r="M1232" s="628"/>
      <c r="N1232" s="628"/>
      <c r="O1232" s="628"/>
      <c r="P1232" s="628">
        <v>3</v>
      </c>
      <c r="Q1232" s="628"/>
      <c r="R1232" s="628"/>
      <c r="S1232" s="628"/>
      <c r="T1232" s="628"/>
      <c r="U1232" s="628"/>
    </row>
    <row r="1233" spans="1:21" x14ac:dyDescent="0.25">
      <c r="A1233" s="315" t="s">
        <v>1188</v>
      </c>
      <c r="B1233" s="339"/>
      <c r="C1233" s="339"/>
      <c r="D1233" s="629">
        <v>765</v>
      </c>
      <c r="E1233" s="304">
        <v>250</v>
      </c>
      <c r="F1233" s="628">
        <v>800</v>
      </c>
      <c r="G1233" s="628" t="s">
        <v>91</v>
      </c>
      <c r="H1233" s="1907">
        <v>1400</v>
      </c>
      <c r="I1233" s="1907">
        <v>1120000</v>
      </c>
      <c r="J1233" s="628">
        <v>800</v>
      </c>
      <c r="K1233" s="628"/>
      <c r="L1233" s="628"/>
      <c r="M1233" s="628"/>
      <c r="N1233" s="628"/>
      <c r="O1233" s="628"/>
      <c r="P1233" s="628"/>
      <c r="Q1233" s="628"/>
      <c r="R1233" s="628"/>
      <c r="S1233" s="628"/>
      <c r="T1233" s="628"/>
      <c r="U1233" s="628"/>
    </row>
    <row r="1234" spans="1:21" x14ac:dyDescent="0.25">
      <c r="A1234" s="315" t="s">
        <v>1188</v>
      </c>
      <c r="D1234" s="629"/>
      <c r="E1234" s="304" t="s">
        <v>991</v>
      </c>
      <c r="F1234" s="628"/>
      <c r="G1234" s="628"/>
      <c r="H1234" s="1907"/>
      <c r="I1234" s="1907"/>
      <c r="J1234" s="628"/>
      <c r="K1234" s="628"/>
      <c r="L1234" s="628"/>
      <c r="M1234" s="628"/>
      <c r="N1234" s="628"/>
      <c r="O1234" s="628"/>
      <c r="P1234" s="628"/>
      <c r="Q1234" s="628"/>
      <c r="R1234" s="628"/>
      <c r="S1234" s="628"/>
      <c r="T1234" s="628"/>
      <c r="U1234" s="628"/>
    </row>
    <row r="1235" spans="1:21" ht="15" customHeight="1" x14ac:dyDescent="0.25">
      <c r="A1235" s="315" t="s">
        <v>1188</v>
      </c>
      <c r="D1235" s="629"/>
      <c r="E1235" s="304" t="s">
        <v>991</v>
      </c>
      <c r="F1235" s="628"/>
      <c r="G1235" s="628"/>
      <c r="H1235" s="1907"/>
      <c r="I1235" s="1907"/>
      <c r="J1235" s="628"/>
      <c r="K1235" s="628"/>
      <c r="L1235" s="628"/>
      <c r="M1235" s="628"/>
      <c r="N1235" s="628"/>
      <c r="O1235" s="628"/>
      <c r="P1235" s="628"/>
      <c r="Q1235" s="628"/>
      <c r="R1235" s="628"/>
      <c r="S1235" s="628"/>
      <c r="T1235" s="628"/>
      <c r="U1235" s="628"/>
    </row>
    <row r="1236" spans="1:21" x14ac:dyDescent="0.25">
      <c r="A1236" s="315" t="s">
        <v>1188</v>
      </c>
      <c r="D1236" s="629"/>
      <c r="E1236" s="304" t="s">
        <v>991</v>
      </c>
      <c r="F1236" s="628"/>
      <c r="G1236" s="628"/>
      <c r="H1236" s="1907"/>
      <c r="I1236" s="1907"/>
      <c r="J1236" s="628"/>
      <c r="K1236" s="628"/>
      <c r="L1236" s="628"/>
      <c r="M1236" s="628"/>
      <c r="N1236" s="628"/>
      <c r="O1236" s="628"/>
      <c r="P1236" s="628"/>
      <c r="Q1236" s="628"/>
      <c r="R1236" s="628"/>
      <c r="S1236" s="628"/>
      <c r="T1236" s="628"/>
      <c r="U1236" s="628"/>
    </row>
    <row r="1237" spans="1:21" x14ac:dyDescent="0.25">
      <c r="A1237" s="315" t="s">
        <v>1188</v>
      </c>
      <c r="D1237" s="629">
        <v>765</v>
      </c>
      <c r="E1237" s="304" t="s">
        <v>1113</v>
      </c>
      <c r="F1237" s="629">
        <v>100</v>
      </c>
      <c r="G1237" s="629" t="s">
        <v>916</v>
      </c>
      <c r="H1237" s="627">
        <v>75</v>
      </c>
      <c r="I1237" s="627">
        <v>7500</v>
      </c>
      <c r="J1237" s="629">
        <v>50</v>
      </c>
      <c r="K1237" s="628"/>
      <c r="L1237" s="628"/>
      <c r="M1237" s="628"/>
      <c r="N1237" s="628"/>
      <c r="O1237" s="628"/>
      <c r="P1237" s="629">
        <v>50</v>
      </c>
      <c r="Q1237" s="628"/>
      <c r="R1237" s="628"/>
      <c r="S1237" s="628"/>
      <c r="T1237" s="628"/>
      <c r="U1237" s="628"/>
    </row>
    <row r="1238" spans="1:21" x14ac:dyDescent="0.25">
      <c r="A1238" s="315" t="s">
        <v>1188</v>
      </c>
      <c r="D1238" s="629">
        <v>250</v>
      </c>
      <c r="E1238" s="304" t="s">
        <v>1064</v>
      </c>
      <c r="F1238" s="629">
        <v>1</v>
      </c>
      <c r="G1238" s="629" t="s">
        <v>84</v>
      </c>
      <c r="H1238" s="627">
        <v>25000</v>
      </c>
      <c r="I1238" s="627">
        <v>25000</v>
      </c>
      <c r="J1238" s="629">
        <v>1</v>
      </c>
      <c r="K1238" s="628"/>
      <c r="L1238" s="628"/>
      <c r="M1238" s="628"/>
      <c r="N1238" s="628"/>
      <c r="O1238" s="628"/>
      <c r="P1238" s="629"/>
      <c r="Q1238" s="628"/>
      <c r="R1238" s="628"/>
      <c r="S1238" s="628"/>
      <c r="T1238" s="628"/>
      <c r="U1238" s="628"/>
    </row>
    <row r="1239" spans="1:21" x14ac:dyDescent="0.25">
      <c r="A1239" s="315" t="s">
        <v>1188</v>
      </c>
      <c r="D1239" s="305">
        <v>765</v>
      </c>
      <c r="E1239" s="304" t="s">
        <v>1015</v>
      </c>
      <c r="F1239" s="629">
        <v>30</v>
      </c>
      <c r="G1239" s="629" t="s">
        <v>900</v>
      </c>
      <c r="H1239" s="627">
        <v>100</v>
      </c>
      <c r="I1239" s="627">
        <v>3000</v>
      </c>
      <c r="J1239" s="629">
        <v>15</v>
      </c>
      <c r="K1239" s="628"/>
      <c r="L1239" s="628"/>
      <c r="M1239" s="628"/>
      <c r="N1239" s="628"/>
      <c r="O1239" s="628"/>
      <c r="P1239" s="629">
        <v>15</v>
      </c>
      <c r="Q1239" s="628"/>
      <c r="R1239" s="628"/>
      <c r="S1239" s="628"/>
      <c r="T1239" s="628"/>
      <c r="U1239" s="628"/>
    </row>
    <row r="1240" spans="1:21" x14ac:dyDescent="0.25">
      <c r="A1240" s="315" t="s">
        <v>1188</v>
      </c>
      <c r="D1240" s="305">
        <v>765</v>
      </c>
      <c r="E1240" s="304" t="s">
        <v>997</v>
      </c>
      <c r="F1240" s="629">
        <v>5</v>
      </c>
      <c r="G1240" s="629" t="s">
        <v>42</v>
      </c>
      <c r="H1240" s="627">
        <v>3200</v>
      </c>
      <c r="I1240" s="627">
        <v>16000</v>
      </c>
      <c r="J1240" s="629">
        <v>2</v>
      </c>
      <c r="K1240" s="628"/>
      <c r="L1240" s="628"/>
      <c r="M1240" s="628"/>
      <c r="N1240" s="628"/>
      <c r="O1240" s="628"/>
      <c r="P1240" s="629">
        <v>3</v>
      </c>
      <c r="Q1240" s="628"/>
      <c r="R1240" s="628"/>
      <c r="S1240" s="628"/>
      <c r="T1240" s="628"/>
      <c r="U1240" s="628"/>
    </row>
    <row r="1241" spans="1:21" x14ac:dyDescent="0.25">
      <c r="A1241" s="315" t="s">
        <v>1188</v>
      </c>
      <c r="D1241" s="305">
        <v>765</v>
      </c>
      <c r="E1241" s="304" t="s">
        <v>995</v>
      </c>
      <c r="F1241" s="629">
        <v>10</v>
      </c>
      <c r="G1241" s="629" t="s">
        <v>913</v>
      </c>
      <c r="H1241" s="627">
        <v>2200</v>
      </c>
      <c r="I1241" s="627">
        <v>22000</v>
      </c>
      <c r="J1241" s="629">
        <v>5</v>
      </c>
      <c r="K1241" s="628"/>
      <c r="L1241" s="628"/>
      <c r="M1241" s="628"/>
      <c r="N1241" s="628"/>
      <c r="O1241" s="628"/>
      <c r="P1241" s="629">
        <v>5</v>
      </c>
      <c r="Q1241" s="628"/>
      <c r="R1241" s="628"/>
      <c r="S1241" s="628"/>
      <c r="T1241" s="628"/>
      <c r="U1241" s="628"/>
    </row>
    <row r="1242" spans="1:21" x14ac:dyDescent="0.25">
      <c r="A1242" s="315" t="s">
        <v>1188</v>
      </c>
      <c r="D1242" s="629">
        <v>765</v>
      </c>
      <c r="E1242" s="304" t="s">
        <v>990</v>
      </c>
      <c r="F1242" s="629">
        <v>100</v>
      </c>
      <c r="G1242" s="628" t="s">
        <v>23</v>
      </c>
      <c r="H1242" s="627">
        <v>30</v>
      </c>
      <c r="I1242" s="627">
        <v>3000</v>
      </c>
      <c r="J1242" s="628">
        <v>50</v>
      </c>
      <c r="K1242" s="628"/>
      <c r="L1242" s="628"/>
      <c r="M1242" s="628"/>
      <c r="N1242" s="628"/>
      <c r="O1242" s="628"/>
      <c r="P1242" s="628">
        <v>50</v>
      </c>
      <c r="Q1242" s="628"/>
      <c r="R1242" s="628"/>
      <c r="S1242" s="628"/>
      <c r="T1242" s="628"/>
      <c r="U1242" s="628"/>
    </row>
    <row r="1243" spans="1:21" x14ac:dyDescent="0.25">
      <c r="A1243" s="315" t="s">
        <v>1188</v>
      </c>
      <c r="D1243" s="629">
        <v>765</v>
      </c>
      <c r="E1243" s="304" t="s">
        <v>973</v>
      </c>
      <c r="F1243" s="629">
        <v>30</v>
      </c>
      <c r="G1243" s="628" t="s">
        <v>23</v>
      </c>
      <c r="H1243" s="627">
        <v>1300</v>
      </c>
      <c r="I1243" s="627">
        <v>39000</v>
      </c>
      <c r="J1243" s="628">
        <v>15</v>
      </c>
      <c r="K1243" s="628"/>
      <c r="L1243" s="628"/>
      <c r="M1243" s="628"/>
      <c r="N1243" s="628"/>
      <c r="O1243" s="628"/>
      <c r="P1243" s="628">
        <v>15</v>
      </c>
      <c r="Q1243" s="628"/>
      <c r="R1243" s="628"/>
      <c r="S1243" s="628"/>
      <c r="T1243" s="628"/>
      <c r="U1243" s="628"/>
    </row>
    <row r="1244" spans="1:21" x14ac:dyDescent="0.25">
      <c r="A1244" s="315" t="s">
        <v>1188</v>
      </c>
      <c r="B1244" s="339"/>
      <c r="C1244" s="339"/>
      <c r="D1244" s="305">
        <v>765</v>
      </c>
      <c r="E1244" s="304" t="s">
        <v>1009</v>
      </c>
      <c r="F1244" s="629">
        <v>30</v>
      </c>
      <c r="G1244" s="629" t="s">
        <v>999</v>
      </c>
      <c r="H1244" s="627">
        <v>450</v>
      </c>
      <c r="I1244" s="627">
        <v>13500</v>
      </c>
      <c r="J1244" s="629">
        <v>15</v>
      </c>
      <c r="K1244" s="628"/>
      <c r="L1244" s="628"/>
      <c r="M1244" s="628"/>
      <c r="N1244" s="628"/>
      <c r="O1244" s="628"/>
      <c r="P1244" s="629">
        <v>15</v>
      </c>
      <c r="Q1244" s="628"/>
      <c r="R1244" s="628"/>
      <c r="S1244" s="628"/>
      <c r="T1244" s="628"/>
      <c r="U1244" s="628"/>
    </row>
    <row r="1245" spans="1:21" x14ac:dyDescent="0.25">
      <c r="A1245" s="315" t="s">
        <v>1188</v>
      </c>
      <c r="B1245" s="339"/>
      <c r="C1245" s="339"/>
      <c r="D1245" s="305">
        <v>765</v>
      </c>
      <c r="E1245" s="304" t="s">
        <v>1010</v>
      </c>
      <c r="F1245" s="629">
        <v>30</v>
      </c>
      <c r="G1245" s="629" t="s">
        <v>999</v>
      </c>
      <c r="H1245" s="627">
        <v>380</v>
      </c>
      <c r="I1245" s="627">
        <v>11400</v>
      </c>
      <c r="J1245" s="629">
        <v>15</v>
      </c>
      <c r="K1245" s="628"/>
      <c r="L1245" s="628"/>
      <c r="M1245" s="628"/>
      <c r="N1245" s="628"/>
      <c r="O1245" s="628"/>
      <c r="P1245" s="629">
        <v>15</v>
      </c>
      <c r="Q1245" s="628"/>
      <c r="R1245" s="628"/>
      <c r="S1245" s="628"/>
      <c r="T1245" s="628"/>
      <c r="U1245" s="628"/>
    </row>
    <row r="1246" spans="1:21" x14ac:dyDescent="0.25">
      <c r="A1246" s="315" t="s">
        <v>1188</v>
      </c>
      <c r="B1246" s="339"/>
      <c r="C1246" s="339"/>
      <c r="D1246" s="629">
        <v>812</v>
      </c>
      <c r="E1246" s="304" t="s">
        <v>968</v>
      </c>
      <c r="F1246" s="629">
        <v>40</v>
      </c>
      <c r="G1246" s="628" t="s">
        <v>23</v>
      </c>
      <c r="H1246" s="627">
        <v>190</v>
      </c>
      <c r="I1246" s="627">
        <v>7600</v>
      </c>
      <c r="J1246" s="628">
        <v>20</v>
      </c>
      <c r="K1246" s="628"/>
      <c r="L1246" s="628"/>
      <c r="M1246" s="628"/>
      <c r="N1246" s="628"/>
      <c r="O1246" s="628"/>
      <c r="P1246" s="628">
        <v>20</v>
      </c>
      <c r="Q1246" s="628"/>
      <c r="R1246" s="628"/>
      <c r="S1246" s="628"/>
      <c r="T1246" s="628"/>
      <c r="U1246" s="628"/>
    </row>
    <row r="1247" spans="1:21" x14ac:dyDescent="0.25">
      <c r="A1247" s="315" t="s">
        <v>1188</v>
      </c>
      <c r="B1247" s="339"/>
      <c r="C1247" s="339"/>
      <c r="D1247" s="629">
        <v>812</v>
      </c>
      <c r="E1247" s="304" t="s">
        <v>969</v>
      </c>
      <c r="F1247" s="629">
        <v>40</v>
      </c>
      <c r="G1247" s="628" t="s">
        <v>23</v>
      </c>
      <c r="H1247" s="627">
        <v>190</v>
      </c>
      <c r="I1247" s="627">
        <v>7600</v>
      </c>
      <c r="J1247" s="628">
        <v>20</v>
      </c>
      <c r="K1247" s="628"/>
      <c r="L1247" s="628"/>
      <c r="M1247" s="628"/>
      <c r="N1247" s="628"/>
      <c r="O1247" s="628"/>
      <c r="P1247" s="628">
        <v>20</v>
      </c>
      <c r="Q1247" s="628"/>
      <c r="R1247" s="628"/>
      <c r="S1247" s="628"/>
      <c r="T1247" s="628"/>
      <c r="U1247" s="628"/>
    </row>
    <row r="1248" spans="1:21" x14ac:dyDescent="0.25">
      <c r="A1248" s="315" t="s">
        <v>1188</v>
      </c>
      <c r="B1248" s="339"/>
      <c r="C1248" s="339"/>
      <c r="D1248" s="305">
        <v>765</v>
      </c>
      <c r="E1248" s="304" t="s">
        <v>1018</v>
      </c>
      <c r="F1248" s="629">
        <v>100</v>
      </c>
      <c r="G1248" s="629" t="s">
        <v>900</v>
      </c>
      <c r="H1248" s="627">
        <v>150</v>
      </c>
      <c r="I1248" s="627">
        <v>15000</v>
      </c>
      <c r="J1248" s="629">
        <v>50</v>
      </c>
      <c r="K1248" s="628"/>
      <c r="L1248" s="628"/>
      <c r="M1248" s="628"/>
      <c r="N1248" s="628"/>
      <c r="O1248" s="628"/>
      <c r="P1248" s="629">
        <v>50</v>
      </c>
      <c r="Q1248" s="628"/>
      <c r="R1248" s="628"/>
      <c r="S1248" s="628"/>
      <c r="T1248" s="628"/>
      <c r="U1248" s="628"/>
    </row>
    <row r="1249" spans="1:21" x14ac:dyDescent="0.25">
      <c r="A1249" s="315" t="s">
        <v>1188</v>
      </c>
      <c r="B1249" s="339"/>
      <c r="C1249" s="339"/>
      <c r="D1249" s="305">
        <v>765</v>
      </c>
      <c r="E1249" s="304" t="s">
        <v>1016</v>
      </c>
      <c r="F1249" s="629">
        <v>30</v>
      </c>
      <c r="G1249" s="629" t="s">
        <v>900</v>
      </c>
      <c r="H1249" s="627">
        <v>150</v>
      </c>
      <c r="I1249" s="627">
        <v>4500</v>
      </c>
      <c r="J1249" s="629">
        <v>15</v>
      </c>
      <c r="K1249" s="628"/>
      <c r="L1249" s="628"/>
      <c r="M1249" s="628"/>
      <c r="N1249" s="628"/>
      <c r="O1249" s="628"/>
      <c r="P1249" s="629">
        <v>15</v>
      </c>
      <c r="Q1249" s="628"/>
      <c r="R1249" s="628"/>
      <c r="S1249" s="628"/>
      <c r="T1249" s="628"/>
      <c r="U1249" s="628"/>
    </row>
    <row r="1250" spans="1:21" x14ac:dyDescent="0.25">
      <c r="A1250" s="315" t="s">
        <v>1188</v>
      </c>
      <c r="B1250" s="339"/>
      <c r="C1250" s="339"/>
      <c r="D1250" s="629">
        <v>765</v>
      </c>
      <c r="E1250" s="304" t="s">
        <v>1025</v>
      </c>
      <c r="F1250" s="629">
        <v>300</v>
      </c>
      <c r="G1250" s="628" t="s">
        <v>900</v>
      </c>
      <c r="H1250" s="631">
        <v>50</v>
      </c>
      <c r="I1250" s="1961">
        <v>15000</v>
      </c>
      <c r="J1250" s="1961"/>
      <c r="K1250" s="629">
        <v>150</v>
      </c>
      <c r="L1250" s="628"/>
      <c r="M1250" s="628"/>
      <c r="N1250" s="628"/>
      <c r="O1250" s="628"/>
      <c r="P1250" s="628"/>
      <c r="Q1250" s="629">
        <v>150</v>
      </c>
      <c r="R1250" s="628"/>
      <c r="S1250" s="628"/>
      <c r="T1250" s="628"/>
      <c r="U1250" s="628"/>
    </row>
    <row r="1251" spans="1:21" x14ac:dyDescent="0.25">
      <c r="A1251" s="315" t="s">
        <v>1188</v>
      </c>
      <c r="B1251" s="339"/>
      <c r="C1251" s="339"/>
      <c r="D1251" s="305">
        <v>765</v>
      </c>
      <c r="E1251" s="304" t="s">
        <v>993</v>
      </c>
      <c r="F1251" s="629">
        <v>10</v>
      </c>
      <c r="G1251" s="629" t="s">
        <v>913</v>
      </c>
      <c r="H1251" s="627">
        <v>2400</v>
      </c>
      <c r="I1251" s="627">
        <v>24000</v>
      </c>
      <c r="J1251" s="629">
        <v>5</v>
      </c>
      <c r="K1251" s="628"/>
      <c r="L1251" s="628"/>
      <c r="M1251" s="628"/>
      <c r="N1251" s="628"/>
      <c r="O1251" s="628"/>
      <c r="P1251" s="629">
        <v>5</v>
      </c>
      <c r="Q1251" s="628"/>
      <c r="R1251" s="628"/>
      <c r="S1251" s="628"/>
      <c r="T1251" s="628"/>
      <c r="U1251" s="628"/>
    </row>
    <row r="1252" spans="1:21" ht="15" customHeight="1" x14ac:dyDescent="0.25">
      <c r="A1252" s="315" t="s">
        <v>1188</v>
      </c>
      <c r="B1252" s="339"/>
      <c r="C1252" s="339"/>
      <c r="D1252" s="305">
        <v>765</v>
      </c>
      <c r="E1252" s="304" t="s">
        <v>994</v>
      </c>
      <c r="F1252" s="629">
        <v>10</v>
      </c>
      <c r="G1252" s="629" t="s">
        <v>913</v>
      </c>
      <c r="H1252" s="627">
        <v>3200</v>
      </c>
      <c r="I1252" s="627">
        <v>32000</v>
      </c>
      <c r="J1252" s="629">
        <v>5</v>
      </c>
      <c r="K1252" s="628"/>
      <c r="L1252" s="628"/>
      <c r="M1252" s="628"/>
      <c r="N1252" s="628"/>
      <c r="O1252" s="628"/>
      <c r="P1252" s="629">
        <v>5</v>
      </c>
      <c r="Q1252" s="628"/>
      <c r="R1252" s="628"/>
      <c r="S1252" s="628"/>
      <c r="T1252" s="628"/>
      <c r="U1252" s="628"/>
    </row>
    <row r="1253" spans="1:21" x14ac:dyDescent="0.25">
      <c r="A1253" s="315" t="s">
        <v>1188</v>
      </c>
      <c r="B1253" s="339"/>
      <c r="C1253" s="339"/>
      <c r="D1253" s="305">
        <v>765</v>
      </c>
      <c r="E1253" s="304" t="s">
        <v>996</v>
      </c>
      <c r="F1253" s="629">
        <v>5</v>
      </c>
      <c r="G1253" s="629" t="s">
        <v>42</v>
      </c>
      <c r="H1253" s="627">
        <v>3500</v>
      </c>
      <c r="I1253" s="627">
        <v>17500</v>
      </c>
      <c r="J1253" s="629">
        <v>2</v>
      </c>
      <c r="K1253" s="628"/>
      <c r="L1253" s="628"/>
      <c r="M1253" s="628"/>
      <c r="N1253" s="628"/>
      <c r="O1253" s="628"/>
      <c r="P1253" s="629">
        <v>3</v>
      </c>
      <c r="Q1253" s="628"/>
      <c r="R1253" s="628"/>
      <c r="S1253" s="628"/>
      <c r="T1253" s="628"/>
      <c r="U1253" s="628"/>
    </row>
    <row r="1254" spans="1:21" x14ac:dyDescent="0.25">
      <c r="A1254" s="315" t="s">
        <v>1188</v>
      </c>
      <c r="B1254" s="339"/>
      <c r="C1254" s="339"/>
      <c r="D1254" s="305">
        <v>765</v>
      </c>
      <c r="E1254" s="304" t="s">
        <v>1007</v>
      </c>
      <c r="F1254" s="629">
        <v>30</v>
      </c>
      <c r="G1254" s="629" t="s">
        <v>999</v>
      </c>
      <c r="H1254" s="627">
        <v>450</v>
      </c>
      <c r="I1254" s="627">
        <v>13500</v>
      </c>
      <c r="J1254" s="629">
        <v>15</v>
      </c>
      <c r="K1254" s="628"/>
      <c r="L1254" s="628"/>
      <c r="M1254" s="628"/>
      <c r="N1254" s="628"/>
      <c r="O1254" s="628"/>
      <c r="P1254" s="629">
        <v>15</v>
      </c>
      <c r="Q1254" s="628"/>
      <c r="R1254" s="628"/>
      <c r="S1254" s="628"/>
      <c r="T1254" s="628"/>
      <c r="U1254" s="628"/>
    </row>
    <row r="1255" spans="1:21" x14ac:dyDescent="0.25">
      <c r="A1255" s="315" t="s">
        <v>1188</v>
      </c>
      <c r="B1255" s="339"/>
      <c r="C1255" s="339"/>
      <c r="D1255" s="305">
        <v>765</v>
      </c>
      <c r="E1255" s="304" t="s">
        <v>1008</v>
      </c>
      <c r="F1255" s="629">
        <v>30</v>
      </c>
      <c r="G1255" s="629" t="s">
        <v>999</v>
      </c>
      <c r="H1255" s="627">
        <v>380</v>
      </c>
      <c r="I1255" s="627">
        <v>11400</v>
      </c>
      <c r="J1255" s="629">
        <v>15</v>
      </c>
      <c r="K1255" s="628"/>
      <c r="L1255" s="628"/>
      <c r="M1255" s="628"/>
      <c r="N1255" s="628"/>
      <c r="O1255" s="628"/>
      <c r="P1255" s="629">
        <v>15</v>
      </c>
      <c r="Q1255" s="628"/>
      <c r="R1255" s="628"/>
      <c r="S1255" s="628"/>
      <c r="T1255" s="628"/>
      <c r="U1255" s="628"/>
    </row>
    <row r="1256" spans="1:21" x14ac:dyDescent="0.25">
      <c r="A1256" s="315" t="s">
        <v>1188</v>
      </c>
      <c r="B1256" s="339"/>
      <c r="C1256" s="339"/>
      <c r="D1256" s="629">
        <v>812</v>
      </c>
      <c r="E1256" s="304" t="s">
        <v>965</v>
      </c>
      <c r="F1256" s="629">
        <v>100</v>
      </c>
      <c r="G1256" s="628" t="s">
        <v>121</v>
      </c>
      <c r="H1256" s="627">
        <v>120</v>
      </c>
      <c r="I1256" s="627">
        <v>12000</v>
      </c>
      <c r="J1256" s="628">
        <v>50</v>
      </c>
      <c r="K1256" s="628"/>
      <c r="L1256" s="628"/>
      <c r="M1256" s="628"/>
      <c r="N1256" s="628"/>
      <c r="O1256" s="628"/>
      <c r="P1256" s="628">
        <v>50</v>
      </c>
      <c r="Q1256" s="628"/>
      <c r="R1256" s="628"/>
      <c r="S1256" s="628"/>
      <c r="T1256" s="628"/>
      <c r="U1256" s="628"/>
    </row>
    <row r="1257" spans="1:21" x14ac:dyDescent="0.25">
      <c r="A1257" s="315" t="s">
        <v>1188</v>
      </c>
      <c r="B1257" s="339"/>
      <c r="C1257" s="339"/>
      <c r="D1257" s="629">
        <v>812</v>
      </c>
      <c r="E1257" s="304" t="s">
        <v>967</v>
      </c>
      <c r="F1257" s="308">
        <v>200</v>
      </c>
      <c r="G1257" s="309" t="s">
        <v>23</v>
      </c>
      <c r="H1257" s="310">
        <v>60</v>
      </c>
      <c r="I1257" s="310">
        <v>12000</v>
      </c>
      <c r="J1257" s="309">
        <v>100</v>
      </c>
      <c r="K1257" s="309"/>
      <c r="L1257" s="309"/>
      <c r="M1257" s="309"/>
      <c r="N1257" s="309"/>
      <c r="O1257" s="309"/>
      <c r="P1257" s="309">
        <v>100</v>
      </c>
      <c r="Q1257" s="309"/>
      <c r="R1257" s="309"/>
      <c r="S1257" s="309"/>
      <c r="T1257" s="309"/>
      <c r="U1257" s="309"/>
    </row>
    <row r="1258" spans="1:21" x14ac:dyDescent="0.25">
      <c r="A1258" s="315" t="s">
        <v>1188</v>
      </c>
      <c r="B1258" s="339"/>
      <c r="C1258" s="339"/>
      <c r="D1258" s="629">
        <v>765</v>
      </c>
      <c r="E1258" s="304" t="s">
        <v>970</v>
      </c>
      <c r="F1258" s="629">
        <v>40</v>
      </c>
      <c r="G1258" s="628" t="s">
        <v>23</v>
      </c>
      <c r="H1258" s="627">
        <v>190</v>
      </c>
      <c r="I1258" s="627">
        <v>7600</v>
      </c>
      <c r="J1258" s="628">
        <v>20</v>
      </c>
      <c r="K1258" s="628"/>
      <c r="L1258" s="628"/>
      <c r="M1258" s="628"/>
      <c r="N1258" s="628"/>
      <c r="O1258" s="628"/>
      <c r="P1258" s="628">
        <v>20</v>
      </c>
      <c r="Q1258" s="628"/>
      <c r="R1258" s="628"/>
      <c r="S1258" s="628"/>
      <c r="T1258" s="628"/>
      <c r="U1258" s="628"/>
    </row>
    <row r="1259" spans="1:21" x14ac:dyDescent="0.25">
      <c r="A1259" s="315" t="s">
        <v>1188</v>
      </c>
      <c r="B1259" s="339"/>
      <c r="C1259" s="339"/>
      <c r="D1259" s="629">
        <v>765</v>
      </c>
      <c r="E1259" s="304" t="s">
        <v>1026</v>
      </c>
      <c r="F1259" s="630">
        <v>1000</v>
      </c>
      <c r="G1259" s="628" t="s">
        <v>900</v>
      </c>
      <c r="H1259" s="631">
        <v>15</v>
      </c>
      <c r="I1259" s="1961">
        <v>15000</v>
      </c>
      <c r="J1259" s="1961"/>
      <c r="K1259" s="629">
        <v>500</v>
      </c>
      <c r="L1259" s="628"/>
      <c r="M1259" s="628"/>
      <c r="N1259" s="628"/>
      <c r="O1259" s="628"/>
      <c r="P1259" s="628"/>
      <c r="Q1259" s="629">
        <v>500</v>
      </c>
      <c r="R1259" s="628"/>
      <c r="S1259" s="628"/>
      <c r="T1259" s="628"/>
      <c r="U1259" s="628"/>
    </row>
    <row r="1260" spans="1:21" x14ac:dyDescent="0.25">
      <c r="A1260" s="315" t="s">
        <v>1188</v>
      </c>
      <c r="B1260" s="339"/>
      <c r="C1260" s="339"/>
      <c r="D1260" s="629">
        <v>765</v>
      </c>
      <c r="E1260" s="304" t="s">
        <v>1038</v>
      </c>
      <c r="F1260" s="629">
        <v>100</v>
      </c>
      <c r="G1260" s="628" t="s">
        <v>900</v>
      </c>
      <c r="H1260" s="631">
        <v>25</v>
      </c>
      <c r="I1260" s="1961">
        <v>2500</v>
      </c>
      <c r="J1260" s="1961"/>
      <c r="K1260" s="629">
        <v>50</v>
      </c>
      <c r="L1260" s="628"/>
      <c r="M1260" s="628"/>
      <c r="N1260" s="628"/>
      <c r="O1260" s="628"/>
      <c r="P1260" s="628"/>
      <c r="Q1260" s="629">
        <v>50</v>
      </c>
      <c r="R1260" s="628"/>
      <c r="S1260" s="628"/>
      <c r="T1260" s="628"/>
      <c r="U1260" s="628"/>
    </row>
    <row r="1261" spans="1:21" x14ac:dyDescent="0.25">
      <c r="A1261" s="315" t="s">
        <v>1188</v>
      </c>
      <c r="B1261" s="339"/>
      <c r="C1261" s="339"/>
      <c r="D1261" s="305">
        <v>765</v>
      </c>
      <c r="E1261" s="304" t="s">
        <v>1017</v>
      </c>
      <c r="F1261" s="629">
        <v>30</v>
      </c>
      <c r="G1261" s="629" t="s">
        <v>900</v>
      </c>
      <c r="H1261" s="627">
        <v>180</v>
      </c>
      <c r="I1261" s="627">
        <v>5400</v>
      </c>
      <c r="J1261" s="629">
        <v>15</v>
      </c>
      <c r="K1261" s="628"/>
      <c r="L1261" s="628"/>
      <c r="M1261" s="628"/>
      <c r="N1261" s="628"/>
      <c r="O1261" s="628"/>
      <c r="P1261" s="629">
        <v>15</v>
      </c>
      <c r="Q1261" s="628"/>
      <c r="R1261" s="628"/>
      <c r="S1261" s="628"/>
      <c r="T1261" s="628"/>
      <c r="U1261" s="628"/>
    </row>
    <row r="1262" spans="1:21" x14ac:dyDescent="0.25">
      <c r="A1262" s="1354" t="s">
        <v>1188</v>
      </c>
      <c r="B1262" s="339"/>
      <c r="C1262" s="339"/>
      <c r="D1262" s="1397">
        <v>765</v>
      </c>
      <c r="E1262" s="1463" t="s">
        <v>992</v>
      </c>
      <c r="F1262" s="1397">
        <v>10</v>
      </c>
      <c r="G1262" s="1397" t="s">
        <v>913</v>
      </c>
      <c r="H1262" s="1868">
        <v>3000</v>
      </c>
      <c r="I1262" s="1868">
        <v>30000</v>
      </c>
      <c r="J1262" s="1397">
        <v>5</v>
      </c>
      <c r="K1262" s="1389"/>
      <c r="L1262" s="1389"/>
      <c r="M1262" s="1389"/>
      <c r="N1262" s="1389"/>
      <c r="O1262" s="1389"/>
      <c r="P1262" s="1397">
        <v>5</v>
      </c>
      <c r="Q1262" s="1389"/>
      <c r="R1262" s="1389"/>
      <c r="S1262" s="1389"/>
      <c r="T1262" s="1389"/>
      <c r="U1262" s="1389"/>
    </row>
    <row r="1263" spans="1:21" x14ac:dyDescent="0.25">
      <c r="A1263" s="1354" t="s">
        <v>1188</v>
      </c>
      <c r="B1263" s="339"/>
      <c r="C1263" s="339"/>
      <c r="D1263" s="305">
        <v>765</v>
      </c>
      <c r="E1263" s="2936" t="s">
        <v>1005</v>
      </c>
      <c r="F1263" s="3013">
        <v>30</v>
      </c>
      <c r="G1263" s="3013" t="s">
        <v>999</v>
      </c>
      <c r="H1263" s="3101">
        <v>450</v>
      </c>
      <c r="I1263" s="3101">
        <v>13500</v>
      </c>
      <c r="J1263" s="3013">
        <v>15</v>
      </c>
      <c r="K1263" s="3052"/>
      <c r="L1263" s="3052"/>
      <c r="M1263" s="3052"/>
      <c r="N1263" s="3052"/>
      <c r="O1263" s="3052"/>
      <c r="P1263" s="3013">
        <v>15</v>
      </c>
      <c r="Q1263" s="3052"/>
      <c r="R1263" s="3052"/>
      <c r="S1263" s="3052"/>
      <c r="T1263" s="3052"/>
      <c r="U1263" s="1291"/>
    </row>
    <row r="1264" spans="1:21" ht="21.75" customHeight="1" x14ac:dyDescent="0.25">
      <c r="A1264" s="1354" t="s">
        <v>1188</v>
      </c>
      <c r="B1264" s="339"/>
      <c r="C1264" s="339"/>
      <c r="D1264" s="305">
        <v>765</v>
      </c>
      <c r="E1264" s="1474" t="s">
        <v>1006</v>
      </c>
      <c r="F1264" s="629">
        <v>30</v>
      </c>
      <c r="G1264" s="629" t="s">
        <v>999</v>
      </c>
      <c r="H1264" s="627">
        <v>380</v>
      </c>
      <c r="I1264" s="627">
        <v>11400</v>
      </c>
      <c r="J1264" s="629">
        <v>15</v>
      </c>
      <c r="K1264" s="628"/>
      <c r="L1264" s="628"/>
      <c r="M1264" s="628"/>
      <c r="N1264" s="628"/>
      <c r="O1264" s="628"/>
      <c r="P1264" s="629">
        <v>15</v>
      </c>
      <c r="Q1264" s="628"/>
      <c r="R1264" s="628"/>
      <c r="S1264" s="628"/>
      <c r="T1264" s="628"/>
      <c r="U1264" s="628"/>
    </row>
    <row r="1265" spans="1:21" x14ac:dyDescent="0.25">
      <c r="A1265" s="1354" t="s">
        <v>1188</v>
      </c>
      <c r="B1265" s="339"/>
      <c r="C1265" s="339"/>
      <c r="D1265" s="305">
        <v>765</v>
      </c>
      <c r="E1265" s="1474" t="s">
        <v>1020</v>
      </c>
      <c r="F1265" s="629">
        <v>50</v>
      </c>
      <c r="G1265" s="629" t="s">
        <v>900</v>
      </c>
      <c r="H1265" s="627">
        <v>50</v>
      </c>
      <c r="I1265" s="627">
        <v>2500</v>
      </c>
      <c r="J1265" s="629">
        <v>25</v>
      </c>
      <c r="K1265" s="628"/>
      <c r="L1265" s="628"/>
      <c r="M1265" s="628"/>
      <c r="N1265" s="628"/>
      <c r="O1265" s="628"/>
      <c r="P1265" s="629">
        <v>25</v>
      </c>
      <c r="Q1265" s="628"/>
      <c r="R1265" s="628"/>
      <c r="S1265" s="628"/>
      <c r="T1265" s="628"/>
      <c r="U1265" s="628"/>
    </row>
    <row r="1266" spans="1:21" x14ac:dyDescent="0.25">
      <c r="A1266" s="1354" t="s">
        <v>1188</v>
      </c>
      <c r="B1266" s="339"/>
      <c r="C1266" s="339"/>
      <c r="D1266" s="305">
        <v>765</v>
      </c>
      <c r="E1266" s="1474" t="s">
        <v>1003</v>
      </c>
      <c r="F1266" s="629">
        <v>20</v>
      </c>
      <c r="G1266" s="629" t="s">
        <v>999</v>
      </c>
      <c r="H1266" s="627">
        <v>650</v>
      </c>
      <c r="I1266" s="627">
        <v>13000</v>
      </c>
      <c r="J1266" s="629">
        <v>10</v>
      </c>
      <c r="K1266" s="628"/>
      <c r="L1266" s="628"/>
      <c r="M1266" s="628"/>
      <c r="N1266" s="628"/>
      <c r="O1266" s="628"/>
      <c r="P1266" s="629">
        <v>10</v>
      </c>
      <c r="Q1266" s="628"/>
      <c r="R1266" s="628"/>
      <c r="S1266" s="628"/>
      <c r="T1266" s="628"/>
      <c r="U1266" s="628"/>
    </row>
    <row r="1267" spans="1:21" x14ac:dyDescent="0.25">
      <c r="A1267" s="1354" t="s">
        <v>1188</v>
      </c>
      <c r="B1267" s="339"/>
      <c r="C1267" s="339"/>
      <c r="D1267" s="305">
        <v>765</v>
      </c>
      <c r="E1267" s="1474" t="s">
        <v>1004</v>
      </c>
      <c r="F1267" s="629">
        <v>20</v>
      </c>
      <c r="G1267" s="629" t="s">
        <v>999</v>
      </c>
      <c r="H1267" s="627">
        <v>500</v>
      </c>
      <c r="I1267" s="627">
        <v>10000</v>
      </c>
      <c r="J1267" s="629">
        <v>10</v>
      </c>
      <c r="K1267" s="628"/>
      <c r="L1267" s="628"/>
      <c r="M1267" s="628"/>
      <c r="N1267" s="628"/>
      <c r="O1267" s="628"/>
      <c r="P1267" s="629">
        <v>10</v>
      </c>
      <c r="Q1267" s="628"/>
      <c r="R1267" s="628"/>
      <c r="S1267" s="628"/>
      <c r="T1267" s="628"/>
      <c r="U1267" s="628"/>
    </row>
    <row r="1268" spans="1:21" x14ac:dyDescent="0.25">
      <c r="A1268" s="1354" t="s">
        <v>1188</v>
      </c>
      <c r="B1268" s="339"/>
      <c r="C1268" s="339"/>
      <c r="D1268" s="629">
        <v>765</v>
      </c>
      <c r="E1268" s="1474" t="s">
        <v>1050</v>
      </c>
      <c r="F1268" s="629">
        <v>200</v>
      </c>
      <c r="G1268" s="628" t="s">
        <v>900</v>
      </c>
      <c r="H1268" s="631">
        <v>150</v>
      </c>
      <c r="I1268" s="1961">
        <v>30000</v>
      </c>
      <c r="J1268" s="1961"/>
      <c r="K1268" s="629">
        <v>100</v>
      </c>
      <c r="L1268" s="628"/>
      <c r="M1268" s="628"/>
      <c r="N1268" s="628"/>
      <c r="O1268" s="628"/>
      <c r="P1268" s="628"/>
      <c r="Q1268" s="629">
        <v>100</v>
      </c>
      <c r="R1268" s="628"/>
      <c r="S1268" s="628"/>
      <c r="T1268" s="628"/>
      <c r="U1268" s="628"/>
    </row>
    <row r="1269" spans="1:21" x14ac:dyDescent="0.25">
      <c r="A1269" s="1354" t="s">
        <v>1188</v>
      </c>
      <c r="B1269" s="339"/>
      <c r="C1269" s="339"/>
      <c r="D1269" s="629">
        <v>765</v>
      </c>
      <c r="E1269" s="1474" t="s">
        <v>1052</v>
      </c>
      <c r="F1269" s="629">
        <v>10</v>
      </c>
      <c r="G1269" s="628" t="s">
        <v>900</v>
      </c>
      <c r="H1269" s="631">
        <v>200</v>
      </c>
      <c r="I1269" s="1961">
        <v>2000</v>
      </c>
      <c r="J1269" s="1961"/>
      <c r="K1269" s="629">
        <v>10</v>
      </c>
      <c r="L1269" s="628"/>
      <c r="M1269" s="628"/>
      <c r="N1269" s="628"/>
      <c r="O1269" s="628"/>
      <c r="P1269" s="628"/>
      <c r="Q1269" s="628"/>
      <c r="R1269" s="628"/>
      <c r="S1269" s="628"/>
      <c r="T1269" s="628"/>
      <c r="U1269" s="628"/>
    </row>
    <row r="1270" spans="1:21" x14ac:dyDescent="0.25">
      <c r="A1270" s="1354" t="s">
        <v>1188</v>
      </c>
      <c r="B1270" s="339"/>
      <c r="C1270" s="339"/>
      <c r="D1270" s="629">
        <v>765</v>
      </c>
      <c r="E1270" s="1474" t="s">
        <v>1051</v>
      </c>
      <c r="F1270" s="629">
        <v>50</v>
      </c>
      <c r="G1270" s="628" t="s">
        <v>900</v>
      </c>
      <c r="H1270" s="631">
        <v>60</v>
      </c>
      <c r="I1270" s="1961">
        <v>3000</v>
      </c>
      <c r="J1270" s="1961"/>
      <c r="K1270" s="629">
        <v>50</v>
      </c>
      <c r="L1270" s="628"/>
      <c r="M1270" s="628"/>
      <c r="N1270" s="628"/>
      <c r="O1270" s="628"/>
      <c r="P1270" s="628"/>
      <c r="Q1270" s="629"/>
      <c r="R1270" s="628"/>
      <c r="S1270" s="628"/>
      <c r="T1270" s="628"/>
      <c r="U1270" s="628"/>
    </row>
    <row r="1271" spans="1:21" x14ac:dyDescent="0.25">
      <c r="A1271" s="1354" t="s">
        <v>1188</v>
      </c>
      <c r="B1271" s="339"/>
      <c r="C1271" s="339"/>
      <c r="D1271" s="629">
        <v>812</v>
      </c>
      <c r="E1271" s="1474" t="s">
        <v>964</v>
      </c>
      <c r="F1271" s="629">
        <v>200</v>
      </c>
      <c r="G1271" s="628" t="s">
        <v>121</v>
      </c>
      <c r="H1271" s="627">
        <v>180</v>
      </c>
      <c r="I1271" s="627">
        <v>36000</v>
      </c>
      <c r="J1271" s="628">
        <v>100</v>
      </c>
      <c r="K1271" s="628"/>
      <c r="L1271" s="628"/>
      <c r="M1271" s="628"/>
      <c r="N1271" s="628"/>
      <c r="O1271" s="628"/>
      <c r="P1271" s="628">
        <v>100</v>
      </c>
      <c r="Q1271" s="628"/>
      <c r="R1271" s="628"/>
      <c r="S1271" s="628"/>
      <c r="T1271" s="628"/>
      <c r="U1271" s="628"/>
    </row>
    <row r="1272" spans="1:21" x14ac:dyDescent="0.25">
      <c r="A1272" s="1354" t="s">
        <v>1188</v>
      </c>
      <c r="B1272" s="339"/>
      <c r="C1272" s="339"/>
      <c r="D1272" s="629">
        <v>812</v>
      </c>
      <c r="E1272" s="1474" t="s">
        <v>966</v>
      </c>
      <c r="F1272" s="629">
        <v>500</v>
      </c>
      <c r="G1272" s="628" t="s">
        <v>23</v>
      </c>
      <c r="H1272" s="627">
        <v>100</v>
      </c>
      <c r="I1272" s="627">
        <v>50000</v>
      </c>
      <c r="J1272" s="628">
        <v>250</v>
      </c>
      <c r="K1272" s="628"/>
      <c r="L1272" s="628"/>
      <c r="M1272" s="628"/>
      <c r="N1272" s="628"/>
      <c r="O1272" s="628"/>
      <c r="P1272" s="628">
        <v>250</v>
      </c>
      <c r="Q1272" s="628"/>
      <c r="R1272" s="628"/>
      <c r="S1272" s="628"/>
      <c r="T1272" s="628"/>
      <c r="U1272" s="628"/>
    </row>
    <row r="1273" spans="1:21" x14ac:dyDescent="0.25">
      <c r="A1273" s="1354" t="s">
        <v>1188</v>
      </c>
      <c r="B1273" s="339"/>
      <c r="C1273" s="339"/>
      <c r="D1273" s="305">
        <v>765</v>
      </c>
      <c r="E1273" s="1474" t="s">
        <v>1014</v>
      </c>
      <c r="F1273" s="629">
        <v>6</v>
      </c>
      <c r="G1273" s="629" t="s">
        <v>900</v>
      </c>
      <c r="H1273" s="627">
        <v>700</v>
      </c>
      <c r="I1273" s="627">
        <v>4200</v>
      </c>
      <c r="J1273" s="629">
        <v>3</v>
      </c>
      <c r="K1273" s="628"/>
      <c r="L1273" s="628"/>
      <c r="M1273" s="628"/>
      <c r="N1273" s="628"/>
      <c r="O1273" s="628"/>
      <c r="P1273" s="629">
        <v>3</v>
      </c>
      <c r="Q1273" s="628"/>
      <c r="R1273" s="628"/>
      <c r="S1273" s="628"/>
      <c r="T1273" s="628"/>
      <c r="U1273" s="628"/>
    </row>
    <row r="1274" spans="1:21" x14ac:dyDescent="0.25">
      <c r="A1274" s="1354" t="s">
        <v>1188</v>
      </c>
      <c r="B1274" s="339"/>
      <c r="C1274" s="339"/>
      <c r="D1274" s="629">
        <v>765</v>
      </c>
      <c r="E1274" s="1474" t="s">
        <v>989</v>
      </c>
      <c r="F1274" s="629">
        <v>50</v>
      </c>
      <c r="G1274" s="628" t="s">
        <v>23</v>
      </c>
      <c r="H1274" s="627">
        <v>600</v>
      </c>
      <c r="I1274" s="627">
        <v>30000</v>
      </c>
      <c r="J1274" s="628">
        <v>25</v>
      </c>
      <c r="K1274" s="628"/>
      <c r="L1274" s="628"/>
      <c r="M1274" s="628"/>
      <c r="N1274" s="628"/>
      <c r="O1274" s="628"/>
      <c r="P1274" s="628">
        <v>25</v>
      </c>
      <c r="Q1274" s="628"/>
      <c r="R1274" s="628"/>
      <c r="S1274" s="628"/>
      <c r="T1274" s="628"/>
      <c r="U1274" s="628"/>
    </row>
    <row r="1275" spans="1:21" x14ac:dyDescent="0.25">
      <c r="A1275" s="1354" t="s">
        <v>1188</v>
      </c>
      <c r="B1275" s="339"/>
      <c r="C1275" s="339"/>
      <c r="D1275" s="629">
        <v>765</v>
      </c>
      <c r="E1275" s="1474" t="s">
        <v>988</v>
      </c>
      <c r="F1275" s="629">
        <v>20</v>
      </c>
      <c r="G1275" s="628" t="s">
        <v>23</v>
      </c>
      <c r="H1275" s="627">
        <v>2500</v>
      </c>
      <c r="I1275" s="627">
        <v>50000</v>
      </c>
      <c r="J1275" s="628">
        <v>20</v>
      </c>
      <c r="K1275" s="628"/>
      <c r="L1275" s="628"/>
      <c r="M1275" s="628"/>
      <c r="N1275" s="628"/>
      <c r="O1275" s="628"/>
      <c r="P1275" s="628"/>
      <c r="Q1275" s="628"/>
      <c r="R1275" s="628"/>
      <c r="S1275" s="628"/>
      <c r="T1275" s="628"/>
      <c r="U1275" s="628"/>
    </row>
    <row r="1276" spans="1:21" x14ac:dyDescent="0.25">
      <c r="A1276" s="1354" t="s">
        <v>1188</v>
      </c>
      <c r="B1276" s="339"/>
      <c r="C1276" s="339"/>
      <c r="D1276" s="629">
        <v>765</v>
      </c>
      <c r="E1276" s="1474" t="s">
        <v>987</v>
      </c>
      <c r="F1276" s="629">
        <v>20</v>
      </c>
      <c r="G1276" s="628" t="s">
        <v>23</v>
      </c>
      <c r="H1276" s="627">
        <v>1400</v>
      </c>
      <c r="I1276" s="627">
        <v>28000</v>
      </c>
      <c r="J1276" s="628">
        <v>20</v>
      </c>
      <c r="K1276" s="628"/>
      <c r="L1276" s="628"/>
      <c r="M1276" s="628"/>
      <c r="N1276" s="628"/>
      <c r="O1276" s="628"/>
      <c r="P1276" s="628"/>
      <c r="Q1276" s="628"/>
      <c r="R1276" s="628"/>
      <c r="S1276" s="628"/>
      <c r="T1276" s="628"/>
      <c r="U1276" s="628"/>
    </row>
    <row r="1277" spans="1:21" x14ac:dyDescent="0.25">
      <c r="A1277" s="1354" t="s">
        <v>1188</v>
      </c>
      <c r="B1277" s="339"/>
      <c r="C1277" s="339"/>
      <c r="D1277" s="629">
        <v>765</v>
      </c>
      <c r="E1277" s="1474" t="s">
        <v>1037</v>
      </c>
      <c r="F1277" s="629">
        <v>300</v>
      </c>
      <c r="G1277" s="628" t="s">
        <v>900</v>
      </c>
      <c r="H1277" s="631">
        <v>45</v>
      </c>
      <c r="I1277" s="1961">
        <v>13500</v>
      </c>
      <c r="J1277" s="1961"/>
      <c r="K1277" s="629">
        <v>150</v>
      </c>
      <c r="L1277" s="628"/>
      <c r="M1277" s="628"/>
      <c r="N1277" s="628"/>
      <c r="O1277" s="628"/>
      <c r="P1277" s="628"/>
      <c r="Q1277" s="629">
        <v>150</v>
      </c>
      <c r="R1277" s="628"/>
      <c r="S1277" s="628"/>
      <c r="T1277" s="628"/>
      <c r="U1277" s="628"/>
    </row>
    <row r="1278" spans="1:21" x14ac:dyDescent="0.25">
      <c r="A1278" s="1354" t="s">
        <v>1188</v>
      </c>
      <c r="B1278" s="339"/>
      <c r="C1278" s="339"/>
      <c r="D1278" s="305">
        <v>765</v>
      </c>
      <c r="E1278" s="1474" t="s">
        <v>1001</v>
      </c>
      <c r="F1278" s="629">
        <v>20</v>
      </c>
      <c r="G1278" s="629" t="s">
        <v>999</v>
      </c>
      <c r="H1278" s="627">
        <v>750</v>
      </c>
      <c r="I1278" s="627">
        <v>15000</v>
      </c>
      <c r="J1278" s="629">
        <v>10</v>
      </c>
      <c r="K1278" s="628"/>
      <c r="L1278" s="628"/>
      <c r="M1278" s="628"/>
      <c r="N1278" s="628"/>
      <c r="O1278" s="628"/>
      <c r="P1278" s="629">
        <v>10</v>
      </c>
      <c r="Q1278" s="628"/>
      <c r="R1278" s="628"/>
      <c r="S1278" s="628"/>
      <c r="T1278" s="628"/>
      <c r="U1278" s="628"/>
    </row>
    <row r="1279" spans="1:21" x14ac:dyDescent="0.25">
      <c r="A1279" s="1354" t="s">
        <v>1188</v>
      </c>
      <c r="B1279" s="339"/>
      <c r="C1279" s="339"/>
      <c r="D1279" s="305">
        <v>765</v>
      </c>
      <c r="E1279" s="1474" t="s">
        <v>1002</v>
      </c>
      <c r="F1279" s="629">
        <v>20</v>
      </c>
      <c r="G1279" s="629" t="s">
        <v>999</v>
      </c>
      <c r="H1279" s="627">
        <v>600</v>
      </c>
      <c r="I1279" s="627">
        <v>12000</v>
      </c>
      <c r="J1279" s="629">
        <v>10</v>
      </c>
      <c r="K1279" s="628"/>
      <c r="L1279" s="628"/>
      <c r="M1279" s="628"/>
      <c r="N1279" s="628"/>
      <c r="O1279" s="628"/>
      <c r="P1279" s="629">
        <v>10</v>
      </c>
      <c r="Q1279" s="628"/>
      <c r="R1279" s="628"/>
      <c r="S1279" s="628"/>
      <c r="T1279" s="628"/>
      <c r="U1279" s="628"/>
    </row>
    <row r="1280" spans="1:21" x14ac:dyDescent="0.25">
      <c r="A1280" s="1354" t="s">
        <v>1188</v>
      </c>
      <c r="B1280" s="339"/>
      <c r="C1280" s="339"/>
      <c r="D1280" s="629">
        <v>765</v>
      </c>
      <c r="E1280" s="1474" t="s">
        <v>971</v>
      </c>
      <c r="F1280" s="629">
        <v>20</v>
      </c>
      <c r="G1280" s="628" t="s">
        <v>23</v>
      </c>
      <c r="H1280" s="627">
        <v>700</v>
      </c>
      <c r="I1280" s="627">
        <v>14000</v>
      </c>
      <c r="J1280" s="628">
        <v>20</v>
      </c>
      <c r="K1280" s="628"/>
      <c r="L1280" s="628"/>
      <c r="M1280" s="628"/>
      <c r="N1280" s="628"/>
      <c r="O1280" s="628"/>
      <c r="P1280" s="628"/>
      <c r="Q1280" s="628"/>
      <c r="R1280" s="628"/>
      <c r="S1280" s="628"/>
      <c r="T1280" s="628"/>
      <c r="U1280" s="628"/>
    </row>
    <row r="1281" spans="1:21" x14ac:dyDescent="0.25">
      <c r="A1281" s="1354" t="s">
        <v>1188</v>
      </c>
      <c r="B1281" s="339"/>
      <c r="C1281" s="339"/>
      <c r="D1281" s="305">
        <v>765</v>
      </c>
      <c r="E1281" s="1474" t="s">
        <v>998</v>
      </c>
      <c r="F1281" s="629">
        <v>20</v>
      </c>
      <c r="G1281" s="629" t="s">
        <v>999</v>
      </c>
      <c r="H1281" s="627">
        <v>850</v>
      </c>
      <c r="I1281" s="627">
        <v>17000</v>
      </c>
      <c r="J1281" s="629">
        <v>10</v>
      </c>
      <c r="K1281" s="628"/>
      <c r="L1281" s="628"/>
      <c r="M1281" s="628"/>
      <c r="N1281" s="628"/>
      <c r="O1281" s="628"/>
      <c r="P1281" s="629">
        <v>10</v>
      </c>
      <c r="Q1281" s="628"/>
      <c r="R1281" s="628"/>
      <c r="S1281" s="628"/>
      <c r="T1281" s="628"/>
      <c r="U1281" s="628"/>
    </row>
    <row r="1282" spans="1:21" x14ac:dyDescent="0.25">
      <c r="A1282" s="1354" t="s">
        <v>1188</v>
      </c>
      <c r="B1282" s="339"/>
      <c r="C1282" s="339"/>
      <c r="D1282" s="305">
        <v>765</v>
      </c>
      <c r="E1282" s="1474" t="s">
        <v>1000</v>
      </c>
      <c r="F1282" s="629">
        <v>20</v>
      </c>
      <c r="G1282" s="629" t="s">
        <v>999</v>
      </c>
      <c r="H1282" s="627">
        <v>700</v>
      </c>
      <c r="I1282" s="627">
        <v>14000</v>
      </c>
      <c r="J1282" s="629">
        <v>10</v>
      </c>
      <c r="K1282" s="628"/>
      <c r="L1282" s="628"/>
      <c r="M1282" s="628"/>
      <c r="N1282" s="628"/>
      <c r="O1282" s="628"/>
      <c r="P1282" s="629">
        <v>10</v>
      </c>
      <c r="Q1282" s="628"/>
      <c r="R1282" s="628"/>
      <c r="S1282" s="628"/>
      <c r="T1282" s="628"/>
      <c r="U1282" s="628"/>
    </row>
    <row r="1283" spans="1:21" x14ac:dyDescent="0.25">
      <c r="A1283" s="1354" t="s">
        <v>1188</v>
      </c>
      <c r="B1283" s="339"/>
      <c r="C1283" s="339"/>
      <c r="D1283" s="305">
        <v>765</v>
      </c>
      <c r="E1283" s="1474" t="s">
        <v>1013</v>
      </c>
      <c r="F1283" s="629">
        <v>6</v>
      </c>
      <c r="G1283" s="629" t="s">
        <v>900</v>
      </c>
      <c r="H1283" s="627">
        <v>900</v>
      </c>
      <c r="I1283" s="627">
        <v>5400</v>
      </c>
      <c r="J1283" s="629">
        <v>3</v>
      </c>
      <c r="K1283" s="628"/>
      <c r="L1283" s="628"/>
      <c r="M1283" s="628"/>
      <c r="N1283" s="628"/>
      <c r="O1283" s="628"/>
      <c r="P1283" s="629">
        <v>3</v>
      </c>
      <c r="Q1283" s="628"/>
      <c r="R1283" s="628"/>
      <c r="S1283" s="628"/>
      <c r="T1283" s="628"/>
      <c r="U1283" s="628"/>
    </row>
    <row r="1284" spans="1:21" x14ac:dyDescent="0.25">
      <c r="A1284" s="1354" t="s">
        <v>1188</v>
      </c>
      <c r="B1284" s="339"/>
      <c r="C1284" s="339"/>
      <c r="D1284" s="629">
        <v>765</v>
      </c>
      <c r="E1284" s="1474" t="s">
        <v>978</v>
      </c>
      <c r="F1284" s="629">
        <v>30</v>
      </c>
      <c r="G1284" s="628" t="s">
        <v>23</v>
      </c>
      <c r="H1284" s="627">
        <v>190</v>
      </c>
      <c r="I1284" s="627">
        <v>5700</v>
      </c>
      <c r="J1284" s="628">
        <v>15</v>
      </c>
      <c r="K1284" s="628"/>
      <c r="L1284" s="628"/>
      <c r="M1284" s="628"/>
      <c r="N1284" s="628"/>
      <c r="O1284" s="628"/>
      <c r="P1284" s="628">
        <v>15</v>
      </c>
      <c r="Q1284" s="628"/>
      <c r="R1284" s="628"/>
      <c r="S1284" s="628"/>
      <c r="T1284" s="628"/>
      <c r="U1284" s="628"/>
    </row>
    <row r="1285" spans="1:21" x14ac:dyDescent="0.25">
      <c r="A1285" s="1354" t="s">
        <v>1188</v>
      </c>
      <c r="B1285" s="339"/>
      <c r="C1285" s="339"/>
      <c r="D1285" s="629">
        <v>765</v>
      </c>
      <c r="E1285" s="1474" t="s">
        <v>972</v>
      </c>
      <c r="F1285" s="629">
        <v>20</v>
      </c>
      <c r="G1285" s="628" t="s">
        <v>23</v>
      </c>
      <c r="H1285" s="627">
        <v>850</v>
      </c>
      <c r="I1285" s="627">
        <v>17000</v>
      </c>
      <c r="J1285" s="628">
        <v>20</v>
      </c>
      <c r="K1285" s="628"/>
      <c r="L1285" s="628"/>
      <c r="M1285" s="628"/>
      <c r="N1285" s="628"/>
      <c r="O1285" s="628"/>
      <c r="P1285" s="628"/>
      <c r="Q1285" s="628"/>
      <c r="R1285" s="628"/>
      <c r="S1285" s="628"/>
      <c r="T1285" s="628"/>
      <c r="U1285" s="628"/>
    </row>
    <row r="1286" spans="1:21" x14ac:dyDescent="0.25">
      <c r="A1286" s="1354" t="s">
        <v>1188</v>
      </c>
      <c r="D1286" s="629">
        <v>765</v>
      </c>
      <c r="E1286" s="2984" t="s">
        <v>975</v>
      </c>
      <c r="F1286" s="3035">
        <v>30</v>
      </c>
      <c r="G1286" s="3070" t="s">
        <v>23</v>
      </c>
      <c r="H1286" s="3129">
        <v>250</v>
      </c>
      <c r="I1286" s="3129">
        <v>7500</v>
      </c>
      <c r="J1286" s="3070">
        <v>15</v>
      </c>
      <c r="K1286" s="3070"/>
      <c r="L1286" s="3070"/>
      <c r="M1286" s="3070"/>
      <c r="N1286" s="3070"/>
      <c r="O1286" s="3070"/>
      <c r="P1286" s="3070">
        <v>15</v>
      </c>
      <c r="Q1286" s="3070"/>
      <c r="R1286" s="3070"/>
      <c r="S1286" s="3070"/>
      <c r="T1286" s="3070"/>
      <c r="U1286" s="3070"/>
    </row>
    <row r="1287" spans="1:21" x14ac:dyDescent="0.25">
      <c r="A1287" s="1354" t="s">
        <v>1188</v>
      </c>
      <c r="D1287" s="629">
        <v>765</v>
      </c>
      <c r="E1287" s="2972" t="s">
        <v>977</v>
      </c>
      <c r="F1287" s="3024">
        <v>30</v>
      </c>
      <c r="G1287" s="3065" t="s">
        <v>23</v>
      </c>
      <c r="H1287" s="3118">
        <v>250</v>
      </c>
      <c r="I1287" s="3118">
        <v>7500</v>
      </c>
      <c r="J1287" s="3065">
        <v>15</v>
      </c>
      <c r="K1287" s="3065"/>
      <c r="L1287" s="3065"/>
      <c r="M1287" s="3065"/>
      <c r="N1287" s="3065"/>
      <c r="O1287" s="3065"/>
      <c r="P1287" s="3065">
        <v>15</v>
      </c>
      <c r="Q1287" s="3065"/>
      <c r="R1287" s="3065"/>
      <c r="S1287" s="3065"/>
      <c r="T1287" s="3065"/>
      <c r="U1287" s="3065"/>
    </row>
    <row r="1288" spans="1:21" x14ac:dyDescent="0.25">
      <c r="A1288" s="1354" t="s">
        <v>1188</v>
      </c>
      <c r="D1288" s="629">
        <v>765</v>
      </c>
      <c r="E1288" s="1474" t="s">
        <v>974</v>
      </c>
      <c r="F1288" s="629">
        <v>30</v>
      </c>
      <c r="G1288" s="628" t="s">
        <v>23</v>
      </c>
      <c r="H1288" s="627">
        <v>250</v>
      </c>
      <c r="I1288" s="627">
        <v>7500</v>
      </c>
      <c r="J1288" s="628">
        <v>15</v>
      </c>
      <c r="K1288" s="628"/>
      <c r="L1288" s="628"/>
      <c r="M1288" s="628"/>
      <c r="N1288" s="628"/>
      <c r="O1288" s="628"/>
      <c r="P1288" s="628">
        <v>15</v>
      </c>
      <c r="Q1288" s="628"/>
      <c r="R1288" s="628"/>
      <c r="S1288" s="628"/>
      <c r="T1288" s="628"/>
      <c r="U1288" s="628"/>
    </row>
    <row r="1289" spans="1:21" x14ac:dyDescent="0.25">
      <c r="A1289" s="1354" t="s">
        <v>1188</v>
      </c>
      <c r="D1289" s="629">
        <v>765</v>
      </c>
      <c r="E1289" s="1474" t="s">
        <v>976</v>
      </c>
      <c r="F1289" s="629">
        <v>30</v>
      </c>
      <c r="G1289" s="628" t="s">
        <v>23</v>
      </c>
      <c r="H1289" s="627">
        <v>250</v>
      </c>
      <c r="I1289" s="627">
        <v>7500</v>
      </c>
      <c r="J1289" s="628">
        <v>15</v>
      </c>
      <c r="K1289" s="628"/>
      <c r="L1289" s="628"/>
      <c r="M1289" s="628"/>
      <c r="N1289" s="628"/>
      <c r="O1289" s="628"/>
      <c r="P1289" s="628">
        <v>15</v>
      </c>
      <c r="Q1289" s="628"/>
      <c r="R1289" s="628"/>
      <c r="S1289" s="628"/>
      <c r="T1289" s="628"/>
      <c r="U1289" s="628"/>
    </row>
    <row r="1290" spans="1:21" x14ac:dyDescent="0.25">
      <c r="A1290" s="1354" t="s">
        <v>1188</v>
      </c>
      <c r="D1290" s="305">
        <v>765</v>
      </c>
      <c r="E1290" s="1474" t="s">
        <v>1019</v>
      </c>
      <c r="F1290" s="629">
        <v>20</v>
      </c>
      <c r="G1290" s="629" t="s">
        <v>900</v>
      </c>
      <c r="H1290" s="627">
        <v>250</v>
      </c>
      <c r="I1290" s="627">
        <v>5000</v>
      </c>
      <c r="J1290" s="629">
        <v>10</v>
      </c>
      <c r="K1290" s="628"/>
      <c r="L1290" s="628"/>
      <c r="M1290" s="628"/>
      <c r="N1290" s="628"/>
      <c r="O1290" s="628"/>
      <c r="P1290" s="629">
        <v>10</v>
      </c>
      <c r="Q1290" s="628"/>
      <c r="R1290" s="628"/>
      <c r="S1290" s="628"/>
      <c r="T1290" s="628"/>
      <c r="U1290" s="628"/>
    </row>
    <row r="1291" spans="1:21" x14ac:dyDescent="0.25">
      <c r="A1291" s="1354" t="s">
        <v>1188</v>
      </c>
      <c r="B1291" s="339"/>
      <c r="C1291" s="339"/>
      <c r="D1291" s="629">
        <v>765</v>
      </c>
      <c r="E1291" s="1474" t="s">
        <v>960</v>
      </c>
      <c r="F1291" s="629">
        <v>1</v>
      </c>
      <c r="G1291" s="628" t="s">
        <v>53</v>
      </c>
      <c r="H1291" s="627">
        <v>700</v>
      </c>
      <c r="I1291" s="627">
        <v>700</v>
      </c>
      <c r="J1291" s="629">
        <v>1</v>
      </c>
      <c r="K1291" s="628"/>
      <c r="L1291" s="628"/>
      <c r="M1291" s="628"/>
      <c r="N1291" s="628"/>
      <c r="O1291" s="628"/>
      <c r="P1291" s="628"/>
      <c r="Q1291" s="628"/>
      <c r="R1291" s="628"/>
      <c r="S1291" s="628"/>
      <c r="T1291" s="628"/>
      <c r="U1291" s="628"/>
    </row>
    <row r="1292" spans="1:21" x14ac:dyDescent="0.25">
      <c r="A1292" s="1354" t="s">
        <v>1188</v>
      </c>
      <c r="B1292" s="339"/>
      <c r="C1292" s="339"/>
      <c r="D1292" s="305">
        <v>755</v>
      </c>
      <c r="E1292" s="1474" t="s">
        <v>932</v>
      </c>
      <c r="F1292" s="629">
        <v>6</v>
      </c>
      <c r="G1292" s="628" t="s">
        <v>23</v>
      </c>
      <c r="H1292" s="627">
        <v>120</v>
      </c>
      <c r="I1292" s="627">
        <v>720</v>
      </c>
      <c r="J1292" s="628">
        <v>3</v>
      </c>
      <c r="K1292" s="628"/>
      <c r="L1292" s="628"/>
      <c r="M1292" s="628"/>
      <c r="N1292" s="628"/>
      <c r="O1292" s="628"/>
      <c r="P1292" s="628">
        <v>3</v>
      </c>
      <c r="Q1292" s="628"/>
      <c r="R1292" s="628"/>
      <c r="S1292" s="628"/>
      <c r="T1292" s="628"/>
      <c r="U1292" s="628"/>
    </row>
    <row r="1293" spans="1:21" x14ac:dyDescent="0.25">
      <c r="A1293" s="1354" t="s">
        <v>1188</v>
      </c>
      <c r="B1293" s="339"/>
      <c r="C1293" s="339"/>
      <c r="D1293" s="629">
        <v>765</v>
      </c>
      <c r="E1293" s="1474" t="s">
        <v>1109</v>
      </c>
      <c r="F1293" s="629">
        <v>100</v>
      </c>
      <c r="G1293" s="629" t="s">
        <v>900</v>
      </c>
      <c r="H1293" s="627">
        <v>35</v>
      </c>
      <c r="I1293" s="627">
        <v>3500</v>
      </c>
      <c r="J1293" s="629">
        <v>50</v>
      </c>
      <c r="K1293" s="628"/>
      <c r="L1293" s="628"/>
      <c r="M1293" s="628"/>
      <c r="N1293" s="628"/>
      <c r="O1293" s="628"/>
      <c r="P1293" s="629">
        <v>50</v>
      </c>
      <c r="Q1293" s="628"/>
      <c r="R1293" s="628"/>
      <c r="S1293" s="628"/>
      <c r="T1293" s="628"/>
      <c r="U1293" s="628"/>
    </row>
    <row r="1294" spans="1:21" x14ac:dyDescent="0.25">
      <c r="A1294" s="1354" t="s">
        <v>1188</v>
      </c>
      <c r="B1294" s="339"/>
      <c r="C1294" s="339"/>
      <c r="D1294" s="305">
        <v>755</v>
      </c>
      <c r="E1294" s="1474" t="s">
        <v>930</v>
      </c>
      <c r="F1294" s="629">
        <v>12</v>
      </c>
      <c r="G1294" s="628" t="s">
        <v>916</v>
      </c>
      <c r="H1294" s="627">
        <v>45</v>
      </c>
      <c r="I1294" s="627">
        <v>540</v>
      </c>
      <c r="J1294" s="628">
        <v>6</v>
      </c>
      <c r="K1294" s="628"/>
      <c r="L1294" s="628"/>
      <c r="M1294" s="628"/>
      <c r="N1294" s="628"/>
      <c r="O1294" s="628"/>
      <c r="P1294" s="628">
        <v>6</v>
      </c>
      <c r="Q1294" s="628"/>
      <c r="R1294" s="628"/>
      <c r="S1294" s="628"/>
      <c r="T1294" s="628"/>
      <c r="U1294" s="628"/>
    </row>
    <row r="1295" spans="1:21" x14ac:dyDescent="0.25">
      <c r="A1295" s="1354" t="s">
        <v>1188</v>
      </c>
      <c r="D1295" s="629">
        <v>815</v>
      </c>
      <c r="E1295" s="1474" t="s">
        <v>1182</v>
      </c>
      <c r="F1295" s="629">
        <v>150</v>
      </c>
      <c r="G1295" s="628" t="s">
        <v>60</v>
      </c>
      <c r="H1295" s="627">
        <v>950</v>
      </c>
      <c r="I1295" s="627">
        <v>142500</v>
      </c>
      <c r="J1295" s="629">
        <v>75</v>
      </c>
      <c r="K1295" s="628"/>
      <c r="L1295" s="628"/>
      <c r="M1295" s="628"/>
      <c r="N1295" s="628"/>
      <c r="O1295" s="628"/>
      <c r="P1295" s="629">
        <v>75</v>
      </c>
      <c r="Q1295" s="628"/>
      <c r="R1295" s="628"/>
      <c r="S1295" s="628"/>
      <c r="T1295" s="628"/>
      <c r="U1295" s="628"/>
    </row>
    <row r="1296" spans="1:21" x14ac:dyDescent="0.25">
      <c r="A1296" s="1354" t="s">
        <v>1188</v>
      </c>
      <c r="D1296" s="629">
        <v>765</v>
      </c>
      <c r="E1296" s="1474" t="s">
        <v>1094</v>
      </c>
      <c r="F1296" s="629">
        <v>20</v>
      </c>
      <c r="G1296" s="629" t="s">
        <v>23</v>
      </c>
      <c r="H1296" s="627">
        <v>100</v>
      </c>
      <c r="I1296" s="627">
        <v>2000</v>
      </c>
      <c r="J1296" s="629">
        <v>10</v>
      </c>
      <c r="K1296" s="628"/>
      <c r="L1296" s="628"/>
      <c r="M1296" s="628"/>
      <c r="N1296" s="628"/>
      <c r="O1296" s="628"/>
      <c r="P1296" s="629">
        <v>10</v>
      </c>
      <c r="Q1296" s="628"/>
      <c r="R1296" s="628"/>
      <c r="S1296" s="628"/>
      <c r="T1296" s="628"/>
      <c r="U1296" s="628"/>
    </row>
    <row r="1297" spans="1:21" x14ac:dyDescent="0.25">
      <c r="A1297" s="1354" t="s">
        <v>1188</v>
      </c>
      <c r="D1297" s="629">
        <v>765</v>
      </c>
      <c r="E1297" s="1474" t="s">
        <v>1094</v>
      </c>
      <c r="F1297" s="629">
        <v>20</v>
      </c>
      <c r="G1297" s="629" t="s">
        <v>23</v>
      </c>
      <c r="H1297" s="627">
        <v>100</v>
      </c>
      <c r="I1297" s="627">
        <v>2000</v>
      </c>
      <c r="J1297" s="629">
        <v>10</v>
      </c>
      <c r="K1297" s="628"/>
      <c r="L1297" s="628"/>
      <c r="M1297" s="628"/>
      <c r="N1297" s="628"/>
      <c r="O1297" s="628"/>
      <c r="P1297" s="629">
        <v>10</v>
      </c>
      <c r="Q1297" s="628"/>
      <c r="R1297" s="628"/>
      <c r="S1297" s="628"/>
      <c r="T1297" s="628"/>
      <c r="U1297" s="628"/>
    </row>
    <row r="1298" spans="1:21" x14ac:dyDescent="0.25">
      <c r="A1298" s="1354" t="s">
        <v>1188</v>
      </c>
      <c r="D1298" s="629">
        <v>815</v>
      </c>
      <c r="E1298" s="1474" t="s">
        <v>1167</v>
      </c>
      <c r="F1298" s="629">
        <v>30</v>
      </c>
      <c r="G1298" s="629" t="s">
        <v>900</v>
      </c>
      <c r="H1298" s="627">
        <v>140</v>
      </c>
      <c r="I1298" s="627">
        <v>4200</v>
      </c>
      <c r="J1298" s="629">
        <v>15</v>
      </c>
      <c r="K1298" s="628"/>
      <c r="L1298" s="628"/>
      <c r="M1298" s="628"/>
      <c r="N1298" s="628"/>
      <c r="O1298" s="628"/>
      <c r="P1298" s="629">
        <v>15</v>
      </c>
      <c r="Q1298" s="628"/>
      <c r="R1298" s="628"/>
      <c r="S1298" s="628"/>
      <c r="T1298" s="628"/>
      <c r="U1298" s="628"/>
    </row>
    <row r="1299" spans="1:21" x14ac:dyDescent="0.25">
      <c r="A1299" s="1354" t="s">
        <v>1188</v>
      </c>
      <c r="D1299" s="629">
        <v>765</v>
      </c>
      <c r="E1299" s="1474" t="s">
        <v>708</v>
      </c>
      <c r="F1299" s="629">
        <v>10</v>
      </c>
      <c r="G1299" s="628" t="s">
        <v>40</v>
      </c>
      <c r="H1299" s="627">
        <v>55</v>
      </c>
      <c r="I1299" s="627">
        <v>550</v>
      </c>
      <c r="J1299" s="629">
        <v>5</v>
      </c>
      <c r="K1299" s="628"/>
      <c r="L1299" s="628"/>
      <c r="M1299" s="628"/>
      <c r="N1299" s="628"/>
      <c r="O1299" s="628"/>
      <c r="P1299" s="629">
        <v>5</v>
      </c>
      <c r="Q1299" s="628"/>
      <c r="R1299" s="628"/>
      <c r="S1299" s="628"/>
      <c r="T1299" s="628"/>
      <c r="U1299" s="628"/>
    </row>
    <row r="1300" spans="1:21" x14ac:dyDescent="0.25">
      <c r="A1300" s="1354" t="s">
        <v>1188</v>
      </c>
      <c r="D1300" s="629">
        <v>765</v>
      </c>
      <c r="E1300" s="1474" t="s">
        <v>1076</v>
      </c>
      <c r="F1300" s="629">
        <v>10</v>
      </c>
      <c r="G1300" s="629" t="s">
        <v>23</v>
      </c>
      <c r="H1300" s="627">
        <v>500</v>
      </c>
      <c r="I1300" s="628">
        <v>5000</v>
      </c>
      <c r="J1300" s="628"/>
      <c r="K1300" s="629">
        <v>10</v>
      </c>
      <c r="L1300" s="628"/>
      <c r="M1300" s="628"/>
      <c r="N1300" s="628"/>
      <c r="O1300" s="628"/>
      <c r="P1300" s="628"/>
      <c r="Q1300" s="629"/>
      <c r="R1300" s="628"/>
      <c r="S1300" s="628"/>
      <c r="T1300" s="628"/>
      <c r="U1300" s="628"/>
    </row>
    <row r="1301" spans="1:21" x14ac:dyDescent="0.25">
      <c r="A1301" s="1354" t="s">
        <v>1188</v>
      </c>
      <c r="D1301" s="629">
        <v>765</v>
      </c>
      <c r="E1301" s="1474" t="s">
        <v>1076</v>
      </c>
      <c r="F1301" s="629">
        <v>10</v>
      </c>
      <c r="G1301" s="629" t="s">
        <v>23</v>
      </c>
      <c r="H1301" s="627">
        <v>400</v>
      </c>
      <c r="I1301" s="628">
        <v>4000</v>
      </c>
      <c r="J1301" s="628"/>
      <c r="K1301" s="629">
        <v>10</v>
      </c>
      <c r="L1301" s="628"/>
      <c r="M1301" s="628"/>
      <c r="N1301" s="628"/>
      <c r="O1301" s="628"/>
      <c r="P1301" s="628"/>
      <c r="Q1301" s="628"/>
      <c r="R1301" s="628"/>
      <c r="S1301" s="628"/>
      <c r="T1301" s="628"/>
      <c r="U1301" s="628"/>
    </row>
    <row r="1302" spans="1:21" ht="23.25" customHeight="1" x14ac:dyDescent="0.25">
      <c r="A1302" s="1354" t="s">
        <v>1188</v>
      </c>
      <c r="D1302" s="629">
        <v>765</v>
      </c>
      <c r="E1302" s="1474" t="s">
        <v>1076</v>
      </c>
      <c r="F1302" s="308">
        <v>10</v>
      </c>
      <c r="G1302" s="629" t="s">
        <v>23</v>
      </c>
      <c r="H1302" s="310">
        <v>350</v>
      </c>
      <c r="I1302" s="1998">
        <v>3500</v>
      </c>
      <c r="J1302" s="1998"/>
      <c r="K1302" s="629">
        <v>10</v>
      </c>
      <c r="L1302" s="309"/>
      <c r="M1302" s="309"/>
      <c r="N1302" s="309"/>
      <c r="O1302" s="309"/>
      <c r="P1302" s="628"/>
      <c r="Q1302" s="629"/>
      <c r="R1302" s="309"/>
      <c r="S1302" s="309"/>
      <c r="T1302" s="309"/>
      <c r="U1302" s="309"/>
    </row>
    <row r="1303" spans="1:21" ht="39.75" customHeight="1" x14ac:dyDescent="0.25">
      <c r="A1303" s="1354" t="s">
        <v>1188</v>
      </c>
      <c r="D1303" s="629">
        <v>765</v>
      </c>
      <c r="E1303" s="1474" t="s">
        <v>1076</v>
      </c>
      <c r="F1303" s="308">
        <v>10</v>
      </c>
      <c r="G1303" s="629" t="s">
        <v>23</v>
      </c>
      <c r="H1303" s="310">
        <v>200</v>
      </c>
      <c r="I1303" s="628">
        <v>2000</v>
      </c>
      <c r="J1303" s="628"/>
      <c r="K1303" s="629">
        <v>10</v>
      </c>
      <c r="L1303" s="309"/>
      <c r="M1303" s="309"/>
      <c r="N1303" s="309"/>
      <c r="O1303" s="309"/>
      <c r="P1303" s="628"/>
      <c r="Q1303" s="629"/>
      <c r="R1303" s="309"/>
      <c r="S1303" s="309"/>
      <c r="T1303" s="309"/>
      <c r="U1303" s="309"/>
    </row>
    <row r="1304" spans="1:21" x14ac:dyDescent="0.25">
      <c r="A1304" s="1354" t="s">
        <v>1188</v>
      </c>
      <c r="D1304" s="1397">
        <v>765</v>
      </c>
      <c r="E1304" s="1463" t="s">
        <v>1076</v>
      </c>
      <c r="F1304" s="1397">
        <v>10</v>
      </c>
      <c r="G1304" s="1397" t="s">
        <v>23</v>
      </c>
      <c r="H1304" s="1868">
        <v>120</v>
      </c>
      <c r="I1304" s="3148">
        <v>1200</v>
      </c>
      <c r="J1304" s="3148"/>
      <c r="K1304" s="1397">
        <v>10</v>
      </c>
      <c r="L1304" s="1389"/>
      <c r="M1304" s="1389"/>
      <c r="N1304" s="1389"/>
      <c r="O1304" s="1389"/>
      <c r="P1304" s="1389"/>
      <c r="Q1304" s="1397"/>
      <c r="R1304" s="1389"/>
      <c r="S1304" s="1389"/>
      <c r="T1304" s="1389"/>
      <c r="U1304" s="1389"/>
    </row>
    <row r="1305" spans="1:21" x14ac:dyDescent="0.25">
      <c r="A1305" s="1354" t="s">
        <v>1188</v>
      </c>
      <c r="D1305" s="1397">
        <v>815</v>
      </c>
      <c r="E1305" s="304" t="s">
        <v>1161</v>
      </c>
      <c r="F1305" s="308">
        <v>100</v>
      </c>
      <c r="G1305" s="309" t="s">
        <v>900</v>
      </c>
      <c r="H1305" s="310">
        <v>450</v>
      </c>
      <c r="I1305" s="310">
        <v>45000</v>
      </c>
      <c r="J1305" s="308">
        <v>50</v>
      </c>
      <c r="K1305" s="309"/>
      <c r="L1305" s="309"/>
      <c r="M1305" s="309"/>
      <c r="N1305" s="309"/>
      <c r="O1305" s="309"/>
      <c r="P1305" s="308">
        <v>50</v>
      </c>
      <c r="Q1305" s="309"/>
      <c r="R1305" s="309"/>
      <c r="S1305" s="309"/>
      <c r="T1305" s="309"/>
      <c r="U1305" s="309"/>
    </row>
    <row r="1306" spans="1:21" x14ac:dyDescent="0.25">
      <c r="A1306" s="1354" t="s">
        <v>1188</v>
      </c>
      <c r="D1306" s="1397">
        <v>765</v>
      </c>
      <c r="E1306" s="304" t="s">
        <v>1081</v>
      </c>
      <c r="F1306" s="308">
        <v>4</v>
      </c>
      <c r="G1306" s="629" t="s">
        <v>23</v>
      </c>
      <c r="H1306" s="310">
        <v>15000</v>
      </c>
      <c r="I1306" s="1998">
        <v>60000</v>
      </c>
      <c r="J1306" s="1998"/>
      <c r="K1306" s="629">
        <v>4</v>
      </c>
      <c r="L1306" s="309"/>
      <c r="M1306" s="309"/>
      <c r="N1306" s="309"/>
      <c r="O1306" s="309"/>
      <c r="P1306" s="628"/>
      <c r="Q1306" s="629"/>
      <c r="R1306" s="309"/>
      <c r="S1306" s="309"/>
      <c r="T1306" s="309"/>
      <c r="U1306" s="309"/>
    </row>
    <row r="1307" spans="1:21" x14ac:dyDescent="0.25">
      <c r="A1307" s="1354" t="s">
        <v>1188</v>
      </c>
      <c r="D1307" s="1408">
        <v>755</v>
      </c>
      <c r="E1307" s="304" t="s">
        <v>921</v>
      </c>
      <c r="F1307" s="308">
        <v>5</v>
      </c>
      <c r="G1307" s="309" t="s">
        <v>913</v>
      </c>
      <c r="H1307" s="310">
        <v>35</v>
      </c>
      <c r="I1307" s="627">
        <v>175</v>
      </c>
      <c r="J1307" s="628">
        <v>2</v>
      </c>
      <c r="K1307" s="309"/>
      <c r="L1307" s="309"/>
      <c r="M1307" s="309"/>
      <c r="N1307" s="309"/>
      <c r="O1307" s="309"/>
      <c r="P1307" s="628">
        <v>3</v>
      </c>
      <c r="Q1307" s="309"/>
      <c r="R1307" s="309"/>
      <c r="S1307" s="309"/>
      <c r="T1307" s="309"/>
      <c r="U1307" s="309"/>
    </row>
    <row r="1308" spans="1:21" x14ac:dyDescent="0.25">
      <c r="A1308" s="1354" t="s">
        <v>1188</v>
      </c>
      <c r="D1308" s="1397"/>
      <c r="E1308" s="304" t="s">
        <v>1055</v>
      </c>
      <c r="F1308" s="628"/>
      <c r="G1308" s="309"/>
      <c r="H1308" s="1907"/>
      <c r="I1308" s="1907"/>
      <c r="J1308" s="628"/>
      <c r="K1308" s="309"/>
      <c r="L1308" s="309"/>
      <c r="M1308" s="309"/>
      <c r="N1308" s="309"/>
      <c r="O1308" s="309"/>
      <c r="P1308" s="628"/>
      <c r="Q1308" s="309"/>
      <c r="R1308" s="309"/>
      <c r="S1308" s="309"/>
      <c r="T1308" s="309"/>
      <c r="U1308" s="309"/>
    </row>
    <row r="1309" spans="1:21" x14ac:dyDescent="0.25">
      <c r="A1309" s="1354" t="s">
        <v>1188</v>
      </c>
      <c r="D1309" s="1397">
        <v>765</v>
      </c>
      <c r="E1309" s="304" t="s">
        <v>1131</v>
      </c>
      <c r="F1309" s="308">
        <v>2</v>
      </c>
      <c r="G1309" s="309" t="s">
        <v>665</v>
      </c>
      <c r="H1309" s="310">
        <v>150</v>
      </c>
      <c r="I1309" s="627">
        <v>300</v>
      </c>
      <c r="J1309" s="629">
        <v>1</v>
      </c>
      <c r="K1309" s="309"/>
      <c r="L1309" s="309"/>
      <c r="M1309" s="309"/>
      <c r="N1309" s="309"/>
      <c r="O1309" s="309"/>
      <c r="P1309" s="308">
        <v>1</v>
      </c>
      <c r="Q1309" s="309"/>
      <c r="R1309" s="309"/>
      <c r="S1309" s="309"/>
      <c r="T1309" s="309"/>
      <c r="U1309" s="309"/>
    </row>
    <row r="1310" spans="1:21" x14ac:dyDescent="0.25">
      <c r="A1310" s="1354" t="s">
        <v>1188</v>
      </c>
      <c r="D1310" s="1408">
        <v>755</v>
      </c>
      <c r="E1310" s="304" t="s">
        <v>904</v>
      </c>
      <c r="F1310" s="629">
        <v>8</v>
      </c>
      <c r="G1310" s="628" t="s">
        <v>903</v>
      </c>
      <c r="H1310" s="627">
        <v>150</v>
      </c>
      <c r="I1310" s="627">
        <v>1200</v>
      </c>
      <c r="J1310" s="628">
        <v>4</v>
      </c>
      <c r="K1310" s="628"/>
      <c r="L1310" s="628"/>
      <c r="M1310" s="628"/>
      <c r="N1310" s="628"/>
      <c r="O1310" s="628"/>
      <c r="P1310" s="628">
        <v>4</v>
      </c>
      <c r="Q1310" s="628"/>
      <c r="R1310" s="628"/>
      <c r="S1310" s="628"/>
      <c r="T1310" s="628"/>
      <c r="U1310" s="628"/>
    </row>
    <row r="1311" spans="1:21" x14ac:dyDescent="0.25">
      <c r="A1311" s="1354" t="s">
        <v>1188</v>
      </c>
      <c r="D1311" s="1408">
        <v>755</v>
      </c>
      <c r="E1311" s="304" t="s">
        <v>902</v>
      </c>
      <c r="F1311" s="629">
        <v>8</v>
      </c>
      <c r="G1311" s="628" t="s">
        <v>903</v>
      </c>
      <c r="H1311" s="627">
        <v>180</v>
      </c>
      <c r="I1311" s="627">
        <v>1440</v>
      </c>
      <c r="J1311" s="628">
        <v>4</v>
      </c>
      <c r="K1311" s="628"/>
      <c r="L1311" s="628"/>
      <c r="M1311" s="628"/>
      <c r="N1311" s="628"/>
      <c r="O1311" s="628"/>
      <c r="P1311" s="628">
        <v>4</v>
      </c>
      <c r="Q1311" s="628"/>
      <c r="R1311" s="628"/>
      <c r="S1311" s="628"/>
      <c r="T1311" s="628"/>
      <c r="U1311" s="628"/>
    </row>
    <row r="1312" spans="1:21" x14ac:dyDescent="0.25">
      <c r="A1312" s="1354" t="s">
        <v>1188</v>
      </c>
      <c r="D1312" s="1397">
        <v>765</v>
      </c>
      <c r="E1312" s="304" t="s">
        <v>1039</v>
      </c>
      <c r="F1312" s="629">
        <v>30</v>
      </c>
      <c r="G1312" s="628" t="s">
        <v>900</v>
      </c>
      <c r="H1312" s="631">
        <v>300</v>
      </c>
      <c r="I1312" s="1961">
        <v>9000</v>
      </c>
      <c r="J1312" s="1961"/>
      <c r="K1312" s="629">
        <v>15</v>
      </c>
      <c r="L1312" s="628"/>
      <c r="M1312" s="628"/>
      <c r="N1312" s="628"/>
      <c r="O1312" s="628"/>
      <c r="P1312" s="628"/>
      <c r="Q1312" s="629">
        <v>15</v>
      </c>
      <c r="R1312" s="628"/>
      <c r="S1312" s="628"/>
      <c r="T1312" s="628"/>
      <c r="U1312" s="628"/>
    </row>
    <row r="1313" spans="1:21" x14ac:dyDescent="0.25">
      <c r="A1313" s="1354" t="s">
        <v>1188</v>
      </c>
      <c r="D1313" s="1397">
        <v>815</v>
      </c>
      <c r="E1313" s="304" t="s">
        <v>1152</v>
      </c>
      <c r="F1313" s="629">
        <v>5</v>
      </c>
      <c r="G1313" s="628" t="s">
        <v>1151</v>
      </c>
      <c r="H1313" s="627">
        <v>1600</v>
      </c>
      <c r="I1313" s="627">
        <v>8000</v>
      </c>
      <c r="J1313" s="629">
        <v>5</v>
      </c>
      <c r="K1313" s="628"/>
      <c r="L1313" s="628"/>
      <c r="M1313" s="628"/>
      <c r="N1313" s="628"/>
      <c r="O1313" s="628"/>
      <c r="P1313" s="629"/>
      <c r="Q1313" s="628"/>
      <c r="R1313" s="628"/>
      <c r="S1313" s="628"/>
      <c r="T1313" s="628"/>
      <c r="U1313" s="628"/>
    </row>
    <row r="1314" spans="1:21" x14ac:dyDescent="0.25">
      <c r="A1314" s="1354" t="s">
        <v>1188</v>
      </c>
      <c r="D1314" s="1397">
        <v>815</v>
      </c>
      <c r="E1314" s="304" t="s">
        <v>1148</v>
      </c>
      <c r="F1314" s="629">
        <v>5</v>
      </c>
      <c r="G1314" s="628" t="s">
        <v>1149</v>
      </c>
      <c r="H1314" s="627">
        <v>1600</v>
      </c>
      <c r="I1314" s="627">
        <v>8000</v>
      </c>
      <c r="J1314" s="629">
        <v>5</v>
      </c>
      <c r="K1314" s="628"/>
      <c r="L1314" s="628"/>
      <c r="M1314" s="628"/>
      <c r="N1314" s="628"/>
      <c r="O1314" s="628"/>
      <c r="P1314" s="629"/>
      <c r="Q1314" s="628"/>
      <c r="R1314" s="628"/>
      <c r="S1314" s="628"/>
      <c r="T1314" s="628"/>
      <c r="U1314" s="628"/>
    </row>
    <row r="1315" spans="1:21" x14ac:dyDescent="0.25">
      <c r="A1315" s="1354" t="s">
        <v>1188</v>
      </c>
      <c r="D1315" s="1397">
        <v>815</v>
      </c>
      <c r="E1315" s="304" t="s">
        <v>1150</v>
      </c>
      <c r="F1315" s="629">
        <v>5</v>
      </c>
      <c r="G1315" s="628" t="s">
        <v>1151</v>
      </c>
      <c r="H1315" s="627">
        <v>1650</v>
      </c>
      <c r="I1315" s="627">
        <v>8250</v>
      </c>
      <c r="J1315" s="629">
        <v>5</v>
      </c>
      <c r="K1315" s="628"/>
      <c r="L1315" s="628"/>
      <c r="M1315" s="628"/>
      <c r="N1315" s="628"/>
      <c r="O1315" s="628"/>
      <c r="P1315" s="629"/>
      <c r="Q1315" s="628"/>
      <c r="R1315" s="628"/>
      <c r="S1315" s="628"/>
      <c r="T1315" s="628"/>
      <c r="U1315" s="628"/>
    </row>
    <row r="1316" spans="1:21" x14ac:dyDescent="0.25">
      <c r="A1316" s="1354" t="s">
        <v>1188</v>
      </c>
      <c r="D1316" s="1397">
        <v>765</v>
      </c>
      <c r="E1316" s="2936" t="s">
        <v>1028</v>
      </c>
      <c r="F1316" s="3013">
        <v>20</v>
      </c>
      <c r="G1316" s="3052" t="s">
        <v>1029</v>
      </c>
      <c r="H1316" s="3117">
        <v>100</v>
      </c>
      <c r="I1316" s="3188">
        <v>2000</v>
      </c>
      <c r="J1316" s="3188"/>
      <c r="K1316" s="3013">
        <v>20</v>
      </c>
      <c r="L1316" s="3052"/>
      <c r="M1316" s="3052"/>
      <c r="N1316" s="3052"/>
      <c r="O1316" s="3052"/>
      <c r="P1316" s="3052"/>
      <c r="Q1316" s="3013"/>
      <c r="R1316" s="3052"/>
      <c r="S1316" s="3052"/>
      <c r="T1316" s="3052"/>
      <c r="U1316" s="3052"/>
    </row>
    <row r="1317" spans="1:21" x14ac:dyDescent="0.25">
      <c r="A1317" s="1354" t="s">
        <v>1188</v>
      </c>
      <c r="D1317" s="1397">
        <v>765</v>
      </c>
      <c r="E1317" s="304" t="s">
        <v>1028</v>
      </c>
      <c r="F1317" s="629">
        <v>20</v>
      </c>
      <c r="G1317" s="628" t="s">
        <v>1029</v>
      </c>
      <c r="H1317" s="631">
        <v>250</v>
      </c>
      <c r="I1317" s="1961">
        <v>5000</v>
      </c>
      <c r="J1317" s="1961"/>
      <c r="K1317" s="629">
        <v>20</v>
      </c>
      <c r="L1317" s="628"/>
      <c r="M1317" s="628"/>
      <c r="N1317" s="628"/>
      <c r="O1317" s="628"/>
      <c r="P1317" s="628"/>
      <c r="Q1317" s="629"/>
      <c r="R1317" s="628"/>
      <c r="S1317" s="628"/>
      <c r="T1317" s="628"/>
      <c r="U1317" s="628"/>
    </row>
    <row r="1318" spans="1:21" x14ac:dyDescent="0.25">
      <c r="A1318" s="1354" t="s">
        <v>1188</v>
      </c>
      <c r="D1318" s="1397">
        <v>765</v>
      </c>
      <c r="E1318" s="304" t="s">
        <v>1034</v>
      </c>
      <c r="F1318" s="629">
        <v>3</v>
      </c>
      <c r="G1318" s="628" t="s">
        <v>1029</v>
      </c>
      <c r="H1318" s="631">
        <v>400</v>
      </c>
      <c r="I1318" s="1961">
        <v>1200</v>
      </c>
      <c r="J1318" s="1961"/>
      <c r="K1318" s="629">
        <v>3</v>
      </c>
      <c r="L1318" s="628"/>
      <c r="M1318" s="628"/>
      <c r="N1318" s="628"/>
      <c r="O1318" s="628"/>
      <c r="P1318" s="628"/>
      <c r="Q1318" s="629"/>
      <c r="R1318" s="628"/>
      <c r="S1318" s="628"/>
      <c r="T1318" s="628"/>
      <c r="U1318" s="628"/>
    </row>
    <row r="1319" spans="1:21" ht="15" customHeight="1" x14ac:dyDescent="0.25">
      <c r="A1319" s="1354" t="s">
        <v>1188</v>
      </c>
      <c r="D1319" s="1397">
        <v>821</v>
      </c>
      <c r="E1319" s="304" t="s">
        <v>934</v>
      </c>
      <c r="F1319" s="629">
        <v>40</v>
      </c>
      <c r="G1319" s="628" t="s">
        <v>900</v>
      </c>
      <c r="H1319" s="627">
        <v>1000</v>
      </c>
      <c r="I1319" s="627">
        <v>40000</v>
      </c>
      <c r="J1319" s="629">
        <v>20</v>
      </c>
      <c r="K1319" s="628"/>
      <c r="L1319" s="628"/>
      <c r="M1319" s="628"/>
      <c r="N1319" s="628"/>
      <c r="O1319" s="628"/>
      <c r="P1319" s="629">
        <v>20</v>
      </c>
      <c r="Q1319" s="628"/>
      <c r="R1319" s="628"/>
      <c r="S1319" s="628"/>
      <c r="T1319" s="628"/>
      <c r="U1319" s="628"/>
    </row>
    <row r="1320" spans="1:21" x14ac:dyDescent="0.25">
      <c r="A1320" s="1354" t="s">
        <v>1188</v>
      </c>
      <c r="D1320" s="1397">
        <v>821</v>
      </c>
      <c r="E1320" s="304" t="s">
        <v>935</v>
      </c>
      <c r="F1320" s="308">
        <v>40</v>
      </c>
      <c r="G1320" s="309" t="s">
        <v>900</v>
      </c>
      <c r="H1320" s="310">
        <v>1000</v>
      </c>
      <c r="I1320" s="310">
        <v>40000</v>
      </c>
      <c r="J1320" s="629">
        <v>20</v>
      </c>
      <c r="K1320" s="309"/>
      <c r="L1320" s="309"/>
      <c r="M1320" s="309"/>
      <c r="N1320" s="309"/>
      <c r="O1320" s="309"/>
      <c r="P1320" s="629">
        <v>20</v>
      </c>
      <c r="Q1320" s="309"/>
      <c r="R1320" s="309"/>
      <c r="S1320" s="309"/>
      <c r="T1320" s="309"/>
      <c r="U1320" s="309"/>
    </row>
    <row r="1321" spans="1:21" x14ac:dyDescent="0.25">
      <c r="A1321" s="1354" t="s">
        <v>1188</v>
      </c>
      <c r="D1321" s="1397">
        <v>821</v>
      </c>
      <c r="E1321" s="304" t="s">
        <v>939</v>
      </c>
      <c r="F1321" s="308">
        <v>40</v>
      </c>
      <c r="G1321" s="309" t="s">
        <v>900</v>
      </c>
      <c r="H1321" s="310">
        <v>1000</v>
      </c>
      <c r="I1321" s="310">
        <v>40000</v>
      </c>
      <c r="J1321" s="629">
        <v>20</v>
      </c>
      <c r="K1321" s="309"/>
      <c r="L1321" s="309"/>
      <c r="M1321" s="309"/>
      <c r="N1321" s="309"/>
      <c r="O1321" s="309"/>
      <c r="P1321" s="629">
        <v>20</v>
      </c>
      <c r="Q1321" s="309"/>
      <c r="R1321" s="309"/>
      <c r="S1321" s="309"/>
      <c r="T1321" s="309"/>
      <c r="U1321" s="309"/>
    </row>
    <row r="1322" spans="1:21" x14ac:dyDescent="0.25">
      <c r="A1322" s="1354" t="s">
        <v>1188</v>
      </c>
      <c r="D1322" s="1397">
        <v>821</v>
      </c>
      <c r="E1322" s="304" t="s">
        <v>937</v>
      </c>
      <c r="F1322" s="629">
        <v>40</v>
      </c>
      <c r="G1322" s="628" t="s">
        <v>900</v>
      </c>
      <c r="H1322" s="627">
        <v>800</v>
      </c>
      <c r="I1322" s="627">
        <v>32000</v>
      </c>
      <c r="J1322" s="629">
        <v>20</v>
      </c>
      <c r="K1322" s="628"/>
      <c r="L1322" s="628"/>
      <c r="M1322" s="628"/>
      <c r="N1322" s="628"/>
      <c r="O1322" s="628"/>
      <c r="P1322" s="629">
        <v>20</v>
      </c>
      <c r="Q1322" s="628"/>
      <c r="R1322" s="628"/>
      <c r="S1322" s="628"/>
      <c r="T1322" s="628"/>
      <c r="U1322" s="628"/>
    </row>
    <row r="1323" spans="1:21" x14ac:dyDescent="0.25">
      <c r="A1323" s="1354" t="s">
        <v>1188</v>
      </c>
      <c r="D1323" s="1397">
        <v>821</v>
      </c>
      <c r="E1323" s="304" t="s">
        <v>940</v>
      </c>
      <c r="F1323" s="629">
        <v>40</v>
      </c>
      <c r="G1323" s="628" t="s">
        <v>900</v>
      </c>
      <c r="H1323" s="627">
        <v>1000</v>
      </c>
      <c r="I1323" s="627">
        <v>40000</v>
      </c>
      <c r="J1323" s="629">
        <v>20</v>
      </c>
      <c r="K1323" s="628"/>
      <c r="L1323" s="628"/>
      <c r="M1323" s="628"/>
      <c r="N1323" s="628"/>
      <c r="O1323" s="628"/>
      <c r="P1323" s="629">
        <v>20</v>
      </c>
      <c r="Q1323" s="628"/>
      <c r="R1323" s="628"/>
      <c r="S1323" s="628"/>
      <c r="T1323" s="628"/>
      <c r="U1323" s="628"/>
    </row>
    <row r="1324" spans="1:21" x14ac:dyDescent="0.25">
      <c r="A1324" s="1354" t="s">
        <v>1188</v>
      </c>
      <c r="D1324" s="1397">
        <v>821</v>
      </c>
      <c r="E1324" s="304" t="s">
        <v>933</v>
      </c>
      <c r="F1324" s="629">
        <v>40</v>
      </c>
      <c r="G1324" s="628" t="s">
        <v>900</v>
      </c>
      <c r="H1324" s="627">
        <v>1000</v>
      </c>
      <c r="I1324" s="627">
        <v>40000</v>
      </c>
      <c r="J1324" s="629">
        <v>20</v>
      </c>
      <c r="K1324" s="628"/>
      <c r="L1324" s="628"/>
      <c r="M1324" s="628"/>
      <c r="N1324" s="628"/>
      <c r="O1324" s="628"/>
      <c r="P1324" s="629">
        <v>20</v>
      </c>
      <c r="Q1324" s="628"/>
      <c r="R1324" s="628"/>
      <c r="S1324" s="628"/>
      <c r="T1324" s="628"/>
      <c r="U1324" s="628"/>
    </row>
    <row r="1325" spans="1:21" x14ac:dyDescent="0.25">
      <c r="A1325" s="1354" t="s">
        <v>1188</v>
      </c>
      <c r="D1325" s="1397">
        <v>821</v>
      </c>
      <c r="E1325" s="2936" t="s">
        <v>938</v>
      </c>
      <c r="F1325" s="3013">
        <v>40</v>
      </c>
      <c r="G1325" s="3052" t="s">
        <v>900</v>
      </c>
      <c r="H1325" s="3101">
        <v>900</v>
      </c>
      <c r="I1325" s="3101">
        <v>36000</v>
      </c>
      <c r="J1325" s="3013">
        <v>20</v>
      </c>
      <c r="K1325" s="3052"/>
      <c r="L1325" s="3052"/>
      <c r="M1325" s="3052"/>
      <c r="N1325" s="3052"/>
      <c r="O1325" s="3052"/>
      <c r="P1325" s="3013">
        <v>20</v>
      </c>
      <c r="Q1325" s="3052"/>
      <c r="R1325" s="3052"/>
      <c r="S1325" s="3052"/>
      <c r="T1325" s="3052"/>
      <c r="U1325" s="1291"/>
    </row>
    <row r="1326" spans="1:21" x14ac:dyDescent="0.25">
      <c r="A1326" s="1354" t="s">
        <v>1188</v>
      </c>
      <c r="D1326" s="1397">
        <v>821</v>
      </c>
      <c r="E1326" s="304" t="s">
        <v>936</v>
      </c>
      <c r="F1326" s="629">
        <v>40</v>
      </c>
      <c r="G1326" s="628" t="s">
        <v>900</v>
      </c>
      <c r="H1326" s="627">
        <v>1000</v>
      </c>
      <c r="I1326" s="627">
        <v>40000</v>
      </c>
      <c r="J1326" s="629">
        <v>20</v>
      </c>
      <c r="K1326" s="628"/>
      <c r="L1326" s="628"/>
      <c r="M1326" s="628"/>
      <c r="N1326" s="628"/>
      <c r="O1326" s="628"/>
      <c r="P1326" s="629">
        <v>20</v>
      </c>
      <c r="Q1326" s="628"/>
      <c r="R1326" s="628"/>
      <c r="S1326" s="628"/>
      <c r="T1326" s="628"/>
      <c r="U1326" s="628"/>
    </row>
    <row r="1327" spans="1:21" x14ac:dyDescent="0.25">
      <c r="A1327" s="1354" t="s">
        <v>1188</v>
      </c>
      <c r="D1327" s="1397">
        <v>815</v>
      </c>
      <c r="E1327" s="304" t="s">
        <v>1176</v>
      </c>
      <c r="F1327" s="629">
        <v>100</v>
      </c>
      <c r="G1327" s="628" t="s">
        <v>1177</v>
      </c>
      <c r="H1327" s="627">
        <v>350</v>
      </c>
      <c r="I1327" s="627">
        <v>35000</v>
      </c>
      <c r="J1327" s="629">
        <v>50</v>
      </c>
      <c r="K1327" s="628"/>
      <c r="L1327" s="628"/>
      <c r="M1327" s="628"/>
      <c r="N1327" s="628"/>
      <c r="O1327" s="628"/>
      <c r="P1327" s="629">
        <v>50</v>
      </c>
      <c r="Q1327" s="628"/>
      <c r="R1327" s="628"/>
      <c r="S1327" s="628"/>
      <c r="T1327" s="628"/>
      <c r="U1327" s="628"/>
    </row>
    <row r="1328" spans="1:21" x14ac:dyDescent="0.25">
      <c r="A1328" s="1354" t="s">
        <v>1188</v>
      </c>
      <c r="D1328" s="1397">
        <v>815</v>
      </c>
      <c r="E1328" s="304" t="s">
        <v>1153</v>
      </c>
      <c r="F1328" s="629">
        <v>165</v>
      </c>
      <c r="G1328" s="628" t="s">
        <v>900</v>
      </c>
      <c r="H1328" s="627">
        <v>170</v>
      </c>
      <c r="I1328" s="627">
        <v>28050</v>
      </c>
      <c r="J1328" s="629">
        <v>100</v>
      </c>
      <c r="K1328" s="628"/>
      <c r="L1328" s="628"/>
      <c r="M1328" s="628"/>
      <c r="N1328" s="628"/>
      <c r="O1328" s="628"/>
      <c r="P1328" s="629"/>
      <c r="Q1328" s="629">
        <v>65</v>
      </c>
      <c r="R1328" s="628"/>
      <c r="S1328" s="628"/>
      <c r="T1328" s="628"/>
      <c r="U1328" s="628"/>
    </row>
    <row r="1329" spans="1:21" x14ac:dyDescent="0.25">
      <c r="A1329" s="1354" t="s">
        <v>1188</v>
      </c>
      <c r="D1329" s="1397"/>
      <c r="E1329" s="304" t="s">
        <v>1059</v>
      </c>
      <c r="F1329" s="628"/>
      <c r="G1329" s="628"/>
      <c r="H1329" s="1907"/>
      <c r="I1329" s="1907"/>
      <c r="J1329" s="628"/>
      <c r="K1329" s="628"/>
      <c r="L1329" s="628"/>
      <c r="M1329" s="628"/>
      <c r="N1329" s="628"/>
      <c r="O1329" s="628"/>
      <c r="P1329" s="628"/>
      <c r="Q1329" s="628"/>
      <c r="R1329" s="628"/>
      <c r="S1329" s="628"/>
      <c r="T1329" s="628"/>
      <c r="U1329" s="628"/>
    </row>
    <row r="1330" spans="1:21" x14ac:dyDescent="0.25">
      <c r="A1330" s="1354" t="s">
        <v>1188</v>
      </c>
      <c r="D1330" s="1397">
        <v>765</v>
      </c>
      <c r="E1330" s="304" t="s">
        <v>986</v>
      </c>
      <c r="F1330" s="629">
        <v>50</v>
      </c>
      <c r="G1330" s="628" t="s">
        <v>23</v>
      </c>
      <c r="H1330" s="627">
        <v>380</v>
      </c>
      <c r="I1330" s="627">
        <v>19000</v>
      </c>
      <c r="J1330" s="628">
        <v>25</v>
      </c>
      <c r="K1330" s="628"/>
      <c r="L1330" s="628"/>
      <c r="M1330" s="628"/>
      <c r="N1330" s="628"/>
      <c r="O1330" s="628"/>
      <c r="P1330" s="628">
        <v>25</v>
      </c>
      <c r="Q1330" s="628"/>
      <c r="R1330" s="628"/>
      <c r="S1330" s="628"/>
      <c r="T1330" s="628"/>
      <c r="U1330" s="628"/>
    </row>
    <row r="1331" spans="1:21" x14ac:dyDescent="0.25">
      <c r="A1331" s="1354" t="s">
        <v>1188</v>
      </c>
      <c r="D1331" s="1397">
        <v>821</v>
      </c>
      <c r="E1331" s="2936" t="s">
        <v>948</v>
      </c>
      <c r="F1331" s="3013">
        <v>5</v>
      </c>
      <c r="G1331" s="3052" t="s">
        <v>900</v>
      </c>
      <c r="H1331" s="3101">
        <v>25000</v>
      </c>
      <c r="I1331" s="3101">
        <v>125000</v>
      </c>
      <c r="J1331" s="3013">
        <v>2</v>
      </c>
      <c r="K1331" s="3052"/>
      <c r="L1331" s="3052"/>
      <c r="M1331" s="3052"/>
      <c r="N1331" s="3052"/>
      <c r="O1331" s="3052"/>
      <c r="P1331" s="3013">
        <v>3</v>
      </c>
      <c r="Q1331" s="3052"/>
      <c r="R1331" s="3052"/>
      <c r="S1331" s="3052"/>
      <c r="T1331" s="3052"/>
      <c r="U1331" s="3052"/>
    </row>
    <row r="1332" spans="1:21" x14ac:dyDescent="0.25">
      <c r="A1332" s="1354" t="s">
        <v>1188</v>
      </c>
      <c r="D1332" s="1397">
        <v>821</v>
      </c>
      <c r="E1332" s="304" t="s">
        <v>947</v>
      </c>
      <c r="F1332" s="629">
        <v>5</v>
      </c>
      <c r="G1332" s="628" t="s">
        <v>900</v>
      </c>
      <c r="H1332" s="627">
        <v>25000</v>
      </c>
      <c r="I1332" s="627">
        <v>125000</v>
      </c>
      <c r="J1332" s="629">
        <v>2</v>
      </c>
      <c r="K1332" s="628"/>
      <c r="L1332" s="628"/>
      <c r="M1332" s="628"/>
      <c r="N1332" s="628"/>
      <c r="O1332" s="628"/>
      <c r="P1332" s="629">
        <v>3</v>
      </c>
      <c r="Q1332" s="628"/>
      <c r="R1332" s="628"/>
      <c r="S1332" s="628"/>
      <c r="T1332" s="628"/>
      <c r="U1332" s="628"/>
    </row>
    <row r="1333" spans="1:21" x14ac:dyDescent="0.25">
      <c r="A1333" s="1354" t="s">
        <v>1188</v>
      </c>
      <c r="D1333" s="1397">
        <v>815</v>
      </c>
      <c r="E1333" s="304" t="s">
        <v>1175</v>
      </c>
      <c r="F1333" s="629">
        <v>1</v>
      </c>
      <c r="G1333" s="629" t="s">
        <v>96</v>
      </c>
      <c r="H1333" s="1887">
        <v>20000</v>
      </c>
      <c r="I1333" s="3129">
        <v>20000</v>
      </c>
      <c r="J1333" s="3035">
        <v>1</v>
      </c>
      <c r="K1333" s="1729"/>
      <c r="L1333" s="1287"/>
      <c r="M1333" s="628"/>
      <c r="N1333" s="628"/>
      <c r="O1333" s="628"/>
      <c r="P1333" s="629"/>
      <c r="Q1333" s="628"/>
      <c r="R1333" s="628"/>
      <c r="S1333" s="628"/>
      <c r="T1333" s="628"/>
      <c r="U1333" s="628"/>
    </row>
    <row r="1334" spans="1:21" x14ac:dyDescent="0.25">
      <c r="A1334" s="1354" t="s">
        <v>1188</v>
      </c>
      <c r="D1334" s="1397">
        <v>821</v>
      </c>
      <c r="E1334" s="304" t="s">
        <v>949</v>
      </c>
      <c r="F1334" s="629">
        <v>5</v>
      </c>
      <c r="G1334" s="628" t="s">
        <v>900</v>
      </c>
      <c r="H1334" s="3124">
        <v>25000</v>
      </c>
      <c r="I1334" s="3118">
        <v>125000</v>
      </c>
      <c r="J1334" s="3024">
        <v>2</v>
      </c>
      <c r="K1334" s="1705"/>
      <c r="L1334" s="1289"/>
      <c r="M1334" s="628"/>
      <c r="N1334" s="628"/>
      <c r="O1334" s="628"/>
      <c r="P1334" s="629">
        <v>3</v>
      </c>
      <c r="Q1334" s="628"/>
      <c r="R1334" s="628"/>
      <c r="S1334" s="628"/>
      <c r="T1334" s="628"/>
      <c r="U1334" s="628"/>
    </row>
    <row r="1335" spans="1:21" x14ac:dyDescent="0.25">
      <c r="A1335" s="1354" t="s">
        <v>1188</v>
      </c>
      <c r="D1335" s="1397">
        <v>821</v>
      </c>
      <c r="E1335" s="1463" t="s">
        <v>950</v>
      </c>
      <c r="F1335" s="1397">
        <v>5</v>
      </c>
      <c r="G1335" s="1389" t="s">
        <v>900</v>
      </c>
      <c r="H1335" s="1868">
        <v>25000</v>
      </c>
      <c r="I1335" s="1868">
        <v>125000</v>
      </c>
      <c r="J1335" s="1397">
        <v>2</v>
      </c>
      <c r="K1335" s="1389"/>
      <c r="L1335" s="1389"/>
      <c r="M1335" s="1389"/>
      <c r="N1335" s="1389"/>
      <c r="O1335" s="1389"/>
      <c r="P1335" s="1397">
        <v>3</v>
      </c>
      <c r="Q1335" s="1389"/>
      <c r="R1335" s="1389"/>
      <c r="S1335" s="1389"/>
      <c r="T1335" s="1389"/>
      <c r="U1335" s="1389"/>
    </row>
    <row r="1336" spans="1:21" x14ac:dyDescent="0.25">
      <c r="A1336" s="1354" t="s">
        <v>1188</v>
      </c>
      <c r="D1336" s="1397">
        <v>821</v>
      </c>
      <c r="E1336" s="1463" t="s">
        <v>951</v>
      </c>
      <c r="F1336" s="1397">
        <v>5</v>
      </c>
      <c r="G1336" s="1389" t="s">
        <v>900</v>
      </c>
      <c r="H1336" s="1868">
        <v>30000</v>
      </c>
      <c r="I1336" s="1868">
        <v>150000</v>
      </c>
      <c r="J1336" s="1397">
        <v>2</v>
      </c>
      <c r="K1336" s="1389"/>
      <c r="L1336" s="1389"/>
      <c r="M1336" s="1389"/>
      <c r="N1336" s="1389"/>
      <c r="O1336" s="1389"/>
      <c r="P1336" s="1397">
        <v>3</v>
      </c>
      <c r="Q1336" s="1389"/>
      <c r="R1336" s="1389"/>
      <c r="S1336" s="1389"/>
      <c r="T1336" s="1389"/>
      <c r="U1336" s="1389"/>
    </row>
    <row r="1337" spans="1:21" x14ac:dyDescent="0.25">
      <c r="A1337" s="1354" t="s">
        <v>1188</v>
      </c>
      <c r="D1337" s="629">
        <v>821</v>
      </c>
      <c r="E1337" s="304" t="s">
        <v>952</v>
      </c>
      <c r="F1337" s="629">
        <v>5</v>
      </c>
      <c r="G1337" s="628" t="s">
        <v>900</v>
      </c>
      <c r="H1337" s="627">
        <v>40000</v>
      </c>
      <c r="I1337" s="627">
        <v>200000</v>
      </c>
      <c r="J1337" s="629">
        <v>2</v>
      </c>
      <c r="K1337" s="628"/>
      <c r="L1337" s="628"/>
      <c r="M1337" s="628"/>
      <c r="N1337" s="628"/>
      <c r="O1337" s="628"/>
      <c r="P1337" s="629">
        <v>3</v>
      </c>
      <c r="Q1337" s="628"/>
      <c r="R1337" s="628"/>
      <c r="S1337" s="628"/>
      <c r="T1337" s="628"/>
      <c r="U1337" s="628"/>
    </row>
    <row r="1338" spans="1:21" x14ac:dyDescent="0.25">
      <c r="A1338" s="1354" t="s">
        <v>1188</v>
      </c>
      <c r="D1338" s="629">
        <v>821</v>
      </c>
      <c r="E1338" s="304" t="s">
        <v>953</v>
      </c>
      <c r="F1338" s="629">
        <v>5</v>
      </c>
      <c r="G1338" s="628" t="s">
        <v>900</v>
      </c>
      <c r="H1338" s="627">
        <v>40000</v>
      </c>
      <c r="I1338" s="627">
        <v>200000</v>
      </c>
      <c r="J1338" s="629">
        <v>2</v>
      </c>
      <c r="K1338" s="628"/>
      <c r="L1338" s="628"/>
      <c r="M1338" s="628"/>
      <c r="N1338" s="628"/>
      <c r="O1338" s="628"/>
      <c r="P1338" s="629">
        <v>3</v>
      </c>
      <c r="Q1338" s="628"/>
      <c r="R1338" s="628"/>
      <c r="S1338" s="628"/>
      <c r="T1338" s="628"/>
      <c r="U1338" s="628"/>
    </row>
    <row r="1339" spans="1:21" x14ac:dyDescent="0.25">
      <c r="A1339" s="1354" t="s">
        <v>1188</v>
      </c>
      <c r="D1339" s="629">
        <v>755</v>
      </c>
      <c r="E1339" s="304" t="s">
        <v>899</v>
      </c>
      <c r="F1339" s="629">
        <v>10</v>
      </c>
      <c r="G1339" s="628" t="s">
        <v>900</v>
      </c>
      <c r="H1339" s="627">
        <v>650</v>
      </c>
      <c r="I1339" s="627">
        <v>6500</v>
      </c>
      <c r="J1339" s="628">
        <v>5</v>
      </c>
      <c r="K1339" s="628"/>
      <c r="L1339" s="628"/>
      <c r="M1339" s="628"/>
      <c r="N1339" s="628"/>
      <c r="O1339" s="628"/>
      <c r="P1339" s="628">
        <v>5</v>
      </c>
      <c r="Q1339" s="628"/>
      <c r="R1339" s="628"/>
      <c r="S1339" s="628"/>
      <c r="T1339" s="628"/>
      <c r="U1339" s="628"/>
    </row>
    <row r="1340" spans="1:21" x14ac:dyDescent="0.25">
      <c r="A1340" s="1354" t="s">
        <v>1188</v>
      </c>
      <c r="D1340" s="305">
        <v>755</v>
      </c>
      <c r="E1340" s="304" t="s">
        <v>901</v>
      </c>
      <c r="F1340" s="629">
        <v>10</v>
      </c>
      <c r="G1340" s="628" t="s">
        <v>900</v>
      </c>
      <c r="H1340" s="627">
        <v>850</v>
      </c>
      <c r="I1340" s="627">
        <v>8500</v>
      </c>
      <c r="J1340" s="304">
        <v>5</v>
      </c>
      <c r="K1340" s="628"/>
      <c r="L1340" s="628"/>
      <c r="M1340" s="628"/>
      <c r="N1340" s="628"/>
      <c r="O1340" s="628"/>
      <c r="P1340" s="628">
        <v>5</v>
      </c>
      <c r="Q1340" s="628"/>
      <c r="R1340" s="628"/>
      <c r="S1340" s="628"/>
      <c r="T1340" s="628"/>
      <c r="U1340" s="628"/>
    </row>
    <row r="1341" spans="1:21" x14ac:dyDescent="0.25">
      <c r="A1341" s="1354" t="s">
        <v>1188</v>
      </c>
      <c r="D1341" s="629">
        <v>765</v>
      </c>
      <c r="E1341" s="304" t="s">
        <v>962</v>
      </c>
      <c r="F1341" s="629">
        <v>1</v>
      </c>
      <c r="G1341" s="628" t="s">
        <v>955</v>
      </c>
      <c r="H1341" s="627">
        <v>2000</v>
      </c>
      <c r="I1341" s="627">
        <v>2000</v>
      </c>
      <c r="J1341" s="629">
        <v>1</v>
      </c>
      <c r="K1341" s="628"/>
      <c r="L1341" s="628"/>
      <c r="M1341" s="628"/>
      <c r="N1341" s="628"/>
      <c r="O1341" s="628"/>
      <c r="P1341" s="628"/>
      <c r="Q1341" s="628"/>
      <c r="R1341" s="628"/>
      <c r="S1341" s="628"/>
      <c r="T1341" s="628"/>
      <c r="U1341" s="628"/>
    </row>
    <row r="1342" spans="1:21" x14ac:dyDescent="0.25">
      <c r="A1342" s="1354" t="s">
        <v>1188</v>
      </c>
      <c r="D1342" s="629">
        <v>765</v>
      </c>
      <c r="E1342" s="304" t="s">
        <v>961</v>
      </c>
      <c r="F1342" s="629">
        <v>1</v>
      </c>
      <c r="G1342" s="628" t="s">
        <v>955</v>
      </c>
      <c r="H1342" s="627">
        <v>3000</v>
      </c>
      <c r="I1342" s="627">
        <v>3000</v>
      </c>
      <c r="J1342" s="629">
        <v>1</v>
      </c>
      <c r="K1342" s="628"/>
      <c r="L1342" s="628"/>
      <c r="M1342" s="628"/>
      <c r="N1342" s="628"/>
      <c r="O1342" s="628"/>
      <c r="P1342" s="628"/>
      <c r="Q1342" s="628"/>
      <c r="R1342" s="628"/>
      <c r="S1342" s="628"/>
      <c r="T1342" s="628"/>
      <c r="U1342" s="628"/>
    </row>
    <row r="1343" spans="1:21" x14ac:dyDescent="0.25">
      <c r="A1343" s="1354" t="s">
        <v>1188</v>
      </c>
      <c r="D1343" s="305">
        <v>755</v>
      </c>
      <c r="E1343" s="304" t="s">
        <v>923</v>
      </c>
      <c r="F1343" s="629">
        <v>10</v>
      </c>
      <c r="G1343" s="628" t="s">
        <v>900</v>
      </c>
      <c r="H1343" s="627">
        <v>25</v>
      </c>
      <c r="I1343" s="627">
        <v>250</v>
      </c>
      <c r="J1343" s="628">
        <v>5</v>
      </c>
      <c r="K1343" s="628"/>
      <c r="L1343" s="628"/>
      <c r="M1343" s="628"/>
      <c r="N1343" s="628"/>
      <c r="O1343" s="628"/>
      <c r="P1343" s="628">
        <v>5</v>
      </c>
      <c r="Q1343" s="628"/>
      <c r="R1343" s="628"/>
      <c r="S1343" s="628"/>
      <c r="T1343" s="628"/>
      <c r="U1343" s="628"/>
    </row>
    <row r="1344" spans="1:21" x14ac:dyDescent="0.25">
      <c r="A1344" s="1354" t="s">
        <v>1188</v>
      </c>
      <c r="B1344" s="339"/>
      <c r="C1344" s="339"/>
      <c r="D1344" s="629">
        <v>250</v>
      </c>
      <c r="E1344" s="304" t="s">
        <v>1062</v>
      </c>
      <c r="F1344" s="629">
        <v>3</v>
      </c>
      <c r="G1344" s="629" t="s">
        <v>50</v>
      </c>
      <c r="H1344" s="627">
        <v>65000</v>
      </c>
      <c r="I1344" s="627">
        <v>195000</v>
      </c>
      <c r="J1344" s="629">
        <v>3</v>
      </c>
      <c r="K1344" s="628"/>
      <c r="L1344" s="628"/>
      <c r="M1344" s="628"/>
      <c r="N1344" s="628"/>
      <c r="O1344" s="628"/>
      <c r="P1344" s="629"/>
      <c r="Q1344" s="628"/>
      <c r="R1344" s="628"/>
      <c r="S1344" s="628"/>
      <c r="T1344" s="628"/>
      <c r="U1344" s="628"/>
    </row>
    <row r="1345" spans="1:21" x14ac:dyDescent="0.25">
      <c r="A1345" s="1354" t="s">
        <v>1188</v>
      </c>
      <c r="B1345" s="339"/>
      <c r="C1345" s="339"/>
      <c r="D1345" s="629">
        <v>765</v>
      </c>
      <c r="E1345" s="304" t="s">
        <v>979</v>
      </c>
      <c r="F1345" s="629">
        <v>50</v>
      </c>
      <c r="G1345" s="628" t="s">
        <v>23</v>
      </c>
      <c r="H1345" s="627">
        <v>150</v>
      </c>
      <c r="I1345" s="627">
        <v>7500</v>
      </c>
      <c r="J1345" s="628">
        <v>25</v>
      </c>
      <c r="K1345" s="628"/>
      <c r="L1345" s="628"/>
      <c r="M1345" s="628"/>
      <c r="N1345" s="628"/>
      <c r="O1345" s="628"/>
      <c r="P1345" s="628">
        <v>25</v>
      </c>
      <c r="Q1345" s="628"/>
      <c r="R1345" s="628"/>
      <c r="S1345" s="628"/>
      <c r="T1345" s="628"/>
      <c r="U1345" s="628"/>
    </row>
    <row r="1346" spans="1:21" x14ac:dyDescent="0.25">
      <c r="A1346" s="1354" t="s">
        <v>1188</v>
      </c>
      <c r="B1346" s="339"/>
      <c r="C1346" s="339"/>
      <c r="D1346" s="305">
        <v>755</v>
      </c>
      <c r="E1346" s="304" t="s">
        <v>927</v>
      </c>
      <c r="F1346" s="629">
        <v>5</v>
      </c>
      <c r="G1346" s="628" t="s">
        <v>900</v>
      </c>
      <c r="H1346" s="627">
        <v>120</v>
      </c>
      <c r="I1346" s="627">
        <v>600</v>
      </c>
      <c r="J1346" s="628">
        <v>3</v>
      </c>
      <c r="K1346" s="628"/>
      <c r="L1346" s="628"/>
      <c r="M1346" s="628"/>
      <c r="N1346" s="628"/>
      <c r="O1346" s="628"/>
      <c r="P1346" s="628">
        <v>2</v>
      </c>
      <c r="Q1346" s="628"/>
      <c r="R1346" s="628"/>
      <c r="S1346" s="628"/>
      <c r="T1346" s="628"/>
      <c r="U1346" s="628"/>
    </row>
    <row r="1347" spans="1:21" x14ac:dyDescent="0.25">
      <c r="A1347" s="1354" t="s">
        <v>1188</v>
      </c>
      <c r="B1347" s="339"/>
      <c r="C1347" s="339"/>
      <c r="D1347" s="629">
        <v>765</v>
      </c>
      <c r="E1347" s="304" t="s">
        <v>1041</v>
      </c>
      <c r="F1347" s="629">
        <v>2</v>
      </c>
      <c r="G1347" s="628" t="s">
        <v>900</v>
      </c>
      <c r="H1347" s="631">
        <v>550</v>
      </c>
      <c r="I1347" s="1961">
        <v>1100</v>
      </c>
      <c r="J1347" s="1961"/>
      <c r="K1347" s="629">
        <v>2</v>
      </c>
      <c r="L1347" s="628"/>
      <c r="M1347" s="628"/>
      <c r="N1347" s="628"/>
      <c r="O1347" s="628"/>
      <c r="P1347" s="628"/>
      <c r="Q1347" s="629"/>
      <c r="R1347" s="628"/>
      <c r="S1347" s="628"/>
      <c r="T1347" s="628"/>
      <c r="U1347" s="628"/>
    </row>
    <row r="1348" spans="1:21" x14ac:dyDescent="0.25">
      <c r="A1348" s="1354" t="s">
        <v>1188</v>
      </c>
      <c r="B1348" s="339"/>
      <c r="C1348" s="339"/>
      <c r="D1348" s="629">
        <v>765</v>
      </c>
      <c r="E1348" s="304" t="s">
        <v>1125</v>
      </c>
      <c r="F1348" s="629">
        <v>30</v>
      </c>
      <c r="G1348" s="629" t="s">
        <v>900</v>
      </c>
      <c r="H1348" s="627">
        <v>35</v>
      </c>
      <c r="I1348" s="627">
        <v>1050</v>
      </c>
      <c r="J1348" s="629">
        <v>15</v>
      </c>
      <c r="K1348" s="628"/>
      <c r="L1348" s="628"/>
      <c r="M1348" s="628"/>
      <c r="N1348" s="628"/>
      <c r="O1348" s="628"/>
      <c r="P1348" s="629">
        <v>15</v>
      </c>
      <c r="Q1348" s="628"/>
      <c r="R1348" s="628"/>
      <c r="S1348" s="628"/>
      <c r="T1348" s="628"/>
      <c r="U1348" s="628"/>
    </row>
    <row r="1349" spans="1:21" x14ac:dyDescent="0.25">
      <c r="A1349" s="1354" t="s">
        <v>1188</v>
      </c>
      <c r="B1349" s="339"/>
      <c r="C1349" s="339"/>
      <c r="D1349" s="629">
        <v>765</v>
      </c>
      <c r="E1349" s="304" t="s">
        <v>1122</v>
      </c>
      <c r="F1349" s="629">
        <v>30</v>
      </c>
      <c r="G1349" s="629" t="s">
        <v>900</v>
      </c>
      <c r="H1349" s="627">
        <v>85</v>
      </c>
      <c r="I1349" s="627">
        <v>2550</v>
      </c>
      <c r="J1349" s="629">
        <v>15</v>
      </c>
      <c r="K1349" s="628"/>
      <c r="L1349" s="628"/>
      <c r="M1349" s="628"/>
      <c r="N1349" s="628"/>
      <c r="O1349" s="628"/>
      <c r="P1349" s="629">
        <v>15</v>
      </c>
      <c r="Q1349" s="628"/>
      <c r="R1349" s="628"/>
      <c r="S1349" s="628"/>
      <c r="T1349" s="628"/>
      <c r="U1349" s="628"/>
    </row>
    <row r="1350" spans="1:21" x14ac:dyDescent="0.25">
      <c r="A1350" s="1354" t="s">
        <v>1188</v>
      </c>
      <c r="B1350" s="339"/>
      <c r="C1350" s="339"/>
      <c r="D1350" s="629">
        <v>765</v>
      </c>
      <c r="E1350" s="304" t="s">
        <v>1100</v>
      </c>
      <c r="F1350" s="629">
        <v>150</v>
      </c>
      <c r="G1350" s="629" t="s">
        <v>916</v>
      </c>
      <c r="H1350" s="627">
        <v>40</v>
      </c>
      <c r="I1350" s="627">
        <v>6000</v>
      </c>
      <c r="J1350" s="629">
        <v>75</v>
      </c>
      <c r="K1350" s="628"/>
      <c r="L1350" s="628"/>
      <c r="M1350" s="628"/>
      <c r="N1350" s="628"/>
      <c r="O1350" s="628"/>
      <c r="P1350" s="629">
        <v>75</v>
      </c>
      <c r="Q1350" s="628"/>
      <c r="R1350" s="628"/>
      <c r="S1350" s="628"/>
      <c r="T1350" s="628"/>
      <c r="U1350" s="628"/>
    </row>
    <row r="1351" spans="1:21" x14ac:dyDescent="0.25">
      <c r="A1351" s="1354" t="s">
        <v>1188</v>
      </c>
      <c r="B1351" s="339"/>
      <c r="C1351" s="339"/>
      <c r="D1351" s="629">
        <v>765</v>
      </c>
      <c r="E1351" s="304" t="s">
        <v>1100</v>
      </c>
      <c r="F1351" s="629">
        <v>100</v>
      </c>
      <c r="G1351" s="629" t="s">
        <v>916</v>
      </c>
      <c r="H1351" s="627">
        <v>100</v>
      </c>
      <c r="I1351" s="627">
        <v>10000</v>
      </c>
      <c r="J1351" s="629">
        <v>50</v>
      </c>
      <c r="K1351" s="628"/>
      <c r="L1351" s="628"/>
      <c r="M1351" s="628"/>
      <c r="N1351" s="628"/>
      <c r="O1351" s="628"/>
      <c r="P1351" s="629">
        <v>50</v>
      </c>
      <c r="Q1351" s="628"/>
      <c r="R1351" s="628"/>
      <c r="S1351" s="628"/>
      <c r="T1351" s="628"/>
      <c r="U1351" s="628"/>
    </row>
    <row r="1352" spans="1:21" x14ac:dyDescent="0.25">
      <c r="A1352" s="1354" t="s">
        <v>1188</v>
      </c>
      <c r="B1352" s="339"/>
      <c r="C1352" s="339"/>
      <c r="D1352" s="629">
        <v>765</v>
      </c>
      <c r="E1352" s="304" t="s">
        <v>1066</v>
      </c>
      <c r="F1352" s="629">
        <v>1</v>
      </c>
      <c r="G1352" s="629" t="s">
        <v>84</v>
      </c>
      <c r="H1352" s="627">
        <v>1800</v>
      </c>
      <c r="I1352" s="627">
        <v>1800</v>
      </c>
      <c r="J1352" s="629">
        <v>1</v>
      </c>
      <c r="K1352" s="628"/>
      <c r="L1352" s="628"/>
      <c r="M1352" s="628"/>
      <c r="N1352" s="628"/>
      <c r="O1352" s="628"/>
      <c r="P1352" s="629"/>
      <c r="Q1352" s="628"/>
      <c r="R1352" s="628"/>
      <c r="S1352" s="628"/>
      <c r="T1352" s="628"/>
      <c r="U1352" s="628"/>
    </row>
    <row r="1353" spans="1:21" x14ac:dyDescent="0.25">
      <c r="A1353" s="1354" t="s">
        <v>1188</v>
      </c>
      <c r="B1353" s="339"/>
      <c r="C1353" s="339"/>
      <c r="D1353" s="629">
        <v>765</v>
      </c>
      <c r="E1353" s="304" t="s">
        <v>1117</v>
      </c>
      <c r="F1353" s="629">
        <v>50</v>
      </c>
      <c r="G1353" s="629" t="s">
        <v>900</v>
      </c>
      <c r="H1353" s="627">
        <v>55</v>
      </c>
      <c r="I1353" s="627">
        <v>2750</v>
      </c>
      <c r="J1353" s="629">
        <v>25</v>
      </c>
      <c r="K1353" s="628"/>
      <c r="L1353" s="628"/>
      <c r="M1353" s="628"/>
      <c r="N1353" s="628"/>
      <c r="O1353" s="628"/>
      <c r="P1353" s="629">
        <v>25</v>
      </c>
      <c r="Q1353" s="628"/>
      <c r="R1353" s="628"/>
      <c r="S1353" s="628"/>
      <c r="T1353" s="628"/>
      <c r="U1353" s="628"/>
    </row>
    <row r="1354" spans="1:21" x14ac:dyDescent="0.25">
      <c r="A1354" s="1354" t="s">
        <v>1188</v>
      </c>
      <c r="B1354" s="339"/>
      <c r="C1354" s="339"/>
      <c r="D1354" s="629">
        <v>765</v>
      </c>
      <c r="E1354" s="304" t="s">
        <v>1116</v>
      </c>
      <c r="F1354" s="629">
        <v>30</v>
      </c>
      <c r="G1354" s="629" t="s">
        <v>900</v>
      </c>
      <c r="H1354" s="627">
        <v>35</v>
      </c>
      <c r="I1354" s="627">
        <v>1050</v>
      </c>
      <c r="J1354" s="629">
        <v>15</v>
      </c>
      <c r="K1354" s="628"/>
      <c r="L1354" s="628"/>
      <c r="M1354" s="628"/>
      <c r="N1354" s="628"/>
      <c r="O1354" s="628"/>
      <c r="P1354" s="629">
        <v>15</v>
      </c>
      <c r="Q1354" s="628"/>
      <c r="R1354" s="628"/>
      <c r="S1354" s="628"/>
      <c r="T1354" s="628"/>
      <c r="U1354" s="628"/>
    </row>
    <row r="1355" spans="1:21" x14ac:dyDescent="0.25">
      <c r="A1355" s="1354" t="s">
        <v>1188</v>
      </c>
      <c r="D1355" s="629">
        <v>765</v>
      </c>
      <c r="E1355" s="304" t="s">
        <v>1116</v>
      </c>
      <c r="F1355" s="629">
        <v>3</v>
      </c>
      <c r="G1355" s="628" t="s">
        <v>23</v>
      </c>
      <c r="H1355" s="627">
        <v>35</v>
      </c>
      <c r="I1355" s="627">
        <v>105</v>
      </c>
      <c r="J1355" s="629">
        <v>3</v>
      </c>
      <c r="K1355" s="628"/>
      <c r="L1355" s="628"/>
      <c r="M1355" s="628"/>
      <c r="N1355" s="628"/>
      <c r="O1355" s="628"/>
      <c r="P1355" s="629"/>
      <c r="Q1355" s="628"/>
      <c r="R1355" s="628"/>
      <c r="S1355" s="628"/>
      <c r="T1355" s="628"/>
      <c r="U1355" s="628"/>
    </row>
    <row r="1356" spans="1:21" x14ac:dyDescent="0.25">
      <c r="A1356" s="1354" t="s">
        <v>1188</v>
      </c>
      <c r="D1356" s="629">
        <v>765</v>
      </c>
      <c r="E1356" s="304" t="s">
        <v>1030</v>
      </c>
      <c r="F1356" s="629">
        <v>500</v>
      </c>
      <c r="G1356" s="628" t="s">
        <v>900</v>
      </c>
      <c r="H1356" s="631">
        <v>30</v>
      </c>
      <c r="I1356" s="1961">
        <v>15000</v>
      </c>
      <c r="J1356" s="1961"/>
      <c r="K1356" s="629">
        <v>250</v>
      </c>
      <c r="L1356" s="628"/>
      <c r="M1356" s="628"/>
      <c r="N1356" s="628"/>
      <c r="O1356" s="628"/>
      <c r="P1356" s="628"/>
      <c r="Q1356" s="629">
        <v>250</v>
      </c>
      <c r="R1356" s="628"/>
      <c r="S1356" s="628"/>
      <c r="T1356" s="628"/>
      <c r="U1356" s="628"/>
    </row>
    <row r="1357" spans="1:21" x14ac:dyDescent="0.25">
      <c r="A1357" s="1354" t="s">
        <v>1188</v>
      </c>
      <c r="D1357" s="629">
        <v>821</v>
      </c>
      <c r="E1357" s="304" t="s">
        <v>943</v>
      </c>
      <c r="F1357" s="629">
        <v>30</v>
      </c>
      <c r="G1357" s="628" t="s">
        <v>900</v>
      </c>
      <c r="H1357" s="627">
        <v>500</v>
      </c>
      <c r="I1357" s="627">
        <v>15000</v>
      </c>
      <c r="J1357" s="629">
        <v>15</v>
      </c>
      <c r="K1357" s="628"/>
      <c r="L1357" s="628"/>
      <c r="M1357" s="628"/>
      <c r="N1357" s="628"/>
      <c r="O1357" s="628"/>
      <c r="P1357" s="629">
        <v>15</v>
      </c>
      <c r="Q1357" s="628"/>
      <c r="R1357" s="628"/>
      <c r="S1357" s="628"/>
      <c r="T1357" s="628"/>
      <c r="U1357" s="628"/>
    </row>
    <row r="1358" spans="1:21" x14ac:dyDescent="0.25">
      <c r="A1358" s="1354" t="s">
        <v>1188</v>
      </c>
      <c r="D1358" s="305">
        <v>755</v>
      </c>
      <c r="E1358" s="304" t="s">
        <v>920</v>
      </c>
      <c r="F1358" s="629">
        <v>2</v>
      </c>
      <c r="G1358" s="628" t="s">
        <v>40</v>
      </c>
      <c r="H1358" s="627">
        <v>35</v>
      </c>
      <c r="I1358" s="627">
        <v>70</v>
      </c>
      <c r="J1358" s="628">
        <v>1</v>
      </c>
      <c r="K1358" s="628"/>
      <c r="L1358" s="628"/>
      <c r="M1358" s="628"/>
      <c r="N1358" s="628"/>
      <c r="O1358" s="628"/>
      <c r="P1358" s="628">
        <v>1</v>
      </c>
      <c r="Q1358" s="628"/>
      <c r="R1358" s="628"/>
      <c r="S1358" s="628"/>
      <c r="T1358" s="628"/>
      <c r="U1358" s="628"/>
    </row>
    <row r="1359" spans="1:21" x14ac:dyDescent="0.25">
      <c r="A1359" s="1354" t="s">
        <v>1188</v>
      </c>
      <c r="D1359" s="629">
        <v>755</v>
      </c>
      <c r="E1359" s="304" t="s">
        <v>920</v>
      </c>
      <c r="F1359" s="629">
        <v>1</v>
      </c>
      <c r="G1359" s="628" t="s">
        <v>668</v>
      </c>
      <c r="H1359" s="627">
        <v>35</v>
      </c>
      <c r="I1359" s="627">
        <v>35</v>
      </c>
      <c r="J1359" s="629">
        <v>1</v>
      </c>
      <c r="K1359" s="628"/>
      <c r="L1359" s="628"/>
      <c r="M1359" s="628"/>
      <c r="N1359" s="628"/>
      <c r="O1359" s="628"/>
      <c r="P1359" s="629"/>
      <c r="Q1359" s="628"/>
      <c r="R1359" s="628"/>
      <c r="S1359" s="628"/>
      <c r="T1359" s="628"/>
      <c r="U1359" s="628"/>
    </row>
    <row r="1360" spans="1:21" x14ac:dyDescent="0.25">
      <c r="A1360" s="1354" t="s">
        <v>1188</v>
      </c>
      <c r="D1360" s="629">
        <v>765</v>
      </c>
      <c r="E1360" s="304" t="s">
        <v>1082</v>
      </c>
      <c r="F1360" s="308">
        <v>250</v>
      </c>
      <c r="G1360" s="629" t="s">
        <v>23</v>
      </c>
      <c r="H1360" s="310">
        <v>200</v>
      </c>
      <c r="I1360" s="1998">
        <v>50000</v>
      </c>
      <c r="J1360" s="1998"/>
      <c r="K1360" s="629">
        <v>125</v>
      </c>
      <c r="L1360" s="309"/>
      <c r="M1360" s="309"/>
      <c r="N1360" s="309"/>
      <c r="O1360" s="309"/>
      <c r="P1360" s="309"/>
      <c r="Q1360" s="629">
        <v>125</v>
      </c>
      <c r="R1360" s="309"/>
      <c r="S1360" s="309"/>
      <c r="T1360" s="309"/>
      <c r="U1360" s="309"/>
    </row>
    <row r="1361" spans="1:21" x14ac:dyDescent="0.25">
      <c r="A1361" s="1354" t="s">
        <v>1188</v>
      </c>
      <c r="D1361" s="305">
        <v>755</v>
      </c>
      <c r="E1361" s="304" t="s">
        <v>928</v>
      </c>
      <c r="F1361" s="629">
        <v>2</v>
      </c>
      <c r="G1361" s="628" t="s">
        <v>900</v>
      </c>
      <c r="H1361" s="627">
        <v>250</v>
      </c>
      <c r="I1361" s="627">
        <v>500</v>
      </c>
      <c r="J1361" s="628">
        <v>2</v>
      </c>
      <c r="K1361" s="628"/>
      <c r="L1361" s="628"/>
      <c r="M1361" s="628"/>
      <c r="N1361" s="628"/>
      <c r="O1361" s="628"/>
      <c r="P1361" s="628"/>
      <c r="Q1361" s="628"/>
      <c r="R1361" s="628"/>
      <c r="S1361" s="628"/>
      <c r="T1361" s="628"/>
      <c r="U1361" s="628"/>
    </row>
    <row r="1362" spans="1:21" x14ac:dyDescent="0.25">
      <c r="A1362" s="1354" t="s">
        <v>1188</v>
      </c>
      <c r="D1362" s="629">
        <v>815</v>
      </c>
      <c r="E1362" s="304" t="s">
        <v>1147</v>
      </c>
      <c r="F1362" s="629">
        <v>60</v>
      </c>
      <c r="G1362" s="628" t="s">
        <v>1146</v>
      </c>
      <c r="H1362" s="627">
        <v>65</v>
      </c>
      <c r="I1362" s="627">
        <v>3900</v>
      </c>
      <c r="J1362" s="629">
        <v>30</v>
      </c>
      <c r="K1362" s="628"/>
      <c r="L1362" s="628"/>
      <c r="M1362" s="628"/>
      <c r="N1362" s="628"/>
      <c r="O1362" s="628"/>
      <c r="P1362" s="629">
        <v>30</v>
      </c>
      <c r="Q1362" s="628"/>
      <c r="R1362" s="628"/>
      <c r="S1362" s="628"/>
      <c r="T1362" s="628"/>
      <c r="U1362" s="628"/>
    </row>
    <row r="1363" spans="1:21" x14ac:dyDescent="0.25">
      <c r="A1363" s="1354" t="s">
        <v>1188</v>
      </c>
      <c r="D1363" s="629">
        <v>815</v>
      </c>
      <c r="E1363" s="304" t="s">
        <v>1145</v>
      </c>
      <c r="F1363" s="629">
        <v>60</v>
      </c>
      <c r="G1363" s="628" t="s">
        <v>1146</v>
      </c>
      <c r="H1363" s="627">
        <v>75</v>
      </c>
      <c r="I1363" s="627">
        <v>4500</v>
      </c>
      <c r="J1363" s="629">
        <v>30</v>
      </c>
      <c r="K1363" s="628"/>
      <c r="L1363" s="628"/>
      <c r="M1363" s="628"/>
      <c r="N1363" s="628"/>
      <c r="O1363" s="628"/>
      <c r="P1363" s="629">
        <v>30</v>
      </c>
      <c r="Q1363" s="628"/>
      <c r="R1363" s="628"/>
      <c r="S1363" s="628"/>
      <c r="T1363" s="628"/>
      <c r="U1363" s="628"/>
    </row>
    <row r="1364" spans="1:21" x14ac:dyDescent="0.25">
      <c r="A1364" s="1354" t="s">
        <v>1188</v>
      </c>
      <c r="D1364" s="629">
        <v>234</v>
      </c>
      <c r="E1364" s="304" t="s">
        <v>1134</v>
      </c>
      <c r="F1364" s="629">
        <v>6</v>
      </c>
      <c r="G1364" s="628" t="s">
        <v>700</v>
      </c>
      <c r="H1364" s="627">
        <v>20000</v>
      </c>
      <c r="I1364" s="627">
        <v>120000</v>
      </c>
      <c r="J1364" s="629">
        <v>6</v>
      </c>
      <c r="K1364" s="628"/>
      <c r="L1364" s="628"/>
      <c r="M1364" s="628"/>
      <c r="N1364" s="628"/>
      <c r="O1364" s="628"/>
      <c r="P1364" s="629"/>
      <c r="Q1364" s="628"/>
      <c r="R1364" s="628"/>
      <c r="S1364" s="628"/>
      <c r="T1364" s="628"/>
      <c r="U1364" s="628"/>
    </row>
    <row r="1365" spans="1:21" x14ac:dyDescent="0.25">
      <c r="A1365" s="1354" t="s">
        <v>1188</v>
      </c>
      <c r="D1365" s="629">
        <v>765</v>
      </c>
      <c r="E1365" s="304" t="s">
        <v>1133</v>
      </c>
      <c r="F1365" s="629">
        <v>6</v>
      </c>
      <c r="G1365" s="628" t="s">
        <v>900</v>
      </c>
      <c r="H1365" s="627">
        <v>550</v>
      </c>
      <c r="I1365" s="627">
        <v>3300</v>
      </c>
      <c r="J1365" s="629">
        <v>6</v>
      </c>
      <c r="K1365" s="628"/>
      <c r="L1365" s="628"/>
      <c r="M1365" s="628"/>
      <c r="N1365" s="628"/>
      <c r="O1365" s="628"/>
      <c r="P1365" s="629"/>
      <c r="Q1365" s="628"/>
      <c r="R1365" s="628"/>
      <c r="S1365" s="628"/>
      <c r="T1365" s="628"/>
      <c r="U1365" s="628"/>
    </row>
    <row r="1366" spans="1:21" x14ac:dyDescent="0.25">
      <c r="A1366" s="1354" t="s">
        <v>1188</v>
      </c>
      <c r="D1366" s="629">
        <v>815</v>
      </c>
      <c r="E1366" s="304" t="s">
        <v>1183</v>
      </c>
      <c r="F1366" s="629">
        <v>150</v>
      </c>
      <c r="G1366" s="628" t="s">
        <v>900</v>
      </c>
      <c r="H1366" s="627">
        <v>850</v>
      </c>
      <c r="I1366" s="627">
        <v>127500</v>
      </c>
      <c r="J1366" s="629">
        <v>75</v>
      </c>
      <c r="K1366" s="628"/>
      <c r="L1366" s="628"/>
      <c r="M1366" s="628"/>
      <c r="N1366" s="628"/>
      <c r="O1366" s="628"/>
      <c r="P1366" s="629">
        <v>75</v>
      </c>
      <c r="Q1366" s="628"/>
      <c r="R1366" s="628"/>
      <c r="S1366" s="628"/>
      <c r="T1366" s="628"/>
      <c r="U1366" s="628"/>
    </row>
    <row r="1367" spans="1:21" x14ac:dyDescent="0.25">
      <c r="A1367" s="1354" t="s">
        <v>1188</v>
      </c>
      <c r="D1367" s="629">
        <v>815</v>
      </c>
      <c r="E1367" s="304" t="s">
        <v>1155</v>
      </c>
      <c r="F1367" s="629">
        <v>300</v>
      </c>
      <c r="G1367" s="628" t="s">
        <v>900</v>
      </c>
      <c r="H1367" s="627">
        <v>115</v>
      </c>
      <c r="I1367" s="627">
        <v>34500</v>
      </c>
      <c r="J1367" s="629">
        <v>150</v>
      </c>
      <c r="K1367" s="628"/>
      <c r="L1367" s="628"/>
      <c r="M1367" s="628"/>
      <c r="N1367" s="628"/>
      <c r="O1367" s="628"/>
      <c r="P1367" s="629">
        <v>150</v>
      </c>
      <c r="Q1367" s="628"/>
      <c r="R1367" s="628"/>
      <c r="S1367" s="628"/>
      <c r="T1367" s="628"/>
      <c r="U1367" s="628"/>
    </row>
    <row r="1368" spans="1:21" x14ac:dyDescent="0.25">
      <c r="A1368" s="1354" t="s">
        <v>1188</v>
      </c>
      <c r="D1368" s="629">
        <v>765</v>
      </c>
      <c r="E1368" s="304" t="s">
        <v>1047</v>
      </c>
      <c r="F1368" s="629">
        <v>5</v>
      </c>
      <c r="G1368" s="628" t="s">
        <v>900</v>
      </c>
      <c r="H1368" s="631">
        <v>750</v>
      </c>
      <c r="I1368" s="1961">
        <v>3750</v>
      </c>
      <c r="J1368" s="1961"/>
      <c r="K1368" s="629">
        <v>5</v>
      </c>
      <c r="L1368" s="628"/>
      <c r="M1368" s="628"/>
      <c r="N1368" s="628"/>
      <c r="O1368" s="628"/>
      <c r="P1368" s="628"/>
      <c r="Q1368" s="629"/>
      <c r="R1368" s="628"/>
      <c r="S1368" s="628"/>
      <c r="T1368" s="628"/>
      <c r="U1368" s="628"/>
    </row>
    <row r="1369" spans="1:21" ht="15" customHeight="1" x14ac:dyDescent="0.25">
      <c r="A1369" s="1354" t="s">
        <v>1188</v>
      </c>
      <c r="D1369" s="629">
        <v>815</v>
      </c>
      <c r="E1369" s="304" t="s">
        <v>1163</v>
      </c>
      <c r="F1369" s="629">
        <v>60</v>
      </c>
      <c r="G1369" s="629" t="s">
        <v>1090</v>
      </c>
      <c r="H1369" s="627">
        <v>980</v>
      </c>
      <c r="I1369" s="627">
        <v>58800</v>
      </c>
      <c r="J1369" s="629">
        <v>30</v>
      </c>
      <c r="K1369" s="628"/>
      <c r="L1369" s="628"/>
      <c r="M1369" s="628"/>
      <c r="N1369" s="628"/>
      <c r="O1369" s="628"/>
      <c r="P1369" s="629">
        <v>30</v>
      </c>
      <c r="Q1369" s="628"/>
      <c r="R1369" s="628"/>
      <c r="S1369" s="628"/>
      <c r="T1369" s="628"/>
      <c r="U1369" s="628"/>
    </row>
    <row r="1370" spans="1:21" x14ac:dyDescent="0.25">
      <c r="A1370" s="1354" t="s">
        <v>1188</v>
      </c>
      <c r="D1370" s="629">
        <v>765</v>
      </c>
      <c r="E1370" s="304" t="s">
        <v>1135</v>
      </c>
      <c r="F1370" s="629">
        <v>3</v>
      </c>
      <c r="G1370" s="309" t="s">
        <v>121</v>
      </c>
      <c r="H1370" s="310">
        <v>100</v>
      </c>
      <c r="I1370" s="310">
        <v>300</v>
      </c>
      <c r="J1370" s="629">
        <v>3</v>
      </c>
      <c r="K1370" s="309"/>
      <c r="L1370" s="309"/>
      <c r="M1370" s="309"/>
      <c r="N1370" s="309"/>
      <c r="O1370" s="309"/>
      <c r="P1370" s="629"/>
      <c r="Q1370" s="309"/>
      <c r="R1370" s="309"/>
      <c r="S1370" s="309"/>
      <c r="T1370" s="309"/>
      <c r="U1370" s="309"/>
    </row>
    <row r="1371" spans="1:21" x14ac:dyDescent="0.25">
      <c r="A1371" s="1354" t="s">
        <v>1188</v>
      </c>
      <c r="D1371" s="629">
        <v>765</v>
      </c>
      <c r="E1371" s="304" t="s">
        <v>1023</v>
      </c>
      <c r="F1371" s="629">
        <v>300</v>
      </c>
      <c r="G1371" s="628" t="s">
        <v>1024</v>
      </c>
      <c r="H1371" s="631">
        <v>50</v>
      </c>
      <c r="I1371" s="1961">
        <v>15000</v>
      </c>
      <c r="J1371" s="1961"/>
      <c r="K1371" s="629">
        <v>150</v>
      </c>
      <c r="L1371" s="628"/>
      <c r="M1371" s="628"/>
      <c r="N1371" s="628"/>
      <c r="O1371" s="628"/>
      <c r="P1371" s="628"/>
      <c r="Q1371" s="629">
        <v>150</v>
      </c>
      <c r="R1371" s="628"/>
      <c r="S1371" s="628"/>
      <c r="T1371" s="628"/>
      <c r="U1371" s="628"/>
    </row>
    <row r="1372" spans="1:21" x14ac:dyDescent="0.25">
      <c r="A1372" s="1354" t="s">
        <v>1188</v>
      </c>
      <c r="D1372" s="629">
        <v>755</v>
      </c>
      <c r="E1372" s="304" t="s">
        <v>1138</v>
      </c>
      <c r="F1372" s="629">
        <v>20</v>
      </c>
      <c r="G1372" s="628" t="s">
        <v>900</v>
      </c>
      <c r="H1372" s="627">
        <v>8</v>
      </c>
      <c r="I1372" s="627">
        <v>160</v>
      </c>
      <c r="J1372" s="629">
        <v>20</v>
      </c>
      <c r="K1372" s="628"/>
      <c r="L1372" s="628"/>
      <c r="M1372" s="628"/>
      <c r="N1372" s="628"/>
      <c r="O1372" s="628"/>
      <c r="P1372" s="629"/>
      <c r="Q1372" s="628"/>
      <c r="R1372" s="628"/>
      <c r="S1372" s="628"/>
      <c r="T1372" s="628"/>
      <c r="U1372" s="628"/>
    </row>
    <row r="1373" spans="1:21" x14ac:dyDescent="0.25">
      <c r="A1373" s="1354" t="s">
        <v>1188</v>
      </c>
      <c r="D1373" s="305">
        <v>755</v>
      </c>
      <c r="E1373" s="304" t="s">
        <v>926</v>
      </c>
      <c r="F1373" s="629">
        <v>50</v>
      </c>
      <c r="G1373" s="628" t="s">
        <v>900</v>
      </c>
      <c r="H1373" s="627">
        <v>8</v>
      </c>
      <c r="I1373" s="627">
        <v>400</v>
      </c>
      <c r="J1373" s="628">
        <v>25</v>
      </c>
      <c r="K1373" s="628"/>
      <c r="L1373" s="628"/>
      <c r="M1373" s="628"/>
      <c r="N1373" s="628"/>
      <c r="O1373" s="628"/>
      <c r="P1373" s="628">
        <v>25</v>
      </c>
      <c r="Q1373" s="628"/>
      <c r="R1373" s="628"/>
      <c r="S1373" s="628"/>
      <c r="T1373" s="628"/>
      <c r="U1373" s="628"/>
    </row>
    <row r="1374" spans="1:21" x14ac:dyDescent="0.25">
      <c r="A1374" s="1354" t="s">
        <v>1188</v>
      </c>
      <c r="D1374" s="629">
        <v>821</v>
      </c>
      <c r="E1374" s="304" t="s">
        <v>944</v>
      </c>
      <c r="F1374" s="629">
        <v>5</v>
      </c>
      <c r="G1374" s="628" t="s">
        <v>900</v>
      </c>
      <c r="H1374" s="627">
        <v>5000</v>
      </c>
      <c r="I1374" s="627">
        <v>25000</v>
      </c>
      <c r="J1374" s="629">
        <v>3</v>
      </c>
      <c r="K1374" s="628"/>
      <c r="L1374" s="628"/>
      <c r="M1374" s="628"/>
      <c r="N1374" s="628"/>
      <c r="O1374" s="628"/>
      <c r="P1374" s="629">
        <v>2</v>
      </c>
      <c r="Q1374" s="628"/>
      <c r="R1374" s="628"/>
      <c r="S1374" s="628"/>
      <c r="T1374" s="628"/>
      <c r="U1374" s="628"/>
    </row>
    <row r="1375" spans="1:21" x14ac:dyDescent="0.25">
      <c r="A1375" s="1354" t="s">
        <v>1188</v>
      </c>
      <c r="D1375" s="629"/>
      <c r="E1375" s="304" t="s">
        <v>1061</v>
      </c>
      <c r="F1375" s="628"/>
      <c r="G1375" s="628"/>
      <c r="H1375" s="1907"/>
      <c r="I1375" s="1907"/>
      <c r="J1375" s="628"/>
      <c r="K1375" s="628"/>
      <c r="L1375" s="628"/>
      <c r="M1375" s="628"/>
      <c r="N1375" s="628"/>
      <c r="O1375" s="628"/>
      <c r="P1375" s="628"/>
      <c r="Q1375" s="628"/>
      <c r="R1375" s="628"/>
      <c r="S1375" s="628"/>
      <c r="T1375" s="628"/>
      <c r="U1375" s="628"/>
    </row>
    <row r="1376" spans="1:21" x14ac:dyDescent="0.25">
      <c r="A1376" s="1354" t="s">
        <v>1188</v>
      </c>
      <c r="D1376" s="629">
        <v>765</v>
      </c>
      <c r="E1376" s="304" t="s">
        <v>1110</v>
      </c>
      <c r="F1376" s="629">
        <v>300</v>
      </c>
      <c r="G1376" s="629" t="s">
        <v>900</v>
      </c>
      <c r="H1376" s="627">
        <v>9</v>
      </c>
      <c r="I1376" s="627">
        <v>2700</v>
      </c>
      <c r="J1376" s="629">
        <v>100</v>
      </c>
      <c r="K1376" s="628"/>
      <c r="L1376" s="628"/>
      <c r="M1376" s="628"/>
      <c r="N1376" s="628">
        <v>100</v>
      </c>
      <c r="O1376" s="628"/>
      <c r="P1376" s="628"/>
      <c r="Q1376" s="628"/>
      <c r="R1376" s="628">
        <v>100</v>
      </c>
      <c r="S1376" s="628"/>
      <c r="T1376" s="628"/>
      <c r="U1376" s="628"/>
    </row>
    <row r="1377" spans="1:21" x14ac:dyDescent="0.25">
      <c r="A1377" s="1354" t="s">
        <v>1188</v>
      </c>
      <c r="D1377" s="629">
        <v>765</v>
      </c>
      <c r="E1377" s="304" t="s">
        <v>1111</v>
      </c>
      <c r="F1377" s="629">
        <v>50</v>
      </c>
      <c r="G1377" s="629" t="s">
        <v>1112</v>
      </c>
      <c r="H1377" s="627">
        <v>50</v>
      </c>
      <c r="I1377" s="627">
        <v>2500</v>
      </c>
      <c r="J1377" s="629">
        <v>25</v>
      </c>
      <c r="K1377" s="628"/>
      <c r="L1377" s="628"/>
      <c r="M1377" s="628"/>
      <c r="N1377" s="628"/>
      <c r="O1377" s="628"/>
      <c r="P1377" s="629">
        <v>25</v>
      </c>
      <c r="Q1377" s="628"/>
      <c r="R1377" s="628"/>
      <c r="S1377" s="628"/>
      <c r="T1377" s="628"/>
      <c r="U1377" s="628"/>
    </row>
    <row r="1378" spans="1:21" x14ac:dyDescent="0.25">
      <c r="A1378" s="1354" t="s">
        <v>1188</v>
      </c>
      <c r="D1378" s="629">
        <v>765</v>
      </c>
      <c r="E1378" s="304" t="s">
        <v>1077</v>
      </c>
      <c r="F1378" s="629">
        <v>10</v>
      </c>
      <c r="G1378" s="629" t="s">
        <v>23</v>
      </c>
      <c r="H1378" s="627">
        <v>800</v>
      </c>
      <c r="I1378" s="628">
        <v>8000</v>
      </c>
      <c r="J1378" s="628"/>
      <c r="K1378" s="629">
        <v>10</v>
      </c>
      <c r="L1378" s="628"/>
      <c r="M1378" s="628"/>
      <c r="N1378" s="628"/>
      <c r="O1378" s="628"/>
      <c r="P1378" s="628"/>
      <c r="Q1378" s="629"/>
      <c r="R1378" s="628"/>
      <c r="S1378" s="628"/>
      <c r="T1378" s="628"/>
      <c r="U1378" s="628"/>
    </row>
    <row r="1379" spans="1:21" x14ac:dyDescent="0.25">
      <c r="A1379" s="1354" t="s">
        <v>1188</v>
      </c>
      <c r="D1379" s="629">
        <v>765</v>
      </c>
      <c r="E1379" s="304" t="s">
        <v>1077</v>
      </c>
      <c r="F1379" s="629">
        <v>10</v>
      </c>
      <c r="G1379" s="629" t="s">
        <v>23</v>
      </c>
      <c r="H1379" s="627">
        <v>600</v>
      </c>
      <c r="I1379" s="628">
        <v>6000</v>
      </c>
      <c r="J1379" s="628"/>
      <c r="K1379" s="629">
        <v>10</v>
      </c>
      <c r="L1379" s="628"/>
      <c r="M1379" s="628"/>
      <c r="N1379" s="628"/>
      <c r="O1379" s="628"/>
      <c r="P1379" s="628"/>
      <c r="Q1379" s="629"/>
      <c r="R1379" s="628"/>
      <c r="S1379" s="628"/>
      <c r="T1379" s="628"/>
      <c r="U1379" s="628"/>
    </row>
    <row r="1380" spans="1:21" x14ac:dyDescent="0.25">
      <c r="A1380" s="1354" t="s">
        <v>1188</v>
      </c>
      <c r="D1380" s="629">
        <v>765</v>
      </c>
      <c r="E1380" s="304" t="s">
        <v>1077</v>
      </c>
      <c r="F1380" s="629">
        <v>10</v>
      </c>
      <c r="G1380" s="629" t="s">
        <v>23</v>
      </c>
      <c r="H1380" s="627">
        <v>475</v>
      </c>
      <c r="I1380" s="1998">
        <v>4750</v>
      </c>
      <c r="J1380" s="1998"/>
      <c r="K1380" s="629">
        <v>10</v>
      </c>
      <c r="L1380" s="628"/>
      <c r="M1380" s="628"/>
      <c r="N1380" s="628"/>
      <c r="O1380" s="628"/>
      <c r="P1380" s="628"/>
      <c r="Q1380" s="629"/>
      <c r="R1380" s="628"/>
      <c r="S1380" s="628"/>
      <c r="T1380" s="628"/>
      <c r="U1380" s="628"/>
    </row>
    <row r="1381" spans="1:21" x14ac:dyDescent="0.25">
      <c r="A1381" s="1354" t="s">
        <v>1188</v>
      </c>
      <c r="D1381" s="629">
        <v>765</v>
      </c>
      <c r="E1381" s="304" t="s">
        <v>1077</v>
      </c>
      <c r="F1381" s="629">
        <v>10</v>
      </c>
      <c r="G1381" s="629" t="s">
        <v>23</v>
      </c>
      <c r="H1381" s="627">
        <v>350</v>
      </c>
      <c r="I1381" s="1998">
        <v>3500</v>
      </c>
      <c r="J1381" s="1998"/>
      <c r="K1381" s="629">
        <v>10</v>
      </c>
      <c r="L1381" s="628"/>
      <c r="M1381" s="628"/>
      <c r="N1381" s="628"/>
      <c r="O1381" s="628"/>
      <c r="P1381" s="628"/>
      <c r="Q1381" s="629"/>
      <c r="R1381" s="628"/>
      <c r="S1381" s="628"/>
      <c r="T1381" s="628"/>
      <c r="U1381" s="628"/>
    </row>
    <row r="1382" spans="1:21" x14ac:dyDescent="0.25">
      <c r="A1382" s="1354" t="s">
        <v>1188</v>
      </c>
      <c r="D1382" s="629">
        <v>765</v>
      </c>
      <c r="E1382" s="304" t="s">
        <v>1077</v>
      </c>
      <c r="F1382" s="629">
        <v>10</v>
      </c>
      <c r="G1382" s="629" t="s">
        <v>23</v>
      </c>
      <c r="H1382" s="627">
        <v>200</v>
      </c>
      <c r="I1382" s="628">
        <v>2000</v>
      </c>
      <c r="J1382" s="628"/>
      <c r="K1382" s="629">
        <v>10</v>
      </c>
      <c r="L1382" s="628"/>
      <c r="M1382" s="628"/>
      <c r="N1382" s="628"/>
      <c r="O1382" s="628"/>
      <c r="P1382" s="628"/>
      <c r="Q1382" s="629"/>
      <c r="R1382" s="628"/>
      <c r="S1382" s="628"/>
      <c r="T1382" s="628"/>
      <c r="U1382" s="628"/>
    </row>
    <row r="1383" spans="1:21" x14ac:dyDescent="0.25">
      <c r="A1383" s="1354" t="s">
        <v>1188</v>
      </c>
      <c r="D1383" s="629">
        <v>765</v>
      </c>
      <c r="E1383" s="304" t="s">
        <v>957</v>
      </c>
      <c r="F1383" s="629">
        <v>1</v>
      </c>
      <c r="G1383" s="628" t="s">
        <v>958</v>
      </c>
      <c r="H1383" s="627">
        <v>2950</v>
      </c>
      <c r="I1383" s="627">
        <v>2950</v>
      </c>
      <c r="J1383" s="629">
        <v>1</v>
      </c>
      <c r="K1383" s="628"/>
      <c r="L1383" s="628"/>
      <c r="M1383" s="628"/>
      <c r="N1383" s="628"/>
      <c r="O1383" s="628"/>
      <c r="P1383" s="629"/>
      <c r="Q1383" s="628"/>
      <c r="R1383" s="628"/>
      <c r="S1383" s="628"/>
      <c r="T1383" s="628"/>
      <c r="U1383" s="628"/>
    </row>
    <row r="1384" spans="1:21" x14ac:dyDescent="0.25">
      <c r="A1384" s="1354" t="s">
        <v>1188</v>
      </c>
      <c r="D1384" s="629">
        <v>250</v>
      </c>
      <c r="E1384" s="304" t="s">
        <v>1056</v>
      </c>
      <c r="F1384" s="628">
        <v>1</v>
      </c>
      <c r="G1384" s="628" t="s">
        <v>84</v>
      </c>
      <c r="H1384" s="1907">
        <v>3600000</v>
      </c>
      <c r="I1384" s="1907">
        <v>3600000</v>
      </c>
      <c r="J1384" s="628">
        <v>1</v>
      </c>
      <c r="K1384" s="628"/>
      <c r="L1384" s="628"/>
      <c r="M1384" s="628"/>
      <c r="N1384" s="628"/>
      <c r="O1384" s="628"/>
      <c r="P1384" s="628"/>
      <c r="Q1384" s="628"/>
      <c r="R1384" s="628"/>
      <c r="S1384" s="628"/>
      <c r="T1384" s="628"/>
      <c r="U1384" s="628"/>
    </row>
    <row r="1385" spans="1:21" x14ac:dyDescent="0.25">
      <c r="A1385" s="1354" t="s">
        <v>1188</v>
      </c>
      <c r="D1385" s="629">
        <v>765</v>
      </c>
      <c r="E1385" s="304" t="s">
        <v>1099</v>
      </c>
      <c r="F1385" s="629">
        <v>20</v>
      </c>
      <c r="G1385" s="629" t="s">
        <v>900</v>
      </c>
      <c r="H1385" s="627">
        <v>40</v>
      </c>
      <c r="I1385" s="627">
        <v>800</v>
      </c>
      <c r="J1385" s="629">
        <v>10</v>
      </c>
      <c r="K1385" s="628"/>
      <c r="L1385" s="628"/>
      <c r="M1385" s="628"/>
      <c r="N1385" s="628"/>
      <c r="O1385" s="628"/>
      <c r="P1385" s="629">
        <v>10</v>
      </c>
      <c r="Q1385" s="628"/>
      <c r="R1385" s="628"/>
      <c r="S1385" s="628"/>
      <c r="T1385" s="628"/>
      <c r="U1385" s="628"/>
    </row>
    <row r="1386" spans="1:21" x14ac:dyDescent="0.25">
      <c r="A1386" s="1354" t="s">
        <v>1188</v>
      </c>
      <c r="D1386" s="629">
        <v>765</v>
      </c>
      <c r="E1386" s="304" t="s">
        <v>1099</v>
      </c>
      <c r="F1386" s="629">
        <v>20</v>
      </c>
      <c r="G1386" s="629" t="s">
        <v>900</v>
      </c>
      <c r="H1386" s="627">
        <v>30</v>
      </c>
      <c r="I1386" s="627">
        <v>600</v>
      </c>
      <c r="J1386" s="629">
        <v>10</v>
      </c>
      <c r="K1386" s="628"/>
      <c r="L1386" s="628"/>
      <c r="M1386" s="628"/>
      <c r="N1386" s="628"/>
      <c r="O1386" s="628"/>
      <c r="P1386" s="629">
        <v>10</v>
      </c>
      <c r="Q1386" s="628"/>
      <c r="R1386" s="628"/>
      <c r="S1386" s="628"/>
      <c r="T1386" s="628"/>
      <c r="U1386" s="628"/>
    </row>
    <row r="1387" spans="1:21" x14ac:dyDescent="0.25">
      <c r="A1387" s="1354" t="s">
        <v>1188</v>
      </c>
      <c r="D1387" s="629">
        <v>765</v>
      </c>
      <c r="E1387" s="304" t="s">
        <v>1099</v>
      </c>
      <c r="F1387" s="629">
        <v>20</v>
      </c>
      <c r="G1387" s="629" t="s">
        <v>900</v>
      </c>
      <c r="H1387" s="627">
        <v>25</v>
      </c>
      <c r="I1387" s="627">
        <v>500</v>
      </c>
      <c r="J1387" s="629">
        <v>10</v>
      </c>
      <c r="K1387" s="628"/>
      <c r="L1387" s="628"/>
      <c r="M1387" s="628"/>
      <c r="N1387" s="628"/>
      <c r="O1387" s="628"/>
      <c r="P1387" s="629">
        <v>10</v>
      </c>
      <c r="Q1387" s="628"/>
      <c r="R1387" s="628"/>
      <c r="S1387" s="628"/>
      <c r="T1387" s="628"/>
      <c r="U1387" s="628"/>
    </row>
    <row r="1388" spans="1:21" x14ac:dyDescent="0.25">
      <c r="A1388" s="1354" t="s">
        <v>1188</v>
      </c>
      <c r="D1388" s="629">
        <v>765</v>
      </c>
      <c r="E1388" s="304" t="s">
        <v>1099</v>
      </c>
      <c r="F1388" s="629">
        <v>20</v>
      </c>
      <c r="G1388" s="629" t="s">
        <v>23</v>
      </c>
      <c r="H1388" s="627">
        <v>20</v>
      </c>
      <c r="I1388" s="627">
        <v>400</v>
      </c>
      <c r="J1388" s="629">
        <v>10</v>
      </c>
      <c r="K1388" s="628"/>
      <c r="L1388" s="628"/>
      <c r="M1388" s="628"/>
      <c r="N1388" s="628"/>
      <c r="O1388" s="628"/>
      <c r="P1388" s="629">
        <v>10</v>
      </c>
      <c r="Q1388" s="628"/>
      <c r="R1388" s="628"/>
      <c r="S1388" s="628"/>
      <c r="T1388" s="628"/>
      <c r="U1388" s="628"/>
    </row>
    <row r="1389" spans="1:21" x14ac:dyDescent="0.25">
      <c r="A1389" s="1354" t="s">
        <v>1188</v>
      </c>
      <c r="D1389" s="629">
        <v>765</v>
      </c>
      <c r="E1389" s="304" t="s">
        <v>1097</v>
      </c>
      <c r="F1389" s="629">
        <v>20</v>
      </c>
      <c r="G1389" s="629" t="s">
        <v>23</v>
      </c>
      <c r="H1389" s="627">
        <v>40</v>
      </c>
      <c r="I1389" s="627">
        <v>800</v>
      </c>
      <c r="J1389" s="629">
        <v>10</v>
      </c>
      <c r="K1389" s="628"/>
      <c r="L1389" s="628"/>
      <c r="M1389" s="628"/>
      <c r="N1389" s="628"/>
      <c r="O1389" s="628"/>
      <c r="P1389" s="629">
        <v>10</v>
      </c>
      <c r="Q1389" s="628"/>
      <c r="R1389" s="628"/>
      <c r="S1389" s="628"/>
      <c r="T1389" s="628"/>
      <c r="U1389" s="628"/>
    </row>
    <row r="1390" spans="1:21" x14ac:dyDescent="0.25">
      <c r="A1390" s="1354" t="s">
        <v>1188</v>
      </c>
      <c r="D1390" s="629">
        <v>765</v>
      </c>
      <c r="E1390" s="304" t="s">
        <v>1097</v>
      </c>
      <c r="F1390" s="629">
        <v>20</v>
      </c>
      <c r="G1390" s="629" t="s">
        <v>23</v>
      </c>
      <c r="H1390" s="627">
        <v>30</v>
      </c>
      <c r="I1390" s="627">
        <v>600</v>
      </c>
      <c r="J1390" s="629">
        <v>10</v>
      </c>
      <c r="K1390" s="628"/>
      <c r="L1390" s="628"/>
      <c r="M1390" s="628"/>
      <c r="N1390" s="628"/>
      <c r="O1390" s="628"/>
      <c r="P1390" s="629">
        <v>10</v>
      </c>
      <c r="Q1390" s="628"/>
      <c r="R1390" s="628"/>
      <c r="S1390" s="628"/>
      <c r="T1390" s="628"/>
      <c r="U1390" s="628"/>
    </row>
    <row r="1391" spans="1:21" x14ac:dyDescent="0.25">
      <c r="A1391" s="1354" t="s">
        <v>1188</v>
      </c>
      <c r="D1391" s="629">
        <v>765</v>
      </c>
      <c r="E1391" s="304" t="s">
        <v>1097</v>
      </c>
      <c r="F1391" s="629">
        <v>20</v>
      </c>
      <c r="G1391" s="629" t="s">
        <v>23</v>
      </c>
      <c r="H1391" s="627">
        <v>20</v>
      </c>
      <c r="I1391" s="627">
        <v>400</v>
      </c>
      <c r="J1391" s="629">
        <v>10</v>
      </c>
      <c r="K1391" s="628"/>
      <c r="L1391" s="628"/>
      <c r="M1391" s="628"/>
      <c r="N1391" s="628"/>
      <c r="O1391" s="628"/>
      <c r="P1391" s="629">
        <v>10</v>
      </c>
      <c r="Q1391" s="628"/>
      <c r="R1391" s="628"/>
      <c r="S1391" s="628"/>
      <c r="T1391" s="628"/>
      <c r="U1391" s="628"/>
    </row>
    <row r="1392" spans="1:21" x14ac:dyDescent="0.25">
      <c r="A1392" s="1354" t="s">
        <v>1188</v>
      </c>
      <c r="D1392" s="629">
        <v>765</v>
      </c>
      <c r="E1392" s="304" t="s">
        <v>1097</v>
      </c>
      <c r="F1392" s="629">
        <v>20</v>
      </c>
      <c r="G1392" s="629" t="s">
        <v>23</v>
      </c>
      <c r="H1392" s="627">
        <v>10</v>
      </c>
      <c r="I1392" s="627">
        <v>200</v>
      </c>
      <c r="J1392" s="629">
        <v>10</v>
      </c>
      <c r="K1392" s="628"/>
      <c r="L1392" s="628"/>
      <c r="M1392" s="628"/>
      <c r="N1392" s="628"/>
      <c r="O1392" s="628"/>
      <c r="P1392" s="629">
        <v>10</v>
      </c>
      <c r="Q1392" s="628"/>
      <c r="R1392" s="628"/>
      <c r="S1392" s="628"/>
      <c r="T1392" s="628"/>
      <c r="U1392" s="628"/>
    </row>
    <row r="1393" spans="1:21" x14ac:dyDescent="0.25">
      <c r="A1393" s="1354" t="s">
        <v>1188</v>
      </c>
      <c r="D1393" s="629"/>
      <c r="E1393" s="304" t="s">
        <v>1084</v>
      </c>
      <c r="F1393" s="629">
        <v>25</v>
      </c>
      <c r="G1393" s="629" t="s">
        <v>23</v>
      </c>
      <c r="H1393" s="1907">
        <v>1800</v>
      </c>
      <c r="I1393" s="1907"/>
      <c r="J1393" s="626">
        <v>45000</v>
      </c>
      <c r="K1393" s="629">
        <v>25</v>
      </c>
      <c r="L1393" s="628"/>
      <c r="M1393" s="628"/>
      <c r="N1393" s="628"/>
      <c r="O1393" s="628"/>
      <c r="P1393" s="628"/>
      <c r="Q1393" s="628"/>
      <c r="R1393" s="628"/>
      <c r="S1393" s="628"/>
      <c r="T1393" s="628"/>
      <c r="U1393" s="628"/>
    </row>
    <row r="1394" spans="1:21" x14ac:dyDescent="0.25">
      <c r="A1394" s="1354" t="s">
        <v>1188</v>
      </c>
      <c r="D1394" s="629">
        <v>765</v>
      </c>
      <c r="E1394" s="304" t="s">
        <v>1084</v>
      </c>
      <c r="F1394" s="629">
        <v>25</v>
      </c>
      <c r="G1394" s="629" t="s">
        <v>23</v>
      </c>
      <c r="H1394" s="627">
        <v>1300</v>
      </c>
      <c r="I1394" s="627">
        <v>32500</v>
      </c>
      <c r="J1394" s="629">
        <v>25</v>
      </c>
      <c r="K1394" s="628"/>
      <c r="L1394" s="628"/>
      <c r="M1394" s="628"/>
      <c r="N1394" s="628"/>
      <c r="O1394" s="628"/>
      <c r="P1394" s="629"/>
      <c r="Q1394" s="628"/>
      <c r="R1394" s="628"/>
      <c r="S1394" s="628"/>
      <c r="T1394" s="628"/>
      <c r="U1394" s="628"/>
    </row>
    <row r="1395" spans="1:21" x14ac:dyDescent="0.25">
      <c r="A1395" s="1354" t="s">
        <v>1188</v>
      </c>
      <c r="D1395" s="1397">
        <v>765</v>
      </c>
      <c r="E1395" s="1463" t="s">
        <v>1084</v>
      </c>
      <c r="F1395" s="1397">
        <v>20</v>
      </c>
      <c r="G1395" s="1397" t="s">
        <v>23</v>
      </c>
      <c r="H1395" s="1868">
        <v>600</v>
      </c>
      <c r="I1395" s="1868">
        <v>12000</v>
      </c>
      <c r="J1395" s="1397">
        <v>10</v>
      </c>
      <c r="K1395" s="1389"/>
      <c r="L1395" s="1389"/>
      <c r="M1395" s="1389"/>
      <c r="N1395" s="1389"/>
      <c r="O1395" s="1389"/>
      <c r="P1395" s="1397">
        <v>10</v>
      </c>
      <c r="Q1395" s="1389"/>
      <c r="R1395" s="1389"/>
      <c r="S1395" s="1389"/>
      <c r="T1395" s="1389"/>
      <c r="U1395" s="1389"/>
    </row>
    <row r="1396" spans="1:21" x14ac:dyDescent="0.25">
      <c r="A1396" s="315" t="s">
        <v>1188</v>
      </c>
      <c r="B1396" s="174"/>
      <c r="C1396" s="174"/>
      <c r="D1396" s="629">
        <v>765</v>
      </c>
      <c r="E1396" s="304" t="s">
        <v>1084</v>
      </c>
      <c r="F1396" s="629">
        <v>30</v>
      </c>
      <c r="G1396" s="629" t="s">
        <v>23</v>
      </c>
      <c r="H1396" s="627">
        <v>350</v>
      </c>
      <c r="I1396" s="627">
        <v>10500</v>
      </c>
      <c r="J1396" s="629">
        <v>15</v>
      </c>
      <c r="K1396" s="628"/>
      <c r="L1396" s="628"/>
      <c r="M1396" s="628"/>
      <c r="N1396" s="628"/>
      <c r="O1396" s="628"/>
      <c r="P1396" s="629">
        <v>15</v>
      </c>
      <c r="Q1396" s="628"/>
      <c r="R1396" s="628"/>
      <c r="S1396" s="628"/>
      <c r="T1396" s="628"/>
      <c r="U1396" s="628"/>
    </row>
    <row r="1397" spans="1:21" x14ac:dyDescent="0.25">
      <c r="A1397" s="315" t="s">
        <v>1188</v>
      </c>
      <c r="B1397" s="174"/>
      <c r="C1397" s="174"/>
      <c r="D1397" s="629">
        <v>765</v>
      </c>
      <c r="E1397" s="304" t="s">
        <v>1084</v>
      </c>
      <c r="F1397" s="629">
        <v>30</v>
      </c>
      <c r="G1397" s="629" t="s">
        <v>23</v>
      </c>
      <c r="H1397" s="627">
        <v>220</v>
      </c>
      <c r="I1397" s="627">
        <v>6600</v>
      </c>
      <c r="J1397" s="629">
        <v>15</v>
      </c>
      <c r="K1397" s="628"/>
      <c r="L1397" s="628"/>
      <c r="M1397" s="628"/>
      <c r="N1397" s="628"/>
      <c r="O1397" s="628"/>
      <c r="P1397" s="629">
        <v>15</v>
      </c>
      <c r="Q1397" s="628"/>
      <c r="R1397" s="628"/>
      <c r="S1397" s="628"/>
      <c r="T1397" s="628"/>
      <c r="U1397" s="628"/>
    </row>
    <row r="1398" spans="1:21" x14ac:dyDescent="0.25">
      <c r="A1398" s="315" t="s">
        <v>1188</v>
      </c>
      <c r="B1398" s="174"/>
      <c r="C1398" s="174"/>
      <c r="D1398" s="629">
        <v>815</v>
      </c>
      <c r="E1398" s="304" t="s">
        <v>1187</v>
      </c>
      <c r="F1398" s="629">
        <v>50</v>
      </c>
      <c r="G1398" s="628" t="s">
        <v>23</v>
      </c>
      <c r="H1398" s="627">
        <v>220</v>
      </c>
      <c r="I1398" s="627">
        <v>11000</v>
      </c>
      <c r="J1398" s="629">
        <v>25</v>
      </c>
      <c r="K1398" s="628"/>
      <c r="L1398" s="628"/>
      <c r="M1398" s="628"/>
      <c r="N1398" s="628"/>
      <c r="O1398" s="628"/>
      <c r="P1398" s="629">
        <v>25</v>
      </c>
      <c r="Q1398" s="628"/>
      <c r="R1398" s="628"/>
      <c r="S1398" s="628"/>
      <c r="T1398" s="628"/>
      <c r="U1398" s="628"/>
    </row>
    <row r="1399" spans="1:21" x14ac:dyDescent="0.25">
      <c r="A1399" s="315" t="s">
        <v>1188</v>
      </c>
      <c r="B1399" s="174"/>
      <c r="C1399" s="174"/>
      <c r="D1399" s="629">
        <v>815</v>
      </c>
      <c r="E1399" s="304" t="s">
        <v>1186</v>
      </c>
      <c r="F1399" s="629">
        <v>50</v>
      </c>
      <c r="G1399" s="628" t="s">
        <v>900</v>
      </c>
      <c r="H1399" s="627">
        <v>350</v>
      </c>
      <c r="I1399" s="627">
        <v>17500</v>
      </c>
      <c r="J1399" s="629">
        <v>25</v>
      </c>
      <c r="K1399" s="628"/>
      <c r="L1399" s="628"/>
      <c r="M1399" s="628"/>
      <c r="N1399" s="628"/>
      <c r="O1399" s="628"/>
      <c r="P1399" s="629">
        <v>25</v>
      </c>
      <c r="Q1399" s="628"/>
      <c r="R1399" s="628"/>
      <c r="S1399" s="628"/>
      <c r="T1399" s="628"/>
      <c r="U1399" s="628"/>
    </row>
    <row r="1400" spans="1:21" x14ac:dyDescent="0.25">
      <c r="A1400" s="315" t="s">
        <v>1188</v>
      </c>
      <c r="B1400" s="174"/>
      <c r="C1400" s="174"/>
      <c r="D1400" s="629">
        <v>815</v>
      </c>
      <c r="E1400" s="304" t="s">
        <v>1185</v>
      </c>
      <c r="F1400" s="629">
        <v>50</v>
      </c>
      <c r="G1400" s="628" t="s">
        <v>900</v>
      </c>
      <c r="H1400" s="627">
        <v>1300</v>
      </c>
      <c r="I1400" s="627">
        <v>65000</v>
      </c>
      <c r="J1400" s="629">
        <v>25</v>
      </c>
      <c r="K1400" s="628"/>
      <c r="L1400" s="628"/>
      <c r="M1400" s="628"/>
      <c r="N1400" s="628"/>
      <c r="O1400" s="628"/>
      <c r="P1400" s="629">
        <v>25</v>
      </c>
      <c r="Q1400" s="628"/>
      <c r="R1400" s="628"/>
      <c r="S1400" s="628"/>
      <c r="T1400" s="628"/>
      <c r="U1400" s="628"/>
    </row>
    <row r="1401" spans="1:21" x14ac:dyDescent="0.25">
      <c r="A1401" s="315" t="s">
        <v>1188</v>
      </c>
      <c r="B1401" s="174"/>
      <c r="C1401" s="174"/>
      <c r="D1401" s="629">
        <v>815</v>
      </c>
      <c r="E1401" s="304" t="s">
        <v>1184</v>
      </c>
      <c r="F1401" s="629">
        <v>50</v>
      </c>
      <c r="G1401" s="628" t="s">
        <v>900</v>
      </c>
      <c r="H1401" s="627">
        <v>600</v>
      </c>
      <c r="I1401" s="627">
        <v>30000</v>
      </c>
      <c r="J1401" s="629">
        <v>25</v>
      </c>
      <c r="K1401" s="628"/>
      <c r="L1401" s="628"/>
      <c r="M1401" s="628"/>
      <c r="N1401" s="628"/>
      <c r="O1401" s="628"/>
      <c r="P1401" s="629">
        <v>25</v>
      </c>
      <c r="Q1401" s="628"/>
      <c r="R1401" s="628"/>
      <c r="S1401" s="628"/>
      <c r="T1401" s="628"/>
      <c r="U1401" s="628"/>
    </row>
    <row r="1402" spans="1:21" x14ac:dyDescent="0.25">
      <c r="A1402" s="315" t="s">
        <v>1188</v>
      </c>
      <c r="B1402" s="174"/>
      <c r="C1402" s="174"/>
      <c r="D1402" s="629">
        <v>765</v>
      </c>
      <c r="E1402" s="304" t="s">
        <v>1098</v>
      </c>
      <c r="F1402" s="629">
        <v>20</v>
      </c>
      <c r="G1402" s="629" t="s">
        <v>900</v>
      </c>
      <c r="H1402" s="627">
        <v>50</v>
      </c>
      <c r="I1402" s="627">
        <v>1000</v>
      </c>
      <c r="J1402" s="629">
        <v>10</v>
      </c>
      <c r="K1402" s="628"/>
      <c r="L1402" s="628"/>
      <c r="M1402" s="628"/>
      <c r="N1402" s="628"/>
      <c r="O1402" s="628"/>
      <c r="P1402" s="629">
        <v>10</v>
      </c>
      <c r="Q1402" s="628"/>
      <c r="R1402" s="628"/>
      <c r="S1402" s="628"/>
      <c r="T1402" s="628"/>
      <c r="U1402" s="628"/>
    </row>
    <row r="1403" spans="1:21" ht="15" customHeight="1" x14ac:dyDescent="0.25">
      <c r="A1403" s="315" t="s">
        <v>1188</v>
      </c>
      <c r="B1403" s="174"/>
      <c r="C1403" s="174"/>
      <c r="D1403" s="629">
        <v>765</v>
      </c>
      <c r="E1403" s="304" t="s">
        <v>1098</v>
      </c>
      <c r="F1403" s="629">
        <v>20</v>
      </c>
      <c r="G1403" s="629" t="s">
        <v>900</v>
      </c>
      <c r="H1403" s="627">
        <v>40</v>
      </c>
      <c r="I1403" s="627">
        <v>800</v>
      </c>
      <c r="J1403" s="629">
        <v>10</v>
      </c>
      <c r="K1403" s="628"/>
      <c r="L1403" s="628"/>
      <c r="M1403" s="628"/>
      <c r="N1403" s="628"/>
      <c r="O1403" s="628"/>
      <c r="P1403" s="629">
        <v>10</v>
      </c>
      <c r="Q1403" s="628"/>
      <c r="R1403" s="628"/>
      <c r="S1403" s="628"/>
      <c r="T1403" s="628"/>
      <c r="U1403" s="628"/>
    </row>
    <row r="1404" spans="1:21" x14ac:dyDescent="0.25">
      <c r="A1404" s="315" t="s">
        <v>1188</v>
      </c>
      <c r="B1404" s="174"/>
      <c r="C1404" s="174"/>
      <c r="D1404" s="629">
        <v>765</v>
      </c>
      <c r="E1404" s="304" t="s">
        <v>1098</v>
      </c>
      <c r="F1404" s="308">
        <v>20</v>
      </c>
      <c r="G1404" s="308" t="s">
        <v>900</v>
      </c>
      <c r="H1404" s="310">
        <v>30</v>
      </c>
      <c r="I1404" s="310">
        <v>600</v>
      </c>
      <c r="J1404" s="308">
        <v>10</v>
      </c>
      <c r="K1404" s="309"/>
      <c r="L1404" s="309"/>
      <c r="M1404" s="309"/>
      <c r="N1404" s="309"/>
      <c r="O1404" s="309"/>
      <c r="P1404" s="308">
        <v>10</v>
      </c>
      <c r="Q1404" s="309"/>
      <c r="R1404" s="309"/>
      <c r="S1404" s="309"/>
      <c r="T1404" s="309"/>
      <c r="U1404" s="309"/>
    </row>
    <row r="1405" spans="1:21" x14ac:dyDescent="0.25">
      <c r="A1405" s="315" t="s">
        <v>1188</v>
      </c>
      <c r="B1405" s="174"/>
      <c r="C1405" s="174"/>
      <c r="D1405" s="629">
        <v>765</v>
      </c>
      <c r="E1405" s="304" t="s">
        <v>1098</v>
      </c>
      <c r="F1405" s="629">
        <v>20</v>
      </c>
      <c r="G1405" s="629" t="s">
        <v>900</v>
      </c>
      <c r="H1405" s="627">
        <v>20</v>
      </c>
      <c r="I1405" s="627">
        <v>400</v>
      </c>
      <c r="J1405" s="629">
        <v>10</v>
      </c>
      <c r="K1405" s="628"/>
      <c r="L1405" s="628"/>
      <c r="M1405" s="628"/>
      <c r="N1405" s="628"/>
      <c r="O1405" s="628"/>
      <c r="P1405" s="629">
        <v>10</v>
      </c>
      <c r="Q1405" s="628"/>
      <c r="R1405" s="628"/>
      <c r="S1405" s="628"/>
      <c r="T1405" s="628"/>
      <c r="U1405" s="628"/>
    </row>
    <row r="1406" spans="1:21" x14ac:dyDescent="0.25">
      <c r="A1406" s="315" t="s">
        <v>1188</v>
      </c>
      <c r="B1406" s="174"/>
      <c r="C1406" s="174"/>
      <c r="D1406" s="629">
        <v>765</v>
      </c>
      <c r="E1406" s="304" t="s">
        <v>1096</v>
      </c>
      <c r="F1406" s="629">
        <v>20</v>
      </c>
      <c r="G1406" s="629" t="s">
        <v>23</v>
      </c>
      <c r="H1406" s="627">
        <v>100</v>
      </c>
      <c r="I1406" s="627">
        <v>2000</v>
      </c>
      <c r="J1406" s="629">
        <v>10</v>
      </c>
      <c r="K1406" s="628"/>
      <c r="L1406" s="628"/>
      <c r="M1406" s="628"/>
      <c r="N1406" s="628"/>
      <c r="O1406" s="628"/>
      <c r="P1406" s="629">
        <v>10</v>
      </c>
      <c r="Q1406" s="628"/>
      <c r="R1406" s="628"/>
      <c r="S1406" s="628"/>
      <c r="T1406" s="628"/>
      <c r="U1406" s="628"/>
    </row>
    <row r="1407" spans="1:21" x14ac:dyDescent="0.25">
      <c r="A1407" s="315" t="s">
        <v>1188</v>
      </c>
      <c r="B1407" s="174"/>
      <c r="C1407" s="174"/>
      <c r="D1407" s="629">
        <v>765</v>
      </c>
      <c r="E1407" s="304" t="s">
        <v>1096</v>
      </c>
      <c r="F1407" s="629">
        <v>20</v>
      </c>
      <c r="G1407" s="629" t="s">
        <v>23</v>
      </c>
      <c r="H1407" s="627">
        <v>75</v>
      </c>
      <c r="I1407" s="627">
        <v>1500</v>
      </c>
      <c r="J1407" s="629">
        <v>10</v>
      </c>
      <c r="K1407" s="628"/>
      <c r="L1407" s="628"/>
      <c r="M1407" s="628"/>
      <c r="N1407" s="628"/>
      <c r="O1407" s="628"/>
      <c r="P1407" s="629">
        <v>10</v>
      </c>
      <c r="Q1407" s="628"/>
      <c r="R1407" s="628"/>
      <c r="S1407" s="628"/>
      <c r="T1407" s="628"/>
      <c r="U1407" s="628"/>
    </row>
    <row r="1408" spans="1:21" x14ac:dyDescent="0.25">
      <c r="A1408" s="315" t="s">
        <v>1188</v>
      </c>
      <c r="B1408" s="174"/>
      <c r="C1408" s="174"/>
      <c r="D1408" s="629">
        <v>765</v>
      </c>
      <c r="E1408" s="304" t="s">
        <v>1096</v>
      </c>
      <c r="F1408" s="629">
        <v>20</v>
      </c>
      <c r="G1408" s="629" t="s">
        <v>23</v>
      </c>
      <c r="H1408" s="627">
        <v>50</v>
      </c>
      <c r="I1408" s="627">
        <v>1000</v>
      </c>
      <c r="J1408" s="629">
        <v>10</v>
      </c>
      <c r="K1408" s="628"/>
      <c r="L1408" s="628"/>
      <c r="M1408" s="628"/>
      <c r="N1408" s="628"/>
      <c r="O1408" s="628"/>
      <c r="P1408" s="629">
        <v>10</v>
      </c>
      <c r="Q1408" s="628"/>
      <c r="R1408" s="628"/>
      <c r="S1408" s="628"/>
      <c r="T1408" s="628"/>
      <c r="U1408" s="628"/>
    </row>
    <row r="1409" spans="1:21" x14ac:dyDescent="0.25">
      <c r="A1409" s="315" t="s">
        <v>1188</v>
      </c>
      <c r="B1409" s="174"/>
      <c r="C1409" s="174"/>
      <c r="D1409" s="629">
        <v>765</v>
      </c>
      <c r="E1409" s="304" t="s">
        <v>1096</v>
      </c>
      <c r="F1409" s="629">
        <v>20</v>
      </c>
      <c r="G1409" s="629" t="s">
        <v>23</v>
      </c>
      <c r="H1409" s="627">
        <v>30</v>
      </c>
      <c r="I1409" s="627">
        <v>600</v>
      </c>
      <c r="J1409" s="629">
        <v>10</v>
      </c>
      <c r="K1409" s="628"/>
      <c r="L1409" s="628"/>
      <c r="M1409" s="628"/>
      <c r="N1409" s="628"/>
      <c r="O1409" s="628"/>
      <c r="P1409" s="629">
        <v>10</v>
      </c>
      <c r="Q1409" s="628"/>
      <c r="R1409" s="628"/>
      <c r="S1409" s="628"/>
      <c r="T1409" s="628"/>
      <c r="U1409" s="628"/>
    </row>
    <row r="1410" spans="1:21" x14ac:dyDescent="0.25">
      <c r="A1410" s="315" t="s">
        <v>1188</v>
      </c>
      <c r="B1410" s="174"/>
      <c r="C1410" s="174"/>
      <c r="D1410" s="629">
        <v>240</v>
      </c>
      <c r="E1410" s="304" t="s">
        <v>1121</v>
      </c>
      <c r="F1410" s="629">
        <v>2</v>
      </c>
      <c r="G1410" s="629" t="s">
        <v>900</v>
      </c>
      <c r="H1410" s="627">
        <v>12000</v>
      </c>
      <c r="I1410" s="627">
        <v>24000</v>
      </c>
      <c r="J1410" s="629">
        <v>1</v>
      </c>
      <c r="K1410" s="628"/>
      <c r="L1410" s="628"/>
      <c r="M1410" s="628"/>
      <c r="N1410" s="628"/>
      <c r="O1410" s="628"/>
      <c r="P1410" s="629">
        <v>1</v>
      </c>
      <c r="Q1410" s="628"/>
      <c r="R1410" s="628"/>
      <c r="S1410" s="628"/>
      <c r="T1410" s="628"/>
      <c r="U1410" s="628"/>
    </row>
    <row r="1411" spans="1:21" x14ac:dyDescent="0.25">
      <c r="A1411" s="315" t="s">
        <v>1188</v>
      </c>
      <c r="B1411" s="174"/>
      <c r="C1411" s="174"/>
      <c r="D1411" s="629">
        <v>765</v>
      </c>
      <c r="E1411" s="304" t="s">
        <v>1067</v>
      </c>
      <c r="F1411" s="629">
        <v>1</v>
      </c>
      <c r="G1411" s="629" t="s">
        <v>84</v>
      </c>
      <c r="H1411" s="627">
        <v>3500</v>
      </c>
      <c r="I1411" s="627">
        <v>3500</v>
      </c>
      <c r="J1411" s="629">
        <v>1</v>
      </c>
      <c r="K1411" s="628"/>
      <c r="L1411" s="628"/>
      <c r="M1411" s="628"/>
      <c r="N1411" s="628"/>
      <c r="O1411" s="628"/>
      <c r="P1411" s="629"/>
      <c r="Q1411" s="628"/>
      <c r="R1411" s="628"/>
      <c r="S1411" s="628"/>
      <c r="T1411" s="628"/>
      <c r="U1411" s="628"/>
    </row>
    <row r="1412" spans="1:21" x14ac:dyDescent="0.25">
      <c r="A1412" s="315" t="s">
        <v>1188</v>
      </c>
      <c r="B1412" s="174"/>
      <c r="C1412" s="174"/>
      <c r="D1412" s="629">
        <v>765</v>
      </c>
      <c r="E1412" s="304" t="s">
        <v>1075</v>
      </c>
      <c r="F1412" s="629">
        <v>25</v>
      </c>
      <c r="G1412" s="629" t="s">
        <v>23</v>
      </c>
      <c r="H1412" s="627">
        <v>50</v>
      </c>
      <c r="I1412" s="1998">
        <v>1250</v>
      </c>
      <c r="J1412" s="1998"/>
      <c r="K1412" s="629">
        <v>25</v>
      </c>
      <c r="L1412" s="628"/>
      <c r="M1412" s="628"/>
      <c r="N1412" s="628"/>
      <c r="O1412" s="628"/>
      <c r="P1412" s="628"/>
      <c r="Q1412" s="628"/>
      <c r="R1412" s="628"/>
      <c r="S1412" s="628"/>
      <c r="T1412" s="628"/>
      <c r="U1412" s="628"/>
    </row>
    <row r="1413" spans="1:21" x14ac:dyDescent="0.25">
      <c r="A1413" s="315" t="s">
        <v>1188</v>
      </c>
      <c r="B1413" s="174"/>
      <c r="C1413" s="174"/>
      <c r="D1413" s="629">
        <v>815</v>
      </c>
      <c r="E1413" s="304" t="s">
        <v>1154</v>
      </c>
      <c r="F1413" s="629">
        <v>350</v>
      </c>
      <c r="G1413" s="628" t="s">
        <v>900</v>
      </c>
      <c r="H1413" s="627">
        <v>130</v>
      </c>
      <c r="I1413" s="627">
        <v>45500</v>
      </c>
      <c r="J1413" s="629">
        <v>175</v>
      </c>
      <c r="K1413" s="628"/>
      <c r="L1413" s="628"/>
      <c r="M1413" s="628"/>
      <c r="N1413" s="628"/>
      <c r="O1413" s="628"/>
      <c r="P1413" s="629">
        <v>175</v>
      </c>
      <c r="Q1413" s="628"/>
      <c r="R1413" s="628"/>
      <c r="S1413" s="628"/>
      <c r="T1413" s="628"/>
      <c r="U1413" s="628"/>
    </row>
    <row r="1414" spans="1:21" x14ac:dyDescent="0.25">
      <c r="A1414" s="315" t="s">
        <v>1188</v>
      </c>
      <c r="B1414" s="174"/>
      <c r="C1414" s="174"/>
      <c r="D1414" s="629">
        <v>229</v>
      </c>
      <c r="E1414" s="304" t="s">
        <v>1130</v>
      </c>
      <c r="F1414" s="629">
        <v>7</v>
      </c>
      <c r="G1414" s="628" t="s">
        <v>23</v>
      </c>
      <c r="H1414" s="627">
        <v>1500</v>
      </c>
      <c r="I1414" s="627">
        <v>10500</v>
      </c>
      <c r="J1414" s="629">
        <v>7</v>
      </c>
      <c r="K1414" s="628"/>
      <c r="L1414" s="628"/>
      <c r="M1414" s="628"/>
      <c r="N1414" s="628"/>
      <c r="O1414" s="628"/>
      <c r="P1414" s="628"/>
      <c r="Q1414" s="628"/>
      <c r="R1414" s="628"/>
      <c r="S1414" s="628"/>
      <c r="T1414" s="628"/>
      <c r="U1414" s="628"/>
    </row>
    <row r="1415" spans="1:21" x14ac:dyDescent="0.25">
      <c r="A1415" s="315" t="s">
        <v>1188</v>
      </c>
      <c r="B1415" s="174"/>
      <c r="C1415" s="174"/>
      <c r="D1415" s="629">
        <v>765</v>
      </c>
      <c r="E1415" s="304" t="s">
        <v>1065</v>
      </c>
      <c r="F1415" s="629">
        <v>1</v>
      </c>
      <c r="G1415" s="629" t="s">
        <v>84</v>
      </c>
      <c r="H1415" s="627">
        <v>3500</v>
      </c>
      <c r="I1415" s="627">
        <v>3500</v>
      </c>
      <c r="J1415" s="629">
        <v>1</v>
      </c>
      <c r="K1415" s="628"/>
      <c r="L1415" s="628"/>
      <c r="M1415" s="628"/>
      <c r="N1415" s="628"/>
      <c r="O1415" s="628"/>
      <c r="P1415" s="629"/>
      <c r="Q1415" s="628"/>
      <c r="R1415" s="628"/>
      <c r="S1415" s="628"/>
      <c r="T1415" s="628"/>
      <c r="U1415" s="628"/>
    </row>
    <row r="1416" spans="1:21" x14ac:dyDescent="0.25">
      <c r="A1416" s="315" t="s">
        <v>1188</v>
      </c>
      <c r="B1416" s="174"/>
      <c r="C1416" s="174"/>
      <c r="D1416" s="629">
        <v>765</v>
      </c>
      <c r="E1416" s="304" t="s">
        <v>1115</v>
      </c>
      <c r="F1416" s="308">
        <v>50</v>
      </c>
      <c r="G1416" s="629" t="s">
        <v>900</v>
      </c>
      <c r="H1416" s="310">
        <v>55</v>
      </c>
      <c r="I1416" s="310">
        <v>2750</v>
      </c>
      <c r="J1416" s="629">
        <v>25</v>
      </c>
      <c r="K1416" s="309"/>
      <c r="L1416" s="309"/>
      <c r="M1416" s="309"/>
      <c r="N1416" s="309"/>
      <c r="O1416" s="309"/>
      <c r="P1416" s="629">
        <v>25</v>
      </c>
      <c r="Q1416" s="309"/>
      <c r="R1416" s="309"/>
      <c r="S1416" s="309"/>
      <c r="T1416" s="628"/>
      <c r="U1416" s="309"/>
    </row>
    <row r="1417" spans="1:21" x14ac:dyDescent="0.25">
      <c r="A1417" s="315" t="s">
        <v>1188</v>
      </c>
      <c r="B1417" s="174"/>
      <c r="C1417" s="174"/>
      <c r="D1417" s="629">
        <v>765</v>
      </c>
      <c r="E1417" s="304" t="s">
        <v>1136</v>
      </c>
      <c r="F1417" s="629">
        <v>10</v>
      </c>
      <c r="G1417" s="628" t="s">
        <v>23</v>
      </c>
      <c r="H1417" s="627">
        <v>55</v>
      </c>
      <c r="I1417" s="627">
        <v>550</v>
      </c>
      <c r="J1417" s="629">
        <v>5</v>
      </c>
      <c r="K1417" s="628"/>
      <c r="L1417" s="628"/>
      <c r="M1417" s="628"/>
      <c r="N1417" s="628"/>
      <c r="O1417" s="628"/>
      <c r="P1417" s="629">
        <v>5</v>
      </c>
      <c r="Q1417" s="628"/>
      <c r="R1417" s="628"/>
      <c r="S1417" s="628"/>
      <c r="T1417" s="628"/>
      <c r="U1417" s="628"/>
    </row>
    <row r="1418" spans="1:21" x14ac:dyDescent="0.25">
      <c r="A1418" s="315" t="s">
        <v>1188</v>
      </c>
      <c r="B1418" s="174"/>
      <c r="C1418" s="174"/>
      <c r="D1418" s="629">
        <v>765</v>
      </c>
      <c r="E1418" s="304" t="s">
        <v>1048</v>
      </c>
      <c r="F1418" s="629">
        <v>2</v>
      </c>
      <c r="G1418" s="628" t="s">
        <v>900</v>
      </c>
      <c r="H1418" s="631">
        <v>1600</v>
      </c>
      <c r="I1418" s="1961">
        <v>3200</v>
      </c>
      <c r="J1418" s="1961"/>
      <c r="K1418" s="629">
        <v>2</v>
      </c>
      <c r="L1418" s="628"/>
      <c r="M1418" s="628"/>
      <c r="N1418" s="628"/>
      <c r="O1418" s="628"/>
      <c r="P1418" s="628"/>
      <c r="Q1418" s="629"/>
      <c r="R1418" s="628"/>
      <c r="S1418" s="628"/>
      <c r="T1418" s="628"/>
      <c r="U1418" s="628"/>
    </row>
    <row r="1419" spans="1:21" x14ac:dyDescent="0.25">
      <c r="A1419" s="315" t="s">
        <v>1188</v>
      </c>
      <c r="B1419" s="174"/>
      <c r="C1419" s="174"/>
      <c r="D1419" s="305">
        <v>755</v>
      </c>
      <c r="E1419" s="304" t="s">
        <v>907</v>
      </c>
      <c r="F1419" s="629">
        <v>10</v>
      </c>
      <c r="G1419" s="628" t="s">
        <v>900</v>
      </c>
      <c r="H1419" s="627">
        <v>30</v>
      </c>
      <c r="I1419" s="627">
        <v>300</v>
      </c>
      <c r="J1419" s="628">
        <v>5</v>
      </c>
      <c r="K1419" s="628"/>
      <c r="L1419" s="628"/>
      <c r="M1419" s="628"/>
      <c r="N1419" s="628"/>
      <c r="O1419" s="628"/>
      <c r="P1419" s="628">
        <v>5</v>
      </c>
      <c r="Q1419" s="628"/>
      <c r="R1419" s="628"/>
      <c r="S1419" s="628"/>
      <c r="T1419" s="628"/>
      <c r="U1419" s="628"/>
    </row>
    <row r="1420" spans="1:21" x14ac:dyDescent="0.25">
      <c r="A1420" s="315" t="s">
        <v>1188</v>
      </c>
      <c r="B1420" s="174"/>
      <c r="C1420" s="174"/>
      <c r="D1420" s="629">
        <v>821</v>
      </c>
      <c r="E1420" s="304" t="s">
        <v>963</v>
      </c>
      <c r="F1420" s="629">
        <v>5</v>
      </c>
      <c r="G1420" s="628" t="s">
        <v>23</v>
      </c>
      <c r="H1420" s="627">
        <v>170</v>
      </c>
      <c r="I1420" s="627">
        <v>850</v>
      </c>
      <c r="J1420" s="629">
        <v>5</v>
      </c>
      <c r="K1420" s="628"/>
      <c r="L1420" s="628"/>
      <c r="M1420" s="628"/>
      <c r="N1420" s="628"/>
      <c r="O1420" s="628"/>
      <c r="P1420" s="628"/>
      <c r="Q1420" s="628"/>
      <c r="R1420" s="628"/>
      <c r="S1420" s="628"/>
      <c r="T1420" s="628"/>
      <c r="U1420" s="628"/>
    </row>
    <row r="1421" spans="1:21" x14ac:dyDescent="0.25">
      <c r="A1421" s="315" t="s">
        <v>1188</v>
      </c>
      <c r="B1421" s="174"/>
      <c r="C1421" s="174"/>
      <c r="D1421" s="629">
        <v>815</v>
      </c>
      <c r="E1421" s="304" t="s">
        <v>1158</v>
      </c>
      <c r="F1421" s="629">
        <v>20</v>
      </c>
      <c r="G1421" s="628" t="s">
        <v>900</v>
      </c>
      <c r="H1421" s="627">
        <v>900</v>
      </c>
      <c r="I1421" s="627">
        <v>18000</v>
      </c>
      <c r="J1421" s="629">
        <v>10</v>
      </c>
      <c r="K1421" s="628"/>
      <c r="L1421" s="628"/>
      <c r="M1421" s="628"/>
      <c r="N1421" s="628"/>
      <c r="O1421" s="628"/>
      <c r="P1421" s="629">
        <v>10</v>
      </c>
      <c r="Q1421" s="628"/>
      <c r="R1421" s="628"/>
      <c r="S1421" s="628"/>
      <c r="T1421" s="628"/>
      <c r="U1421" s="628"/>
    </row>
    <row r="1422" spans="1:21" x14ac:dyDescent="0.25">
      <c r="A1422" s="315" t="s">
        <v>1188</v>
      </c>
      <c r="B1422" s="174"/>
      <c r="C1422" s="174"/>
      <c r="D1422" s="629">
        <v>765</v>
      </c>
      <c r="E1422" s="304" t="s">
        <v>1102</v>
      </c>
      <c r="F1422" s="629">
        <v>150</v>
      </c>
      <c r="G1422" s="629" t="s">
        <v>1103</v>
      </c>
      <c r="H1422" s="627">
        <v>55</v>
      </c>
      <c r="I1422" s="627">
        <v>8250</v>
      </c>
      <c r="J1422" s="629">
        <v>75</v>
      </c>
      <c r="K1422" s="628"/>
      <c r="L1422" s="628"/>
      <c r="M1422" s="628"/>
      <c r="N1422" s="628"/>
      <c r="O1422" s="628"/>
      <c r="P1422" s="629">
        <v>75</v>
      </c>
      <c r="Q1422" s="628"/>
      <c r="R1422" s="628"/>
      <c r="S1422" s="628"/>
      <c r="T1422" s="628"/>
      <c r="U1422" s="628"/>
    </row>
    <row r="1423" spans="1:21" x14ac:dyDescent="0.25">
      <c r="A1423" s="315" t="s">
        <v>1188</v>
      </c>
      <c r="B1423" s="174"/>
      <c r="C1423" s="174"/>
      <c r="D1423" s="629">
        <v>815</v>
      </c>
      <c r="E1423" s="304" t="s">
        <v>1174</v>
      </c>
      <c r="F1423" s="629">
        <v>40</v>
      </c>
      <c r="G1423" s="629" t="s">
        <v>1090</v>
      </c>
      <c r="H1423" s="627">
        <v>650</v>
      </c>
      <c r="I1423" s="627">
        <v>26000</v>
      </c>
      <c r="J1423" s="629">
        <v>20</v>
      </c>
      <c r="K1423" s="628"/>
      <c r="L1423" s="628"/>
      <c r="M1423" s="628"/>
      <c r="N1423" s="628"/>
      <c r="O1423" s="628"/>
      <c r="P1423" s="629">
        <v>20</v>
      </c>
      <c r="Q1423" s="628"/>
      <c r="R1423" s="628"/>
      <c r="S1423" s="628"/>
      <c r="T1423" s="628"/>
      <c r="U1423" s="628"/>
    </row>
    <row r="1424" spans="1:21" x14ac:dyDescent="0.25">
      <c r="A1424" s="315" t="s">
        <v>1188</v>
      </c>
      <c r="B1424" s="174"/>
      <c r="C1424" s="174"/>
      <c r="D1424" s="629">
        <v>815</v>
      </c>
      <c r="E1424" s="304" t="s">
        <v>1173</v>
      </c>
      <c r="F1424" s="629">
        <v>40</v>
      </c>
      <c r="G1424" s="629" t="s">
        <v>1090</v>
      </c>
      <c r="H1424" s="627">
        <v>280</v>
      </c>
      <c r="I1424" s="627">
        <v>11200</v>
      </c>
      <c r="J1424" s="629">
        <v>20</v>
      </c>
      <c r="K1424" s="628"/>
      <c r="L1424" s="628"/>
      <c r="M1424" s="628"/>
      <c r="N1424" s="628"/>
      <c r="O1424" s="628"/>
      <c r="P1424" s="629">
        <v>20</v>
      </c>
      <c r="Q1424" s="628"/>
      <c r="R1424" s="628"/>
      <c r="S1424" s="628"/>
      <c r="T1424" s="628"/>
      <c r="U1424" s="628"/>
    </row>
    <row r="1425" spans="1:21" x14ac:dyDescent="0.25">
      <c r="A1425" s="315" t="s">
        <v>1188</v>
      </c>
      <c r="B1425" s="174"/>
      <c r="C1425" s="174"/>
      <c r="D1425" s="629">
        <v>765</v>
      </c>
      <c r="E1425" s="304" t="s">
        <v>1091</v>
      </c>
      <c r="F1425" s="308">
        <v>100</v>
      </c>
      <c r="G1425" s="629" t="s">
        <v>23</v>
      </c>
      <c r="H1425" s="310">
        <v>200</v>
      </c>
      <c r="I1425" s="310">
        <v>20000</v>
      </c>
      <c r="J1425" s="629">
        <v>50</v>
      </c>
      <c r="K1425" s="309"/>
      <c r="L1425" s="309"/>
      <c r="M1425" s="309"/>
      <c r="N1425" s="309"/>
      <c r="O1425" s="309"/>
      <c r="P1425" s="629">
        <v>50</v>
      </c>
      <c r="Q1425" s="309"/>
      <c r="R1425" s="309"/>
      <c r="S1425" s="309"/>
      <c r="T1425" s="309"/>
      <c r="U1425" s="309"/>
    </row>
    <row r="1426" spans="1:21" x14ac:dyDescent="0.25">
      <c r="A1426" s="315" t="s">
        <v>1188</v>
      </c>
      <c r="B1426" s="174"/>
      <c r="C1426" s="174"/>
      <c r="D1426" s="629">
        <v>765</v>
      </c>
      <c r="E1426" s="304" t="s">
        <v>1093</v>
      </c>
      <c r="F1426" s="629">
        <v>100</v>
      </c>
      <c r="G1426" s="629" t="s">
        <v>23</v>
      </c>
      <c r="H1426" s="627">
        <v>200</v>
      </c>
      <c r="I1426" s="627">
        <v>20000</v>
      </c>
      <c r="J1426" s="629">
        <v>50</v>
      </c>
      <c r="K1426" s="628"/>
      <c r="L1426" s="628"/>
      <c r="M1426" s="628"/>
      <c r="N1426" s="628"/>
      <c r="O1426" s="628"/>
      <c r="P1426" s="629">
        <v>50</v>
      </c>
      <c r="Q1426" s="628"/>
      <c r="R1426" s="628"/>
      <c r="S1426" s="628"/>
      <c r="T1426" s="628"/>
      <c r="U1426" s="628"/>
    </row>
    <row r="1427" spans="1:21" x14ac:dyDescent="0.25">
      <c r="A1427" s="1354" t="s">
        <v>1188</v>
      </c>
      <c r="D1427" s="1397">
        <v>765</v>
      </c>
      <c r="E1427" s="1463" t="s">
        <v>1092</v>
      </c>
      <c r="F1427" s="1397">
        <v>100</v>
      </c>
      <c r="G1427" s="1397" t="s">
        <v>23</v>
      </c>
      <c r="H1427" s="1868">
        <v>200</v>
      </c>
      <c r="I1427" s="1868">
        <v>20000</v>
      </c>
      <c r="J1427" s="1397">
        <v>50</v>
      </c>
      <c r="K1427" s="1389"/>
      <c r="L1427" s="1389"/>
      <c r="M1427" s="1389"/>
      <c r="N1427" s="1389"/>
      <c r="O1427" s="1389"/>
      <c r="P1427" s="1397">
        <v>50</v>
      </c>
      <c r="Q1427" s="1389"/>
      <c r="R1427" s="1389"/>
      <c r="S1427" s="1389"/>
      <c r="T1427" s="1389"/>
      <c r="U1427" s="1389"/>
    </row>
    <row r="1428" spans="1:21" x14ac:dyDescent="0.25">
      <c r="A1428" s="315" t="s">
        <v>1188</v>
      </c>
      <c r="B1428" s="174"/>
      <c r="C1428" s="174"/>
      <c r="D1428" s="629">
        <v>765</v>
      </c>
      <c r="E1428" s="304" t="s">
        <v>1127</v>
      </c>
      <c r="F1428" s="629">
        <v>20</v>
      </c>
      <c r="G1428" s="628" t="s">
        <v>23</v>
      </c>
      <c r="H1428" s="627">
        <v>75</v>
      </c>
      <c r="I1428" s="1870">
        <v>1500</v>
      </c>
      <c r="J1428" s="629">
        <v>10</v>
      </c>
      <c r="K1428" s="628"/>
      <c r="L1428" s="628"/>
      <c r="M1428" s="628"/>
      <c r="N1428" s="628"/>
      <c r="O1428" s="628"/>
      <c r="P1428" s="629">
        <v>10</v>
      </c>
      <c r="Q1428" s="628"/>
      <c r="R1428" s="628"/>
      <c r="S1428" s="628"/>
      <c r="T1428" s="628"/>
      <c r="U1428" s="628"/>
    </row>
    <row r="1429" spans="1:21" x14ac:dyDescent="0.25">
      <c r="A1429" s="315" t="s">
        <v>1188</v>
      </c>
      <c r="B1429" s="174"/>
      <c r="C1429" s="174"/>
      <c r="D1429" s="629">
        <v>765</v>
      </c>
      <c r="E1429" s="304" t="s">
        <v>954</v>
      </c>
      <c r="F1429" s="629">
        <v>1</v>
      </c>
      <c r="G1429" s="628" t="s">
        <v>955</v>
      </c>
      <c r="H1429" s="627">
        <v>550</v>
      </c>
      <c r="I1429" s="627">
        <v>550</v>
      </c>
      <c r="J1429" s="629">
        <v>1</v>
      </c>
      <c r="K1429" s="628"/>
      <c r="L1429" s="628"/>
      <c r="M1429" s="628"/>
      <c r="N1429" s="628"/>
      <c r="O1429" s="628"/>
      <c r="P1429" s="629"/>
      <c r="Q1429" s="628"/>
      <c r="R1429" s="628"/>
      <c r="S1429" s="628"/>
      <c r="T1429" s="628"/>
      <c r="U1429" s="628"/>
    </row>
    <row r="1430" spans="1:21" x14ac:dyDescent="0.25">
      <c r="A1430" s="315" t="s">
        <v>1188</v>
      </c>
      <c r="B1430" s="174"/>
      <c r="C1430" s="174"/>
      <c r="D1430" s="629">
        <v>765</v>
      </c>
      <c r="E1430" s="304" t="s">
        <v>1042</v>
      </c>
      <c r="F1430" s="629">
        <v>2</v>
      </c>
      <c r="G1430" s="628" t="s">
        <v>900</v>
      </c>
      <c r="H1430" s="631">
        <v>750</v>
      </c>
      <c r="I1430" s="1961">
        <v>1500</v>
      </c>
      <c r="J1430" s="1961"/>
      <c r="K1430" s="629">
        <v>2</v>
      </c>
      <c r="L1430" s="628"/>
      <c r="M1430" s="628"/>
      <c r="N1430" s="628"/>
      <c r="O1430" s="628"/>
      <c r="P1430" s="628"/>
      <c r="Q1430" s="629"/>
      <c r="R1430" s="628"/>
      <c r="S1430" s="628"/>
      <c r="T1430" s="628"/>
      <c r="U1430" s="628"/>
    </row>
    <row r="1431" spans="1:21" x14ac:dyDescent="0.25">
      <c r="A1431" s="315" t="s">
        <v>1188</v>
      </c>
      <c r="B1431" s="174"/>
      <c r="C1431" s="174"/>
      <c r="D1431" s="629">
        <v>815</v>
      </c>
      <c r="E1431" s="304" t="s">
        <v>1144</v>
      </c>
      <c r="F1431" s="629">
        <v>400</v>
      </c>
      <c r="G1431" s="628" t="s">
        <v>900</v>
      </c>
      <c r="H1431" s="627">
        <v>200</v>
      </c>
      <c r="I1431" s="627">
        <v>80000</v>
      </c>
      <c r="J1431" s="629">
        <v>200</v>
      </c>
      <c r="K1431" s="628"/>
      <c r="L1431" s="628"/>
      <c r="M1431" s="628"/>
      <c r="N1431" s="628"/>
      <c r="O1431" s="628"/>
      <c r="P1431" s="629">
        <v>200</v>
      </c>
      <c r="Q1431" s="628"/>
      <c r="R1431" s="628"/>
      <c r="S1431" s="628"/>
      <c r="T1431" s="628"/>
      <c r="U1431" s="628"/>
    </row>
    <row r="1432" spans="1:21" x14ac:dyDescent="0.25">
      <c r="A1432" s="315" t="s">
        <v>1188</v>
      </c>
      <c r="B1432" s="174"/>
      <c r="C1432" s="174"/>
      <c r="D1432" s="629">
        <v>815</v>
      </c>
      <c r="E1432" s="304" t="s">
        <v>1142</v>
      </c>
      <c r="F1432" s="629">
        <v>400</v>
      </c>
      <c r="G1432" s="628" t="s">
        <v>900</v>
      </c>
      <c r="H1432" s="627">
        <v>260</v>
      </c>
      <c r="I1432" s="627">
        <v>104000</v>
      </c>
      <c r="J1432" s="629">
        <v>200</v>
      </c>
      <c r="K1432" s="628"/>
      <c r="L1432" s="628"/>
      <c r="M1432" s="628"/>
      <c r="N1432" s="628"/>
      <c r="O1432" s="628"/>
      <c r="P1432" s="629">
        <v>200</v>
      </c>
      <c r="Q1432" s="628"/>
      <c r="R1432" s="628"/>
      <c r="S1432" s="628"/>
      <c r="T1432" s="628"/>
      <c r="U1432" s="628"/>
    </row>
    <row r="1433" spans="1:21" x14ac:dyDescent="0.25">
      <c r="A1433" s="315" t="s">
        <v>1188</v>
      </c>
      <c r="B1433" s="174"/>
      <c r="C1433" s="174"/>
      <c r="D1433" s="629">
        <v>815</v>
      </c>
      <c r="E1433" s="304" t="s">
        <v>1143</v>
      </c>
      <c r="F1433" s="629">
        <v>400</v>
      </c>
      <c r="G1433" s="628" t="s">
        <v>900</v>
      </c>
      <c r="H1433" s="627">
        <v>520</v>
      </c>
      <c r="I1433" s="627">
        <v>208000</v>
      </c>
      <c r="J1433" s="629">
        <v>200</v>
      </c>
      <c r="K1433" s="628"/>
      <c r="L1433" s="628"/>
      <c r="M1433" s="628"/>
      <c r="N1433" s="628"/>
      <c r="O1433" s="628"/>
      <c r="P1433" s="629">
        <v>200</v>
      </c>
      <c r="Q1433" s="628"/>
      <c r="R1433" s="628"/>
      <c r="S1433" s="628"/>
      <c r="T1433" s="628"/>
      <c r="U1433" s="628"/>
    </row>
    <row r="1434" spans="1:21" x14ac:dyDescent="0.25">
      <c r="A1434" s="315" t="s">
        <v>1188</v>
      </c>
      <c r="B1434" s="174"/>
      <c r="C1434" s="174"/>
      <c r="D1434" s="629">
        <v>821</v>
      </c>
      <c r="E1434" s="304" t="s">
        <v>945</v>
      </c>
      <c r="F1434" s="629">
        <v>20</v>
      </c>
      <c r="G1434" s="628" t="s">
        <v>900</v>
      </c>
      <c r="H1434" s="627">
        <v>2000</v>
      </c>
      <c r="I1434" s="627">
        <v>40000</v>
      </c>
      <c r="J1434" s="629">
        <v>10</v>
      </c>
      <c r="K1434" s="628"/>
      <c r="L1434" s="628"/>
      <c r="M1434" s="628"/>
      <c r="N1434" s="628"/>
      <c r="O1434" s="628"/>
      <c r="P1434" s="629">
        <v>10</v>
      </c>
      <c r="Q1434" s="628"/>
      <c r="R1434" s="628"/>
      <c r="S1434" s="628"/>
      <c r="T1434" s="628"/>
      <c r="U1434" s="628"/>
    </row>
    <row r="1435" spans="1:21" x14ac:dyDescent="0.25">
      <c r="A1435" s="315" t="s">
        <v>1188</v>
      </c>
      <c r="B1435" s="174"/>
      <c r="C1435" s="174"/>
      <c r="D1435" s="305">
        <v>765</v>
      </c>
      <c r="E1435" s="304" t="s">
        <v>1021</v>
      </c>
      <c r="F1435" s="629">
        <v>50</v>
      </c>
      <c r="G1435" s="629" t="s">
        <v>900</v>
      </c>
      <c r="H1435" s="627">
        <v>30</v>
      </c>
      <c r="I1435" s="627">
        <v>1500</v>
      </c>
      <c r="J1435" s="629">
        <v>25</v>
      </c>
      <c r="K1435" s="628"/>
      <c r="L1435" s="628"/>
      <c r="M1435" s="628"/>
      <c r="N1435" s="628"/>
      <c r="O1435" s="628"/>
      <c r="P1435" s="629">
        <v>25</v>
      </c>
      <c r="Q1435" s="628"/>
      <c r="R1435" s="628"/>
      <c r="S1435" s="628"/>
      <c r="T1435" s="628"/>
      <c r="U1435" s="628"/>
    </row>
    <row r="1436" spans="1:21" x14ac:dyDescent="0.25">
      <c r="A1436" s="315" t="s">
        <v>1188</v>
      </c>
      <c r="B1436" s="174"/>
      <c r="C1436" s="174"/>
      <c r="D1436" s="629">
        <v>821</v>
      </c>
      <c r="E1436" s="304" t="s">
        <v>946</v>
      </c>
      <c r="F1436" s="629">
        <v>20</v>
      </c>
      <c r="G1436" s="628" t="s">
        <v>900</v>
      </c>
      <c r="H1436" s="627">
        <v>500</v>
      </c>
      <c r="I1436" s="627">
        <v>10000</v>
      </c>
      <c r="J1436" s="629">
        <v>10</v>
      </c>
      <c r="K1436" s="628"/>
      <c r="L1436" s="628"/>
      <c r="M1436" s="628"/>
      <c r="N1436" s="628"/>
      <c r="O1436" s="628"/>
      <c r="P1436" s="629">
        <v>10</v>
      </c>
      <c r="Q1436" s="628"/>
      <c r="R1436" s="628"/>
      <c r="S1436" s="628"/>
      <c r="T1436" s="628"/>
      <c r="U1436" s="628"/>
    </row>
    <row r="1437" spans="1:21" x14ac:dyDescent="0.25">
      <c r="A1437" s="315" t="s">
        <v>1188</v>
      </c>
      <c r="B1437" s="174"/>
      <c r="C1437" s="174"/>
      <c r="D1437" s="629">
        <v>765</v>
      </c>
      <c r="E1437" s="304" t="s">
        <v>1108</v>
      </c>
      <c r="F1437" s="629">
        <v>50</v>
      </c>
      <c r="G1437" s="629" t="s">
        <v>900</v>
      </c>
      <c r="H1437" s="627">
        <v>50</v>
      </c>
      <c r="I1437" s="627">
        <v>2500</v>
      </c>
      <c r="J1437" s="629">
        <v>25</v>
      </c>
      <c r="K1437" s="628"/>
      <c r="L1437" s="628"/>
      <c r="M1437" s="628"/>
      <c r="N1437" s="628"/>
      <c r="O1437" s="628"/>
      <c r="P1437" s="629">
        <v>25</v>
      </c>
      <c r="Q1437" s="628"/>
      <c r="R1437" s="628"/>
      <c r="S1437" s="628"/>
      <c r="T1437" s="628"/>
      <c r="U1437" s="628"/>
    </row>
    <row r="1438" spans="1:21" x14ac:dyDescent="0.25">
      <c r="A1438" s="315" t="s">
        <v>1188</v>
      </c>
      <c r="B1438" s="174"/>
      <c r="C1438" s="174"/>
      <c r="D1438" s="629">
        <v>765</v>
      </c>
      <c r="E1438" s="304" t="s">
        <v>1107</v>
      </c>
      <c r="F1438" s="629">
        <v>100</v>
      </c>
      <c r="G1438" s="629" t="s">
        <v>900</v>
      </c>
      <c r="H1438" s="627">
        <v>50</v>
      </c>
      <c r="I1438" s="627">
        <v>5000</v>
      </c>
      <c r="J1438" s="629">
        <v>50</v>
      </c>
      <c r="K1438" s="628"/>
      <c r="L1438" s="628"/>
      <c r="M1438" s="628"/>
      <c r="N1438" s="628"/>
      <c r="O1438" s="628"/>
      <c r="P1438" s="629">
        <v>50</v>
      </c>
      <c r="Q1438" s="628"/>
      <c r="R1438" s="628"/>
      <c r="S1438" s="628"/>
      <c r="T1438" s="628"/>
      <c r="U1438" s="628"/>
    </row>
    <row r="1439" spans="1:21" x14ac:dyDescent="0.25">
      <c r="A1439" s="315" t="s">
        <v>1188</v>
      </c>
      <c r="B1439" s="174"/>
      <c r="C1439" s="174"/>
      <c r="D1439" s="629">
        <v>815</v>
      </c>
      <c r="E1439" s="304" t="s">
        <v>1141</v>
      </c>
      <c r="F1439" s="629">
        <v>400</v>
      </c>
      <c r="G1439" s="628" t="s">
        <v>900</v>
      </c>
      <c r="H1439" s="627">
        <v>570</v>
      </c>
      <c r="I1439" s="627">
        <v>228000</v>
      </c>
      <c r="J1439" s="629">
        <v>200</v>
      </c>
      <c r="K1439" s="628"/>
      <c r="L1439" s="628"/>
      <c r="M1439" s="628"/>
      <c r="N1439" s="628"/>
      <c r="O1439" s="628"/>
      <c r="P1439" s="629">
        <v>200</v>
      </c>
      <c r="Q1439" s="628"/>
      <c r="R1439" s="628"/>
      <c r="S1439" s="628"/>
      <c r="T1439" s="628"/>
      <c r="U1439" s="628"/>
    </row>
    <row r="1440" spans="1:21" x14ac:dyDescent="0.25">
      <c r="A1440" s="315" t="s">
        <v>1188</v>
      </c>
      <c r="B1440" s="174"/>
      <c r="C1440" s="174"/>
      <c r="D1440" s="629">
        <v>815</v>
      </c>
      <c r="E1440" s="304" t="s">
        <v>1140</v>
      </c>
      <c r="F1440" s="629">
        <v>150</v>
      </c>
      <c r="G1440" s="628" t="s">
        <v>900</v>
      </c>
      <c r="H1440" s="627">
        <v>650</v>
      </c>
      <c r="I1440" s="627">
        <v>97500</v>
      </c>
      <c r="J1440" s="629">
        <v>50</v>
      </c>
      <c r="K1440" s="628"/>
      <c r="L1440" s="628"/>
      <c r="M1440" s="628"/>
      <c r="N1440" s="629">
        <v>50</v>
      </c>
      <c r="O1440" s="628"/>
      <c r="P1440" s="628"/>
      <c r="Q1440" s="628"/>
      <c r="R1440" s="629">
        <v>50</v>
      </c>
      <c r="S1440" s="628"/>
      <c r="T1440" s="628"/>
      <c r="U1440" s="628"/>
    </row>
    <row r="1441" spans="1:21" x14ac:dyDescent="0.25">
      <c r="A1441" s="315" t="s">
        <v>1188</v>
      </c>
      <c r="B1441" s="174"/>
      <c r="C1441" s="174"/>
      <c r="D1441" s="629">
        <v>815</v>
      </c>
      <c r="E1441" s="304" t="s">
        <v>1139</v>
      </c>
      <c r="F1441" s="629">
        <v>300</v>
      </c>
      <c r="G1441" s="628" t="s">
        <v>900</v>
      </c>
      <c r="H1441" s="627">
        <v>1200</v>
      </c>
      <c r="I1441" s="627">
        <v>360000</v>
      </c>
      <c r="J1441" s="629">
        <v>100</v>
      </c>
      <c r="K1441" s="628"/>
      <c r="L1441" s="628"/>
      <c r="M1441" s="628"/>
      <c r="N1441" s="629">
        <v>100</v>
      </c>
      <c r="O1441" s="628"/>
      <c r="P1441" s="629"/>
      <c r="Q1441" s="628"/>
      <c r="R1441" s="629">
        <v>100</v>
      </c>
      <c r="S1441" s="628"/>
      <c r="T1441" s="628"/>
      <c r="U1441" s="628"/>
    </row>
    <row r="1442" spans="1:21" x14ac:dyDescent="0.25">
      <c r="A1442" s="315" t="s">
        <v>1188</v>
      </c>
      <c r="B1442" s="174"/>
      <c r="C1442" s="174"/>
      <c r="D1442" s="629">
        <v>250</v>
      </c>
      <c r="E1442" s="304" t="s">
        <v>1072</v>
      </c>
      <c r="F1442" s="629">
        <v>5</v>
      </c>
      <c r="G1442" s="629" t="s">
        <v>700</v>
      </c>
      <c r="H1442" s="627">
        <v>15900</v>
      </c>
      <c r="I1442" s="1998">
        <v>79500</v>
      </c>
      <c r="J1442" s="1998"/>
      <c r="K1442" s="629">
        <v>5</v>
      </c>
      <c r="L1442" s="628"/>
      <c r="M1442" s="628"/>
      <c r="N1442" s="628"/>
      <c r="O1442" s="628"/>
      <c r="P1442" s="628"/>
      <c r="Q1442" s="629"/>
      <c r="R1442" s="628"/>
      <c r="S1442" s="628"/>
      <c r="T1442" s="628"/>
      <c r="U1442" s="628"/>
    </row>
    <row r="1443" spans="1:21" x14ac:dyDescent="0.25">
      <c r="A1443" s="315" t="s">
        <v>1188</v>
      </c>
      <c r="B1443" s="174"/>
      <c r="C1443" s="174"/>
      <c r="D1443" s="629">
        <v>765</v>
      </c>
      <c r="E1443" s="304" t="s">
        <v>1032</v>
      </c>
      <c r="F1443" s="629">
        <v>5</v>
      </c>
      <c r="G1443" s="628" t="s">
        <v>42</v>
      </c>
      <c r="H1443" s="631">
        <v>700</v>
      </c>
      <c r="I1443" s="1961">
        <v>3500</v>
      </c>
      <c r="J1443" s="1961"/>
      <c r="K1443" s="629">
        <v>5</v>
      </c>
      <c r="L1443" s="628"/>
      <c r="M1443" s="628"/>
      <c r="N1443" s="628"/>
      <c r="O1443" s="628"/>
      <c r="P1443" s="628"/>
      <c r="Q1443" s="629"/>
      <c r="R1443" s="628"/>
      <c r="S1443" s="628"/>
      <c r="T1443" s="628"/>
      <c r="U1443" s="628"/>
    </row>
    <row r="1444" spans="1:21" x14ac:dyDescent="0.25">
      <c r="A1444" s="315" t="s">
        <v>1188</v>
      </c>
      <c r="B1444" s="174"/>
      <c r="C1444" s="174"/>
      <c r="D1444" s="629">
        <v>765</v>
      </c>
      <c r="E1444" s="304" t="s">
        <v>1033</v>
      </c>
      <c r="F1444" s="629">
        <v>3</v>
      </c>
      <c r="G1444" s="628" t="s">
        <v>42</v>
      </c>
      <c r="H1444" s="631">
        <v>800</v>
      </c>
      <c r="I1444" s="1961">
        <v>2400</v>
      </c>
      <c r="J1444" s="1961"/>
      <c r="K1444" s="629">
        <v>3</v>
      </c>
      <c r="L1444" s="628"/>
      <c r="M1444" s="628"/>
      <c r="N1444" s="628"/>
      <c r="O1444" s="628"/>
      <c r="P1444" s="628"/>
      <c r="Q1444" s="629"/>
      <c r="R1444" s="628"/>
      <c r="S1444" s="628"/>
      <c r="T1444" s="628"/>
      <c r="U1444" s="628"/>
    </row>
    <row r="1445" spans="1:21" x14ac:dyDescent="0.25">
      <c r="A1445" s="315" t="s">
        <v>1188</v>
      </c>
      <c r="B1445" s="174"/>
      <c r="C1445" s="174"/>
      <c r="D1445" s="629">
        <v>765</v>
      </c>
      <c r="E1445" s="304" t="s">
        <v>1054</v>
      </c>
      <c r="F1445" s="628">
        <v>1</v>
      </c>
      <c r="G1445" s="628" t="s">
        <v>84</v>
      </c>
      <c r="H1445" s="1907">
        <v>220000</v>
      </c>
      <c r="I1445" s="1907">
        <v>220000</v>
      </c>
      <c r="J1445" s="628">
        <v>1</v>
      </c>
      <c r="K1445" s="628"/>
      <c r="L1445" s="628"/>
      <c r="M1445" s="628"/>
      <c r="N1445" s="628"/>
      <c r="O1445" s="628"/>
      <c r="P1445" s="628"/>
      <c r="Q1445" s="628"/>
      <c r="R1445" s="628"/>
      <c r="S1445" s="628"/>
      <c r="T1445" s="628"/>
      <c r="U1445" s="628"/>
    </row>
    <row r="1446" spans="1:21" x14ac:dyDescent="0.25">
      <c r="A1446" s="315" t="s">
        <v>1188</v>
      </c>
      <c r="B1446" s="174"/>
      <c r="C1446" s="174"/>
      <c r="D1446" s="629">
        <v>765</v>
      </c>
      <c r="E1446" s="304" t="s">
        <v>1043</v>
      </c>
      <c r="F1446" s="308">
        <v>1</v>
      </c>
      <c r="G1446" s="309" t="s">
        <v>900</v>
      </c>
      <c r="H1446" s="313">
        <v>1800</v>
      </c>
      <c r="I1446" s="1961">
        <v>1800</v>
      </c>
      <c r="J1446" s="1961"/>
      <c r="K1446" s="308">
        <v>1</v>
      </c>
      <c r="L1446" s="309"/>
      <c r="M1446" s="309"/>
      <c r="N1446" s="309"/>
      <c r="O1446" s="309"/>
      <c r="P1446" s="309"/>
      <c r="Q1446" s="308"/>
      <c r="R1446" s="309"/>
      <c r="S1446" s="309"/>
      <c r="T1446" s="309"/>
      <c r="U1446" s="309"/>
    </row>
    <row r="1447" spans="1:21" x14ac:dyDescent="0.25">
      <c r="A1447" s="315" t="s">
        <v>1188</v>
      </c>
      <c r="B1447" s="174"/>
      <c r="C1447" s="174"/>
      <c r="D1447" s="629">
        <v>765</v>
      </c>
      <c r="E1447" s="304" t="s">
        <v>1123</v>
      </c>
      <c r="F1447" s="629">
        <v>80</v>
      </c>
      <c r="G1447" s="629" t="s">
        <v>916</v>
      </c>
      <c r="H1447" s="627">
        <v>75</v>
      </c>
      <c r="I1447" s="627">
        <v>6000</v>
      </c>
      <c r="J1447" s="629">
        <v>40</v>
      </c>
      <c r="K1447" s="628"/>
      <c r="L1447" s="628"/>
      <c r="M1447" s="628"/>
      <c r="N1447" s="628"/>
      <c r="O1447" s="628"/>
      <c r="P1447" s="629">
        <v>40</v>
      </c>
      <c r="Q1447" s="628"/>
      <c r="R1447" s="628"/>
      <c r="S1447" s="628"/>
      <c r="T1447" s="628"/>
      <c r="U1447" s="628"/>
    </row>
    <row r="1448" spans="1:21" x14ac:dyDescent="0.25">
      <c r="A1448" s="315" t="s">
        <v>1188</v>
      </c>
      <c r="B1448" s="174"/>
      <c r="C1448" s="174"/>
      <c r="D1448" s="629">
        <v>765</v>
      </c>
      <c r="E1448" s="304" t="s">
        <v>1101</v>
      </c>
      <c r="F1448" s="629">
        <v>150</v>
      </c>
      <c r="G1448" s="629" t="s">
        <v>900</v>
      </c>
      <c r="H1448" s="627">
        <v>78</v>
      </c>
      <c r="I1448" s="627">
        <v>11700</v>
      </c>
      <c r="J1448" s="629">
        <v>75</v>
      </c>
      <c r="K1448" s="628"/>
      <c r="L1448" s="628"/>
      <c r="M1448" s="628"/>
      <c r="N1448" s="628"/>
      <c r="O1448" s="628"/>
      <c r="P1448" s="629">
        <v>75</v>
      </c>
      <c r="Q1448" s="628"/>
      <c r="R1448" s="628"/>
      <c r="S1448" s="628"/>
      <c r="T1448" s="628"/>
      <c r="U1448" s="628"/>
    </row>
    <row r="1449" spans="1:21" x14ac:dyDescent="0.25">
      <c r="A1449" s="315" t="s">
        <v>1188</v>
      </c>
      <c r="B1449" s="174"/>
      <c r="C1449" s="174"/>
      <c r="D1449" s="629">
        <v>765</v>
      </c>
      <c r="E1449" s="304" t="s">
        <v>1069</v>
      </c>
      <c r="F1449" s="629">
        <v>100</v>
      </c>
      <c r="G1449" s="629" t="s">
        <v>84</v>
      </c>
      <c r="H1449" s="627">
        <v>1400</v>
      </c>
      <c r="I1449" s="627">
        <v>140000</v>
      </c>
      <c r="J1449" s="629">
        <v>50</v>
      </c>
      <c r="K1449" s="628"/>
      <c r="L1449" s="628"/>
      <c r="M1449" s="628"/>
      <c r="N1449" s="628"/>
      <c r="O1449" s="628"/>
      <c r="P1449" s="629">
        <v>50</v>
      </c>
      <c r="Q1449" s="628"/>
      <c r="R1449" s="628"/>
      <c r="S1449" s="628"/>
      <c r="T1449" s="628"/>
      <c r="U1449" s="628"/>
    </row>
    <row r="1450" spans="1:21" x14ac:dyDescent="0.25">
      <c r="A1450" s="315" t="s">
        <v>1188</v>
      </c>
      <c r="B1450" s="174"/>
      <c r="C1450" s="174"/>
      <c r="D1450" s="629">
        <v>765</v>
      </c>
      <c r="E1450" s="304" t="s">
        <v>1124</v>
      </c>
      <c r="F1450" s="629">
        <v>30</v>
      </c>
      <c r="G1450" s="629" t="s">
        <v>900</v>
      </c>
      <c r="H1450" s="627">
        <v>85</v>
      </c>
      <c r="I1450" s="627">
        <v>2550</v>
      </c>
      <c r="J1450" s="629">
        <v>15</v>
      </c>
      <c r="K1450" s="628"/>
      <c r="L1450" s="628"/>
      <c r="M1450" s="628"/>
      <c r="N1450" s="628"/>
      <c r="O1450" s="628"/>
      <c r="P1450" s="629">
        <v>15</v>
      </c>
      <c r="Q1450" s="628"/>
      <c r="R1450" s="628"/>
      <c r="S1450" s="628"/>
      <c r="T1450" s="628"/>
      <c r="U1450" s="628"/>
    </row>
    <row r="1451" spans="1:21" x14ac:dyDescent="0.25">
      <c r="A1451" s="315" t="s">
        <v>1188</v>
      </c>
      <c r="B1451" s="174"/>
      <c r="C1451" s="174"/>
      <c r="D1451" s="629">
        <v>815</v>
      </c>
      <c r="E1451" s="304" t="s">
        <v>1164</v>
      </c>
      <c r="F1451" s="629">
        <v>20</v>
      </c>
      <c r="G1451" s="629" t="s">
        <v>900</v>
      </c>
      <c r="H1451" s="627">
        <v>85</v>
      </c>
      <c r="I1451" s="627">
        <v>1700</v>
      </c>
      <c r="J1451" s="629">
        <v>10</v>
      </c>
      <c r="K1451" s="628"/>
      <c r="L1451" s="628"/>
      <c r="M1451" s="628"/>
      <c r="N1451" s="628"/>
      <c r="O1451" s="628"/>
      <c r="P1451" s="629">
        <v>10</v>
      </c>
      <c r="Q1451" s="628"/>
      <c r="R1451" s="628"/>
      <c r="S1451" s="628"/>
      <c r="T1451" s="628"/>
      <c r="U1451" s="628"/>
    </row>
    <row r="1452" spans="1:21" x14ac:dyDescent="0.25">
      <c r="A1452" s="315" t="s">
        <v>1188</v>
      </c>
      <c r="B1452" s="174"/>
      <c r="C1452" s="174"/>
      <c r="D1452" s="629">
        <v>815</v>
      </c>
      <c r="E1452" s="304" t="s">
        <v>1165</v>
      </c>
      <c r="F1452" s="629">
        <v>15</v>
      </c>
      <c r="G1452" s="629" t="s">
        <v>900</v>
      </c>
      <c r="H1452" s="627">
        <v>85</v>
      </c>
      <c r="I1452" s="627">
        <v>1275</v>
      </c>
      <c r="J1452" s="629">
        <v>15</v>
      </c>
      <c r="K1452" s="628"/>
      <c r="L1452" s="628"/>
      <c r="M1452" s="628"/>
      <c r="N1452" s="628"/>
      <c r="O1452" s="628"/>
      <c r="P1452" s="628"/>
      <c r="Q1452" s="628"/>
      <c r="R1452" s="628"/>
      <c r="S1452" s="628"/>
      <c r="T1452" s="628"/>
      <c r="U1452" s="628"/>
    </row>
    <row r="1453" spans="1:21" x14ac:dyDescent="0.25">
      <c r="A1453" s="315" t="s">
        <v>1188</v>
      </c>
      <c r="B1453" s="174"/>
      <c r="C1453" s="174"/>
      <c r="D1453" s="629">
        <v>815</v>
      </c>
      <c r="E1453" s="304" t="s">
        <v>709</v>
      </c>
      <c r="F1453" s="629">
        <v>20</v>
      </c>
      <c r="G1453" s="629" t="s">
        <v>900</v>
      </c>
      <c r="H1453" s="627">
        <v>85</v>
      </c>
      <c r="I1453" s="627">
        <v>1700</v>
      </c>
      <c r="J1453" s="629">
        <v>10</v>
      </c>
      <c r="K1453" s="628"/>
      <c r="L1453" s="628"/>
      <c r="M1453" s="628"/>
      <c r="N1453" s="628"/>
      <c r="O1453" s="628"/>
      <c r="P1453" s="629">
        <v>10</v>
      </c>
      <c r="Q1453" s="628"/>
      <c r="R1453" s="628"/>
      <c r="S1453" s="628"/>
      <c r="T1453" s="628"/>
      <c r="U1453" s="628"/>
    </row>
    <row r="1454" spans="1:21" x14ac:dyDescent="0.25">
      <c r="A1454" s="315" t="s">
        <v>1188</v>
      </c>
      <c r="B1454" s="174"/>
      <c r="C1454" s="174"/>
      <c r="D1454" s="629">
        <v>815</v>
      </c>
      <c r="E1454" s="304" t="s">
        <v>1166</v>
      </c>
      <c r="F1454" s="629">
        <v>20</v>
      </c>
      <c r="G1454" s="629" t="s">
        <v>23</v>
      </c>
      <c r="H1454" s="627">
        <v>85</v>
      </c>
      <c r="I1454" s="627">
        <v>1700</v>
      </c>
      <c r="J1454" s="629">
        <v>10</v>
      </c>
      <c r="K1454" s="628"/>
      <c r="L1454" s="628"/>
      <c r="M1454" s="628"/>
      <c r="N1454" s="628"/>
      <c r="O1454" s="628"/>
      <c r="P1454" s="629">
        <v>10</v>
      </c>
      <c r="Q1454" s="628"/>
      <c r="R1454" s="628"/>
      <c r="S1454" s="628"/>
      <c r="T1454" s="628"/>
      <c r="U1454" s="628"/>
    </row>
    <row r="1455" spans="1:21" x14ac:dyDescent="0.25">
      <c r="A1455" s="315" t="s">
        <v>1188</v>
      </c>
      <c r="B1455" s="174"/>
      <c r="C1455" s="174"/>
      <c r="D1455" s="629">
        <v>815</v>
      </c>
      <c r="E1455" s="304" t="s">
        <v>1172</v>
      </c>
      <c r="F1455" s="629">
        <v>40</v>
      </c>
      <c r="G1455" s="629" t="s">
        <v>1090</v>
      </c>
      <c r="H1455" s="627">
        <v>280</v>
      </c>
      <c r="I1455" s="627">
        <v>11200</v>
      </c>
      <c r="J1455" s="629">
        <v>20</v>
      </c>
      <c r="K1455" s="628"/>
      <c r="L1455" s="628"/>
      <c r="M1455" s="628"/>
      <c r="N1455" s="628"/>
      <c r="O1455" s="628"/>
      <c r="P1455" s="629">
        <v>20</v>
      </c>
      <c r="Q1455" s="628"/>
      <c r="R1455" s="628"/>
      <c r="S1455" s="628"/>
      <c r="T1455" s="628"/>
      <c r="U1455" s="628"/>
    </row>
    <row r="1456" spans="1:21" x14ac:dyDescent="0.25">
      <c r="A1456" s="315" t="s">
        <v>1188</v>
      </c>
      <c r="B1456" s="174"/>
      <c r="C1456" s="174"/>
      <c r="D1456" s="305">
        <v>755</v>
      </c>
      <c r="E1456" s="304" t="s">
        <v>922</v>
      </c>
      <c r="F1456" s="629">
        <v>5</v>
      </c>
      <c r="G1456" s="628" t="s">
        <v>913</v>
      </c>
      <c r="H1456" s="627">
        <v>25</v>
      </c>
      <c r="I1456" s="627">
        <v>125</v>
      </c>
      <c r="J1456" s="628">
        <v>2</v>
      </c>
      <c r="K1456" s="628"/>
      <c r="L1456" s="628"/>
      <c r="M1456" s="628"/>
      <c r="N1456" s="628"/>
      <c r="O1456" s="628"/>
      <c r="P1456" s="628">
        <v>3</v>
      </c>
      <c r="Q1456" s="628"/>
      <c r="R1456" s="628"/>
      <c r="S1456" s="628"/>
      <c r="T1456" s="628"/>
      <c r="U1456" s="628"/>
    </row>
    <row r="1457" spans="1:21" x14ac:dyDescent="0.25">
      <c r="A1457" s="315" t="s">
        <v>1188</v>
      </c>
      <c r="B1457" s="174"/>
      <c r="C1457" s="174"/>
      <c r="D1457" s="305">
        <v>755</v>
      </c>
      <c r="E1457" s="304" t="s">
        <v>919</v>
      </c>
      <c r="F1457" s="629">
        <v>4</v>
      </c>
      <c r="G1457" s="628" t="s">
        <v>900</v>
      </c>
      <c r="H1457" s="627">
        <v>25</v>
      </c>
      <c r="I1457" s="627">
        <v>100</v>
      </c>
      <c r="J1457" s="628">
        <v>2</v>
      </c>
      <c r="K1457" s="628"/>
      <c r="L1457" s="628"/>
      <c r="M1457" s="628"/>
      <c r="N1457" s="628"/>
      <c r="O1457" s="628"/>
      <c r="P1457" s="628">
        <v>2</v>
      </c>
      <c r="Q1457" s="628"/>
      <c r="R1457" s="628"/>
      <c r="S1457" s="628"/>
      <c r="T1457" s="628"/>
      <c r="U1457" s="628"/>
    </row>
    <row r="1458" spans="1:21" x14ac:dyDescent="0.25">
      <c r="A1458" s="315" t="s">
        <v>1188</v>
      </c>
      <c r="B1458" s="174"/>
      <c r="C1458" s="174"/>
      <c r="D1458" s="305">
        <v>755</v>
      </c>
      <c r="E1458" s="304" t="s">
        <v>908</v>
      </c>
      <c r="F1458" s="629">
        <v>20</v>
      </c>
      <c r="G1458" s="628" t="s">
        <v>900</v>
      </c>
      <c r="H1458" s="627">
        <v>25</v>
      </c>
      <c r="I1458" s="627">
        <v>500</v>
      </c>
      <c r="J1458" s="628">
        <v>10</v>
      </c>
      <c r="K1458" s="628"/>
      <c r="L1458" s="628"/>
      <c r="M1458" s="628"/>
      <c r="N1458" s="628"/>
      <c r="O1458" s="628"/>
      <c r="P1458" s="628">
        <v>10</v>
      </c>
      <c r="Q1458" s="628"/>
      <c r="R1458" s="628"/>
      <c r="S1458" s="628"/>
      <c r="T1458" s="628"/>
      <c r="U1458" s="628"/>
    </row>
    <row r="1459" spans="1:21" x14ac:dyDescent="0.25">
      <c r="A1459" s="315" t="s">
        <v>1188</v>
      </c>
      <c r="B1459" s="174"/>
      <c r="C1459" s="174"/>
      <c r="D1459" s="629">
        <v>765</v>
      </c>
      <c r="E1459" s="304" t="s">
        <v>1046</v>
      </c>
      <c r="F1459" s="308">
        <v>5</v>
      </c>
      <c r="G1459" s="628" t="s">
        <v>900</v>
      </c>
      <c r="H1459" s="631">
        <v>750</v>
      </c>
      <c r="I1459" s="1961">
        <v>3750</v>
      </c>
      <c r="J1459" s="1961"/>
      <c r="K1459" s="629">
        <v>5</v>
      </c>
      <c r="L1459" s="309"/>
      <c r="M1459" s="309"/>
      <c r="N1459" s="309"/>
      <c r="O1459" s="309"/>
      <c r="P1459" s="628"/>
      <c r="Q1459" s="629"/>
      <c r="R1459" s="309"/>
      <c r="S1459" s="309"/>
      <c r="T1459" s="309"/>
      <c r="U1459" s="309"/>
    </row>
    <row r="1460" spans="1:21" x14ac:dyDescent="0.25">
      <c r="A1460" s="1354" t="s">
        <v>1188</v>
      </c>
      <c r="D1460" s="1397">
        <v>815</v>
      </c>
      <c r="E1460" s="1463" t="s">
        <v>1160</v>
      </c>
      <c r="F1460" s="1397">
        <v>5</v>
      </c>
      <c r="G1460" s="1389" t="s">
        <v>794</v>
      </c>
      <c r="H1460" s="1868">
        <v>850</v>
      </c>
      <c r="I1460" s="1868">
        <v>4250</v>
      </c>
      <c r="J1460" s="1397">
        <v>5</v>
      </c>
      <c r="K1460" s="1389"/>
      <c r="L1460" s="1389"/>
      <c r="M1460" s="1389"/>
      <c r="N1460" s="1389"/>
      <c r="O1460" s="1389"/>
      <c r="P1460" s="1397"/>
      <c r="Q1460" s="1389"/>
      <c r="R1460" s="1389"/>
      <c r="S1460" s="1389"/>
      <c r="T1460" s="1389"/>
      <c r="U1460" s="1389"/>
    </row>
    <row r="1461" spans="1:21" x14ac:dyDescent="0.25">
      <c r="A1461" s="1354" t="s">
        <v>1188</v>
      </c>
      <c r="D1461" s="1397">
        <v>765</v>
      </c>
      <c r="E1461" s="1463" t="s">
        <v>1035</v>
      </c>
      <c r="F1461" s="1397">
        <v>50</v>
      </c>
      <c r="G1461" s="1389" t="s">
        <v>900</v>
      </c>
      <c r="H1461" s="3083">
        <v>150</v>
      </c>
      <c r="I1461" s="3144">
        <v>7500</v>
      </c>
      <c r="J1461" s="3144"/>
      <c r="K1461" s="1397">
        <v>25</v>
      </c>
      <c r="L1461" s="1389"/>
      <c r="M1461" s="1389"/>
      <c r="N1461" s="1389"/>
      <c r="O1461" s="1389"/>
      <c r="P1461" s="1389"/>
      <c r="Q1461" s="1397">
        <v>25</v>
      </c>
      <c r="R1461" s="1389"/>
      <c r="S1461" s="1389"/>
      <c r="T1461" s="1389"/>
      <c r="U1461" s="1389"/>
    </row>
    <row r="1462" spans="1:21" x14ac:dyDescent="0.25">
      <c r="A1462" s="315" t="s">
        <v>1188</v>
      </c>
      <c r="B1462" s="174"/>
      <c r="C1462" s="174"/>
      <c r="D1462" s="1401">
        <v>765</v>
      </c>
      <c r="E1462" s="1497" t="s">
        <v>1036</v>
      </c>
      <c r="F1462" s="1401">
        <v>30</v>
      </c>
      <c r="G1462" s="628" t="s">
        <v>900</v>
      </c>
      <c r="H1462" s="631">
        <v>200</v>
      </c>
      <c r="I1462" s="2037">
        <v>6000</v>
      </c>
      <c r="J1462" s="2037"/>
      <c r="K1462" s="1401">
        <v>15</v>
      </c>
      <c r="L1462" s="1287"/>
      <c r="M1462" s="1287"/>
      <c r="N1462" s="1287"/>
      <c r="O1462" s="1287"/>
      <c r="P1462" s="1287"/>
      <c r="Q1462" s="1401">
        <v>15</v>
      </c>
      <c r="R1462" s="1287"/>
      <c r="S1462" s="1287"/>
      <c r="T1462" s="1287"/>
      <c r="U1462" s="1287"/>
    </row>
    <row r="1463" spans="1:21" ht="15" customHeight="1" x14ac:dyDescent="0.25">
      <c r="A1463" s="315" t="s">
        <v>1188</v>
      </c>
      <c r="B1463" s="174"/>
      <c r="C1463" s="174"/>
      <c r="D1463" s="1401">
        <v>765</v>
      </c>
      <c r="E1463" s="1497" t="s">
        <v>1119</v>
      </c>
      <c r="F1463" s="1401">
        <v>50</v>
      </c>
      <c r="G1463" s="629" t="s">
        <v>900</v>
      </c>
      <c r="H1463" s="627">
        <v>80</v>
      </c>
      <c r="I1463" s="1865">
        <v>4000</v>
      </c>
      <c r="J1463" s="1401">
        <v>25</v>
      </c>
      <c r="K1463" s="1287"/>
      <c r="L1463" s="1287"/>
      <c r="M1463" s="1287"/>
      <c r="N1463" s="1287"/>
      <c r="O1463" s="1287"/>
      <c r="P1463" s="1401">
        <v>25</v>
      </c>
      <c r="Q1463" s="1287"/>
      <c r="R1463" s="1287"/>
      <c r="S1463" s="1287"/>
      <c r="T1463" s="1287"/>
      <c r="U1463" s="1287"/>
    </row>
    <row r="1464" spans="1:21" ht="15" customHeight="1" x14ac:dyDescent="0.25">
      <c r="A1464" s="315" t="s">
        <v>1188</v>
      </c>
      <c r="B1464" s="174"/>
      <c r="C1464" s="174"/>
      <c r="D1464" s="1401">
        <v>250</v>
      </c>
      <c r="E1464" s="1497" t="s">
        <v>1063</v>
      </c>
      <c r="F1464" s="1401">
        <v>3</v>
      </c>
      <c r="G1464" s="629" t="s">
        <v>50</v>
      </c>
      <c r="H1464" s="627">
        <v>65000</v>
      </c>
      <c r="I1464" s="1865">
        <v>195000</v>
      </c>
      <c r="J1464" s="1401">
        <v>3</v>
      </c>
      <c r="K1464" s="1287"/>
      <c r="L1464" s="1287"/>
      <c r="M1464" s="1287"/>
      <c r="N1464" s="1287"/>
      <c r="O1464" s="1287"/>
      <c r="P1464" s="1401"/>
      <c r="Q1464" s="1287"/>
      <c r="R1464" s="1287"/>
      <c r="S1464" s="1287"/>
      <c r="T1464" s="1287"/>
      <c r="U1464" s="1287"/>
    </row>
    <row r="1465" spans="1:21" ht="15" customHeight="1" x14ac:dyDescent="0.25">
      <c r="A1465" s="315" t="s">
        <v>1188</v>
      </c>
      <c r="B1465" s="174"/>
      <c r="C1465" s="174"/>
      <c r="D1465" s="1401">
        <v>765</v>
      </c>
      <c r="E1465" s="1497" t="s">
        <v>1080</v>
      </c>
      <c r="F1465" s="1401">
        <v>6</v>
      </c>
      <c r="G1465" s="629" t="s">
        <v>23</v>
      </c>
      <c r="H1465" s="627">
        <v>11500</v>
      </c>
      <c r="I1465" s="3178">
        <v>69000</v>
      </c>
      <c r="J1465" s="3178"/>
      <c r="K1465" s="1401">
        <v>3</v>
      </c>
      <c r="L1465" s="1287"/>
      <c r="M1465" s="1287"/>
      <c r="N1465" s="1287"/>
      <c r="O1465" s="1287"/>
      <c r="P1465" s="1287"/>
      <c r="Q1465" s="1401">
        <v>3</v>
      </c>
      <c r="R1465" s="1287"/>
      <c r="S1465" s="1287"/>
      <c r="T1465" s="1287"/>
      <c r="U1465" s="1287"/>
    </row>
    <row r="1466" spans="1:21" x14ac:dyDescent="0.25">
      <c r="A1466" s="315" t="s">
        <v>1188</v>
      </c>
      <c r="B1466" s="174"/>
      <c r="C1466" s="174"/>
      <c r="D1466" s="1401">
        <v>765</v>
      </c>
      <c r="E1466" s="304" t="s">
        <v>1060</v>
      </c>
      <c r="F1466" s="1287">
        <v>3</v>
      </c>
      <c r="G1466" s="628" t="s">
        <v>50</v>
      </c>
      <c r="H1466" s="1907">
        <v>5500</v>
      </c>
      <c r="I1466" s="1288">
        <v>16500</v>
      </c>
      <c r="J1466" s="1287">
        <v>3</v>
      </c>
      <c r="K1466" s="1287"/>
      <c r="L1466" s="1287"/>
      <c r="M1466" s="1287"/>
      <c r="N1466" s="1287"/>
      <c r="O1466" s="1287"/>
      <c r="P1466" s="1287"/>
      <c r="Q1466" s="1287"/>
      <c r="R1466" s="1287"/>
      <c r="S1466" s="1287"/>
      <c r="T1466" s="1287"/>
      <c r="U1466" s="1287"/>
    </row>
    <row r="1467" spans="1:21" ht="15" customHeight="1" x14ac:dyDescent="0.25">
      <c r="A1467" s="315" t="s">
        <v>1188</v>
      </c>
      <c r="B1467" s="174"/>
      <c r="C1467" s="174"/>
      <c r="D1467" s="1446">
        <v>755</v>
      </c>
      <c r="E1467" s="304" t="s">
        <v>924</v>
      </c>
      <c r="F1467" s="1405">
        <v>2</v>
      </c>
      <c r="G1467" s="628" t="s">
        <v>900</v>
      </c>
      <c r="H1467" s="627">
        <v>150</v>
      </c>
      <c r="I1467" s="1874">
        <v>300</v>
      </c>
      <c r="J1467" s="1805">
        <v>2</v>
      </c>
      <c r="K1467" s="1805"/>
      <c r="L1467" s="1805"/>
      <c r="M1467" s="1805"/>
      <c r="N1467" s="1805"/>
      <c r="O1467" s="1805"/>
      <c r="P1467" s="1805"/>
      <c r="Q1467" s="1805"/>
      <c r="R1467" s="1805"/>
      <c r="S1467" s="1805"/>
      <c r="T1467" s="1805"/>
      <c r="U1467" s="1805"/>
    </row>
    <row r="1468" spans="1:21" x14ac:dyDescent="0.25">
      <c r="A1468" s="315" t="s">
        <v>1188</v>
      </c>
      <c r="B1468" s="174"/>
      <c r="C1468" s="174"/>
      <c r="D1468" s="1424">
        <v>765</v>
      </c>
      <c r="E1468" s="304" t="s">
        <v>1049</v>
      </c>
      <c r="F1468" s="1424">
        <v>5</v>
      </c>
      <c r="G1468" s="628" t="s">
        <v>900</v>
      </c>
      <c r="H1468" s="631">
        <v>350</v>
      </c>
      <c r="I1468" s="1997">
        <v>1750</v>
      </c>
      <c r="J1468" s="1997"/>
      <c r="K1468" s="1424">
        <v>5</v>
      </c>
      <c r="L1468" s="1289"/>
      <c r="M1468" s="1289"/>
      <c r="N1468" s="1289"/>
      <c r="O1468" s="1289"/>
      <c r="P1468" s="1289"/>
      <c r="Q1468" s="1424"/>
      <c r="R1468" s="1289"/>
      <c r="S1468" s="1289"/>
      <c r="T1468" s="1289"/>
      <c r="U1468" s="1289"/>
    </row>
    <row r="1469" spans="1:21" ht="15" customHeight="1" x14ac:dyDescent="0.25">
      <c r="A1469" s="315" t="s">
        <v>1188</v>
      </c>
      <c r="B1469" s="174"/>
      <c r="C1469" s="174"/>
      <c r="D1469" s="629">
        <v>765</v>
      </c>
      <c r="E1469" s="304" t="s">
        <v>1085</v>
      </c>
      <c r="F1469" s="629">
        <v>25</v>
      </c>
      <c r="G1469" s="629" t="s">
        <v>23</v>
      </c>
      <c r="H1469" s="627">
        <v>100</v>
      </c>
      <c r="I1469" s="627">
        <v>2500</v>
      </c>
      <c r="J1469" s="629">
        <v>25</v>
      </c>
      <c r="K1469" s="628"/>
      <c r="L1469" s="628"/>
      <c r="M1469" s="628"/>
      <c r="N1469" s="628"/>
      <c r="O1469" s="628"/>
      <c r="P1469" s="628"/>
      <c r="Q1469" s="628"/>
      <c r="R1469" s="628"/>
      <c r="S1469" s="628"/>
      <c r="T1469" s="628"/>
      <c r="U1469" s="628"/>
    </row>
    <row r="1470" spans="1:21" x14ac:dyDescent="0.25">
      <c r="A1470" s="315" t="s">
        <v>1188</v>
      </c>
      <c r="B1470" s="174"/>
      <c r="C1470" s="174"/>
      <c r="D1470" s="629">
        <v>765</v>
      </c>
      <c r="E1470" s="304" t="s">
        <v>1085</v>
      </c>
      <c r="F1470" s="629">
        <v>25</v>
      </c>
      <c r="G1470" s="629" t="s">
        <v>23</v>
      </c>
      <c r="H1470" s="627">
        <v>75</v>
      </c>
      <c r="I1470" s="627">
        <v>1875</v>
      </c>
      <c r="J1470" s="629">
        <v>25</v>
      </c>
      <c r="K1470" s="628"/>
      <c r="L1470" s="628"/>
      <c r="M1470" s="628"/>
      <c r="N1470" s="628"/>
      <c r="O1470" s="628"/>
      <c r="P1470" s="629"/>
      <c r="Q1470" s="628"/>
      <c r="R1470" s="628"/>
      <c r="S1470" s="628"/>
      <c r="T1470" s="628"/>
      <c r="U1470" s="628"/>
    </row>
    <row r="1471" spans="1:21" x14ac:dyDescent="0.25">
      <c r="A1471" s="315" t="s">
        <v>1188</v>
      </c>
      <c r="B1471" s="174"/>
      <c r="C1471" s="174"/>
      <c r="D1471" s="1401">
        <v>765</v>
      </c>
      <c r="E1471" s="304" t="s">
        <v>1085</v>
      </c>
      <c r="F1471" s="1401">
        <v>20</v>
      </c>
      <c r="G1471" s="629" t="s">
        <v>23</v>
      </c>
      <c r="H1471" s="627">
        <v>50</v>
      </c>
      <c r="I1471" s="1865">
        <v>1000</v>
      </c>
      <c r="J1471" s="1401">
        <v>10</v>
      </c>
      <c r="K1471" s="1287"/>
      <c r="L1471" s="1287"/>
      <c r="M1471" s="1287"/>
      <c r="N1471" s="1287"/>
      <c r="O1471" s="1287"/>
      <c r="P1471" s="1401">
        <v>10</v>
      </c>
      <c r="Q1471" s="1287"/>
      <c r="R1471" s="1287"/>
      <c r="S1471" s="1287"/>
      <c r="T1471" s="1287"/>
      <c r="U1471" s="1287"/>
    </row>
    <row r="1472" spans="1:21" x14ac:dyDescent="0.25">
      <c r="A1472" s="315" t="s">
        <v>1188</v>
      </c>
      <c r="B1472" s="174"/>
      <c r="C1472" s="174"/>
      <c r="D1472" s="1424">
        <v>765</v>
      </c>
      <c r="E1472" s="304" t="s">
        <v>1085</v>
      </c>
      <c r="F1472" s="1424">
        <v>25</v>
      </c>
      <c r="G1472" s="1397" t="s">
        <v>23</v>
      </c>
      <c r="H1472" s="1868">
        <v>25</v>
      </c>
      <c r="I1472" s="1870">
        <v>625</v>
      </c>
      <c r="J1472" s="1424">
        <v>25</v>
      </c>
      <c r="K1472" s="1289"/>
      <c r="L1472" s="1289"/>
      <c r="M1472" s="1289"/>
      <c r="N1472" s="1289"/>
      <c r="O1472" s="1289"/>
      <c r="P1472" s="1424"/>
      <c r="Q1472" s="1289"/>
      <c r="R1472" s="1289"/>
      <c r="S1472" s="1289"/>
      <c r="T1472" s="1289"/>
      <c r="U1472" s="1289"/>
    </row>
    <row r="1473" spans="1:21" x14ac:dyDescent="0.25">
      <c r="A1473" s="315" t="s">
        <v>1188</v>
      </c>
      <c r="B1473" s="174"/>
      <c r="C1473" s="174"/>
      <c r="D1473" s="1401">
        <v>765</v>
      </c>
      <c r="E1473" s="1497" t="s">
        <v>1085</v>
      </c>
      <c r="F1473" s="1401">
        <v>25</v>
      </c>
      <c r="G1473" s="1401" t="s">
        <v>23</v>
      </c>
      <c r="H1473" s="1865">
        <v>15</v>
      </c>
      <c r="I1473" s="1865">
        <v>375</v>
      </c>
      <c r="J1473" s="1401">
        <v>25</v>
      </c>
      <c r="K1473" s="1287"/>
      <c r="L1473" s="1287"/>
      <c r="M1473" s="1287"/>
      <c r="N1473" s="1287"/>
      <c r="O1473" s="1287"/>
      <c r="P1473" s="1401"/>
      <c r="Q1473" s="1287"/>
      <c r="R1473" s="1287"/>
      <c r="S1473" s="1287"/>
      <c r="T1473" s="1287"/>
      <c r="U1473" s="1287"/>
    </row>
    <row r="1474" spans="1:21" ht="15" customHeight="1" x14ac:dyDescent="0.25">
      <c r="A1474" s="315" t="s">
        <v>1188</v>
      </c>
      <c r="B1474" s="174"/>
      <c r="C1474" s="174"/>
      <c r="D1474" s="1401">
        <v>765</v>
      </c>
      <c r="E1474" s="1497" t="s">
        <v>1083</v>
      </c>
      <c r="F1474" s="1401">
        <v>20</v>
      </c>
      <c r="G1474" s="1401" t="s">
        <v>900</v>
      </c>
      <c r="H1474" s="1865">
        <v>200</v>
      </c>
      <c r="I1474" s="1287">
        <v>4000</v>
      </c>
      <c r="J1474" s="1287"/>
      <c r="K1474" s="1401">
        <v>10</v>
      </c>
      <c r="L1474" s="1287"/>
      <c r="M1474" s="1287"/>
      <c r="N1474" s="1287"/>
      <c r="O1474" s="1287"/>
      <c r="P1474" s="1287"/>
      <c r="Q1474" s="1401">
        <v>10</v>
      </c>
      <c r="R1474" s="1287"/>
      <c r="S1474" s="1287"/>
      <c r="T1474" s="1287"/>
      <c r="U1474" s="1287"/>
    </row>
    <row r="1475" spans="1:21" x14ac:dyDescent="0.25">
      <c r="A1475" s="315" t="s">
        <v>1188</v>
      </c>
      <c r="B1475" s="174"/>
      <c r="C1475" s="174"/>
      <c r="D1475" s="1401">
        <v>765</v>
      </c>
      <c r="E1475" s="1497" t="s">
        <v>1083</v>
      </c>
      <c r="F1475" s="1401">
        <v>20</v>
      </c>
      <c r="G1475" s="1401" t="s">
        <v>900</v>
      </c>
      <c r="H1475" s="1865">
        <v>150</v>
      </c>
      <c r="I1475" s="1287">
        <v>3000</v>
      </c>
      <c r="J1475" s="1287"/>
      <c r="K1475" s="1401">
        <v>10</v>
      </c>
      <c r="L1475" s="1287"/>
      <c r="M1475" s="1287"/>
      <c r="N1475" s="1287"/>
      <c r="O1475" s="1287"/>
      <c r="P1475" s="1287"/>
      <c r="Q1475" s="1401">
        <v>10</v>
      </c>
      <c r="R1475" s="1287"/>
      <c r="S1475" s="1287"/>
      <c r="T1475" s="1287"/>
      <c r="U1475" s="1287"/>
    </row>
    <row r="1476" spans="1:21" x14ac:dyDescent="0.25">
      <c r="A1476" s="315" t="s">
        <v>1188</v>
      </c>
      <c r="B1476" s="174"/>
      <c r="C1476" s="174"/>
      <c r="D1476" s="1401">
        <v>765</v>
      </c>
      <c r="E1476" s="1497" t="s">
        <v>1083</v>
      </c>
      <c r="F1476" s="1401">
        <v>20</v>
      </c>
      <c r="G1476" s="629" t="s">
        <v>900</v>
      </c>
      <c r="H1476" s="627">
        <v>110</v>
      </c>
      <c r="I1476" s="3178">
        <v>2200</v>
      </c>
      <c r="J1476" s="3178"/>
      <c r="K1476" s="1401">
        <v>10</v>
      </c>
      <c r="L1476" s="1287"/>
      <c r="M1476" s="1287"/>
      <c r="N1476" s="1287"/>
      <c r="O1476" s="1287"/>
      <c r="P1476" s="1287"/>
      <c r="Q1476" s="1401">
        <v>10</v>
      </c>
      <c r="R1476" s="1287"/>
      <c r="S1476" s="1287"/>
      <c r="T1476" s="1287"/>
      <c r="U1476" s="1287"/>
    </row>
    <row r="1477" spans="1:21" x14ac:dyDescent="0.25">
      <c r="A1477" s="315" t="s">
        <v>1188</v>
      </c>
      <c r="B1477" s="174"/>
      <c r="C1477" s="174"/>
      <c r="D1477" s="1405">
        <v>765</v>
      </c>
      <c r="E1477" s="2992" t="s">
        <v>1083</v>
      </c>
      <c r="F1477" s="1405">
        <v>100</v>
      </c>
      <c r="G1477" s="1397" t="s">
        <v>900</v>
      </c>
      <c r="H1477" s="1868">
        <v>90</v>
      </c>
      <c r="I1477" s="1805">
        <v>9000</v>
      </c>
      <c r="J1477" s="1805"/>
      <c r="K1477" s="1405">
        <v>50</v>
      </c>
      <c r="L1477" s="1805"/>
      <c r="M1477" s="1805"/>
      <c r="N1477" s="1805"/>
      <c r="O1477" s="1805"/>
      <c r="P1477" s="1805"/>
      <c r="Q1477" s="1405">
        <v>50</v>
      </c>
      <c r="R1477" s="1805"/>
      <c r="S1477" s="1805"/>
      <c r="T1477" s="1805"/>
      <c r="U1477" s="1805"/>
    </row>
    <row r="1478" spans="1:21" ht="17.25" customHeight="1" x14ac:dyDescent="0.25">
      <c r="A1478" s="315" t="s">
        <v>1188</v>
      </c>
      <c r="B1478" s="174"/>
      <c r="C1478" s="174"/>
      <c r="D1478" s="1401">
        <v>765</v>
      </c>
      <c r="E1478" s="1497" t="s">
        <v>1083</v>
      </c>
      <c r="F1478" s="1401">
        <v>50</v>
      </c>
      <c r="G1478" s="629" t="s">
        <v>900</v>
      </c>
      <c r="H1478" s="627">
        <v>75</v>
      </c>
      <c r="I1478" s="3178">
        <v>3750</v>
      </c>
      <c r="J1478" s="3178"/>
      <c r="K1478" s="1401">
        <v>25</v>
      </c>
      <c r="L1478" s="1287"/>
      <c r="M1478" s="1287"/>
      <c r="N1478" s="1287"/>
      <c r="O1478" s="1287"/>
      <c r="P1478" s="1287"/>
      <c r="Q1478" s="1401">
        <v>25</v>
      </c>
      <c r="R1478" s="1287"/>
      <c r="S1478" s="1287"/>
      <c r="T1478" s="1287"/>
      <c r="U1478" s="1287"/>
    </row>
    <row r="1479" spans="1:21" ht="12" customHeight="1" x14ac:dyDescent="0.25">
      <c r="A1479" s="315" t="s">
        <v>1188</v>
      </c>
      <c r="B1479" s="174"/>
      <c r="C1479" s="174"/>
      <c r="D1479" s="1401">
        <v>765</v>
      </c>
      <c r="E1479" s="1497" t="s">
        <v>1087</v>
      </c>
      <c r="F1479" s="1401">
        <v>4</v>
      </c>
      <c r="G1479" s="629" t="s">
        <v>1088</v>
      </c>
      <c r="H1479" s="627">
        <v>200</v>
      </c>
      <c r="I1479" s="1865">
        <v>800</v>
      </c>
      <c r="J1479" s="1401">
        <v>2</v>
      </c>
      <c r="K1479" s="1287"/>
      <c r="L1479" s="1287"/>
      <c r="M1479" s="1287"/>
      <c r="N1479" s="1287"/>
      <c r="O1479" s="1287"/>
      <c r="P1479" s="1401">
        <v>2</v>
      </c>
      <c r="Q1479" s="1287"/>
      <c r="R1479" s="1287"/>
      <c r="S1479" s="1287"/>
      <c r="T1479" s="1287"/>
      <c r="U1479" s="1287"/>
    </row>
    <row r="1480" spans="1:21" x14ac:dyDescent="0.25">
      <c r="A1480" s="315" t="s">
        <v>1188</v>
      </c>
      <c r="B1480" s="174"/>
      <c r="C1480" s="174"/>
      <c r="D1480" s="629">
        <v>765</v>
      </c>
      <c r="E1480" s="304" t="s">
        <v>1086</v>
      </c>
      <c r="F1480" s="629">
        <v>25</v>
      </c>
      <c r="G1480" s="629" t="s">
        <v>23</v>
      </c>
      <c r="H1480" s="627">
        <v>100</v>
      </c>
      <c r="I1480" s="627">
        <v>2500</v>
      </c>
      <c r="J1480" s="629">
        <v>25</v>
      </c>
      <c r="K1480" s="628"/>
      <c r="L1480" s="628"/>
      <c r="M1480" s="628"/>
      <c r="N1480" s="628"/>
      <c r="O1480" s="628"/>
      <c r="P1480" s="629"/>
      <c r="Q1480" s="628"/>
      <c r="R1480" s="628"/>
      <c r="S1480" s="628"/>
      <c r="T1480" s="628"/>
      <c r="U1480" s="628"/>
    </row>
    <row r="1481" spans="1:21" x14ac:dyDescent="0.25">
      <c r="A1481" s="315" t="s">
        <v>1188</v>
      </c>
      <c r="B1481" s="174"/>
      <c r="C1481" s="174"/>
      <c r="D1481" s="629">
        <v>765</v>
      </c>
      <c r="E1481" s="304" t="s">
        <v>1086</v>
      </c>
      <c r="F1481" s="629">
        <v>25</v>
      </c>
      <c r="G1481" s="629" t="s">
        <v>23</v>
      </c>
      <c r="H1481" s="627">
        <v>75</v>
      </c>
      <c r="I1481" s="627">
        <v>1875</v>
      </c>
      <c r="J1481" s="629">
        <v>25</v>
      </c>
      <c r="K1481" s="628"/>
      <c r="L1481" s="628"/>
      <c r="M1481" s="628"/>
      <c r="N1481" s="628"/>
      <c r="O1481" s="628"/>
      <c r="P1481" s="629"/>
      <c r="Q1481" s="628"/>
      <c r="R1481" s="628"/>
      <c r="S1481" s="628"/>
      <c r="T1481" s="628"/>
      <c r="U1481" s="628"/>
    </row>
    <row r="1482" spans="1:21" x14ac:dyDescent="0.25">
      <c r="A1482" s="315" t="s">
        <v>1188</v>
      </c>
      <c r="B1482" s="174"/>
      <c r="C1482" s="174"/>
      <c r="D1482" s="629">
        <v>765</v>
      </c>
      <c r="E1482" s="304" t="s">
        <v>1086</v>
      </c>
      <c r="F1482" s="629">
        <v>25</v>
      </c>
      <c r="G1482" s="629" t="s">
        <v>23</v>
      </c>
      <c r="H1482" s="627">
        <v>50</v>
      </c>
      <c r="I1482" s="627">
        <v>1250</v>
      </c>
      <c r="J1482" s="629">
        <v>25</v>
      </c>
      <c r="K1482" s="628"/>
      <c r="L1482" s="628"/>
      <c r="M1482" s="628"/>
      <c r="N1482" s="628"/>
      <c r="O1482" s="628"/>
      <c r="P1482" s="629"/>
      <c r="Q1482" s="628"/>
      <c r="R1482" s="628"/>
      <c r="S1482" s="628"/>
      <c r="T1482" s="628"/>
      <c r="U1482" s="628"/>
    </row>
    <row r="1483" spans="1:21" x14ac:dyDescent="0.25">
      <c r="A1483" s="315" t="s">
        <v>1188</v>
      </c>
      <c r="B1483" s="174"/>
      <c r="C1483" s="174"/>
      <c r="D1483" s="629">
        <v>765</v>
      </c>
      <c r="E1483" s="304" t="s">
        <v>1086</v>
      </c>
      <c r="F1483" s="629">
        <v>25</v>
      </c>
      <c r="G1483" s="629" t="s">
        <v>23</v>
      </c>
      <c r="H1483" s="627">
        <v>25</v>
      </c>
      <c r="I1483" s="627">
        <v>625</v>
      </c>
      <c r="J1483" s="629">
        <v>25</v>
      </c>
      <c r="K1483" s="628"/>
      <c r="L1483" s="628"/>
      <c r="M1483" s="628"/>
      <c r="N1483" s="628"/>
      <c r="O1483" s="628"/>
      <c r="P1483" s="629"/>
      <c r="Q1483" s="628"/>
      <c r="R1483" s="628"/>
      <c r="S1483" s="628"/>
      <c r="T1483" s="628"/>
      <c r="U1483" s="628"/>
    </row>
    <row r="1484" spans="1:21" x14ac:dyDescent="0.25">
      <c r="A1484" s="315" t="s">
        <v>1188</v>
      </c>
      <c r="B1484" s="174"/>
      <c r="C1484" s="174"/>
      <c r="D1484" s="629">
        <v>765</v>
      </c>
      <c r="E1484" s="304" t="s">
        <v>1086</v>
      </c>
      <c r="F1484" s="629">
        <v>25</v>
      </c>
      <c r="G1484" s="629" t="s">
        <v>23</v>
      </c>
      <c r="H1484" s="627">
        <v>15</v>
      </c>
      <c r="I1484" s="627">
        <v>375</v>
      </c>
      <c r="J1484" s="629">
        <v>25</v>
      </c>
      <c r="K1484" s="628"/>
      <c r="L1484" s="628"/>
      <c r="M1484" s="628"/>
      <c r="N1484" s="628"/>
      <c r="O1484" s="628"/>
      <c r="P1484" s="629"/>
      <c r="Q1484" s="628"/>
      <c r="R1484" s="628"/>
      <c r="S1484" s="628"/>
      <c r="T1484" s="628"/>
      <c r="U1484" s="628"/>
    </row>
    <row r="1485" spans="1:21" ht="35.25" customHeight="1" x14ac:dyDescent="0.25">
      <c r="A1485" s="315" t="s">
        <v>1188</v>
      </c>
      <c r="B1485" s="174"/>
      <c r="C1485" s="174"/>
      <c r="D1485" s="629">
        <v>815</v>
      </c>
      <c r="E1485" s="304" t="s">
        <v>1162</v>
      </c>
      <c r="F1485" s="629">
        <v>50</v>
      </c>
      <c r="G1485" s="629" t="s">
        <v>1090</v>
      </c>
      <c r="H1485" s="627">
        <v>680</v>
      </c>
      <c r="I1485" s="627">
        <v>34000</v>
      </c>
      <c r="J1485" s="629">
        <v>25</v>
      </c>
      <c r="K1485" s="628"/>
      <c r="L1485" s="628"/>
      <c r="M1485" s="628"/>
      <c r="N1485" s="628"/>
      <c r="O1485" s="628"/>
      <c r="P1485" s="629">
        <v>25</v>
      </c>
      <c r="Q1485" s="628"/>
      <c r="R1485" s="628"/>
      <c r="S1485" s="628"/>
      <c r="T1485" s="628"/>
      <c r="U1485" s="628"/>
    </row>
    <row r="1486" spans="1:21" x14ac:dyDescent="0.25">
      <c r="A1486" s="315" t="s">
        <v>1188</v>
      </c>
      <c r="B1486" s="174"/>
      <c r="C1486" s="174"/>
      <c r="D1486" s="629">
        <v>765</v>
      </c>
      <c r="E1486" s="304" t="s">
        <v>1128</v>
      </c>
      <c r="F1486" s="629">
        <v>20</v>
      </c>
      <c r="G1486" s="628" t="s">
        <v>794</v>
      </c>
      <c r="H1486" s="627">
        <v>450</v>
      </c>
      <c r="I1486" s="627">
        <v>9000</v>
      </c>
      <c r="J1486" s="629">
        <v>20</v>
      </c>
      <c r="K1486" s="628"/>
      <c r="L1486" s="628"/>
      <c r="M1486" s="628"/>
      <c r="N1486" s="628"/>
      <c r="O1486" s="628"/>
      <c r="P1486" s="628"/>
      <c r="Q1486" s="628"/>
      <c r="R1486" s="628"/>
      <c r="S1486" s="628"/>
      <c r="T1486" s="628"/>
      <c r="U1486" s="628"/>
    </row>
    <row r="1487" spans="1:21" x14ac:dyDescent="0.25">
      <c r="A1487" s="315" t="s">
        <v>1188</v>
      </c>
      <c r="B1487" s="174"/>
      <c r="C1487" s="174"/>
      <c r="D1487" s="1401">
        <v>765</v>
      </c>
      <c r="E1487" s="1497" t="s">
        <v>1129</v>
      </c>
      <c r="F1487" s="1401">
        <v>20</v>
      </c>
      <c r="G1487" s="1287" t="s">
        <v>794</v>
      </c>
      <c r="H1487" s="1865">
        <v>650</v>
      </c>
      <c r="I1487" s="1865">
        <v>13000</v>
      </c>
      <c r="J1487" s="1401">
        <v>20</v>
      </c>
      <c r="K1487" s="1287"/>
      <c r="L1487" s="1287"/>
      <c r="M1487" s="1287"/>
      <c r="N1487" s="1287"/>
      <c r="O1487" s="1287"/>
      <c r="P1487" s="1401"/>
      <c r="Q1487" s="1287"/>
      <c r="R1487" s="1287"/>
      <c r="S1487" s="1287"/>
      <c r="T1487" s="1287"/>
      <c r="U1487" s="1287"/>
    </row>
    <row r="1488" spans="1:21" x14ac:dyDescent="0.25">
      <c r="A1488" s="315" t="s">
        <v>1188</v>
      </c>
      <c r="B1488" s="174"/>
      <c r="C1488" s="174"/>
      <c r="D1488" s="1417">
        <v>755</v>
      </c>
      <c r="E1488" s="1497" t="s">
        <v>925</v>
      </c>
      <c r="F1488" s="1401">
        <v>4</v>
      </c>
      <c r="G1488" s="1287" t="s">
        <v>900</v>
      </c>
      <c r="H1488" s="1865">
        <v>75</v>
      </c>
      <c r="I1488" s="1865">
        <v>300</v>
      </c>
      <c r="J1488" s="1287">
        <v>2</v>
      </c>
      <c r="K1488" s="1287"/>
      <c r="L1488" s="1287"/>
      <c r="M1488" s="1287"/>
      <c r="N1488" s="1287"/>
      <c r="O1488" s="1287"/>
      <c r="P1488" s="1287">
        <v>2</v>
      </c>
      <c r="Q1488" s="1287"/>
      <c r="R1488" s="1287"/>
      <c r="S1488" s="1287"/>
      <c r="T1488" s="1287"/>
      <c r="U1488" s="1287"/>
    </row>
    <row r="1489" spans="1:21" x14ac:dyDescent="0.25">
      <c r="A1489" s="315" t="s">
        <v>1188</v>
      </c>
      <c r="B1489" s="174"/>
      <c r="C1489" s="174"/>
      <c r="D1489" s="629">
        <v>815</v>
      </c>
      <c r="E1489" s="304" t="s">
        <v>1169</v>
      </c>
      <c r="F1489" s="629">
        <v>30</v>
      </c>
      <c r="G1489" s="629" t="s">
        <v>900</v>
      </c>
      <c r="H1489" s="627">
        <v>150</v>
      </c>
      <c r="I1489" s="627">
        <v>4500</v>
      </c>
      <c r="J1489" s="629">
        <v>15</v>
      </c>
      <c r="K1489" s="628"/>
      <c r="L1489" s="628"/>
      <c r="M1489" s="628"/>
      <c r="N1489" s="628"/>
      <c r="O1489" s="628"/>
      <c r="P1489" s="629">
        <v>15</v>
      </c>
      <c r="Q1489" s="628"/>
      <c r="R1489" s="628"/>
      <c r="S1489" s="628"/>
      <c r="T1489" s="628"/>
      <c r="U1489" s="628"/>
    </row>
    <row r="1490" spans="1:21" x14ac:dyDescent="0.25">
      <c r="A1490" s="315" t="s">
        <v>1188</v>
      </c>
      <c r="B1490" s="174"/>
      <c r="C1490" s="174"/>
      <c r="D1490" s="629">
        <v>815</v>
      </c>
      <c r="E1490" s="304" t="s">
        <v>1168</v>
      </c>
      <c r="F1490" s="629">
        <v>25</v>
      </c>
      <c r="G1490" s="629" t="s">
        <v>900</v>
      </c>
      <c r="H1490" s="627">
        <v>160</v>
      </c>
      <c r="I1490" s="627">
        <v>4000</v>
      </c>
      <c r="J1490" s="629">
        <v>25</v>
      </c>
      <c r="K1490" s="628"/>
      <c r="L1490" s="628"/>
      <c r="M1490" s="628"/>
      <c r="N1490" s="628"/>
      <c r="O1490" s="628"/>
      <c r="P1490" s="629"/>
      <c r="Q1490" s="628"/>
      <c r="R1490" s="628"/>
      <c r="S1490" s="628"/>
      <c r="T1490" s="628"/>
      <c r="U1490" s="628"/>
    </row>
    <row r="1491" spans="1:21" x14ac:dyDescent="0.25">
      <c r="A1491" s="315" t="s">
        <v>1188</v>
      </c>
      <c r="B1491" s="174"/>
      <c r="C1491" s="174"/>
      <c r="D1491" s="629">
        <v>821</v>
      </c>
      <c r="E1491" s="304" t="s">
        <v>941</v>
      </c>
      <c r="F1491" s="629">
        <v>30</v>
      </c>
      <c r="G1491" s="628" t="s">
        <v>900</v>
      </c>
      <c r="H1491" s="627">
        <v>500</v>
      </c>
      <c r="I1491" s="627">
        <v>15000</v>
      </c>
      <c r="J1491" s="629">
        <v>15</v>
      </c>
      <c r="K1491" s="628"/>
      <c r="L1491" s="628"/>
      <c r="M1491" s="628"/>
      <c r="N1491" s="628"/>
      <c r="O1491" s="628"/>
      <c r="P1491" s="629">
        <v>15</v>
      </c>
      <c r="Q1491" s="628"/>
      <c r="R1491" s="628"/>
      <c r="S1491" s="628"/>
      <c r="T1491" s="628"/>
      <c r="U1491" s="628"/>
    </row>
    <row r="1492" spans="1:21" x14ac:dyDescent="0.25">
      <c r="A1492" s="315" t="s">
        <v>1188</v>
      </c>
      <c r="B1492" s="174"/>
      <c r="C1492" s="174"/>
      <c r="D1492" s="629">
        <v>765</v>
      </c>
      <c r="E1492" s="304" t="s">
        <v>1031</v>
      </c>
      <c r="F1492" s="629">
        <v>50</v>
      </c>
      <c r="G1492" s="628" t="s">
        <v>900</v>
      </c>
      <c r="H1492" s="631">
        <v>120</v>
      </c>
      <c r="I1492" s="1961">
        <v>6000</v>
      </c>
      <c r="J1492" s="1961"/>
      <c r="K1492" s="629">
        <v>25</v>
      </c>
      <c r="L1492" s="628"/>
      <c r="M1492" s="628"/>
      <c r="N1492" s="628"/>
      <c r="O1492" s="628"/>
      <c r="P1492" s="628"/>
      <c r="Q1492" s="629">
        <v>25</v>
      </c>
      <c r="R1492" s="628"/>
      <c r="S1492" s="628"/>
      <c r="T1492" s="628"/>
      <c r="U1492" s="628"/>
    </row>
    <row r="1493" spans="1:21" x14ac:dyDescent="0.25">
      <c r="A1493" s="315" t="s">
        <v>1188</v>
      </c>
      <c r="B1493" s="174"/>
      <c r="C1493" s="174"/>
      <c r="D1493" s="629">
        <v>815</v>
      </c>
      <c r="E1493" s="304" t="s">
        <v>1170</v>
      </c>
      <c r="F1493" s="629">
        <v>1</v>
      </c>
      <c r="G1493" s="629" t="s">
        <v>88</v>
      </c>
      <c r="H1493" s="627">
        <v>1900</v>
      </c>
      <c r="I1493" s="627">
        <v>1900</v>
      </c>
      <c r="J1493" s="629">
        <v>1</v>
      </c>
      <c r="K1493" s="628"/>
      <c r="L1493" s="628"/>
      <c r="M1493" s="628"/>
      <c r="N1493" s="628"/>
      <c r="O1493" s="628"/>
      <c r="P1493" s="629"/>
      <c r="Q1493" s="628"/>
      <c r="R1493" s="628"/>
      <c r="S1493" s="628"/>
      <c r="T1493" s="628"/>
      <c r="U1493" s="628"/>
    </row>
    <row r="1494" spans="1:21" x14ac:dyDescent="0.25">
      <c r="A1494" s="315" t="s">
        <v>1188</v>
      </c>
      <c r="B1494" s="174"/>
      <c r="C1494" s="174"/>
      <c r="D1494" s="629">
        <v>815</v>
      </c>
      <c r="E1494" s="304" t="s">
        <v>1171</v>
      </c>
      <c r="F1494" s="629">
        <v>80</v>
      </c>
      <c r="G1494" s="629" t="s">
        <v>23</v>
      </c>
      <c r="H1494" s="627">
        <v>80</v>
      </c>
      <c r="I1494" s="627">
        <v>6400</v>
      </c>
      <c r="J1494" s="629">
        <v>40</v>
      </c>
      <c r="K1494" s="628"/>
      <c r="L1494" s="628"/>
      <c r="M1494" s="628"/>
      <c r="N1494" s="628"/>
      <c r="O1494" s="628"/>
      <c r="P1494" s="629">
        <v>40</v>
      </c>
      <c r="Q1494" s="628"/>
      <c r="R1494" s="628"/>
      <c r="S1494" s="628"/>
      <c r="T1494" s="628"/>
      <c r="U1494" s="628"/>
    </row>
    <row r="1495" spans="1:21" x14ac:dyDescent="0.25">
      <c r="A1495" s="315" t="s">
        <v>1188</v>
      </c>
      <c r="B1495" s="174"/>
      <c r="C1495" s="174"/>
      <c r="D1495" s="629">
        <v>765</v>
      </c>
      <c r="E1495" s="304" t="s">
        <v>1126</v>
      </c>
      <c r="F1495" s="629">
        <v>50</v>
      </c>
      <c r="G1495" s="629" t="s">
        <v>23</v>
      </c>
      <c r="H1495" s="627">
        <v>10</v>
      </c>
      <c r="I1495" s="627">
        <v>500</v>
      </c>
      <c r="J1495" s="629">
        <v>25</v>
      </c>
      <c r="K1495" s="628"/>
      <c r="L1495" s="628"/>
      <c r="M1495" s="628"/>
      <c r="N1495" s="628"/>
      <c r="O1495" s="628"/>
      <c r="P1495" s="629">
        <v>25</v>
      </c>
      <c r="Q1495" s="628"/>
      <c r="R1495" s="628"/>
      <c r="S1495" s="628"/>
      <c r="T1495" s="628"/>
      <c r="U1495" s="628"/>
    </row>
    <row r="1496" spans="1:21" x14ac:dyDescent="0.25">
      <c r="A1496" s="315" t="s">
        <v>1188</v>
      </c>
      <c r="B1496" s="174"/>
      <c r="C1496" s="174"/>
      <c r="D1496" s="305">
        <v>755</v>
      </c>
      <c r="E1496" s="304" t="s">
        <v>917</v>
      </c>
      <c r="F1496" s="308">
        <v>6</v>
      </c>
      <c r="G1496" s="628" t="s">
        <v>42</v>
      </c>
      <c r="H1496" s="310">
        <v>20</v>
      </c>
      <c r="I1496" s="310">
        <v>120</v>
      </c>
      <c r="J1496" s="628">
        <v>3</v>
      </c>
      <c r="K1496" s="309"/>
      <c r="L1496" s="309"/>
      <c r="M1496" s="309"/>
      <c r="N1496" s="309"/>
      <c r="O1496" s="309"/>
      <c r="P1496" s="628">
        <v>3</v>
      </c>
      <c r="Q1496" s="309"/>
      <c r="R1496" s="309"/>
      <c r="S1496" s="309"/>
      <c r="T1496" s="309"/>
      <c r="U1496" s="309"/>
    </row>
    <row r="1497" spans="1:21" x14ac:dyDescent="0.25">
      <c r="A1497" s="315" t="s">
        <v>1188</v>
      </c>
      <c r="B1497" s="174"/>
      <c r="C1497" s="174"/>
      <c r="D1497" s="629">
        <v>765</v>
      </c>
      <c r="E1497" s="304" t="s">
        <v>959</v>
      </c>
      <c r="F1497" s="308">
        <v>2</v>
      </c>
      <c r="G1497" s="628" t="s">
        <v>121</v>
      </c>
      <c r="H1497" s="310">
        <v>850</v>
      </c>
      <c r="I1497" s="310">
        <v>1700</v>
      </c>
      <c r="J1497" s="308">
        <v>1</v>
      </c>
      <c r="K1497" s="309"/>
      <c r="L1497" s="309"/>
      <c r="M1497" s="309"/>
      <c r="N1497" s="309"/>
      <c r="O1497" s="309"/>
      <c r="P1497" s="308">
        <v>1</v>
      </c>
      <c r="Q1497" s="309"/>
      <c r="R1497" s="309"/>
      <c r="S1497" s="309"/>
      <c r="T1497" s="309"/>
      <c r="U1497" s="309"/>
    </row>
    <row r="1498" spans="1:21" x14ac:dyDescent="0.25">
      <c r="A1498" s="315" t="s">
        <v>1188</v>
      </c>
      <c r="B1498" s="174"/>
      <c r="C1498" s="174"/>
      <c r="D1498" s="629">
        <v>765</v>
      </c>
      <c r="E1498" s="304" t="s">
        <v>1040</v>
      </c>
      <c r="F1498" s="308">
        <v>2</v>
      </c>
      <c r="G1498" s="628" t="s">
        <v>900</v>
      </c>
      <c r="H1498" s="631">
        <v>750</v>
      </c>
      <c r="I1498" s="1961">
        <v>1500</v>
      </c>
      <c r="J1498" s="1961"/>
      <c r="K1498" s="629">
        <v>2</v>
      </c>
      <c r="L1498" s="309"/>
      <c r="M1498" s="309"/>
      <c r="N1498" s="309"/>
      <c r="O1498" s="309"/>
      <c r="P1498" s="628"/>
      <c r="Q1498" s="629"/>
      <c r="R1498" s="309"/>
      <c r="S1498" s="309"/>
      <c r="T1498" s="309"/>
      <c r="U1498" s="309"/>
    </row>
    <row r="1499" spans="1:21" ht="15" customHeight="1" x14ac:dyDescent="0.25">
      <c r="A1499" s="315" t="s">
        <v>1188</v>
      </c>
      <c r="B1499" s="174"/>
      <c r="C1499" s="174"/>
      <c r="D1499" s="1417">
        <v>755</v>
      </c>
      <c r="E1499" s="1497" t="s">
        <v>905</v>
      </c>
      <c r="F1499" s="1401">
        <v>20</v>
      </c>
      <c r="G1499" s="628" t="s">
        <v>900</v>
      </c>
      <c r="H1499" s="627">
        <v>45</v>
      </c>
      <c r="I1499" s="1865">
        <v>900</v>
      </c>
      <c r="J1499" s="1287">
        <v>10</v>
      </c>
      <c r="K1499" s="1287"/>
      <c r="L1499" s="1287"/>
      <c r="M1499" s="1287"/>
      <c r="N1499" s="1287"/>
      <c r="O1499" s="1287"/>
      <c r="P1499" s="1287">
        <v>10</v>
      </c>
      <c r="Q1499" s="1287"/>
      <c r="R1499" s="1287"/>
      <c r="S1499" s="1287"/>
      <c r="T1499" s="1287"/>
      <c r="U1499" s="1287"/>
    </row>
    <row r="1500" spans="1:21" x14ac:dyDescent="0.25">
      <c r="A1500" s="315" t="s">
        <v>1188</v>
      </c>
      <c r="B1500" s="174"/>
      <c r="C1500" s="174"/>
      <c r="D1500" s="305">
        <v>755</v>
      </c>
      <c r="E1500" s="304" t="s">
        <v>906</v>
      </c>
      <c r="F1500" s="629">
        <v>20</v>
      </c>
      <c r="G1500" s="628" t="s">
        <v>900</v>
      </c>
      <c r="H1500" s="627">
        <v>45</v>
      </c>
      <c r="I1500" s="627">
        <v>900</v>
      </c>
      <c r="J1500" s="628">
        <v>10</v>
      </c>
      <c r="K1500" s="628"/>
      <c r="L1500" s="628"/>
      <c r="M1500" s="628"/>
      <c r="N1500" s="628"/>
      <c r="O1500" s="628"/>
      <c r="P1500" s="628">
        <v>10</v>
      </c>
      <c r="Q1500" s="628"/>
      <c r="R1500" s="628"/>
      <c r="S1500" s="628"/>
      <c r="T1500" s="628"/>
      <c r="U1500" s="628"/>
    </row>
    <row r="1501" spans="1:21" x14ac:dyDescent="0.25">
      <c r="A1501" s="315" t="s">
        <v>1188</v>
      </c>
      <c r="B1501" s="174"/>
      <c r="C1501" s="174"/>
      <c r="D1501" s="629">
        <v>765</v>
      </c>
      <c r="E1501" s="304" t="s">
        <v>956</v>
      </c>
      <c r="F1501" s="629">
        <v>50</v>
      </c>
      <c r="G1501" s="628" t="s">
        <v>900</v>
      </c>
      <c r="H1501" s="627">
        <v>25</v>
      </c>
      <c r="I1501" s="627">
        <v>1250</v>
      </c>
      <c r="J1501" s="629">
        <v>25</v>
      </c>
      <c r="K1501" s="628"/>
      <c r="L1501" s="628"/>
      <c r="M1501" s="628"/>
      <c r="N1501" s="628"/>
      <c r="O1501" s="628"/>
      <c r="P1501" s="629">
        <v>25</v>
      </c>
      <c r="Q1501" s="628"/>
      <c r="R1501" s="628"/>
      <c r="S1501" s="628"/>
      <c r="T1501" s="628"/>
      <c r="U1501" s="628"/>
    </row>
    <row r="1502" spans="1:21" ht="15" customHeight="1" x14ac:dyDescent="0.25">
      <c r="A1502" s="315" t="s">
        <v>1188</v>
      </c>
      <c r="B1502" s="174"/>
      <c r="C1502" s="174"/>
      <c r="D1502" s="1417">
        <v>765</v>
      </c>
      <c r="E1502" s="1497" t="s">
        <v>1012</v>
      </c>
      <c r="F1502" s="1401">
        <v>30</v>
      </c>
      <c r="G1502" s="1401" t="s">
        <v>900</v>
      </c>
      <c r="H1502" s="1865">
        <v>300</v>
      </c>
      <c r="I1502" s="1865">
        <v>9000</v>
      </c>
      <c r="J1502" s="1401">
        <v>15</v>
      </c>
      <c r="K1502" s="1287"/>
      <c r="L1502" s="1287"/>
      <c r="M1502" s="1287"/>
      <c r="N1502" s="1287"/>
      <c r="O1502" s="1287"/>
      <c r="P1502" s="1401">
        <v>15</v>
      </c>
      <c r="Q1502" s="1287"/>
      <c r="R1502" s="1287"/>
      <c r="S1502" s="1287"/>
      <c r="T1502" s="1287"/>
      <c r="U1502" s="1287"/>
    </row>
    <row r="1503" spans="1:21" x14ac:dyDescent="0.25">
      <c r="A1503" s="315" t="s">
        <v>1188</v>
      </c>
      <c r="B1503" s="174"/>
      <c r="C1503" s="174"/>
      <c r="D1503" s="305">
        <v>765</v>
      </c>
      <c r="E1503" s="304" t="s">
        <v>1011</v>
      </c>
      <c r="F1503" s="629">
        <v>30</v>
      </c>
      <c r="G1503" s="629" t="s">
        <v>900</v>
      </c>
      <c r="H1503" s="627">
        <v>950</v>
      </c>
      <c r="I1503" s="627">
        <v>28500</v>
      </c>
      <c r="J1503" s="629">
        <v>15</v>
      </c>
      <c r="K1503" s="1289"/>
      <c r="L1503" s="1289"/>
      <c r="M1503" s="628"/>
      <c r="N1503" s="1289"/>
      <c r="O1503" s="1289"/>
      <c r="P1503" s="629">
        <v>15</v>
      </c>
      <c r="Q1503" s="1289"/>
      <c r="R1503" s="1289"/>
      <c r="S1503" s="628"/>
      <c r="T1503" s="1289"/>
      <c r="U1503" s="1289"/>
    </row>
    <row r="1504" spans="1:21" x14ac:dyDescent="0.25">
      <c r="A1504" s="315" t="s">
        <v>1188</v>
      </c>
      <c r="B1504" s="174"/>
      <c r="C1504" s="174"/>
      <c r="D1504" s="629">
        <v>765</v>
      </c>
      <c r="E1504" s="304" t="s">
        <v>1114</v>
      </c>
      <c r="F1504" s="629">
        <v>50</v>
      </c>
      <c r="G1504" s="629" t="s">
        <v>900</v>
      </c>
      <c r="H1504" s="627">
        <v>85</v>
      </c>
      <c r="I1504" s="627">
        <v>4250</v>
      </c>
      <c r="J1504" s="629">
        <v>25</v>
      </c>
      <c r="K1504" s="628"/>
      <c r="L1504" s="628"/>
      <c r="M1504" s="628"/>
      <c r="N1504" s="628"/>
      <c r="O1504" s="628"/>
      <c r="P1504" s="629">
        <v>25</v>
      </c>
      <c r="Q1504" s="628"/>
      <c r="R1504" s="628"/>
      <c r="S1504" s="628"/>
      <c r="T1504" s="628"/>
      <c r="U1504" s="628"/>
    </row>
    <row r="1505" spans="1:21" x14ac:dyDescent="0.25">
      <c r="A1505" s="315" t="s">
        <v>1188</v>
      </c>
      <c r="B1505" s="174"/>
      <c r="C1505" s="174"/>
      <c r="D1505" s="629">
        <v>765</v>
      </c>
      <c r="E1505" s="304" t="s">
        <v>1114</v>
      </c>
      <c r="F1505" s="629">
        <v>5</v>
      </c>
      <c r="G1505" s="628" t="s">
        <v>23</v>
      </c>
      <c r="H1505" s="627">
        <v>85</v>
      </c>
      <c r="I1505" s="627">
        <v>425</v>
      </c>
      <c r="J1505" s="629">
        <v>5</v>
      </c>
      <c r="K1505" s="628"/>
      <c r="L1505" s="628"/>
      <c r="M1505" s="628"/>
      <c r="N1505" s="628"/>
      <c r="O1505" s="628"/>
      <c r="P1505" s="629"/>
      <c r="Q1505" s="628"/>
      <c r="R1505" s="628"/>
      <c r="S1505" s="628"/>
      <c r="T1505" s="628"/>
      <c r="U1505" s="628"/>
    </row>
    <row r="1506" spans="1:21" x14ac:dyDescent="0.25">
      <c r="A1506" s="315" t="s">
        <v>1188</v>
      </c>
      <c r="B1506" s="174"/>
      <c r="C1506" s="174"/>
      <c r="D1506" s="629">
        <v>765</v>
      </c>
      <c r="E1506" s="304" t="s">
        <v>1044</v>
      </c>
      <c r="F1506" s="629">
        <v>2</v>
      </c>
      <c r="G1506" s="628" t="s">
        <v>900</v>
      </c>
      <c r="H1506" s="631">
        <v>750</v>
      </c>
      <c r="I1506" s="1961">
        <v>1500</v>
      </c>
      <c r="J1506" s="1961"/>
      <c r="K1506" s="629">
        <v>2</v>
      </c>
      <c r="L1506" s="628"/>
      <c r="M1506" s="628"/>
      <c r="N1506" s="628"/>
      <c r="O1506" s="628"/>
      <c r="P1506" s="628"/>
      <c r="Q1506" s="629"/>
      <c r="R1506" s="628"/>
      <c r="S1506" s="628"/>
      <c r="T1506" s="628"/>
      <c r="U1506" s="628"/>
    </row>
    <row r="1507" spans="1:21" ht="35.25" customHeight="1" x14ac:dyDescent="0.25">
      <c r="A1507" s="315" t="s">
        <v>1188</v>
      </c>
      <c r="B1507" s="174"/>
      <c r="C1507" s="174"/>
      <c r="D1507" s="629">
        <v>765</v>
      </c>
      <c r="E1507" s="304" t="s">
        <v>1068</v>
      </c>
      <c r="F1507" s="629">
        <v>3</v>
      </c>
      <c r="G1507" s="629" t="s">
        <v>45</v>
      </c>
      <c r="H1507" s="627">
        <v>1500</v>
      </c>
      <c r="I1507" s="627">
        <v>4500</v>
      </c>
      <c r="J1507" s="629">
        <v>3</v>
      </c>
      <c r="K1507" s="628"/>
      <c r="L1507" s="628"/>
      <c r="M1507" s="628"/>
      <c r="N1507" s="628"/>
      <c r="O1507" s="628"/>
      <c r="P1507" s="629"/>
      <c r="Q1507" s="628"/>
      <c r="R1507" s="628"/>
      <c r="S1507" s="628"/>
      <c r="T1507" s="628"/>
      <c r="U1507" s="628"/>
    </row>
    <row r="1508" spans="1:21" x14ac:dyDescent="0.25">
      <c r="A1508" s="315" t="s">
        <v>1188</v>
      </c>
      <c r="B1508" s="174"/>
      <c r="C1508" s="174"/>
      <c r="D1508" s="1401">
        <v>765</v>
      </c>
      <c r="E1508" s="304" t="s">
        <v>1053</v>
      </c>
      <c r="F1508" s="1401">
        <v>30</v>
      </c>
      <c r="G1508" s="1287" t="s">
        <v>900</v>
      </c>
      <c r="H1508" s="1288">
        <v>500</v>
      </c>
      <c r="I1508" s="1288"/>
      <c r="J1508" s="3225">
        <v>15000</v>
      </c>
      <c r="K1508" s="1401">
        <v>30</v>
      </c>
      <c r="L1508" s="1287"/>
      <c r="M1508" s="1287"/>
      <c r="N1508" s="1287"/>
      <c r="O1508" s="1287"/>
      <c r="P1508" s="1287"/>
      <c r="Q1508" s="1287"/>
      <c r="R1508" s="1287"/>
      <c r="S1508" s="1287"/>
      <c r="T1508" s="1287"/>
      <c r="U1508" s="1287"/>
    </row>
    <row r="1509" spans="1:21" ht="33" customHeight="1" x14ac:dyDescent="0.25">
      <c r="A1509" s="315" t="s">
        <v>1188</v>
      </c>
      <c r="B1509" s="174"/>
      <c r="C1509" s="174"/>
      <c r="D1509" s="1405">
        <v>765</v>
      </c>
      <c r="E1509" s="304" t="s">
        <v>980</v>
      </c>
      <c r="F1509" s="1405">
        <v>50</v>
      </c>
      <c r="G1509" s="1805" t="s">
        <v>23</v>
      </c>
      <c r="H1509" s="1874">
        <v>100</v>
      </c>
      <c r="I1509" s="1874">
        <v>5000</v>
      </c>
      <c r="J1509" s="1805">
        <v>25</v>
      </c>
      <c r="K1509" s="1805"/>
      <c r="L1509" s="1805"/>
      <c r="M1509" s="1805"/>
      <c r="N1509" s="1805"/>
      <c r="O1509" s="1805"/>
      <c r="P1509" s="1805">
        <v>25</v>
      </c>
      <c r="Q1509" s="1805"/>
      <c r="R1509" s="1805"/>
      <c r="S1509" s="1805"/>
      <c r="T1509" s="1805"/>
      <c r="U1509" s="1805"/>
    </row>
    <row r="1510" spans="1:21" x14ac:dyDescent="0.25">
      <c r="A1510" s="315" t="s">
        <v>1188</v>
      </c>
      <c r="B1510" s="174"/>
      <c r="C1510" s="174"/>
      <c r="D1510" s="1405">
        <v>765</v>
      </c>
      <c r="E1510" s="304" t="s">
        <v>982</v>
      </c>
      <c r="F1510" s="1405">
        <v>50</v>
      </c>
      <c r="G1510" s="1805" t="s">
        <v>23</v>
      </c>
      <c r="H1510" s="1874">
        <v>70</v>
      </c>
      <c r="I1510" s="1874">
        <v>3500</v>
      </c>
      <c r="J1510" s="1805">
        <v>25</v>
      </c>
      <c r="K1510" s="1805"/>
      <c r="L1510" s="1805"/>
      <c r="M1510" s="1805"/>
      <c r="N1510" s="1805"/>
      <c r="O1510" s="1805"/>
      <c r="P1510" s="1805">
        <v>25</v>
      </c>
      <c r="Q1510" s="1805"/>
      <c r="R1510" s="1805"/>
      <c r="S1510" s="1805"/>
      <c r="T1510" s="1805"/>
      <c r="U1510" s="1805"/>
    </row>
    <row r="1511" spans="1:21" x14ac:dyDescent="0.25">
      <c r="A1511" s="315" t="s">
        <v>1188</v>
      </c>
      <c r="B1511" s="174"/>
      <c r="C1511" s="174"/>
      <c r="D1511" s="1405">
        <v>765</v>
      </c>
      <c r="E1511" s="304" t="s">
        <v>981</v>
      </c>
      <c r="F1511" s="1405">
        <v>50</v>
      </c>
      <c r="G1511" s="1805" t="s">
        <v>23</v>
      </c>
      <c r="H1511" s="1874">
        <v>90</v>
      </c>
      <c r="I1511" s="1874">
        <v>4500</v>
      </c>
      <c r="J1511" s="1805">
        <v>25</v>
      </c>
      <c r="K1511" s="1805"/>
      <c r="L1511" s="1805"/>
      <c r="M1511" s="1805"/>
      <c r="N1511" s="1805"/>
      <c r="O1511" s="1805"/>
      <c r="P1511" s="1805">
        <v>25</v>
      </c>
      <c r="Q1511" s="1805"/>
      <c r="R1511" s="1805"/>
      <c r="S1511" s="1805"/>
      <c r="T1511" s="1805"/>
      <c r="U1511" s="1805"/>
    </row>
    <row r="1512" spans="1:21" x14ac:dyDescent="0.25">
      <c r="A1512" s="315" t="s">
        <v>1188</v>
      </c>
      <c r="B1512" s="174"/>
      <c r="C1512" s="174"/>
      <c r="D1512" s="1405">
        <v>765</v>
      </c>
      <c r="E1512" s="304" t="s">
        <v>983</v>
      </c>
      <c r="F1512" s="1405">
        <v>10</v>
      </c>
      <c r="G1512" s="1805" t="s">
        <v>23</v>
      </c>
      <c r="H1512" s="1874">
        <v>350</v>
      </c>
      <c r="I1512" s="1874">
        <v>3500</v>
      </c>
      <c r="J1512" s="1805">
        <v>10</v>
      </c>
      <c r="K1512" s="1805"/>
      <c r="L1512" s="1805"/>
      <c r="M1512" s="1805"/>
      <c r="N1512" s="1805"/>
      <c r="O1512" s="1805"/>
      <c r="P1512" s="1805"/>
      <c r="Q1512" s="1805"/>
      <c r="R1512" s="1805"/>
      <c r="S1512" s="1805"/>
      <c r="T1512" s="1805"/>
      <c r="U1512" s="1805"/>
    </row>
    <row r="1513" spans="1:21" x14ac:dyDescent="0.25">
      <c r="A1513" s="315" t="s">
        <v>1188</v>
      </c>
      <c r="B1513" s="174"/>
      <c r="C1513" s="174"/>
      <c r="D1513" s="1405">
        <v>765</v>
      </c>
      <c r="E1513" s="304" t="s">
        <v>985</v>
      </c>
      <c r="F1513" s="1405">
        <v>10</v>
      </c>
      <c r="G1513" s="1805" t="s">
        <v>23</v>
      </c>
      <c r="H1513" s="1874">
        <v>250</v>
      </c>
      <c r="I1513" s="1874">
        <v>2500</v>
      </c>
      <c r="J1513" s="1805">
        <v>10</v>
      </c>
      <c r="K1513" s="1805"/>
      <c r="L1513" s="1805"/>
      <c r="M1513" s="1805"/>
      <c r="N1513" s="1805"/>
      <c r="O1513" s="1805"/>
      <c r="P1513" s="1805"/>
      <c r="Q1513" s="1805"/>
      <c r="R1513" s="1805"/>
      <c r="S1513" s="1805"/>
      <c r="T1513" s="1805"/>
      <c r="U1513" s="1805"/>
    </row>
    <row r="1514" spans="1:21" ht="29.25" customHeight="1" x14ac:dyDescent="0.25">
      <c r="A1514" s="315" t="s">
        <v>1188</v>
      </c>
      <c r="B1514" s="174"/>
      <c r="C1514" s="174"/>
      <c r="D1514" s="1405">
        <v>765</v>
      </c>
      <c r="E1514" s="304" t="s">
        <v>984</v>
      </c>
      <c r="F1514" s="1405">
        <v>10</v>
      </c>
      <c r="G1514" s="1805" t="s">
        <v>23</v>
      </c>
      <c r="H1514" s="1874">
        <v>300</v>
      </c>
      <c r="I1514" s="1874">
        <v>3000</v>
      </c>
      <c r="J1514" s="1805">
        <v>10</v>
      </c>
      <c r="K1514" s="1805"/>
      <c r="L1514" s="1805"/>
      <c r="M1514" s="1805"/>
      <c r="N1514" s="1805"/>
      <c r="O1514" s="1805"/>
      <c r="P1514" s="1805"/>
      <c r="Q1514" s="1805"/>
      <c r="R1514" s="1805"/>
      <c r="S1514" s="1805"/>
      <c r="T1514" s="1805"/>
      <c r="U1514" s="1805"/>
    </row>
    <row r="1515" spans="1:21" x14ac:dyDescent="0.25">
      <c r="A1515" s="315" t="s">
        <v>1188</v>
      </c>
      <c r="B1515" s="174"/>
      <c r="C1515" s="174"/>
      <c r="D1515" s="1405">
        <v>755</v>
      </c>
      <c r="E1515" s="304" t="s">
        <v>1137</v>
      </c>
      <c r="F1515" s="1405">
        <v>10</v>
      </c>
      <c r="G1515" s="1805" t="s">
        <v>900</v>
      </c>
      <c r="H1515" s="1874">
        <v>30</v>
      </c>
      <c r="I1515" s="1874">
        <v>300</v>
      </c>
      <c r="J1515" s="1405">
        <v>5</v>
      </c>
      <c r="K1515" s="1805"/>
      <c r="L1515" s="1805"/>
      <c r="M1515" s="1805"/>
      <c r="N1515" s="1805"/>
      <c r="O1515" s="1805"/>
      <c r="P1515" s="1405">
        <v>5</v>
      </c>
      <c r="Q1515" s="1805"/>
      <c r="R1515" s="1805"/>
      <c r="S1515" s="1805"/>
      <c r="T1515" s="1805"/>
      <c r="U1515" s="1805"/>
    </row>
    <row r="1516" spans="1:21" x14ac:dyDescent="0.25">
      <c r="A1516" s="315" t="s">
        <v>1188</v>
      </c>
      <c r="B1516" s="174"/>
      <c r="C1516" s="174"/>
      <c r="D1516" s="1412">
        <v>755</v>
      </c>
      <c r="E1516" s="304" t="s">
        <v>914</v>
      </c>
      <c r="F1516" s="1424">
        <v>4</v>
      </c>
      <c r="G1516" s="1289" t="s">
        <v>900</v>
      </c>
      <c r="H1516" s="1870">
        <v>35</v>
      </c>
      <c r="I1516" s="1870">
        <v>140</v>
      </c>
      <c r="J1516" s="1289">
        <v>2</v>
      </c>
      <c r="K1516" s="1289"/>
      <c r="L1516" s="1289"/>
      <c r="M1516" s="1289"/>
      <c r="N1516" s="1289"/>
      <c r="O1516" s="1289"/>
      <c r="P1516" s="1289">
        <v>2</v>
      </c>
      <c r="Q1516" s="1289"/>
      <c r="R1516" s="1289"/>
      <c r="S1516" s="1289"/>
      <c r="T1516" s="1289"/>
      <c r="U1516" s="1289"/>
    </row>
    <row r="1517" spans="1:21" x14ac:dyDescent="0.25">
      <c r="A1517" s="315" t="s">
        <v>1188</v>
      </c>
      <c r="B1517" s="174"/>
      <c r="C1517" s="174"/>
      <c r="D1517" s="305">
        <v>755</v>
      </c>
      <c r="E1517" s="304" t="s">
        <v>915</v>
      </c>
      <c r="F1517" s="629">
        <v>10</v>
      </c>
      <c r="G1517" s="628" t="s">
        <v>916</v>
      </c>
      <c r="H1517" s="310">
        <v>25</v>
      </c>
      <c r="I1517" s="310">
        <v>250</v>
      </c>
      <c r="J1517" s="628">
        <v>5</v>
      </c>
      <c r="K1517" s="309"/>
      <c r="L1517" s="309"/>
      <c r="M1517" s="309"/>
      <c r="N1517" s="309"/>
      <c r="O1517" s="309"/>
      <c r="P1517" s="628">
        <v>5</v>
      </c>
      <c r="Q1517" s="309"/>
      <c r="R1517" s="309"/>
      <c r="S1517" s="309"/>
      <c r="T1517" s="309"/>
      <c r="U1517" s="309"/>
    </row>
    <row r="1518" spans="1:21" x14ac:dyDescent="0.25">
      <c r="A1518" s="315" t="s">
        <v>1188</v>
      </c>
      <c r="B1518" s="174"/>
      <c r="C1518" s="174"/>
      <c r="D1518" s="305">
        <v>755</v>
      </c>
      <c r="E1518" s="304" t="s">
        <v>912</v>
      </c>
      <c r="F1518" s="629">
        <v>6</v>
      </c>
      <c r="G1518" s="628" t="s">
        <v>913</v>
      </c>
      <c r="H1518" s="627">
        <v>25</v>
      </c>
      <c r="I1518" s="627">
        <v>150</v>
      </c>
      <c r="J1518" s="628">
        <v>3</v>
      </c>
      <c r="K1518" s="628"/>
      <c r="L1518" s="628"/>
      <c r="M1518" s="628"/>
      <c r="N1518" s="628"/>
      <c r="O1518" s="628"/>
      <c r="P1518" s="628">
        <v>3</v>
      </c>
      <c r="Q1518" s="628"/>
      <c r="R1518" s="628"/>
      <c r="S1518" s="628"/>
      <c r="T1518" s="628"/>
      <c r="U1518" s="628"/>
    </row>
    <row r="1519" spans="1:21" x14ac:dyDescent="0.25">
      <c r="A1519" s="315" t="s">
        <v>1188</v>
      </c>
      <c r="B1519" s="174"/>
      <c r="C1519" s="174"/>
      <c r="D1519" s="629">
        <v>755</v>
      </c>
      <c r="E1519" s="304" t="s">
        <v>912</v>
      </c>
      <c r="F1519" s="629">
        <v>2</v>
      </c>
      <c r="G1519" s="628" t="s">
        <v>40</v>
      </c>
      <c r="H1519" s="627">
        <v>25</v>
      </c>
      <c r="I1519" s="627">
        <v>50</v>
      </c>
      <c r="J1519" s="629">
        <v>2</v>
      </c>
      <c r="K1519" s="628"/>
      <c r="L1519" s="628"/>
      <c r="M1519" s="628"/>
      <c r="N1519" s="628"/>
      <c r="O1519" s="628"/>
      <c r="P1519" s="629"/>
      <c r="Q1519" s="628"/>
      <c r="R1519" s="628"/>
      <c r="S1519" s="628"/>
      <c r="T1519" s="628"/>
      <c r="U1519" s="628"/>
    </row>
    <row r="1520" spans="1:21" x14ac:dyDescent="0.25">
      <c r="A1520" s="315" t="s">
        <v>1188</v>
      </c>
      <c r="B1520" s="174"/>
      <c r="C1520" s="174"/>
      <c r="D1520" s="629">
        <v>765</v>
      </c>
      <c r="E1520" s="304" t="s">
        <v>1027</v>
      </c>
      <c r="F1520" s="629">
        <v>50</v>
      </c>
      <c r="G1520" s="628" t="s">
        <v>913</v>
      </c>
      <c r="H1520" s="631">
        <v>100</v>
      </c>
      <c r="I1520" s="1961">
        <v>5000</v>
      </c>
      <c r="J1520" s="1961"/>
      <c r="K1520" s="629">
        <v>25</v>
      </c>
      <c r="L1520" s="628"/>
      <c r="M1520" s="628"/>
      <c r="N1520" s="628"/>
      <c r="O1520" s="628"/>
      <c r="P1520" s="628"/>
      <c r="Q1520" s="629">
        <v>25</v>
      </c>
      <c r="R1520" s="628"/>
      <c r="S1520" s="628"/>
      <c r="T1520" s="628"/>
      <c r="U1520" s="628"/>
    </row>
    <row r="1521" spans="1:21" x14ac:dyDescent="0.25">
      <c r="A1521" s="315" t="s">
        <v>1188</v>
      </c>
      <c r="B1521" s="174"/>
      <c r="C1521" s="174"/>
      <c r="D1521" s="305">
        <v>755</v>
      </c>
      <c r="E1521" s="304" t="s">
        <v>911</v>
      </c>
      <c r="F1521" s="629">
        <v>2</v>
      </c>
      <c r="G1521" s="628" t="s">
        <v>900</v>
      </c>
      <c r="H1521" s="310">
        <v>250</v>
      </c>
      <c r="I1521" s="310">
        <v>500</v>
      </c>
      <c r="J1521" s="628">
        <v>2</v>
      </c>
      <c r="K1521" s="309"/>
      <c r="L1521" s="309"/>
      <c r="M1521" s="309"/>
      <c r="N1521" s="309"/>
      <c r="O1521" s="309"/>
      <c r="P1521" s="628"/>
      <c r="Q1521" s="309"/>
      <c r="R1521" s="309"/>
      <c r="S1521" s="309"/>
      <c r="T1521" s="309"/>
      <c r="U1521" s="309"/>
    </row>
    <row r="1522" spans="1:21" x14ac:dyDescent="0.25">
      <c r="A1522" s="1354" t="s">
        <v>1188</v>
      </c>
      <c r="D1522" s="1397">
        <v>815</v>
      </c>
      <c r="E1522" s="1463" t="s">
        <v>1156</v>
      </c>
      <c r="F1522" s="1397">
        <v>50</v>
      </c>
      <c r="G1522" s="1389" t="s">
        <v>1157</v>
      </c>
      <c r="H1522" s="1868">
        <v>130</v>
      </c>
      <c r="I1522" s="1868">
        <v>6500</v>
      </c>
      <c r="J1522" s="1397">
        <v>25</v>
      </c>
      <c r="K1522" s="1389"/>
      <c r="L1522" s="1389"/>
      <c r="M1522" s="1389"/>
      <c r="N1522" s="1389"/>
      <c r="O1522" s="1389"/>
      <c r="P1522" s="1397">
        <v>25</v>
      </c>
      <c r="Q1522" s="1389"/>
      <c r="R1522" s="1389"/>
      <c r="S1522" s="1389"/>
      <c r="T1522" s="1389"/>
      <c r="U1522" s="1389"/>
    </row>
    <row r="1523" spans="1:21" x14ac:dyDescent="0.25">
      <c r="A1523" s="1354" t="s">
        <v>1188</v>
      </c>
      <c r="D1523" s="1397">
        <v>250</v>
      </c>
      <c r="E1523" s="1463" t="s">
        <v>1071</v>
      </c>
      <c r="F1523" s="1397">
        <v>1</v>
      </c>
      <c r="G1523" s="1397" t="s">
        <v>96</v>
      </c>
      <c r="H1523" s="1868">
        <v>15000</v>
      </c>
      <c r="I1523" s="3148">
        <v>15000</v>
      </c>
      <c r="J1523" s="3148"/>
      <c r="K1523" s="1397">
        <v>1</v>
      </c>
      <c r="L1523" s="1389"/>
      <c r="M1523" s="1389"/>
      <c r="N1523" s="1389"/>
      <c r="O1523" s="1389"/>
      <c r="P1523" s="1389"/>
      <c r="Q1523" s="1389"/>
      <c r="R1523" s="1389"/>
      <c r="S1523" s="1389"/>
      <c r="T1523" s="1389"/>
      <c r="U1523" s="1389"/>
    </row>
    <row r="1524" spans="1:21" x14ac:dyDescent="0.25">
      <c r="A1524" s="1354" t="s">
        <v>1188</v>
      </c>
      <c r="D1524" s="1397">
        <v>250</v>
      </c>
      <c r="E1524" s="1463" t="s">
        <v>1070</v>
      </c>
      <c r="F1524" s="1397">
        <v>2</v>
      </c>
      <c r="G1524" s="1397" t="s">
        <v>700</v>
      </c>
      <c r="H1524" s="1868">
        <v>150000</v>
      </c>
      <c r="I1524" s="3148">
        <v>300000</v>
      </c>
      <c r="J1524" s="3148"/>
      <c r="K1524" s="1397">
        <v>2</v>
      </c>
      <c r="L1524" s="1389"/>
      <c r="M1524" s="1389"/>
      <c r="N1524" s="1389"/>
      <c r="O1524" s="1389"/>
      <c r="P1524" s="1389"/>
      <c r="Q1524" s="1397"/>
      <c r="R1524" s="1389"/>
      <c r="S1524" s="1389"/>
      <c r="T1524" s="1389"/>
      <c r="U1524" s="1389"/>
    </row>
    <row r="1525" spans="1:21" x14ac:dyDescent="0.25">
      <c r="A1525" s="1354" t="s">
        <v>1188</v>
      </c>
      <c r="D1525" s="629">
        <v>765</v>
      </c>
      <c r="E1525" s="304" t="s">
        <v>1078</v>
      </c>
      <c r="F1525" s="629">
        <v>10</v>
      </c>
      <c r="G1525" s="629" t="s">
        <v>23</v>
      </c>
      <c r="H1525" s="627">
        <v>600</v>
      </c>
      <c r="I1525" s="628">
        <v>6000</v>
      </c>
      <c r="J1525" s="628"/>
      <c r="K1525" s="629">
        <v>10</v>
      </c>
      <c r="L1525" s="628"/>
      <c r="M1525" s="628"/>
      <c r="N1525" s="628"/>
      <c r="O1525" s="628"/>
      <c r="P1525" s="628"/>
      <c r="Q1525" s="629"/>
      <c r="R1525" s="628"/>
      <c r="S1525" s="628"/>
      <c r="T1525" s="628"/>
      <c r="U1525" s="628"/>
    </row>
    <row r="1526" spans="1:21" x14ac:dyDescent="0.25">
      <c r="A1526" s="1354" t="s">
        <v>1188</v>
      </c>
      <c r="D1526" s="629">
        <v>765</v>
      </c>
      <c r="E1526" s="304" t="s">
        <v>1078</v>
      </c>
      <c r="F1526" s="629">
        <v>10</v>
      </c>
      <c r="G1526" s="629" t="s">
        <v>23</v>
      </c>
      <c r="H1526" s="627">
        <v>550</v>
      </c>
      <c r="I1526" s="1998">
        <v>5500</v>
      </c>
      <c r="J1526" s="1998"/>
      <c r="K1526" s="629">
        <v>10</v>
      </c>
      <c r="L1526" s="628"/>
      <c r="M1526" s="628"/>
      <c r="N1526" s="628"/>
      <c r="O1526" s="628"/>
      <c r="P1526" s="628"/>
      <c r="Q1526" s="629"/>
      <c r="R1526" s="628"/>
      <c r="S1526" s="628"/>
      <c r="T1526" s="628"/>
      <c r="U1526" s="628"/>
    </row>
    <row r="1527" spans="1:21" x14ac:dyDescent="0.25">
      <c r="A1527" s="1354" t="s">
        <v>1188</v>
      </c>
      <c r="D1527" s="629">
        <v>765</v>
      </c>
      <c r="E1527" s="304" t="s">
        <v>1078</v>
      </c>
      <c r="F1527" s="629">
        <v>10</v>
      </c>
      <c r="G1527" s="629" t="s">
        <v>23</v>
      </c>
      <c r="H1527" s="627">
        <v>400</v>
      </c>
      <c r="I1527" s="628">
        <v>4000</v>
      </c>
      <c r="J1527" s="628"/>
      <c r="K1527" s="629">
        <v>10</v>
      </c>
      <c r="L1527" s="628"/>
      <c r="M1527" s="628"/>
      <c r="N1527" s="628"/>
      <c r="O1527" s="628"/>
      <c r="P1527" s="628"/>
      <c r="Q1527" s="629"/>
      <c r="R1527" s="628"/>
      <c r="S1527" s="628"/>
      <c r="T1527" s="628"/>
      <c r="U1527" s="628"/>
    </row>
    <row r="1528" spans="1:21" x14ac:dyDescent="0.25">
      <c r="A1528" s="1354" t="s">
        <v>1188</v>
      </c>
      <c r="D1528" s="629">
        <v>765</v>
      </c>
      <c r="E1528" s="304" t="s">
        <v>1078</v>
      </c>
      <c r="F1528" s="629">
        <v>10</v>
      </c>
      <c r="G1528" s="629" t="s">
        <v>23</v>
      </c>
      <c r="H1528" s="627">
        <v>300</v>
      </c>
      <c r="I1528" s="628">
        <v>3000</v>
      </c>
      <c r="J1528" s="628"/>
      <c r="K1528" s="629">
        <v>10</v>
      </c>
      <c r="L1528" s="628"/>
      <c r="M1528" s="628"/>
      <c r="N1528" s="628"/>
      <c r="O1528" s="628"/>
      <c r="P1528" s="628"/>
      <c r="Q1528" s="629"/>
      <c r="R1528" s="628"/>
      <c r="S1528" s="628"/>
      <c r="T1528" s="628"/>
      <c r="U1528" s="628"/>
    </row>
    <row r="1529" spans="1:21" x14ac:dyDescent="0.25">
      <c r="A1529" s="1354" t="s">
        <v>1188</v>
      </c>
      <c r="D1529" s="629">
        <v>765</v>
      </c>
      <c r="E1529" s="304" t="s">
        <v>1078</v>
      </c>
      <c r="F1529" s="629">
        <v>10</v>
      </c>
      <c r="G1529" s="629" t="s">
        <v>23</v>
      </c>
      <c r="H1529" s="627">
        <v>150</v>
      </c>
      <c r="I1529" s="1998">
        <v>1500</v>
      </c>
      <c r="J1529" s="1998"/>
      <c r="K1529" s="629">
        <v>10</v>
      </c>
      <c r="L1529" s="628"/>
      <c r="M1529" s="628"/>
      <c r="N1529" s="628"/>
      <c r="O1529" s="628"/>
      <c r="P1529" s="628"/>
      <c r="Q1529" s="629"/>
      <c r="R1529" s="628"/>
      <c r="S1529" s="628"/>
      <c r="T1529" s="628"/>
      <c r="U1529" s="628"/>
    </row>
    <row r="1530" spans="1:21" x14ac:dyDescent="0.25">
      <c r="A1530" s="1354" t="s">
        <v>1188</v>
      </c>
      <c r="D1530" s="305">
        <v>765</v>
      </c>
      <c r="E1530" s="304" t="s">
        <v>1022</v>
      </c>
      <c r="F1530" s="629">
        <v>100</v>
      </c>
      <c r="G1530" s="629" t="s">
        <v>900</v>
      </c>
      <c r="H1530" s="627">
        <v>45</v>
      </c>
      <c r="I1530" s="627">
        <v>4500</v>
      </c>
      <c r="J1530" s="629">
        <v>50</v>
      </c>
      <c r="K1530" s="628"/>
      <c r="L1530" s="628"/>
      <c r="M1530" s="628"/>
      <c r="N1530" s="628"/>
      <c r="O1530" s="628"/>
      <c r="P1530" s="629">
        <v>50</v>
      </c>
      <c r="Q1530" s="628"/>
      <c r="R1530" s="628"/>
      <c r="S1530" s="628"/>
      <c r="T1530" s="628"/>
      <c r="U1530" s="628"/>
    </row>
    <row r="1531" spans="1:21" x14ac:dyDescent="0.25">
      <c r="A1531" s="1354" t="s">
        <v>1188</v>
      </c>
      <c r="D1531" s="305">
        <v>755</v>
      </c>
      <c r="E1531" s="304" t="s">
        <v>918</v>
      </c>
      <c r="F1531" s="629">
        <v>2</v>
      </c>
      <c r="G1531" s="628" t="s">
        <v>900</v>
      </c>
      <c r="H1531" s="627">
        <v>150</v>
      </c>
      <c r="I1531" s="627">
        <v>300</v>
      </c>
      <c r="J1531" s="628">
        <v>2</v>
      </c>
      <c r="K1531" s="628"/>
      <c r="L1531" s="628"/>
      <c r="M1531" s="628"/>
      <c r="N1531" s="628"/>
      <c r="O1531" s="628"/>
      <c r="P1531" s="628"/>
      <c r="Q1531" s="628"/>
      <c r="R1531" s="628"/>
      <c r="S1531" s="628"/>
      <c r="T1531" s="628"/>
      <c r="U1531" s="628"/>
    </row>
    <row r="1532" spans="1:21" x14ac:dyDescent="0.25">
      <c r="A1532" s="1354" t="s">
        <v>1188</v>
      </c>
      <c r="D1532" s="629">
        <v>765</v>
      </c>
      <c r="E1532" s="304" t="s">
        <v>1079</v>
      </c>
      <c r="F1532" s="629">
        <v>250</v>
      </c>
      <c r="G1532" s="629" t="s">
        <v>23</v>
      </c>
      <c r="H1532" s="627">
        <v>15</v>
      </c>
      <c r="I1532" s="1998">
        <v>3750</v>
      </c>
      <c r="J1532" s="1998"/>
      <c r="K1532" s="629">
        <v>125</v>
      </c>
      <c r="L1532" s="628"/>
      <c r="M1532" s="628"/>
      <c r="N1532" s="628"/>
      <c r="O1532" s="628"/>
      <c r="P1532" s="628"/>
      <c r="Q1532" s="629">
        <v>125</v>
      </c>
      <c r="R1532" s="628"/>
      <c r="S1532" s="628"/>
      <c r="T1532" s="628"/>
      <c r="U1532" s="628"/>
    </row>
    <row r="1533" spans="1:21" x14ac:dyDescent="0.25">
      <c r="A1533" s="1354" t="s">
        <v>1188</v>
      </c>
      <c r="D1533" s="629">
        <v>821</v>
      </c>
      <c r="E1533" s="304" t="s">
        <v>942</v>
      </c>
      <c r="F1533" s="629">
        <v>30</v>
      </c>
      <c r="G1533" s="628" t="s">
        <v>900</v>
      </c>
      <c r="H1533" s="627">
        <v>500</v>
      </c>
      <c r="I1533" s="627">
        <v>15000</v>
      </c>
      <c r="J1533" s="629">
        <v>15</v>
      </c>
      <c r="K1533" s="628"/>
      <c r="L1533" s="628"/>
      <c r="M1533" s="628"/>
      <c r="N1533" s="628"/>
      <c r="O1533" s="628"/>
      <c r="P1533" s="629">
        <v>15</v>
      </c>
      <c r="Q1533" s="628"/>
      <c r="R1533" s="628"/>
      <c r="S1533" s="628"/>
      <c r="T1533" s="628"/>
      <c r="U1533" s="628"/>
    </row>
    <row r="1534" spans="1:21" x14ac:dyDescent="0.25">
      <c r="A1534" s="1354" t="s">
        <v>1188</v>
      </c>
      <c r="D1534" s="629">
        <v>815</v>
      </c>
      <c r="E1534" s="304" t="s">
        <v>1181</v>
      </c>
      <c r="F1534" s="629">
        <v>150</v>
      </c>
      <c r="G1534" s="628" t="s">
        <v>1180</v>
      </c>
      <c r="H1534" s="627">
        <v>180</v>
      </c>
      <c r="I1534" s="627">
        <v>27000</v>
      </c>
      <c r="J1534" s="629">
        <v>75</v>
      </c>
      <c r="K1534" s="628"/>
      <c r="L1534" s="628"/>
      <c r="M1534" s="628"/>
      <c r="N1534" s="628"/>
      <c r="O1534" s="628"/>
      <c r="P1534" s="629">
        <v>75</v>
      </c>
      <c r="Q1534" s="628"/>
      <c r="R1534" s="628"/>
      <c r="S1534" s="628"/>
      <c r="T1534" s="628"/>
      <c r="U1534" s="628"/>
    </row>
    <row r="1535" spans="1:21" x14ac:dyDescent="0.25">
      <c r="A1535" s="1354" t="s">
        <v>1188</v>
      </c>
      <c r="D1535" s="305">
        <v>755</v>
      </c>
      <c r="E1535" s="304" t="s">
        <v>931</v>
      </c>
      <c r="F1535" s="629">
        <v>24</v>
      </c>
      <c r="G1535" s="628" t="s">
        <v>42</v>
      </c>
      <c r="H1535" s="627">
        <v>15</v>
      </c>
      <c r="I1535" s="627">
        <v>360</v>
      </c>
      <c r="J1535" s="628">
        <v>2</v>
      </c>
      <c r="K1535" s="628">
        <v>2</v>
      </c>
      <c r="L1535" s="628">
        <v>2</v>
      </c>
      <c r="M1535" s="628">
        <v>2</v>
      </c>
      <c r="N1535" s="628">
        <v>2</v>
      </c>
      <c r="O1535" s="628">
        <v>2</v>
      </c>
      <c r="P1535" s="628">
        <v>2</v>
      </c>
      <c r="Q1535" s="628">
        <v>2</v>
      </c>
      <c r="R1535" s="628">
        <v>2</v>
      </c>
      <c r="S1535" s="628">
        <v>2</v>
      </c>
      <c r="T1535" s="628">
        <v>2</v>
      </c>
      <c r="U1535" s="628">
        <v>2</v>
      </c>
    </row>
    <row r="1536" spans="1:21" x14ac:dyDescent="0.25">
      <c r="A1536" s="1354" t="s">
        <v>1188</v>
      </c>
      <c r="D1536" s="629">
        <v>765</v>
      </c>
      <c r="E1536" s="304" t="s">
        <v>1120</v>
      </c>
      <c r="F1536" s="629">
        <v>50</v>
      </c>
      <c r="G1536" s="629" t="s">
        <v>900</v>
      </c>
      <c r="H1536" s="627">
        <v>35</v>
      </c>
      <c r="I1536" s="627">
        <v>1750</v>
      </c>
      <c r="J1536" s="629">
        <v>25</v>
      </c>
      <c r="K1536" s="628"/>
      <c r="L1536" s="628"/>
      <c r="M1536" s="628"/>
      <c r="N1536" s="628"/>
      <c r="O1536" s="628"/>
      <c r="P1536" s="629">
        <v>25</v>
      </c>
      <c r="Q1536" s="628"/>
      <c r="R1536" s="628"/>
      <c r="S1536" s="628"/>
      <c r="T1536" s="628"/>
      <c r="U1536" s="628"/>
    </row>
    <row r="1537" spans="1:21" x14ac:dyDescent="0.25">
      <c r="A1537" s="1354" t="s">
        <v>1188</v>
      </c>
      <c r="D1537" s="629">
        <v>250</v>
      </c>
      <c r="E1537" s="304" t="s">
        <v>1058</v>
      </c>
      <c r="F1537" s="628">
        <v>3</v>
      </c>
      <c r="G1537" s="628" t="s">
        <v>50</v>
      </c>
      <c r="H1537" s="1907">
        <v>210000</v>
      </c>
      <c r="I1537" s="1907">
        <v>630000</v>
      </c>
      <c r="J1537" s="628">
        <v>3</v>
      </c>
      <c r="K1537" s="628"/>
      <c r="L1537" s="628"/>
      <c r="M1537" s="628"/>
      <c r="N1537" s="628"/>
      <c r="O1537" s="628"/>
      <c r="P1537" s="628"/>
      <c r="Q1537" s="628"/>
      <c r="R1537" s="628"/>
      <c r="S1537" s="628"/>
      <c r="T1537" s="628"/>
      <c r="U1537" s="628"/>
    </row>
    <row r="1538" spans="1:21" x14ac:dyDescent="0.25">
      <c r="A1538" s="1354" t="s">
        <v>1188</v>
      </c>
      <c r="D1538" s="629">
        <v>765</v>
      </c>
      <c r="E1538" s="304" t="s">
        <v>1106</v>
      </c>
      <c r="F1538" s="629">
        <v>20</v>
      </c>
      <c r="G1538" s="629" t="s">
        <v>121</v>
      </c>
      <c r="H1538" s="627">
        <v>2000</v>
      </c>
      <c r="I1538" s="627">
        <v>40000</v>
      </c>
      <c r="J1538" s="629">
        <v>10</v>
      </c>
      <c r="K1538" s="628"/>
      <c r="L1538" s="628"/>
      <c r="M1538" s="628"/>
      <c r="N1538" s="628"/>
      <c r="O1538" s="628"/>
      <c r="P1538" s="629">
        <v>10</v>
      </c>
      <c r="Q1538" s="628"/>
      <c r="R1538" s="628"/>
      <c r="S1538" s="628"/>
      <c r="T1538" s="628"/>
      <c r="U1538" s="628"/>
    </row>
    <row r="1539" spans="1:21" x14ac:dyDescent="0.25">
      <c r="A1539" s="1354" t="s">
        <v>1188</v>
      </c>
      <c r="D1539" s="629">
        <v>765</v>
      </c>
      <c r="E1539" s="304" t="s">
        <v>1045</v>
      </c>
      <c r="F1539" s="629">
        <v>50</v>
      </c>
      <c r="G1539" s="628" t="s">
        <v>900</v>
      </c>
      <c r="H1539" s="631">
        <v>20</v>
      </c>
      <c r="I1539" s="1961">
        <v>1000</v>
      </c>
      <c r="J1539" s="1961"/>
      <c r="K1539" s="629">
        <v>25</v>
      </c>
      <c r="L1539" s="628"/>
      <c r="M1539" s="628"/>
      <c r="N1539" s="628"/>
      <c r="O1539" s="628"/>
      <c r="P1539" s="628"/>
      <c r="Q1539" s="629">
        <v>25</v>
      </c>
      <c r="R1539" s="628"/>
      <c r="S1539" s="628"/>
      <c r="T1539" s="628"/>
      <c r="U1539" s="628"/>
    </row>
    <row r="1540" spans="1:21" x14ac:dyDescent="0.25">
      <c r="A1540" s="1354" t="s">
        <v>1188</v>
      </c>
      <c r="D1540" s="629"/>
      <c r="E1540" s="304" t="s">
        <v>1057</v>
      </c>
      <c r="F1540" s="628"/>
      <c r="G1540" s="628"/>
      <c r="H1540" s="1907"/>
      <c r="I1540" s="1907"/>
      <c r="J1540" s="628"/>
      <c r="K1540" s="628"/>
      <c r="L1540" s="628"/>
      <c r="M1540" s="628"/>
      <c r="N1540" s="628"/>
      <c r="O1540" s="628"/>
      <c r="P1540" s="628"/>
      <c r="Q1540" s="628"/>
      <c r="R1540" s="628"/>
      <c r="S1540" s="628"/>
      <c r="T1540" s="628"/>
      <c r="U1540" s="628"/>
    </row>
    <row r="1541" spans="1:21" x14ac:dyDescent="0.25">
      <c r="A1541" s="1354" t="s">
        <v>1188</v>
      </c>
      <c r="D1541" s="629">
        <v>765</v>
      </c>
      <c r="E1541" s="304" t="s">
        <v>1089</v>
      </c>
      <c r="F1541" s="629">
        <v>1</v>
      </c>
      <c r="G1541" s="629" t="s">
        <v>1090</v>
      </c>
      <c r="H1541" s="627">
        <v>800</v>
      </c>
      <c r="I1541" s="627">
        <v>800</v>
      </c>
      <c r="J1541" s="629">
        <v>1</v>
      </c>
      <c r="K1541" s="628"/>
      <c r="L1541" s="628"/>
      <c r="M1541" s="628"/>
      <c r="N1541" s="628"/>
      <c r="O1541" s="628"/>
      <c r="P1541" s="629"/>
      <c r="Q1541" s="628"/>
      <c r="R1541" s="628"/>
      <c r="S1541" s="628"/>
      <c r="T1541" s="628"/>
      <c r="U1541" s="628"/>
    </row>
    <row r="1542" spans="1:21" x14ac:dyDescent="0.25">
      <c r="A1542" s="1354" t="s">
        <v>1188</v>
      </c>
      <c r="D1542" s="629">
        <v>815</v>
      </c>
      <c r="E1542" s="304" t="s">
        <v>1089</v>
      </c>
      <c r="F1542" s="629">
        <v>40</v>
      </c>
      <c r="G1542" s="628" t="s">
        <v>1159</v>
      </c>
      <c r="H1542" s="627">
        <v>850</v>
      </c>
      <c r="I1542" s="627">
        <v>34000</v>
      </c>
      <c r="J1542" s="629">
        <v>20</v>
      </c>
      <c r="K1542" s="628"/>
      <c r="L1542" s="628"/>
      <c r="M1542" s="628"/>
      <c r="N1542" s="628"/>
      <c r="O1542" s="628"/>
      <c r="P1542" s="629">
        <v>20</v>
      </c>
      <c r="Q1542" s="628"/>
      <c r="R1542" s="628"/>
      <c r="S1542" s="628"/>
      <c r="T1542" s="628"/>
      <c r="U1542" s="628"/>
    </row>
    <row r="1543" spans="1:21" x14ac:dyDescent="0.25">
      <c r="A1543" s="1354" t="s">
        <v>1188</v>
      </c>
      <c r="D1543" s="629">
        <v>765</v>
      </c>
      <c r="E1543" s="304" t="s">
        <v>1132</v>
      </c>
      <c r="F1543" s="308">
        <v>2</v>
      </c>
      <c r="G1543" s="309" t="s">
        <v>23</v>
      </c>
      <c r="H1543" s="627">
        <v>250</v>
      </c>
      <c r="I1543" s="627">
        <v>500</v>
      </c>
      <c r="J1543" s="629">
        <v>2</v>
      </c>
      <c r="K1543" s="628"/>
      <c r="L1543" s="309"/>
      <c r="M1543" s="309"/>
      <c r="N1543" s="309"/>
      <c r="O1543" s="309"/>
      <c r="P1543" s="309"/>
      <c r="Q1543" s="628"/>
      <c r="R1543" s="309"/>
      <c r="S1543" s="309"/>
      <c r="T1543" s="309"/>
      <c r="U1543" s="309"/>
    </row>
    <row r="1544" spans="1:21" x14ac:dyDescent="0.25">
      <c r="A1544" s="1354" t="s">
        <v>1188</v>
      </c>
      <c r="D1544" s="629">
        <v>765</v>
      </c>
      <c r="E1544" s="304" t="s">
        <v>1105</v>
      </c>
      <c r="F1544" s="629">
        <v>40</v>
      </c>
      <c r="G1544" s="629" t="s">
        <v>50</v>
      </c>
      <c r="H1544" s="627">
        <v>10000</v>
      </c>
      <c r="I1544" s="627">
        <v>400000</v>
      </c>
      <c r="J1544" s="629">
        <v>20</v>
      </c>
      <c r="K1544" s="628"/>
      <c r="L1544" s="628"/>
      <c r="M1544" s="628"/>
      <c r="N1544" s="628"/>
      <c r="O1544" s="628"/>
      <c r="P1544" s="629">
        <v>20</v>
      </c>
      <c r="Q1544" s="628"/>
      <c r="R1544" s="628"/>
      <c r="S1544" s="628"/>
      <c r="T1544" s="628"/>
      <c r="U1544" s="628"/>
    </row>
    <row r="1545" spans="1:21" x14ac:dyDescent="0.25">
      <c r="A1545" s="1354" t="s">
        <v>1188</v>
      </c>
      <c r="D1545" s="629">
        <v>765</v>
      </c>
      <c r="E1545" s="304" t="s">
        <v>1095</v>
      </c>
      <c r="F1545" s="629">
        <v>50</v>
      </c>
      <c r="G1545" s="629" t="s">
        <v>40</v>
      </c>
      <c r="H1545" s="627">
        <v>600</v>
      </c>
      <c r="I1545" s="627">
        <v>30000</v>
      </c>
      <c r="J1545" s="629">
        <v>25</v>
      </c>
      <c r="K1545" s="628"/>
      <c r="L1545" s="628"/>
      <c r="M1545" s="628"/>
      <c r="N1545" s="628"/>
      <c r="O1545" s="628"/>
      <c r="P1545" s="629">
        <v>25</v>
      </c>
      <c r="Q1545" s="628"/>
      <c r="R1545" s="628"/>
      <c r="S1545" s="628"/>
      <c r="T1545" s="628"/>
      <c r="U1545" s="628"/>
    </row>
    <row r="1546" spans="1:21" x14ac:dyDescent="0.25">
      <c r="A1546" s="1354" t="s">
        <v>1188</v>
      </c>
      <c r="D1546" s="629">
        <v>850</v>
      </c>
      <c r="E1546" s="304" t="s">
        <v>1104</v>
      </c>
      <c r="F1546" s="629">
        <v>100</v>
      </c>
      <c r="G1546" s="629" t="s">
        <v>900</v>
      </c>
      <c r="H1546" s="627">
        <v>200</v>
      </c>
      <c r="I1546" s="627">
        <v>20000</v>
      </c>
      <c r="J1546" s="629">
        <v>50</v>
      </c>
      <c r="K1546" s="628"/>
      <c r="L1546" s="628"/>
      <c r="M1546" s="628"/>
      <c r="N1546" s="628"/>
      <c r="O1546" s="628"/>
      <c r="P1546" s="629">
        <v>50</v>
      </c>
      <c r="Q1546" s="628"/>
      <c r="R1546" s="628"/>
      <c r="S1546" s="628"/>
      <c r="T1546" s="628"/>
      <c r="U1546" s="628"/>
    </row>
    <row r="1547" spans="1:21" x14ac:dyDescent="0.25">
      <c r="A1547" s="1354" t="s">
        <v>1188</v>
      </c>
      <c r="D1547" s="629">
        <v>765</v>
      </c>
      <c r="E1547" s="304" t="s">
        <v>1104</v>
      </c>
      <c r="F1547" s="629">
        <v>100</v>
      </c>
      <c r="G1547" s="629" t="s">
        <v>900</v>
      </c>
      <c r="H1547" s="627">
        <v>200</v>
      </c>
      <c r="I1547" s="627">
        <v>20000</v>
      </c>
      <c r="J1547" s="629">
        <v>50</v>
      </c>
      <c r="K1547" s="628"/>
      <c r="L1547" s="628"/>
      <c r="M1547" s="628"/>
      <c r="N1547" s="628"/>
      <c r="O1547" s="628"/>
      <c r="P1547" s="629">
        <v>50</v>
      </c>
      <c r="Q1547" s="628"/>
      <c r="R1547" s="628"/>
      <c r="S1547" s="628"/>
      <c r="T1547" s="628"/>
      <c r="U1547" s="628"/>
    </row>
    <row r="1548" spans="1:21" x14ac:dyDescent="0.25">
      <c r="A1548" s="1354" t="s">
        <v>1188</v>
      </c>
      <c r="D1548" s="305">
        <v>755</v>
      </c>
      <c r="E1548" s="304" t="s">
        <v>929</v>
      </c>
      <c r="F1548" s="629">
        <v>1</v>
      </c>
      <c r="G1548" s="628" t="s">
        <v>96</v>
      </c>
      <c r="H1548" s="627">
        <v>5000</v>
      </c>
      <c r="I1548" s="627">
        <v>5000</v>
      </c>
      <c r="J1548" s="628">
        <v>1</v>
      </c>
      <c r="K1548" s="628"/>
      <c r="L1548" s="628"/>
      <c r="M1548" s="628"/>
      <c r="N1548" s="628"/>
      <c r="O1548" s="628"/>
      <c r="P1548" s="628"/>
      <c r="Q1548" s="628"/>
      <c r="R1548" s="628"/>
      <c r="S1548" s="628"/>
      <c r="T1548" s="628"/>
      <c r="U1548" s="628"/>
    </row>
    <row r="1549" spans="1:21" x14ac:dyDescent="0.25">
      <c r="A1549" s="1354" t="s">
        <v>1188</v>
      </c>
      <c r="D1549" s="629">
        <v>765</v>
      </c>
      <c r="E1549" s="304" t="s">
        <v>1073</v>
      </c>
      <c r="F1549" s="629">
        <v>800</v>
      </c>
      <c r="G1549" s="629" t="s">
        <v>1074</v>
      </c>
      <c r="H1549" s="627">
        <v>15</v>
      </c>
      <c r="I1549" s="1998">
        <v>12000</v>
      </c>
      <c r="J1549" s="1998"/>
      <c r="K1549" s="629">
        <v>800</v>
      </c>
      <c r="L1549" s="628"/>
      <c r="M1549" s="628"/>
      <c r="N1549" s="628"/>
      <c r="O1549" s="628"/>
      <c r="P1549" s="628"/>
      <c r="Q1549" s="628"/>
      <c r="R1549" s="628"/>
      <c r="S1549" s="628"/>
      <c r="T1549" s="628"/>
      <c r="U1549" s="628"/>
    </row>
    <row r="1550" spans="1:21" x14ac:dyDescent="0.25">
      <c r="A1550" s="1354" t="s">
        <v>1188</v>
      </c>
      <c r="D1550" s="629">
        <v>240</v>
      </c>
      <c r="E1550" s="304" t="s">
        <v>1178</v>
      </c>
      <c r="F1550" s="629">
        <v>1</v>
      </c>
      <c r="G1550" s="628" t="s">
        <v>96</v>
      </c>
      <c r="H1550" s="627">
        <v>25000</v>
      </c>
      <c r="I1550" s="627">
        <v>25000</v>
      </c>
      <c r="J1550" s="629">
        <v>1</v>
      </c>
      <c r="K1550" s="628"/>
      <c r="L1550" s="628"/>
      <c r="M1550" s="628"/>
      <c r="N1550" s="628"/>
      <c r="O1550" s="628"/>
      <c r="P1550" s="629"/>
      <c r="Q1550" s="628"/>
      <c r="R1550" s="628"/>
      <c r="S1550" s="628"/>
      <c r="T1550" s="628"/>
      <c r="U1550" s="628"/>
    </row>
    <row r="1551" spans="1:21" x14ac:dyDescent="0.25">
      <c r="A1551" s="1354" t="s">
        <v>1188</v>
      </c>
      <c r="D1551" s="629">
        <v>240</v>
      </c>
      <c r="E1551" s="304" t="s">
        <v>1179</v>
      </c>
      <c r="F1551" s="629">
        <v>150</v>
      </c>
      <c r="G1551" s="628" t="s">
        <v>1180</v>
      </c>
      <c r="H1551" s="627">
        <v>85</v>
      </c>
      <c r="I1551" s="627">
        <v>12750</v>
      </c>
      <c r="J1551" s="629">
        <v>75</v>
      </c>
      <c r="K1551" s="628"/>
      <c r="L1551" s="628"/>
      <c r="M1551" s="628"/>
      <c r="N1551" s="628"/>
      <c r="O1551" s="628"/>
      <c r="P1551" s="629">
        <v>75</v>
      </c>
      <c r="Q1551" s="628"/>
      <c r="R1551" s="628"/>
      <c r="S1551" s="628"/>
      <c r="T1551" s="628"/>
      <c r="U1551" s="628"/>
    </row>
    <row r="1552" spans="1:21" x14ac:dyDescent="0.25">
      <c r="A1552" s="1354" t="s">
        <v>1188</v>
      </c>
      <c r="D1552" s="305">
        <v>755</v>
      </c>
      <c r="E1552" s="304" t="s">
        <v>910</v>
      </c>
      <c r="F1552" s="629">
        <v>10</v>
      </c>
      <c r="G1552" s="628" t="s">
        <v>900</v>
      </c>
      <c r="H1552" s="627">
        <v>20</v>
      </c>
      <c r="I1552" s="627">
        <v>200</v>
      </c>
      <c r="J1552" s="628">
        <v>5</v>
      </c>
      <c r="K1552" s="628"/>
      <c r="L1552" s="628"/>
      <c r="M1552" s="628"/>
      <c r="N1552" s="628"/>
      <c r="O1552" s="628"/>
      <c r="P1552" s="628">
        <v>5</v>
      </c>
      <c r="Q1552" s="628"/>
      <c r="R1552" s="628"/>
      <c r="S1552" s="628"/>
      <c r="T1552" s="628"/>
      <c r="U1552" s="628"/>
    </row>
    <row r="1553" spans="1:21" x14ac:dyDescent="0.25">
      <c r="A1553" s="1354" t="s">
        <v>1188</v>
      </c>
      <c r="D1553" s="305">
        <v>755</v>
      </c>
      <c r="E1553" s="304" t="s">
        <v>909</v>
      </c>
      <c r="F1553" s="629">
        <v>20</v>
      </c>
      <c r="G1553" s="628" t="s">
        <v>900</v>
      </c>
      <c r="H1553" s="627">
        <v>25</v>
      </c>
      <c r="I1553" s="627">
        <v>500</v>
      </c>
      <c r="J1553" s="628">
        <v>10</v>
      </c>
      <c r="K1553" s="628"/>
      <c r="L1553" s="628"/>
      <c r="M1553" s="628"/>
      <c r="N1553" s="628"/>
      <c r="O1553" s="628"/>
      <c r="P1553" s="628">
        <v>10</v>
      </c>
      <c r="Q1553" s="628"/>
      <c r="R1553" s="628"/>
      <c r="S1553" s="628"/>
      <c r="T1553" s="628"/>
      <c r="U1553" s="628"/>
    </row>
    <row r="1554" spans="1:21" x14ac:dyDescent="0.25">
      <c r="A1554" s="1354" t="s">
        <v>1188</v>
      </c>
      <c r="D1554" s="629">
        <v>765</v>
      </c>
      <c r="E1554" s="304" t="s">
        <v>1118</v>
      </c>
      <c r="F1554" s="629">
        <v>100</v>
      </c>
      <c r="G1554" s="629" t="s">
        <v>900</v>
      </c>
      <c r="H1554" s="627">
        <v>75</v>
      </c>
      <c r="I1554" s="627">
        <v>7500</v>
      </c>
      <c r="J1554" s="629">
        <v>50</v>
      </c>
      <c r="K1554" s="628"/>
      <c r="L1554" s="628"/>
      <c r="M1554" s="628"/>
      <c r="N1554" s="628"/>
      <c r="O1554" s="628"/>
      <c r="P1554" s="629">
        <v>50</v>
      </c>
      <c r="Q1554" s="628"/>
      <c r="R1554" s="628"/>
      <c r="S1554" s="628"/>
      <c r="T1554" s="628"/>
      <c r="U1554" s="628"/>
    </row>
    <row r="1555" spans="1:21" ht="27" customHeight="1" x14ac:dyDescent="0.25">
      <c r="A1555" s="1354" t="s">
        <v>1188</v>
      </c>
      <c r="D1555" s="177"/>
      <c r="E1555" s="306"/>
      <c r="F1555" s="174"/>
      <c r="G1555" s="174"/>
      <c r="H1555" s="307"/>
      <c r="I1555" s="307"/>
      <c r="J1555" s="174"/>
      <c r="K1555" s="174"/>
      <c r="L1555" s="174"/>
      <c r="M1555" s="174"/>
      <c r="N1555" s="174"/>
      <c r="O1555" s="174"/>
      <c r="P1555" s="174"/>
      <c r="Q1555" s="174"/>
      <c r="R1555" s="174"/>
      <c r="S1555" s="174"/>
      <c r="T1555" s="174"/>
      <c r="U1555" s="174"/>
    </row>
    <row r="1556" spans="1:21" ht="27" customHeight="1" x14ac:dyDescent="0.25">
      <c r="A1556" s="1354" t="s">
        <v>1188</v>
      </c>
      <c r="D1556" s="177"/>
      <c r="E1556" s="306"/>
      <c r="F1556" s="174"/>
      <c r="G1556" s="174"/>
      <c r="H1556" s="307"/>
      <c r="I1556" s="307"/>
      <c r="J1556" s="174"/>
      <c r="K1556" s="174"/>
      <c r="L1556" s="174"/>
      <c r="M1556" s="174"/>
      <c r="N1556" s="174"/>
      <c r="O1556" s="174"/>
      <c r="P1556" s="174"/>
      <c r="Q1556" s="174"/>
      <c r="R1556" s="174"/>
      <c r="S1556" s="174"/>
      <c r="T1556" s="174"/>
      <c r="U1556" s="174"/>
    </row>
    <row r="1557" spans="1:21" x14ac:dyDescent="0.25">
      <c r="A1557" s="1354" t="s">
        <v>1188</v>
      </c>
      <c r="D1557" s="177"/>
      <c r="E1557" s="306"/>
      <c r="F1557" s="174"/>
      <c r="G1557" s="174"/>
      <c r="H1557" s="307"/>
      <c r="I1557" s="307"/>
      <c r="J1557" s="174"/>
      <c r="K1557" s="174"/>
      <c r="L1557" s="174"/>
      <c r="M1557" s="174"/>
      <c r="N1557" s="174"/>
      <c r="O1557" s="174"/>
      <c r="P1557" s="174"/>
      <c r="Q1557" s="174"/>
      <c r="R1557" s="174"/>
      <c r="S1557" s="174"/>
      <c r="T1557" s="174"/>
      <c r="U1557" s="174"/>
    </row>
    <row r="1558" spans="1:21" x14ac:dyDescent="0.25">
      <c r="A1558" s="1354" t="s">
        <v>1188</v>
      </c>
      <c r="D1558" s="2822"/>
      <c r="E1558" s="306"/>
      <c r="F1558" s="174"/>
      <c r="G1558" s="174"/>
      <c r="H1558" s="307"/>
      <c r="I1558" s="307"/>
      <c r="J1558" s="174"/>
      <c r="K1558" s="174"/>
      <c r="L1558" s="174"/>
      <c r="M1558" s="174"/>
      <c r="N1558" s="174"/>
      <c r="O1558" s="174"/>
      <c r="P1558" s="174"/>
      <c r="Q1558" s="174"/>
      <c r="R1558" s="174"/>
      <c r="S1558" s="174"/>
      <c r="T1558" s="174"/>
      <c r="U1558" s="174"/>
    </row>
    <row r="1559" spans="1:21" x14ac:dyDescent="0.25">
      <c r="A1559" s="1354" t="s">
        <v>1188</v>
      </c>
      <c r="D1559" s="177"/>
      <c r="E1559" s="306"/>
      <c r="F1559" s="174"/>
      <c r="G1559" s="174"/>
      <c r="H1559" s="307"/>
      <c r="I1559" s="307"/>
      <c r="J1559" s="174"/>
      <c r="K1559" s="174"/>
      <c r="L1559" s="174"/>
      <c r="M1559" s="174"/>
      <c r="N1559" s="174"/>
      <c r="O1559" s="174"/>
      <c r="P1559" s="174"/>
      <c r="Q1559" s="174"/>
      <c r="R1559" s="174"/>
      <c r="S1559" s="174"/>
      <c r="T1559" s="174"/>
      <c r="U1559" s="174"/>
    </row>
    <row r="1560" spans="1:21" x14ac:dyDescent="0.25">
      <c r="A1560" s="1354" t="s">
        <v>1188</v>
      </c>
      <c r="D1560" s="177"/>
      <c r="E1560" s="306"/>
      <c r="F1560" s="174"/>
      <c r="G1560" s="174"/>
      <c r="H1560" s="307"/>
      <c r="I1560" s="307"/>
      <c r="J1560" s="174"/>
      <c r="K1560" s="174"/>
      <c r="L1560" s="174"/>
      <c r="M1560" s="174"/>
      <c r="N1560" s="174"/>
      <c r="O1560" s="174"/>
      <c r="P1560" s="174"/>
      <c r="Q1560" s="174"/>
      <c r="R1560" s="174"/>
      <c r="S1560" s="174"/>
      <c r="T1560" s="174"/>
      <c r="U1560" s="174"/>
    </row>
    <row r="1561" spans="1:21" x14ac:dyDescent="0.25">
      <c r="A1561" s="1354" t="s">
        <v>1188</v>
      </c>
      <c r="D1561" s="177"/>
      <c r="E1561" s="306"/>
      <c r="F1561" s="174"/>
      <c r="G1561" s="174"/>
      <c r="H1561" s="307"/>
      <c r="I1561" s="307"/>
      <c r="J1561" s="174"/>
      <c r="K1561" s="174"/>
      <c r="L1561" s="174"/>
      <c r="M1561" s="174"/>
      <c r="N1561" s="174"/>
      <c r="O1561" s="174"/>
      <c r="P1561" s="174"/>
      <c r="Q1561" s="174"/>
      <c r="R1561" s="174"/>
      <c r="S1561" s="174"/>
      <c r="T1561" s="174"/>
      <c r="U1561" s="174"/>
    </row>
    <row r="1562" spans="1:21" x14ac:dyDescent="0.25">
      <c r="A1562" s="1354" t="s">
        <v>1188</v>
      </c>
      <c r="D1562" s="177"/>
      <c r="E1562" s="306"/>
      <c r="F1562" s="174"/>
      <c r="G1562" s="174"/>
      <c r="H1562" s="307"/>
      <c r="I1562" s="307"/>
      <c r="J1562" s="174"/>
      <c r="K1562" s="174"/>
      <c r="L1562" s="174"/>
      <c r="M1562" s="174"/>
      <c r="N1562" s="174"/>
      <c r="O1562" s="174"/>
      <c r="P1562" s="174"/>
      <c r="Q1562" s="174"/>
      <c r="R1562" s="174"/>
      <c r="S1562" s="174"/>
      <c r="T1562" s="174"/>
      <c r="U1562" s="174"/>
    </row>
    <row r="1563" spans="1:21" x14ac:dyDescent="0.25">
      <c r="A1563" s="1354" t="s">
        <v>1188</v>
      </c>
      <c r="D1563" s="177"/>
      <c r="E1563" s="306"/>
      <c r="F1563" s="174"/>
      <c r="G1563" s="174"/>
      <c r="H1563" s="307"/>
      <c r="I1563" s="307"/>
      <c r="J1563" s="174"/>
      <c r="K1563" s="174"/>
      <c r="L1563" s="174"/>
      <c r="M1563" s="174"/>
      <c r="N1563" s="174"/>
      <c r="O1563" s="174"/>
      <c r="P1563" s="174"/>
      <c r="Q1563" s="174"/>
      <c r="R1563" s="174"/>
      <c r="S1563" s="174"/>
      <c r="T1563" s="174"/>
      <c r="U1563" s="174"/>
    </row>
    <row r="1564" spans="1:21" x14ac:dyDescent="0.25">
      <c r="A1564" s="1354" t="s">
        <v>1188</v>
      </c>
      <c r="D1564" s="177"/>
      <c r="E1564" s="306"/>
      <c r="F1564" s="174"/>
      <c r="G1564" s="174"/>
      <c r="H1564" s="307"/>
      <c r="I1564" s="307"/>
      <c r="J1564" s="174"/>
      <c r="K1564" s="174"/>
      <c r="L1564" s="174"/>
      <c r="M1564" s="174"/>
      <c r="N1564" s="174"/>
      <c r="O1564" s="174"/>
      <c r="P1564" s="174"/>
      <c r="Q1564" s="174"/>
      <c r="R1564" s="174"/>
      <c r="S1564" s="174"/>
      <c r="T1564" s="174"/>
      <c r="U1564" s="174"/>
    </row>
    <row r="1565" spans="1:21" x14ac:dyDescent="0.25">
      <c r="A1565" s="1354" t="s">
        <v>1188</v>
      </c>
      <c r="D1565" s="177"/>
      <c r="E1565" s="306"/>
      <c r="F1565" s="174"/>
      <c r="G1565" s="174"/>
      <c r="H1565" s="307"/>
      <c r="I1565" s="307"/>
      <c r="J1565" s="174"/>
      <c r="K1565" s="174"/>
      <c r="L1565" s="174"/>
      <c r="M1565" s="174"/>
      <c r="N1565" s="174"/>
      <c r="O1565" s="174"/>
      <c r="P1565" s="174"/>
      <c r="Q1565" s="174"/>
      <c r="R1565" s="174"/>
      <c r="S1565" s="174"/>
      <c r="T1565" s="174"/>
      <c r="U1565" s="174"/>
    </row>
    <row r="1566" spans="1:21" x14ac:dyDescent="0.25">
      <c r="A1566" s="1354" t="s">
        <v>1188</v>
      </c>
      <c r="D1566" s="177"/>
      <c r="E1566" s="306"/>
      <c r="F1566" s="174"/>
      <c r="G1566" s="174"/>
      <c r="H1566" s="307"/>
      <c r="I1566" s="307"/>
      <c r="J1566" s="174"/>
      <c r="K1566" s="174"/>
      <c r="L1566" s="174"/>
      <c r="M1566" s="174"/>
      <c r="N1566" s="174"/>
      <c r="O1566" s="174"/>
      <c r="P1566" s="174"/>
      <c r="Q1566" s="174"/>
      <c r="R1566" s="174"/>
      <c r="S1566" s="174"/>
      <c r="T1566" s="174"/>
      <c r="U1566" s="174"/>
    </row>
    <row r="1567" spans="1:21" x14ac:dyDescent="0.25">
      <c r="A1567" s="1354" t="s">
        <v>1188</v>
      </c>
      <c r="D1567" s="177"/>
      <c r="E1567" s="306"/>
      <c r="F1567" s="174"/>
      <c r="G1567" s="174"/>
      <c r="H1567" s="307"/>
      <c r="I1567" s="307"/>
      <c r="J1567" s="174"/>
      <c r="K1567" s="174"/>
      <c r="L1567" s="174"/>
      <c r="M1567" s="174"/>
      <c r="N1567" s="174"/>
      <c r="O1567" s="174"/>
      <c r="P1567" s="174"/>
      <c r="Q1567" s="174"/>
      <c r="R1567" s="174"/>
      <c r="S1567" s="174"/>
      <c r="T1567" s="174"/>
      <c r="U1567" s="174"/>
    </row>
    <row r="1568" spans="1:21" x14ac:dyDescent="0.25">
      <c r="A1568" s="381" t="s">
        <v>1257</v>
      </c>
      <c r="B1568" s="339"/>
      <c r="C1568" s="339"/>
      <c r="D1568" s="1396">
        <v>765</v>
      </c>
      <c r="E1568" s="343" t="s">
        <v>1229</v>
      </c>
      <c r="F1568" s="344" t="s">
        <v>126</v>
      </c>
      <c r="G1568" s="345">
        <v>12</v>
      </c>
      <c r="H1568" s="346"/>
      <c r="I1568" s="347">
        <v>1104</v>
      </c>
      <c r="J1568" s="348">
        <v>6</v>
      </c>
      <c r="K1568" s="348"/>
      <c r="L1568" s="348"/>
      <c r="M1568" s="348"/>
      <c r="N1568" s="348"/>
      <c r="O1568" s="348"/>
      <c r="P1568" s="348">
        <v>6</v>
      </c>
      <c r="Q1568" s="348"/>
      <c r="R1568" s="348"/>
      <c r="S1568" s="348"/>
      <c r="T1568" s="348"/>
      <c r="U1568" s="348"/>
    </row>
    <row r="1569" spans="1:21" x14ac:dyDescent="0.25">
      <c r="A1569" s="381" t="s">
        <v>1257</v>
      </c>
      <c r="B1569" s="339"/>
      <c r="C1569" s="339"/>
      <c r="D1569" s="321">
        <v>755</v>
      </c>
      <c r="E1569" s="1483" t="s">
        <v>1190</v>
      </c>
      <c r="F1569" s="323" t="s">
        <v>134</v>
      </c>
      <c r="G1569" s="324">
        <v>20</v>
      </c>
      <c r="H1569" s="325">
        <v>38.22</v>
      </c>
      <c r="I1569" s="326">
        <v>42.042000000000002</v>
      </c>
      <c r="J1569" s="327">
        <v>5</v>
      </c>
      <c r="K1569" s="327"/>
      <c r="L1569" s="327"/>
      <c r="M1569" s="327">
        <v>5</v>
      </c>
      <c r="N1569" s="327"/>
      <c r="O1569" s="327"/>
      <c r="P1569" s="327">
        <v>5</v>
      </c>
      <c r="Q1569" s="327"/>
      <c r="R1569" s="327"/>
      <c r="S1569" s="327">
        <v>5</v>
      </c>
      <c r="T1569" s="327"/>
      <c r="U1569" s="327"/>
    </row>
    <row r="1570" spans="1:21" x14ac:dyDescent="0.25">
      <c r="A1570" s="381" t="s">
        <v>1257</v>
      </c>
      <c r="D1570" s="327"/>
      <c r="E1570" s="1483" t="s">
        <v>1191</v>
      </c>
      <c r="F1570" s="323" t="s">
        <v>126</v>
      </c>
      <c r="G1570" s="324">
        <v>2</v>
      </c>
      <c r="H1570" s="325">
        <v>144.87</v>
      </c>
      <c r="I1570" s="326">
        <v>159.357</v>
      </c>
      <c r="J1570" s="327">
        <v>2</v>
      </c>
      <c r="K1570" s="327"/>
      <c r="L1570" s="327"/>
      <c r="M1570" s="327"/>
      <c r="N1570" s="327"/>
      <c r="O1570" s="327"/>
      <c r="P1570" s="327"/>
      <c r="Q1570" s="327"/>
      <c r="R1570" s="327"/>
      <c r="S1570" s="327"/>
      <c r="T1570" s="327"/>
      <c r="U1570" s="327"/>
    </row>
    <row r="1571" spans="1:21" x14ac:dyDescent="0.25">
      <c r="A1571" s="381" t="s">
        <v>1257</v>
      </c>
      <c r="D1571" s="1396">
        <v>229</v>
      </c>
      <c r="E1571" s="343" t="s">
        <v>1230</v>
      </c>
      <c r="F1571" s="344" t="s">
        <v>126</v>
      </c>
      <c r="G1571" s="345">
        <v>1</v>
      </c>
      <c r="H1571" s="346"/>
      <c r="I1571" s="347">
        <v>15000</v>
      </c>
      <c r="J1571" s="348">
        <v>1</v>
      </c>
      <c r="K1571" s="348"/>
      <c r="L1571" s="348"/>
      <c r="M1571" s="348"/>
      <c r="N1571" s="348"/>
      <c r="O1571" s="348"/>
      <c r="P1571" s="348"/>
      <c r="Q1571" s="348"/>
      <c r="R1571" s="348"/>
      <c r="S1571" s="348"/>
      <c r="T1571" s="348"/>
      <c r="U1571" s="348"/>
    </row>
    <row r="1572" spans="1:21" ht="38.25" x14ac:dyDescent="0.25">
      <c r="A1572" s="381" t="s">
        <v>1257</v>
      </c>
      <c r="D1572" s="321">
        <v>755</v>
      </c>
      <c r="E1572" s="1483" t="s">
        <v>1192</v>
      </c>
      <c r="F1572" s="323" t="s">
        <v>229</v>
      </c>
      <c r="G1572" s="324">
        <v>5</v>
      </c>
      <c r="H1572" s="325">
        <v>70.72</v>
      </c>
      <c r="I1572" s="326">
        <v>77.792000000000002</v>
      </c>
      <c r="J1572" s="328">
        <v>2</v>
      </c>
      <c r="K1572" s="328"/>
      <c r="L1572" s="328"/>
      <c r="M1572" s="328"/>
      <c r="N1572" s="328"/>
      <c r="O1572" s="328"/>
      <c r="P1572" s="328">
        <v>3</v>
      </c>
      <c r="Q1572" s="327"/>
      <c r="R1572" s="327"/>
      <c r="S1572" s="327"/>
      <c r="T1572" s="327"/>
      <c r="U1572" s="327"/>
    </row>
    <row r="1573" spans="1:21" x14ac:dyDescent="0.25">
      <c r="A1573" s="381" t="s">
        <v>1257</v>
      </c>
      <c r="D1573" s="321">
        <v>755</v>
      </c>
      <c r="E1573" s="1483" t="s">
        <v>1193</v>
      </c>
      <c r="F1573" s="323" t="s">
        <v>229</v>
      </c>
      <c r="G1573" s="324">
        <v>1</v>
      </c>
      <c r="H1573" s="325">
        <v>45.66</v>
      </c>
      <c r="I1573" s="326">
        <v>50.225999999999999</v>
      </c>
      <c r="J1573" s="327">
        <v>1</v>
      </c>
      <c r="K1573" s="327"/>
      <c r="L1573" s="327"/>
      <c r="M1573" s="327"/>
      <c r="N1573" s="327"/>
      <c r="O1573" s="327"/>
      <c r="P1573" s="327"/>
      <c r="Q1573" s="327"/>
      <c r="R1573" s="327"/>
      <c r="S1573" s="327"/>
      <c r="T1573" s="327"/>
      <c r="U1573" s="327"/>
    </row>
    <row r="1574" spans="1:21" x14ac:dyDescent="0.25">
      <c r="A1574" s="381" t="s">
        <v>1257</v>
      </c>
      <c r="D1574" s="321">
        <v>765</v>
      </c>
      <c r="E1574" s="1483" t="s">
        <v>1194</v>
      </c>
      <c r="F1574" s="323" t="s">
        <v>1195</v>
      </c>
      <c r="G1574" s="324">
        <v>12</v>
      </c>
      <c r="H1574" s="325">
        <v>47.84</v>
      </c>
      <c r="I1574" s="326">
        <v>52.624000000000002</v>
      </c>
      <c r="J1574" s="327">
        <v>6</v>
      </c>
      <c r="K1574" s="327"/>
      <c r="L1574" s="327"/>
      <c r="M1574" s="327"/>
      <c r="N1574" s="327"/>
      <c r="O1574" s="327"/>
      <c r="P1574" s="327">
        <v>6</v>
      </c>
      <c r="Q1574" s="327"/>
      <c r="R1574" s="327"/>
      <c r="S1574" s="327"/>
      <c r="T1574" s="327"/>
      <c r="U1574" s="327"/>
    </row>
    <row r="1575" spans="1:21" x14ac:dyDescent="0.25">
      <c r="A1575" s="381" t="s">
        <v>1257</v>
      </c>
      <c r="D1575" s="321">
        <v>765</v>
      </c>
      <c r="E1575" s="1483" t="s">
        <v>1196</v>
      </c>
      <c r="F1575" s="323" t="s">
        <v>188</v>
      </c>
      <c r="G1575" s="324">
        <v>6</v>
      </c>
      <c r="H1575" s="325">
        <v>15.44</v>
      </c>
      <c r="I1575" s="326">
        <v>16.983999999999998</v>
      </c>
      <c r="J1575" s="327">
        <v>3</v>
      </c>
      <c r="K1575" s="327"/>
      <c r="L1575" s="327"/>
      <c r="M1575" s="327"/>
      <c r="N1575" s="327"/>
      <c r="O1575" s="327"/>
      <c r="P1575" s="327">
        <v>3</v>
      </c>
      <c r="Q1575" s="327"/>
      <c r="R1575" s="327"/>
      <c r="S1575" s="327"/>
      <c r="T1575" s="327"/>
      <c r="U1575" s="327"/>
    </row>
    <row r="1576" spans="1:21" x14ac:dyDescent="0.25">
      <c r="A1576" s="381" t="s">
        <v>1257</v>
      </c>
      <c r="D1576" s="1396">
        <v>755</v>
      </c>
      <c r="E1576" s="349" t="s">
        <v>1231</v>
      </c>
      <c r="F1576" s="350" t="s">
        <v>142</v>
      </c>
      <c r="G1576" s="351">
        <v>2</v>
      </c>
      <c r="H1576" s="352"/>
      <c r="I1576" s="347">
        <v>400</v>
      </c>
      <c r="J1576" s="353">
        <v>2</v>
      </c>
      <c r="K1576" s="348"/>
      <c r="L1576" s="348"/>
      <c r="M1576" s="348"/>
      <c r="N1576" s="348"/>
      <c r="O1576" s="348"/>
      <c r="P1576" s="348"/>
      <c r="Q1576" s="348"/>
      <c r="R1576" s="348"/>
      <c r="S1576" s="348"/>
      <c r="T1576" s="348"/>
      <c r="U1576" s="348"/>
    </row>
    <row r="1577" spans="1:21" x14ac:dyDescent="0.25">
      <c r="A1577" s="381" t="s">
        <v>1257</v>
      </c>
      <c r="D1577" s="1392">
        <v>222</v>
      </c>
      <c r="E1577" s="349" t="s">
        <v>1256</v>
      </c>
      <c r="F1577" s="349"/>
      <c r="G1577" s="351"/>
      <c r="H1577" s="1860"/>
      <c r="I1577" s="1860"/>
      <c r="J1577" s="1860"/>
      <c r="K1577" s="1860"/>
      <c r="L1577" s="2094"/>
      <c r="M1577" s="348"/>
      <c r="N1577" s="348"/>
      <c r="O1577" s="348"/>
      <c r="P1577" s="348"/>
      <c r="Q1577" s="348"/>
      <c r="R1577" s="348"/>
      <c r="S1577" s="348"/>
      <c r="T1577" s="348"/>
      <c r="U1577" s="348"/>
    </row>
    <row r="1578" spans="1:21" ht="26.25" x14ac:dyDescent="0.25">
      <c r="A1578" s="381" t="s">
        <v>1257</v>
      </c>
      <c r="D1578" s="1392">
        <v>223</v>
      </c>
      <c r="E1578" s="349" t="s">
        <v>1248</v>
      </c>
      <c r="F1578" s="350" t="s">
        <v>84</v>
      </c>
      <c r="G1578" s="351">
        <v>3</v>
      </c>
      <c r="H1578" s="362"/>
      <c r="I1578" s="347">
        <v>35000</v>
      </c>
      <c r="J1578" s="353">
        <v>3</v>
      </c>
      <c r="K1578" s="348"/>
      <c r="L1578" s="348"/>
      <c r="M1578" s="348"/>
      <c r="N1578" s="348"/>
      <c r="O1578" s="348"/>
      <c r="P1578" s="348"/>
      <c r="Q1578" s="348"/>
      <c r="R1578" s="348"/>
      <c r="S1578" s="348"/>
      <c r="T1578" s="348"/>
      <c r="U1578" s="348"/>
    </row>
    <row r="1579" spans="1:21" x14ac:dyDescent="0.25">
      <c r="A1579" s="381" t="s">
        <v>1257</v>
      </c>
      <c r="D1579" s="321">
        <v>755</v>
      </c>
      <c r="E1579" s="1483" t="s">
        <v>1197</v>
      </c>
      <c r="F1579" s="323" t="s">
        <v>126</v>
      </c>
      <c r="G1579" s="324">
        <v>10</v>
      </c>
      <c r="H1579" s="325">
        <v>13</v>
      </c>
      <c r="I1579" s="326">
        <v>14.3</v>
      </c>
      <c r="J1579" s="327">
        <v>5</v>
      </c>
      <c r="K1579" s="327"/>
      <c r="L1579" s="327"/>
      <c r="M1579" s="327"/>
      <c r="N1579" s="327"/>
      <c r="O1579" s="327"/>
      <c r="P1579" s="327">
        <v>5</v>
      </c>
      <c r="Q1579" s="327"/>
      <c r="R1579" s="327"/>
      <c r="S1579" s="327"/>
      <c r="T1579" s="327"/>
      <c r="U1579" s="327"/>
    </row>
    <row r="1580" spans="1:21" ht="25.5" x14ac:dyDescent="0.25">
      <c r="A1580" s="381" t="s">
        <v>1257</v>
      </c>
      <c r="B1580" s="339"/>
      <c r="C1580" s="339"/>
      <c r="D1580" s="321">
        <v>755</v>
      </c>
      <c r="E1580" s="1483" t="s">
        <v>1198</v>
      </c>
      <c r="F1580" s="323" t="s">
        <v>126</v>
      </c>
      <c r="G1580" s="324">
        <v>50</v>
      </c>
      <c r="H1580" s="325">
        <v>57.2</v>
      </c>
      <c r="I1580" s="326">
        <v>62.92</v>
      </c>
      <c r="J1580" s="328">
        <v>50</v>
      </c>
      <c r="K1580" s="328"/>
      <c r="L1580" s="328"/>
      <c r="M1580" s="328"/>
      <c r="N1580" s="328"/>
      <c r="O1580" s="328"/>
      <c r="P1580" s="328"/>
      <c r="Q1580" s="327"/>
      <c r="R1580" s="327"/>
      <c r="S1580" s="327"/>
      <c r="T1580" s="327"/>
      <c r="U1580" s="327"/>
    </row>
    <row r="1581" spans="1:21" x14ac:dyDescent="0.25">
      <c r="A1581" s="381" t="s">
        <v>1257</v>
      </c>
      <c r="B1581" s="339"/>
      <c r="C1581" s="339"/>
      <c r="D1581" s="1396">
        <v>765</v>
      </c>
      <c r="E1581" s="349" t="s">
        <v>1232</v>
      </c>
      <c r="F1581" s="350" t="s">
        <v>126</v>
      </c>
      <c r="G1581" s="351">
        <v>2</v>
      </c>
      <c r="H1581" s="352"/>
      <c r="I1581" s="347">
        <v>160</v>
      </c>
      <c r="J1581" s="353">
        <v>2</v>
      </c>
      <c r="K1581" s="348"/>
      <c r="L1581" s="348"/>
      <c r="M1581" s="348"/>
      <c r="N1581" s="348"/>
      <c r="O1581" s="348"/>
      <c r="P1581" s="348"/>
      <c r="Q1581" s="348"/>
      <c r="R1581" s="348"/>
      <c r="S1581" s="348"/>
      <c r="T1581" s="348"/>
      <c r="U1581" s="348"/>
    </row>
    <row r="1582" spans="1:21" x14ac:dyDescent="0.25">
      <c r="A1582" s="381" t="s">
        <v>1257</v>
      </c>
      <c r="B1582" s="339"/>
      <c r="C1582" s="339"/>
      <c r="D1582" s="321">
        <v>765</v>
      </c>
      <c r="E1582" s="1483" t="s">
        <v>1199</v>
      </c>
      <c r="F1582" s="323" t="s">
        <v>218</v>
      </c>
      <c r="G1582" s="324">
        <v>4</v>
      </c>
      <c r="H1582" s="325">
        <v>187.44</v>
      </c>
      <c r="I1582" s="326">
        <v>206.184</v>
      </c>
      <c r="J1582" s="327">
        <v>2</v>
      </c>
      <c r="K1582" s="327"/>
      <c r="L1582" s="327"/>
      <c r="M1582" s="327"/>
      <c r="N1582" s="327"/>
      <c r="O1582" s="327"/>
      <c r="P1582" s="327">
        <v>2</v>
      </c>
      <c r="Q1582" s="327"/>
      <c r="R1582" s="327"/>
      <c r="S1582" s="327"/>
      <c r="T1582" s="327"/>
      <c r="U1582" s="327"/>
    </row>
    <row r="1583" spans="1:21" x14ac:dyDescent="0.25">
      <c r="A1583" s="381" t="s">
        <v>1257</v>
      </c>
      <c r="B1583" s="339"/>
      <c r="C1583" s="339"/>
      <c r="D1583" s="1396">
        <v>765</v>
      </c>
      <c r="E1583" s="349" t="s">
        <v>1233</v>
      </c>
      <c r="F1583" s="350" t="s">
        <v>126</v>
      </c>
      <c r="G1583" s="351">
        <v>2</v>
      </c>
      <c r="H1583" s="352"/>
      <c r="I1583" s="347">
        <v>360</v>
      </c>
      <c r="J1583" s="353">
        <v>2</v>
      </c>
      <c r="K1583" s="348"/>
      <c r="L1583" s="348"/>
      <c r="M1583" s="348"/>
      <c r="N1583" s="348"/>
      <c r="O1583" s="348"/>
      <c r="P1583" s="348"/>
      <c r="Q1583" s="348"/>
      <c r="R1583" s="348"/>
      <c r="S1583" s="348"/>
      <c r="T1583" s="348"/>
      <c r="U1583" s="348"/>
    </row>
    <row r="1584" spans="1:21" x14ac:dyDescent="0.25">
      <c r="A1584" s="381" t="s">
        <v>1257</v>
      </c>
      <c r="B1584" s="339"/>
      <c r="C1584" s="339"/>
      <c r="D1584" s="1396">
        <v>755</v>
      </c>
      <c r="E1584" s="349" t="s">
        <v>1234</v>
      </c>
      <c r="F1584" s="350" t="s">
        <v>126</v>
      </c>
      <c r="G1584" s="351">
        <v>20</v>
      </c>
      <c r="H1584" s="352"/>
      <c r="I1584" s="347">
        <v>440</v>
      </c>
      <c r="J1584" s="353">
        <v>20</v>
      </c>
      <c r="K1584" s="348"/>
      <c r="L1584" s="348"/>
      <c r="M1584" s="348"/>
      <c r="N1584" s="348"/>
      <c r="O1584" s="348"/>
      <c r="P1584" s="348"/>
      <c r="Q1584" s="348"/>
      <c r="R1584" s="348"/>
      <c r="S1584" s="348"/>
      <c r="T1584" s="348"/>
      <c r="U1584" s="348"/>
    </row>
    <row r="1585" spans="1:21" x14ac:dyDescent="0.25">
      <c r="A1585" s="381" t="s">
        <v>1257</v>
      </c>
      <c r="B1585" s="339"/>
      <c r="C1585" s="339"/>
      <c r="D1585" s="1396">
        <v>783</v>
      </c>
      <c r="E1585" s="349" t="s">
        <v>342</v>
      </c>
      <c r="F1585" s="350" t="s">
        <v>712</v>
      </c>
      <c r="G1585" s="351">
        <v>96</v>
      </c>
      <c r="H1585" s="352"/>
      <c r="I1585" s="347">
        <v>2880</v>
      </c>
      <c r="J1585" s="348">
        <v>8</v>
      </c>
      <c r="K1585" s="348">
        <v>8</v>
      </c>
      <c r="L1585" s="348">
        <v>8</v>
      </c>
      <c r="M1585" s="348">
        <v>8</v>
      </c>
      <c r="N1585" s="348">
        <v>8</v>
      </c>
      <c r="O1585" s="348">
        <v>8</v>
      </c>
      <c r="P1585" s="348">
        <v>8</v>
      </c>
      <c r="Q1585" s="348">
        <v>8</v>
      </c>
      <c r="R1585" s="348">
        <v>8</v>
      </c>
      <c r="S1585" s="348">
        <v>8</v>
      </c>
      <c r="T1585" s="348">
        <v>8</v>
      </c>
      <c r="U1585" s="348">
        <v>8</v>
      </c>
    </row>
    <row r="1586" spans="1:21" x14ac:dyDescent="0.25">
      <c r="A1586" s="381" t="s">
        <v>1257</v>
      </c>
      <c r="D1586" s="1396">
        <v>755</v>
      </c>
      <c r="E1586" s="349" t="s">
        <v>1235</v>
      </c>
      <c r="F1586" s="350" t="s">
        <v>126</v>
      </c>
      <c r="G1586" s="351">
        <v>150</v>
      </c>
      <c r="H1586" s="352"/>
      <c r="I1586" s="347">
        <v>525</v>
      </c>
      <c r="J1586" s="353">
        <v>100</v>
      </c>
      <c r="K1586" s="348"/>
      <c r="L1586" s="348"/>
      <c r="M1586" s="354"/>
      <c r="N1586" s="348"/>
      <c r="O1586" s="348"/>
      <c r="P1586" s="348">
        <v>50</v>
      </c>
      <c r="Q1586" s="348"/>
      <c r="R1586" s="348"/>
      <c r="S1586" s="348"/>
      <c r="T1586" s="348"/>
      <c r="U1586" s="348"/>
    </row>
    <row r="1587" spans="1:21" x14ac:dyDescent="0.25">
      <c r="A1587" s="381" t="s">
        <v>1257</v>
      </c>
      <c r="D1587" s="1396">
        <v>755</v>
      </c>
      <c r="E1587" s="349" t="s">
        <v>1236</v>
      </c>
      <c r="F1587" s="350" t="s">
        <v>126</v>
      </c>
      <c r="G1587" s="351">
        <v>150</v>
      </c>
      <c r="H1587" s="352"/>
      <c r="I1587" s="347">
        <v>500</v>
      </c>
      <c r="J1587" s="353">
        <v>100</v>
      </c>
      <c r="K1587" s="348"/>
      <c r="L1587" s="348"/>
      <c r="M1587" s="354"/>
      <c r="N1587" s="348"/>
      <c r="O1587" s="348"/>
      <c r="P1587" s="348">
        <v>50</v>
      </c>
      <c r="Q1587" s="348"/>
      <c r="R1587" s="348"/>
      <c r="S1587" s="348"/>
      <c r="T1587" s="348"/>
      <c r="U1587" s="348"/>
    </row>
    <row r="1588" spans="1:21" x14ac:dyDescent="0.25">
      <c r="A1588" s="381" t="s">
        <v>1257</v>
      </c>
      <c r="D1588" s="1396">
        <v>755</v>
      </c>
      <c r="E1588" s="349" t="s">
        <v>1237</v>
      </c>
      <c r="F1588" s="350" t="s">
        <v>126</v>
      </c>
      <c r="G1588" s="351">
        <v>3</v>
      </c>
      <c r="H1588" s="355"/>
      <c r="I1588" s="347">
        <v>12150</v>
      </c>
      <c r="J1588" s="348">
        <v>3</v>
      </c>
      <c r="K1588" s="348"/>
      <c r="L1588" s="348"/>
      <c r="M1588" s="348"/>
      <c r="N1588" s="348"/>
      <c r="O1588" s="348"/>
      <c r="P1588" s="348"/>
      <c r="Q1588" s="348"/>
      <c r="R1588" s="348"/>
      <c r="S1588" s="348"/>
      <c r="T1588" s="348"/>
      <c r="U1588" s="348"/>
    </row>
    <row r="1589" spans="1:21" x14ac:dyDescent="0.25">
      <c r="A1589" s="381" t="s">
        <v>1257</v>
      </c>
      <c r="D1589" s="321">
        <v>755</v>
      </c>
      <c r="E1589" s="1483" t="s">
        <v>1200</v>
      </c>
      <c r="F1589" s="323" t="s">
        <v>159</v>
      </c>
      <c r="G1589" s="324">
        <v>5</v>
      </c>
      <c r="H1589" s="325">
        <v>54.45</v>
      </c>
      <c r="I1589" s="326">
        <v>59.895000000000003</v>
      </c>
      <c r="J1589" s="327">
        <v>5</v>
      </c>
      <c r="K1589" s="327"/>
      <c r="L1589" s="327"/>
      <c r="M1589" s="327"/>
      <c r="N1589" s="327"/>
      <c r="O1589" s="327"/>
      <c r="P1589" s="327"/>
      <c r="Q1589" s="327"/>
      <c r="R1589" s="327"/>
      <c r="S1589" s="327"/>
      <c r="T1589" s="327"/>
      <c r="U1589" s="327"/>
    </row>
    <row r="1590" spans="1:21" x14ac:dyDescent="0.25">
      <c r="A1590" s="381" t="s">
        <v>1257</v>
      </c>
      <c r="D1590" s="321">
        <v>755</v>
      </c>
      <c r="E1590" s="1483" t="s">
        <v>1201</v>
      </c>
      <c r="F1590" s="323" t="s">
        <v>159</v>
      </c>
      <c r="G1590" s="324">
        <v>4</v>
      </c>
      <c r="H1590" s="325">
        <v>842.4</v>
      </c>
      <c r="I1590" s="326">
        <v>926.64</v>
      </c>
      <c r="J1590" s="327">
        <v>4</v>
      </c>
      <c r="K1590" s="327"/>
      <c r="L1590" s="327"/>
      <c r="M1590" s="327"/>
      <c r="N1590" s="327"/>
      <c r="O1590" s="327"/>
      <c r="P1590" s="327"/>
      <c r="Q1590" s="327"/>
      <c r="R1590" s="327"/>
      <c r="S1590" s="327"/>
      <c r="T1590" s="327"/>
      <c r="U1590" s="327"/>
    </row>
    <row r="1591" spans="1:21" ht="25.5" x14ac:dyDescent="0.25">
      <c r="A1591" s="381" t="s">
        <v>1257</v>
      </c>
      <c r="D1591" s="321">
        <v>755</v>
      </c>
      <c r="E1591" s="1483" t="s">
        <v>1202</v>
      </c>
      <c r="F1591" s="323" t="s">
        <v>126</v>
      </c>
      <c r="G1591" s="324">
        <v>200</v>
      </c>
      <c r="H1591" s="325">
        <v>236.08</v>
      </c>
      <c r="I1591" s="326">
        <v>259.68799999999999</v>
      </c>
      <c r="J1591" s="327">
        <v>100</v>
      </c>
      <c r="K1591" s="327"/>
      <c r="L1591" s="327"/>
      <c r="M1591" s="327"/>
      <c r="N1591" s="327"/>
      <c r="O1591" s="327"/>
      <c r="P1591" s="327">
        <v>100</v>
      </c>
      <c r="Q1591" s="327"/>
      <c r="R1591" s="327"/>
      <c r="S1591" s="327"/>
      <c r="T1591" s="327"/>
      <c r="U1591" s="327"/>
    </row>
    <row r="1592" spans="1:21" x14ac:dyDescent="0.25">
      <c r="A1592" s="381" t="s">
        <v>1257</v>
      </c>
      <c r="D1592" s="321">
        <v>765</v>
      </c>
      <c r="E1592" s="1483" t="s">
        <v>1203</v>
      </c>
      <c r="F1592" s="323" t="s">
        <v>218</v>
      </c>
      <c r="G1592" s="324">
        <v>2</v>
      </c>
      <c r="H1592" s="325">
        <v>98.8</v>
      </c>
      <c r="I1592" s="326">
        <v>108.67999999999999</v>
      </c>
      <c r="J1592" s="327">
        <v>1</v>
      </c>
      <c r="K1592" s="327"/>
      <c r="L1592" s="327"/>
      <c r="M1592" s="327"/>
      <c r="N1592" s="327"/>
      <c r="O1592" s="327"/>
      <c r="P1592" s="327">
        <v>1</v>
      </c>
      <c r="Q1592" s="327"/>
      <c r="R1592" s="327"/>
      <c r="S1592" s="327"/>
      <c r="T1592" s="327"/>
      <c r="U1592" s="327"/>
    </row>
    <row r="1593" spans="1:21" x14ac:dyDescent="0.25">
      <c r="A1593" s="381" t="s">
        <v>1257</v>
      </c>
      <c r="D1593" s="1396">
        <v>765</v>
      </c>
      <c r="E1593" s="343" t="s">
        <v>1238</v>
      </c>
      <c r="F1593" s="344" t="s">
        <v>134</v>
      </c>
      <c r="G1593" s="345">
        <v>6</v>
      </c>
      <c r="H1593" s="355"/>
      <c r="I1593" s="347">
        <v>372</v>
      </c>
      <c r="J1593" s="348">
        <v>3</v>
      </c>
      <c r="K1593" s="348"/>
      <c r="L1593" s="348"/>
      <c r="M1593" s="348"/>
      <c r="N1593" s="348"/>
      <c r="O1593" s="348"/>
      <c r="P1593" s="348">
        <v>3</v>
      </c>
      <c r="Q1593" s="348"/>
      <c r="R1593" s="348"/>
      <c r="S1593" s="348"/>
      <c r="T1593" s="348"/>
      <c r="U1593" s="348"/>
    </row>
    <row r="1594" spans="1:21" x14ac:dyDescent="0.25">
      <c r="A1594" s="381" t="s">
        <v>1257</v>
      </c>
      <c r="B1594" s="339"/>
      <c r="C1594" s="339"/>
      <c r="D1594" s="321">
        <v>755</v>
      </c>
      <c r="E1594" s="1483" t="s">
        <v>1204</v>
      </c>
      <c r="F1594" s="323" t="s">
        <v>146</v>
      </c>
      <c r="G1594" s="324">
        <v>3</v>
      </c>
      <c r="H1594" s="325">
        <v>45.43</v>
      </c>
      <c r="I1594" s="326">
        <v>49.972999999999999</v>
      </c>
      <c r="J1594" s="327">
        <v>3</v>
      </c>
      <c r="K1594" s="327"/>
      <c r="L1594" s="327"/>
      <c r="M1594" s="327"/>
      <c r="N1594" s="327"/>
      <c r="O1594" s="327"/>
      <c r="P1594" s="327"/>
      <c r="Q1594" s="327"/>
      <c r="R1594" s="327"/>
      <c r="S1594" s="327"/>
      <c r="T1594" s="327"/>
      <c r="U1594" s="327"/>
    </row>
    <row r="1595" spans="1:21" x14ac:dyDescent="0.25">
      <c r="A1595" s="381" t="s">
        <v>1257</v>
      </c>
      <c r="B1595" s="339"/>
      <c r="C1595" s="339"/>
      <c r="D1595" s="1392">
        <v>222</v>
      </c>
      <c r="E1595" s="349" t="s">
        <v>1254</v>
      </c>
      <c r="F1595" s="349"/>
      <c r="G1595" s="351"/>
      <c r="H1595" s="1860">
        <v>50000</v>
      </c>
      <c r="I1595" s="1860"/>
      <c r="J1595" s="1860"/>
      <c r="K1595" s="1860"/>
      <c r="L1595" s="2094" t="s">
        <v>1255</v>
      </c>
      <c r="M1595" s="348"/>
      <c r="N1595" s="348"/>
      <c r="O1595" s="348"/>
      <c r="P1595" s="348"/>
      <c r="Q1595" s="348"/>
      <c r="R1595" s="348"/>
      <c r="S1595" s="348"/>
      <c r="T1595" s="348"/>
      <c r="U1595" s="348"/>
    </row>
    <row r="1596" spans="1:21" x14ac:dyDescent="0.25">
      <c r="A1596" s="381" t="s">
        <v>1257</v>
      </c>
      <c r="B1596" s="339"/>
      <c r="C1596" s="339"/>
      <c r="D1596" s="1392">
        <v>755</v>
      </c>
      <c r="E1596" s="349" t="s">
        <v>1239</v>
      </c>
      <c r="F1596" s="350" t="s">
        <v>126</v>
      </c>
      <c r="G1596" s="361">
        <v>10</v>
      </c>
      <c r="H1596" s="352"/>
      <c r="I1596" s="347">
        <v>4800</v>
      </c>
      <c r="J1596" s="348">
        <v>5</v>
      </c>
      <c r="K1596" s="348"/>
      <c r="L1596" s="348"/>
      <c r="M1596" s="348"/>
      <c r="N1596" s="348"/>
      <c r="O1596" s="348"/>
      <c r="P1596" s="348">
        <v>5</v>
      </c>
      <c r="Q1596" s="348"/>
      <c r="R1596" s="348"/>
      <c r="S1596" s="348"/>
      <c r="T1596" s="348"/>
      <c r="U1596" s="348"/>
    </row>
    <row r="1597" spans="1:21" x14ac:dyDescent="0.25">
      <c r="A1597" s="381" t="s">
        <v>1257</v>
      </c>
      <c r="D1597" s="1392">
        <v>221</v>
      </c>
      <c r="E1597" s="349" t="s">
        <v>1249</v>
      </c>
      <c r="F1597" s="350" t="s">
        <v>126</v>
      </c>
      <c r="G1597" s="351">
        <v>1</v>
      </c>
      <c r="H1597" s="352"/>
      <c r="I1597" s="347">
        <v>9000</v>
      </c>
      <c r="J1597" s="353">
        <v>1</v>
      </c>
      <c r="K1597" s="348"/>
      <c r="L1597" s="348"/>
      <c r="M1597" s="348"/>
      <c r="N1597" s="348"/>
      <c r="O1597" s="348"/>
      <c r="P1597" s="348"/>
      <c r="Q1597" s="348"/>
      <c r="R1597" s="348"/>
      <c r="S1597" s="348"/>
      <c r="T1597" s="348"/>
      <c r="U1597" s="348"/>
    </row>
    <row r="1598" spans="1:21" x14ac:dyDescent="0.25">
      <c r="A1598" s="381" t="s">
        <v>1257</v>
      </c>
      <c r="D1598" s="2883">
        <v>755</v>
      </c>
      <c r="E1598" s="364" t="s">
        <v>1240</v>
      </c>
      <c r="F1598" s="365" t="s">
        <v>142</v>
      </c>
      <c r="G1598" s="366">
        <v>10</v>
      </c>
      <c r="H1598" s="3122"/>
      <c r="I1598" s="3193">
        <v>440</v>
      </c>
      <c r="J1598" s="372">
        <v>10</v>
      </c>
      <c r="K1598" s="359"/>
      <c r="L1598" s="359"/>
      <c r="M1598" s="359"/>
      <c r="N1598" s="359"/>
      <c r="O1598" s="359"/>
      <c r="P1598" s="359"/>
      <c r="Q1598" s="359"/>
      <c r="R1598" s="359"/>
      <c r="S1598" s="359"/>
      <c r="T1598" s="359"/>
      <c r="U1598" s="368"/>
    </row>
    <row r="1599" spans="1:21" x14ac:dyDescent="0.25">
      <c r="A1599" s="381" t="s">
        <v>1257</v>
      </c>
      <c r="D1599" s="1392">
        <v>223</v>
      </c>
      <c r="E1599" s="349" t="s">
        <v>1250</v>
      </c>
      <c r="F1599" s="350" t="s">
        <v>126</v>
      </c>
      <c r="G1599" s="351">
        <v>2</v>
      </c>
      <c r="H1599" s="362"/>
      <c r="I1599" s="347">
        <v>5000</v>
      </c>
      <c r="J1599" s="353">
        <v>2</v>
      </c>
      <c r="K1599" s="348"/>
      <c r="L1599" s="348"/>
      <c r="M1599" s="348"/>
      <c r="N1599" s="348"/>
      <c r="O1599" s="348"/>
      <c r="P1599" s="348"/>
      <c r="Q1599" s="348"/>
      <c r="R1599" s="348"/>
      <c r="S1599" s="348"/>
      <c r="T1599" s="348"/>
      <c r="U1599" s="348"/>
    </row>
    <row r="1600" spans="1:21" x14ac:dyDescent="0.25">
      <c r="A1600" s="381" t="s">
        <v>1257</v>
      </c>
      <c r="D1600" s="1392">
        <v>229</v>
      </c>
      <c r="E1600" s="349" t="s">
        <v>1251</v>
      </c>
      <c r="F1600" s="350" t="s">
        <v>126</v>
      </c>
      <c r="G1600" s="351">
        <v>1</v>
      </c>
      <c r="H1600" s="362"/>
      <c r="I1600" s="347">
        <v>20000</v>
      </c>
      <c r="J1600" s="353">
        <v>1</v>
      </c>
      <c r="K1600" s="348"/>
      <c r="L1600" s="348"/>
      <c r="M1600" s="348"/>
      <c r="N1600" s="348"/>
      <c r="O1600" s="348"/>
      <c r="P1600" s="348"/>
      <c r="Q1600" s="348"/>
      <c r="R1600" s="348"/>
      <c r="S1600" s="348"/>
      <c r="T1600" s="348"/>
      <c r="U1600" s="348"/>
    </row>
    <row r="1601" spans="1:21" x14ac:dyDescent="0.25">
      <c r="A1601" s="381" t="s">
        <v>1257</v>
      </c>
      <c r="D1601" s="321">
        <v>755</v>
      </c>
      <c r="E1601" s="1483" t="s">
        <v>685</v>
      </c>
      <c r="F1601" s="323" t="s">
        <v>686</v>
      </c>
      <c r="G1601" s="324">
        <v>10</v>
      </c>
      <c r="H1601" s="325">
        <v>26</v>
      </c>
      <c r="I1601" s="326">
        <v>28.6</v>
      </c>
      <c r="J1601" s="327">
        <v>5</v>
      </c>
      <c r="K1601" s="327"/>
      <c r="L1601" s="327"/>
      <c r="M1601" s="327"/>
      <c r="N1601" s="327"/>
      <c r="O1601" s="327"/>
      <c r="P1601" s="327">
        <v>5</v>
      </c>
      <c r="Q1601" s="327"/>
      <c r="R1601" s="327"/>
      <c r="S1601" s="327"/>
      <c r="T1601" s="327"/>
      <c r="U1601" s="327"/>
    </row>
    <row r="1602" spans="1:21" ht="25.5" x14ac:dyDescent="0.25">
      <c r="A1602" s="381" t="s">
        <v>1257</v>
      </c>
      <c r="D1602" s="321">
        <v>755</v>
      </c>
      <c r="E1602" s="1483" t="s">
        <v>1205</v>
      </c>
      <c r="F1602" s="323" t="s">
        <v>84</v>
      </c>
      <c r="G1602" s="324">
        <v>8</v>
      </c>
      <c r="H1602" s="325">
        <v>36.92</v>
      </c>
      <c r="I1602" s="326">
        <v>40.612000000000002</v>
      </c>
      <c r="J1602" s="327">
        <v>4</v>
      </c>
      <c r="K1602" s="327"/>
      <c r="L1602" s="327"/>
      <c r="M1602" s="327"/>
      <c r="N1602" s="327"/>
      <c r="O1602" s="327"/>
      <c r="P1602" s="327">
        <v>4</v>
      </c>
      <c r="Q1602" s="327"/>
      <c r="R1602" s="327"/>
      <c r="S1602" s="327"/>
      <c r="T1602" s="327"/>
      <c r="U1602" s="327"/>
    </row>
    <row r="1603" spans="1:21" x14ac:dyDescent="0.25">
      <c r="A1603" s="381" t="s">
        <v>1257</v>
      </c>
      <c r="D1603" s="321">
        <v>755</v>
      </c>
      <c r="E1603" s="1483" t="s">
        <v>1206</v>
      </c>
      <c r="F1603" s="323" t="s">
        <v>126</v>
      </c>
      <c r="G1603" s="324">
        <v>8</v>
      </c>
      <c r="H1603" s="325">
        <v>11.84</v>
      </c>
      <c r="I1603" s="326">
        <v>13.023999999999999</v>
      </c>
      <c r="J1603" s="327">
        <v>4</v>
      </c>
      <c r="K1603" s="327"/>
      <c r="L1603" s="327"/>
      <c r="M1603" s="327"/>
      <c r="N1603" s="327"/>
      <c r="O1603" s="327"/>
      <c r="P1603" s="327">
        <v>4</v>
      </c>
      <c r="Q1603" s="327"/>
      <c r="R1603" s="327"/>
      <c r="S1603" s="327"/>
      <c r="T1603" s="327"/>
      <c r="U1603" s="327"/>
    </row>
    <row r="1604" spans="1:21" x14ac:dyDescent="0.25">
      <c r="A1604" s="381" t="s">
        <v>1257</v>
      </c>
      <c r="D1604" s="321">
        <v>755</v>
      </c>
      <c r="E1604" s="1483" t="s">
        <v>1207</v>
      </c>
      <c r="F1604" s="323" t="s">
        <v>126</v>
      </c>
      <c r="G1604" s="324">
        <v>8</v>
      </c>
      <c r="H1604" s="325">
        <v>11.84</v>
      </c>
      <c r="I1604" s="326">
        <v>13.023999999999999</v>
      </c>
      <c r="J1604" s="327">
        <v>4</v>
      </c>
      <c r="K1604" s="327"/>
      <c r="L1604" s="327"/>
      <c r="M1604" s="327"/>
      <c r="N1604" s="327"/>
      <c r="O1604" s="327"/>
      <c r="P1604" s="327">
        <v>4</v>
      </c>
      <c r="Q1604" s="327"/>
      <c r="R1604" s="327"/>
      <c r="S1604" s="327"/>
      <c r="T1604" s="327"/>
      <c r="U1604" s="327"/>
    </row>
    <row r="1605" spans="1:21" x14ac:dyDescent="0.25">
      <c r="A1605" s="381" t="s">
        <v>1257</v>
      </c>
      <c r="D1605" s="321">
        <v>755</v>
      </c>
      <c r="E1605" s="1483" t="s">
        <v>1208</v>
      </c>
      <c r="F1605" s="323" t="s">
        <v>159</v>
      </c>
      <c r="G1605" s="324">
        <v>2</v>
      </c>
      <c r="H1605" s="325">
        <v>6.64</v>
      </c>
      <c r="I1605" s="326">
        <v>7.3039999999999994</v>
      </c>
      <c r="J1605" s="327">
        <v>1</v>
      </c>
      <c r="K1605" s="327"/>
      <c r="L1605" s="327"/>
      <c r="M1605" s="327"/>
      <c r="N1605" s="327"/>
      <c r="O1605" s="327"/>
      <c r="P1605" s="327">
        <v>1</v>
      </c>
      <c r="Q1605" s="327"/>
      <c r="R1605" s="327"/>
      <c r="S1605" s="327"/>
      <c r="T1605" s="327"/>
      <c r="U1605" s="327"/>
    </row>
    <row r="1606" spans="1:21" x14ac:dyDescent="0.25">
      <c r="A1606" s="381" t="s">
        <v>1257</v>
      </c>
      <c r="D1606" s="321">
        <v>755</v>
      </c>
      <c r="E1606" s="1483" t="s">
        <v>1209</v>
      </c>
      <c r="F1606" s="323" t="s">
        <v>159</v>
      </c>
      <c r="G1606" s="324">
        <v>4</v>
      </c>
      <c r="H1606" s="325">
        <v>11.84</v>
      </c>
      <c r="I1606" s="326">
        <v>13.023999999999999</v>
      </c>
      <c r="J1606" s="327">
        <v>2</v>
      </c>
      <c r="K1606" s="327"/>
      <c r="L1606" s="327"/>
      <c r="M1606" s="327"/>
      <c r="N1606" s="327"/>
      <c r="O1606" s="327"/>
      <c r="P1606" s="327">
        <v>2</v>
      </c>
      <c r="Q1606" s="327"/>
      <c r="R1606" s="327"/>
      <c r="S1606" s="327"/>
      <c r="T1606" s="327"/>
      <c r="U1606" s="327"/>
    </row>
    <row r="1607" spans="1:21" ht="25.5" x14ac:dyDescent="0.25">
      <c r="A1607" s="381" t="s">
        <v>1257</v>
      </c>
      <c r="D1607" s="321">
        <v>755</v>
      </c>
      <c r="E1607" s="1483" t="s">
        <v>1210</v>
      </c>
      <c r="F1607" s="329" t="s">
        <v>157</v>
      </c>
      <c r="G1607" s="330">
        <v>60</v>
      </c>
      <c r="H1607" s="325">
        <v>86.84</v>
      </c>
      <c r="I1607" s="326">
        <v>95.524000000000001</v>
      </c>
      <c r="J1607" s="327">
        <v>20</v>
      </c>
      <c r="K1607" s="327"/>
      <c r="L1607" s="327"/>
      <c r="M1607" s="327">
        <v>20</v>
      </c>
      <c r="N1607" s="327"/>
      <c r="O1607" s="327"/>
      <c r="P1607" s="327">
        <v>20</v>
      </c>
      <c r="Q1607" s="327"/>
      <c r="R1607" s="327"/>
      <c r="S1607" s="327"/>
      <c r="T1607" s="327"/>
      <c r="U1607" s="327"/>
    </row>
    <row r="1608" spans="1:21" ht="25.5" x14ac:dyDescent="0.25">
      <c r="A1608" s="381" t="s">
        <v>1257</v>
      </c>
      <c r="D1608" s="321">
        <v>755</v>
      </c>
      <c r="E1608" s="1483" t="s">
        <v>1211</v>
      </c>
      <c r="F1608" s="329" t="s">
        <v>157</v>
      </c>
      <c r="G1608" s="330">
        <v>80</v>
      </c>
      <c r="H1608" s="325">
        <v>104.08</v>
      </c>
      <c r="I1608" s="326">
        <v>114.488</v>
      </c>
      <c r="J1608" s="327">
        <v>20</v>
      </c>
      <c r="K1608" s="327"/>
      <c r="L1608" s="327"/>
      <c r="M1608" s="327">
        <v>30</v>
      </c>
      <c r="N1608" s="327"/>
      <c r="O1608" s="327"/>
      <c r="P1608" s="327">
        <v>30</v>
      </c>
      <c r="Q1608" s="327"/>
      <c r="R1608" s="327"/>
      <c r="S1608" s="327"/>
      <c r="T1608" s="327"/>
      <c r="U1608" s="327"/>
    </row>
    <row r="1609" spans="1:21" x14ac:dyDescent="0.25">
      <c r="A1609" s="381" t="s">
        <v>1257</v>
      </c>
      <c r="D1609" s="1392">
        <v>755</v>
      </c>
      <c r="E1609" s="349" t="s">
        <v>1241</v>
      </c>
      <c r="F1609" s="350" t="s">
        <v>159</v>
      </c>
      <c r="G1609" s="351">
        <v>1</v>
      </c>
      <c r="H1609" s="352"/>
      <c r="I1609" s="347">
        <v>50</v>
      </c>
      <c r="J1609" s="353">
        <v>1</v>
      </c>
      <c r="K1609" s="348"/>
      <c r="L1609" s="348"/>
      <c r="M1609" s="348"/>
      <c r="N1609" s="348"/>
      <c r="O1609" s="348"/>
      <c r="P1609" s="348"/>
      <c r="Q1609" s="348"/>
      <c r="R1609" s="348"/>
      <c r="S1609" s="348"/>
      <c r="T1609" s="348"/>
      <c r="U1609" s="348"/>
    </row>
    <row r="1610" spans="1:21" x14ac:dyDescent="0.25">
      <c r="A1610" s="381" t="s">
        <v>1257</v>
      </c>
      <c r="D1610" s="1392">
        <v>755</v>
      </c>
      <c r="E1610" s="349" t="s">
        <v>1242</v>
      </c>
      <c r="F1610" s="350" t="s">
        <v>88</v>
      </c>
      <c r="G1610" s="351">
        <v>2</v>
      </c>
      <c r="H1610" s="352"/>
      <c r="I1610" s="347">
        <v>178</v>
      </c>
      <c r="J1610" s="353">
        <v>2</v>
      </c>
      <c r="K1610" s="348"/>
      <c r="L1610" s="348"/>
      <c r="M1610" s="348"/>
      <c r="N1610" s="348"/>
      <c r="O1610" s="348"/>
      <c r="P1610" s="348"/>
      <c r="Q1610" s="348"/>
      <c r="R1610" s="348"/>
      <c r="S1610" s="348"/>
      <c r="T1610" s="348"/>
      <c r="U1610" s="348"/>
    </row>
    <row r="1611" spans="1:21" x14ac:dyDescent="0.25">
      <c r="A1611" s="381" t="s">
        <v>1257</v>
      </c>
      <c r="D1611" s="2880">
        <v>755</v>
      </c>
      <c r="E1611" s="2968" t="s">
        <v>1212</v>
      </c>
      <c r="F1611" s="3023" t="s">
        <v>148</v>
      </c>
      <c r="G1611" s="3064">
        <v>5</v>
      </c>
      <c r="H1611" s="3114">
        <v>20.23</v>
      </c>
      <c r="I1611" s="3182">
        <v>22.253</v>
      </c>
      <c r="J1611" s="3220">
        <v>1</v>
      </c>
      <c r="K1611" s="3220"/>
      <c r="L1611" s="3220"/>
      <c r="M1611" s="3220">
        <v>2</v>
      </c>
      <c r="N1611" s="3220"/>
      <c r="O1611" s="3220"/>
      <c r="P1611" s="3220">
        <v>2</v>
      </c>
      <c r="Q1611" s="3220"/>
      <c r="R1611" s="3220"/>
      <c r="S1611" s="3220"/>
      <c r="T1611" s="3220"/>
      <c r="U1611" s="3254"/>
    </row>
    <row r="1612" spans="1:21" x14ac:dyDescent="0.25">
      <c r="A1612" s="381" t="s">
        <v>1257</v>
      </c>
      <c r="D1612" s="321">
        <v>755</v>
      </c>
      <c r="E1612" s="1483" t="s">
        <v>1213</v>
      </c>
      <c r="F1612" s="323" t="s">
        <v>126</v>
      </c>
      <c r="G1612" s="324">
        <v>10</v>
      </c>
      <c r="H1612" s="325">
        <v>49.92</v>
      </c>
      <c r="I1612" s="326">
        <v>54.912000000000006</v>
      </c>
      <c r="J1612" s="327">
        <v>10</v>
      </c>
      <c r="K1612" s="327"/>
      <c r="L1612" s="327"/>
      <c r="M1612" s="327"/>
      <c r="N1612" s="327"/>
      <c r="O1612" s="327"/>
      <c r="P1612" s="327"/>
      <c r="Q1612" s="327"/>
      <c r="R1612" s="327"/>
      <c r="S1612" s="327"/>
      <c r="T1612" s="327"/>
      <c r="U1612" s="327"/>
    </row>
    <row r="1613" spans="1:21" ht="25.5" x14ac:dyDescent="0.25">
      <c r="A1613" s="381" t="s">
        <v>1257</v>
      </c>
      <c r="D1613" s="321">
        <v>755</v>
      </c>
      <c r="E1613" s="1483" t="s">
        <v>1214</v>
      </c>
      <c r="F1613" s="323" t="s">
        <v>126</v>
      </c>
      <c r="G1613" s="324">
        <v>100</v>
      </c>
      <c r="H1613" s="325">
        <v>5.3</v>
      </c>
      <c r="I1613" s="326">
        <v>5.83</v>
      </c>
      <c r="J1613" s="328">
        <v>100</v>
      </c>
      <c r="K1613" s="327"/>
      <c r="L1613" s="327"/>
      <c r="M1613" s="327"/>
      <c r="N1613" s="327"/>
      <c r="O1613" s="327"/>
      <c r="P1613" s="327"/>
      <c r="Q1613" s="327"/>
      <c r="R1613" s="327"/>
      <c r="S1613" s="327"/>
      <c r="T1613" s="327"/>
      <c r="U1613" s="327"/>
    </row>
    <row r="1614" spans="1:21" ht="25.5" x14ac:dyDescent="0.25">
      <c r="A1614" s="381" t="s">
        <v>1257</v>
      </c>
      <c r="D1614" s="321">
        <v>755</v>
      </c>
      <c r="E1614" s="1483" t="s">
        <v>1215</v>
      </c>
      <c r="F1614" s="323" t="s">
        <v>229</v>
      </c>
      <c r="G1614" s="324">
        <v>1</v>
      </c>
      <c r="H1614" s="325">
        <v>74.349999999999994</v>
      </c>
      <c r="I1614" s="326">
        <v>81.784999999999997</v>
      </c>
      <c r="J1614" s="328">
        <v>1</v>
      </c>
      <c r="K1614" s="327"/>
      <c r="L1614" s="327"/>
      <c r="M1614" s="327"/>
      <c r="N1614" s="327"/>
      <c r="O1614" s="327"/>
      <c r="P1614" s="327"/>
      <c r="Q1614" s="327"/>
      <c r="R1614" s="327"/>
      <c r="S1614" s="327"/>
      <c r="T1614" s="327"/>
      <c r="U1614" s="327"/>
    </row>
    <row r="1615" spans="1:21" ht="25.5" x14ac:dyDescent="0.25">
      <c r="A1615" s="381" t="s">
        <v>1257</v>
      </c>
      <c r="D1615" s="321">
        <v>755</v>
      </c>
      <c r="E1615" s="1483" t="s">
        <v>1216</v>
      </c>
      <c r="F1615" s="323" t="s">
        <v>229</v>
      </c>
      <c r="G1615" s="324">
        <v>1</v>
      </c>
      <c r="H1615" s="325">
        <v>36.39</v>
      </c>
      <c r="I1615" s="326">
        <v>40.029000000000003</v>
      </c>
      <c r="J1615" s="328">
        <v>1</v>
      </c>
      <c r="K1615" s="327"/>
      <c r="L1615" s="327"/>
      <c r="M1615" s="327"/>
      <c r="N1615" s="327"/>
      <c r="O1615" s="327"/>
      <c r="P1615" s="327"/>
      <c r="Q1615" s="327"/>
      <c r="R1615" s="327"/>
      <c r="S1615" s="327"/>
      <c r="T1615" s="327"/>
      <c r="U1615" s="327"/>
    </row>
    <row r="1616" spans="1:21" x14ac:dyDescent="0.25">
      <c r="A1616" s="381" t="s">
        <v>1257</v>
      </c>
      <c r="D1616" s="2880">
        <v>755</v>
      </c>
      <c r="E1616" s="2968" t="s">
        <v>1217</v>
      </c>
      <c r="F1616" s="3023" t="s">
        <v>126</v>
      </c>
      <c r="G1616" s="3064">
        <v>6</v>
      </c>
      <c r="H1616" s="3114">
        <v>2.27</v>
      </c>
      <c r="I1616" s="3182">
        <v>2.4969999999999999</v>
      </c>
      <c r="J1616" s="3220">
        <v>6</v>
      </c>
      <c r="K1616" s="3220"/>
      <c r="L1616" s="3220"/>
      <c r="M1616" s="3220"/>
      <c r="N1616" s="3220"/>
      <c r="O1616" s="3220"/>
      <c r="P1616" s="3220"/>
      <c r="Q1616" s="3220"/>
      <c r="R1616" s="3220"/>
      <c r="S1616" s="3220"/>
      <c r="T1616" s="3220"/>
      <c r="U1616" s="3254"/>
    </row>
    <row r="1617" spans="1:21" x14ac:dyDescent="0.25">
      <c r="A1617" s="381" t="s">
        <v>1257</v>
      </c>
      <c r="D1617" s="1392">
        <v>222</v>
      </c>
      <c r="E1617" s="349" t="s">
        <v>1253</v>
      </c>
      <c r="F1617" s="350" t="s">
        <v>84</v>
      </c>
      <c r="G1617" s="351">
        <v>1</v>
      </c>
      <c r="H1617" s="362"/>
      <c r="I1617" s="373"/>
      <c r="J1617" s="374">
        <v>13000</v>
      </c>
      <c r="K1617" s="353">
        <v>1</v>
      </c>
      <c r="L1617" s="348"/>
      <c r="M1617" s="348"/>
      <c r="N1617" s="348"/>
      <c r="O1617" s="348"/>
      <c r="P1617" s="348"/>
      <c r="Q1617" s="348"/>
      <c r="R1617" s="348"/>
      <c r="S1617" s="348"/>
      <c r="T1617" s="348"/>
      <c r="U1617" s="348"/>
    </row>
    <row r="1618" spans="1:21" x14ac:dyDescent="0.25">
      <c r="A1618" s="381" t="s">
        <v>1257</v>
      </c>
      <c r="D1618" s="321">
        <v>755</v>
      </c>
      <c r="E1618" s="1483" t="s">
        <v>1218</v>
      </c>
      <c r="F1618" s="323" t="s">
        <v>126</v>
      </c>
      <c r="G1618" s="324">
        <v>6</v>
      </c>
      <c r="H1618" s="325">
        <v>12.77</v>
      </c>
      <c r="I1618" s="326">
        <v>14.047000000000001</v>
      </c>
      <c r="J1618" s="327">
        <v>6</v>
      </c>
      <c r="K1618" s="327"/>
      <c r="L1618" s="327"/>
      <c r="M1618" s="327"/>
      <c r="N1618" s="327"/>
      <c r="O1618" s="327"/>
      <c r="P1618" s="327"/>
      <c r="Q1618" s="327"/>
      <c r="R1618" s="327"/>
      <c r="S1618" s="327"/>
      <c r="T1618" s="327"/>
      <c r="U1618" s="327"/>
    </row>
    <row r="1619" spans="1:21" x14ac:dyDescent="0.25">
      <c r="A1619" s="381" t="s">
        <v>1257</v>
      </c>
      <c r="D1619" s="1392">
        <v>755</v>
      </c>
      <c r="E1619" s="349" t="s">
        <v>1243</v>
      </c>
      <c r="F1619" s="350" t="s">
        <v>126</v>
      </c>
      <c r="G1619" s="351">
        <v>2</v>
      </c>
      <c r="H1619" s="352"/>
      <c r="I1619" s="347">
        <v>98</v>
      </c>
      <c r="J1619" s="348">
        <v>2</v>
      </c>
      <c r="K1619" s="348"/>
      <c r="L1619" s="348"/>
      <c r="M1619" s="354"/>
      <c r="N1619" s="348"/>
      <c r="O1619" s="348"/>
      <c r="P1619" s="348">
        <v>2</v>
      </c>
      <c r="Q1619" s="348"/>
      <c r="R1619" s="348"/>
      <c r="S1619" s="348"/>
      <c r="T1619" s="348"/>
      <c r="U1619" s="348"/>
    </row>
    <row r="1620" spans="1:21" x14ac:dyDescent="0.25">
      <c r="A1620" s="381" t="s">
        <v>1257</v>
      </c>
      <c r="D1620" s="321">
        <v>755</v>
      </c>
      <c r="E1620" s="1483" t="s">
        <v>1219</v>
      </c>
      <c r="F1620" s="323" t="s">
        <v>126</v>
      </c>
      <c r="G1620" s="324">
        <v>30</v>
      </c>
      <c r="H1620" s="325">
        <v>43.35</v>
      </c>
      <c r="I1620" s="326">
        <v>47.685000000000002</v>
      </c>
      <c r="J1620" s="327">
        <v>15</v>
      </c>
      <c r="K1620" s="327"/>
      <c r="L1620" s="327"/>
      <c r="M1620" s="327"/>
      <c r="N1620" s="327"/>
      <c r="O1620" s="327"/>
      <c r="P1620" s="327">
        <v>15</v>
      </c>
      <c r="Q1620" s="327"/>
      <c r="R1620" s="327"/>
      <c r="S1620" s="327"/>
      <c r="T1620" s="327"/>
      <c r="U1620" s="327"/>
    </row>
    <row r="1621" spans="1:21" x14ac:dyDescent="0.25">
      <c r="A1621" s="381" t="s">
        <v>1257</v>
      </c>
      <c r="D1621" s="321">
        <v>755</v>
      </c>
      <c r="E1621" s="1483" t="s">
        <v>1220</v>
      </c>
      <c r="F1621" s="323" t="s">
        <v>126</v>
      </c>
      <c r="G1621" s="324">
        <v>30</v>
      </c>
      <c r="H1621" s="325">
        <v>43.35</v>
      </c>
      <c r="I1621" s="326">
        <v>47.685000000000002</v>
      </c>
      <c r="J1621" s="327">
        <v>15</v>
      </c>
      <c r="K1621" s="327"/>
      <c r="L1621" s="327"/>
      <c r="M1621" s="327"/>
      <c r="N1621" s="327"/>
      <c r="O1621" s="327"/>
      <c r="P1621" s="327">
        <v>15</v>
      </c>
      <c r="Q1621" s="327"/>
      <c r="R1621" s="327"/>
      <c r="S1621" s="327"/>
      <c r="T1621" s="327"/>
      <c r="U1621" s="327"/>
    </row>
    <row r="1622" spans="1:21" x14ac:dyDescent="0.25">
      <c r="A1622" s="381" t="s">
        <v>1257</v>
      </c>
      <c r="D1622" s="321">
        <v>755</v>
      </c>
      <c r="E1622" s="1483" t="s">
        <v>1221</v>
      </c>
      <c r="F1622" s="323" t="s">
        <v>126</v>
      </c>
      <c r="G1622" s="324">
        <v>15</v>
      </c>
      <c r="H1622" s="325">
        <v>43.35</v>
      </c>
      <c r="I1622" s="326">
        <v>47.685000000000002</v>
      </c>
      <c r="J1622" s="327">
        <v>5</v>
      </c>
      <c r="K1622" s="327"/>
      <c r="L1622" s="327"/>
      <c r="M1622" s="327">
        <v>5</v>
      </c>
      <c r="N1622" s="327"/>
      <c r="O1622" s="327"/>
      <c r="P1622" s="327">
        <v>5</v>
      </c>
      <c r="Q1622" s="327"/>
      <c r="R1622" s="327"/>
      <c r="S1622" s="327"/>
      <c r="T1622" s="327"/>
      <c r="U1622" s="327"/>
    </row>
    <row r="1623" spans="1:21" x14ac:dyDescent="0.25">
      <c r="A1623" s="381" t="s">
        <v>1257</v>
      </c>
      <c r="D1623" s="321">
        <v>755</v>
      </c>
      <c r="E1623" s="1483" t="s">
        <v>1222</v>
      </c>
      <c r="F1623" s="323" t="s">
        <v>126</v>
      </c>
      <c r="G1623" s="324">
        <v>3</v>
      </c>
      <c r="H1623" s="325">
        <v>17.16</v>
      </c>
      <c r="I1623" s="326">
        <v>18.876000000000001</v>
      </c>
      <c r="J1623" s="327">
        <v>3</v>
      </c>
      <c r="K1623" s="327"/>
      <c r="L1623" s="327"/>
      <c r="M1623" s="327"/>
      <c r="N1623" s="327"/>
      <c r="O1623" s="327"/>
      <c r="P1623" s="327"/>
      <c r="Q1623" s="327"/>
      <c r="R1623" s="327"/>
      <c r="S1623" s="327"/>
      <c r="T1623" s="327"/>
      <c r="U1623" s="327"/>
    </row>
    <row r="1624" spans="1:21" x14ac:dyDescent="0.25">
      <c r="A1624" s="381" t="s">
        <v>1257</v>
      </c>
      <c r="D1624" s="321">
        <v>755</v>
      </c>
      <c r="E1624" s="1483" t="s">
        <v>1223</v>
      </c>
      <c r="F1624" s="323" t="s">
        <v>159</v>
      </c>
      <c r="G1624" s="324">
        <v>20</v>
      </c>
      <c r="H1624" s="325">
        <v>19.21</v>
      </c>
      <c r="I1624" s="326">
        <v>21.131</v>
      </c>
      <c r="J1624" s="327">
        <v>5</v>
      </c>
      <c r="K1624" s="327"/>
      <c r="L1624" s="327"/>
      <c r="M1624" s="327">
        <v>10</v>
      </c>
      <c r="N1624" s="327"/>
      <c r="O1624" s="327"/>
      <c r="P1624" s="327">
        <v>5</v>
      </c>
      <c r="Q1624" s="327"/>
      <c r="R1624" s="327"/>
      <c r="S1624" s="327"/>
      <c r="T1624" s="327"/>
      <c r="U1624" s="327"/>
    </row>
    <row r="1625" spans="1:21" x14ac:dyDescent="0.25">
      <c r="A1625" s="381" t="s">
        <v>1257</v>
      </c>
      <c r="D1625" s="2881">
        <v>755</v>
      </c>
      <c r="E1625" s="1509" t="s">
        <v>1224</v>
      </c>
      <c r="F1625" s="3025" t="s">
        <v>66</v>
      </c>
      <c r="G1625" s="3066">
        <v>3</v>
      </c>
      <c r="H1625" s="3119">
        <v>112.11</v>
      </c>
      <c r="I1625" s="3189">
        <v>123.321</v>
      </c>
      <c r="J1625" s="3221">
        <v>3</v>
      </c>
      <c r="K1625" s="3221"/>
      <c r="L1625" s="3221"/>
      <c r="M1625" s="3221"/>
      <c r="N1625" s="3221"/>
      <c r="O1625" s="3221"/>
      <c r="P1625" s="3221"/>
      <c r="Q1625" s="3221"/>
      <c r="R1625" s="3221"/>
      <c r="S1625" s="3221"/>
      <c r="T1625" s="3221"/>
      <c r="U1625" s="3221"/>
    </row>
    <row r="1626" spans="1:21" x14ac:dyDescent="0.25">
      <c r="A1626" s="381" t="s">
        <v>1257</v>
      </c>
      <c r="D1626" s="360">
        <v>221</v>
      </c>
      <c r="E1626" s="2925" t="s">
        <v>1252</v>
      </c>
      <c r="F1626" s="3011" t="s">
        <v>126</v>
      </c>
      <c r="G1626" s="3049">
        <v>4</v>
      </c>
      <c r="H1626" s="3096"/>
      <c r="I1626" s="3154">
        <v>9000</v>
      </c>
      <c r="J1626" s="3211">
        <v>4</v>
      </c>
      <c r="K1626" s="3227"/>
      <c r="L1626" s="3227"/>
      <c r="M1626" s="3227"/>
      <c r="N1626" s="3227"/>
      <c r="O1626" s="3227"/>
      <c r="P1626" s="3227"/>
      <c r="Q1626" s="3227"/>
      <c r="R1626" s="3227"/>
      <c r="S1626" s="3227"/>
      <c r="T1626" s="3227"/>
      <c r="U1626" s="3227"/>
    </row>
    <row r="1627" spans="1:21" x14ac:dyDescent="0.25">
      <c r="A1627" s="381" t="s">
        <v>1257</v>
      </c>
      <c r="D1627" s="321">
        <v>755</v>
      </c>
      <c r="E1627" s="1483" t="s">
        <v>1225</v>
      </c>
      <c r="F1627" s="323" t="s">
        <v>126</v>
      </c>
      <c r="G1627" s="324">
        <v>10</v>
      </c>
      <c r="H1627" s="325">
        <v>47.84</v>
      </c>
      <c r="I1627" s="326">
        <v>52.624000000000002</v>
      </c>
      <c r="J1627" s="327">
        <v>5</v>
      </c>
      <c r="K1627" s="327"/>
      <c r="L1627" s="327"/>
      <c r="M1627" s="327"/>
      <c r="N1627" s="327"/>
      <c r="O1627" s="327"/>
      <c r="P1627" s="327">
        <v>5</v>
      </c>
      <c r="Q1627" s="327"/>
      <c r="R1627" s="327"/>
      <c r="S1627" s="327"/>
      <c r="T1627" s="327"/>
      <c r="U1627" s="327"/>
    </row>
    <row r="1628" spans="1:21" x14ac:dyDescent="0.25">
      <c r="A1628" s="381" t="s">
        <v>1257</v>
      </c>
      <c r="D1628" s="321">
        <v>755</v>
      </c>
      <c r="E1628" s="1483" t="s">
        <v>1226</v>
      </c>
      <c r="F1628" s="323" t="s">
        <v>126</v>
      </c>
      <c r="G1628" s="324">
        <v>10</v>
      </c>
      <c r="H1628" s="325">
        <v>15.39</v>
      </c>
      <c r="I1628" s="326">
        <v>16.929000000000002</v>
      </c>
      <c r="J1628" s="327">
        <v>5</v>
      </c>
      <c r="K1628" s="327"/>
      <c r="L1628" s="327"/>
      <c r="M1628" s="327"/>
      <c r="N1628" s="327"/>
      <c r="O1628" s="327"/>
      <c r="P1628" s="327">
        <v>5</v>
      </c>
      <c r="Q1628" s="327"/>
      <c r="R1628" s="327"/>
      <c r="S1628" s="327"/>
      <c r="T1628" s="327"/>
      <c r="U1628" s="327"/>
    </row>
    <row r="1629" spans="1:21" ht="15" customHeight="1" x14ac:dyDescent="0.25">
      <c r="A1629" s="381" t="s">
        <v>1257</v>
      </c>
      <c r="D1629" s="321">
        <v>755</v>
      </c>
      <c r="E1629" s="1516" t="s">
        <v>1227</v>
      </c>
      <c r="F1629" s="2483" t="s">
        <v>1228</v>
      </c>
      <c r="G1629" s="1826">
        <v>4</v>
      </c>
      <c r="H1629" s="2628">
        <v>67.599999999999994</v>
      </c>
      <c r="I1629" s="1995">
        <v>74.36</v>
      </c>
      <c r="J1629" s="2076">
        <v>1</v>
      </c>
      <c r="K1629" s="2076"/>
      <c r="L1629" s="2076"/>
      <c r="M1629" s="2076">
        <v>1</v>
      </c>
      <c r="N1629" s="2076"/>
      <c r="O1629" s="2076"/>
      <c r="P1629" s="2076">
        <v>1</v>
      </c>
      <c r="Q1629" s="2076"/>
      <c r="R1629" s="2076"/>
      <c r="S1629" s="2076">
        <v>1</v>
      </c>
      <c r="T1629" s="2076"/>
      <c r="U1629" s="2076"/>
    </row>
    <row r="1630" spans="1:21" x14ac:dyDescent="0.25">
      <c r="A1630" s="381" t="s">
        <v>1257</v>
      </c>
      <c r="D1630" s="1392">
        <v>783</v>
      </c>
      <c r="E1630" s="349" t="s">
        <v>1245</v>
      </c>
      <c r="F1630" s="350" t="s">
        <v>1246</v>
      </c>
      <c r="G1630" s="351">
        <v>12</v>
      </c>
      <c r="H1630" s="355">
        <v>500</v>
      </c>
      <c r="I1630" s="363">
        <v>6000</v>
      </c>
      <c r="J1630" s="348">
        <v>12</v>
      </c>
      <c r="K1630" s="348"/>
      <c r="L1630" s="348"/>
      <c r="M1630" s="348"/>
      <c r="N1630" s="348"/>
      <c r="O1630" s="348"/>
      <c r="P1630" s="348"/>
      <c r="Q1630" s="348"/>
      <c r="R1630" s="348"/>
      <c r="S1630" s="348"/>
      <c r="T1630" s="348"/>
      <c r="U1630" s="348"/>
    </row>
    <row r="1631" spans="1:21" x14ac:dyDescent="0.25">
      <c r="A1631" s="381" t="s">
        <v>1257</v>
      </c>
      <c r="D1631" s="1392">
        <v>755</v>
      </c>
      <c r="E1631" s="349" t="s">
        <v>1244</v>
      </c>
      <c r="F1631" s="350" t="s">
        <v>126</v>
      </c>
      <c r="G1631" s="361">
        <v>30</v>
      </c>
      <c r="H1631" s="362"/>
      <c r="I1631" s="347">
        <v>90000</v>
      </c>
      <c r="J1631" s="353">
        <v>10</v>
      </c>
      <c r="K1631" s="348"/>
      <c r="L1631" s="348"/>
      <c r="M1631" s="348">
        <v>10</v>
      </c>
      <c r="N1631" s="348"/>
      <c r="O1631" s="348"/>
      <c r="P1631" s="348">
        <v>10</v>
      </c>
      <c r="Q1631" s="348"/>
      <c r="R1631" s="348"/>
      <c r="S1631" s="348"/>
      <c r="T1631" s="348"/>
      <c r="U1631" s="348"/>
    </row>
    <row r="1632" spans="1:21" x14ac:dyDescent="0.25">
      <c r="A1632" s="381" t="s">
        <v>1257</v>
      </c>
      <c r="D1632" s="1392">
        <v>755</v>
      </c>
      <c r="E1632" s="349" t="s">
        <v>1247</v>
      </c>
      <c r="F1632" s="350" t="s">
        <v>126</v>
      </c>
      <c r="G1632" s="351">
        <v>6</v>
      </c>
      <c r="H1632" s="355"/>
      <c r="I1632" s="363"/>
      <c r="J1632" s="348">
        <v>6</v>
      </c>
      <c r="K1632" s="348"/>
      <c r="L1632" s="348"/>
      <c r="M1632" s="348"/>
      <c r="N1632" s="348"/>
      <c r="O1632" s="348"/>
      <c r="P1632" s="348"/>
      <c r="Q1632" s="348"/>
      <c r="R1632" s="348"/>
      <c r="S1632" s="348"/>
      <c r="T1632" s="348"/>
      <c r="U1632" s="348"/>
    </row>
    <row r="1633" spans="1:21" x14ac:dyDescent="0.25">
      <c r="A1633" s="381" t="s">
        <v>1257</v>
      </c>
      <c r="D1633" s="327"/>
      <c r="E1633" s="2384"/>
      <c r="F1633" s="1754"/>
      <c r="G1633" s="1827"/>
      <c r="H1633" s="1928"/>
      <c r="I1633" s="2717"/>
      <c r="J1633" s="2077"/>
      <c r="K1633" s="2077"/>
      <c r="L1633" s="2077"/>
      <c r="M1633" s="2077"/>
      <c r="N1633" s="2077"/>
      <c r="O1633" s="2077"/>
      <c r="P1633" s="2077"/>
      <c r="Q1633" s="2077"/>
      <c r="R1633" s="2077"/>
      <c r="S1633" s="2077"/>
      <c r="T1633" s="2077"/>
      <c r="U1633" s="2077"/>
    </row>
    <row r="1634" spans="1:21" x14ac:dyDescent="0.25">
      <c r="A1634" s="381" t="s">
        <v>1257</v>
      </c>
      <c r="D1634" s="327"/>
      <c r="E1634" s="1483"/>
      <c r="F1634" s="329"/>
      <c r="G1634" s="330"/>
      <c r="H1634" s="325"/>
      <c r="I1634" s="326"/>
      <c r="J1634" s="327"/>
      <c r="K1634" s="327"/>
      <c r="L1634" s="327"/>
      <c r="M1634" s="327"/>
      <c r="N1634" s="327"/>
      <c r="O1634" s="327"/>
      <c r="P1634" s="327"/>
      <c r="Q1634" s="327"/>
      <c r="R1634" s="327"/>
      <c r="S1634" s="327"/>
      <c r="T1634" s="327"/>
      <c r="U1634" s="327"/>
    </row>
    <row r="1635" spans="1:21" ht="15" customHeight="1" x14ac:dyDescent="0.25">
      <c r="A1635" s="381" t="s">
        <v>1257</v>
      </c>
      <c r="D1635" s="327"/>
      <c r="E1635" s="1483"/>
      <c r="F1635" s="329"/>
      <c r="G1635" s="330"/>
      <c r="H1635" s="325"/>
      <c r="I1635" s="326"/>
      <c r="J1635" s="327"/>
      <c r="K1635" s="327"/>
      <c r="L1635" s="327"/>
      <c r="M1635" s="327"/>
      <c r="N1635" s="327"/>
      <c r="O1635" s="327"/>
      <c r="P1635" s="327"/>
      <c r="Q1635" s="327"/>
      <c r="R1635" s="327"/>
      <c r="S1635" s="327"/>
      <c r="T1635" s="327"/>
      <c r="U1635" s="327"/>
    </row>
    <row r="1636" spans="1:21" x14ac:dyDescent="0.25">
      <c r="A1636" s="381" t="s">
        <v>1257</v>
      </c>
      <c r="D1636" s="177"/>
      <c r="E1636" s="769"/>
      <c r="F1636" s="174"/>
      <c r="G1636" s="174"/>
      <c r="H1636" s="1386"/>
      <c r="I1636" s="174"/>
      <c r="J1636" s="174"/>
      <c r="K1636" s="174"/>
      <c r="L1636" s="174"/>
      <c r="M1636" s="174"/>
      <c r="N1636" s="174"/>
      <c r="O1636" s="174"/>
      <c r="P1636" s="174"/>
      <c r="Q1636" s="174"/>
      <c r="R1636" s="174"/>
      <c r="S1636" s="174"/>
      <c r="T1636" s="174"/>
      <c r="U1636" s="174"/>
    </row>
    <row r="1637" spans="1:21" x14ac:dyDescent="0.25">
      <c r="A1637" s="381" t="s">
        <v>1257</v>
      </c>
      <c r="D1637" s="348"/>
      <c r="E1637" s="343"/>
      <c r="F1637" s="344"/>
      <c r="G1637" s="345"/>
      <c r="H1637" s="355"/>
      <c r="I1637" s="2679"/>
      <c r="J1637" s="348"/>
      <c r="K1637" s="348"/>
      <c r="L1637" s="348"/>
      <c r="M1637" s="348"/>
      <c r="N1637" s="348"/>
      <c r="O1637" s="348"/>
      <c r="P1637" s="348"/>
      <c r="Q1637" s="348"/>
      <c r="R1637" s="348"/>
      <c r="S1637" s="348"/>
      <c r="T1637" s="348"/>
      <c r="U1637" s="348"/>
    </row>
    <row r="1638" spans="1:21" x14ac:dyDescent="0.25">
      <c r="A1638" s="381" t="s">
        <v>1257</v>
      </c>
      <c r="D1638" s="348"/>
      <c r="E1638" s="349"/>
      <c r="F1638" s="1675"/>
      <c r="G1638" s="351"/>
      <c r="H1638" s="355"/>
      <c r="I1638" s="363"/>
      <c r="J1638" s="2052"/>
      <c r="K1638" s="2052"/>
      <c r="L1638" s="2052"/>
      <c r="M1638" s="2052"/>
      <c r="N1638" s="2052"/>
      <c r="O1638" s="2052"/>
      <c r="P1638" s="2052"/>
      <c r="Q1638" s="2052"/>
      <c r="R1638" s="2052"/>
      <c r="S1638" s="2052"/>
      <c r="T1638" s="2052"/>
      <c r="U1638" s="2052"/>
    </row>
    <row r="1639" spans="1:21" x14ac:dyDescent="0.25">
      <c r="A1639" s="381" t="s">
        <v>1257</v>
      </c>
      <c r="D1639" s="348"/>
      <c r="E1639" s="349"/>
      <c r="F1639" s="350"/>
      <c r="G1639" s="351"/>
      <c r="H1639" s="369"/>
      <c r="I1639" s="2678"/>
      <c r="J1639" s="363"/>
      <c r="K1639" s="353"/>
      <c r="L1639" s="348"/>
      <c r="M1639" s="348"/>
      <c r="N1639" s="348"/>
      <c r="O1639" s="348"/>
      <c r="P1639" s="348"/>
      <c r="Q1639" s="348"/>
      <c r="R1639" s="348"/>
      <c r="S1639" s="348"/>
      <c r="T1639" s="348"/>
      <c r="U1639" s="348"/>
    </row>
    <row r="1640" spans="1:21" ht="25.5" x14ac:dyDescent="0.25">
      <c r="A1640" s="1075" t="s">
        <v>2730</v>
      </c>
      <c r="D1640" s="1052">
        <v>781</v>
      </c>
      <c r="E1640" s="1592" t="s">
        <v>2718</v>
      </c>
      <c r="F1640" s="1714" t="s">
        <v>23</v>
      </c>
      <c r="G1640" s="1052">
        <v>2</v>
      </c>
      <c r="H1640" s="1062">
        <v>1200</v>
      </c>
      <c r="I1640" s="1959">
        <f t="shared" ref="I1640:I1647" si="13">+H1640*G1640</f>
        <v>2400</v>
      </c>
      <c r="J1640" s="1052"/>
      <c r="K1640" s="1052"/>
      <c r="L1640" s="1052"/>
      <c r="M1640" s="1052"/>
      <c r="N1640" s="1052"/>
      <c r="O1640" s="1052"/>
      <c r="P1640" s="1052"/>
      <c r="Q1640" s="1052"/>
      <c r="R1640" s="1052">
        <v>2</v>
      </c>
      <c r="S1640" s="1052"/>
      <c r="T1640" s="1052"/>
      <c r="U1640" s="1052"/>
    </row>
    <row r="1641" spans="1:21" ht="25.5" x14ac:dyDescent="0.25">
      <c r="A1641" s="1075" t="s">
        <v>2730</v>
      </c>
      <c r="B1641" s="339"/>
      <c r="C1641" s="339"/>
      <c r="D1641" s="1052">
        <v>783</v>
      </c>
      <c r="E1641" s="1592" t="s">
        <v>2719</v>
      </c>
      <c r="F1641" s="1714"/>
      <c r="G1641" s="1052">
        <v>6</v>
      </c>
      <c r="H1641" s="1062">
        <v>1000</v>
      </c>
      <c r="I1641" s="1959">
        <f t="shared" si="13"/>
        <v>6000</v>
      </c>
      <c r="J1641" s="1052"/>
      <c r="K1641" s="1052"/>
      <c r="L1641" s="1052"/>
      <c r="M1641" s="1052"/>
      <c r="N1641" s="1052"/>
      <c r="O1641" s="1052"/>
      <c r="P1641" s="1052"/>
      <c r="Q1641" s="1052"/>
      <c r="R1641" s="1052">
        <v>6</v>
      </c>
      <c r="S1641" s="1052"/>
      <c r="T1641" s="1052"/>
      <c r="U1641" s="1052"/>
    </row>
    <row r="1642" spans="1:21" x14ac:dyDescent="0.25">
      <c r="A1642" s="1075" t="s">
        <v>2730</v>
      </c>
      <c r="B1642" s="339"/>
      <c r="C1642" s="339"/>
      <c r="D1642" s="1052">
        <v>755</v>
      </c>
      <c r="E1642" s="1479" t="s">
        <v>469</v>
      </c>
      <c r="F1642" s="1688" t="s">
        <v>30</v>
      </c>
      <c r="G1642" s="1061">
        <v>4</v>
      </c>
      <c r="H1642" s="1062">
        <v>92.12</v>
      </c>
      <c r="I1642" s="1959">
        <f t="shared" si="13"/>
        <v>368.48</v>
      </c>
      <c r="J1642" s="1052"/>
      <c r="K1642" s="1052">
        <v>1</v>
      </c>
      <c r="L1642" s="1052"/>
      <c r="M1642" s="1052"/>
      <c r="N1642" s="1052">
        <v>1</v>
      </c>
      <c r="O1642" s="1052"/>
      <c r="P1642" s="1052"/>
      <c r="Q1642" s="1052">
        <v>1</v>
      </c>
      <c r="R1642" s="1052"/>
      <c r="S1642" s="1052"/>
      <c r="T1642" s="1052">
        <v>1</v>
      </c>
      <c r="U1642" s="1052"/>
    </row>
    <row r="1643" spans="1:21" x14ac:dyDescent="0.25">
      <c r="A1643" s="1075" t="s">
        <v>2730</v>
      </c>
      <c r="B1643" s="339"/>
      <c r="C1643" s="339"/>
      <c r="D1643" s="1052">
        <v>755</v>
      </c>
      <c r="E1643" s="1063" t="s">
        <v>2689</v>
      </c>
      <c r="F1643" s="1688" t="s">
        <v>30</v>
      </c>
      <c r="G1643" s="1061">
        <v>60</v>
      </c>
      <c r="H1643" s="1062">
        <v>41.2</v>
      </c>
      <c r="I1643" s="1959">
        <f t="shared" si="13"/>
        <v>2472</v>
      </c>
      <c r="J1643" s="1052"/>
      <c r="K1643" s="1052">
        <v>15</v>
      </c>
      <c r="L1643" s="1052"/>
      <c r="M1643" s="1052"/>
      <c r="N1643" s="1052">
        <v>15</v>
      </c>
      <c r="O1643" s="1052"/>
      <c r="P1643" s="1052"/>
      <c r="Q1643" s="1052">
        <v>15</v>
      </c>
      <c r="R1643" s="1052"/>
      <c r="S1643" s="1052"/>
      <c r="T1643" s="1052">
        <v>15</v>
      </c>
      <c r="U1643" s="1052"/>
    </row>
    <row r="1644" spans="1:21" ht="25.5" x14ac:dyDescent="0.25">
      <c r="A1644" s="1075" t="s">
        <v>2730</v>
      </c>
      <c r="D1644" s="1052">
        <v>755</v>
      </c>
      <c r="E1644" s="1537" t="s">
        <v>838</v>
      </c>
      <c r="F1644" s="1688" t="s">
        <v>48</v>
      </c>
      <c r="G1644" s="1061">
        <v>30</v>
      </c>
      <c r="H1644" s="1062">
        <v>8.5500000000000007</v>
      </c>
      <c r="I1644" s="1959">
        <f t="shared" si="13"/>
        <v>256.5</v>
      </c>
      <c r="J1644" s="1052">
        <v>30</v>
      </c>
      <c r="K1644" s="1052"/>
      <c r="L1644" s="1052"/>
      <c r="M1644" s="1052"/>
      <c r="N1644" s="1052"/>
      <c r="O1644" s="1052"/>
      <c r="P1644" s="1052"/>
      <c r="Q1644" s="1052"/>
      <c r="R1644" s="1052"/>
      <c r="S1644" s="1052"/>
      <c r="T1644" s="1052"/>
      <c r="U1644" s="1052"/>
    </row>
    <row r="1645" spans="1:21" ht="15.75" x14ac:dyDescent="0.25">
      <c r="A1645" s="1075" t="s">
        <v>2730</v>
      </c>
      <c r="D1645" s="847">
        <v>229</v>
      </c>
      <c r="E1645" s="1594" t="s">
        <v>2723</v>
      </c>
      <c r="F1645" s="1688" t="s">
        <v>96</v>
      </c>
      <c r="G1645" s="1061">
        <v>1</v>
      </c>
      <c r="H1645" s="1062">
        <v>15000</v>
      </c>
      <c r="I1645" s="1959">
        <f t="shared" si="13"/>
        <v>15000</v>
      </c>
      <c r="J1645" s="1052">
        <v>1</v>
      </c>
      <c r="K1645" s="1052"/>
      <c r="L1645" s="1052"/>
      <c r="M1645" s="1052"/>
      <c r="N1645" s="1052"/>
      <c r="O1645" s="1052"/>
      <c r="P1645" s="1052"/>
      <c r="Q1645" s="1052"/>
      <c r="R1645" s="1052"/>
      <c r="S1645" s="1052"/>
      <c r="T1645" s="1052"/>
      <c r="U1645" s="1052"/>
    </row>
    <row r="1646" spans="1:21" ht="15.75" x14ac:dyDescent="0.25">
      <c r="A1646" s="1075" t="s">
        <v>2730</v>
      </c>
      <c r="D1646" s="847">
        <v>223</v>
      </c>
      <c r="E1646" s="1063" t="s">
        <v>2724</v>
      </c>
      <c r="F1646" s="1714" t="s">
        <v>50</v>
      </c>
      <c r="G1646" s="1052">
        <v>2</v>
      </c>
      <c r="H1646" s="1062">
        <v>35000</v>
      </c>
      <c r="I1646" s="1959">
        <f t="shared" si="13"/>
        <v>70000</v>
      </c>
      <c r="J1646" s="1052">
        <v>2</v>
      </c>
      <c r="K1646" s="1052"/>
      <c r="L1646" s="1052"/>
      <c r="M1646" s="1052"/>
      <c r="N1646" s="1052"/>
      <c r="O1646" s="1052"/>
      <c r="P1646" s="1052"/>
      <c r="Q1646" s="1052"/>
      <c r="R1646" s="1052"/>
      <c r="S1646" s="1052"/>
      <c r="T1646" s="1052"/>
      <c r="U1646" s="1052"/>
    </row>
    <row r="1647" spans="1:21" x14ac:dyDescent="0.25">
      <c r="A1647" s="1075" t="s">
        <v>2730</v>
      </c>
      <c r="D1647" s="1052">
        <v>755</v>
      </c>
      <c r="E1647" s="1063" t="s">
        <v>923</v>
      </c>
      <c r="F1647" s="1688" t="s">
        <v>30</v>
      </c>
      <c r="G1647" s="1061">
        <v>48</v>
      </c>
      <c r="H1647" s="1062">
        <v>21</v>
      </c>
      <c r="I1647" s="1959">
        <f t="shared" si="13"/>
        <v>1008</v>
      </c>
      <c r="J1647" s="1052"/>
      <c r="K1647" s="1052">
        <v>12</v>
      </c>
      <c r="L1647" s="1052"/>
      <c r="M1647" s="1052"/>
      <c r="N1647" s="1052">
        <v>12</v>
      </c>
      <c r="O1647" s="1052"/>
      <c r="P1647" s="1052"/>
      <c r="Q1647" s="1052">
        <v>23</v>
      </c>
      <c r="R1647" s="1052"/>
      <c r="S1647" s="1052"/>
      <c r="T1647" s="1052">
        <v>12</v>
      </c>
      <c r="U1647" s="1052"/>
    </row>
    <row r="1648" spans="1:21" ht="15" customHeight="1" x14ac:dyDescent="0.25">
      <c r="A1648" s="1075" t="s">
        <v>2730</v>
      </c>
      <c r="B1648" s="339"/>
      <c r="C1648" s="339"/>
      <c r="D1648" s="1052"/>
      <c r="E1648" s="1063" t="s">
        <v>2717</v>
      </c>
      <c r="F1648" s="1714"/>
      <c r="G1648" s="1052"/>
      <c r="H1648" s="1062"/>
      <c r="I1648" s="1959"/>
      <c r="J1648" s="1052"/>
      <c r="K1648" s="1052"/>
      <c r="L1648" s="1052"/>
      <c r="M1648" s="1052"/>
      <c r="N1648" s="1052"/>
      <c r="O1648" s="1052"/>
      <c r="P1648" s="1052"/>
      <c r="Q1648" s="1052"/>
      <c r="R1648" s="1052"/>
      <c r="S1648" s="1052"/>
      <c r="T1648" s="1052"/>
      <c r="U1648" s="1052"/>
    </row>
    <row r="1649" spans="1:21" x14ac:dyDescent="0.25">
      <c r="A1649" s="1075" t="s">
        <v>2730</v>
      </c>
      <c r="B1649" s="339"/>
      <c r="C1649" s="339"/>
      <c r="D1649" s="1052">
        <v>755</v>
      </c>
      <c r="E1649" s="1479" t="s">
        <v>559</v>
      </c>
      <c r="F1649" s="1716" t="s">
        <v>21</v>
      </c>
      <c r="G1649" s="1061">
        <v>6</v>
      </c>
      <c r="H1649" s="1062">
        <v>30.51</v>
      </c>
      <c r="I1649" s="1959">
        <f t="shared" ref="I1649:I1654" si="14">+H1649*G1649</f>
        <v>183.06</v>
      </c>
      <c r="J1649" s="1052">
        <v>6</v>
      </c>
      <c r="K1649" s="1052"/>
      <c r="L1649" s="1052"/>
      <c r="M1649" s="1052"/>
      <c r="N1649" s="1052"/>
      <c r="O1649" s="1052"/>
      <c r="P1649" s="1052"/>
      <c r="Q1649" s="1410"/>
      <c r="R1649" s="1410"/>
      <c r="S1649" s="1410"/>
      <c r="T1649" s="1410"/>
      <c r="U1649" s="1410"/>
    </row>
    <row r="1650" spans="1:21" x14ac:dyDescent="0.25">
      <c r="A1650" s="1075" t="s">
        <v>2730</v>
      </c>
      <c r="D1650" s="1052">
        <v>755</v>
      </c>
      <c r="E1650" s="1066" t="s">
        <v>2700</v>
      </c>
      <c r="F1650" s="1716" t="s">
        <v>21</v>
      </c>
      <c r="G1650" s="1061">
        <v>200</v>
      </c>
      <c r="H1650" s="1861">
        <v>2</v>
      </c>
      <c r="I1650" s="1959">
        <f t="shared" si="14"/>
        <v>400</v>
      </c>
      <c r="J1650" s="1052">
        <v>200</v>
      </c>
      <c r="K1650" s="1052"/>
      <c r="L1650" s="1052"/>
      <c r="M1650" s="1052"/>
      <c r="N1650" s="1052"/>
      <c r="O1650" s="1052"/>
      <c r="P1650" s="1052"/>
      <c r="Q1650" s="1410"/>
      <c r="R1650" s="1410"/>
      <c r="S1650" s="1410"/>
      <c r="T1650" s="1410"/>
      <c r="U1650" s="1410"/>
    </row>
    <row r="1651" spans="1:21" ht="26.25" x14ac:dyDescent="0.25">
      <c r="A1651" s="1075" t="s">
        <v>2730</v>
      </c>
      <c r="D1651" s="1052">
        <v>755</v>
      </c>
      <c r="E1651" s="1479" t="s">
        <v>2701</v>
      </c>
      <c r="F1651" s="1688" t="s">
        <v>21</v>
      </c>
      <c r="G1651" s="1061">
        <v>200</v>
      </c>
      <c r="H1651" s="1861">
        <v>35.76</v>
      </c>
      <c r="I1651" s="1959">
        <f t="shared" si="14"/>
        <v>7152</v>
      </c>
      <c r="J1651" s="1052">
        <v>200</v>
      </c>
      <c r="K1651" s="1052"/>
      <c r="L1651" s="1052"/>
      <c r="M1651" s="1052"/>
      <c r="N1651" s="1052"/>
      <c r="O1651" s="1052"/>
      <c r="P1651" s="1052"/>
      <c r="Q1651" s="1052"/>
      <c r="R1651" s="1052"/>
      <c r="S1651" s="1052"/>
      <c r="T1651" s="1052"/>
      <c r="U1651" s="1052"/>
    </row>
    <row r="1652" spans="1:21" ht="15.75" x14ac:dyDescent="0.25">
      <c r="A1652" s="1075" t="s">
        <v>2730</v>
      </c>
      <c r="D1652" s="847">
        <v>755</v>
      </c>
      <c r="E1652" s="434" t="s">
        <v>2729</v>
      </c>
      <c r="F1652" s="1714" t="s">
        <v>21</v>
      </c>
      <c r="G1652" s="1052">
        <v>2</v>
      </c>
      <c r="H1652" s="1062">
        <v>2740.13</v>
      </c>
      <c r="I1652" s="1959">
        <f t="shared" si="14"/>
        <v>5480.26</v>
      </c>
      <c r="J1652" s="1052">
        <v>2</v>
      </c>
      <c r="K1652" s="1052"/>
      <c r="L1652" s="1052"/>
      <c r="M1652" s="1052"/>
      <c r="N1652" s="1052"/>
      <c r="O1652" s="1052"/>
      <c r="P1652" s="1052"/>
      <c r="Q1652" s="1052"/>
      <c r="R1652" s="1052"/>
      <c r="S1652" s="1052"/>
      <c r="T1652" s="1052"/>
      <c r="U1652" s="1052"/>
    </row>
    <row r="1653" spans="1:21" x14ac:dyDescent="0.25">
      <c r="A1653" s="1075" t="s">
        <v>2730</v>
      </c>
      <c r="D1653" s="1052">
        <v>783</v>
      </c>
      <c r="E1653" s="1063" t="s">
        <v>2720</v>
      </c>
      <c r="F1653" s="1714" t="s">
        <v>2721</v>
      </c>
      <c r="G1653" s="1052">
        <v>12</v>
      </c>
      <c r="H1653" s="1062">
        <v>3000</v>
      </c>
      <c r="I1653" s="1959">
        <f t="shared" si="14"/>
        <v>36000</v>
      </c>
      <c r="J1653" s="1052">
        <v>1</v>
      </c>
      <c r="K1653" s="1052">
        <v>1</v>
      </c>
      <c r="L1653" s="1052">
        <v>1</v>
      </c>
      <c r="M1653" s="1052">
        <v>1</v>
      </c>
      <c r="N1653" s="1052">
        <v>1</v>
      </c>
      <c r="O1653" s="1052">
        <v>1</v>
      </c>
      <c r="P1653" s="1052">
        <v>1</v>
      </c>
      <c r="Q1653" s="1052">
        <v>1</v>
      </c>
      <c r="R1653" s="1052">
        <v>1</v>
      </c>
      <c r="S1653" s="1052">
        <v>1</v>
      </c>
      <c r="T1653" s="1052">
        <v>1</v>
      </c>
      <c r="U1653" s="1052">
        <v>1</v>
      </c>
    </row>
    <row r="1654" spans="1:21" x14ac:dyDescent="0.25">
      <c r="A1654" s="1075" t="s">
        <v>2730</v>
      </c>
      <c r="D1654" s="1052">
        <v>755</v>
      </c>
      <c r="E1654" s="1479" t="s">
        <v>2629</v>
      </c>
      <c r="F1654" s="1714" t="s">
        <v>21</v>
      </c>
      <c r="G1654" s="1052">
        <v>6</v>
      </c>
      <c r="H1654" s="1062">
        <v>519.53</v>
      </c>
      <c r="I1654" s="1959">
        <f t="shared" si="14"/>
        <v>3117.18</v>
      </c>
      <c r="J1654" s="1052">
        <v>3</v>
      </c>
      <c r="K1654" s="1052"/>
      <c r="L1654" s="1052"/>
      <c r="M1654" s="1052"/>
      <c r="N1654" s="1052"/>
      <c r="O1654" s="1052"/>
      <c r="P1654" s="1052"/>
      <c r="Q1654" s="1052"/>
      <c r="R1654" s="1052"/>
      <c r="S1654" s="1052"/>
      <c r="T1654" s="1052"/>
      <c r="U1654" s="1052"/>
    </row>
    <row r="1655" spans="1:21" ht="15" customHeight="1" x14ac:dyDescent="0.25">
      <c r="A1655" s="1075" t="s">
        <v>2730</v>
      </c>
      <c r="D1655" s="1052">
        <v>755</v>
      </c>
      <c r="E1655" s="1063" t="s">
        <v>2691</v>
      </c>
      <c r="F1655" s="1688" t="s">
        <v>159</v>
      </c>
      <c r="G1655" s="1061">
        <v>2</v>
      </c>
      <c r="H1655" s="1062">
        <v>8.5</v>
      </c>
      <c r="I1655" s="1959">
        <f>+H1655*500*G1655</f>
        <v>8500</v>
      </c>
      <c r="J1655" s="1052"/>
      <c r="K1655" s="1052">
        <v>1</v>
      </c>
      <c r="L1655" s="1052"/>
      <c r="M1655" s="1052"/>
      <c r="N1655" s="1052"/>
      <c r="O1655" s="1052"/>
      <c r="P1655" s="1052">
        <v>1</v>
      </c>
      <c r="Q1655" s="1052"/>
      <c r="R1655" s="1052"/>
      <c r="S1655" s="1052"/>
      <c r="T1655" s="1052"/>
      <c r="U1655" s="1052"/>
    </row>
    <row r="1656" spans="1:21" x14ac:dyDescent="0.25">
      <c r="A1656" s="1075" t="s">
        <v>2730</v>
      </c>
      <c r="D1656" s="1052">
        <v>755</v>
      </c>
      <c r="E1656" s="1479" t="s">
        <v>478</v>
      </c>
      <c r="F1656" s="1688" t="s">
        <v>218</v>
      </c>
      <c r="G1656" s="1061">
        <v>3</v>
      </c>
      <c r="H1656" s="1062">
        <v>101.76</v>
      </c>
      <c r="I1656" s="1959">
        <f t="shared" ref="I1656:I1673" si="15">+H1656*G1656</f>
        <v>305.28000000000003</v>
      </c>
      <c r="J1656" s="1052">
        <v>3</v>
      </c>
      <c r="K1656" s="1052"/>
      <c r="L1656" s="1052"/>
      <c r="M1656" s="1052"/>
      <c r="N1656" s="1052"/>
      <c r="O1656" s="1052"/>
      <c r="P1656" s="1052"/>
      <c r="Q1656" s="1052"/>
      <c r="R1656" s="1052"/>
      <c r="S1656" s="1052"/>
      <c r="T1656" s="1052"/>
      <c r="U1656" s="1052"/>
    </row>
    <row r="1657" spans="1:21" x14ac:dyDescent="0.25">
      <c r="A1657" s="1075" t="s">
        <v>2730</v>
      </c>
      <c r="B1657" s="339"/>
      <c r="C1657" s="339"/>
      <c r="D1657" s="1052">
        <v>755</v>
      </c>
      <c r="E1657" s="1479" t="s">
        <v>687</v>
      </c>
      <c r="F1657" s="1688" t="s">
        <v>1393</v>
      </c>
      <c r="G1657" s="1061">
        <v>6</v>
      </c>
      <c r="H1657" s="1062">
        <v>53.54</v>
      </c>
      <c r="I1657" s="1959">
        <f t="shared" si="15"/>
        <v>321.24</v>
      </c>
      <c r="J1657" s="1052">
        <v>2</v>
      </c>
      <c r="K1657" s="1052"/>
      <c r="L1657" s="1052"/>
      <c r="M1657" s="1052">
        <v>2</v>
      </c>
      <c r="N1657" s="1052"/>
      <c r="O1657" s="1052"/>
      <c r="P1657" s="1052">
        <v>1</v>
      </c>
      <c r="Q1657" s="1052"/>
      <c r="R1657" s="1052"/>
      <c r="S1657" s="1052">
        <v>1</v>
      </c>
      <c r="T1657" s="1052"/>
      <c r="U1657" s="1052"/>
    </row>
    <row r="1658" spans="1:21" x14ac:dyDescent="0.25">
      <c r="A1658" s="1075" t="s">
        <v>2730</v>
      </c>
      <c r="B1658" s="339"/>
      <c r="C1658" s="339"/>
      <c r="D1658" s="1052">
        <v>755</v>
      </c>
      <c r="E1658" s="1063" t="s">
        <v>2706</v>
      </c>
      <c r="F1658" s="1688" t="s">
        <v>130</v>
      </c>
      <c r="G1658" s="1061">
        <v>24</v>
      </c>
      <c r="H1658" s="1062">
        <v>617</v>
      </c>
      <c r="I1658" s="1959">
        <f t="shared" si="15"/>
        <v>14808</v>
      </c>
      <c r="J1658" s="1052">
        <v>2</v>
      </c>
      <c r="K1658" s="1052">
        <v>2</v>
      </c>
      <c r="L1658" s="1052">
        <v>2</v>
      </c>
      <c r="M1658" s="1052">
        <v>2</v>
      </c>
      <c r="N1658" s="1052">
        <v>2</v>
      </c>
      <c r="O1658" s="1052">
        <v>2</v>
      </c>
      <c r="P1658" s="1052">
        <v>2</v>
      </c>
      <c r="Q1658" s="1052">
        <v>2</v>
      </c>
      <c r="R1658" s="1052">
        <v>2</v>
      </c>
      <c r="S1658" s="1052">
        <v>2</v>
      </c>
      <c r="T1658" s="1052">
        <v>2</v>
      </c>
      <c r="U1658" s="1052">
        <v>2</v>
      </c>
    </row>
    <row r="1659" spans="1:21" x14ac:dyDescent="0.25">
      <c r="A1659" s="1075" t="s">
        <v>2730</v>
      </c>
      <c r="B1659" s="339"/>
      <c r="C1659" s="339"/>
      <c r="D1659" s="1052">
        <v>755</v>
      </c>
      <c r="E1659" s="1063" t="s">
        <v>2707</v>
      </c>
      <c r="F1659" s="1688" t="s">
        <v>130</v>
      </c>
      <c r="G1659" s="1061">
        <v>12</v>
      </c>
      <c r="H1659" s="1062">
        <v>741.55</v>
      </c>
      <c r="I1659" s="1959">
        <f t="shared" si="15"/>
        <v>8898.5999999999985</v>
      </c>
      <c r="J1659" s="1052">
        <v>3</v>
      </c>
      <c r="K1659" s="1052"/>
      <c r="L1659" s="1052"/>
      <c r="M1659" s="1052">
        <v>3</v>
      </c>
      <c r="N1659" s="1052"/>
      <c r="O1659" s="1052"/>
      <c r="P1659" s="1052">
        <v>3</v>
      </c>
      <c r="Q1659" s="1052"/>
      <c r="R1659" s="1052"/>
      <c r="S1659" s="1052">
        <v>3</v>
      </c>
      <c r="T1659" s="1052"/>
      <c r="U1659" s="1052"/>
    </row>
    <row r="1660" spans="1:21" ht="25.5" x14ac:dyDescent="0.25">
      <c r="A1660" s="1075" t="s">
        <v>2730</v>
      </c>
      <c r="B1660" s="339"/>
      <c r="C1660" s="339"/>
      <c r="D1660" s="1052">
        <v>755</v>
      </c>
      <c r="E1660" s="1537" t="s">
        <v>2708</v>
      </c>
      <c r="F1660" s="1688" t="s">
        <v>682</v>
      </c>
      <c r="G1660" s="1061">
        <v>12</v>
      </c>
      <c r="H1660" s="1062">
        <v>988.72</v>
      </c>
      <c r="I1660" s="1959">
        <f t="shared" si="15"/>
        <v>11864.64</v>
      </c>
      <c r="J1660" s="1052">
        <v>3</v>
      </c>
      <c r="K1660" s="1052"/>
      <c r="L1660" s="1052"/>
      <c r="M1660" s="1052">
        <v>3</v>
      </c>
      <c r="N1660" s="1052"/>
      <c r="O1660" s="1052"/>
      <c r="P1660" s="1052">
        <v>3</v>
      </c>
      <c r="Q1660" s="1052"/>
      <c r="R1660" s="1052"/>
      <c r="S1660" s="1052">
        <v>3</v>
      </c>
      <c r="T1660" s="1052"/>
      <c r="U1660" s="1052"/>
    </row>
    <row r="1661" spans="1:21" ht="25.5" x14ac:dyDescent="0.25">
      <c r="A1661" s="1075" t="s">
        <v>2730</v>
      </c>
      <c r="B1661" s="339"/>
      <c r="C1661" s="339"/>
      <c r="D1661" s="1052">
        <v>755</v>
      </c>
      <c r="E1661" s="1537" t="s">
        <v>2709</v>
      </c>
      <c r="F1661" s="1688" t="s">
        <v>682</v>
      </c>
      <c r="G1661" s="1061">
        <v>24</v>
      </c>
      <c r="H1661" s="1062">
        <v>741.81</v>
      </c>
      <c r="I1661" s="1959">
        <f t="shared" si="15"/>
        <v>17803.439999999999</v>
      </c>
      <c r="J1661" s="1052">
        <v>6</v>
      </c>
      <c r="K1661" s="1052"/>
      <c r="L1661" s="1052"/>
      <c r="M1661" s="1052">
        <v>6</v>
      </c>
      <c r="N1661" s="1052"/>
      <c r="O1661" s="1052"/>
      <c r="P1661" s="1052">
        <v>6</v>
      </c>
      <c r="Q1661" s="1052"/>
      <c r="R1661" s="1052"/>
      <c r="S1661" s="1052">
        <v>6</v>
      </c>
      <c r="T1661" s="1052"/>
      <c r="U1661" s="1052"/>
    </row>
    <row r="1662" spans="1:21" x14ac:dyDescent="0.25">
      <c r="A1662" s="1075" t="s">
        <v>2730</v>
      </c>
      <c r="B1662" s="339"/>
      <c r="C1662" s="339"/>
      <c r="D1662" s="1052">
        <v>755</v>
      </c>
      <c r="E1662" s="1537" t="s">
        <v>2704</v>
      </c>
      <c r="F1662" s="1688" t="s">
        <v>130</v>
      </c>
      <c r="G1662" s="1061">
        <v>24</v>
      </c>
      <c r="H1662" s="1062">
        <v>899.81</v>
      </c>
      <c r="I1662" s="1959">
        <f t="shared" si="15"/>
        <v>21595.439999999999</v>
      </c>
      <c r="J1662" s="1052">
        <v>2</v>
      </c>
      <c r="K1662" s="1052">
        <v>2</v>
      </c>
      <c r="L1662" s="1052">
        <v>2</v>
      </c>
      <c r="M1662" s="1052">
        <v>2</v>
      </c>
      <c r="N1662" s="1052">
        <v>2</v>
      </c>
      <c r="O1662" s="1052">
        <v>2</v>
      </c>
      <c r="P1662" s="1052">
        <v>2</v>
      </c>
      <c r="Q1662" s="1052">
        <v>2</v>
      </c>
      <c r="R1662" s="1052">
        <v>2</v>
      </c>
      <c r="S1662" s="1052">
        <v>2</v>
      </c>
      <c r="T1662" s="1052">
        <v>2</v>
      </c>
      <c r="U1662" s="1052">
        <v>2</v>
      </c>
    </row>
    <row r="1663" spans="1:21" ht="26.25" x14ac:dyDescent="0.25">
      <c r="A1663" s="1075" t="s">
        <v>2730</v>
      </c>
      <c r="B1663" s="339"/>
      <c r="C1663" s="339"/>
      <c r="D1663" s="2123">
        <v>755</v>
      </c>
      <c r="E1663" s="1492" t="s">
        <v>2705</v>
      </c>
      <c r="F1663" s="2787" t="s">
        <v>130</v>
      </c>
      <c r="G1663" s="2787">
        <v>12</v>
      </c>
      <c r="H1663" s="2638">
        <v>1499.68</v>
      </c>
      <c r="I1663" s="2676">
        <f t="shared" si="15"/>
        <v>17996.16</v>
      </c>
      <c r="J1663" s="2123">
        <v>2</v>
      </c>
      <c r="K1663" s="2123"/>
      <c r="L1663" s="2123">
        <v>2</v>
      </c>
      <c r="M1663" s="2123"/>
      <c r="N1663" s="2123">
        <v>2</v>
      </c>
      <c r="O1663" s="2123"/>
      <c r="P1663" s="2123">
        <v>2</v>
      </c>
      <c r="Q1663" s="2123"/>
      <c r="R1663" s="2123">
        <v>2</v>
      </c>
      <c r="S1663" s="2123"/>
      <c r="T1663" s="2123">
        <v>2</v>
      </c>
      <c r="U1663" s="2123"/>
    </row>
    <row r="1664" spans="1:21" x14ac:dyDescent="0.25">
      <c r="A1664" s="1075" t="s">
        <v>2730</v>
      </c>
      <c r="B1664" s="339"/>
      <c r="C1664" s="339"/>
      <c r="D1664" s="1052">
        <v>755</v>
      </c>
      <c r="E1664" s="1479" t="s">
        <v>2702</v>
      </c>
      <c r="F1664" s="1061" t="s">
        <v>130</v>
      </c>
      <c r="G1664" s="1061">
        <v>48</v>
      </c>
      <c r="H1664" s="3134">
        <v>645.92999999999995</v>
      </c>
      <c r="I1664" s="1959">
        <f t="shared" si="15"/>
        <v>31004.639999999999</v>
      </c>
      <c r="J1664" s="1052">
        <v>4</v>
      </c>
      <c r="K1664" s="1052">
        <v>4</v>
      </c>
      <c r="L1664" s="1052">
        <v>4</v>
      </c>
      <c r="M1664" s="1052">
        <v>4</v>
      </c>
      <c r="N1664" s="1052">
        <v>4</v>
      </c>
      <c r="O1664" s="1052">
        <v>4</v>
      </c>
      <c r="P1664" s="1052">
        <v>4</v>
      </c>
      <c r="Q1664" s="1052">
        <v>4</v>
      </c>
      <c r="R1664" s="1052">
        <v>4</v>
      </c>
      <c r="S1664" s="1052">
        <v>4</v>
      </c>
      <c r="T1664" s="1052">
        <v>4</v>
      </c>
      <c r="U1664" s="1052">
        <v>4</v>
      </c>
    </row>
    <row r="1665" spans="1:21" ht="26.25" x14ac:dyDescent="0.25">
      <c r="A1665" s="1075" t="s">
        <v>2730</v>
      </c>
      <c r="B1665" s="339"/>
      <c r="C1665" s="339"/>
      <c r="D1665" s="1052">
        <v>755</v>
      </c>
      <c r="E1665" s="1479" t="s">
        <v>2703</v>
      </c>
      <c r="F1665" s="1061" t="s">
        <v>130</v>
      </c>
      <c r="G1665" s="1061">
        <v>24</v>
      </c>
      <c r="H1665" s="1062">
        <v>744.48</v>
      </c>
      <c r="I1665" s="1959">
        <f t="shared" si="15"/>
        <v>17867.52</v>
      </c>
      <c r="J1665" s="1052">
        <v>4</v>
      </c>
      <c r="K1665" s="1052"/>
      <c r="L1665" s="1052">
        <v>4</v>
      </c>
      <c r="M1665" s="1052"/>
      <c r="N1665" s="1052">
        <v>4</v>
      </c>
      <c r="O1665" s="1052"/>
      <c r="P1665" s="1052">
        <v>4</v>
      </c>
      <c r="Q1665" s="1052"/>
      <c r="R1665" s="1052">
        <v>4</v>
      </c>
      <c r="S1665" s="1052"/>
      <c r="T1665" s="1052">
        <v>4</v>
      </c>
      <c r="U1665" s="1052"/>
    </row>
    <row r="1666" spans="1:21" ht="15.75" x14ac:dyDescent="0.25">
      <c r="A1666" s="1075" t="s">
        <v>2730</v>
      </c>
      <c r="D1666" s="847">
        <v>223</v>
      </c>
      <c r="E1666" s="1063" t="s">
        <v>2725</v>
      </c>
      <c r="F1666" s="1061" t="s">
        <v>84</v>
      </c>
      <c r="G1666" s="1061">
        <v>1</v>
      </c>
      <c r="H1666" s="1062">
        <v>32000</v>
      </c>
      <c r="I1666" s="1959">
        <f t="shared" si="15"/>
        <v>32000</v>
      </c>
      <c r="J1666" s="1052">
        <v>1</v>
      </c>
      <c r="K1666" s="1052"/>
      <c r="L1666" s="1052"/>
      <c r="M1666" s="1052"/>
      <c r="N1666" s="1052"/>
      <c r="O1666" s="1052"/>
      <c r="P1666" s="1052"/>
      <c r="Q1666" s="1052"/>
      <c r="R1666" s="1052"/>
      <c r="S1666" s="1052"/>
      <c r="T1666" s="1052"/>
      <c r="U1666" s="1052"/>
    </row>
    <row r="1667" spans="1:21" x14ac:dyDescent="0.25">
      <c r="A1667" s="1075" t="s">
        <v>2730</v>
      </c>
      <c r="D1667" s="1052">
        <v>755</v>
      </c>
      <c r="E1667" s="1066" t="s">
        <v>1325</v>
      </c>
      <c r="F1667" s="1061" t="s">
        <v>2165</v>
      </c>
      <c r="G1667" s="1061">
        <v>1</v>
      </c>
      <c r="H1667" s="1861">
        <v>143.25</v>
      </c>
      <c r="I1667" s="1959">
        <f t="shared" si="15"/>
        <v>143.25</v>
      </c>
      <c r="J1667" s="1052">
        <v>1</v>
      </c>
      <c r="K1667" s="1052"/>
      <c r="L1667" s="1052"/>
      <c r="M1667" s="1052"/>
      <c r="N1667" s="1052"/>
      <c r="O1667" s="1052"/>
      <c r="P1667" s="1052"/>
      <c r="Q1667" s="1052"/>
      <c r="R1667" s="1052"/>
      <c r="S1667" s="1052"/>
      <c r="T1667" s="1052"/>
      <c r="U1667" s="1052"/>
    </row>
    <row r="1668" spans="1:21" x14ac:dyDescent="0.25">
      <c r="A1668" s="1075" t="s">
        <v>2730</v>
      </c>
      <c r="D1668" s="1052">
        <v>755</v>
      </c>
      <c r="E1668" s="1479" t="s">
        <v>1289</v>
      </c>
      <c r="F1668" s="1061" t="s">
        <v>21</v>
      </c>
      <c r="G1668" s="1061">
        <v>60</v>
      </c>
      <c r="H1668" s="1062">
        <v>64.95</v>
      </c>
      <c r="I1668" s="1959">
        <f t="shared" si="15"/>
        <v>3897</v>
      </c>
      <c r="J1668" s="1052">
        <v>15</v>
      </c>
      <c r="K1668" s="1052"/>
      <c r="L1668" s="1052"/>
      <c r="M1668" s="1052">
        <v>15</v>
      </c>
      <c r="N1668" s="1052"/>
      <c r="O1668" s="1052"/>
      <c r="P1668" s="1052">
        <v>15</v>
      </c>
      <c r="Q1668" s="1052"/>
      <c r="R1668" s="1052"/>
      <c r="S1668" s="1052">
        <v>15</v>
      </c>
      <c r="T1668" s="1052"/>
      <c r="U1668" s="1052"/>
    </row>
    <row r="1669" spans="1:21" x14ac:dyDescent="0.25">
      <c r="A1669" s="1075" t="s">
        <v>2730</v>
      </c>
      <c r="D1669" s="1052">
        <v>755</v>
      </c>
      <c r="E1669" s="1479" t="s">
        <v>673</v>
      </c>
      <c r="F1669" s="1061" t="s">
        <v>21</v>
      </c>
      <c r="G1669" s="1061">
        <v>36</v>
      </c>
      <c r="H1669" s="1062">
        <v>15.85</v>
      </c>
      <c r="I1669" s="1959">
        <f t="shared" si="15"/>
        <v>570.6</v>
      </c>
      <c r="J1669" s="1052">
        <v>9</v>
      </c>
      <c r="K1669" s="1052"/>
      <c r="L1669" s="1052"/>
      <c r="M1669" s="1052">
        <v>9</v>
      </c>
      <c r="N1669" s="1052"/>
      <c r="O1669" s="1052"/>
      <c r="P1669" s="1052">
        <v>9</v>
      </c>
      <c r="Q1669" s="1052"/>
      <c r="R1669" s="1052"/>
      <c r="S1669" s="1052">
        <v>9</v>
      </c>
      <c r="T1669" s="1052"/>
      <c r="U1669" s="1052"/>
    </row>
    <row r="1670" spans="1:21" x14ac:dyDescent="0.25">
      <c r="A1670" s="1075" t="s">
        <v>2730</v>
      </c>
      <c r="D1670" s="1052">
        <v>755</v>
      </c>
      <c r="E1670" s="1063" t="s">
        <v>2694</v>
      </c>
      <c r="F1670" s="1061" t="s">
        <v>21</v>
      </c>
      <c r="G1670" s="1061">
        <v>10</v>
      </c>
      <c r="H1670" s="1062">
        <v>39.4</v>
      </c>
      <c r="I1670" s="1959">
        <f t="shared" si="15"/>
        <v>394</v>
      </c>
      <c r="J1670" s="1052">
        <v>10</v>
      </c>
      <c r="K1670" s="1052"/>
      <c r="L1670" s="1052"/>
      <c r="M1670" s="1052"/>
      <c r="N1670" s="1052"/>
      <c r="O1670" s="1052"/>
      <c r="P1670" s="1052"/>
      <c r="Q1670" s="1052"/>
      <c r="R1670" s="1052"/>
      <c r="S1670" s="1052"/>
      <c r="T1670" s="1052"/>
      <c r="U1670" s="1052"/>
    </row>
    <row r="1671" spans="1:21" x14ac:dyDescent="0.25">
      <c r="A1671" s="1075" t="s">
        <v>2730</v>
      </c>
      <c r="D1671" s="1052">
        <v>755</v>
      </c>
      <c r="E1671" s="1063" t="s">
        <v>2695</v>
      </c>
      <c r="F1671" s="1061" t="s">
        <v>21</v>
      </c>
      <c r="G1671" s="1061">
        <v>10</v>
      </c>
      <c r="H1671" s="1062">
        <v>79.05</v>
      </c>
      <c r="I1671" s="1959">
        <f t="shared" si="15"/>
        <v>790.5</v>
      </c>
      <c r="J1671" s="1052">
        <v>10</v>
      </c>
      <c r="K1671" s="1052"/>
      <c r="L1671" s="1052"/>
      <c r="M1671" s="1052"/>
      <c r="N1671" s="1052"/>
      <c r="O1671" s="1052"/>
      <c r="P1671" s="1052"/>
      <c r="Q1671" s="1052"/>
      <c r="R1671" s="1052"/>
      <c r="S1671" s="1052"/>
      <c r="T1671" s="1052"/>
      <c r="U1671" s="1052"/>
    </row>
    <row r="1672" spans="1:21" ht="15.75" x14ac:dyDescent="0.25">
      <c r="A1672" s="1075" t="s">
        <v>2730</v>
      </c>
      <c r="D1672" s="847">
        <v>221</v>
      </c>
      <c r="E1672" s="1063" t="s">
        <v>2728</v>
      </c>
      <c r="F1672" s="1061" t="s">
        <v>66</v>
      </c>
      <c r="G1672" s="1061">
        <v>1</v>
      </c>
      <c r="H1672" s="1062">
        <v>6000</v>
      </c>
      <c r="I1672" s="1959">
        <f t="shared" si="15"/>
        <v>6000</v>
      </c>
      <c r="J1672" s="1052">
        <v>1</v>
      </c>
      <c r="K1672" s="1052"/>
      <c r="L1672" s="1052"/>
      <c r="M1672" s="1052"/>
      <c r="N1672" s="1052"/>
      <c r="O1672" s="1052"/>
      <c r="P1672" s="1052"/>
      <c r="Q1672" s="1052"/>
      <c r="R1672" s="1052"/>
      <c r="S1672" s="1052"/>
      <c r="T1672" s="1052"/>
      <c r="U1672" s="1052"/>
    </row>
    <row r="1673" spans="1:21" x14ac:dyDescent="0.25">
      <c r="A1673" s="1075" t="s">
        <v>2730</v>
      </c>
      <c r="D1673" s="1052">
        <v>783</v>
      </c>
      <c r="E1673" s="1063" t="s">
        <v>2715</v>
      </c>
      <c r="F1673" s="1052" t="s">
        <v>2716</v>
      </c>
      <c r="G1673" s="1052">
        <v>36</v>
      </c>
      <c r="H1673" s="1062">
        <v>30</v>
      </c>
      <c r="I1673" s="1959">
        <f t="shared" si="15"/>
        <v>1080</v>
      </c>
      <c r="J1673" s="1052">
        <v>3</v>
      </c>
      <c r="K1673" s="1052">
        <v>3</v>
      </c>
      <c r="L1673" s="1052">
        <v>3</v>
      </c>
      <c r="M1673" s="1052">
        <v>3</v>
      </c>
      <c r="N1673" s="1052">
        <v>3</v>
      </c>
      <c r="O1673" s="1052">
        <v>3</v>
      </c>
      <c r="P1673" s="1052">
        <v>3</v>
      </c>
      <c r="Q1673" s="1052">
        <v>3</v>
      </c>
      <c r="R1673" s="1052">
        <v>3</v>
      </c>
      <c r="S1673" s="1052">
        <v>3</v>
      </c>
      <c r="T1673" s="1052">
        <v>3</v>
      </c>
      <c r="U1673" s="1052">
        <v>3</v>
      </c>
    </row>
    <row r="1674" spans="1:21" x14ac:dyDescent="0.25">
      <c r="A1674" s="1075" t="s">
        <v>2730</v>
      </c>
      <c r="D1674" s="1052"/>
      <c r="E1674" s="2993" t="s">
        <v>2688</v>
      </c>
      <c r="F1674" s="1687"/>
      <c r="G1674" s="1061"/>
      <c r="H1674" s="1687"/>
      <c r="I1674" s="1959"/>
      <c r="J1674" s="1061"/>
      <c r="K1674" s="1061"/>
      <c r="L1674" s="1061"/>
      <c r="M1674" s="1061"/>
      <c r="N1674" s="1061"/>
      <c r="O1674" s="1061"/>
      <c r="P1674" s="1061"/>
      <c r="Q1674" s="1061"/>
      <c r="R1674" s="1061"/>
      <c r="S1674" s="1061"/>
      <c r="T1674" s="1061"/>
      <c r="U1674" s="1061"/>
    </row>
    <row r="1675" spans="1:21" x14ac:dyDescent="0.25">
      <c r="A1675" s="1075" t="s">
        <v>2730</v>
      </c>
      <c r="D1675" s="1052">
        <v>755</v>
      </c>
      <c r="E1675" s="1063" t="s">
        <v>2696</v>
      </c>
      <c r="F1675" s="1061" t="s">
        <v>21</v>
      </c>
      <c r="G1675" s="1061">
        <v>6</v>
      </c>
      <c r="H1675" s="1062">
        <v>19.47</v>
      </c>
      <c r="I1675" s="1959">
        <f t="shared" ref="I1675:I1700" si="16">+H1675*G1675</f>
        <v>116.82</v>
      </c>
      <c r="J1675" s="1052">
        <v>3</v>
      </c>
      <c r="K1675" s="1052"/>
      <c r="L1675" s="1052"/>
      <c r="M1675" s="1052"/>
      <c r="N1675" s="1052"/>
      <c r="O1675" s="1052"/>
      <c r="P1675" s="1052">
        <v>3</v>
      </c>
      <c r="Q1675" s="1052"/>
      <c r="R1675" s="1052"/>
      <c r="S1675" s="1052"/>
      <c r="T1675" s="1052"/>
      <c r="U1675" s="1052"/>
    </row>
    <row r="1676" spans="1:21" x14ac:dyDescent="0.25">
      <c r="A1676" s="1075" t="s">
        <v>2730</v>
      </c>
      <c r="D1676" s="1052">
        <v>755</v>
      </c>
      <c r="E1676" s="1479" t="s">
        <v>1700</v>
      </c>
      <c r="F1676" s="1061" t="s">
        <v>40</v>
      </c>
      <c r="G1676" s="1061">
        <v>6</v>
      </c>
      <c r="H1676" s="1062">
        <v>6.84</v>
      </c>
      <c r="I1676" s="1959">
        <f t="shared" si="16"/>
        <v>41.04</v>
      </c>
      <c r="J1676" s="1052">
        <v>3</v>
      </c>
      <c r="K1676" s="1052"/>
      <c r="L1676" s="1052"/>
      <c r="M1676" s="1052"/>
      <c r="N1676" s="1052"/>
      <c r="O1676" s="1052"/>
      <c r="P1676" s="1052">
        <v>3</v>
      </c>
      <c r="Q1676" s="1052"/>
      <c r="R1676" s="1052"/>
      <c r="S1676" s="1052"/>
      <c r="T1676" s="1052"/>
      <c r="U1676" s="1052"/>
    </row>
    <row r="1677" spans="1:21" ht="26.25" x14ac:dyDescent="0.25">
      <c r="A1677" s="1075" t="s">
        <v>2730</v>
      </c>
      <c r="D1677" s="1052">
        <v>755</v>
      </c>
      <c r="E1677" s="1479" t="s">
        <v>843</v>
      </c>
      <c r="F1677" s="1061" t="s">
        <v>40</v>
      </c>
      <c r="G1677" s="1061">
        <v>6</v>
      </c>
      <c r="H1677" s="1062">
        <v>12.15</v>
      </c>
      <c r="I1677" s="1959">
        <f t="shared" si="16"/>
        <v>72.900000000000006</v>
      </c>
      <c r="J1677" s="1052">
        <v>3</v>
      </c>
      <c r="K1677" s="1052"/>
      <c r="L1677" s="1052"/>
      <c r="M1677" s="1052"/>
      <c r="N1677" s="1052"/>
      <c r="O1677" s="1052"/>
      <c r="P1677" s="1052">
        <v>3</v>
      </c>
      <c r="Q1677" s="1052"/>
      <c r="R1677" s="1052"/>
      <c r="S1677" s="1052"/>
      <c r="T1677" s="1052"/>
      <c r="U1677" s="1052"/>
    </row>
    <row r="1678" spans="1:21" x14ac:dyDescent="0.25">
      <c r="A1678" s="1075" t="s">
        <v>2730</v>
      </c>
      <c r="D1678" s="1052">
        <v>755</v>
      </c>
      <c r="E1678" s="1063" t="s">
        <v>2690</v>
      </c>
      <c r="F1678" s="1061" t="s">
        <v>40</v>
      </c>
      <c r="G1678" s="1061">
        <v>48</v>
      </c>
      <c r="H1678" s="1062">
        <v>65.3</v>
      </c>
      <c r="I1678" s="1959">
        <f t="shared" si="16"/>
        <v>3134.3999999999996</v>
      </c>
      <c r="J1678" s="1052"/>
      <c r="K1678" s="1052">
        <v>12</v>
      </c>
      <c r="L1678" s="1052"/>
      <c r="M1678" s="1052"/>
      <c r="N1678" s="1052">
        <v>12</v>
      </c>
      <c r="O1678" s="1052"/>
      <c r="P1678" s="1052"/>
      <c r="Q1678" s="1052">
        <v>12</v>
      </c>
      <c r="R1678" s="1052"/>
      <c r="S1678" s="1052"/>
      <c r="T1678" s="1052">
        <v>12</v>
      </c>
      <c r="U1678" s="1052"/>
    </row>
    <row r="1679" spans="1:21" ht="26.25" x14ac:dyDescent="0.25">
      <c r="A1679" s="1075" t="s">
        <v>2730</v>
      </c>
      <c r="D1679" s="1052">
        <v>755</v>
      </c>
      <c r="E1679" s="1479" t="s">
        <v>1699</v>
      </c>
      <c r="F1679" s="1061" t="s">
        <v>665</v>
      </c>
      <c r="G1679" s="1061">
        <v>240</v>
      </c>
      <c r="H1679" s="1062">
        <v>188.25</v>
      </c>
      <c r="I1679" s="1959">
        <f t="shared" si="16"/>
        <v>45180</v>
      </c>
      <c r="J1679" s="1052">
        <v>20</v>
      </c>
      <c r="K1679" s="1052">
        <v>20</v>
      </c>
      <c r="L1679" s="1052">
        <v>20</v>
      </c>
      <c r="M1679" s="1052">
        <v>20</v>
      </c>
      <c r="N1679" s="1052">
        <v>20</v>
      </c>
      <c r="O1679" s="1052">
        <v>20</v>
      </c>
      <c r="P1679" s="1052">
        <v>20</v>
      </c>
      <c r="Q1679" s="1052">
        <v>20</v>
      </c>
      <c r="R1679" s="1052">
        <v>20</v>
      </c>
      <c r="S1679" s="1052">
        <v>20</v>
      </c>
      <c r="T1679" s="1052">
        <v>20</v>
      </c>
      <c r="U1679" s="1052">
        <v>20</v>
      </c>
    </row>
    <row r="1680" spans="1:21" x14ac:dyDescent="0.25">
      <c r="A1680" s="1075" t="s">
        <v>2730</v>
      </c>
      <c r="D1680" s="1052">
        <v>755</v>
      </c>
      <c r="E1680" s="1479" t="s">
        <v>840</v>
      </c>
      <c r="F1680" s="1061" t="s">
        <v>665</v>
      </c>
      <c r="G1680" s="1061">
        <v>300</v>
      </c>
      <c r="H1680" s="1062">
        <v>188.5</v>
      </c>
      <c r="I1680" s="1959">
        <f t="shared" si="16"/>
        <v>56550</v>
      </c>
      <c r="J1680" s="1052">
        <v>25</v>
      </c>
      <c r="K1680" s="1052">
        <v>25</v>
      </c>
      <c r="L1680" s="1052">
        <v>25</v>
      </c>
      <c r="M1680" s="1052">
        <v>25</v>
      </c>
      <c r="N1680" s="1052">
        <v>25</v>
      </c>
      <c r="O1680" s="1052">
        <v>25</v>
      </c>
      <c r="P1680" s="1052">
        <v>25</v>
      </c>
      <c r="Q1680" s="1052">
        <v>25</v>
      </c>
      <c r="R1680" s="1052">
        <v>25</v>
      </c>
      <c r="S1680" s="1052">
        <v>25</v>
      </c>
      <c r="T1680" s="1052">
        <v>25</v>
      </c>
      <c r="U1680" s="1052">
        <v>25</v>
      </c>
    </row>
    <row r="1681" spans="1:21" ht="26.25" x14ac:dyDescent="0.25">
      <c r="A1681" s="1075" t="s">
        <v>2730</v>
      </c>
      <c r="D1681" s="1052">
        <v>755</v>
      </c>
      <c r="E1681" s="1479" t="s">
        <v>549</v>
      </c>
      <c r="F1681" s="1061" t="s">
        <v>40</v>
      </c>
      <c r="G1681" s="1061">
        <v>12</v>
      </c>
      <c r="H1681" s="1062">
        <v>24.53</v>
      </c>
      <c r="I1681" s="1959">
        <f t="shared" si="16"/>
        <v>294.36</v>
      </c>
      <c r="J1681" s="1052">
        <v>6</v>
      </c>
      <c r="K1681" s="1052"/>
      <c r="L1681" s="1052"/>
      <c r="M1681" s="1052"/>
      <c r="N1681" s="1052"/>
      <c r="O1681" s="1052"/>
      <c r="P1681" s="1052">
        <v>6</v>
      </c>
      <c r="Q1681" s="1052"/>
      <c r="R1681" s="1052"/>
      <c r="S1681" s="1052"/>
      <c r="T1681" s="1052"/>
      <c r="U1681" s="1052"/>
    </row>
    <row r="1682" spans="1:21" ht="26.25" x14ac:dyDescent="0.25">
      <c r="A1682" s="1075" t="s">
        <v>2730</v>
      </c>
      <c r="D1682" s="1052">
        <v>783</v>
      </c>
      <c r="E1682" s="1063" t="s">
        <v>2722</v>
      </c>
      <c r="F1682" s="1052" t="s">
        <v>2721</v>
      </c>
      <c r="G1682" s="1052">
        <v>12</v>
      </c>
      <c r="H1682" s="1062">
        <v>3000</v>
      </c>
      <c r="I1682" s="3184">
        <f t="shared" si="16"/>
        <v>36000</v>
      </c>
      <c r="J1682" s="1052">
        <v>1</v>
      </c>
      <c r="K1682" s="1052">
        <v>1</v>
      </c>
      <c r="L1682" s="1052">
        <v>1</v>
      </c>
      <c r="M1682" s="1052">
        <v>1</v>
      </c>
      <c r="N1682" s="1052">
        <v>1</v>
      </c>
      <c r="O1682" s="1052">
        <v>1</v>
      </c>
      <c r="P1682" s="1052">
        <v>1</v>
      </c>
      <c r="Q1682" s="1052">
        <v>1</v>
      </c>
      <c r="R1682" s="1052">
        <v>1</v>
      </c>
      <c r="S1682" s="1052">
        <v>1</v>
      </c>
      <c r="T1682" s="1052">
        <v>1</v>
      </c>
      <c r="U1682" s="1052">
        <v>1</v>
      </c>
    </row>
    <row r="1683" spans="1:21" x14ac:dyDescent="0.25">
      <c r="A1683" s="1075" t="s">
        <v>2730</v>
      </c>
      <c r="D1683" s="1052">
        <v>755</v>
      </c>
      <c r="E1683" s="1063" t="s">
        <v>2699</v>
      </c>
      <c r="F1683" s="1061" t="s">
        <v>30</v>
      </c>
      <c r="G1683" s="1061">
        <v>3</v>
      </c>
      <c r="H1683" s="1062">
        <v>172.85</v>
      </c>
      <c r="I1683" s="1959">
        <f t="shared" si="16"/>
        <v>518.54999999999995</v>
      </c>
      <c r="J1683" s="1052">
        <v>1</v>
      </c>
      <c r="K1683" s="1052"/>
      <c r="L1683" s="1052"/>
      <c r="M1683" s="1052"/>
      <c r="N1683" s="1052">
        <v>1</v>
      </c>
      <c r="O1683" s="1052"/>
      <c r="P1683" s="1052"/>
      <c r="Q1683" s="1052"/>
      <c r="R1683" s="1052">
        <v>1</v>
      </c>
      <c r="S1683" s="1052"/>
      <c r="T1683" s="1052"/>
      <c r="U1683" s="1052"/>
    </row>
    <row r="1684" spans="1:21" ht="15.75" x14ac:dyDescent="0.25">
      <c r="A1684" s="1075" t="s">
        <v>2730</v>
      </c>
      <c r="D1684" s="847">
        <v>223</v>
      </c>
      <c r="E1684" s="1060" t="s">
        <v>2726</v>
      </c>
      <c r="F1684" s="1055" t="s">
        <v>96</v>
      </c>
      <c r="G1684" s="1055">
        <v>1</v>
      </c>
      <c r="H1684" s="2638">
        <v>10000</v>
      </c>
      <c r="I1684" s="2676">
        <f t="shared" si="16"/>
        <v>10000</v>
      </c>
      <c r="J1684" s="1059">
        <v>1</v>
      </c>
      <c r="K1684" s="1059"/>
      <c r="L1684" s="1059"/>
      <c r="M1684" s="1059"/>
      <c r="N1684" s="1059"/>
      <c r="O1684" s="1059"/>
      <c r="P1684" s="1059"/>
      <c r="Q1684" s="1059"/>
      <c r="R1684" s="1059"/>
      <c r="S1684" s="1059"/>
      <c r="T1684" s="1059"/>
      <c r="U1684" s="1052"/>
    </row>
    <row r="1685" spans="1:21" x14ac:dyDescent="0.25">
      <c r="A1685" s="1075" t="s">
        <v>2730</v>
      </c>
      <c r="D1685" s="1052">
        <v>755</v>
      </c>
      <c r="E1685" s="1063" t="s">
        <v>2712</v>
      </c>
      <c r="F1685" s="1052" t="s">
        <v>2713</v>
      </c>
      <c r="G1685" s="1052">
        <v>3</v>
      </c>
      <c r="H1685" s="1058">
        <v>20.8</v>
      </c>
      <c r="I1685" s="1056">
        <f t="shared" si="16"/>
        <v>62.400000000000006</v>
      </c>
      <c r="J1685" s="1052">
        <v>3</v>
      </c>
      <c r="K1685" s="1052"/>
      <c r="L1685" s="1052"/>
      <c r="M1685" s="1052"/>
      <c r="N1685" s="1052"/>
      <c r="O1685" s="1052"/>
      <c r="P1685" s="1052"/>
      <c r="Q1685" s="1052"/>
      <c r="R1685" s="1052"/>
      <c r="S1685" s="1052"/>
      <c r="T1685" s="1052"/>
      <c r="U1685" s="1052"/>
    </row>
    <row r="1686" spans="1:21" x14ac:dyDescent="0.25">
      <c r="A1686" s="1075" t="s">
        <v>2730</v>
      </c>
      <c r="D1686" s="1052">
        <v>755</v>
      </c>
      <c r="E1686" s="1479" t="s">
        <v>551</v>
      </c>
      <c r="F1686" s="1061" t="s">
        <v>21</v>
      </c>
      <c r="G1686" s="1061">
        <v>10</v>
      </c>
      <c r="H1686" s="1062">
        <v>85.7</v>
      </c>
      <c r="I1686" s="1959">
        <f t="shared" si="16"/>
        <v>857</v>
      </c>
      <c r="J1686" s="1052">
        <v>10</v>
      </c>
      <c r="K1686" s="1052"/>
      <c r="L1686" s="1052"/>
      <c r="M1686" s="1052"/>
      <c r="N1686" s="1052"/>
      <c r="O1686" s="1052"/>
      <c r="P1686" s="1052"/>
      <c r="Q1686" s="1052"/>
      <c r="R1686" s="1052"/>
      <c r="S1686" s="1052"/>
      <c r="T1686" s="1052"/>
      <c r="U1686" s="1052"/>
    </row>
    <row r="1687" spans="1:21" x14ac:dyDescent="0.25">
      <c r="A1687" s="1075" t="s">
        <v>2730</v>
      </c>
      <c r="D1687" s="1052">
        <v>755</v>
      </c>
      <c r="E1687" s="1479" t="s">
        <v>2698</v>
      </c>
      <c r="F1687" s="1061" t="s">
        <v>2514</v>
      </c>
      <c r="G1687" s="1061">
        <v>12</v>
      </c>
      <c r="H1687" s="1062">
        <v>16.350000000000001</v>
      </c>
      <c r="I1687" s="1959">
        <f t="shared" si="16"/>
        <v>196.20000000000002</v>
      </c>
      <c r="J1687" s="1052">
        <v>2</v>
      </c>
      <c r="K1687" s="1052"/>
      <c r="L1687" s="1052">
        <v>2</v>
      </c>
      <c r="M1687" s="1052"/>
      <c r="N1687" s="1052">
        <v>2</v>
      </c>
      <c r="O1687" s="1052"/>
      <c r="P1687" s="1052">
        <v>2</v>
      </c>
      <c r="Q1687" s="1052"/>
      <c r="R1687" s="1052">
        <v>2</v>
      </c>
      <c r="S1687" s="1052"/>
      <c r="T1687" s="1052">
        <v>2</v>
      </c>
      <c r="U1687" s="1052"/>
    </row>
    <row r="1688" spans="1:21" x14ac:dyDescent="0.25">
      <c r="A1688" s="1075" t="s">
        <v>2730</v>
      </c>
      <c r="D1688" s="1052">
        <v>755</v>
      </c>
      <c r="E1688" s="1479" t="s">
        <v>816</v>
      </c>
      <c r="F1688" s="1061" t="s">
        <v>21</v>
      </c>
      <c r="G1688" s="1061">
        <v>7</v>
      </c>
      <c r="H1688" s="1062">
        <v>19.28</v>
      </c>
      <c r="I1688" s="1959">
        <f t="shared" si="16"/>
        <v>134.96</v>
      </c>
      <c r="J1688" s="1052">
        <v>7</v>
      </c>
      <c r="K1688" s="1052"/>
      <c r="L1688" s="1052"/>
      <c r="M1688" s="1052"/>
      <c r="N1688" s="1052"/>
      <c r="O1688" s="1052"/>
      <c r="P1688" s="1052"/>
      <c r="Q1688" s="1052"/>
      <c r="R1688" s="1052"/>
      <c r="S1688" s="1052"/>
      <c r="T1688" s="1052"/>
      <c r="U1688" s="1052"/>
    </row>
    <row r="1689" spans="1:21" x14ac:dyDescent="0.25">
      <c r="A1689" s="1075" t="s">
        <v>2730</v>
      </c>
      <c r="D1689" s="1052">
        <v>755</v>
      </c>
      <c r="E1689" s="1479" t="s">
        <v>560</v>
      </c>
      <c r="F1689" s="1061" t="s">
        <v>21</v>
      </c>
      <c r="G1689" s="1061">
        <v>5</v>
      </c>
      <c r="H1689" s="1062">
        <v>17.850000000000001</v>
      </c>
      <c r="I1689" s="1959">
        <f t="shared" si="16"/>
        <v>89.25</v>
      </c>
      <c r="J1689" s="1052">
        <v>5</v>
      </c>
      <c r="K1689" s="1052"/>
      <c r="L1689" s="1052"/>
      <c r="M1689" s="1052"/>
      <c r="N1689" s="1052"/>
      <c r="O1689" s="1052"/>
      <c r="P1689" s="1052"/>
      <c r="Q1689" s="1052"/>
      <c r="R1689" s="1052"/>
      <c r="S1689" s="1052"/>
      <c r="T1689" s="1052"/>
      <c r="U1689" s="1052"/>
    </row>
    <row r="1690" spans="1:21" x14ac:dyDescent="0.25">
      <c r="A1690" s="1075" t="s">
        <v>2730</v>
      </c>
      <c r="D1690" s="1052">
        <v>755</v>
      </c>
      <c r="E1690" s="1063" t="s">
        <v>2692</v>
      </c>
      <c r="F1690" s="1061" t="s">
        <v>21</v>
      </c>
      <c r="G1690" s="1061">
        <v>10</v>
      </c>
      <c r="H1690" s="1062">
        <v>11.1</v>
      </c>
      <c r="I1690" s="1959">
        <f t="shared" si="16"/>
        <v>111</v>
      </c>
      <c r="J1690" s="1052">
        <v>10</v>
      </c>
      <c r="K1690" s="1052"/>
      <c r="L1690" s="1052"/>
      <c r="M1690" s="1052"/>
      <c r="N1690" s="1052"/>
      <c r="O1690" s="1052"/>
      <c r="P1690" s="1052"/>
      <c r="Q1690" s="1052"/>
      <c r="R1690" s="1052"/>
      <c r="S1690" s="1052"/>
      <c r="T1690" s="1052"/>
      <c r="U1690" s="1052"/>
    </row>
    <row r="1691" spans="1:21" x14ac:dyDescent="0.25">
      <c r="A1691" s="1075" t="s">
        <v>2730</v>
      </c>
      <c r="D1691" s="1052">
        <v>755</v>
      </c>
      <c r="E1691" s="1060" t="s">
        <v>2693</v>
      </c>
      <c r="F1691" s="1055" t="s">
        <v>21</v>
      </c>
      <c r="G1691" s="1061">
        <v>10</v>
      </c>
      <c r="H1691" s="1062">
        <v>19</v>
      </c>
      <c r="I1691" s="1959">
        <f t="shared" si="16"/>
        <v>190</v>
      </c>
      <c r="J1691" s="1052">
        <v>10</v>
      </c>
      <c r="K1691" s="1052"/>
      <c r="L1691" s="1052"/>
      <c r="M1691" s="1052"/>
      <c r="N1691" s="1052"/>
      <c r="O1691" s="1052"/>
      <c r="P1691" s="1052"/>
      <c r="Q1691" s="1052"/>
      <c r="R1691" s="1052"/>
      <c r="S1691" s="1052"/>
      <c r="T1691" s="1052"/>
      <c r="U1691" s="1052"/>
    </row>
    <row r="1692" spans="1:21" x14ac:dyDescent="0.25">
      <c r="A1692" s="1075" t="s">
        <v>2730</v>
      </c>
      <c r="D1692" s="1052">
        <v>755</v>
      </c>
      <c r="E1692" s="1479" t="s">
        <v>552</v>
      </c>
      <c r="F1692" s="1061" t="s">
        <v>40</v>
      </c>
      <c r="G1692" s="1061">
        <v>30</v>
      </c>
      <c r="H1692" s="1062">
        <v>438</v>
      </c>
      <c r="I1692" s="1959">
        <f t="shared" si="16"/>
        <v>13140</v>
      </c>
      <c r="J1692" s="1052">
        <v>7</v>
      </c>
      <c r="K1692" s="1052"/>
      <c r="L1692" s="1052"/>
      <c r="M1692" s="1052">
        <v>7</v>
      </c>
      <c r="N1692" s="1052"/>
      <c r="O1692" s="1052"/>
      <c r="P1692" s="1052">
        <v>7</v>
      </c>
      <c r="Q1692" s="1052"/>
      <c r="R1692" s="1052"/>
      <c r="S1692" s="1052">
        <v>7</v>
      </c>
      <c r="T1692" s="1052"/>
      <c r="U1692" s="1052">
        <v>2</v>
      </c>
    </row>
    <row r="1693" spans="1:21" x14ac:dyDescent="0.25">
      <c r="A1693" s="1075" t="s">
        <v>2730</v>
      </c>
      <c r="D1693" s="1052">
        <v>755</v>
      </c>
      <c r="E1693" s="1479" t="s">
        <v>553</v>
      </c>
      <c r="F1693" s="1061" t="s">
        <v>30</v>
      </c>
      <c r="G1693" s="1061">
        <v>2</v>
      </c>
      <c r="H1693" s="1062">
        <v>23.57</v>
      </c>
      <c r="I1693" s="1959">
        <f t="shared" si="16"/>
        <v>47.14</v>
      </c>
      <c r="J1693" s="1052">
        <v>1</v>
      </c>
      <c r="K1693" s="1052"/>
      <c r="L1693" s="1052"/>
      <c r="M1693" s="1052"/>
      <c r="N1693" s="1052"/>
      <c r="O1693" s="1052"/>
      <c r="P1693" s="1052">
        <v>1</v>
      </c>
      <c r="Q1693" s="1052"/>
      <c r="R1693" s="1052"/>
      <c r="S1693" s="1052"/>
      <c r="T1693" s="1052"/>
      <c r="U1693" s="1052"/>
    </row>
    <row r="1694" spans="1:21" x14ac:dyDescent="0.25">
      <c r="A1694" s="1075" t="s">
        <v>2730</v>
      </c>
      <c r="D1694" s="1052">
        <v>755</v>
      </c>
      <c r="E1694" s="1479" t="s">
        <v>672</v>
      </c>
      <c r="F1694" s="1061" t="s">
        <v>40</v>
      </c>
      <c r="G1694" s="1061">
        <v>24</v>
      </c>
      <c r="H1694" s="1062">
        <v>23.5</v>
      </c>
      <c r="I1694" s="1959">
        <f t="shared" si="16"/>
        <v>564</v>
      </c>
      <c r="J1694" s="1052"/>
      <c r="K1694" s="1052">
        <v>6</v>
      </c>
      <c r="L1694" s="1052"/>
      <c r="M1694" s="1052"/>
      <c r="N1694" s="1052">
        <v>6</v>
      </c>
      <c r="O1694" s="1052"/>
      <c r="P1694" s="1052"/>
      <c r="Q1694" s="1052">
        <v>6</v>
      </c>
      <c r="R1694" s="1052"/>
      <c r="S1694" s="1052"/>
      <c r="T1694" s="1052">
        <v>6</v>
      </c>
      <c r="U1694" s="1052"/>
    </row>
    <row r="1695" spans="1:21" x14ac:dyDescent="0.25">
      <c r="A1695" s="1075" t="s">
        <v>2730</v>
      </c>
      <c r="D1695" s="1052">
        <v>755</v>
      </c>
      <c r="E1695" s="1479" t="s">
        <v>475</v>
      </c>
      <c r="F1695" s="1061" t="s">
        <v>48</v>
      </c>
      <c r="G1695" s="1061">
        <v>24</v>
      </c>
      <c r="H1695" s="1062">
        <v>69.63</v>
      </c>
      <c r="I1695" s="1959">
        <f t="shared" si="16"/>
        <v>1671.12</v>
      </c>
      <c r="J1695" s="1052">
        <v>6</v>
      </c>
      <c r="K1695" s="1052"/>
      <c r="L1695" s="1052"/>
      <c r="M1695" s="1052">
        <v>6</v>
      </c>
      <c r="N1695" s="1052"/>
      <c r="O1695" s="1052"/>
      <c r="P1695" s="1052">
        <v>6</v>
      </c>
      <c r="Q1695" s="1052"/>
      <c r="R1695" s="1052"/>
      <c r="S1695" s="1052">
        <v>6</v>
      </c>
      <c r="T1695" s="1052"/>
      <c r="U1695" s="1052"/>
    </row>
    <row r="1696" spans="1:21" x14ac:dyDescent="0.25">
      <c r="A1696" s="1075" t="s">
        <v>2730</v>
      </c>
      <c r="D1696" s="1052">
        <v>755</v>
      </c>
      <c r="E1696" s="2945" t="s">
        <v>2710</v>
      </c>
      <c r="F1696" s="1061" t="s">
        <v>21</v>
      </c>
      <c r="G1696" s="1061">
        <v>60</v>
      </c>
      <c r="H1696" s="1062">
        <v>2788.53</v>
      </c>
      <c r="I1696" s="1959">
        <f t="shared" si="16"/>
        <v>167311.80000000002</v>
      </c>
      <c r="J1696" s="1052">
        <v>5</v>
      </c>
      <c r="K1696" s="1052">
        <v>5</v>
      </c>
      <c r="L1696" s="1052">
        <v>5</v>
      </c>
      <c r="M1696" s="1052">
        <v>5</v>
      </c>
      <c r="N1696" s="1052">
        <v>5</v>
      </c>
      <c r="O1696" s="1052">
        <v>5</v>
      </c>
      <c r="P1696" s="1052">
        <v>5</v>
      </c>
      <c r="Q1696" s="1052">
        <v>5</v>
      </c>
      <c r="R1696" s="1052">
        <v>5</v>
      </c>
      <c r="S1696" s="1052">
        <v>5</v>
      </c>
      <c r="T1696" s="1052">
        <v>5</v>
      </c>
      <c r="U1696" s="1052">
        <v>5</v>
      </c>
    </row>
    <row r="1697" spans="1:21" x14ac:dyDescent="0.25">
      <c r="A1697" s="1075" t="s">
        <v>2730</v>
      </c>
      <c r="D1697" s="1052">
        <v>755</v>
      </c>
      <c r="E1697" s="1479" t="s">
        <v>2714</v>
      </c>
      <c r="F1697" s="1061" t="s">
        <v>130</v>
      </c>
      <c r="G1697" s="1061">
        <v>30</v>
      </c>
      <c r="H1697" s="1062">
        <v>3082.17</v>
      </c>
      <c r="I1697" s="1959">
        <f t="shared" si="16"/>
        <v>92465.1</v>
      </c>
      <c r="J1697" s="1052">
        <v>9</v>
      </c>
      <c r="K1697" s="1052"/>
      <c r="L1697" s="1052"/>
      <c r="M1697" s="1052">
        <v>9</v>
      </c>
      <c r="N1697" s="1052"/>
      <c r="O1697" s="1052"/>
      <c r="P1697" s="1052">
        <v>9</v>
      </c>
      <c r="Q1697" s="1052"/>
      <c r="R1697" s="1052"/>
      <c r="S1697" s="1052">
        <v>3</v>
      </c>
      <c r="T1697" s="1052"/>
      <c r="U1697" s="1052"/>
    </row>
    <row r="1698" spans="1:21" x14ac:dyDescent="0.25">
      <c r="A1698" s="1075" t="s">
        <v>2730</v>
      </c>
      <c r="D1698" s="1052">
        <v>755</v>
      </c>
      <c r="E1698" s="1479" t="s">
        <v>2697</v>
      </c>
      <c r="F1698" s="1061" t="s">
        <v>55</v>
      </c>
      <c r="G1698" s="1061">
        <v>1</v>
      </c>
      <c r="H1698" s="1062">
        <v>26.78</v>
      </c>
      <c r="I1698" s="1959">
        <f t="shared" si="16"/>
        <v>26.78</v>
      </c>
      <c r="J1698" s="1052">
        <v>1</v>
      </c>
      <c r="K1698" s="1052"/>
      <c r="L1698" s="1052"/>
      <c r="M1698" s="1052"/>
      <c r="N1698" s="1052"/>
      <c r="O1698" s="1052"/>
      <c r="P1698" s="1052"/>
      <c r="Q1698" s="1052"/>
      <c r="R1698" s="1052"/>
      <c r="S1698" s="1052"/>
      <c r="T1698" s="1052"/>
      <c r="U1698" s="1052"/>
    </row>
    <row r="1699" spans="1:21" ht="15.75" x14ac:dyDescent="0.25">
      <c r="A1699" s="1075" t="s">
        <v>2730</v>
      </c>
      <c r="D1699" s="847">
        <v>221</v>
      </c>
      <c r="E1699" s="1063" t="s">
        <v>2727</v>
      </c>
      <c r="F1699" s="1061" t="s">
        <v>66</v>
      </c>
      <c r="G1699" s="1061">
        <v>1</v>
      </c>
      <c r="H1699" s="1062">
        <v>5000</v>
      </c>
      <c r="I1699" s="1959">
        <f t="shared" si="16"/>
        <v>5000</v>
      </c>
      <c r="J1699" s="1052">
        <v>1</v>
      </c>
      <c r="K1699" s="1052"/>
      <c r="L1699" s="1052"/>
      <c r="M1699" s="1052"/>
      <c r="N1699" s="1052"/>
      <c r="O1699" s="1052"/>
      <c r="P1699" s="1052"/>
      <c r="Q1699" s="1052"/>
      <c r="R1699" s="1052"/>
      <c r="S1699" s="1052"/>
      <c r="T1699" s="1052"/>
      <c r="U1699" s="1052"/>
    </row>
    <row r="1700" spans="1:21" x14ac:dyDescent="0.25">
      <c r="A1700" s="1075" t="s">
        <v>2730</v>
      </c>
      <c r="D1700" s="1052">
        <v>755</v>
      </c>
      <c r="E1700" s="1063" t="s">
        <v>2711</v>
      </c>
      <c r="F1700" s="1052" t="s">
        <v>53</v>
      </c>
      <c r="G1700" s="1052">
        <v>1</v>
      </c>
      <c r="H1700" s="1062">
        <v>600</v>
      </c>
      <c r="I1700" s="1959">
        <f t="shared" si="16"/>
        <v>600</v>
      </c>
      <c r="J1700" s="1052">
        <v>1</v>
      </c>
      <c r="K1700" s="1052"/>
      <c r="L1700" s="1052"/>
      <c r="M1700" s="1052"/>
      <c r="N1700" s="1052"/>
      <c r="O1700" s="1052"/>
      <c r="P1700" s="1052"/>
      <c r="Q1700" s="1052"/>
      <c r="R1700" s="1052"/>
      <c r="S1700" s="1052"/>
      <c r="T1700" s="1052"/>
      <c r="U1700" s="1052"/>
    </row>
    <row r="1701" spans="1:21" x14ac:dyDescent="0.25">
      <c r="A1701" s="1075" t="s">
        <v>2730</v>
      </c>
      <c r="D1701" s="1052"/>
      <c r="E1701" s="1063"/>
      <c r="F1701" s="1052"/>
      <c r="G1701" s="1052"/>
      <c r="H1701" s="1062"/>
      <c r="I1701" s="1959"/>
      <c r="J1701" s="1052"/>
      <c r="K1701" s="1052"/>
      <c r="L1701" s="1052"/>
      <c r="M1701" s="1052"/>
      <c r="N1701" s="1052"/>
      <c r="O1701" s="1052"/>
      <c r="P1701" s="1052"/>
      <c r="Q1701" s="1052"/>
      <c r="R1701" s="1052"/>
      <c r="S1701" s="1052"/>
      <c r="T1701" s="1052"/>
      <c r="U1701" s="1052"/>
    </row>
    <row r="1702" spans="1:21" x14ac:dyDescent="0.25">
      <c r="A1702" s="1075" t="s">
        <v>2730</v>
      </c>
      <c r="D1702" s="1052"/>
      <c r="E1702" s="1479"/>
      <c r="F1702" s="1061"/>
      <c r="G1702" s="1061"/>
      <c r="H1702" s="1062"/>
      <c r="I1702" s="1959"/>
      <c r="J1702" s="1052"/>
      <c r="K1702" s="1052"/>
      <c r="L1702" s="1052"/>
      <c r="M1702" s="1052"/>
      <c r="N1702" s="1052"/>
      <c r="O1702" s="1052"/>
      <c r="P1702" s="1052"/>
      <c r="Q1702" s="1052"/>
      <c r="R1702" s="1052"/>
      <c r="S1702" s="1052"/>
      <c r="T1702" s="1052"/>
      <c r="U1702" s="1052"/>
    </row>
    <row r="1703" spans="1:21" ht="15" customHeight="1" x14ac:dyDescent="0.25">
      <c r="A1703" s="1075" t="s">
        <v>2730</v>
      </c>
      <c r="D1703" s="1052"/>
      <c r="E1703" s="1479"/>
      <c r="F1703" s="1061"/>
      <c r="G1703" s="1061"/>
      <c r="H1703" s="1062"/>
      <c r="I1703" s="1959"/>
      <c r="J1703" s="1052"/>
      <c r="K1703" s="1052"/>
      <c r="L1703" s="1052"/>
      <c r="M1703" s="1052"/>
      <c r="N1703" s="1052"/>
      <c r="O1703" s="1052"/>
      <c r="P1703" s="1052"/>
      <c r="Q1703" s="1052"/>
      <c r="R1703" s="1052"/>
      <c r="S1703" s="1052"/>
      <c r="T1703" s="1052"/>
      <c r="U1703" s="1052"/>
    </row>
    <row r="1704" spans="1:21" x14ac:dyDescent="0.25">
      <c r="A1704" s="399" t="s">
        <v>1312</v>
      </c>
      <c r="B1704" s="339"/>
      <c r="C1704" s="339"/>
      <c r="D1704" s="2823"/>
      <c r="E1704" s="396" t="s">
        <v>1296</v>
      </c>
      <c r="F1704" s="384"/>
      <c r="G1704" s="384"/>
      <c r="H1704" s="385"/>
      <c r="I1704" s="385"/>
      <c r="J1704" s="386"/>
      <c r="K1704" s="386"/>
      <c r="L1704" s="386"/>
      <c r="M1704" s="386"/>
      <c r="N1704" s="386"/>
      <c r="O1704" s="386"/>
      <c r="P1704" s="386"/>
      <c r="Q1704" s="386"/>
      <c r="R1704" s="386"/>
      <c r="S1704" s="386"/>
      <c r="T1704" s="387"/>
      <c r="U1704" s="387"/>
    </row>
    <row r="1705" spans="1:21" x14ac:dyDescent="0.25">
      <c r="A1705" s="399" t="s">
        <v>1312</v>
      </c>
      <c r="B1705" s="339"/>
      <c r="C1705" s="339"/>
      <c r="D1705" s="2823"/>
      <c r="E1705" s="397" t="s">
        <v>1302</v>
      </c>
      <c r="F1705" s="384"/>
      <c r="G1705" s="384"/>
      <c r="H1705" s="385"/>
      <c r="I1705" s="385"/>
      <c r="J1705" s="386"/>
      <c r="K1705" s="386"/>
      <c r="L1705" s="386"/>
      <c r="M1705" s="386"/>
      <c r="N1705" s="386"/>
      <c r="O1705" s="386"/>
      <c r="P1705" s="386"/>
      <c r="Q1705" s="386"/>
      <c r="R1705" s="386"/>
      <c r="S1705" s="386"/>
      <c r="T1705" s="387"/>
      <c r="U1705" s="387"/>
    </row>
    <row r="1706" spans="1:21" x14ac:dyDescent="0.25">
      <c r="A1706" s="399" t="s">
        <v>1312</v>
      </c>
      <c r="B1706" s="339"/>
      <c r="C1706" s="339"/>
      <c r="D1706" s="2823"/>
      <c r="E1706" s="396" t="s">
        <v>1295</v>
      </c>
      <c r="F1706" s="384"/>
      <c r="G1706" s="384"/>
      <c r="H1706" s="385"/>
      <c r="I1706" s="385"/>
      <c r="J1706" s="386"/>
      <c r="K1706" s="386"/>
      <c r="L1706" s="386"/>
      <c r="M1706" s="386"/>
      <c r="N1706" s="386"/>
      <c r="O1706" s="386"/>
      <c r="P1706" s="386"/>
      <c r="Q1706" s="386"/>
      <c r="R1706" s="386"/>
      <c r="S1706" s="386"/>
      <c r="T1706" s="387"/>
      <c r="U1706" s="387"/>
    </row>
    <row r="1707" spans="1:21" x14ac:dyDescent="0.25">
      <c r="A1707" s="399" t="s">
        <v>1312</v>
      </c>
      <c r="B1707" s="339"/>
      <c r="C1707" s="339"/>
      <c r="D1707" s="382">
        <v>755</v>
      </c>
      <c r="E1707" s="383" t="s">
        <v>1259</v>
      </c>
      <c r="F1707" s="384">
        <v>4</v>
      </c>
      <c r="G1707" s="384" t="s">
        <v>218</v>
      </c>
      <c r="H1707" s="385">
        <v>92.123199999999997</v>
      </c>
      <c r="I1707" s="385">
        <v>368.49279999999999</v>
      </c>
      <c r="J1707" s="386">
        <v>1</v>
      </c>
      <c r="K1707" s="386"/>
      <c r="L1707" s="386"/>
      <c r="M1707" s="386">
        <v>1</v>
      </c>
      <c r="N1707" s="386"/>
      <c r="O1707" s="386"/>
      <c r="P1707" s="386">
        <v>1</v>
      </c>
      <c r="Q1707" s="386"/>
      <c r="R1707" s="386"/>
      <c r="S1707" s="386">
        <v>1</v>
      </c>
      <c r="T1707" s="387"/>
      <c r="U1707" s="387"/>
    </row>
    <row r="1708" spans="1:21" x14ac:dyDescent="0.25">
      <c r="A1708" s="399" t="s">
        <v>1312</v>
      </c>
      <c r="B1708" s="339"/>
      <c r="C1708" s="339"/>
      <c r="D1708" s="382">
        <v>221</v>
      </c>
      <c r="E1708" s="398" t="s">
        <v>1311</v>
      </c>
      <c r="F1708" s="384">
        <v>1</v>
      </c>
      <c r="G1708" s="384" t="s">
        <v>126</v>
      </c>
      <c r="H1708" s="385"/>
      <c r="I1708" s="385">
        <v>30000</v>
      </c>
      <c r="J1708" s="386">
        <v>1</v>
      </c>
      <c r="K1708" s="386"/>
      <c r="L1708" s="386"/>
      <c r="M1708" s="386"/>
      <c r="N1708" s="386"/>
      <c r="O1708" s="386"/>
      <c r="P1708" s="386"/>
      <c r="Q1708" s="386"/>
      <c r="R1708" s="386"/>
      <c r="S1708" s="386"/>
      <c r="T1708" s="387"/>
      <c r="U1708" s="387"/>
    </row>
    <row r="1709" spans="1:21" x14ac:dyDescent="0.25">
      <c r="A1709" s="399" t="s">
        <v>1312</v>
      </c>
      <c r="B1709" s="339"/>
      <c r="C1709" s="339"/>
      <c r="D1709" s="382">
        <v>755</v>
      </c>
      <c r="E1709" s="383" t="s">
        <v>1190</v>
      </c>
      <c r="F1709" s="384">
        <v>4</v>
      </c>
      <c r="G1709" s="384" t="s">
        <v>134</v>
      </c>
      <c r="H1709" s="385">
        <v>39.366599999999998</v>
      </c>
      <c r="I1709" s="385">
        <v>157.46639999999999</v>
      </c>
      <c r="J1709" s="386">
        <v>2</v>
      </c>
      <c r="K1709" s="386"/>
      <c r="L1709" s="386"/>
      <c r="M1709" s="386"/>
      <c r="N1709" s="386"/>
      <c r="O1709" s="386"/>
      <c r="P1709" s="386">
        <v>2</v>
      </c>
      <c r="Q1709" s="386"/>
      <c r="R1709" s="386"/>
      <c r="S1709" s="386"/>
      <c r="T1709" s="387"/>
      <c r="U1709" s="387"/>
    </row>
    <row r="1710" spans="1:21" x14ac:dyDescent="0.25">
      <c r="A1710" s="399" t="s">
        <v>1312</v>
      </c>
      <c r="B1710" s="339"/>
      <c r="C1710" s="339"/>
      <c r="D1710" s="382">
        <v>223</v>
      </c>
      <c r="E1710" s="393" t="s">
        <v>1293</v>
      </c>
      <c r="F1710" s="389">
        <v>1</v>
      </c>
      <c r="G1710" s="390" t="s">
        <v>126</v>
      </c>
      <c r="H1710" s="394">
        <v>10000</v>
      </c>
      <c r="I1710" s="394">
        <v>10000</v>
      </c>
      <c r="J1710" s="386">
        <v>1</v>
      </c>
      <c r="K1710" s="386"/>
      <c r="L1710" s="386"/>
      <c r="M1710" s="386"/>
      <c r="N1710" s="386"/>
      <c r="O1710" s="386"/>
      <c r="P1710" s="386"/>
      <c r="Q1710" s="386"/>
      <c r="R1710" s="386"/>
      <c r="S1710" s="386"/>
      <c r="T1710" s="387"/>
      <c r="U1710" s="387"/>
    </row>
    <row r="1711" spans="1:21" ht="15" customHeight="1" x14ac:dyDescent="0.25">
      <c r="A1711" s="399" t="s">
        <v>1312</v>
      </c>
      <c r="D1711" s="2823"/>
      <c r="E1711" s="396" t="s">
        <v>1299</v>
      </c>
      <c r="F1711" s="384"/>
      <c r="G1711" s="384"/>
      <c r="H1711" s="385"/>
      <c r="I1711" s="385"/>
      <c r="J1711" s="386"/>
      <c r="K1711" s="386"/>
      <c r="L1711" s="386"/>
      <c r="M1711" s="386"/>
      <c r="N1711" s="386"/>
      <c r="O1711" s="386"/>
      <c r="P1711" s="386"/>
      <c r="Q1711" s="386"/>
      <c r="R1711" s="386"/>
      <c r="S1711" s="386"/>
      <c r="T1711" s="387"/>
      <c r="U1711" s="387"/>
    </row>
    <row r="1712" spans="1:21" x14ac:dyDescent="0.25">
      <c r="A1712" s="399" t="s">
        <v>1312</v>
      </c>
      <c r="D1712" s="382">
        <v>755</v>
      </c>
      <c r="E1712" s="383" t="s">
        <v>1266</v>
      </c>
      <c r="F1712" s="384">
        <v>12</v>
      </c>
      <c r="G1712" s="384" t="s">
        <v>665</v>
      </c>
      <c r="H1712" s="385">
        <v>109.5817</v>
      </c>
      <c r="I1712" s="385">
        <v>1314.9803999999999</v>
      </c>
      <c r="J1712" s="386">
        <v>3</v>
      </c>
      <c r="K1712" s="386"/>
      <c r="L1712" s="386"/>
      <c r="M1712" s="386">
        <v>3</v>
      </c>
      <c r="N1712" s="386"/>
      <c r="O1712" s="386"/>
      <c r="P1712" s="386">
        <v>3</v>
      </c>
      <c r="Q1712" s="386"/>
      <c r="R1712" s="386"/>
      <c r="S1712" s="386">
        <v>3</v>
      </c>
      <c r="T1712" s="387"/>
      <c r="U1712" s="387"/>
    </row>
    <row r="1713" spans="1:21" x14ac:dyDescent="0.25">
      <c r="A1713" s="399" t="s">
        <v>1312</v>
      </c>
      <c r="D1713" s="382">
        <v>755</v>
      </c>
      <c r="E1713" s="383" t="s">
        <v>1267</v>
      </c>
      <c r="F1713" s="384">
        <v>12</v>
      </c>
      <c r="G1713" s="384" t="s">
        <v>665</v>
      </c>
      <c r="H1713" s="385">
        <v>124.81540000000001</v>
      </c>
      <c r="I1713" s="385">
        <v>1497.7848000000001</v>
      </c>
      <c r="J1713" s="386">
        <v>3</v>
      </c>
      <c r="K1713" s="386"/>
      <c r="L1713" s="386"/>
      <c r="M1713" s="386">
        <v>3</v>
      </c>
      <c r="N1713" s="386"/>
      <c r="O1713" s="386"/>
      <c r="P1713" s="386">
        <v>3</v>
      </c>
      <c r="Q1713" s="386"/>
      <c r="R1713" s="386"/>
      <c r="S1713" s="386">
        <v>3</v>
      </c>
      <c r="T1713" s="387"/>
      <c r="U1713" s="387"/>
    </row>
    <row r="1714" spans="1:21" ht="15" customHeight="1" x14ac:dyDescent="0.25">
      <c r="A1714" s="399" t="s">
        <v>1312</v>
      </c>
      <c r="D1714" s="2823"/>
      <c r="E1714" s="397" t="s">
        <v>1306</v>
      </c>
      <c r="F1714" s="384"/>
      <c r="G1714" s="384"/>
      <c r="H1714" s="385"/>
      <c r="I1714" s="385"/>
      <c r="J1714" s="386"/>
      <c r="K1714" s="386"/>
      <c r="L1714" s="386"/>
      <c r="M1714" s="386"/>
      <c r="N1714" s="386"/>
      <c r="O1714" s="386"/>
      <c r="P1714" s="386"/>
      <c r="Q1714" s="386"/>
      <c r="R1714" s="386"/>
      <c r="S1714" s="386"/>
      <c r="T1714" s="387"/>
      <c r="U1714" s="387"/>
    </row>
    <row r="1715" spans="1:21" x14ac:dyDescent="0.25">
      <c r="A1715" s="399" t="s">
        <v>1312</v>
      </c>
      <c r="D1715" s="382">
        <v>773</v>
      </c>
      <c r="E1715" s="383" t="s">
        <v>1285</v>
      </c>
      <c r="F1715" s="384">
        <v>54</v>
      </c>
      <c r="G1715" s="384" t="s">
        <v>23</v>
      </c>
      <c r="H1715" s="385">
        <v>300</v>
      </c>
      <c r="I1715" s="385">
        <v>16200</v>
      </c>
      <c r="J1715" s="386">
        <v>5</v>
      </c>
      <c r="K1715" s="386">
        <v>4</v>
      </c>
      <c r="L1715" s="386">
        <v>5</v>
      </c>
      <c r="M1715" s="386">
        <v>4</v>
      </c>
      <c r="N1715" s="386">
        <v>5</v>
      </c>
      <c r="O1715" s="386">
        <v>4</v>
      </c>
      <c r="P1715" s="386">
        <v>5</v>
      </c>
      <c r="Q1715" s="386">
        <v>4</v>
      </c>
      <c r="R1715" s="386">
        <v>5</v>
      </c>
      <c r="S1715" s="386">
        <v>4</v>
      </c>
      <c r="T1715" s="387">
        <v>5</v>
      </c>
      <c r="U1715" s="387">
        <v>4</v>
      </c>
    </row>
    <row r="1716" spans="1:21" x14ac:dyDescent="0.25">
      <c r="A1716" s="399" t="s">
        <v>1312</v>
      </c>
      <c r="D1716" s="1435">
        <v>773</v>
      </c>
      <c r="E1716" s="1610" t="s">
        <v>1284</v>
      </c>
      <c r="F1716" s="3031">
        <v>6</v>
      </c>
      <c r="G1716" s="3031" t="s">
        <v>23</v>
      </c>
      <c r="H1716" s="3125">
        <v>300</v>
      </c>
      <c r="I1716" s="3125">
        <v>1800</v>
      </c>
      <c r="J1716" s="3224">
        <v>1</v>
      </c>
      <c r="K1716" s="3224"/>
      <c r="L1716" s="3224">
        <v>1</v>
      </c>
      <c r="M1716" s="3224"/>
      <c r="N1716" s="3224">
        <v>1</v>
      </c>
      <c r="O1716" s="3224"/>
      <c r="P1716" s="3224">
        <v>1</v>
      </c>
      <c r="Q1716" s="3224"/>
      <c r="R1716" s="3224">
        <v>1</v>
      </c>
      <c r="S1716" s="3224"/>
      <c r="T1716" s="3250">
        <v>1</v>
      </c>
      <c r="U1716" s="3250"/>
    </row>
    <row r="1717" spans="1:21" x14ac:dyDescent="0.25">
      <c r="A1717" s="399" t="s">
        <v>1312</v>
      </c>
      <c r="D1717" s="382">
        <v>773</v>
      </c>
      <c r="E1717" s="383" t="s">
        <v>1286</v>
      </c>
      <c r="F1717" s="384">
        <v>12</v>
      </c>
      <c r="G1717" s="384" t="s">
        <v>23</v>
      </c>
      <c r="H1717" s="385">
        <v>300</v>
      </c>
      <c r="I1717" s="385">
        <v>3600</v>
      </c>
      <c r="J1717" s="386">
        <v>1</v>
      </c>
      <c r="K1717" s="386">
        <v>1</v>
      </c>
      <c r="L1717" s="386">
        <v>1</v>
      </c>
      <c r="M1717" s="386">
        <v>1</v>
      </c>
      <c r="N1717" s="386">
        <v>1</v>
      </c>
      <c r="O1717" s="386">
        <v>1</v>
      </c>
      <c r="P1717" s="386">
        <v>1</v>
      </c>
      <c r="Q1717" s="386">
        <v>1</v>
      </c>
      <c r="R1717" s="386">
        <v>1</v>
      </c>
      <c r="S1717" s="386">
        <v>1</v>
      </c>
      <c r="T1717" s="386">
        <v>1</v>
      </c>
      <c r="U1717" s="386">
        <v>1</v>
      </c>
    </row>
    <row r="1718" spans="1:21" x14ac:dyDescent="0.25">
      <c r="A1718" s="399" t="s">
        <v>1312</v>
      </c>
      <c r="D1718" s="2823"/>
      <c r="E1718" s="397" t="s">
        <v>1307</v>
      </c>
      <c r="F1718" s="384"/>
      <c r="G1718" s="384"/>
      <c r="H1718" s="385"/>
      <c r="I1718" s="385"/>
      <c r="J1718" s="2065"/>
      <c r="K1718" s="2065"/>
      <c r="L1718" s="2065"/>
      <c r="M1718" s="2065"/>
      <c r="N1718" s="2065"/>
      <c r="O1718" s="2065"/>
      <c r="P1718" s="2065"/>
      <c r="Q1718" s="2065"/>
      <c r="R1718" s="2065"/>
      <c r="S1718" s="2065"/>
      <c r="T1718" s="2110"/>
      <c r="U1718" s="2110"/>
    </row>
    <row r="1719" spans="1:21" x14ac:dyDescent="0.25">
      <c r="A1719" s="399" t="s">
        <v>1312</v>
      </c>
      <c r="D1719" s="2823"/>
      <c r="E1719" s="397" t="s">
        <v>1304</v>
      </c>
      <c r="F1719" s="384"/>
      <c r="G1719" s="384"/>
      <c r="H1719" s="385"/>
      <c r="I1719" s="385"/>
      <c r="J1719" s="2065"/>
      <c r="K1719" s="2065"/>
      <c r="L1719" s="2065"/>
      <c r="M1719" s="2065"/>
      <c r="N1719" s="2065"/>
      <c r="O1719" s="2065"/>
      <c r="P1719" s="2065"/>
      <c r="Q1719" s="2065"/>
      <c r="R1719" s="2065"/>
      <c r="S1719" s="2065"/>
      <c r="T1719" s="2110"/>
      <c r="U1719" s="2110"/>
    </row>
    <row r="1720" spans="1:21" x14ac:dyDescent="0.25">
      <c r="A1720" s="399" t="s">
        <v>1312</v>
      </c>
      <c r="D1720" s="382">
        <v>755</v>
      </c>
      <c r="E1720" s="383" t="s">
        <v>1279</v>
      </c>
      <c r="F1720" s="384">
        <v>12</v>
      </c>
      <c r="G1720" s="384" t="s">
        <v>23</v>
      </c>
      <c r="H1720" s="385">
        <v>745</v>
      </c>
      <c r="I1720" s="385">
        <v>8940</v>
      </c>
      <c r="J1720" s="386">
        <v>6</v>
      </c>
      <c r="K1720" s="2065"/>
      <c r="L1720" s="2065"/>
      <c r="M1720" s="2065"/>
      <c r="N1720" s="2065"/>
      <c r="O1720" s="2065"/>
      <c r="P1720" s="2065">
        <v>6</v>
      </c>
      <c r="Q1720" s="2065"/>
      <c r="R1720" s="2065"/>
      <c r="S1720" s="2065"/>
      <c r="T1720" s="2110"/>
      <c r="U1720" s="2110"/>
    </row>
    <row r="1721" spans="1:21" x14ac:dyDescent="0.25">
      <c r="A1721" s="399" t="s">
        <v>1312</v>
      </c>
      <c r="D1721" s="382">
        <v>755</v>
      </c>
      <c r="E1721" s="383" t="s">
        <v>1280</v>
      </c>
      <c r="F1721" s="384">
        <v>12</v>
      </c>
      <c r="G1721" s="384" t="s">
        <v>23</v>
      </c>
      <c r="H1721" s="385">
        <v>985</v>
      </c>
      <c r="I1721" s="385">
        <v>11820</v>
      </c>
      <c r="J1721" s="386">
        <v>6</v>
      </c>
      <c r="K1721" s="386"/>
      <c r="L1721" s="386"/>
      <c r="M1721" s="386"/>
      <c r="N1721" s="386"/>
      <c r="O1721" s="386"/>
      <c r="P1721" s="386">
        <v>6</v>
      </c>
      <c r="Q1721" s="386"/>
      <c r="R1721" s="386"/>
      <c r="S1721" s="386"/>
      <c r="T1721" s="387"/>
      <c r="U1721" s="387"/>
    </row>
    <row r="1722" spans="1:21" x14ac:dyDescent="0.25">
      <c r="A1722" s="399" t="s">
        <v>1312</v>
      </c>
      <c r="D1722" s="382">
        <v>755</v>
      </c>
      <c r="E1722" s="383" t="s">
        <v>1197</v>
      </c>
      <c r="F1722" s="384">
        <v>3</v>
      </c>
      <c r="G1722" s="384" t="s">
        <v>23</v>
      </c>
      <c r="H1722" s="385">
        <v>13.39</v>
      </c>
      <c r="I1722" s="385">
        <v>40.17</v>
      </c>
      <c r="J1722" s="386">
        <v>3</v>
      </c>
      <c r="K1722" s="386"/>
      <c r="L1722" s="386"/>
      <c r="M1722" s="386"/>
      <c r="N1722" s="386"/>
      <c r="O1722" s="386"/>
      <c r="P1722" s="386"/>
      <c r="Q1722" s="386"/>
      <c r="R1722" s="386"/>
      <c r="S1722" s="386"/>
      <c r="T1722" s="387"/>
      <c r="U1722" s="387"/>
    </row>
    <row r="1723" spans="1:21" x14ac:dyDescent="0.25">
      <c r="A1723" s="399" t="s">
        <v>1312</v>
      </c>
      <c r="B1723" s="339"/>
      <c r="C1723" s="339"/>
      <c r="D1723" s="382">
        <v>755</v>
      </c>
      <c r="E1723" s="383" t="s">
        <v>1260</v>
      </c>
      <c r="F1723" s="384">
        <v>12</v>
      </c>
      <c r="G1723" s="384" t="s">
        <v>159</v>
      </c>
      <c r="H1723" s="385">
        <v>63.200800000000001</v>
      </c>
      <c r="I1723" s="385">
        <v>758.40959999999995</v>
      </c>
      <c r="J1723" s="2075">
        <v>12</v>
      </c>
      <c r="K1723" s="386"/>
      <c r="L1723" s="386"/>
      <c r="M1723" s="386"/>
      <c r="N1723" s="386"/>
      <c r="O1723" s="386"/>
      <c r="P1723" s="386"/>
      <c r="Q1723" s="386"/>
      <c r="R1723" s="386"/>
      <c r="S1723" s="386"/>
      <c r="T1723" s="387"/>
      <c r="U1723" s="387"/>
    </row>
    <row r="1724" spans="1:21" x14ac:dyDescent="0.25">
      <c r="A1724" s="399" t="s">
        <v>1312</v>
      </c>
      <c r="B1724" s="339"/>
      <c r="C1724" s="339"/>
      <c r="D1724" s="382">
        <v>223</v>
      </c>
      <c r="E1724" s="392" t="s">
        <v>1292</v>
      </c>
      <c r="F1724" s="1702">
        <v>1</v>
      </c>
      <c r="G1724" s="384" t="s">
        <v>84</v>
      </c>
      <c r="H1724" s="385">
        <v>50000</v>
      </c>
      <c r="I1724" s="385">
        <v>50000</v>
      </c>
      <c r="J1724" s="2075">
        <v>1</v>
      </c>
      <c r="K1724" s="386"/>
      <c r="L1724" s="386"/>
      <c r="M1724" s="386"/>
      <c r="N1724" s="386"/>
      <c r="O1724" s="386"/>
      <c r="P1724" s="386"/>
      <c r="Q1724" s="386"/>
      <c r="R1724" s="386"/>
      <c r="S1724" s="386"/>
      <c r="T1724" s="387"/>
      <c r="U1724" s="387"/>
    </row>
    <row r="1725" spans="1:21" x14ac:dyDescent="0.25">
      <c r="A1725" s="399" t="s">
        <v>1312</v>
      </c>
      <c r="B1725" s="339"/>
      <c r="C1725" s="339"/>
      <c r="D1725" s="382">
        <v>765</v>
      </c>
      <c r="E1725" s="383" t="s">
        <v>1282</v>
      </c>
      <c r="F1725" s="1702">
        <v>4</v>
      </c>
      <c r="G1725" s="384" t="s">
        <v>297</v>
      </c>
      <c r="H1725" s="385">
        <v>55.25</v>
      </c>
      <c r="I1725" s="385">
        <v>221</v>
      </c>
      <c r="J1725" s="386">
        <v>1</v>
      </c>
      <c r="K1725" s="386"/>
      <c r="L1725" s="386"/>
      <c r="M1725" s="386">
        <v>1</v>
      </c>
      <c r="N1725" s="386"/>
      <c r="O1725" s="386"/>
      <c r="P1725" s="386">
        <v>1</v>
      </c>
      <c r="Q1725" s="386"/>
      <c r="R1725" s="386"/>
      <c r="S1725" s="386">
        <v>1</v>
      </c>
      <c r="T1725" s="387"/>
      <c r="U1725" s="387"/>
    </row>
    <row r="1726" spans="1:21" x14ac:dyDescent="0.25">
      <c r="A1726" s="399" t="s">
        <v>1312</v>
      </c>
      <c r="B1726" s="339"/>
      <c r="C1726" s="339"/>
      <c r="D1726" s="382">
        <v>765</v>
      </c>
      <c r="E1726" s="383" t="s">
        <v>1283</v>
      </c>
      <c r="F1726" s="1702">
        <v>4</v>
      </c>
      <c r="G1726" s="384" t="s">
        <v>23</v>
      </c>
      <c r="H1726" s="385">
        <v>20</v>
      </c>
      <c r="I1726" s="385">
        <v>80</v>
      </c>
      <c r="J1726" s="386">
        <v>1</v>
      </c>
      <c r="K1726" s="386"/>
      <c r="L1726" s="386"/>
      <c r="M1726" s="386">
        <v>1</v>
      </c>
      <c r="N1726" s="386"/>
      <c r="O1726" s="386"/>
      <c r="P1726" s="386">
        <v>1</v>
      </c>
      <c r="Q1726" s="386"/>
      <c r="R1726" s="386"/>
      <c r="S1726" s="386">
        <v>1</v>
      </c>
      <c r="T1726" s="387"/>
      <c r="U1726" s="387"/>
    </row>
    <row r="1727" spans="1:21" x14ac:dyDescent="0.25">
      <c r="A1727" s="399" t="s">
        <v>1312</v>
      </c>
      <c r="D1727" s="2823"/>
      <c r="E1727" s="397" t="s">
        <v>1310</v>
      </c>
      <c r="F1727" s="384"/>
      <c r="G1727" s="384"/>
      <c r="H1727" s="385"/>
      <c r="I1727" s="385"/>
      <c r="J1727" s="386"/>
      <c r="K1727" s="386"/>
      <c r="L1727" s="386"/>
      <c r="M1727" s="386"/>
      <c r="N1727" s="386"/>
      <c r="O1727" s="386"/>
      <c r="P1727" s="386"/>
      <c r="Q1727" s="386"/>
      <c r="R1727" s="386"/>
      <c r="S1727" s="386"/>
      <c r="T1727" s="387"/>
      <c r="U1727" s="387"/>
    </row>
    <row r="1728" spans="1:21" x14ac:dyDescent="0.25">
      <c r="A1728" s="399" t="s">
        <v>1312</v>
      </c>
      <c r="D1728" s="382">
        <v>755</v>
      </c>
      <c r="E1728" s="1467" t="s">
        <v>1261</v>
      </c>
      <c r="F1728" s="384">
        <v>6</v>
      </c>
      <c r="G1728" s="384" t="s">
        <v>23</v>
      </c>
      <c r="H1728" s="385">
        <v>35.761600000000001</v>
      </c>
      <c r="I1728" s="385">
        <v>214.56960000000001</v>
      </c>
      <c r="J1728" s="386">
        <v>6</v>
      </c>
      <c r="K1728" s="386"/>
      <c r="L1728" s="386"/>
      <c r="M1728" s="386"/>
      <c r="N1728" s="386"/>
      <c r="O1728" s="386"/>
      <c r="P1728" s="386"/>
      <c r="Q1728" s="386"/>
      <c r="R1728" s="386"/>
      <c r="S1728" s="386"/>
      <c r="T1728" s="387"/>
      <c r="U1728" s="387"/>
    </row>
    <row r="1729" spans="1:21" x14ac:dyDescent="0.25">
      <c r="A1729" s="399" t="s">
        <v>1312</v>
      </c>
      <c r="D1729" s="382">
        <v>755</v>
      </c>
      <c r="E1729" s="383" t="s">
        <v>1258</v>
      </c>
      <c r="F1729" s="384">
        <v>1</v>
      </c>
      <c r="G1729" s="384" t="s">
        <v>53</v>
      </c>
      <c r="H1729" s="385">
        <v>4025.5696000000003</v>
      </c>
      <c r="I1729" s="385">
        <v>4025.5696000000003</v>
      </c>
      <c r="J1729" s="386">
        <v>1</v>
      </c>
      <c r="K1729" s="386"/>
      <c r="L1729" s="386"/>
      <c r="M1729" s="386"/>
      <c r="N1729" s="386"/>
      <c r="O1729" s="386"/>
      <c r="P1729" s="386"/>
      <c r="Q1729" s="386"/>
      <c r="R1729" s="386"/>
      <c r="S1729" s="386"/>
      <c r="T1729" s="387"/>
      <c r="U1729" s="387"/>
    </row>
    <row r="1730" spans="1:21" x14ac:dyDescent="0.25">
      <c r="A1730" s="399" t="s">
        <v>1312</v>
      </c>
      <c r="D1730" s="382">
        <v>755</v>
      </c>
      <c r="E1730" s="383" t="s">
        <v>1262</v>
      </c>
      <c r="F1730" s="384">
        <v>1</v>
      </c>
      <c r="G1730" s="384" t="s">
        <v>159</v>
      </c>
      <c r="H1730" s="385">
        <v>867.67200000000003</v>
      </c>
      <c r="I1730" s="385">
        <v>867.67200000000003</v>
      </c>
      <c r="J1730" s="386">
        <v>1</v>
      </c>
      <c r="K1730" s="386"/>
      <c r="L1730" s="386"/>
      <c r="M1730" s="386"/>
      <c r="N1730" s="386"/>
      <c r="O1730" s="386"/>
      <c r="P1730" s="386"/>
      <c r="Q1730" s="386"/>
      <c r="R1730" s="386"/>
      <c r="S1730" s="386"/>
      <c r="T1730" s="387"/>
      <c r="U1730" s="387"/>
    </row>
    <row r="1731" spans="1:21" x14ac:dyDescent="0.25">
      <c r="A1731" s="399" t="s">
        <v>1312</v>
      </c>
      <c r="D1731" s="2823"/>
      <c r="E1731" s="396" t="s">
        <v>1300</v>
      </c>
      <c r="F1731" s="384"/>
      <c r="G1731" s="384"/>
      <c r="H1731" s="385"/>
      <c r="I1731" s="385"/>
      <c r="J1731" s="386"/>
      <c r="K1731" s="386"/>
      <c r="L1731" s="386"/>
      <c r="M1731" s="386"/>
      <c r="N1731" s="386"/>
      <c r="O1731" s="386"/>
      <c r="P1731" s="386"/>
      <c r="Q1731" s="386"/>
      <c r="R1731" s="386"/>
      <c r="S1731" s="386"/>
      <c r="T1731" s="387"/>
      <c r="U1731" s="387"/>
    </row>
    <row r="1732" spans="1:21" ht="48.75" x14ac:dyDescent="0.25">
      <c r="A1732" s="399" t="s">
        <v>1312</v>
      </c>
      <c r="B1732" s="339"/>
      <c r="C1732" s="339"/>
      <c r="D1732" s="2823"/>
      <c r="E1732" s="396" t="s">
        <v>1297</v>
      </c>
      <c r="F1732" s="384"/>
      <c r="G1732" s="384"/>
      <c r="H1732" s="385"/>
      <c r="I1732" s="385"/>
      <c r="J1732" s="386"/>
      <c r="K1732" s="386"/>
      <c r="L1732" s="386"/>
      <c r="M1732" s="386"/>
      <c r="N1732" s="386"/>
      <c r="O1732" s="386"/>
      <c r="P1732" s="386"/>
      <c r="Q1732" s="386"/>
      <c r="R1732" s="386"/>
      <c r="S1732" s="386"/>
      <c r="T1732" s="387"/>
      <c r="U1732" s="387"/>
    </row>
    <row r="1733" spans="1:21" x14ac:dyDescent="0.25">
      <c r="A1733" s="399" t="s">
        <v>1312</v>
      </c>
      <c r="B1733" s="339"/>
      <c r="C1733" s="339"/>
      <c r="D1733" s="382">
        <v>755</v>
      </c>
      <c r="E1733" s="383" t="s">
        <v>1263</v>
      </c>
      <c r="F1733" s="384">
        <v>1</v>
      </c>
      <c r="G1733" s="384" t="s">
        <v>159</v>
      </c>
      <c r="H1733" s="385">
        <v>53.56</v>
      </c>
      <c r="I1733" s="385">
        <v>53.56</v>
      </c>
      <c r="J1733" s="386">
        <v>1</v>
      </c>
      <c r="K1733" s="386"/>
      <c r="L1733" s="386"/>
      <c r="M1733" s="386"/>
      <c r="N1733" s="386"/>
      <c r="O1733" s="386"/>
      <c r="P1733" s="386"/>
      <c r="Q1733" s="386"/>
      <c r="R1733" s="386"/>
      <c r="S1733" s="386"/>
      <c r="T1733" s="387"/>
      <c r="U1733" s="387"/>
    </row>
    <row r="1734" spans="1:21" ht="120" x14ac:dyDescent="0.25">
      <c r="A1734" s="399" t="s">
        <v>1312</v>
      </c>
      <c r="D1734" s="2823"/>
      <c r="E1734" s="397" t="s">
        <v>1305</v>
      </c>
      <c r="F1734" s="1702"/>
      <c r="G1734" s="384"/>
      <c r="H1734" s="385"/>
      <c r="I1734" s="385"/>
      <c r="J1734" s="386"/>
      <c r="K1734" s="386"/>
      <c r="L1734" s="386"/>
      <c r="M1734" s="386"/>
      <c r="N1734" s="386"/>
      <c r="O1734" s="386"/>
      <c r="P1734" s="386"/>
      <c r="Q1734" s="386"/>
      <c r="R1734" s="386"/>
      <c r="S1734" s="386"/>
      <c r="T1734" s="387"/>
      <c r="U1734" s="387"/>
    </row>
    <row r="1735" spans="1:21" ht="15" customHeight="1" x14ac:dyDescent="0.25">
      <c r="A1735" s="399" t="s">
        <v>1312</v>
      </c>
      <c r="D1735" s="382">
        <v>755</v>
      </c>
      <c r="E1735" s="388" t="s">
        <v>1289</v>
      </c>
      <c r="F1735" s="389">
        <v>3</v>
      </c>
      <c r="G1735" s="390" t="s">
        <v>84</v>
      </c>
      <c r="H1735" s="391">
        <v>38.03</v>
      </c>
      <c r="I1735" s="385">
        <v>114.09</v>
      </c>
      <c r="J1735" s="386"/>
      <c r="K1735" s="386"/>
      <c r="L1735" s="386"/>
      <c r="M1735" s="386"/>
      <c r="N1735" s="386"/>
      <c r="O1735" s="386"/>
      <c r="P1735" s="386"/>
      <c r="Q1735" s="386"/>
      <c r="R1735" s="386"/>
      <c r="S1735" s="386"/>
      <c r="T1735" s="387"/>
      <c r="U1735" s="387"/>
    </row>
    <row r="1736" spans="1:21" x14ac:dyDescent="0.25">
      <c r="A1736" s="399" t="s">
        <v>1312</v>
      </c>
      <c r="D1736" s="382">
        <v>755</v>
      </c>
      <c r="E1736" s="383" t="s">
        <v>1277</v>
      </c>
      <c r="F1736" s="1702">
        <v>2</v>
      </c>
      <c r="G1736" s="384" t="s">
        <v>159</v>
      </c>
      <c r="H1736" s="385">
        <v>240</v>
      </c>
      <c r="I1736" s="385">
        <v>480</v>
      </c>
      <c r="J1736" s="386">
        <v>1</v>
      </c>
      <c r="K1736" s="386"/>
      <c r="L1736" s="386"/>
      <c r="M1736" s="386"/>
      <c r="N1736" s="386"/>
      <c r="O1736" s="386"/>
      <c r="P1736" s="386">
        <v>1</v>
      </c>
      <c r="Q1736" s="386"/>
      <c r="R1736" s="386"/>
      <c r="S1736" s="386"/>
      <c r="T1736" s="387"/>
      <c r="U1736" s="387"/>
    </row>
    <row r="1737" spans="1:21" x14ac:dyDescent="0.25">
      <c r="A1737" s="399" t="s">
        <v>1312</v>
      </c>
      <c r="D1737" s="382">
        <v>755</v>
      </c>
      <c r="E1737" s="2918" t="s">
        <v>546</v>
      </c>
      <c r="F1737" s="3005">
        <v>6</v>
      </c>
      <c r="G1737" s="390" t="s">
        <v>126</v>
      </c>
      <c r="H1737" s="391">
        <v>12.64</v>
      </c>
      <c r="I1737" s="385">
        <v>75.84</v>
      </c>
      <c r="J1737" s="386"/>
      <c r="K1737" s="386"/>
      <c r="L1737" s="386"/>
      <c r="M1737" s="386"/>
      <c r="N1737" s="386"/>
      <c r="O1737" s="386"/>
      <c r="P1737" s="386"/>
      <c r="Q1737" s="386"/>
      <c r="R1737" s="386"/>
      <c r="S1737" s="386"/>
      <c r="T1737" s="387"/>
      <c r="U1737" s="387"/>
    </row>
    <row r="1738" spans="1:21" x14ac:dyDescent="0.25">
      <c r="A1738" s="399" t="s">
        <v>1312</v>
      </c>
      <c r="D1738" s="382">
        <v>755</v>
      </c>
      <c r="E1738" s="2918" t="s">
        <v>1290</v>
      </c>
      <c r="F1738" s="3005">
        <v>6</v>
      </c>
      <c r="G1738" s="390" t="s">
        <v>126</v>
      </c>
      <c r="H1738" s="391">
        <v>12.64</v>
      </c>
      <c r="I1738" s="385">
        <v>75.84</v>
      </c>
      <c r="J1738" s="386"/>
      <c r="K1738" s="386"/>
      <c r="L1738" s="386"/>
      <c r="M1738" s="386"/>
      <c r="N1738" s="386"/>
      <c r="O1738" s="386"/>
      <c r="P1738" s="386"/>
      <c r="Q1738" s="386"/>
      <c r="R1738" s="386"/>
      <c r="S1738" s="386"/>
      <c r="T1738" s="387"/>
      <c r="U1738" s="387"/>
    </row>
    <row r="1739" spans="1:21" x14ac:dyDescent="0.25">
      <c r="A1739" s="399" t="s">
        <v>1312</v>
      </c>
      <c r="D1739" s="382">
        <v>755</v>
      </c>
      <c r="E1739" s="2918" t="s">
        <v>1291</v>
      </c>
      <c r="F1739" s="3005">
        <v>6</v>
      </c>
      <c r="G1739" s="390" t="s">
        <v>126</v>
      </c>
      <c r="H1739" s="391">
        <v>12.64</v>
      </c>
      <c r="I1739" s="385">
        <v>75.84</v>
      </c>
      <c r="J1739" s="386"/>
      <c r="K1739" s="386"/>
      <c r="L1739" s="386"/>
      <c r="M1739" s="386"/>
      <c r="N1739" s="386"/>
      <c r="O1739" s="386"/>
      <c r="P1739" s="386"/>
      <c r="Q1739" s="386"/>
      <c r="R1739" s="386"/>
      <c r="S1739" s="386"/>
      <c r="T1739" s="387"/>
      <c r="U1739" s="387"/>
    </row>
    <row r="1740" spans="1:21" x14ac:dyDescent="0.25">
      <c r="A1740" s="399" t="s">
        <v>1312</v>
      </c>
      <c r="D1740" s="2823"/>
      <c r="E1740" s="1496" t="s">
        <v>1294</v>
      </c>
      <c r="F1740" s="1702"/>
      <c r="G1740" s="384"/>
      <c r="H1740" s="385"/>
      <c r="I1740" s="385"/>
      <c r="J1740" s="386"/>
      <c r="K1740" s="386"/>
      <c r="L1740" s="386"/>
      <c r="M1740" s="386"/>
      <c r="N1740" s="386"/>
      <c r="O1740" s="386"/>
      <c r="P1740" s="386"/>
      <c r="Q1740" s="386"/>
      <c r="R1740" s="386"/>
      <c r="S1740" s="386"/>
      <c r="T1740" s="387"/>
      <c r="U1740" s="387"/>
    </row>
    <row r="1741" spans="1:21" x14ac:dyDescent="0.25">
      <c r="A1741" s="399" t="s">
        <v>1312</v>
      </c>
      <c r="D1741" s="382">
        <v>755</v>
      </c>
      <c r="E1741" s="2949" t="s">
        <v>1264</v>
      </c>
      <c r="F1741" s="1691">
        <v>6</v>
      </c>
      <c r="G1741" s="384" t="s">
        <v>23</v>
      </c>
      <c r="H1741" s="1864">
        <v>8.3532999999999991</v>
      </c>
      <c r="I1741" s="385">
        <v>50.119799999999998</v>
      </c>
      <c r="J1741" s="2057">
        <v>3</v>
      </c>
      <c r="K1741" s="2057"/>
      <c r="L1741" s="2057"/>
      <c r="M1741" s="2057"/>
      <c r="N1741" s="2057"/>
      <c r="O1741" s="2057"/>
      <c r="P1741" s="2057">
        <v>3</v>
      </c>
      <c r="Q1741" s="2057"/>
      <c r="R1741" s="2057"/>
      <c r="S1741" s="2057"/>
      <c r="T1741" s="2108"/>
      <c r="U1741" s="2110"/>
    </row>
    <row r="1742" spans="1:21" x14ac:dyDescent="0.25">
      <c r="A1742" s="399" t="s">
        <v>1312</v>
      </c>
      <c r="D1742" s="382">
        <v>755</v>
      </c>
      <c r="E1742" s="2939" t="s">
        <v>1265</v>
      </c>
      <c r="F1742" s="1691">
        <v>3</v>
      </c>
      <c r="G1742" s="384" t="s">
        <v>238</v>
      </c>
      <c r="H1742" s="1864">
        <v>94.265599999999992</v>
      </c>
      <c r="I1742" s="385">
        <v>282.79679999999996</v>
      </c>
      <c r="J1742" s="2057">
        <v>3</v>
      </c>
      <c r="K1742" s="2057"/>
      <c r="L1742" s="2057"/>
      <c r="M1742" s="2057"/>
      <c r="N1742" s="2057"/>
      <c r="O1742" s="2057"/>
      <c r="P1742" s="2057"/>
      <c r="Q1742" s="2057"/>
      <c r="R1742" s="2057"/>
      <c r="S1742" s="2057"/>
      <c r="T1742" s="2108"/>
      <c r="U1742" s="2110"/>
    </row>
    <row r="1743" spans="1:21" x14ac:dyDescent="0.25">
      <c r="A1743" s="399" t="s">
        <v>1312</v>
      </c>
      <c r="D1743" s="382">
        <v>755</v>
      </c>
      <c r="E1743" s="383" t="s">
        <v>1274</v>
      </c>
      <c r="F1743" s="384">
        <v>2</v>
      </c>
      <c r="G1743" s="384" t="s">
        <v>159</v>
      </c>
      <c r="H1743" s="385">
        <v>12.15</v>
      </c>
      <c r="I1743" s="385">
        <v>24.3</v>
      </c>
      <c r="J1743" s="386">
        <v>2</v>
      </c>
      <c r="K1743" s="386"/>
      <c r="L1743" s="386"/>
      <c r="M1743" s="386"/>
      <c r="N1743" s="386"/>
      <c r="O1743" s="386"/>
      <c r="P1743" s="386"/>
      <c r="Q1743" s="386"/>
      <c r="R1743" s="386"/>
      <c r="S1743" s="386"/>
      <c r="T1743" s="387"/>
      <c r="U1743" s="387"/>
    </row>
    <row r="1744" spans="1:21" x14ac:dyDescent="0.25">
      <c r="A1744" s="399" t="s">
        <v>1312</v>
      </c>
      <c r="D1744" s="382">
        <v>755</v>
      </c>
      <c r="E1744" s="2949" t="s">
        <v>1275</v>
      </c>
      <c r="F1744" s="1691">
        <v>4</v>
      </c>
      <c r="G1744" s="384" t="s">
        <v>159</v>
      </c>
      <c r="H1744" s="1864">
        <v>6.84</v>
      </c>
      <c r="I1744" s="385">
        <v>27.36</v>
      </c>
      <c r="J1744" s="2057">
        <v>4</v>
      </c>
      <c r="K1744" s="2057"/>
      <c r="L1744" s="2057"/>
      <c r="M1744" s="2057"/>
      <c r="N1744" s="2057"/>
      <c r="O1744" s="2057"/>
      <c r="P1744" s="2057"/>
      <c r="Q1744" s="2057"/>
      <c r="R1744" s="2057"/>
      <c r="S1744" s="2057"/>
      <c r="T1744" s="2108"/>
      <c r="U1744" s="2110"/>
    </row>
    <row r="1745" spans="1:21" x14ac:dyDescent="0.25">
      <c r="A1745" s="399" t="s">
        <v>1312</v>
      </c>
      <c r="D1745" s="382">
        <v>755</v>
      </c>
      <c r="E1745" s="2949" t="s">
        <v>1273</v>
      </c>
      <c r="F1745" s="1691">
        <v>2</v>
      </c>
      <c r="G1745" s="384" t="s">
        <v>194</v>
      </c>
      <c r="H1745" s="1864">
        <v>41.6</v>
      </c>
      <c r="I1745" s="385">
        <v>83.2</v>
      </c>
      <c r="J1745" s="2057">
        <v>1</v>
      </c>
      <c r="K1745" s="2057"/>
      <c r="L1745" s="2057"/>
      <c r="M1745" s="2057"/>
      <c r="N1745" s="2057"/>
      <c r="O1745" s="2057"/>
      <c r="P1745" s="2057">
        <v>1</v>
      </c>
      <c r="Q1745" s="2057"/>
      <c r="R1745" s="2057"/>
      <c r="S1745" s="2057"/>
      <c r="T1745" s="2108"/>
      <c r="U1745" s="2110"/>
    </row>
    <row r="1746" spans="1:21" x14ac:dyDescent="0.25">
      <c r="A1746" s="399" t="s">
        <v>1312</v>
      </c>
      <c r="D1746" s="382">
        <v>755</v>
      </c>
      <c r="E1746" s="2949" t="s">
        <v>1268</v>
      </c>
      <c r="F1746" s="1691">
        <v>1</v>
      </c>
      <c r="G1746" s="384" t="s">
        <v>159</v>
      </c>
      <c r="H1746" s="1864">
        <v>106.0282</v>
      </c>
      <c r="I1746" s="385">
        <v>106.0282</v>
      </c>
      <c r="J1746" s="2057">
        <v>1</v>
      </c>
      <c r="K1746" s="2057"/>
      <c r="L1746" s="2057"/>
      <c r="M1746" s="2057"/>
      <c r="N1746" s="2057"/>
      <c r="O1746" s="2057"/>
      <c r="P1746" s="2057"/>
      <c r="Q1746" s="2057"/>
      <c r="R1746" s="2057"/>
      <c r="S1746" s="2057"/>
      <c r="T1746" s="2108"/>
      <c r="U1746" s="2110"/>
    </row>
    <row r="1747" spans="1:21" x14ac:dyDescent="0.25">
      <c r="A1747" s="399" t="s">
        <v>1312</v>
      </c>
      <c r="D1747" s="382">
        <v>755</v>
      </c>
      <c r="E1747" s="2939" t="s">
        <v>1269</v>
      </c>
      <c r="F1747" s="1691">
        <v>2</v>
      </c>
      <c r="G1747" s="384" t="s">
        <v>53</v>
      </c>
      <c r="H1747" s="1864">
        <v>19.281600000000001</v>
      </c>
      <c r="I1747" s="385">
        <v>38.563200000000002</v>
      </c>
      <c r="J1747" s="2057">
        <v>2</v>
      </c>
      <c r="K1747" s="2057"/>
      <c r="L1747" s="2057"/>
      <c r="M1747" s="2057"/>
      <c r="N1747" s="2057"/>
      <c r="O1747" s="2057"/>
      <c r="P1747" s="2057"/>
      <c r="Q1747" s="2057"/>
      <c r="R1747" s="2057"/>
      <c r="S1747" s="2057"/>
      <c r="T1747" s="2108"/>
      <c r="U1747" s="2110"/>
    </row>
    <row r="1748" spans="1:21" x14ac:dyDescent="0.25">
      <c r="A1748" s="399" t="s">
        <v>1312</v>
      </c>
      <c r="D1748" s="382">
        <v>755</v>
      </c>
      <c r="E1748" s="2939" t="s">
        <v>817</v>
      </c>
      <c r="F1748" s="1691">
        <v>24</v>
      </c>
      <c r="G1748" s="384" t="s">
        <v>23</v>
      </c>
      <c r="H1748" s="1864">
        <v>43.795600000000007</v>
      </c>
      <c r="I1748" s="385">
        <v>1051.0944000000002</v>
      </c>
      <c r="J1748" s="2057">
        <v>12</v>
      </c>
      <c r="K1748" s="2057"/>
      <c r="L1748" s="2057"/>
      <c r="M1748" s="2057"/>
      <c r="N1748" s="2057"/>
      <c r="O1748" s="2057"/>
      <c r="P1748" s="2057">
        <v>12</v>
      </c>
      <c r="Q1748" s="2057"/>
      <c r="R1748" s="2057"/>
      <c r="S1748" s="2057"/>
      <c r="T1748" s="2108"/>
      <c r="U1748" s="2110"/>
    </row>
    <row r="1749" spans="1:21" x14ac:dyDescent="0.25">
      <c r="A1749" s="399" t="s">
        <v>1312</v>
      </c>
      <c r="D1749" s="382">
        <v>755</v>
      </c>
      <c r="E1749" s="2939" t="s">
        <v>552</v>
      </c>
      <c r="F1749" s="1691">
        <v>24</v>
      </c>
      <c r="G1749" s="384" t="s">
        <v>23</v>
      </c>
      <c r="H1749" s="1864">
        <v>43.795600000000007</v>
      </c>
      <c r="I1749" s="385">
        <v>1051.0944000000002</v>
      </c>
      <c r="J1749" s="2057">
        <v>12</v>
      </c>
      <c r="K1749" s="2057"/>
      <c r="L1749" s="2057"/>
      <c r="M1749" s="2057"/>
      <c r="N1749" s="2057"/>
      <c r="O1749" s="2057"/>
      <c r="P1749" s="2057">
        <v>12</v>
      </c>
      <c r="Q1749" s="2057"/>
      <c r="R1749" s="2057"/>
      <c r="S1749" s="2057"/>
      <c r="T1749" s="2108"/>
      <c r="U1749" s="2110"/>
    </row>
    <row r="1750" spans="1:21" x14ac:dyDescent="0.25">
      <c r="A1750" s="399" t="s">
        <v>1312</v>
      </c>
      <c r="D1750" s="382">
        <v>755</v>
      </c>
      <c r="E1750" s="1610" t="s">
        <v>1278</v>
      </c>
      <c r="F1750" s="1691">
        <v>2</v>
      </c>
      <c r="G1750" s="384" t="s">
        <v>53</v>
      </c>
      <c r="H1750" s="1864">
        <v>17.670000000000002</v>
      </c>
      <c r="I1750" s="385">
        <v>35.340000000000003</v>
      </c>
      <c r="J1750" s="2057">
        <v>2</v>
      </c>
      <c r="K1750" s="2057"/>
      <c r="L1750" s="2057"/>
      <c r="M1750" s="2057"/>
      <c r="N1750" s="2057"/>
      <c r="O1750" s="2057"/>
      <c r="P1750" s="2057"/>
      <c r="Q1750" s="2057"/>
      <c r="R1750" s="2057"/>
      <c r="S1750" s="2057"/>
      <c r="T1750" s="2108"/>
      <c r="U1750" s="2110"/>
    </row>
    <row r="1751" spans="1:21" x14ac:dyDescent="0.25">
      <c r="A1751" s="399" t="s">
        <v>1312</v>
      </c>
      <c r="D1751" s="382">
        <v>755</v>
      </c>
      <c r="E1751" s="1467" t="s">
        <v>1270</v>
      </c>
      <c r="F1751" s="1691">
        <v>2</v>
      </c>
      <c r="G1751" s="384" t="s">
        <v>159</v>
      </c>
      <c r="H1751" s="385">
        <v>23.010200000000001</v>
      </c>
      <c r="I1751" s="385">
        <v>46.020400000000002</v>
      </c>
      <c r="J1751" s="2057">
        <v>1</v>
      </c>
      <c r="K1751" s="2057"/>
      <c r="L1751" s="2057"/>
      <c r="M1751" s="2057"/>
      <c r="N1751" s="2057"/>
      <c r="O1751" s="2057"/>
      <c r="P1751" s="2057">
        <v>1</v>
      </c>
      <c r="Q1751" s="2057"/>
      <c r="R1751" s="2057"/>
      <c r="S1751" s="2057"/>
      <c r="T1751" s="2108"/>
      <c r="U1751" s="2110"/>
    </row>
    <row r="1752" spans="1:21" x14ac:dyDescent="0.25">
      <c r="A1752" s="399" t="s">
        <v>1312</v>
      </c>
      <c r="D1752" s="382">
        <v>755</v>
      </c>
      <c r="E1752" s="1467" t="s">
        <v>1276</v>
      </c>
      <c r="F1752" s="1691">
        <v>4</v>
      </c>
      <c r="G1752" s="384" t="s">
        <v>238</v>
      </c>
      <c r="H1752" s="1864">
        <v>12</v>
      </c>
      <c r="I1752" s="385">
        <v>48</v>
      </c>
      <c r="J1752" s="2057">
        <v>4</v>
      </c>
      <c r="K1752" s="2057"/>
      <c r="L1752" s="2057"/>
      <c r="M1752" s="2057"/>
      <c r="N1752" s="2057"/>
      <c r="O1752" s="2057"/>
      <c r="P1752" s="2057"/>
      <c r="Q1752" s="2057"/>
      <c r="R1752" s="2057"/>
      <c r="S1752" s="2057"/>
      <c r="T1752" s="2108"/>
      <c r="U1752" s="2110"/>
    </row>
    <row r="1753" spans="1:21" x14ac:dyDescent="0.25">
      <c r="A1753" s="399" t="s">
        <v>1312</v>
      </c>
      <c r="D1753" s="382">
        <v>755</v>
      </c>
      <c r="E1753" s="1467" t="s">
        <v>1271</v>
      </c>
      <c r="F1753" s="1691">
        <v>2</v>
      </c>
      <c r="G1753" s="384" t="s">
        <v>88</v>
      </c>
      <c r="H1753" s="1864">
        <v>31.919699999999999</v>
      </c>
      <c r="I1753" s="385">
        <v>63.839399999999998</v>
      </c>
      <c r="J1753" s="2057">
        <v>2</v>
      </c>
      <c r="K1753" s="2057"/>
      <c r="L1753" s="2057"/>
      <c r="M1753" s="2057"/>
      <c r="N1753" s="2057"/>
      <c r="O1753" s="2057"/>
      <c r="P1753" s="2057"/>
      <c r="Q1753" s="2057"/>
      <c r="R1753" s="2057"/>
      <c r="S1753" s="2057"/>
      <c r="T1753" s="2108"/>
      <c r="U1753" s="2110"/>
    </row>
    <row r="1754" spans="1:21" x14ac:dyDescent="0.25">
      <c r="A1754" s="399" t="s">
        <v>1312</v>
      </c>
      <c r="D1754" s="382">
        <v>755</v>
      </c>
      <c r="E1754" s="1467" t="s">
        <v>1272</v>
      </c>
      <c r="F1754" s="1691">
        <v>4</v>
      </c>
      <c r="G1754" s="384" t="s">
        <v>48</v>
      </c>
      <c r="H1754" s="1864">
        <v>69.628</v>
      </c>
      <c r="I1754" s="385">
        <v>278.512</v>
      </c>
      <c r="J1754" s="2057">
        <v>1</v>
      </c>
      <c r="K1754" s="2057"/>
      <c r="L1754" s="2057"/>
      <c r="M1754" s="2057">
        <v>1</v>
      </c>
      <c r="N1754" s="2057"/>
      <c r="O1754" s="2057"/>
      <c r="P1754" s="2057">
        <v>1</v>
      </c>
      <c r="Q1754" s="2057"/>
      <c r="R1754" s="2057"/>
      <c r="S1754" s="2057">
        <v>1</v>
      </c>
      <c r="T1754" s="2108"/>
      <c r="U1754" s="2110"/>
    </row>
    <row r="1755" spans="1:21" x14ac:dyDescent="0.25">
      <c r="A1755" s="399" t="s">
        <v>1312</v>
      </c>
      <c r="D1755" s="382">
        <v>755</v>
      </c>
      <c r="E1755" s="1467" t="s">
        <v>1281</v>
      </c>
      <c r="F1755" s="1691">
        <v>2</v>
      </c>
      <c r="G1755" s="384" t="s">
        <v>30</v>
      </c>
      <c r="H1755" s="1864">
        <v>200</v>
      </c>
      <c r="I1755" s="385">
        <v>400</v>
      </c>
      <c r="J1755" s="2057">
        <v>1</v>
      </c>
      <c r="K1755" s="2057"/>
      <c r="L1755" s="2057"/>
      <c r="M1755" s="2057"/>
      <c r="N1755" s="2057"/>
      <c r="O1755" s="2057"/>
      <c r="P1755" s="2057">
        <v>1</v>
      </c>
      <c r="Q1755" s="2057"/>
      <c r="R1755" s="2057"/>
      <c r="S1755" s="2057"/>
      <c r="T1755" s="2108"/>
      <c r="U1755" s="2110"/>
    </row>
    <row r="1756" spans="1:21" x14ac:dyDescent="0.25">
      <c r="A1756" s="399" t="s">
        <v>1312</v>
      </c>
      <c r="D1756" s="2823"/>
      <c r="E1756" s="1553" t="s">
        <v>1309</v>
      </c>
      <c r="F1756" s="1691"/>
      <c r="G1756" s="384"/>
      <c r="H1756" s="1864"/>
      <c r="I1756" s="385"/>
      <c r="J1756" s="2057"/>
      <c r="K1756" s="2057"/>
      <c r="L1756" s="2057"/>
      <c r="M1756" s="2057"/>
      <c r="N1756" s="2057"/>
      <c r="O1756" s="2057"/>
      <c r="P1756" s="2057"/>
      <c r="Q1756" s="2057"/>
      <c r="R1756" s="2057"/>
      <c r="S1756" s="2057"/>
      <c r="T1756" s="2108"/>
      <c r="U1756" s="2110"/>
    </row>
    <row r="1757" spans="1:21" x14ac:dyDescent="0.25">
      <c r="A1757" s="399" t="s">
        <v>1312</v>
      </c>
      <c r="D1757" s="2823"/>
      <c r="E1757" s="1496" t="s">
        <v>1298</v>
      </c>
      <c r="F1757" s="1691"/>
      <c r="G1757" s="384"/>
      <c r="H1757" s="1864"/>
      <c r="I1757" s="385"/>
      <c r="J1757" s="2057"/>
      <c r="K1757" s="2057"/>
      <c r="L1757" s="2057"/>
      <c r="M1757" s="2057"/>
      <c r="N1757" s="2057"/>
      <c r="O1757" s="2057"/>
      <c r="P1757" s="2057"/>
      <c r="Q1757" s="2057"/>
      <c r="R1757" s="2057"/>
      <c r="S1757" s="2057"/>
      <c r="T1757" s="2108"/>
      <c r="U1757" s="2110"/>
    </row>
    <row r="1758" spans="1:21" ht="24" x14ac:dyDescent="0.25">
      <c r="A1758" s="399" t="s">
        <v>1312</v>
      </c>
      <c r="D1758" s="2823"/>
      <c r="E1758" s="1553" t="s">
        <v>1308</v>
      </c>
      <c r="F1758" s="1691"/>
      <c r="G1758" s="384"/>
      <c r="H1758" s="385"/>
      <c r="I1758" s="385"/>
      <c r="J1758" s="2057"/>
      <c r="K1758" s="2057"/>
      <c r="L1758" s="2057"/>
      <c r="M1758" s="2057"/>
      <c r="N1758" s="2057"/>
      <c r="O1758" s="2057"/>
      <c r="P1758" s="2057"/>
      <c r="Q1758" s="2057"/>
      <c r="R1758" s="2057"/>
      <c r="S1758" s="2057"/>
      <c r="T1758" s="2108"/>
      <c r="U1758" s="2110"/>
    </row>
    <row r="1759" spans="1:21" x14ac:dyDescent="0.25">
      <c r="A1759" s="399" t="s">
        <v>1312</v>
      </c>
      <c r="D1759" s="2823"/>
      <c r="E1759" s="397" t="s">
        <v>1303</v>
      </c>
      <c r="F1759" s="1691"/>
      <c r="G1759" s="384"/>
      <c r="H1759" s="1864"/>
      <c r="I1759" s="385"/>
      <c r="J1759" s="386"/>
      <c r="K1759" s="386"/>
      <c r="L1759" s="386"/>
      <c r="M1759" s="386"/>
      <c r="N1759" s="386"/>
      <c r="O1759" s="386"/>
      <c r="P1759" s="386"/>
      <c r="Q1759" s="386"/>
      <c r="R1759" s="386"/>
      <c r="S1759" s="386"/>
      <c r="T1759" s="387"/>
      <c r="U1759" s="2110"/>
    </row>
    <row r="1760" spans="1:21" x14ac:dyDescent="0.25">
      <c r="A1760" s="399" t="s">
        <v>1312</v>
      </c>
      <c r="D1760" s="2823"/>
      <c r="E1760" s="397" t="s">
        <v>1301</v>
      </c>
      <c r="F1760" s="384"/>
      <c r="G1760" s="384"/>
      <c r="H1760" s="1864"/>
      <c r="I1760" s="385"/>
      <c r="J1760" s="386"/>
      <c r="K1760" s="386"/>
      <c r="L1760" s="386"/>
      <c r="M1760" s="386"/>
      <c r="N1760" s="386"/>
      <c r="O1760" s="386"/>
      <c r="P1760" s="386"/>
      <c r="Q1760" s="386"/>
      <c r="R1760" s="386"/>
      <c r="S1760" s="386"/>
      <c r="T1760" s="387"/>
      <c r="U1760" s="2110"/>
    </row>
    <row r="1761" spans="1:21" x14ac:dyDescent="0.25">
      <c r="A1761" s="399" t="s">
        <v>1312</v>
      </c>
      <c r="D1761" s="382">
        <v>783</v>
      </c>
      <c r="E1761" s="383" t="s">
        <v>1287</v>
      </c>
      <c r="F1761" s="384">
        <v>96</v>
      </c>
      <c r="G1761" s="384" t="s">
        <v>1288</v>
      </c>
      <c r="H1761" s="1864">
        <v>30</v>
      </c>
      <c r="I1761" s="385">
        <v>2880</v>
      </c>
      <c r="J1761" s="2057">
        <v>8</v>
      </c>
      <c r="K1761" s="2057">
        <v>8</v>
      </c>
      <c r="L1761" s="2057">
        <v>8</v>
      </c>
      <c r="M1761" s="2057">
        <v>8</v>
      </c>
      <c r="N1761" s="2057">
        <v>8</v>
      </c>
      <c r="O1761" s="2057">
        <v>8</v>
      </c>
      <c r="P1761" s="2057">
        <v>8</v>
      </c>
      <c r="Q1761" s="2057">
        <v>8</v>
      </c>
      <c r="R1761" s="2057">
        <v>8</v>
      </c>
      <c r="S1761" s="2057">
        <v>8</v>
      </c>
      <c r="T1761" s="2108">
        <v>8</v>
      </c>
      <c r="U1761" s="2110">
        <v>8</v>
      </c>
    </row>
    <row r="1762" spans="1:21" ht="25.5" x14ac:dyDescent="0.25">
      <c r="A1762" s="1378" t="s">
        <v>124</v>
      </c>
      <c r="B1762" s="131"/>
      <c r="C1762" s="131"/>
      <c r="D1762" s="4">
        <v>755</v>
      </c>
      <c r="E1762" s="5" t="s">
        <v>177</v>
      </c>
      <c r="F1762" s="4" t="s">
        <v>142</v>
      </c>
      <c r="G1762" s="4">
        <v>2</v>
      </c>
      <c r="H1762" s="3086">
        <v>8.5490000000000013</v>
      </c>
      <c r="I1762" s="11">
        <v>17.098000000000003</v>
      </c>
      <c r="J1762" s="1432">
        <v>1</v>
      </c>
      <c r="K1762" s="1432"/>
      <c r="L1762" s="1432"/>
      <c r="M1762" s="1432"/>
      <c r="N1762" s="1432"/>
      <c r="O1762" s="1432">
        <v>1</v>
      </c>
      <c r="P1762" s="1432"/>
      <c r="Q1762" s="1432"/>
      <c r="R1762" s="1432"/>
      <c r="S1762" s="1432"/>
      <c r="T1762" s="1432"/>
      <c r="U1762" s="905"/>
    </row>
    <row r="1763" spans="1:21" ht="15.75" x14ac:dyDescent="0.25">
      <c r="A1763" s="1378" t="s">
        <v>124</v>
      </c>
      <c r="B1763" s="131"/>
      <c r="C1763" s="131"/>
      <c r="D1763" s="16">
        <v>755</v>
      </c>
      <c r="E1763" s="848" t="s">
        <v>197</v>
      </c>
      <c r="F1763" s="4" t="s">
        <v>157</v>
      </c>
      <c r="G1763" s="4">
        <v>23</v>
      </c>
      <c r="H1763" s="3086">
        <v>101.22840000000001</v>
      </c>
      <c r="I1763" s="11">
        <v>2328.2532000000001</v>
      </c>
      <c r="J1763" s="1432">
        <v>3</v>
      </c>
      <c r="K1763" s="1432">
        <v>2</v>
      </c>
      <c r="L1763" s="1432">
        <v>2</v>
      </c>
      <c r="M1763" s="1432">
        <v>2</v>
      </c>
      <c r="N1763" s="1432">
        <v>2</v>
      </c>
      <c r="O1763" s="1432">
        <v>2</v>
      </c>
      <c r="P1763" s="1432">
        <v>2</v>
      </c>
      <c r="Q1763" s="1432">
        <v>2</v>
      </c>
      <c r="R1763" s="1432">
        <v>2</v>
      </c>
      <c r="S1763" s="1432">
        <v>2</v>
      </c>
      <c r="T1763" s="1432">
        <v>2</v>
      </c>
      <c r="U1763" s="905"/>
    </row>
    <row r="1764" spans="1:21" ht="25.5" x14ac:dyDescent="0.25">
      <c r="A1764" s="1378" t="s">
        <v>124</v>
      </c>
      <c r="B1764" s="131"/>
      <c r="C1764" s="131"/>
      <c r="D1764" s="4">
        <v>755</v>
      </c>
      <c r="E1764" s="848" t="s">
        <v>165</v>
      </c>
      <c r="F1764" s="931" t="s">
        <v>159</v>
      </c>
      <c r="G1764" s="4">
        <v>2</v>
      </c>
      <c r="H1764" s="3086">
        <v>106.0282</v>
      </c>
      <c r="I1764" s="11">
        <v>212.0564</v>
      </c>
      <c r="J1764" s="1432">
        <v>1</v>
      </c>
      <c r="K1764" s="1432"/>
      <c r="L1764" s="1432"/>
      <c r="M1764" s="1432"/>
      <c r="N1764" s="1432"/>
      <c r="O1764" s="1432">
        <v>1</v>
      </c>
      <c r="P1764" s="1432"/>
      <c r="Q1764" s="1432"/>
      <c r="R1764" s="1432"/>
      <c r="S1764" s="1432"/>
      <c r="T1764" s="1432"/>
      <c r="U1764" s="905"/>
    </row>
    <row r="1765" spans="1:21" ht="15.75" x14ac:dyDescent="0.25">
      <c r="A1765" s="1378" t="s">
        <v>124</v>
      </c>
      <c r="B1765" s="131"/>
      <c r="C1765" s="131"/>
      <c r="D1765" s="4">
        <v>755</v>
      </c>
      <c r="E1765" s="848" t="s">
        <v>166</v>
      </c>
      <c r="F1765" s="931" t="s">
        <v>126</v>
      </c>
      <c r="G1765" s="4">
        <v>2</v>
      </c>
      <c r="H1765" s="3086">
        <v>2.3381000000000003</v>
      </c>
      <c r="I1765" s="11">
        <v>4.6762000000000006</v>
      </c>
      <c r="J1765" s="1432">
        <v>2</v>
      </c>
      <c r="K1765" s="1432"/>
      <c r="L1765" s="1432"/>
      <c r="M1765" s="1432"/>
      <c r="N1765" s="1432"/>
      <c r="O1765" s="1432"/>
      <c r="P1765" s="1432"/>
      <c r="Q1765" s="1432"/>
      <c r="R1765" s="1432"/>
      <c r="S1765" s="1432"/>
      <c r="T1765" s="1432"/>
      <c r="U1765" s="905"/>
    </row>
    <row r="1766" spans="1:21" ht="15.75" x14ac:dyDescent="0.25">
      <c r="A1766" s="1378" t="s">
        <v>124</v>
      </c>
      <c r="B1766" s="131"/>
      <c r="C1766" s="131"/>
      <c r="D1766" s="4">
        <v>755</v>
      </c>
      <c r="E1766" s="848" t="s">
        <v>167</v>
      </c>
      <c r="F1766" s="931" t="s">
        <v>126</v>
      </c>
      <c r="G1766" s="4">
        <v>2</v>
      </c>
      <c r="H1766" s="3086">
        <v>19.281600000000001</v>
      </c>
      <c r="I1766" s="11">
        <v>38.563200000000002</v>
      </c>
      <c r="J1766" s="1432">
        <v>2</v>
      </c>
      <c r="K1766" s="1432"/>
      <c r="L1766" s="1432"/>
      <c r="M1766" s="1432"/>
      <c r="N1766" s="1432"/>
      <c r="O1766" s="1432"/>
      <c r="P1766" s="1432"/>
      <c r="Q1766" s="1432"/>
      <c r="R1766" s="1432"/>
      <c r="S1766" s="1432"/>
      <c r="T1766" s="1432"/>
      <c r="U1766" s="905"/>
    </row>
    <row r="1767" spans="1:21" ht="15.75" x14ac:dyDescent="0.25">
      <c r="A1767" s="1378" t="s">
        <v>124</v>
      </c>
      <c r="B1767" s="131"/>
      <c r="C1767" s="131"/>
      <c r="D1767" s="4">
        <v>755</v>
      </c>
      <c r="E1767" s="848" t="s">
        <v>168</v>
      </c>
      <c r="F1767" s="931" t="s">
        <v>126</v>
      </c>
      <c r="G1767" s="4">
        <v>63</v>
      </c>
      <c r="H1767" s="3086">
        <v>43.795600000000007</v>
      </c>
      <c r="I1767" s="11">
        <v>2759.1228000000006</v>
      </c>
      <c r="J1767" s="1432">
        <v>6</v>
      </c>
      <c r="K1767" s="1432">
        <v>6</v>
      </c>
      <c r="L1767" s="1432">
        <v>6</v>
      </c>
      <c r="M1767" s="1432">
        <v>6</v>
      </c>
      <c r="N1767" s="1432">
        <v>6</v>
      </c>
      <c r="O1767" s="1432">
        <v>6</v>
      </c>
      <c r="P1767" s="1432">
        <v>6</v>
      </c>
      <c r="Q1767" s="1432">
        <v>6</v>
      </c>
      <c r="R1767" s="1432">
        <v>6</v>
      </c>
      <c r="S1767" s="1432">
        <v>6</v>
      </c>
      <c r="T1767" s="1432">
        <v>3</v>
      </c>
      <c r="U1767" s="905"/>
    </row>
    <row r="1768" spans="1:21" ht="15.75" x14ac:dyDescent="0.25">
      <c r="A1768" s="1378" t="s">
        <v>124</v>
      </c>
      <c r="B1768" s="131"/>
      <c r="C1768" s="131"/>
      <c r="D1768" s="4">
        <v>755</v>
      </c>
      <c r="E1768" s="848" t="s">
        <v>169</v>
      </c>
      <c r="F1768" s="931" t="s">
        <v>126</v>
      </c>
      <c r="G1768" s="4">
        <v>66</v>
      </c>
      <c r="H1768" s="3086">
        <v>43.795600000000007</v>
      </c>
      <c r="I1768" s="11">
        <v>2890.5096000000003</v>
      </c>
      <c r="J1768" s="1432">
        <v>6</v>
      </c>
      <c r="K1768" s="1432">
        <v>6</v>
      </c>
      <c r="L1768" s="1432">
        <v>6</v>
      </c>
      <c r="M1768" s="1432">
        <v>6</v>
      </c>
      <c r="N1768" s="1432">
        <v>6</v>
      </c>
      <c r="O1768" s="1432">
        <v>6</v>
      </c>
      <c r="P1768" s="1432">
        <v>6</v>
      </c>
      <c r="Q1768" s="1432">
        <v>6</v>
      </c>
      <c r="R1768" s="1432">
        <v>6</v>
      </c>
      <c r="S1768" s="1432">
        <v>6</v>
      </c>
      <c r="T1768" s="1432">
        <v>6</v>
      </c>
      <c r="U1768" s="905"/>
    </row>
    <row r="1769" spans="1:21" ht="15.75" x14ac:dyDescent="0.25">
      <c r="A1769" s="1378" t="s">
        <v>124</v>
      </c>
      <c r="B1769" s="131"/>
      <c r="C1769" s="131"/>
      <c r="D1769" s="4">
        <v>755</v>
      </c>
      <c r="E1769" s="848" t="s">
        <v>170</v>
      </c>
      <c r="F1769" s="931" t="s">
        <v>126</v>
      </c>
      <c r="G1769" s="4">
        <v>33</v>
      </c>
      <c r="H1769" s="3086">
        <v>43.795600000000007</v>
      </c>
      <c r="I1769" s="11">
        <v>1445.2548000000002</v>
      </c>
      <c r="J1769" s="1432">
        <v>3</v>
      </c>
      <c r="K1769" s="1432">
        <v>3</v>
      </c>
      <c r="L1769" s="1432">
        <v>3</v>
      </c>
      <c r="M1769" s="1432">
        <v>3</v>
      </c>
      <c r="N1769" s="1432">
        <v>3</v>
      </c>
      <c r="O1769" s="1432">
        <v>3</v>
      </c>
      <c r="P1769" s="1432">
        <v>3</v>
      </c>
      <c r="Q1769" s="1432">
        <v>3</v>
      </c>
      <c r="R1769" s="1432">
        <v>3</v>
      </c>
      <c r="S1769" s="1432">
        <v>3</v>
      </c>
      <c r="T1769" s="1432">
        <v>3</v>
      </c>
      <c r="U1769" s="905"/>
    </row>
    <row r="1770" spans="1:21" ht="15.75" x14ac:dyDescent="0.25">
      <c r="A1770" s="1378" t="s">
        <v>124</v>
      </c>
      <c r="B1770" s="131"/>
      <c r="C1770" s="131"/>
      <c r="D1770" s="4">
        <v>755</v>
      </c>
      <c r="E1770" s="848" t="s">
        <v>171</v>
      </c>
      <c r="F1770" s="931" t="s">
        <v>134</v>
      </c>
      <c r="G1770" s="4">
        <v>5</v>
      </c>
      <c r="H1770" s="3086">
        <v>23.566399999999998</v>
      </c>
      <c r="I1770" s="11">
        <v>117.83199999999999</v>
      </c>
      <c r="J1770" s="1432">
        <v>2</v>
      </c>
      <c r="K1770" s="1432"/>
      <c r="L1770" s="1432"/>
      <c r="M1770" s="1432">
        <v>1</v>
      </c>
      <c r="N1770" s="1432"/>
      <c r="O1770" s="1432"/>
      <c r="P1770" s="1432">
        <v>1</v>
      </c>
      <c r="Q1770" s="1432"/>
      <c r="R1770" s="1432"/>
      <c r="S1770" s="1432">
        <v>1</v>
      </c>
      <c r="T1770" s="1432"/>
      <c r="U1770" s="905"/>
    </row>
    <row r="1771" spans="1:21" ht="15.75" x14ac:dyDescent="0.25">
      <c r="A1771" s="1378" t="s">
        <v>124</v>
      </c>
      <c r="B1771" s="131"/>
      <c r="C1771" s="131"/>
      <c r="D1771" s="4">
        <v>755</v>
      </c>
      <c r="E1771" s="848" t="s">
        <v>172</v>
      </c>
      <c r="F1771" s="4" t="s">
        <v>159</v>
      </c>
      <c r="G1771" s="4">
        <v>11</v>
      </c>
      <c r="H1771" s="10">
        <v>23.010200000000001</v>
      </c>
      <c r="I1771" s="11">
        <v>253.1122</v>
      </c>
      <c r="J1771" s="4">
        <v>1</v>
      </c>
      <c r="K1771" s="4">
        <v>1</v>
      </c>
      <c r="L1771" s="4">
        <v>1</v>
      </c>
      <c r="M1771" s="4">
        <v>1</v>
      </c>
      <c r="N1771" s="4">
        <v>1</v>
      </c>
      <c r="O1771" s="4">
        <v>1</v>
      </c>
      <c r="P1771" s="4">
        <v>1</v>
      </c>
      <c r="Q1771" s="4">
        <v>1</v>
      </c>
      <c r="R1771" s="4">
        <v>1</v>
      </c>
      <c r="S1771" s="4">
        <v>1</v>
      </c>
      <c r="T1771" s="4">
        <v>1</v>
      </c>
      <c r="U1771" s="4"/>
    </row>
    <row r="1772" spans="1:21" ht="25.5" x14ac:dyDescent="0.25">
      <c r="A1772" s="1378" t="s">
        <v>124</v>
      </c>
      <c r="B1772" s="131"/>
      <c r="C1772" s="131"/>
      <c r="D1772" s="4">
        <v>755</v>
      </c>
      <c r="E1772" s="1506" t="s">
        <v>173</v>
      </c>
      <c r="F1772" s="4" t="s">
        <v>88</v>
      </c>
      <c r="G1772" s="4">
        <v>22</v>
      </c>
      <c r="H1772" s="10">
        <v>49.275200000000005</v>
      </c>
      <c r="I1772" s="11">
        <v>1084.0544000000002</v>
      </c>
      <c r="J1772" s="4">
        <v>2</v>
      </c>
      <c r="K1772" s="4">
        <v>2</v>
      </c>
      <c r="L1772" s="4">
        <v>2</v>
      </c>
      <c r="M1772" s="4">
        <v>2</v>
      </c>
      <c r="N1772" s="4">
        <v>2</v>
      </c>
      <c r="O1772" s="4">
        <v>2</v>
      </c>
      <c r="P1772" s="4">
        <v>2</v>
      </c>
      <c r="Q1772" s="4">
        <v>2</v>
      </c>
      <c r="R1772" s="4">
        <v>2</v>
      </c>
      <c r="S1772" s="4">
        <v>2</v>
      </c>
      <c r="T1772" s="4">
        <v>2</v>
      </c>
      <c r="U1772" s="4"/>
    </row>
    <row r="1773" spans="1:21" ht="15.75" x14ac:dyDescent="0.25">
      <c r="A1773" s="1378" t="s">
        <v>124</v>
      </c>
      <c r="B1773" s="131"/>
      <c r="C1773" s="131"/>
      <c r="D1773" s="4">
        <v>755</v>
      </c>
      <c r="E1773" s="5" t="s">
        <v>174</v>
      </c>
      <c r="F1773" s="4" t="s">
        <v>88</v>
      </c>
      <c r="G1773" s="4">
        <v>11</v>
      </c>
      <c r="H1773" s="10">
        <v>15.851700000000001</v>
      </c>
      <c r="I1773" s="11">
        <v>174.36870000000002</v>
      </c>
      <c r="J1773" s="4">
        <v>1</v>
      </c>
      <c r="K1773" s="4">
        <v>1</v>
      </c>
      <c r="L1773" s="4">
        <v>1</v>
      </c>
      <c r="M1773" s="4">
        <v>1</v>
      </c>
      <c r="N1773" s="4">
        <v>1</v>
      </c>
      <c r="O1773" s="4">
        <v>1</v>
      </c>
      <c r="P1773" s="4">
        <v>1</v>
      </c>
      <c r="Q1773" s="4">
        <v>1</v>
      </c>
      <c r="R1773" s="4">
        <v>1</v>
      </c>
      <c r="S1773" s="4">
        <v>1</v>
      </c>
      <c r="T1773" s="4">
        <v>1</v>
      </c>
      <c r="U1773" s="4"/>
    </row>
    <row r="1774" spans="1:21" ht="25.5" x14ac:dyDescent="0.25">
      <c r="A1774" s="1378" t="s">
        <v>124</v>
      </c>
      <c r="B1774" s="131"/>
      <c r="C1774" s="131"/>
      <c r="D1774" s="4">
        <v>755</v>
      </c>
      <c r="E1774" s="5" t="s">
        <v>175</v>
      </c>
      <c r="F1774" s="4" t="s">
        <v>88</v>
      </c>
      <c r="G1774" s="4">
        <v>11</v>
      </c>
      <c r="H1774" s="10">
        <v>31.919699999999999</v>
      </c>
      <c r="I1774" s="11">
        <v>351.11669999999998</v>
      </c>
      <c r="J1774" s="4">
        <v>1</v>
      </c>
      <c r="K1774" s="4">
        <v>1</v>
      </c>
      <c r="L1774" s="4">
        <v>1</v>
      </c>
      <c r="M1774" s="4">
        <v>1</v>
      </c>
      <c r="N1774" s="4">
        <v>1</v>
      </c>
      <c r="O1774" s="4">
        <v>1</v>
      </c>
      <c r="P1774" s="4">
        <v>1</v>
      </c>
      <c r="Q1774" s="4">
        <v>1</v>
      </c>
      <c r="R1774" s="4">
        <v>1</v>
      </c>
      <c r="S1774" s="4">
        <v>1</v>
      </c>
      <c r="T1774" s="4">
        <v>1</v>
      </c>
      <c r="U1774" s="4"/>
    </row>
    <row r="1775" spans="1:21" ht="15.75" x14ac:dyDescent="0.25">
      <c r="A1775" s="1378" t="s">
        <v>124</v>
      </c>
      <c r="B1775" s="131"/>
      <c r="C1775" s="131"/>
      <c r="D1775" s="4">
        <v>755</v>
      </c>
      <c r="E1775" s="5" t="s">
        <v>183</v>
      </c>
      <c r="F1775" s="4" t="s">
        <v>126</v>
      </c>
      <c r="G1775" s="4">
        <v>2</v>
      </c>
      <c r="H1775" s="10">
        <v>26.78</v>
      </c>
      <c r="I1775" s="11">
        <v>53.56</v>
      </c>
      <c r="J1775" s="4">
        <v>2</v>
      </c>
      <c r="K1775" s="4"/>
      <c r="L1775" s="4"/>
      <c r="M1775" s="4"/>
      <c r="N1775" s="4"/>
      <c r="O1775" s="4"/>
      <c r="P1775" s="4"/>
      <c r="Q1775" s="4"/>
      <c r="R1775" s="4"/>
      <c r="S1775" s="4"/>
      <c r="T1775" s="4"/>
      <c r="U1775" s="4"/>
    </row>
    <row r="1776" spans="1:21" ht="89.25" x14ac:dyDescent="0.25">
      <c r="A1776" s="1378" t="s">
        <v>124</v>
      </c>
      <c r="B1776" s="131"/>
      <c r="C1776" s="131"/>
      <c r="D1776" s="4">
        <v>755</v>
      </c>
      <c r="E1776" s="5" t="s">
        <v>125</v>
      </c>
      <c r="F1776" s="6" t="s">
        <v>126</v>
      </c>
      <c r="G1776" s="9">
        <v>1</v>
      </c>
      <c r="H1776" s="7">
        <v>4025.5696000000003</v>
      </c>
      <c r="I1776" s="8">
        <v>4025.5696000000003</v>
      </c>
      <c r="J1776" s="9">
        <v>1</v>
      </c>
      <c r="K1776" s="9"/>
      <c r="L1776" s="9"/>
      <c r="M1776" s="9"/>
      <c r="N1776" s="9"/>
      <c r="O1776" s="9"/>
      <c r="P1776" s="9"/>
      <c r="Q1776" s="9"/>
      <c r="R1776" s="9"/>
      <c r="S1776" s="9"/>
      <c r="T1776" s="9"/>
      <c r="U1776" s="9"/>
    </row>
    <row r="1777" spans="1:21" ht="102" x14ac:dyDescent="0.25">
      <c r="A1777" s="1378" t="s">
        <v>124</v>
      </c>
      <c r="B1777" s="131"/>
      <c r="C1777" s="131"/>
      <c r="D1777" s="4">
        <v>755</v>
      </c>
      <c r="E1777" s="5" t="s">
        <v>127</v>
      </c>
      <c r="F1777" s="6" t="s">
        <v>126</v>
      </c>
      <c r="G1777" s="9">
        <v>1</v>
      </c>
      <c r="H1777" s="7">
        <v>2740.1296000000002</v>
      </c>
      <c r="I1777" s="8">
        <v>2740.1296000000002</v>
      </c>
      <c r="J1777" s="9">
        <v>1</v>
      </c>
      <c r="K1777" s="9"/>
      <c r="L1777" s="9"/>
      <c r="M1777" s="9"/>
      <c r="N1777" s="9"/>
      <c r="O1777" s="9"/>
      <c r="P1777" s="9"/>
      <c r="Q1777" s="9"/>
      <c r="R1777" s="9"/>
      <c r="S1777" s="9"/>
      <c r="T1777" s="9"/>
      <c r="U1777" s="9"/>
    </row>
    <row r="1778" spans="1:21" ht="15.75" x14ac:dyDescent="0.25">
      <c r="A1778" s="1378" t="s">
        <v>124</v>
      </c>
      <c r="B1778" s="131"/>
      <c r="C1778" s="131"/>
      <c r="D1778" s="16">
        <v>765</v>
      </c>
      <c r="E1778" s="848" t="s">
        <v>192</v>
      </c>
      <c r="F1778" s="4" t="s">
        <v>126</v>
      </c>
      <c r="G1778" s="4">
        <v>5</v>
      </c>
      <c r="H1778" s="10">
        <v>85.696000000000012</v>
      </c>
      <c r="I1778" s="11">
        <v>428.48000000000008</v>
      </c>
      <c r="J1778" s="4">
        <v>1</v>
      </c>
      <c r="K1778" s="4"/>
      <c r="L1778" s="4">
        <v>1</v>
      </c>
      <c r="M1778" s="4"/>
      <c r="N1778" s="4">
        <v>1</v>
      </c>
      <c r="O1778" s="4"/>
      <c r="P1778" s="4">
        <v>1</v>
      </c>
      <c r="Q1778" s="4"/>
      <c r="R1778" s="4">
        <v>1</v>
      </c>
      <c r="S1778" s="4"/>
      <c r="T1778" s="4"/>
      <c r="U1778" s="4"/>
    </row>
    <row r="1779" spans="1:21" ht="15.75" x14ac:dyDescent="0.25">
      <c r="A1779" s="1378" t="s">
        <v>124</v>
      </c>
      <c r="B1779" s="131"/>
      <c r="C1779" s="131"/>
      <c r="D1779" s="16">
        <v>765</v>
      </c>
      <c r="E1779" s="5" t="s">
        <v>193</v>
      </c>
      <c r="F1779" s="4" t="s">
        <v>194</v>
      </c>
      <c r="G1779" s="4">
        <v>12</v>
      </c>
      <c r="H1779" s="10">
        <v>42.848000000000006</v>
      </c>
      <c r="I1779" s="11">
        <v>514.17600000000004</v>
      </c>
      <c r="J1779" s="4">
        <v>2</v>
      </c>
      <c r="K1779" s="4">
        <v>1</v>
      </c>
      <c r="L1779" s="4">
        <v>1</v>
      </c>
      <c r="M1779" s="4">
        <v>1</v>
      </c>
      <c r="N1779" s="4">
        <v>1</v>
      </c>
      <c r="O1779" s="4">
        <v>1</v>
      </c>
      <c r="P1779" s="4">
        <v>1</v>
      </c>
      <c r="Q1779" s="4">
        <v>1</v>
      </c>
      <c r="R1779" s="4">
        <v>1</v>
      </c>
      <c r="S1779" s="4">
        <v>1</v>
      </c>
      <c r="T1779" s="4">
        <v>1</v>
      </c>
      <c r="U1779" s="4"/>
    </row>
    <row r="1780" spans="1:21" ht="25.5" x14ac:dyDescent="0.25">
      <c r="A1780" s="1378" t="s">
        <v>124</v>
      </c>
      <c r="B1780" s="131"/>
      <c r="C1780" s="131"/>
      <c r="D1780" s="4">
        <v>755</v>
      </c>
      <c r="E1780" s="5" t="s">
        <v>128</v>
      </c>
      <c r="F1780" s="4" t="s">
        <v>126</v>
      </c>
      <c r="G1780" s="4">
        <v>2</v>
      </c>
      <c r="H1780" s="3111">
        <v>519.53200000000004</v>
      </c>
      <c r="I1780" s="11">
        <v>1039.0640000000001</v>
      </c>
      <c r="J1780" s="4">
        <v>2</v>
      </c>
      <c r="K1780" s="4"/>
      <c r="L1780" s="4"/>
      <c r="M1780" s="4"/>
      <c r="N1780" s="4"/>
      <c r="O1780" s="4"/>
      <c r="P1780" s="4"/>
      <c r="Q1780" s="4"/>
      <c r="R1780" s="4"/>
      <c r="S1780" s="4"/>
      <c r="T1780" s="905"/>
      <c r="U1780" s="3236"/>
    </row>
    <row r="1781" spans="1:21" ht="25.5" x14ac:dyDescent="0.25">
      <c r="A1781" s="1378" t="s">
        <v>124</v>
      </c>
      <c r="B1781" s="131"/>
      <c r="C1781" s="131"/>
      <c r="D1781" s="16">
        <v>765</v>
      </c>
      <c r="E1781" s="5" t="s">
        <v>195</v>
      </c>
      <c r="F1781" s="4" t="s">
        <v>159</v>
      </c>
      <c r="G1781" s="4">
        <v>11</v>
      </c>
      <c r="H1781" s="10">
        <v>25.7088</v>
      </c>
      <c r="I1781" s="11">
        <v>282.79680000000002</v>
      </c>
      <c r="J1781" s="4">
        <v>1</v>
      </c>
      <c r="K1781" s="4">
        <v>1</v>
      </c>
      <c r="L1781" s="4">
        <v>1</v>
      </c>
      <c r="M1781" s="4">
        <v>1</v>
      </c>
      <c r="N1781" s="4">
        <v>1</v>
      </c>
      <c r="O1781" s="4">
        <v>1</v>
      </c>
      <c r="P1781" s="4">
        <v>1</v>
      </c>
      <c r="Q1781" s="4">
        <v>1</v>
      </c>
      <c r="R1781" s="4">
        <v>1</v>
      </c>
      <c r="S1781" s="4">
        <v>1</v>
      </c>
      <c r="T1781" s="4">
        <v>1</v>
      </c>
      <c r="U1781" s="4"/>
    </row>
    <row r="1782" spans="1:21" ht="15.75" x14ac:dyDescent="0.25">
      <c r="A1782" s="1378" t="s">
        <v>124</v>
      </c>
      <c r="B1782" s="131"/>
      <c r="C1782" s="131"/>
      <c r="D1782" s="16">
        <v>765</v>
      </c>
      <c r="E1782" s="5" t="s">
        <v>185</v>
      </c>
      <c r="F1782" s="4" t="s">
        <v>126</v>
      </c>
      <c r="G1782" s="4">
        <v>6</v>
      </c>
      <c r="H1782" s="10">
        <v>91.052000000000007</v>
      </c>
      <c r="I1782" s="11">
        <v>546.31200000000001</v>
      </c>
      <c r="J1782" s="4">
        <v>1</v>
      </c>
      <c r="K1782" s="4"/>
      <c r="L1782" s="4">
        <v>1</v>
      </c>
      <c r="M1782" s="4"/>
      <c r="N1782" s="4">
        <v>1</v>
      </c>
      <c r="O1782" s="4"/>
      <c r="P1782" s="4">
        <v>1</v>
      </c>
      <c r="Q1782" s="4"/>
      <c r="R1782" s="4">
        <v>1</v>
      </c>
      <c r="S1782" s="4"/>
      <c r="T1782" s="4">
        <v>1</v>
      </c>
      <c r="U1782" s="4"/>
    </row>
    <row r="1783" spans="1:21" ht="15.75" x14ac:dyDescent="0.25">
      <c r="A1783" s="1378" t="s">
        <v>124</v>
      </c>
      <c r="B1783" s="131"/>
      <c r="C1783" s="131"/>
      <c r="D1783" s="4">
        <v>755</v>
      </c>
      <c r="E1783" s="5" t="s">
        <v>178</v>
      </c>
      <c r="F1783" s="4" t="s">
        <v>126</v>
      </c>
      <c r="G1783" s="4">
        <v>2</v>
      </c>
      <c r="H1783" s="10">
        <v>30.508600000000001</v>
      </c>
      <c r="I1783" s="11">
        <v>61.017200000000003</v>
      </c>
      <c r="J1783" s="4">
        <v>2</v>
      </c>
      <c r="K1783" s="4"/>
      <c r="L1783" s="4"/>
      <c r="M1783" s="4"/>
      <c r="N1783" s="4"/>
      <c r="O1783" s="4"/>
      <c r="P1783" s="4"/>
      <c r="Q1783" s="4"/>
      <c r="R1783" s="4"/>
      <c r="S1783" s="4"/>
      <c r="T1783" s="4"/>
      <c r="U1783" s="4"/>
    </row>
    <row r="1784" spans="1:21" ht="25.5" x14ac:dyDescent="0.25">
      <c r="A1784" s="1378" t="s">
        <v>124</v>
      </c>
      <c r="B1784" s="131"/>
      <c r="C1784" s="131"/>
      <c r="D1784" s="4">
        <v>755</v>
      </c>
      <c r="E1784" s="5" t="s">
        <v>137</v>
      </c>
      <c r="F1784" s="4" t="s">
        <v>136</v>
      </c>
      <c r="G1784" s="4">
        <v>6</v>
      </c>
      <c r="H1784" s="10">
        <v>13.39</v>
      </c>
      <c r="I1784" s="11">
        <v>80.34</v>
      </c>
      <c r="J1784" s="4">
        <v>1</v>
      </c>
      <c r="K1784" s="4"/>
      <c r="L1784" s="4">
        <v>1</v>
      </c>
      <c r="M1784" s="4"/>
      <c r="N1784" s="4">
        <v>1</v>
      </c>
      <c r="O1784" s="4"/>
      <c r="P1784" s="4">
        <v>1</v>
      </c>
      <c r="Q1784" s="4"/>
      <c r="R1784" s="4">
        <v>1</v>
      </c>
      <c r="S1784" s="4"/>
      <c r="T1784" s="4">
        <v>1</v>
      </c>
      <c r="U1784" s="4"/>
    </row>
    <row r="1785" spans="1:21" ht="25.5" x14ac:dyDescent="0.25">
      <c r="A1785" s="1378" t="s">
        <v>124</v>
      </c>
      <c r="B1785" s="131"/>
      <c r="C1785" s="131"/>
      <c r="D1785" s="4">
        <v>755</v>
      </c>
      <c r="E1785" s="5" t="s">
        <v>138</v>
      </c>
      <c r="F1785" s="4" t="s">
        <v>126</v>
      </c>
      <c r="G1785" s="4">
        <v>1</v>
      </c>
      <c r="H1785" s="10">
        <v>64.272000000000006</v>
      </c>
      <c r="I1785" s="11">
        <v>64.272000000000006</v>
      </c>
      <c r="J1785" s="4">
        <v>1</v>
      </c>
      <c r="K1785" s="4"/>
      <c r="L1785" s="4"/>
      <c r="M1785" s="4"/>
      <c r="N1785" s="4"/>
      <c r="O1785" s="4"/>
      <c r="P1785" s="4"/>
      <c r="Q1785" s="4"/>
      <c r="R1785" s="4"/>
      <c r="S1785" s="4"/>
      <c r="T1785" s="4"/>
      <c r="U1785" s="4"/>
    </row>
    <row r="1786" spans="1:21" ht="15.75" x14ac:dyDescent="0.25">
      <c r="A1786" s="1378" t="s">
        <v>124</v>
      </c>
      <c r="B1786" s="131"/>
      <c r="C1786" s="131"/>
      <c r="D1786" s="4">
        <v>755</v>
      </c>
      <c r="E1786" s="5" t="s">
        <v>133</v>
      </c>
      <c r="F1786" s="4" t="s">
        <v>134</v>
      </c>
      <c r="G1786" s="4">
        <v>22</v>
      </c>
      <c r="H1786" s="10">
        <v>39.366599999999998</v>
      </c>
      <c r="I1786" s="11">
        <v>866.0652</v>
      </c>
      <c r="J1786" s="4">
        <v>2</v>
      </c>
      <c r="K1786" s="4">
        <v>2</v>
      </c>
      <c r="L1786" s="4">
        <v>2</v>
      </c>
      <c r="M1786" s="4">
        <v>2</v>
      </c>
      <c r="N1786" s="4">
        <v>2</v>
      </c>
      <c r="O1786" s="4">
        <v>2</v>
      </c>
      <c r="P1786" s="4">
        <v>2</v>
      </c>
      <c r="Q1786" s="4">
        <v>2</v>
      </c>
      <c r="R1786" s="4">
        <v>2</v>
      </c>
      <c r="S1786" s="4">
        <v>2</v>
      </c>
      <c r="T1786" s="4">
        <v>2</v>
      </c>
      <c r="U1786" s="4"/>
    </row>
    <row r="1787" spans="1:21" ht="15.75" x14ac:dyDescent="0.25">
      <c r="A1787" s="1378" t="s">
        <v>124</v>
      </c>
      <c r="B1787" s="131"/>
      <c r="C1787" s="131"/>
      <c r="D1787" s="16">
        <v>765</v>
      </c>
      <c r="E1787" s="5" t="s">
        <v>186</v>
      </c>
      <c r="F1787" s="4" t="s">
        <v>126</v>
      </c>
      <c r="G1787" s="4">
        <v>6</v>
      </c>
      <c r="H1787" s="10">
        <v>23.566399999999998</v>
      </c>
      <c r="I1787" s="11">
        <v>141.39839999999998</v>
      </c>
      <c r="J1787" s="4">
        <v>1</v>
      </c>
      <c r="K1787" s="4"/>
      <c r="L1787" s="4">
        <v>1</v>
      </c>
      <c r="M1787" s="4"/>
      <c r="N1787" s="4">
        <v>1</v>
      </c>
      <c r="O1787" s="4"/>
      <c r="P1787" s="4">
        <v>1</v>
      </c>
      <c r="Q1787" s="4"/>
      <c r="R1787" s="4">
        <v>1</v>
      </c>
      <c r="S1787" s="4"/>
      <c r="T1787" s="4">
        <v>1</v>
      </c>
      <c r="U1787" s="4"/>
    </row>
    <row r="1788" spans="1:21" ht="38.25" x14ac:dyDescent="0.25">
      <c r="A1788" s="1378" t="s">
        <v>124</v>
      </c>
      <c r="B1788" s="131"/>
      <c r="C1788" s="131"/>
      <c r="D1788" s="4">
        <v>755</v>
      </c>
      <c r="E1788" s="5" t="s">
        <v>129</v>
      </c>
      <c r="F1788" s="4" t="s">
        <v>130</v>
      </c>
      <c r="G1788" s="4">
        <v>33</v>
      </c>
      <c r="H1788" s="10">
        <v>645.93360000000007</v>
      </c>
      <c r="I1788" s="11">
        <v>21315.808800000003</v>
      </c>
      <c r="J1788" s="4">
        <v>3</v>
      </c>
      <c r="K1788" s="4">
        <v>3</v>
      </c>
      <c r="L1788" s="4">
        <v>3</v>
      </c>
      <c r="M1788" s="4">
        <v>3</v>
      </c>
      <c r="N1788" s="4">
        <v>3</v>
      </c>
      <c r="O1788" s="4">
        <v>3</v>
      </c>
      <c r="P1788" s="4">
        <v>3</v>
      </c>
      <c r="Q1788" s="4">
        <v>3</v>
      </c>
      <c r="R1788" s="4">
        <v>3</v>
      </c>
      <c r="S1788" s="4">
        <v>3</v>
      </c>
      <c r="T1788" s="4">
        <v>3</v>
      </c>
      <c r="U1788" s="4"/>
    </row>
    <row r="1789" spans="1:21" ht="38.25" x14ac:dyDescent="0.25">
      <c r="A1789" s="1378" t="s">
        <v>124</v>
      </c>
      <c r="B1789" s="131"/>
      <c r="C1789" s="131"/>
      <c r="D1789" s="4">
        <v>755</v>
      </c>
      <c r="E1789" s="5" t="s">
        <v>131</v>
      </c>
      <c r="F1789" s="4" t="s">
        <v>130</v>
      </c>
      <c r="G1789" s="4">
        <v>33</v>
      </c>
      <c r="H1789" s="10">
        <v>744.48399999999992</v>
      </c>
      <c r="I1789" s="11">
        <v>24567.971999999998</v>
      </c>
      <c r="J1789" s="4">
        <v>3</v>
      </c>
      <c r="K1789" s="4">
        <v>3</v>
      </c>
      <c r="L1789" s="4">
        <v>3</v>
      </c>
      <c r="M1789" s="4">
        <v>3</v>
      </c>
      <c r="N1789" s="4">
        <v>3</v>
      </c>
      <c r="O1789" s="4">
        <v>3</v>
      </c>
      <c r="P1789" s="4">
        <v>3</v>
      </c>
      <c r="Q1789" s="4">
        <v>3</v>
      </c>
      <c r="R1789" s="4">
        <v>3</v>
      </c>
      <c r="S1789" s="4">
        <v>3</v>
      </c>
      <c r="T1789" s="4">
        <v>3</v>
      </c>
      <c r="U1789" s="4"/>
    </row>
    <row r="1790" spans="1:21" ht="15.75" x14ac:dyDescent="0.25">
      <c r="A1790" s="1378" t="s">
        <v>124</v>
      </c>
      <c r="B1790" s="131"/>
      <c r="C1790" s="131"/>
      <c r="D1790" s="4">
        <v>755</v>
      </c>
      <c r="E1790" s="5" t="s">
        <v>139</v>
      </c>
      <c r="F1790" s="4" t="s">
        <v>126</v>
      </c>
      <c r="G1790" s="4">
        <v>4</v>
      </c>
      <c r="H1790" s="10">
        <v>12.833800000000002</v>
      </c>
      <c r="I1790" s="11">
        <v>51.335200000000007</v>
      </c>
      <c r="J1790" s="4">
        <v>4</v>
      </c>
      <c r="K1790" s="4"/>
      <c r="L1790" s="4"/>
      <c r="M1790" s="4"/>
      <c r="N1790" s="4"/>
      <c r="O1790" s="4"/>
      <c r="P1790" s="4"/>
      <c r="Q1790" s="4"/>
      <c r="R1790" s="4"/>
      <c r="S1790" s="4"/>
      <c r="T1790" s="4"/>
      <c r="U1790" s="4"/>
    </row>
    <row r="1791" spans="1:21" ht="63.75" x14ac:dyDescent="0.25">
      <c r="A1791" s="1378" t="s">
        <v>124</v>
      </c>
      <c r="B1791" s="131"/>
      <c r="C1791" s="131"/>
      <c r="D1791" s="4">
        <v>755</v>
      </c>
      <c r="E1791" s="5" t="s">
        <v>140</v>
      </c>
      <c r="F1791" s="4" t="s">
        <v>84</v>
      </c>
      <c r="G1791" s="4">
        <v>1</v>
      </c>
      <c r="H1791" s="10">
        <v>12.8544</v>
      </c>
      <c r="I1791" s="11">
        <v>12.8544</v>
      </c>
      <c r="J1791" s="4">
        <v>1</v>
      </c>
      <c r="K1791" s="4"/>
      <c r="L1791" s="4"/>
      <c r="M1791" s="4"/>
      <c r="N1791" s="4"/>
      <c r="O1791" s="4"/>
      <c r="P1791" s="4"/>
      <c r="Q1791" s="4"/>
      <c r="R1791" s="4"/>
      <c r="S1791" s="4"/>
      <c r="T1791" s="4"/>
      <c r="U1791" s="4"/>
    </row>
    <row r="1792" spans="1:21" ht="15.75" x14ac:dyDescent="0.25">
      <c r="A1792" s="1378" t="s">
        <v>124</v>
      </c>
      <c r="B1792" s="131"/>
      <c r="C1792" s="131"/>
      <c r="D1792" s="16">
        <v>765</v>
      </c>
      <c r="E1792" s="5" t="s">
        <v>187</v>
      </c>
      <c r="F1792" s="4" t="s">
        <v>188</v>
      </c>
      <c r="G1792" s="4">
        <v>22</v>
      </c>
      <c r="H1792" s="10">
        <v>15.9032</v>
      </c>
      <c r="I1792" s="11">
        <v>349.87040000000002</v>
      </c>
      <c r="J1792" s="4">
        <v>2</v>
      </c>
      <c r="K1792" s="4">
        <v>2</v>
      </c>
      <c r="L1792" s="4">
        <v>2</v>
      </c>
      <c r="M1792" s="4">
        <v>2</v>
      </c>
      <c r="N1792" s="4">
        <v>2</v>
      </c>
      <c r="O1792" s="4">
        <v>2</v>
      </c>
      <c r="P1792" s="4">
        <v>2</v>
      </c>
      <c r="Q1792" s="4">
        <v>2</v>
      </c>
      <c r="R1792" s="4">
        <v>2</v>
      </c>
      <c r="S1792" s="4">
        <v>2</v>
      </c>
      <c r="T1792" s="4">
        <v>2</v>
      </c>
      <c r="U1792" s="4"/>
    </row>
    <row r="1793" spans="1:21" ht="25.5" x14ac:dyDescent="0.25">
      <c r="A1793" s="1378" t="s">
        <v>124</v>
      </c>
      <c r="B1793" s="131"/>
      <c r="C1793" s="131"/>
      <c r="D1793" s="4">
        <v>755</v>
      </c>
      <c r="E1793" s="5" t="s">
        <v>141</v>
      </c>
      <c r="F1793" s="4" t="s">
        <v>142</v>
      </c>
      <c r="G1793" s="4">
        <v>6</v>
      </c>
      <c r="H1793" s="10">
        <v>867.67200000000003</v>
      </c>
      <c r="I1793" s="11">
        <v>5206.0320000000002</v>
      </c>
      <c r="J1793" s="4">
        <v>2</v>
      </c>
      <c r="K1793" s="4"/>
      <c r="L1793" s="4"/>
      <c r="M1793" s="4"/>
      <c r="N1793" s="4"/>
      <c r="O1793" s="4">
        <v>2</v>
      </c>
      <c r="P1793" s="4"/>
      <c r="Q1793" s="4"/>
      <c r="R1793" s="4"/>
      <c r="S1793" s="4"/>
      <c r="T1793" s="4">
        <v>2</v>
      </c>
      <c r="U1793" s="4"/>
    </row>
    <row r="1794" spans="1:21" ht="15.75" x14ac:dyDescent="0.25">
      <c r="A1794" s="1378" t="s">
        <v>124</v>
      </c>
      <c r="B1794" s="131"/>
      <c r="C1794" s="131"/>
      <c r="D1794" s="4">
        <v>755</v>
      </c>
      <c r="E1794" s="5" t="s">
        <v>143</v>
      </c>
      <c r="F1794" s="4" t="s">
        <v>142</v>
      </c>
      <c r="G1794" s="4">
        <v>6</v>
      </c>
      <c r="H1794" s="10">
        <v>243.16240000000002</v>
      </c>
      <c r="I1794" s="11">
        <v>1458.9744000000001</v>
      </c>
      <c r="J1794" s="4">
        <v>2</v>
      </c>
      <c r="K1794" s="4"/>
      <c r="L1794" s="4"/>
      <c r="M1794" s="4"/>
      <c r="N1794" s="4"/>
      <c r="O1794" s="4">
        <v>2</v>
      </c>
      <c r="P1794" s="4"/>
      <c r="Q1794" s="4"/>
      <c r="R1794" s="4"/>
      <c r="S1794" s="4"/>
      <c r="T1794" s="4">
        <v>2</v>
      </c>
      <c r="U1794" s="4"/>
    </row>
    <row r="1795" spans="1:21" ht="15.75" x14ac:dyDescent="0.25">
      <c r="A1795" s="1378" t="s">
        <v>124</v>
      </c>
      <c r="B1795" s="131"/>
      <c r="C1795" s="131"/>
      <c r="D1795" s="4">
        <v>755</v>
      </c>
      <c r="E1795" s="5" t="s">
        <v>144</v>
      </c>
      <c r="F1795" s="4" t="s">
        <v>142</v>
      </c>
      <c r="G1795" s="4">
        <v>6</v>
      </c>
      <c r="H1795" s="10">
        <v>305.29199999999997</v>
      </c>
      <c r="I1795" s="11">
        <v>1831.752</v>
      </c>
      <c r="J1795" s="4">
        <v>2</v>
      </c>
      <c r="K1795" s="4"/>
      <c r="L1795" s="4"/>
      <c r="M1795" s="4"/>
      <c r="N1795" s="4"/>
      <c r="O1795" s="4">
        <v>2</v>
      </c>
      <c r="P1795" s="4"/>
      <c r="Q1795" s="4"/>
      <c r="R1795" s="4"/>
      <c r="S1795" s="4"/>
      <c r="T1795" s="4">
        <v>2</v>
      </c>
      <c r="U1795" s="4"/>
    </row>
    <row r="1796" spans="1:21" ht="15.75" x14ac:dyDescent="0.25">
      <c r="A1796" s="1378" t="s">
        <v>124</v>
      </c>
      <c r="B1796" s="131"/>
      <c r="C1796" s="131"/>
      <c r="D1796" s="4">
        <v>755</v>
      </c>
      <c r="E1796" s="5" t="s">
        <v>145</v>
      </c>
      <c r="F1796" s="4" t="s">
        <v>146</v>
      </c>
      <c r="G1796" s="4">
        <v>2</v>
      </c>
      <c r="H1796" s="10">
        <v>53.539400000000001</v>
      </c>
      <c r="I1796" s="11">
        <v>107.0788</v>
      </c>
      <c r="J1796" s="4">
        <v>1</v>
      </c>
      <c r="K1796" s="4"/>
      <c r="L1796" s="4"/>
      <c r="M1796" s="4"/>
      <c r="N1796" s="4"/>
      <c r="O1796" s="4">
        <v>1</v>
      </c>
      <c r="P1796" s="4"/>
      <c r="Q1796" s="4"/>
      <c r="R1796" s="4"/>
      <c r="S1796" s="4"/>
      <c r="T1796" s="4"/>
      <c r="U1796" s="4"/>
    </row>
    <row r="1797" spans="1:21" ht="38.25" x14ac:dyDescent="0.25">
      <c r="A1797" s="1378" t="s">
        <v>124</v>
      </c>
      <c r="B1797" s="131"/>
      <c r="C1797" s="131"/>
      <c r="D1797" s="4">
        <v>755</v>
      </c>
      <c r="E1797" s="5" t="s">
        <v>135</v>
      </c>
      <c r="F1797" s="4" t="s">
        <v>136</v>
      </c>
      <c r="G1797" s="4">
        <v>3</v>
      </c>
      <c r="H1797" s="10">
        <v>112.476</v>
      </c>
      <c r="I1797" s="11">
        <v>337.428</v>
      </c>
      <c r="J1797" s="4">
        <v>3</v>
      </c>
      <c r="K1797" s="4"/>
      <c r="L1797" s="4"/>
      <c r="M1797" s="4"/>
      <c r="N1797" s="4"/>
      <c r="O1797" s="4"/>
      <c r="P1797" s="4"/>
      <c r="Q1797" s="4"/>
      <c r="R1797" s="4"/>
      <c r="S1797" s="4"/>
      <c r="T1797" s="4"/>
      <c r="U1797" s="4"/>
    </row>
    <row r="1798" spans="1:21" ht="25.5" x14ac:dyDescent="0.25">
      <c r="A1798" s="1378" t="s">
        <v>124</v>
      </c>
      <c r="B1798" s="131"/>
      <c r="C1798" s="131"/>
      <c r="D1798" s="16">
        <v>765</v>
      </c>
      <c r="E1798" s="5" t="s">
        <v>189</v>
      </c>
      <c r="F1798" s="4" t="s">
        <v>190</v>
      </c>
      <c r="G1798" s="4">
        <v>22</v>
      </c>
      <c r="H1798" s="10">
        <v>23.030799999999999</v>
      </c>
      <c r="I1798" s="11">
        <v>506.67759999999998</v>
      </c>
      <c r="J1798" s="4">
        <v>2</v>
      </c>
      <c r="K1798" s="4">
        <v>2</v>
      </c>
      <c r="L1798" s="4">
        <v>2</v>
      </c>
      <c r="M1798" s="4">
        <v>2</v>
      </c>
      <c r="N1798" s="4">
        <v>2</v>
      </c>
      <c r="O1798" s="4">
        <v>2</v>
      </c>
      <c r="P1798" s="4">
        <v>2</v>
      </c>
      <c r="Q1798" s="4">
        <v>2</v>
      </c>
      <c r="R1798" s="4">
        <v>2</v>
      </c>
      <c r="S1798" s="4">
        <v>2</v>
      </c>
      <c r="T1798" s="4">
        <v>2</v>
      </c>
      <c r="U1798" s="4"/>
    </row>
    <row r="1799" spans="1:21" ht="15.75" x14ac:dyDescent="0.25">
      <c r="A1799" s="1378" t="s">
        <v>124</v>
      </c>
      <c r="B1799" s="131"/>
      <c r="C1799" s="131"/>
      <c r="D1799" s="4">
        <v>755</v>
      </c>
      <c r="E1799" s="5" t="s">
        <v>179</v>
      </c>
      <c r="F1799" s="4" t="s">
        <v>126</v>
      </c>
      <c r="G1799" s="4">
        <v>1</v>
      </c>
      <c r="H1799" s="10">
        <v>94.5334</v>
      </c>
      <c r="I1799" s="11">
        <v>94.5334</v>
      </c>
      <c r="J1799" s="4">
        <v>1</v>
      </c>
      <c r="K1799" s="4"/>
      <c r="L1799" s="4"/>
      <c r="M1799" s="4"/>
      <c r="N1799" s="4"/>
      <c r="O1799" s="4"/>
      <c r="P1799" s="4"/>
      <c r="Q1799" s="4"/>
      <c r="R1799" s="4"/>
      <c r="S1799" s="4"/>
      <c r="T1799" s="4"/>
      <c r="U1799" s="4"/>
    </row>
    <row r="1800" spans="1:21" ht="15.75" x14ac:dyDescent="0.25">
      <c r="A1800" s="1378" t="s">
        <v>124</v>
      </c>
      <c r="B1800" s="131"/>
      <c r="C1800" s="131"/>
      <c r="D1800" s="4">
        <v>755</v>
      </c>
      <c r="E1800" s="5" t="s">
        <v>147</v>
      </c>
      <c r="F1800" s="4" t="s">
        <v>148</v>
      </c>
      <c r="G1800" s="4">
        <v>2</v>
      </c>
      <c r="H1800" s="10">
        <v>42.848000000000006</v>
      </c>
      <c r="I1800" s="11">
        <v>85.696000000000012</v>
      </c>
      <c r="J1800" s="4">
        <v>1</v>
      </c>
      <c r="K1800" s="4"/>
      <c r="L1800" s="4"/>
      <c r="M1800" s="4"/>
      <c r="N1800" s="4"/>
      <c r="O1800" s="4">
        <v>1</v>
      </c>
      <c r="P1800" s="4"/>
      <c r="Q1800" s="4"/>
      <c r="R1800" s="4"/>
      <c r="S1800" s="4"/>
      <c r="T1800" s="4"/>
      <c r="U1800" s="4"/>
    </row>
    <row r="1801" spans="1:21" ht="15.75" x14ac:dyDescent="0.25">
      <c r="A1801" s="1378" t="s">
        <v>124</v>
      </c>
      <c r="B1801" s="131"/>
      <c r="C1801" s="131"/>
      <c r="D1801" s="4">
        <v>755</v>
      </c>
      <c r="E1801" s="5" t="s">
        <v>180</v>
      </c>
      <c r="F1801" s="4" t="s">
        <v>136</v>
      </c>
      <c r="G1801" s="4">
        <v>1</v>
      </c>
      <c r="H1801" s="10">
        <v>13.1531</v>
      </c>
      <c r="I1801" s="11">
        <v>13.1531</v>
      </c>
      <c r="J1801" s="4">
        <v>1</v>
      </c>
      <c r="K1801" s="4"/>
      <c r="L1801" s="4"/>
      <c r="M1801" s="4"/>
      <c r="N1801" s="4"/>
      <c r="O1801" s="4"/>
      <c r="P1801" s="4"/>
      <c r="Q1801" s="4"/>
      <c r="R1801" s="4"/>
      <c r="S1801" s="4"/>
      <c r="T1801" s="4"/>
      <c r="U1801" s="4"/>
    </row>
    <row r="1802" spans="1:21" ht="15.75" x14ac:dyDescent="0.25">
      <c r="A1802" s="1378" t="s">
        <v>124</v>
      </c>
      <c r="B1802" s="131"/>
      <c r="C1802" s="131"/>
      <c r="D1802" s="4">
        <v>755</v>
      </c>
      <c r="E1802" s="5" t="s">
        <v>149</v>
      </c>
      <c r="F1802" s="4" t="s">
        <v>84</v>
      </c>
      <c r="G1802" s="4">
        <v>6</v>
      </c>
      <c r="H1802" s="10">
        <v>38.0276</v>
      </c>
      <c r="I1802" s="11">
        <v>228.16559999999998</v>
      </c>
      <c r="J1802" s="4">
        <v>1</v>
      </c>
      <c r="K1802" s="4"/>
      <c r="L1802" s="4">
        <v>1</v>
      </c>
      <c r="M1802" s="4"/>
      <c r="N1802" s="4">
        <v>1</v>
      </c>
      <c r="O1802" s="4"/>
      <c r="P1802" s="4">
        <v>1</v>
      </c>
      <c r="Q1802" s="4"/>
      <c r="R1802" s="4">
        <v>1</v>
      </c>
      <c r="S1802" s="4"/>
      <c r="T1802" s="4">
        <v>1</v>
      </c>
      <c r="U1802" s="4"/>
    </row>
    <row r="1803" spans="1:21" ht="15.75" x14ac:dyDescent="0.25">
      <c r="A1803" s="1378" t="s">
        <v>124</v>
      </c>
      <c r="B1803" s="131"/>
      <c r="C1803" s="131"/>
      <c r="D1803" s="4">
        <v>755</v>
      </c>
      <c r="E1803" s="5" t="s">
        <v>150</v>
      </c>
      <c r="F1803" s="4" t="s">
        <v>126</v>
      </c>
      <c r="G1803" s="4">
        <v>24</v>
      </c>
      <c r="H1803" s="10">
        <v>12.6381</v>
      </c>
      <c r="I1803" s="11">
        <v>303.31439999999998</v>
      </c>
      <c r="J1803" s="4">
        <v>4</v>
      </c>
      <c r="K1803" s="4">
        <v>2</v>
      </c>
      <c r="L1803" s="4">
        <v>2</v>
      </c>
      <c r="M1803" s="4">
        <v>2</v>
      </c>
      <c r="N1803" s="4">
        <v>2</v>
      </c>
      <c r="O1803" s="4">
        <v>2</v>
      </c>
      <c r="P1803" s="4">
        <v>2</v>
      </c>
      <c r="Q1803" s="4">
        <v>2</v>
      </c>
      <c r="R1803" s="4">
        <v>2</v>
      </c>
      <c r="S1803" s="4">
        <v>2</v>
      </c>
      <c r="T1803" s="4">
        <v>2</v>
      </c>
      <c r="U1803" s="4"/>
    </row>
    <row r="1804" spans="1:21" ht="15.75" x14ac:dyDescent="0.25">
      <c r="A1804" s="1378" t="s">
        <v>124</v>
      </c>
      <c r="B1804" s="131"/>
      <c r="C1804" s="131"/>
      <c r="D1804" s="4">
        <v>755</v>
      </c>
      <c r="E1804" s="5" t="s">
        <v>151</v>
      </c>
      <c r="F1804" s="4" t="s">
        <v>126</v>
      </c>
      <c r="G1804" s="4">
        <v>24</v>
      </c>
      <c r="H1804" s="10">
        <v>12.6381</v>
      </c>
      <c r="I1804" s="11">
        <v>303.31439999999998</v>
      </c>
      <c r="J1804" s="4">
        <v>4</v>
      </c>
      <c r="K1804" s="4">
        <v>2</v>
      </c>
      <c r="L1804" s="4">
        <v>2</v>
      </c>
      <c r="M1804" s="4">
        <v>2</v>
      </c>
      <c r="N1804" s="4">
        <v>2</v>
      </c>
      <c r="O1804" s="4">
        <v>2</v>
      </c>
      <c r="P1804" s="4">
        <v>2</v>
      </c>
      <c r="Q1804" s="4">
        <v>2</v>
      </c>
      <c r="R1804" s="4">
        <v>2</v>
      </c>
      <c r="S1804" s="4">
        <v>2</v>
      </c>
      <c r="T1804" s="4">
        <v>2</v>
      </c>
      <c r="U1804" s="4"/>
    </row>
    <row r="1805" spans="1:21" ht="15.75" x14ac:dyDescent="0.25">
      <c r="A1805" s="1378" t="s">
        <v>124</v>
      </c>
      <c r="B1805" s="131"/>
      <c r="C1805" s="131"/>
      <c r="D1805" s="4">
        <v>755</v>
      </c>
      <c r="E1805" s="5" t="s">
        <v>152</v>
      </c>
      <c r="F1805" s="4" t="s">
        <v>126</v>
      </c>
      <c r="G1805" s="4">
        <v>24</v>
      </c>
      <c r="H1805" s="10">
        <v>12.6381</v>
      </c>
      <c r="I1805" s="11">
        <v>303.31439999999998</v>
      </c>
      <c r="J1805" s="4">
        <v>4</v>
      </c>
      <c r="K1805" s="4">
        <v>2</v>
      </c>
      <c r="L1805" s="4">
        <v>2</v>
      </c>
      <c r="M1805" s="4">
        <v>2</v>
      </c>
      <c r="N1805" s="4">
        <v>2</v>
      </c>
      <c r="O1805" s="4">
        <v>2</v>
      </c>
      <c r="P1805" s="4">
        <v>2</v>
      </c>
      <c r="Q1805" s="4">
        <v>2</v>
      </c>
      <c r="R1805" s="4">
        <v>2</v>
      </c>
      <c r="S1805" s="4">
        <v>2</v>
      </c>
      <c r="T1805" s="4">
        <v>2</v>
      </c>
      <c r="U1805" s="4"/>
    </row>
    <row r="1806" spans="1:21" ht="15.75" x14ac:dyDescent="0.25">
      <c r="A1806" s="1378" t="s">
        <v>124</v>
      </c>
      <c r="B1806" s="131"/>
      <c r="C1806" s="131"/>
      <c r="D1806" s="943">
        <v>755</v>
      </c>
      <c r="E1806" s="942" t="s">
        <v>153</v>
      </c>
      <c r="F1806" s="943" t="s">
        <v>126</v>
      </c>
      <c r="G1806" s="943">
        <v>22</v>
      </c>
      <c r="H1806" s="2553">
        <v>14.9968</v>
      </c>
      <c r="I1806" s="2656">
        <v>329.92959999999999</v>
      </c>
      <c r="J1806" s="943">
        <v>2</v>
      </c>
      <c r="K1806" s="943">
        <v>2</v>
      </c>
      <c r="L1806" s="943">
        <v>2</v>
      </c>
      <c r="M1806" s="943">
        <v>2</v>
      </c>
      <c r="N1806" s="943">
        <v>2</v>
      </c>
      <c r="O1806" s="943">
        <v>2</v>
      </c>
      <c r="P1806" s="943">
        <v>2</v>
      </c>
      <c r="Q1806" s="943">
        <v>2</v>
      </c>
      <c r="R1806" s="943">
        <v>2</v>
      </c>
      <c r="S1806" s="943">
        <v>2</v>
      </c>
      <c r="T1806" s="943">
        <v>2</v>
      </c>
      <c r="U1806" s="943"/>
    </row>
    <row r="1807" spans="1:21" ht="15.75" x14ac:dyDescent="0.25">
      <c r="A1807" s="1378" t="s">
        <v>124</v>
      </c>
      <c r="B1807" s="131"/>
      <c r="C1807" s="131"/>
      <c r="D1807" s="943">
        <v>755</v>
      </c>
      <c r="E1807" s="942" t="s">
        <v>154</v>
      </c>
      <c r="F1807" s="943" t="s">
        <v>126</v>
      </c>
      <c r="G1807" s="943">
        <v>22</v>
      </c>
      <c r="H1807" s="2553">
        <v>14.9968</v>
      </c>
      <c r="I1807" s="2656">
        <v>329.92959999999999</v>
      </c>
      <c r="J1807" s="943">
        <v>2</v>
      </c>
      <c r="K1807" s="943">
        <v>2</v>
      </c>
      <c r="L1807" s="943">
        <v>2</v>
      </c>
      <c r="M1807" s="943">
        <v>2</v>
      </c>
      <c r="N1807" s="943">
        <v>2</v>
      </c>
      <c r="O1807" s="943">
        <v>2</v>
      </c>
      <c r="P1807" s="943">
        <v>2</v>
      </c>
      <c r="Q1807" s="943">
        <v>2</v>
      </c>
      <c r="R1807" s="943">
        <v>2</v>
      </c>
      <c r="S1807" s="943">
        <v>2</v>
      </c>
      <c r="T1807" s="943">
        <v>2</v>
      </c>
      <c r="U1807" s="943"/>
    </row>
    <row r="1808" spans="1:21" ht="15.75" x14ac:dyDescent="0.25">
      <c r="A1808" s="205" t="s">
        <v>124</v>
      </c>
      <c r="B1808" s="1386"/>
      <c r="C1808" s="1386"/>
      <c r="D1808" s="4">
        <v>755</v>
      </c>
      <c r="E1808" s="5" t="s">
        <v>155</v>
      </c>
      <c r="F1808" s="4" t="s">
        <v>126</v>
      </c>
      <c r="G1808" s="4">
        <v>22</v>
      </c>
      <c r="H1808" s="10">
        <v>14.9968</v>
      </c>
      <c r="I1808" s="11">
        <v>329.92959999999999</v>
      </c>
      <c r="J1808" s="4">
        <v>2</v>
      </c>
      <c r="K1808" s="4">
        <v>2</v>
      </c>
      <c r="L1808" s="4">
        <v>2</v>
      </c>
      <c r="M1808" s="4">
        <v>2</v>
      </c>
      <c r="N1808" s="4">
        <v>2</v>
      </c>
      <c r="O1808" s="4">
        <v>2</v>
      </c>
      <c r="P1808" s="4">
        <v>2</v>
      </c>
      <c r="Q1808" s="4">
        <v>2</v>
      </c>
      <c r="R1808" s="4">
        <v>2</v>
      </c>
      <c r="S1808" s="4">
        <v>2</v>
      </c>
      <c r="T1808" s="3085">
        <v>2</v>
      </c>
      <c r="U1808" s="4"/>
    </row>
    <row r="1809" spans="1:21" ht="25.5" x14ac:dyDescent="0.25">
      <c r="A1809" s="205" t="s">
        <v>124</v>
      </c>
      <c r="B1809" s="1386"/>
      <c r="C1809" s="1386"/>
      <c r="D1809" s="4">
        <v>755</v>
      </c>
      <c r="E1809" s="5" t="s">
        <v>156</v>
      </c>
      <c r="F1809" s="4" t="s">
        <v>157</v>
      </c>
      <c r="G1809" s="4">
        <v>22</v>
      </c>
      <c r="H1809" s="10">
        <v>96.644900000000007</v>
      </c>
      <c r="I1809" s="11">
        <v>2126.1878000000002</v>
      </c>
      <c r="J1809" s="4">
        <v>2</v>
      </c>
      <c r="K1809" s="4">
        <v>2</v>
      </c>
      <c r="L1809" s="4">
        <v>2</v>
      </c>
      <c r="M1809" s="4">
        <v>2</v>
      </c>
      <c r="N1809" s="4">
        <v>2</v>
      </c>
      <c r="O1809" s="4">
        <v>2</v>
      </c>
      <c r="P1809" s="4">
        <v>2</v>
      </c>
      <c r="Q1809" s="4">
        <v>2</v>
      </c>
      <c r="R1809" s="4">
        <v>2</v>
      </c>
      <c r="S1809" s="4">
        <v>2</v>
      </c>
      <c r="T1809" s="3085">
        <v>2</v>
      </c>
      <c r="U1809" s="4"/>
    </row>
    <row r="1810" spans="1:21" ht="25.5" x14ac:dyDescent="0.25">
      <c r="A1810" s="205" t="s">
        <v>124</v>
      </c>
      <c r="B1810" s="1386"/>
      <c r="C1810" s="1386"/>
      <c r="D1810" s="16">
        <v>765</v>
      </c>
      <c r="E1810" s="5" t="s">
        <v>191</v>
      </c>
      <c r="F1810" s="4" t="s">
        <v>126</v>
      </c>
      <c r="G1810" s="4">
        <v>2</v>
      </c>
      <c r="H1810" s="10">
        <v>34.278400000000005</v>
      </c>
      <c r="I1810" s="11">
        <v>68.55680000000001</v>
      </c>
      <c r="J1810" s="4">
        <v>2</v>
      </c>
      <c r="K1810" s="4"/>
      <c r="L1810" s="4"/>
      <c r="M1810" s="4"/>
      <c r="N1810" s="4"/>
      <c r="O1810" s="4"/>
      <c r="P1810" s="4"/>
      <c r="Q1810" s="4"/>
      <c r="R1810" s="4"/>
      <c r="S1810" s="4"/>
      <c r="T1810" s="3085"/>
      <c r="U1810" s="4"/>
    </row>
    <row r="1811" spans="1:21" ht="15.75" x14ac:dyDescent="0.25">
      <c r="A1811" s="205" t="s">
        <v>124</v>
      </c>
      <c r="B1811" s="1386"/>
      <c r="C1811" s="1386"/>
      <c r="D1811" s="4">
        <v>755</v>
      </c>
      <c r="E1811" s="5" t="s">
        <v>181</v>
      </c>
      <c r="F1811" s="4" t="s">
        <v>126</v>
      </c>
      <c r="G1811" s="4">
        <v>1</v>
      </c>
      <c r="H1811" s="10">
        <v>487.39600000000002</v>
      </c>
      <c r="I1811" s="11">
        <v>487.39600000000002</v>
      </c>
      <c r="J1811" s="4">
        <v>1</v>
      </c>
      <c r="K1811" s="4"/>
      <c r="L1811" s="4"/>
      <c r="M1811" s="4"/>
      <c r="N1811" s="4"/>
      <c r="O1811" s="4"/>
      <c r="P1811" s="4"/>
      <c r="Q1811" s="4"/>
      <c r="R1811" s="4"/>
      <c r="S1811" s="4"/>
      <c r="T1811" s="3085"/>
      <c r="U1811" s="4"/>
    </row>
    <row r="1812" spans="1:21" ht="15" customHeight="1" x14ac:dyDescent="0.25">
      <c r="A1812" s="205" t="s">
        <v>124</v>
      </c>
      <c r="B1812" s="1386"/>
      <c r="C1812" s="1386"/>
      <c r="D1812" s="1432">
        <v>755</v>
      </c>
      <c r="E1812" s="1584" t="s">
        <v>158</v>
      </c>
      <c r="F1812" s="1432" t="s">
        <v>159</v>
      </c>
      <c r="G1812" s="1432">
        <v>11</v>
      </c>
      <c r="H1812" s="1910">
        <v>67.320800000000006</v>
      </c>
      <c r="I1812" s="2010">
        <v>740.52880000000005</v>
      </c>
      <c r="J1812" s="1432">
        <v>1</v>
      </c>
      <c r="K1812" s="1432">
        <v>1</v>
      </c>
      <c r="L1812" s="1432">
        <v>1</v>
      </c>
      <c r="M1812" s="1432">
        <v>1</v>
      </c>
      <c r="N1812" s="1432">
        <v>1</v>
      </c>
      <c r="O1812" s="1432">
        <v>1</v>
      </c>
      <c r="P1812" s="1432">
        <v>1</v>
      </c>
      <c r="Q1812" s="1432">
        <v>1</v>
      </c>
      <c r="R1812" s="1432">
        <v>1</v>
      </c>
      <c r="S1812" s="1432">
        <v>1</v>
      </c>
      <c r="T1812" s="3251">
        <v>1</v>
      </c>
      <c r="U1812" s="1432"/>
    </row>
    <row r="1813" spans="1:21" ht="25.5" x14ac:dyDescent="0.25">
      <c r="A1813" s="205" t="s">
        <v>124</v>
      </c>
      <c r="B1813" s="1386"/>
      <c r="C1813" s="1386"/>
      <c r="D1813" s="905">
        <v>755</v>
      </c>
      <c r="E1813" s="1514" t="s">
        <v>160</v>
      </c>
      <c r="F1813" s="905" t="s">
        <v>159</v>
      </c>
      <c r="G1813" s="905">
        <v>11</v>
      </c>
      <c r="H1813" s="1862">
        <v>12.154000000000002</v>
      </c>
      <c r="I1813" s="1972">
        <v>133.69400000000002</v>
      </c>
      <c r="J1813" s="905">
        <v>1</v>
      </c>
      <c r="K1813" s="905">
        <v>1</v>
      </c>
      <c r="L1813" s="905">
        <v>1</v>
      </c>
      <c r="M1813" s="905">
        <v>1</v>
      </c>
      <c r="N1813" s="905">
        <v>1</v>
      </c>
      <c r="O1813" s="905">
        <v>1</v>
      </c>
      <c r="P1813" s="905">
        <v>1</v>
      </c>
      <c r="Q1813" s="905">
        <v>1</v>
      </c>
      <c r="R1813" s="905">
        <v>1</v>
      </c>
      <c r="S1813" s="905">
        <v>1</v>
      </c>
      <c r="T1813" s="3236">
        <v>1</v>
      </c>
      <c r="U1813" s="905"/>
    </row>
    <row r="1814" spans="1:21" ht="15.75" x14ac:dyDescent="0.25">
      <c r="A1814" s="205" t="s">
        <v>124</v>
      </c>
      <c r="B1814" s="1386"/>
      <c r="C1814" s="1386"/>
      <c r="D1814" s="4">
        <v>755</v>
      </c>
      <c r="E1814" s="5" t="s">
        <v>161</v>
      </c>
      <c r="F1814" s="4" t="s">
        <v>159</v>
      </c>
      <c r="G1814" s="4">
        <v>3</v>
      </c>
      <c r="H1814" s="10">
        <v>6.8391999999999999</v>
      </c>
      <c r="I1814" s="11">
        <v>20.517600000000002</v>
      </c>
      <c r="J1814" s="4">
        <v>3</v>
      </c>
      <c r="K1814" s="4"/>
      <c r="L1814" s="4"/>
      <c r="M1814" s="4"/>
      <c r="N1814" s="4"/>
      <c r="O1814" s="4"/>
      <c r="P1814" s="4"/>
      <c r="Q1814" s="4"/>
      <c r="R1814" s="4"/>
      <c r="S1814" s="4"/>
      <c r="T1814" s="3085"/>
      <c r="U1814" s="4"/>
    </row>
    <row r="1815" spans="1:21" ht="25.5" x14ac:dyDescent="0.25">
      <c r="A1815" s="205" t="s">
        <v>124</v>
      </c>
      <c r="B1815" s="1386"/>
      <c r="C1815" s="1386"/>
      <c r="D1815" s="4">
        <v>755</v>
      </c>
      <c r="E1815" s="5" t="s">
        <v>162</v>
      </c>
      <c r="F1815" s="4" t="s">
        <v>159</v>
      </c>
      <c r="G1815" s="4">
        <v>11</v>
      </c>
      <c r="H1815" s="10">
        <v>24.534600000000001</v>
      </c>
      <c r="I1815" s="11">
        <v>269.88060000000002</v>
      </c>
      <c r="J1815" s="4">
        <v>1</v>
      </c>
      <c r="K1815" s="4">
        <v>1</v>
      </c>
      <c r="L1815" s="4">
        <v>1</v>
      </c>
      <c r="M1815" s="4">
        <v>1</v>
      </c>
      <c r="N1815" s="4">
        <v>1</v>
      </c>
      <c r="O1815" s="4">
        <v>1</v>
      </c>
      <c r="P1815" s="4">
        <v>1</v>
      </c>
      <c r="Q1815" s="4">
        <v>1</v>
      </c>
      <c r="R1815" s="4">
        <v>1</v>
      </c>
      <c r="S1815" s="4">
        <v>1</v>
      </c>
      <c r="T1815" s="3085">
        <v>1</v>
      </c>
      <c r="U1815" s="4"/>
    </row>
    <row r="1816" spans="1:21" ht="25.5" x14ac:dyDescent="0.25">
      <c r="A1816" s="205" t="s">
        <v>124</v>
      </c>
      <c r="B1816" s="1386"/>
      <c r="C1816" s="1386"/>
      <c r="D1816" s="4">
        <v>755</v>
      </c>
      <c r="E1816" s="5" t="s">
        <v>163</v>
      </c>
      <c r="F1816" s="4" t="s">
        <v>164</v>
      </c>
      <c r="G1816" s="4">
        <v>6</v>
      </c>
      <c r="H1816" s="10">
        <v>51.4176</v>
      </c>
      <c r="I1816" s="11">
        <v>308.50560000000002</v>
      </c>
      <c r="J1816" s="4">
        <v>1</v>
      </c>
      <c r="K1816" s="4"/>
      <c r="L1816" s="4">
        <v>1</v>
      </c>
      <c r="M1816" s="4"/>
      <c r="N1816" s="4">
        <v>1</v>
      </c>
      <c r="O1816" s="4"/>
      <c r="P1816" s="4">
        <v>1</v>
      </c>
      <c r="Q1816" s="4"/>
      <c r="R1816" s="4">
        <v>1</v>
      </c>
      <c r="S1816" s="4"/>
      <c r="T1816" s="3085">
        <v>1</v>
      </c>
      <c r="U1816" s="4"/>
    </row>
    <row r="1817" spans="1:21" ht="15.75" x14ac:dyDescent="0.25">
      <c r="A1817" s="205" t="s">
        <v>124</v>
      </c>
      <c r="B1817" s="1386"/>
      <c r="C1817" s="1386"/>
      <c r="D1817" s="4">
        <v>755</v>
      </c>
      <c r="E1817" s="5" t="s">
        <v>182</v>
      </c>
      <c r="F1817" s="4" t="s">
        <v>126</v>
      </c>
      <c r="G1817" s="4">
        <v>2</v>
      </c>
      <c r="H1817" s="10">
        <v>115.47330000000001</v>
      </c>
      <c r="I1817" s="11">
        <v>230.94660000000002</v>
      </c>
      <c r="J1817" s="4">
        <v>2</v>
      </c>
      <c r="K1817" s="4"/>
      <c r="L1817" s="4"/>
      <c r="M1817" s="4"/>
      <c r="N1817" s="4"/>
      <c r="O1817" s="4"/>
      <c r="P1817" s="4"/>
      <c r="Q1817" s="4"/>
      <c r="R1817" s="4"/>
      <c r="S1817" s="4"/>
      <c r="T1817" s="3085"/>
      <c r="U1817" s="4"/>
    </row>
    <row r="1818" spans="1:21" ht="38.25" x14ac:dyDescent="0.25">
      <c r="A1818" s="205" t="s">
        <v>124</v>
      </c>
      <c r="B1818" s="1386"/>
      <c r="C1818" s="1386"/>
      <c r="D1818" s="16">
        <v>755</v>
      </c>
      <c r="E1818" s="18" t="s">
        <v>203</v>
      </c>
      <c r="F1818" s="19" t="s">
        <v>126</v>
      </c>
      <c r="G1818" s="17">
        <v>3</v>
      </c>
      <c r="H1818" s="20">
        <v>12000</v>
      </c>
      <c r="I1818" s="21">
        <v>36000</v>
      </c>
      <c r="J1818" s="17">
        <v>2</v>
      </c>
      <c r="K1818" s="17"/>
      <c r="L1818" s="17"/>
      <c r="M1818" s="17"/>
      <c r="N1818" s="17"/>
      <c r="O1818" s="17">
        <v>1</v>
      </c>
      <c r="P1818" s="17"/>
      <c r="Q1818" s="17"/>
      <c r="R1818" s="17"/>
      <c r="S1818" s="17"/>
      <c r="T1818" s="3235"/>
      <c r="U1818" s="17"/>
    </row>
    <row r="1819" spans="1:21" ht="38.25" x14ac:dyDescent="0.25">
      <c r="A1819" s="205" t="s">
        <v>124</v>
      </c>
      <c r="B1819" s="174"/>
      <c r="C1819" s="174"/>
      <c r="D1819" s="16">
        <v>755</v>
      </c>
      <c r="E1819" s="18" t="s">
        <v>206</v>
      </c>
      <c r="F1819" s="19" t="s">
        <v>126</v>
      </c>
      <c r="G1819" s="17">
        <v>3</v>
      </c>
      <c r="H1819" s="20">
        <v>12000</v>
      </c>
      <c r="I1819" s="21">
        <v>36000</v>
      </c>
      <c r="J1819" s="17">
        <v>2</v>
      </c>
      <c r="K1819" s="17"/>
      <c r="L1819" s="17"/>
      <c r="M1819" s="17"/>
      <c r="N1819" s="17"/>
      <c r="O1819" s="17">
        <v>1</v>
      </c>
      <c r="P1819" s="17"/>
      <c r="Q1819" s="17"/>
      <c r="R1819" s="17"/>
      <c r="S1819" s="17"/>
      <c r="T1819" s="3235"/>
      <c r="U1819" s="17"/>
    </row>
    <row r="1820" spans="1:21" ht="38.25" x14ac:dyDescent="0.25">
      <c r="A1820" s="205" t="s">
        <v>124</v>
      </c>
      <c r="B1820" s="1386"/>
      <c r="C1820" s="1386"/>
      <c r="D1820" s="16">
        <v>755</v>
      </c>
      <c r="E1820" s="18" t="s">
        <v>205</v>
      </c>
      <c r="F1820" s="19" t="s">
        <v>126</v>
      </c>
      <c r="G1820" s="17">
        <v>3</v>
      </c>
      <c r="H1820" s="20">
        <v>12000</v>
      </c>
      <c r="I1820" s="21">
        <v>36000</v>
      </c>
      <c r="J1820" s="17">
        <v>2</v>
      </c>
      <c r="K1820" s="17"/>
      <c r="L1820" s="17"/>
      <c r="M1820" s="17"/>
      <c r="N1820" s="17"/>
      <c r="O1820" s="17">
        <v>1</v>
      </c>
      <c r="P1820" s="17"/>
      <c r="Q1820" s="17"/>
      <c r="R1820" s="17"/>
      <c r="S1820" s="17"/>
      <c r="T1820" s="3235"/>
      <c r="U1820" s="17"/>
    </row>
    <row r="1821" spans="1:21" ht="38.25" x14ac:dyDescent="0.25">
      <c r="A1821" s="205" t="s">
        <v>124</v>
      </c>
      <c r="B1821" s="1386"/>
      <c r="C1821" s="1386"/>
      <c r="D1821" s="16">
        <v>755</v>
      </c>
      <c r="E1821" s="18" t="s">
        <v>204</v>
      </c>
      <c r="F1821" s="19" t="s">
        <v>126</v>
      </c>
      <c r="G1821" s="17">
        <v>3</v>
      </c>
      <c r="H1821" s="20">
        <v>12000</v>
      </c>
      <c r="I1821" s="21">
        <v>36000</v>
      </c>
      <c r="J1821" s="17">
        <v>2</v>
      </c>
      <c r="K1821" s="17"/>
      <c r="L1821" s="17"/>
      <c r="M1821" s="17"/>
      <c r="N1821" s="17"/>
      <c r="O1821" s="17">
        <v>1</v>
      </c>
      <c r="P1821" s="17"/>
      <c r="Q1821" s="17"/>
      <c r="R1821" s="17"/>
      <c r="S1821" s="17"/>
      <c r="T1821" s="3235"/>
      <c r="U1821" s="17"/>
    </row>
    <row r="1822" spans="1:21" ht="25.5" x14ac:dyDescent="0.25">
      <c r="A1822" s="205" t="s">
        <v>124</v>
      </c>
      <c r="B1822" s="174"/>
      <c r="C1822" s="174"/>
      <c r="D1822" s="1461">
        <v>755</v>
      </c>
      <c r="E1822" s="2335" t="s">
        <v>207</v>
      </c>
      <c r="F1822" s="2463" t="s">
        <v>126</v>
      </c>
      <c r="G1822" s="2516">
        <v>2</v>
      </c>
      <c r="H1822" s="2600">
        <v>12000</v>
      </c>
      <c r="I1822" s="2694">
        <v>24000</v>
      </c>
      <c r="J1822" s="2516">
        <v>1</v>
      </c>
      <c r="K1822" s="2516"/>
      <c r="L1822" s="2516"/>
      <c r="M1822" s="2516"/>
      <c r="N1822" s="2516"/>
      <c r="O1822" s="2516">
        <v>1</v>
      </c>
      <c r="P1822" s="2516"/>
      <c r="Q1822" s="2516"/>
      <c r="R1822" s="2516"/>
      <c r="S1822" s="2516"/>
      <c r="T1822" s="3249"/>
      <c r="U1822" s="2516"/>
    </row>
    <row r="1823" spans="1:21" x14ac:dyDescent="0.25">
      <c r="A1823" s="205" t="s">
        <v>124</v>
      </c>
      <c r="B1823" s="1386"/>
      <c r="C1823" s="1386"/>
      <c r="D1823" s="1390">
        <v>755</v>
      </c>
      <c r="E1823" s="2314" t="s">
        <v>201</v>
      </c>
      <c r="F1823" s="2456" t="s">
        <v>126</v>
      </c>
      <c r="G1823" s="2512">
        <v>2</v>
      </c>
      <c r="H1823" s="2595">
        <v>10000</v>
      </c>
      <c r="I1823" s="2687">
        <v>20000</v>
      </c>
      <c r="J1823" s="2512">
        <v>1</v>
      </c>
      <c r="K1823" s="2512"/>
      <c r="L1823" s="2512"/>
      <c r="M1823" s="2512"/>
      <c r="N1823" s="2512"/>
      <c r="O1823" s="2512">
        <v>1</v>
      </c>
      <c r="P1823" s="2512"/>
      <c r="Q1823" s="2512"/>
      <c r="R1823" s="2512"/>
      <c r="S1823" s="2512"/>
      <c r="T1823" s="3237"/>
      <c r="U1823" s="2512"/>
    </row>
    <row r="1824" spans="1:21" x14ac:dyDescent="0.25">
      <c r="A1824" s="205" t="s">
        <v>124</v>
      </c>
      <c r="B1824" s="1386"/>
      <c r="C1824" s="1386"/>
      <c r="D1824" s="1461">
        <v>755</v>
      </c>
      <c r="E1824" s="2335" t="s">
        <v>200</v>
      </c>
      <c r="F1824" s="2463" t="s">
        <v>126</v>
      </c>
      <c r="G1824" s="2516">
        <v>2</v>
      </c>
      <c r="H1824" s="2600">
        <v>10000</v>
      </c>
      <c r="I1824" s="2694">
        <v>20000</v>
      </c>
      <c r="J1824" s="2516">
        <v>1</v>
      </c>
      <c r="K1824" s="2516"/>
      <c r="L1824" s="2516"/>
      <c r="M1824" s="2516"/>
      <c r="N1824" s="2516"/>
      <c r="O1824" s="2516">
        <v>1</v>
      </c>
      <c r="P1824" s="2516"/>
      <c r="Q1824" s="2516"/>
      <c r="R1824" s="2516"/>
      <c r="S1824" s="2516"/>
      <c r="T1824" s="3249"/>
      <c r="U1824" s="2516"/>
    </row>
    <row r="1825" spans="1:21" x14ac:dyDescent="0.25">
      <c r="A1825" s="205" t="s">
        <v>124</v>
      </c>
      <c r="B1825" s="1386"/>
      <c r="C1825" s="1386"/>
      <c r="D1825" s="1390">
        <v>755</v>
      </c>
      <c r="E1825" s="2314" t="s">
        <v>199</v>
      </c>
      <c r="F1825" s="2456" t="s">
        <v>126</v>
      </c>
      <c r="G1825" s="2512">
        <v>2</v>
      </c>
      <c r="H1825" s="2595">
        <v>10000</v>
      </c>
      <c r="I1825" s="2687">
        <v>20000</v>
      </c>
      <c r="J1825" s="2512">
        <v>1</v>
      </c>
      <c r="K1825" s="2512"/>
      <c r="L1825" s="2512"/>
      <c r="M1825" s="2512"/>
      <c r="N1825" s="2512"/>
      <c r="O1825" s="2512">
        <v>1</v>
      </c>
      <c r="P1825" s="2512"/>
      <c r="Q1825" s="2512"/>
      <c r="R1825" s="2512"/>
      <c r="S1825" s="2512"/>
      <c r="T1825" s="3237"/>
      <c r="U1825" s="2512"/>
    </row>
    <row r="1826" spans="1:21" ht="25.5" x14ac:dyDescent="0.25">
      <c r="A1826" s="205" t="s">
        <v>124</v>
      </c>
      <c r="B1826" s="1386"/>
      <c r="C1826" s="1386"/>
      <c r="D1826" s="1461">
        <v>755</v>
      </c>
      <c r="E1826" s="2335" t="s">
        <v>202</v>
      </c>
      <c r="F1826" s="2463" t="s">
        <v>126</v>
      </c>
      <c r="G1826" s="2516">
        <v>4</v>
      </c>
      <c r="H1826" s="2600">
        <v>12000</v>
      </c>
      <c r="I1826" s="2694">
        <v>48000</v>
      </c>
      <c r="J1826" s="2516">
        <v>2</v>
      </c>
      <c r="K1826" s="2516"/>
      <c r="L1826" s="2516"/>
      <c r="M1826" s="2516"/>
      <c r="N1826" s="2516"/>
      <c r="O1826" s="2516">
        <v>2</v>
      </c>
      <c r="P1826" s="2516"/>
      <c r="Q1826" s="2516"/>
      <c r="R1826" s="2516"/>
      <c r="S1826" s="2516"/>
      <c r="T1826" s="3249"/>
      <c r="U1826" s="2516"/>
    </row>
    <row r="1827" spans="1:21" x14ac:dyDescent="0.25">
      <c r="A1827" s="205" t="s">
        <v>124</v>
      </c>
      <c r="B1827" s="1386"/>
      <c r="C1827" s="1386"/>
      <c r="D1827" s="1390">
        <v>755</v>
      </c>
      <c r="E1827" s="2314" t="s">
        <v>198</v>
      </c>
      <c r="F1827" s="2456" t="s">
        <v>126</v>
      </c>
      <c r="G1827" s="2512">
        <v>2</v>
      </c>
      <c r="H1827" s="2595">
        <v>10000</v>
      </c>
      <c r="I1827" s="2687">
        <v>20000</v>
      </c>
      <c r="J1827" s="2512">
        <v>1</v>
      </c>
      <c r="K1827" s="2512"/>
      <c r="L1827" s="2512"/>
      <c r="M1827" s="2512"/>
      <c r="N1827" s="2512"/>
      <c r="O1827" s="2512">
        <v>1</v>
      </c>
      <c r="P1827" s="2512"/>
      <c r="Q1827" s="2512"/>
      <c r="R1827" s="2512"/>
      <c r="S1827" s="2512"/>
      <c r="T1827" s="3237"/>
      <c r="U1827" s="2512"/>
    </row>
    <row r="1828" spans="1:21" x14ac:dyDescent="0.25">
      <c r="A1828" s="205" t="s">
        <v>124</v>
      </c>
      <c r="B1828" s="1386"/>
      <c r="C1828" s="1386"/>
      <c r="D1828" s="4">
        <v>755</v>
      </c>
      <c r="E1828" s="1563"/>
      <c r="F1828" s="1724"/>
      <c r="G1828" s="1724"/>
      <c r="H1828" s="1724"/>
      <c r="I1828" s="1724"/>
      <c r="J1828" s="1724"/>
      <c r="K1828" s="1724"/>
      <c r="L1828" s="1724"/>
      <c r="M1828" s="1724"/>
      <c r="N1828" s="1724"/>
      <c r="O1828" s="1724"/>
      <c r="P1828" s="1724"/>
      <c r="Q1828" s="1724"/>
      <c r="R1828" s="1724"/>
      <c r="S1828" s="1724"/>
      <c r="T1828" s="3246"/>
      <c r="U1828" s="1724"/>
    </row>
    <row r="1829" spans="1:21" x14ac:dyDescent="0.25">
      <c r="A1829" s="205" t="s">
        <v>124</v>
      </c>
      <c r="B1829" s="1386"/>
      <c r="C1829" s="1386"/>
      <c r="D1829" s="4"/>
      <c r="E1829" s="1563"/>
      <c r="F1829" s="1724"/>
      <c r="G1829" s="1724"/>
      <c r="H1829" s="1724"/>
      <c r="I1829" s="1724"/>
      <c r="J1829" s="1724"/>
      <c r="K1829" s="1724"/>
      <c r="L1829" s="1724"/>
      <c r="M1829" s="1724"/>
      <c r="N1829" s="1724"/>
      <c r="O1829" s="1724"/>
      <c r="P1829" s="1724"/>
      <c r="Q1829" s="1724"/>
      <c r="R1829" s="1724"/>
      <c r="S1829" s="1724"/>
      <c r="T1829" s="3246"/>
      <c r="U1829" s="1724"/>
    </row>
    <row r="1830" spans="1:21" x14ac:dyDescent="0.25">
      <c r="A1830" s="205" t="s">
        <v>124</v>
      </c>
      <c r="B1830" s="1386"/>
      <c r="C1830" s="1386"/>
      <c r="D1830" s="16"/>
      <c r="E1830" s="1563"/>
      <c r="F1830" s="1724"/>
      <c r="G1830" s="1724"/>
      <c r="H1830" s="1724"/>
      <c r="I1830" s="1724"/>
      <c r="J1830" s="1724"/>
      <c r="K1830" s="1724"/>
      <c r="L1830" s="1724"/>
      <c r="M1830" s="1724"/>
      <c r="N1830" s="1724"/>
      <c r="O1830" s="1724"/>
      <c r="P1830" s="1724"/>
      <c r="Q1830" s="1724"/>
      <c r="R1830" s="1724"/>
      <c r="S1830" s="1724"/>
      <c r="T1830" s="3246"/>
      <c r="U1830" s="1724"/>
    </row>
    <row r="1831" spans="1:21" x14ac:dyDescent="0.25">
      <c r="A1831" s="205" t="s">
        <v>124</v>
      </c>
      <c r="B1831" s="1386"/>
      <c r="C1831" s="1386"/>
      <c r="D1831" s="16"/>
      <c r="E1831" s="1563"/>
      <c r="F1831" s="1724"/>
      <c r="G1831" s="1724"/>
      <c r="H1831" s="1724"/>
      <c r="I1831" s="1724"/>
      <c r="J1831" s="1724"/>
      <c r="K1831" s="1724"/>
      <c r="L1831" s="1724"/>
      <c r="M1831" s="1724"/>
      <c r="N1831" s="1724"/>
      <c r="O1831" s="1724"/>
      <c r="P1831" s="1724"/>
      <c r="Q1831" s="1724"/>
      <c r="R1831" s="1724"/>
      <c r="S1831" s="1724"/>
      <c r="T1831" s="3246"/>
      <c r="U1831" s="1724"/>
    </row>
    <row r="1832" spans="1:21" x14ac:dyDescent="0.25">
      <c r="A1832" s="205" t="s">
        <v>124</v>
      </c>
      <c r="B1832" s="1386"/>
      <c r="C1832" s="1386"/>
      <c r="D1832" s="16"/>
      <c r="E1832" s="1563"/>
      <c r="F1832" s="1724"/>
      <c r="G1832" s="1724"/>
      <c r="H1832" s="1724"/>
      <c r="I1832" s="1724"/>
      <c r="J1832" s="1724"/>
      <c r="K1832" s="1724"/>
      <c r="L1832" s="1724"/>
      <c r="M1832" s="1724"/>
      <c r="N1832" s="1724"/>
      <c r="O1832" s="1724"/>
      <c r="P1832" s="1724"/>
      <c r="Q1832" s="1724"/>
      <c r="R1832" s="1724"/>
      <c r="S1832" s="1724"/>
      <c r="T1832" s="3246"/>
      <c r="U1832" s="1724"/>
    </row>
    <row r="1833" spans="1:21" x14ac:dyDescent="0.25">
      <c r="A1833" s="271" t="s">
        <v>1338</v>
      </c>
      <c r="B1833" s="174"/>
      <c r="C1833" s="174"/>
      <c r="D1833" s="401">
        <v>755</v>
      </c>
      <c r="E1833" s="402" t="s">
        <v>1313</v>
      </c>
      <c r="F1833" s="402" t="s">
        <v>159</v>
      </c>
      <c r="G1833" s="401">
        <v>12</v>
      </c>
      <c r="H1833" s="403">
        <v>2707.12</v>
      </c>
      <c r="I1833" s="403">
        <v>32485.439999999999</v>
      </c>
      <c r="J1833" s="402">
        <v>1</v>
      </c>
      <c r="K1833" s="402">
        <v>1</v>
      </c>
      <c r="L1833" s="402">
        <v>1</v>
      </c>
      <c r="M1833" s="402">
        <v>1</v>
      </c>
      <c r="N1833" s="402">
        <v>1</v>
      </c>
      <c r="O1833" s="402">
        <v>1</v>
      </c>
      <c r="P1833" s="402">
        <v>1</v>
      </c>
      <c r="Q1833" s="402">
        <v>1</v>
      </c>
      <c r="R1833" s="402">
        <v>1</v>
      </c>
      <c r="S1833" s="402">
        <v>1</v>
      </c>
      <c r="T1833" s="3240">
        <v>1</v>
      </c>
      <c r="U1833" s="402">
        <v>1</v>
      </c>
    </row>
    <row r="1834" spans="1:21" x14ac:dyDescent="0.25">
      <c r="A1834" s="271" t="s">
        <v>1338</v>
      </c>
      <c r="B1834" s="174"/>
      <c r="C1834" s="174"/>
      <c r="D1834" s="401">
        <v>755</v>
      </c>
      <c r="E1834" s="402" t="s">
        <v>1315</v>
      </c>
      <c r="F1834" s="402" t="s">
        <v>157</v>
      </c>
      <c r="G1834" s="401">
        <v>35</v>
      </c>
      <c r="H1834" s="406">
        <v>115</v>
      </c>
      <c r="I1834" s="403">
        <v>4140</v>
      </c>
      <c r="J1834" s="402">
        <v>3</v>
      </c>
      <c r="K1834" s="402">
        <v>3</v>
      </c>
      <c r="L1834" s="402">
        <v>3</v>
      </c>
      <c r="M1834" s="402">
        <v>3</v>
      </c>
      <c r="N1834" s="402">
        <v>3</v>
      </c>
      <c r="O1834" s="402">
        <v>3</v>
      </c>
      <c r="P1834" s="401">
        <v>3</v>
      </c>
      <c r="Q1834" s="402">
        <v>3</v>
      </c>
      <c r="R1834" s="402">
        <v>3</v>
      </c>
      <c r="S1834" s="402">
        <v>3</v>
      </c>
      <c r="T1834" s="3240">
        <v>3</v>
      </c>
      <c r="U1834" s="402">
        <v>3</v>
      </c>
    </row>
    <row r="1835" spans="1:21" x14ac:dyDescent="0.25">
      <c r="A1835" s="271" t="s">
        <v>1338</v>
      </c>
      <c r="B1835" s="174"/>
      <c r="C1835" s="174"/>
      <c r="D1835" s="408">
        <v>755</v>
      </c>
      <c r="E1835" s="409" t="s">
        <v>1333</v>
      </c>
      <c r="F1835" s="409" t="s">
        <v>218</v>
      </c>
      <c r="G1835" s="408">
        <v>2</v>
      </c>
      <c r="H1835" s="408">
        <v>89.44</v>
      </c>
      <c r="I1835" s="408">
        <v>178.88</v>
      </c>
      <c r="J1835" s="408">
        <v>2</v>
      </c>
      <c r="K1835" s="408"/>
      <c r="L1835" s="408"/>
      <c r="M1835" s="408"/>
      <c r="N1835" s="408"/>
      <c r="O1835" s="408"/>
      <c r="P1835" s="408"/>
      <c r="Q1835" s="408"/>
      <c r="R1835" s="408"/>
      <c r="S1835" s="408"/>
      <c r="T1835" s="2644"/>
      <c r="U1835" s="408"/>
    </row>
    <row r="1836" spans="1:21" x14ac:dyDescent="0.25">
      <c r="A1836" s="271" t="s">
        <v>1338</v>
      </c>
      <c r="B1836" s="174"/>
      <c r="C1836" s="174"/>
      <c r="D1836" s="401">
        <v>755</v>
      </c>
      <c r="E1836" s="402" t="s">
        <v>930</v>
      </c>
      <c r="F1836" s="402" t="s">
        <v>134</v>
      </c>
      <c r="G1836" s="401">
        <v>12</v>
      </c>
      <c r="H1836" s="406">
        <v>38.22</v>
      </c>
      <c r="I1836" s="401">
        <v>458.64</v>
      </c>
      <c r="J1836" s="402">
        <v>1</v>
      </c>
      <c r="K1836" s="402">
        <v>1</v>
      </c>
      <c r="L1836" s="402">
        <v>1</v>
      </c>
      <c r="M1836" s="402">
        <v>1</v>
      </c>
      <c r="N1836" s="402">
        <v>1</v>
      </c>
      <c r="O1836" s="402">
        <v>1</v>
      </c>
      <c r="P1836" s="402">
        <v>1</v>
      </c>
      <c r="Q1836" s="402">
        <v>1</v>
      </c>
      <c r="R1836" s="402">
        <v>1</v>
      </c>
      <c r="S1836" s="402">
        <v>1</v>
      </c>
      <c r="T1836" s="3240">
        <v>1</v>
      </c>
      <c r="U1836" s="402">
        <v>1</v>
      </c>
    </row>
    <row r="1837" spans="1:21" x14ac:dyDescent="0.25">
      <c r="A1837" s="271" t="s">
        <v>1338</v>
      </c>
      <c r="B1837" s="174"/>
      <c r="C1837" s="174"/>
      <c r="D1837" s="408">
        <v>765</v>
      </c>
      <c r="E1837" s="409" t="s">
        <v>1335</v>
      </c>
      <c r="F1837" s="409" t="s">
        <v>53</v>
      </c>
      <c r="G1837" s="408">
        <v>6</v>
      </c>
      <c r="H1837" s="408">
        <v>22.88</v>
      </c>
      <c r="I1837" s="408">
        <v>137.28</v>
      </c>
      <c r="J1837" s="408">
        <v>1</v>
      </c>
      <c r="K1837" s="408"/>
      <c r="L1837" s="408">
        <v>1</v>
      </c>
      <c r="M1837" s="408"/>
      <c r="N1837" s="408">
        <v>1</v>
      </c>
      <c r="O1837" s="408"/>
      <c r="P1837" s="408">
        <v>1</v>
      </c>
      <c r="Q1837" s="408"/>
      <c r="R1837" s="408">
        <v>1</v>
      </c>
      <c r="S1837" s="408"/>
      <c r="T1837" s="2644">
        <v>1</v>
      </c>
      <c r="U1837" s="408"/>
    </row>
    <row r="1838" spans="1:21" x14ac:dyDescent="0.25">
      <c r="A1838" s="271" t="s">
        <v>1338</v>
      </c>
      <c r="B1838" s="174"/>
      <c r="C1838" s="174"/>
      <c r="D1838" s="408">
        <v>755</v>
      </c>
      <c r="E1838" s="409" t="s">
        <v>1320</v>
      </c>
      <c r="F1838" s="409" t="s">
        <v>53</v>
      </c>
      <c r="G1838" s="408">
        <v>3</v>
      </c>
      <c r="H1838" s="411">
        <v>13</v>
      </c>
      <c r="I1838" s="408">
        <v>39</v>
      </c>
      <c r="J1838" s="409">
        <v>1</v>
      </c>
      <c r="K1838" s="409"/>
      <c r="L1838" s="409"/>
      <c r="M1838" s="409">
        <v>1</v>
      </c>
      <c r="N1838" s="409"/>
      <c r="O1838" s="410"/>
      <c r="P1838" s="408">
        <v>1</v>
      </c>
      <c r="Q1838" s="409"/>
      <c r="R1838" s="409"/>
      <c r="S1838" s="409">
        <v>1</v>
      </c>
      <c r="T1838" s="2113"/>
      <c r="U1838" s="409"/>
    </row>
    <row r="1839" spans="1:21" x14ac:dyDescent="0.25">
      <c r="A1839" s="271" t="s">
        <v>1338</v>
      </c>
      <c r="B1839" s="174"/>
      <c r="C1839" s="174"/>
      <c r="D1839" s="408">
        <v>765</v>
      </c>
      <c r="E1839" s="409" t="s">
        <v>1117</v>
      </c>
      <c r="F1839" s="409" t="s">
        <v>53</v>
      </c>
      <c r="G1839" s="408">
        <v>1</v>
      </c>
      <c r="H1839" s="408">
        <v>33.28</v>
      </c>
      <c r="I1839" s="408">
        <v>33.28</v>
      </c>
      <c r="J1839" s="408">
        <v>1</v>
      </c>
      <c r="K1839" s="408"/>
      <c r="L1839" s="408"/>
      <c r="M1839" s="408"/>
      <c r="N1839" s="408"/>
      <c r="O1839" s="408"/>
      <c r="P1839" s="408"/>
      <c r="Q1839" s="408"/>
      <c r="R1839" s="408"/>
      <c r="S1839" s="408"/>
      <c r="T1839" s="2644"/>
      <c r="U1839" s="408"/>
    </row>
    <row r="1840" spans="1:21" x14ac:dyDescent="0.25">
      <c r="A1840" s="271" t="s">
        <v>1338</v>
      </c>
      <c r="B1840" s="174"/>
      <c r="C1840" s="174"/>
      <c r="D1840" s="408">
        <v>755</v>
      </c>
      <c r="E1840" s="409" t="s">
        <v>920</v>
      </c>
      <c r="F1840" s="409" t="s">
        <v>159</v>
      </c>
      <c r="G1840" s="408">
        <v>6</v>
      </c>
      <c r="H1840" s="411">
        <v>65.36</v>
      </c>
      <c r="I1840" s="408">
        <v>392.16</v>
      </c>
      <c r="J1840" s="409">
        <v>1</v>
      </c>
      <c r="K1840" s="409"/>
      <c r="L1840" s="409">
        <v>1</v>
      </c>
      <c r="M1840" s="409"/>
      <c r="N1840" s="409">
        <v>1</v>
      </c>
      <c r="O1840" s="409"/>
      <c r="P1840" s="409">
        <v>1</v>
      </c>
      <c r="Q1840" s="409"/>
      <c r="R1840" s="409">
        <v>1</v>
      </c>
      <c r="S1840" s="409"/>
      <c r="T1840" s="2113">
        <v>1</v>
      </c>
      <c r="U1840" s="409"/>
    </row>
    <row r="1841" spans="1:21" x14ac:dyDescent="0.25">
      <c r="A1841" s="271" t="s">
        <v>1338</v>
      </c>
      <c r="B1841" s="174"/>
      <c r="C1841" s="174"/>
      <c r="D1841" s="408">
        <v>755</v>
      </c>
      <c r="E1841" s="409" t="s">
        <v>436</v>
      </c>
      <c r="F1841" s="409" t="s">
        <v>146</v>
      </c>
      <c r="G1841" s="408">
        <v>2</v>
      </c>
      <c r="H1841" s="408">
        <v>51.98</v>
      </c>
      <c r="I1841" s="408">
        <v>103.96</v>
      </c>
      <c r="J1841" s="409">
        <v>1</v>
      </c>
      <c r="K1841" s="409"/>
      <c r="L1841" s="409"/>
      <c r="M1841" s="410"/>
      <c r="N1841" s="409"/>
      <c r="O1841" s="409"/>
      <c r="P1841" s="408">
        <v>1</v>
      </c>
      <c r="Q1841" s="409"/>
      <c r="R1841" s="409"/>
      <c r="S1841" s="409"/>
      <c r="T1841" s="2113"/>
      <c r="U1841" s="409"/>
    </row>
    <row r="1842" spans="1:21" x14ac:dyDescent="0.25">
      <c r="A1842" s="271" t="s">
        <v>1338</v>
      </c>
      <c r="B1842" s="174"/>
      <c r="C1842" s="174"/>
      <c r="D1842" s="408">
        <v>224</v>
      </c>
      <c r="E1842" s="409" t="s">
        <v>1332</v>
      </c>
      <c r="F1842" s="409"/>
      <c r="G1842" s="408"/>
      <c r="H1842" s="408"/>
      <c r="I1842" s="412">
        <v>500000</v>
      </c>
      <c r="J1842" s="408"/>
      <c r="K1842" s="408"/>
      <c r="L1842" s="408"/>
      <c r="M1842" s="408"/>
      <c r="N1842" s="408"/>
      <c r="O1842" s="408"/>
      <c r="P1842" s="408"/>
      <c r="Q1842" s="408"/>
      <c r="R1842" s="408"/>
      <c r="S1842" s="408"/>
      <c r="T1842" s="2644"/>
      <c r="U1842" s="408"/>
    </row>
    <row r="1843" spans="1:21" x14ac:dyDescent="0.25">
      <c r="A1843" s="271" t="s">
        <v>1338</v>
      </c>
      <c r="B1843" s="174"/>
      <c r="C1843" s="174"/>
      <c r="D1843" s="401">
        <v>755</v>
      </c>
      <c r="E1843" s="404" t="s">
        <v>1314</v>
      </c>
      <c r="F1843" s="402" t="s">
        <v>157</v>
      </c>
      <c r="G1843" s="401">
        <v>36</v>
      </c>
      <c r="H1843" s="401">
        <v>121.18</v>
      </c>
      <c r="I1843" s="405">
        <v>4362.4799999999996</v>
      </c>
      <c r="J1843" s="402">
        <v>3</v>
      </c>
      <c r="K1843" s="402">
        <v>3</v>
      </c>
      <c r="L1843" s="402">
        <v>3</v>
      </c>
      <c r="M1843" s="402">
        <v>3</v>
      </c>
      <c r="N1843" s="402">
        <v>3</v>
      </c>
      <c r="O1843" s="402">
        <v>3</v>
      </c>
      <c r="P1843" s="401">
        <v>3</v>
      </c>
      <c r="Q1843" s="402">
        <v>3</v>
      </c>
      <c r="R1843" s="402">
        <v>3</v>
      </c>
      <c r="S1843" s="402">
        <v>3</v>
      </c>
      <c r="T1843" s="3240">
        <v>3</v>
      </c>
      <c r="U1843" s="402">
        <v>3</v>
      </c>
    </row>
    <row r="1844" spans="1:21" x14ac:dyDescent="0.25">
      <c r="A1844" s="271" t="s">
        <v>1338</v>
      </c>
      <c r="B1844" s="174"/>
      <c r="C1844" s="174"/>
      <c r="D1844" s="408">
        <v>755</v>
      </c>
      <c r="E1844" s="409" t="s">
        <v>1327</v>
      </c>
      <c r="F1844" s="409" t="s">
        <v>142</v>
      </c>
      <c r="G1844" s="408">
        <v>2</v>
      </c>
      <c r="H1844" s="411">
        <v>842.4</v>
      </c>
      <c r="I1844" s="413">
        <v>1684.8</v>
      </c>
      <c r="J1844" s="409">
        <v>200</v>
      </c>
      <c r="K1844" s="409"/>
      <c r="L1844" s="409"/>
      <c r="M1844" s="410"/>
      <c r="N1844" s="409"/>
      <c r="O1844" s="409"/>
      <c r="P1844" s="408"/>
      <c r="Q1844" s="409"/>
      <c r="R1844" s="409"/>
      <c r="S1844" s="409"/>
      <c r="T1844" s="2113"/>
      <c r="U1844" s="409"/>
    </row>
    <row r="1845" spans="1:21" x14ac:dyDescent="0.25">
      <c r="A1845" s="271" t="s">
        <v>1338</v>
      </c>
      <c r="B1845" s="174"/>
      <c r="C1845" s="174"/>
      <c r="D1845" s="1808">
        <v>755</v>
      </c>
      <c r="E1845" s="1698" t="s">
        <v>1326</v>
      </c>
      <c r="F1845" s="1698" t="s">
        <v>159</v>
      </c>
      <c r="G1845" s="1808">
        <v>2</v>
      </c>
      <c r="H1845" s="1808">
        <v>577.20000000000005</v>
      </c>
      <c r="I1845" s="3197">
        <v>1154.44</v>
      </c>
      <c r="J1845" s="1808">
        <v>200</v>
      </c>
      <c r="K1845" s="1698"/>
      <c r="L1845" s="1698"/>
      <c r="M1845" s="1698"/>
      <c r="N1845" s="1698"/>
      <c r="O1845" s="1698"/>
      <c r="P1845" s="1698"/>
      <c r="Q1845" s="1698"/>
      <c r="R1845" s="1698"/>
      <c r="S1845" s="1698"/>
      <c r="T1845" s="3252"/>
      <c r="U1845" s="1698"/>
    </row>
    <row r="1846" spans="1:21" x14ac:dyDescent="0.25">
      <c r="A1846" s="271" t="s">
        <v>1338</v>
      </c>
      <c r="B1846" s="174"/>
      <c r="C1846" s="174"/>
      <c r="D1846" s="2048">
        <v>755</v>
      </c>
      <c r="E1846" s="2957" t="s">
        <v>1325</v>
      </c>
      <c r="F1846" s="2957" t="s">
        <v>159</v>
      </c>
      <c r="G1846" s="2048">
        <v>1</v>
      </c>
      <c r="H1846" s="3110">
        <v>139.24</v>
      </c>
      <c r="I1846" s="2048">
        <v>139.24</v>
      </c>
      <c r="J1846" s="2048">
        <v>1</v>
      </c>
      <c r="K1846" s="2957"/>
      <c r="L1846" s="2957"/>
      <c r="M1846" s="2957"/>
      <c r="N1846" s="2957"/>
      <c r="O1846" s="2957"/>
      <c r="P1846" s="2957"/>
      <c r="Q1846" s="2957"/>
      <c r="R1846" s="2957"/>
      <c r="S1846" s="2957"/>
      <c r="T1846" s="3248"/>
      <c r="U1846" s="2957"/>
    </row>
    <row r="1847" spans="1:21" x14ac:dyDescent="0.25">
      <c r="A1847" s="271" t="s">
        <v>1338</v>
      </c>
      <c r="B1847" s="174"/>
      <c r="C1847" s="174"/>
      <c r="D1847" s="401">
        <v>755</v>
      </c>
      <c r="E1847" s="402" t="s">
        <v>1319</v>
      </c>
      <c r="F1847" s="402" t="s">
        <v>88</v>
      </c>
      <c r="G1847" s="401">
        <v>6</v>
      </c>
      <c r="H1847" s="406">
        <v>95.68</v>
      </c>
      <c r="I1847" s="406">
        <v>574.08000000000004</v>
      </c>
      <c r="J1847" s="401">
        <v>1</v>
      </c>
      <c r="K1847" s="402"/>
      <c r="L1847" s="402">
        <v>1</v>
      </c>
      <c r="M1847" s="402"/>
      <c r="N1847" s="402">
        <v>1</v>
      </c>
      <c r="O1847" s="402"/>
      <c r="P1847" s="402">
        <v>1</v>
      </c>
      <c r="Q1847" s="402"/>
      <c r="R1847" s="402">
        <v>1</v>
      </c>
      <c r="S1847" s="402"/>
      <c r="T1847" s="3240">
        <v>1</v>
      </c>
      <c r="U1847" s="402"/>
    </row>
    <row r="1848" spans="1:21" x14ac:dyDescent="0.25">
      <c r="A1848" s="271" t="s">
        <v>1338</v>
      </c>
      <c r="B1848" s="174"/>
      <c r="C1848" s="174"/>
      <c r="D1848" s="401">
        <v>755</v>
      </c>
      <c r="E1848" s="402" t="s">
        <v>1241</v>
      </c>
      <c r="F1848" s="402" t="s">
        <v>159</v>
      </c>
      <c r="G1848" s="401">
        <v>2</v>
      </c>
      <c r="H1848" s="401">
        <v>23.82</v>
      </c>
      <c r="I1848" s="401">
        <v>47.64</v>
      </c>
      <c r="J1848" s="401">
        <v>2</v>
      </c>
      <c r="K1848" s="402">
        <v>2</v>
      </c>
      <c r="L1848" s="402">
        <v>2</v>
      </c>
      <c r="M1848" s="402">
        <v>2</v>
      </c>
      <c r="N1848" s="402">
        <v>2</v>
      </c>
      <c r="O1848" s="402">
        <v>2</v>
      </c>
      <c r="P1848" s="402">
        <v>2</v>
      </c>
      <c r="Q1848" s="402">
        <v>2</v>
      </c>
      <c r="R1848" s="402">
        <v>2</v>
      </c>
      <c r="S1848" s="402">
        <v>2</v>
      </c>
      <c r="T1848" s="3240">
        <v>2</v>
      </c>
      <c r="U1848" s="402">
        <v>2</v>
      </c>
    </row>
    <row r="1849" spans="1:21" x14ac:dyDescent="0.25">
      <c r="A1849" s="271" t="s">
        <v>1338</v>
      </c>
      <c r="B1849" s="174"/>
      <c r="C1849" s="174"/>
      <c r="D1849" s="408">
        <v>755</v>
      </c>
      <c r="E1849" s="409" t="s">
        <v>1324</v>
      </c>
      <c r="F1849" s="409" t="s">
        <v>53</v>
      </c>
      <c r="G1849" s="408">
        <v>4</v>
      </c>
      <c r="H1849" s="408">
        <v>14.56</v>
      </c>
      <c r="I1849" s="408">
        <v>58.24</v>
      </c>
      <c r="J1849" s="408">
        <v>4</v>
      </c>
      <c r="K1849" s="409"/>
      <c r="L1849" s="409"/>
      <c r="M1849" s="409"/>
      <c r="N1849" s="409"/>
      <c r="O1849" s="409"/>
      <c r="P1849" s="409"/>
      <c r="Q1849" s="409"/>
      <c r="R1849" s="409"/>
      <c r="S1849" s="409"/>
      <c r="T1849" s="2113"/>
      <c r="U1849" s="409"/>
    </row>
    <row r="1850" spans="1:21" x14ac:dyDescent="0.25">
      <c r="A1850" s="271" t="s">
        <v>1338</v>
      </c>
      <c r="B1850" s="174"/>
      <c r="C1850" s="174"/>
      <c r="D1850" s="401">
        <v>755</v>
      </c>
      <c r="E1850" s="402" t="s">
        <v>1316</v>
      </c>
      <c r="F1850" s="402" t="s">
        <v>159</v>
      </c>
      <c r="G1850" s="401">
        <v>2</v>
      </c>
      <c r="H1850" s="401">
        <v>20.23</v>
      </c>
      <c r="I1850" s="401">
        <v>40.46</v>
      </c>
      <c r="J1850" s="401">
        <v>1</v>
      </c>
      <c r="K1850" s="401"/>
      <c r="L1850" s="401"/>
      <c r="M1850" s="407"/>
      <c r="N1850" s="401"/>
      <c r="O1850" s="401"/>
      <c r="P1850" s="401">
        <v>1</v>
      </c>
      <c r="Q1850" s="401"/>
      <c r="R1850" s="401"/>
      <c r="S1850" s="401"/>
      <c r="T1850" s="2650"/>
      <c r="U1850" s="401"/>
    </row>
    <row r="1851" spans="1:21" x14ac:dyDescent="0.25">
      <c r="A1851" s="271" t="s">
        <v>1338</v>
      </c>
      <c r="B1851" s="174"/>
      <c r="C1851" s="174"/>
      <c r="D1851" s="408">
        <v>755</v>
      </c>
      <c r="E1851" s="409" t="s">
        <v>1321</v>
      </c>
      <c r="F1851" s="409" t="s">
        <v>53</v>
      </c>
      <c r="G1851" s="408">
        <v>4</v>
      </c>
      <c r="H1851" s="408">
        <v>83.2</v>
      </c>
      <c r="I1851" s="408">
        <v>332.8</v>
      </c>
      <c r="J1851" s="408">
        <v>1</v>
      </c>
      <c r="K1851" s="409"/>
      <c r="L1851" s="409"/>
      <c r="M1851" s="409">
        <v>1</v>
      </c>
      <c r="N1851" s="409"/>
      <c r="O1851" s="409"/>
      <c r="P1851" s="409">
        <v>1</v>
      </c>
      <c r="Q1851" s="409"/>
      <c r="R1851" s="409"/>
      <c r="S1851" s="409">
        <v>1</v>
      </c>
      <c r="T1851" s="2113"/>
      <c r="U1851" s="409"/>
    </row>
    <row r="1852" spans="1:21" x14ac:dyDescent="0.25">
      <c r="A1852" s="271" t="s">
        <v>1338</v>
      </c>
      <c r="B1852" s="174"/>
      <c r="C1852" s="174"/>
      <c r="D1852" s="408">
        <v>755</v>
      </c>
      <c r="E1852" s="409" t="s">
        <v>1329</v>
      </c>
      <c r="F1852" s="409" t="s">
        <v>53</v>
      </c>
      <c r="G1852" s="408">
        <v>2</v>
      </c>
      <c r="H1852" s="408">
        <v>12.77</v>
      </c>
      <c r="I1852" s="408">
        <v>25.54</v>
      </c>
      <c r="J1852" s="409">
        <v>2</v>
      </c>
      <c r="K1852" s="409"/>
      <c r="L1852" s="409"/>
      <c r="M1852" s="409"/>
      <c r="N1852" s="409"/>
      <c r="O1852" s="410"/>
      <c r="P1852" s="408"/>
      <c r="Q1852" s="409"/>
      <c r="R1852" s="409"/>
      <c r="S1852" s="409"/>
      <c r="T1852" s="2113"/>
      <c r="U1852" s="409"/>
    </row>
    <row r="1853" spans="1:21" x14ac:dyDescent="0.25">
      <c r="A1853" s="271" t="s">
        <v>1338</v>
      </c>
      <c r="B1853" s="174"/>
      <c r="C1853" s="174"/>
      <c r="D1853" s="401">
        <v>755</v>
      </c>
      <c r="E1853" s="402" t="s">
        <v>1318</v>
      </c>
      <c r="F1853" s="402" t="s">
        <v>53</v>
      </c>
      <c r="G1853" s="401">
        <v>6</v>
      </c>
      <c r="H1853" s="401">
        <v>30.99</v>
      </c>
      <c r="I1853" s="401">
        <v>185.94</v>
      </c>
      <c r="J1853" s="401">
        <v>1</v>
      </c>
      <c r="K1853" s="402"/>
      <c r="L1853" s="402">
        <v>1</v>
      </c>
      <c r="M1853" s="402"/>
      <c r="N1853" s="402">
        <v>1</v>
      </c>
      <c r="O1853" s="402"/>
      <c r="P1853" s="402">
        <v>1</v>
      </c>
      <c r="Q1853" s="402"/>
      <c r="R1853" s="402">
        <v>1</v>
      </c>
      <c r="S1853" s="402"/>
      <c r="T1853" s="3240">
        <v>1</v>
      </c>
      <c r="U1853" s="402"/>
    </row>
    <row r="1854" spans="1:21" x14ac:dyDescent="0.25">
      <c r="A1854" s="271" t="s">
        <v>1338</v>
      </c>
      <c r="B1854" s="174"/>
      <c r="C1854" s="174"/>
      <c r="D1854" s="408">
        <v>755</v>
      </c>
      <c r="E1854" s="409" t="s">
        <v>1330</v>
      </c>
      <c r="F1854" s="409" t="s">
        <v>53</v>
      </c>
      <c r="G1854" s="408">
        <v>1</v>
      </c>
      <c r="H1854" s="411">
        <v>176.8</v>
      </c>
      <c r="I1854" s="411">
        <v>176.8</v>
      </c>
      <c r="J1854" s="409">
        <v>1</v>
      </c>
      <c r="K1854" s="409"/>
      <c r="L1854" s="409"/>
      <c r="M1854" s="409"/>
      <c r="N1854" s="409"/>
      <c r="O1854" s="409"/>
      <c r="P1854" s="409"/>
      <c r="Q1854" s="409"/>
      <c r="R1854" s="409"/>
      <c r="S1854" s="409"/>
      <c r="T1854" s="2113"/>
      <c r="U1854" s="409"/>
    </row>
    <row r="1855" spans="1:21" x14ac:dyDescent="0.25">
      <c r="A1855" s="271" t="s">
        <v>1338</v>
      </c>
      <c r="B1855" s="174"/>
      <c r="C1855" s="174"/>
      <c r="D1855" s="2876">
        <v>755</v>
      </c>
      <c r="E1855" s="2932" t="s">
        <v>1317</v>
      </c>
      <c r="F1855" s="2932" t="s">
        <v>53</v>
      </c>
      <c r="G1855" s="2876">
        <v>24</v>
      </c>
      <c r="H1855" s="2876">
        <v>42.52</v>
      </c>
      <c r="I1855" s="3163">
        <v>1020.48</v>
      </c>
      <c r="J1855" s="2876">
        <v>2</v>
      </c>
      <c r="K1855" s="2932">
        <v>2</v>
      </c>
      <c r="L1855" s="2932">
        <v>2</v>
      </c>
      <c r="M1855" s="2932">
        <v>2</v>
      </c>
      <c r="N1855" s="2932">
        <v>2</v>
      </c>
      <c r="O1855" s="2932">
        <v>2</v>
      </c>
      <c r="P1855" s="2932">
        <v>2</v>
      </c>
      <c r="Q1855" s="2932">
        <v>2</v>
      </c>
      <c r="R1855" s="2932">
        <v>2</v>
      </c>
      <c r="S1855" s="2932">
        <v>2</v>
      </c>
      <c r="T1855" s="3239">
        <v>2</v>
      </c>
      <c r="U1855" s="2932">
        <v>2</v>
      </c>
    </row>
    <row r="1856" spans="1:21" x14ac:dyDescent="0.25">
      <c r="A1856" s="271" t="s">
        <v>1338</v>
      </c>
      <c r="B1856" s="174"/>
      <c r="C1856" s="174"/>
      <c r="D1856" s="2048">
        <v>765</v>
      </c>
      <c r="E1856" s="2957" t="s">
        <v>1336</v>
      </c>
      <c r="F1856" s="2957" t="s">
        <v>53</v>
      </c>
      <c r="G1856" s="2048">
        <v>3</v>
      </c>
      <c r="H1856" s="2048">
        <v>88.4</v>
      </c>
      <c r="I1856" s="2048">
        <v>265.2</v>
      </c>
      <c r="J1856" s="2048">
        <v>1</v>
      </c>
      <c r="K1856" s="2048"/>
      <c r="L1856" s="2048"/>
      <c r="M1856" s="2048"/>
      <c r="N1856" s="2048">
        <v>1</v>
      </c>
      <c r="O1856" s="2048"/>
      <c r="P1856" s="2048"/>
      <c r="Q1856" s="2048"/>
      <c r="R1856" s="2048">
        <v>1</v>
      </c>
      <c r="S1856" s="2048"/>
      <c r="T1856" s="3247"/>
      <c r="U1856" s="2048"/>
    </row>
    <row r="1857" spans="1:21" x14ac:dyDescent="0.25">
      <c r="A1857" s="271" t="s">
        <v>1338</v>
      </c>
      <c r="B1857" s="174"/>
      <c r="C1857" s="174"/>
      <c r="D1857" s="2876">
        <v>755</v>
      </c>
      <c r="E1857" s="2932" t="s">
        <v>915</v>
      </c>
      <c r="F1857" s="2932" t="s">
        <v>134</v>
      </c>
      <c r="G1857" s="2876">
        <v>2</v>
      </c>
      <c r="H1857" s="2876">
        <v>22.88</v>
      </c>
      <c r="I1857" s="2876">
        <v>45.76</v>
      </c>
      <c r="J1857" s="2876">
        <v>1</v>
      </c>
      <c r="K1857" s="2932"/>
      <c r="L1857" s="2932"/>
      <c r="M1857" s="2932"/>
      <c r="N1857" s="2932"/>
      <c r="O1857" s="2932"/>
      <c r="P1857" s="2932">
        <v>1</v>
      </c>
      <c r="Q1857" s="2932"/>
      <c r="R1857" s="2932"/>
      <c r="S1857" s="2932"/>
      <c r="T1857" s="3239"/>
      <c r="U1857" s="2932"/>
    </row>
    <row r="1858" spans="1:21" x14ac:dyDescent="0.25">
      <c r="A1858" s="271" t="s">
        <v>1338</v>
      </c>
      <c r="B1858" s="174"/>
      <c r="C1858" s="174"/>
      <c r="D1858" s="2048">
        <v>755</v>
      </c>
      <c r="E1858" s="2957" t="s">
        <v>1331</v>
      </c>
      <c r="F1858" s="2957" t="s">
        <v>53</v>
      </c>
      <c r="G1858" s="2048">
        <v>1</v>
      </c>
      <c r="H1858" s="2048">
        <v>17.16</v>
      </c>
      <c r="I1858" s="2048">
        <v>17.16</v>
      </c>
      <c r="J1858" s="2048">
        <v>1</v>
      </c>
      <c r="K1858" s="2957"/>
      <c r="L1858" s="2957"/>
      <c r="M1858" s="2957"/>
      <c r="N1858" s="2957"/>
      <c r="O1858" s="2957"/>
      <c r="P1858" s="2957"/>
      <c r="Q1858" s="2957"/>
      <c r="R1858" s="2957"/>
      <c r="S1858" s="2957"/>
      <c r="T1858" s="3248"/>
      <c r="U1858" s="2957"/>
    </row>
    <row r="1859" spans="1:21" x14ac:dyDescent="0.25">
      <c r="A1859" s="271" t="s">
        <v>1338</v>
      </c>
      <c r="B1859" s="174"/>
      <c r="C1859" s="174"/>
      <c r="D1859" s="408">
        <v>755</v>
      </c>
      <c r="E1859" s="409" t="s">
        <v>1328</v>
      </c>
      <c r="F1859" s="409" t="s">
        <v>159</v>
      </c>
      <c r="G1859" s="408">
        <v>2</v>
      </c>
      <c r="H1859" s="411">
        <v>22.34</v>
      </c>
      <c r="I1859" s="408">
        <v>44.68</v>
      </c>
      <c r="J1859" s="409">
        <v>1</v>
      </c>
      <c r="K1859" s="409"/>
      <c r="L1859" s="409"/>
      <c r="M1859" s="409"/>
      <c r="N1859" s="409"/>
      <c r="O1859" s="409"/>
      <c r="P1859" s="409">
        <v>1</v>
      </c>
      <c r="Q1859" s="409"/>
      <c r="R1859" s="409"/>
      <c r="S1859" s="409"/>
      <c r="T1859" s="2113"/>
      <c r="U1859" s="409"/>
    </row>
    <row r="1860" spans="1:21" x14ac:dyDescent="0.25">
      <c r="A1860" s="271" t="s">
        <v>1338</v>
      </c>
      <c r="B1860" s="174"/>
      <c r="C1860" s="174"/>
      <c r="D1860" s="408">
        <v>755</v>
      </c>
      <c r="E1860" s="409" t="s">
        <v>1334</v>
      </c>
      <c r="F1860" s="409" t="s">
        <v>142</v>
      </c>
      <c r="G1860" s="408">
        <v>1</v>
      </c>
      <c r="H1860" s="411">
        <v>67.599999999999994</v>
      </c>
      <c r="I1860" s="408">
        <v>67.599999999999994</v>
      </c>
      <c r="J1860" s="409">
        <v>1</v>
      </c>
      <c r="K1860" s="409">
        <v>1</v>
      </c>
      <c r="L1860" s="409">
        <v>1</v>
      </c>
      <c r="M1860" s="409">
        <v>1</v>
      </c>
      <c r="N1860" s="409">
        <v>1</v>
      </c>
      <c r="O1860" s="409">
        <v>1</v>
      </c>
      <c r="P1860" s="409">
        <v>1</v>
      </c>
      <c r="Q1860" s="409">
        <v>1</v>
      </c>
      <c r="R1860" s="409">
        <v>1</v>
      </c>
      <c r="S1860" s="409">
        <v>1</v>
      </c>
      <c r="T1860" s="2113">
        <v>1</v>
      </c>
      <c r="U1860" s="409">
        <v>1</v>
      </c>
    </row>
    <row r="1861" spans="1:21" x14ac:dyDescent="0.25">
      <c r="A1861" s="271" t="s">
        <v>1338</v>
      </c>
      <c r="B1861" s="174"/>
      <c r="C1861" s="174"/>
      <c r="D1861" s="408">
        <v>765</v>
      </c>
      <c r="E1861" s="409" t="s">
        <v>1337</v>
      </c>
      <c r="F1861" s="409" t="s">
        <v>88</v>
      </c>
      <c r="G1861" s="408">
        <v>3</v>
      </c>
      <c r="H1861" s="408">
        <v>144.25</v>
      </c>
      <c r="I1861" s="408">
        <v>432.75</v>
      </c>
      <c r="J1861" s="408">
        <v>3</v>
      </c>
      <c r="K1861" s="408"/>
      <c r="L1861" s="408"/>
      <c r="M1861" s="408"/>
      <c r="N1861" s="408"/>
      <c r="O1861" s="408"/>
      <c r="P1861" s="408"/>
      <c r="Q1861" s="408"/>
      <c r="R1861" s="408"/>
      <c r="S1861" s="408"/>
      <c r="T1861" s="2644"/>
      <c r="U1861" s="408"/>
    </row>
    <row r="1862" spans="1:21" x14ac:dyDescent="0.25">
      <c r="A1862" s="271" t="s">
        <v>1338</v>
      </c>
      <c r="B1862" s="174"/>
      <c r="C1862" s="174"/>
      <c r="D1862" s="408">
        <v>755</v>
      </c>
      <c r="E1862" s="409" t="s">
        <v>1323</v>
      </c>
      <c r="F1862" s="409" t="s">
        <v>53</v>
      </c>
      <c r="G1862" s="408">
        <v>12</v>
      </c>
      <c r="H1862" s="411">
        <v>12.46</v>
      </c>
      <c r="I1862" s="408">
        <v>149.52000000000001</v>
      </c>
      <c r="J1862" s="408">
        <v>12</v>
      </c>
      <c r="K1862" s="409"/>
      <c r="L1862" s="409"/>
      <c r="M1862" s="409"/>
      <c r="N1862" s="409"/>
      <c r="O1862" s="409"/>
      <c r="P1862" s="409"/>
      <c r="Q1862" s="409"/>
      <c r="R1862" s="409"/>
      <c r="S1862" s="409"/>
      <c r="T1862" s="2113"/>
      <c r="U1862" s="409"/>
    </row>
    <row r="1863" spans="1:21" x14ac:dyDescent="0.25">
      <c r="A1863" s="271" t="s">
        <v>1338</v>
      </c>
      <c r="B1863" s="174"/>
      <c r="C1863" s="174"/>
      <c r="D1863" s="408">
        <v>755</v>
      </c>
      <c r="E1863" s="409" t="s">
        <v>1322</v>
      </c>
      <c r="F1863" s="409" t="s">
        <v>53</v>
      </c>
      <c r="G1863" s="408">
        <v>48</v>
      </c>
      <c r="H1863" s="411">
        <v>12.27</v>
      </c>
      <c r="I1863" s="408">
        <v>588.96</v>
      </c>
      <c r="J1863" s="408">
        <v>4</v>
      </c>
      <c r="K1863" s="409">
        <v>4</v>
      </c>
      <c r="L1863" s="409">
        <v>4</v>
      </c>
      <c r="M1863" s="409">
        <v>4</v>
      </c>
      <c r="N1863" s="409">
        <v>4</v>
      </c>
      <c r="O1863" s="409">
        <v>4</v>
      </c>
      <c r="P1863" s="409">
        <v>4</v>
      </c>
      <c r="Q1863" s="409">
        <v>4</v>
      </c>
      <c r="R1863" s="409">
        <v>4</v>
      </c>
      <c r="S1863" s="409">
        <v>4</v>
      </c>
      <c r="T1863" s="2113">
        <v>4</v>
      </c>
      <c r="U1863" s="409">
        <v>4</v>
      </c>
    </row>
    <row r="1864" spans="1:21" ht="15.75" x14ac:dyDescent="0.25">
      <c r="A1864" s="425" t="s">
        <v>1365</v>
      </c>
      <c r="B1864" s="174"/>
      <c r="C1864" s="174"/>
      <c r="D1864" s="177">
        <v>755</v>
      </c>
      <c r="E1864" s="417" t="s">
        <v>1342</v>
      </c>
      <c r="F1864" s="418" t="s">
        <v>157</v>
      </c>
      <c r="G1864" s="177">
        <v>12</v>
      </c>
      <c r="H1864" s="177"/>
      <c r="I1864" s="419">
        <v>1314.96</v>
      </c>
      <c r="J1864" s="177">
        <v>1</v>
      </c>
      <c r="K1864" s="177">
        <v>1</v>
      </c>
      <c r="L1864" s="177">
        <v>1</v>
      </c>
      <c r="M1864" s="177">
        <v>1</v>
      </c>
      <c r="N1864" s="177">
        <v>1</v>
      </c>
      <c r="O1864" s="177">
        <v>1</v>
      </c>
      <c r="P1864" s="177">
        <v>1</v>
      </c>
      <c r="Q1864" s="177">
        <v>1</v>
      </c>
      <c r="R1864" s="177">
        <v>1</v>
      </c>
      <c r="S1864" s="177">
        <v>1</v>
      </c>
      <c r="T1864" s="691">
        <v>1</v>
      </c>
      <c r="U1864" s="177">
        <v>1</v>
      </c>
    </row>
    <row r="1865" spans="1:21" ht="15.75" x14ac:dyDescent="0.25">
      <c r="A1865" s="425" t="s">
        <v>1365</v>
      </c>
      <c r="B1865" s="174"/>
      <c r="C1865" s="174"/>
      <c r="D1865" s="177">
        <v>755</v>
      </c>
      <c r="E1865" s="422" t="s">
        <v>1364</v>
      </c>
      <c r="F1865" s="418" t="s">
        <v>136</v>
      </c>
      <c r="G1865" s="177">
        <v>6</v>
      </c>
      <c r="H1865" s="177"/>
      <c r="I1865" s="419">
        <v>210</v>
      </c>
      <c r="J1865" s="177">
        <v>3</v>
      </c>
      <c r="K1865" s="177"/>
      <c r="L1865" s="177"/>
      <c r="M1865" s="177"/>
      <c r="N1865" s="177">
        <v>3</v>
      </c>
      <c r="O1865" s="177"/>
      <c r="P1865" s="177"/>
      <c r="Q1865" s="177"/>
      <c r="R1865" s="177"/>
      <c r="S1865" s="177"/>
      <c r="T1865" s="691"/>
      <c r="U1865" s="177"/>
    </row>
    <row r="1866" spans="1:21" ht="15.75" x14ac:dyDescent="0.25">
      <c r="A1866" s="425" t="s">
        <v>1365</v>
      </c>
      <c r="B1866" s="174"/>
      <c r="C1866" s="174"/>
      <c r="D1866" s="177">
        <v>755</v>
      </c>
      <c r="E1866" s="422" t="s">
        <v>1351</v>
      </c>
      <c r="F1866" s="418" t="s">
        <v>134</v>
      </c>
      <c r="G1866" s="177">
        <v>12</v>
      </c>
      <c r="H1866" s="177"/>
      <c r="I1866" s="419">
        <v>472.44</v>
      </c>
      <c r="J1866" s="177">
        <v>12</v>
      </c>
      <c r="K1866" s="177"/>
      <c r="L1866" s="177"/>
      <c r="M1866" s="177"/>
      <c r="N1866" s="177"/>
      <c r="O1866" s="177"/>
      <c r="P1866" s="177"/>
      <c r="Q1866" s="177"/>
      <c r="R1866" s="177"/>
      <c r="S1866" s="177"/>
      <c r="T1866" s="691"/>
      <c r="U1866" s="177"/>
    </row>
    <row r="1867" spans="1:21" ht="15.75" x14ac:dyDescent="0.25">
      <c r="A1867" s="425" t="s">
        <v>1365</v>
      </c>
      <c r="B1867" s="174"/>
      <c r="C1867" s="174"/>
      <c r="D1867" s="177">
        <v>765</v>
      </c>
      <c r="E1867" s="422" t="s">
        <v>1363</v>
      </c>
      <c r="F1867" s="418" t="s">
        <v>53</v>
      </c>
      <c r="G1867" s="177">
        <v>2</v>
      </c>
      <c r="H1867" s="177"/>
      <c r="I1867" s="419">
        <v>296.72000000000003</v>
      </c>
      <c r="J1867" s="177">
        <v>2</v>
      </c>
      <c r="K1867" s="177"/>
      <c r="L1867" s="177"/>
      <c r="M1867" s="177"/>
      <c r="N1867" s="177"/>
      <c r="O1867" s="177"/>
      <c r="P1867" s="177"/>
      <c r="Q1867" s="177"/>
      <c r="R1867" s="177"/>
      <c r="S1867" s="177"/>
      <c r="T1867" s="691"/>
      <c r="U1867" s="177"/>
    </row>
    <row r="1868" spans="1:21" ht="15.75" x14ac:dyDescent="0.25">
      <c r="A1868" s="425" t="s">
        <v>1365</v>
      </c>
      <c r="B1868" s="174"/>
      <c r="C1868" s="174"/>
      <c r="D1868" s="177">
        <v>755</v>
      </c>
      <c r="E1868" s="417" t="s">
        <v>1349</v>
      </c>
      <c r="F1868" s="177" t="s">
        <v>134</v>
      </c>
      <c r="G1868" s="177">
        <v>6</v>
      </c>
      <c r="H1868" s="177"/>
      <c r="I1868" s="419">
        <v>120</v>
      </c>
      <c r="J1868" s="177">
        <v>6</v>
      </c>
      <c r="K1868" s="177"/>
      <c r="L1868" s="177"/>
      <c r="M1868" s="177"/>
      <c r="N1868" s="177"/>
      <c r="O1868" s="177"/>
      <c r="P1868" s="177"/>
      <c r="Q1868" s="177"/>
      <c r="R1868" s="177"/>
      <c r="S1868" s="177"/>
      <c r="T1868" s="691"/>
      <c r="U1868" s="177"/>
    </row>
    <row r="1869" spans="1:21" ht="15.75" x14ac:dyDescent="0.25">
      <c r="A1869" s="425" t="s">
        <v>1365</v>
      </c>
      <c r="B1869" s="174"/>
      <c r="C1869" s="174"/>
      <c r="D1869" s="177">
        <v>755</v>
      </c>
      <c r="E1869" s="422" t="s">
        <v>1353</v>
      </c>
      <c r="F1869" s="418" t="s">
        <v>159</v>
      </c>
      <c r="G1869" s="177">
        <v>2</v>
      </c>
      <c r="H1869" s="177"/>
      <c r="I1869" s="419">
        <v>85.7</v>
      </c>
      <c r="J1869" s="177">
        <v>2</v>
      </c>
      <c r="K1869" s="177"/>
      <c r="L1869" s="177"/>
      <c r="M1869" s="177"/>
      <c r="N1869" s="177"/>
      <c r="O1869" s="177"/>
      <c r="P1869" s="177"/>
      <c r="Q1869" s="177"/>
      <c r="R1869" s="177"/>
      <c r="S1869" s="177"/>
      <c r="T1869" s="691"/>
      <c r="U1869" s="177"/>
    </row>
    <row r="1870" spans="1:21" ht="15.75" x14ac:dyDescent="0.25">
      <c r="A1870" s="425" t="s">
        <v>1365</v>
      </c>
      <c r="B1870" s="174"/>
      <c r="C1870" s="174"/>
      <c r="D1870" s="177">
        <v>755</v>
      </c>
      <c r="E1870" s="422" t="s">
        <v>1361</v>
      </c>
      <c r="F1870" s="418" t="s">
        <v>159</v>
      </c>
      <c r="G1870" s="177">
        <v>1</v>
      </c>
      <c r="H1870" s="177"/>
      <c r="I1870" s="419">
        <v>594.52</v>
      </c>
      <c r="J1870" s="177">
        <v>1</v>
      </c>
      <c r="K1870" s="177"/>
      <c r="L1870" s="177"/>
      <c r="M1870" s="177"/>
      <c r="N1870" s="177"/>
      <c r="O1870" s="177"/>
      <c r="P1870" s="177"/>
      <c r="Q1870" s="177"/>
      <c r="R1870" s="177"/>
      <c r="S1870" s="177"/>
      <c r="T1870" s="691"/>
      <c r="U1870" s="177"/>
    </row>
    <row r="1871" spans="1:21" ht="15.75" x14ac:dyDescent="0.25">
      <c r="A1871" s="425" t="s">
        <v>1365</v>
      </c>
      <c r="B1871" s="174"/>
      <c r="C1871" s="174"/>
      <c r="D1871" s="177">
        <v>755</v>
      </c>
      <c r="E1871" s="422" t="s">
        <v>1362</v>
      </c>
      <c r="F1871" s="418" t="s">
        <v>159</v>
      </c>
      <c r="G1871" s="177">
        <v>0.5</v>
      </c>
      <c r="H1871" s="177"/>
      <c r="I1871" s="419">
        <v>200</v>
      </c>
      <c r="J1871" s="177">
        <v>0.5</v>
      </c>
      <c r="K1871" s="177"/>
      <c r="L1871" s="177"/>
      <c r="M1871" s="177"/>
      <c r="N1871" s="177"/>
      <c r="O1871" s="177"/>
      <c r="P1871" s="177"/>
      <c r="Q1871" s="177"/>
      <c r="R1871" s="177"/>
      <c r="S1871" s="177"/>
      <c r="T1871" s="691"/>
      <c r="U1871" s="177"/>
    </row>
    <row r="1872" spans="1:21" ht="15.75" x14ac:dyDescent="0.25">
      <c r="A1872" s="425" t="s">
        <v>1365</v>
      </c>
      <c r="B1872" s="174"/>
      <c r="C1872" s="174"/>
      <c r="D1872" s="177">
        <v>755</v>
      </c>
      <c r="E1872" s="417" t="s">
        <v>1348</v>
      </c>
      <c r="F1872" s="177" t="s">
        <v>134</v>
      </c>
      <c r="G1872" s="177">
        <v>6</v>
      </c>
      <c r="H1872" s="177"/>
      <c r="I1872" s="419">
        <v>420</v>
      </c>
      <c r="J1872" s="177">
        <v>6</v>
      </c>
      <c r="K1872" s="177"/>
      <c r="L1872" s="177"/>
      <c r="M1872" s="177"/>
      <c r="N1872" s="177"/>
      <c r="O1872" s="177"/>
      <c r="P1872" s="177"/>
      <c r="Q1872" s="177"/>
      <c r="R1872" s="177"/>
      <c r="S1872" s="177"/>
      <c r="T1872" s="691"/>
      <c r="U1872" s="177"/>
    </row>
    <row r="1873" spans="1:21" ht="15.75" x14ac:dyDescent="0.25">
      <c r="A1873" s="425" t="s">
        <v>1365</v>
      </c>
      <c r="B1873" s="174"/>
      <c r="C1873" s="174"/>
      <c r="D1873" s="177">
        <v>755</v>
      </c>
      <c r="E1873" s="422" t="s">
        <v>307</v>
      </c>
      <c r="F1873" s="418" t="s">
        <v>53</v>
      </c>
      <c r="G1873" s="177">
        <v>4</v>
      </c>
      <c r="H1873" s="177"/>
      <c r="I1873" s="419">
        <v>60</v>
      </c>
      <c r="J1873" s="177">
        <v>4</v>
      </c>
      <c r="K1873" s="177"/>
      <c r="L1873" s="177"/>
      <c r="M1873" s="177"/>
      <c r="N1873" s="177"/>
      <c r="O1873" s="177"/>
      <c r="P1873" s="177"/>
      <c r="Q1873" s="177"/>
      <c r="R1873" s="177"/>
      <c r="S1873" s="177"/>
      <c r="T1873" s="691"/>
      <c r="U1873" s="177"/>
    </row>
    <row r="1874" spans="1:21" ht="15.75" x14ac:dyDescent="0.25">
      <c r="A1874" s="425" t="s">
        <v>1365</v>
      </c>
      <c r="B1874" s="174"/>
      <c r="C1874" s="174"/>
      <c r="D1874" s="177">
        <v>755</v>
      </c>
      <c r="E1874" s="422" t="s">
        <v>1355</v>
      </c>
      <c r="F1874" s="418" t="s">
        <v>142</v>
      </c>
      <c r="G1874" s="177">
        <v>1</v>
      </c>
      <c r="H1874" s="177"/>
      <c r="I1874" s="419">
        <v>243.16</v>
      </c>
      <c r="J1874" s="177">
        <v>1</v>
      </c>
      <c r="K1874" s="177"/>
      <c r="L1874" s="177"/>
      <c r="M1874" s="177"/>
      <c r="N1874" s="177"/>
      <c r="O1874" s="177"/>
      <c r="P1874" s="177"/>
      <c r="Q1874" s="177"/>
      <c r="R1874" s="177"/>
      <c r="S1874" s="177"/>
      <c r="T1874" s="691"/>
      <c r="U1874" s="177"/>
    </row>
    <row r="1875" spans="1:21" ht="15.75" x14ac:dyDescent="0.25">
      <c r="A1875" s="425" t="s">
        <v>1365</v>
      </c>
      <c r="B1875" s="174"/>
      <c r="C1875" s="174"/>
      <c r="D1875" s="177">
        <v>755</v>
      </c>
      <c r="E1875" s="422" t="s">
        <v>1356</v>
      </c>
      <c r="F1875" s="418" t="s">
        <v>142</v>
      </c>
      <c r="G1875" s="177">
        <v>1</v>
      </c>
      <c r="H1875" s="177"/>
      <c r="I1875" s="419">
        <v>243.16</v>
      </c>
      <c r="J1875" s="177">
        <v>1</v>
      </c>
      <c r="K1875" s="177"/>
      <c r="L1875" s="177"/>
      <c r="M1875" s="177"/>
      <c r="N1875" s="177"/>
      <c r="O1875" s="177"/>
      <c r="P1875" s="177"/>
      <c r="Q1875" s="177"/>
      <c r="R1875" s="177"/>
      <c r="S1875" s="177"/>
      <c r="T1875" s="691"/>
      <c r="U1875" s="177"/>
    </row>
    <row r="1876" spans="1:21" ht="15.75" x14ac:dyDescent="0.25">
      <c r="A1876" s="425" t="s">
        <v>1365</v>
      </c>
      <c r="B1876" s="174"/>
      <c r="C1876" s="174"/>
      <c r="D1876" s="177">
        <v>755</v>
      </c>
      <c r="E1876" s="417" t="s">
        <v>1339</v>
      </c>
      <c r="F1876" s="418" t="s">
        <v>53</v>
      </c>
      <c r="G1876" s="177">
        <v>36</v>
      </c>
      <c r="H1876" s="177"/>
      <c r="I1876" s="419">
        <v>23253.48</v>
      </c>
      <c r="J1876" s="177">
        <v>3</v>
      </c>
      <c r="K1876" s="177">
        <v>3</v>
      </c>
      <c r="L1876" s="177">
        <v>3</v>
      </c>
      <c r="M1876" s="177">
        <v>3</v>
      </c>
      <c r="N1876" s="177">
        <v>3</v>
      </c>
      <c r="O1876" s="177">
        <v>3</v>
      </c>
      <c r="P1876" s="177">
        <v>3</v>
      </c>
      <c r="Q1876" s="177">
        <v>3</v>
      </c>
      <c r="R1876" s="177">
        <v>3</v>
      </c>
      <c r="S1876" s="177">
        <v>3</v>
      </c>
      <c r="T1876" s="691">
        <v>3</v>
      </c>
      <c r="U1876" s="177">
        <v>3</v>
      </c>
    </row>
    <row r="1877" spans="1:21" ht="15.75" x14ac:dyDescent="0.25">
      <c r="A1877" s="425" t="s">
        <v>1365</v>
      </c>
      <c r="B1877" s="174"/>
      <c r="C1877" s="174"/>
      <c r="D1877" s="301">
        <v>755</v>
      </c>
      <c r="E1877" s="2912" t="s">
        <v>1340</v>
      </c>
      <c r="F1877" s="1743" t="s">
        <v>53</v>
      </c>
      <c r="G1877" s="301">
        <v>12</v>
      </c>
      <c r="H1877" s="301"/>
      <c r="I1877" s="2020">
        <v>8933.76</v>
      </c>
      <c r="J1877" s="301">
        <v>1</v>
      </c>
      <c r="K1877" s="301">
        <v>1</v>
      </c>
      <c r="L1877" s="301">
        <v>1</v>
      </c>
      <c r="M1877" s="301">
        <v>1</v>
      </c>
      <c r="N1877" s="301">
        <v>1</v>
      </c>
      <c r="O1877" s="301">
        <v>1</v>
      </c>
      <c r="P1877" s="301">
        <v>1</v>
      </c>
      <c r="Q1877" s="301">
        <v>1</v>
      </c>
      <c r="R1877" s="301">
        <v>1</v>
      </c>
      <c r="S1877" s="301">
        <v>1</v>
      </c>
      <c r="T1877" s="1418">
        <v>1</v>
      </c>
      <c r="U1877" s="301">
        <v>1</v>
      </c>
    </row>
    <row r="1878" spans="1:21" x14ac:dyDescent="0.25">
      <c r="A1878" s="425" t="s">
        <v>1365</v>
      </c>
      <c r="B1878" s="174"/>
      <c r="C1878" s="174"/>
      <c r="D1878" s="2501">
        <v>223</v>
      </c>
      <c r="E1878" s="1674" t="s">
        <v>803</v>
      </c>
      <c r="F1878" s="2501" t="s">
        <v>53</v>
      </c>
      <c r="G1878" s="2501">
        <v>1</v>
      </c>
      <c r="H1878" s="2501"/>
      <c r="I1878" s="3156">
        <v>35000</v>
      </c>
      <c r="J1878" s="1395">
        <v>1</v>
      </c>
      <c r="K1878" s="2054"/>
      <c r="L1878" s="2054"/>
      <c r="M1878" s="2054"/>
      <c r="N1878" s="2054"/>
      <c r="O1878" s="2054"/>
      <c r="P1878" s="2054"/>
      <c r="Q1878" s="2054"/>
      <c r="R1878" s="2054"/>
      <c r="S1878" s="2054"/>
      <c r="T1878" s="3238"/>
      <c r="U1878" s="2054"/>
    </row>
    <row r="1879" spans="1:21" ht="15.75" x14ac:dyDescent="0.25">
      <c r="A1879" s="425" t="s">
        <v>1365</v>
      </c>
      <c r="B1879" s="174"/>
      <c r="C1879" s="174"/>
      <c r="D1879" s="301">
        <v>755</v>
      </c>
      <c r="E1879" s="2912" t="s">
        <v>1341</v>
      </c>
      <c r="F1879" s="1743" t="s">
        <v>157</v>
      </c>
      <c r="G1879" s="301">
        <v>24</v>
      </c>
      <c r="H1879" s="301"/>
      <c r="I1879" s="2020">
        <v>2995.68</v>
      </c>
      <c r="J1879" s="301">
        <v>2</v>
      </c>
      <c r="K1879" s="301">
        <v>2</v>
      </c>
      <c r="L1879" s="301">
        <v>2</v>
      </c>
      <c r="M1879" s="301">
        <v>2</v>
      </c>
      <c r="N1879" s="301">
        <v>2</v>
      </c>
      <c r="O1879" s="301">
        <v>2</v>
      </c>
      <c r="P1879" s="301">
        <v>2</v>
      </c>
      <c r="Q1879" s="301">
        <v>2</v>
      </c>
      <c r="R1879" s="301">
        <v>2</v>
      </c>
      <c r="S1879" s="301">
        <v>2</v>
      </c>
      <c r="T1879" s="1418">
        <v>2</v>
      </c>
      <c r="U1879" s="301">
        <v>2</v>
      </c>
    </row>
    <row r="1880" spans="1:21" x14ac:dyDescent="0.25">
      <c r="A1880" s="425" t="s">
        <v>1365</v>
      </c>
      <c r="B1880" s="174"/>
      <c r="C1880" s="174"/>
      <c r="D1880" s="301">
        <v>755</v>
      </c>
      <c r="E1880" s="2902" t="s">
        <v>309</v>
      </c>
      <c r="F1880" s="2444" t="s">
        <v>53</v>
      </c>
      <c r="G1880" s="301">
        <v>6</v>
      </c>
      <c r="H1880" s="301"/>
      <c r="I1880" s="2020">
        <v>295.68</v>
      </c>
      <c r="J1880" s="301">
        <v>6</v>
      </c>
      <c r="K1880" s="301"/>
      <c r="L1880" s="301"/>
      <c r="M1880" s="301"/>
      <c r="N1880" s="301"/>
      <c r="O1880" s="301"/>
      <c r="P1880" s="301"/>
      <c r="Q1880" s="301"/>
      <c r="R1880" s="301"/>
      <c r="S1880" s="301"/>
      <c r="T1880" s="1418"/>
      <c r="U1880" s="301"/>
    </row>
    <row r="1881" spans="1:21" ht="15.75" x14ac:dyDescent="0.25">
      <c r="A1881" s="425" t="s">
        <v>1365</v>
      </c>
      <c r="B1881" s="174"/>
      <c r="C1881" s="174"/>
      <c r="D1881" s="177">
        <v>755</v>
      </c>
      <c r="E1881" s="417" t="s">
        <v>1347</v>
      </c>
      <c r="F1881" s="420" t="s">
        <v>53</v>
      </c>
      <c r="G1881" s="177">
        <v>6</v>
      </c>
      <c r="H1881" s="177"/>
      <c r="I1881" s="419">
        <v>591.29999999999995</v>
      </c>
      <c r="J1881" s="177">
        <v>6</v>
      </c>
      <c r="K1881" s="177"/>
      <c r="L1881" s="177"/>
      <c r="M1881" s="177"/>
      <c r="N1881" s="177"/>
      <c r="O1881" s="177"/>
      <c r="P1881" s="177"/>
      <c r="Q1881" s="177"/>
      <c r="R1881" s="177"/>
      <c r="S1881" s="177"/>
      <c r="T1881" s="691"/>
      <c r="U1881" s="177"/>
    </row>
    <row r="1882" spans="1:21" ht="15.75" x14ac:dyDescent="0.25">
      <c r="A1882" s="425" t="s">
        <v>1365</v>
      </c>
      <c r="B1882" s="174"/>
      <c r="C1882" s="174"/>
      <c r="D1882" s="177">
        <v>755</v>
      </c>
      <c r="E1882" s="422" t="s">
        <v>1354</v>
      </c>
      <c r="F1882" s="418" t="s">
        <v>159</v>
      </c>
      <c r="G1882" s="177">
        <v>4</v>
      </c>
      <c r="H1882" s="177"/>
      <c r="I1882" s="419">
        <v>48.6</v>
      </c>
      <c r="J1882" s="177">
        <v>4</v>
      </c>
      <c r="K1882" s="177"/>
      <c r="L1882" s="177"/>
      <c r="M1882" s="177"/>
      <c r="N1882" s="177"/>
      <c r="O1882" s="177"/>
      <c r="P1882" s="177"/>
      <c r="Q1882" s="177"/>
      <c r="R1882" s="177"/>
      <c r="S1882" s="177"/>
      <c r="T1882" s="691"/>
      <c r="U1882" s="177"/>
    </row>
    <row r="1883" spans="1:21" ht="15.75" x14ac:dyDescent="0.25">
      <c r="A1883" s="425" t="s">
        <v>1365</v>
      </c>
      <c r="B1883" s="174"/>
      <c r="C1883" s="174"/>
      <c r="D1883" s="177">
        <v>755</v>
      </c>
      <c r="E1883" s="422" t="s">
        <v>1360</v>
      </c>
      <c r="F1883" s="418" t="s">
        <v>53</v>
      </c>
      <c r="G1883" s="177">
        <v>6</v>
      </c>
      <c r="H1883" s="177"/>
      <c r="I1883" s="419">
        <v>150</v>
      </c>
      <c r="J1883" s="177">
        <v>6</v>
      </c>
      <c r="K1883" s="177"/>
      <c r="L1883" s="177"/>
      <c r="M1883" s="177"/>
      <c r="N1883" s="177"/>
      <c r="O1883" s="177"/>
      <c r="P1883" s="177"/>
      <c r="Q1883" s="177"/>
      <c r="R1883" s="177"/>
      <c r="S1883" s="177"/>
      <c r="T1883" s="691"/>
      <c r="U1883" s="177"/>
    </row>
    <row r="1884" spans="1:21" ht="15.75" x14ac:dyDescent="0.25">
      <c r="A1884" s="425" t="s">
        <v>1365</v>
      </c>
      <c r="B1884" s="174"/>
      <c r="C1884" s="174"/>
      <c r="D1884" s="177">
        <v>755</v>
      </c>
      <c r="E1884" s="417" t="s">
        <v>1345</v>
      </c>
      <c r="F1884" s="418" t="s">
        <v>159</v>
      </c>
      <c r="G1884" s="177">
        <v>1</v>
      </c>
      <c r="H1884" s="177"/>
      <c r="I1884" s="419">
        <v>24.53</v>
      </c>
      <c r="J1884" s="177">
        <v>1</v>
      </c>
      <c r="K1884" s="177"/>
      <c r="L1884" s="177"/>
      <c r="M1884" s="177"/>
      <c r="N1884" s="177"/>
      <c r="O1884" s="177"/>
      <c r="P1884" s="177"/>
      <c r="Q1884" s="177"/>
      <c r="R1884" s="177"/>
      <c r="S1884" s="177"/>
      <c r="T1884" s="691"/>
      <c r="U1884" s="177"/>
    </row>
    <row r="1885" spans="1:21" ht="15.75" x14ac:dyDescent="0.25">
      <c r="A1885" s="425" t="s">
        <v>1365</v>
      </c>
      <c r="B1885" s="174"/>
      <c r="C1885" s="174"/>
      <c r="D1885" s="301">
        <v>755</v>
      </c>
      <c r="E1885" s="1583" t="s">
        <v>1352</v>
      </c>
      <c r="F1885" s="1743" t="s">
        <v>53</v>
      </c>
      <c r="G1885" s="301">
        <v>12</v>
      </c>
      <c r="H1885" s="301"/>
      <c r="I1885" s="2020">
        <v>180</v>
      </c>
      <c r="J1885" s="301">
        <v>12</v>
      </c>
      <c r="K1885" s="301"/>
      <c r="L1885" s="301"/>
      <c r="M1885" s="301"/>
      <c r="N1885" s="301"/>
      <c r="O1885" s="301"/>
      <c r="P1885" s="301"/>
      <c r="Q1885" s="301"/>
      <c r="R1885" s="301"/>
      <c r="S1885" s="301"/>
      <c r="T1885" s="1418"/>
      <c r="U1885" s="301"/>
    </row>
    <row r="1886" spans="1:21" ht="15.75" x14ac:dyDescent="0.25">
      <c r="A1886" s="425" t="s">
        <v>1365</v>
      </c>
      <c r="B1886" s="174"/>
      <c r="C1886" s="174"/>
      <c r="D1886" s="301">
        <v>755</v>
      </c>
      <c r="E1886" s="2912" t="s">
        <v>1344</v>
      </c>
      <c r="F1886" s="1743" t="s">
        <v>88</v>
      </c>
      <c r="G1886" s="301">
        <v>2</v>
      </c>
      <c r="H1886" s="301"/>
      <c r="I1886" s="2020">
        <v>1156.9000000000001</v>
      </c>
      <c r="J1886" s="301">
        <v>2</v>
      </c>
      <c r="K1886" s="301"/>
      <c r="L1886" s="301"/>
      <c r="M1886" s="301"/>
      <c r="N1886" s="301"/>
      <c r="O1886" s="301"/>
      <c r="P1886" s="301"/>
      <c r="Q1886" s="301"/>
      <c r="R1886" s="301"/>
      <c r="S1886" s="301"/>
      <c r="T1886" s="1418"/>
      <c r="U1886" s="301"/>
    </row>
    <row r="1887" spans="1:21" ht="15.75" x14ac:dyDescent="0.25">
      <c r="A1887" s="425" t="s">
        <v>1365</v>
      </c>
      <c r="B1887" s="174"/>
      <c r="C1887" s="174"/>
      <c r="D1887" s="301">
        <v>755</v>
      </c>
      <c r="E1887" s="1583" t="s">
        <v>319</v>
      </c>
      <c r="F1887" s="1743" t="s">
        <v>53</v>
      </c>
      <c r="G1887" s="301">
        <v>6</v>
      </c>
      <c r="H1887" s="301"/>
      <c r="I1887" s="2020">
        <v>308.52</v>
      </c>
      <c r="J1887" s="301">
        <v>6</v>
      </c>
      <c r="K1887" s="301"/>
      <c r="L1887" s="301"/>
      <c r="M1887" s="301"/>
      <c r="N1887" s="301"/>
      <c r="O1887" s="301"/>
      <c r="P1887" s="301"/>
      <c r="Q1887" s="301"/>
      <c r="R1887" s="301"/>
      <c r="S1887" s="301"/>
      <c r="T1887" s="1418"/>
      <c r="U1887" s="301"/>
    </row>
    <row r="1888" spans="1:21" ht="15.75" x14ac:dyDescent="0.25">
      <c r="A1888" s="425" t="s">
        <v>1365</v>
      </c>
      <c r="B1888" s="174"/>
      <c r="C1888" s="174"/>
      <c r="D1888" s="177">
        <v>755</v>
      </c>
      <c r="E1888" s="417" t="s">
        <v>321</v>
      </c>
      <c r="F1888" s="420" t="s">
        <v>53</v>
      </c>
      <c r="G1888" s="177">
        <v>6</v>
      </c>
      <c r="H1888" s="177"/>
      <c r="I1888" s="419">
        <v>95.1</v>
      </c>
      <c r="J1888" s="177">
        <v>6</v>
      </c>
      <c r="K1888" s="177"/>
      <c r="L1888" s="177"/>
      <c r="M1888" s="177"/>
      <c r="N1888" s="177"/>
      <c r="O1888" s="177"/>
      <c r="P1888" s="177"/>
      <c r="Q1888" s="177"/>
      <c r="R1888" s="177"/>
      <c r="S1888" s="177"/>
      <c r="T1888" s="691"/>
      <c r="U1888" s="177"/>
    </row>
    <row r="1889" spans="1:21" ht="15.75" x14ac:dyDescent="0.25">
      <c r="A1889" s="425" t="s">
        <v>1365</v>
      </c>
      <c r="B1889" s="174"/>
      <c r="C1889" s="174"/>
      <c r="D1889" s="177">
        <v>755</v>
      </c>
      <c r="E1889" s="417" t="s">
        <v>322</v>
      </c>
      <c r="F1889" s="420" t="s">
        <v>53</v>
      </c>
      <c r="G1889" s="177">
        <v>6</v>
      </c>
      <c r="H1889" s="177"/>
      <c r="I1889" s="419">
        <v>191.52</v>
      </c>
      <c r="J1889" s="177">
        <v>6</v>
      </c>
      <c r="K1889" s="177"/>
      <c r="L1889" s="177"/>
      <c r="M1889" s="177"/>
      <c r="N1889" s="177"/>
      <c r="O1889" s="177"/>
      <c r="P1889" s="177"/>
      <c r="Q1889" s="177"/>
      <c r="R1889" s="177"/>
      <c r="S1889" s="177"/>
      <c r="T1889" s="691"/>
      <c r="U1889" s="177"/>
    </row>
    <row r="1890" spans="1:21" ht="15.75" x14ac:dyDescent="0.25">
      <c r="A1890" s="425" t="s">
        <v>1365</v>
      </c>
      <c r="B1890" s="174"/>
      <c r="C1890" s="174"/>
      <c r="D1890" s="177">
        <v>755</v>
      </c>
      <c r="E1890" s="417" t="s">
        <v>1346</v>
      </c>
      <c r="F1890" s="420" t="s">
        <v>53</v>
      </c>
      <c r="G1890" s="177">
        <v>6</v>
      </c>
      <c r="H1890" s="177"/>
      <c r="I1890" s="419">
        <v>262.8</v>
      </c>
      <c r="J1890" s="177">
        <v>6</v>
      </c>
      <c r="K1890" s="177"/>
      <c r="L1890" s="177"/>
      <c r="M1890" s="177"/>
      <c r="N1890" s="177"/>
      <c r="O1890" s="177"/>
      <c r="P1890" s="177"/>
      <c r="Q1890" s="177"/>
      <c r="R1890" s="177"/>
      <c r="S1890" s="177"/>
      <c r="T1890" s="691"/>
      <c r="U1890" s="177"/>
    </row>
    <row r="1891" spans="1:21" ht="15.75" x14ac:dyDescent="0.25">
      <c r="A1891" s="425" t="s">
        <v>1365</v>
      </c>
      <c r="B1891" s="174"/>
      <c r="C1891" s="174"/>
      <c r="D1891" s="177">
        <v>755</v>
      </c>
      <c r="E1891" s="417" t="s">
        <v>1343</v>
      </c>
      <c r="F1891" s="418" t="s">
        <v>53</v>
      </c>
      <c r="G1891" s="177">
        <v>2</v>
      </c>
      <c r="H1891" s="177"/>
      <c r="I1891" s="419">
        <v>47.14</v>
      </c>
      <c r="J1891" s="177">
        <v>2</v>
      </c>
      <c r="K1891" s="177"/>
      <c r="L1891" s="177"/>
      <c r="M1891" s="177"/>
      <c r="N1891" s="177"/>
      <c r="O1891" s="177"/>
      <c r="P1891" s="177"/>
      <c r="Q1891" s="177"/>
      <c r="R1891" s="177"/>
      <c r="S1891" s="177"/>
      <c r="T1891" s="691"/>
      <c r="U1891" s="177"/>
    </row>
    <row r="1892" spans="1:21" ht="15.75" x14ac:dyDescent="0.25">
      <c r="A1892" s="425" t="s">
        <v>1365</v>
      </c>
      <c r="B1892" s="174"/>
      <c r="C1892" s="174"/>
      <c r="D1892" s="301">
        <v>755</v>
      </c>
      <c r="E1892" s="1583" t="s">
        <v>1358</v>
      </c>
      <c r="F1892" s="1743" t="s">
        <v>159</v>
      </c>
      <c r="G1892" s="301">
        <v>6</v>
      </c>
      <c r="H1892" s="301"/>
      <c r="I1892" s="2020">
        <v>138.06</v>
      </c>
      <c r="J1892" s="301">
        <v>6</v>
      </c>
      <c r="K1892" s="301"/>
      <c r="L1892" s="301"/>
      <c r="M1892" s="301"/>
      <c r="N1892" s="301"/>
      <c r="O1892" s="301"/>
      <c r="P1892" s="301"/>
      <c r="Q1892" s="301"/>
      <c r="R1892" s="301"/>
      <c r="S1892" s="301"/>
      <c r="T1892" s="1418"/>
      <c r="U1892" s="301"/>
    </row>
    <row r="1893" spans="1:21" ht="15.75" x14ac:dyDescent="0.25">
      <c r="A1893" s="425" t="s">
        <v>1365</v>
      </c>
      <c r="B1893" s="174"/>
      <c r="C1893" s="174"/>
      <c r="D1893" s="301">
        <v>755</v>
      </c>
      <c r="E1893" s="1583" t="s">
        <v>1359</v>
      </c>
      <c r="F1893" s="1743" t="s">
        <v>53</v>
      </c>
      <c r="G1893" s="301">
        <v>4</v>
      </c>
      <c r="H1893" s="301"/>
      <c r="I1893" s="2020">
        <v>166.6</v>
      </c>
      <c r="J1893" s="301">
        <v>4</v>
      </c>
      <c r="K1893" s="301"/>
      <c r="L1893" s="301"/>
      <c r="M1893" s="301"/>
      <c r="N1893" s="301"/>
      <c r="O1893" s="301"/>
      <c r="P1893" s="301"/>
      <c r="Q1893" s="301"/>
      <c r="R1893" s="301"/>
      <c r="S1893" s="301"/>
      <c r="T1893" s="1418"/>
      <c r="U1893" s="301"/>
    </row>
    <row r="1894" spans="1:21" ht="15.75" x14ac:dyDescent="0.25">
      <c r="A1894" s="425" t="s">
        <v>1365</v>
      </c>
      <c r="B1894" s="174"/>
      <c r="C1894" s="174"/>
      <c r="D1894" s="177">
        <v>755</v>
      </c>
      <c r="E1894" s="417" t="s">
        <v>1350</v>
      </c>
      <c r="F1894" s="418" t="s">
        <v>142</v>
      </c>
      <c r="G1894" s="177">
        <v>2</v>
      </c>
      <c r="H1894" s="177"/>
      <c r="I1894" s="419">
        <v>139.26</v>
      </c>
      <c r="J1894" s="177">
        <v>2</v>
      </c>
      <c r="K1894" s="177"/>
      <c r="L1894" s="177"/>
      <c r="M1894" s="177"/>
      <c r="N1894" s="177"/>
      <c r="O1894" s="177"/>
      <c r="P1894" s="177"/>
      <c r="Q1894" s="177"/>
      <c r="R1894" s="177"/>
      <c r="S1894" s="177"/>
      <c r="T1894" s="691"/>
      <c r="U1894" s="177"/>
    </row>
    <row r="1895" spans="1:21" ht="15.75" x14ac:dyDescent="0.25">
      <c r="A1895" s="425" t="s">
        <v>1365</v>
      </c>
      <c r="B1895" s="174"/>
      <c r="C1895" s="174"/>
      <c r="D1895" s="177">
        <v>755</v>
      </c>
      <c r="E1895" s="422" t="s">
        <v>1357</v>
      </c>
      <c r="F1895" s="418" t="s">
        <v>53</v>
      </c>
      <c r="G1895" s="177">
        <v>2</v>
      </c>
      <c r="H1895" s="177"/>
      <c r="I1895" s="419">
        <v>300</v>
      </c>
      <c r="J1895" s="177">
        <v>2</v>
      </c>
      <c r="K1895" s="177"/>
      <c r="L1895" s="177"/>
      <c r="M1895" s="177"/>
      <c r="N1895" s="177"/>
      <c r="O1895" s="177"/>
      <c r="P1895" s="177"/>
      <c r="Q1895" s="177"/>
      <c r="R1895" s="177"/>
      <c r="S1895" s="177"/>
      <c r="T1895" s="691"/>
      <c r="U1895" s="177"/>
    </row>
    <row r="1896" spans="1:21" ht="15.75" x14ac:dyDescent="0.25">
      <c r="A1896" s="1361" t="s">
        <v>2787</v>
      </c>
      <c r="B1896" s="174"/>
      <c r="C1896" s="174"/>
      <c r="D1896" s="847">
        <v>223</v>
      </c>
      <c r="E1896" s="1109" t="s">
        <v>2751</v>
      </c>
      <c r="F1896" s="418" t="s">
        <v>53</v>
      </c>
      <c r="G1896" s="177">
        <v>4</v>
      </c>
      <c r="H1896" s="419">
        <v>5000</v>
      </c>
      <c r="I1896" s="419">
        <f>G1896*H1896</f>
        <v>20000</v>
      </c>
      <c r="J1896" s="177">
        <v>4</v>
      </c>
      <c r="K1896" s="177"/>
      <c r="L1896" s="177"/>
      <c r="M1896" s="177"/>
      <c r="N1896" s="177"/>
      <c r="O1896" s="177"/>
      <c r="P1896" s="177"/>
      <c r="Q1896" s="177"/>
      <c r="R1896" s="177"/>
      <c r="S1896" s="177"/>
      <c r="T1896" s="691"/>
      <c r="U1896" s="177"/>
    </row>
    <row r="1897" spans="1:21" ht="15.75" x14ac:dyDescent="0.25">
      <c r="A1897" s="1361" t="s">
        <v>2787</v>
      </c>
      <c r="B1897" s="174"/>
      <c r="C1897" s="174"/>
      <c r="D1897" s="847">
        <v>755</v>
      </c>
      <c r="E1897" s="1109" t="s">
        <v>2761</v>
      </c>
      <c r="F1897" s="420" t="s">
        <v>142</v>
      </c>
      <c r="G1897" s="177">
        <v>200</v>
      </c>
      <c r="H1897" s="419">
        <v>28</v>
      </c>
      <c r="I1897" s="419">
        <f>G1897*H1897</f>
        <v>5600</v>
      </c>
      <c r="J1897" s="177"/>
      <c r="K1897" s="177">
        <v>100</v>
      </c>
      <c r="L1897" s="177"/>
      <c r="M1897" s="177"/>
      <c r="N1897" s="177"/>
      <c r="O1897" s="177"/>
      <c r="P1897" s="177"/>
      <c r="Q1897" s="177">
        <v>100</v>
      </c>
      <c r="R1897" s="177"/>
      <c r="S1897" s="177"/>
      <c r="T1897" s="691"/>
      <c r="U1897" s="177"/>
    </row>
    <row r="1898" spans="1:21" ht="15.75" x14ac:dyDescent="0.25">
      <c r="A1898" s="1361" t="s">
        <v>2787</v>
      </c>
      <c r="B1898" s="174"/>
      <c r="C1898" s="174"/>
      <c r="D1898" s="177">
        <v>755</v>
      </c>
      <c r="E1898" s="1109" t="s">
        <v>2755</v>
      </c>
      <c r="F1898" s="418" t="s">
        <v>53</v>
      </c>
      <c r="G1898" s="177">
        <v>55</v>
      </c>
      <c r="H1898" s="419">
        <v>2788.33</v>
      </c>
      <c r="I1898" s="419">
        <f>G1898*H1898</f>
        <v>153358.15</v>
      </c>
      <c r="J1898" s="177">
        <v>5</v>
      </c>
      <c r="K1898" s="177">
        <v>5</v>
      </c>
      <c r="L1898" s="177">
        <v>5</v>
      </c>
      <c r="M1898" s="177">
        <v>5</v>
      </c>
      <c r="N1898" s="177">
        <v>5</v>
      </c>
      <c r="O1898" s="177">
        <v>5</v>
      </c>
      <c r="P1898" s="177">
        <v>5</v>
      </c>
      <c r="Q1898" s="177">
        <v>5</v>
      </c>
      <c r="R1898" s="177">
        <v>5</v>
      </c>
      <c r="S1898" s="177">
        <v>5</v>
      </c>
      <c r="T1898" s="691">
        <v>5</v>
      </c>
      <c r="U1898" s="177"/>
    </row>
    <row r="1899" spans="1:21" ht="15.75" x14ac:dyDescent="0.25">
      <c r="A1899" s="1361" t="s">
        <v>2787</v>
      </c>
      <c r="B1899" s="174"/>
      <c r="C1899" s="174"/>
      <c r="D1899" s="847">
        <v>755</v>
      </c>
      <c r="E1899" s="1109" t="s">
        <v>1342</v>
      </c>
      <c r="F1899" s="418" t="s">
        <v>157</v>
      </c>
      <c r="G1899" s="177">
        <v>72</v>
      </c>
      <c r="H1899" s="419">
        <v>109.58</v>
      </c>
      <c r="I1899" s="419">
        <f>G1899*H1899</f>
        <v>7889.76</v>
      </c>
      <c r="J1899" s="177">
        <v>12</v>
      </c>
      <c r="K1899" s="177"/>
      <c r="L1899" s="177">
        <v>12</v>
      </c>
      <c r="M1899" s="177"/>
      <c r="N1899" s="177">
        <v>12</v>
      </c>
      <c r="O1899" s="177"/>
      <c r="P1899" s="177">
        <v>12</v>
      </c>
      <c r="Q1899" s="177"/>
      <c r="R1899" s="177">
        <v>12</v>
      </c>
      <c r="S1899" s="177"/>
      <c r="T1899" s="691">
        <v>12</v>
      </c>
      <c r="U1899" s="177"/>
    </row>
    <row r="1900" spans="1:21" ht="15.75" x14ac:dyDescent="0.25">
      <c r="A1900" s="1361" t="s">
        <v>2787</v>
      </c>
      <c r="B1900" s="174"/>
      <c r="C1900" s="174"/>
      <c r="D1900" s="847">
        <v>755</v>
      </c>
      <c r="E1900" s="1109" t="s">
        <v>1364</v>
      </c>
      <c r="F1900" s="418" t="s">
        <v>136</v>
      </c>
      <c r="G1900" s="177">
        <v>6</v>
      </c>
      <c r="H1900" s="419">
        <v>35</v>
      </c>
      <c r="I1900" s="419">
        <f>G1900*H1900</f>
        <v>210</v>
      </c>
      <c r="J1900" s="177">
        <v>1</v>
      </c>
      <c r="K1900" s="177"/>
      <c r="L1900" s="177"/>
      <c r="M1900" s="177"/>
      <c r="N1900" s="177"/>
      <c r="O1900" s="177"/>
      <c r="P1900" s="177"/>
      <c r="Q1900" s="177"/>
      <c r="R1900" s="177"/>
      <c r="S1900" s="177"/>
      <c r="T1900" s="691"/>
      <c r="U1900" s="177"/>
    </row>
    <row r="1901" spans="1:21" ht="15.75" x14ac:dyDescent="0.25">
      <c r="A1901" s="1361" t="s">
        <v>2787</v>
      </c>
      <c r="B1901" s="174"/>
      <c r="C1901" s="174"/>
      <c r="D1901" s="847">
        <v>221</v>
      </c>
      <c r="E1901" s="1637" t="s">
        <v>2748</v>
      </c>
      <c r="F1901" s="687" t="s">
        <v>53</v>
      </c>
      <c r="G1901" s="423">
        <v>4</v>
      </c>
      <c r="H1901" s="1899">
        <v>80000</v>
      </c>
      <c r="I1901" s="419">
        <v>320000</v>
      </c>
      <c r="J1901" s="416">
        <v>4</v>
      </c>
      <c r="K1901" s="177"/>
      <c r="L1901" s="177"/>
      <c r="M1901" s="177"/>
      <c r="N1901" s="177"/>
      <c r="O1901" s="177"/>
      <c r="P1901" s="177"/>
      <c r="Q1901" s="177"/>
      <c r="R1901" s="177"/>
      <c r="S1901" s="177"/>
      <c r="T1901" s="691"/>
      <c r="U1901" s="177"/>
    </row>
    <row r="1902" spans="1:21" ht="15.75" x14ac:dyDescent="0.25">
      <c r="A1902" s="1361" t="s">
        <v>2787</v>
      </c>
      <c r="B1902" s="174"/>
      <c r="C1902" s="174"/>
      <c r="D1902" s="847">
        <v>755</v>
      </c>
      <c r="E1902" s="1109" t="s">
        <v>930</v>
      </c>
      <c r="F1902" s="418" t="s">
        <v>134</v>
      </c>
      <c r="G1902" s="177">
        <v>24</v>
      </c>
      <c r="H1902" s="419">
        <v>39.369999999999997</v>
      </c>
      <c r="I1902" s="419">
        <f>G1902*H1902</f>
        <v>944.87999999999988</v>
      </c>
      <c r="J1902" s="177">
        <v>4</v>
      </c>
      <c r="K1902" s="177"/>
      <c r="L1902" s="177">
        <v>4</v>
      </c>
      <c r="M1902" s="177"/>
      <c r="N1902" s="177">
        <v>4</v>
      </c>
      <c r="O1902" s="177"/>
      <c r="P1902" s="177">
        <v>4</v>
      </c>
      <c r="Q1902" s="177"/>
      <c r="R1902" s="177">
        <v>4</v>
      </c>
      <c r="S1902" s="177"/>
      <c r="T1902" s="691">
        <v>4</v>
      </c>
      <c r="U1902" s="177"/>
    </row>
    <row r="1903" spans="1:21" ht="15.75" x14ac:dyDescent="0.25">
      <c r="A1903" s="1361" t="s">
        <v>2787</v>
      </c>
      <c r="B1903" s="174"/>
      <c r="C1903" s="174"/>
      <c r="D1903" s="847">
        <v>755</v>
      </c>
      <c r="E1903" s="1109" t="s">
        <v>2779</v>
      </c>
      <c r="F1903" s="418" t="s">
        <v>142</v>
      </c>
      <c r="G1903" s="177">
        <v>1</v>
      </c>
      <c r="H1903" s="419">
        <v>78.84</v>
      </c>
      <c r="I1903" s="419">
        <f>G1903*H1903</f>
        <v>78.84</v>
      </c>
      <c r="J1903" s="177">
        <v>1</v>
      </c>
      <c r="K1903" s="177"/>
      <c r="L1903" s="177"/>
      <c r="M1903" s="177"/>
      <c r="N1903" s="177"/>
      <c r="O1903" s="177"/>
      <c r="P1903" s="177"/>
      <c r="Q1903" s="177"/>
      <c r="R1903" s="177"/>
      <c r="S1903" s="177"/>
      <c r="T1903" s="691"/>
      <c r="U1903" s="177"/>
    </row>
    <row r="1904" spans="1:21" ht="15.75" x14ac:dyDescent="0.25">
      <c r="A1904" s="1361" t="s">
        <v>2787</v>
      </c>
      <c r="B1904" s="174"/>
      <c r="C1904" s="174"/>
      <c r="D1904" s="847">
        <v>755</v>
      </c>
      <c r="E1904" s="1109" t="s">
        <v>2780</v>
      </c>
      <c r="F1904" s="177" t="s">
        <v>142</v>
      </c>
      <c r="G1904" s="177">
        <v>1</v>
      </c>
      <c r="H1904" s="419">
        <v>100</v>
      </c>
      <c r="I1904" s="419">
        <f>G1904*H1904</f>
        <v>100</v>
      </c>
      <c r="J1904" s="177">
        <v>1</v>
      </c>
      <c r="K1904" s="177"/>
      <c r="L1904" s="177"/>
      <c r="M1904" s="177"/>
      <c r="N1904" s="177"/>
      <c r="O1904" s="177"/>
      <c r="P1904" s="177"/>
      <c r="Q1904" s="177"/>
      <c r="R1904" s="177"/>
      <c r="S1904" s="177"/>
      <c r="T1904" s="691"/>
      <c r="U1904" s="177"/>
    </row>
    <row r="1905" spans="1:22" ht="15.75" x14ac:dyDescent="0.25">
      <c r="A1905" s="1361" t="s">
        <v>2787</v>
      </c>
      <c r="B1905" s="174"/>
      <c r="C1905" s="174"/>
      <c r="D1905" s="847">
        <v>755</v>
      </c>
      <c r="E1905" s="1109" t="s">
        <v>2769</v>
      </c>
      <c r="F1905" s="418" t="s">
        <v>159</v>
      </c>
      <c r="G1905" s="177">
        <v>40</v>
      </c>
      <c r="H1905" s="419">
        <v>43.8</v>
      </c>
      <c r="I1905" s="419">
        <f>G1905*H1905</f>
        <v>1752</v>
      </c>
      <c r="J1905" s="177">
        <v>10</v>
      </c>
      <c r="K1905" s="177"/>
      <c r="L1905" s="177"/>
      <c r="M1905" s="177">
        <v>10</v>
      </c>
      <c r="N1905" s="177"/>
      <c r="O1905" s="177"/>
      <c r="P1905" s="177">
        <v>10</v>
      </c>
      <c r="Q1905" s="177"/>
      <c r="R1905" s="177"/>
      <c r="S1905" s="177">
        <v>10</v>
      </c>
      <c r="T1905" s="691"/>
      <c r="U1905" s="177"/>
    </row>
    <row r="1906" spans="1:22" ht="15.75" x14ac:dyDescent="0.25">
      <c r="A1906" s="1361" t="s">
        <v>2787</v>
      </c>
      <c r="B1906" s="174"/>
      <c r="C1906" s="174"/>
      <c r="D1906" s="1447">
        <v>223</v>
      </c>
      <c r="E1906" s="2406" t="s">
        <v>2750</v>
      </c>
      <c r="F1906" s="1743" t="s">
        <v>53</v>
      </c>
      <c r="G1906" s="301">
        <v>2</v>
      </c>
      <c r="H1906" s="2020">
        <v>10000</v>
      </c>
      <c r="I1906" s="2020">
        <f>G1906*H1906</f>
        <v>20000</v>
      </c>
      <c r="J1906" s="301">
        <v>2</v>
      </c>
      <c r="K1906" s="301"/>
      <c r="L1906" s="301"/>
      <c r="M1906" s="301"/>
      <c r="N1906" s="301"/>
      <c r="O1906" s="301"/>
      <c r="P1906" s="301"/>
      <c r="Q1906" s="301"/>
      <c r="R1906" s="301"/>
      <c r="S1906" s="301"/>
      <c r="T1906" s="1418"/>
      <c r="U1906" s="301"/>
    </row>
    <row r="1907" spans="1:22" ht="15.75" x14ac:dyDescent="0.25">
      <c r="A1907" s="1361" t="s">
        <v>2787</v>
      </c>
      <c r="B1907" s="174"/>
      <c r="C1907" s="174"/>
      <c r="D1907" s="303"/>
      <c r="E1907" s="2976" t="s">
        <v>2753</v>
      </c>
      <c r="F1907" s="1739"/>
      <c r="G1907" s="303"/>
      <c r="H1907" s="1916"/>
      <c r="I1907" s="1916"/>
      <c r="J1907" s="303"/>
      <c r="K1907" s="303"/>
      <c r="L1907" s="303"/>
      <c r="M1907" s="303"/>
      <c r="N1907" s="303"/>
      <c r="O1907" s="303"/>
      <c r="P1907" s="303"/>
      <c r="Q1907" s="303"/>
      <c r="R1907" s="303"/>
      <c r="S1907" s="303"/>
      <c r="T1907" s="1419"/>
      <c r="U1907" s="303"/>
    </row>
    <row r="1908" spans="1:22" ht="15.75" x14ac:dyDescent="0.25">
      <c r="A1908" s="1361" t="s">
        <v>2787</v>
      </c>
      <c r="B1908" s="174"/>
      <c r="C1908" s="174"/>
      <c r="D1908" s="177">
        <v>765</v>
      </c>
      <c r="E1908" s="1649" t="s">
        <v>2754</v>
      </c>
      <c r="F1908" s="1789" t="s">
        <v>53</v>
      </c>
      <c r="G1908" s="1027">
        <v>6</v>
      </c>
      <c r="H1908" s="2013">
        <v>200</v>
      </c>
      <c r="I1908" s="2013">
        <f>G1908*H1908</f>
        <v>1200</v>
      </c>
      <c r="J1908" s="1027">
        <v>6</v>
      </c>
      <c r="K1908" s="1027"/>
      <c r="L1908" s="1027"/>
      <c r="M1908" s="1027"/>
      <c r="N1908" s="1027"/>
      <c r="O1908" s="1027"/>
      <c r="P1908" s="1027"/>
      <c r="Q1908" s="1027"/>
      <c r="R1908" s="1027"/>
      <c r="S1908" s="1027"/>
      <c r="T1908" s="1027"/>
      <c r="U1908" s="703"/>
      <c r="V1908" s="591"/>
    </row>
    <row r="1909" spans="1:22" ht="15.75" x14ac:dyDescent="0.25">
      <c r="A1909" s="1361" t="s">
        <v>2787</v>
      </c>
      <c r="B1909" s="174"/>
      <c r="C1909" s="174"/>
      <c r="D1909" s="177">
        <v>765</v>
      </c>
      <c r="E1909" s="1109" t="s">
        <v>1363</v>
      </c>
      <c r="F1909" s="418" t="s">
        <v>53</v>
      </c>
      <c r="G1909" s="177">
        <v>10</v>
      </c>
      <c r="H1909" s="419">
        <v>148.36000000000001</v>
      </c>
      <c r="I1909" s="419">
        <f>G1909*H1909</f>
        <v>1483.6000000000001</v>
      </c>
      <c r="J1909" s="177">
        <v>10</v>
      </c>
      <c r="K1909" s="177"/>
      <c r="L1909" s="177"/>
      <c r="M1909" s="177"/>
      <c r="N1909" s="177"/>
      <c r="O1909" s="177"/>
      <c r="P1909" s="177"/>
      <c r="Q1909" s="177"/>
      <c r="R1909" s="177"/>
      <c r="S1909" s="691"/>
      <c r="T1909" s="177"/>
      <c r="U1909" s="177"/>
    </row>
    <row r="1910" spans="1:22" ht="15.75" x14ac:dyDescent="0.25">
      <c r="A1910" s="1361" t="s">
        <v>2787</v>
      </c>
      <c r="B1910" s="174"/>
      <c r="C1910" s="174"/>
      <c r="D1910" s="847">
        <v>223</v>
      </c>
      <c r="E1910" s="1109" t="s">
        <v>2749</v>
      </c>
      <c r="F1910" s="418" t="s">
        <v>84</v>
      </c>
      <c r="G1910" s="177">
        <v>6</v>
      </c>
      <c r="H1910" s="419">
        <v>30000</v>
      </c>
      <c r="I1910" s="419">
        <f>G1910*H1910</f>
        <v>180000</v>
      </c>
      <c r="J1910" s="177">
        <v>6</v>
      </c>
      <c r="K1910" s="177"/>
      <c r="L1910" s="177"/>
      <c r="M1910" s="177"/>
      <c r="N1910" s="177"/>
      <c r="O1910" s="177"/>
      <c r="P1910" s="177"/>
      <c r="Q1910" s="177"/>
      <c r="R1910" s="177"/>
      <c r="S1910" s="691"/>
      <c r="T1910" s="177"/>
      <c r="U1910" s="177"/>
    </row>
    <row r="1911" spans="1:22" ht="15.75" x14ac:dyDescent="0.25">
      <c r="A1911" s="1361" t="s">
        <v>2787</v>
      </c>
      <c r="B1911" s="174"/>
      <c r="C1911" s="174"/>
      <c r="D1911" s="177"/>
      <c r="E1911" s="1113" t="s">
        <v>827</v>
      </c>
      <c r="F1911" s="418"/>
      <c r="G1911" s="177"/>
      <c r="H1911" s="419"/>
      <c r="I1911" s="419"/>
      <c r="J1911" s="177"/>
      <c r="K1911" s="177"/>
      <c r="L1911" s="177"/>
      <c r="M1911" s="177"/>
      <c r="N1911" s="177"/>
      <c r="O1911" s="177"/>
      <c r="P1911" s="177"/>
      <c r="Q1911" s="177"/>
      <c r="R1911" s="177"/>
      <c r="S1911" s="691"/>
      <c r="T1911" s="177"/>
      <c r="U1911" s="177"/>
    </row>
    <row r="1912" spans="1:22" ht="15.75" x14ac:dyDescent="0.25">
      <c r="A1912" s="1361" t="s">
        <v>2787</v>
      </c>
      <c r="B1912" s="174"/>
      <c r="C1912" s="174"/>
      <c r="D1912" s="177">
        <v>755</v>
      </c>
      <c r="E1912" s="1109" t="s">
        <v>2758</v>
      </c>
      <c r="F1912" s="418" t="s">
        <v>2759</v>
      </c>
      <c r="G1912" s="177">
        <v>24</v>
      </c>
      <c r="H1912" s="419">
        <v>150</v>
      </c>
      <c r="I1912" s="419">
        <f t="shared" ref="I1912:I1923" si="17">G1912*H1912</f>
        <v>3600</v>
      </c>
      <c r="J1912" s="177">
        <v>2</v>
      </c>
      <c r="K1912" s="177">
        <v>2</v>
      </c>
      <c r="L1912" s="177">
        <v>2</v>
      </c>
      <c r="M1912" s="177">
        <v>2</v>
      </c>
      <c r="N1912" s="177">
        <v>2</v>
      </c>
      <c r="O1912" s="177">
        <v>2</v>
      </c>
      <c r="P1912" s="177">
        <v>2</v>
      </c>
      <c r="Q1912" s="177">
        <v>2</v>
      </c>
      <c r="R1912" s="177">
        <v>2</v>
      </c>
      <c r="S1912" s="691">
        <v>2</v>
      </c>
      <c r="T1912" s="177">
        <v>2</v>
      </c>
      <c r="U1912" s="177">
        <v>2</v>
      </c>
    </row>
    <row r="1913" spans="1:22" ht="15.75" x14ac:dyDescent="0.25">
      <c r="A1913" s="1361" t="s">
        <v>2787</v>
      </c>
      <c r="B1913" s="174"/>
      <c r="C1913" s="174"/>
      <c r="D1913" s="847">
        <v>755</v>
      </c>
      <c r="E1913" s="1109" t="s">
        <v>300</v>
      </c>
      <c r="F1913" s="418" t="s">
        <v>53</v>
      </c>
      <c r="G1913" s="177">
        <v>30</v>
      </c>
      <c r="H1913" s="419">
        <v>13.39</v>
      </c>
      <c r="I1913" s="419">
        <f t="shared" si="17"/>
        <v>401.70000000000005</v>
      </c>
      <c r="J1913" s="177">
        <v>5</v>
      </c>
      <c r="K1913" s="177"/>
      <c r="L1913" s="177">
        <v>5</v>
      </c>
      <c r="M1913" s="177"/>
      <c r="N1913" s="177">
        <v>5</v>
      </c>
      <c r="O1913" s="177"/>
      <c r="P1913" s="177">
        <v>5</v>
      </c>
      <c r="Q1913" s="177"/>
      <c r="R1913" s="177">
        <v>5</v>
      </c>
      <c r="S1913" s="691"/>
      <c r="T1913" s="177">
        <v>5</v>
      </c>
      <c r="U1913" s="177"/>
    </row>
    <row r="1914" spans="1:22" ht="15.75" x14ac:dyDescent="0.25">
      <c r="A1914" s="1361" t="s">
        <v>2787</v>
      </c>
      <c r="B1914" s="174"/>
      <c r="C1914" s="174"/>
      <c r="D1914" s="847">
        <v>755</v>
      </c>
      <c r="E1914" s="1109" t="s">
        <v>2778</v>
      </c>
      <c r="F1914" s="418" t="s">
        <v>159</v>
      </c>
      <c r="G1914" s="177">
        <v>4</v>
      </c>
      <c r="H1914" s="419">
        <v>42.85</v>
      </c>
      <c r="I1914" s="419">
        <f t="shared" si="17"/>
        <v>171.4</v>
      </c>
      <c r="J1914" s="177">
        <v>4</v>
      </c>
      <c r="K1914" s="177"/>
      <c r="L1914" s="177"/>
      <c r="M1914" s="177"/>
      <c r="N1914" s="177"/>
      <c r="O1914" s="177"/>
      <c r="P1914" s="177"/>
      <c r="Q1914" s="177"/>
      <c r="R1914" s="177"/>
      <c r="S1914" s="691"/>
      <c r="T1914" s="177"/>
      <c r="U1914" s="177"/>
    </row>
    <row r="1915" spans="1:22" ht="15.75" x14ac:dyDescent="0.25">
      <c r="A1915" s="1361" t="s">
        <v>2787</v>
      </c>
      <c r="B1915" s="174"/>
      <c r="C1915" s="174"/>
      <c r="D1915" s="847">
        <v>755</v>
      </c>
      <c r="E1915" s="1109" t="s">
        <v>2782</v>
      </c>
      <c r="F1915" s="418" t="s">
        <v>53</v>
      </c>
      <c r="G1915" s="177">
        <v>2</v>
      </c>
      <c r="H1915" s="419">
        <v>1000</v>
      </c>
      <c r="I1915" s="419">
        <f t="shared" si="17"/>
        <v>2000</v>
      </c>
      <c r="J1915" s="177">
        <v>2</v>
      </c>
      <c r="K1915" s="177"/>
      <c r="L1915" s="177"/>
      <c r="M1915" s="177"/>
      <c r="N1915" s="177"/>
      <c r="O1915" s="177"/>
      <c r="P1915" s="177"/>
      <c r="Q1915" s="177"/>
      <c r="R1915" s="177"/>
      <c r="S1915" s="691"/>
      <c r="T1915" s="177"/>
      <c r="U1915" s="177"/>
    </row>
    <row r="1916" spans="1:22" ht="15.75" x14ac:dyDescent="0.25">
      <c r="A1916" s="1361" t="s">
        <v>2787</v>
      </c>
      <c r="B1916" s="174"/>
      <c r="C1916" s="174"/>
      <c r="D1916" s="847">
        <v>755</v>
      </c>
      <c r="E1916" s="1109" t="s">
        <v>920</v>
      </c>
      <c r="F1916" s="418" t="s">
        <v>159</v>
      </c>
      <c r="G1916" s="177">
        <v>8</v>
      </c>
      <c r="H1916" s="419">
        <v>30</v>
      </c>
      <c r="I1916" s="419">
        <f t="shared" si="17"/>
        <v>240</v>
      </c>
      <c r="J1916" s="177">
        <v>2</v>
      </c>
      <c r="K1916" s="177"/>
      <c r="L1916" s="177"/>
      <c r="M1916" s="177">
        <v>2</v>
      </c>
      <c r="N1916" s="177"/>
      <c r="O1916" s="177"/>
      <c r="P1916" s="177">
        <v>2</v>
      </c>
      <c r="Q1916" s="177"/>
      <c r="R1916" s="177"/>
      <c r="S1916" s="691">
        <v>2</v>
      </c>
      <c r="T1916" s="177"/>
      <c r="U1916" s="177"/>
    </row>
    <row r="1917" spans="1:22" ht="15.75" x14ac:dyDescent="0.25">
      <c r="A1917" s="1361" t="s">
        <v>2787</v>
      </c>
      <c r="B1917" s="174"/>
      <c r="C1917" s="174"/>
      <c r="D1917" s="1447">
        <v>755</v>
      </c>
      <c r="E1917" s="2406" t="s">
        <v>2773</v>
      </c>
      <c r="F1917" s="1743" t="s">
        <v>53</v>
      </c>
      <c r="G1917" s="301">
        <v>10</v>
      </c>
      <c r="H1917" s="2020">
        <v>15</v>
      </c>
      <c r="I1917" s="2020">
        <f t="shared" si="17"/>
        <v>150</v>
      </c>
      <c r="J1917" s="301">
        <v>5</v>
      </c>
      <c r="K1917" s="301"/>
      <c r="L1917" s="301"/>
      <c r="M1917" s="301"/>
      <c r="N1917" s="301"/>
      <c r="O1917" s="301">
        <v>5</v>
      </c>
      <c r="P1917" s="301"/>
      <c r="Q1917" s="301"/>
      <c r="R1917" s="301"/>
      <c r="S1917" s="1418"/>
      <c r="T1917" s="301"/>
      <c r="U1917" s="301"/>
    </row>
    <row r="1918" spans="1:22" ht="15.75" x14ac:dyDescent="0.25">
      <c r="A1918" s="1361" t="s">
        <v>2787</v>
      </c>
      <c r="B1918" s="174"/>
      <c r="C1918" s="174"/>
      <c r="D1918" s="847">
        <v>755</v>
      </c>
      <c r="E1918" s="1109" t="s">
        <v>2767</v>
      </c>
      <c r="F1918" s="418" t="s">
        <v>142</v>
      </c>
      <c r="G1918" s="177">
        <v>2</v>
      </c>
      <c r="H1918" s="419">
        <v>243.16</v>
      </c>
      <c r="I1918" s="419">
        <f t="shared" si="17"/>
        <v>486.32</v>
      </c>
      <c r="J1918" s="177">
        <v>1</v>
      </c>
      <c r="K1918" s="177"/>
      <c r="L1918" s="177"/>
      <c r="M1918" s="177"/>
      <c r="N1918" s="177"/>
      <c r="O1918" s="177">
        <v>1</v>
      </c>
      <c r="P1918" s="177"/>
      <c r="Q1918" s="177"/>
      <c r="R1918" s="177"/>
      <c r="S1918" s="691"/>
      <c r="T1918" s="177"/>
      <c r="U1918" s="177"/>
    </row>
    <row r="1919" spans="1:22" ht="15.75" x14ac:dyDescent="0.25">
      <c r="A1919" s="1361" t="s">
        <v>2787</v>
      </c>
      <c r="B1919" s="174"/>
      <c r="C1919" s="174"/>
      <c r="D1919" s="847">
        <v>755</v>
      </c>
      <c r="E1919" s="1109" t="s">
        <v>2766</v>
      </c>
      <c r="F1919" s="418" t="s">
        <v>142</v>
      </c>
      <c r="G1919" s="177">
        <v>2</v>
      </c>
      <c r="H1919" s="419">
        <v>243.16</v>
      </c>
      <c r="I1919" s="419">
        <f t="shared" si="17"/>
        <v>486.32</v>
      </c>
      <c r="J1919" s="177">
        <v>1</v>
      </c>
      <c r="K1919" s="177"/>
      <c r="L1919" s="177"/>
      <c r="M1919" s="177"/>
      <c r="N1919" s="177"/>
      <c r="O1919" s="177">
        <v>1</v>
      </c>
      <c r="P1919" s="177"/>
      <c r="Q1919" s="177"/>
      <c r="R1919" s="177"/>
      <c r="S1919" s="691"/>
      <c r="T1919" s="177"/>
      <c r="U1919" s="177"/>
    </row>
    <row r="1920" spans="1:22" ht="15.75" x14ac:dyDescent="0.25">
      <c r="A1920" s="1361" t="s">
        <v>2787</v>
      </c>
      <c r="B1920" s="174"/>
      <c r="C1920" s="174"/>
      <c r="D1920" s="847">
        <v>755</v>
      </c>
      <c r="E1920" s="1109" t="s">
        <v>436</v>
      </c>
      <c r="F1920" s="418" t="s">
        <v>134</v>
      </c>
      <c r="G1920" s="177">
        <v>40</v>
      </c>
      <c r="H1920" s="419">
        <v>53.54</v>
      </c>
      <c r="I1920" s="419">
        <f t="shared" si="17"/>
        <v>2141.6</v>
      </c>
      <c r="J1920" s="177">
        <v>10</v>
      </c>
      <c r="K1920" s="177"/>
      <c r="L1920" s="177"/>
      <c r="M1920" s="177">
        <v>10</v>
      </c>
      <c r="N1920" s="177"/>
      <c r="O1920" s="177"/>
      <c r="P1920" s="177">
        <v>10</v>
      </c>
      <c r="Q1920" s="177"/>
      <c r="R1920" s="177"/>
      <c r="S1920" s="691">
        <v>10</v>
      </c>
      <c r="T1920" s="177"/>
      <c r="U1920" s="177"/>
    </row>
    <row r="1921" spans="1:21" ht="15.75" x14ac:dyDescent="0.25">
      <c r="A1921" s="1361" t="s">
        <v>2787</v>
      </c>
      <c r="B1921" s="174"/>
      <c r="C1921" s="174"/>
      <c r="D1921" s="177">
        <v>755</v>
      </c>
      <c r="E1921" s="1109" t="s">
        <v>2756</v>
      </c>
      <c r="F1921" s="418" t="s">
        <v>53</v>
      </c>
      <c r="G1921" s="177">
        <v>18</v>
      </c>
      <c r="H1921" s="419">
        <v>742.34</v>
      </c>
      <c r="I1921" s="419">
        <f t="shared" si="17"/>
        <v>13362.12</v>
      </c>
      <c r="J1921" s="177">
        <v>3</v>
      </c>
      <c r="K1921" s="177"/>
      <c r="L1921" s="177">
        <v>3</v>
      </c>
      <c r="M1921" s="177"/>
      <c r="N1921" s="177">
        <v>3</v>
      </c>
      <c r="O1921" s="177"/>
      <c r="P1921" s="177">
        <v>3</v>
      </c>
      <c r="Q1921" s="177"/>
      <c r="R1921" s="177">
        <v>3</v>
      </c>
      <c r="S1921" s="691"/>
      <c r="T1921" s="177">
        <v>3</v>
      </c>
      <c r="U1921" s="177"/>
    </row>
    <row r="1922" spans="1:21" ht="15.75" x14ac:dyDescent="0.25">
      <c r="A1922" s="1361" t="s">
        <v>2787</v>
      </c>
      <c r="B1922" s="174"/>
      <c r="C1922" s="174"/>
      <c r="D1922" s="177">
        <v>755</v>
      </c>
      <c r="E1922" s="1109" t="s">
        <v>2757</v>
      </c>
      <c r="F1922" s="418" t="s">
        <v>53</v>
      </c>
      <c r="G1922" s="177">
        <v>12</v>
      </c>
      <c r="H1922" s="419">
        <v>1521.1</v>
      </c>
      <c r="I1922" s="419">
        <f t="shared" si="17"/>
        <v>18253.199999999997</v>
      </c>
      <c r="J1922" s="177">
        <v>2</v>
      </c>
      <c r="K1922" s="177"/>
      <c r="L1922" s="177">
        <v>2</v>
      </c>
      <c r="M1922" s="177"/>
      <c r="N1922" s="177">
        <v>2</v>
      </c>
      <c r="O1922" s="177"/>
      <c r="P1922" s="177">
        <v>2</v>
      </c>
      <c r="Q1922" s="177"/>
      <c r="R1922" s="177">
        <v>2</v>
      </c>
      <c r="S1922" s="691"/>
      <c r="T1922" s="177">
        <v>2</v>
      </c>
      <c r="U1922" s="177"/>
    </row>
    <row r="1923" spans="1:21" ht="15.75" x14ac:dyDescent="0.25">
      <c r="A1923" s="1361" t="s">
        <v>2787</v>
      </c>
      <c r="B1923" s="174"/>
      <c r="C1923" s="174"/>
      <c r="D1923" s="177">
        <v>223</v>
      </c>
      <c r="E1923" s="1109" t="s">
        <v>1669</v>
      </c>
      <c r="F1923" s="418" t="s">
        <v>53</v>
      </c>
      <c r="G1923" s="177">
        <v>1</v>
      </c>
      <c r="H1923" s="419">
        <v>35000</v>
      </c>
      <c r="I1923" s="419">
        <f t="shared" si="17"/>
        <v>35000</v>
      </c>
      <c r="J1923" s="177">
        <v>1</v>
      </c>
      <c r="K1923" s="177"/>
      <c r="L1923" s="177"/>
      <c r="M1923" s="177"/>
      <c r="N1923" s="177"/>
      <c r="O1923" s="177"/>
      <c r="P1923" s="177"/>
      <c r="Q1923" s="177"/>
      <c r="R1923" s="177"/>
      <c r="S1923" s="691"/>
      <c r="T1923" s="177"/>
      <c r="U1923" s="177"/>
    </row>
    <row r="1924" spans="1:21" ht="15.75" x14ac:dyDescent="0.25">
      <c r="A1924" s="1361" t="s">
        <v>2787</v>
      </c>
      <c r="B1924" s="174"/>
      <c r="C1924" s="174"/>
      <c r="D1924" s="847">
        <v>223</v>
      </c>
      <c r="E1924" s="1637" t="s">
        <v>2747</v>
      </c>
      <c r="F1924" s="423" t="s">
        <v>53</v>
      </c>
      <c r="G1924" s="423">
        <v>1</v>
      </c>
      <c r="H1924" s="1899">
        <v>840000</v>
      </c>
      <c r="I1924" s="419">
        <v>840000</v>
      </c>
      <c r="J1924" s="416">
        <v>1</v>
      </c>
      <c r="K1924" s="177"/>
      <c r="L1924" s="177"/>
      <c r="M1924" s="177"/>
      <c r="N1924" s="177"/>
      <c r="O1924" s="177"/>
      <c r="P1924" s="177"/>
      <c r="Q1924" s="177"/>
      <c r="R1924" s="177"/>
      <c r="S1924" s="691"/>
      <c r="T1924" s="177"/>
      <c r="U1924" s="177"/>
    </row>
    <row r="1925" spans="1:21" ht="15.75" x14ac:dyDescent="0.25">
      <c r="A1925" s="1361" t="s">
        <v>2787</v>
      </c>
      <c r="B1925" s="174"/>
      <c r="C1925" s="174"/>
      <c r="D1925" s="847">
        <v>755</v>
      </c>
      <c r="E1925" s="1109" t="s">
        <v>1341</v>
      </c>
      <c r="F1925" s="418" t="s">
        <v>157</v>
      </c>
      <c r="G1925" s="177">
        <v>108</v>
      </c>
      <c r="H1925" s="419">
        <v>124.82</v>
      </c>
      <c r="I1925" s="419">
        <f t="shared" ref="I1925:I1933" si="18">G1925*H1925</f>
        <v>13480.56</v>
      </c>
      <c r="J1925" s="177">
        <v>18</v>
      </c>
      <c r="K1925" s="177"/>
      <c r="L1925" s="177">
        <v>18</v>
      </c>
      <c r="M1925" s="177"/>
      <c r="N1925" s="177">
        <v>18</v>
      </c>
      <c r="O1925" s="177"/>
      <c r="P1925" s="177">
        <v>18</v>
      </c>
      <c r="Q1925" s="177"/>
      <c r="R1925" s="177">
        <v>18</v>
      </c>
      <c r="S1925" s="691"/>
      <c r="T1925" s="177">
        <v>18</v>
      </c>
      <c r="U1925" s="177"/>
    </row>
    <row r="1926" spans="1:21" ht="15.75" x14ac:dyDescent="0.25">
      <c r="A1926" s="1361" t="s">
        <v>2787</v>
      </c>
      <c r="B1926" s="174"/>
      <c r="C1926" s="174"/>
      <c r="D1926" s="847">
        <v>755</v>
      </c>
      <c r="E1926" s="1109" t="s">
        <v>2777</v>
      </c>
      <c r="F1926" s="418" t="s">
        <v>159</v>
      </c>
      <c r="G1926" s="177">
        <v>1</v>
      </c>
      <c r="H1926" s="419">
        <v>143.41999999999999</v>
      </c>
      <c r="I1926" s="419">
        <f t="shared" si="18"/>
        <v>143.41999999999999</v>
      </c>
      <c r="J1926" s="177">
        <v>1</v>
      </c>
      <c r="K1926" s="177"/>
      <c r="L1926" s="177"/>
      <c r="M1926" s="177"/>
      <c r="N1926" s="177"/>
      <c r="O1926" s="177"/>
      <c r="P1926" s="177"/>
      <c r="Q1926" s="177"/>
      <c r="R1926" s="177"/>
      <c r="S1926" s="691"/>
      <c r="T1926" s="177"/>
      <c r="U1926" s="177"/>
    </row>
    <row r="1927" spans="1:21" ht="15.75" x14ac:dyDescent="0.25">
      <c r="A1927" s="1361" t="s">
        <v>2787</v>
      </c>
      <c r="B1927" s="174"/>
      <c r="C1927" s="174"/>
      <c r="D1927" s="847">
        <v>755</v>
      </c>
      <c r="E1927" s="1109" t="s">
        <v>2770</v>
      </c>
      <c r="F1927" s="418" t="s">
        <v>53</v>
      </c>
      <c r="G1927" s="177">
        <v>40</v>
      </c>
      <c r="H1927" s="419">
        <v>49.28</v>
      </c>
      <c r="I1927" s="419">
        <f t="shared" si="18"/>
        <v>1971.2</v>
      </c>
      <c r="J1927" s="177">
        <v>10</v>
      </c>
      <c r="K1927" s="177"/>
      <c r="L1927" s="177"/>
      <c r="M1927" s="177">
        <v>10</v>
      </c>
      <c r="N1927" s="177"/>
      <c r="O1927" s="177"/>
      <c r="P1927" s="177">
        <v>10</v>
      </c>
      <c r="Q1927" s="177"/>
      <c r="R1927" s="177"/>
      <c r="S1927" s="691">
        <v>10</v>
      </c>
      <c r="T1927" s="177"/>
      <c r="U1927" s="177"/>
    </row>
    <row r="1928" spans="1:21" ht="15.75" x14ac:dyDescent="0.25">
      <c r="A1928" s="1361" t="s">
        <v>2787</v>
      </c>
      <c r="B1928" s="174"/>
      <c r="C1928" s="174"/>
      <c r="D1928" s="847">
        <v>755</v>
      </c>
      <c r="E1928" s="1109" t="s">
        <v>1347</v>
      </c>
      <c r="F1928" s="418" t="s">
        <v>53</v>
      </c>
      <c r="G1928" s="177">
        <v>60</v>
      </c>
      <c r="H1928" s="419">
        <v>98.55</v>
      </c>
      <c r="I1928" s="419">
        <f t="shared" si="18"/>
        <v>5913</v>
      </c>
      <c r="J1928" s="177">
        <v>15</v>
      </c>
      <c r="K1928" s="177"/>
      <c r="L1928" s="177"/>
      <c r="M1928" s="177">
        <v>15</v>
      </c>
      <c r="N1928" s="177"/>
      <c r="O1928" s="177"/>
      <c r="P1928" s="177">
        <v>15</v>
      </c>
      <c r="Q1928" s="177"/>
      <c r="R1928" s="177"/>
      <c r="S1928" s="691">
        <v>15</v>
      </c>
      <c r="T1928" s="177"/>
      <c r="U1928" s="177"/>
    </row>
    <row r="1929" spans="1:21" ht="15.75" x14ac:dyDescent="0.25">
      <c r="A1929" s="1361" t="s">
        <v>2787</v>
      </c>
      <c r="B1929" s="174"/>
      <c r="C1929" s="174"/>
      <c r="D1929" s="847">
        <v>755</v>
      </c>
      <c r="E1929" s="1114" t="s">
        <v>2765</v>
      </c>
      <c r="F1929" s="420" t="s">
        <v>142</v>
      </c>
      <c r="G1929" s="177">
        <v>20</v>
      </c>
      <c r="H1929" s="419">
        <v>28</v>
      </c>
      <c r="I1929" s="419">
        <f t="shared" si="18"/>
        <v>560</v>
      </c>
      <c r="J1929" s="177"/>
      <c r="K1929" s="177">
        <v>10</v>
      </c>
      <c r="L1929" s="177"/>
      <c r="M1929" s="177"/>
      <c r="N1929" s="177"/>
      <c r="O1929" s="177"/>
      <c r="P1929" s="177"/>
      <c r="Q1929" s="177">
        <v>10</v>
      </c>
      <c r="R1929" s="177"/>
      <c r="S1929" s="691"/>
      <c r="T1929" s="177"/>
      <c r="U1929" s="177"/>
    </row>
    <row r="1930" spans="1:21" ht="15.75" x14ac:dyDescent="0.25">
      <c r="A1930" s="1361" t="s">
        <v>2787</v>
      </c>
      <c r="B1930" s="174"/>
      <c r="C1930" s="174"/>
      <c r="D1930" s="847">
        <v>755</v>
      </c>
      <c r="E1930" s="1109" t="s">
        <v>2764</v>
      </c>
      <c r="F1930" s="420" t="s">
        <v>142</v>
      </c>
      <c r="G1930" s="177">
        <v>180</v>
      </c>
      <c r="H1930" s="419">
        <v>28</v>
      </c>
      <c r="I1930" s="419">
        <f t="shared" si="18"/>
        <v>5040</v>
      </c>
      <c r="J1930" s="177"/>
      <c r="K1930" s="177">
        <v>90</v>
      </c>
      <c r="L1930" s="177"/>
      <c r="M1930" s="177"/>
      <c r="N1930" s="177"/>
      <c r="O1930" s="177"/>
      <c r="P1930" s="177"/>
      <c r="Q1930" s="177">
        <v>90</v>
      </c>
      <c r="R1930" s="177"/>
      <c r="S1930" s="691"/>
      <c r="T1930" s="177"/>
      <c r="U1930" s="177"/>
    </row>
    <row r="1931" spans="1:21" ht="15.75" x14ac:dyDescent="0.25">
      <c r="A1931" s="1361" t="s">
        <v>2787</v>
      </c>
      <c r="B1931" s="174"/>
      <c r="C1931" s="174"/>
      <c r="D1931" s="847">
        <v>755</v>
      </c>
      <c r="E1931" s="1109" t="s">
        <v>2762</v>
      </c>
      <c r="F1931" s="420" t="s">
        <v>142</v>
      </c>
      <c r="G1931" s="177">
        <v>150</v>
      </c>
      <c r="H1931" s="419">
        <v>28</v>
      </c>
      <c r="I1931" s="419">
        <f t="shared" si="18"/>
        <v>4200</v>
      </c>
      <c r="J1931" s="177"/>
      <c r="K1931" s="177">
        <v>75</v>
      </c>
      <c r="L1931" s="177"/>
      <c r="M1931" s="177"/>
      <c r="N1931" s="177"/>
      <c r="O1931" s="177"/>
      <c r="P1931" s="177"/>
      <c r="Q1931" s="177">
        <v>75</v>
      </c>
      <c r="R1931" s="177"/>
      <c r="S1931" s="691"/>
      <c r="T1931" s="177"/>
      <c r="U1931" s="177"/>
    </row>
    <row r="1932" spans="1:21" ht="15.75" x14ac:dyDescent="0.25">
      <c r="A1932" s="1361" t="s">
        <v>2787</v>
      </c>
      <c r="B1932" s="174"/>
      <c r="C1932" s="174"/>
      <c r="D1932" s="847">
        <v>755</v>
      </c>
      <c r="E1932" s="1109" t="s">
        <v>2763</v>
      </c>
      <c r="F1932" s="420" t="s">
        <v>142</v>
      </c>
      <c r="G1932" s="177">
        <v>80</v>
      </c>
      <c r="H1932" s="419">
        <v>28</v>
      </c>
      <c r="I1932" s="419">
        <f t="shared" si="18"/>
        <v>2240</v>
      </c>
      <c r="J1932" s="177"/>
      <c r="K1932" s="177">
        <v>40</v>
      </c>
      <c r="L1932" s="177"/>
      <c r="M1932" s="177"/>
      <c r="N1932" s="177"/>
      <c r="O1932" s="177"/>
      <c r="P1932" s="177"/>
      <c r="Q1932" s="177">
        <v>40</v>
      </c>
      <c r="R1932" s="177"/>
      <c r="S1932" s="691"/>
      <c r="T1932" s="177"/>
      <c r="U1932" s="177"/>
    </row>
    <row r="1933" spans="1:21" ht="15.75" x14ac:dyDescent="0.25">
      <c r="A1933" s="1361" t="s">
        <v>2787</v>
      </c>
      <c r="B1933" s="174"/>
      <c r="C1933" s="174"/>
      <c r="D1933" s="847">
        <v>222</v>
      </c>
      <c r="E1933" s="1109" t="s">
        <v>2746</v>
      </c>
      <c r="F1933" s="418" t="s">
        <v>53</v>
      </c>
      <c r="G1933" s="177">
        <v>6</v>
      </c>
      <c r="H1933" s="419">
        <v>2000</v>
      </c>
      <c r="I1933" s="419">
        <f t="shared" si="18"/>
        <v>12000</v>
      </c>
      <c r="J1933" s="177">
        <v>6</v>
      </c>
      <c r="K1933" s="177"/>
      <c r="L1933" s="177"/>
      <c r="M1933" s="177"/>
      <c r="N1933" s="177"/>
      <c r="O1933" s="177"/>
      <c r="P1933" s="177"/>
      <c r="Q1933" s="177"/>
      <c r="R1933" s="177"/>
      <c r="S1933" s="691"/>
      <c r="T1933" s="177"/>
      <c r="U1933" s="177"/>
    </row>
    <row r="1934" spans="1:21" ht="15.75" x14ac:dyDescent="0.25">
      <c r="A1934" s="1361" t="s">
        <v>2787</v>
      </c>
      <c r="B1934" s="174"/>
      <c r="C1934" s="174"/>
      <c r="D1934" s="177"/>
      <c r="E1934" s="1113" t="s">
        <v>2783</v>
      </c>
      <c r="F1934" s="418"/>
      <c r="G1934" s="177"/>
      <c r="H1934" s="419"/>
      <c r="I1934" s="419"/>
      <c r="J1934" s="177"/>
      <c r="K1934" s="177"/>
      <c r="L1934" s="177"/>
      <c r="M1934" s="177"/>
      <c r="N1934" s="177"/>
      <c r="O1934" s="177"/>
      <c r="P1934" s="177"/>
      <c r="Q1934" s="177"/>
      <c r="R1934" s="177"/>
      <c r="S1934" s="691"/>
      <c r="T1934" s="177"/>
      <c r="U1934" s="177"/>
    </row>
    <row r="1935" spans="1:21" x14ac:dyDescent="0.25">
      <c r="A1935" s="1361" t="s">
        <v>2787</v>
      </c>
      <c r="B1935" s="174"/>
      <c r="C1935" s="174"/>
      <c r="D1935" s="177"/>
      <c r="E1935" s="2917" t="s">
        <v>2744</v>
      </c>
      <c r="F1935" s="1105"/>
      <c r="G1935" s="1105"/>
      <c r="H1935" s="1105"/>
      <c r="I1935" s="220"/>
      <c r="J1935" s="220"/>
      <c r="K1935" s="220"/>
      <c r="L1935" s="220"/>
      <c r="M1935" s="220"/>
      <c r="N1935" s="220"/>
      <c r="O1935" s="220"/>
      <c r="P1935" s="220"/>
      <c r="Q1935" s="220"/>
      <c r="R1935" s="220"/>
      <c r="S1935" s="709"/>
      <c r="T1935" s="220"/>
      <c r="U1935" s="220"/>
    </row>
    <row r="1936" spans="1:21" ht="15.75" x14ac:dyDescent="0.25">
      <c r="A1936" s="1361" t="s">
        <v>2787</v>
      </c>
      <c r="B1936" s="174"/>
      <c r="C1936" s="174"/>
      <c r="D1936" s="177"/>
      <c r="E1936" s="1113" t="s">
        <v>1189</v>
      </c>
      <c r="F1936" s="418"/>
      <c r="G1936" s="177"/>
      <c r="H1936" s="419"/>
      <c r="I1936" s="419"/>
      <c r="J1936" s="177"/>
      <c r="K1936" s="177"/>
      <c r="L1936" s="177"/>
      <c r="M1936" s="177"/>
      <c r="N1936" s="177"/>
      <c r="O1936" s="177"/>
      <c r="P1936" s="177"/>
      <c r="Q1936" s="177"/>
      <c r="R1936" s="177"/>
      <c r="S1936" s="691"/>
      <c r="T1936" s="177"/>
      <c r="U1936" s="177"/>
    </row>
    <row r="1937" spans="1:21" ht="15.75" x14ac:dyDescent="0.25">
      <c r="A1937" s="1361" t="s">
        <v>2787</v>
      </c>
      <c r="B1937" s="174"/>
      <c r="C1937" s="174"/>
      <c r="D1937" s="847">
        <v>222</v>
      </c>
      <c r="E1937" s="1109" t="s">
        <v>2745</v>
      </c>
      <c r="F1937" s="418" t="s">
        <v>53</v>
      </c>
      <c r="G1937" s="177">
        <v>6</v>
      </c>
      <c r="H1937" s="419">
        <v>6000</v>
      </c>
      <c r="I1937" s="419">
        <f t="shared" ref="I1937:I1956" si="19">G1937*H1937</f>
        <v>36000</v>
      </c>
      <c r="J1937" s="177">
        <v>6</v>
      </c>
      <c r="K1937" s="177"/>
      <c r="L1937" s="177"/>
      <c r="M1937" s="177"/>
      <c r="N1937" s="177"/>
      <c r="O1937" s="177"/>
      <c r="P1937" s="177"/>
      <c r="Q1937" s="177"/>
      <c r="R1937" s="177"/>
      <c r="S1937" s="691"/>
      <c r="T1937" s="177"/>
      <c r="U1937" s="177"/>
    </row>
    <row r="1938" spans="1:21" ht="15.75" x14ac:dyDescent="0.25">
      <c r="A1938" s="841" t="s">
        <v>2787</v>
      </c>
      <c r="D1938" s="1393">
        <v>755</v>
      </c>
      <c r="E1938" s="1503" t="s">
        <v>1665</v>
      </c>
      <c r="F1938" s="1717" t="s">
        <v>1159</v>
      </c>
      <c r="G1938" s="1399">
        <v>5</v>
      </c>
      <c r="H1938" s="1900">
        <v>250</v>
      </c>
      <c r="I1938" s="1900">
        <f t="shared" si="19"/>
        <v>1250</v>
      </c>
      <c r="J1938" s="1399">
        <v>5</v>
      </c>
      <c r="K1938" s="1399"/>
      <c r="L1938" s="1399"/>
      <c r="M1938" s="1399"/>
      <c r="N1938" s="1399"/>
      <c r="O1938" s="1399"/>
      <c r="P1938" s="1399"/>
      <c r="Q1938" s="1399"/>
      <c r="R1938" s="1399"/>
      <c r="S1938" s="1399"/>
      <c r="T1938" s="1399"/>
      <c r="U1938" s="1399"/>
    </row>
    <row r="1939" spans="1:21" ht="15.75" x14ac:dyDescent="0.25">
      <c r="A1939" s="1361" t="s">
        <v>2787</v>
      </c>
      <c r="D1939" s="847">
        <v>755</v>
      </c>
      <c r="E1939" s="1503" t="s">
        <v>2775</v>
      </c>
      <c r="F1939" s="418" t="s">
        <v>159</v>
      </c>
      <c r="G1939" s="177">
        <v>20</v>
      </c>
      <c r="H1939" s="419">
        <v>12.15</v>
      </c>
      <c r="I1939" s="419">
        <f t="shared" si="19"/>
        <v>243</v>
      </c>
      <c r="J1939" s="177">
        <v>5</v>
      </c>
      <c r="K1939" s="177"/>
      <c r="L1939" s="177"/>
      <c r="M1939" s="177">
        <v>5</v>
      </c>
      <c r="N1939" s="177"/>
      <c r="O1939" s="177"/>
      <c r="P1939" s="177">
        <v>5</v>
      </c>
      <c r="Q1939" s="177"/>
      <c r="R1939" s="177"/>
      <c r="S1939" s="177">
        <v>5</v>
      </c>
      <c r="T1939" s="177"/>
      <c r="U1939" s="177"/>
    </row>
    <row r="1940" spans="1:21" ht="15.75" x14ac:dyDescent="0.25">
      <c r="A1940" s="1361" t="s">
        <v>2787</v>
      </c>
      <c r="D1940" s="847">
        <v>755</v>
      </c>
      <c r="E1940" s="1649" t="s">
        <v>1360</v>
      </c>
      <c r="F1940" s="418" t="s">
        <v>53</v>
      </c>
      <c r="G1940" s="177">
        <v>12</v>
      </c>
      <c r="H1940" s="419">
        <v>45</v>
      </c>
      <c r="I1940" s="1900">
        <f t="shared" si="19"/>
        <v>540</v>
      </c>
      <c r="J1940" s="177">
        <v>6</v>
      </c>
      <c r="K1940" s="177"/>
      <c r="L1940" s="177"/>
      <c r="M1940" s="177"/>
      <c r="N1940" s="177"/>
      <c r="O1940" s="177"/>
      <c r="P1940" s="177">
        <v>6</v>
      </c>
      <c r="Q1940" s="177"/>
      <c r="R1940" s="177"/>
      <c r="S1940" s="177"/>
      <c r="T1940" s="177"/>
      <c r="U1940" s="177"/>
    </row>
    <row r="1941" spans="1:21" ht="15.75" x14ac:dyDescent="0.25">
      <c r="A1941" s="1361" t="s">
        <v>2787</v>
      </c>
      <c r="D1941" s="847">
        <v>755</v>
      </c>
      <c r="E1941" s="1649" t="s">
        <v>2768</v>
      </c>
      <c r="F1941" s="418" t="s">
        <v>159</v>
      </c>
      <c r="G1941" s="177">
        <v>2</v>
      </c>
      <c r="H1941" s="419">
        <v>24.53</v>
      </c>
      <c r="I1941" s="419">
        <f t="shared" si="19"/>
        <v>49.06</v>
      </c>
      <c r="J1941" s="177"/>
      <c r="K1941" s="177"/>
      <c r="L1941" s="177"/>
      <c r="M1941" s="177"/>
      <c r="N1941" s="177">
        <v>1</v>
      </c>
      <c r="O1941" s="177"/>
      <c r="P1941" s="177"/>
      <c r="Q1941" s="177"/>
      <c r="R1941" s="177"/>
      <c r="S1941" s="177">
        <v>1</v>
      </c>
      <c r="T1941" s="177"/>
      <c r="U1941" s="177"/>
    </row>
    <row r="1942" spans="1:21" ht="15.75" x14ac:dyDescent="0.25">
      <c r="A1942" s="1361" t="s">
        <v>2787</v>
      </c>
      <c r="D1942" s="847">
        <v>755</v>
      </c>
      <c r="E1942" s="1649" t="s">
        <v>1352</v>
      </c>
      <c r="F1942" s="418" t="s">
        <v>53</v>
      </c>
      <c r="G1942" s="177">
        <v>12</v>
      </c>
      <c r="H1942" s="419">
        <v>15</v>
      </c>
      <c r="I1942" s="419">
        <f t="shared" si="19"/>
        <v>180</v>
      </c>
      <c r="J1942" s="177">
        <v>2</v>
      </c>
      <c r="K1942" s="177"/>
      <c r="L1942" s="177">
        <v>2</v>
      </c>
      <c r="M1942" s="177"/>
      <c r="N1942" s="177">
        <v>2</v>
      </c>
      <c r="O1942" s="177"/>
      <c r="P1942" s="177">
        <v>2</v>
      </c>
      <c r="Q1942" s="177"/>
      <c r="R1942" s="177">
        <v>2</v>
      </c>
      <c r="S1942" s="177"/>
      <c r="T1942" s="177">
        <v>2</v>
      </c>
      <c r="U1942" s="177"/>
    </row>
    <row r="1943" spans="1:21" ht="15.75" x14ac:dyDescent="0.25">
      <c r="A1943" s="1361" t="s">
        <v>2787</v>
      </c>
      <c r="D1943" s="847">
        <v>755</v>
      </c>
      <c r="E1943" s="1649" t="s">
        <v>1344</v>
      </c>
      <c r="F1943" s="418" t="s">
        <v>88</v>
      </c>
      <c r="G1943" s="177">
        <v>12</v>
      </c>
      <c r="H1943" s="419">
        <v>578.45000000000005</v>
      </c>
      <c r="I1943" s="419">
        <f t="shared" si="19"/>
        <v>6941.4000000000005</v>
      </c>
      <c r="J1943" s="177">
        <v>3</v>
      </c>
      <c r="K1943" s="177"/>
      <c r="L1943" s="177"/>
      <c r="M1943" s="177">
        <v>3</v>
      </c>
      <c r="N1943" s="177"/>
      <c r="O1943" s="177"/>
      <c r="P1943" s="177">
        <v>3</v>
      </c>
      <c r="Q1943" s="177"/>
      <c r="R1943" s="177"/>
      <c r="S1943" s="177">
        <v>3</v>
      </c>
      <c r="T1943" s="177"/>
      <c r="U1943" s="177"/>
    </row>
    <row r="1944" spans="1:21" ht="15.75" x14ac:dyDescent="0.25">
      <c r="A1944" s="1361" t="s">
        <v>2787</v>
      </c>
      <c r="D1944" s="847">
        <v>755</v>
      </c>
      <c r="E1944" s="1539" t="s">
        <v>2781</v>
      </c>
      <c r="F1944" s="418" t="s">
        <v>1159</v>
      </c>
      <c r="G1944" s="177">
        <v>6</v>
      </c>
      <c r="H1944" s="419">
        <v>1250</v>
      </c>
      <c r="I1944" s="419">
        <f t="shared" si="19"/>
        <v>7500</v>
      </c>
      <c r="J1944" s="177">
        <v>6</v>
      </c>
      <c r="K1944" s="177"/>
      <c r="L1944" s="177"/>
      <c r="M1944" s="177"/>
      <c r="N1944" s="177"/>
      <c r="O1944" s="177"/>
      <c r="P1944" s="177"/>
      <c r="Q1944" s="177"/>
      <c r="R1944" s="177"/>
      <c r="S1944" s="177"/>
      <c r="T1944" s="177"/>
      <c r="U1944" s="177"/>
    </row>
    <row r="1945" spans="1:21" ht="15.75" x14ac:dyDescent="0.25">
      <c r="A1945" s="1361" t="s">
        <v>2787</v>
      </c>
      <c r="D1945" s="847">
        <v>755</v>
      </c>
      <c r="E1945" s="1539" t="s">
        <v>319</v>
      </c>
      <c r="F1945" s="418" t="s">
        <v>164</v>
      </c>
      <c r="G1945" s="177">
        <v>50</v>
      </c>
      <c r="H1945" s="419">
        <v>51.42</v>
      </c>
      <c r="I1945" s="419">
        <f t="shared" si="19"/>
        <v>2571</v>
      </c>
      <c r="J1945" s="177"/>
      <c r="K1945" s="177"/>
      <c r="L1945" s="177"/>
      <c r="M1945" s="177"/>
      <c r="N1945" s="177"/>
      <c r="O1945" s="177">
        <v>25</v>
      </c>
      <c r="P1945" s="177"/>
      <c r="Q1945" s="177"/>
      <c r="R1945" s="177"/>
      <c r="S1945" s="177">
        <v>25</v>
      </c>
      <c r="T1945" s="177"/>
      <c r="U1945" s="177"/>
    </row>
    <row r="1946" spans="1:21" ht="15.75" x14ac:dyDescent="0.25">
      <c r="A1946" s="1361" t="s">
        <v>2787</v>
      </c>
      <c r="D1946" s="847">
        <v>755</v>
      </c>
      <c r="E1946" s="1539" t="s">
        <v>2785</v>
      </c>
      <c r="F1946" s="418" t="s">
        <v>53</v>
      </c>
      <c r="G1946" s="177">
        <v>4</v>
      </c>
      <c r="H1946" s="419">
        <v>25</v>
      </c>
      <c r="I1946" s="419">
        <f t="shared" si="19"/>
        <v>100</v>
      </c>
      <c r="J1946" s="177">
        <v>1</v>
      </c>
      <c r="K1946" s="177"/>
      <c r="L1946" s="177"/>
      <c r="M1946" s="177"/>
      <c r="N1946" s="177"/>
      <c r="O1946" s="177"/>
      <c r="P1946" s="177"/>
      <c r="Q1946" s="177"/>
      <c r="R1946" s="177"/>
      <c r="S1946" s="177"/>
      <c r="T1946" s="177"/>
      <c r="U1946" s="177"/>
    </row>
    <row r="1947" spans="1:21" ht="15.75" x14ac:dyDescent="0.25">
      <c r="A1947" s="1361" t="s">
        <v>2787</v>
      </c>
      <c r="D1947" s="847">
        <v>755</v>
      </c>
      <c r="E1947" s="1539" t="s">
        <v>2771</v>
      </c>
      <c r="F1947" s="418" t="s">
        <v>53</v>
      </c>
      <c r="G1947" s="177">
        <v>40</v>
      </c>
      <c r="H1947" s="419">
        <v>15.85</v>
      </c>
      <c r="I1947" s="419">
        <f t="shared" si="19"/>
        <v>634</v>
      </c>
      <c r="J1947" s="177">
        <v>10</v>
      </c>
      <c r="K1947" s="177"/>
      <c r="L1947" s="177"/>
      <c r="M1947" s="177">
        <v>10</v>
      </c>
      <c r="N1947" s="177"/>
      <c r="O1947" s="177"/>
      <c r="P1947" s="177">
        <v>10</v>
      </c>
      <c r="Q1947" s="177"/>
      <c r="R1947" s="177"/>
      <c r="S1947" s="177">
        <v>10</v>
      </c>
      <c r="T1947" s="177"/>
      <c r="U1947" s="177"/>
    </row>
    <row r="1948" spans="1:21" ht="15.75" x14ac:dyDescent="0.25">
      <c r="A1948" s="1361" t="s">
        <v>2787</v>
      </c>
      <c r="D1948" s="847">
        <v>755</v>
      </c>
      <c r="E1948" s="1539" t="s">
        <v>2772</v>
      </c>
      <c r="F1948" s="418" t="s">
        <v>53</v>
      </c>
      <c r="G1948" s="177">
        <v>20</v>
      </c>
      <c r="H1948" s="419">
        <v>31.92</v>
      </c>
      <c r="I1948" s="419">
        <f t="shared" si="19"/>
        <v>638.40000000000009</v>
      </c>
      <c r="J1948" s="177">
        <v>5</v>
      </c>
      <c r="K1948" s="177"/>
      <c r="L1948" s="177"/>
      <c r="M1948" s="177">
        <v>5</v>
      </c>
      <c r="N1948" s="177"/>
      <c r="O1948" s="177"/>
      <c r="P1948" s="177">
        <v>5</v>
      </c>
      <c r="Q1948" s="177"/>
      <c r="R1948" s="177"/>
      <c r="S1948" s="177">
        <v>5</v>
      </c>
      <c r="T1948" s="177"/>
      <c r="U1948" s="177"/>
    </row>
    <row r="1949" spans="1:21" ht="15.75" x14ac:dyDescent="0.25">
      <c r="A1949" s="1361" t="s">
        <v>2787</v>
      </c>
      <c r="D1949" s="847">
        <v>755</v>
      </c>
      <c r="E1949" s="1539" t="s">
        <v>327</v>
      </c>
      <c r="F1949" s="177" t="s">
        <v>53</v>
      </c>
      <c r="G1949" s="177">
        <v>2</v>
      </c>
      <c r="H1949" s="419">
        <v>23.44</v>
      </c>
      <c r="I1949" s="419">
        <f t="shared" si="19"/>
        <v>46.88</v>
      </c>
      <c r="J1949" s="177">
        <v>2</v>
      </c>
      <c r="K1949" s="177"/>
      <c r="L1949" s="177"/>
      <c r="M1949" s="177"/>
      <c r="N1949" s="177"/>
      <c r="O1949" s="177"/>
      <c r="P1949" s="177"/>
      <c r="Q1949" s="177"/>
      <c r="R1949" s="177"/>
      <c r="S1949" s="177"/>
      <c r="T1949" s="177"/>
      <c r="U1949" s="177"/>
    </row>
    <row r="1950" spans="1:21" ht="15.75" x14ac:dyDescent="0.25">
      <c r="A1950" s="1361" t="s">
        <v>2787</v>
      </c>
      <c r="D1950" s="847">
        <v>755</v>
      </c>
      <c r="E1950" s="1539" t="s">
        <v>1343</v>
      </c>
      <c r="F1950" s="177" t="s">
        <v>53</v>
      </c>
      <c r="G1950" s="177">
        <v>4</v>
      </c>
      <c r="H1950" s="419">
        <v>23.57</v>
      </c>
      <c r="I1950" s="419">
        <f t="shared" si="19"/>
        <v>94.28</v>
      </c>
      <c r="J1950" s="177">
        <v>4</v>
      </c>
      <c r="K1950" s="177"/>
      <c r="L1950" s="177"/>
      <c r="M1950" s="177"/>
      <c r="N1950" s="177"/>
      <c r="O1950" s="177"/>
      <c r="P1950" s="177"/>
      <c r="Q1950" s="177"/>
      <c r="R1950" s="177"/>
      <c r="S1950" s="177"/>
      <c r="T1950" s="177"/>
      <c r="U1950" s="177"/>
    </row>
    <row r="1951" spans="1:21" ht="15.75" x14ac:dyDescent="0.25">
      <c r="A1951" s="1361" t="s">
        <v>2787</v>
      </c>
      <c r="D1951" s="847">
        <v>755</v>
      </c>
      <c r="E1951" s="1549" t="s">
        <v>2776</v>
      </c>
      <c r="F1951" s="418" t="s">
        <v>159</v>
      </c>
      <c r="G1951" s="177">
        <v>40</v>
      </c>
      <c r="H1951" s="419">
        <v>23.01</v>
      </c>
      <c r="I1951" s="419">
        <f t="shared" si="19"/>
        <v>920.40000000000009</v>
      </c>
      <c r="J1951" s="177">
        <v>10</v>
      </c>
      <c r="K1951" s="177"/>
      <c r="L1951" s="177"/>
      <c r="M1951" s="177">
        <v>10</v>
      </c>
      <c r="N1951" s="177"/>
      <c r="O1951" s="177"/>
      <c r="P1951" s="177">
        <v>10</v>
      </c>
      <c r="Q1951" s="177"/>
      <c r="R1951" s="177"/>
      <c r="S1951" s="177">
        <v>10</v>
      </c>
      <c r="T1951" s="177"/>
      <c r="U1951" s="177"/>
    </row>
    <row r="1952" spans="1:21" ht="15.75" x14ac:dyDescent="0.25">
      <c r="A1952" s="1361" t="s">
        <v>2787</v>
      </c>
      <c r="D1952" s="847">
        <v>755</v>
      </c>
      <c r="E1952" s="1539" t="s">
        <v>2784</v>
      </c>
      <c r="F1952" s="418" t="s">
        <v>53</v>
      </c>
      <c r="G1952" s="177">
        <v>1</v>
      </c>
      <c r="H1952" s="419">
        <v>41.44</v>
      </c>
      <c r="I1952" s="419">
        <f t="shared" si="19"/>
        <v>41.44</v>
      </c>
      <c r="J1952" s="177">
        <v>1</v>
      </c>
      <c r="K1952" s="177"/>
      <c r="L1952" s="177"/>
      <c r="M1952" s="177"/>
      <c r="N1952" s="177"/>
      <c r="O1952" s="177"/>
      <c r="P1952" s="177"/>
      <c r="Q1952" s="177"/>
      <c r="R1952" s="177"/>
      <c r="S1952" s="177"/>
      <c r="T1952" s="177"/>
      <c r="U1952" s="177"/>
    </row>
    <row r="1953" spans="1:21" ht="15" customHeight="1" x14ac:dyDescent="0.25">
      <c r="A1953" s="1361" t="s">
        <v>2787</v>
      </c>
      <c r="D1953" s="847">
        <v>755</v>
      </c>
      <c r="E1953" s="1539" t="s">
        <v>2774</v>
      </c>
      <c r="F1953" s="418" t="s">
        <v>142</v>
      </c>
      <c r="G1953" s="177">
        <v>4</v>
      </c>
      <c r="H1953" s="419">
        <v>69.63</v>
      </c>
      <c r="I1953" s="419">
        <f t="shared" si="19"/>
        <v>278.52</v>
      </c>
      <c r="J1953" s="177">
        <v>1</v>
      </c>
      <c r="K1953" s="177"/>
      <c r="L1953" s="177"/>
      <c r="M1953" s="177">
        <v>1</v>
      </c>
      <c r="N1953" s="177"/>
      <c r="O1953" s="177"/>
      <c r="P1953" s="177">
        <v>1</v>
      </c>
      <c r="Q1953" s="177"/>
      <c r="R1953" s="177"/>
      <c r="S1953" s="177">
        <v>1</v>
      </c>
      <c r="T1953" s="177"/>
      <c r="U1953" s="177"/>
    </row>
    <row r="1954" spans="1:21" ht="15.75" x14ac:dyDescent="0.25">
      <c r="A1954" s="1361" t="s">
        <v>2787</v>
      </c>
      <c r="D1954" s="177">
        <v>221</v>
      </c>
      <c r="E1954" s="1539" t="s">
        <v>2752</v>
      </c>
      <c r="F1954" s="418" t="s">
        <v>53</v>
      </c>
      <c r="G1954" s="177">
        <v>1</v>
      </c>
      <c r="H1954" s="419">
        <v>15000</v>
      </c>
      <c r="I1954" s="419">
        <f t="shared" si="19"/>
        <v>15000</v>
      </c>
      <c r="J1954" s="177">
        <v>1</v>
      </c>
      <c r="K1954" s="177"/>
      <c r="L1954" s="177"/>
      <c r="M1954" s="177"/>
      <c r="N1954" s="177"/>
      <c r="O1954" s="177"/>
      <c r="P1954" s="177"/>
      <c r="Q1954" s="177"/>
      <c r="R1954" s="177"/>
      <c r="S1954" s="177"/>
      <c r="T1954" s="177"/>
      <c r="U1954" s="177"/>
    </row>
    <row r="1955" spans="1:21" ht="15.75" x14ac:dyDescent="0.25">
      <c r="A1955" s="1361" t="s">
        <v>2787</v>
      </c>
      <c r="D1955" s="847">
        <v>755</v>
      </c>
      <c r="E1955" s="1539" t="s">
        <v>2786</v>
      </c>
      <c r="F1955" s="418" t="s">
        <v>53</v>
      </c>
      <c r="G1955" s="177">
        <v>3</v>
      </c>
      <c r="H1955" s="419">
        <v>150</v>
      </c>
      <c r="I1955" s="419">
        <f t="shared" si="19"/>
        <v>450</v>
      </c>
      <c r="J1955" s="177">
        <v>3</v>
      </c>
      <c r="K1955" s="177"/>
      <c r="L1955" s="177"/>
      <c r="M1955" s="177"/>
      <c r="N1955" s="177"/>
      <c r="O1955" s="177"/>
      <c r="P1955" s="177"/>
      <c r="Q1955" s="177"/>
      <c r="R1955" s="177"/>
      <c r="S1955" s="177"/>
      <c r="T1955" s="177"/>
      <c r="U1955" s="177"/>
    </row>
    <row r="1956" spans="1:21" ht="15.75" x14ac:dyDescent="0.25">
      <c r="A1956" s="1361" t="s">
        <v>2787</v>
      </c>
      <c r="D1956" s="847">
        <v>755</v>
      </c>
      <c r="E1956" s="1539" t="s">
        <v>2760</v>
      </c>
      <c r="F1956" s="418" t="s">
        <v>142</v>
      </c>
      <c r="G1956" s="177">
        <v>150</v>
      </c>
      <c r="H1956" s="419">
        <v>50</v>
      </c>
      <c r="I1956" s="419">
        <f t="shared" si="19"/>
        <v>7500</v>
      </c>
      <c r="J1956" s="177">
        <v>150</v>
      </c>
      <c r="K1956" s="177"/>
      <c r="L1956" s="177"/>
      <c r="M1956" s="177"/>
      <c r="N1956" s="177"/>
      <c r="O1956" s="177"/>
      <c r="P1956" s="177"/>
      <c r="Q1956" s="177"/>
      <c r="R1956" s="177"/>
      <c r="S1956" s="177"/>
      <c r="T1956" s="177"/>
      <c r="U1956" s="177"/>
    </row>
    <row r="1957" spans="1:21" x14ac:dyDescent="0.25">
      <c r="A1957" s="453" t="s">
        <v>1411</v>
      </c>
      <c r="B1957" s="339"/>
      <c r="C1957" s="339"/>
      <c r="D1957" s="608">
        <v>755</v>
      </c>
      <c r="E1957" s="1633" t="s">
        <v>1368</v>
      </c>
      <c r="F1957" s="605">
        <v>16</v>
      </c>
      <c r="G1957" s="643"/>
      <c r="H1957" s="618"/>
      <c r="I1957" s="1858">
        <v>44612.34</v>
      </c>
      <c r="J1957" s="605">
        <v>4</v>
      </c>
      <c r="K1957" s="605"/>
      <c r="L1957" s="605"/>
      <c r="M1957" s="605">
        <v>4</v>
      </c>
      <c r="N1957" s="605"/>
      <c r="O1957" s="605"/>
      <c r="P1957" s="605">
        <v>4</v>
      </c>
      <c r="Q1957" s="605"/>
      <c r="R1957" s="605"/>
      <c r="S1957" s="605">
        <v>4</v>
      </c>
      <c r="T1957" s="615"/>
      <c r="U1957" s="615"/>
    </row>
    <row r="1958" spans="1:21" x14ac:dyDescent="0.25">
      <c r="A1958" s="453" t="s">
        <v>1411</v>
      </c>
      <c r="B1958" s="339"/>
      <c r="C1958" s="339"/>
      <c r="D1958" s="608"/>
      <c r="E1958" s="1633" t="s">
        <v>1369</v>
      </c>
      <c r="F1958" s="605"/>
      <c r="G1958" s="620" t="s">
        <v>130</v>
      </c>
      <c r="H1958" s="140">
        <v>2788.33</v>
      </c>
      <c r="I1958" s="1858"/>
      <c r="J1958" s="605"/>
      <c r="K1958" s="605"/>
      <c r="L1958" s="605"/>
      <c r="M1958" s="605"/>
      <c r="N1958" s="605"/>
      <c r="O1958" s="605"/>
      <c r="P1958" s="605"/>
      <c r="Q1958" s="605"/>
      <c r="R1958" s="605"/>
      <c r="S1958" s="605"/>
      <c r="T1958" s="615"/>
      <c r="U1958" s="615"/>
    </row>
    <row r="1959" spans="1:21" x14ac:dyDescent="0.25">
      <c r="A1959" s="453" t="s">
        <v>1411</v>
      </c>
      <c r="B1959" s="339"/>
      <c r="C1959" s="339"/>
      <c r="D1959" s="608"/>
      <c r="E1959" s="1633" t="s">
        <v>1370</v>
      </c>
      <c r="F1959" s="152"/>
      <c r="G1959" s="435"/>
      <c r="H1959" s="3"/>
      <c r="I1959" s="1858"/>
      <c r="J1959" s="605"/>
      <c r="K1959" s="152"/>
      <c r="L1959" s="605"/>
      <c r="M1959" s="605"/>
      <c r="N1959" s="605"/>
      <c r="O1959" s="605"/>
      <c r="P1959" s="605"/>
      <c r="Q1959" s="605"/>
      <c r="R1959" s="605"/>
      <c r="S1959" s="605"/>
      <c r="T1959" s="615"/>
      <c r="U1959" s="615"/>
    </row>
    <row r="1960" spans="1:21" ht="22.5" x14ac:dyDescent="0.25">
      <c r="A1960" s="453" t="s">
        <v>1411</v>
      </c>
      <c r="B1960" s="339"/>
      <c r="C1960" s="339"/>
      <c r="D1960" s="606"/>
      <c r="E1960" s="203" t="s">
        <v>1397</v>
      </c>
      <c r="F1960" s="607"/>
      <c r="G1960" s="1804"/>
      <c r="H1960" s="1872"/>
      <c r="I1960" s="607"/>
      <c r="J1960" s="607"/>
      <c r="K1960" s="607"/>
      <c r="L1960" s="607"/>
      <c r="M1960" s="607"/>
      <c r="N1960" s="607"/>
      <c r="O1960" s="607"/>
      <c r="P1960" s="607"/>
      <c r="Q1960" s="607"/>
      <c r="R1960" s="607"/>
      <c r="S1960" s="607"/>
      <c r="T1960" s="607"/>
      <c r="U1960" s="607"/>
    </row>
    <row r="1961" spans="1:21" ht="22.5" x14ac:dyDescent="0.25">
      <c r="A1961" s="453" t="s">
        <v>1411</v>
      </c>
      <c r="B1961" s="339"/>
      <c r="C1961" s="339"/>
      <c r="D1961" s="606"/>
      <c r="E1961" s="203" t="s">
        <v>1403</v>
      </c>
      <c r="F1961" s="607"/>
      <c r="G1961" s="1804"/>
      <c r="H1961" s="1872"/>
      <c r="I1961" s="607"/>
      <c r="J1961" s="607"/>
      <c r="K1961" s="607"/>
      <c r="L1961" s="607"/>
      <c r="M1961" s="607"/>
      <c r="N1961" s="607"/>
      <c r="O1961" s="607"/>
      <c r="P1961" s="607"/>
      <c r="Q1961" s="607"/>
      <c r="R1961" s="607"/>
      <c r="S1961" s="607"/>
      <c r="T1961" s="607"/>
      <c r="U1961" s="607"/>
    </row>
    <row r="1962" spans="1:21" ht="22.5" x14ac:dyDescent="0.25">
      <c r="A1962" s="453" t="s">
        <v>1411</v>
      </c>
      <c r="B1962" s="339"/>
      <c r="C1962" s="339"/>
      <c r="D1962" s="608">
        <v>755</v>
      </c>
      <c r="E1962" s="203" t="s">
        <v>1388</v>
      </c>
      <c r="F1962" s="608">
        <v>1</v>
      </c>
      <c r="G1962" s="620" t="s">
        <v>142</v>
      </c>
      <c r="H1962" s="618">
        <v>8.5500000000000007</v>
      </c>
      <c r="I1962" s="608">
        <v>8.5500000000000007</v>
      </c>
      <c r="J1962" s="605">
        <v>1</v>
      </c>
      <c r="K1962" s="605"/>
      <c r="L1962" s="605"/>
      <c r="M1962" s="605"/>
      <c r="N1962" s="605"/>
      <c r="O1962" s="605"/>
      <c r="P1962" s="605"/>
      <c r="Q1962" s="605"/>
      <c r="R1962" s="605"/>
      <c r="S1962" s="605"/>
      <c r="T1962" s="605"/>
      <c r="U1962" s="605"/>
    </row>
    <row r="1963" spans="1:21" x14ac:dyDescent="0.25">
      <c r="A1963" s="453" t="s">
        <v>1411</v>
      </c>
      <c r="B1963" s="339"/>
      <c r="C1963" s="339"/>
      <c r="D1963" s="613">
        <v>755</v>
      </c>
      <c r="E1963" s="2928" t="s">
        <v>168</v>
      </c>
      <c r="F1963" s="613">
        <v>24</v>
      </c>
      <c r="G1963" s="620" t="s">
        <v>1383</v>
      </c>
      <c r="H1963" s="620">
        <v>43.8</v>
      </c>
      <c r="I1963" s="438">
        <v>1051.0899999999999</v>
      </c>
      <c r="J1963" s="612">
        <v>12</v>
      </c>
      <c r="K1963" s="612"/>
      <c r="L1963" s="612"/>
      <c r="M1963" s="612"/>
      <c r="N1963" s="612"/>
      <c r="O1963" s="612">
        <v>12</v>
      </c>
      <c r="P1963" s="612"/>
      <c r="Q1963" s="612"/>
      <c r="R1963" s="612"/>
      <c r="S1963" s="612"/>
      <c r="T1963" s="612"/>
      <c r="U1963" s="612"/>
    </row>
    <row r="1964" spans="1:21" x14ac:dyDescent="0.25">
      <c r="A1964" s="453" t="s">
        <v>1411</v>
      </c>
      <c r="B1964" s="339"/>
      <c r="C1964" s="339"/>
      <c r="D1964" s="439">
        <v>755</v>
      </c>
      <c r="E1964" s="1471" t="s">
        <v>1384</v>
      </c>
      <c r="F1964" s="439">
        <v>24</v>
      </c>
      <c r="G1964" s="432" t="s">
        <v>702</v>
      </c>
      <c r="H1964" s="432">
        <v>43.8</v>
      </c>
      <c r="I1964" s="440">
        <v>1051.0899999999999</v>
      </c>
      <c r="J1964" s="441">
        <v>12</v>
      </c>
      <c r="K1964" s="441"/>
      <c r="L1964" s="441"/>
      <c r="M1964" s="441"/>
      <c r="N1964" s="441"/>
      <c r="O1964" s="441">
        <v>12</v>
      </c>
      <c r="P1964" s="441"/>
      <c r="Q1964" s="441"/>
      <c r="R1964" s="441"/>
      <c r="S1964" s="441"/>
      <c r="T1964" s="441"/>
      <c r="U1964" s="441"/>
    </row>
    <row r="1965" spans="1:21" x14ac:dyDescent="0.25">
      <c r="A1965" s="453" t="s">
        <v>1411</v>
      </c>
      <c r="B1965" s="339"/>
      <c r="C1965" s="339"/>
      <c r="D1965" s="439">
        <v>755</v>
      </c>
      <c r="E1965" s="1471" t="s">
        <v>1385</v>
      </c>
      <c r="F1965" s="439">
        <v>12</v>
      </c>
      <c r="G1965" s="432" t="s">
        <v>1383</v>
      </c>
      <c r="H1965" s="432">
        <v>43.8</v>
      </c>
      <c r="I1965" s="439">
        <v>525.6</v>
      </c>
      <c r="J1965" s="441">
        <v>6</v>
      </c>
      <c r="K1965" s="441"/>
      <c r="L1965" s="441"/>
      <c r="M1965" s="441"/>
      <c r="N1965" s="441"/>
      <c r="O1965" s="441">
        <v>6</v>
      </c>
      <c r="P1965" s="441"/>
      <c r="Q1965" s="441"/>
      <c r="R1965" s="441"/>
      <c r="S1965" s="441"/>
      <c r="T1965" s="441"/>
      <c r="U1965" s="441"/>
    </row>
    <row r="1966" spans="1:21" x14ac:dyDescent="0.25">
      <c r="A1966" s="453" t="s">
        <v>1411</v>
      </c>
      <c r="B1966" s="339"/>
      <c r="C1966" s="339"/>
      <c r="D1966" s="439">
        <v>755</v>
      </c>
      <c r="E1966" s="1471" t="s">
        <v>1386</v>
      </c>
      <c r="F1966" s="439">
        <v>2</v>
      </c>
      <c r="G1966" s="432" t="s">
        <v>1383</v>
      </c>
      <c r="H1966" s="432">
        <v>23.44</v>
      </c>
      <c r="I1966" s="3166">
        <v>46.89</v>
      </c>
      <c r="J1966" s="441">
        <v>2</v>
      </c>
      <c r="K1966" s="441"/>
      <c r="L1966" s="441"/>
      <c r="M1966" s="441"/>
      <c r="N1966" s="441"/>
      <c r="O1966" s="441"/>
      <c r="P1966" s="441"/>
      <c r="Q1966" s="441"/>
      <c r="R1966" s="441"/>
      <c r="S1966" s="441"/>
      <c r="T1966" s="441"/>
      <c r="U1966" s="441"/>
    </row>
    <row r="1967" spans="1:21" x14ac:dyDescent="0.25">
      <c r="A1967" s="453" t="s">
        <v>1411</v>
      </c>
      <c r="B1967" s="339"/>
      <c r="C1967" s="339"/>
      <c r="D1967" s="613">
        <v>755</v>
      </c>
      <c r="E1967" s="1598" t="s">
        <v>172</v>
      </c>
      <c r="F1967" s="613">
        <v>3</v>
      </c>
      <c r="G1967" s="620" t="s">
        <v>913</v>
      </c>
      <c r="H1967" s="620">
        <v>23.01</v>
      </c>
      <c r="I1967" s="613">
        <v>69.03</v>
      </c>
      <c r="J1967" s="612">
        <v>1</v>
      </c>
      <c r="K1967" s="612"/>
      <c r="L1967" s="612"/>
      <c r="M1967" s="612"/>
      <c r="N1967" s="612"/>
      <c r="O1967" s="612">
        <v>2</v>
      </c>
      <c r="P1967" s="612"/>
      <c r="Q1967" s="612"/>
      <c r="R1967" s="612"/>
      <c r="S1967" s="612"/>
      <c r="T1967" s="612"/>
      <c r="U1967" s="612"/>
    </row>
    <row r="1968" spans="1:21" x14ac:dyDescent="0.25">
      <c r="A1968" s="453" t="s">
        <v>1411</v>
      </c>
      <c r="B1968" s="339"/>
      <c r="C1968" s="339"/>
      <c r="D1968" s="613">
        <v>755</v>
      </c>
      <c r="E1968" s="203" t="s">
        <v>1387</v>
      </c>
      <c r="F1968" s="613">
        <v>2</v>
      </c>
      <c r="G1968" s="620" t="s">
        <v>42</v>
      </c>
      <c r="H1968" s="620">
        <v>15.85</v>
      </c>
      <c r="I1968" s="613">
        <v>31.7</v>
      </c>
      <c r="J1968" s="612">
        <v>2</v>
      </c>
      <c r="K1968" s="612"/>
      <c r="L1968" s="612"/>
      <c r="M1968" s="612"/>
      <c r="N1968" s="612"/>
      <c r="O1968" s="612"/>
      <c r="P1968" s="612"/>
      <c r="Q1968" s="612"/>
      <c r="R1968" s="612"/>
      <c r="S1968" s="612"/>
      <c r="T1968" s="612"/>
      <c r="U1968" s="612"/>
    </row>
    <row r="1969" spans="1:21" x14ac:dyDescent="0.25">
      <c r="A1969" s="453" t="s">
        <v>1411</v>
      </c>
      <c r="B1969" s="339"/>
      <c r="C1969" s="339"/>
      <c r="D1969" s="613">
        <v>755</v>
      </c>
      <c r="E1969" s="203" t="s">
        <v>367</v>
      </c>
      <c r="F1969" s="613">
        <v>2</v>
      </c>
      <c r="G1969" s="620" t="s">
        <v>38</v>
      </c>
      <c r="H1969" s="620">
        <v>69.63</v>
      </c>
      <c r="I1969" s="613">
        <v>139.26</v>
      </c>
      <c r="J1969" s="612">
        <v>1</v>
      </c>
      <c r="K1969" s="612"/>
      <c r="L1969" s="612"/>
      <c r="M1969" s="612"/>
      <c r="N1969" s="612"/>
      <c r="O1969" s="612"/>
      <c r="P1969" s="612">
        <v>1</v>
      </c>
      <c r="Q1969" s="612"/>
      <c r="R1969" s="612"/>
      <c r="S1969" s="612"/>
      <c r="T1969" s="612"/>
      <c r="U1969" s="612"/>
    </row>
    <row r="1970" spans="1:21" ht="22.5" x14ac:dyDescent="0.25">
      <c r="A1970" s="453" t="s">
        <v>1411</v>
      </c>
      <c r="B1970" s="339"/>
      <c r="C1970" s="339"/>
      <c r="D1970" s="606"/>
      <c r="E1970" s="203" t="s">
        <v>1405</v>
      </c>
      <c r="F1970" s="607"/>
      <c r="G1970" s="1804"/>
      <c r="H1970" s="1872"/>
      <c r="I1970" s="607"/>
      <c r="J1970" s="607"/>
      <c r="K1970" s="607"/>
      <c r="L1970" s="607"/>
      <c r="M1970" s="607"/>
      <c r="N1970" s="607"/>
      <c r="O1970" s="607"/>
      <c r="P1970" s="607"/>
      <c r="Q1970" s="607"/>
      <c r="R1970" s="607"/>
      <c r="S1970" s="607"/>
      <c r="T1970" s="607"/>
      <c r="U1970" s="607"/>
    </row>
    <row r="1971" spans="1:21" ht="26.25" x14ac:dyDescent="0.25">
      <c r="A1971" s="453" t="s">
        <v>1411</v>
      </c>
      <c r="B1971" s="339"/>
      <c r="C1971" s="339"/>
      <c r="D1971" s="622">
        <v>755</v>
      </c>
      <c r="E1971" s="1478" t="s">
        <v>128</v>
      </c>
      <c r="F1971" s="605">
        <v>2</v>
      </c>
      <c r="G1971" s="620" t="s">
        <v>126</v>
      </c>
      <c r="H1971" s="618">
        <v>519.53</v>
      </c>
      <c r="I1971" s="1858">
        <v>1039.06</v>
      </c>
      <c r="J1971" s="605">
        <v>2</v>
      </c>
      <c r="K1971" s="605"/>
      <c r="L1971" s="605"/>
      <c r="M1971" s="605"/>
      <c r="N1971" s="605"/>
      <c r="O1971" s="605"/>
      <c r="P1971" s="605"/>
      <c r="Q1971" s="605"/>
      <c r="R1971" s="605"/>
      <c r="S1971" s="605"/>
      <c r="T1971" s="615"/>
      <c r="U1971" s="615"/>
    </row>
    <row r="1972" spans="1:21" x14ac:dyDescent="0.25">
      <c r="A1972" s="453" t="s">
        <v>1411</v>
      </c>
      <c r="B1972" s="339"/>
      <c r="C1972" s="339"/>
      <c r="D1972" s="606"/>
      <c r="E1972" s="203" t="s">
        <v>1400</v>
      </c>
      <c r="F1972" s="607"/>
      <c r="G1972" s="1804"/>
      <c r="H1972" s="1872"/>
      <c r="I1972" s="607"/>
      <c r="J1972" s="607"/>
      <c r="K1972" s="607"/>
      <c r="L1972" s="607"/>
      <c r="M1972" s="607"/>
      <c r="N1972" s="607"/>
      <c r="O1972" s="607"/>
      <c r="P1972" s="607"/>
      <c r="Q1972" s="607"/>
      <c r="R1972" s="607"/>
      <c r="S1972" s="607"/>
      <c r="T1972" s="607"/>
      <c r="U1972" s="607"/>
    </row>
    <row r="1973" spans="1:21" x14ac:dyDescent="0.25">
      <c r="A1973" s="453" t="s">
        <v>1411</v>
      </c>
      <c r="B1973" s="339"/>
      <c r="C1973" s="339"/>
      <c r="D1973" s="608">
        <v>755</v>
      </c>
      <c r="E1973" s="1478" t="s">
        <v>1371</v>
      </c>
      <c r="F1973" s="608">
        <v>4</v>
      </c>
      <c r="G1973" s="620" t="s">
        <v>694</v>
      </c>
      <c r="H1973" s="618">
        <v>92.12</v>
      </c>
      <c r="I1973" s="608">
        <v>368.49</v>
      </c>
      <c r="J1973" s="605">
        <v>1</v>
      </c>
      <c r="K1973" s="605"/>
      <c r="L1973" s="605"/>
      <c r="M1973" s="605">
        <v>1</v>
      </c>
      <c r="N1973" s="605"/>
      <c r="O1973" s="605"/>
      <c r="P1973" s="605">
        <v>1</v>
      </c>
      <c r="Q1973" s="605"/>
      <c r="R1973" s="605"/>
      <c r="S1973" s="605">
        <v>1</v>
      </c>
      <c r="T1973" s="615"/>
      <c r="U1973" s="615"/>
    </row>
    <row r="1974" spans="1:21" x14ac:dyDescent="0.25">
      <c r="A1974" s="453" t="s">
        <v>1411</v>
      </c>
      <c r="B1974" s="339"/>
      <c r="C1974" s="339"/>
      <c r="D1974" s="608">
        <v>755</v>
      </c>
      <c r="E1974" s="203" t="s">
        <v>1389</v>
      </c>
      <c r="F1974" s="608">
        <v>1</v>
      </c>
      <c r="G1974" s="620" t="s">
        <v>691</v>
      </c>
      <c r="H1974" s="618">
        <v>30.51</v>
      </c>
      <c r="I1974" s="608">
        <v>30.51</v>
      </c>
      <c r="J1974" s="605">
        <v>1</v>
      </c>
      <c r="K1974" s="605"/>
      <c r="L1974" s="605"/>
      <c r="M1974" s="605"/>
      <c r="N1974" s="605"/>
      <c r="O1974" s="605"/>
      <c r="P1974" s="605"/>
      <c r="Q1974" s="605"/>
      <c r="R1974" s="605"/>
      <c r="S1974" s="605"/>
      <c r="T1974" s="605"/>
      <c r="U1974" s="605"/>
    </row>
    <row r="1975" spans="1:21" x14ac:dyDescent="0.25">
      <c r="A1975" s="453" t="s">
        <v>1411</v>
      </c>
      <c r="B1975" s="339"/>
      <c r="C1975" s="339"/>
      <c r="D1975" s="608">
        <v>755</v>
      </c>
      <c r="E1975" s="1440" t="s">
        <v>1372</v>
      </c>
      <c r="F1975" s="605">
        <v>16</v>
      </c>
      <c r="G1975" s="620" t="s">
        <v>1374</v>
      </c>
      <c r="H1975" s="618">
        <v>13.39</v>
      </c>
      <c r="I1975" s="605">
        <v>160.68</v>
      </c>
      <c r="J1975" s="605">
        <v>6</v>
      </c>
      <c r="K1975" s="605"/>
      <c r="L1975" s="615"/>
      <c r="M1975" s="605">
        <v>6</v>
      </c>
      <c r="N1975" s="605"/>
      <c r="O1975" s="605"/>
      <c r="P1975" s="615">
        <v>6</v>
      </c>
      <c r="Q1975" s="615"/>
      <c r="R1975" s="615"/>
      <c r="S1975" s="615"/>
      <c r="T1975" s="615"/>
      <c r="U1975" s="615"/>
    </row>
    <row r="1976" spans="1:21" x14ac:dyDescent="0.25">
      <c r="A1976" s="453" t="s">
        <v>1411</v>
      </c>
      <c r="B1976" s="339"/>
      <c r="C1976" s="339"/>
      <c r="D1976" s="608">
        <v>755</v>
      </c>
      <c r="E1976" s="1478" t="s">
        <v>361</v>
      </c>
      <c r="F1976" s="605">
        <v>16</v>
      </c>
      <c r="G1976" s="646" t="s">
        <v>126</v>
      </c>
      <c r="H1976" s="617">
        <v>63.2</v>
      </c>
      <c r="I1976" s="2666">
        <v>1011.21</v>
      </c>
      <c r="J1976" s="605">
        <v>8</v>
      </c>
      <c r="K1976" s="605"/>
      <c r="L1976" s="615"/>
      <c r="M1976" s="605"/>
      <c r="N1976" s="605"/>
      <c r="O1976" s="605">
        <v>8</v>
      </c>
      <c r="P1976" s="615"/>
      <c r="Q1976" s="615"/>
      <c r="R1976" s="615"/>
      <c r="S1976" s="615"/>
      <c r="T1976" s="615"/>
      <c r="U1976" s="615"/>
    </row>
    <row r="1977" spans="1:21" x14ac:dyDescent="0.25">
      <c r="A1977" s="453" t="s">
        <v>1411</v>
      </c>
      <c r="B1977" s="339"/>
      <c r="C1977" s="339"/>
      <c r="D1977" s="608">
        <v>755</v>
      </c>
      <c r="E1977" s="1478" t="s">
        <v>133</v>
      </c>
      <c r="F1977" s="608">
        <v>16</v>
      </c>
      <c r="G1977" s="620" t="s">
        <v>297</v>
      </c>
      <c r="H1977" s="618">
        <v>39.369999999999997</v>
      </c>
      <c r="I1977" s="608">
        <v>629.87</v>
      </c>
      <c r="J1977" s="605">
        <v>4</v>
      </c>
      <c r="K1977" s="605"/>
      <c r="L1977" s="605"/>
      <c r="M1977" s="605">
        <v>4</v>
      </c>
      <c r="N1977" s="605"/>
      <c r="O1977" s="605"/>
      <c r="P1977" s="605">
        <v>4</v>
      </c>
      <c r="Q1977" s="605"/>
      <c r="R1977" s="605"/>
      <c r="S1977" s="605">
        <v>4</v>
      </c>
      <c r="T1977" s="615"/>
      <c r="U1977" s="615"/>
    </row>
    <row r="1978" spans="1:21" x14ac:dyDescent="0.25">
      <c r="A1978" s="453" t="s">
        <v>1411</v>
      </c>
      <c r="B1978" s="339"/>
      <c r="C1978" s="339"/>
      <c r="D1978" s="608">
        <v>755</v>
      </c>
      <c r="E1978" s="203" t="s">
        <v>1390</v>
      </c>
      <c r="F1978" s="605">
        <v>1</v>
      </c>
      <c r="G1978" s="620" t="s">
        <v>691</v>
      </c>
      <c r="H1978" s="618">
        <v>182.1</v>
      </c>
      <c r="I1978" s="605">
        <v>182.1</v>
      </c>
      <c r="J1978" s="605">
        <v>1</v>
      </c>
      <c r="K1978" s="605"/>
      <c r="L1978" s="605"/>
      <c r="M1978" s="605"/>
      <c r="N1978" s="605"/>
      <c r="O1978" s="605"/>
      <c r="P1978" s="605"/>
      <c r="Q1978" s="605"/>
      <c r="R1978" s="605"/>
      <c r="S1978" s="605"/>
      <c r="T1978" s="605"/>
      <c r="U1978" s="605"/>
    </row>
    <row r="1979" spans="1:21" ht="24.75" x14ac:dyDescent="0.25">
      <c r="A1979" s="453" t="s">
        <v>1411</v>
      </c>
      <c r="B1979" s="339"/>
      <c r="C1979" s="339"/>
      <c r="D1979" s="623">
        <v>755</v>
      </c>
      <c r="E1979" s="1604" t="s">
        <v>129</v>
      </c>
      <c r="F1979" s="2">
        <v>55</v>
      </c>
      <c r="G1979" s="430" t="s">
        <v>682</v>
      </c>
      <c r="H1979" s="431">
        <v>645.92999999999995</v>
      </c>
      <c r="I1979" s="1858">
        <v>35526.35</v>
      </c>
      <c r="J1979" s="1450">
        <v>15</v>
      </c>
      <c r="K1979" s="1450"/>
      <c r="L1979" s="1450"/>
      <c r="M1979" s="1450">
        <v>15</v>
      </c>
      <c r="N1979" s="1450"/>
      <c r="O1979" s="1450"/>
      <c r="P1979" s="1450">
        <v>15</v>
      </c>
      <c r="Q1979" s="1450"/>
      <c r="R1979" s="1450"/>
      <c r="S1979" s="1450">
        <v>10</v>
      </c>
      <c r="T1979" s="2115"/>
      <c r="U1979" s="2115"/>
    </row>
    <row r="1980" spans="1:21" ht="36.75" x14ac:dyDescent="0.25">
      <c r="A1980" s="453" t="s">
        <v>1411</v>
      </c>
      <c r="B1980" s="339"/>
      <c r="C1980" s="339"/>
      <c r="D1980" s="621">
        <v>755</v>
      </c>
      <c r="E1980" s="1471" t="s">
        <v>131</v>
      </c>
      <c r="F1980" s="2">
        <v>35</v>
      </c>
      <c r="G1980" s="432" t="s">
        <v>130</v>
      </c>
      <c r="H1980" s="433">
        <v>744.48</v>
      </c>
      <c r="I1980" s="1858">
        <v>26056.94</v>
      </c>
      <c r="J1980" s="605">
        <v>10</v>
      </c>
      <c r="K1980" s="605"/>
      <c r="L1980" s="2"/>
      <c r="M1980" s="2">
        <v>15</v>
      </c>
      <c r="N1980" s="2"/>
      <c r="O1980" s="2"/>
      <c r="P1980" s="2">
        <v>5</v>
      </c>
      <c r="Q1980" s="2"/>
      <c r="R1980" s="2"/>
      <c r="S1980" s="2">
        <v>5</v>
      </c>
      <c r="T1980" s="2111"/>
      <c r="U1980" s="2111"/>
    </row>
    <row r="1981" spans="1:21" x14ac:dyDescent="0.25">
      <c r="A1981" s="453" t="s">
        <v>1411</v>
      </c>
      <c r="B1981" s="339"/>
      <c r="C1981" s="339"/>
      <c r="D1981" s="608">
        <v>755</v>
      </c>
      <c r="E1981" s="1493" t="s">
        <v>1375</v>
      </c>
      <c r="F1981" s="617">
        <v>4</v>
      </c>
      <c r="G1981" s="646" t="s">
        <v>691</v>
      </c>
      <c r="H1981" s="617">
        <v>3.21</v>
      </c>
      <c r="I1981" s="617">
        <v>12.85</v>
      </c>
      <c r="J1981" s="617">
        <v>4</v>
      </c>
      <c r="K1981" s="615"/>
      <c r="L1981" s="615"/>
      <c r="M1981" s="615"/>
      <c r="N1981" s="615"/>
      <c r="O1981" s="615"/>
      <c r="P1981" s="615"/>
      <c r="Q1981" s="615"/>
      <c r="R1981" s="615"/>
      <c r="S1981" s="615"/>
      <c r="T1981" s="615"/>
      <c r="U1981" s="615"/>
    </row>
    <row r="1982" spans="1:21" x14ac:dyDescent="0.25">
      <c r="A1982" s="453" t="s">
        <v>1411</v>
      </c>
      <c r="B1982" s="339"/>
      <c r="C1982" s="339"/>
      <c r="D1982" s="622">
        <v>755</v>
      </c>
      <c r="E1982" s="1478" t="s">
        <v>1366</v>
      </c>
      <c r="F1982" s="605">
        <v>5</v>
      </c>
      <c r="G1982" s="620" t="s">
        <v>1367</v>
      </c>
      <c r="H1982" s="618">
        <v>15.53</v>
      </c>
      <c r="I1982" s="605">
        <v>77.66</v>
      </c>
      <c r="J1982" s="605">
        <v>2</v>
      </c>
      <c r="K1982" s="605"/>
      <c r="L1982" s="605"/>
      <c r="M1982" s="605">
        <v>3</v>
      </c>
      <c r="N1982" s="605"/>
      <c r="O1982" s="605"/>
      <c r="P1982" s="605"/>
      <c r="Q1982" s="605"/>
      <c r="R1982" s="605"/>
      <c r="S1982" s="605"/>
      <c r="T1982" s="615"/>
      <c r="U1982" s="615"/>
    </row>
    <row r="1983" spans="1:21" x14ac:dyDescent="0.25">
      <c r="A1983" s="453" t="s">
        <v>1411</v>
      </c>
      <c r="B1983" s="339"/>
      <c r="C1983" s="339"/>
      <c r="D1983" s="608">
        <v>755</v>
      </c>
      <c r="E1983" s="203" t="s">
        <v>1391</v>
      </c>
      <c r="F1983" s="608">
        <v>3</v>
      </c>
      <c r="G1983" s="620" t="s">
        <v>1383</v>
      </c>
      <c r="H1983" s="618">
        <v>17.670000000000002</v>
      </c>
      <c r="I1983" s="608">
        <v>53.07</v>
      </c>
      <c r="J1983" s="605">
        <v>3</v>
      </c>
      <c r="K1983" s="605"/>
      <c r="L1983" s="605"/>
      <c r="M1983" s="605"/>
      <c r="N1983" s="605"/>
      <c r="O1983" s="605"/>
      <c r="P1983" s="605"/>
      <c r="Q1983" s="605"/>
      <c r="R1983" s="605"/>
      <c r="S1983" s="605"/>
      <c r="T1983" s="605"/>
      <c r="U1983" s="605"/>
    </row>
    <row r="1984" spans="1:21" x14ac:dyDescent="0.25">
      <c r="A1984" s="453" t="s">
        <v>1411</v>
      </c>
      <c r="B1984" s="339"/>
      <c r="C1984" s="339"/>
      <c r="D1984" s="608">
        <v>755</v>
      </c>
      <c r="E1984" s="1478" t="s">
        <v>144</v>
      </c>
      <c r="F1984" s="605">
        <v>100</v>
      </c>
      <c r="G1984" s="620" t="s">
        <v>142</v>
      </c>
      <c r="H1984" s="618">
        <v>305.29000000000002</v>
      </c>
      <c r="I1984" s="605">
        <v>305.29000000000002</v>
      </c>
      <c r="J1984" s="605">
        <v>50</v>
      </c>
      <c r="K1984" s="605"/>
      <c r="L1984" s="605"/>
      <c r="M1984" s="605"/>
      <c r="N1984" s="605"/>
      <c r="O1984" s="605"/>
      <c r="P1984" s="605">
        <v>50</v>
      </c>
      <c r="Q1984" s="605"/>
      <c r="R1984" s="605"/>
      <c r="S1984" s="615"/>
      <c r="T1984" s="615"/>
      <c r="U1984" s="615"/>
    </row>
    <row r="1985" spans="1:21" x14ac:dyDescent="0.25">
      <c r="A1985" s="453" t="s">
        <v>1411</v>
      </c>
      <c r="B1985" s="339"/>
      <c r="C1985" s="339"/>
      <c r="D1985" s="606"/>
      <c r="E1985" s="203" t="s">
        <v>1399</v>
      </c>
      <c r="F1985" s="607"/>
      <c r="G1985" s="1804"/>
      <c r="H1985" s="1872"/>
      <c r="I1985" s="607"/>
      <c r="J1985" s="607"/>
      <c r="K1985" s="607"/>
      <c r="L1985" s="607"/>
      <c r="M1985" s="607"/>
      <c r="N1985" s="607"/>
      <c r="O1985" s="607"/>
      <c r="P1985" s="607"/>
      <c r="Q1985" s="607"/>
      <c r="R1985" s="607"/>
      <c r="S1985" s="607"/>
      <c r="T1985" s="607"/>
      <c r="U1985" s="607"/>
    </row>
    <row r="1986" spans="1:21" ht="22.5" x14ac:dyDescent="0.25">
      <c r="A1986" s="453" t="s">
        <v>1411</v>
      </c>
      <c r="B1986" s="339"/>
      <c r="C1986" s="339"/>
      <c r="D1986" s="608">
        <v>755</v>
      </c>
      <c r="E1986" s="203" t="s">
        <v>442</v>
      </c>
      <c r="F1986" s="605">
        <v>45</v>
      </c>
      <c r="G1986" s="612" t="s">
        <v>1392</v>
      </c>
      <c r="H1986" s="605">
        <v>124.82</v>
      </c>
      <c r="I1986" s="1858">
        <v>5616.69</v>
      </c>
      <c r="J1986" s="605">
        <v>15</v>
      </c>
      <c r="K1986" s="605"/>
      <c r="L1986" s="605"/>
      <c r="M1986" s="605">
        <v>10</v>
      </c>
      <c r="N1986" s="605"/>
      <c r="O1986" s="605"/>
      <c r="P1986" s="605">
        <v>10</v>
      </c>
      <c r="Q1986" s="605"/>
      <c r="R1986" s="605"/>
      <c r="S1986" s="605">
        <v>10</v>
      </c>
      <c r="T1986" s="605"/>
      <c r="U1986" s="605"/>
    </row>
    <row r="1987" spans="1:21" x14ac:dyDescent="0.25">
      <c r="A1987" s="453" t="s">
        <v>1411</v>
      </c>
      <c r="B1987" s="339"/>
      <c r="C1987" s="339"/>
      <c r="D1987" s="608">
        <v>755</v>
      </c>
      <c r="E1987" s="1478" t="s">
        <v>179</v>
      </c>
      <c r="F1987" s="608">
        <v>1</v>
      </c>
      <c r="G1987" s="620" t="s">
        <v>126</v>
      </c>
      <c r="H1987" s="797">
        <v>94.53</v>
      </c>
      <c r="I1987" s="217">
        <v>94.53</v>
      </c>
      <c r="J1987" s="605">
        <v>1</v>
      </c>
      <c r="K1987" s="605"/>
      <c r="L1987" s="605"/>
      <c r="M1987" s="605"/>
      <c r="N1987" s="605"/>
      <c r="O1987" s="605"/>
      <c r="P1987" s="605"/>
      <c r="Q1987" s="605"/>
      <c r="R1987" s="605"/>
      <c r="S1987" s="605"/>
      <c r="T1987" s="605"/>
      <c r="U1987" s="605"/>
    </row>
    <row r="1988" spans="1:21" x14ac:dyDescent="0.25">
      <c r="A1988" s="453" t="s">
        <v>1411</v>
      </c>
      <c r="B1988" s="339"/>
      <c r="C1988" s="339"/>
      <c r="D1988" s="613">
        <v>755</v>
      </c>
      <c r="E1988" s="1598" t="s">
        <v>150</v>
      </c>
      <c r="F1988" s="612">
        <v>12</v>
      </c>
      <c r="G1988" s="620" t="s">
        <v>126</v>
      </c>
      <c r="H1988" s="620">
        <v>12.64</v>
      </c>
      <c r="I1988" s="612">
        <v>151.66</v>
      </c>
      <c r="J1988" s="612">
        <v>6</v>
      </c>
      <c r="K1988" s="612"/>
      <c r="L1988" s="612"/>
      <c r="M1988" s="612"/>
      <c r="N1988" s="612"/>
      <c r="O1988" s="612"/>
      <c r="P1988" s="612">
        <v>6</v>
      </c>
      <c r="Q1988" s="612"/>
      <c r="R1988" s="612"/>
      <c r="S1988" s="612"/>
      <c r="T1988" s="612"/>
      <c r="U1988" s="612"/>
    </row>
    <row r="1989" spans="1:21" x14ac:dyDescent="0.25">
      <c r="A1989" s="453" t="s">
        <v>1411</v>
      </c>
      <c r="B1989" s="339"/>
      <c r="C1989" s="339"/>
      <c r="D1989" s="613">
        <v>755</v>
      </c>
      <c r="E1989" s="2928" t="s">
        <v>151</v>
      </c>
      <c r="F1989" s="612">
        <v>12</v>
      </c>
      <c r="G1989" s="620" t="s">
        <v>126</v>
      </c>
      <c r="H1989" s="620">
        <v>12.64</v>
      </c>
      <c r="I1989" s="3202">
        <v>151.66</v>
      </c>
      <c r="J1989" s="612">
        <v>6</v>
      </c>
      <c r="K1989" s="612"/>
      <c r="L1989" s="612"/>
      <c r="M1989" s="612"/>
      <c r="N1989" s="612"/>
      <c r="O1989" s="612"/>
      <c r="P1989" s="612">
        <v>6</v>
      </c>
      <c r="Q1989" s="612"/>
      <c r="R1989" s="612"/>
      <c r="S1989" s="612"/>
      <c r="T1989" s="612"/>
      <c r="U1989" s="612"/>
    </row>
    <row r="1990" spans="1:21" x14ac:dyDescent="0.25">
      <c r="A1990" s="453" t="s">
        <v>1411</v>
      </c>
      <c r="B1990" s="339"/>
      <c r="C1990" s="339"/>
      <c r="D1990" s="613">
        <v>755</v>
      </c>
      <c r="E1990" s="1598" t="s">
        <v>1378</v>
      </c>
      <c r="F1990" s="613">
        <v>1</v>
      </c>
      <c r="G1990" s="620" t="s">
        <v>297</v>
      </c>
      <c r="H1990" s="620">
        <v>37.49</v>
      </c>
      <c r="I1990" s="613">
        <v>37.49</v>
      </c>
      <c r="J1990" s="612">
        <v>1</v>
      </c>
      <c r="K1990" s="612"/>
      <c r="L1990" s="612"/>
      <c r="M1990" s="612"/>
      <c r="N1990" s="612"/>
      <c r="O1990" s="612"/>
      <c r="P1990" s="612"/>
      <c r="Q1990" s="612"/>
      <c r="R1990" s="612"/>
      <c r="S1990" s="612"/>
      <c r="T1990" s="612"/>
      <c r="U1990" s="612"/>
    </row>
    <row r="1991" spans="1:21" ht="26.25" x14ac:dyDescent="0.25">
      <c r="A1991" s="453" t="s">
        <v>1411</v>
      </c>
      <c r="B1991" s="339"/>
      <c r="C1991" s="339"/>
      <c r="D1991" s="613">
        <v>755</v>
      </c>
      <c r="E1991" s="1591" t="s">
        <v>1379</v>
      </c>
      <c r="F1991" s="613">
        <v>65</v>
      </c>
      <c r="G1991" s="1689" t="s">
        <v>157</v>
      </c>
      <c r="H1991" s="620">
        <v>109.58</v>
      </c>
      <c r="I1991" s="438">
        <v>7122.81</v>
      </c>
      <c r="J1991" s="612">
        <v>10</v>
      </c>
      <c r="K1991" s="612"/>
      <c r="L1991" s="612"/>
      <c r="M1991" s="612">
        <v>25</v>
      </c>
      <c r="N1991" s="612"/>
      <c r="O1991" s="612"/>
      <c r="P1991" s="612">
        <v>15</v>
      </c>
      <c r="Q1991" s="612"/>
      <c r="R1991" s="612"/>
      <c r="S1991" s="612">
        <v>10</v>
      </c>
      <c r="T1991" s="612"/>
      <c r="U1991" s="612"/>
    </row>
    <row r="1992" spans="1:21" x14ac:dyDescent="0.25">
      <c r="A1992" s="453" t="s">
        <v>1411</v>
      </c>
      <c r="B1992" s="339"/>
      <c r="C1992" s="339"/>
      <c r="D1992" s="606"/>
      <c r="E1992" s="203" t="s">
        <v>1402</v>
      </c>
      <c r="F1992" s="607"/>
      <c r="G1992" s="1804"/>
      <c r="H1992" s="1872"/>
      <c r="I1992" s="3168"/>
      <c r="J1992" s="607"/>
      <c r="K1992" s="607"/>
      <c r="L1992" s="607"/>
      <c r="M1992" s="607"/>
      <c r="N1992" s="607"/>
      <c r="O1992" s="607"/>
      <c r="P1992" s="607"/>
      <c r="Q1992" s="607"/>
      <c r="R1992" s="607"/>
      <c r="S1992" s="607"/>
      <c r="T1992" s="607"/>
      <c r="U1992" s="607"/>
    </row>
    <row r="1993" spans="1:21" x14ac:dyDescent="0.25">
      <c r="A1993" s="453" t="s">
        <v>1411</v>
      </c>
      <c r="B1993" s="339"/>
      <c r="C1993" s="339"/>
      <c r="D1993" s="613">
        <v>755</v>
      </c>
      <c r="E1993" s="2907" t="s">
        <v>158</v>
      </c>
      <c r="F1993" s="613">
        <v>6</v>
      </c>
      <c r="G1993" s="236" t="s">
        <v>913</v>
      </c>
      <c r="H1993" s="620">
        <v>67.319999999999993</v>
      </c>
      <c r="I1993" s="3147">
        <v>403.92</v>
      </c>
      <c r="J1993" s="612">
        <v>2</v>
      </c>
      <c r="K1993" s="612"/>
      <c r="L1993" s="612"/>
      <c r="M1993" s="612">
        <v>2</v>
      </c>
      <c r="N1993" s="612"/>
      <c r="O1993" s="612"/>
      <c r="P1993" s="612">
        <v>2</v>
      </c>
      <c r="Q1993" s="612"/>
      <c r="R1993" s="612"/>
      <c r="S1993" s="612"/>
      <c r="T1993" s="612"/>
      <c r="U1993" s="612"/>
    </row>
    <row r="1994" spans="1:21" ht="26.25" x14ac:dyDescent="0.25">
      <c r="A1994" s="453" t="s">
        <v>1411</v>
      </c>
      <c r="B1994" s="339"/>
      <c r="C1994" s="339"/>
      <c r="D1994" s="613">
        <v>755</v>
      </c>
      <c r="E1994" s="1478" t="s">
        <v>1380</v>
      </c>
      <c r="F1994" s="613">
        <v>5</v>
      </c>
      <c r="G1994" s="620" t="s">
        <v>913</v>
      </c>
      <c r="H1994" s="620">
        <v>24.53</v>
      </c>
      <c r="I1994" s="613">
        <v>122.67</v>
      </c>
      <c r="J1994" s="612">
        <v>3</v>
      </c>
      <c r="K1994" s="612"/>
      <c r="L1994" s="612"/>
      <c r="M1994" s="612"/>
      <c r="N1994" s="612"/>
      <c r="O1994" s="612"/>
      <c r="P1994" s="612">
        <v>2</v>
      </c>
      <c r="Q1994" s="612"/>
      <c r="R1994" s="612"/>
      <c r="S1994" s="612"/>
      <c r="T1994" s="612"/>
      <c r="U1994" s="612"/>
    </row>
    <row r="1995" spans="1:21" x14ac:dyDescent="0.25">
      <c r="A1995" s="453" t="s">
        <v>1411</v>
      </c>
      <c r="B1995" s="339"/>
      <c r="C1995" s="339"/>
      <c r="D1995" s="613">
        <v>755</v>
      </c>
      <c r="E1995" s="1598" t="s">
        <v>163</v>
      </c>
      <c r="F1995" s="612">
        <v>3</v>
      </c>
      <c r="G1995" s="612" t="s">
        <v>669</v>
      </c>
      <c r="H1995" s="612">
        <v>51.42</v>
      </c>
      <c r="I1995" s="612">
        <v>154.25</v>
      </c>
      <c r="J1995" s="612">
        <v>3</v>
      </c>
      <c r="K1995" s="612"/>
      <c r="L1995" s="612"/>
      <c r="M1995" s="612"/>
      <c r="N1995" s="612"/>
      <c r="O1995" s="612"/>
      <c r="P1995" s="612"/>
      <c r="Q1995" s="612"/>
      <c r="R1995" s="612"/>
      <c r="S1995" s="612"/>
      <c r="T1995" s="612"/>
      <c r="U1995" s="612"/>
    </row>
    <row r="1996" spans="1:21" x14ac:dyDescent="0.25">
      <c r="A1996" s="453" t="s">
        <v>1411</v>
      </c>
      <c r="B1996" s="339"/>
      <c r="C1996" s="339"/>
      <c r="D1996" s="613">
        <v>755</v>
      </c>
      <c r="E1996" s="1598" t="s">
        <v>1381</v>
      </c>
      <c r="F1996" s="1259">
        <v>3</v>
      </c>
      <c r="G1996" s="612" t="s">
        <v>1382</v>
      </c>
      <c r="H1996" s="612">
        <v>16.07</v>
      </c>
      <c r="I1996" s="612">
        <v>48.2</v>
      </c>
      <c r="J1996" s="612">
        <v>3</v>
      </c>
      <c r="K1996" s="612"/>
      <c r="L1996" s="612"/>
      <c r="M1996" s="612"/>
      <c r="N1996" s="612"/>
      <c r="O1996" s="612"/>
      <c r="P1996" s="612"/>
      <c r="Q1996" s="612"/>
      <c r="R1996" s="612"/>
      <c r="S1996" s="612"/>
      <c r="T1996" s="612"/>
      <c r="U1996" s="612"/>
    </row>
    <row r="1997" spans="1:21" x14ac:dyDescent="0.25">
      <c r="A1997" s="453" t="s">
        <v>1411</v>
      </c>
      <c r="B1997" s="339"/>
      <c r="C1997" s="339"/>
      <c r="D1997" s="608">
        <v>765</v>
      </c>
      <c r="E1997" s="2331" t="s">
        <v>1410</v>
      </c>
      <c r="F1997" s="3003">
        <v>1</v>
      </c>
      <c r="G1997" s="620"/>
      <c r="H1997" s="140">
        <v>1500</v>
      </c>
      <c r="I1997" s="611">
        <v>1500</v>
      </c>
      <c r="J1997" s="605">
        <v>1</v>
      </c>
      <c r="K1997" s="605"/>
      <c r="L1997" s="605"/>
      <c r="M1997" s="605"/>
      <c r="N1997" s="605"/>
      <c r="O1997" s="605"/>
      <c r="P1997" s="605"/>
      <c r="Q1997" s="605"/>
      <c r="R1997" s="605"/>
      <c r="S1997" s="605"/>
      <c r="T1997" s="605"/>
      <c r="U1997" s="605"/>
    </row>
    <row r="1998" spans="1:21" x14ac:dyDescent="0.25">
      <c r="A1998" s="453" t="s">
        <v>1411</v>
      </c>
      <c r="B1998" s="339"/>
      <c r="C1998" s="339"/>
      <c r="D1998" s="608">
        <v>773</v>
      </c>
      <c r="E1998" s="203" t="s">
        <v>1395</v>
      </c>
      <c r="F1998" s="608">
        <v>60</v>
      </c>
      <c r="G1998" s="620" t="s">
        <v>900</v>
      </c>
      <c r="H1998" s="618">
        <v>300</v>
      </c>
      <c r="I1998" s="611">
        <v>18000</v>
      </c>
      <c r="J1998" s="605">
        <v>5</v>
      </c>
      <c r="K1998" s="605">
        <v>5</v>
      </c>
      <c r="L1998" s="605">
        <v>5</v>
      </c>
      <c r="M1998" s="605">
        <v>5</v>
      </c>
      <c r="N1998" s="605">
        <v>5</v>
      </c>
      <c r="O1998" s="605">
        <v>5</v>
      </c>
      <c r="P1998" s="605">
        <v>5</v>
      </c>
      <c r="Q1998" s="605">
        <v>5</v>
      </c>
      <c r="R1998" s="605">
        <v>5</v>
      </c>
      <c r="S1998" s="605">
        <v>5</v>
      </c>
      <c r="T1998" s="605">
        <v>5</v>
      </c>
      <c r="U1998" s="605">
        <v>5</v>
      </c>
    </row>
    <row r="1999" spans="1:21" x14ac:dyDescent="0.25">
      <c r="A1999" s="453" t="s">
        <v>1411</v>
      </c>
      <c r="B1999" s="339"/>
      <c r="C1999" s="339"/>
      <c r="D1999" s="608"/>
      <c r="E1999" s="1660" t="s">
        <v>176</v>
      </c>
      <c r="F1999" s="608"/>
      <c r="G1999" s="236"/>
      <c r="H1999" s="618"/>
      <c r="I1999" s="608"/>
      <c r="J1999" s="605"/>
      <c r="K1999" s="605"/>
      <c r="L1999" s="605"/>
      <c r="M1999" s="605"/>
      <c r="N1999" s="605"/>
      <c r="O1999" s="605"/>
      <c r="P1999" s="605"/>
      <c r="Q1999" s="605"/>
      <c r="R1999" s="605"/>
      <c r="S1999" s="605"/>
      <c r="T1999" s="605"/>
      <c r="U1999" s="605"/>
    </row>
    <row r="2000" spans="1:21" ht="22.5" x14ac:dyDescent="0.25">
      <c r="A2000" s="453" t="s">
        <v>1411</v>
      </c>
      <c r="B2000" s="339"/>
      <c r="C2000" s="339"/>
      <c r="D2000" s="446">
        <v>223</v>
      </c>
      <c r="E2000" s="203" t="s">
        <v>1406</v>
      </c>
      <c r="F2000" s="446">
        <v>1</v>
      </c>
      <c r="G2000" s="447" t="s">
        <v>66</v>
      </c>
      <c r="H2000" s="448">
        <v>50000</v>
      </c>
      <c r="I2000" s="449">
        <v>50000</v>
      </c>
      <c r="J2000" s="450"/>
      <c r="K2000" s="450"/>
      <c r="L2000" s="450"/>
      <c r="M2000" s="450"/>
      <c r="N2000" s="450"/>
      <c r="O2000" s="450"/>
      <c r="P2000" s="450"/>
      <c r="Q2000" s="450"/>
      <c r="R2000" s="450"/>
      <c r="S2000" s="450"/>
      <c r="T2000" s="450"/>
      <c r="U2000" s="450"/>
    </row>
    <row r="2001" spans="1:21" ht="22.5" x14ac:dyDescent="0.25">
      <c r="A2001" s="453" t="s">
        <v>1411</v>
      </c>
      <c r="B2001" s="339"/>
      <c r="C2001" s="339"/>
      <c r="D2001" s="608">
        <v>223</v>
      </c>
      <c r="E2001" s="1660" t="s">
        <v>1396</v>
      </c>
      <c r="F2001" s="608">
        <v>1</v>
      </c>
      <c r="G2001" s="620" t="s">
        <v>84</v>
      </c>
      <c r="H2001" s="443">
        <v>40000</v>
      </c>
      <c r="I2001" s="611">
        <v>40000</v>
      </c>
      <c r="J2001" s="605"/>
      <c r="K2001" s="605"/>
      <c r="L2001" s="605"/>
      <c r="M2001" s="605"/>
      <c r="N2001" s="605"/>
      <c r="O2001" s="605"/>
      <c r="P2001" s="605"/>
      <c r="Q2001" s="605"/>
      <c r="R2001" s="605"/>
      <c r="S2001" s="605"/>
      <c r="T2001" s="605"/>
      <c r="U2001" s="605"/>
    </row>
    <row r="2002" spans="1:21" x14ac:dyDescent="0.25">
      <c r="A2002" s="453" t="s">
        <v>1411</v>
      </c>
      <c r="B2002" s="339"/>
      <c r="C2002" s="339"/>
      <c r="D2002" s="608">
        <v>229</v>
      </c>
      <c r="E2002" s="2331" t="s">
        <v>1409</v>
      </c>
      <c r="F2002" s="608">
        <v>1</v>
      </c>
      <c r="G2002" s="620" t="s">
        <v>96</v>
      </c>
      <c r="H2002" s="140">
        <v>20000</v>
      </c>
      <c r="I2002" s="611">
        <v>20000</v>
      </c>
      <c r="J2002" s="605">
        <v>1</v>
      </c>
      <c r="K2002" s="605"/>
      <c r="L2002" s="605"/>
      <c r="M2002" s="605"/>
      <c r="N2002" s="605"/>
      <c r="O2002" s="605"/>
      <c r="P2002" s="605"/>
      <c r="Q2002" s="605"/>
      <c r="R2002" s="605"/>
      <c r="S2002" s="605"/>
      <c r="T2002" s="605"/>
      <c r="U2002" s="605"/>
    </row>
    <row r="2003" spans="1:21" x14ac:dyDescent="0.25">
      <c r="A2003" s="453" t="s">
        <v>1411</v>
      </c>
      <c r="B2003" s="339"/>
      <c r="C2003" s="339"/>
      <c r="D2003" s="606"/>
      <c r="E2003" s="203" t="s">
        <v>1401</v>
      </c>
      <c r="F2003" s="607"/>
      <c r="G2003" s="1804"/>
      <c r="H2003" s="1872"/>
      <c r="I2003" s="607"/>
      <c r="J2003" s="607"/>
      <c r="K2003" s="607"/>
      <c r="L2003" s="607"/>
      <c r="M2003" s="607"/>
      <c r="N2003" s="607"/>
      <c r="O2003" s="607"/>
      <c r="P2003" s="607"/>
      <c r="Q2003" s="607"/>
      <c r="R2003" s="607"/>
      <c r="S2003" s="607"/>
      <c r="T2003" s="607"/>
      <c r="U2003" s="607"/>
    </row>
    <row r="2004" spans="1:21" ht="21" x14ac:dyDescent="0.25">
      <c r="A2004" s="453" t="s">
        <v>1411</v>
      </c>
      <c r="B2004" s="339"/>
      <c r="C2004" s="339"/>
      <c r="D2004" s="608">
        <v>755</v>
      </c>
      <c r="E2004" s="1493" t="s">
        <v>542</v>
      </c>
      <c r="F2004" s="617">
        <v>1</v>
      </c>
      <c r="G2004" s="646" t="s">
        <v>159</v>
      </c>
      <c r="H2004" s="617">
        <v>511.3</v>
      </c>
      <c r="I2004" s="617">
        <v>594.52</v>
      </c>
      <c r="J2004" s="617">
        <v>1</v>
      </c>
      <c r="K2004" s="617"/>
      <c r="L2004" s="617"/>
      <c r="M2004" s="617"/>
      <c r="N2004" s="617"/>
      <c r="O2004" s="617"/>
      <c r="P2004" s="617"/>
      <c r="Q2004" s="615"/>
      <c r="R2004" s="615"/>
      <c r="S2004" s="615"/>
      <c r="T2004" s="615"/>
      <c r="U2004" s="615"/>
    </row>
    <row r="2005" spans="1:21" x14ac:dyDescent="0.25">
      <c r="A2005" s="453" t="s">
        <v>1411</v>
      </c>
      <c r="B2005" s="339"/>
      <c r="C2005" s="339"/>
      <c r="D2005" s="454"/>
      <c r="E2005" s="1525" t="s">
        <v>431</v>
      </c>
      <c r="F2005" s="141">
        <v>40</v>
      </c>
      <c r="G2005" s="236" t="s">
        <v>683</v>
      </c>
      <c r="H2005" s="137">
        <v>50</v>
      </c>
      <c r="I2005" s="151">
        <v>2000</v>
      </c>
      <c r="J2005" s="152">
        <v>10</v>
      </c>
      <c r="K2005" s="152"/>
      <c r="L2005" s="152"/>
      <c r="M2005" s="152">
        <v>10</v>
      </c>
      <c r="N2005" s="152"/>
      <c r="O2005" s="152"/>
      <c r="P2005" s="152">
        <v>10</v>
      </c>
      <c r="Q2005" s="152"/>
      <c r="R2005" s="152"/>
      <c r="S2005" s="152">
        <v>10</v>
      </c>
      <c r="T2005" s="152"/>
      <c r="U2005" s="152"/>
    </row>
    <row r="2006" spans="1:21" x14ac:dyDescent="0.25">
      <c r="A2006" s="453" t="s">
        <v>1411</v>
      </c>
      <c r="B2006" s="339"/>
      <c r="C2006" s="339"/>
      <c r="D2006" s="613">
        <v>755</v>
      </c>
      <c r="E2006" s="1478" t="s">
        <v>673</v>
      </c>
      <c r="F2006" s="613">
        <v>5</v>
      </c>
      <c r="G2006" s="620" t="s">
        <v>691</v>
      </c>
      <c r="H2006" s="620">
        <v>15</v>
      </c>
      <c r="I2006" s="613">
        <v>74.98</v>
      </c>
      <c r="J2006" s="612">
        <v>5</v>
      </c>
      <c r="K2006" s="612"/>
      <c r="L2006" s="612"/>
      <c r="M2006" s="612"/>
      <c r="N2006" s="612"/>
      <c r="O2006" s="612"/>
      <c r="P2006" s="612"/>
      <c r="Q2006" s="612"/>
      <c r="R2006" s="612"/>
      <c r="S2006" s="612"/>
      <c r="T2006" s="612"/>
      <c r="U2006" s="612"/>
    </row>
    <row r="2007" spans="1:21" x14ac:dyDescent="0.25">
      <c r="A2007" s="453" t="s">
        <v>1411</v>
      </c>
      <c r="B2007" s="339"/>
      <c r="C2007" s="339"/>
      <c r="D2007" s="613">
        <v>755</v>
      </c>
      <c r="E2007" s="1478" t="s">
        <v>1376</v>
      </c>
      <c r="F2007" s="613">
        <v>5</v>
      </c>
      <c r="G2007" s="620" t="s">
        <v>691</v>
      </c>
      <c r="H2007" s="620">
        <v>15.55</v>
      </c>
      <c r="I2007" s="613">
        <v>74.98</v>
      </c>
      <c r="J2007" s="612">
        <v>5</v>
      </c>
      <c r="K2007" s="612"/>
      <c r="L2007" s="612"/>
      <c r="M2007" s="612"/>
      <c r="N2007" s="612"/>
      <c r="O2007" s="612"/>
      <c r="P2007" s="612"/>
      <c r="Q2007" s="612"/>
      <c r="R2007" s="612"/>
      <c r="S2007" s="612"/>
      <c r="T2007" s="612"/>
      <c r="U2007" s="612"/>
    </row>
    <row r="2008" spans="1:21" x14ac:dyDescent="0.25">
      <c r="A2008" s="453" t="s">
        <v>1411</v>
      </c>
      <c r="B2008" s="339"/>
      <c r="C2008" s="339"/>
      <c r="D2008" s="613">
        <v>755</v>
      </c>
      <c r="E2008" s="2907" t="s">
        <v>1377</v>
      </c>
      <c r="F2008" s="613">
        <v>5</v>
      </c>
      <c r="G2008" s="620" t="s">
        <v>691</v>
      </c>
      <c r="H2008" s="620">
        <v>15.55</v>
      </c>
      <c r="I2008" s="613">
        <v>74.98</v>
      </c>
      <c r="J2008" s="612">
        <v>5</v>
      </c>
      <c r="K2008" s="612"/>
      <c r="L2008" s="612"/>
      <c r="M2008" s="612"/>
      <c r="N2008" s="612"/>
      <c r="O2008" s="612"/>
      <c r="P2008" s="612"/>
      <c r="Q2008" s="612"/>
      <c r="R2008" s="612"/>
      <c r="S2008" s="612"/>
      <c r="T2008" s="612"/>
      <c r="U2008" s="612"/>
    </row>
    <row r="2009" spans="1:21" x14ac:dyDescent="0.25">
      <c r="A2009" s="453" t="s">
        <v>1411</v>
      </c>
      <c r="B2009" s="339"/>
      <c r="C2009" s="339"/>
      <c r="D2009" s="606"/>
      <c r="E2009" s="203" t="s">
        <v>1404</v>
      </c>
      <c r="F2009" s="607"/>
      <c r="G2009" s="1804"/>
      <c r="H2009" s="1872"/>
      <c r="I2009" s="607"/>
      <c r="J2009" s="607"/>
      <c r="K2009" s="607"/>
      <c r="L2009" s="607"/>
      <c r="M2009" s="607"/>
      <c r="N2009" s="607"/>
      <c r="O2009" s="607"/>
      <c r="P2009" s="607"/>
      <c r="Q2009" s="607"/>
      <c r="R2009" s="607"/>
      <c r="S2009" s="607"/>
      <c r="T2009" s="607"/>
      <c r="U2009" s="607"/>
    </row>
    <row r="2010" spans="1:21" x14ac:dyDescent="0.25">
      <c r="A2010" s="453" t="s">
        <v>1411</v>
      </c>
      <c r="B2010" s="339"/>
      <c r="C2010" s="339"/>
      <c r="D2010" s="608"/>
      <c r="E2010" s="1660" t="s">
        <v>1407</v>
      </c>
      <c r="F2010" s="608"/>
      <c r="G2010" s="620"/>
      <c r="H2010" s="618"/>
      <c r="I2010" s="608"/>
      <c r="J2010" s="605"/>
      <c r="K2010" s="605"/>
      <c r="L2010" s="605"/>
      <c r="M2010" s="605"/>
      <c r="N2010" s="605"/>
      <c r="O2010" s="605"/>
      <c r="P2010" s="605"/>
      <c r="Q2010" s="605"/>
      <c r="R2010" s="605"/>
      <c r="S2010" s="605"/>
      <c r="T2010" s="605"/>
      <c r="U2010" s="605"/>
    </row>
    <row r="2011" spans="1:21" x14ac:dyDescent="0.25">
      <c r="A2011" s="453" t="s">
        <v>1411</v>
      </c>
      <c r="B2011" s="339"/>
      <c r="C2011" s="339"/>
      <c r="D2011" s="608">
        <v>755</v>
      </c>
      <c r="E2011" s="203" t="s">
        <v>919</v>
      </c>
      <c r="F2011" s="608">
        <v>1</v>
      </c>
      <c r="G2011" s="620" t="s">
        <v>1393</v>
      </c>
      <c r="H2011" s="618"/>
      <c r="I2011" s="608"/>
      <c r="J2011" s="605">
        <v>1</v>
      </c>
      <c r="K2011" s="605"/>
      <c r="L2011" s="605"/>
      <c r="M2011" s="605"/>
      <c r="N2011" s="605"/>
      <c r="O2011" s="605"/>
      <c r="P2011" s="605"/>
      <c r="Q2011" s="605"/>
      <c r="R2011" s="605"/>
      <c r="S2011" s="605"/>
      <c r="T2011" s="605"/>
      <c r="U2011" s="605"/>
    </row>
    <row r="2012" spans="1:21" ht="22.5" x14ac:dyDescent="0.25">
      <c r="A2012" s="453" t="s">
        <v>1411</v>
      </c>
      <c r="B2012" s="339"/>
      <c r="C2012" s="339"/>
      <c r="D2012" s="606"/>
      <c r="E2012" s="203" t="s">
        <v>1398</v>
      </c>
      <c r="F2012" s="607"/>
      <c r="G2012" s="1804"/>
      <c r="H2012" s="1872"/>
      <c r="I2012" s="3168"/>
      <c r="J2012" s="607"/>
      <c r="K2012" s="607"/>
      <c r="L2012" s="607"/>
      <c r="M2012" s="607"/>
      <c r="N2012" s="607"/>
      <c r="O2012" s="607"/>
      <c r="P2012" s="607"/>
      <c r="Q2012" s="607"/>
      <c r="R2012" s="607"/>
      <c r="S2012" s="607"/>
      <c r="T2012" s="607"/>
      <c r="U2012" s="607"/>
    </row>
    <row r="2013" spans="1:21" x14ac:dyDescent="0.25">
      <c r="A2013" s="453" t="s">
        <v>1411</v>
      </c>
      <c r="B2013" s="339"/>
      <c r="C2013" s="339"/>
      <c r="D2013" s="608">
        <v>221</v>
      </c>
      <c r="E2013" s="2331" t="s">
        <v>1408</v>
      </c>
      <c r="F2013" s="608">
        <v>1</v>
      </c>
      <c r="G2013" s="620"/>
      <c r="H2013" s="140">
        <v>12000</v>
      </c>
      <c r="I2013" s="611">
        <v>12000</v>
      </c>
      <c r="J2013" s="605">
        <v>1</v>
      </c>
      <c r="K2013" s="605"/>
      <c r="L2013" s="605"/>
      <c r="M2013" s="605"/>
      <c r="N2013" s="605"/>
      <c r="O2013" s="605"/>
      <c r="P2013" s="605"/>
      <c r="Q2013" s="605"/>
      <c r="R2013" s="605"/>
      <c r="S2013" s="605"/>
      <c r="T2013" s="605"/>
      <c r="U2013" s="605"/>
    </row>
    <row r="2014" spans="1:21" ht="22.5" x14ac:dyDescent="0.25">
      <c r="A2014" s="453" t="s">
        <v>1411</v>
      </c>
      <c r="B2014" s="339"/>
      <c r="C2014" s="339"/>
      <c r="D2014" s="608"/>
      <c r="E2014" s="203" t="s">
        <v>1373</v>
      </c>
      <c r="F2014" s="605"/>
      <c r="G2014" s="174"/>
      <c r="H2014" s="174"/>
      <c r="I2014" s="605"/>
      <c r="J2014" s="605"/>
      <c r="K2014" s="605"/>
      <c r="L2014" s="615"/>
      <c r="M2014" s="605"/>
      <c r="N2014" s="605"/>
      <c r="O2014" s="605"/>
      <c r="P2014" s="615"/>
      <c r="Q2014" s="615"/>
      <c r="R2014" s="615"/>
      <c r="S2014" s="615"/>
      <c r="T2014" s="615"/>
      <c r="U2014" s="615"/>
    </row>
    <row r="2015" spans="1:21" x14ac:dyDescent="0.25">
      <c r="A2015" s="453" t="s">
        <v>1411</v>
      </c>
      <c r="B2015" s="339"/>
      <c r="C2015" s="339"/>
      <c r="D2015" s="608"/>
      <c r="E2015" s="1478"/>
      <c r="F2015" s="605"/>
      <c r="G2015" s="174"/>
      <c r="H2015" s="174"/>
      <c r="I2015" s="605"/>
      <c r="J2015" s="605"/>
      <c r="K2015" s="605"/>
      <c r="L2015" s="605"/>
      <c r="M2015" s="605"/>
      <c r="N2015" s="605"/>
      <c r="O2015" s="605"/>
      <c r="P2015" s="605"/>
      <c r="Q2015" s="605"/>
      <c r="R2015" s="605"/>
      <c r="S2015" s="615"/>
      <c r="T2015" s="615"/>
      <c r="U2015" s="615"/>
    </row>
    <row r="2016" spans="1:21" x14ac:dyDescent="0.25">
      <c r="A2016" s="453" t="s">
        <v>1411</v>
      </c>
      <c r="B2016" s="339"/>
      <c r="C2016" s="339"/>
      <c r="D2016" s="608">
        <v>755</v>
      </c>
      <c r="E2016" s="203"/>
      <c r="F2016" s="608"/>
      <c r="G2016" s="620" t="s">
        <v>142</v>
      </c>
      <c r="H2016" s="618">
        <v>40</v>
      </c>
      <c r="I2016" s="611"/>
      <c r="J2016" s="605">
        <v>10</v>
      </c>
      <c r="K2016" s="605"/>
      <c r="L2016" s="605"/>
      <c r="M2016" s="605"/>
      <c r="N2016" s="605"/>
      <c r="O2016" s="605"/>
      <c r="P2016" s="605"/>
      <c r="Q2016" s="605"/>
      <c r="R2016" s="605"/>
      <c r="S2016" s="605"/>
      <c r="T2016" s="605"/>
      <c r="U2016" s="605"/>
    </row>
    <row r="2017" spans="1:21" ht="54" x14ac:dyDescent="0.25">
      <c r="A2017" s="1360" t="s">
        <v>1510</v>
      </c>
      <c r="B2017" s="339"/>
      <c r="C2017" s="339"/>
      <c r="D2017" s="456">
        <v>755</v>
      </c>
      <c r="E2017" s="1628" t="s">
        <v>1412</v>
      </c>
      <c r="F2017" s="459" t="s">
        <v>134</v>
      </c>
      <c r="G2017" s="460">
        <v>18</v>
      </c>
      <c r="H2017" s="461">
        <v>40</v>
      </c>
      <c r="I2017" s="462">
        <v>720</v>
      </c>
      <c r="J2017" s="463">
        <v>3</v>
      </c>
      <c r="K2017" s="463"/>
      <c r="L2017" s="463">
        <v>3</v>
      </c>
      <c r="M2017" s="457"/>
      <c r="N2017" s="457">
        <v>3</v>
      </c>
      <c r="O2017" s="457"/>
      <c r="P2017" s="457">
        <v>3</v>
      </c>
      <c r="Q2017" s="457"/>
      <c r="R2017" s="457">
        <v>3</v>
      </c>
      <c r="S2017" s="457"/>
      <c r="T2017" s="457">
        <v>3</v>
      </c>
      <c r="U2017" s="457"/>
    </row>
    <row r="2018" spans="1:21" ht="27.75" x14ac:dyDescent="0.25">
      <c r="A2018" s="1360" t="s">
        <v>1510</v>
      </c>
      <c r="D2018" s="456">
        <v>755</v>
      </c>
      <c r="E2018" s="1590" t="s">
        <v>1483</v>
      </c>
      <c r="F2018" s="471" t="s">
        <v>48</v>
      </c>
      <c r="G2018" s="460">
        <v>3</v>
      </c>
      <c r="H2018" s="2631">
        <v>300</v>
      </c>
      <c r="I2018" s="462">
        <v>900</v>
      </c>
      <c r="J2018" s="463">
        <v>1</v>
      </c>
      <c r="K2018" s="463"/>
      <c r="L2018" s="463"/>
      <c r="M2018" s="457"/>
      <c r="N2018" s="476">
        <v>1</v>
      </c>
      <c r="O2018" s="457"/>
      <c r="P2018" s="457"/>
      <c r="Q2018" s="457"/>
      <c r="R2018" s="457"/>
      <c r="S2018" s="457">
        <v>1</v>
      </c>
      <c r="T2018" s="457"/>
      <c r="U2018" s="457"/>
    </row>
    <row r="2019" spans="1:21" x14ac:dyDescent="0.25">
      <c r="A2019" s="1360" t="s">
        <v>1510</v>
      </c>
      <c r="D2019" s="456">
        <v>755</v>
      </c>
      <c r="E2019" s="1590" t="s">
        <v>1481</v>
      </c>
      <c r="F2019" s="471" t="s">
        <v>159</v>
      </c>
      <c r="G2019" s="460">
        <v>2</v>
      </c>
      <c r="H2019" s="461">
        <v>300</v>
      </c>
      <c r="I2019" s="2023">
        <v>600</v>
      </c>
      <c r="J2019" s="463">
        <v>1</v>
      </c>
      <c r="K2019" s="463"/>
      <c r="L2019" s="463"/>
      <c r="M2019" s="457"/>
      <c r="N2019" s="476"/>
      <c r="O2019" s="457"/>
      <c r="P2019" s="457">
        <v>1</v>
      </c>
      <c r="Q2019" s="457"/>
      <c r="R2019" s="457"/>
      <c r="S2019" s="457"/>
      <c r="T2019" s="457"/>
      <c r="U2019" s="457"/>
    </row>
    <row r="2020" spans="1:21" x14ac:dyDescent="0.25">
      <c r="A2020" s="1360" t="s">
        <v>1510</v>
      </c>
      <c r="D2020" s="456">
        <v>755</v>
      </c>
      <c r="E2020" s="1590" t="s">
        <v>1482</v>
      </c>
      <c r="F2020" s="471" t="s">
        <v>702</v>
      </c>
      <c r="G2020" s="460">
        <v>4</v>
      </c>
      <c r="H2020" s="461">
        <v>75</v>
      </c>
      <c r="I2020" s="462">
        <v>300</v>
      </c>
      <c r="J2020" s="463">
        <v>1</v>
      </c>
      <c r="K2020" s="463"/>
      <c r="L2020" s="463"/>
      <c r="M2020" s="457">
        <v>1</v>
      </c>
      <c r="N2020" s="476"/>
      <c r="O2020" s="457"/>
      <c r="P2020" s="457">
        <v>1</v>
      </c>
      <c r="Q2020" s="457"/>
      <c r="R2020" s="457"/>
      <c r="S2020" s="457">
        <v>1</v>
      </c>
      <c r="T2020" s="457"/>
      <c r="U2020" s="457"/>
    </row>
    <row r="2021" spans="1:21" ht="40.5" x14ac:dyDescent="0.25">
      <c r="A2021" s="1360" t="s">
        <v>1510</v>
      </c>
      <c r="D2021" s="456">
        <v>755</v>
      </c>
      <c r="E2021" s="1499" t="s">
        <v>1413</v>
      </c>
      <c r="F2021" s="459" t="s">
        <v>48</v>
      </c>
      <c r="G2021" s="460">
        <v>24</v>
      </c>
      <c r="H2021" s="461">
        <v>24</v>
      </c>
      <c r="I2021" s="462">
        <v>576</v>
      </c>
      <c r="J2021" s="464">
        <v>6</v>
      </c>
      <c r="K2021" s="464"/>
      <c r="L2021" s="464"/>
      <c r="M2021" s="457">
        <v>6</v>
      </c>
      <c r="N2021" s="457"/>
      <c r="O2021" s="457"/>
      <c r="P2021" s="457">
        <v>6</v>
      </c>
      <c r="Q2021" s="457"/>
      <c r="R2021" s="457"/>
      <c r="S2021" s="457">
        <v>6</v>
      </c>
      <c r="T2021" s="457"/>
      <c r="U2021" s="457"/>
    </row>
    <row r="2022" spans="1:21" ht="135" x14ac:dyDescent="0.25">
      <c r="A2022" s="1360" t="s">
        <v>1510</v>
      </c>
      <c r="D2022" s="456">
        <v>755</v>
      </c>
      <c r="E2022" s="1499" t="s">
        <v>1414</v>
      </c>
      <c r="F2022" s="459" t="s">
        <v>229</v>
      </c>
      <c r="G2022" s="460">
        <v>25</v>
      </c>
      <c r="H2022" s="461">
        <v>119.5</v>
      </c>
      <c r="I2022" s="462">
        <v>2987.5</v>
      </c>
      <c r="J2022" s="464">
        <v>10</v>
      </c>
      <c r="K2022" s="464"/>
      <c r="L2022" s="464"/>
      <c r="M2022" s="457"/>
      <c r="N2022" s="457"/>
      <c r="O2022" s="457">
        <v>15</v>
      </c>
      <c r="P2022" s="457"/>
      <c r="Q2022" s="457"/>
      <c r="R2022" s="457"/>
      <c r="S2022" s="457"/>
      <c r="T2022" s="457"/>
      <c r="U2022" s="457"/>
    </row>
    <row r="2023" spans="1:21" ht="135" x14ac:dyDescent="0.25">
      <c r="A2023" s="1360" t="s">
        <v>1510</v>
      </c>
      <c r="D2023" s="456">
        <v>755</v>
      </c>
      <c r="E2023" s="1628" t="s">
        <v>1415</v>
      </c>
      <c r="F2023" s="459" t="s">
        <v>229</v>
      </c>
      <c r="G2023" s="460">
        <v>12</v>
      </c>
      <c r="H2023" s="461">
        <v>124.3</v>
      </c>
      <c r="I2023" s="462">
        <v>1491.6</v>
      </c>
      <c r="J2023" s="464">
        <v>6</v>
      </c>
      <c r="K2023" s="464"/>
      <c r="L2023" s="464"/>
      <c r="M2023" s="457"/>
      <c r="N2023" s="457"/>
      <c r="O2023" s="457">
        <v>6</v>
      </c>
      <c r="P2023" s="457"/>
      <c r="Q2023" s="457"/>
      <c r="R2023" s="457"/>
      <c r="S2023" s="457"/>
      <c r="T2023" s="457"/>
      <c r="U2023" s="457"/>
    </row>
    <row r="2024" spans="1:21" ht="81" x14ac:dyDescent="0.25">
      <c r="A2024" s="1360" t="s">
        <v>1510</v>
      </c>
      <c r="D2024" s="456">
        <v>755</v>
      </c>
      <c r="E2024" s="1499" t="s">
        <v>1416</v>
      </c>
      <c r="F2024" s="459" t="s">
        <v>229</v>
      </c>
      <c r="G2024" s="460">
        <v>20</v>
      </c>
      <c r="H2024" s="461">
        <v>80.25</v>
      </c>
      <c r="I2024" s="462">
        <v>1605</v>
      </c>
      <c r="J2024" s="464">
        <v>5</v>
      </c>
      <c r="K2024" s="464"/>
      <c r="L2024" s="464"/>
      <c r="M2024" s="457">
        <v>5</v>
      </c>
      <c r="N2024" s="457"/>
      <c r="O2024" s="457"/>
      <c r="P2024" s="457">
        <v>5</v>
      </c>
      <c r="Q2024" s="457"/>
      <c r="R2024" s="457"/>
      <c r="S2024" s="457">
        <v>5</v>
      </c>
      <c r="T2024" s="457"/>
      <c r="U2024" s="457"/>
    </row>
    <row r="2025" spans="1:21" ht="67.5" x14ac:dyDescent="0.25">
      <c r="A2025" s="1360" t="s">
        <v>1510</v>
      </c>
      <c r="D2025" s="456">
        <v>755</v>
      </c>
      <c r="E2025" s="1499" t="s">
        <v>1417</v>
      </c>
      <c r="F2025" s="459" t="s">
        <v>229</v>
      </c>
      <c r="G2025" s="460">
        <v>20</v>
      </c>
      <c r="H2025" s="461">
        <v>51.5</v>
      </c>
      <c r="I2025" s="462">
        <v>1030</v>
      </c>
      <c r="J2025" s="464">
        <v>5</v>
      </c>
      <c r="K2025" s="464"/>
      <c r="L2025" s="464"/>
      <c r="M2025" s="457">
        <v>5</v>
      </c>
      <c r="N2025" s="457"/>
      <c r="O2025" s="457"/>
      <c r="P2025" s="457">
        <v>5</v>
      </c>
      <c r="Q2025" s="457"/>
      <c r="R2025" s="457"/>
      <c r="S2025" s="457">
        <v>5</v>
      </c>
      <c r="T2025" s="457"/>
      <c r="U2025" s="457"/>
    </row>
    <row r="2026" spans="1:21" x14ac:dyDescent="0.25">
      <c r="A2026" s="1360" t="s">
        <v>1510</v>
      </c>
      <c r="D2026" s="456">
        <v>222</v>
      </c>
      <c r="E2026" s="1590" t="s">
        <v>1491</v>
      </c>
      <c r="F2026" s="459" t="s">
        <v>702</v>
      </c>
      <c r="G2026" s="460">
        <v>10</v>
      </c>
      <c r="H2026" s="461">
        <v>400</v>
      </c>
      <c r="I2026" s="462">
        <v>4000</v>
      </c>
      <c r="J2026" s="463">
        <v>10</v>
      </c>
      <c r="K2026" s="463"/>
      <c r="L2026" s="463"/>
      <c r="M2026" s="457"/>
      <c r="N2026" s="476"/>
      <c r="O2026" s="457"/>
      <c r="P2026" s="457"/>
      <c r="Q2026" s="457"/>
      <c r="R2026" s="457"/>
      <c r="S2026" s="457"/>
      <c r="T2026" s="457"/>
      <c r="U2026" s="457"/>
    </row>
    <row r="2027" spans="1:21" ht="40.5" x14ac:dyDescent="0.25">
      <c r="A2027" s="1360" t="s">
        <v>1510</v>
      </c>
      <c r="D2027" s="456">
        <v>755</v>
      </c>
      <c r="E2027" s="1499" t="s">
        <v>1418</v>
      </c>
      <c r="F2027" s="459" t="s">
        <v>159</v>
      </c>
      <c r="G2027" s="460">
        <v>1</v>
      </c>
      <c r="H2027" s="461">
        <v>35.049999999999997</v>
      </c>
      <c r="I2027" s="462">
        <v>35.049999999999997</v>
      </c>
      <c r="J2027" s="464">
        <v>1</v>
      </c>
      <c r="K2027" s="464"/>
      <c r="L2027" s="464"/>
      <c r="M2027" s="457"/>
      <c r="N2027" s="457"/>
      <c r="O2027" s="457"/>
      <c r="P2027" s="457"/>
      <c r="Q2027" s="457"/>
      <c r="R2027" s="457"/>
      <c r="S2027" s="457"/>
      <c r="T2027" s="457"/>
      <c r="U2027" s="457"/>
    </row>
    <row r="2028" spans="1:21" ht="81" x14ac:dyDescent="0.25">
      <c r="A2028" s="1360" t="s">
        <v>1510</v>
      </c>
      <c r="D2028" s="456">
        <v>755</v>
      </c>
      <c r="E2028" s="1499" t="s">
        <v>1419</v>
      </c>
      <c r="F2028" s="459" t="s">
        <v>702</v>
      </c>
      <c r="G2028" s="460">
        <v>24</v>
      </c>
      <c r="H2028" s="461">
        <v>12.56</v>
      </c>
      <c r="I2028" s="462">
        <v>301.44</v>
      </c>
      <c r="J2028" s="464">
        <v>12</v>
      </c>
      <c r="K2028" s="464"/>
      <c r="L2028" s="464"/>
      <c r="M2028" s="457"/>
      <c r="N2028" s="457"/>
      <c r="O2028" s="457">
        <v>12</v>
      </c>
      <c r="P2028" s="457"/>
      <c r="Q2028" s="457"/>
      <c r="R2028" s="457"/>
      <c r="S2028" s="457"/>
      <c r="T2028" s="457"/>
      <c r="U2028" s="457"/>
    </row>
    <row r="2029" spans="1:21" ht="67.5" x14ac:dyDescent="0.25">
      <c r="A2029" s="1360" t="s">
        <v>1510</v>
      </c>
      <c r="D2029" s="456">
        <v>755</v>
      </c>
      <c r="E2029" s="1499" t="s">
        <v>1420</v>
      </c>
      <c r="F2029" s="459" t="s">
        <v>702</v>
      </c>
      <c r="G2029" s="460">
        <v>24</v>
      </c>
      <c r="H2029" s="461">
        <v>22.85</v>
      </c>
      <c r="I2029" s="462">
        <v>548.40000000000009</v>
      </c>
      <c r="J2029" s="464">
        <v>12</v>
      </c>
      <c r="K2029" s="464"/>
      <c r="L2029" s="464"/>
      <c r="M2029" s="457"/>
      <c r="N2029" s="457"/>
      <c r="O2029" s="457">
        <v>12</v>
      </c>
      <c r="P2029" s="457"/>
      <c r="Q2029" s="457"/>
      <c r="R2029" s="457"/>
      <c r="S2029" s="457"/>
      <c r="T2029" s="457"/>
      <c r="U2029" s="457"/>
    </row>
    <row r="2030" spans="1:21" x14ac:dyDescent="0.25">
      <c r="A2030" s="1360" t="s">
        <v>1510</v>
      </c>
      <c r="D2030" s="456">
        <v>765</v>
      </c>
      <c r="E2030" s="2937" t="s">
        <v>1506</v>
      </c>
      <c r="F2030" s="471" t="s">
        <v>126</v>
      </c>
      <c r="G2030" s="460">
        <v>1</v>
      </c>
      <c r="H2030" s="461">
        <v>1000</v>
      </c>
      <c r="I2030" s="462">
        <v>1000</v>
      </c>
      <c r="J2030" s="463">
        <v>1</v>
      </c>
      <c r="K2030" s="463"/>
      <c r="L2030" s="463"/>
      <c r="M2030" s="457"/>
      <c r="N2030" s="476"/>
      <c r="O2030" s="457"/>
      <c r="P2030" s="457"/>
      <c r="Q2030" s="457"/>
      <c r="R2030" s="457"/>
      <c r="S2030" s="457"/>
      <c r="T2030" s="457"/>
      <c r="U2030" s="457"/>
    </row>
    <row r="2031" spans="1:21" ht="27.75" x14ac:dyDescent="0.25">
      <c r="A2031" s="1360" t="s">
        <v>1510</v>
      </c>
      <c r="D2031" s="456">
        <v>765</v>
      </c>
      <c r="E2031" s="1590" t="s">
        <v>1507</v>
      </c>
      <c r="F2031" s="471" t="s">
        <v>126</v>
      </c>
      <c r="G2031" s="460">
        <v>1</v>
      </c>
      <c r="H2031" s="461">
        <v>500</v>
      </c>
      <c r="I2031" s="462">
        <v>500</v>
      </c>
      <c r="J2031" s="463">
        <v>1</v>
      </c>
      <c r="K2031" s="463"/>
      <c r="L2031" s="463"/>
      <c r="M2031" s="457"/>
      <c r="N2031" s="476"/>
      <c r="O2031" s="457"/>
      <c r="P2031" s="457"/>
      <c r="Q2031" s="457"/>
      <c r="R2031" s="457"/>
      <c r="S2031" s="457"/>
      <c r="T2031" s="457"/>
      <c r="U2031" s="457"/>
    </row>
    <row r="2032" spans="1:21" x14ac:dyDescent="0.25">
      <c r="A2032" s="1360" t="s">
        <v>1510</v>
      </c>
      <c r="D2032" s="456">
        <v>223</v>
      </c>
      <c r="E2032" s="2937" t="s">
        <v>1505</v>
      </c>
      <c r="F2032" s="471" t="s">
        <v>126</v>
      </c>
      <c r="G2032" s="460">
        <v>1</v>
      </c>
      <c r="H2032" s="461">
        <v>6000</v>
      </c>
      <c r="I2032" s="462">
        <v>6000</v>
      </c>
      <c r="J2032" s="463">
        <v>1</v>
      </c>
      <c r="K2032" s="463"/>
      <c r="L2032" s="463"/>
      <c r="M2032" s="457"/>
      <c r="N2032" s="457"/>
      <c r="O2032" s="457"/>
      <c r="P2032" s="457"/>
      <c r="Q2032" s="457"/>
      <c r="R2032" s="457"/>
      <c r="S2032" s="457"/>
      <c r="T2032" s="457"/>
      <c r="U2032" s="457"/>
    </row>
    <row r="2033" spans="1:21" ht="27.75" x14ac:dyDescent="0.25">
      <c r="A2033" s="1360" t="s">
        <v>1510</v>
      </c>
      <c r="D2033" s="456">
        <v>222</v>
      </c>
      <c r="E2033" s="1590" t="s">
        <v>1490</v>
      </c>
      <c r="F2033" s="459" t="s">
        <v>126</v>
      </c>
      <c r="G2033" s="460">
        <v>1</v>
      </c>
      <c r="H2033" s="461">
        <v>10000</v>
      </c>
      <c r="I2033" s="462">
        <v>10000</v>
      </c>
      <c r="J2033" s="463">
        <v>1</v>
      </c>
      <c r="K2033" s="463"/>
      <c r="L2033" s="463"/>
      <c r="M2033" s="457"/>
      <c r="N2033" s="476"/>
      <c r="O2033" s="457"/>
      <c r="P2033" s="457"/>
      <c r="Q2033" s="457"/>
      <c r="R2033" s="457"/>
      <c r="S2033" s="457"/>
      <c r="T2033" s="457"/>
      <c r="U2033" s="457"/>
    </row>
    <row r="2034" spans="1:21" x14ac:dyDescent="0.25">
      <c r="A2034" s="1360" t="s">
        <v>1510</v>
      </c>
      <c r="D2034" s="456">
        <v>755</v>
      </c>
      <c r="E2034" s="1499" t="s">
        <v>1422</v>
      </c>
      <c r="F2034" s="459" t="s">
        <v>134</v>
      </c>
      <c r="G2034" s="460">
        <v>12</v>
      </c>
      <c r="H2034" s="461">
        <v>25</v>
      </c>
      <c r="I2034" s="462">
        <v>300</v>
      </c>
      <c r="J2034" s="464">
        <v>3</v>
      </c>
      <c r="K2034" s="464"/>
      <c r="L2034" s="464"/>
      <c r="M2034" s="457">
        <v>3</v>
      </c>
      <c r="N2034" s="457"/>
      <c r="O2034" s="457"/>
      <c r="P2034" s="457">
        <v>3</v>
      </c>
      <c r="Q2034" s="457"/>
      <c r="R2034" s="457"/>
      <c r="S2034" s="457">
        <v>3</v>
      </c>
      <c r="T2034" s="457"/>
      <c r="U2034" s="457"/>
    </row>
    <row r="2035" spans="1:21" ht="54" x14ac:dyDescent="0.25">
      <c r="A2035" s="1360" t="s">
        <v>1510</v>
      </c>
      <c r="D2035" s="456">
        <v>755</v>
      </c>
      <c r="E2035" s="1499" t="s">
        <v>1421</v>
      </c>
      <c r="F2035" s="459" t="s">
        <v>702</v>
      </c>
      <c r="G2035" s="460">
        <v>40</v>
      </c>
      <c r="H2035" s="461">
        <v>14.35</v>
      </c>
      <c r="I2035" s="2023">
        <v>574</v>
      </c>
      <c r="J2035" s="464">
        <v>10</v>
      </c>
      <c r="K2035" s="464"/>
      <c r="L2035" s="464"/>
      <c r="M2035" s="457">
        <v>10</v>
      </c>
      <c r="N2035" s="457"/>
      <c r="O2035" s="457"/>
      <c r="P2035" s="457">
        <v>10</v>
      </c>
      <c r="Q2035" s="457"/>
      <c r="R2035" s="457"/>
      <c r="S2035" s="457">
        <v>10</v>
      </c>
      <c r="T2035" s="457"/>
      <c r="U2035" s="457"/>
    </row>
    <row r="2036" spans="1:21" ht="40.5" x14ac:dyDescent="0.25">
      <c r="A2036" s="1360" t="s">
        <v>1510</v>
      </c>
      <c r="B2036" s="339"/>
      <c r="C2036" s="339"/>
      <c r="D2036" s="456">
        <v>755</v>
      </c>
      <c r="E2036" s="1499" t="s">
        <v>1423</v>
      </c>
      <c r="F2036" s="459" t="s">
        <v>1424</v>
      </c>
      <c r="G2036" s="460">
        <v>6</v>
      </c>
      <c r="H2036" s="461">
        <v>12.5</v>
      </c>
      <c r="I2036" s="462">
        <v>75</v>
      </c>
      <c r="J2036" s="464">
        <v>3</v>
      </c>
      <c r="K2036" s="464"/>
      <c r="L2036" s="464"/>
      <c r="M2036" s="457"/>
      <c r="N2036" s="457"/>
      <c r="O2036" s="457"/>
      <c r="P2036" s="457">
        <v>3</v>
      </c>
      <c r="Q2036" s="457"/>
      <c r="R2036" s="457"/>
      <c r="S2036" s="457"/>
      <c r="T2036" s="457"/>
      <c r="U2036" s="457"/>
    </row>
    <row r="2037" spans="1:21" ht="121.5" x14ac:dyDescent="0.25">
      <c r="A2037" s="1360" t="s">
        <v>1510</v>
      </c>
      <c r="B2037" s="339"/>
      <c r="C2037" s="339"/>
      <c r="D2037" s="456">
        <v>755</v>
      </c>
      <c r="E2037" s="1499" t="s">
        <v>1425</v>
      </c>
      <c r="F2037" s="459" t="s">
        <v>702</v>
      </c>
      <c r="G2037" s="460">
        <v>20</v>
      </c>
      <c r="H2037" s="461">
        <v>63.75</v>
      </c>
      <c r="I2037" s="462">
        <v>1275</v>
      </c>
      <c r="J2037" s="464">
        <v>10</v>
      </c>
      <c r="K2037" s="464"/>
      <c r="L2037" s="464"/>
      <c r="M2037" s="457"/>
      <c r="N2037" s="457"/>
      <c r="O2037" s="457"/>
      <c r="P2037" s="457">
        <v>10</v>
      </c>
      <c r="Q2037" s="457"/>
      <c r="R2037" s="457"/>
      <c r="S2037" s="457"/>
      <c r="T2037" s="457"/>
      <c r="U2037" s="457"/>
    </row>
    <row r="2038" spans="1:21" ht="81" x14ac:dyDescent="0.25">
      <c r="A2038" s="1360" t="s">
        <v>1510</v>
      </c>
      <c r="B2038" s="339"/>
      <c r="C2038" s="339"/>
      <c r="D2038" s="456">
        <v>755</v>
      </c>
      <c r="E2038" s="1499" t="s">
        <v>1426</v>
      </c>
      <c r="F2038" s="459" t="s">
        <v>702</v>
      </c>
      <c r="G2038" s="460">
        <v>5</v>
      </c>
      <c r="H2038" s="461">
        <v>485.1</v>
      </c>
      <c r="I2038" s="462">
        <v>2425.5</v>
      </c>
      <c r="J2038" s="464"/>
      <c r="K2038" s="464"/>
      <c r="L2038" s="464"/>
      <c r="M2038" s="457"/>
      <c r="N2038" s="457"/>
      <c r="O2038" s="457">
        <v>5</v>
      </c>
      <c r="P2038" s="457"/>
      <c r="Q2038" s="457"/>
      <c r="R2038" s="457"/>
      <c r="S2038" s="457"/>
      <c r="T2038" s="457"/>
      <c r="U2038" s="457"/>
    </row>
    <row r="2039" spans="1:21" x14ac:dyDescent="0.25">
      <c r="A2039" s="1360" t="s">
        <v>1510</v>
      </c>
      <c r="B2039" s="339"/>
      <c r="C2039" s="339"/>
      <c r="D2039" s="456">
        <v>223</v>
      </c>
      <c r="E2039" s="2971" t="s">
        <v>1504</v>
      </c>
      <c r="F2039" s="471" t="s">
        <v>84</v>
      </c>
      <c r="G2039" s="460">
        <v>1</v>
      </c>
      <c r="H2039" s="461">
        <v>35000</v>
      </c>
      <c r="I2039" s="462">
        <v>35000</v>
      </c>
      <c r="J2039" s="463">
        <v>1</v>
      </c>
      <c r="K2039" s="463"/>
      <c r="L2039" s="463"/>
      <c r="M2039" s="457"/>
      <c r="N2039" s="457"/>
      <c r="O2039" s="457"/>
      <c r="P2039" s="457"/>
      <c r="Q2039" s="457"/>
      <c r="R2039" s="457"/>
      <c r="S2039" s="457"/>
      <c r="T2039" s="457"/>
      <c r="U2039" s="457"/>
    </row>
    <row r="2040" spans="1:21" x14ac:dyDescent="0.25">
      <c r="A2040" s="1360" t="s">
        <v>1510</v>
      </c>
      <c r="B2040" s="339"/>
      <c r="C2040" s="339"/>
      <c r="D2040" s="456">
        <v>222</v>
      </c>
      <c r="E2040" s="2971" t="s">
        <v>1487</v>
      </c>
      <c r="F2040" s="1768" t="s">
        <v>126</v>
      </c>
      <c r="G2040" s="1835">
        <v>1</v>
      </c>
      <c r="H2040" s="461">
        <v>5000</v>
      </c>
      <c r="I2040" s="462">
        <v>5000</v>
      </c>
      <c r="J2040" s="2058">
        <v>1</v>
      </c>
      <c r="K2040" s="2058"/>
      <c r="L2040" s="2058"/>
      <c r="M2040" s="2096"/>
      <c r="N2040" s="2096"/>
      <c r="O2040" s="2096"/>
      <c r="P2040" s="2096"/>
      <c r="Q2040" s="2096"/>
      <c r="R2040" s="2096"/>
      <c r="S2040" s="2096"/>
      <c r="T2040" s="2096"/>
      <c r="U2040" s="2096"/>
    </row>
    <row r="2041" spans="1:21" x14ac:dyDescent="0.25">
      <c r="A2041" s="1360" t="s">
        <v>1510</v>
      </c>
      <c r="B2041" s="339"/>
      <c r="C2041" s="339"/>
      <c r="D2041" s="456">
        <v>755</v>
      </c>
      <c r="E2041" s="1590" t="s">
        <v>1484</v>
      </c>
      <c r="F2041" s="471" t="s">
        <v>88</v>
      </c>
      <c r="G2041" s="1832">
        <v>8</v>
      </c>
      <c r="H2041" s="461">
        <v>45</v>
      </c>
      <c r="I2041" s="462">
        <v>360</v>
      </c>
      <c r="J2041" s="463">
        <v>2</v>
      </c>
      <c r="K2041" s="463"/>
      <c r="L2041" s="463"/>
      <c r="M2041" s="457"/>
      <c r="N2041" s="476">
        <v>2</v>
      </c>
      <c r="O2041" s="457"/>
      <c r="P2041" s="457"/>
      <c r="Q2041" s="457">
        <v>2</v>
      </c>
      <c r="R2041" s="457"/>
      <c r="S2041" s="457"/>
      <c r="T2041" s="457">
        <v>2</v>
      </c>
      <c r="U2041" s="457"/>
    </row>
    <row r="2042" spans="1:21" ht="81" x14ac:dyDescent="0.25">
      <c r="A2042" s="1360" t="s">
        <v>1510</v>
      </c>
      <c r="D2042" s="456">
        <v>221</v>
      </c>
      <c r="E2042" s="1499" t="s">
        <v>1499</v>
      </c>
      <c r="F2042" s="459" t="s">
        <v>126</v>
      </c>
      <c r="G2042" s="460">
        <v>3</v>
      </c>
      <c r="H2042" s="3108">
        <v>950</v>
      </c>
      <c r="I2042" s="462">
        <v>2850</v>
      </c>
      <c r="J2042" s="464">
        <v>3</v>
      </c>
      <c r="K2042" s="464"/>
      <c r="L2042" s="464"/>
      <c r="M2042" s="457"/>
      <c r="N2042" s="457"/>
      <c r="O2042" s="457"/>
      <c r="P2042" s="457"/>
      <c r="Q2042" s="457"/>
      <c r="R2042" s="457"/>
      <c r="S2042" s="457"/>
      <c r="T2042" s="457"/>
      <c r="U2042" s="457"/>
    </row>
    <row r="2043" spans="1:21" ht="54" x14ac:dyDescent="0.25">
      <c r="A2043" s="1360" t="s">
        <v>1510</v>
      </c>
      <c r="D2043" s="456">
        <v>755</v>
      </c>
      <c r="E2043" s="2952" t="s">
        <v>1427</v>
      </c>
      <c r="F2043" s="466" t="s">
        <v>159</v>
      </c>
      <c r="G2043" s="460">
        <v>1</v>
      </c>
      <c r="H2043" s="467">
        <v>525.25</v>
      </c>
      <c r="I2043" s="462">
        <v>525.25</v>
      </c>
      <c r="J2043" s="468">
        <v>1</v>
      </c>
      <c r="K2043" s="468"/>
      <c r="L2043" s="468"/>
      <c r="M2043" s="469"/>
      <c r="N2043" s="469"/>
      <c r="O2043" s="469"/>
      <c r="P2043" s="469"/>
      <c r="Q2043" s="469"/>
      <c r="R2043" s="469"/>
      <c r="S2043" s="469"/>
      <c r="T2043" s="469"/>
      <c r="U2043" s="469"/>
    </row>
    <row r="2044" spans="1:21" ht="67.5" x14ac:dyDescent="0.25">
      <c r="A2044" s="1360" t="s">
        <v>1510</v>
      </c>
      <c r="D2044" s="456">
        <v>755</v>
      </c>
      <c r="E2044" s="1628" t="s">
        <v>1428</v>
      </c>
      <c r="F2044" s="459" t="s">
        <v>159</v>
      </c>
      <c r="G2044" s="460">
        <v>2</v>
      </c>
      <c r="H2044" s="461">
        <v>413.3</v>
      </c>
      <c r="I2044" s="462">
        <v>826.6</v>
      </c>
      <c r="J2044" s="464">
        <v>1</v>
      </c>
      <c r="K2044" s="464"/>
      <c r="L2044" s="464"/>
      <c r="M2044" s="457"/>
      <c r="N2044" s="457"/>
      <c r="O2044" s="457"/>
      <c r="P2044" s="457">
        <v>1</v>
      </c>
      <c r="Q2044" s="457"/>
      <c r="R2044" s="457"/>
      <c r="S2044" s="457"/>
      <c r="T2044" s="457"/>
      <c r="U2044" s="457"/>
    </row>
    <row r="2045" spans="1:21" ht="67.5" x14ac:dyDescent="0.25">
      <c r="A2045" s="1360" t="s">
        <v>1510</v>
      </c>
      <c r="D2045" s="456">
        <v>755</v>
      </c>
      <c r="E2045" s="1499" t="s">
        <v>1429</v>
      </c>
      <c r="F2045" s="459" t="s">
        <v>159</v>
      </c>
      <c r="G2045" s="460">
        <v>4</v>
      </c>
      <c r="H2045" s="461">
        <v>586.5</v>
      </c>
      <c r="I2045" s="462">
        <v>2346</v>
      </c>
      <c r="J2045" s="464">
        <v>1</v>
      </c>
      <c r="K2045" s="464"/>
      <c r="L2045" s="464"/>
      <c r="M2045" s="457">
        <v>1</v>
      </c>
      <c r="N2045" s="457"/>
      <c r="O2045" s="457"/>
      <c r="P2045" s="457">
        <v>1</v>
      </c>
      <c r="Q2045" s="457"/>
      <c r="R2045" s="457"/>
      <c r="S2045" s="457">
        <v>1</v>
      </c>
      <c r="T2045" s="457"/>
      <c r="U2045" s="457"/>
    </row>
    <row r="2046" spans="1:21" ht="54" x14ac:dyDescent="0.25">
      <c r="A2046" s="1360" t="s">
        <v>1510</v>
      </c>
      <c r="D2046" s="456">
        <v>755</v>
      </c>
      <c r="E2046" s="1499" t="s">
        <v>1430</v>
      </c>
      <c r="F2046" s="459" t="s">
        <v>159</v>
      </c>
      <c r="G2046" s="460">
        <v>1</v>
      </c>
      <c r="H2046" s="461">
        <v>144.80000000000001</v>
      </c>
      <c r="I2046" s="462">
        <v>144.80000000000001</v>
      </c>
      <c r="J2046" s="464">
        <v>1</v>
      </c>
      <c r="K2046" s="464"/>
      <c r="L2046" s="464"/>
      <c r="M2046" s="457"/>
      <c r="N2046" s="457"/>
      <c r="O2046" s="457"/>
      <c r="P2046" s="457"/>
      <c r="Q2046" s="457"/>
      <c r="R2046" s="457"/>
      <c r="S2046" s="457"/>
      <c r="T2046" s="457"/>
      <c r="U2046" s="457"/>
    </row>
    <row r="2047" spans="1:21" ht="54" x14ac:dyDescent="0.25">
      <c r="A2047" s="1360" t="s">
        <v>1510</v>
      </c>
      <c r="D2047" s="456">
        <v>755</v>
      </c>
      <c r="E2047" s="1499" t="s">
        <v>1431</v>
      </c>
      <c r="F2047" s="459" t="s">
        <v>159</v>
      </c>
      <c r="G2047" s="460">
        <v>20</v>
      </c>
      <c r="H2047" s="461">
        <v>61.25</v>
      </c>
      <c r="I2047" s="462">
        <v>1225</v>
      </c>
      <c r="J2047" s="464">
        <v>5</v>
      </c>
      <c r="K2047" s="464"/>
      <c r="L2047" s="464"/>
      <c r="M2047" s="457">
        <v>5</v>
      </c>
      <c r="N2047" s="457"/>
      <c r="O2047" s="457"/>
      <c r="P2047" s="457">
        <v>5</v>
      </c>
      <c r="Q2047" s="457"/>
      <c r="R2047" s="457"/>
      <c r="S2047" s="457">
        <v>5</v>
      </c>
      <c r="T2047" s="457"/>
      <c r="U2047" s="457"/>
    </row>
    <row r="2048" spans="1:21" ht="81" x14ac:dyDescent="0.25">
      <c r="A2048" s="1360" t="s">
        <v>1510</v>
      </c>
      <c r="D2048" s="456">
        <v>755</v>
      </c>
      <c r="E2048" s="1499" t="s">
        <v>1432</v>
      </c>
      <c r="F2048" s="459" t="s">
        <v>84</v>
      </c>
      <c r="G2048" s="460">
        <v>10</v>
      </c>
      <c r="H2048" s="461">
        <v>15.25</v>
      </c>
      <c r="I2048" s="462">
        <v>152.5</v>
      </c>
      <c r="J2048" s="464">
        <v>5</v>
      </c>
      <c r="K2048" s="464"/>
      <c r="L2048" s="464"/>
      <c r="M2048" s="457"/>
      <c r="N2048" s="457"/>
      <c r="O2048" s="457">
        <v>5</v>
      </c>
      <c r="P2048" s="457"/>
      <c r="Q2048" s="457"/>
      <c r="R2048" s="457"/>
      <c r="S2048" s="457"/>
      <c r="T2048" s="457"/>
      <c r="U2048" s="457"/>
    </row>
    <row r="2049" spans="1:21" ht="81" x14ac:dyDescent="0.25">
      <c r="A2049" s="1360" t="s">
        <v>1510</v>
      </c>
      <c r="D2049" s="456">
        <v>755</v>
      </c>
      <c r="E2049" s="1628" t="s">
        <v>1433</v>
      </c>
      <c r="F2049" s="459" t="s">
        <v>84</v>
      </c>
      <c r="G2049" s="460">
        <v>40</v>
      </c>
      <c r="H2049" s="461">
        <v>15</v>
      </c>
      <c r="I2049" s="2023">
        <v>600</v>
      </c>
      <c r="J2049" s="464">
        <v>10</v>
      </c>
      <c r="K2049" s="464"/>
      <c r="L2049" s="464"/>
      <c r="M2049" s="457">
        <v>10</v>
      </c>
      <c r="N2049" s="457"/>
      <c r="O2049" s="457"/>
      <c r="P2049" s="457">
        <v>10</v>
      </c>
      <c r="Q2049" s="457"/>
      <c r="R2049" s="457"/>
      <c r="S2049" s="457">
        <v>10</v>
      </c>
      <c r="T2049" s="457"/>
      <c r="U2049" s="457"/>
    </row>
    <row r="2050" spans="1:21" ht="94.5" x14ac:dyDescent="0.25">
      <c r="A2050" s="1360" t="s">
        <v>1510</v>
      </c>
      <c r="D2050" s="456">
        <v>755</v>
      </c>
      <c r="E2050" s="1499" t="s">
        <v>1500</v>
      </c>
      <c r="F2050" s="459" t="s">
        <v>702</v>
      </c>
      <c r="G2050" s="460">
        <v>6</v>
      </c>
      <c r="H2050" s="461">
        <v>520</v>
      </c>
      <c r="I2050" s="462">
        <v>3120</v>
      </c>
      <c r="J2050" s="464">
        <v>3</v>
      </c>
      <c r="K2050" s="464"/>
      <c r="L2050" s="464"/>
      <c r="M2050" s="457"/>
      <c r="N2050" s="457"/>
      <c r="O2050" s="457">
        <v>3</v>
      </c>
      <c r="P2050" s="457"/>
      <c r="Q2050" s="457"/>
      <c r="R2050" s="457"/>
      <c r="S2050" s="457"/>
      <c r="T2050" s="457"/>
      <c r="U2050" s="457"/>
    </row>
    <row r="2051" spans="1:21" x14ac:dyDescent="0.25">
      <c r="A2051" s="1360" t="s">
        <v>1510</v>
      </c>
      <c r="D2051" s="456">
        <v>755</v>
      </c>
      <c r="E2051" s="2943" t="s">
        <v>811</v>
      </c>
      <c r="F2051" s="473" t="s">
        <v>159</v>
      </c>
      <c r="G2051" s="460">
        <v>4</v>
      </c>
      <c r="H2051" s="461">
        <v>305.29199999999997</v>
      </c>
      <c r="I2051" s="462">
        <v>1221.1679999999999</v>
      </c>
      <c r="J2051" s="464">
        <v>1</v>
      </c>
      <c r="K2051" s="464"/>
      <c r="L2051" s="464"/>
      <c r="M2051" s="457">
        <v>1</v>
      </c>
      <c r="N2051" s="457"/>
      <c r="O2051" s="457"/>
      <c r="P2051" s="457">
        <v>1</v>
      </c>
      <c r="Q2051" s="457"/>
      <c r="R2051" s="457"/>
      <c r="S2051" s="457">
        <v>1</v>
      </c>
      <c r="T2051" s="457"/>
      <c r="U2051" s="457"/>
    </row>
    <row r="2052" spans="1:21" ht="27" x14ac:dyDescent="0.25">
      <c r="A2052" s="1360" t="s">
        <v>1510</v>
      </c>
      <c r="D2052" s="456">
        <v>755</v>
      </c>
      <c r="E2052" s="2943" t="s">
        <v>1480</v>
      </c>
      <c r="F2052" s="473" t="s">
        <v>159</v>
      </c>
      <c r="G2052" s="460">
        <v>8</v>
      </c>
      <c r="H2052" s="461">
        <v>253.65</v>
      </c>
      <c r="I2052" s="462">
        <v>2029.2</v>
      </c>
      <c r="J2052" s="464">
        <v>2</v>
      </c>
      <c r="K2052" s="464"/>
      <c r="L2052" s="464"/>
      <c r="M2052" s="457">
        <v>2</v>
      </c>
      <c r="N2052" s="457"/>
      <c r="O2052" s="457"/>
      <c r="P2052" s="457">
        <v>2</v>
      </c>
      <c r="Q2052" s="457"/>
      <c r="R2052" s="457"/>
      <c r="S2052" s="457">
        <v>2</v>
      </c>
      <c r="T2052" s="457"/>
      <c r="U2052" s="457"/>
    </row>
    <row r="2053" spans="1:21" ht="54" x14ac:dyDescent="0.25">
      <c r="A2053" s="1360" t="s">
        <v>1510</v>
      </c>
      <c r="D2053" s="456">
        <v>755</v>
      </c>
      <c r="E2053" s="1499" t="s">
        <v>1434</v>
      </c>
      <c r="F2053" s="459" t="s">
        <v>48</v>
      </c>
      <c r="G2053" s="460">
        <v>20</v>
      </c>
      <c r="H2053" s="461">
        <v>245.06</v>
      </c>
      <c r="I2053" s="462">
        <v>4901.2</v>
      </c>
      <c r="J2053" s="464">
        <v>10</v>
      </c>
      <c r="K2053" s="464"/>
      <c r="L2053" s="464"/>
      <c r="M2053" s="457"/>
      <c r="N2053" s="457"/>
      <c r="O2053" s="457">
        <v>10</v>
      </c>
      <c r="P2053" s="457"/>
      <c r="Q2053" s="457"/>
      <c r="R2053" s="457"/>
      <c r="S2053" s="457"/>
      <c r="T2053" s="457"/>
      <c r="U2053" s="457"/>
    </row>
    <row r="2054" spans="1:21" x14ac:dyDescent="0.25">
      <c r="A2054" s="1360" t="s">
        <v>1510</v>
      </c>
      <c r="D2054" s="456">
        <v>222</v>
      </c>
      <c r="E2054" s="1590" t="s">
        <v>1495</v>
      </c>
      <c r="F2054" s="471" t="s">
        <v>126</v>
      </c>
      <c r="G2054" s="460">
        <v>1</v>
      </c>
      <c r="H2054" s="461">
        <v>6000</v>
      </c>
      <c r="I2054" s="462">
        <v>6000</v>
      </c>
      <c r="J2054" s="463">
        <v>1</v>
      </c>
      <c r="K2054" s="463"/>
      <c r="L2054" s="463"/>
      <c r="M2054" s="457"/>
      <c r="N2054" s="476"/>
      <c r="O2054" s="457"/>
      <c r="P2054" s="457"/>
      <c r="Q2054" s="457"/>
      <c r="R2054" s="457"/>
      <c r="S2054" s="457"/>
      <c r="T2054" s="457"/>
      <c r="U2054" s="457"/>
    </row>
    <row r="2055" spans="1:21" ht="40.5" x14ac:dyDescent="0.25">
      <c r="A2055" s="1360" t="s">
        <v>1510</v>
      </c>
      <c r="B2055" s="339"/>
      <c r="C2055" s="339"/>
      <c r="D2055" s="456">
        <v>755</v>
      </c>
      <c r="E2055" s="1499" t="s">
        <v>1435</v>
      </c>
      <c r="F2055" s="459" t="s">
        <v>134</v>
      </c>
      <c r="G2055" s="460">
        <v>12</v>
      </c>
      <c r="H2055" s="461">
        <v>52.75</v>
      </c>
      <c r="I2055" s="462">
        <v>633</v>
      </c>
      <c r="J2055" s="464">
        <v>3</v>
      </c>
      <c r="K2055" s="464"/>
      <c r="L2055" s="464"/>
      <c r="M2055" s="457">
        <v>3</v>
      </c>
      <c r="N2055" s="457"/>
      <c r="O2055" s="457"/>
      <c r="P2055" s="457">
        <v>3</v>
      </c>
      <c r="Q2055" s="457"/>
      <c r="R2055" s="457"/>
      <c r="S2055" s="457">
        <v>3</v>
      </c>
      <c r="T2055" s="457"/>
      <c r="U2055" s="457"/>
    </row>
    <row r="2056" spans="1:21" ht="54" x14ac:dyDescent="0.25">
      <c r="A2056" s="1360" t="s">
        <v>1510</v>
      </c>
      <c r="B2056" s="339"/>
      <c r="C2056" s="339"/>
      <c r="D2056" s="456">
        <v>755</v>
      </c>
      <c r="E2056" s="1628" t="s">
        <v>1436</v>
      </c>
      <c r="F2056" s="1783" t="s">
        <v>702</v>
      </c>
      <c r="G2056" s="460">
        <v>20</v>
      </c>
      <c r="H2056" s="1948">
        <v>43</v>
      </c>
      <c r="I2056" s="462">
        <v>860</v>
      </c>
      <c r="J2056" s="464">
        <v>5</v>
      </c>
      <c r="K2056" s="464"/>
      <c r="L2056" s="464"/>
      <c r="M2056" s="457">
        <v>5</v>
      </c>
      <c r="N2056" s="457"/>
      <c r="O2056" s="457"/>
      <c r="P2056" s="457">
        <v>5</v>
      </c>
      <c r="Q2056" s="457"/>
      <c r="R2056" s="457"/>
      <c r="S2056" s="457">
        <v>5</v>
      </c>
      <c r="T2056" s="457"/>
      <c r="U2056" s="457"/>
    </row>
    <row r="2057" spans="1:21" ht="54" x14ac:dyDescent="0.25">
      <c r="A2057" s="1360" t="s">
        <v>1510</v>
      </c>
      <c r="B2057" s="339"/>
      <c r="C2057" s="339"/>
      <c r="D2057" s="456">
        <v>755</v>
      </c>
      <c r="E2057" s="1499" t="s">
        <v>1437</v>
      </c>
      <c r="F2057" s="459" t="s">
        <v>159</v>
      </c>
      <c r="G2057" s="460">
        <v>10</v>
      </c>
      <c r="H2057" s="461">
        <v>56</v>
      </c>
      <c r="I2057" s="2023">
        <v>560</v>
      </c>
      <c r="J2057" s="464">
        <v>5</v>
      </c>
      <c r="K2057" s="464"/>
      <c r="L2057" s="464"/>
      <c r="M2057" s="457"/>
      <c r="N2057" s="457"/>
      <c r="O2057" s="457">
        <v>5</v>
      </c>
      <c r="P2057" s="457"/>
      <c r="Q2057" s="457"/>
      <c r="R2057" s="457"/>
      <c r="S2057" s="457"/>
      <c r="T2057" s="457"/>
      <c r="U2057" s="457"/>
    </row>
    <row r="2058" spans="1:21" ht="94.5" x14ac:dyDescent="0.25">
      <c r="A2058" s="1360" t="s">
        <v>1510</v>
      </c>
      <c r="D2058" s="456">
        <v>755</v>
      </c>
      <c r="E2058" s="1534" t="s">
        <v>1438</v>
      </c>
      <c r="F2058" s="459" t="s">
        <v>702</v>
      </c>
      <c r="G2058" s="460">
        <v>40</v>
      </c>
      <c r="H2058" s="461">
        <v>50.1</v>
      </c>
      <c r="I2058" s="462">
        <v>2004</v>
      </c>
      <c r="J2058" s="464">
        <v>10</v>
      </c>
      <c r="K2058" s="464"/>
      <c r="L2058" s="464"/>
      <c r="M2058" s="457">
        <v>10</v>
      </c>
      <c r="N2058" s="457"/>
      <c r="O2058" s="457"/>
      <c r="P2058" s="457">
        <v>10</v>
      </c>
      <c r="Q2058" s="457"/>
      <c r="R2058" s="457"/>
      <c r="S2058" s="457">
        <v>10</v>
      </c>
      <c r="T2058" s="457"/>
      <c r="U2058" s="457"/>
    </row>
    <row r="2059" spans="1:21" ht="40.5" x14ac:dyDescent="0.25">
      <c r="A2059" s="1360" t="s">
        <v>1510</v>
      </c>
      <c r="D2059" s="456">
        <v>755</v>
      </c>
      <c r="E2059" s="1499" t="s">
        <v>1439</v>
      </c>
      <c r="F2059" s="459" t="s">
        <v>1440</v>
      </c>
      <c r="G2059" s="460">
        <v>20</v>
      </c>
      <c r="H2059" s="461">
        <v>32</v>
      </c>
      <c r="I2059" s="462">
        <v>640</v>
      </c>
      <c r="J2059" s="464">
        <v>10</v>
      </c>
      <c r="K2059" s="464"/>
      <c r="L2059" s="464"/>
      <c r="M2059" s="457"/>
      <c r="N2059" s="457"/>
      <c r="O2059" s="457"/>
      <c r="P2059" s="457">
        <v>10</v>
      </c>
      <c r="Q2059" s="457"/>
      <c r="R2059" s="457"/>
      <c r="S2059" s="457"/>
      <c r="T2059" s="457"/>
      <c r="U2059" s="457"/>
    </row>
    <row r="2060" spans="1:21" ht="40.5" x14ac:dyDescent="0.25">
      <c r="A2060" s="1360" t="s">
        <v>1510</v>
      </c>
      <c r="D2060" s="456">
        <v>755</v>
      </c>
      <c r="E2060" s="1499" t="s">
        <v>1441</v>
      </c>
      <c r="F2060" s="459" t="s">
        <v>1442</v>
      </c>
      <c r="G2060" s="460">
        <v>12</v>
      </c>
      <c r="H2060" s="461">
        <v>52.5</v>
      </c>
      <c r="I2060" s="462">
        <v>630</v>
      </c>
      <c r="J2060" s="464">
        <v>3</v>
      </c>
      <c r="K2060" s="464"/>
      <c r="L2060" s="464"/>
      <c r="M2060" s="457">
        <v>3</v>
      </c>
      <c r="N2060" s="457"/>
      <c r="O2060" s="457"/>
      <c r="P2060" s="457">
        <v>3</v>
      </c>
      <c r="Q2060" s="457"/>
      <c r="R2060" s="457"/>
      <c r="S2060" s="457">
        <v>3</v>
      </c>
      <c r="T2060" s="457"/>
      <c r="U2060" s="457"/>
    </row>
    <row r="2061" spans="1:21" ht="40.5" x14ac:dyDescent="0.25">
      <c r="A2061" s="1360" t="s">
        <v>1510</v>
      </c>
      <c r="D2061" s="456">
        <v>755</v>
      </c>
      <c r="E2061" s="1499" t="s">
        <v>1443</v>
      </c>
      <c r="F2061" s="459" t="s">
        <v>84</v>
      </c>
      <c r="G2061" s="460">
        <v>20</v>
      </c>
      <c r="H2061" s="461">
        <v>40.25</v>
      </c>
      <c r="I2061" s="462">
        <v>805</v>
      </c>
      <c r="J2061" s="464">
        <v>5</v>
      </c>
      <c r="K2061" s="464"/>
      <c r="L2061" s="464"/>
      <c r="M2061" s="457">
        <v>5</v>
      </c>
      <c r="N2061" s="457"/>
      <c r="O2061" s="457"/>
      <c r="P2061" s="457">
        <v>5</v>
      </c>
      <c r="Q2061" s="457"/>
      <c r="R2061" s="457"/>
      <c r="S2061" s="457">
        <v>5</v>
      </c>
      <c r="T2061" s="457"/>
      <c r="U2061" s="457"/>
    </row>
    <row r="2062" spans="1:21" ht="27" x14ac:dyDescent="0.25">
      <c r="A2062" s="1360" t="s">
        <v>1510</v>
      </c>
      <c r="D2062" s="456">
        <v>755</v>
      </c>
      <c r="E2062" s="1499" t="s">
        <v>1444</v>
      </c>
      <c r="F2062" s="459" t="s">
        <v>702</v>
      </c>
      <c r="G2062" s="460">
        <v>50</v>
      </c>
      <c r="H2062" s="461">
        <v>14.85</v>
      </c>
      <c r="I2062" s="462">
        <v>742.5</v>
      </c>
      <c r="J2062" s="464">
        <v>25</v>
      </c>
      <c r="K2062" s="464"/>
      <c r="L2062" s="464"/>
      <c r="M2062" s="457"/>
      <c r="N2062" s="457"/>
      <c r="O2062" s="457"/>
      <c r="P2062" s="457">
        <v>25</v>
      </c>
      <c r="Q2062" s="457"/>
      <c r="R2062" s="457"/>
      <c r="S2062" s="457"/>
      <c r="T2062" s="457"/>
      <c r="U2062" s="457"/>
    </row>
    <row r="2063" spans="1:21" ht="27" x14ac:dyDescent="0.25">
      <c r="A2063" s="1360" t="s">
        <v>1510</v>
      </c>
      <c r="D2063" s="456">
        <v>755</v>
      </c>
      <c r="E2063" s="1499" t="s">
        <v>1445</v>
      </c>
      <c r="F2063" s="459" t="s">
        <v>702</v>
      </c>
      <c r="G2063" s="460">
        <v>24</v>
      </c>
      <c r="H2063" s="461">
        <v>13.45</v>
      </c>
      <c r="I2063" s="462">
        <v>322.79999999999995</v>
      </c>
      <c r="J2063" s="464">
        <v>12</v>
      </c>
      <c r="K2063" s="464"/>
      <c r="L2063" s="464"/>
      <c r="M2063" s="457"/>
      <c r="N2063" s="457"/>
      <c r="O2063" s="457"/>
      <c r="P2063" s="457">
        <v>12</v>
      </c>
      <c r="Q2063" s="457"/>
      <c r="R2063" s="457"/>
      <c r="S2063" s="457"/>
      <c r="T2063" s="457"/>
      <c r="U2063" s="457"/>
    </row>
    <row r="2064" spans="1:21" ht="27" x14ac:dyDescent="0.25">
      <c r="A2064" s="1360" t="s">
        <v>1510</v>
      </c>
      <c r="D2064" s="456">
        <v>755</v>
      </c>
      <c r="E2064" s="1534" t="s">
        <v>1446</v>
      </c>
      <c r="F2064" s="459" t="s">
        <v>702</v>
      </c>
      <c r="G2064" s="460">
        <v>24</v>
      </c>
      <c r="H2064" s="461">
        <v>13.45</v>
      </c>
      <c r="I2064" s="462">
        <v>322.79999999999995</v>
      </c>
      <c r="J2064" s="464">
        <v>12</v>
      </c>
      <c r="K2064" s="464"/>
      <c r="L2064" s="464"/>
      <c r="M2064" s="457"/>
      <c r="N2064" s="457"/>
      <c r="O2064" s="457"/>
      <c r="P2064" s="457">
        <v>12</v>
      </c>
      <c r="Q2064" s="457"/>
      <c r="R2064" s="457"/>
      <c r="S2064" s="457"/>
      <c r="T2064" s="457"/>
      <c r="U2064" s="457"/>
    </row>
    <row r="2065" spans="1:21" ht="40.5" x14ac:dyDescent="0.25">
      <c r="A2065" s="1360" t="s">
        <v>1510</v>
      </c>
      <c r="D2065" s="456">
        <v>755</v>
      </c>
      <c r="E2065" s="1628" t="s">
        <v>1447</v>
      </c>
      <c r="F2065" s="459" t="s">
        <v>702</v>
      </c>
      <c r="G2065" s="460">
        <v>24</v>
      </c>
      <c r="H2065" s="461">
        <v>13.45</v>
      </c>
      <c r="I2065" s="2023">
        <v>322.79999999999995</v>
      </c>
      <c r="J2065" s="464">
        <v>12</v>
      </c>
      <c r="K2065" s="464"/>
      <c r="L2065" s="464"/>
      <c r="M2065" s="457"/>
      <c r="N2065" s="457"/>
      <c r="O2065" s="457"/>
      <c r="P2065" s="457">
        <v>12</v>
      </c>
      <c r="Q2065" s="457"/>
      <c r="R2065" s="457"/>
      <c r="S2065" s="457"/>
      <c r="T2065" s="457"/>
      <c r="U2065" s="457"/>
    </row>
    <row r="2066" spans="1:21" ht="40.5" x14ac:dyDescent="0.25">
      <c r="A2066" s="1360" t="s">
        <v>1510</v>
      </c>
      <c r="D2066" s="456">
        <v>755</v>
      </c>
      <c r="E2066" s="1499" t="s">
        <v>1448</v>
      </c>
      <c r="F2066" s="459" t="s">
        <v>702</v>
      </c>
      <c r="G2066" s="460">
        <v>24</v>
      </c>
      <c r="H2066" s="461">
        <v>13.45</v>
      </c>
      <c r="I2066" s="462">
        <v>322.79999999999995</v>
      </c>
      <c r="J2066" s="464">
        <v>12</v>
      </c>
      <c r="K2066" s="464"/>
      <c r="L2066" s="464"/>
      <c r="M2066" s="457"/>
      <c r="N2066" s="457"/>
      <c r="O2066" s="457"/>
      <c r="P2066" s="457">
        <v>12</v>
      </c>
      <c r="Q2066" s="457"/>
      <c r="R2066" s="457"/>
      <c r="S2066" s="457"/>
      <c r="T2066" s="457"/>
      <c r="U2066" s="457"/>
    </row>
    <row r="2067" spans="1:21" x14ac:dyDescent="0.25">
      <c r="A2067" s="1360" t="s">
        <v>1510</v>
      </c>
      <c r="D2067" s="456">
        <v>222</v>
      </c>
      <c r="E2067" s="1590" t="s">
        <v>1488</v>
      </c>
      <c r="F2067" s="459" t="s">
        <v>126</v>
      </c>
      <c r="G2067" s="460">
        <v>1</v>
      </c>
      <c r="H2067" s="461">
        <v>2500</v>
      </c>
      <c r="I2067" s="462">
        <v>2500</v>
      </c>
      <c r="J2067" s="463">
        <v>1</v>
      </c>
      <c r="K2067" s="463"/>
      <c r="L2067" s="463"/>
      <c r="M2067" s="457"/>
      <c r="N2067" s="457"/>
      <c r="O2067" s="457"/>
      <c r="P2067" s="457"/>
      <c r="Q2067" s="457"/>
      <c r="R2067" s="457"/>
      <c r="S2067" s="457"/>
      <c r="T2067" s="457"/>
      <c r="U2067" s="457"/>
    </row>
    <row r="2068" spans="1:21" x14ac:dyDescent="0.25">
      <c r="A2068" s="1360" t="s">
        <v>1510</v>
      </c>
      <c r="D2068" s="456">
        <v>222</v>
      </c>
      <c r="E2068" s="1590" t="s">
        <v>890</v>
      </c>
      <c r="F2068" s="459" t="s">
        <v>126</v>
      </c>
      <c r="G2068" s="460">
        <v>1</v>
      </c>
      <c r="H2068" s="461">
        <v>5000</v>
      </c>
      <c r="I2068" s="462">
        <v>5000</v>
      </c>
      <c r="J2068" s="463">
        <v>1</v>
      </c>
      <c r="K2068" s="463"/>
      <c r="L2068" s="463"/>
      <c r="M2068" s="457"/>
      <c r="N2068" s="457"/>
      <c r="O2068" s="457"/>
      <c r="P2068" s="457"/>
      <c r="Q2068" s="457"/>
      <c r="R2068" s="457"/>
      <c r="S2068" s="457"/>
      <c r="T2068" s="457"/>
      <c r="U2068" s="457"/>
    </row>
    <row r="2069" spans="1:21" ht="40.5" x14ac:dyDescent="0.25">
      <c r="A2069" s="1360" t="s">
        <v>1510</v>
      </c>
      <c r="D2069" s="456">
        <v>755</v>
      </c>
      <c r="E2069" s="2913" t="s">
        <v>1449</v>
      </c>
      <c r="F2069" s="459" t="s">
        <v>238</v>
      </c>
      <c r="G2069" s="460">
        <v>12</v>
      </c>
      <c r="H2069" s="461">
        <v>23.64</v>
      </c>
      <c r="I2069" s="462">
        <v>283.68</v>
      </c>
      <c r="J2069" s="464">
        <v>3</v>
      </c>
      <c r="K2069" s="464"/>
      <c r="L2069" s="464"/>
      <c r="M2069" s="457">
        <v>3</v>
      </c>
      <c r="N2069" s="457"/>
      <c r="O2069" s="457"/>
      <c r="P2069" s="457">
        <v>3</v>
      </c>
      <c r="Q2069" s="457"/>
      <c r="R2069" s="457"/>
      <c r="S2069" s="457">
        <v>3</v>
      </c>
      <c r="T2069" s="457"/>
      <c r="U2069" s="457"/>
    </row>
    <row r="2070" spans="1:21" ht="54" x14ac:dyDescent="0.25">
      <c r="A2070" s="1360" t="s">
        <v>1510</v>
      </c>
      <c r="D2070" s="456">
        <v>755</v>
      </c>
      <c r="E2070" s="2913" t="s">
        <v>1450</v>
      </c>
      <c r="F2070" s="1768" t="s">
        <v>159</v>
      </c>
      <c r="G2070" s="1835">
        <v>12</v>
      </c>
      <c r="H2070" s="461">
        <v>7.24</v>
      </c>
      <c r="I2070" s="462">
        <v>86.88</v>
      </c>
      <c r="J2070" s="2080">
        <v>3</v>
      </c>
      <c r="K2070" s="2080"/>
      <c r="L2070" s="2080"/>
      <c r="M2070" s="2096">
        <v>3</v>
      </c>
      <c r="N2070" s="2096"/>
      <c r="O2070" s="2096"/>
      <c r="P2070" s="2096">
        <v>3</v>
      </c>
      <c r="Q2070" s="2096"/>
      <c r="R2070" s="2096"/>
      <c r="S2070" s="2096">
        <v>3</v>
      </c>
      <c r="T2070" s="2096"/>
      <c r="U2070" s="2096"/>
    </row>
    <row r="2071" spans="1:21" ht="54" x14ac:dyDescent="0.25">
      <c r="A2071" s="1360" t="s">
        <v>1510</v>
      </c>
      <c r="D2071" s="456">
        <v>755</v>
      </c>
      <c r="E2071" s="1499" t="s">
        <v>1451</v>
      </c>
      <c r="F2071" s="1768" t="s">
        <v>159</v>
      </c>
      <c r="G2071" s="3058">
        <v>12</v>
      </c>
      <c r="H2071" s="1934">
        <v>14.95</v>
      </c>
      <c r="I2071" s="2034">
        <v>179.39999999999998</v>
      </c>
      <c r="J2071" s="2080">
        <v>3</v>
      </c>
      <c r="K2071" s="2080"/>
      <c r="L2071" s="2080"/>
      <c r="M2071" s="2096">
        <v>3</v>
      </c>
      <c r="N2071" s="2096"/>
      <c r="O2071" s="2096"/>
      <c r="P2071" s="2096">
        <v>3</v>
      </c>
      <c r="Q2071" s="2096"/>
      <c r="R2071" s="2096"/>
      <c r="S2071" s="2096">
        <v>3</v>
      </c>
      <c r="T2071" s="2096"/>
      <c r="U2071" s="2096"/>
    </row>
    <row r="2072" spans="1:21" ht="40.5" x14ac:dyDescent="0.25">
      <c r="A2072" s="1360" t="s">
        <v>1510</v>
      </c>
      <c r="D2072" s="456">
        <v>755</v>
      </c>
      <c r="E2072" s="1628" t="s">
        <v>1452</v>
      </c>
      <c r="F2072" s="459" t="s">
        <v>157</v>
      </c>
      <c r="G2072" s="460">
        <v>60</v>
      </c>
      <c r="H2072" s="461">
        <v>96.05</v>
      </c>
      <c r="I2072" s="462">
        <v>5763</v>
      </c>
      <c r="J2072" s="464">
        <v>10</v>
      </c>
      <c r="K2072" s="464"/>
      <c r="L2072" s="464">
        <v>10</v>
      </c>
      <c r="M2072" s="457"/>
      <c r="N2072" s="457">
        <v>10</v>
      </c>
      <c r="O2072" s="457"/>
      <c r="P2072" s="457">
        <v>10</v>
      </c>
      <c r="Q2072" s="457"/>
      <c r="R2072" s="457">
        <v>10</v>
      </c>
      <c r="S2072" s="457"/>
      <c r="T2072" s="457">
        <v>10</v>
      </c>
      <c r="U2072" s="457"/>
    </row>
    <row r="2073" spans="1:21" ht="40.5" x14ac:dyDescent="0.25">
      <c r="A2073" s="1360" t="s">
        <v>1510</v>
      </c>
      <c r="D2073" s="456">
        <v>755</v>
      </c>
      <c r="E2073" s="1499" t="s">
        <v>1453</v>
      </c>
      <c r="F2073" s="459" t="s">
        <v>157</v>
      </c>
      <c r="G2073" s="460">
        <v>60</v>
      </c>
      <c r="H2073" s="461">
        <v>114.85</v>
      </c>
      <c r="I2073" s="462">
        <v>6891</v>
      </c>
      <c r="J2073" s="464">
        <v>10</v>
      </c>
      <c r="K2073" s="464"/>
      <c r="L2073" s="464">
        <v>10</v>
      </c>
      <c r="M2073" s="457"/>
      <c r="N2073" s="457">
        <v>10</v>
      </c>
      <c r="O2073" s="457"/>
      <c r="P2073" s="457">
        <v>10</v>
      </c>
      <c r="Q2073" s="457"/>
      <c r="R2073" s="457">
        <v>10</v>
      </c>
      <c r="S2073" s="457"/>
      <c r="T2073" s="457">
        <v>10</v>
      </c>
      <c r="U2073" s="457"/>
    </row>
    <row r="2074" spans="1:21" ht="27.75" x14ac:dyDescent="0.25">
      <c r="A2074" s="1360" t="s">
        <v>1510</v>
      </c>
      <c r="D2074" s="456">
        <v>755</v>
      </c>
      <c r="E2074" s="1590" t="s">
        <v>1478</v>
      </c>
      <c r="F2074" s="471" t="s">
        <v>48</v>
      </c>
      <c r="G2074" s="460">
        <v>100</v>
      </c>
      <c r="H2074" s="461">
        <v>45</v>
      </c>
      <c r="I2074" s="462">
        <v>4500</v>
      </c>
      <c r="J2074" s="463">
        <v>25</v>
      </c>
      <c r="K2074" s="463"/>
      <c r="L2074" s="463">
        <v>25</v>
      </c>
      <c r="M2074" s="457"/>
      <c r="N2074" s="457"/>
      <c r="O2074" s="457"/>
      <c r="P2074" s="457">
        <v>25</v>
      </c>
      <c r="Q2074" s="457"/>
      <c r="R2074" s="457"/>
      <c r="S2074" s="457">
        <v>25</v>
      </c>
      <c r="T2074" s="457"/>
      <c r="U2074" s="457"/>
    </row>
    <row r="2075" spans="1:21" ht="27.75" x14ac:dyDescent="0.25">
      <c r="A2075" s="1360" t="s">
        <v>1510</v>
      </c>
      <c r="D2075" s="456">
        <v>755</v>
      </c>
      <c r="E2075" s="1590" t="s">
        <v>1477</v>
      </c>
      <c r="F2075" s="471" t="s">
        <v>48</v>
      </c>
      <c r="G2075" s="460">
        <v>100</v>
      </c>
      <c r="H2075" s="461">
        <v>38</v>
      </c>
      <c r="I2075" s="462">
        <v>3800</v>
      </c>
      <c r="J2075" s="463">
        <v>25</v>
      </c>
      <c r="K2075" s="463"/>
      <c r="L2075" s="463">
        <v>25</v>
      </c>
      <c r="M2075" s="457"/>
      <c r="N2075" s="457"/>
      <c r="O2075" s="457"/>
      <c r="P2075" s="457">
        <v>25</v>
      </c>
      <c r="Q2075" s="457"/>
      <c r="R2075" s="457"/>
      <c r="S2075" s="457">
        <v>25</v>
      </c>
      <c r="T2075" s="457"/>
      <c r="U2075" s="457"/>
    </row>
    <row r="2076" spans="1:21" ht="27.75" x14ac:dyDescent="0.25">
      <c r="A2076" s="1360" t="s">
        <v>1510</v>
      </c>
      <c r="D2076" s="456">
        <v>755</v>
      </c>
      <c r="E2076" s="1590" t="s">
        <v>1476</v>
      </c>
      <c r="F2076" s="471" t="s">
        <v>48</v>
      </c>
      <c r="G2076" s="460">
        <v>100</v>
      </c>
      <c r="H2076" s="461">
        <v>32</v>
      </c>
      <c r="I2076" s="462">
        <v>3200</v>
      </c>
      <c r="J2076" s="463">
        <v>25</v>
      </c>
      <c r="K2076" s="463"/>
      <c r="L2076" s="463">
        <v>25</v>
      </c>
      <c r="M2076" s="457"/>
      <c r="N2076" s="457"/>
      <c r="O2076" s="457"/>
      <c r="P2076" s="457">
        <v>25</v>
      </c>
      <c r="Q2076" s="457"/>
      <c r="R2076" s="457"/>
      <c r="S2076" s="457">
        <v>25</v>
      </c>
      <c r="T2076" s="457"/>
      <c r="U2076" s="457"/>
    </row>
    <row r="2077" spans="1:21" ht="27.75" x14ac:dyDescent="0.25">
      <c r="A2077" s="1360" t="s">
        <v>1510</v>
      </c>
      <c r="D2077" s="456">
        <v>755</v>
      </c>
      <c r="E2077" s="1590" t="s">
        <v>1475</v>
      </c>
      <c r="F2077" s="471" t="s">
        <v>48</v>
      </c>
      <c r="G2077" s="460">
        <v>100</v>
      </c>
      <c r="H2077" s="461">
        <v>32</v>
      </c>
      <c r="I2077" s="462">
        <v>3200</v>
      </c>
      <c r="J2077" s="463">
        <v>25</v>
      </c>
      <c r="K2077" s="463"/>
      <c r="L2077" s="463">
        <v>25</v>
      </c>
      <c r="M2077" s="457"/>
      <c r="N2077" s="457"/>
      <c r="O2077" s="457"/>
      <c r="P2077" s="457">
        <v>25</v>
      </c>
      <c r="Q2077" s="457"/>
      <c r="R2077" s="457"/>
      <c r="S2077" s="457">
        <v>25</v>
      </c>
      <c r="T2077" s="457"/>
      <c r="U2077" s="457"/>
    </row>
    <row r="2078" spans="1:21" ht="27" x14ac:dyDescent="0.25">
      <c r="A2078" s="1360" t="s">
        <v>1510</v>
      </c>
      <c r="D2078" s="456">
        <v>755</v>
      </c>
      <c r="E2078" s="2943" t="s">
        <v>547</v>
      </c>
      <c r="F2078" s="473"/>
      <c r="G2078" s="460">
        <v>6</v>
      </c>
      <c r="H2078" s="474">
        <v>265</v>
      </c>
      <c r="I2078" s="462">
        <v>1590</v>
      </c>
      <c r="J2078" s="475">
        <v>3</v>
      </c>
      <c r="K2078" s="475"/>
      <c r="L2078" s="475"/>
      <c r="M2078" s="457"/>
      <c r="N2078" s="457"/>
      <c r="O2078" s="457">
        <v>3</v>
      </c>
      <c r="P2078" s="457"/>
      <c r="Q2078" s="457"/>
      <c r="R2078" s="457"/>
      <c r="S2078" s="457"/>
      <c r="T2078" s="457"/>
      <c r="U2078" s="457"/>
    </row>
    <row r="2079" spans="1:21" ht="27" x14ac:dyDescent="0.25">
      <c r="A2079" s="1360" t="s">
        <v>1510</v>
      </c>
      <c r="D2079" s="456">
        <v>755</v>
      </c>
      <c r="E2079" s="2943" t="s">
        <v>549</v>
      </c>
      <c r="F2079" s="473" t="s">
        <v>159</v>
      </c>
      <c r="G2079" s="460">
        <v>20</v>
      </c>
      <c r="H2079" s="474">
        <v>35</v>
      </c>
      <c r="I2079" s="462">
        <v>700</v>
      </c>
      <c r="J2079" s="475">
        <v>5</v>
      </c>
      <c r="K2079" s="475"/>
      <c r="L2079" s="475"/>
      <c r="M2079" s="457">
        <v>5</v>
      </c>
      <c r="N2079" s="457"/>
      <c r="O2079" s="457"/>
      <c r="P2079" s="457">
        <v>5</v>
      </c>
      <c r="Q2079" s="457"/>
      <c r="R2079" s="457"/>
      <c r="S2079" s="457">
        <v>5</v>
      </c>
      <c r="T2079" s="457"/>
      <c r="U2079" s="457"/>
    </row>
    <row r="2080" spans="1:21" x14ac:dyDescent="0.25">
      <c r="A2080" s="1360" t="s">
        <v>1510</v>
      </c>
      <c r="D2080" s="456">
        <v>755</v>
      </c>
      <c r="E2080" s="1590" t="s">
        <v>1479</v>
      </c>
      <c r="F2080" s="471" t="s">
        <v>702</v>
      </c>
      <c r="G2080" s="460">
        <v>75</v>
      </c>
      <c r="H2080" s="461">
        <v>150</v>
      </c>
      <c r="I2080" s="1966">
        <v>11250</v>
      </c>
      <c r="J2080" s="463">
        <v>50</v>
      </c>
      <c r="K2080" s="463"/>
      <c r="L2080" s="463"/>
      <c r="M2080" s="457"/>
      <c r="N2080" s="457"/>
      <c r="O2080" s="457"/>
      <c r="P2080" s="457">
        <v>25</v>
      </c>
      <c r="Q2080" s="457"/>
      <c r="R2080" s="457"/>
      <c r="S2080" s="457"/>
      <c r="T2080" s="457"/>
      <c r="U2080" s="457"/>
    </row>
    <row r="2081" spans="1:21" x14ac:dyDescent="0.25">
      <c r="A2081" s="1360" t="s">
        <v>1510</v>
      </c>
      <c r="D2081" s="456">
        <v>765</v>
      </c>
      <c r="E2081" s="2913" t="s">
        <v>1502</v>
      </c>
      <c r="F2081" s="1768" t="s">
        <v>126</v>
      </c>
      <c r="G2081" s="1835">
        <v>1</v>
      </c>
      <c r="H2081" s="1934">
        <v>1000</v>
      </c>
      <c r="I2081" s="462">
        <v>1000</v>
      </c>
      <c r="J2081" s="2058">
        <v>1</v>
      </c>
      <c r="K2081" s="2058"/>
      <c r="L2081" s="2058"/>
      <c r="M2081" s="2096"/>
      <c r="N2081" s="2096"/>
      <c r="O2081" s="2096"/>
      <c r="P2081" s="2096"/>
      <c r="Q2081" s="2096"/>
      <c r="R2081" s="2096"/>
      <c r="S2081" s="2096"/>
      <c r="T2081" s="2096"/>
      <c r="U2081" s="2096"/>
    </row>
    <row r="2082" spans="1:21" ht="121.5" x14ac:dyDescent="0.25">
      <c r="A2082" s="1360" t="s">
        <v>1510</v>
      </c>
      <c r="D2082" s="456">
        <v>221</v>
      </c>
      <c r="E2082" s="1499" t="s">
        <v>1486</v>
      </c>
      <c r="F2082" s="459" t="s">
        <v>126</v>
      </c>
      <c r="G2082" s="460">
        <v>1</v>
      </c>
      <c r="H2082" s="461">
        <v>11398.65</v>
      </c>
      <c r="I2082" s="2023">
        <v>11398.65</v>
      </c>
      <c r="J2082" s="464">
        <v>1</v>
      </c>
      <c r="K2082" s="464"/>
      <c r="L2082" s="464"/>
      <c r="M2082" s="457"/>
      <c r="N2082" s="457"/>
      <c r="O2082" s="457"/>
      <c r="P2082" s="457"/>
      <c r="Q2082" s="457"/>
      <c r="R2082" s="457"/>
      <c r="S2082" s="457"/>
      <c r="T2082" s="457"/>
      <c r="U2082" s="457"/>
    </row>
    <row r="2083" spans="1:21" ht="40.5" x14ac:dyDescent="0.25">
      <c r="A2083" s="1360" t="s">
        <v>1510</v>
      </c>
      <c r="D2083" s="456">
        <v>755</v>
      </c>
      <c r="E2083" s="1499" t="s">
        <v>1454</v>
      </c>
      <c r="F2083" s="459" t="s">
        <v>1442</v>
      </c>
      <c r="G2083" s="460">
        <v>12</v>
      </c>
      <c r="H2083" s="461">
        <v>23.25</v>
      </c>
      <c r="I2083" s="462">
        <v>279</v>
      </c>
      <c r="J2083" s="464">
        <v>3</v>
      </c>
      <c r="K2083" s="464"/>
      <c r="L2083" s="464"/>
      <c r="M2083" s="457">
        <v>3</v>
      </c>
      <c r="N2083" s="457"/>
      <c r="O2083" s="457"/>
      <c r="P2083" s="457">
        <v>3</v>
      </c>
      <c r="Q2083" s="457"/>
      <c r="R2083" s="457"/>
      <c r="S2083" s="457">
        <v>3</v>
      </c>
      <c r="T2083" s="457"/>
      <c r="U2083" s="457"/>
    </row>
    <row r="2084" spans="1:21" ht="54" x14ac:dyDescent="0.25">
      <c r="A2084" s="1360" t="s">
        <v>1510</v>
      </c>
      <c r="D2084" s="456">
        <v>755</v>
      </c>
      <c r="E2084" s="1628" t="s">
        <v>1455</v>
      </c>
      <c r="F2084" s="459" t="s">
        <v>702</v>
      </c>
      <c r="G2084" s="460">
        <v>20</v>
      </c>
      <c r="H2084" s="461">
        <v>85.26</v>
      </c>
      <c r="I2084" s="2023">
        <v>1705.2</v>
      </c>
      <c r="J2084" s="464">
        <v>5</v>
      </c>
      <c r="K2084" s="464"/>
      <c r="L2084" s="464"/>
      <c r="M2084" s="457">
        <v>5</v>
      </c>
      <c r="N2084" s="457"/>
      <c r="O2084" s="457"/>
      <c r="P2084" s="457">
        <v>5</v>
      </c>
      <c r="Q2084" s="457"/>
      <c r="R2084" s="457"/>
      <c r="S2084" s="457">
        <v>5</v>
      </c>
      <c r="T2084" s="457"/>
      <c r="U2084" s="457"/>
    </row>
    <row r="2085" spans="1:21" ht="54" x14ac:dyDescent="0.25">
      <c r="A2085" s="1360" t="s">
        <v>1510</v>
      </c>
      <c r="D2085" s="456">
        <v>755</v>
      </c>
      <c r="E2085" s="1499" t="s">
        <v>1456</v>
      </c>
      <c r="F2085" s="459" t="s">
        <v>229</v>
      </c>
      <c r="G2085" s="460">
        <v>6</v>
      </c>
      <c r="H2085" s="461">
        <v>110.25</v>
      </c>
      <c r="I2085" s="462">
        <v>661.5</v>
      </c>
      <c r="J2085" s="464">
        <v>3</v>
      </c>
      <c r="K2085" s="464"/>
      <c r="L2085" s="464"/>
      <c r="M2085" s="457"/>
      <c r="N2085" s="457"/>
      <c r="O2085" s="457">
        <v>3</v>
      </c>
      <c r="P2085" s="457"/>
      <c r="Q2085" s="457"/>
      <c r="R2085" s="457"/>
      <c r="S2085" s="457"/>
      <c r="T2085" s="457"/>
      <c r="U2085" s="457"/>
    </row>
    <row r="2086" spans="1:21" ht="54" x14ac:dyDescent="0.25">
      <c r="A2086" s="1360" t="s">
        <v>1510</v>
      </c>
      <c r="D2086" s="456">
        <v>755</v>
      </c>
      <c r="E2086" s="1499" t="s">
        <v>1457</v>
      </c>
      <c r="F2086" s="459" t="s">
        <v>229</v>
      </c>
      <c r="G2086" s="460">
        <v>10</v>
      </c>
      <c r="H2086" s="461">
        <v>123.35</v>
      </c>
      <c r="I2086" s="462">
        <v>1233.5</v>
      </c>
      <c r="J2086" s="464">
        <v>5</v>
      </c>
      <c r="K2086" s="464"/>
      <c r="L2086" s="464"/>
      <c r="M2086" s="457"/>
      <c r="N2086" s="457"/>
      <c r="O2086" s="457">
        <v>5</v>
      </c>
      <c r="P2086" s="457"/>
      <c r="Q2086" s="457"/>
      <c r="R2086" s="457"/>
      <c r="S2086" s="457"/>
      <c r="T2086" s="457"/>
      <c r="U2086" s="457"/>
    </row>
    <row r="2087" spans="1:21" ht="54" x14ac:dyDescent="0.25">
      <c r="A2087" s="1360" t="s">
        <v>1510</v>
      </c>
      <c r="D2087" s="456">
        <v>755</v>
      </c>
      <c r="E2087" s="1499" t="s">
        <v>1458</v>
      </c>
      <c r="F2087" s="459" t="s">
        <v>229</v>
      </c>
      <c r="G2087" s="460">
        <v>10</v>
      </c>
      <c r="H2087" s="461">
        <v>224.56</v>
      </c>
      <c r="I2087" s="462">
        <v>2245.6</v>
      </c>
      <c r="J2087" s="464">
        <v>5</v>
      </c>
      <c r="K2087" s="464"/>
      <c r="L2087" s="464"/>
      <c r="M2087" s="457"/>
      <c r="N2087" s="457"/>
      <c r="O2087" s="457">
        <v>5</v>
      </c>
      <c r="P2087" s="457"/>
      <c r="Q2087" s="457"/>
      <c r="R2087" s="457"/>
      <c r="S2087" s="457"/>
      <c r="T2087" s="457"/>
      <c r="U2087" s="457"/>
    </row>
    <row r="2088" spans="1:21" ht="54" x14ac:dyDescent="0.25">
      <c r="A2088" s="1360" t="s">
        <v>1510</v>
      </c>
      <c r="D2088" s="456">
        <v>755</v>
      </c>
      <c r="E2088" s="1499" t="s">
        <v>1459</v>
      </c>
      <c r="F2088" s="459" t="s">
        <v>229</v>
      </c>
      <c r="G2088" s="460">
        <v>20</v>
      </c>
      <c r="H2088" s="461">
        <v>45.32</v>
      </c>
      <c r="I2088" s="462">
        <v>906.4</v>
      </c>
      <c r="J2088" s="464">
        <v>5</v>
      </c>
      <c r="K2088" s="464"/>
      <c r="L2088" s="464"/>
      <c r="M2088" s="457">
        <v>5</v>
      </c>
      <c r="N2088" s="457"/>
      <c r="O2088" s="457"/>
      <c r="P2088" s="457">
        <v>5</v>
      </c>
      <c r="Q2088" s="457"/>
      <c r="R2088" s="457"/>
      <c r="S2088" s="457">
        <v>5</v>
      </c>
      <c r="T2088" s="457"/>
      <c r="U2088" s="457"/>
    </row>
    <row r="2089" spans="1:21" ht="40.5" x14ac:dyDescent="0.25">
      <c r="A2089" s="1360" t="s">
        <v>1510</v>
      </c>
      <c r="D2089" s="456">
        <v>755</v>
      </c>
      <c r="E2089" s="1534" t="s">
        <v>1460</v>
      </c>
      <c r="F2089" s="459" t="s">
        <v>126</v>
      </c>
      <c r="G2089" s="460">
        <v>6</v>
      </c>
      <c r="H2089" s="461">
        <v>21.2</v>
      </c>
      <c r="I2089" s="462">
        <v>127.19999999999999</v>
      </c>
      <c r="J2089" s="464">
        <v>3</v>
      </c>
      <c r="K2089" s="464"/>
      <c r="L2089" s="464"/>
      <c r="M2089" s="457"/>
      <c r="N2089" s="457"/>
      <c r="O2089" s="457"/>
      <c r="P2089" s="457">
        <v>3</v>
      </c>
      <c r="Q2089" s="457"/>
      <c r="R2089" s="457"/>
      <c r="S2089" s="457"/>
      <c r="T2089" s="457"/>
      <c r="U2089" s="457"/>
    </row>
    <row r="2090" spans="1:21" x14ac:dyDescent="0.25">
      <c r="A2090" s="1360" t="s">
        <v>1510</v>
      </c>
      <c r="D2090" s="456">
        <v>222</v>
      </c>
      <c r="E2090" s="2937" t="s">
        <v>1492</v>
      </c>
      <c r="F2090" s="471" t="s">
        <v>84</v>
      </c>
      <c r="G2090" s="460">
        <v>1</v>
      </c>
      <c r="H2090" s="461">
        <v>5000</v>
      </c>
      <c r="I2090" s="462">
        <v>5000</v>
      </c>
      <c r="J2090" s="463">
        <v>1</v>
      </c>
      <c r="K2090" s="463"/>
      <c r="L2090" s="463"/>
      <c r="M2090" s="457"/>
      <c r="N2090" s="476"/>
      <c r="O2090" s="457"/>
      <c r="P2090" s="457"/>
      <c r="Q2090" s="457"/>
      <c r="R2090" s="457"/>
      <c r="S2090" s="457"/>
      <c r="T2090" s="457"/>
      <c r="U2090" s="457"/>
    </row>
    <row r="2091" spans="1:21" x14ac:dyDescent="0.25">
      <c r="A2091" s="1360" t="s">
        <v>1510</v>
      </c>
      <c r="D2091" s="456">
        <v>755</v>
      </c>
      <c r="E2091" s="1499" t="s">
        <v>1461</v>
      </c>
      <c r="F2091" s="459" t="s">
        <v>702</v>
      </c>
      <c r="G2091" s="460">
        <v>6</v>
      </c>
      <c r="H2091" s="461">
        <v>115</v>
      </c>
      <c r="I2091" s="462">
        <v>690</v>
      </c>
      <c r="J2091" s="464">
        <v>3</v>
      </c>
      <c r="K2091" s="464"/>
      <c r="L2091" s="464"/>
      <c r="M2091" s="457"/>
      <c r="N2091" s="457"/>
      <c r="O2091" s="457"/>
      <c r="P2091" s="457">
        <v>3</v>
      </c>
      <c r="Q2091" s="457"/>
      <c r="R2091" s="457"/>
      <c r="S2091" s="457"/>
      <c r="T2091" s="457"/>
      <c r="U2091" s="457"/>
    </row>
    <row r="2092" spans="1:21" x14ac:dyDescent="0.25">
      <c r="A2092" s="1360" t="s">
        <v>1510</v>
      </c>
      <c r="D2092" s="456">
        <v>755</v>
      </c>
      <c r="E2092" s="1499" t="s">
        <v>1462</v>
      </c>
      <c r="F2092" s="459" t="s">
        <v>702</v>
      </c>
      <c r="G2092" s="460">
        <v>10</v>
      </c>
      <c r="H2092" s="461">
        <v>80</v>
      </c>
      <c r="I2092" s="462">
        <v>800</v>
      </c>
      <c r="J2092" s="464"/>
      <c r="K2092" s="464"/>
      <c r="L2092" s="464"/>
      <c r="M2092" s="457">
        <v>10</v>
      </c>
      <c r="N2092" s="457"/>
      <c r="O2092" s="457"/>
      <c r="P2092" s="457"/>
      <c r="Q2092" s="457"/>
      <c r="R2092" s="457"/>
      <c r="S2092" s="457"/>
      <c r="T2092" s="457"/>
      <c r="U2092" s="457"/>
    </row>
    <row r="2093" spans="1:21" ht="27" x14ac:dyDescent="0.25">
      <c r="A2093" s="1360" t="s">
        <v>1510</v>
      </c>
      <c r="D2093" s="456">
        <v>755</v>
      </c>
      <c r="E2093" s="1499" t="s">
        <v>1463</v>
      </c>
      <c r="F2093" s="459" t="s">
        <v>702</v>
      </c>
      <c r="G2093" s="460">
        <v>48</v>
      </c>
      <c r="H2093" s="461">
        <v>48.35</v>
      </c>
      <c r="I2093" s="462">
        <v>2320.8000000000002</v>
      </c>
      <c r="J2093" s="464">
        <v>12</v>
      </c>
      <c r="K2093" s="464"/>
      <c r="L2093" s="464"/>
      <c r="M2093" s="457">
        <v>12</v>
      </c>
      <c r="N2093" s="457"/>
      <c r="O2093" s="457"/>
      <c r="P2093" s="457">
        <v>12</v>
      </c>
      <c r="Q2093" s="457"/>
      <c r="R2093" s="457"/>
      <c r="S2093" s="457">
        <v>12</v>
      </c>
      <c r="T2093" s="457"/>
      <c r="U2093" s="457"/>
    </row>
    <row r="2094" spans="1:21" ht="27" x14ac:dyDescent="0.25">
      <c r="A2094" s="1360" t="s">
        <v>1510</v>
      </c>
      <c r="D2094" s="456">
        <v>755</v>
      </c>
      <c r="E2094" s="1499" t="s">
        <v>1464</v>
      </c>
      <c r="F2094" s="459" t="s">
        <v>702</v>
      </c>
      <c r="G2094" s="460">
        <v>20</v>
      </c>
      <c r="H2094" s="461">
        <v>48.35</v>
      </c>
      <c r="I2094" s="462">
        <v>967</v>
      </c>
      <c r="J2094" s="464">
        <v>5</v>
      </c>
      <c r="K2094" s="464"/>
      <c r="L2094" s="464"/>
      <c r="M2094" s="457">
        <v>5</v>
      </c>
      <c r="N2094" s="457"/>
      <c r="O2094" s="457"/>
      <c r="P2094" s="457">
        <v>5</v>
      </c>
      <c r="Q2094" s="457"/>
      <c r="R2094" s="457"/>
      <c r="S2094" s="457">
        <v>5</v>
      </c>
      <c r="T2094" s="457"/>
      <c r="U2094" s="457"/>
    </row>
    <row r="2095" spans="1:21" ht="27" x14ac:dyDescent="0.25">
      <c r="A2095" s="1360" t="s">
        <v>1510</v>
      </c>
      <c r="D2095" s="456">
        <v>755</v>
      </c>
      <c r="E2095" s="1499" t="s">
        <v>1465</v>
      </c>
      <c r="F2095" s="459" t="s">
        <v>702</v>
      </c>
      <c r="G2095" s="460">
        <v>8</v>
      </c>
      <c r="H2095" s="461">
        <v>48.35</v>
      </c>
      <c r="I2095" s="462">
        <v>386.8</v>
      </c>
      <c r="J2095" s="464">
        <v>2</v>
      </c>
      <c r="K2095" s="464"/>
      <c r="L2095" s="464"/>
      <c r="M2095" s="457">
        <v>2</v>
      </c>
      <c r="N2095" s="457"/>
      <c r="O2095" s="457"/>
      <c r="P2095" s="457">
        <v>2</v>
      </c>
      <c r="Q2095" s="457"/>
      <c r="R2095" s="457"/>
      <c r="S2095" s="457">
        <v>2</v>
      </c>
      <c r="T2095" s="457"/>
      <c r="U2095" s="457"/>
    </row>
    <row r="2096" spans="1:21" ht="27" x14ac:dyDescent="0.25">
      <c r="A2096" s="1360" t="s">
        <v>1510</v>
      </c>
      <c r="D2096" s="456">
        <v>755</v>
      </c>
      <c r="E2096" s="1534" t="s">
        <v>1466</v>
      </c>
      <c r="F2096" s="459" t="s">
        <v>134</v>
      </c>
      <c r="G2096" s="460">
        <v>2</v>
      </c>
      <c r="H2096" s="461">
        <v>35.33</v>
      </c>
      <c r="I2096" s="462">
        <v>70.66</v>
      </c>
      <c r="J2096" s="464">
        <v>2</v>
      </c>
      <c r="K2096" s="464"/>
      <c r="L2096" s="464"/>
      <c r="M2096" s="457"/>
      <c r="N2096" s="457"/>
      <c r="O2096" s="457"/>
      <c r="P2096" s="457"/>
      <c r="Q2096" s="457"/>
      <c r="R2096" s="457"/>
      <c r="S2096" s="457"/>
      <c r="T2096" s="457"/>
      <c r="U2096" s="457"/>
    </row>
    <row r="2097" spans="1:21" ht="40.5" x14ac:dyDescent="0.25">
      <c r="A2097" s="1360" t="s">
        <v>1510</v>
      </c>
      <c r="D2097" s="456">
        <v>755</v>
      </c>
      <c r="E2097" s="1499" t="s">
        <v>1467</v>
      </c>
      <c r="F2097" s="459" t="s">
        <v>126</v>
      </c>
      <c r="G2097" s="460">
        <v>1</v>
      </c>
      <c r="H2097" s="461">
        <v>28.74</v>
      </c>
      <c r="I2097" s="462">
        <v>28.74</v>
      </c>
      <c r="J2097" s="464">
        <v>1</v>
      </c>
      <c r="K2097" s="464"/>
      <c r="L2097" s="464"/>
      <c r="M2097" s="457"/>
      <c r="N2097" s="457"/>
      <c r="O2097" s="457"/>
      <c r="P2097" s="457"/>
      <c r="Q2097" s="457"/>
      <c r="R2097" s="457"/>
      <c r="S2097" s="457"/>
      <c r="T2097" s="457"/>
      <c r="U2097" s="457"/>
    </row>
    <row r="2098" spans="1:21" ht="40.5" x14ac:dyDescent="0.25">
      <c r="A2098" s="1360" t="s">
        <v>1510</v>
      </c>
      <c r="D2098" s="456">
        <v>755</v>
      </c>
      <c r="E2098" s="1628" t="s">
        <v>1468</v>
      </c>
      <c r="F2098" s="459" t="s">
        <v>126</v>
      </c>
      <c r="G2098" s="460">
        <v>6</v>
      </c>
      <c r="H2098" s="461">
        <v>21.25</v>
      </c>
      <c r="I2098" s="462">
        <v>127.5</v>
      </c>
      <c r="J2098" s="464">
        <v>3</v>
      </c>
      <c r="K2098" s="464"/>
      <c r="L2098" s="464"/>
      <c r="M2098" s="457"/>
      <c r="N2098" s="457"/>
      <c r="O2098" s="457"/>
      <c r="P2098" s="457">
        <v>3</v>
      </c>
      <c r="Q2098" s="457"/>
      <c r="R2098" s="457"/>
      <c r="S2098" s="457"/>
      <c r="T2098" s="457"/>
      <c r="U2098" s="457"/>
    </row>
    <row r="2099" spans="1:21" ht="94.5" x14ac:dyDescent="0.25">
      <c r="A2099" s="1360" t="s">
        <v>1510</v>
      </c>
      <c r="D2099" s="456">
        <v>755</v>
      </c>
      <c r="E2099" s="1499" t="s">
        <v>1469</v>
      </c>
      <c r="F2099" s="459" t="s">
        <v>159</v>
      </c>
      <c r="G2099" s="460">
        <v>20</v>
      </c>
      <c r="H2099" s="461">
        <v>38.950000000000003</v>
      </c>
      <c r="I2099" s="462">
        <v>779</v>
      </c>
      <c r="J2099" s="464">
        <v>5</v>
      </c>
      <c r="K2099" s="464"/>
      <c r="L2099" s="464"/>
      <c r="M2099" s="457">
        <v>5</v>
      </c>
      <c r="N2099" s="457"/>
      <c r="O2099" s="457"/>
      <c r="P2099" s="457">
        <v>5</v>
      </c>
      <c r="Q2099" s="457"/>
      <c r="R2099" s="457"/>
      <c r="S2099" s="457">
        <v>5</v>
      </c>
      <c r="T2099" s="457"/>
      <c r="U2099" s="457"/>
    </row>
    <row r="2100" spans="1:21" x14ac:dyDescent="0.25">
      <c r="A2100" s="1360" t="s">
        <v>1510</v>
      </c>
      <c r="D2100" s="456">
        <v>221</v>
      </c>
      <c r="E2100" s="1590" t="s">
        <v>1489</v>
      </c>
      <c r="F2100" s="459" t="s">
        <v>126</v>
      </c>
      <c r="G2100" s="460">
        <v>2</v>
      </c>
      <c r="H2100" s="461">
        <v>6000</v>
      </c>
      <c r="I2100" s="462">
        <v>12000</v>
      </c>
      <c r="J2100" s="463"/>
      <c r="K2100" s="463"/>
      <c r="L2100" s="463">
        <v>2</v>
      </c>
      <c r="M2100" s="457"/>
      <c r="N2100" s="476"/>
      <c r="O2100" s="457"/>
      <c r="P2100" s="457"/>
      <c r="Q2100" s="457"/>
      <c r="R2100" s="457"/>
      <c r="S2100" s="457"/>
      <c r="T2100" s="457"/>
      <c r="U2100" s="457"/>
    </row>
    <row r="2101" spans="1:21" x14ac:dyDescent="0.25">
      <c r="A2101" s="1360" t="s">
        <v>1510</v>
      </c>
      <c r="D2101" s="456">
        <v>781</v>
      </c>
      <c r="E2101" s="1590" t="s">
        <v>1508</v>
      </c>
      <c r="F2101" s="471" t="s">
        <v>702</v>
      </c>
      <c r="G2101" s="460">
        <v>10000</v>
      </c>
      <c r="H2101" s="461">
        <v>41.5</v>
      </c>
      <c r="I2101" s="462">
        <v>415000</v>
      </c>
      <c r="J2101" s="463">
        <v>10000</v>
      </c>
      <c r="K2101" s="463"/>
      <c r="L2101" s="463"/>
      <c r="M2101" s="457"/>
      <c r="N2101" s="476"/>
      <c r="O2101" s="457"/>
      <c r="P2101" s="457"/>
      <c r="Q2101" s="457"/>
      <c r="R2101" s="457"/>
      <c r="S2101" s="457"/>
      <c r="T2101" s="457"/>
      <c r="U2101" s="457"/>
    </row>
    <row r="2102" spans="1:21" ht="27" x14ac:dyDescent="0.25">
      <c r="A2102" s="1360" t="s">
        <v>1510</v>
      </c>
      <c r="D2102" s="456">
        <v>755</v>
      </c>
      <c r="E2102" s="1499" t="s">
        <v>1470</v>
      </c>
      <c r="F2102" s="459" t="s">
        <v>88</v>
      </c>
      <c r="G2102" s="460">
        <v>12</v>
      </c>
      <c r="H2102" s="461">
        <v>52.35</v>
      </c>
      <c r="I2102" s="462">
        <v>628.20000000000005</v>
      </c>
      <c r="J2102" s="464">
        <v>3</v>
      </c>
      <c r="K2102" s="464"/>
      <c r="L2102" s="464"/>
      <c r="M2102" s="457">
        <v>3</v>
      </c>
      <c r="N2102" s="457"/>
      <c r="O2102" s="457"/>
      <c r="P2102" s="457">
        <v>3</v>
      </c>
      <c r="Q2102" s="457"/>
      <c r="R2102" s="457"/>
      <c r="S2102" s="457">
        <v>3</v>
      </c>
      <c r="T2102" s="457"/>
      <c r="U2102" s="457"/>
    </row>
    <row r="2103" spans="1:21" ht="40.5" x14ac:dyDescent="0.25">
      <c r="A2103" s="1360" t="s">
        <v>1510</v>
      </c>
      <c r="D2103" s="456">
        <v>755</v>
      </c>
      <c r="E2103" s="1499" t="s">
        <v>1471</v>
      </c>
      <c r="F2103" s="459" t="s">
        <v>88</v>
      </c>
      <c r="G2103" s="460">
        <v>8</v>
      </c>
      <c r="H2103" s="461">
        <v>101.5</v>
      </c>
      <c r="I2103" s="2012">
        <v>812</v>
      </c>
      <c r="J2103" s="464">
        <v>2</v>
      </c>
      <c r="K2103" s="464"/>
      <c r="L2103" s="464"/>
      <c r="M2103" s="457">
        <v>2</v>
      </c>
      <c r="N2103" s="457"/>
      <c r="O2103" s="457"/>
      <c r="P2103" s="457">
        <v>2</v>
      </c>
      <c r="Q2103" s="457"/>
      <c r="R2103" s="457"/>
      <c r="S2103" s="457">
        <v>2</v>
      </c>
      <c r="T2103" s="457"/>
      <c r="U2103" s="457"/>
    </row>
    <row r="2104" spans="1:21" ht="40.5" x14ac:dyDescent="0.25">
      <c r="A2104" s="1360" t="s">
        <v>1510</v>
      </c>
      <c r="D2104" s="456">
        <v>755</v>
      </c>
      <c r="E2104" s="1499" t="s">
        <v>1472</v>
      </c>
      <c r="F2104" s="459" t="s">
        <v>88</v>
      </c>
      <c r="G2104" s="460">
        <v>8</v>
      </c>
      <c r="H2104" s="2631">
        <v>35.25</v>
      </c>
      <c r="I2104" s="462">
        <v>282</v>
      </c>
      <c r="J2104" s="464">
        <v>2</v>
      </c>
      <c r="K2104" s="464"/>
      <c r="L2104" s="464"/>
      <c r="M2104" s="457">
        <v>2</v>
      </c>
      <c r="N2104" s="457"/>
      <c r="O2104" s="457"/>
      <c r="P2104" s="457">
        <v>2</v>
      </c>
      <c r="Q2104" s="457"/>
      <c r="R2104" s="457"/>
      <c r="S2104" s="457">
        <v>2</v>
      </c>
      <c r="T2104" s="457"/>
      <c r="U2104" s="457"/>
    </row>
    <row r="2105" spans="1:21" ht="40.5" x14ac:dyDescent="0.25">
      <c r="A2105" s="1360" t="s">
        <v>1510</v>
      </c>
      <c r="D2105" s="456">
        <v>755</v>
      </c>
      <c r="E2105" s="1499" t="s">
        <v>1473</v>
      </c>
      <c r="F2105" s="459" t="s">
        <v>88</v>
      </c>
      <c r="G2105" s="460">
        <v>12</v>
      </c>
      <c r="H2105" s="1934">
        <v>18.88</v>
      </c>
      <c r="I2105" s="462">
        <v>226.56</v>
      </c>
      <c r="J2105" s="464">
        <v>3</v>
      </c>
      <c r="K2105" s="464"/>
      <c r="L2105" s="464"/>
      <c r="M2105" s="457">
        <v>3</v>
      </c>
      <c r="N2105" s="457"/>
      <c r="O2105" s="457"/>
      <c r="P2105" s="457">
        <v>3</v>
      </c>
      <c r="Q2105" s="457"/>
      <c r="R2105" s="457"/>
      <c r="S2105" s="457">
        <v>3</v>
      </c>
      <c r="T2105" s="457"/>
      <c r="U2105" s="457"/>
    </row>
    <row r="2106" spans="1:21" ht="40.5" x14ac:dyDescent="0.25">
      <c r="A2106" s="1360" t="s">
        <v>1510</v>
      </c>
      <c r="D2106" s="456">
        <v>755</v>
      </c>
      <c r="E2106" s="1499" t="s">
        <v>1474</v>
      </c>
      <c r="F2106" s="459" t="s">
        <v>88</v>
      </c>
      <c r="G2106" s="460">
        <v>8</v>
      </c>
      <c r="H2106" s="461">
        <v>34.85</v>
      </c>
      <c r="I2106" s="2023">
        <v>278.8</v>
      </c>
      <c r="J2106" s="464">
        <v>2</v>
      </c>
      <c r="K2106" s="464"/>
      <c r="L2106" s="464"/>
      <c r="M2106" s="457">
        <v>2</v>
      </c>
      <c r="N2106" s="457"/>
      <c r="O2106" s="457"/>
      <c r="P2106" s="457">
        <v>2</v>
      </c>
      <c r="Q2106" s="457"/>
      <c r="R2106" s="457"/>
      <c r="S2106" s="457">
        <v>2</v>
      </c>
      <c r="T2106" s="457"/>
      <c r="U2106" s="457"/>
    </row>
    <row r="2107" spans="1:21" x14ac:dyDescent="0.25">
      <c r="A2107" s="1360" t="s">
        <v>1510</v>
      </c>
      <c r="D2107" s="456">
        <v>780</v>
      </c>
      <c r="E2107" s="1590" t="s">
        <v>1509</v>
      </c>
      <c r="F2107" s="471" t="s">
        <v>702</v>
      </c>
      <c r="G2107" s="460">
        <v>11</v>
      </c>
      <c r="H2107" s="461">
        <v>500</v>
      </c>
      <c r="I2107" s="462">
        <v>5500</v>
      </c>
      <c r="J2107" s="463"/>
      <c r="K2107" s="463">
        <v>1</v>
      </c>
      <c r="L2107" s="463">
        <v>1</v>
      </c>
      <c r="M2107" s="457">
        <v>1</v>
      </c>
      <c r="N2107" s="476">
        <v>1</v>
      </c>
      <c r="O2107" s="457">
        <v>1</v>
      </c>
      <c r="P2107" s="457">
        <v>1</v>
      </c>
      <c r="Q2107" s="457">
        <v>1</v>
      </c>
      <c r="R2107" s="457">
        <v>1</v>
      </c>
      <c r="S2107" s="457">
        <v>1</v>
      </c>
      <c r="T2107" s="457">
        <v>1</v>
      </c>
      <c r="U2107" s="457">
        <v>1</v>
      </c>
    </row>
    <row r="2108" spans="1:21" ht="40.5" x14ac:dyDescent="0.25">
      <c r="A2108" s="1360" t="s">
        <v>1510</v>
      </c>
      <c r="D2108" s="456">
        <v>755</v>
      </c>
      <c r="E2108" s="2960" t="s">
        <v>681</v>
      </c>
      <c r="F2108" s="478" t="s">
        <v>159</v>
      </c>
      <c r="G2108" s="460">
        <v>20</v>
      </c>
      <c r="H2108" s="461">
        <v>2850</v>
      </c>
      <c r="I2108" s="462">
        <v>57000</v>
      </c>
      <c r="J2108" s="464">
        <v>5</v>
      </c>
      <c r="K2108" s="464"/>
      <c r="L2108" s="464"/>
      <c r="M2108" s="457">
        <v>5</v>
      </c>
      <c r="N2108" s="457"/>
      <c r="O2108" s="457"/>
      <c r="P2108" s="457">
        <v>5</v>
      </c>
      <c r="Q2108" s="457"/>
      <c r="R2108" s="457"/>
      <c r="S2108" s="457">
        <v>5</v>
      </c>
      <c r="T2108" s="457"/>
      <c r="U2108" s="457"/>
    </row>
    <row r="2109" spans="1:21" x14ac:dyDescent="0.25">
      <c r="A2109" s="1360" t="s">
        <v>1510</v>
      </c>
      <c r="D2109" s="1434">
        <v>221</v>
      </c>
      <c r="E2109" s="2937" t="s">
        <v>1496</v>
      </c>
      <c r="F2109" s="2485" t="s">
        <v>126</v>
      </c>
      <c r="G2109" s="2530">
        <v>1</v>
      </c>
      <c r="H2109" s="2631">
        <v>5000</v>
      </c>
      <c r="I2109" s="2023">
        <v>5000</v>
      </c>
      <c r="J2109" s="2755">
        <v>1</v>
      </c>
      <c r="K2109" s="2755"/>
      <c r="L2109" s="2755"/>
      <c r="M2109" s="2774"/>
      <c r="N2109" s="2774"/>
      <c r="O2109" s="2774"/>
      <c r="P2109" s="2774"/>
      <c r="Q2109" s="2774"/>
      <c r="R2109" s="2774"/>
      <c r="S2109" s="2774"/>
      <c r="T2109" s="2774"/>
      <c r="U2109" s="2774"/>
    </row>
    <row r="2110" spans="1:21" ht="27.75" x14ac:dyDescent="0.25">
      <c r="A2110" s="1360" t="s">
        <v>1510</v>
      </c>
      <c r="D2110" s="456">
        <v>765</v>
      </c>
      <c r="E2110" s="2937" t="s">
        <v>1493</v>
      </c>
      <c r="F2110" s="471" t="s">
        <v>1494</v>
      </c>
      <c r="G2110" s="460">
        <v>1</v>
      </c>
      <c r="H2110" s="461">
        <v>5000</v>
      </c>
      <c r="I2110" s="462">
        <v>5000</v>
      </c>
      <c r="J2110" s="463">
        <v>1</v>
      </c>
      <c r="K2110" s="463"/>
      <c r="L2110" s="463"/>
      <c r="M2110" s="457"/>
      <c r="N2110" s="476"/>
      <c r="O2110" s="457"/>
      <c r="P2110" s="457"/>
      <c r="Q2110" s="457"/>
      <c r="R2110" s="457"/>
      <c r="S2110" s="457"/>
      <c r="T2110" s="457"/>
      <c r="U2110" s="457"/>
    </row>
    <row r="2111" spans="1:21" ht="121.5" x14ac:dyDescent="0.25">
      <c r="A2111" s="1360" t="s">
        <v>1510</v>
      </c>
      <c r="D2111" s="456">
        <v>765</v>
      </c>
      <c r="E2111" s="1499" t="s">
        <v>1501</v>
      </c>
      <c r="F2111" s="459" t="s">
        <v>126</v>
      </c>
      <c r="G2111" s="460">
        <v>1</v>
      </c>
      <c r="H2111" s="461">
        <v>1285.95</v>
      </c>
      <c r="I2111" s="462">
        <v>1285.95</v>
      </c>
      <c r="J2111" s="463">
        <v>1</v>
      </c>
      <c r="K2111" s="463"/>
      <c r="L2111" s="463"/>
      <c r="M2111" s="457"/>
      <c r="N2111" s="457"/>
      <c r="O2111" s="457"/>
      <c r="P2111" s="457"/>
      <c r="Q2111" s="457"/>
      <c r="R2111" s="457"/>
      <c r="S2111" s="457"/>
      <c r="T2111" s="457"/>
      <c r="U2111" s="457"/>
    </row>
    <row r="2112" spans="1:21" x14ac:dyDescent="0.25">
      <c r="A2112" s="1360" t="s">
        <v>1510</v>
      </c>
      <c r="D2112" s="456">
        <v>222</v>
      </c>
      <c r="E2112" s="1590" t="s">
        <v>1497</v>
      </c>
      <c r="F2112" s="471" t="s">
        <v>126</v>
      </c>
      <c r="G2112" s="460">
        <v>3</v>
      </c>
      <c r="H2112" s="461">
        <v>3000</v>
      </c>
      <c r="I2112" s="462">
        <v>9000</v>
      </c>
      <c r="J2112" s="463">
        <v>3</v>
      </c>
      <c r="K2112" s="463"/>
      <c r="L2112" s="463"/>
      <c r="M2112" s="457"/>
      <c r="N2112" s="457"/>
      <c r="O2112" s="457"/>
      <c r="P2112" s="457"/>
      <c r="Q2112" s="457"/>
      <c r="R2112" s="457"/>
      <c r="S2112" s="457"/>
      <c r="T2112" s="457"/>
      <c r="U2112" s="457"/>
    </row>
    <row r="2113" spans="1:21" x14ac:dyDescent="0.25">
      <c r="A2113" s="1360" t="s">
        <v>1510</v>
      </c>
      <c r="D2113" s="2819" t="s">
        <v>1485</v>
      </c>
      <c r="E2113" s="1300"/>
      <c r="F2113" s="1762"/>
      <c r="G2113" s="1762"/>
      <c r="H2113" s="1762"/>
      <c r="I2113" s="1762"/>
      <c r="J2113" s="1762"/>
      <c r="K2113" s="1762"/>
      <c r="L2113" s="1762"/>
      <c r="M2113" s="1762"/>
      <c r="N2113" s="1762"/>
      <c r="O2113" s="1762"/>
      <c r="P2113" s="1762"/>
      <c r="Q2113" s="1762"/>
      <c r="R2113" s="1762"/>
      <c r="S2113" s="1762"/>
      <c r="T2113" s="1762"/>
      <c r="U2113" s="1762"/>
    </row>
    <row r="2114" spans="1:21" x14ac:dyDescent="0.25">
      <c r="A2114" s="1360" t="s">
        <v>1510</v>
      </c>
      <c r="D2114" s="2819" t="s">
        <v>1498</v>
      </c>
      <c r="E2114" s="1300"/>
      <c r="F2114" s="1762"/>
      <c r="G2114" s="1762"/>
      <c r="H2114" s="1762"/>
      <c r="I2114" s="1762"/>
      <c r="J2114" s="1762"/>
      <c r="K2114" s="1762"/>
      <c r="L2114" s="1762"/>
      <c r="M2114" s="1762"/>
      <c r="N2114" s="1762"/>
      <c r="O2114" s="1762"/>
      <c r="P2114" s="1762"/>
      <c r="Q2114" s="1762"/>
      <c r="R2114" s="1762"/>
      <c r="S2114" s="1762"/>
      <c r="T2114" s="1762"/>
      <c r="U2114" s="1762"/>
    </row>
    <row r="2115" spans="1:21" x14ac:dyDescent="0.25">
      <c r="A2115" s="1360" t="s">
        <v>1510</v>
      </c>
      <c r="D2115" s="2819" t="s">
        <v>1503</v>
      </c>
      <c r="E2115" s="1300"/>
      <c r="F2115" s="1762"/>
      <c r="G2115" s="1762"/>
      <c r="H2115" s="1762"/>
      <c r="I2115" s="1762"/>
      <c r="J2115" s="1762"/>
      <c r="K2115" s="1762"/>
      <c r="L2115" s="1762"/>
      <c r="M2115" s="1762"/>
      <c r="N2115" s="1762"/>
      <c r="O2115" s="1762"/>
      <c r="P2115" s="1762"/>
      <c r="Q2115" s="1762"/>
      <c r="R2115" s="1762"/>
      <c r="S2115" s="1762"/>
      <c r="T2115" s="1762"/>
      <c r="U2115" s="1762"/>
    </row>
    <row r="2116" spans="1:21" x14ac:dyDescent="0.25">
      <c r="A2116" s="1360" t="s">
        <v>1510</v>
      </c>
      <c r="D2116" s="2824"/>
      <c r="E2116" s="2961"/>
      <c r="F2116" s="471"/>
      <c r="G2116" s="460"/>
      <c r="H2116" s="461"/>
      <c r="I2116" s="462">
        <v>0</v>
      </c>
      <c r="J2116" s="463"/>
      <c r="K2116" s="463"/>
      <c r="L2116" s="463"/>
      <c r="M2116" s="457"/>
      <c r="N2116" s="476"/>
      <c r="O2116" s="457"/>
      <c r="P2116" s="457"/>
      <c r="Q2116" s="457"/>
      <c r="R2116" s="457"/>
      <c r="S2116" s="457"/>
      <c r="T2116" s="457"/>
      <c r="U2116" s="457"/>
    </row>
    <row r="2117" spans="1:21" x14ac:dyDescent="0.25">
      <c r="A2117" s="754" t="s">
        <v>2915</v>
      </c>
      <c r="B2117" s="339"/>
      <c r="C2117" s="339"/>
      <c r="D2117" s="1076">
        <v>755</v>
      </c>
      <c r="E2117" s="1132" t="s">
        <v>2885</v>
      </c>
      <c r="F2117" s="1065" t="s">
        <v>2886</v>
      </c>
      <c r="G2117" s="1142">
        <v>12</v>
      </c>
      <c r="H2117" s="1141">
        <v>39.869999999999997</v>
      </c>
      <c r="I2117" s="1162">
        <v>478.43999999999994</v>
      </c>
      <c r="J2117" s="1164">
        <v>6</v>
      </c>
      <c r="K2117" s="1141"/>
      <c r="L2117" s="1141"/>
      <c r="M2117" s="1146"/>
      <c r="N2117" s="1141"/>
      <c r="O2117" s="1141"/>
      <c r="P2117" s="1146">
        <v>6</v>
      </c>
      <c r="Q2117" s="1152"/>
      <c r="R2117" s="1142"/>
      <c r="S2117" s="1142"/>
      <c r="T2117" s="1142"/>
      <c r="U2117" s="1142"/>
    </row>
    <row r="2118" spans="1:21" x14ac:dyDescent="0.25">
      <c r="A2118" s="754" t="s">
        <v>2915</v>
      </c>
      <c r="D2118" s="531">
        <v>765</v>
      </c>
      <c r="E2118" s="1132" t="s">
        <v>2898</v>
      </c>
      <c r="F2118" s="1142" t="s">
        <v>2888</v>
      </c>
      <c r="G2118" s="1142">
        <v>24</v>
      </c>
      <c r="H2118" s="1141">
        <v>27</v>
      </c>
      <c r="I2118" s="1162">
        <v>648</v>
      </c>
      <c r="J2118" s="1142">
        <v>3</v>
      </c>
      <c r="K2118" s="1141"/>
      <c r="L2118" s="1141"/>
      <c r="M2118" s="1142">
        <v>3</v>
      </c>
      <c r="N2118" s="1142"/>
      <c r="O2118" s="1141"/>
      <c r="P2118" s="1142">
        <v>3</v>
      </c>
      <c r="Q2118" s="1142"/>
      <c r="R2118" s="1142"/>
      <c r="S2118" s="1142">
        <v>3</v>
      </c>
      <c r="T2118" s="1142"/>
      <c r="U2118" s="1142"/>
    </row>
    <row r="2119" spans="1:21" x14ac:dyDescent="0.25">
      <c r="A2119" s="754" t="s">
        <v>2915</v>
      </c>
      <c r="D2119" s="1076">
        <v>755</v>
      </c>
      <c r="E2119" s="1132" t="s">
        <v>2889</v>
      </c>
      <c r="F2119" s="1157" t="s">
        <v>2890</v>
      </c>
      <c r="G2119" s="1157">
        <v>4</v>
      </c>
      <c r="H2119" s="1854">
        <v>23.57</v>
      </c>
      <c r="I2119" s="1162">
        <v>94.28</v>
      </c>
      <c r="J2119" s="1157">
        <v>1</v>
      </c>
      <c r="K2119" s="1157"/>
      <c r="L2119" s="1157"/>
      <c r="M2119" s="1157">
        <v>1</v>
      </c>
      <c r="N2119" s="1157"/>
      <c r="O2119" s="1157"/>
      <c r="P2119" s="1076">
        <v>1</v>
      </c>
      <c r="Q2119" s="1076"/>
      <c r="R2119" s="1076"/>
      <c r="S2119" s="1076">
        <v>1</v>
      </c>
      <c r="T2119" s="1142"/>
      <c r="U2119" s="1142"/>
    </row>
    <row r="2120" spans="1:21" x14ac:dyDescent="0.25">
      <c r="A2120" s="754" t="s">
        <v>2915</v>
      </c>
      <c r="D2120" s="531">
        <v>765</v>
      </c>
      <c r="E2120" s="1132" t="s">
        <v>2899</v>
      </c>
      <c r="F2120" s="1142" t="s">
        <v>2888</v>
      </c>
      <c r="G2120" s="1142">
        <v>24</v>
      </c>
      <c r="H2120" s="1141">
        <v>42.1</v>
      </c>
      <c r="I2120" s="1162">
        <v>1010.4000000000001</v>
      </c>
      <c r="J2120" s="1142">
        <v>3</v>
      </c>
      <c r="K2120" s="1141"/>
      <c r="L2120" s="1141"/>
      <c r="M2120" s="1142">
        <v>3</v>
      </c>
      <c r="N2120" s="1142"/>
      <c r="O2120" s="1141"/>
      <c r="P2120" s="1142">
        <v>3</v>
      </c>
      <c r="Q2120" s="1142"/>
      <c r="R2120" s="1142"/>
      <c r="S2120" s="1142">
        <v>3</v>
      </c>
      <c r="T2120" s="1142"/>
      <c r="U2120" s="1142"/>
    </row>
    <row r="2121" spans="1:21" x14ac:dyDescent="0.25">
      <c r="A2121" s="754" t="s">
        <v>2915</v>
      </c>
      <c r="D2121" s="1076">
        <v>755</v>
      </c>
      <c r="E2121" s="1139" t="s">
        <v>2884</v>
      </c>
      <c r="F2121" s="1171" t="s">
        <v>53</v>
      </c>
      <c r="G2121" s="1142">
        <v>1</v>
      </c>
      <c r="H2121" s="1162">
        <v>12.83</v>
      </c>
      <c r="I2121" s="1162">
        <v>12.83</v>
      </c>
      <c r="J2121" s="1172">
        <v>1</v>
      </c>
      <c r="K2121" s="306"/>
      <c r="L2121" s="306"/>
      <c r="M2121" s="306"/>
      <c r="N2121" s="306"/>
      <c r="O2121" s="306"/>
      <c r="P2121" s="306"/>
      <c r="Q2121" s="306"/>
      <c r="R2121" s="306"/>
      <c r="S2121" s="306"/>
      <c r="T2121" s="1142"/>
      <c r="U2121" s="1142"/>
    </row>
    <row r="2122" spans="1:21" ht="15" customHeight="1" x14ac:dyDescent="0.3">
      <c r="A2122" s="754" t="s">
        <v>2915</v>
      </c>
      <c r="D2122" s="1076">
        <v>755</v>
      </c>
      <c r="E2122" s="1132" t="s">
        <v>2853</v>
      </c>
      <c r="F2122" s="1076" t="s">
        <v>2854</v>
      </c>
      <c r="G2122" s="306">
        <v>45</v>
      </c>
      <c r="H2122" s="1854">
        <v>96.64</v>
      </c>
      <c r="I2122" s="1162">
        <v>4348.8</v>
      </c>
      <c r="J2122" s="1146">
        <v>15</v>
      </c>
      <c r="K2122" s="1141"/>
      <c r="L2122" s="1153"/>
      <c r="M2122" s="1146"/>
      <c r="N2122" s="1152">
        <v>15</v>
      </c>
      <c r="O2122" s="1146"/>
      <c r="P2122" s="1146"/>
      <c r="Q2122" s="1142">
        <v>15</v>
      </c>
      <c r="R2122" s="1142"/>
      <c r="S2122" s="1142"/>
      <c r="T2122" s="1142"/>
      <c r="U2122" s="1142"/>
    </row>
    <row r="2123" spans="1:21" x14ac:dyDescent="0.25">
      <c r="A2123" s="754" t="s">
        <v>2915</v>
      </c>
      <c r="D2123" s="1076">
        <v>755</v>
      </c>
      <c r="E2123" s="1132" t="s">
        <v>2855</v>
      </c>
      <c r="F2123" s="1076" t="s">
        <v>2854</v>
      </c>
      <c r="G2123" s="306">
        <v>30</v>
      </c>
      <c r="H2123" s="1854">
        <v>101.23</v>
      </c>
      <c r="I2123" s="1162">
        <v>3036.9</v>
      </c>
      <c r="J2123" s="1146">
        <v>10</v>
      </c>
      <c r="K2123" s="1141"/>
      <c r="L2123" s="1141"/>
      <c r="M2123" s="1146"/>
      <c r="N2123" s="1152">
        <v>10</v>
      </c>
      <c r="O2123" s="1146"/>
      <c r="P2123" s="1146"/>
      <c r="Q2123" s="1142">
        <v>10</v>
      </c>
      <c r="R2123" s="1142"/>
      <c r="S2123" s="1142"/>
      <c r="T2123" s="1142"/>
      <c r="U2123" s="1142"/>
    </row>
    <row r="2124" spans="1:21" x14ac:dyDescent="0.25">
      <c r="A2124" s="754" t="s">
        <v>2915</v>
      </c>
      <c r="D2124" s="531">
        <v>773</v>
      </c>
      <c r="E2124" s="1132" t="s">
        <v>2909</v>
      </c>
      <c r="F2124" s="1142" t="s">
        <v>23</v>
      </c>
      <c r="G2124" s="1142">
        <v>48</v>
      </c>
      <c r="H2124" s="1141">
        <v>3000</v>
      </c>
      <c r="I2124" s="1162">
        <v>144000</v>
      </c>
      <c r="J2124" s="1157">
        <v>4</v>
      </c>
      <c r="K2124" s="1157">
        <v>4</v>
      </c>
      <c r="L2124" s="1157">
        <v>4</v>
      </c>
      <c r="M2124" s="1157">
        <v>4</v>
      </c>
      <c r="N2124" s="1157">
        <v>4</v>
      </c>
      <c r="O2124" s="1157">
        <v>4</v>
      </c>
      <c r="P2124" s="1157">
        <v>4</v>
      </c>
      <c r="Q2124" s="1157">
        <v>4</v>
      </c>
      <c r="R2124" s="1157">
        <v>4</v>
      </c>
      <c r="S2124" s="1157">
        <v>4</v>
      </c>
      <c r="T2124" s="1157">
        <v>4</v>
      </c>
      <c r="U2124" s="1157">
        <v>4</v>
      </c>
    </row>
    <row r="2125" spans="1:21" x14ac:dyDescent="0.25">
      <c r="A2125" s="754" t="s">
        <v>2915</v>
      </c>
      <c r="D2125" s="531">
        <v>773</v>
      </c>
      <c r="E2125" s="692" t="s">
        <v>2908</v>
      </c>
      <c r="F2125" s="1142" t="s">
        <v>23</v>
      </c>
      <c r="G2125" s="1142">
        <v>24</v>
      </c>
      <c r="H2125" s="1141">
        <v>300</v>
      </c>
      <c r="I2125" s="1162">
        <v>7200</v>
      </c>
      <c r="J2125" s="1157">
        <v>2</v>
      </c>
      <c r="K2125" s="1157">
        <v>2</v>
      </c>
      <c r="L2125" s="1157">
        <v>2</v>
      </c>
      <c r="M2125" s="1157">
        <v>2</v>
      </c>
      <c r="N2125" s="1157">
        <v>2</v>
      </c>
      <c r="O2125" s="1157">
        <v>2</v>
      </c>
      <c r="P2125" s="1157">
        <v>2</v>
      </c>
      <c r="Q2125" s="1157">
        <v>2</v>
      </c>
      <c r="R2125" s="1157">
        <v>2</v>
      </c>
      <c r="S2125" s="1157">
        <v>2</v>
      </c>
      <c r="T2125" s="1157">
        <v>2</v>
      </c>
      <c r="U2125" s="1157">
        <v>2</v>
      </c>
    </row>
    <row r="2126" spans="1:21" x14ac:dyDescent="0.25">
      <c r="A2126" s="754" t="s">
        <v>2915</v>
      </c>
      <c r="D2126" s="531">
        <v>765</v>
      </c>
      <c r="E2126" s="2991" t="s">
        <v>2901</v>
      </c>
      <c r="F2126" s="1174" t="s">
        <v>2902</v>
      </c>
      <c r="G2126" s="1174">
        <v>2</v>
      </c>
      <c r="H2126" s="1162">
        <v>250</v>
      </c>
      <c r="I2126" s="1162">
        <v>500</v>
      </c>
      <c r="J2126" s="1174">
        <v>12</v>
      </c>
      <c r="K2126" s="306"/>
      <c r="L2126" s="306"/>
      <c r="M2126" s="306"/>
      <c r="N2126" s="306"/>
      <c r="O2126" s="306"/>
      <c r="P2126" s="306"/>
      <c r="Q2126" s="306"/>
      <c r="R2126" s="1142"/>
      <c r="S2126" s="1142"/>
      <c r="T2126" s="1142"/>
      <c r="U2126" s="1142"/>
    </row>
    <row r="2127" spans="1:21" x14ac:dyDescent="0.25">
      <c r="A2127" s="754" t="s">
        <v>2915</v>
      </c>
      <c r="D2127" s="531">
        <v>765</v>
      </c>
      <c r="E2127" s="693" t="s">
        <v>2900</v>
      </c>
      <c r="F2127" s="1142" t="s">
        <v>66</v>
      </c>
      <c r="G2127" s="1793">
        <v>1</v>
      </c>
      <c r="H2127" s="1141">
        <v>3000</v>
      </c>
      <c r="I2127" s="2663">
        <v>3000</v>
      </c>
      <c r="J2127" s="1142">
        <v>1</v>
      </c>
      <c r="K2127" s="1141"/>
      <c r="L2127" s="1141"/>
      <c r="M2127" s="1141"/>
      <c r="N2127" s="1142"/>
      <c r="O2127" s="1141"/>
      <c r="P2127" s="1141"/>
      <c r="Q2127" s="1142"/>
      <c r="R2127" s="1142"/>
      <c r="S2127" s="1142"/>
      <c r="T2127" s="1142"/>
      <c r="U2127" s="1142"/>
    </row>
    <row r="2128" spans="1:21" ht="15" customHeight="1" x14ac:dyDescent="0.3">
      <c r="A2128" s="754" t="s">
        <v>2915</v>
      </c>
      <c r="D2128" s="1076">
        <v>765</v>
      </c>
      <c r="E2128" s="1132" t="s">
        <v>2893</v>
      </c>
      <c r="F2128" s="1142" t="s">
        <v>2888</v>
      </c>
      <c r="G2128" s="1142">
        <v>36</v>
      </c>
      <c r="H2128" s="1141">
        <v>175</v>
      </c>
      <c r="I2128" s="1162">
        <v>6300</v>
      </c>
      <c r="J2128" s="1142">
        <v>9</v>
      </c>
      <c r="K2128" s="1141"/>
      <c r="L2128" s="1141"/>
      <c r="M2128" s="1142">
        <v>9</v>
      </c>
      <c r="N2128" s="1142"/>
      <c r="O2128" s="1141"/>
      <c r="P2128" s="1142">
        <v>9</v>
      </c>
      <c r="Q2128" s="1142"/>
      <c r="R2128" s="1142"/>
      <c r="S2128" s="1142">
        <v>9</v>
      </c>
      <c r="T2128" s="1155"/>
      <c r="U2128" s="1155"/>
    </row>
    <row r="2129" spans="1:21" x14ac:dyDescent="0.25">
      <c r="A2129" s="754" t="s">
        <v>2915</v>
      </c>
      <c r="D2129" s="1076">
        <v>765</v>
      </c>
      <c r="E2129" s="1132" t="s">
        <v>2894</v>
      </c>
      <c r="F2129" s="1142" t="s">
        <v>2888</v>
      </c>
      <c r="G2129" s="1142">
        <v>12</v>
      </c>
      <c r="H2129" s="1141">
        <v>165</v>
      </c>
      <c r="I2129" s="1162">
        <v>1980</v>
      </c>
      <c r="J2129" s="1142">
        <v>3</v>
      </c>
      <c r="K2129" s="1141"/>
      <c r="L2129" s="1141"/>
      <c r="M2129" s="1142">
        <v>3</v>
      </c>
      <c r="N2129" s="1142"/>
      <c r="O2129" s="1141"/>
      <c r="P2129" s="1142">
        <v>3</v>
      </c>
      <c r="Q2129" s="1142"/>
      <c r="R2129" s="1142"/>
      <c r="S2129" s="1142">
        <v>3</v>
      </c>
      <c r="T2129" s="1142"/>
      <c r="U2129" s="1142"/>
    </row>
    <row r="2130" spans="1:21" x14ac:dyDescent="0.25">
      <c r="A2130" s="754" t="s">
        <v>2915</v>
      </c>
      <c r="D2130" s="531">
        <v>765</v>
      </c>
      <c r="E2130" s="693" t="s">
        <v>2897</v>
      </c>
      <c r="F2130" s="1142" t="s">
        <v>2888</v>
      </c>
      <c r="G2130" s="1142">
        <v>24</v>
      </c>
      <c r="H2130" s="1141">
        <v>88</v>
      </c>
      <c r="I2130" s="1162">
        <v>2112</v>
      </c>
      <c r="J2130" s="1142">
        <v>3</v>
      </c>
      <c r="K2130" s="1141"/>
      <c r="L2130" s="1141"/>
      <c r="M2130" s="1142">
        <v>3</v>
      </c>
      <c r="N2130" s="1142"/>
      <c r="O2130" s="1141"/>
      <c r="P2130" s="1142">
        <v>3</v>
      </c>
      <c r="Q2130" s="1142"/>
      <c r="R2130" s="1142"/>
      <c r="S2130" s="1142">
        <v>3</v>
      </c>
      <c r="T2130" s="1142"/>
      <c r="U2130" s="1142"/>
    </row>
    <row r="2131" spans="1:21" x14ac:dyDescent="0.25">
      <c r="A2131" s="754" t="s">
        <v>2915</v>
      </c>
      <c r="D2131" s="1076">
        <v>755</v>
      </c>
      <c r="E2131" s="1132" t="s">
        <v>923</v>
      </c>
      <c r="F2131" s="1052" t="s">
        <v>23</v>
      </c>
      <c r="G2131" s="1142">
        <v>9</v>
      </c>
      <c r="H2131" s="1141">
        <v>13.39</v>
      </c>
      <c r="I2131" s="1162">
        <v>120.51</v>
      </c>
      <c r="J2131" s="1163">
        <v>3</v>
      </c>
      <c r="K2131" s="1142"/>
      <c r="L2131" s="1142"/>
      <c r="M2131" s="1142"/>
      <c r="N2131" s="1142"/>
      <c r="O2131" s="1142"/>
      <c r="P2131" s="1157">
        <v>3</v>
      </c>
      <c r="Q2131" s="1142"/>
      <c r="R2131" s="1142"/>
      <c r="S2131" s="1142"/>
      <c r="T2131" s="1142"/>
      <c r="U2131" s="1142"/>
    </row>
    <row r="2132" spans="1:21" x14ac:dyDescent="0.25">
      <c r="A2132" s="754" t="s">
        <v>2915</v>
      </c>
      <c r="B2132" s="339"/>
      <c r="C2132" s="339"/>
      <c r="D2132" s="1076">
        <v>755</v>
      </c>
      <c r="E2132" s="1139" t="s">
        <v>2883</v>
      </c>
      <c r="F2132" s="1171" t="s">
        <v>23</v>
      </c>
      <c r="G2132" s="1142">
        <v>3</v>
      </c>
      <c r="H2132" s="1141">
        <v>250</v>
      </c>
      <c r="I2132" s="1162">
        <v>750</v>
      </c>
      <c r="J2132" s="1164">
        <v>3</v>
      </c>
      <c r="K2132" s="1141"/>
      <c r="L2132" s="1141"/>
      <c r="M2132" s="1141"/>
      <c r="N2132" s="1142"/>
      <c r="O2132" s="1141"/>
      <c r="P2132" s="1141"/>
      <c r="Q2132" s="1142"/>
      <c r="R2132" s="1142"/>
      <c r="S2132" s="1142"/>
      <c r="T2132" s="1142"/>
      <c r="U2132" s="1142"/>
    </row>
    <row r="2133" spans="1:21" x14ac:dyDescent="0.25">
      <c r="A2133" s="754" t="s">
        <v>2915</v>
      </c>
      <c r="B2133" s="339"/>
      <c r="C2133" s="339"/>
      <c r="D2133" s="1076">
        <v>223</v>
      </c>
      <c r="E2133" s="1139" t="s">
        <v>2846</v>
      </c>
      <c r="F2133" s="1076" t="s">
        <v>72</v>
      </c>
      <c r="G2133" s="306">
        <v>1</v>
      </c>
      <c r="H2133" s="1854">
        <v>35000</v>
      </c>
      <c r="I2133" s="1162">
        <v>35000</v>
      </c>
      <c r="J2133" s="1140">
        <v>1</v>
      </c>
      <c r="K2133" s="1141"/>
      <c r="L2133" s="1141"/>
      <c r="M2133" s="1141"/>
      <c r="N2133" s="1142"/>
      <c r="O2133" s="1141"/>
      <c r="P2133" s="1142"/>
      <c r="Q2133" s="1142"/>
      <c r="R2133" s="1142"/>
      <c r="S2133" s="1142"/>
      <c r="T2133" s="1142"/>
      <c r="U2133" s="1142"/>
    </row>
    <row r="2134" spans="1:21" ht="15" customHeight="1" x14ac:dyDescent="0.3">
      <c r="A2134" s="754" t="s">
        <v>2915</v>
      </c>
      <c r="B2134" s="339"/>
      <c r="C2134" s="339"/>
      <c r="D2134" s="1076">
        <v>765</v>
      </c>
      <c r="E2134" s="1139" t="s">
        <v>2892</v>
      </c>
      <c r="F2134" s="1142" t="s">
        <v>2886</v>
      </c>
      <c r="G2134" s="1142">
        <v>6</v>
      </c>
      <c r="H2134" s="1141">
        <v>85</v>
      </c>
      <c r="I2134" s="1162">
        <v>510</v>
      </c>
      <c r="J2134" s="1146">
        <v>2</v>
      </c>
      <c r="K2134" s="1141"/>
      <c r="L2134" s="1141"/>
      <c r="M2134" s="1146"/>
      <c r="N2134" s="1142">
        <v>2</v>
      </c>
      <c r="O2134" s="1141"/>
      <c r="P2134" s="1146"/>
      <c r="Q2134" s="1142"/>
      <c r="R2134" s="1142">
        <v>2</v>
      </c>
      <c r="S2134" s="1142"/>
      <c r="T2134" s="1155"/>
      <c r="U2134" s="1155"/>
    </row>
    <row r="2135" spans="1:21" x14ac:dyDescent="0.25">
      <c r="A2135" s="754" t="s">
        <v>2915</v>
      </c>
      <c r="D2135" s="531">
        <v>783</v>
      </c>
      <c r="E2135" s="1132" t="s">
        <v>2907</v>
      </c>
      <c r="F2135" s="1142" t="s">
        <v>2904</v>
      </c>
      <c r="G2135" s="1142">
        <v>24</v>
      </c>
      <c r="H2135" s="1141">
        <v>10000</v>
      </c>
      <c r="I2135" s="1162">
        <v>240000</v>
      </c>
      <c r="J2135" s="1157">
        <v>2</v>
      </c>
      <c r="K2135" s="1157">
        <v>2</v>
      </c>
      <c r="L2135" s="1157">
        <v>2</v>
      </c>
      <c r="M2135" s="1157">
        <v>2</v>
      </c>
      <c r="N2135" s="1157">
        <v>2</v>
      </c>
      <c r="O2135" s="1157">
        <v>2</v>
      </c>
      <c r="P2135" s="1157">
        <v>2</v>
      </c>
      <c r="Q2135" s="1157">
        <v>2</v>
      </c>
      <c r="R2135" s="1142">
        <v>2</v>
      </c>
      <c r="S2135" s="1142">
        <v>2</v>
      </c>
      <c r="T2135" s="1142">
        <v>2</v>
      </c>
      <c r="U2135" s="1142">
        <v>2</v>
      </c>
    </row>
    <row r="2136" spans="1:21" x14ac:dyDescent="0.25">
      <c r="A2136" s="754" t="s">
        <v>2915</v>
      </c>
      <c r="D2136" s="1076">
        <v>755</v>
      </c>
      <c r="E2136" s="2986" t="s">
        <v>2862</v>
      </c>
      <c r="F2136" s="1052" t="s">
        <v>2200</v>
      </c>
      <c r="G2136" s="306">
        <v>1</v>
      </c>
      <c r="H2136" s="1854">
        <v>594.52</v>
      </c>
      <c r="I2136" s="1162">
        <v>594.52</v>
      </c>
      <c r="J2136" s="1146">
        <v>25</v>
      </c>
      <c r="K2136" s="1141"/>
      <c r="L2136" s="1141"/>
      <c r="M2136" s="1141"/>
      <c r="N2136" s="1141"/>
      <c r="O2136" s="1141"/>
      <c r="P2136" s="1158">
        <v>25</v>
      </c>
      <c r="Q2136" s="1142"/>
      <c r="R2136" s="1142"/>
      <c r="S2136" s="1142"/>
      <c r="T2136" s="1142"/>
      <c r="U2136" s="1142"/>
    </row>
    <row r="2137" spans="1:21" ht="15" customHeight="1" x14ac:dyDescent="0.3">
      <c r="A2137" s="754" t="s">
        <v>2915</v>
      </c>
      <c r="D2137" s="1076">
        <v>755</v>
      </c>
      <c r="E2137" s="1156" t="s">
        <v>2861</v>
      </c>
      <c r="F2137" s="1052" t="s">
        <v>2200</v>
      </c>
      <c r="G2137" s="306">
        <v>1</v>
      </c>
      <c r="H2137" s="1854">
        <v>415.63</v>
      </c>
      <c r="I2137" s="1162">
        <v>415.63</v>
      </c>
      <c r="J2137" s="1152">
        <v>250</v>
      </c>
      <c r="K2137" s="1155"/>
      <c r="L2137" s="1155"/>
      <c r="M2137" s="1155"/>
      <c r="N2137" s="1155"/>
      <c r="O2137" s="1155"/>
      <c r="P2137" s="1157">
        <v>250</v>
      </c>
      <c r="Q2137" s="1155"/>
      <c r="R2137" s="1155"/>
      <c r="S2137" s="1155"/>
      <c r="T2137" s="1142"/>
      <c r="U2137" s="1142"/>
    </row>
    <row r="2138" spans="1:21" ht="15" customHeight="1" x14ac:dyDescent="0.3">
      <c r="A2138" s="754" t="s">
        <v>2915</v>
      </c>
      <c r="D2138" s="1076">
        <v>755</v>
      </c>
      <c r="E2138" s="1132" t="s">
        <v>2860</v>
      </c>
      <c r="F2138" s="1052" t="s">
        <v>2200</v>
      </c>
      <c r="G2138" s="306">
        <v>1</v>
      </c>
      <c r="H2138" s="1854">
        <v>515</v>
      </c>
      <c r="I2138" s="1162">
        <v>515</v>
      </c>
      <c r="J2138" s="1152">
        <v>50</v>
      </c>
      <c r="K2138" s="1155"/>
      <c r="L2138" s="1155"/>
      <c r="M2138" s="1155"/>
      <c r="N2138" s="1142"/>
      <c r="O2138" s="1142"/>
      <c r="P2138" s="1142">
        <v>50</v>
      </c>
      <c r="Q2138" s="306"/>
      <c r="R2138" s="1142"/>
      <c r="S2138" s="1142"/>
      <c r="T2138" s="1142"/>
      <c r="U2138" s="1142"/>
    </row>
    <row r="2139" spans="1:21" x14ac:dyDescent="0.25">
      <c r="A2139" s="754" t="s">
        <v>2915</v>
      </c>
      <c r="D2139" s="531">
        <v>783</v>
      </c>
      <c r="E2139" s="693" t="s">
        <v>2905</v>
      </c>
      <c r="F2139" s="1142" t="s">
        <v>2904</v>
      </c>
      <c r="G2139" s="1142">
        <v>12</v>
      </c>
      <c r="H2139" s="1141">
        <v>50000</v>
      </c>
      <c r="I2139" s="1162">
        <v>600000</v>
      </c>
      <c r="J2139" s="1142">
        <v>1</v>
      </c>
      <c r="K2139" s="1142">
        <v>1</v>
      </c>
      <c r="L2139" s="1142">
        <v>1</v>
      </c>
      <c r="M2139" s="1142">
        <v>1</v>
      </c>
      <c r="N2139" s="1142">
        <v>1</v>
      </c>
      <c r="O2139" s="1142">
        <v>1</v>
      </c>
      <c r="P2139" s="1142">
        <v>1</v>
      </c>
      <c r="Q2139" s="1142">
        <v>1</v>
      </c>
      <c r="R2139" s="1142">
        <v>1</v>
      </c>
      <c r="S2139" s="1142">
        <v>1</v>
      </c>
      <c r="T2139" s="1142">
        <v>1</v>
      </c>
      <c r="U2139" s="1142">
        <v>1</v>
      </c>
    </row>
    <row r="2140" spans="1:21" x14ac:dyDescent="0.25">
      <c r="A2140" s="754" t="s">
        <v>2915</v>
      </c>
      <c r="D2140" s="1076">
        <v>221</v>
      </c>
      <c r="E2140" s="1193" t="s">
        <v>2844</v>
      </c>
      <c r="F2140" s="1076" t="s">
        <v>66</v>
      </c>
      <c r="G2140" s="306">
        <v>1</v>
      </c>
      <c r="H2140" s="1854">
        <v>10000</v>
      </c>
      <c r="I2140" s="1162">
        <v>10000</v>
      </c>
      <c r="J2140" s="1098"/>
      <c r="K2140" s="2085"/>
      <c r="L2140" s="2085"/>
      <c r="M2140" s="2085"/>
      <c r="N2140" s="2085"/>
      <c r="O2140" s="2085"/>
      <c r="P2140" s="1098"/>
      <c r="Q2140" s="177"/>
      <c r="R2140" s="177"/>
      <c r="S2140" s="177"/>
      <c r="T2140" s="177"/>
      <c r="U2140" s="177"/>
    </row>
    <row r="2141" spans="1:21" x14ac:dyDescent="0.25">
      <c r="A2141" s="754" t="s">
        <v>2915</v>
      </c>
      <c r="D2141" s="531">
        <v>229</v>
      </c>
      <c r="E2141" s="1139" t="s">
        <v>2914</v>
      </c>
      <c r="F2141" s="1174" t="s">
        <v>66</v>
      </c>
      <c r="G2141" s="1174">
        <v>1</v>
      </c>
      <c r="H2141" s="1162">
        <v>25000</v>
      </c>
      <c r="I2141" s="1162">
        <v>25000</v>
      </c>
      <c r="J2141" s="306"/>
      <c r="K2141" s="306"/>
      <c r="L2141" s="306"/>
      <c r="M2141" s="306"/>
      <c r="N2141" s="306"/>
      <c r="O2141" s="306"/>
      <c r="P2141" s="306"/>
      <c r="Q2141" s="306"/>
      <c r="R2141" s="306"/>
      <c r="S2141" s="306"/>
      <c r="T2141" s="306"/>
      <c r="U2141" s="306"/>
    </row>
    <row r="2142" spans="1:21" ht="25.5" customHeight="1" x14ac:dyDescent="0.3">
      <c r="A2142" s="754" t="s">
        <v>2915</v>
      </c>
      <c r="D2142" s="1076">
        <v>755</v>
      </c>
      <c r="E2142" s="1132" t="s">
        <v>2857</v>
      </c>
      <c r="F2142" s="1052" t="s">
        <v>23</v>
      </c>
      <c r="G2142" s="306">
        <v>100</v>
      </c>
      <c r="H2142" s="1854">
        <v>2</v>
      </c>
      <c r="I2142" s="1162">
        <v>200</v>
      </c>
      <c r="J2142" s="1152">
        <v>50</v>
      </c>
      <c r="K2142" s="1155"/>
      <c r="L2142" s="1155"/>
      <c r="M2142" s="1155"/>
      <c r="N2142" s="1142"/>
      <c r="O2142" s="1142"/>
      <c r="P2142" s="1142">
        <v>50</v>
      </c>
      <c r="Q2142" s="1142"/>
      <c r="R2142" s="1142"/>
      <c r="S2142" s="1142"/>
      <c r="T2142" s="1142"/>
      <c r="U2142" s="1142"/>
    </row>
    <row r="2143" spans="1:21" ht="40.5" customHeight="1" x14ac:dyDescent="0.3">
      <c r="A2143" s="754" t="s">
        <v>2915</v>
      </c>
      <c r="D2143" s="1076">
        <v>755</v>
      </c>
      <c r="E2143" s="1132" t="s">
        <v>2856</v>
      </c>
      <c r="F2143" s="1149" t="s">
        <v>23</v>
      </c>
      <c r="G2143" s="306">
        <v>100</v>
      </c>
      <c r="H2143" s="1854">
        <v>2.5</v>
      </c>
      <c r="I2143" s="1162">
        <v>250</v>
      </c>
      <c r="J2143" s="1146">
        <v>50</v>
      </c>
      <c r="K2143" s="1141"/>
      <c r="L2143" s="1141"/>
      <c r="M2143" s="1141"/>
      <c r="N2143" s="1142"/>
      <c r="O2143" s="1141"/>
      <c r="P2143" s="1154">
        <v>50</v>
      </c>
      <c r="Q2143" s="1142"/>
      <c r="R2143" s="1142"/>
      <c r="S2143" s="1142"/>
      <c r="T2143" s="1142"/>
      <c r="U2143" s="1142"/>
    </row>
    <row r="2144" spans="1:21" ht="15.75" customHeight="1" x14ac:dyDescent="0.3">
      <c r="A2144" s="754" t="s">
        <v>2915</v>
      </c>
      <c r="D2144" s="1076">
        <v>755</v>
      </c>
      <c r="E2144" s="1139" t="s">
        <v>2858</v>
      </c>
      <c r="F2144" s="1052" t="s">
        <v>2859</v>
      </c>
      <c r="G2144" s="306">
        <v>1</v>
      </c>
      <c r="H2144" s="1854">
        <v>867.67</v>
      </c>
      <c r="I2144" s="1162">
        <v>867.67</v>
      </c>
      <c r="J2144" s="1152">
        <v>50</v>
      </c>
      <c r="K2144" s="1155"/>
      <c r="L2144" s="1155"/>
      <c r="M2144" s="1155"/>
      <c r="N2144" s="1142"/>
      <c r="O2144" s="1142"/>
      <c r="P2144" s="1142">
        <v>50</v>
      </c>
      <c r="Q2144" s="306"/>
      <c r="R2144" s="1142"/>
      <c r="S2144" s="1142"/>
      <c r="T2144" s="1142"/>
      <c r="U2144" s="1142"/>
    </row>
    <row r="2145" spans="1:21" x14ac:dyDescent="0.25">
      <c r="A2145" s="754" t="s">
        <v>2915</v>
      </c>
      <c r="D2145" s="531">
        <v>765</v>
      </c>
      <c r="E2145" s="1139" t="s">
        <v>2912</v>
      </c>
      <c r="F2145" s="1174" t="s">
        <v>23</v>
      </c>
      <c r="G2145" s="1174">
        <v>2</v>
      </c>
      <c r="H2145" s="1162">
        <v>150</v>
      </c>
      <c r="I2145" s="1162">
        <v>300</v>
      </c>
      <c r="J2145" s="1170">
        <v>2</v>
      </c>
      <c r="K2145" s="306"/>
      <c r="L2145" s="306"/>
      <c r="M2145" s="306"/>
      <c r="N2145" s="306"/>
      <c r="O2145" s="306"/>
      <c r="P2145" s="306"/>
      <c r="Q2145" s="306"/>
      <c r="R2145" s="306"/>
      <c r="S2145" s="306"/>
      <c r="T2145" s="306"/>
      <c r="U2145" s="306"/>
    </row>
    <row r="2146" spans="1:21" x14ac:dyDescent="0.25">
      <c r="A2146" s="754" t="s">
        <v>2915</v>
      </c>
      <c r="B2146" s="339"/>
      <c r="C2146" s="339"/>
      <c r="D2146" s="1076">
        <v>755</v>
      </c>
      <c r="E2146" s="1132" t="s">
        <v>2891</v>
      </c>
      <c r="F2146" s="1142" t="s">
        <v>2886</v>
      </c>
      <c r="G2146" s="1142">
        <v>4</v>
      </c>
      <c r="H2146" s="1141">
        <v>35</v>
      </c>
      <c r="I2146" s="1162">
        <v>140</v>
      </c>
      <c r="J2146" s="1142">
        <v>2</v>
      </c>
      <c r="K2146" s="1142"/>
      <c r="L2146" s="1142"/>
      <c r="M2146" s="1142"/>
      <c r="N2146" s="1142"/>
      <c r="O2146" s="1142"/>
      <c r="P2146" s="1142">
        <v>2</v>
      </c>
      <c r="Q2146" s="1142"/>
      <c r="R2146" s="1142"/>
      <c r="S2146" s="1142"/>
      <c r="T2146" s="1142"/>
      <c r="U2146" s="1142"/>
    </row>
    <row r="2147" spans="1:21" x14ac:dyDescent="0.25">
      <c r="A2147" s="754" t="s">
        <v>2915</v>
      </c>
      <c r="B2147" s="339"/>
      <c r="C2147" s="339"/>
      <c r="D2147" s="1076">
        <v>755</v>
      </c>
      <c r="E2147" s="2915" t="s">
        <v>2881</v>
      </c>
      <c r="F2147" s="1076" t="s">
        <v>50</v>
      </c>
      <c r="G2147" s="1142">
        <v>12</v>
      </c>
      <c r="H2147" s="1141">
        <v>38.03</v>
      </c>
      <c r="I2147" s="1162">
        <v>456.36</v>
      </c>
      <c r="J2147" s="1164">
        <v>6</v>
      </c>
      <c r="K2147" s="1141"/>
      <c r="L2147" s="1146"/>
      <c r="M2147" s="1146"/>
      <c r="N2147" s="1142"/>
      <c r="O2147" s="1146"/>
      <c r="P2147" s="1146">
        <v>6</v>
      </c>
      <c r="Q2147" s="1142"/>
      <c r="R2147" s="1142"/>
      <c r="S2147" s="1142"/>
      <c r="T2147" s="1142"/>
      <c r="U2147" s="1142"/>
    </row>
    <row r="2148" spans="1:21" x14ac:dyDescent="0.25">
      <c r="A2148" s="754" t="s">
        <v>2915</v>
      </c>
      <c r="B2148" s="339"/>
      <c r="C2148" s="339"/>
      <c r="D2148" s="1076">
        <v>755</v>
      </c>
      <c r="E2148" s="2987" t="s">
        <v>2864</v>
      </c>
      <c r="F2148" s="1052" t="s">
        <v>2713</v>
      </c>
      <c r="G2148" s="693">
        <v>24</v>
      </c>
      <c r="H2148" s="1854">
        <v>53.56</v>
      </c>
      <c r="I2148" s="1162">
        <v>1285.44</v>
      </c>
      <c r="J2148" s="1146">
        <v>12</v>
      </c>
      <c r="K2148" s="1141"/>
      <c r="L2148" s="1141"/>
      <c r="M2148" s="1141"/>
      <c r="N2148" s="1141"/>
      <c r="O2148" s="1141"/>
      <c r="P2148" s="1158">
        <v>12</v>
      </c>
      <c r="Q2148" s="1142"/>
      <c r="R2148" s="1142"/>
      <c r="S2148" s="1142"/>
      <c r="T2148" s="1142"/>
      <c r="U2148" s="1142"/>
    </row>
    <row r="2149" spans="1:21" ht="22.5" customHeight="1" x14ac:dyDescent="0.3">
      <c r="A2149" s="754" t="s">
        <v>2915</v>
      </c>
      <c r="D2149" s="1076">
        <v>755</v>
      </c>
      <c r="E2149" s="2915" t="s">
        <v>2870</v>
      </c>
      <c r="F2149" s="1167" t="s">
        <v>23</v>
      </c>
      <c r="G2149" s="1793">
        <v>36</v>
      </c>
      <c r="H2149" s="1141">
        <v>43.8</v>
      </c>
      <c r="I2149" s="1162">
        <v>1576.8</v>
      </c>
      <c r="J2149" s="1163">
        <v>12</v>
      </c>
      <c r="K2149" s="1153"/>
      <c r="L2149" s="1153"/>
      <c r="M2149" s="1141"/>
      <c r="N2149" s="1142">
        <v>12</v>
      </c>
      <c r="O2149" s="1141"/>
      <c r="P2149" s="1158"/>
      <c r="Q2149" s="1142"/>
      <c r="R2149" s="1142">
        <v>12</v>
      </c>
      <c r="S2149" s="1150"/>
      <c r="T2149" s="1142"/>
      <c r="U2149" s="1142"/>
    </row>
    <row r="2150" spans="1:21" x14ac:dyDescent="0.25">
      <c r="A2150" s="754" t="s">
        <v>2915</v>
      </c>
      <c r="D2150" s="531">
        <v>783</v>
      </c>
      <c r="E2150" s="1193" t="s">
        <v>2906</v>
      </c>
      <c r="F2150" s="1844" t="s">
        <v>2904</v>
      </c>
      <c r="G2150" s="1793">
        <v>6</v>
      </c>
      <c r="H2150" s="1141">
        <v>30000</v>
      </c>
      <c r="I2150" s="2663">
        <v>180000</v>
      </c>
      <c r="J2150" s="1142">
        <v>1</v>
      </c>
      <c r="K2150" s="1142"/>
      <c r="L2150" s="1142">
        <v>1</v>
      </c>
      <c r="M2150" s="1142"/>
      <c r="N2150" s="1142">
        <v>1</v>
      </c>
      <c r="O2150" s="1142"/>
      <c r="P2150" s="1142">
        <v>1</v>
      </c>
      <c r="Q2150" s="1142"/>
      <c r="R2150" s="1142">
        <v>1</v>
      </c>
      <c r="S2150" s="1142"/>
      <c r="T2150" s="1142">
        <v>1</v>
      </c>
      <c r="U2150" s="1142"/>
    </row>
    <row r="2151" spans="1:21" x14ac:dyDescent="0.25">
      <c r="A2151" s="754" t="s">
        <v>2915</v>
      </c>
      <c r="D2151" s="1076">
        <v>755</v>
      </c>
      <c r="E2151" s="1546" t="s">
        <v>2873</v>
      </c>
      <c r="F2151" s="1076" t="s">
        <v>23</v>
      </c>
      <c r="G2151" s="1142">
        <v>12</v>
      </c>
      <c r="H2151" s="1141">
        <v>15</v>
      </c>
      <c r="I2151" s="1162">
        <v>180</v>
      </c>
      <c r="J2151" s="1163">
        <v>6</v>
      </c>
      <c r="K2151" s="1141"/>
      <c r="L2151" s="1141"/>
      <c r="M2151" s="1141"/>
      <c r="N2151" s="1142"/>
      <c r="O2151" s="1141"/>
      <c r="P2151" s="1146">
        <v>6</v>
      </c>
      <c r="Q2151" s="1142"/>
      <c r="R2151" s="1142"/>
      <c r="S2151" s="1142"/>
      <c r="T2151" s="1142"/>
      <c r="U2151" s="1142"/>
    </row>
    <row r="2152" spans="1:21" ht="15" customHeight="1" x14ac:dyDescent="0.3">
      <c r="A2152" s="754" t="s">
        <v>2915</v>
      </c>
      <c r="D2152" s="1076">
        <v>755</v>
      </c>
      <c r="E2152" s="1132" t="s">
        <v>2882</v>
      </c>
      <c r="F2152" s="1052" t="s">
        <v>23</v>
      </c>
      <c r="G2152" s="1793">
        <v>4</v>
      </c>
      <c r="H2152" s="2768">
        <v>31.51</v>
      </c>
      <c r="I2152" s="1162">
        <v>126.04</v>
      </c>
      <c r="J2152" s="1163">
        <v>4</v>
      </c>
      <c r="K2152" s="1155"/>
      <c r="L2152" s="1155"/>
      <c r="M2152" s="1155"/>
      <c r="N2152" s="1142"/>
      <c r="O2152" s="1142"/>
      <c r="P2152" s="1142"/>
      <c r="Q2152" s="1142"/>
      <c r="R2152" s="1142"/>
      <c r="S2152" s="1142"/>
      <c r="T2152" s="1142"/>
      <c r="U2152" s="1142"/>
    </row>
    <row r="2153" spans="1:21" x14ac:dyDescent="0.25">
      <c r="A2153" s="754" t="s">
        <v>2915</v>
      </c>
      <c r="D2153" s="1076">
        <v>755</v>
      </c>
      <c r="E2153" s="1132" t="s">
        <v>2867</v>
      </c>
      <c r="F2153" s="177" t="s">
        <v>2713</v>
      </c>
      <c r="G2153" s="1142">
        <v>4</v>
      </c>
      <c r="H2153" s="1141">
        <v>68.39</v>
      </c>
      <c r="I2153" s="1162">
        <v>273.56</v>
      </c>
      <c r="J2153" s="1164">
        <v>2</v>
      </c>
      <c r="K2153" s="1141"/>
      <c r="L2153" s="1141"/>
      <c r="M2153" s="1141"/>
      <c r="N2153" s="1142"/>
      <c r="O2153" s="1141"/>
      <c r="P2153" s="1158">
        <v>2</v>
      </c>
      <c r="Q2153" s="1142"/>
      <c r="R2153" s="1142"/>
      <c r="S2153" s="1142"/>
      <c r="T2153" s="1142"/>
      <c r="U2153" s="1142"/>
    </row>
    <row r="2154" spans="1:21" ht="15" customHeight="1" x14ac:dyDescent="0.3">
      <c r="A2154" s="754" t="s">
        <v>2915</v>
      </c>
      <c r="D2154" s="1076">
        <v>755</v>
      </c>
      <c r="E2154" s="1194" t="s">
        <v>2868</v>
      </c>
      <c r="F2154" s="1797" t="s">
        <v>2713</v>
      </c>
      <c r="G2154" s="1142">
        <v>6</v>
      </c>
      <c r="H2154" s="1141">
        <v>121.54</v>
      </c>
      <c r="I2154" s="1162">
        <v>729.24</v>
      </c>
      <c r="J2154" s="1164">
        <v>3</v>
      </c>
      <c r="K2154" s="1141"/>
      <c r="L2154" s="1141"/>
      <c r="M2154" s="1141"/>
      <c r="N2154" s="1142"/>
      <c r="O2154" s="1141"/>
      <c r="P2154" s="1158">
        <v>3</v>
      </c>
      <c r="Q2154" s="1142"/>
      <c r="R2154" s="1142"/>
      <c r="S2154" s="1142"/>
      <c r="T2154" s="1155"/>
      <c r="U2154" s="1155"/>
    </row>
    <row r="2155" spans="1:21" x14ac:dyDescent="0.25">
      <c r="A2155" s="754" t="s">
        <v>2915</v>
      </c>
      <c r="D2155" s="1076">
        <v>755</v>
      </c>
      <c r="E2155" s="1132" t="s">
        <v>2863</v>
      </c>
      <c r="F2155" s="1052" t="s">
        <v>2200</v>
      </c>
      <c r="G2155" s="306">
        <v>6</v>
      </c>
      <c r="H2155" s="1854">
        <v>67.319999999999993</v>
      </c>
      <c r="I2155" s="1162">
        <v>403.91999999999996</v>
      </c>
      <c r="J2155" s="1146">
        <v>3</v>
      </c>
      <c r="K2155" s="1141"/>
      <c r="L2155" s="1141"/>
      <c r="M2155" s="1141"/>
      <c r="N2155" s="1142"/>
      <c r="O2155" s="1141"/>
      <c r="P2155" s="1158">
        <v>3</v>
      </c>
      <c r="Q2155" s="1142"/>
      <c r="R2155" s="1142"/>
      <c r="S2155" s="1142"/>
      <c r="T2155" s="1142"/>
      <c r="U2155" s="1142"/>
    </row>
    <row r="2156" spans="1:21" x14ac:dyDescent="0.25">
      <c r="A2156" s="754" t="s">
        <v>2915</v>
      </c>
      <c r="D2156" s="1076">
        <v>755</v>
      </c>
      <c r="E2156" s="1139" t="s">
        <v>2872</v>
      </c>
      <c r="F2156" s="177" t="s">
        <v>2713</v>
      </c>
      <c r="G2156" s="1142">
        <v>4</v>
      </c>
      <c r="H2156" s="1141">
        <v>24.53</v>
      </c>
      <c r="I2156" s="1162">
        <v>98.12</v>
      </c>
      <c r="J2156" s="1164">
        <v>2</v>
      </c>
      <c r="K2156" s="1141"/>
      <c r="L2156" s="1141"/>
      <c r="M2156" s="1141"/>
      <c r="N2156" s="1142"/>
      <c r="O2156" s="1141"/>
      <c r="P2156" s="1146">
        <v>2</v>
      </c>
      <c r="Q2156" s="1142"/>
      <c r="R2156" s="1142"/>
      <c r="S2156" s="1142"/>
      <c r="T2156" s="1142"/>
      <c r="U2156" s="1142"/>
    </row>
    <row r="2157" spans="1:21" x14ac:dyDescent="0.25">
      <c r="A2157" s="754" t="s">
        <v>2915</v>
      </c>
      <c r="D2157" s="531">
        <v>783</v>
      </c>
      <c r="E2157" s="693" t="s">
        <v>2903</v>
      </c>
      <c r="F2157" s="1142" t="s">
        <v>2904</v>
      </c>
      <c r="G2157" s="1142">
        <v>12</v>
      </c>
      <c r="H2157" s="1141">
        <v>15000</v>
      </c>
      <c r="I2157" s="1162">
        <v>180000</v>
      </c>
      <c r="J2157" s="1142">
        <v>1</v>
      </c>
      <c r="K2157" s="1142">
        <v>1</v>
      </c>
      <c r="L2157" s="1142">
        <v>1</v>
      </c>
      <c r="M2157" s="1142">
        <v>1</v>
      </c>
      <c r="N2157" s="1142">
        <v>1</v>
      </c>
      <c r="O2157" s="1142">
        <v>1</v>
      </c>
      <c r="P2157" s="1142">
        <v>1</v>
      </c>
      <c r="Q2157" s="1142">
        <v>1</v>
      </c>
      <c r="R2157" s="1142">
        <v>1</v>
      </c>
      <c r="S2157" s="1142">
        <v>1</v>
      </c>
      <c r="T2157" s="1142">
        <v>1</v>
      </c>
      <c r="U2157" s="1142">
        <v>1</v>
      </c>
    </row>
    <row r="2158" spans="1:21" x14ac:dyDescent="0.25">
      <c r="A2158" s="754" t="s">
        <v>2915</v>
      </c>
      <c r="D2158" s="1076">
        <v>755</v>
      </c>
      <c r="E2158" s="1147" t="s">
        <v>2848</v>
      </c>
      <c r="F2158" s="1149" t="s">
        <v>23</v>
      </c>
      <c r="G2158" s="1148">
        <v>18</v>
      </c>
      <c r="H2158" s="1854">
        <v>2320.2199999999998</v>
      </c>
      <c r="I2158" s="1162">
        <v>41763.96</v>
      </c>
      <c r="J2158" s="1146">
        <v>8</v>
      </c>
      <c r="K2158" s="1141"/>
      <c r="L2158" s="1141"/>
      <c r="M2158" s="1146"/>
      <c r="N2158" s="1142"/>
      <c r="O2158" s="1146">
        <v>8</v>
      </c>
      <c r="P2158" s="1141"/>
      <c r="Q2158" s="1142"/>
      <c r="R2158" s="1142"/>
      <c r="S2158" s="1142"/>
      <c r="T2158" s="1142"/>
      <c r="U2158" s="1142"/>
    </row>
    <row r="2159" spans="1:21" ht="15" customHeight="1" x14ac:dyDescent="0.3">
      <c r="A2159" s="754" t="s">
        <v>2915</v>
      </c>
      <c r="D2159" s="1076">
        <v>755</v>
      </c>
      <c r="E2159" s="1147" t="s">
        <v>2849</v>
      </c>
      <c r="F2159" s="1149" t="s">
        <v>23</v>
      </c>
      <c r="G2159" s="1148">
        <v>6</v>
      </c>
      <c r="H2159" s="1854">
        <v>2506.61</v>
      </c>
      <c r="I2159" s="1162">
        <v>15039.66</v>
      </c>
      <c r="J2159" s="1146">
        <v>3</v>
      </c>
      <c r="K2159" s="1141"/>
      <c r="L2159" s="1141"/>
      <c r="M2159" s="1141"/>
      <c r="N2159" s="1142"/>
      <c r="O2159" s="1146">
        <v>3</v>
      </c>
      <c r="P2159" s="1141"/>
      <c r="Q2159" s="1142"/>
      <c r="R2159" s="1142"/>
      <c r="S2159" s="1150"/>
      <c r="T2159" s="1142"/>
      <c r="U2159" s="1142"/>
    </row>
    <row r="2160" spans="1:21" x14ac:dyDescent="0.25">
      <c r="A2160" s="754" t="s">
        <v>2915</v>
      </c>
      <c r="D2160" s="1076">
        <v>755</v>
      </c>
      <c r="E2160" s="1147" t="s">
        <v>2850</v>
      </c>
      <c r="F2160" s="1149" t="s">
        <v>23</v>
      </c>
      <c r="G2160" s="2146">
        <v>6</v>
      </c>
      <c r="H2160" s="1854">
        <v>2506.61</v>
      </c>
      <c r="I2160" s="1162">
        <v>15039.66</v>
      </c>
      <c r="J2160" s="1146">
        <v>3</v>
      </c>
      <c r="K2160" s="1141"/>
      <c r="L2160" s="1141"/>
      <c r="M2160" s="1141"/>
      <c r="N2160" s="1142"/>
      <c r="O2160" s="1146">
        <v>3</v>
      </c>
      <c r="P2160" s="1141"/>
      <c r="Q2160" s="1142"/>
      <c r="R2160" s="1142"/>
      <c r="S2160" s="1142"/>
      <c r="T2160" s="1142"/>
      <c r="U2160" s="1142"/>
    </row>
    <row r="2161" spans="1:21" x14ac:dyDescent="0.25">
      <c r="A2161" s="754" t="s">
        <v>2915</v>
      </c>
      <c r="D2161" s="1076">
        <v>755</v>
      </c>
      <c r="E2161" s="1147" t="s">
        <v>2851</v>
      </c>
      <c r="F2161" s="1149" t="s">
        <v>23</v>
      </c>
      <c r="G2161" s="2146">
        <v>6</v>
      </c>
      <c r="H2161" s="1854">
        <v>2506.61</v>
      </c>
      <c r="I2161" s="1162">
        <v>15039.66</v>
      </c>
      <c r="J2161" s="1146">
        <v>3</v>
      </c>
      <c r="K2161" s="1141"/>
      <c r="L2161" s="1141"/>
      <c r="M2161" s="1141"/>
      <c r="N2161" s="1142"/>
      <c r="O2161" s="1146">
        <v>3</v>
      </c>
      <c r="P2161" s="1141"/>
      <c r="Q2161" s="1142"/>
      <c r="R2161" s="1142"/>
      <c r="S2161" s="1142"/>
      <c r="T2161" s="1142"/>
      <c r="U2161" s="1142"/>
    </row>
    <row r="2162" spans="1:21" x14ac:dyDescent="0.25">
      <c r="A2162" s="754" t="s">
        <v>2915</v>
      </c>
      <c r="D2162" s="1076">
        <v>755</v>
      </c>
      <c r="E2162" s="1139" t="s">
        <v>2852</v>
      </c>
      <c r="F2162" s="1149" t="s">
        <v>84</v>
      </c>
      <c r="G2162" s="693">
        <v>12</v>
      </c>
      <c r="H2162" s="1854">
        <v>338.5</v>
      </c>
      <c r="I2162" s="1162">
        <v>4062</v>
      </c>
      <c r="J2162" s="1146">
        <v>6</v>
      </c>
      <c r="K2162" s="1141"/>
      <c r="L2162" s="1141"/>
      <c r="M2162" s="1146"/>
      <c r="N2162" s="1152"/>
      <c r="O2162" s="1146"/>
      <c r="P2162" s="1146">
        <v>6</v>
      </c>
      <c r="Q2162" s="1142"/>
      <c r="R2162" s="1142"/>
      <c r="S2162" s="1142"/>
      <c r="T2162" s="1142"/>
      <c r="U2162" s="1142"/>
    </row>
    <row r="2163" spans="1:21" x14ac:dyDescent="0.25">
      <c r="A2163" s="754" t="s">
        <v>2915</v>
      </c>
      <c r="D2163" s="1076">
        <v>223</v>
      </c>
      <c r="E2163" s="2963" t="s">
        <v>2847</v>
      </c>
      <c r="F2163" s="1149" t="s">
        <v>72</v>
      </c>
      <c r="G2163" s="306">
        <v>1</v>
      </c>
      <c r="H2163" s="1854">
        <v>10000</v>
      </c>
      <c r="I2163" s="1162">
        <v>10000</v>
      </c>
      <c r="J2163" s="1146">
        <v>1</v>
      </c>
      <c r="K2163" s="1141"/>
      <c r="L2163" s="1141"/>
      <c r="M2163" s="1141"/>
      <c r="N2163" s="1142"/>
      <c r="O2163" s="1141"/>
      <c r="P2163" s="1141"/>
      <c r="Q2163" s="1142"/>
      <c r="R2163" s="1142"/>
      <c r="S2163" s="1142"/>
      <c r="T2163" s="1142"/>
      <c r="U2163" s="1142"/>
    </row>
    <row r="2164" spans="1:21" x14ac:dyDescent="0.25">
      <c r="A2164" s="754" t="s">
        <v>2915</v>
      </c>
      <c r="D2164" s="531">
        <v>783</v>
      </c>
      <c r="E2164" s="1132" t="s">
        <v>2910</v>
      </c>
      <c r="F2164" s="1142" t="s">
        <v>2911</v>
      </c>
      <c r="G2164" s="1142">
        <v>120</v>
      </c>
      <c r="H2164" s="1141">
        <v>25</v>
      </c>
      <c r="I2164" s="1162">
        <v>3000</v>
      </c>
      <c r="J2164" s="1157">
        <v>10</v>
      </c>
      <c r="K2164" s="1157">
        <v>10</v>
      </c>
      <c r="L2164" s="1157">
        <v>10</v>
      </c>
      <c r="M2164" s="1157">
        <v>10</v>
      </c>
      <c r="N2164" s="1157">
        <v>10</v>
      </c>
      <c r="O2164" s="1157">
        <v>10</v>
      </c>
      <c r="P2164" s="1157">
        <v>10</v>
      </c>
      <c r="Q2164" s="1157">
        <v>10</v>
      </c>
      <c r="R2164" s="1157">
        <v>10</v>
      </c>
      <c r="S2164" s="1157">
        <v>10</v>
      </c>
      <c r="T2164" s="1157">
        <v>10</v>
      </c>
      <c r="U2164" s="1157">
        <v>10</v>
      </c>
    </row>
    <row r="2165" spans="1:21" x14ac:dyDescent="0.25">
      <c r="A2165" s="754" t="s">
        <v>2915</v>
      </c>
      <c r="D2165" s="1076">
        <v>755</v>
      </c>
      <c r="E2165" s="2941" t="s">
        <v>2871</v>
      </c>
      <c r="F2165" s="1076" t="s">
        <v>23</v>
      </c>
      <c r="G2165" s="1142">
        <v>4</v>
      </c>
      <c r="H2165" s="1141">
        <v>85.7</v>
      </c>
      <c r="I2165" s="1162">
        <v>342.8</v>
      </c>
      <c r="J2165" s="1164">
        <v>2</v>
      </c>
      <c r="K2165" s="2768"/>
      <c r="L2165" s="1141"/>
      <c r="M2165" s="1141"/>
      <c r="N2165" s="1142"/>
      <c r="O2165" s="1141"/>
      <c r="P2165" s="1146">
        <v>2</v>
      </c>
      <c r="Q2165" s="1142"/>
      <c r="R2165" s="1142"/>
      <c r="S2165" s="1142"/>
      <c r="T2165" s="1142"/>
      <c r="U2165" s="1142"/>
    </row>
    <row r="2166" spans="1:21" x14ac:dyDescent="0.25">
      <c r="A2166" s="754" t="s">
        <v>2915</v>
      </c>
      <c r="D2166" s="531">
        <v>221</v>
      </c>
      <c r="E2166" s="1139" t="s">
        <v>2913</v>
      </c>
      <c r="F2166" s="1174" t="s">
        <v>66</v>
      </c>
      <c r="G2166" s="1174">
        <v>1</v>
      </c>
      <c r="H2166" s="1162">
        <v>20000</v>
      </c>
      <c r="I2166" s="1162">
        <v>20000</v>
      </c>
      <c r="J2166" s="306"/>
      <c r="K2166" s="306"/>
      <c r="L2166" s="306"/>
      <c r="M2166" s="306"/>
      <c r="N2166" s="306"/>
      <c r="O2166" s="306"/>
      <c r="P2166" s="306"/>
      <c r="Q2166" s="306"/>
      <c r="R2166" s="306"/>
      <c r="S2166" s="306"/>
      <c r="T2166" s="306"/>
      <c r="U2166" s="306"/>
    </row>
    <row r="2167" spans="1:21" ht="22.5" customHeight="1" x14ac:dyDescent="0.3">
      <c r="A2167" s="754" t="s">
        <v>2915</v>
      </c>
      <c r="D2167" s="1076">
        <v>755</v>
      </c>
      <c r="E2167" s="1132" t="s">
        <v>2869</v>
      </c>
      <c r="F2167" s="1167" t="s">
        <v>2713</v>
      </c>
      <c r="G2167" s="1142">
        <v>6</v>
      </c>
      <c r="H2167" s="1141">
        <v>100</v>
      </c>
      <c r="I2167" s="1162">
        <v>600</v>
      </c>
      <c r="J2167" s="1163">
        <v>3</v>
      </c>
      <c r="K2167" s="1153"/>
      <c r="L2167" s="1153"/>
      <c r="M2167" s="1141"/>
      <c r="N2167" s="1142"/>
      <c r="O2167" s="1146"/>
      <c r="P2167" s="1158">
        <v>3</v>
      </c>
      <c r="Q2167" s="1142"/>
      <c r="R2167" s="1142"/>
      <c r="S2167" s="1150"/>
      <c r="T2167" s="1155"/>
      <c r="U2167" s="1155"/>
    </row>
    <row r="2168" spans="1:21" x14ac:dyDescent="0.25">
      <c r="A2168" s="754" t="s">
        <v>2915</v>
      </c>
      <c r="D2168" s="1076">
        <v>221</v>
      </c>
      <c r="E2168" s="1194" t="s">
        <v>2845</v>
      </c>
      <c r="F2168" s="1076" t="s">
        <v>72</v>
      </c>
      <c r="G2168" s="306">
        <v>2</v>
      </c>
      <c r="H2168" s="1854">
        <v>910.52</v>
      </c>
      <c r="I2168" s="1162">
        <v>1821.04</v>
      </c>
      <c r="J2168" s="1098">
        <v>2</v>
      </c>
      <c r="K2168" s="2085"/>
      <c r="L2168" s="2085"/>
      <c r="M2168" s="2085"/>
      <c r="N2168" s="2085"/>
      <c r="O2168" s="2085"/>
      <c r="P2168" s="1098"/>
      <c r="Q2168" s="177"/>
      <c r="R2168" s="177"/>
      <c r="S2168" s="177"/>
      <c r="T2168" s="177"/>
      <c r="U2168" s="177"/>
    </row>
    <row r="2169" spans="1:21" x14ac:dyDescent="0.25">
      <c r="A2169" s="754" t="s">
        <v>2915</v>
      </c>
      <c r="D2169" s="1076">
        <v>755</v>
      </c>
      <c r="E2169" s="1132" t="s">
        <v>2865</v>
      </c>
      <c r="F2169" s="1052" t="s">
        <v>2200</v>
      </c>
      <c r="G2169" s="306">
        <v>6</v>
      </c>
      <c r="H2169" s="1854">
        <v>23.01</v>
      </c>
      <c r="I2169" s="1162">
        <v>138.06</v>
      </c>
      <c r="J2169" s="1146">
        <v>3</v>
      </c>
      <c r="K2169" s="1141"/>
      <c r="L2169" s="1141"/>
      <c r="M2169" s="1141"/>
      <c r="N2169" s="1142"/>
      <c r="O2169" s="1141"/>
      <c r="P2169" s="1158">
        <v>3</v>
      </c>
      <c r="Q2169" s="1142"/>
      <c r="R2169" s="1142"/>
      <c r="S2169" s="1142"/>
      <c r="T2169" s="1142"/>
      <c r="U2169" s="1142"/>
    </row>
    <row r="2170" spans="1:21" x14ac:dyDescent="0.25">
      <c r="A2170" s="754" t="s">
        <v>2915</v>
      </c>
      <c r="D2170" s="1076">
        <v>755</v>
      </c>
      <c r="E2170" s="1139" t="s">
        <v>2866</v>
      </c>
      <c r="F2170" s="1159" t="s">
        <v>23</v>
      </c>
      <c r="G2170" s="1148">
        <v>2</v>
      </c>
      <c r="H2170" s="1854">
        <v>115.47</v>
      </c>
      <c r="I2170" s="1162">
        <v>230.94</v>
      </c>
      <c r="J2170" s="1160">
        <v>2</v>
      </c>
      <c r="K2170" s="306"/>
      <c r="L2170" s="306"/>
      <c r="M2170" s="306"/>
      <c r="N2170" s="306"/>
      <c r="O2170" s="306"/>
      <c r="P2170" s="306"/>
      <c r="Q2170" s="306"/>
      <c r="R2170" s="306"/>
      <c r="S2170" s="306"/>
      <c r="T2170" s="306"/>
      <c r="U2170" s="306"/>
    </row>
    <row r="2171" spans="1:21" x14ac:dyDescent="0.25">
      <c r="A2171" s="754" t="s">
        <v>2915</v>
      </c>
      <c r="D2171" s="531">
        <v>765</v>
      </c>
      <c r="E2171" s="693" t="s">
        <v>2895</v>
      </c>
      <c r="F2171" s="1142" t="s">
        <v>2896</v>
      </c>
      <c r="G2171" s="1142">
        <v>24</v>
      </c>
      <c r="H2171" s="1141">
        <v>38</v>
      </c>
      <c r="I2171" s="1162">
        <v>912</v>
      </c>
      <c r="J2171" s="1142">
        <v>3</v>
      </c>
      <c r="K2171" s="1141"/>
      <c r="L2171" s="1141"/>
      <c r="M2171" s="1142">
        <v>3</v>
      </c>
      <c r="N2171" s="1142"/>
      <c r="O2171" s="1141"/>
      <c r="P2171" s="1142">
        <v>3</v>
      </c>
      <c r="Q2171" s="1142"/>
      <c r="R2171" s="1142"/>
      <c r="S2171" s="1142">
        <v>3</v>
      </c>
      <c r="T2171" s="1142"/>
      <c r="U2171" s="1142"/>
    </row>
    <row r="2172" spans="1:21" x14ac:dyDescent="0.25">
      <c r="A2172" s="754" t="s">
        <v>2915</v>
      </c>
      <c r="D2172" s="1076">
        <v>755</v>
      </c>
      <c r="E2172" s="2955" t="s">
        <v>2879</v>
      </c>
      <c r="F2172" s="1076" t="s">
        <v>2878</v>
      </c>
      <c r="G2172" s="1142">
        <v>4</v>
      </c>
      <c r="H2172" s="1141">
        <v>31.92</v>
      </c>
      <c r="I2172" s="1162">
        <v>127.68</v>
      </c>
      <c r="J2172" s="1164">
        <v>2</v>
      </c>
      <c r="K2172" s="1141"/>
      <c r="L2172" s="1141"/>
      <c r="M2172" s="1141"/>
      <c r="N2172" s="1142"/>
      <c r="O2172" s="1141"/>
      <c r="P2172" s="1146">
        <v>2</v>
      </c>
      <c r="Q2172" s="1142"/>
      <c r="R2172" s="1142"/>
      <c r="S2172" s="1142"/>
      <c r="T2172" s="1142"/>
      <c r="U2172" s="1142"/>
    </row>
    <row r="2173" spans="1:21" x14ac:dyDescent="0.25">
      <c r="A2173" s="754" t="s">
        <v>2915</v>
      </c>
      <c r="D2173" s="1076">
        <v>755</v>
      </c>
      <c r="E2173" s="1132" t="s">
        <v>2877</v>
      </c>
      <c r="F2173" s="1076" t="s">
        <v>2878</v>
      </c>
      <c r="G2173" s="1793">
        <v>4</v>
      </c>
      <c r="H2173" s="1141">
        <v>15.85</v>
      </c>
      <c r="I2173" s="1162">
        <v>63.4</v>
      </c>
      <c r="J2173" s="1164">
        <v>2</v>
      </c>
      <c r="K2173" s="1141"/>
      <c r="L2173" s="1141"/>
      <c r="M2173" s="1141"/>
      <c r="N2173" s="1142"/>
      <c r="O2173" s="1141"/>
      <c r="P2173" s="1146">
        <v>2</v>
      </c>
      <c r="Q2173" s="1142"/>
      <c r="R2173" s="1142"/>
      <c r="S2173" s="1142"/>
      <c r="T2173" s="1142"/>
      <c r="U2173" s="1142"/>
    </row>
    <row r="2174" spans="1:21" x14ac:dyDescent="0.25">
      <c r="A2174" s="754" t="s">
        <v>2915</v>
      </c>
      <c r="D2174" s="1076">
        <v>755</v>
      </c>
      <c r="E2174" s="1132" t="s">
        <v>2875</v>
      </c>
      <c r="F2174" s="1076" t="s">
        <v>88</v>
      </c>
      <c r="G2174" s="1142">
        <v>4</v>
      </c>
      <c r="H2174" s="1141">
        <v>49.28</v>
      </c>
      <c r="I2174" s="2663">
        <v>197.12</v>
      </c>
      <c r="J2174" s="1164">
        <v>2</v>
      </c>
      <c r="K2174" s="1141"/>
      <c r="L2174" s="1141"/>
      <c r="M2174" s="1141"/>
      <c r="N2174" s="1142"/>
      <c r="O2174" s="1141"/>
      <c r="P2174" s="1146">
        <v>2</v>
      </c>
      <c r="Q2174" s="1142"/>
      <c r="R2174" s="1142"/>
      <c r="S2174" s="1142"/>
      <c r="T2174" s="1142"/>
      <c r="U2174" s="1142"/>
    </row>
    <row r="2175" spans="1:21" ht="15" customHeight="1" x14ac:dyDescent="0.3">
      <c r="A2175" s="754" t="s">
        <v>2915</v>
      </c>
      <c r="D2175" s="1076">
        <v>755</v>
      </c>
      <c r="E2175" s="1132" t="s">
        <v>2876</v>
      </c>
      <c r="F2175" s="1076" t="s">
        <v>88</v>
      </c>
      <c r="G2175" s="1142">
        <v>4</v>
      </c>
      <c r="H2175" s="1141">
        <v>98.55</v>
      </c>
      <c r="I2175" s="1162">
        <v>394.2</v>
      </c>
      <c r="J2175" s="1164">
        <v>2</v>
      </c>
      <c r="K2175" s="1141"/>
      <c r="L2175" s="1153"/>
      <c r="M2175" s="1141"/>
      <c r="N2175" s="1142"/>
      <c r="O2175" s="1141"/>
      <c r="P2175" s="1146">
        <v>2</v>
      </c>
      <c r="Q2175" s="1142"/>
      <c r="R2175" s="1142"/>
      <c r="S2175" s="1142"/>
      <c r="T2175" s="1142"/>
      <c r="U2175" s="1142"/>
    </row>
    <row r="2176" spans="1:21" x14ac:dyDescent="0.25">
      <c r="A2176" s="754" t="s">
        <v>2915</v>
      </c>
      <c r="D2176" s="1076">
        <v>755</v>
      </c>
      <c r="E2176" s="1139" t="s">
        <v>2880</v>
      </c>
      <c r="F2176" s="1149" t="s">
        <v>88</v>
      </c>
      <c r="G2176" s="1793">
        <v>4</v>
      </c>
      <c r="H2176" s="1141">
        <v>31.92</v>
      </c>
      <c r="I2176" s="1162">
        <v>127.68</v>
      </c>
      <c r="J2176" s="1164">
        <v>2</v>
      </c>
      <c r="K2176" s="1141"/>
      <c r="L2176" s="1141"/>
      <c r="M2176" s="1141"/>
      <c r="N2176" s="1141"/>
      <c r="O2176" s="1141"/>
      <c r="P2176" s="1146">
        <v>2</v>
      </c>
      <c r="Q2176" s="1142"/>
      <c r="R2176" s="1142"/>
      <c r="S2176" s="1142"/>
      <c r="T2176" s="1142"/>
      <c r="U2176" s="1142"/>
    </row>
    <row r="2177" spans="1:21" x14ac:dyDescent="0.25">
      <c r="A2177" s="754" t="s">
        <v>2915</v>
      </c>
      <c r="D2177" s="1076">
        <v>755</v>
      </c>
      <c r="E2177" s="1132" t="s">
        <v>2887</v>
      </c>
      <c r="F2177" s="1065" t="s">
        <v>2888</v>
      </c>
      <c r="G2177" s="1142">
        <v>12</v>
      </c>
      <c r="H2177" s="1141">
        <v>69.63</v>
      </c>
      <c r="I2177" s="1162">
        <v>835.56</v>
      </c>
      <c r="J2177" s="1164">
        <v>3</v>
      </c>
      <c r="K2177" s="1141"/>
      <c r="L2177" s="1141"/>
      <c r="M2177" s="1146">
        <v>3</v>
      </c>
      <c r="N2177" s="1142"/>
      <c r="O2177" s="1141"/>
      <c r="P2177" s="1146">
        <v>3</v>
      </c>
      <c r="Q2177" s="1152"/>
      <c r="R2177" s="1142"/>
      <c r="S2177" s="1142">
        <v>3</v>
      </c>
      <c r="T2177" s="1142"/>
      <c r="U2177" s="1142"/>
    </row>
    <row r="2178" spans="1:21" ht="15" customHeight="1" x14ac:dyDescent="0.3">
      <c r="A2178" s="754" t="s">
        <v>2915</v>
      </c>
      <c r="D2178" s="1076">
        <v>755</v>
      </c>
      <c r="E2178" s="1147" t="s">
        <v>2874</v>
      </c>
      <c r="F2178" s="1149" t="s">
        <v>23</v>
      </c>
      <c r="G2178" s="1142">
        <v>24</v>
      </c>
      <c r="H2178" s="1141">
        <v>12.64</v>
      </c>
      <c r="I2178" s="1162">
        <v>303.36</v>
      </c>
      <c r="J2178" s="1164">
        <v>6</v>
      </c>
      <c r="K2178" s="1153"/>
      <c r="L2178" s="1141"/>
      <c r="M2178" s="1141"/>
      <c r="N2178" s="1142"/>
      <c r="O2178" s="1141"/>
      <c r="P2178" s="1146">
        <v>6</v>
      </c>
      <c r="Q2178" s="1142"/>
      <c r="R2178" s="1142"/>
      <c r="S2178" s="1142"/>
      <c r="T2178" s="1142"/>
      <c r="U2178" s="1142"/>
    </row>
    <row r="2179" spans="1:21" x14ac:dyDescent="0.25">
      <c r="A2179" s="235" t="s">
        <v>1547</v>
      </c>
      <c r="D2179" s="177">
        <v>755</v>
      </c>
      <c r="E2179" s="1670" t="s">
        <v>1513</v>
      </c>
      <c r="F2179" s="492" t="s">
        <v>126</v>
      </c>
      <c r="G2179" s="493">
        <v>28</v>
      </c>
      <c r="H2179" s="494">
        <v>43</v>
      </c>
      <c r="I2179" s="495">
        <v>1204</v>
      </c>
      <c r="J2179" s="496">
        <v>4</v>
      </c>
      <c r="K2179" s="496"/>
      <c r="L2179" s="496">
        <v>4</v>
      </c>
      <c r="M2179" s="496"/>
      <c r="N2179" s="496">
        <v>4</v>
      </c>
      <c r="O2179" s="496"/>
      <c r="P2179" s="496">
        <v>4</v>
      </c>
      <c r="Q2179" s="496"/>
      <c r="R2179" s="496">
        <v>4</v>
      </c>
      <c r="S2179" s="496">
        <v>4</v>
      </c>
      <c r="T2179" s="496"/>
      <c r="U2179" s="496">
        <v>4</v>
      </c>
    </row>
    <row r="2180" spans="1:21" x14ac:dyDescent="0.25">
      <c r="A2180" s="235" t="s">
        <v>1547</v>
      </c>
      <c r="D2180" s="177">
        <v>755</v>
      </c>
      <c r="E2180" s="1670" t="s">
        <v>1533</v>
      </c>
      <c r="F2180" s="498" t="s">
        <v>126</v>
      </c>
      <c r="G2180" s="493">
        <v>4</v>
      </c>
      <c r="H2180" s="494">
        <v>1200</v>
      </c>
      <c r="I2180" s="495">
        <v>4800</v>
      </c>
      <c r="J2180" s="496"/>
      <c r="K2180" s="496"/>
      <c r="L2180" s="496"/>
      <c r="M2180" s="496">
        <v>1</v>
      </c>
      <c r="N2180" s="496"/>
      <c r="O2180" s="496">
        <v>1</v>
      </c>
      <c r="P2180" s="496"/>
      <c r="Q2180" s="496"/>
      <c r="R2180" s="496"/>
      <c r="S2180" s="496">
        <v>1</v>
      </c>
      <c r="T2180" s="496"/>
      <c r="U2180" s="496">
        <v>1</v>
      </c>
    </row>
    <row r="2181" spans="1:21" x14ac:dyDescent="0.25">
      <c r="A2181" s="235" t="s">
        <v>1547</v>
      </c>
      <c r="D2181" s="177">
        <v>755</v>
      </c>
      <c r="E2181" s="2944" t="s">
        <v>1543</v>
      </c>
      <c r="F2181" s="1681" t="s">
        <v>126</v>
      </c>
      <c r="G2181" s="510">
        <v>2</v>
      </c>
      <c r="H2181" s="511">
        <v>900</v>
      </c>
      <c r="I2181" s="512">
        <v>1800</v>
      </c>
      <c r="J2181" s="513">
        <v>1</v>
      </c>
      <c r="K2181" s="513"/>
      <c r="L2181" s="513"/>
      <c r="M2181" s="513"/>
      <c r="N2181" s="513"/>
      <c r="O2181" s="513"/>
      <c r="P2181" s="513">
        <v>1</v>
      </c>
      <c r="Q2181" s="513"/>
      <c r="R2181" s="513"/>
      <c r="S2181" s="513"/>
      <c r="T2181" s="513"/>
      <c r="U2181" s="513"/>
    </row>
    <row r="2182" spans="1:21" x14ac:dyDescent="0.25">
      <c r="A2182" s="235" t="s">
        <v>1547</v>
      </c>
      <c r="D2182" s="177">
        <v>755</v>
      </c>
      <c r="E2182" s="1670" t="s">
        <v>1526</v>
      </c>
      <c r="F2182" s="498" t="s">
        <v>126</v>
      </c>
      <c r="G2182" s="493">
        <v>4</v>
      </c>
      <c r="H2182" s="494">
        <v>1500</v>
      </c>
      <c r="I2182" s="495">
        <v>6000</v>
      </c>
      <c r="J2182" s="496"/>
      <c r="K2182" s="496"/>
      <c r="L2182" s="496"/>
      <c r="M2182" s="496">
        <v>1</v>
      </c>
      <c r="N2182" s="496"/>
      <c r="O2182" s="496">
        <v>1</v>
      </c>
      <c r="P2182" s="496"/>
      <c r="Q2182" s="496"/>
      <c r="R2182" s="496"/>
      <c r="S2182" s="496">
        <v>1</v>
      </c>
      <c r="T2182" s="496"/>
      <c r="U2182" s="496">
        <v>1</v>
      </c>
    </row>
    <row r="2183" spans="1:21" x14ac:dyDescent="0.25">
      <c r="A2183" s="235" t="s">
        <v>1547</v>
      </c>
      <c r="D2183" s="177">
        <v>755</v>
      </c>
      <c r="E2183" s="2969" t="s">
        <v>1542</v>
      </c>
      <c r="F2183" s="1681" t="s">
        <v>126</v>
      </c>
      <c r="G2183" s="510">
        <v>6</v>
      </c>
      <c r="H2183" s="511">
        <v>500</v>
      </c>
      <c r="I2183" s="512">
        <v>3000</v>
      </c>
      <c r="J2183" s="513">
        <v>2</v>
      </c>
      <c r="K2183" s="513"/>
      <c r="L2183" s="513"/>
      <c r="M2183" s="513"/>
      <c r="N2183" s="513">
        <v>2</v>
      </c>
      <c r="O2183" s="513"/>
      <c r="P2183" s="513"/>
      <c r="Q2183" s="513"/>
      <c r="R2183" s="513">
        <v>2</v>
      </c>
      <c r="S2183" s="513"/>
      <c r="T2183" s="513"/>
      <c r="U2183" s="513"/>
    </row>
    <row r="2184" spans="1:21" x14ac:dyDescent="0.25">
      <c r="A2184" s="235" t="s">
        <v>1547</v>
      </c>
      <c r="B2184" s="339"/>
      <c r="C2184" s="339"/>
      <c r="D2184" s="177">
        <v>755</v>
      </c>
      <c r="E2184" s="2903" t="s">
        <v>1532</v>
      </c>
      <c r="F2184" s="498" t="s">
        <v>142</v>
      </c>
      <c r="G2184" s="3060">
        <v>4</v>
      </c>
      <c r="H2184" s="494">
        <v>1500</v>
      </c>
      <c r="I2184" s="495">
        <v>6000</v>
      </c>
      <c r="J2184" s="496"/>
      <c r="K2184" s="496"/>
      <c r="L2184" s="496"/>
      <c r="M2184" s="496">
        <v>1</v>
      </c>
      <c r="N2184" s="496"/>
      <c r="O2184" s="496">
        <v>1</v>
      </c>
      <c r="P2184" s="496"/>
      <c r="Q2184" s="496"/>
      <c r="R2184" s="496"/>
      <c r="S2184" s="496">
        <v>1</v>
      </c>
      <c r="T2184" s="496"/>
      <c r="U2184" s="496">
        <v>1</v>
      </c>
    </row>
    <row r="2185" spans="1:21" x14ac:dyDescent="0.25">
      <c r="A2185" s="235" t="s">
        <v>1547</v>
      </c>
      <c r="B2185" s="339"/>
      <c r="C2185" s="339"/>
      <c r="D2185" s="177">
        <v>783</v>
      </c>
      <c r="E2185" s="2944" t="s">
        <v>1546</v>
      </c>
      <c r="F2185" s="1681" t="s">
        <v>1159</v>
      </c>
      <c r="G2185" s="510">
        <v>48</v>
      </c>
      <c r="H2185" s="511">
        <v>30</v>
      </c>
      <c r="I2185" s="512">
        <v>1440</v>
      </c>
      <c r="J2185" s="513">
        <v>4</v>
      </c>
      <c r="K2185" s="513">
        <v>4</v>
      </c>
      <c r="L2185" s="513">
        <v>4</v>
      </c>
      <c r="M2185" s="513">
        <v>4</v>
      </c>
      <c r="N2185" s="513">
        <v>4</v>
      </c>
      <c r="O2185" s="513">
        <v>4</v>
      </c>
      <c r="P2185" s="513">
        <v>4</v>
      </c>
      <c r="Q2185" s="513">
        <v>4</v>
      </c>
      <c r="R2185" s="513">
        <v>4</v>
      </c>
      <c r="S2185" s="513">
        <v>4</v>
      </c>
      <c r="T2185" s="513">
        <v>4</v>
      </c>
      <c r="U2185" s="513">
        <v>4</v>
      </c>
    </row>
    <row r="2186" spans="1:21" x14ac:dyDescent="0.25">
      <c r="A2186" s="235" t="s">
        <v>1547</v>
      </c>
      <c r="B2186" s="339"/>
      <c r="C2186" s="339"/>
      <c r="D2186" s="177">
        <v>755</v>
      </c>
      <c r="E2186" s="1670" t="s">
        <v>1534</v>
      </c>
      <c r="F2186" s="498" t="s">
        <v>126</v>
      </c>
      <c r="G2186" s="493">
        <v>4</v>
      </c>
      <c r="H2186" s="494">
        <v>10000</v>
      </c>
      <c r="I2186" s="495">
        <v>40000</v>
      </c>
      <c r="J2186" s="496"/>
      <c r="K2186" s="496"/>
      <c r="L2186" s="496"/>
      <c r="M2186" s="496">
        <v>1</v>
      </c>
      <c r="N2186" s="496"/>
      <c r="O2186" s="496">
        <v>1</v>
      </c>
      <c r="P2186" s="496"/>
      <c r="Q2186" s="496"/>
      <c r="R2186" s="496"/>
      <c r="S2186" s="496">
        <v>1</v>
      </c>
      <c r="T2186" s="496"/>
      <c r="U2186" s="496">
        <v>1</v>
      </c>
    </row>
    <row r="2187" spans="1:21" x14ac:dyDescent="0.25">
      <c r="A2187" s="235" t="s">
        <v>1547</v>
      </c>
      <c r="B2187" s="339"/>
      <c r="C2187" s="339"/>
      <c r="D2187" s="177">
        <v>755</v>
      </c>
      <c r="E2187" s="1673" t="s">
        <v>1540</v>
      </c>
      <c r="F2187" s="1681" t="s">
        <v>126</v>
      </c>
      <c r="G2187" s="510">
        <v>4</v>
      </c>
      <c r="H2187" s="511">
        <v>2000</v>
      </c>
      <c r="I2187" s="512">
        <v>8000</v>
      </c>
      <c r="J2187" s="513">
        <v>1</v>
      </c>
      <c r="K2187" s="513"/>
      <c r="L2187" s="513"/>
      <c r="M2187" s="513">
        <v>1</v>
      </c>
      <c r="N2187" s="513"/>
      <c r="O2187" s="513"/>
      <c r="P2187" s="513">
        <v>1</v>
      </c>
      <c r="Q2187" s="513"/>
      <c r="R2187" s="513"/>
      <c r="S2187" s="513">
        <v>1</v>
      </c>
      <c r="T2187" s="513"/>
      <c r="U2187" s="513"/>
    </row>
    <row r="2188" spans="1:21" x14ac:dyDescent="0.25">
      <c r="A2188" s="235" t="s">
        <v>1547</v>
      </c>
      <c r="B2188" s="339"/>
      <c r="C2188" s="339"/>
      <c r="D2188" s="177">
        <v>755</v>
      </c>
      <c r="E2188" s="2944" t="s">
        <v>1537</v>
      </c>
      <c r="F2188" s="1681" t="s">
        <v>126</v>
      </c>
      <c r="G2188" s="510">
        <v>1</v>
      </c>
      <c r="H2188" s="511">
        <v>2500</v>
      </c>
      <c r="I2188" s="512">
        <v>2500</v>
      </c>
      <c r="J2188" s="513"/>
      <c r="K2188" s="513"/>
      <c r="L2188" s="513"/>
      <c r="M2188" s="513"/>
      <c r="N2188" s="513"/>
      <c r="O2188" s="513"/>
      <c r="P2188" s="513">
        <v>1</v>
      </c>
      <c r="Q2188" s="513"/>
      <c r="R2188" s="513"/>
      <c r="S2188" s="513"/>
      <c r="T2188" s="513"/>
      <c r="U2188" s="513"/>
    </row>
    <row r="2189" spans="1:21" x14ac:dyDescent="0.25">
      <c r="A2189" s="235" t="s">
        <v>1547</v>
      </c>
      <c r="B2189" s="339"/>
      <c r="C2189" s="339"/>
      <c r="D2189" s="177">
        <v>755</v>
      </c>
      <c r="E2189" s="1670" t="s">
        <v>1535</v>
      </c>
      <c r="F2189" s="498" t="s">
        <v>126</v>
      </c>
      <c r="G2189" s="493">
        <v>8</v>
      </c>
      <c r="H2189" s="494">
        <v>500</v>
      </c>
      <c r="I2189" s="495">
        <v>4000</v>
      </c>
      <c r="J2189" s="496"/>
      <c r="K2189" s="496"/>
      <c r="L2189" s="496"/>
      <c r="M2189" s="496">
        <v>2</v>
      </c>
      <c r="N2189" s="496"/>
      <c r="O2189" s="496">
        <v>2</v>
      </c>
      <c r="P2189" s="496"/>
      <c r="Q2189" s="496"/>
      <c r="R2189" s="496"/>
      <c r="S2189" s="496">
        <v>2</v>
      </c>
      <c r="T2189" s="496"/>
      <c r="U2189" s="496">
        <v>2</v>
      </c>
    </row>
    <row r="2190" spans="1:21" ht="15.75" customHeight="1" x14ac:dyDescent="0.25">
      <c r="A2190" s="235" t="s">
        <v>1547</v>
      </c>
      <c r="B2190" s="339"/>
      <c r="C2190" s="339"/>
      <c r="D2190" s="177">
        <v>755</v>
      </c>
      <c r="E2190" s="2389" t="s">
        <v>1520</v>
      </c>
      <c r="F2190" s="500" t="s">
        <v>126</v>
      </c>
      <c r="G2190" s="501">
        <v>9</v>
      </c>
      <c r="H2190" s="502">
        <v>900</v>
      </c>
      <c r="I2190" s="495">
        <v>8100</v>
      </c>
      <c r="J2190" s="503">
        <v>3</v>
      </c>
      <c r="K2190" s="503"/>
      <c r="L2190" s="503"/>
      <c r="M2190" s="503"/>
      <c r="N2190" s="503">
        <v>3</v>
      </c>
      <c r="O2190" s="503"/>
      <c r="P2190" s="503"/>
      <c r="Q2190" s="503"/>
      <c r="R2190" s="503">
        <v>3</v>
      </c>
      <c r="S2190" s="503"/>
      <c r="T2190" s="503"/>
      <c r="U2190" s="503"/>
    </row>
    <row r="2191" spans="1:21" x14ac:dyDescent="0.25">
      <c r="A2191" s="235" t="s">
        <v>1547</v>
      </c>
      <c r="B2191" s="339"/>
      <c r="C2191" s="339"/>
      <c r="D2191" s="177">
        <v>755</v>
      </c>
      <c r="E2191" s="2903" t="s">
        <v>1519</v>
      </c>
      <c r="F2191" s="498" t="s">
        <v>130</v>
      </c>
      <c r="G2191" s="493">
        <v>168</v>
      </c>
      <c r="H2191" s="494">
        <v>800</v>
      </c>
      <c r="I2191" s="495">
        <v>134400</v>
      </c>
      <c r="J2191" s="496">
        <v>24</v>
      </c>
      <c r="K2191" s="496"/>
      <c r="L2191" s="496">
        <v>24</v>
      </c>
      <c r="M2191" s="496"/>
      <c r="N2191" s="496">
        <v>24</v>
      </c>
      <c r="O2191" s="496"/>
      <c r="P2191" s="496">
        <v>24</v>
      </c>
      <c r="Q2191" s="496"/>
      <c r="R2191" s="496">
        <v>24</v>
      </c>
      <c r="S2191" s="496">
        <v>24</v>
      </c>
      <c r="T2191" s="496"/>
      <c r="U2191" s="496">
        <v>24</v>
      </c>
    </row>
    <row r="2192" spans="1:21" x14ac:dyDescent="0.25">
      <c r="A2192" s="235" t="s">
        <v>1547</v>
      </c>
      <c r="B2192" s="339"/>
      <c r="C2192" s="339"/>
      <c r="D2192" s="177">
        <v>755</v>
      </c>
      <c r="E2192" s="1670" t="s">
        <v>1517</v>
      </c>
      <c r="F2192" s="492" t="s">
        <v>88</v>
      </c>
      <c r="G2192" s="493">
        <v>63</v>
      </c>
      <c r="H2192" s="494">
        <v>3750</v>
      </c>
      <c r="I2192" s="495">
        <v>236250</v>
      </c>
      <c r="J2192" s="496">
        <v>9</v>
      </c>
      <c r="K2192" s="496"/>
      <c r="L2192" s="496">
        <v>9</v>
      </c>
      <c r="M2192" s="496"/>
      <c r="N2192" s="496">
        <v>9</v>
      </c>
      <c r="O2192" s="496"/>
      <c r="P2192" s="496">
        <v>9</v>
      </c>
      <c r="Q2192" s="496"/>
      <c r="R2192" s="496">
        <v>9</v>
      </c>
      <c r="S2192" s="496">
        <v>9</v>
      </c>
      <c r="T2192" s="496"/>
      <c r="U2192" s="496">
        <v>9</v>
      </c>
    </row>
    <row r="2193" spans="1:21" x14ac:dyDescent="0.25">
      <c r="A2193" s="235" t="s">
        <v>1547</v>
      </c>
      <c r="B2193" s="339"/>
      <c r="C2193" s="339"/>
      <c r="D2193" s="177">
        <v>755</v>
      </c>
      <c r="E2193" s="184" t="s">
        <v>1521</v>
      </c>
      <c r="F2193" s="500" t="s">
        <v>126</v>
      </c>
      <c r="G2193" s="501">
        <v>3</v>
      </c>
      <c r="H2193" s="502">
        <v>400</v>
      </c>
      <c r="I2193" s="495">
        <v>1200</v>
      </c>
      <c r="J2193" s="503">
        <v>1</v>
      </c>
      <c r="K2193" s="503"/>
      <c r="L2193" s="503"/>
      <c r="M2193" s="503"/>
      <c r="N2193" s="503">
        <v>1</v>
      </c>
      <c r="O2193" s="503"/>
      <c r="P2193" s="503"/>
      <c r="Q2193" s="503"/>
      <c r="R2193" s="503">
        <v>1</v>
      </c>
      <c r="S2193" s="503"/>
      <c r="T2193" s="503"/>
      <c r="U2193" s="503"/>
    </row>
    <row r="2194" spans="1:21" x14ac:dyDescent="0.25">
      <c r="A2194" s="235" t="s">
        <v>1547</v>
      </c>
      <c r="D2194" s="177">
        <v>755</v>
      </c>
      <c r="E2194" s="1670" t="s">
        <v>1536</v>
      </c>
      <c r="F2194" s="498" t="s">
        <v>126</v>
      </c>
      <c r="G2194" s="493">
        <v>1</v>
      </c>
      <c r="H2194" s="494">
        <v>11500</v>
      </c>
      <c r="I2194" s="495">
        <v>11500</v>
      </c>
      <c r="J2194" s="496"/>
      <c r="K2194" s="496"/>
      <c r="L2194" s="496"/>
      <c r="M2194" s="496"/>
      <c r="N2194" s="496"/>
      <c r="O2194" s="496"/>
      <c r="P2194" s="496">
        <v>1</v>
      </c>
      <c r="Q2194" s="496"/>
      <c r="R2194" s="496"/>
      <c r="S2194" s="496"/>
      <c r="T2194" s="496"/>
      <c r="U2194" s="496"/>
    </row>
    <row r="2195" spans="1:21" ht="15.75" customHeight="1" x14ac:dyDescent="0.25">
      <c r="A2195" s="235" t="s">
        <v>1547</v>
      </c>
      <c r="B2195" s="339"/>
      <c r="C2195" s="339"/>
      <c r="D2195" s="177">
        <v>755</v>
      </c>
      <c r="E2195" s="2944" t="s">
        <v>1544</v>
      </c>
      <c r="F2195" s="1681" t="s">
        <v>126</v>
      </c>
      <c r="G2195" s="510">
        <v>3</v>
      </c>
      <c r="H2195" s="511">
        <v>1500</v>
      </c>
      <c r="I2195" s="512">
        <v>4500</v>
      </c>
      <c r="J2195" s="513">
        <v>1</v>
      </c>
      <c r="K2195" s="513"/>
      <c r="L2195" s="513"/>
      <c r="M2195" s="513"/>
      <c r="N2195" s="513">
        <v>1</v>
      </c>
      <c r="O2195" s="513"/>
      <c r="P2195" s="513"/>
      <c r="Q2195" s="513"/>
      <c r="R2195" s="513">
        <v>1</v>
      </c>
      <c r="S2195" s="513"/>
      <c r="T2195" s="513"/>
      <c r="U2195" s="513"/>
    </row>
    <row r="2196" spans="1:21" x14ac:dyDescent="0.25">
      <c r="A2196" s="235" t="s">
        <v>1547</v>
      </c>
      <c r="B2196" s="339"/>
      <c r="C2196" s="339"/>
      <c r="D2196" s="177">
        <v>755</v>
      </c>
      <c r="E2196" s="2903" t="s">
        <v>1528</v>
      </c>
      <c r="F2196" s="498" t="s">
        <v>126</v>
      </c>
      <c r="G2196" s="3060">
        <v>1</v>
      </c>
      <c r="H2196" s="494">
        <v>2700</v>
      </c>
      <c r="I2196" s="495">
        <v>2700</v>
      </c>
      <c r="J2196" s="496"/>
      <c r="K2196" s="496"/>
      <c r="L2196" s="496"/>
      <c r="M2196" s="496"/>
      <c r="N2196" s="496"/>
      <c r="O2196" s="496"/>
      <c r="P2196" s="496">
        <v>1</v>
      </c>
      <c r="Q2196" s="496"/>
      <c r="R2196" s="496"/>
      <c r="S2196" s="496"/>
      <c r="T2196" s="496"/>
      <c r="U2196" s="496"/>
    </row>
    <row r="2197" spans="1:21" x14ac:dyDescent="0.25">
      <c r="A2197" s="235" t="s">
        <v>1547</v>
      </c>
      <c r="B2197" s="339"/>
      <c r="C2197" s="339"/>
      <c r="D2197" s="177">
        <v>755</v>
      </c>
      <c r="E2197" s="1605" t="s">
        <v>1541</v>
      </c>
      <c r="F2197" s="1681" t="s">
        <v>84</v>
      </c>
      <c r="G2197" s="510">
        <v>3</v>
      </c>
      <c r="H2197" s="511">
        <v>1500</v>
      </c>
      <c r="I2197" s="3195">
        <v>4500</v>
      </c>
      <c r="J2197" s="513">
        <v>1</v>
      </c>
      <c r="K2197" s="513"/>
      <c r="L2197" s="513"/>
      <c r="M2197" s="513"/>
      <c r="N2197" s="513">
        <v>1</v>
      </c>
      <c r="O2197" s="513"/>
      <c r="P2197" s="513"/>
      <c r="Q2197" s="513"/>
      <c r="R2197" s="513">
        <v>1</v>
      </c>
      <c r="S2197" s="513"/>
      <c r="T2197" s="513"/>
      <c r="U2197" s="513"/>
    </row>
    <row r="2198" spans="1:21" x14ac:dyDescent="0.25">
      <c r="A2198" s="235" t="s">
        <v>1547</v>
      </c>
      <c r="B2198" s="339"/>
      <c r="C2198" s="339"/>
      <c r="D2198" s="177">
        <v>755</v>
      </c>
      <c r="E2198" s="1670" t="s">
        <v>1531</v>
      </c>
      <c r="F2198" s="498" t="s">
        <v>66</v>
      </c>
      <c r="G2198" s="493">
        <v>2</v>
      </c>
      <c r="H2198" s="494">
        <v>21000</v>
      </c>
      <c r="I2198" s="495">
        <v>42000</v>
      </c>
      <c r="J2198" s="496">
        <v>1</v>
      </c>
      <c r="K2198" s="496"/>
      <c r="L2198" s="496"/>
      <c r="M2198" s="496"/>
      <c r="N2198" s="496"/>
      <c r="O2198" s="496"/>
      <c r="P2198" s="496"/>
      <c r="Q2198" s="496">
        <v>1</v>
      </c>
      <c r="R2198" s="496"/>
      <c r="S2198" s="496"/>
      <c r="T2198" s="496"/>
      <c r="U2198" s="496"/>
    </row>
    <row r="2199" spans="1:21" x14ac:dyDescent="0.25">
      <c r="A2199" s="235" t="s">
        <v>1547</v>
      </c>
      <c r="D2199" s="177">
        <v>755</v>
      </c>
      <c r="E2199" s="2944" t="s">
        <v>1545</v>
      </c>
      <c r="F2199" s="1681" t="s">
        <v>126</v>
      </c>
      <c r="G2199" s="510">
        <v>1</v>
      </c>
      <c r="H2199" s="511">
        <v>2500</v>
      </c>
      <c r="I2199" s="512">
        <v>2500</v>
      </c>
      <c r="J2199" s="513">
        <v>1</v>
      </c>
      <c r="K2199" s="513"/>
      <c r="L2199" s="513"/>
      <c r="M2199" s="513"/>
      <c r="N2199" s="513"/>
      <c r="O2199" s="513"/>
      <c r="P2199" s="513"/>
      <c r="Q2199" s="513"/>
      <c r="R2199" s="513"/>
      <c r="S2199" s="513"/>
      <c r="T2199" s="513"/>
      <c r="U2199" s="513"/>
    </row>
    <row r="2200" spans="1:21" x14ac:dyDescent="0.25">
      <c r="A2200" s="235" t="s">
        <v>1547</v>
      </c>
      <c r="D2200" s="177">
        <v>755</v>
      </c>
      <c r="E2200" s="2903" t="s">
        <v>1514</v>
      </c>
      <c r="F2200" s="492" t="s">
        <v>126</v>
      </c>
      <c r="G2200" s="493">
        <v>14</v>
      </c>
      <c r="H2200" s="494">
        <v>15</v>
      </c>
      <c r="I2200" s="495">
        <v>210</v>
      </c>
      <c r="J2200" s="496">
        <v>2</v>
      </c>
      <c r="K2200" s="496"/>
      <c r="L2200" s="496">
        <v>2</v>
      </c>
      <c r="M2200" s="496"/>
      <c r="N2200" s="496">
        <v>2</v>
      </c>
      <c r="O2200" s="496"/>
      <c r="P2200" s="496">
        <v>2</v>
      </c>
      <c r="Q2200" s="496"/>
      <c r="R2200" s="496">
        <v>2</v>
      </c>
      <c r="S2200" s="496">
        <v>2</v>
      </c>
      <c r="T2200" s="496"/>
      <c r="U2200" s="496">
        <v>2</v>
      </c>
    </row>
    <row r="2201" spans="1:21" x14ac:dyDescent="0.25">
      <c r="A2201" s="235" t="s">
        <v>1547</v>
      </c>
      <c r="D2201" s="177">
        <v>755</v>
      </c>
      <c r="E2201" s="2981" t="s">
        <v>1511</v>
      </c>
      <c r="F2201" s="480" t="s">
        <v>157</v>
      </c>
      <c r="G2201" s="481">
        <v>2100</v>
      </c>
      <c r="H2201" s="482">
        <v>112.91</v>
      </c>
      <c r="I2201" s="483">
        <v>237111</v>
      </c>
      <c r="J2201" s="484">
        <v>300</v>
      </c>
      <c r="K2201" s="484"/>
      <c r="L2201" s="484">
        <v>300</v>
      </c>
      <c r="M2201" s="484"/>
      <c r="N2201" s="484">
        <v>300</v>
      </c>
      <c r="O2201" s="484"/>
      <c r="P2201" s="484">
        <v>300</v>
      </c>
      <c r="Q2201" s="484"/>
      <c r="R2201" s="484">
        <v>300</v>
      </c>
      <c r="S2201" s="484">
        <v>300</v>
      </c>
      <c r="T2201" s="484"/>
      <c r="U2201" s="484">
        <v>300</v>
      </c>
    </row>
    <row r="2202" spans="1:21" x14ac:dyDescent="0.25">
      <c r="A2202" s="235" t="s">
        <v>1547</v>
      </c>
      <c r="D2202" s="177">
        <v>755</v>
      </c>
      <c r="E2202" s="2357" t="s">
        <v>1512</v>
      </c>
      <c r="F2202" s="486" t="s">
        <v>157</v>
      </c>
      <c r="G2202" s="487">
        <v>140</v>
      </c>
      <c r="H2202" s="488">
        <v>109.58</v>
      </c>
      <c r="I2202" s="489">
        <v>15341.2</v>
      </c>
      <c r="J2202" s="484">
        <v>20</v>
      </c>
      <c r="K2202" s="484"/>
      <c r="L2202" s="484">
        <v>20</v>
      </c>
      <c r="M2202" s="484"/>
      <c r="N2202" s="484">
        <v>20</v>
      </c>
      <c r="O2202" s="484"/>
      <c r="P2202" s="484">
        <v>20</v>
      </c>
      <c r="Q2202" s="484"/>
      <c r="R2202" s="484">
        <v>20</v>
      </c>
      <c r="S2202" s="484">
        <v>20</v>
      </c>
      <c r="T2202" s="484"/>
      <c r="U2202" s="484">
        <v>20</v>
      </c>
    </row>
    <row r="2203" spans="1:21" x14ac:dyDescent="0.25">
      <c r="A2203" s="235" t="s">
        <v>1547</v>
      </c>
      <c r="D2203" s="177">
        <v>755</v>
      </c>
      <c r="E2203" s="1670" t="s">
        <v>1527</v>
      </c>
      <c r="F2203" s="498" t="s">
        <v>126</v>
      </c>
      <c r="G2203" s="493">
        <v>4</v>
      </c>
      <c r="H2203" s="494">
        <v>1500</v>
      </c>
      <c r="I2203" s="495">
        <v>6000</v>
      </c>
      <c r="J2203" s="496"/>
      <c r="K2203" s="496"/>
      <c r="L2203" s="496"/>
      <c r="M2203" s="496">
        <v>1</v>
      </c>
      <c r="N2203" s="496"/>
      <c r="O2203" s="496">
        <v>1</v>
      </c>
      <c r="P2203" s="496"/>
      <c r="Q2203" s="496"/>
      <c r="R2203" s="496"/>
      <c r="S2203" s="496">
        <v>1</v>
      </c>
      <c r="T2203" s="496"/>
      <c r="U2203" s="496">
        <v>1</v>
      </c>
    </row>
    <row r="2204" spans="1:21" x14ac:dyDescent="0.25">
      <c r="A2204" s="235" t="s">
        <v>1547</v>
      </c>
      <c r="D2204" s="177">
        <v>755</v>
      </c>
      <c r="E2204" s="2356" t="s">
        <v>1525</v>
      </c>
      <c r="F2204" s="498" t="s">
        <v>126</v>
      </c>
      <c r="G2204" s="493">
        <v>4</v>
      </c>
      <c r="H2204" s="494">
        <v>9000</v>
      </c>
      <c r="I2204" s="495">
        <v>36000</v>
      </c>
      <c r="J2204" s="496"/>
      <c r="K2204" s="496"/>
      <c r="L2204" s="496"/>
      <c r="M2204" s="496">
        <v>1</v>
      </c>
      <c r="N2204" s="496"/>
      <c r="O2204" s="496">
        <v>1</v>
      </c>
      <c r="P2204" s="496"/>
      <c r="Q2204" s="496"/>
      <c r="R2204" s="496"/>
      <c r="S2204" s="496">
        <v>1</v>
      </c>
      <c r="T2204" s="496"/>
      <c r="U2204" s="496">
        <v>1</v>
      </c>
    </row>
    <row r="2205" spans="1:21" x14ac:dyDescent="0.25">
      <c r="A2205" s="235" t="s">
        <v>1547</v>
      </c>
      <c r="D2205" s="177">
        <v>755</v>
      </c>
      <c r="E2205" s="2280" t="s">
        <v>1524</v>
      </c>
      <c r="F2205" s="500" t="s">
        <v>126</v>
      </c>
      <c r="G2205" s="501">
        <v>2</v>
      </c>
      <c r="H2205" s="502">
        <v>450</v>
      </c>
      <c r="I2205" s="495">
        <v>900</v>
      </c>
      <c r="J2205" s="503">
        <v>1</v>
      </c>
      <c r="K2205" s="503"/>
      <c r="L2205" s="503"/>
      <c r="M2205" s="503"/>
      <c r="N2205" s="503"/>
      <c r="O2205" s="503"/>
      <c r="P2205" s="503"/>
      <c r="Q2205" s="503">
        <v>1</v>
      </c>
      <c r="R2205" s="503"/>
      <c r="S2205" s="503"/>
      <c r="T2205" s="503"/>
      <c r="U2205" s="503"/>
    </row>
    <row r="2206" spans="1:21" x14ac:dyDescent="0.25">
      <c r="A2206" s="235" t="s">
        <v>1547</v>
      </c>
      <c r="D2206" s="177">
        <v>755</v>
      </c>
      <c r="E2206" s="1635" t="s">
        <v>1529</v>
      </c>
      <c r="F2206" s="500" t="s">
        <v>30</v>
      </c>
      <c r="G2206" s="501">
        <v>35</v>
      </c>
      <c r="H2206" s="502">
        <v>3500</v>
      </c>
      <c r="I2206" s="495">
        <v>122500</v>
      </c>
      <c r="J2206" s="503">
        <v>5</v>
      </c>
      <c r="K2206" s="503"/>
      <c r="L2206" s="503">
        <v>5</v>
      </c>
      <c r="M2206" s="503"/>
      <c r="N2206" s="503">
        <v>5</v>
      </c>
      <c r="O2206" s="503"/>
      <c r="P2206" s="503">
        <v>5</v>
      </c>
      <c r="Q2206" s="503"/>
      <c r="R2206" s="503">
        <v>5</v>
      </c>
      <c r="S2206" s="503">
        <v>5</v>
      </c>
      <c r="T2206" s="503"/>
      <c r="U2206" s="503">
        <v>5</v>
      </c>
    </row>
    <row r="2207" spans="1:21" x14ac:dyDescent="0.25">
      <c r="A2207" s="235" t="s">
        <v>1547</v>
      </c>
      <c r="D2207" s="177">
        <v>755</v>
      </c>
      <c r="E2207" s="2924" t="s">
        <v>1518</v>
      </c>
      <c r="F2207" s="492" t="s">
        <v>30</v>
      </c>
      <c r="G2207" s="493">
        <v>70</v>
      </c>
      <c r="H2207" s="494">
        <v>1800</v>
      </c>
      <c r="I2207" s="495">
        <v>126000</v>
      </c>
      <c r="J2207" s="496">
        <v>10</v>
      </c>
      <c r="K2207" s="496"/>
      <c r="L2207" s="496">
        <v>10</v>
      </c>
      <c r="M2207" s="496"/>
      <c r="N2207" s="496">
        <v>10</v>
      </c>
      <c r="O2207" s="496"/>
      <c r="P2207" s="496">
        <v>10</v>
      </c>
      <c r="Q2207" s="496"/>
      <c r="R2207" s="496">
        <v>10</v>
      </c>
      <c r="S2207" s="496">
        <v>10</v>
      </c>
      <c r="T2207" s="496"/>
      <c r="U2207" s="496">
        <v>10</v>
      </c>
    </row>
    <row r="2208" spans="1:21" x14ac:dyDescent="0.25">
      <c r="A2208" s="235" t="s">
        <v>1547</v>
      </c>
      <c r="D2208" s="177">
        <v>755</v>
      </c>
      <c r="E2208" s="2891" t="s">
        <v>1516</v>
      </c>
      <c r="F2208" s="492" t="s">
        <v>88</v>
      </c>
      <c r="G2208" s="493">
        <v>49</v>
      </c>
      <c r="H2208" s="494">
        <v>4100</v>
      </c>
      <c r="I2208" s="495">
        <v>200900</v>
      </c>
      <c r="J2208" s="496">
        <v>7</v>
      </c>
      <c r="K2208" s="496"/>
      <c r="L2208" s="496">
        <v>7</v>
      </c>
      <c r="M2208" s="496"/>
      <c r="N2208" s="496">
        <v>7</v>
      </c>
      <c r="O2208" s="496"/>
      <c r="P2208" s="496">
        <v>7</v>
      </c>
      <c r="Q2208" s="496"/>
      <c r="R2208" s="496">
        <v>7</v>
      </c>
      <c r="S2208" s="496">
        <v>7</v>
      </c>
      <c r="T2208" s="496"/>
      <c r="U2208" s="496">
        <v>7</v>
      </c>
    </row>
    <row r="2209" spans="1:21" x14ac:dyDescent="0.25">
      <c r="A2209" s="235" t="s">
        <v>1547</v>
      </c>
      <c r="D2209" s="177">
        <v>755</v>
      </c>
      <c r="E2209" s="2985" t="s">
        <v>1523</v>
      </c>
      <c r="F2209" s="498" t="s">
        <v>126</v>
      </c>
      <c r="G2209" s="493">
        <v>4</v>
      </c>
      <c r="H2209" s="494">
        <v>900</v>
      </c>
      <c r="I2209" s="495">
        <v>3600</v>
      </c>
      <c r="J2209" s="496">
        <v>2</v>
      </c>
      <c r="K2209" s="496"/>
      <c r="L2209" s="496"/>
      <c r="M2209" s="496"/>
      <c r="N2209" s="496"/>
      <c r="O2209" s="496"/>
      <c r="P2209" s="496">
        <v>2</v>
      </c>
      <c r="Q2209" s="496"/>
      <c r="R2209" s="496"/>
      <c r="S2209" s="496"/>
      <c r="T2209" s="496"/>
      <c r="U2209" s="496"/>
    </row>
    <row r="2210" spans="1:21" x14ac:dyDescent="0.25">
      <c r="A2210" s="235" t="s">
        <v>1547</v>
      </c>
      <c r="D2210" s="177">
        <v>755</v>
      </c>
      <c r="E2210" s="2280" t="s">
        <v>1522</v>
      </c>
      <c r="F2210" s="500" t="s">
        <v>126</v>
      </c>
      <c r="G2210" s="501">
        <v>4</v>
      </c>
      <c r="H2210" s="502">
        <v>650</v>
      </c>
      <c r="I2210" s="505">
        <v>2600</v>
      </c>
      <c r="J2210" s="503">
        <v>2</v>
      </c>
      <c r="K2210" s="503"/>
      <c r="L2210" s="503"/>
      <c r="M2210" s="503"/>
      <c r="N2210" s="503"/>
      <c r="O2210" s="503"/>
      <c r="P2210" s="503">
        <v>2</v>
      </c>
      <c r="Q2210" s="503"/>
      <c r="R2210" s="503"/>
      <c r="S2210" s="503"/>
      <c r="T2210" s="503"/>
      <c r="U2210" s="503"/>
    </row>
    <row r="2211" spans="1:21" x14ac:dyDescent="0.25">
      <c r="A2211" s="235" t="s">
        <v>1547</v>
      </c>
      <c r="D2211" s="177">
        <v>755</v>
      </c>
      <c r="E2211" s="2341" t="s">
        <v>1515</v>
      </c>
      <c r="F2211" s="492" t="s">
        <v>159</v>
      </c>
      <c r="G2211" s="493">
        <v>6</v>
      </c>
      <c r="H2211" s="494">
        <v>23.01</v>
      </c>
      <c r="I2211" s="495">
        <v>138.06</v>
      </c>
      <c r="J2211" s="496">
        <v>2</v>
      </c>
      <c r="K2211" s="496"/>
      <c r="L2211" s="496"/>
      <c r="M2211" s="496"/>
      <c r="N2211" s="496">
        <v>2</v>
      </c>
      <c r="O2211" s="496"/>
      <c r="P2211" s="496"/>
      <c r="Q2211" s="496"/>
      <c r="R2211" s="496">
        <v>2</v>
      </c>
      <c r="S2211" s="496"/>
      <c r="T2211" s="496"/>
      <c r="U2211" s="496"/>
    </row>
    <row r="2212" spans="1:21" x14ac:dyDescent="0.25">
      <c r="A2212" s="235" t="s">
        <v>1547</v>
      </c>
      <c r="D2212" s="177">
        <v>755</v>
      </c>
      <c r="E2212" s="1635" t="s">
        <v>1530</v>
      </c>
      <c r="F2212" s="500" t="s">
        <v>30</v>
      </c>
      <c r="G2212" s="501">
        <v>35</v>
      </c>
      <c r="H2212" s="502">
        <v>3700</v>
      </c>
      <c r="I2212" s="495">
        <v>129500</v>
      </c>
      <c r="J2212" s="503">
        <v>5</v>
      </c>
      <c r="K2212" s="503"/>
      <c r="L2212" s="503">
        <v>5</v>
      </c>
      <c r="M2212" s="503"/>
      <c r="N2212" s="503">
        <v>5</v>
      </c>
      <c r="O2212" s="503"/>
      <c r="P2212" s="503">
        <v>5</v>
      </c>
      <c r="Q2212" s="503"/>
      <c r="R2212" s="503">
        <v>5</v>
      </c>
      <c r="S2212" s="503">
        <v>5</v>
      </c>
      <c r="T2212" s="503"/>
      <c r="U2212" s="503">
        <v>5</v>
      </c>
    </row>
    <row r="2213" spans="1:21" x14ac:dyDescent="0.25">
      <c r="A2213" s="235" t="s">
        <v>1547</v>
      </c>
      <c r="D2213" s="177">
        <v>755</v>
      </c>
      <c r="E2213" s="1673" t="s">
        <v>1539</v>
      </c>
      <c r="F2213" s="1681" t="s">
        <v>126</v>
      </c>
      <c r="G2213" s="510">
        <v>14</v>
      </c>
      <c r="H2213" s="511">
        <v>600</v>
      </c>
      <c r="I2213" s="512">
        <v>8400</v>
      </c>
      <c r="J2213" s="513">
        <v>2</v>
      </c>
      <c r="K2213" s="513"/>
      <c r="L2213" s="513">
        <v>2</v>
      </c>
      <c r="M2213" s="513"/>
      <c r="N2213" s="513">
        <v>2</v>
      </c>
      <c r="O2213" s="513"/>
      <c r="P2213" s="513">
        <v>2</v>
      </c>
      <c r="Q2213" s="513"/>
      <c r="R2213" s="513">
        <v>2</v>
      </c>
      <c r="S2213" s="513">
        <v>2</v>
      </c>
      <c r="T2213" s="513"/>
      <c r="U2213" s="513">
        <v>2</v>
      </c>
    </row>
    <row r="2214" spans="1:21" x14ac:dyDescent="0.25">
      <c r="A2214" s="235" t="s">
        <v>1547</v>
      </c>
      <c r="D2214" s="177">
        <v>755</v>
      </c>
      <c r="E2214" s="1605" t="s">
        <v>1538</v>
      </c>
      <c r="F2214" s="1681" t="s">
        <v>126</v>
      </c>
      <c r="G2214" s="510">
        <v>1</v>
      </c>
      <c r="H2214" s="511">
        <v>1700</v>
      </c>
      <c r="I2214" s="512">
        <v>1700</v>
      </c>
      <c r="J2214" s="513">
        <v>1</v>
      </c>
      <c r="K2214" s="513"/>
      <c r="L2214" s="513"/>
      <c r="M2214" s="513"/>
      <c r="N2214" s="513"/>
      <c r="O2214" s="513"/>
      <c r="P2214" s="513"/>
      <c r="Q2214" s="513"/>
      <c r="R2214" s="513"/>
      <c r="S2214" s="513"/>
      <c r="T2214" s="513"/>
      <c r="U2214" s="513"/>
    </row>
    <row r="2215" spans="1:21" x14ac:dyDescent="0.25">
      <c r="A2215" s="1373" t="s">
        <v>1600</v>
      </c>
      <c r="B2215" s="339"/>
      <c r="C2215" s="339"/>
      <c r="D2215" s="177">
        <v>755</v>
      </c>
      <c r="E2215" s="693" t="s">
        <v>1229</v>
      </c>
      <c r="F2215" s="174" t="s">
        <v>218</v>
      </c>
      <c r="G2215" s="520">
        <v>4</v>
      </c>
      <c r="H2215" s="307">
        <v>105</v>
      </c>
      <c r="I2215" s="307">
        <v>420</v>
      </c>
      <c r="J2215" s="174">
        <v>2</v>
      </c>
      <c r="K2215" s="174"/>
      <c r="L2215" s="174"/>
      <c r="M2215" s="174"/>
      <c r="N2215" s="174"/>
      <c r="O2215" s="174">
        <v>2</v>
      </c>
      <c r="P2215" s="174"/>
      <c r="Q2215" s="174"/>
      <c r="R2215" s="174"/>
      <c r="S2215" s="174"/>
      <c r="T2215" s="174"/>
      <c r="U2215" s="174"/>
    </row>
    <row r="2216" spans="1:21" x14ac:dyDescent="0.25">
      <c r="A2216" s="1373" t="s">
        <v>1600</v>
      </c>
      <c r="B2216" s="339"/>
      <c r="C2216" s="339"/>
      <c r="D2216" s="177">
        <v>755</v>
      </c>
      <c r="E2216" s="693" t="s">
        <v>1569</v>
      </c>
      <c r="F2216" s="174" t="s">
        <v>1564</v>
      </c>
      <c r="G2216" s="520">
        <v>20</v>
      </c>
      <c r="H2216" s="307">
        <v>75</v>
      </c>
      <c r="I2216" s="307">
        <v>1500</v>
      </c>
      <c r="J2216" s="174">
        <v>5</v>
      </c>
      <c r="K2216" s="174"/>
      <c r="L2216" s="174" t="s">
        <v>81</v>
      </c>
      <c r="M2216" s="174">
        <v>5</v>
      </c>
      <c r="N2216" s="174" t="s">
        <v>81</v>
      </c>
      <c r="O2216" s="174">
        <v>5</v>
      </c>
      <c r="P2216" s="174" t="s">
        <v>81</v>
      </c>
      <c r="Q2216" s="174" t="s">
        <v>81</v>
      </c>
      <c r="R2216" s="174"/>
      <c r="S2216" s="174">
        <v>5</v>
      </c>
      <c r="T2216" s="174"/>
      <c r="U2216" s="174"/>
    </row>
    <row r="2217" spans="1:21" x14ac:dyDescent="0.25">
      <c r="A2217" s="1373" t="s">
        <v>1600</v>
      </c>
      <c r="D2217" s="177">
        <v>755</v>
      </c>
      <c r="E2217" s="702" t="s">
        <v>1592</v>
      </c>
      <c r="F2217" s="174" t="s">
        <v>159</v>
      </c>
      <c r="G2217" s="520">
        <v>4</v>
      </c>
      <c r="H2217" s="307">
        <v>220</v>
      </c>
      <c r="I2217" s="307">
        <v>880</v>
      </c>
      <c r="J2217" s="174">
        <v>2</v>
      </c>
      <c r="K2217" s="174"/>
      <c r="L2217" s="174"/>
      <c r="M2217" s="174"/>
      <c r="N2217" s="174"/>
      <c r="O2217" s="174">
        <v>2</v>
      </c>
      <c r="P2217" s="174"/>
      <c r="Q2217" s="174"/>
      <c r="R2217" s="174"/>
      <c r="S2217" s="174"/>
      <c r="T2217" s="174"/>
      <c r="U2217" s="174"/>
    </row>
    <row r="2218" spans="1:21" x14ac:dyDescent="0.25">
      <c r="A2218" s="1373" t="s">
        <v>1600</v>
      </c>
      <c r="D2218" s="177">
        <v>755</v>
      </c>
      <c r="E2218" s="693" t="s">
        <v>1591</v>
      </c>
      <c r="F2218" s="174" t="s">
        <v>157</v>
      </c>
      <c r="G2218" s="520">
        <v>10</v>
      </c>
      <c r="H2218" s="307">
        <v>125</v>
      </c>
      <c r="I2218" s="307">
        <v>1250</v>
      </c>
      <c r="J2218" s="174">
        <v>5</v>
      </c>
      <c r="K2218" s="174"/>
      <c r="L2218" s="174"/>
      <c r="M2218" s="174"/>
      <c r="N2218" s="174"/>
      <c r="O2218" s="174">
        <v>5</v>
      </c>
      <c r="P2218" s="174"/>
      <c r="Q2218" s="174"/>
      <c r="R2218" s="174"/>
      <c r="S2218" s="174"/>
      <c r="T2218" s="174"/>
      <c r="U2218" s="174"/>
    </row>
    <row r="2219" spans="1:21" ht="15.75" x14ac:dyDescent="0.25">
      <c r="A2219" s="1373" t="s">
        <v>1600</v>
      </c>
      <c r="D2219" s="177">
        <v>755</v>
      </c>
      <c r="E2219" s="693" t="s">
        <v>1567</v>
      </c>
      <c r="F2219" s="174" t="s">
        <v>66</v>
      </c>
      <c r="G2219" s="518">
        <v>1</v>
      </c>
      <c r="H2219" s="517">
        <v>1200</v>
      </c>
      <c r="I2219" s="1989">
        <v>1200</v>
      </c>
      <c r="J2219" s="174">
        <v>1</v>
      </c>
      <c r="K2219" s="174" t="s">
        <v>81</v>
      </c>
      <c r="L2219" s="174"/>
      <c r="M2219" s="174"/>
      <c r="N2219" s="174"/>
      <c r="O2219" s="174"/>
      <c r="P2219" s="174">
        <v>5</v>
      </c>
      <c r="Q2219" s="174" t="s">
        <v>81</v>
      </c>
      <c r="R2219" s="174"/>
      <c r="S2219" s="174"/>
      <c r="T2219" s="174"/>
      <c r="U2219" s="174"/>
    </row>
    <row r="2220" spans="1:21" x14ac:dyDescent="0.25">
      <c r="A2220" s="1373" t="s">
        <v>1600</v>
      </c>
      <c r="D2220" s="177">
        <v>755</v>
      </c>
      <c r="E2220" s="693" t="s">
        <v>1589</v>
      </c>
      <c r="F2220" s="174" t="s">
        <v>66</v>
      </c>
      <c r="G2220" s="681">
        <v>1</v>
      </c>
      <c r="H2220" s="307">
        <v>4992.62</v>
      </c>
      <c r="I2220" s="524">
        <v>4992.62</v>
      </c>
      <c r="J2220" s="174">
        <v>1</v>
      </c>
      <c r="K2220" s="174"/>
      <c r="L2220" s="174"/>
      <c r="M2220" s="174"/>
      <c r="N2220" s="174"/>
      <c r="O2220" s="174"/>
      <c r="P2220" s="174"/>
      <c r="Q2220" s="174"/>
      <c r="R2220" s="174"/>
      <c r="S2220" s="174"/>
      <c r="T2220" s="174"/>
      <c r="U2220" s="174"/>
    </row>
    <row r="2221" spans="1:21" x14ac:dyDescent="0.25">
      <c r="A2221" s="1373" t="s">
        <v>1600</v>
      </c>
      <c r="D2221" s="177">
        <v>773</v>
      </c>
      <c r="E2221" s="693" t="s">
        <v>1597</v>
      </c>
      <c r="F2221" s="174" t="s">
        <v>53</v>
      </c>
      <c r="G2221" s="520">
        <v>24</v>
      </c>
      <c r="H2221" s="307">
        <v>72000</v>
      </c>
      <c r="I2221" s="307">
        <v>7200</v>
      </c>
      <c r="J2221" s="174">
        <v>24</v>
      </c>
      <c r="K2221" s="174"/>
      <c r="L2221" s="174"/>
      <c r="M2221" s="174"/>
      <c r="N2221" s="174"/>
      <c r="O2221" s="174"/>
      <c r="P2221" s="174"/>
      <c r="Q2221" s="174"/>
      <c r="R2221" s="174"/>
      <c r="S2221" s="174"/>
      <c r="T2221" s="174"/>
      <c r="U2221" s="174"/>
    </row>
    <row r="2222" spans="1:21" x14ac:dyDescent="0.25">
      <c r="A2222" s="1373" t="s">
        <v>1600</v>
      </c>
      <c r="D2222" s="177">
        <v>229</v>
      </c>
      <c r="E2222" s="693" t="s">
        <v>1598</v>
      </c>
      <c r="F2222" s="174" t="s">
        <v>66</v>
      </c>
      <c r="G2222" s="520">
        <v>1</v>
      </c>
      <c r="H2222" s="307">
        <v>15000</v>
      </c>
      <c r="I2222" s="307">
        <v>15000</v>
      </c>
      <c r="J2222" s="174">
        <v>1</v>
      </c>
      <c r="K2222" s="174"/>
      <c r="L2222" s="174"/>
      <c r="M2222" s="174"/>
      <c r="N2222" s="174"/>
      <c r="O2222" s="174"/>
      <c r="P2222" s="174"/>
      <c r="Q2222" s="174"/>
      <c r="R2222" s="174"/>
      <c r="S2222" s="174"/>
      <c r="T2222" s="174"/>
      <c r="U2222" s="174"/>
    </row>
    <row r="2223" spans="1:21" x14ac:dyDescent="0.25">
      <c r="A2223" s="1373" t="s">
        <v>1600</v>
      </c>
      <c r="D2223" s="177">
        <v>223</v>
      </c>
      <c r="E2223" s="693" t="s">
        <v>1594</v>
      </c>
      <c r="F2223" s="174" t="s">
        <v>84</v>
      </c>
      <c r="G2223" s="520">
        <v>1</v>
      </c>
      <c r="H2223" s="307">
        <v>39500</v>
      </c>
      <c r="I2223" s="307">
        <v>39500</v>
      </c>
      <c r="J2223" s="174">
        <v>1</v>
      </c>
      <c r="K2223" s="174"/>
      <c r="L2223" s="174"/>
      <c r="M2223" s="174"/>
      <c r="N2223" s="174"/>
      <c r="O2223" s="174" t="s">
        <v>81</v>
      </c>
      <c r="P2223" s="174"/>
      <c r="Q2223" s="174"/>
      <c r="R2223" s="174"/>
      <c r="S2223" s="174"/>
      <c r="T2223" s="174"/>
      <c r="U2223" s="174"/>
    </row>
    <row r="2224" spans="1:21" x14ac:dyDescent="0.25">
      <c r="A2224" s="1373" t="s">
        <v>1600</v>
      </c>
      <c r="D2224" s="177">
        <v>755</v>
      </c>
      <c r="E2224" s="693" t="s">
        <v>1580</v>
      </c>
      <c r="F2224" s="174" t="s">
        <v>55</v>
      </c>
      <c r="G2224" s="520">
        <v>6</v>
      </c>
      <c r="H2224" s="307">
        <v>45</v>
      </c>
      <c r="I2224" s="307">
        <v>270</v>
      </c>
      <c r="J2224" s="174">
        <v>3</v>
      </c>
      <c r="K2224" s="174"/>
      <c r="L2224" s="174"/>
      <c r="M2224" s="174">
        <v>3</v>
      </c>
      <c r="N2224" s="174"/>
      <c r="O2224" s="174"/>
      <c r="P2224" s="174">
        <v>3</v>
      </c>
      <c r="Q2224" s="174"/>
      <c r="R2224" s="174"/>
      <c r="S2224" s="174">
        <v>3</v>
      </c>
      <c r="T2224" s="174"/>
      <c r="U2224" s="174"/>
    </row>
    <row r="2225" spans="1:21" x14ac:dyDescent="0.25">
      <c r="A2225" s="1373" t="s">
        <v>1600</v>
      </c>
      <c r="D2225" s="177">
        <v>223</v>
      </c>
      <c r="E2225" s="693" t="s">
        <v>1596</v>
      </c>
      <c r="F2225" s="174" t="s">
        <v>66</v>
      </c>
      <c r="G2225" s="520">
        <v>1</v>
      </c>
      <c r="H2225" s="307">
        <v>19000</v>
      </c>
      <c r="I2225" s="307">
        <v>19000</v>
      </c>
      <c r="J2225" s="174">
        <v>1</v>
      </c>
      <c r="K2225" s="174"/>
      <c r="L2225" s="174"/>
      <c r="M2225" s="174"/>
      <c r="N2225" s="174"/>
      <c r="O2225" s="174"/>
      <c r="P2225" s="174"/>
      <c r="Q2225" s="174"/>
      <c r="R2225" s="174"/>
      <c r="S2225" s="174"/>
      <c r="T2225" s="174"/>
      <c r="U2225" s="174"/>
    </row>
    <row r="2226" spans="1:21" x14ac:dyDescent="0.25">
      <c r="A2226" s="1373" t="s">
        <v>1600</v>
      </c>
      <c r="B2226" s="339"/>
      <c r="C2226" s="339"/>
      <c r="D2226" s="177">
        <v>755</v>
      </c>
      <c r="E2226" s="693" t="s">
        <v>1586</v>
      </c>
      <c r="F2226" s="174" t="s">
        <v>218</v>
      </c>
      <c r="G2226" s="520">
        <v>2</v>
      </c>
      <c r="H2226" s="307">
        <v>100</v>
      </c>
      <c r="I2226" s="307">
        <v>200</v>
      </c>
      <c r="J2226" s="174">
        <v>1</v>
      </c>
      <c r="K2226" s="174"/>
      <c r="L2226" s="174"/>
      <c r="M2226" s="174"/>
      <c r="N2226" s="174"/>
      <c r="O2226" s="174"/>
      <c r="P2226" s="174">
        <v>1</v>
      </c>
      <c r="Q2226" s="174"/>
      <c r="R2226" s="174"/>
      <c r="S2226" s="174"/>
      <c r="T2226" s="174"/>
      <c r="U2226" s="174"/>
    </row>
    <row r="2227" spans="1:21" ht="15.75" x14ac:dyDescent="0.25">
      <c r="A2227" s="1373" t="s">
        <v>1600</v>
      </c>
      <c r="D2227" s="177">
        <v>755</v>
      </c>
      <c r="E2227" s="693" t="s">
        <v>1552</v>
      </c>
      <c r="F2227" s="174" t="s">
        <v>159</v>
      </c>
      <c r="G2227" s="518">
        <v>2</v>
      </c>
      <c r="H2227" s="517">
        <v>150</v>
      </c>
      <c r="I2227" s="307">
        <v>300</v>
      </c>
      <c r="J2227" s="174">
        <v>1</v>
      </c>
      <c r="K2227" s="174"/>
      <c r="L2227" s="174"/>
      <c r="M2227" s="174"/>
      <c r="N2227" s="174"/>
      <c r="O2227" s="174" t="s">
        <v>81</v>
      </c>
      <c r="P2227" s="174">
        <v>1</v>
      </c>
      <c r="Q2227" s="174"/>
      <c r="R2227" s="174"/>
      <c r="S2227" s="174"/>
      <c r="T2227" s="174"/>
      <c r="U2227" s="174"/>
    </row>
    <row r="2228" spans="1:21" ht="15.75" x14ac:dyDescent="0.25">
      <c r="A2228" s="1373" t="s">
        <v>1600</v>
      </c>
      <c r="D2228" s="177">
        <v>755</v>
      </c>
      <c r="E2228" s="702" t="s">
        <v>1553</v>
      </c>
      <c r="F2228" s="174" t="s">
        <v>159</v>
      </c>
      <c r="G2228" s="518">
        <v>5</v>
      </c>
      <c r="H2228" s="517">
        <v>900</v>
      </c>
      <c r="I2228" s="3157">
        <v>4500</v>
      </c>
      <c r="J2228" s="174">
        <v>3</v>
      </c>
      <c r="K2228" s="174" t="s">
        <v>81</v>
      </c>
      <c r="L2228" s="174"/>
      <c r="M2228" s="174"/>
      <c r="N2228" s="174" t="s">
        <v>81</v>
      </c>
      <c r="O2228" s="174" t="s">
        <v>81</v>
      </c>
      <c r="P2228" s="174">
        <v>2</v>
      </c>
      <c r="Q2228" s="174"/>
      <c r="R2228" s="174"/>
      <c r="S2228" s="174" t="s">
        <v>81</v>
      </c>
      <c r="T2228" s="174"/>
      <c r="U2228" s="174"/>
    </row>
    <row r="2229" spans="1:21" ht="15.75" x14ac:dyDescent="0.25">
      <c r="A2229" s="1373" t="s">
        <v>1600</v>
      </c>
      <c r="D2229" s="177">
        <v>755</v>
      </c>
      <c r="E2229" s="692" t="s">
        <v>1554</v>
      </c>
      <c r="F2229" s="174" t="s">
        <v>159</v>
      </c>
      <c r="G2229" s="518">
        <v>4</v>
      </c>
      <c r="H2229" s="517">
        <v>1000</v>
      </c>
      <c r="I2229" s="307">
        <v>4000</v>
      </c>
      <c r="J2229" s="174">
        <v>2</v>
      </c>
      <c r="K2229" s="174" t="s">
        <v>81</v>
      </c>
      <c r="L2229" s="174"/>
      <c r="M2229" s="174"/>
      <c r="N2229" s="174"/>
      <c r="O2229" s="174" t="s">
        <v>81</v>
      </c>
      <c r="P2229" s="174">
        <v>2</v>
      </c>
      <c r="Q2229" s="174" t="s">
        <v>81</v>
      </c>
      <c r="R2229" s="174"/>
      <c r="S2229" s="174" t="s">
        <v>81</v>
      </c>
      <c r="T2229" s="174"/>
      <c r="U2229" s="174"/>
    </row>
    <row r="2230" spans="1:21" x14ac:dyDescent="0.25">
      <c r="A2230" s="1373" t="s">
        <v>1600</v>
      </c>
      <c r="D2230" s="177">
        <v>755</v>
      </c>
      <c r="E2230" s="692" t="s">
        <v>1587</v>
      </c>
      <c r="F2230" s="174" t="s">
        <v>218</v>
      </c>
      <c r="G2230" s="520">
        <v>1</v>
      </c>
      <c r="H2230" s="307">
        <v>364.95</v>
      </c>
      <c r="I2230" s="307">
        <v>364.95</v>
      </c>
      <c r="J2230" s="174">
        <v>1</v>
      </c>
      <c r="K2230" s="174"/>
      <c r="L2230" s="174"/>
      <c r="M2230" s="174"/>
      <c r="N2230" s="174"/>
      <c r="O2230" s="174"/>
      <c r="P2230" s="174"/>
      <c r="Q2230" s="174"/>
      <c r="R2230" s="174"/>
      <c r="S2230" s="174"/>
      <c r="T2230" s="174"/>
      <c r="U2230" s="174"/>
    </row>
    <row r="2231" spans="1:21" ht="15.75" x14ac:dyDescent="0.25">
      <c r="A2231" s="1373" t="s">
        <v>1600</v>
      </c>
      <c r="B2231" s="339"/>
      <c r="C2231" s="339"/>
      <c r="D2231" s="177">
        <v>755</v>
      </c>
      <c r="E2231" s="693" t="s">
        <v>1555</v>
      </c>
      <c r="F2231" s="174" t="s">
        <v>146</v>
      </c>
      <c r="G2231" s="518">
        <v>2</v>
      </c>
      <c r="H2231" s="517">
        <v>150</v>
      </c>
      <c r="I2231" s="307">
        <v>150</v>
      </c>
      <c r="J2231" s="174">
        <v>1</v>
      </c>
      <c r="K2231" s="174"/>
      <c r="L2231" s="174"/>
      <c r="M2231" s="174"/>
      <c r="N2231" s="174"/>
      <c r="O2231" s="174" t="s">
        <v>81</v>
      </c>
      <c r="P2231" s="174" t="s">
        <v>81</v>
      </c>
      <c r="Q2231" s="174"/>
      <c r="R2231" s="174"/>
      <c r="S2231" s="174"/>
      <c r="T2231" s="174"/>
      <c r="U2231" s="174"/>
    </row>
    <row r="2232" spans="1:21" ht="15.75" x14ac:dyDescent="0.25">
      <c r="A2232" s="1373" t="s">
        <v>1600</v>
      </c>
      <c r="B2232" s="339"/>
      <c r="C2232" s="339"/>
      <c r="D2232" s="177">
        <v>755</v>
      </c>
      <c r="E2232" s="693" t="s">
        <v>1557</v>
      </c>
      <c r="F2232" s="174" t="s">
        <v>159</v>
      </c>
      <c r="G2232" s="518">
        <v>3</v>
      </c>
      <c r="H2232" s="517">
        <v>100</v>
      </c>
      <c r="I2232" s="307">
        <v>300</v>
      </c>
      <c r="J2232" s="174"/>
      <c r="K2232" s="174">
        <v>3</v>
      </c>
      <c r="L2232" s="174"/>
      <c r="M2232" s="174"/>
      <c r="N2232" s="174"/>
      <c r="O2232" s="174" t="s">
        <v>81</v>
      </c>
      <c r="P2232" s="174"/>
      <c r="Q2232" s="174"/>
      <c r="R2232" s="174"/>
      <c r="S2232" s="174"/>
      <c r="T2232" s="174"/>
      <c r="U2232" s="174"/>
    </row>
    <row r="2233" spans="1:21" ht="15.75" x14ac:dyDescent="0.25">
      <c r="A2233" s="1373" t="s">
        <v>1600</v>
      </c>
      <c r="B2233" s="339"/>
      <c r="C2233" s="339"/>
      <c r="D2233" s="177">
        <v>755</v>
      </c>
      <c r="E2233" s="693" t="s">
        <v>1556</v>
      </c>
      <c r="F2233" s="174" t="s">
        <v>142</v>
      </c>
      <c r="G2233" s="518">
        <v>2</v>
      </c>
      <c r="H2233" s="517">
        <v>97.48</v>
      </c>
      <c r="I2233" s="307">
        <v>194.96</v>
      </c>
      <c r="J2233" s="174">
        <v>1</v>
      </c>
      <c r="K2233" s="174" t="s">
        <v>81</v>
      </c>
      <c r="L2233" s="174"/>
      <c r="M2233" s="174"/>
      <c r="N2233" s="174"/>
      <c r="O2233" s="174" t="s">
        <v>81</v>
      </c>
      <c r="P2233" s="174">
        <v>1</v>
      </c>
      <c r="Q2233" s="174"/>
      <c r="R2233" s="174"/>
      <c r="S2233" s="174"/>
      <c r="T2233" s="174"/>
      <c r="U2233" s="174"/>
    </row>
    <row r="2234" spans="1:21" ht="15.75" x14ac:dyDescent="0.25">
      <c r="A2234" s="1373" t="s">
        <v>1600</v>
      </c>
      <c r="B2234" s="339"/>
      <c r="C2234" s="339"/>
      <c r="D2234" s="177">
        <v>755</v>
      </c>
      <c r="E2234" s="693" t="s">
        <v>1549</v>
      </c>
      <c r="F2234" s="174" t="s">
        <v>130</v>
      </c>
      <c r="G2234" s="518">
        <v>40</v>
      </c>
      <c r="H2234" s="517">
        <v>500</v>
      </c>
      <c r="I2234" s="307">
        <v>20000</v>
      </c>
      <c r="J2234" s="174">
        <v>10</v>
      </c>
      <c r="K2234" s="174"/>
      <c r="L2234" s="174"/>
      <c r="M2234" s="174">
        <v>10</v>
      </c>
      <c r="N2234" s="174"/>
      <c r="O2234" s="174" t="s">
        <v>81</v>
      </c>
      <c r="P2234" s="174">
        <v>10</v>
      </c>
      <c r="Q2234" s="174" t="s">
        <v>81</v>
      </c>
      <c r="R2234" s="174"/>
      <c r="S2234" s="174">
        <v>10</v>
      </c>
      <c r="T2234" s="174"/>
      <c r="U2234" s="174" t="s">
        <v>81</v>
      </c>
    </row>
    <row r="2235" spans="1:21" ht="15.75" x14ac:dyDescent="0.25">
      <c r="A2235" s="1373" t="s">
        <v>1600</v>
      </c>
      <c r="B2235" s="339"/>
      <c r="C2235" s="339"/>
      <c r="D2235" s="177">
        <v>755</v>
      </c>
      <c r="E2235" s="702" t="s">
        <v>1551</v>
      </c>
      <c r="F2235" s="174" t="s">
        <v>130</v>
      </c>
      <c r="G2235" s="518">
        <v>40</v>
      </c>
      <c r="H2235" s="517">
        <v>500</v>
      </c>
      <c r="I2235" s="307">
        <v>20000</v>
      </c>
      <c r="J2235" s="174">
        <v>10</v>
      </c>
      <c r="K2235" s="174"/>
      <c r="L2235" s="174"/>
      <c r="M2235" s="174">
        <v>10</v>
      </c>
      <c r="N2235" s="174"/>
      <c r="O2235" s="174" t="s">
        <v>81</v>
      </c>
      <c r="P2235" s="174">
        <v>10</v>
      </c>
      <c r="Q2235" s="174" t="s">
        <v>81</v>
      </c>
      <c r="R2235" s="174"/>
      <c r="S2235" s="174">
        <v>10</v>
      </c>
      <c r="T2235" s="174"/>
      <c r="U2235" s="174"/>
    </row>
    <row r="2236" spans="1:21" ht="15.75" x14ac:dyDescent="0.25">
      <c r="A2236" s="1373" t="s">
        <v>1600</v>
      </c>
      <c r="B2236" s="339"/>
      <c r="C2236" s="339"/>
      <c r="D2236" s="177">
        <v>755</v>
      </c>
      <c r="E2236" s="693" t="s">
        <v>1550</v>
      </c>
      <c r="F2236" s="174" t="s">
        <v>130</v>
      </c>
      <c r="G2236" s="518">
        <v>40</v>
      </c>
      <c r="H2236" s="517">
        <v>500</v>
      </c>
      <c r="I2236" s="307">
        <v>20000</v>
      </c>
      <c r="J2236" s="174">
        <v>10</v>
      </c>
      <c r="K2236" s="174"/>
      <c r="L2236" s="174"/>
      <c r="M2236" s="174">
        <v>10</v>
      </c>
      <c r="N2236" s="174"/>
      <c r="O2236" s="174" t="s">
        <v>81</v>
      </c>
      <c r="P2236" s="174">
        <v>10</v>
      </c>
      <c r="Q2236" s="174" t="s">
        <v>81</v>
      </c>
      <c r="R2236" s="174" t="s">
        <v>81</v>
      </c>
      <c r="S2236" s="174">
        <v>10</v>
      </c>
      <c r="T2236" s="174"/>
      <c r="U2236" s="174"/>
    </row>
    <row r="2237" spans="1:21" ht="15.75" x14ac:dyDescent="0.25">
      <c r="A2237" s="1373" t="s">
        <v>1600</v>
      </c>
      <c r="D2237" s="177">
        <v>755</v>
      </c>
      <c r="E2237" s="2965" t="s">
        <v>1548</v>
      </c>
      <c r="F2237" s="517" t="s">
        <v>130</v>
      </c>
      <c r="G2237" s="518">
        <v>55</v>
      </c>
      <c r="H2237" s="517">
        <v>739.11</v>
      </c>
      <c r="I2237" s="519">
        <v>40651.050000000003</v>
      </c>
      <c r="J2237" s="517">
        <v>15</v>
      </c>
      <c r="K2237" s="517"/>
      <c r="L2237" s="517"/>
      <c r="M2237" s="517">
        <v>15</v>
      </c>
      <c r="N2237" s="517"/>
      <c r="O2237" s="517" t="s">
        <v>81</v>
      </c>
      <c r="P2237" s="517">
        <v>10</v>
      </c>
      <c r="Q2237" s="517"/>
      <c r="R2237" s="517"/>
      <c r="S2237" s="517">
        <v>15</v>
      </c>
      <c r="T2237" s="517" t="s">
        <v>81</v>
      </c>
      <c r="U2237" s="517"/>
    </row>
    <row r="2238" spans="1:21" x14ac:dyDescent="0.25">
      <c r="A2238" s="1373" t="s">
        <v>1600</v>
      </c>
      <c r="D2238" s="177">
        <v>755</v>
      </c>
      <c r="E2238" s="693" t="s">
        <v>1599</v>
      </c>
      <c r="F2238" s="174" t="s">
        <v>53</v>
      </c>
      <c r="G2238" s="520">
        <v>4</v>
      </c>
      <c r="H2238" s="174">
        <v>700</v>
      </c>
      <c r="I2238" s="526">
        <v>2800</v>
      </c>
      <c r="J2238" s="174"/>
      <c r="K2238" s="174">
        <v>2</v>
      </c>
      <c r="L2238" s="174" t="s">
        <v>81</v>
      </c>
      <c r="M2238" s="174"/>
      <c r="N2238" s="174"/>
      <c r="O2238" s="174">
        <v>2</v>
      </c>
      <c r="P2238" s="174"/>
      <c r="Q2238" s="174"/>
      <c r="R2238" s="174"/>
      <c r="S2238" s="174"/>
      <c r="T2238" s="174"/>
      <c r="U2238" s="174"/>
    </row>
    <row r="2239" spans="1:21" ht="15.75" x14ac:dyDescent="0.25">
      <c r="A2239" s="1373" t="s">
        <v>1600</v>
      </c>
      <c r="D2239" s="177">
        <v>755</v>
      </c>
      <c r="E2239" s="693" t="s">
        <v>1558</v>
      </c>
      <c r="F2239" s="174" t="s">
        <v>55</v>
      </c>
      <c r="G2239" s="518">
        <v>20</v>
      </c>
      <c r="H2239" s="517">
        <v>60</v>
      </c>
      <c r="I2239" s="307">
        <v>1200</v>
      </c>
      <c r="J2239" s="174">
        <v>10</v>
      </c>
      <c r="K2239" s="174"/>
      <c r="L2239" s="174"/>
      <c r="M2239" s="174"/>
      <c r="N2239" s="174"/>
      <c r="O2239" s="174" t="s">
        <v>81</v>
      </c>
      <c r="P2239" s="174">
        <v>10</v>
      </c>
      <c r="Q2239" s="174"/>
      <c r="R2239" s="174"/>
      <c r="S2239" s="174"/>
      <c r="T2239" s="174"/>
      <c r="U2239" s="174"/>
    </row>
    <row r="2240" spans="1:21" ht="15.75" x14ac:dyDescent="0.25">
      <c r="A2240" s="1373" t="s">
        <v>1600</v>
      </c>
      <c r="D2240" s="177">
        <v>755</v>
      </c>
      <c r="E2240" s="693" t="s">
        <v>1559</v>
      </c>
      <c r="F2240" s="174" t="s">
        <v>84</v>
      </c>
      <c r="G2240" s="518">
        <v>5</v>
      </c>
      <c r="H2240" s="517">
        <v>50</v>
      </c>
      <c r="I2240" s="307">
        <v>225</v>
      </c>
      <c r="J2240" s="174">
        <v>3</v>
      </c>
      <c r="K2240" s="174"/>
      <c r="L2240" s="174"/>
      <c r="M2240" s="174"/>
      <c r="N2240" s="174" t="s">
        <v>81</v>
      </c>
      <c r="O2240" s="174" t="s">
        <v>81</v>
      </c>
      <c r="P2240" s="174">
        <v>2</v>
      </c>
      <c r="Q2240" s="174"/>
      <c r="R2240" s="174"/>
      <c r="S2240" s="174"/>
      <c r="T2240" s="174"/>
      <c r="U2240" s="174"/>
    </row>
    <row r="2241" spans="1:21" ht="15.75" x14ac:dyDescent="0.25">
      <c r="A2241" s="1373" t="s">
        <v>1600</v>
      </c>
      <c r="D2241" s="177">
        <v>755</v>
      </c>
      <c r="E2241" s="693" t="s">
        <v>1560</v>
      </c>
      <c r="F2241" s="174" t="s">
        <v>55</v>
      </c>
      <c r="G2241" s="518">
        <v>15</v>
      </c>
      <c r="H2241" s="517">
        <v>30</v>
      </c>
      <c r="I2241" s="307">
        <v>450</v>
      </c>
      <c r="J2241" s="174">
        <v>10</v>
      </c>
      <c r="K2241" s="174"/>
      <c r="L2241" s="174"/>
      <c r="M2241" s="174"/>
      <c r="N2241" s="174"/>
      <c r="O2241" s="174" t="s">
        <v>81</v>
      </c>
      <c r="P2241" s="174">
        <v>5</v>
      </c>
      <c r="Q2241" s="174"/>
      <c r="R2241" s="174"/>
      <c r="S2241" s="174"/>
      <c r="T2241" s="174"/>
      <c r="U2241" s="174"/>
    </row>
    <row r="2242" spans="1:21" ht="15.75" x14ac:dyDescent="0.25">
      <c r="A2242" s="1373" t="s">
        <v>1600</v>
      </c>
      <c r="D2242" s="177">
        <v>755</v>
      </c>
      <c r="E2242" s="702" t="s">
        <v>1561</v>
      </c>
      <c r="F2242" s="174" t="s">
        <v>55</v>
      </c>
      <c r="G2242" s="518">
        <v>15</v>
      </c>
      <c r="H2242" s="517">
        <v>30</v>
      </c>
      <c r="I2242" s="307">
        <v>450</v>
      </c>
      <c r="J2242" s="174">
        <v>10</v>
      </c>
      <c r="K2242" s="174"/>
      <c r="L2242" s="174"/>
      <c r="M2242" s="174"/>
      <c r="N2242" s="174"/>
      <c r="O2242" s="174" t="s">
        <v>81</v>
      </c>
      <c r="P2242" s="174">
        <v>5</v>
      </c>
      <c r="Q2242" s="174"/>
      <c r="R2242" s="174"/>
      <c r="S2242" s="174"/>
      <c r="T2242" s="174"/>
      <c r="U2242" s="174"/>
    </row>
    <row r="2243" spans="1:21" x14ac:dyDescent="0.25">
      <c r="A2243" s="1373" t="s">
        <v>1600</v>
      </c>
      <c r="D2243" s="177">
        <v>765</v>
      </c>
      <c r="E2243" s="693" t="s">
        <v>1568</v>
      </c>
      <c r="F2243" s="174" t="s">
        <v>55</v>
      </c>
      <c r="G2243" s="520">
        <v>4</v>
      </c>
      <c r="H2243" s="174">
        <v>500</v>
      </c>
      <c r="I2243" s="307">
        <v>2000</v>
      </c>
      <c r="J2243" s="174">
        <v>2</v>
      </c>
      <c r="K2243" s="174"/>
      <c r="L2243" s="174"/>
      <c r="M2243" s="174"/>
      <c r="N2243" s="174"/>
      <c r="O2243" s="174"/>
      <c r="P2243" s="174">
        <v>2</v>
      </c>
      <c r="Q2243" s="174"/>
      <c r="R2243" s="174"/>
      <c r="S2243" s="174"/>
      <c r="T2243" s="174"/>
      <c r="U2243" s="174"/>
    </row>
    <row r="2244" spans="1:21" ht="15.75" x14ac:dyDescent="0.25">
      <c r="A2244" s="1373" t="s">
        <v>1600</v>
      </c>
      <c r="D2244" s="177">
        <v>755</v>
      </c>
      <c r="E2244" s="1798" t="s">
        <v>1562</v>
      </c>
      <c r="F2244" s="1385" t="s">
        <v>238</v>
      </c>
      <c r="G2244" s="1837">
        <v>4</v>
      </c>
      <c r="H2244" s="1938">
        <v>40</v>
      </c>
      <c r="I2244" s="307">
        <v>160</v>
      </c>
      <c r="J2244" s="1385">
        <v>2</v>
      </c>
      <c r="K2244" s="1385"/>
      <c r="L2244" s="1385"/>
      <c r="M2244" s="1385"/>
      <c r="N2244" s="1385"/>
      <c r="O2244" s="1385" t="s">
        <v>81</v>
      </c>
      <c r="P2244" s="1385">
        <v>2</v>
      </c>
      <c r="Q2244" s="1385"/>
      <c r="R2244" s="1385"/>
      <c r="S2244" s="1385"/>
      <c r="T2244" s="1385"/>
      <c r="U2244" s="1385"/>
    </row>
    <row r="2245" spans="1:21" ht="15.75" x14ac:dyDescent="0.25">
      <c r="A2245" s="1373" t="s">
        <v>1600</v>
      </c>
      <c r="D2245" s="177">
        <v>755</v>
      </c>
      <c r="E2245" s="693" t="s">
        <v>1563</v>
      </c>
      <c r="F2245" s="174" t="s">
        <v>1564</v>
      </c>
      <c r="G2245" s="3067">
        <v>1</v>
      </c>
      <c r="H2245" s="517">
        <v>50</v>
      </c>
      <c r="I2245" s="524">
        <v>50</v>
      </c>
      <c r="J2245" s="174">
        <v>1</v>
      </c>
      <c r="K2245" s="174"/>
      <c r="L2245" s="174"/>
      <c r="M2245" s="174"/>
      <c r="N2245" s="174"/>
      <c r="O2245" s="174"/>
      <c r="P2245" s="174"/>
      <c r="Q2245" s="174"/>
      <c r="R2245" s="174"/>
      <c r="S2245" s="174"/>
      <c r="T2245" s="174"/>
      <c r="U2245" s="174"/>
    </row>
    <row r="2246" spans="1:21" ht="15.75" x14ac:dyDescent="0.25">
      <c r="A2246" s="1373" t="s">
        <v>1600</v>
      </c>
      <c r="D2246" s="177">
        <v>755</v>
      </c>
      <c r="E2246" s="693" t="s">
        <v>1566</v>
      </c>
      <c r="F2246" s="174" t="s">
        <v>159</v>
      </c>
      <c r="G2246" s="518">
        <v>10</v>
      </c>
      <c r="H2246" s="517">
        <v>15</v>
      </c>
      <c r="I2246" s="307">
        <v>150</v>
      </c>
      <c r="J2246" s="174">
        <v>5</v>
      </c>
      <c r="K2246" s="174" t="s">
        <v>81</v>
      </c>
      <c r="L2246" s="174" t="s">
        <v>81</v>
      </c>
      <c r="M2246" s="174" t="s">
        <v>81</v>
      </c>
      <c r="N2246" s="174" t="s">
        <v>81</v>
      </c>
      <c r="O2246" s="174" t="s">
        <v>81</v>
      </c>
      <c r="P2246" s="174" t="s">
        <v>81</v>
      </c>
      <c r="Q2246" s="174">
        <v>5</v>
      </c>
      <c r="R2246" s="174"/>
      <c r="S2246" s="174"/>
      <c r="T2246" s="174" t="s">
        <v>81</v>
      </c>
      <c r="U2246" s="174"/>
    </row>
    <row r="2247" spans="1:21" x14ac:dyDescent="0.25">
      <c r="A2247" s="1373" t="s">
        <v>1600</v>
      </c>
      <c r="D2247" s="177">
        <v>755</v>
      </c>
      <c r="E2247" s="693" t="s">
        <v>1588</v>
      </c>
      <c r="F2247" s="174" t="s">
        <v>157</v>
      </c>
      <c r="G2247" s="520">
        <v>40</v>
      </c>
      <c r="H2247" s="307">
        <v>120</v>
      </c>
      <c r="I2247" s="307">
        <v>4800</v>
      </c>
      <c r="J2247" s="174">
        <v>15</v>
      </c>
      <c r="K2247" s="174"/>
      <c r="L2247" s="174"/>
      <c r="M2247" s="174">
        <v>5</v>
      </c>
      <c r="N2247" s="174"/>
      <c r="O2247" s="174"/>
      <c r="P2247" s="174">
        <v>15</v>
      </c>
      <c r="Q2247" s="174"/>
      <c r="R2247" s="174"/>
      <c r="S2247" s="174">
        <v>5</v>
      </c>
      <c r="T2247" s="174"/>
      <c r="U2247" s="174"/>
    </row>
    <row r="2248" spans="1:21" ht="15.75" x14ac:dyDescent="0.25">
      <c r="A2248" s="1373" t="s">
        <v>1600</v>
      </c>
      <c r="D2248" s="177">
        <v>755</v>
      </c>
      <c r="E2248" s="693" t="s">
        <v>1565</v>
      </c>
      <c r="F2248" s="174" t="s">
        <v>157</v>
      </c>
      <c r="G2248" s="518">
        <v>40</v>
      </c>
      <c r="H2248" s="517">
        <v>100</v>
      </c>
      <c r="I2248" s="307">
        <v>4000</v>
      </c>
      <c r="J2248" s="174">
        <v>15</v>
      </c>
      <c r="K2248" s="174"/>
      <c r="L2248" s="174"/>
      <c r="M2248" s="174">
        <v>5</v>
      </c>
      <c r="N2248" s="174"/>
      <c r="O2248" s="174" t="s">
        <v>81</v>
      </c>
      <c r="P2248" s="174">
        <v>15</v>
      </c>
      <c r="Q2248" s="174" t="s">
        <v>81</v>
      </c>
      <c r="R2248" s="174"/>
      <c r="S2248" s="174">
        <v>5</v>
      </c>
      <c r="T2248" s="174" t="s">
        <v>81</v>
      </c>
      <c r="U2248" s="174"/>
    </row>
    <row r="2249" spans="1:21" x14ac:dyDescent="0.25">
      <c r="A2249" s="1373" t="s">
        <v>1600</v>
      </c>
      <c r="D2249" s="177">
        <v>755</v>
      </c>
      <c r="E2249" s="702" t="s">
        <v>1581</v>
      </c>
      <c r="F2249" s="174" t="s">
        <v>159</v>
      </c>
      <c r="G2249" s="520">
        <v>4</v>
      </c>
      <c r="H2249" s="307">
        <v>50</v>
      </c>
      <c r="I2249" s="3157">
        <v>200</v>
      </c>
      <c r="J2249" s="174">
        <v>2</v>
      </c>
      <c r="K2249" s="174"/>
      <c r="L2249" s="174"/>
      <c r="M2249" s="174"/>
      <c r="N2249" s="174"/>
      <c r="O2249" s="174"/>
      <c r="P2249" s="174">
        <v>2</v>
      </c>
      <c r="Q2249" s="174"/>
      <c r="R2249" s="174"/>
      <c r="S2249" s="174"/>
      <c r="T2249" s="174"/>
      <c r="U2249" s="174"/>
    </row>
    <row r="2250" spans="1:21" x14ac:dyDescent="0.25">
      <c r="A2250" s="1373" t="s">
        <v>1600</v>
      </c>
      <c r="D2250" s="177">
        <v>223</v>
      </c>
      <c r="E2250" s="692" t="s">
        <v>1595</v>
      </c>
      <c r="F2250" s="174" t="s">
        <v>66</v>
      </c>
      <c r="G2250" s="520">
        <v>1</v>
      </c>
      <c r="H2250" s="307">
        <v>38000</v>
      </c>
      <c r="I2250" s="307">
        <v>38000</v>
      </c>
      <c r="J2250" s="174">
        <v>1</v>
      </c>
      <c r="K2250" s="174"/>
      <c r="L2250" s="174"/>
      <c r="M2250" s="174"/>
      <c r="N2250" s="174"/>
      <c r="O2250" s="174"/>
      <c r="P2250" s="174" t="s">
        <v>81</v>
      </c>
      <c r="Q2250" s="174"/>
      <c r="R2250" s="174"/>
      <c r="S2250" s="174"/>
      <c r="T2250" s="174"/>
      <c r="U2250" s="174"/>
    </row>
    <row r="2251" spans="1:21" x14ac:dyDescent="0.25">
      <c r="A2251" s="1373" t="s">
        <v>1600</v>
      </c>
      <c r="D2251" s="177">
        <v>223</v>
      </c>
      <c r="E2251" s="693" t="s">
        <v>1590</v>
      </c>
      <c r="F2251" s="174" t="s">
        <v>66</v>
      </c>
      <c r="G2251" s="520">
        <v>1</v>
      </c>
      <c r="H2251" s="307">
        <v>958.72</v>
      </c>
      <c r="I2251" s="307">
        <v>958.72</v>
      </c>
      <c r="J2251" s="174">
        <v>1</v>
      </c>
      <c r="K2251" s="174"/>
      <c r="L2251" s="174"/>
      <c r="M2251" s="174"/>
      <c r="N2251" s="174"/>
      <c r="O2251" s="174"/>
      <c r="P2251" s="174"/>
      <c r="Q2251" s="174"/>
      <c r="R2251" s="174"/>
      <c r="S2251" s="174"/>
      <c r="T2251" s="174"/>
      <c r="U2251" s="174"/>
    </row>
    <row r="2252" spans="1:21" x14ac:dyDescent="0.25">
      <c r="A2252" s="1373" t="s">
        <v>1600</v>
      </c>
      <c r="D2252" s="177">
        <v>755</v>
      </c>
      <c r="E2252" s="693" t="s">
        <v>1582</v>
      </c>
      <c r="F2252" s="174" t="s">
        <v>66</v>
      </c>
      <c r="G2252" s="520">
        <v>1</v>
      </c>
      <c r="H2252" s="307">
        <v>150</v>
      </c>
      <c r="I2252" s="307">
        <v>150</v>
      </c>
      <c r="J2252" s="174"/>
      <c r="K2252" s="174"/>
      <c r="L2252" s="174">
        <v>1</v>
      </c>
      <c r="M2252" s="174"/>
      <c r="N2252" s="174"/>
      <c r="O2252" s="174"/>
      <c r="P2252" s="174"/>
      <c r="Q2252" s="174"/>
      <c r="R2252" s="174"/>
      <c r="S2252" s="174"/>
      <c r="T2252" s="174"/>
      <c r="U2252" s="174"/>
    </row>
    <row r="2253" spans="1:21" x14ac:dyDescent="0.25">
      <c r="A2253" s="1373" t="s">
        <v>1600</v>
      </c>
      <c r="D2253" s="177">
        <v>755</v>
      </c>
      <c r="E2253" s="693" t="s">
        <v>1570</v>
      </c>
      <c r="F2253" s="174" t="s">
        <v>53</v>
      </c>
      <c r="G2253" s="520">
        <v>24</v>
      </c>
      <c r="H2253" s="307">
        <v>80</v>
      </c>
      <c r="I2253" s="307">
        <v>1920</v>
      </c>
      <c r="J2253" s="174">
        <v>24</v>
      </c>
      <c r="K2253" s="174"/>
      <c r="L2253" s="174"/>
      <c r="M2253" s="174"/>
      <c r="N2253" s="174"/>
      <c r="O2253" s="174"/>
      <c r="P2253" s="174"/>
      <c r="Q2253" s="174"/>
      <c r="R2253" s="174"/>
      <c r="S2253" s="174"/>
      <c r="T2253" s="174"/>
      <c r="U2253" s="174"/>
    </row>
    <row r="2254" spans="1:21" x14ac:dyDescent="0.25">
      <c r="A2254" s="1373" t="s">
        <v>1600</v>
      </c>
      <c r="D2254" s="177">
        <v>755</v>
      </c>
      <c r="E2254" s="702" t="s">
        <v>1571</v>
      </c>
      <c r="F2254" s="174" t="s">
        <v>53</v>
      </c>
      <c r="G2254" s="520">
        <v>2</v>
      </c>
      <c r="H2254" s="307">
        <v>50</v>
      </c>
      <c r="I2254" s="307">
        <v>100</v>
      </c>
      <c r="J2254" s="174">
        <v>2</v>
      </c>
      <c r="K2254" s="174"/>
      <c r="L2254" s="174"/>
      <c r="M2254" s="174"/>
      <c r="N2254" s="174"/>
      <c r="O2254" s="174"/>
      <c r="P2254" s="174"/>
      <c r="Q2254" s="174"/>
      <c r="R2254" s="174"/>
      <c r="S2254" s="174"/>
      <c r="T2254" s="174"/>
      <c r="U2254" s="174"/>
    </row>
    <row r="2255" spans="1:21" x14ac:dyDescent="0.25">
      <c r="A2255" s="1373" t="s">
        <v>1600</v>
      </c>
      <c r="D2255" s="177">
        <v>755</v>
      </c>
      <c r="E2255" s="693" t="s">
        <v>1583</v>
      </c>
      <c r="F2255" s="174" t="s">
        <v>66</v>
      </c>
      <c r="G2255" s="520">
        <v>1</v>
      </c>
      <c r="H2255" s="307">
        <v>195</v>
      </c>
      <c r="I2255" s="307">
        <v>195</v>
      </c>
      <c r="J2255" s="174">
        <v>1</v>
      </c>
      <c r="K2255" s="174"/>
      <c r="L2255" s="174"/>
      <c r="M2255" s="174"/>
      <c r="N2255" s="174"/>
      <c r="O2255" s="174"/>
      <c r="P2255" s="174"/>
      <c r="Q2255" s="174"/>
      <c r="R2255" s="174"/>
      <c r="S2255" s="174"/>
      <c r="T2255" s="174"/>
      <c r="U2255" s="174"/>
    </row>
    <row r="2256" spans="1:21" x14ac:dyDescent="0.25">
      <c r="A2256" s="1373" t="s">
        <v>1600</v>
      </c>
      <c r="D2256" s="177">
        <v>755</v>
      </c>
      <c r="E2256" s="693" t="s">
        <v>1572</v>
      </c>
      <c r="F2256" s="174" t="s">
        <v>55</v>
      </c>
      <c r="G2256" s="520">
        <v>60</v>
      </c>
      <c r="H2256" s="307">
        <v>45</v>
      </c>
      <c r="I2256" s="307">
        <v>2700</v>
      </c>
      <c r="J2256" s="174">
        <v>12</v>
      </c>
      <c r="K2256" s="174"/>
      <c r="L2256" s="174"/>
      <c r="M2256" s="174">
        <v>12</v>
      </c>
      <c r="N2256" s="174"/>
      <c r="O2256" s="174"/>
      <c r="P2256" s="174">
        <v>12</v>
      </c>
      <c r="Q2256" s="174" t="s">
        <v>81</v>
      </c>
      <c r="R2256" s="174"/>
      <c r="S2256" s="174">
        <v>12</v>
      </c>
      <c r="T2256" s="174" t="s">
        <v>81</v>
      </c>
      <c r="U2256" s="174">
        <v>12</v>
      </c>
    </row>
    <row r="2257" spans="1:21" x14ac:dyDescent="0.25">
      <c r="A2257" s="1373" t="s">
        <v>1600</v>
      </c>
      <c r="D2257" s="177">
        <v>755</v>
      </c>
      <c r="E2257" s="693" t="s">
        <v>1573</v>
      </c>
      <c r="F2257" s="174" t="s">
        <v>1564</v>
      </c>
      <c r="G2257" s="520">
        <v>1</v>
      </c>
      <c r="H2257" s="307">
        <v>85</v>
      </c>
      <c r="I2257" s="307">
        <v>85</v>
      </c>
      <c r="J2257" s="174">
        <v>1</v>
      </c>
      <c r="K2257" s="174"/>
      <c r="L2257" s="174"/>
      <c r="M2257" s="174"/>
      <c r="N2257" s="174"/>
      <c r="O2257" s="174"/>
      <c r="P2257" s="174"/>
      <c r="Q2257" s="174"/>
      <c r="R2257" s="174"/>
      <c r="S2257" s="174"/>
      <c r="T2257" s="174"/>
      <c r="U2257" s="174"/>
    </row>
    <row r="2258" spans="1:21" x14ac:dyDescent="0.25">
      <c r="A2258" s="1373" t="s">
        <v>1600</v>
      </c>
      <c r="D2258" s="177">
        <v>755</v>
      </c>
      <c r="E2258" s="693" t="s">
        <v>1574</v>
      </c>
      <c r="F2258" s="174" t="s">
        <v>159</v>
      </c>
      <c r="G2258" s="520">
        <v>20</v>
      </c>
      <c r="H2258" s="307">
        <v>30</v>
      </c>
      <c r="I2258" s="307">
        <v>600</v>
      </c>
      <c r="J2258" s="174">
        <v>5</v>
      </c>
      <c r="K2258" s="174" t="s">
        <v>81</v>
      </c>
      <c r="L2258" s="174"/>
      <c r="M2258" s="174">
        <v>5</v>
      </c>
      <c r="N2258" s="174"/>
      <c r="O2258" s="174"/>
      <c r="P2258" s="174">
        <v>5</v>
      </c>
      <c r="Q2258" s="174" t="s">
        <v>81</v>
      </c>
      <c r="R2258" s="174"/>
      <c r="S2258" s="174">
        <v>5</v>
      </c>
      <c r="T2258" s="174"/>
      <c r="U2258" s="174"/>
    </row>
    <row r="2259" spans="1:21" x14ac:dyDescent="0.25">
      <c r="A2259" s="1373" t="s">
        <v>1600</v>
      </c>
      <c r="D2259" s="177">
        <v>755</v>
      </c>
      <c r="E2259" s="702" t="s">
        <v>1593</v>
      </c>
      <c r="F2259" s="174" t="s">
        <v>53</v>
      </c>
      <c r="G2259" s="520">
        <v>2</v>
      </c>
      <c r="H2259" s="307">
        <v>500</v>
      </c>
      <c r="I2259" s="307">
        <v>1000</v>
      </c>
      <c r="J2259" s="174"/>
      <c r="K2259" s="174"/>
      <c r="L2259" s="174"/>
      <c r="M2259" s="174">
        <v>2</v>
      </c>
      <c r="N2259" s="174"/>
      <c r="O2259" s="174"/>
      <c r="P2259" s="174"/>
      <c r="Q2259" s="174"/>
      <c r="R2259" s="174"/>
      <c r="S2259" s="174"/>
      <c r="T2259" s="174"/>
      <c r="U2259" s="174"/>
    </row>
    <row r="2260" spans="1:21" x14ac:dyDescent="0.25">
      <c r="A2260" s="1373" t="s">
        <v>1600</v>
      </c>
      <c r="D2260" s="177">
        <v>755</v>
      </c>
      <c r="E2260" s="693" t="s">
        <v>1584</v>
      </c>
      <c r="F2260" s="174" t="s">
        <v>53</v>
      </c>
      <c r="G2260" s="520">
        <v>1</v>
      </c>
      <c r="H2260" s="307">
        <v>150</v>
      </c>
      <c r="I2260" s="307">
        <v>150</v>
      </c>
      <c r="J2260" s="174"/>
      <c r="K2260" s="174"/>
      <c r="L2260" s="174"/>
      <c r="M2260" s="174"/>
      <c r="N2260" s="174"/>
      <c r="O2260" s="174"/>
      <c r="P2260" s="174"/>
      <c r="Q2260" s="174"/>
      <c r="R2260" s="174"/>
      <c r="S2260" s="174"/>
      <c r="T2260" s="174"/>
      <c r="U2260" s="174"/>
    </row>
    <row r="2261" spans="1:21" x14ac:dyDescent="0.25">
      <c r="A2261" s="1373" t="s">
        <v>1600</v>
      </c>
      <c r="D2261" s="177">
        <v>755</v>
      </c>
      <c r="E2261" s="693" t="s">
        <v>1575</v>
      </c>
      <c r="F2261" s="174" t="s">
        <v>88</v>
      </c>
      <c r="G2261" s="520">
        <v>5</v>
      </c>
      <c r="H2261" s="307">
        <v>30</v>
      </c>
      <c r="I2261" s="307">
        <v>150</v>
      </c>
      <c r="J2261" s="174"/>
      <c r="K2261" s="174">
        <v>3</v>
      </c>
      <c r="L2261" s="174"/>
      <c r="M2261" s="174"/>
      <c r="N2261" s="174">
        <v>2</v>
      </c>
      <c r="O2261" s="174"/>
      <c r="P2261" s="174"/>
      <c r="Q2261" s="174" t="s">
        <v>81</v>
      </c>
      <c r="R2261" s="174"/>
      <c r="S2261" s="174"/>
      <c r="T2261" s="174"/>
      <c r="U2261" s="174"/>
    </row>
    <row r="2262" spans="1:21" x14ac:dyDescent="0.25">
      <c r="A2262" s="1373" t="s">
        <v>1600</v>
      </c>
      <c r="D2262" s="177">
        <v>755</v>
      </c>
      <c r="E2262" s="693" t="s">
        <v>1577</v>
      </c>
      <c r="F2262" s="174" t="s">
        <v>88</v>
      </c>
      <c r="G2262" s="520">
        <v>4</v>
      </c>
      <c r="H2262" s="307">
        <v>50</v>
      </c>
      <c r="I2262" s="307">
        <v>200</v>
      </c>
      <c r="J2262" s="174">
        <v>2</v>
      </c>
      <c r="K2262" s="174" t="s">
        <v>81</v>
      </c>
      <c r="L2262" s="174"/>
      <c r="M2262" s="174"/>
      <c r="N2262" s="174"/>
      <c r="O2262" s="174" t="s">
        <v>81</v>
      </c>
      <c r="P2262" s="174">
        <v>2</v>
      </c>
      <c r="Q2262" s="174"/>
      <c r="R2262" s="174"/>
      <c r="S2262" s="174"/>
      <c r="T2262" s="174"/>
      <c r="U2262" s="174"/>
    </row>
    <row r="2263" spans="1:21" x14ac:dyDescent="0.25">
      <c r="A2263" s="1373" t="s">
        <v>1600</v>
      </c>
      <c r="D2263" s="177">
        <v>755</v>
      </c>
      <c r="E2263" s="702" t="s">
        <v>1576</v>
      </c>
      <c r="F2263" s="174" t="s">
        <v>88</v>
      </c>
      <c r="G2263" s="520">
        <v>6</v>
      </c>
      <c r="H2263" s="307">
        <v>164</v>
      </c>
      <c r="I2263" s="307">
        <v>984</v>
      </c>
      <c r="J2263" s="174">
        <v>5</v>
      </c>
      <c r="K2263" s="174" t="s">
        <v>81</v>
      </c>
      <c r="L2263" s="174"/>
      <c r="M2263" s="174" t="s">
        <v>81</v>
      </c>
      <c r="N2263" s="174" t="s">
        <v>81</v>
      </c>
      <c r="O2263" s="174"/>
      <c r="P2263" s="174">
        <v>1</v>
      </c>
      <c r="Q2263" s="174" t="s">
        <v>81</v>
      </c>
      <c r="R2263" s="174"/>
      <c r="S2263" s="174" t="s">
        <v>81</v>
      </c>
      <c r="T2263" s="174"/>
      <c r="U2263" s="174"/>
    </row>
    <row r="2264" spans="1:21" x14ac:dyDescent="0.25">
      <c r="A2264" s="1373" t="s">
        <v>1600</v>
      </c>
      <c r="D2264" s="177">
        <v>755</v>
      </c>
      <c r="E2264" s="692" t="s">
        <v>1578</v>
      </c>
      <c r="F2264" s="174" t="s">
        <v>142</v>
      </c>
      <c r="G2264" s="520">
        <v>12</v>
      </c>
      <c r="H2264" s="307">
        <v>150</v>
      </c>
      <c r="I2264" s="307">
        <v>1800</v>
      </c>
      <c r="J2264" s="174">
        <v>3</v>
      </c>
      <c r="K2264" s="174"/>
      <c r="L2264" s="174"/>
      <c r="M2264" s="174">
        <v>3</v>
      </c>
      <c r="N2264" s="174"/>
      <c r="O2264" s="174"/>
      <c r="P2264" s="174">
        <v>3</v>
      </c>
      <c r="Q2264" s="174"/>
      <c r="R2264" s="174"/>
      <c r="S2264" s="174">
        <v>3</v>
      </c>
      <c r="T2264" s="174"/>
      <c r="U2264" s="174"/>
    </row>
    <row r="2265" spans="1:21" x14ac:dyDescent="0.25">
      <c r="A2265" s="1373" t="s">
        <v>1600</v>
      </c>
      <c r="D2265" s="177">
        <v>755</v>
      </c>
      <c r="E2265" s="693" t="s">
        <v>1579</v>
      </c>
      <c r="F2265" s="174" t="s">
        <v>88</v>
      </c>
      <c r="G2265" s="520">
        <v>1</v>
      </c>
      <c r="H2265" s="307">
        <v>250</v>
      </c>
      <c r="I2265" s="307">
        <v>250</v>
      </c>
      <c r="J2265" s="174">
        <v>1</v>
      </c>
      <c r="K2265" s="174"/>
      <c r="L2265" s="174" t="s">
        <v>81</v>
      </c>
      <c r="M2265" s="174"/>
      <c r="N2265" s="174"/>
      <c r="O2265" s="174"/>
      <c r="P2265" s="174"/>
      <c r="Q2265" s="174"/>
      <c r="R2265" s="174"/>
      <c r="S2265" s="174"/>
      <c r="T2265" s="174"/>
      <c r="U2265" s="174"/>
    </row>
    <row r="2266" spans="1:21" x14ac:dyDescent="0.25">
      <c r="A2266" s="1373" t="s">
        <v>1600</v>
      </c>
      <c r="D2266" s="177">
        <v>755</v>
      </c>
      <c r="E2266" s="702" t="s">
        <v>1585</v>
      </c>
      <c r="F2266" s="174" t="s">
        <v>55</v>
      </c>
      <c r="G2266" s="520">
        <v>1</v>
      </c>
      <c r="H2266" s="307">
        <v>150</v>
      </c>
      <c r="I2266" s="307">
        <v>150</v>
      </c>
      <c r="J2266" s="174">
        <v>1</v>
      </c>
      <c r="K2266" s="174"/>
      <c r="L2266" s="174"/>
      <c r="M2266" s="174"/>
      <c r="N2266" s="174"/>
      <c r="O2266" s="174"/>
      <c r="P2266" s="174"/>
      <c r="Q2266" s="174"/>
      <c r="R2266" s="174"/>
      <c r="S2266" s="174"/>
      <c r="T2266" s="174"/>
      <c r="U2266" s="174"/>
    </row>
    <row r="2267" spans="1:21" x14ac:dyDescent="0.25">
      <c r="A2267" s="1362" t="s">
        <v>1676</v>
      </c>
      <c r="B2267" s="339"/>
      <c r="C2267" s="339"/>
      <c r="D2267" s="544">
        <v>781</v>
      </c>
      <c r="E2267" s="2933" t="s">
        <v>1644</v>
      </c>
      <c r="F2267" s="530" t="s">
        <v>23</v>
      </c>
      <c r="G2267" s="500">
        <v>8000</v>
      </c>
      <c r="H2267" s="560">
        <v>0.3</v>
      </c>
      <c r="I2267" s="533">
        <v>2400</v>
      </c>
      <c r="J2267" s="531">
        <v>8000</v>
      </c>
      <c r="K2267" s="534"/>
      <c r="L2267" s="534"/>
      <c r="M2267" s="534"/>
      <c r="N2267" s="534"/>
      <c r="O2267" s="562"/>
      <c r="P2267" s="534"/>
      <c r="Q2267" s="534"/>
      <c r="R2267" s="534"/>
      <c r="S2267" s="534"/>
      <c r="T2267" s="534"/>
      <c r="U2267" s="534"/>
    </row>
    <row r="2268" spans="1:21" x14ac:dyDescent="0.25">
      <c r="A2268" s="1362" t="s">
        <v>1676</v>
      </c>
      <c r="B2268" s="339"/>
      <c r="C2268" s="339"/>
      <c r="D2268" s="544">
        <v>781</v>
      </c>
      <c r="E2268" s="2933" t="s">
        <v>1645</v>
      </c>
      <c r="F2268" s="530" t="s">
        <v>23</v>
      </c>
      <c r="G2268" s="500">
        <v>5000</v>
      </c>
      <c r="H2268" s="560">
        <v>0.3</v>
      </c>
      <c r="I2268" s="533">
        <v>1500</v>
      </c>
      <c r="J2268" s="531">
        <v>5000</v>
      </c>
      <c r="K2268" s="534"/>
      <c r="L2268" s="534"/>
      <c r="M2268" s="534"/>
      <c r="N2268" s="534"/>
      <c r="O2268" s="562"/>
      <c r="P2268" s="534"/>
      <c r="Q2268" s="534"/>
      <c r="R2268" s="534"/>
      <c r="S2268" s="534"/>
      <c r="T2268" s="534"/>
      <c r="U2268" s="534"/>
    </row>
    <row r="2269" spans="1:21" x14ac:dyDescent="0.25">
      <c r="A2269" s="1362" t="s">
        <v>1676</v>
      </c>
      <c r="D2269" s="544">
        <v>755</v>
      </c>
      <c r="E2269" s="1662" t="s">
        <v>792</v>
      </c>
      <c r="F2269" s="548" t="s">
        <v>157</v>
      </c>
      <c r="G2269" s="500">
        <v>150</v>
      </c>
      <c r="H2269" s="538">
        <v>124.82</v>
      </c>
      <c r="I2269" s="533">
        <v>18723</v>
      </c>
      <c r="J2269" s="503">
        <v>50</v>
      </c>
      <c r="K2269" s="503"/>
      <c r="L2269" s="503"/>
      <c r="M2269" s="503"/>
      <c r="N2269" s="503">
        <v>50</v>
      </c>
      <c r="O2269" s="503"/>
      <c r="P2269" s="503"/>
      <c r="Q2269" s="503"/>
      <c r="R2269" s="503">
        <v>50</v>
      </c>
      <c r="S2269" s="503"/>
      <c r="T2269" s="503"/>
      <c r="U2269" s="500"/>
    </row>
    <row r="2270" spans="1:21" x14ac:dyDescent="0.25">
      <c r="A2270" s="1362" t="s">
        <v>1676</v>
      </c>
      <c r="D2270" s="544">
        <v>755</v>
      </c>
      <c r="E2270" s="937" t="s">
        <v>689</v>
      </c>
      <c r="F2270" s="548" t="s">
        <v>126</v>
      </c>
      <c r="G2270" s="507">
        <v>1</v>
      </c>
      <c r="H2270" s="538">
        <v>182.1</v>
      </c>
      <c r="I2270" s="1981">
        <v>182.1</v>
      </c>
      <c r="J2270" s="503">
        <v>1</v>
      </c>
      <c r="K2270" s="503"/>
      <c r="L2270" s="503"/>
      <c r="M2270" s="503"/>
      <c r="N2270" s="503"/>
      <c r="O2270" s="503"/>
      <c r="P2270" s="503"/>
      <c r="Q2270" s="503"/>
      <c r="R2270" s="503"/>
      <c r="S2270" s="503"/>
      <c r="T2270" s="503"/>
      <c r="U2270" s="500"/>
    </row>
    <row r="2271" spans="1:21" x14ac:dyDescent="0.25">
      <c r="A2271" s="1362" t="s">
        <v>1676</v>
      </c>
      <c r="D2271" s="528">
        <v>755</v>
      </c>
      <c r="E2271" s="937" t="s">
        <v>1613</v>
      </c>
      <c r="F2271" s="530" t="s">
        <v>53</v>
      </c>
      <c r="G2271" s="500">
        <v>10</v>
      </c>
      <c r="H2271" s="535">
        <v>23.44</v>
      </c>
      <c r="I2271" s="533">
        <v>234.4</v>
      </c>
      <c r="J2271" s="503">
        <v>10</v>
      </c>
      <c r="K2271" s="503"/>
      <c r="L2271" s="503"/>
      <c r="M2271" s="503"/>
      <c r="N2271" s="503"/>
      <c r="O2271" s="503"/>
      <c r="P2271" s="503"/>
      <c r="Q2271" s="503"/>
      <c r="R2271" s="503"/>
      <c r="S2271" s="503"/>
      <c r="T2271" s="503"/>
      <c r="U2271" s="503"/>
    </row>
    <row r="2272" spans="1:21" x14ac:dyDescent="0.25">
      <c r="A2272" s="1362" t="s">
        <v>1676</v>
      </c>
      <c r="D2272" s="544">
        <v>765</v>
      </c>
      <c r="E2272" s="1469" t="s">
        <v>1658</v>
      </c>
      <c r="F2272" s="530"/>
      <c r="G2272" s="500">
        <v>5</v>
      </c>
      <c r="H2272" s="545">
        <v>5000</v>
      </c>
      <c r="I2272" s="533">
        <v>25000</v>
      </c>
      <c r="J2272" s="531">
        <v>5</v>
      </c>
      <c r="K2272" s="534"/>
      <c r="L2272" s="534"/>
      <c r="M2272" s="534"/>
      <c r="N2272" s="534"/>
      <c r="O2272" s="534"/>
      <c r="P2272" s="534"/>
      <c r="Q2272" s="534"/>
      <c r="R2272" s="534"/>
      <c r="S2272" s="534"/>
      <c r="T2272" s="534"/>
      <c r="U2272" s="534"/>
    </row>
    <row r="2273" spans="1:21" x14ac:dyDescent="0.25">
      <c r="A2273" s="1362" t="s">
        <v>1676</v>
      </c>
      <c r="D2273" s="544">
        <v>755</v>
      </c>
      <c r="E2273" s="559" t="s">
        <v>177</v>
      </c>
      <c r="F2273" s="530" t="s">
        <v>142</v>
      </c>
      <c r="G2273" s="500">
        <v>1</v>
      </c>
      <c r="H2273" s="530">
        <v>8.5500000000000007</v>
      </c>
      <c r="I2273" s="533">
        <v>8.5500000000000007</v>
      </c>
      <c r="J2273" s="531">
        <v>1</v>
      </c>
      <c r="K2273" s="534"/>
      <c r="L2273" s="534"/>
      <c r="M2273" s="534"/>
      <c r="N2273" s="534"/>
      <c r="O2273" s="534"/>
      <c r="P2273" s="534"/>
      <c r="Q2273" s="534"/>
      <c r="R2273" s="534"/>
      <c r="S2273" s="534"/>
      <c r="T2273" s="534"/>
      <c r="U2273" s="534"/>
    </row>
    <row r="2274" spans="1:21" x14ac:dyDescent="0.25">
      <c r="A2274" s="1362" t="s">
        <v>1676</v>
      </c>
      <c r="B2274" s="339"/>
      <c r="C2274" s="339"/>
      <c r="D2274" s="544">
        <v>755</v>
      </c>
      <c r="E2274" s="559" t="s">
        <v>174</v>
      </c>
      <c r="F2274" s="1679" t="s">
        <v>88</v>
      </c>
      <c r="G2274" s="500">
        <v>20</v>
      </c>
      <c r="H2274" s="1863" t="s">
        <v>1632</v>
      </c>
      <c r="I2274" s="533">
        <v>20</v>
      </c>
      <c r="J2274" s="503">
        <v>10</v>
      </c>
      <c r="K2274" s="503"/>
      <c r="L2274" s="503"/>
      <c r="M2274" s="503"/>
      <c r="N2274" s="503"/>
      <c r="O2274" s="503"/>
      <c r="P2274" s="503"/>
      <c r="Q2274" s="503"/>
      <c r="R2274" s="503"/>
      <c r="S2274" s="503">
        <v>10</v>
      </c>
      <c r="T2274" s="503"/>
      <c r="U2274" s="539"/>
    </row>
    <row r="2275" spans="1:21" x14ac:dyDescent="0.25">
      <c r="A2275" s="1362" t="s">
        <v>1676</v>
      </c>
      <c r="B2275" s="339"/>
      <c r="C2275" s="339"/>
      <c r="D2275" s="544">
        <v>755</v>
      </c>
      <c r="E2275" s="559" t="s">
        <v>425</v>
      </c>
      <c r="F2275" s="1679" t="s">
        <v>88</v>
      </c>
      <c r="G2275" s="500">
        <v>20</v>
      </c>
      <c r="H2275" s="1863">
        <v>31.92</v>
      </c>
      <c r="I2275" s="533">
        <v>638.40000000000009</v>
      </c>
      <c r="J2275" s="503">
        <v>10</v>
      </c>
      <c r="K2275" s="503"/>
      <c r="L2275" s="503"/>
      <c r="M2275" s="503"/>
      <c r="N2275" s="503"/>
      <c r="O2275" s="503"/>
      <c r="P2275" s="503"/>
      <c r="Q2275" s="503"/>
      <c r="R2275" s="503"/>
      <c r="S2275" s="503">
        <v>10</v>
      </c>
      <c r="T2275" s="503"/>
      <c r="U2275" s="539"/>
    </row>
    <row r="2276" spans="1:21" x14ac:dyDescent="0.25">
      <c r="A2276" s="1362" t="s">
        <v>1676</v>
      </c>
      <c r="B2276" s="339"/>
      <c r="C2276" s="339"/>
      <c r="D2276" s="544">
        <v>755</v>
      </c>
      <c r="E2276" s="2900" t="s">
        <v>1641</v>
      </c>
      <c r="F2276" s="1679" t="s">
        <v>218</v>
      </c>
      <c r="G2276" s="500">
        <v>0</v>
      </c>
      <c r="H2276" s="1863">
        <v>92.12</v>
      </c>
      <c r="I2276" s="1976">
        <v>0</v>
      </c>
      <c r="J2276" s="503"/>
      <c r="K2276" s="503"/>
      <c r="L2276" s="503"/>
      <c r="M2276" s="503"/>
      <c r="N2276" s="503"/>
      <c r="O2276" s="503"/>
      <c r="P2276" s="503"/>
      <c r="Q2276" s="503"/>
      <c r="R2276" s="503"/>
      <c r="S2276" s="503"/>
      <c r="T2276" s="503"/>
      <c r="U2276" s="539"/>
    </row>
    <row r="2277" spans="1:21" x14ac:dyDescent="0.25">
      <c r="A2277" s="1362" t="s">
        <v>1676</v>
      </c>
      <c r="B2277" s="339"/>
      <c r="C2277" s="339"/>
      <c r="D2277" s="544">
        <v>755</v>
      </c>
      <c r="E2277" s="2908" t="s">
        <v>137</v>
      </c>
      <c r="F2277" s="1679" t="s">
        <v>136</v>
      </c>
      <c r="G2277" s="500">
        <v>25</v>
      </c>
      <c r="H2277" s="1863">
        <v>13.39</v>
      </c>
      <c r="I2277" s="533">
        <v>334.75</v>
      </c>
      <c r="J2277" s="503">
        <v>15</v>
      </c>
      <c r="K2277" s="503"/>
      <c r="L2277" s="503"/>
      <c r="M2277" s="503"/>
      <c r="N2277" s="503"/>
      <c r="O2277" s="503">
        <v>10</v>
      </c>
      <c r="P2277" s="503"/>
      <c r="Q2277" s="503"/>
      <c r="R2277" s="503"/>
      <c r="S2277" s="503"/>
      <c r="T2277" s="503"/>
      <c r="U2277" s="539"/>
    </row>
    <row r="2278" spans="1:21" x14ac:dyDescent="0.25">
      <c r="A2278" s="1362" t="s">
        <v>1676</v>
      </c>
      <c r="B2278" s="339"/>
      <c r="C2278" s="339"/>
      <c r="D2278" s="544">
        <v>755</v>
      </c>
      <c r="E2278" s="2908" t="s">
        <v>361</v>
      </c>
      <c r="F2278" s="1679" t="s">
        <v>159</v>
      </c>
      <c r="G2278" s="500">
        <v>200</v>
      </c>
      <c r="H2278" s="1863">
        <v>63.2</v>
      </c>
      <c r="I2278" s="533">
        <v>12640</v>
      </c>
      <c r="J2278" s="503">
        <v>200</v>
      </c>
      <c r="K2278" s="503"/>
      <c r="L2278" s="503"/>
      <c r="M2278" s="503"/>
      <c r="N2278" s="503"/>
      <c r="O2278" s="503"/>
      <c r="P2278" s="503"/>
      <c r="Q2278" s="503"/>
      <c r="R2278" s="503"/>
      <c r="S2278" s="503"/>
      <c r="T2278" s="503"/>
      <c r="U2278" s="539"/>
    </row>
    <row r="2279" spans="1:21" x14ac:dyDescent="0.25">
      <c r="A2279" s="1362" t="s">
        <v>1676</v>
      </c>
      <c r="B2279" s="339"/>
      <c r="C2279" s="339"/>
      <c r="D2279" s="544">
        <v>755</v>
      </c>
      <c r="E2279" s="2900" t="s">
        <v>1631</v>
      </c>
      <c r="F2279" s="1679" t="s">
        <v>702</v>
      </c>
      <c r="G2279" s="500">
        <v>1000</v>
      </c>
      <c r="H2279" s="553">
        <v>143.41720000000001</v>
      </c>
      <c r="I2279" s="533">
        <v>143417.20000000001</v>
      </c>
      <c r="J2279" s="503">
        <v>1000</v>
      </c>
      <c r="K2279" s="503"/>
      <c r="L2279" s="503"/>
      <c r="M2279" s="503"/>
      <c r="N2279" s="503"/>
      <c r="O2279" s="503"/>
      <c r="P2279" s="503"/>
      <c r="Q2279" s="503"/>
      <c r="R2279" s="503"/>
      <c r="S2279" s="503"/>
      <c r="T2279" s="503"/>
      <c r="U2279" s="539"/>
    </row>
    <row r="2280" spans="1:21" x14ac:dyDescent="0.25">
      <c r="A2280" s="1362" t="s">
        <v>1676</v>
      </c>
      <c r="B2280" s="339"/>
      <c r="C2280" s="339"/>
      <c r="D2280" s="544">
        <v>755</v>
      </c>
      <c r="E2280" s="559" t="s">
        <v>141</v>
      </c>
      <c r="F2280" s="1679" t="s">
        <v>702</v>
      </c>
      <c r="G2280" s="500">
        <v>250</v>
      </c>
      <c r="H2280" s="1863">
        <v>867.67</v>
      </c>
      <c r="I2280" s="533">
        <v>216917.5</v>
      </c>
      <c r="J2280" s="503">
        <v>250</v>
      </c>
      <c r="K2280" s="503"/>
      <c r="L2280" s="503"/>
      <c r="M2280" s="503"/>
      <c r="N2280" s="503"/>
      <c r="O2280" s="503"/>
      <c r="P2280" s="503"/>
      <c r="Q2280" s="503"/>
      <c r="R2280" s="503"/>
      <c r="S2280" s="503"/>
      <c r="T2280" s="503"/>
      <c r="U2280" s="539"/>
    </row>
    <row r="2281" spans="1:21" x14ac:dyDescent="0.25">
      <c r="A2281" s="1362" t="s">
        <v>1676</v>
      </c>
      <c r="B2281" s="339"/>
      <c r="C2281" s="339"/>
      <c r="D2281" s="544">
        <v>755</v>
      </c>
      <c r="E2281" s="559" t="s">
        <v>145</v>
      </c>
      <c r="F2281" s="1679" t="s">
        <v>702</v>
      </c>
      <c r="G2281" s="500">
        <v>25</v>
      </c>
      <c r="H2281" s="1863">
        <v>53.54</v>
      </c>
      <c r="I2281" s="533">
        <v>1338.5</v>
      </c>
      <c r="J2281" s="503">
        <v>25</v>
      </c>
      <c r="K2281" s="503"/>
      <c r="L2281" s="503"/>
      <c r="M2281" s="503"/>
      <c r="N2281" s="503"/>
      <c r="O2281" s="503"/>
      <c r="P2281" s="503"/>
      <c r="Q2281" s="503"/>
      <c r="R2281" s="503"/>
      <c r="S2281" s="503"/>
      <c r="T2281" s="503"/>
      <c r="U2281" s="539"/>
    </row>
    <row r="2282" spans="1:21" x14ac:dyDescent="0.25">
      <c r="A2282" s="1362" t="s">
        <v>1676</v>
      </c>
      <c r="B2282" s="339"/>
      <c r="C2282" s="339"/>
      <c r="D2282" s="544">
        <v>755</v>
      </c>
      <c r="E2282" s="559" t="s">
        <v>442</v>
      </c>
      <c r="F2282" s="565" t="s">
        <v>157</v>
      </c>
      <c r="G2282" s="500">
        <v>70</v>
      </c>
      <c r="H2282" s="555">
        <v>124.82</v>
      </c>
      <c r="I2282" s="533">
        <v>8737.4</v>
      </c>
      <c r="J2282" s="503">
        <v>35</v>
      </c>
      <c r="K2282" s="503"/>
      <c r="L2282" s="503"/>
      <c r="M2282" s="503"/>
      <c r="N2282" s="503"/>
      <c r="O2282" s="503">
        <v>35</v>
      </c>
      <c r="P2282" s="503"/>
      <c r="Q2282" s="503"/>
      <c r="R2282" s="503"/>
      <c r="S2282" s="503"/>
      <c r="T2282" s="500"/>
      <c r="U2282" s="535"/>
    </row>
    <row r="2283" spans="1:21" x14ac:dyDescent="0.25">
      <c r="A2283" s="1362" t="s">
        <v>1676</v>
      </c>
      <c r="B2283" s="339"/>
      <c r="C2283" s="339"/>
      <c r="D2283" s="544">
        <v>755</v>
      </c>
      <c r="E2283" s="559" t="s">
        <v>180</v>
      </c>
      <c r="F2283" s="1679" t="s">
        <v>136</v>
      </c>
      <c r="G2283" s="500">
        <v>5</v>
      </c>
      <c r="H2283" s="1863">
        <v>13.15</v>
      </c>
      <c r="I2283" s="533">
        <v>65.75</v>
      </c>
      <c r="J2283" s="503">
        <v>5</v>
      </c>
      <c r="K2283" s="503"/>
      <c r="L2283" s="503"/>
      <c r="M2283" s="503"/>
      <c r="N2283" s="503"/>
      <c r="O2283" s="503"/>
      <c r="P2283" s="503"/>
      <c r="Q2283" s="503"/>
      <c r="R2283" s="503"/>
      <c r="S2283" s="503"/>
      <c r="T2283" s="503"/>
      <c r="U2283" s="539"/>
    </row>
    <row r="2284" spans="1:21" x14ac:dyDescent="0.25">
      <c r="A2284" s="1362" t="s">
        <v>1676</v>
      </c>
      <c r="B2284" s="339"/>
      <c r="C2284" s="339"/>
      <c r="D2284" s="544">
        <v>755</v>
      </c>
      <c r="E2284" s="2900" t="s">
        <v>1639</v>
      </c>
      <c r="F2284" s="558" t="s">
        <v>218</v>
      </c>
      <c r="G2284" s="500">
        <v>1</v>
      </c>
      <c r="H2284" s="1863">
        <v>182.47</v>
      </c>
      <c r="I2284" s="533">
        <v>182.47</v>
      </c>
      <c r="J2284" s="503">
        <v>1</v>
      </c>
      <c r="K2284" s="503"/>
      <c r="L2284" s="503"/>
      <c r="M2284" s="503"/>
      <c r="N2284" s="503"/>
      <c r="O2284" s="503"/>
      <c r="P2284" s="503"/>
      <c r="Q2284" s="503"/>
      <c r="R2284" s="503"/>
      <c r="S2284" s="503"/>
      <c r="T2284" s="503"/>
      <c r="U2284" s="539"/>
    </row>
    <row r="2285" spans="1:21" x14ac:dyDescent="0.25">
      <c r="A2285" s="1362" t="s">
        <v>1676</v>
      </c>
      <c r="B2285" s="339"/>
      <c r="C2285" s="339"/>
      <c r="D2285" s="544">
        <v>755</v>
      </c>
      <c r="E2285" s="559" t="s">
        <v>1633</v>
      </c>
      <c r="F2285" s="1679" t="s">
        <v>126</v>
      </c>
      <c r="G2285" s="500">
        <v>1</v>
      </c>
      <c r="H2285" s="1863">
        <v>182.1</v>
      </c>
      <c r="I2285" s="533">
        <v>182.1</v>
      </c>
      <c r="J2285" s="503">
        <v>1</v>
      </c>
      <c r="K2285" s="503"/>
      <c r="L2285" s="503"/>
      <c r="M2285" s="503"/>
      <c r="N2285" s="503"/>
      <c r="O2285" s="503"/>
      <c r="P2285" s="503"/>
      <c r="Q2285" s="503"/>
      <c r="R2285" s="503"/>
      <c r="S2285" s="503"/>
      <c r="T2285" s="503"/>
      <c r="U2285" s="539"/>
    </row>
    <row r="2286" spans="1:21" x14ac:dyDescent="0.25">
      <c r="A2286" s="1362" t="s">
        <v>1676</v>
      </c>
      <c r="D2286" s="544">
        <v>755</v>
      </c>
      <c r="E2286" s="559" t="s">
        <v>161</v>
      </c>
      <c r="F2286" s="1679" t="s">
        <v>159</v>
      </c>
      <c r="G2286" s="500">
        <v>3</v>
      </c>
      <c r="H2286" s="1863">
        <v>6.84</v>
      </c>
      <c r="I2286" s="533">
        <v>20.52</v>
      </c>
      <c r="J2286" s="503">
        <v>1</v>
      </c>
      <c r="K2286" s="503"/>
      <c r="L2286" s="503"/>
      <c r="M2286" s="503"/>
      <c r="N2286" s="503"/>
      <c r="O2286" s="503">
        <v>1</v>
      </c>
      <c r="P2286" s="503"/>
      <c r="Q2286" s="503"/>
      <c r="R2286" s="503"/>
      <c r="S2286" s="503">
        <v>1</v>
      </c>
      <c r="T2286" s="503"/>
      <c r="U2286" s="539"/>
    </row>
    <row r="2287" spans="1:21" x14ac:dyDescent="0.25">
      <c r="A2287" s="1362" t="s">
        <v>1676</v>
      </c>
      <c r="D2287" s="544">
        <v>755</v>
      </c>
      <c r="E2287" s="559" t="s">
        <v>162</v>
      </c>
      <c r="F2287" s="1679" t="s">
        <v>159</v>
      </c>
      <c r="G2287" s="500">
        <v>3</v>
      </c>
      <c r="H2287" s="1863">
        <v>24.53</v>
      </c>
      <c r="I2287" s="533">
        <v>73.59</v>
      </c>
      <c r="J2287" s="503">
        <v>1</v>
      </c>
      <c r="K2287" s="503"/>
      <c r="L2287" s="503"/>
      <c r="M2287" s="503"/>
      <c r="N2287" s="503"/>
      <c r="O2287" s="503">
        <v>1</v>
      </c>
      <c r="P2287" s="503"/>
      <c r="Q2287" s="503"/>
      <c r="R2287" s="503"/>
      <c r="S2287" s="503"/>
      <c r="T2287" s="503">
        <v>1</v>
      </c>
      <c r="U2287" s="539"/>
    </row>
    <row r="2288" spans="1:21" x14ac:dyDescent="0.25">
      <c r="A2288" s="1362" t="s">
        <v>1676</v>
      </c>
      <c r="D2288" s="544">
        <v>755</v>
      </c>
      <c r="E2288" s="2900" t="s">
        <v>366</v>
      </c>
      <c r="F2288" s="1679" t="s">
        <v>148</v>
      </c>
      <c r="G2288" s="500">
        <v>2</v>
      </c>
      <c r="H2288" s="1863">
        <v>20.84</v>
      </c>
      <c r="I2288" s="533">
        <v>41.68</v>
      </c>
      <c r="J2288" s="503"/>
      <c r="K2288" s="503"/>
      <c r="L2288" s="503">
        <v>1</v>
      </c>
      <c r="M2288" s="503"/>
      <c r="N2288" s="503"/>
      <c r="O2288" s="503"/>
      <c r="P2288" s="503"/>
      <c r="Q2288" s="503"/>
      <c r="R2288" s="503"/>
      <c r="S2288" s="503">
        <v>1</v>
      </c>
      <c r="T2288" s="503"/>
      <c r="U2288" s="539"/>
    </row>
    <row r="2289" spans="1:21" x14ac:dyDescent="0.25">
      <c r="A2289" s="1362" t="s">
        <v>1676</v>
      </c>
      <c r="D2289" s="544">
        <v>755</v>
      </c>
      <c r="E2289" s="2897" t="s">
        <v>1634</v>
      </c>
      <c r="F2289" s="1679" t="s">
        <v>66</v>
      </c>
      <c r="G2289" s="500">
        <v>5</v>
      </c>
      <c r="H2289" s="555">
        <v>1226.52</v>
      </c>
      <c r="I2289" s="533">
        <v>6132.6</v>
      </c>
      <c r="J2289" s="503">
        <v>5</v>
      </c>
      <c r="K2289" s="503"/>
      <c r="L2289" s="503"/>
      <c r="M2289" s="503"/>
      <c r="N2289" s="503"/>
      <c r="O2289" s="503"/>
      <c r="P2289" s="503"/>
      <c r="Q2289" s="503"/>
      <c r="R2289" s="503"/>
      <c r="S2289" s="503"/>
      <c r="T2289" s="503"/>
      <c r="U2289" s="539"/>
    </row>
    <row r="2290" spans="1:21" x14ac:dyDescent="0.25">
      <c r="A2290" s="1362" t="s">
        <v>1676</v>
      </c>
      <c r="D2290" s="544">
        <v>755</v>
      </c>
      <c r="E2290" s="2908" t="s">
        <v>1640</v>
      </c>
      <c r="F2290" s="1679" t="s">
        <v>142</v>
      </c>
      <c r="G2290" s="500">
        <v>3</v>
      </c>
      <c r="H2290" s="1863">
        <v>72.843999999999994</v>
      </c>
      <c r="I2290" s="533">
        <v>218.53199999999998</v>
      </c>
      <c r="J2290" s="503">
        <v>1</v>
      </c>
      <c r="K2290" s="503"/>
      <c r="L2290" s="503"/>
      <c r="M2290" s="503"/>
      <c r="N2290" s="503"/>
      <c r="O2290" s="503">
        <v>1</v>
      </c>
      <c r="P2290" s="503"/>
      <c r="Q2290" s="503"/>
      <c r="R2290" s="503"/>
      <c r="S2290" s="503">
        <v>1</v>
      </c>
      <c r="T2290" s="503"/>
      <c r="U2290" s="539"/>
    </row>
    <row r="2291" spans="1:21" x14ac:dyDescent="0.25">
      <c r="A2291" s="1362" t="s">
        <v>1676</v>
      </c>
      <c r="B2291" s="339"/>
      <c r="C2291" s="339"/>
      <c r="D2291" s="544">
        <v>755</v>
      </c>
      <c r="E2291" s="1618" t="s">
        <v>1647</v>
      </c>
      <c r="F2291" s="565" t="s">
        <v>157</v>
      </c>
      <c r="G2291" s="500">
        <v>140</v>
      </c>
      <c r="H2291" s="555">
        <v>127.35</v>
      </c>
      <c r="I2291" s="533">
        <v>17829</v>
      </c>
      <c r="J2291" s="503">
        <v>50</v>
      </c>
      <c r="K2291" s="503"/>
      <c r="L2291" s="503"/>
      <c r="M2291" s="503"/>
      <c r="N2291" s="503">
        <v>30</v>
      </c>
      <c r="O2291" s="503">
        <v>30</v>
      </c>
      <c r="P2291" s="503"/>
      <c r="Q2291" s="503"/>
      <c r="R2291" s="503"/>
      <c r="S2291" s="503">
        <v>30</v>
      </c>
      <c r="T2291" s="500"/>
      <c r="U2291" s="535"/>
    </row>
    <row r="2292" spans="1:21" ht="15" customHeight="1" x14ac:dyDescent="0.25">
      <c r="A2292" s="1362" t="s">
        <v>1676</v>
      </c>
      <c r="B2292" s="339"/>
      <c r="C2292" s="339"/>
      <c r="D2292" s="544">
        <v>221</v>
      </c>
      <c r="E2292" s="1469" t="s">
        <v>1675</v>
      </c>
      <c r="F2292" s="530" t="s">
        <v>66</v>
      </c>
      <c r="G2292" s="574">
        <v>1</v>
      </c>
      <c r="H2292" s="573">
        <v>70000</v>
      </c>
      <c r="I2292" s="575">
        <v>70000</v>
      </c>
      <c r="J2292" s="174"/>
      <c r="K2292" s="174"/>
      <c r="L2292" s="174"/>
      <c r="M2292" s="174"/>
      <c r="N2292" s="174"/>
      <c r="O2292" s="174"/>
      <c r="P2292" s="174"/>
      <c r="Q2292" s="174"/>
      <c r="R2292" s="174"/>
      <c r="S2292" s="174"/>
      <c r="T2292" s="174"/>
      <c r="U2292" s="174"/>
    </row>
    <row r="2293" spans="1:21" x14ac:dyDescent="0.25">
      <c r="A2293" s="1362" t="s">
        <v>1676</v>
      </c>
      <c r="B2293" s="339"/>
      <c r="C2293" s="339"/>
      <c r="D2293" s="528">
        <v>755</v>
      </c>
      <c r="E2293" s="1661" t="s">
        <v>1606</v>
      </c>
      <c r="F2293" s="530" t="s">
        <v>134</v>
      </c>
      <c r="G2293" s="531">
        <v>40</v>
      </c>
      <c r="H2293" s="535">
        <v>39.369999999999997</v>
      </c>
      <c r="I2293" s="533">
        <v>1574.8</v>
      </c>
      <c r="J2293" s="503">
        <v>20</v>
      </c>
      <c r="K2293" s="503"/>
      <c r="L2293" s="503"/>
      <c r="M2293" s="503"/>
      <c r="N2293" s="503"/>
      <c r="O2293" s="503"/>
      <c r="P2293" s="503"/>
      <c r="Q2293" s="503"/>
      <c r="R2293" s="503">
        <v>20</v>
      </c>
      <c r="S2293" s="503"/>
      <c r="T2293" s="503"/>
      <c r="U2293" s="503"/>
    </row>
    <row r="2294" spans="1:21" x14ac:dyDescent="0.25">
      <c r="A2294" s="1362" t="s">
        <v>1676</v>
      </c>
      <c r="D2294" s="544">
        <v>765</v>
      </c>
      <c r="E2294" s="1554" t="s">
        <v>1661</v>
      </c>
      <c r="F2294" s="530" t="s">
        <v>23</v>
      </c>
      <c r="G2294" s="507">
        <v>15</v>
      </c>
      <c r="H2294" s="560">
        <v>25</v>
      </c>
      <c r="I2294" s="533">
        <v>375</v>
      </c>
      <c r="J2294" s="530">
        <v>15</v>
      </c>
      <c r="K2294" s="174"/>
      <c r="L2294" s="174"/>
      <c r="M2294" s="174"/>
      <c r="N2294" s="174"/>
      <c r="O2294" s="174"/>
      <c r="P2294" s="174"/>
      <c r="Q2294" s="174"/>
      <c r="R2294" s="174"/>
      <c r="S2294" s="174"/>
      <c r="T2294" s="174"/>
      <c r="U2294" s="174"/>
    </row>
    <row r="2295" spans="1:21" x14ac:dyDescent="0.25">
      <c r="A2295" s="1362" t="s">
        <v>1676</v>
      </c>
      <c r="D2295" s="544">
        <v>765</v>
      </c>
      <c r="E2295" s="1554" t="s">
        <v>1662</v>
      </c>
      <c r="F2295" s="530" t="s">
        <v>23</v>
      </c>
      <c r="G2295" s="500">
        <v>3</v>
      </c>
      <c r="H2295" s="560">
        <v>243</v>
      </c>
      <c r="I2295" s="533">
        <v>729</v>
      </c>
      <c r="J2295" s="530">
        <v>3</v>
      </c>
      <c r="K2295" s="174"/>
      <c r="L2295" s="174"/>
      <c r="M2295" s="174"/>
      <c r="N2295" s="174"/>
      <c r="O2295" s="174"/>
      <c r="P2295" s="174"/>
      <c r="Q2295" s="174"/>
      <c r="R2295" s="174"/>
      <c r="S2295" s="174"/>
      <c r="T2295" s="174"/>
      <c r="U2295" s="174"/>
    </row>
    <row r="2296" spans="1:21" x14ac:dyDescent="0.25">
      <c r="A2296" s="1362" t="s">
        <v>1676</v>
      </c>
      <c r="D2296" s="528">
        <v>755</v>
      </c>
      <c r="E2296" s="2916" t="s">
        <v>1617</v>
      </c>
      <c r="F2296" s="530" t="s">
        <v>142</v>
      </c>
      <c r="G2296" s="500">
        <v>50</v>
      </c>
      <c r="H2296" s="531">
        <v>69.63</v>
      </c>
      <c r="I2296" s="1981">
        <v>3481.5</v>
      </c>
      <c r="J2296" s="530">
        <v>50</v>
      </c>
      <c r="K2296" s="541"/>
      <c r="L2296" s="541"/>
      <c r="M2296" s="541"/>
      <c r="N2296" s="541"/>
      <c r="O2296" s="541"/>
      <c r="P2296" s="541"/>
      <c r="Q2296" s="541"/>
      <c r="R2296" s="541"/>
      <c r="S2296" s="541"/>
      <c r="T2296" s="534"/>
      <c r="U2296" s="534"/>
    </row>
    <row r="2297" spans="1:21" x14ac:dyDescent="0.25">
      <c r="A2297" s="1362" t="s">
        <v>1676</v>
      </c>
      <c r="D2297" s="544">
        <v>755</v>
      </c>
      <c r="E2297" s="1600" t="s">
        <v>1635</v>
      </c>
      <c r="F2297" s="1679" t="s">
        <v>134</v>
      </c>
      <c r="G2297" s="500">
        <v>20</v>
      </c>
      <c r="H2297" s="1863">
        <v>18</v>
      </c>
      <c r="I2297" s="533">
        <v>360</v>
      </c>
      <c r="J2297" s="557">
        <v>4</v>
      </c>
      <c r="K2297" s="557"/>
      <c r="L2297" s="557"/>
      <c r="M2297" s="557">
        <v>3</v>
      </c>
      <c r="N2297" s="557"/>
      <c r="O2297" s="557">
        <v>3</v>
      </c>
      <c r="P2297" s="557"/>
      <c r="Q2297" s="557">
        <v>3</v>
      </c>
      <c r="R2297" s="557"/>
      <c r="S2297" s="557">
        <v>4</v>
      </c>
      <c r="T2297" s="557"/>
      <c r="U2297" s="2124">
        <v>3</v>
      </c>
    </row>
    <row r="2298" spans="1:21" x14ac:dyDescent="0.25">
      <c r="A2298" s="1362" t="s">
        <v>1676</v>
      </c>
      <c r="D2298" s="544">
        <v>755</v>
      </c>
      <c r="E2298" s="1662" t="s">
        <v>1624</v>
      </c>
      <c r="F2298" s="548" t="s">
        <v>702</v>
      </c>
      <c r="G2298" s="500">
        <v>100</v>
      </c>
      <c r="H2298" s="538">
        <v>2</v>
      </c>
      <c r="I2298" s="533">
        <v>200</v>
      </c>
      <c r="J2298" s="503">
        <v>50</v>
      </c>
      <c r="K2298" s="503"/>
      <c r="L2298" s="503"/>
      <c r="M2298" s="503"/>
      <c r="N2298" s="503"/>
      <c r="O2298" s="503"/>
      <c r="P2298" s="503">
        <v>50</v>
      </c>
      <c r="Q2298" s="503"/>
      <c r="R2298" s="503"/>
      <c r="S2298" s="503"/>
      <c r="T2298" s="503"/>
      <c r="U2298" s="500"/>
    </row>
    <row r="2299" spans="1:21" x14ac:dyDescent="0.25">
      <c r="A2299" s="1362" t="s">
        <v>1676</v>
      </c>
      <c r="D2299" s="544">
        <v>755</v>
      </c>
      <c r="E2299" s="1662" t="s">
        <v>1625</v>
      </c>
      <c r="F2299" s="548" t="s">
        <v>702</v>
      </c>
      <c r="G2299" s="500">
        <v>100</v>
      </c>
      <c r="H2299" s="538">
        <v>3</v>
      </c>
      <c r="I2299" s="533">
        <v>300</v>
      </c>
      <c r="J2299" s="503">
        <v>50</v>
      </c>
      <c r="K2299" s="503"/>
      <c r="L2299" s="503"/>
      <c r="M2299" s="503"/>
      <c r="N2299" s="503"/>
      <c r="O2299" s="503"/>
      <c r="P2299" s="503">
        <v>50</v>
      </c>
      <c r="Q2299" s="503"/>
      <c r="R2299" s="503"/>
      <c r="S2299" s="503"/>
      <c r="T2299" s="503"/>
      <c r="U2299" s="500"/>
    </row>
    <row r="2300" spans="1:21" x14ac:dyDescent="0.25">
      <c r="A2300" s="1362" t="s">
        <v>1676</v>
      </c>
      <c r="D2300" s="544">
        <v>755</v>
      </c>
      <c r="E2300" s="1469" t="s">
        <v>1646</v>
      </c>
      <c r="F2300" s="530" t="s">
        <v>53</v>
      </c>
      <c r="G2300" s="500">
        <v>80000</v>
      </c>
      <c r="H2300" s="560">
        <v>0.5</v>
      </c>
      <c r="I2300" s="533">
        <v>40000</v>
      </c>
      <c r="J2300" s="564">
        <v>80000</v>
      </c>
      <c r="K2300" s="560"/>
      <c r="L2300" s="560"/>
      <c r="M2300" s="560"/>
      <c r="N2300" s="560"/>
      <c r="O2300" s="560"/>
      <c r="P2300" s="560"/>
      <c r="Q2300" s="560"/>
      <c r="R2300" s="560"/>
      <c r="S2300" s="560"/>
      <c r="T2300" s="560"/>
      <c r="U2300" s="560"/>
    </row>
    <row r="2301" spans="1:21" x14ac:dyDescent="0.25">
      <c r="A2301" s="1362" t="s">
        <v>1676</v>
      </c>
      <c r="D2301" s="528">
        <v>755</v>
      </c>
      <c r="E2301" s="1661" t="s">
        <v>1611</v>
      </c>
      <c r="F2301" s="548" t="s">
        <v>159</v>
      </c>
      <c r="G2301" s="539">
        <v>15</v>
      </c>
      <c r="H2301" s="538">
        <v>6.84</v>
      </c>
      <c r="I2301" s="533">
        <v>102.6</v>
      </c>
      <c r="J2301" s="503">
        <v>5</v>
      </c>
      <c r="K2301" s="503"/>
      <c r="L2301" s="503"/>
      <c r="M2301" s="503"/>
      <c r="N2301" s="503"/>
      <c r="O2301" s="503"/>
      <c r="P2301" s="503"/>
      <c r="Q2301" s="503"/>
      <c r="R2301" s="503"/>
      <c r="S2301" s="503"/>
      <c r="T2301" s="503"/>
      <c r="U2301" s="500">
        <v>20</v>
      </c>
    </row>
    <row r="2302" spans="1:21" x14ac:dyDescent="0.25">
      <c r="A2302" s="1362" t="s">
        <v>1676</v>
      </c>
      <c r="B2302" s="339"/>
      <c r="C2302" s="339"/>
      <c r="D2302" s="544">
        <v>755</v>
      </c>
      <c r="E2302" s="2942" t="s">
        <v>1636</v>
      </c>
      <c r="F2302" s="3015" t="s">
        <v>134</v>
      </c>
      <c r="G2302" s="3051">
        <v>20</v>
      </c>
      <c r="H2302" s="3102">
        <v>18</v>
      </c>
      <c r="I2302" s="533">
        <v>360</v>
      </c>
      <c r="J2302" s="557">
        <v>4</v>
      </c>
      <c r="K2302" s="557"/>
      <c r="L2302" s="557"/>
      <c r="M2302" s="557">
        <v>3</v>
      </c>
      <c r="N2302" s="557"/>
      <c r="O2302" s="557">
        <v>3</v>
      </c>
      <c r="P2302" s="557"/>
      <c r="Q2302" s="557">
        <v>3</v>
      </c>
      <c r="R2302" s="557"/>
      <c r="S2302" s="557">
        <v>4</v>
      </c>
      <c r="T2302" s="557"/>
      <c r="U2302" s="2124">
        <v>3</v>
      </c>
    </row>
    <row r="2303" spans="1:21" x14ac:dyDescent="0.25">
      <c r="A2303" s="1362" t="s">
        <v>1676</v>
      </c>
      <c r="B2303" s="339"/>
      <c r="C2303" s="339"/>
      <c r="D2303" s="544">
        <v>223</v>
      </c>
      <c r="E2303" s="1554" t="s">
        <v>1670</v>
      </c>
      <c r="F2303" s="530" t="s">
        <v>66</v>
      </c>
      <c r="G2303" s="500">
        <v>2</v>
      </c>
      <c r="H2303" s="545">
        <v>50000</v>
      </c>
      <c r="I2303" s="1981">
        <v>100000</v>
      </c>
      <c r="J2303" s="530">
        <v>2</v>
      </c>
      <c r="K2303" s="174"/>
      <c r="L2303" s="174"/>
      <c r="M2303" s="174"/>
      <c r="N2303" s="174"/>
      <c r="O2303" s="174"/>
      <c r="P2303" s="174"/>
      <c r="Q2303" s="174"/>
      <c r="R2303" s="174"/>
      <c r="S2303" s="174"/>
      <c r="T2303" s="174"/>
      <c r="U2303" s="174"/>
    </row>
    <row r="2304" spans="1:21" x14ac:dyDescent="0.25">
      <c r="A2304" s="1362" t="s">
        <v>1676</v>
      </c>
      <c r="B2304" s="339"/>
      <c r="C2304" s="339"/>
      <c r="D2304" s="544">
        <v>221</v>
      </c>
      <c r="E2304" s="1618" t="s">
        <v>1653</v>
      </c>
      <c r="F2304" s="530"/>
      <c r="G2304" s="500">
        <v>4500</v>
      </c>
      <c r="H2304" s="568">
        <v>120</v>
      </c>
      <c r="I2304" s="533">
        <v>540000</v>
      </c>
      <c r="J2304" s="531"/>
      <c r="K2304" s="534"/>
      <c r="L2304" s="562">
        <v>4500</v>
      </c>
      <c r="M2304" s="534"/>
      <c r="N2304" s="534"/>
      <c r="O2304" s="534"/>
      <c r="P2304" s="534"/>
      <c r="Q2304" s="534"/>
      <c r="R2304" s="534"/>
      <c r="S2304" s="534"/>
      <c r="T2304" s="534"/>
      <c r="U2304" s="534"/>
    </row>
    <row r="2305" spans="1:21" x14ac:dyDescent="0.25">
      <c r="A2305" s="1362" t="s">
        <v>1676</v>
      </c>
      <c r="B2305" s="339"/>
      <c r="C2305" s="339"/>
      <c r="D2305" s="544">
        <v>223</v>
      </c>
      <c r="E2305" s="2935" t="s">
        <v>1668</v>
      </c>
      <c r="F2305" s="530" t="s">
        <v>84</v>
      </c>
      <c r="G2305" s="500">
        <v>2</v>
      </c>
      <c r="H2305" s="545">
        <v>50000</v>
      </c>
      <c r="I2305" s="533">
        <v>100000</v>
      </c>
      <c r="J2305" s="530">
        <v>2</v>
      </c>
      <c r="K2305" s="174"/>
      <c r="L2305" s="174"/>
      <c r="M2305" s="174"/>
      <c r="N2305" s="174"/>
      <c r="O2305" s="174"/>
      <c r="P2305" s="174"/>
      <c r="Q2305" s="174"/>
      <c r="R2305" s="174"/>
      <c r="S2305" s="174"/>
      <c r="T2305" s="174"/>
      <c r="U2305" s="174"/>
    </row>
    <row r="2306" spans="1:21" x14ac:dyDescent="0.25">
      <c r="A2306" s="1362" t="s">
        <v>1676</v>
      </c>
      <c r="B2306" s="339"/>
      <c r="C2306" s="339"/>
      <c r="D2306" s="544">
        <v>765</v>
      </c>
      <c r="E2306" s="1661" t="s">
        <v>1620</v>
      </c>
      <c r="F2306" s="530" t="s">
        <v>53</v>
      </c>
      <c r="G2306" s="500">
        <v>5</v>
      </c>
      <c r="H2306" s="545">
        <v>1500</v>
      </c>
      <c r="I2306" s="533">
        <v>7500</v>
      </c>
      <c r="J2306" s="531">
        <v>5</v>
      </c>
      <c r="K2306" s="534"/>
      <c r="L2306" s="534"/>
      <c r="M2306" s="534"/>
      <c r="N2306" s="534"/>
      <c r="O2306" s="534"/>
      <c r="P2306" s="534"/>
      <c r="Q2306" s="534"/>
      <c r="R2306" s="534"/>
      <c r="S2306" s="534"/>
      <c r="T2306" s="534"/>
      <c r="U2306" s="534"/>
    </row>
    <row r="2307" spans="1:21" x14ac:dyDescent="0.25">
      <c r="A2307" s="1362" t="s">
        <v>1676</v>
      </c>
      <c r="D2307" s="544">
        <v>755</v>
      </c>
      <c r="E2307" s="1641" t="s">
        <v>1626</v>
      </c>
      <c r="F2307" s="548" t="s">
        <v>702</v>
      </c>
      <c r="G2307" s="500">
        <v>5</v>
      </c>
      <c r="H2307" s="538">
        <v>600</v>
      </c>
      <c r="I2307" s="533">
        <v>3000</v>
      </c>
      <c r="J2307" s="503">
        <v>5</v>
      </c>
      <c r="K2307" s="503"/>
      <c r="L2307" s="503"/>
      <c r="M2307" s="503"/>
      <c r="N2307" s="503"/>
      <c r="O2307" s="503"/>
      <c r="P2307" s="503"/>
      <c r="Q2307" s="503"/>
      <c r="R2307" s="503"/>
      <c r="S2307" s="503"/>
      <c r="T2307" s="503"/>
      <c r="U2307" s="500"/>
    </row>
    <row r="2308" spans="1:21" x14ac:dyDescent="0.25">
      <c r="A2308" s="1362" t="s">
        <v>1676</v>
      </c>
      <c r="D2308" s="544">
        <v>755</v>
      </c>
      <c r="E2308" s="559" t="s">
        <v>1642</v>
      </c>
      <c r="F2308" s="530" t="s">
        <v>159</v>
      </c>
      <c r="G2308" s="500">
        <v>2</v>
      </c>
      <c r="H2308" s="560">
        <v>700</v>
      </c>
      <c r="I2308" s="533">
        <v>1400</v>
      </c>
      <c r="J2308" s="531">
        <v>2</v>
      </c>
      <c r="K2308" s="534"/>
      <c r="L2308" s="534"/>
      <c r="M2308" s="534"/>
      <c r="N2308" s="534"/>
      <c r="O2308" s="534"/>
      <c r="P2308" s="534"/>
      <c r="Q2308" s="534"/>
      <c r="R2308" s="534"/>
      <c r="S2308" s="534"/>
      <c r="T2308" s="534"/>
      <c r="U2308" s="534"/>
    </row>
    <row r="2309" spans="1:21" x14ac:dyDescent="0.25">
      <c r="A2309" s="1362" t="s">
        <v>1676</v>
      </c>
      <c r="D2309" s="544">
        <v>765</v>
      </c>
      <c r="E2309" s="1531" t="s">
        <v>1237</v>
      </c>
      <c r="F2309" s="530" t="s">
        <v>66</v>
      </c>
      <c r="G2309" s="500">
        <v>2</v>
      </c>
      <c r="H2309" s="545">
        <v>5000</v>
      </c>
      <c r="I2309" s="533">
        <v>10000</v>
      </c>
      <c r="J2309" s="530">
        <v>2</v>
      </c>
      <c r="K2309" s="174"/>
      <c r="L2309" s="174"/>
      <c r="M2309" s="174"/>
      <c r="N2309" s="174"/>
      <c r="O2309" s="174"/>
      <c r="P2309" s="174"/>
      <c r="Q2309" s="174"/>
      <c r="R2309" s="174"/>
      <c r="S2309" s="174"/>
      <c r="T2309" s="174"/>
      <c r="U2309" s="174"/>
    </row>
    <row r="2310" spans="1:21" x14ac:dyDescent="0.25">
      <c r="A2310" s="1362" t="s">
        <v>1676</v>
      </c>
      <c r="D2310" s="528">
        <v>755</v>
      </c>
      <c r="E2310" s="2916" t="s">
        <v>1610</v>
      </c>
      <c r="F2310" s="1780" t="s">
        <v>159</v>
      </c>
      <c r="G2310" s="531">
        <v>20</v>
      </c>
      <c r="H2310" s="538">
        <v>67.319999999999993</v>
      </c>
      <c r="I2310" s="533">
        <v>1346.3999999999999</v>
      </c>
      <c r="J2310" s="503">
        <v>10</v>
      </c>
      <c r="K2310" s="503"/>
      <c r="L2310" s="503"/>
      <c r="M2310" s="503"/>
      <c r="N2310" s="503"/>
      <c r="O2310" s="503">
        <v>10</v>
      </c>
      <c r="P2310" s="503"/>
      <c r="Q2310" s="503"/>
      <c r="R2310" s="503"/>
      <c r="S2310" s="503"/>
      <c r="T2310" s="503"/>
      <c r="U2310" s="500"/>
    </row>
    <row r="2311" spans="1:21" x14ac:dyDescent="0.25">
      <c r="A2311" s="1362" t="s">
        <v>1676</v>
      </c>
      <c r="D2311" s="544">
        <v>223</v>
      </c>
      <c r="E2311" s="2935" t="s">
        <v>1666</v>
      </c>
      <c r="F2311" s="530" t="s">
        <v>1159</v>
      </c>
      <c r="G2311" s="500">
        <v>2</v>
      </c>
      <c r="H2311" s="560">
        <v>70</v>
      </c>
      <c r="I2311" s="533">
        <v>140</v>
      </c>
      <c r="J2311" s="530">
        <v>2</v>
      </c>
      <c r="K2311" s="174"/>
      <c r="L2311" s="174"/>
      <c r="M2311" s="174"/>
      <c r="N2311" s="174"/>
      <c r="O2311" s="174"/>
      <c r="P2311" s="174"/>
      <c r="Q2311" s="174"/>
      <c r="R2311" s="174"/>
      <c r="S2311" s="174"/>
      <c r="T2311" s="174"/>
      <c r="U2311" s="174"/>
    </row>
    <row r="2312" spans="1:21" x14ac:dyDescent="0.25">
      <c r="A2312" s="1362" t="s">
        <v>1676</v>
      </c>
      <c r="B2312" s="339"/>
      <c r="C2312" s="339"/>
      <c r="D2312" s="544">
        <v>765</v>
      </c>
      <c r="E2312" s="2935" t="s">
        <v>1660</v>
      </c>
      <c r="F2312" s="530" t="s">
        <v>23</v>
      </c>
      <c r="G2312" s="500">
        <v>2</v>
      </c>
      <c r="H2312" s="560">
        <v>665</v>
      </c>
      <c r="I2312" s="533">
        <v>1330</v>
      </c>
      <c r="J2312" s="530">
        <v>2</v>
      </c>
      <c r="K2312" s="174"/>
      <c r="L2312" s="174"/>
      <c r="M2312" s="174"/>
      <c r="N2312" s="174"/>
      <c r="O2312" s="174"/>
      <c r="P2312" s="174"/>
      <c r="Q2312" s="174"/>
      <c r="R2312" s="174"/>
      <c r="S2312" s="174"/>
      <c r="T2312" s="174"/>
      <c r="U2312" s="174"/>
    </row>
    <row r="2313" spans="1:21" ht="15" customHeight="1" x14ac:dyDescent="0.25">
      <c r="A2313" s="1362" t="s">
        <v>1676</v>
      </c>
      <c r="B2313" s="339"/>
      <c r="C2313" s="339"/>
      <c r="D2313" s="544">
        <v>223</v>
      </c>
      <c r="E2313" s="2951" t="s">
        <v>1629</v>
      </c>
      <c r="F2313" s="1679" t="s">
        <v>66</v>
      </c>
      <c r="G2313" s="500">
        <v>1</v>
      </c>
      <c r="H2313" s="1863">
        <v>5000</v>
      </c>
      <c r="I2313" s="533">
        <v>5000</v>
      </c>
      <c r="J2313" s="503">
        <v>1</v>
      </c>
      <c r="K2313" s="503"/>
      <c r="L2313" s="503"/>
      <c r="M2313" s="503"/>
      <c r="N2313" s="503"/>
      <c r="O2313" s="503"/>
      <c r="P2313" s="503"/>
      <c r="Q2313" s="503"/>
      <c r="R2313" s="503"/>
      <c r="S2313" s="503"/>
      <c r="T2313" s="503"/>
      <c r="U2313" s="539"/>
    </row>
    <row r="2314" spans="1:21" x14ac:dyDescent="0.25">
      <c r="A2314" s="1362" t="s">
        <v>1676</v>
      </c>
      <c r="B2314" s="339"/>
      <c r="C2314" s="339"/>
      <c r="D2314" s="544">
        <v>781</v>
      </c>
      <c r="E2314" s="1469" t="s">
        <v>1643</v>
      </c>
      <c r="F2314" s="530"/>
      <c r="G2314" s="500">
        <v>0</v>
      </c>
      <c r="H2314" s="534"/>
      <c r="I2314" s="533">
        <v>0</v>
      </c>
      <c r="J2314" s="531"/>
      <c r="K2314" s="534"/>
      <c r="L2314" s="534"/>
      <c r="M2314" s="534"/>
      <c r="N2314" s="534"/>
      <c r="O2314" s="562"/>
      <c r="P2314" s="534"/>
      <c r="Q2314" s="534"/>
      <c r="R2314" s="534"/>
      <c r="S2314" s="534"/>
      <c r="T2314" s="534"/>
      <c r="U2314" s="534"/>
    </row>
    <row r="2315" spans="1:21" x14ac:dyDescent="0.25">
      <c r="A2315" s="1362" t="s">
        <v>1676</v>
      </c>
      <c r="B2315" s="339"/>
      <c r="C2315" s="339"/>
      <c r="D2315" s="528">
        <v>755</v>
      </c>
      <c r="E2315" s="2916" t="s">
        <v>1604</v>
      </c>
      <c r="F2315" s="530" t="s">
        <v>1602</v>
      </c>
      <c r="G2315" s="531">
        <v>45</v>
      </c>
      <c r="H2315" s="535">
        <v>3770.62</v>
      </c>
      <c r="I2315" s="533">
        <v>169677.9</v>
      </c>
      <c r="J2315" s="503">
        <v>20</v>
      </c>
      <c r="K2315" s="503"/>
      <c r="L2315" s="503"/>
      <c r="M2315" s="503"/>
      <c r="N2315" s="503"/>
      <c r="O2315" s="503">
        <v>15</v>
      </c>
      <c r="P2315" s="503"/>
      <c r="Q2315" s="503"/>
      <c r="R2315" s="503"/>
      <c r="S2315" s="503"/>
      <c r="T2315" s="503">
        <v>10</v>
      </c>
      <c r="U2315" s="503"/>
    </row>
    <row r="2316" spans="1:21" x14ac:dyDescent="0.25">
      <c r="A2316" s="1362" t="s">
        <v>1676</v>
      </c>
      <c r="B2316" s="339"/>
      <c r="C2316" s="339"/>
      <c r="D2316" s="528">
        <v>755</v>
      </c>
      <c r="E2316" s="2916" t="s">
        <v>1601</v>
      </c>
      <c r="F2316" s="530" t="s">
        <v>1602</v>
      </c>
      <c r="G2316" s="531">
        <v>10</v>
      </c>
      <c r="H2316" s="532">
        <v>3082.17</v>
      </c>
      <c r="I2316" s="533">
        <v>30821.7</v>
      </c>
      <c r="J2316" s="531"/>
      <c r="K2316" s="534"/>
      <c r="L2316" s="534"/>
      <c r="M2316" s="534"/>
      <c r="N2316" s="534"/>
      <c r="O2316" s="534">
        <v>5</v>
      </c>
      <c r="P2316" s="534"/>
      <c r="Q2316" s="534"/>
      <c r="R2316" s="534"/>
      <c r="S2316" s="534"/>
      <c r="T2316" s="534">
        <v>5</v>
      </c>
      <c r="U2316" s="534"/>
    </row>
    <row r="2317" spans="1:21" x14ac:dyDescent="0.25">
      <c r="A2317" s="1362" t="s">
        <v>1676</v>
      </c>
      <c r="B2317" s="339"/>
      <c r="C2317" s="339"/>
      <c r="D2317" s="528">
        <v>755</v>
      </c>
      <c r="E2317" s="2916" t="s">
        <v>1603</v>
      </c>
      <c r="F2317" s="530" t="s">
        <v>1602</v>
      </c>
      <c r="G2317" s="531">
        <v>20</v>
      </c>
      <c r="H2317" s="535">
        <v>2616.94</v>
      </c>
      <c r="I2317" s="533">
        <v>52338.8</v>
      </c>
      <c r="J2317" s="503">
        <v>10</v>
      </c>
      <c r="K2317" s="503"/>
      <c r="L2317" s="503"/>
      <c r="M2317" s="503"/>
      <c r="N2317" s="503"/>
      <c r="O2317" s="503"/>
      <c r="P2317" s="503"/>
      <c r="Q2317" s="503"/>
      <c r="R2317" s="503">
        <v>10</v>
      </c>
      <c r="S2317" s="503"/>
      <c r="T2317" s="503"/>
      <c r="U2317" s="503"/>
    </row>
    <row r="2318" spans="1:21" x14ac:dyDescent="0.25">
      <c r="A2318" s="1362" t="s">
        <v>1676</v>
      </c>
      <c r="B2318" s="339"/>
      <c r="C2318" s="339"/>
      <c r="D2318" s="528">
        <v>755</v>
      </c>
      <c r="E2318" s="2916" t="s">
        <v>1605</v>
      </c>
      <c r="F2318" s="530" t="s">
        <v>1602</v>
      </c>
      <c r="G2318" s="531">
        <v>40</v>
      </c>
      <c r="H2318" s="536">
        <v>3000</v>
      </c>
      <c r="I2318" s="533">
        <v>120000</v>
      </c>
      <c r="J2318" s="531">
        <v>20</v>
      </c>
      <c r="K2318" s="503"/>
      <c r="L2318" s="503"/>
      <c r="M2318" s="503"/>
      <c r="N2318" s="503"/>
      <c r="O2318" s="503"/>
      <c r="P2318" s="503">
        <v>10</v>
      </c>
      <c r="Q2318" s="503"/>
      <c r="R2318" s="503"/>
      <c r="S2318" s="503"/>
      <c r="T2318" s="503"/>
      <c r="U2318" s="503">
        <v>10</v>
      </c>
    </row>
    <row r="2319" spans="1:21" x14ac:dyDescent="0.25">
      <c r="A2319" s="1362" t="s">
        <v>1676</v>
      </c>
      <c r="D2319" s="544">
        <v>765</v>
      </c>
      <c r="E2319" s="1618" t="s">
        <v>1652</v>
      </c>
      <c r="F2319" s="530"/>
      <c r="G2319" s="500">
        <v>2500</v>
      </c>
      <c r="H2319" s="568">
        <v>150</v>
      </c>
      <c r="I2319" s="533">
        <v>375000</v>
      </c>
      <c r="J2319" s="531"/>
      <c r="K2319" s="534"/>
      <c r="L2319" s="562"/>
      <c r="M2319" s="534"/>
      <c r="N2319" s="534"/>
      <c r="O2319" s="569">
        <v>2500</v>
      </c>
      <c r="P2319" s="534"/>
      <c r="Q2319" s="534"/>
      <c r="R2319" s="534"/>
      <c r="S2319" s="534"/>
      <c r="T2319" s="534"/>
      <c r="U2319" s="534"/>
    </row>
    <row r="2320" spans="1:21" x14ac:dyDescent="0.25">
      <c r="A2320" s="1362" t="s">
        <v>1676</v>
      </c>
      <c r="D2320" s="544">
        <v>781</v>
      </c>
      <c r="E2320" s="1469" t="s">
        <v>1648</v>
      </c>
      <c r="F2320" s="530" t="s">
        <v>53</v>
      </c>
      <c r="G2320" s="500">
        <v>6</v>
      </c>
      <c r="H2320" s="566">
        <v>1500</v>
      </c>
      <c r="I2320" s="533">
        <v>9000</v>
      </c>
      <c r="J2320" s="531">
        <v>6</v>
      </c>
      <c r="K2320" s="534"/>
      <c r="L2320" s="534"/>
      <c r="M2320" s="534"/>
      <c r="N2320" s="534"/>
      <c r="O2320" s="562"/>
      <c r="P2320" s="534"/>
      <c r="Q2320" s="534"/>
      <c r="R2320" s="534"/>
      <c r="S2320" s="562"/>
      <c r="T2320" s="534"/>
      <c r="U2320" s="534"/>
    </row>
    <row r="2321" spans="1:21" x14ac:dyDescent="0.25">
      <c r="A2321" s="1362" t="s">
        <v>1676</v>
      </c>
      <c r="D2321" s="544">
        <v>223</v>
      </c>
      <c r="E2321" s="1531" t="s">
        <v>1669</v>
      </c>
      <c r="F2321" s="530" t="s">
        <v>66</v>
      </c>
      <c r="G2321" s="500">
        <v>2</v>
      </c>
      <c r="H2321" s="545">
        <v>50000</v>
      </c>
      <c r="I2321" s="533">
        <v>100000</v>
      </c>
      <c r="J2321" s="530">
        <v>2</v>
      </c>
      <c r="K2321" s="174"/>
      <c r="L2321" s="174"/>
      <c r="M2321" s="174"/>
      <c r="N2321" s="174"/>
      <c r="O2321" s="174"/>
      <c r="P2321" s="174"/>
      <c r="Q2321" s="174"/>
      <c r="R2321" s="174"/>
      <c r="S2321" s="174"/>
      <c r="T2321" s="174"/>
      <c r="U2321" s="174"/>
    </row>
    <row r="2322" spans="1:21" x14ac:dyDescent="0.25">
      <c r="A2322" s="1362" t="s">
        <v>1676</v>
      </c>
      <c r="D2322" s="544">
        <v>765</v>
      </c>
      <c r="E2322" s="1531" t="s">
        <v>1664</v>
      </c>
      <c r="F2322" s="530" t="s">
        <v>1159</v>
      </c>
      <c r="G2322" s="500">
        <v>1</v>
      </c>
      <c r="H2322" s="560">
        <v>633</v>
      </c>
      <c r="I2322" s="533">
        <v>633</v>
      </c>
      <c r="J2322" s="530">
        <v>1</v>
      </c>
      <c r="K2322" s="174"/>
      <c r="L2322" s="174"/>
      <c r="M2322" s="174"/>
      <c r="N2322" s="174"/>
      <c r="O2322" s="174"/>
      <c r="P2322" s="174"/>
      <c r="Q2322" s="174"/>
      <c r="R2322" s="174"/>
      <c r="S2322" s="174"/>
      <c r="T2322" s="174"/>
      <c r="U2322" s="174"/>
    </row>
    <row r="2323" spans="1:21" x14ac:dyDescent="0.25">
      <c r="A2323" s="1362" t="s">
        <v>1676</v>
      </c>
      <c r="D2323" s="544">
        <v>755</v>
      </c>
      <c r="E2323" s="1600" t="s">
        <v>1637</v>
      </c>
      <c r="F2323" s="558" t="s">
        <v>134</v>
      </c>
      <c r="G2323" s="500">
        <v>20</v>
      </c>
      <c r="H2323" s="1863">
        <v>18</v>
      </c>
      <c r="I2323" s="533">
        <v>360</v>
      </c>
      <c r="J2323" s="557">
        <v>4</v>
      </c>
      <c r="K2323" s="557"/>
      <c r="L2323" s="557"/>
      <c r="M2323" s="557">
        <v>3</v>
      </c>
      <c r="N2323" s="557"/>
      <c r="O2323" s="557">
        <v>3</v>
      </c>
      <c r="P2323" s="557"/>
      <c r="Q2323" s="557">
        <v>3</v>
      </c>
      <c r="R2323" s="557"/>
      <c r="S2323" s="557">
        <v>4</v>
      </c>
      <c r="T2323" s="557"/>
      <c r="U2323" s="2124">
        <v>3</v>
      </c>
    </row>
    <row r="2324" spans="1:21" x14ac:dyDescent="0.25">
      <c r="A2324" s="1362" t="s">
        <v>1676</v>
      </c>
      <c r="D2324" s="544">
        <v>755</v>
      </c>
      <c r="E2324" s="1662" t="s">
        <v>1623</v>
      </c>
      <c r="F2324" s="548" t="s">
        <v>702</v>
      </c>
      <c r="G2324" s="500">
        <v>5000</v>
      </c>
      <c r="H2324" s="538">
        <v>20</v>
      </c>
      <c r="I2324" s="533">
        <v>100000</v>
      </c>
      <c r="J2324" s="503">
        <v>5000</v>
      </c>
      <c r="K2324" s="503"/>
      <c r="L2324" s="503"/>
      <c r="M2324" s="503"/>
      <c r="N2324" s="503"/>
      <c r="O2324" s="503"/>
      <c r="P2324" s="503"/>
      <c r="Q2324" s="503"/>
      <c r="R2324" s="503"/>
      <c r="S2324" s="503"/>
      <c r="T2324" s="503"/>
      <c r="U2324" s="500"/>
    </row>
    <row r="2325" spans="1:21" x14ac:dyDescent="0.25">
      <c r="A2325" s="1362" t="s">
        <v>1676</v>
      </c>
      <c r="D2325" s="544">
        <v>765</v>
      </c>
      <c r="E2325" s="1531" t="s">
        <v>1663</v>
      </c>
      <c r="F2325" s="530" t="s">
        <v>23</v>
      </c>
      <c r="G2325" s="500">
        <v>2</v>
      </c>
      <c r="H2325" s="560">
        <v>434.6</v>
      </c>
      <c r="I2325" s="533">
        <v>869.2</v>
      </c>
      <c r="J2325" s="530">
        <v>2</v>
      </c>
      <c r="K2325" s="174"/>
      <c r="L2325" s="174"/>
      <c r="M2325" s="174"/>
      <c r="N2325" s="174"/>
      <c r="O2325" s="174"/>
      <c r="P2325" s="174"/>
      <c r="Q2325" s="174"/>
      <c r="R2325" s="174"/>
      <c r="S2325" s="174"/>
      <c r="T2325" s="174"/>
      <c r="U2325" s="174"/>
    </row>
    <row r="2326" spans="1:21" ht="15" customHeight="1" x14ac:dyDescent="0.25">
      <c r="A2326" s="1362" t="s">
        <v>1676</v>
      </c>
      <c r="D2326" s="544">
        <v>765</v>
      </c>
      <c r="E2326" s="1554" t="s">
        <v>1659</v>
      </c>
      <c r="F2326" s="530" t="s">
        <v>23</v>
      </c>
      <c r="G2326" s="500">
        <v>1</v>
      </c>
      <c r="H2326" s="560">
        <v>998</v>
      </c>
      <c r="I2326" s="533">
        <v>998</v>
      </c>
      <c r="J2326" s="177">
        <v>1</v>
      </c>
      <c r="K2326" s="174"/>
      <c r="L2326" s="174"/>
      <c r="M2326" s="177"/>
      <c r="N2326" s="174"/>
      <c r="O2326" s="174"/>
      <c r="P2326" s="174"/>
      <c r="Q2326" s="174"/>
      <c r="R2326" s="174"/>
      <c r="S2326" s="174"/>
      <c r="T2326" s="174"/>
      <c r="U2326" s="174"/>
    </row>
    <row r="2327" spans="1:21" x14ac:dyDescent="0.25">
      <c r="A2327" s="1362" t="s">
        <v>1676</v>
      </c>
      <c r="D2327" s="528">
        <v>755</v>
      </c>
      <c r="E2327" s="1661" t="s">
        <v>1614</v>
      </c>
      <c r="F2327" s="530" t="s">
        <v>88</v>
      </c>
      <c r="G2327" s="500">
        <v>30</v>
      </c>
      <c r="H2327" s="531">
        <v>15.85</v>
      </c>
      <c r="I2327" s="533">
        <v>475.5</v>
      </c>
      <c r="J2327" s="530">
        <v>20</v>
      </c>
      <c r="K2327" s="541"/>
      <c r="L2327" s="541"/>
      <c r="M2327" s="541"/>
      <c r="N2327" s="541"/>
      <c r="O2327" s="541"/>
      <c r="P2327" s="541"/>
      <c r="Q2327" s="541"/>
      <c r="R2327" s="541"/>
      <c r="S2327" s="541">
        <v>10</v>
      </c>
      <c r="T2327" s="534"/>
      <c r="U2327" s="534"/>
    </row>
    <row r="2328" spans="1:21" x14ac:dyDescent="0.25">
      <c r="A2328" s="1362" t="s">
        <v>1676</v>
      </c>
      <c r="D2328" s="544">
        <v>783</v>
      </c>
      <c r="E2328" s="1477" t="s">
        <v>1655</v>
      </c>
      <c r="F2328" s="530" t="s">
        <v>1656</v>
      </c>
      <c r="G2328" s="500">
        <v>100</v>
      </c>
      <c r="H2328" s="560">
        <v>150</v>
      </c>
      <c r="I2328" s="533">
        <v>15000</v>
      </c>
      <c r="J2328" s="530"/>
      <c r="K2328" s="541"/>
      <c r="L2328" s="571">
        <v>30</v>
      </c>
      <c r="M2328" s="541"/>
      <c r="N2328" s="541">
        <v>30</v>
      </c>
      <c r="O2328" s="541"/>
      <c r="P2328" s="541"/>
      <c r="Q2328" s="541">
        <v>20</v>
      </c>
      <c r="R2328" s="541"/>
      <c r="S2328" s="541"/>
      <c r="T2328" s="541">
        <v>20</v>
      </c>
      <c r="U2328" s="541"/>
    </row>
    <row r="2329" spans="1:21" ht="15" customHeight="1" x14ac:dyDescent="0.25">
      <c r="A2329" s="1362" t="s">
        <v>1676</v>
      </c>
      <c r="D2329" s="544">
        <v>765</v>
      </c>
      <c r="E2329" s="1618" t="s">
        <v>1657</v>
      </c>
      <c r="F2329" s="530" t="s">
        <v>1656</v>
      </c>
      <c r="G2329" s="500">
        <v>200</v>
      </c>
      <c r="H2329" s="560">
        <v>150</v>
      </c>
      <c r="I2329" s="533">
        <v>30000</v>
      </c>
      <c r="J2329" s="530"/>
      <c r="K2329" s="541"/>
      <c r="L2329" s="571"/>
      <c r="M2329" s="541">
        <v>50</v>
      </c>
      <c r="N2329" s="541"/>
      <c r="O2329" s="541">
        <v>50</v>
      </c>
      <c r="P2329" s="541"/>
      <c r="Q2329" s="541"/>
      <c r="R2329" s="541">
        <v>50</v>
      </c>
      <c r="S2329" s="541"/>
      <c r="T2329" s="541"/>
      <c r="U2329" s="541">
        <v>50</v>
      </c>
    </row>
    <row r="2330" spans="1:21" x14ac:dyDescent="0.25">
      <c r="A2330" s="1362" t="s">
        <v>1676</v>
      </c>
      <c r="D2330" s="544">
        <v>223</v>
      </c>
      <c r="E2330" s="1531" t="s">
        <v>1671</v>
      </c>
      <c r="F2330" s="530" t="s">
        <v>66</v>
      </c>
      <c r="G2330" s="500">
        <v>1</v>
      </c>
      <c r="H2330" s="545">
        <v>10000</v>
      </c>
      <c r="I2330" s="533">
        <v>10000</v>
      </c>
      <c r="J2330" s="530">
        <v>1</v>
      </c>
      <c r="K2330" s="174"/>
      <c r="L2330" s="174"/>
      <c r="M2330" s="174"/>
      <c r="N2330" s="174"/>
      <c r="O2330" s="174"/>
      <c r="P2330" s="174"/>
      <c r="Q2330" s="174"/>
      <c r="R2330" s="174"/>
      <c r="S2330" s="174"/>
      <c r="T2330" s="174"/>
      <c r="U2330" s="174"/>
    </row>
    <row r="2331" spans="1:21" x14ac:dyDescent="0.25">
      <c r="A2331" s="1362" t="s">
        <v>1676</v>
      </c>
      <c r="D2331" s="544">
        <v>765</v>
      </c>
      <c r="E2331" s="1531" t="s">
        <v>1672</v>
      </c>
      <c r="F2331" s="530" t="s">
        <v>66</v>
      </c>
      <c r="G2331" s="500">
        <v>6</v>
      </c>
      <c r="H2331" s="560">
        <v>500</v>
      </c>
      <c r="I2331" s="533">
        <v>3000</v>
      </c>
      <c r="J2331" s="530">
        <v>6</v>
      </c>
      <c r="K2331" s="174"/>
      <c r="L2331" s="174"/>
      <c r="M2331" s="174"/>
      <c r="N2331" s="174"/>
      <c r="O2331" s="174"/>
      <c r="P2331" s="174"/>
      <c r="Q2331" s="174"/>
      <c r="R2331" s="174"/>
      <c r="S2331" s="174"/>
      <c r="T2331" s="174"/>
      <c r="U2331" s="174"/>
    </row>
    <row r="2332" spans="1:21" x14ac:dyDescent="0.25">
      <c r="A2332" s="2142" t="s">
        <v>1676</v>
      </c>
      <c r="D2332" s="1442">
        <v>783</v>
      </c>
      <c r="E2332" s="2899" t="s">
        <v>1654</v>
      </c>
      <c r="F2332" s="1733"/>
      <c r="G2332" s="1839">
        <v>5000</v>
      </c>
      <c r="H2332" s="3087">
        <v>1</v>
      </c>
      <c r="I2332" s="1981">
        <v>5000</v>
      </c>
      <c r="J2332" s="1819"/>
      <c r="K2332" s="2766"/>
      <c r="L2332" s="3230">
        <v>5000</v>
      </c>
      <c r="M2332" s="2766"/>
      <c r="N2332" s="2766"/>
      <c r="O2332" s="2766"/>
      <c r="P2332" s="2766"/>
      <c r="Q2332" s="2766"/>
      <c r="R2332" s="2766"/>
      <c r="S2332" s="2766"/>
      <c r="T2332" s="2766"/>
      <c r="U2332" s="2766"/>
    </row>
    <row r="2333" spans="1:21" x14ac:dyDescent="0.25">
      <c r="A2333" s="576" t="s">
        <v>1676</v>
      </c>
      <c r="D2333" s="528">
        <v>755</v>
      </c>
      <c r="E2333" s="529" t="s">
        <v>1612</v>
      </c>
      <c r="F2333" s="530" t="s">
        <v>53</v>
      </c>
      <c r="G2333" s="500">
        <v>10</v>
      </c>
      <c r="H2333" s="535">
        <v>23.57</v>
      </c>
      <c r="I2333" s="533">
        <v>235.7</v>
      </c>
      <c r="J2333" s="503">
        <v>10</v>
      </c>
      <c r="K2333" s="503"/>
      <c r="L2333" s="503"/>
      <c r="M2333" s="503"/>
      <c r="N2333" s="503"/>
      <c r="O2333" s="503"/>
      <c r="P2333" s="503"/>
      <c r="Q2333" s="503"/>
      <c r="R2333" s="503"/>
      <c r="S2333" s="503"/>
      <c r="T2333" s="503"/>
      <c r="U2333" s="503"/>
    </row>
    <row r="2334" spans="1:21" x14ac:dyDescent="0.25">
      <c r="A2334" s="576" t="s">
        <v>1676</v>
      </c>
      <c r="D2334" s="544">
        <v>765</v>
      </c>
      <c r="E2334" s="572" t="s">
        <v>1665</v>
      </c>
      <c r="F2334" s="530" t="s">
        <v>1159</v>
      </c>
      <c r="G2334" s="500">
        <v>1</v>
      </c>
      <c r="H2334" s="560">
        <v>245</v>
      </c>
      <c r="I2334" s="533">
        <v>245</v>
      </c>
      <c r="J2334" s="530">
        <v>1</v>
      </c>
      <c r="K2334" s="174"/>
      <c r="L2334" s="174"/>
      <c r="M2334" s="174"/>
      <c r="N2334" s="174"/>
      <c r="O2334" s="174"/>
      <c r="P2334" s="174"/>
      <c r="Q2334" s="174"/>
      <c r="R2334" s="174"/>
      <c r="S2334" s="174"/>
      <c r="T2334" s="174"/>
      <c r="U2334" s="174"/>
    </row>
    <row r="2335" spans="1:21" x14ac:dyDescent="0.25">
      <c r="A2335" s="576" t="s">
        <v>1676</v>
      </c>
      <c r="D2335" s="544">
        <v>755</v>
      </c>
      <c r="E2335" s="1511" t="s">
        <v>1627</v>
      </c>
      <c r="F2335" s="1679" t="s">
        <v>159</v>
      </c>
      <c r="G2335" s="500">
        <v>6</v>
      </c>
      <c r="H2335" s="1863">
        <v>100</v>
      </c>
      <c r="I2335" s="533">
        <v>600</v>
      </c>
      <c r="J2335" s="503">
        <v>6</v>
      </c>
      <c r="K2335" s="503"/>
      <c r="L2335" s="503"/>
      <c r="M2335" s="503"/>
      <c r="N2335" s="503"/>
      <c r="O2335" s="503"/>
      <c r="P2335" s="503"/>
      <c r="Q2335" s="503"/>
      <c r="R2335" s="503"/>
      <c r="S2335" s="503"/>
      <c r="T2335" s="503"/>
      <c r="U2335" s="539"/>
    </row>
    <row r="2336" spans="1:21" x14ac:dyDescent="0.25">
      <c r="A2336" s="576" t="s">
        <v>1676</v>
      </c>
      <c r="D2336" s="544">
        <v>755</v>
      </c>
      <c r="E2336" s="1606" t="s">
        <v>1630</v>
      </c>
      <c r="F2336" s="1679" t="s">
        <v>53</v>
      </c>
      <c r="G2336" s="500">
        <v>500</v>
      </c>
      <c r="H2336" s="1863">
        <v>15</v>
      </c>
      <c r="I2336" s="533">
        <v>7500</v>
      </c>
      <c r="J2336" s="503">
        <v>250</v>
      </c>
      <c r="K2336" s="503"/>
      <c r="L2336" s="503"/>
      <c r="M2336" s="503"/>
      <c r="N2336" s="503"/>
      <c r="O2336" s="503"/>
      <c r="P2336" s="503"/>
      <c r="Q2336" s="503"/>
      <c r="R2336" s="503"/>
      <c r="S2336" s="503">
        <v>250</v>
      </c>
      <c r="T2336" s="503"/>
      <c r="U2336" s="539"/>
    </row>
    <row r="2337" spans="1:21" x14ac:dyDescent="0.25">
      <c r="A2337" s="576" t="s">
        <v>1676</v>
      </c>
      <c r="D2337" s="544">
        <v>755</v>
      </c>
      <c r="E2337" s="572" t="s">
        <v>1673</v>
      </c>
      <c r="F2337" s="530" t="s">
        <v>84</v>
      </c>
      <c r="G2337" s="500">
        <v>5</v>
      </c>
      <c r="H2337" s="573">
        <v>1000</v>
      </c>
      <c r="I2337" s="533">
        <v>5000</v>
      </c>
      <c r="J2337" s="574">
        <v>5</v>
      </c>
      <c r="K2337" s="174"/>
      <c r="L2337" s="174"/>
      <c r="M2337" s="174"/>
      <c r="N2337" s="174"/>
      <c r="O2337" s="174"/>
      <c r="P2337" s="174"/>
      <c r="Q2337" s="174"/>
      <c r="R2337" s="174"/>
      <c r="S2337" s="174"/>
      <c r="T2337" s="174"/>
      <c r="U2337" s="174"/>
    </row>
    <row r="2338" spans="1:21" x14ac:dyDescent="0.25">
      <c r="A2338" s="576" t="s">
        <v>1676</v>
      </c>
      <c r="D2338" s="544">
        <v>755</v>
      </c>
      <c r="E2338" s="35" t="s">
        <v>1621</v>
      </c>
      <c r="F2338" s="548" t="s">
        <v>126</v>
      </c>
      <c r="G2338" s="500">
        <v>3</v>
      </c>
      <c r="H2338" s="538">
        <v>94.53</v>
      </c>
      <c r="I2338" s="533">
        <v>283.59000000000003</v>
      </c>
      <c r="J2338" s="503">
        <v>3</v>
      </c>
      <c r="K2338" s="503"/>
      <c r="L2338" s="503"/>
      <c r="M2338" s="503"/>
      <c r="N2338" s="503"/>
      <c r="O2338" s="503"/>
      <c r="P2338" s="503"/>
      <c r="Q2338" s="503"/>
      <c r="R2338" s="503"/>
      <c r="S2338" s="503"/>
      <c r="T2338" s="503"/>
      <c r="U2338" s="500"/>
    </row>
    <row r="2339" spans="1:21" x14ac:dyDescent="0.25">
      <c r="A2339" s="576" t="s">
        <v>1676</v>
      </c>
      <c r="D2339" s="544">
        <v>755</v>
      </c>
      <c r="E2339" s="529" t="s">
        <v>925</v>
      </c>
      <c r="F2339" s="548" t="s">
        <v>164</v>
      </c>
      <c r="G2339" s="500">
        <v>5</v>
      </c>
      <c r="H2339" s="535">
        <v>51.42</v>
      </c>
      <c r="I2339" s="533">
        <v>257.10000000000002</v>
      </c>
      <c r="J2339" s="503">
        <v>5</v>
      </c>
      <c r="K2339" s="503"/>
      <c r="L2339" s="503"/>
      <c r="M2339" s="503"/>
      <c r="N2339" s="503"/>
      <c r="O2339" s="503"/>
      <c r="P2339" s="503"/>
      <c r="Q2339" s="503"/>
      <c r="R2339" s="503"/>
      <c r="S2339" s="503"/>
      <c r="T2339" s="503"/>
      <c r="U2339" s="503"/>
    </row>
    <row r="2340" spans="1:21" x14ac:dyDescent="0.25">
      <c r="A2340" s="576" t="s">
        <v>1676</v>
      </c>
      <c r="D2340" s="544">
        <v>223</v>
      </c>
      <c r="E2340" s="561" t="s">
        <v>1674</v>
      </c>
      <c r="F2340" s="530" t="s">
        <v>66</v>
      </c>
      <c r="G2340" s="500">
        <v>2</v>
      </c>
      <c r="H2340" s="573">
        <v>8000</v>
      </c>
      <c r="I2340" s="533">
        <v>16000</v>
      </c>
      <c r="J2340" s="574">
        <v>2</v>
      </c>
      <c r="K2340" s="174"/>
      <c r="L2340" s="174"/>
      <c r="M2340" s="174"/>
      <c r="N2340" s="174"/>
      <c r="O2340" s="174"/>
      <c r="P2340" s="174"/>
      <c r="Q2340" s="174"/>
      <c r="R2340" s="174"/>
      <c r="S2340" s="174"/>
      <c r="T2340" s="174"/>
      <c r="U2340" s="174"/>
    </row>
    <row r="2341" spans="1:21" x14ac:dyDescent="0.25">
      <c r="A2341" s="576" t="s">
        <v>1676</v>
      </c>
      <c r="D2341" s="544">
        <v>223</v>
      </c>
      <c r="E2341" s="572" t="s">
        <v>1667</v>
      </c>
      <c r="F2341" s="530" t="s">
        <v>66</v>
      </c>
      <c r="G2341" s="500">
        <v>1</v>
      </c>
      <c r="H2341" s="545">
        <v>40000</v>
      </c>
      <c r="I2341" s="533">
        <v>40000</v>
      </c>
      <c r="J2341" s="530">
        <v>1</v>
      </c>
      <c r="K2341" s="174"/>
      <c r="L2341" s="174"/>
      <c r="M2341" s="174"/>
      <c r="N2341" s="174"/>
      <c r="O2341" s="174"/>
      <c r="P2341" s="174"/>
      <c r="Q2341" s="174"/>
      <c r="R2341" s="174"/>
      <c r="S2341" s="174"/>
      <c r="T2341" s="174"/>
      <c r="U2341" s="174"/>
    </row>
    <row r="2342" spans="1:21" x14ac:dyDescent="0.25">
      <c r="A2342" s="576" t="s">
        <v>1676</v>
      </c>
      <c r="D2342" s="544">
        <v>781</v>
      </c>
      <c r="E2342" s="561" t="s">
        <v>1650</v>
      </c>
      <c r="F2342" s="530" t="s">
        <v>1651</v>
      </c>
      <c r="G2342" s="500">
        <v>10000</v>
      </c>
      <c r="H2342" s="568">
        <v>5</v>
      </c>
      <c r="I2342" s="533">
        <v>50000</v>
      </c>
      <c r="J2342" s="531"/>
      <c r="K2342" s="534"/>
      <c r="L2342" s="534"/>
      <c r="M2342" s="534"/>
      <c r="N2342" s="534"/>
      <c r="O2342" s="569">
        <v>10000</v>
      </c>
      <c r="P2342" s="534"/>
      <c r="Q2342" s="534"/>
      <c r="R2342" s="534"/>
      <c r="S2342" s="534"/>
      <c r="T2342" s="534"/>
      <c r="U2342" s="534"/>
    </row>
    <row r="2343" spans="1:21" x14ac:dyDescent="0.25">
      <c r="A2343" s="576" t="s">
        <v>1676</v>
      </c>
      <c r="D2343" s="528">
        <v>755</v>
      </c>
      <c r="E2343" s="529" t="s">
        <v>1607</v>
      </c>
      <c r="F2343" s="530" t="s">
        <v>53</v>
      </c>
      <c r="G2343" s="531">
        <v>30</v>
      </c>
      <c r="H2343" s="535">
        <v>43.8</v>
      </c>
      <c r="I2343" s="533">
        <v>1314</v>
      </c>
      <c r="J2343" s="503">
        <v>15</v>
      </c>
      <c r="K2343" s="503"/>
      <c r="L2343" s="503"/>
      <c r="M2343" s="503"/>
      <c r="N2343" s="503"/>
      <c r="O2343" s="503"/>
      <c r="P2343" s="503"/>
      <c r="Q2343" s="503">
        <v>15</v>
      </c>
      <c r="R2343" s="503"/>
      <c r="S2343" s="503"/>
      <c r="T2343" s="503"/>
      <c r="U2343" s="503"/>
    </row>
    <row r="2344" spans="1:21" x14ac:dyDescent="0.25">
      <c r="A2344" s="576" t="s">
        <v>1676</v>
      </c>
      <c r="D2344" s="528">
        <v>755</v>
      </c>
      <c r="E2344" s="529" t="s">
        <v>1609</v>
      </c>
      <c r="F2344" s="530" t="s">
        <v>126</v>
      </c>
      <c r="G2344" s="531">
        <v>60</v>
      </c>
      <c r="H2344" s="535">
        <v>43.8</v>
      </c>
      <c r="I2344" s="533">
        <v>2628</v>
      </c>
      <c r="J2344" s="500">
        <v>30</v>
      </c>
      <c r="K2344" s="503"/>
      <c r="L2344" s="503"/>
      <c r="M2344" s="503"/>
      <c r="N2344" s="503"/>
      <c r="O2344" s="503">
        <v>30</v>
      </c>
      <c r="P2344" s="503"/>
      <c r="Q2344" s="503"/>
      <c r="R2344" s="503"/>
      <c r="S2344" s="503"/>
      <c r="T2344" s="503"/>
      <c r="U2344" s="503"/>
    </row>
    <row r="2345" spans="1:21" x14ac:dyDescent="0.25">
      <c r="A2345" s="576" t="s">
        <v>1676</v>
      </c>
      <c r="D2345" s="528">
        <v>755</v>
      </c>
      <c r="E2345" s="529" t="s">
        <v>1608</v>
      </c>
      <c r="F2345" s="530" t="s">
        <v>53</v>
      </c>
      <c r="G2345" s="531">
        <v>60</v>
      </c>
      <c r="H2345" s="535">
        <v>43.8</v>
      </c>
      <c r="I2345" s="533">
        <v>2628</v>
      </c>
      <c r="J2345" s="500">
        <v>50</v>
      </c>
      <c r="K2345" s="503"/>
      <c r="L2345" s="503"/>
      <c r="M2345" s="503"/>
      <c r="N2345" s="503"/>
      <c r="O2345" s="503"/>
      <c r="P2345" s="503"/>
      <c r="Q2345" s="503"/>
      <c r="R2345" s="503"/>
      <c r="S2345" s="503">
        <v>10</v>
      </c>
      <c r="T2345" s="503"/>
      <c r="U2345" s="503"/>
    </row>
    <row r="2346" spans="1:21" x14ac:dyDescent="0.25">
      <c r="A2346" s="576" t="s">
        <v>1676</v>
      </c>
      <c r="D2346" s="528">
        <v>755</v>
      </c>
      <c r="E2346" s="529" t="s">
        <v>1618</v>
      </c>
      <c r="F2346" s="530" t="s">
        <v>53</v>
      </c>
      <c r="G2346" s="500">
        <v>30</v>
      </c>
      <c r="H2346" s="530">
        <v>100</v>
      </c>
      <c r="I2346" s="533">
        <v>3000</v>
      </c>
      <c r="J2346" s="531">
        <v>15</v>
      </c>
      <c r="K2346" s="534"/>
      <c r="L2346" s="534"/>
      <c r="M2346" s="534"/>
      <c r="N2346" s="534"/>
      <c r="O2346" s="534"/>
      <c r="P2346" s="534"/>
      <c r="Q2346" s="534">
        <v>15</v>
      </c>
      <c r="R2346" s="534"/>
      <c r="S2346" s="534"/>
      <c r="T2346" s="534"/>
      <c r="U2346" s="534"/>
    </row>
    <row r="2347" spans="1:21" x14ac:dyDescent="0.25">
      <c r="A2347" s="576" t="s">
        <v>1676</v>
      </c>
      <c r="D2347" s="528">
        <v>755</v>
      </c>
      <c r="E2347" s="529" t="s">
        <v>1619</v>
      </c>
      <c r="F2347" s="548" t="s">
        <v>159</v>
      </c>
      <c r="G2347" s="500">
        <v>50</v>
      </c>
      <c r="H2347" s="542">
        <v>23.01</v>
      </c>
      <c r="I2347" s="533">
        <v>1150.5</v>
      </c>
      <c r="J2347" s="543">
        <v>50</v>
      </c>
      <c r="K2347" s="543"/>
      <c r="L2347" s="543"/>
      <c r="M2347" s="543"/>
      <c r="N2347" s="543"/>
      <c r="O2347" s="543"/>
      <c r="P2347" s="543"/>
      <c r="Q2347" s="543"/>
      <c r="R2347" s="543"/>
      <c r="S2347" s="543"/>
      <c r="T2347" s="543"/>
      <c r="U2347" s="543"/>
    </row>
    <row r="2348" spans="1:21" x14ac:dyDescent="0.25">
      <c r="A2348" s="576" t="s">
        <v>1676</v>
      </c>
      <c r="D2348" s="544">
        <v>755</v>
      </c>
      <c r="E2348" s="35" t="s">
        <v>1622</v>
      </c>
      <c r="F2348" s="548" t="s">
        <v>702</v>
      </c>
      <c r="G2348" s="500">
        <v>7</v>
      </c>
      <c r="H2348" s="538">
        <v>80</v>
      </c>
      <c r="I2348" s="533">
        <v>560</v>
      </c>
      <c r="J2348" s="503">
        <v>7</v>
      </c>
      <c r="K2348" s="503"/>
      <c r="L2348" s="503"/>
      <c r="M2348" s="503"/>
      <c r="N2348" s="503"/>
      <c r="O2348" s="503"/>
      <c r="P2348" s="503"/>
      <c r="Q2348" s="503"/>
      <c r="R2348" s="503"/>
      <c r="S2348" s="503"/>
      <c r="T2348" s="503"/>
      <c r="U2348" s="500"/>
    </row>
    <row r="2349" spans="1:21" x14ac:dyDescent="0.25">
      <c r="A2349" s="576" t="s">
        <v>1676</v>
      </c>
      <c r="D2349" s="544">
        <v>765</v>
      </c>
      <c r="E2349" s="561" t="s">
        <v>1649</v>
      </c>
      <c r="F2349" s="565"/>
      <c r="G2349" s="500">
        <v>35000</v>
      </c>
      <c r="H2349" s="1863">
        <v>15</v>
      </c>
      <c r="I2349" s="533">
        <v>525000</v>
      </c>
      <c r="J2349" s="503"/>
      <c r="K2349" s="503"/>
      <c r="L2349" s="567">
        <v>15000</v>
      </c>
      <c r="M2349" s="503"/>
      <c r="N2349" s="503"/>
      <c r="O2349" s="503"/>
      <c r="P2349" s="503"/>
      <c r="Q2349" s="503"/>
      <c r="R2349" s="503"/>
      <c r="S2349" s="503"/>
      <c r="T2349" s="539">
        <v>20000</v>
      </c>
      <c r="U2349" s="539"/>
    </row>
    <row r="2350" spans="1:21" x14ac:dyDescent="0.25">
      <c r="A2350" s="576" t="s">
        <v>1676</v>
      </c>
      <c r="D2350" s="528">
        <v>755</v>
      </c>
      <c r="E2350" s="529" t="s">
        <v>1616</v>
      </c>
      <c r="F2350" s="530" t="s">
        <v>88</v>
      </c>
      <c r="G2350" s="500">
        <v>30</v>
      </c>
      <c r="H2350" s="531">
        <v>31.92</v>
      </c>
      <c r="I2350" s="533">
        <v>957.6</v>
      </c>
      <c r="J2350" s="530">
        <v>20</v>
      </c>
      <c r="K2350" s="541"/>
      <c r="L2350" s="541"/>
      <c r="M2350" s="541"/>
      <c r="N2350" s="541"/>
      <c r="O2350" s="541"/>
      <c r="P2350" s="541"/>
      <c r="Q2350" s="541"/>
      <c r="R2350" s="541"/>
      <c r="S2350" s="541">
        <v>10</v>
      </c>
      <c r="T2350" s="534"/>
      <c r="U2350" s="534"/>
    </row>
    <row r="2351" spans="1:21" x14ac:dyDescent="0.25">
      <c r="A2351" s="576" t="s">
        <v>1676</v>
      </c>
      <c r="D2351" s="528">
        <v>755</v>
      </c>
      <c r="E2351" s="529" t="s">
        <v>1615</v>
      </c>
      <c r="F2351" s="530" t="s">
        <v>88</v>
      </c>
      <c r="G2351" s="500">
        <v>30</v>
      </c>
      <c r="H2351" s="531">
        <v>31.92</v>
      </c>
      <c r="I2351" s="533">
        <v>957.6</v>
      </c>
      <c r="J2351" s="530">
        <v>20</v>
      </c>
      <c r="K2351" s="541"/>
      <c r="L2351" s="541"/>
      <c r="M2351" s="541"/>
      <c r="N2351" s="541"/>
      <c r="O2351" s="541"/>
      <c r="P2351" s="541"/>
      <c r="Q2351" s="541"/>
      <c r="R2351" s="541"/>
      <c r="S2351" s="541">
        <v>10</v>
      </c>
      <c r="T2351" s="534"/>
      <c r="U2351" s="534"/>
    </row>
    <row r="2352" spans="1:21" x14ac:dyDescent="0.25">
      <c r="A2352" s="576" t="s">
        <v>1676</v>
      </c>
      <c r="D2352" s="544">
        <v>223</v>
      </c>
      <c r="E2352" s="1511" t="s">
        <v>802</v>
      </c>
      <c r="F2352" s="1679" t="s">
        <v>66</v>
      </c>
      <c r="G2352" s="500">
        <v>4</v>
      </c>
      <c r="H2352" s="1863">
        <v>4000</v>
      </c>
      <c r="I2352" s="533">
        <v>16000</v>
      </c>
      <c r="J2352" s="503">
        <v>4</v>
      </c>
      <c r="K2352" s="503"/>
      <c r="L2352" s="503"/>
      <c r="M2352" s="503"/>
      <c r="N2352" s="503"/>
      <c r="O2352" s="503"/>
      <c r="P2352" s="503"/>
      <c r="Q2352" s="503"/>
      <c r="R2352" s="503"/>
      <c r="S2352" s="503"/>
      <c r="T2352" s="503"/>
      <c r="U2352" s="539"/>
    </row>
    <row r="2353" spans="1:21" x14ac:dyDescent="0.25">
      <c r="A2353" s="576" t="s">
        <v>1676</v>
      </c>
      <c r="D2353" s="544">
        <v>755</v>
      </c>
      <c r="E2353" s="1511" t="s">
        <v>1628</v>
      </c>
      <c r="F2353" s="1679" t="s">
        <v>53</v>
      </c>
      <c r="G2353" s="500">
        <v>7</v>
      </c>
      <c r="H2353" s="1863">
        <v>500</v>
      </c>
      <c r="I2353" s="533">
        <v>3500</v>
      </c>
      <c r="J2353" s="503">
        <v>7</v>
      </c>
      <c r="K2353" s="503"/>
      <c r="L2353" s="503"/>
      <c r="M2353" s="503"/>
      <c r="N2353" s="503"/>
      <c r="O2353" s="503"/>
      <c r="P2353" s="503"/>
      <c r="Q2353" s="503"/>
      <c r="R2353" s="503"/>
      <c r="S2353" s="503"/>
      <c r="T2353" s="503"/>
      <c r="U2353" s="539"/>
    </row>
    <row r="2354" spans="1:21" x14ac:dyDescent="0.25">
      <c r="A2354" s="576" t="s">
        <v>1676</v>
      </c>
      <c r="D2354" s="544">
        <v>755</v>
      </c>
      <c r="E2354" s="35" t="s">
        <v>1585</v>
      </c>
      <c r="F2354" s="548" t="s">
        <v>126</v>
      </c>
      <c r="G2354" s="500">
        <v>5</v>
      </c>
      <c r="H2354" s="538">
        <v>26.78</v>
      </c>
      <c r="I2354" s="533">
        <v>133.9</v>
      </c>
      <c r="J2354" s="503">
        <v>5</v>
      </c>
      <c r="K2354" s="503"/>
      <c r="L2354" s="503"/>
      <c r="M2354" s="503"/>
      <c r="N2354" s="503"/>
      <c r="O2354" s="503"/>
      <c r="P2354" s="503"/>
      <c r="Q2354" s="503"/>
      <c r="R2354" s="503"/>
      <c r="S2354" s="503"/>
      <c r="T2354" s="503"/>
      <c r="U2354" s="500"/>
    </row>
    <row r="2355" spans="1:21" ht="15" customHeight="1" x14ac:dyDescent="0.25">
      <c r="A2355" s="576" t="s">
        <v>1676</v>
      </c>
      <c r="D2355" s="544">
        <v>755</v>
      </c>
      <c r="E2355" s="556" t="s">
        <v>1638</v>
      </c>
      <c r="F2355" s="558" t="s">
        <v>134</v>
      </c>
      <c r="G2355" s="500">
        <v>20</v>
      </c>
      <c r="H2355" s="1863">
        <v>18</v>
      </c>
      <c r="I2355" s="533">
        <v>360</v>
      </c>
      <c r="J2355" s="557">
        <v>4</v>
      </c>
      <c r="K2355" s="557"/>
      <c r="L2355" s="557"/>
      <c r="M2355" s="557">
        <v>3</v>
      </c>
      <c r="N2355" s="557"/>
      <c r="O2355" s="557">
        <v>3</v>
      </c>
      <c r="P2355" s="557"/>
      <c r="Q2355" s="557">
        <v>3</v>
      </c>
      <c r="R2355" s="557"/>
      <c r="S2355" s="557">
        <v>4</v>
      </c>
      <c r="T2355" s="557"/>
      <c r="U2355" s="2124">
        <v>3</v>
      </c>
    </row>
    <row r="2356" spans="1:21" x14ac:dyDescent="0.25">
      <c r="A2356" s="752" t="s">
        <v>1771</v>
      </c>
      <c r="B2356" s="339"/>
      <c r="C2356" s="339"/>
      <c r="D2356" s="597">
        <v>755</v>
      </c>
      <c r="E2356" s="598" t="s">
        <v>1751</v>
      </c>
      <c r="F2356" s="597" t="s">
        <v>1738</v>
      </c>
      <c r="G2356" s="597">
        <v>300</v>
      </c>
      <c r="H2356" s="595">
        <v>15</v>
      </c>
      <c r="I2356" s="604">
        <v>4500</v>
      </c>
      <c r="J2356" s="601">
        <v>100</v>
      </c>
      <c r="K2356" s="595"/>
      <c r="L2356" s="595"/>
      <c r="M2356" s="595">
        <v>75</v>
      </c>
      <c r="N2356" s="595"/>
      <c r="O2356" s="595"/>
      <c r="P2356" s="595">
        <v>75</v>
      </c>
      <c r="Q2356" s="595"/>
      <c r="R2356" s="595"/>
      <c r="S2356" s="591">
        <v>50</v>
      </c>
      <c r="T2356" s="595"/>
      <c r="U2356" s="595"/>
    </row>
    <row r="2357" spans="1:21" x14ac:dyDescent="0.25">
      <c r="A2357" s="752" t="s">
        <v>1771</v>
      </c>
      <c r="B2357" s="339"/>
      <c r="C2357" s="339"/>
      <c r="D2357" s="597">
        <v>755</v>
      </c>
      <c r="E2357" s="603" t="s">
        <v>779</v>
      </c>
      <c r="F2357" s="598" t="s">
        <v>88</v>
      </c>
      <c r="G2357" s="591">
        <v>1</v>
      </c>
      <c r="H2357" s="591">
        <v>578.45000000000005</v>
      </c>
      <c r="I2357" s="591">
        <v>578.45000000000005</v>
      </c>
      <c r="J2357" s="577">
        <v>1</v>
      </c>
      <c r="K2357" s="591"/>
      <c r="L2357" s="591"/>
      <c r="M2357" s="591"/>
      <c r="N2357" s="591"/>
      <c r="O2357" s="591"/>
      <c r="P2357" s="591"/>
      <c r="Q2357" s="591"/>
      <c r="R2357" s="591"/>
      <c r="S2357" s="591"/>
      <c r="T2357" s="591"/>
      <c r="U2357" s="591"/>
    </row>
    <row r="2358" spans="1:21" x14ac:dyDescent="0.25">
      <c r="A2358" s="752" t="s">
        <v>1771</v>
      </c>
      <c r="B2358" s="339"/>
      <c r="C2358" s="339"/>
      <c r="D2358" s="597">
        <v>755</v>
      </c>
      <c r="E2358" s="598" t="s">
        <v>1750</v>
      </c>
      <c r="F2358" s="597" t="s">
        <v>1738</v>
      </c>
      <c r="G2358" s="597">
        <v>100</v>
      </c>
      <c r="H2358" s="595">
        <v>10</v>
      </c>
      <c r="I2358" s="600">
        <v>10000</v>
      </c>
      <c r="J2358" s="601">
        <v>60</v>
      </c>
      <c r="K2358" s="595"/>
      <c r="L2358" s="595"/>
      <c r="M2358" s="595">
        <v>20</v>
      </c>
      <c r="N2358" s="595"/>
      <c r="O2358" s="595"/>
      <c r="P2358" s="595">
        <v>20</v>
      </c>
      <c r="Q2358" s="595"/>
      <c r="R2358" s="595"/>
      <c r="S2358" s="591">
        <v>20</v>
      </c>
      <c r="T2358" s="595"/>
      <c r="U2358" s="595"/>
    </row>
    <row r="2359" spans="1:21" x14ac:dyDescent="0.25">
      <c r="A2359" s="752" t="s">
        <v>1771</v>
      </c>
      <c r="B2359" s="339"/>
      <c r="C2359" s="339"/>
      <c r="D2359" s="597">
        <v>765</v>
      </c>
      <c r="E2359" s="598" t="s">
        <v>1719</v>
      </c>
      <c r="F2359" s="597" t="s">
        <v>126</v>
      </c>
      <c r="G2359" s="597">
        <v>12</v>
      </c>
      <c r="H2359" s="597">
        <v>24</v>
      </c>
      <c r="I2359" s="595">
        <v>288</v>
      </c>
      <c r="J2359" s="601">
        <v>2</v>
      </c>
      <c r="K2359" s="595">
        <v>2</v>
      </c>
      <c r="L2359" s="595">
        <v>2</v>
      </c>
      <c r="M2359" s="595">
        <v>2</v>
      </c>
      <c r="N2359" s="595">
        <v>2</v>
      </c>
      <c r="O2359" s="595">
        <v>2</v>
      </c>
      <c r="P2359" s="595">
        <v>2</v>
      </c>
      <c r="Q2359" s="595">
        <v>2</v>
      </c>
      <c r="R2359" s="595">
        <v>2</v>
      </c>
      <c r="S2359" s="595">
        <v>2</v>
      </c>
      <c r="T2359" s="591">
        <v>2</v>
      </c>
      <c r="U2359" s="595"/>
    </row>
    <row r="2360" spans="1:21" x14ac:dyDescent="0.25">
      <c r="A2360" s="752" t="s">
        <v>1771</v>
      </c>
      <c r="B2360" s="339"/>
      <c r="C2360" s="339"/>
      <c r="D2360" s="597">
        <v>755</v>
      </c>
      <c r="E2360" s="598" t="s">
        <v>1763</v>
      </c>
      <c r="F2360" s="597" t="s">
        <v>1764</v>
      </c>
      <c r="G2360" s="597">
        <v>6</v>
      </c>
      <c r="H2360" s="595">
        <v>280</v>
      </c>
      <c r="I2360" s="604">
        <v>1680</v>
      </c>
      <c r="J2360" s="601">
        <v>3</v>
      </c>
      <c r="K2360" s="595"/>
      <c r="L2360" s="595"/>
      <c r="M2360" s="595">
        <v>3</v>
      </c>
      <c r="N2360" s="595"/>
      <c r="O2360" s="595"/>
      <c r="P2360" s="595"/>
      <c r="Q2360" s="595"/>
      <c r="R2360" s="595"/>
      <c r="S2360" s="591"/>
      <c r="T2360" s="595"/>
      <c r="U2360" s="595"/>
    </row>
    <row r="2361" spans="1:21" x14ac:dyDescent="0.25">
      <c r="A2361" s="752" t="s">
        <v>1771</v>
      </c>
      <c r="B2361" s="339"/>
      <c r="C2361" s="339"/>
      <c r="D2361" s="597">
        <v>765</v>
      </c>
      <c r="E2361" s="598" t="s">
        <v>1720</v>
      </c>
      <c r="F2361" s="597" t="s">
        <v>126</v>
      </c>
      <c r="G2361" s="597">
        <v>2</v>
      </c>
      <c r="H2361" s="597">
        <v>92</v>
      </c>
      <c r="I2361" s="595">
        <v>184</v>
      </c>
      <c r="J2361" s="601">
        <v>1</v>
      </c>
      <c r="K2361" s="595"/>
      <c r="L2361" s="595"/>
      <c r="M2361" s="595"/>
      <c r="N2361" s="595"/>
      <c r="O2361" s="595">
        <v>1</v>
      </c>
      <c r="P2361" s="595"/>
      <c r="Q2361" s="595"/>
      <c r="R2361" s="595"/>
      <c r="S2361" s="595"/>
      <c r="T2361" s="591"/>
      <c r="U2361" s="595"/>
    </row>
    <row r="2362" spans="1:21" x14ac:dyDescent="0.25">
      <c r="A2362" s="752" t="s">
        <v>1771</v>
      </c>
      <c r="B2362" s="339"/>
      <c r="C2362" s="339"/>
      <c r="D2362" s="597">
        <v>755</v>
      </c>
      <c r="E2362" s="598" t="s">
        <v>1769</v>
      </c>
      <c r="F2362" s="597" t="s">
        <v>1738</v>
      </c>
      <c r="G2362" s="597">
        <v>10</v>
      </c>
      <c r="H2362" s="595">
        <v>742</v>
      </c>
      <c r="I2362" s="600">
        <v>7420</v>
      </c>
      <c r="J2362" s="601">
        <v>4</v>
      </c>
      <c r="K2362" s="595"/>
      <c r="L2362" s="595"/>
      <c r="M2362" s="595">
        <v>3</v>
      </c>
      <c r="N2362" s="595"/>
      <c r="O2362" s="595"/>
      <c r="P2362" s="595">
        <v>3</v>
      </c>
      <c r="Q2362" s="595"/>
      <c r="R2362" s="595"/>
      <c r="S2362" s="591"/>
      <c r="T2362" s="595"/>
      <c r="U2362" s="595"/>
    </row>
    <row r="2363" spans="1:21" x14ac:dyDescent="0.25">
      <c r="A2363" s="752" t="s">
        <v>1771</v>
      </c>
      <c r="B2363" s="339"/>
      <c r="C2363" s="339"/>
      <c r="D2363" s="597">
        <v>755</v>
      </c>
      <c r="E2363" s="598" t="s">
        <v>1684</v>
      </c>
      <c r="F2363" s="597" t="s">
        <v>142</v>
      </c>
      <c r="G2363" s="595">
        <v>6</v>
      </c>
      <c r="H2363" s="597">
        <v>50</v>
      </c>
      <c r="I2363" s="595">
        <v>300</v>
      </c>
      <c r="J2363" s="601">
        <v>2</v>
      </c>
      <c r="K2363" s="595"/>
      <c r="L2363" s="595"/>
      <c r="M2363" s="595">
        <v>2</v>
      </c>
      <c r="N2363" s="595"/>
      <c r="O2363" s="595"/>
      <c r="P2363" s="595">
        <v>2</v>
      </c>
      <c r="Q2363" s="595"/>
      <c r="R2363" s="595"/>
      <c r="S2363" s="595"/>
      <c r="T2363" s="591"/>
      <c r="U2363" s="595"/>
    </row>
    <row r="2364" spans="1:21" ht="15" customHeight="1" x14ac:dyDescent="0.25">
      <c r="A2364" s="752" t="s">
        <v>1771</v>
      </c>
      <c r="B2364" s="339"/>
      <c r="C2364" s="339"/>
      <c r="D2364" s="597">
        <v>765</v>
      </c>
      <c r="E2364" s="598" t="s">
        <v>1721</v>
      </c>
      <c r="F2364" s="597" t="s">
        <v>188</v>
      </c>
      <c r="G2364" s="597">
        <v>6</v>
      </c>
      <c r="H2364" s="597">
        <v>16</v>
      </c>
      <c r="I2364" s="595">
        <v>96</v>
      </c>
      <c r="J2364" s="601"/>
      <c r="K2364" s="595"/>
      <c r="L2364" s="595"/>
      <c r="M2364" s="595"/>
      <c r="N2364" s="595"/>
      <c r="O2364" s="595"/>
      <c r="P2364" s="595"/>
      <c r="Q2364" s="595"/>
      <c r="R2364" s="595"/>
      <c r="S2364" s="595"/>
      <c r="T2364" s="591"/>
      <c r="U2364" s="595"/>
    </row>
    <row r="2365" spans="1:21" x14ac:dyDescent="0.25">
      <c r="A2365" s="752" t="s">
        <v>1771</v>
      </c>
      <c r="B2365" s="339"/>
      <c r="C2365" s="339"/>
      <c r="D2365" s="597">
        <v>755</v>
      </c>
      <c r="E2365" s="598" t="s">
        <v>782</v>
      </c>
      <c r="F2365" s="597" t="s">
        <v>159</v>
      </c>
      <c r="G2365" s="595">
        <v>18</v>
      </c>
      <c r="H2365" s="649">
        <v>13</v>
      </c>
      <c r="I2365" s="595">
        <v>234</v>
      </c>
      <c r="J2365" s="601">
        <v>6</v>
      </c>
      <c r="K2365" s="595"/>
      <c r="L2365" s="595"/>
      <c r="M2365" s="595">
        <v>6</v>
      </c>
      <c r="N2365" s="595"/>
      <c r="O2365" s="595"/>
      <c r="P2365" s="595">
        <v>6</v>
      </c>
      <c r="Q2365" s="595"/>
      <c r="R2365" s="595"/>
      <c r="S2365" s="595"/>
      <c r="T2365" s="591"/>
      <c r="U2365" s="595"/>
    </row>
    <row r="2366" spans="1:21" x14ac:dyDescent="0.25">
      <c r="A2366" s="752" t="s">
        <v>1771</v>
      </c>
      <c r="B2366" s="339"/>
      <c r="C2366" s="339"/>
      <c r="D2366" s="597">
        <v>755</v>
      </c>
      <c r="E2366" s="598" t="s">
        <v>1686</v>
      </c>
      <c r="F2366" s="597" t="s">
        <v>159</v>
      </c>
      <c r="G2366" s="595">
        <v>18</v>
      </c>
      <c r="H2366" s="649">
        <v>45</v>
      </c>
      <c r="I2366" s="595">
        <v>810</v>
      </c>
      <c r="J2366" s="601">
        <v>6</v>
      </c>
      <c r="K2366" s="595"/>
      <c r="L2366" s="595"/>
      <c r="M2366" s="595">
        <v>6</v>
      </c>
      <c r="N2366" s="595"/>
      <c r="O2366" s="595"/>
      <c r="P2366" s="595">
        <v>6</v>
      </c>
      <c r="Q2366" s="595"/>
      <c r="R2366" s="595"/>
      <c r="S2366" s="595"/>
      <c r="T2366" s="591"/>
      <c r="U2366" s="595"/>
    </row>
    <row r="2367" spans="1:21" x14ac:dyDescent="0.25">
      <c r="A2367" s="752" t="s">
        <v>1771</v>
      </c>
      <c r="B2367" s="339"/>
      <c r="C2367" s="339"/>
      <c r="D2367" s="597">
        <v>755</v>
      </c>
      <c r="E2367" s="585" t="s">
        <v>783</v>
      </c>
      <c r="F2367" s="579" t="s">
        <v>136</v>
      </c>
      <c r="G2367" s="578">
        <v>12</v>
      </c>
      <c r="H2367" s="255">
        <v>14.5</v>
      </c>
      <c r="I2367" s="578">
        <v>174</v>
      </c>
      <c r="J2367" s="584">
        <v>6</v>
      </c>
      <c r="K2367" s="578"/>
      <c r="L2367" s="578"/>
      <c r="M2367" s="578">
        <v>6</v>
      </c>
      <c r="N2367" s="578"/>
      <c r="O2367" s="578"/>
      <c r="P2367" s="578"/>
      <c r="Q2367" s="578"/>
      <c r="R2367" s="578"/>
      <c r="S2367" s="578"/>
      <c r="T2367" s="591"/>
      <c r="U2367" s="578"/>
    </row>
    <row r="2368" spans="1:21" x14ac:dyDescent="0.25">
      <c r="A2368" s="752" t="s">
        <v>1771</v>
      </c>
      <c r="B2368" s="339"/>
      <c r="C2368" s="339"/>
      <c r="D2368" s="597">
        <v>755</v>
      </c>
      <c r="E2368" s="598" t="s">
        <v>1687</v>
      </c>
      <c r="F2368" s="597" t="s">
        <v>159</v>
      </c>
      <c r="G2368" s="595">
        <v>30</v>
      </c>
      <c r="H2368" s="649">
        <v>65</v>
      </c>
      <c r="I2368" s="604">
        <v>1950</v>
      </c>
      <c r="J2368" s="601">
        <v>20</v>
      </c>
      <c r="K2368" s="595"/>
      <c r="L2368" s="595"/>
      <c r="M2368" s="595">
        <v>10</v>
      </c>
      <c r="N2368" s="595"/>
      <c r="O2368" s="595"/>
      <c r="P2368" s="595"/>
      <c r="Q2368" s="595"/>
      <c r="R2368" s="595"/>
      <c r="S2368" s="595"/>
      <c r="T2368" s="591"/>
      <c r="U2368" s="595"/>
    </row>
    <row r="2369" spans="1:21" x14ac:dyDescent="0.25">
      <c r="A2369" s="752" t="s">
        <v>1771</v>
      </c>
      <c r="B2369" s="339"/>
      <c r="C2369" s="339"/>
      <c r="D2369" s="597">
        <v>755</v>
      </c>
      <c r="E2369" s="598" t="s">
        <v>1752</v>
      </c>
      <c r="F2369" s="597" t="s">
        <v>1738</v>
      </c>
      <c r="G2369" s="597">
        <v>6</v>
      </c>
      <c r="H2369" s="595">
        <v>45</v>
      </c>
      <c r="I2369" s="595">
        <v>270</v>
      </c>
      <c r="J2369" s="601"/>
      <c r="K2369" s="595"/>
      <c r="L2369" s="595"/>
      <c r="M2369" s="595"/>
      <c r="N2369" s="595"/>
      <c r="O2369" s="595"/>
      <c r="P2369" s="595"/>
      <c r="Q2369" s="595"/>
      <c r="R2369" s="595"/>
      <c r="S2369" s="591"/>
      <c r="T2369" s="595"/>
      <c r="U2369" s="595"/>
    </row>
    <row r="2370" spans="1:21" x14ac:dyDescent="0.25">
      <c r="A2370" s="752" t="s">
        <v>1771</v>
      </c>
      <c r="B2370" s="339"/>
      <c r="C2370" s="339"/>
      <c r="D2370" s="597">
        <v>755</v>
      </c>
      <c r="E2370" s="598" t="s">
        <v>1689</v>
      </c>
      <c r="F2370" s="597" t="s">
        <v>159</v>
      </c>
      <c r="G2370" s="595">
        <v>5</v>
      </c>
      <c r="H2370" s="649">
        <v>145</v>
      </c>
      <c r="I2370" s="595">
        <v>725</v>
      </c>
      <c r="J2370" s="601">
        <v>300</v>
      </c>
      <c r="K2370" s="595"/>
      <c r="L2370" s="595"/>
      <c r="M2370" s="595">
        <v>100</v>
      </c>
      <c r="N2370" s="595"/>
      <c r="O2370" s="595"/>
      <c r="P2370" s="595">
        <v>100</v>
      </c>
      <c r="Q2370" s="595"/>
      <c r="R2370" s="595"/>
      <c r="S2370" s="595"/>
      <c r="T2370" s="591"/>
      <c r="U2370" s="595"/>
    </row>
    <row r="2371" spans="1:21" x14ac:dyDescent="0.25">
      <c r="A2371" s="752" t="s">
        <v>1771</v>
      </c>
      <c r="B2371" s="339"/>
      <c r="C2371" s="339"/>
      <c r="D2371" s="597">
        <v>755</v>
      </c>
      <c r="E2371" s="598" t="s">
        <v>1691</v>
      </c>
      <c r="F2371" s="597" t="s">
        <v>126</v>
      </c>
      <c r="G2371" s="595">
        <v>100</v>
      </c>
      <c r="H2371" s="597">
        <v>36</v>
      </c>
      <c r="I2371" s="600">
        <v>3600</v>
      </c>
      <c r="J2371" s="601">
        <v>50</v>
      </c>
      <c r="K2371" s="595"/>
      <c r="L2371" s="595"/>
      <c r="M2371" s="595">
        <v>50</v>
      </c>
      <c r="N2371" s="595"/>
      <c r="O2371" s="595"/>
      <c r="P2371" s="595"/>
      <c r="Q2371" s="595"/>
      <c r="R2371" s="595"/>
      <c r="S2371" s="595"/>
      <c r="T2371" s="591"/>
      <c r="U2371" s="595"/>
    </row>
    <row r="2372" spans="1:21" x14ac:dyDescent="0.25">
      <c r="A2372" s="752" t="s">
        <v>1771</v>
      </c>
      <c r="B2372" s="339"/>
      <c r="C2372" s="339"/>
      <c r="D2372" s="597">
        <v>765</v>
      </c>
      <c r="E2372" s="598" t="s">
        <v>1766</v>
      </c>
      <c r="F2372" s="597" t="s">
        <v>1738</v>
      </c>
      <c r="G2372" s="597">
        <v>2</v>
      </c>
      <c r="H2372" s="595">
        <v>150</v>
      </c>
      <c r="I2372" s="595">
        <v>300</v>
      </c>
      <c r="J2372" s="601">
        <v>2</v>
      </c>
      <c r="K2372" s="595"/>
      <c r="L2372" s="595"/>
      <c r="M2372" s="595"/>
      <c r="N2372" s="595"/>
      <c r="O2372" s="595"/>
      <c r="P2372" s="595"/>
      <c r="Q2372" s="595"/>
      <c r="R2372" s="595"/>
      <c r="S2372" s="591"/>
      <c r="T2372" s="595"/>
      <c r="U2372" s="595"/>
    </row>
    <row r="2373" spans="1:21" x14ac:dyDescent="0.25">
      <c r="A2373" s="752" t="s">
        <v>1771</v>
      </c>
      <c r="B2373" s="339"/>
      <c r="C2373" s="339"/>
      <c r="D2373" s="582">
        <v>755</v>
      </c>
      <c r="E2373" s="598" t="s">
        <v>804</v>
      </c>
      <c r="F2373" s="597" t="s">
        <v>126</v>
      </c>
      <c r="G2373" s="597">
        <v>15</v>
      </c>
      <c r="H2373" s="597">
        <v>519.53</v>
      </c>
      <c r="I2373" s="604">
        <v>7792.95</v>
      </c>
      <c r="J2373" s="595">
        <v>10</v>
      </c>
      <c r="K2373" s="595"/>
      <c r="L2373" s="595"/>
      <c r="M2373" s="595">
        <v>5</v>
      </c>
      <c r="N2373" s="595"/>
      <c r="O2373" s="595"/>
      <c r="P2373" s="595">
        <v>5</v>
      </c>
      <c r="Q2373" s="595"/>
      <c r="R2373" s="595"/>
      <c r="S2373" s="595"/>
      <c r="T2373" s="591"/>
      <c r="U2373" s="595"/>
    </row>
    <row r="2374" spans="1:21" x14ac:dyDescent="0.25">
      <c r="A2374" s="752" t="s">
        <v>1771</v>
      </c>
      <c r="B2374" s="339"/>
      <c r="C2374" s="339"/>
      <c r="D2374" s="597">
        <v>755</v>
      </c>
      <c r="E2374" s="598" t="s">
        <v>777</v>
      </c>
      <c r="F2374" s="597" t="s">
        <v>130</v>
      </c>
      <c r="G2374" s="595">
        <v>22</v>
      </c>
      <c r="H2374" s="649">
        <v>482.04</v>
      </c>
      <c r="I2374" s="583">
        <v>10604.88</v>
      </c>
      <c r="J2374" s="595">
        <v>2</v>
      </c>
      <c r="K2374" s="595">
        <v>2</v>
      </c>
      <c r="L2374" s="595">
        <v>2</v>
      </c>
      <c r="M2374" s="595">
        <v>2</v>
      </c>
      <c r="N2374" s="595">
        <v>2</v>
      </c>
      <c r="O2374" s="595">
        <v>2</v>
      </c>
      <c r="P2374" s="595">
        <v>2</v>
      </c>
      <c r="Q2374" s="595">
        <v>2</v>
      </c>
      <c r="R2374" s="595">
        <v>2</v>
      </c>
      <c r="S2374" s="595">
        <v>2</v>
      </c>
      <c r="T2374" s="591">
        <v>2</v>
      </c>
      <c r="U2374" s="595">
        <v>2</v>
      </c>
    </row>
    <row r="2375" spans="1:21" x14ac:dyDescent="0.25">
      <c r="A2375" s="752" t="s">
        <v>1771</v>
      </c>
      <c r="B2375" s="339"/>
      <c r="C2375" s="339"/>
      <c r="D2375" s="597">
        <v>755</v>
      </c>
      <c r="E2375" s="598" t="s">
        <v>776</v>
      </c>
      <c r="F2375" s="597" t="s">
        <v>130</v>
      </c>
      <c r="G2375" s="578">
        <v>22</v>
      </c>
      <c r="H2375" s="649">
        <v>482.04</v>
      </c>
      <c r="I2375" s="258">
        <v>10604.88</v>
      </c>
      <c r="J2375" s="584">
        <v>2</v>
      </c>
      <c r="K2375" s="578">
        <v>2</v>
      </c>
      <c r="L2375" s="578">
        <v>2</v>
      </c>
      <c r="M2375" s="578">
        <v>2</v>
      </c>
      <c r="N2375" s="578">
        <v>2</v>
      </c>
      <c r="O2375" s="578">
        <v>2</v>
      </c>
      <c r="P2375" s="578">
        <v>2</v>
      </c>
      <c r="Q2375" s="578">
        <v>2</v>
      </c>
      <c r="R2375" s="578">
        <v>2</v>
      </c>
      <c r="S2375" s="578">
        <v>2</v>
      </c>
      <c r="T2375" s="591">
        <v>2</v>
      </c>
      <c r="U2375" s="578">
        <v>2</v>
      </c>
    </row>
    <row r="2376" spans="1:21" x14ac:dyDescent="0.25">
      <c r="A2376" s="752" t="s">
        <v>1771</v>
      </c>
      <c r="B2376" s="339"/>
      <c r="C2376" s="339"/>
      <c r="D2376" s="597">
        <v>223</v>
      </c>
      <c r="E2376" s="598" t="s">
        <v>1732</v>
      </c>
      <c r="F2376" s="597" t="s">
        <v>1733</v>
      </c>
      <c r="G2376" s="597">
        <v>2</v>
      </c>
      <c r="H2376" s="600">
        <v>35000</v>
      </c>
      <c r="I2376" s="600">
        <v>70000</v>
      </c>
      <c r="J2376" s="601">
        <v>2</v>
      </c>
      <c r="K2376" s="595"/>
      <c r="L2376" s="595"/>
      <c r="M2376" s="595"/>
      <c r="N2376" s="595"/>
      <c r="O2376" s="595"/>
      <c r="P2376" s="595"/>
      <c r="Q2376" s="595"/>
      <c r="R2376" s="595"/>
      <c r="S2376" s="591"/>
      <c r="T2376" s="595"/>
      <c r="U2376" s="595"/>
    </row>
    <row r="2377" spans="1:21" x14ac:dyDescent="0.25">
      <c r="A2377" s="752" t="s">
        <v>1771</v>
      </c>
      <c r="B2377" s="339"/>
      <c r="C2377" s="339"/>
      <c r="D2377" s="597">
        <v>755</v>
      </c>
      <c r="E2377" s="598" t="s">
        <v>1757</v>
      </c>
      <c r="F2377" s="597" t="s">
        <v>1758</v>
      </c>
      <c r="G2377" s="597">
        <v>10</v>
      </c>
      <c r="H2377" s="595">
        <v>35</v>
      </c>
      <c r="I2377" s="595">
        <v>350</v>
      </c>
      <c r="J2377" s="601">
        <v>10</v>
      </c>
      <c r="K2377" s="595"/>
      <c r="L2377" s="595"/>
      <c r="M2377" s="595"/>
      <c r="N2377" s="595"/>
      <c r="O2377" s="595"/>
      <c r="P2377" s="595"/>
      <c r="Q2377" s="595"/>
      <c r="R2377" s="595"/>
      <c r="S2377" s="591"/>
      <c r="T2377" s="595"/>
      <c r="U2377" s="595"/>
    </row>
    <row r="2378" spans="1:21" x14ac:dyDescent="0.25">
      <c r="A2378" s="752" t="s">
        <v>1771</v>
      </c>
      <c r="B2378" s="339"/>
      <c r="C2378" s="339"/>
      <c r="D2378" s="597">
        <v>755</v>
      </c>
      <c r="E2378" s="598" t="s">
        <v>1695</v>
      </c>
      <c r="F2378" s="597" t="s">
        <v>126</v>
      </c>
      <c r="G2378" s="595">
        <v>12</v>
      </c>
      <c r="H2378" s="649">
        <v>15</v>
      </c>
      <c r="I2378" s="595">
        <v>180</v>
      </c>
      <c r="J2378" s="601">
        <v>6</v>
      </c>
      <c r="K2378" s="595"/>
      <c r="L2378" s="595"/>
      <c r="M2378" s="595">
        <v>6</v>
      </c>
      <c r="N2378" s="595"/>
      <c r="O2378" s="595"/>
      <c r="P2378" s="595"/>
      <c r="Q2378" s="595"/>
      <c r="R2378" s="595"/>
      <c r="S2378" s="595"/>
      <c r="T2378" s="591"/>
      <c r="U2378" s="595"/>
    </row>
    <row r="2379" spans="1:21" x14ac:dyDescent="0.25">
      <c r="A2379" s="752" t="s">
        <v>1771</v>
      </c>
      <c r="B2379" s="339"/>
      <c r="C2379" s="339"/>
      <c r="D2379" s="597">
        <v>755</v>
      </c>
      <c r="E2379" s="598" t="s">
        <v>1696</v>
      </c>
      <c r="F2379" s="597" t="s">
        <v>126</v>
      </c>
      <c r="G2379" s="595">
        <v>12</v>
      </c>
      <c r="H2379" s="649">
        <v>15</v>
      </c>
      <c r="I2379" s="595">
        <v>180</v>
      </c>
      <c r="J2379" s="601">
        <v>6</v>
      </c>
      <c r="K2379" s="595"/>
      <c r="L2379" s="595"/>
      <c r="M2379" s="595">
        <v>6</v>
      </c>
      <c r="N2379" s="595"/>
      <c r="O2379" s="595"/>
      <c r="P2379" s="595"/>
      <c r="Q2379" s="595"/>
      <c r="R2379" s="595"/>
      <c r="S2379" s="595"/>
      <c r="T2379" s="591"/>
      <c r="U2379" s="595"/>
    </row>
    <row r="2380" spans="1:21" x14ac:dyDescent="0.25">
      <c r="A2380" s="752" t="s">
        <v>1771</v>
      </c>
      <c r="B2380" s="339"/>
      <c r="C2380" s="339"/>
      <c r="D2380" s="597">
        <v>755</v>
      </c>
      <c r="E2380" s="598" t="s">
        <v>1697</v>
      </c>
      <c r="F2380" s="597" t="s">
        <v>126</v>
      </c>
      <c r="G2380" s="595">
        <v>6</v>
      </c>
      <c r="H2380" s="649">
        <v>15</v>
      </c>
      <c r="I2380" s="595">
        <v>90</v>
      </c>
      <c r="J2380" s="601">
        <v>6</v>
      </c>
      <c r="K2380" s="595"/>
      <c r="L2380" s="595"/>
      <c r="M2380" s="595"/>
      <c r="N2380" s="595"/>
      <c r="O2380" s="595"/>
      <c r="P2380" s="595"/>
      <c r="Q2380" s="595"/>
      <c r="R2380" s="595"/>
      <c r="S2380" s="595"/>
      <c r="T2380" s="591"/>
      <c r="U2380" s="595"/>
    </row>
    <row r="2381" spans="1:21" x14ac:dyDescent="0.25">
      <c r="A2381" s="752" t="s">
        <v>1771</v>
      </c>
      <c r="B2381" s="339"/>
      <c r="C2381" s="339"/>
      <c r="D2381" s="597">
        <v>222</v>
      </c>
      <c r="E2381" s="598" t="s">
        <v>1737</v>
      </c>
      <c r="F2381" s="597" t="s">
        <v>1738</v>
      </c>
      <c r="G2381" s="597">
        <v>6</v>
      </c>
      <c r="H2381" s="600">
        <v>10000</v>
      </c>
      <c r="I2381" s="600">
        <v>60000</v>
      </c>
      <c r="J2381" s="601">
        <v>6</v>
      </c>
      <c r="K2381" s="595"/>
      <c r="L2381" s="595"/>
      <c r="M2381" s="595"/>
      <c r="N2381" s="595"/>
      <c r="O2381" s="595"/>
      <c r="P2381" s="595"/>
      <c r="Q2381" s="595"/>
      <c r="R2381" s="595"/>
      <c r="S2381" s="591"/>
      <c r="T2381" s="595"/>
      <c r="U2381" s="595"/>
    </row>
    <row r="2382" spans="1:21" x14ac:dyDescent="0.25">
      <c r="A2382" s="752" t="s">
        <v>1771</v>
      </c>
      <c r="B2382" s="339"/>
      <c r="C2382" s="339"/>
      <c r="D2382" s="597">
        <v>755</v>
      </c>
      <c r="E2382" s="598" t="s">
        <v>1727</v>
      </c>
      <c r="F2382" s="597" t="s">
        <v>157</v>
      </c>
      <c r="G2382" s="597">
        <v>20</v>
      </c>
      <c r="H2382" s="597">
        <v>113</v>
      </c>
      <c r="I2382" s="604">
        <v>2260</v>
      </c>
      <c r="J2382" s="601"/>
      <c r="K2382" s="595"/>
      <c r="L2382" s="595"/>
      <c r="M2382" s="595"/>
      <c r="N2382" s="595"/>
      <c r="O2382" s="595"/>
      <c r="P2382" s="595"/>
      <c r="Q2382" s="595"/>
      <c r="R2382" s="595"/>
      <c r="S2382" s="595"/>
      <c r="T2382" s="591"/>
      <c r="U2382" s="595"/>
    </row>
    <row r="2383" spans="1:21" ht="15" customHeight="1" x14ac:dyDescent="0.25">
      <c r="A2383" s="752" t="s">
        <v>1771</v>
      </c>
      <c r="B2383" s="339"/>
      <c r="C2383" s="339"/>
      <c r="D2383" s="597">
        <v>755</v>
      </c>
      <c r="E2383" s="598" t="s">
        <v>1726</v>
      </c>
      <c r="F2383" s="597" t="s">
        <v>157</v>
      </c>
      <c r="G2383" s="597">
        <v>20</v>
      </c>
      <c r="H2383" s="597">
        <v>111</v>
      </c>
      <c r="I2383" s="604">
        <v>2220</v>
      </c>
      <c r="J2383" s="601"/>
      <c r="K2383" s="595"/>
      <c r="L2383" s="595"/>
      <c r="M2383" s="595"/>
      <c r="N2383" s="595"/>
      <c r="O2383" s="595"/>
      <c r="P2383" s="595"/>
      <c r="Q2383" s="595"/>
      <c r="R2383" s="595"/>
      <c r="S2383" s="595"/>
      <c r="T2383" s="591"/>
      <c r="U2383" s="595"/>
    </row>
    <row r="2384" spans="1:21" x14ac:dyDescent="0.25">
      <c r="A2384" s="752" t="s">
        <v>1771</v>
      </c>
      <c r="B2384" s="339"/>
      <c r="C2384" s="339"/>
      <c r="D2384" s="597">
        <v>755</v>
      </c>
      <c r="E2384" s="598" t="s">
        <v>791</v>
      </c>
      <c r="F2384" s="597" t="s">
        <v>126</v>
      </c>
      <c r="G2384" s="597">
        <v>1</v>
      </c>
      <c r="H2384" s="597">
        <v>95</v>
      </c>
      <c r="I2384" s="595">
        <v>95</v>
      </c>
      <c r="J2384" s="601">
        <v>1</v>
      </c>
      <c r="K2384" s="595"/>
      <c r="L2384" s="595"/>
      <c r="M2384" s="595"/>
      <c r="N2384" s="595"/>
      <c r="O2384" s="595"/>
      <c r="P2384" s="595"/>
      <c r="Q2384" s="595"/>
      <c r="R2384" s="595"/>
      <c r="S2384" s="595"/>
      <c r="T2384" s="591"/>
      <c r="U2384" s="595"/>
    </row>
    <row r="2385" spans="1:21" x14ac:dyDescent="0.25">
      <c r="A2385" s="752" t="s">
        <v>1771</v>
      </c>
      <c r="B2385" s="339"/>
      <c r="C2385" s="339"/>
      <c r="D2385" s="597">
        <v>755</v>
      </c>
      <c r="E2385" s="598" t="s">
        <v>1701</v>
      </c>
      <c r="F2385" s="597" t="s">
        <v>164</v>
      </c>
      <c r="G2385" s="595">
        <v>12</v>
      </c>
      <c r="H2385" s="587">
        <v>52</v>
      </c>
      <c r="I2385" s="595">
        <v>624</v>
      </c>
      <c r="J2385" s="601">
        <v>12</v>
      </c>
      <c r="K2385" s="595"/>
      <c r="L2385" s="595"/>
      <c r="M2385" s="595"/>
      <c r="N2385" s="595"/>
      <c r="O2385" s="595"/>
      <c r="P2385" s="595"/>
      <c r="Q2385" s="595"/>
      <c r="R2385" s="595"/>
      <c r="S2385" s="595"/>
      <c r="T2385" s="591"/>
      <c r="U2385" s="595"/>
    </row>
    <row r="2386" spans="1:21" x14ac:dyDescent="0.25">
      <c r="A2386" s="752" t="s">
        <v>1771</v>
      </c>
      <c r="B2386" s="339"/>
      <c r="C2386" s="339"/>
      <c r="D2386" s="597">
        <v>755</v>
      </c>
      <c r="E2386" s="598" t="s">
        <v>1703</v>
      </c>
      <c r="F2386" s="597" t="s">
        <v>229</v>
      </c>
      <c r="G2386" s="597">
        <v>3</v>
      </c>
      <c r="H2386" s="597">
        <v>102</v>
      </c>
      <c r="I2386" s="595">
        <v>306</v>
      </c>
      <c r="J2386" s="597">
        <v>3</v>
      </c>
      <c r="K2386" s="595"/>
      <c r="L2386" s="595"/>
      <c r="M2386" s="595"/>
      <c r="N2386" s="595"/>
      <c r="O2386" s="595"/>
      <c r="P2386" s="595"/>
      <c r="Q2386" s="595"/>
      <c r="R2386" s="595"/>
      <c r="S2386" s="595"/>
      <c r="T2386" s="591"/>
      <c r="U2386" s="595"/>
    </row>
    <row r="2387" spans="1:21" x14ac:dyDescent="0.25">
      <c r="A2387" s="752" t="s">
        <v>1771</v>
      </c>
      <c r="B2387" s="339"/>
      <c r="C2387" s="339"/>
      <c r="D2387" s="597">
        <v>755</v>
      </c>
      <c r="E2387" s="598" t="s">
        <v>1705</v>
      </c>
      <c r="F2387" s="597" t="s">
        <v>229</v>
      </c>
      <c r="G2387" s="597">
        <v>1</v>
      </c>
      <c r="H2387" s="597">
        <v>153</v>
      </c>
      <c r="I2387" s="597">
        <v>153</v>
      </c>
      <c r="J2387" s="597">
        <v>1</v>
      </c>
      <c r="K2387" s="595"/>
      <c r="L2387" s="595"/>
      <c r="M2387" s="595"/>
      <c r="N2387" s="595"/>
      <c r="O2387" s="595"/>
      <c r="P2387" s="595"/>
      <c r="Q2387" s="595"/>
      <c r="R2387" s="595"/>
      <c r="S2387" s="595"/>
      <c r="T2387" s="591"/>
      <c r="U2387" s="595"/>
    </row>
    <row r="2388" spans="1:21" x14ac:dyDescent="0.25">
      <c r="A2388" s="752" t="s">
        <v>1771</v>
      </c>
      <c r="B2388" s="339"/>
      <c r="C2388" s="339"/>
      <c r="D2388" s="597">
        <v>755</v>
      </c>
      <c r="E2388" s="598" t="s">
        <v>1706</v>
      </c>
      <c r="F2388" s="597" t="s">
        <v>126</v>
      </c>
      <c r="G2388" s="597">
        <v>10</v>
      </c>
      <c r="H2388" s="597">
        <v>12</v>
      </c>
      <c r="I2388" s="595">
        <v>120</v>
      </c>
      <c r="J2388" s="597">
        <v>10</v>
      </c>
      <c r="K2388" s="595"/>
      <c r="L2388" s="595"/>
      <c r="M2388" s="595"/>
      <c r="N2388" s="595"/>
      <c r="O2388" s="595"/>
      <c r="P2388" s="595"/>
      <c r="Q2388" s="595"/>
      <c r="R2388" s="595"/>
      <c r="S2388" s="595"/>
      <c r="T2388" s="591"/>
      <c r="U2388" s="595"/>
    </row>
    <row r="2389" spans="1:21" x14ac:dyDescent="0.25">
      <c r="A2389" s="752" t="s">
        <v>1771</v>
      </c>
      <c r="B2389" s="339"/>
      <c r="C2389" s="339"/>
      <c r="D2389" s="597">
        <v>755</v>
      </c>
      <c r="E2389" s="598" t="s">
        <v>1707</v>
      </c>
      <c r="F2389" s="597" t="s">
        <v>126</v>
      </c>
      <c r="G2389" s="597">
        <v>1</v>
      </c>
      <c r="H2389" s="597">
        <v>235</v>
      </c>
      <c r="I2389" s="597">
        <v>235</v>
      </c>
      <c r="J2389" s="597">
        <v>1</v>
      </c>
      <c r="K2389" s="595"/>
      <c r="L2389" s="595"/>
      <c r="M2389" s="595"/>
      <c r="N2389" s="595"/>
      <c r="O2389" s="595"/>
      <c r="P2389" s="595"/>
      <c r="Q2389" s="595"/>
      <c r="R2389" s="595"/>
      <c r="S2389" s="595"/>
      <c r="T2389" s="591"/>
      <c r="U2389" s="595"/>
    </row>
    <row r="2390" spans="1:21" x14ac:dyDescent="0.25">
      <c r="A2390" s="752" t="s">
        <v>1771</v>
      </c>
      <c r="B2390" s="339"/>
      <c r="C2390" s="339"/>
      <c r="D2390" s="597">
        <v>755</v>
      </c>
      <c r="E2390" s="598" t="s">
        <v>1708</v>
      </c>
      <c r="F2390" s="597" t="s">
        <v>126</v>
      </c>
      <c r="G2390" s="597">
        <v>1</v>
      </c>
      <c r="H2390" s="597">
        <v>265</v>
      </c>
      <c r="I2390" s="597">
        <v>265</v>
      </c>
      <c r="J2390" s="597">
        <v>1</v>
      </c>
      <c r="K2390" s="578"/>
      <c r="L2390" s="578"/>
      <c r="M2390" s="578"/>
      <c r="N2390" s="578"/>
      <c r="O2390" s="578"/>
      <c r="P2390" s="578"/>
      <c r="Q2390" s="578"/>
      <c r="R2390" s="578"/>
      <c r="S2390" s="578"/>
      <c r="T2390" s="591"/>
      <c r="U2390" s="578"/>
    </row>
    <row r="2391" spans="1:21" x14ac:dyDescent="0.25">
      <c r="A2391" s="752" t="s">
        <v>1771</v>
      </c>
      <c r="B2391" s="339"/>
      <c r="C2391" s="339"/>
      <c r="D2391" s="597">
        <v>755</v>
      </c>
      <c r="E2391" s="598" t="s">
        <v>1709</v>
      </c>
      <c r="F2391" s="597" t="s">
        <v>126</v>
      </c>
      <c r="G2391" s="597">
        <v>10</v>
      </c>
      <c r="H2391" s="597">
        <v>27</v>
      </c>
      <c r="I2391" s="595">
        <v>270</v>
      </c>
      <c r="J2391" s="597">
        <v>10</v>
      </c>
      <c r="K2391" s="595"/>
      <c r="L2391" s="595"/>
      <c r="M2391" s="595"/>
      <c r="N2391" s="595"/>
      <c r="O2391" s="595"/>
      <c r="P2391" s="595"/>
      <c r="Q2391" s="595"/>
      <c r="R2391" s="595"/>
      <c r="S2391" s="595"/>
      <c r="T2391" s="591"/>
      <c r="U2391" s="595"/>
    </row>
    <row r="2392" spans="1:21" x14ac:dyDescent="0.25">
      <c r="A2392" s="752" t="s">
        <v>1771</v>
      </c>
      <c r="B2392" s="339"/>
      <c r="C2392" s="339"/>
      <c r="D2392" s="597">
        <v>755</v>
      </c>
      <c r="E2392" s="598" t="s">
        <v>1759</v>
      </c>
      <c r="F2392" s="597" t="s">
        <v>1760</v>
      </c>
      <c r="G2392" s="597" t="s">
        <v>1761</v>
      </c>
      <c r="H2392" s="595">
        <v>5</v>
      </c>
      <c r="I2392" s="595">
        <v>750</v>
      </c>
      <c r="J2392" s="601">
        <v>12</v>
      </c>
      <c r="K2392" s="595"/>
      <c r="L2392" s="595"/>
      <c r="M2392" s="595"/>
      <c r="N2392" s="595"/>
      <c r="O2392" s="595"/>
      <c r="P2392" s="595"/>
      <c r="Q2392" s="595"/>
      <c r="R2392" s="595"/>
      <c r="S2392" s="591"/>
      <c r="T2392" s="595"/>
      <c r="U2392" s="595"/>
    </row>
    <row r="2393" spans="1:21" x14ac:dyDescent="0.25">
      <c r="A2393" s="752" t="s">
        <v>1771</v>
      </c>
      <c r="B2393" s="339"/>
      <c r="C2393" s="339"/>
      <c r="D2393" s="597">
        <v>755</v>
      </c>
      <c r="E2393" s="598" t="s">
        <v>1712</v>
      </c>
      <c r="F2393" s="598" t="s">
        <v>159</v>
      </c>
      <c r="G2393" s="591">
        <v>4</v>
      </c>
      <c r="H2393" s="591">
        <v>32</v>
      </c>
      <c r="I2393" s="591">
        <v>128</v>
      </c>
      <c r="J2393" s="577">
        <v>4</v>
      </c>
      <c r="K2393" s="591"/>
      <c r="L2393" s="591"/>
      <c r="M2393" s="591"/>
      <c r="N2393" s="591"/>
      <c r="O2393" s="591"/>
      <c r="P2393" s="591"/>
      <c r="Q2393" s="591"/>
      <c r="R2393" s="591"/>
      <c r="S2393" s="591"/>
      <c r="T2393" s="591"/>
      <c r="U2393" s="591"/>
    </row>
    <row r="2394" spans="1:21" x14ac:dyDescent="0.25">
      <c r="A2394" s="752" t="s">
        <v>1771</v>
      </c>
      <c r="B2394" s="339"/>
      <c r="C2394" s="339"/>
      <c r="D2394" s="597">
        <v>755</v>
      </c>
      <c r="E2394" s="598" t="s">
        <v>1753</v>
      </c>
      <c r="F2394" s="597" t="s">
        <v>1754</v>
      </c>
      <c r="G2394" s="597">
        <v>3</v>
      </c>
      <c r="H2394" s="595">
        <v>35</v>
      </c>
      <c r="I2394" s="595">
        <v>105</v>
      </c>
      <c r="J2394" s="601">
        <v>3</v>
      </c>
      <c r="K2394" s="595"/>
      <c r="L2394" s="595"/>
      <c r="M2394" s="595"/>
      <c r="N2394" s="595"/>
      <c r="O2394" s="595"/>
      <c r="P2394" s="595"/>
      <c r="Q2394" s="595"/>
      <c r="R2394" s="595"/>
      <c r="S2394" s="591"/>
      <c r="T2394" s="595"/>
      <c r="U2394" s="595"/>
    </row>
    <row r="2395" spans="1:21" x14ac:dyDescent="0.25">
      <c r="A2395" s="752" t="s">
        <v>1771</v>
      </c>
      <c r="B2395" s="339"/>
      <c r="C2395" s="339"/>
      <c r="D2395" s="597">
        <v>755</v>
      </c>
      <c r="E2395" s="598" t="s">
        <v>1718</v>
      </c>
      <c r="F2395" s="598" t="s">
        <v>126</v>
      </c>
      <c r="G2395" s="598">
        <v>2</v>
      </c>
      <c r="H2395" s="1802">
        <v>27</v>
      </c>
      <c r="I2395" s="591">
        <v>54</v>
      </c>
      <c r="J2395" s="577">
        <v>2</v>
      </c>
      <c r="K2395" s="591"/>
      <c r="L2395" s="591"/>
      <c r="M2395" s="591"/>
      <c r="N2395" s="591"/>
      <c r="O2395" s="591"/>
      <c r="P2395" s="591"/>
      <c r="Q2395" s="591"/>
      <c r="R2395" s="591"/>
      <c r="S2395" s="591"/>
      <c r="T2395" s="591"/>
      <c r="U2395" s="591"/>
    </row>
    <row r="2396" spans="1:21" x14ac:dyDescent="0.25">
      <c r="A2396" s="752" t="s">
        <v>1771</v>
      </c>
      <c r="B2396" s="339"/>
      <c r="C2396" s="339"/>
      <c r="D2396" s="597">
        <v>755</v>
      </c>
      <c r="E2396" s="598" t="s">
        <v>1683</v>
      </c>
      <c r="F2396" s="597" t="s">
        <v>130</v>
      </c>
      <c r="G2396" s="595">
        <v>22</v>
      </c>
      <c r="H2396" s="649">
        <v>482.04</v>
      </c>
      <c r="I2396" s="258">
        <v>10604.88</v>
      </c>
      <c r="J2396" s="601">
        <v>2</v>
      </c>
      <c r="K2396" s="595">
        <v>2</v>
      </c>
      <c r="L2396" s="595">
        <v>2</v>
      </c>
      <c r="M2396" s="595">
        <v>2</v>
      </c>
      <c r="N2396" s="595">
        <v>2</v>
      </c>
      <c r="O2396" s="595">
        <v>2</v>
      </c>
      <c r="P2396" s="595">
        <v>2</v>
      </c>
      <c r="Q2396" s="595">
        <v>2</v>
      </c>
      <c r="R2396" s="595">
        <v>2</v>
      </c>
      <c r="S2396" s="595">
        <v>2</v>
      </c>
      <c r="T2396" s="591">
        <v>2</v>
      </c>
      <c r="U2396" s="595">
        <v>2</v>
      </c>
    </row>
    <row r="2397" spans="1:21" x14ac:dyDescent="0.25">
      <c r="A2397" s="752" t="s">
        <v>1771</v>
      </c>
      <c r="B2397" s="339"/>
      <c r="C2397" s="339"/>
      <c r="D2397" s="597">
        <v>755</v>
      </c>
      <c r="E2397" s="603" t="s">
        <v>469</v>
      </c>
      <c r="F2397" s="598" t="s">
        <v>218</v>
      </c>
      <c r="G2397" s="591">
        <v>6</v>
      </c>
      <c r="H2397" s="1897">
        <v>92.12</v>
      </c>
      <c r="I2397" s="591">
        <v>552.72</v>
      </c>
      <c r="J2397" s="577">
        <v>2</v>
      </c>
      <c r="K2397" s="591"/>
      <c r="L2397" s="591">
        <v>2</v>
      </c>
      <c r="M2397" s="591"/>
      <c r="N2397" s="591">
        <v>2</v>
      </c>
      <c r="O2397" s="591"/>
      <c r="P2397" s="591"/>
      <c r="Q2397" s="591"/>
      <c r="R2397" s="591"/>
      <c r="S2397" s="591"/>
      <c r="T2397" s="591"/>
      <c r="U2397" s="591"/>
    </row>
    <row r="2398" spans="1:21" x14ac:dyDescent="0.25">
      <c r="A2398" s="752" t="s">
        <v>1771</v>
      </c>
      <c r="B2398" s="339"/>
      <c r="C2398" s="339"/>
      <c r="D2398" s="597">
        <v>755</v>
      </c>
      <c r="E2398" s="603" t="s">
        <v>472</v>
      </c>
      <c r="F2398" s="598" t="s">
        <v>134</v>
      </c>
      <c r="G2398" s="591">
        <v>20</v>
      </c>
      <c r="H2398" s="591">
        <v>45</v>
      </c>
      <c r="I2398" s="591">
        <v>900</v>
      </c>
      <c r="J2398" s="577">
        <v>5</v>
      </c>
      <c r="K2398" s="591"/>
      <c r="L2398" s="591"/>
      <c r="M2398" s="591">
        <v>5</v>
      </c>
      <c r="N2398" s="591"/>
      <c r="O2398" s="591"/>
      <c r="P2398" s="591">
        <v>5</v>
      </c>
      <c r="Q2398" s="591"/>
      <c r="R2398" s="591"/>
      <c r="S2398" s="591">
        <v>5</v>
      </c>
      <c r="T2398" s="591"/>
      <c r="U2398" s="591"/>
    </row>
    <row r="2399" spans="1:21" ht="15.75" x14ac:dyDescent="0.25">
      <c r="A2399" s="752" t="s">
        <v>1771</v>
      </c>
      <c r="B2399" s="339"/>
      <c r="C2399" s="339"/>
      <c r="D2399" s="582"/>
      <c r="E2399" s="596" t="s">
        <v>1730</v>
      </c>
      <c r="F2399" s="596"/>
      <c r="G2399" s="596"/>
      <c r="H2399" s="596"/>
      <c r="I2399" s="596"/>
      <c r="J2399" s="596"/>
      <c r="K2399" s="596"/>
      <c r="L2399" s="596"/>
      <c r="M2399" s="596"/>
      <c r="N2399" s="596"/>
      <c r="O2399" s="596"/>
      <c r="P2399" s="596"/>
      <c r="Q2399" s="596"/>
      <c r="R2399" s="596"/>
      <c r="S2399" s="596"/>
      <c r="T2399" s="596"/>
      <c r="U2399" s="596"/>
    </row>
    <row r="2400" spans="1:21" x14ac:dyDescent="0.25">
      <c r="A2400" s="752" t="s">
        <v>1771</v>
      </c>
      <c r="B2400" s="339"/>
      <c r="C2400" s="339"/>
      <c r="D2400" s="597">
        <v>755</v>
      </c>
      <c r="E2400" s="598" t="s">
        <v>1762</v>
      </c>
      <c r="F2400" s="597" t="s">
        <v>1738</v>
      </c>
      <c r="G2400" s="597">
        <v>60</v>
      </c>
      <c r="H2400" s="595">
        <v>10</v>
      </c>
      <c r="I2400" s="595">
        <v>600</v>
      </c>
      <c r="J2400" s="601">
        <v>20</v>
      </c>
      <c r="K2400" s="595"/>
      <c r="L2400" s="595"/>
      <c r="M2400" s="595">
        <v>10</v>
      </c>
      <c r="N2400" s="595"/>
      <c r="O2400" s="595"/>
      <c r="P2400" s="595">
        <v>10</v>
      </c>
      <c r="Q2400" s="595"/>
      <c r="R2400" s="595"/>
      <c r="S2400" s="591"/>
      <c r="T2400" s="595"/>
      <c r="U2400" s="595"/>
    </row>
    <row r="2401" spans="1:21" x14ac:dyDescent="0.25">
      <c r="A2401" s="752" t="s">
        <v>1771</v>
      </c>
      <c r="B2401" s="339"/>
      <c r="C2401" s="339"/>
      <c r="D2401" s="597">
        <v>755</v>
      </c>
      <c r="E2401" s="585" t="s">
        <v>1678</v>
      </c>
      <c r="F2401" s="595" t="s">
        <v>354</v>
      </c>
      <c r="G2401" s="595">
        <v>30</v>
      </c>
      <c r="H2401" s="579">
        <v>21</v>
      </c>
      <c r="I2401" s="597">
        <v>630</v>
      </c>
      <c r="J2401" s="597">
        <v>10</v>
      </c>
      <c r="K2401" s="597"/>
      <c r="L2401" s="597">
        <v>5</v>
      </c>
      <c r="M2401" s="597"/>
      <c r="N2401" s="597">
        <v>5</v>
      </c>
      <c r="O2401" s="597"/>
      <c r="P2401" s="597">
        <v>5</v>
      </c>
      <c r="Q2401" s="597"/>
      <c r="R2401" s="597"/>
      <c r="S2401" s="597">
        <v>5</v>
      </c>
      <c r="T2401" s="598"/>
      <c r="U2401" s="578"/>
    </row>
    <row r="2402" spans="1:21" x14ac:dyDescent="0.25">
      <c r="A2402" s="752" t="s">
        <v>1771</v>
      </c>
      <c r="B2402" s="339"/>
      <c r="C2402" s="339"/>
      <c r="D2402" s="597">
        <v>755</v>
      </c>
      <c r="E2402" s="598" t="s">
        <v>1679</v>
      </c>
      <c r="F2402" s="595" t="s">
        <v>354</v>
      </c>
      <c r="G2402" s="595">
        <v>6</v>
      </c>
      <c r="H2402" s="597">
        <v>16</v>
      </c>
      <c r="I2402" s="597">
        <v>96</v>
      </c>
      <c r="J2402" s="597">
        <v>2</v>
      </c>
      <c r="K2402" s="597"/>
      <c r="L2402" s="597">
        <v>1</v>
      </c>
      <c r="M2402" s="597"/>
      <c r="N2402" s="597">
        <v>1</v>
      </c>
      <c r="O2402" s="597"/>
      <c r="P2402" s="597">
        <v>1</v>
      </c>
      <c r="Q2402" s="597"/>
      <c r="R2402" s="597"/>
      <c r="S2402" s="597">
        <v>1</v>
      </c>
      <c r="T2402" s="598"/>
      <c r="U2402" s="595"/>
    </row>
    <row r="2403" spans="1:21" x14ac:dyDescent="0.25">
      <c r="A2403" s="752" t="s">
        <v>1771</v>
      </c>
      <c r="B2403" s="339"/>
      <c r="C2403" s="339"/>
      <c r="D2403" s="597">
        <v>765</v>
      </c>
      <c r="E2403" s="598" t="s">
        <v>1729</v>
      </c>
      <c r="F2403" s="598" t="s">
        <v>66</v>
      </c>
      <c r="G2403" s="598">
        <v>2</v>
      </c>
      <c r="H2403" s="591">
        <v>162</v>
      </c>
      <c r="I2403" s="591">
        <v>324</v>
      </c>
      <c r="J2403" s="577">
        <v>2</v>
      </c>
      <c r="K2403" s="591"/>
      <c r="L2403" s="591"/>
      <c r="M2403" s="591"/>
      <c r="N2403" s="591"/>
      <c r="O2403" s="591"/>
      <c r="P2403" s="591"/>
      <c r="Q2403" s="591"/>
      <c r="R2403" s="591"/>
      <c r="S2403" s="591"/>
      <c r="T2403" s="591"/>
      <c r="U2403" s="591"/>
    </row>
    <row r="2404" spans="1:21" x14ac:dyDescent="0.25">
      <c r="A2404" s="752" t="s">
        <v>1771</v>
      </c>
      <c r="B2404" s="339"/>
      <c r="C2404" s="339"/>
      <c r="D2404" s="597">
        <v>755</v>
      </c>
      <c r="E2404" s="598" t="s">
        <v>1768</v>
      </c>
      <c r="F2404" s="597" t="s">
        <v>1738</v>
      </c>
      <c r="G2404" s="597">
        <v>10</v>
      </c>
      <c r="H2404" s="595">
        <v>988</v>
      </c>
      <c r="I2404" s="604">
        <v>9880</v>
      </c>
      <c r="J2404" s="601">
        <v>4</v>
      </c>
      <c r="K2404" s="595"/>
      <c r="L2404" s="595"/>
      <c r="M2404" s="595">
        <v>3</v>
      </c>
      <c r="N2404" s="595"/>
      <c r="O2404" s="595"/>
      <c r="P2404" s="595">
        <v>3</v>
      </c>
      <c r="Q2404" s="595"/>
      <c r="R2404" s="595"/>
      <c r="S2404" s="591"/>
      <c r="T2404" s="595"/>
      <c r="U2404" s="595"/>
    </row>
    <row r="2405" spans="1:21" x14ac:dyDescent="0.25">
      <c r="A2405" s="752" t="s">
        <v>1771</v>
      </c>
      <c r="B2405" s="339"/>
      <c r="C2405" s="339"/>
      <c r="D2405" s="597">
        <v>755</v>
      </c>
      <c r="E2405" s="598" t="s">
        <v>537</v>
      </c>
      <c r="F2405" s="597" t="s">
        <v>142</v>
      </c>
      <c r="G2405" s="595">
        <v>6</v>
      </c>
      <c r="H2405" s="597">
        <v>74</v>
      </c>
      <c r="I2405" s="595">
        <v>444</v>
      </c>
      <c r="J2405" s="601">
        <v>2</v>
      </c>
      <c r="K2405" s="595"/>
      <c r="L2405" s="595">
        <v>2</v>
      </c>
      <c r="M2405" s="595"/>
      <c r="N2405" s="595">
        <v>2</v>
      </c>
      <c r="O2405" s="595"/>
      <c r="P2405" s="595"/>
      <c r="Q2405" s="595"/>
      <c r="R2405" s="595"/>
      <c r="S2405" s="595"/>
      <c r="T2405" s="591"/>
      <c r="U2405" s="595"/>
    </row>
    <row r="2406" spans="1:21" x14ac:dyDescent="0.25">
      <c r="A2406" s="752" t="s">
        <v>1771</v>
      </c>
      <c r="B2406" s="339"/>
      <c r="C2406" s="339"/>
      <c r="D2406" s="597">
        <v>229</v>
      </c>
      <c r="E2406" s="598" t="s">
        <v>1743</v>
      </c>
      <c r="F2406" s="598" t="s">
        <v>72</v>
      </c>
      <c r="G2406" s="598">
        <v>3</v>
      </c>
      <c r="H2406" s="1937">
        <v>25000</v>
      </c>
      <c r="I2406" s="2036">
        <v>75000</v>
      </c>
      <c r="J2406" s="577">
        <v>3</v>
      </c>
      <c r="K2406" s="591"/>
      <c r="L2406" s="591"/>
      <c r="M2406" s="591"/>
      <c r="N2406" s="591"/>
      <c r="O2406" s="591"/>
      <c r="P2406" s="591"/>
      <c r="Q2406" s="591"/>
      <c r="R2406" s="591"/>
      <c r="S2406" s="591"/>
      <c r="T2406" s="591"/>
      <c r="U2406" s="591"/>
    </row>
    <row r="2407" spans="1:21" x14ac:dyDescent="0.25">
      <c r="A2407" s="752" t="s">
        <v>1771</v>
      </c>
      <c r="B2407" s="339"/>
      <c r="C2407" s="339"/>
      <c r="D2407" s="597">
        <v>755</v>
      </c>
      <c r="E2407" s="598" t="s">
        <v>1685</v>
      </c>
      <c r="F2407" s="597" t="s">
        <v>126</v>
      </c>
      <c r="G2407" s="595">
        <v>6</v>
      </c>
      <c r="H2407" s="649">
        <v>8</v>
      </c>
      <c r="I2407" s="595">
        <v>48</v>
      </c>
      <c r="J2407" s="601">
        <v>2</v>
      </c>
      <c r="K2407" s="595"/>
      <c r="L2407" s="595"/>
      <c r="M2407" s="595">
        <v>2</v>
      </c>
      <c r="N2407" s="595"/>
      <c r="O2407" s="595"/>
      <c r="P2407" s="595">
        <v>2</v>
      </c>
      <c r="Q2407" s="595"/>
      <c r="R2407" s="595"/>
      <c r="S2407" s="595"/>
      <c r="T2407" s="591"/>
      <c r="U2407" s="595"/>
    </row>
    <row r="2408" spans="1:21" x14ac:dyDescent="0.25">
      <c r="A2408" s="752" t="s">
        <v>1771</v>
      </c>
      <c r="B2408" s="339"/>
      <c r="C2408" s="339"/>
      <c r="D2408" s="597"/>
      <c r="E2408" s="577" t="s">
        <v>293</v>
      </c>
      <c r="F2408" s="595"/>
      <c r="G2408" s="595"/>
      <c r="H2408" s="595"/>
      <c r="I2408" s="595"/>
      <c r="J2408" s="601"/>
      <c r="K2408" s="595"/>
      <c r="L2408" s="595"/>
      <c r="M2408" s="595"/>
      <c r="N2408" s="595"/>
      <c r="O2408" s="595"/>
      <c r="P2408" s="595"/>
      <c r="Q2408" s="595"/>
      <c r="R2408" s="595"/>
      <c r="S2408" s="595"/>
      <c r="T2408" s="591"/>
      <c r="U2408" s="595"/>
    </row>
    <row r="2409" spans="1:21" x14ac:dyDescent="0.25">
      <c r="A2409" s="752" t="s">
        <v>1771</v>
      </c>
      <c r="B2409" s="339"/>
      <c r="C2409" s="339"/>
      <c r="D2409" s="595"/>
      <c r="E2409" s="577" t="s">
        <v>1677</v>
      </c>
      <c r="F2409" s="595"/>
      <c r="G2409" s="595"/>
      <c r="H2409" s="595"/>
      <c r="I2409" s="595"/>
      <c r="J2409" s="595"/>
      <c r="K2409" s="595"/>
      <c r="L2409" s="595"/>
      <c r="M2409" s="601"/>
      <c r="N2409" s="595"/>
      <c r="O2409" s="595"/>
      <c r="P2409" s="595"/>
      <c r="Q2409" s="595"/>
      <c r="R2409" s="595"/>
      <c r="S2409" s="595"/>
      <c r="T2409" s="591"/>
      <c r="U2409" s="595"/>
    </row>
    <row r="2410" spans="1:21" x14ac:dyDescent="0.25">
      <c r="A2410" s="752" t="s">
        <v>1771</v>
      </c>
      <c r="B2410" s="339"/>
      <c r="C2410" s="339"/>
      <c r="D2410" s="597"/>
      <c r="E2410" s="598" t="s">
        <v>184</v>
      </c>
      <c r="F2410" s="597"/>
      <c r="G2410" s="595"/>
      <c r="H2410" s="595"/>
      <c r="I2410" s="601"/>
      <c r="J2410" s="595"/>
      <c r="K2410" s="595"/>
      <c r="L2410" s="595"/>
      <c r="M2410" s="595"/>
      <c r="N2410" s="595"/>
      <c r="O2410" s="595"/>
      <c r="P2410" s="595"/>
      <c r="Q2410" s="595"/>
      <c r="R2410" s="595"/>
      <c r="S2410" s="595"/>
      <c r="T2410" s="591"/>
      <c r="U2410" s="595"/>
    </row>
    <row r="2411" spans="1:21" x14ac:dyDescent="0.25">
      <c r="A2411" s="752" t="s">
        <v>1771</v>
      </c>
      <c r="B2411" s="339"/>
      <c r="C2411" s="339"/>
      <c r="D2411" s="597"/>
      <c r="E2411" s="598" t="s">
        <v>176</v>
      </c>
      <c r="F2411" s="595"/>
      <c r="G2411" s="595"/>
      <c r="H2411" s="595"/>
      <c r="I2411" s="601"/>
      <c r="J2411" s="595"/>
      <c r="K2411" s="595"/>
      <c r="L2411" s="595"/>
      <c r="M2411" s="595"/>
      <c r="N2411" s="595"/>
      <c r="O2411" s="595"/>
      <c r="P2411" s="595"/>
      <c r="Q2411" s="595"/>
      <c r="R2411" s="595"/>
      <c r="S2411" s="595"/>
      <c r="T2411" s="591"/>
      <c r="U2411" s="595"/>
    </row>
    <row r="2412" spans="1:21" x14ac:dyDescent="0.25">
      <c r="A2412" s="752" t="s">
        <v>1771</v>
      </c>
      <c r="B2412" s="339"/>
      <c r="C2412" s="339"/>
      <c r="D2412" s="597"/>
      <c r="E2412" s="598" t="s">
        <v>265</v>
      </c>
      <c r="F2412" s="589"/>
      <c r="G2412" s="595"/>
      <c r="H2412" s="595"/>
      <c r="I2412" s="601"/>
      <c r="J2412" s="595"/>
      <c r="K2412" s="595"/>
      <c r="L2412" s="595"/>
      <c r="M2412" s="595"/>
      <c r="N2412" s="595"/>
      <c r="O2412" s="595"/>
      <c r="P2412" s="595"/>
      <c r="Q2412" s="595"/>
      <c r="R2412" s="595"/>
      <c r="S2412" s="595"/>
      <c r="T2412" s="591"/>
      <c r="U2412" s="595"/>
    </row>
    <row r="2413" spans="1:21" x14ac:dyDescent="0.25">
      <c r="A2413" s="752" t="s">
        <v>1771</v>
      </c>
      <c r="B2413" s="339"/>
      <c r="C2413" s="339"/>
      <c r="D2413" s="597"/>
      <c r="E2413" s="577" t="s">
        <v>132</v>
      </c>
      <c r="F2413" s="595"/>
      <c r="G2413" s="595"/>
      <c r="H2413" s="595"/>
      <c r="I2413" s="595"/>
      <c r="J2413" s="601"/>
      <c r="K2413" s="595"/>
      <c r="L2413" s="595"/>
      <c r="M2413" s="595"/>
      <c r="N2413" s="595"/>
      <c r="O2413" s="595"/>
      <c r="P2413" s="595"/>
      <c r="Q2413" s="595"/>
      <c r="R2413" s="595"/>
      <c r="S2413" s="595"/>
      <c r="T2413" s="591"/>
      <c r="U2413" s="595"/>
    </row>
    <row r="2414" spans="1:21" x14ac:dyDescent="0.25">
      <c r="A2414" s="752" t="s">
        <v>1771</v>
      </c>
      <c r="B2414" s="339"/>
      <c r="C2414" s="339"/>
      <c r="D2414" s="597"/>
      <c r="E2414" s="582" t="s">
        <v>1767</v>
      </c>
      <c r="F2414" s="597"/>
      <c r="G2414" s="597"/>
      <c r="H2414" s="595"/>
      <c r="I2414" s="595"/>
      <c r="J2414" s="601"/>
      <c r="K2414" s="595"/>
      <c r="L2414" s="595"/>
      <c r="M2414" s="595"/>
      <c r="N2414" s="595"/>
      <c r="O2414" s="595"/>
      <c r="P2414" s="595"/>
      <c r="Q2414" s="595"/>
      <c r="R2414" s="595"/>
      <c r="S2414" s="591"/>
      <c r="T2414" s="595"/>
      <c r="U2414" s="595"/>
    </row>
    <row r="2415" spans="1:21" x14ac:dyDescent="0.25">
      <c r="A2415" s="752" t="s">
        <v>1771</v>
      </c>
      <c r="B2415" s="339"/>
      <c r="C2415" s="339"/>
      <c r="D2415" s="597">
        <v>755</v>
      </c>
      <c r="E2415" s="598" t="s">
        <v>1688</v>
      </c>
      <c r="F2415" s="597" t="s">
        <v>126</v>
      </c>
      <c r="G2415" s="595">
        <v>200</v>
      </c>
      <c r="H2415" s="649">
        <v>66</v>
      </c>
      <c r="I2415" s="604">
        <v>13200</v>
      </c>
      <c r="J2415" s="601">
        <v>100</v>
      </c>
      <c r="K2415" s="595"/>
      <c r="L2415" s="595"/>
      <c r="M2415" s="595">
        <v>100</v>
      </c>
      <c r="N2415" s="595"/>
      <c r="O2415" s="595"/>
      <c r="P2415" s="595"/>
      <c r="Q2415" s="595"/>
      <c r="R2415" s="595"/>
      <c r="S2415" s="595"/>
      <c r="T2415" s="591"/>
      <c r="U2415" s="595"/>
    </row>
    <row r="2416" spans="1:21" x14ac:dyDescent="0.25">
      <c r="A2416" s="752" t="s">
        <v>1771</v>
      </c>
      <c r="B2416" s="339"/>
      <c r="C2416" s="339"/>
      <c r="D2416" s="597">
        <v>765</v>
      </c>
      <c r="E2416" s="598" t="s">
        <v>1722</v>
      </c>
      <c r="F2416" s="597" t="s">
        <v>1723</v>
      </c>
      <c r="G2416" s="597">
        <v>6</v>
      </c>
      <c r="H2416" s="597">
        <v>19</v>
      </c>
      <c r="I2416" s="595">
        <v>114</v>
      </c>
      <c r="J2416" s="601"/>
      <c r="K2416" s="595"/>
      <c r="L2416" s="595"/>
      <c r="M2416" s="595"/>
      <c r="N2416" s="595"/>
      <c r="O2416" s="595"/>
      <c r="P2416" s="595"/>
      <c r="Q2416" s="595"/>
      <c r="R2416" s="595"/>
      <c r="S2416" s="595"/>
      <c r="T2416" s="591"/>
      <c r="U2416" s="595"/>
    </row>
    <row r="2417" spans="1:21" x14ac:dyDescent="0.25">
      <c r="A2417" s="752" t="s">
        <v>1771</v>
      </c>
      <c r="B2417" s="339"/>
      <c r="C2417" s="339"/>
      <c r="D2417" s="597">
        <v>229</v>
      </c>
      <c r="E2417" s="598" t="s">
        <v>1734</v>
      </c>
      <c r="F2417" s="597" t="s">
        <v>1735</v>
      </c>
      <c r="G2417" s="597">
        <v>2</v>
      </c>
      <c r="H2417" s="600">
        <v>60000</v>
      </c>
      <c r="I2417" s="600">
        <v>120000</v>
      </c>
      <c r="J2417" s="601">
        <v>1</v>
      </c>
      <c r="K2417" s="595"/>
      <c r="L2417" s="595"/>
      <c r="M2417" s="595"/>
      <c r="N2417" s="595"/>
      <c r="O2417" s="595"/>
      <c r="P2417" s="595"/>
      <c r="Q2417" s="595"/>
      <c r="R2417" s="595"/>
      <c r="S2417" s="591"/>
      <c r="T2417" s="595"/>
      <c r="U2417" s="595"/>
    </row>
    <row r="2418" spans="1:21" x14ac:dyDescent="0.25">
      <c r="A2418" s="752" t="s">
        <v>1771</v>
      </c>
      <c r="B2418" s="339"/>
      <c r="C2418" s="339"/>
      <c r="D2418" s="597">
        <v>765</v>
      </c>
      <c r="E2418" s="598" t="s">
        <v>1724</v>
      </c>
      <c r="F2418" s="597" t="s">
        <v>218</v>
      </c>
      <c r="G2418" s="597">
        <v>12</v>
      </c>
      <c r="H2418" s="597">
        <v>184</v>
      </c>
      <c r="I2418" s="604">
        <v>2208</v>
      </c>
      <c r="J2418" s="601"/>
      <c r="K2418" s="595"/>
      <c r="L2418" s="595"/>
      <c r="M2418" s="595"/>
      <c r="N2418" s="595"/>
      <c r="O2418" s="595"/>
      <c r="P2418" s="595"/>
      <c r="Q2418" s="595"/>
      <c r="R2418" s="595"/>
      <c r="S2418" s="595"/>
      <c r="T2418" s="591"/>
      <c r="U2418" s="595"/>
    </row>
    <row r="2419" spans="1:21" x14ac:dyDescent="0.25">
      <c r="A2419" s="752" t="s">
        <v>1771</v>
      </c>
      <c r="B2419" s="339"/>
      <c r="C2419" s="339"/>
      <c r="D2419" s="597">
        <v>755</v>
      </c>
      <c r="E2419" s="598" t="s">
        <v>1681</v>
      </c>
      <c r="F2419" s="597" t="s">
        <v>1682</v>
      </c>
      <c r="G2419" s="597">
        <v>200</v>
      </c>
      <c r="H2419" s="597">
        <v>20.52</v>
      </c>
      <c r="I2419" s="604">
        <v>4104</v>
      </c>
      <c r="J2419" s="595">
        <v>100</v>
      </c>
      <c r="K2419" s="595"/>
      <c r="L2419" s="595"/>
      <c r="M2419" s="595">
        <v>50</v>
      </c>
      <c r="N2419" s="595"/>
      <c r="O2419" s="595"/>
      <c r="P2419" s="595">
        <v>50</v>
      </c>
      <c r="Q2419" s="595"/>
      <c r="R2419" s="595"/>
      <c r="S2419" s="595"/>
      <c r="T2419" s="591"/>
      <c r="U2419" s="595"/>
    </row>
    <row r="2420" spans="1:21" x14ac:dyDescent="0.25">
      <c r="A2420" s="752" t="s">
        <v>1771</v>
      </c>
      <c r="B2420" s="339"/>
      <c r="C2420" s="339"/>
      <c r="D2420" s="597"/>
      <c r="E2420" s="582" t="s">
        <v>1765</v>
      </c>
      <c r="F2420" s="597"/>
      <c r="G2420" s="597"/>
      <c r="H2420" s="595"/>
      <c r="I2420" s="595"/>
      <c r="J2420" s="601"/>
      <c r="K2420" s="595"/>
      <c r="L2420" s="595"/>
      <c r="M2420" s="595"/>
      <c r="N2420" s="595"/>
      <c r="O2420" s="595"/>
      <c r="P2420" s="595"/>
      <c r="Q2420" s="595"/>
      <c r="R2420" s="595"/>
      <c r="S2420" s="591"/>
      <c r="T2420" s="595"/>
      <c r="U2420" s="595"/>
    </row>
    <row r="2421" spans="1:21" x14ac:dyDescent="0.25">
      <c r="A2421" s="752" t="s">
        <v>1771</v>
      </c>
      <c r="B2421" s="339"/>
      <c r="C2421" s="339"/>
      <c r="D2421" s="597">
        <v>755</v>
      </c>
      <c r="E2421" s="598" t="s">
        <v>1692</v>
      </c>
      <c r="F2421" s="597" t="s">
        <v>159</v>
      </c>
      <c r="G2421" s="595">
        <v>1</v>
      </c>
      <c r="H2421" s="597">
        <v>417</v>
      </c>
      <c r="I2421" s="595">
        <v>415.63</v>
      </c>
      <c r="J2421" s="601">
        <v>1</v>
      </c>
      <c r="K2421" s="595"/>
      <c r="L2421" s="595"/>
      <c r="M2421" s="595"/>
      <c r="N2421" s="595"/>
      <c r="O2421" s="595"/>
      <c r="P2421" s="595"/>
      <c r="Q2421" s="595"/>
      <c r="R2421" s="595"/>
      <c r="S2421" s="595"/>
      <c r="T2421" s="591"/>
      <c r="U2421" s="595"/>
    </row>
    <row r="2422" spans="1:21" x14ac:dyDescent="0.25">
      <c r="A2422" s="752" t="s">
        <v>1771</v>
      </c>
      <c r="B2422" s="339"/>
      <c r="C2422" s="339"/>
      <c r="D2422" s="597">
        <v>755</v>
      </c>
      <c r="E2422" s="598" t="s">
        <v>674</v>
      </c>
      <c r="F2422" s="597" t="s">
        <v>159</v>
      </c>
      <c r="G2422" s="595">
        <v>1</v>
      </c>
      <c r="H2422" s="649">
        <v>189</v>
      </c>
      <c r="I2422" s="595">
        <v>189</v>
      </c>
      <c r="J2422" s="601">
        <v>1</v>
      </c>
      <c r="K2422" s="595"/>
      <c r="L2422" s="595"/>
      <c r="M2422" s="595"/>
      <c r="N2422" s="595"/>
      <c r="O2422" s="595"/>
      <c r="P2422" s="595"/>
      <c r="Q2422" s="595"/>
      <c r="R2422" s="595"/>
      <c r="S2422" s="595"/>
      <c r="T2422" s="591"/>
      <c r="U2422" s="595"/>
    </row>
    <row r="2423" spans="1:21" x14ac:dyDescent="0.25">
      <c r="A2423" s="752" t="s">
        <v>1771</v>
      </c>
      <c r="B2423" s="339"/>
      <c r="C2423" s="339"/>
      <c r="D2423" s="597">
        <v>755</v>
      </c>
      <c r="E2423" s="598" t="s">
        <v>1690</v>
      </c>
      <c r="F2423" s="597" t="s">
        <v>159</v>
      </c>
      <c r="G2423" s="595">
        <v>1</v>
      </c>
      <c r="H2423" s="597">
        <v>107.76</v>
      </c>
      <c r="I2423" s="595">
        <v>107.76</v>
      </c>
      <c r="J2423" s="601">
        <v>1</v>
      </c>
      <c r="K2423" s="595"/>
      <c r="L2423" s="595"/>
      <c r="M2423" s="595"/>
      <c r="N2423" s="595"/>
      <c r="O2423" s="595"/>
      <c r="P2423" s="595"/>
      <c r="Q2423" s="595"/>
      <c r="R2423" s="595"/>
      <c r="S2423" s="595"/>
      <c r="T2423" s="591"/>
      <c r="U2423" s="595"/>
    </row>
    <row r="2424" spans="1:21" x14ac:dyDescent="0.25">
      <c r="A2424" s="752" t="s">
        <v>1771</v>
      </c>
      <c r="B2424" s="339"/>
      <c r="C2424" s="339"/>
      <c r="D2424" s="597">
        <v>755</v>
      </c>
      <c r="E2424" s="598" t="s">
        <v>676</v>
      </c>
      <c r="F2424" s="597" t="s">
        <v>126</v>
      </c>
      <c r="G2424" s="595">
        <v>6</v>
      </c>
      <c r="H2424" s="597">
        <v>13</v>
      </c>
      <c r="I2424" s="595">
        <v>78</v>
      </c>
      <c r="J2424" s="601">
        <v>6</v>
      </c>
      <c r="K2424" s="595"/>
      <c r="L2424" s="595"/>
      <c r="M2424" s="595"/>
      <c r="N2424" s="595"/>
      <c r="O2424" s="595"/>
      <c r="P2424" s="595"/>
      <c r="Q2424" s="595"/>
      <c r="R2424" s="595"/>
      <c r="S2424" s="595"/>
      <c r="T2424" s="591"/>
      <c r="U2424" s="595"/>
    </row>
    <row r="2425" spans="1:21" x14ac:dyDescent="0.25">
      <c r="A2425" s="752" t="s">
        <v>1771</v>
      </c>
      <c r="B2425" s="339"/>
      <c r="C2425" s="339"/>
      <c r="D2425" s="597">
        <v>755</v>
      </c>
      <c r="E2425" s="598" t="s">
        <v>543</v>
      </c>
      <c r="F2425" s="597" t="s">
        <v>126</v>
      </c>
      <c r="G2425" s="595">
        <v>6</v>
      </c>
      <c r="H2425" s="597">
        <v>3.5</v>
      </c>
      <c r="I2425" s="595">
        <v>21</v>
      </c>
      <c r="J2425" s="601">
        <v>6</v>
      </c>
      <c r="K2425" s="595"/>
      <c r="L2425" s="595"/>
      <c r="M2425" s="595"/>
      <c r="N2425" s="595"/>
      <c r="O2425" s="595"/>
      <c r="P2425" s="595"/>
      <c r="Q2425" s="595"/>
      <c r="R2425" s="595"/>
      <c r="S2425" s="595"/>
      <c r="T2425" s="591"/>
      <c r="U2425" s="595"/>
    </row>
    <row r="2426" spans="1:21" ht="84.75" x14ac:dyDescent="0.25">
      <c r="A2426" s="752" t="s">
        <v>1771</v>
      </c>
      <c r="B2426" s="339"/>
      <c r="C2426" s="339"/>
      <c r="D2426" s="597">
        <v>755</v>
      </c>
      <c r="E2426" s="603" t="s">
        <v>1680</v>
      </c>
      <c r="F2426" s="598" t="s">
        <v>126</v>
      </c>
      <c r="G2426" s="591">
        <v>3</v>
      </c>
      <c r="H2426" s="1901">
        <v>4025.57</v>
      </c>
      <c r="I2426" s="1901">
        <v>12077.71</v>
      </c>
      <c r="J2426" s="591">
        <v>3</v>
      </c>
      <c r="K2426" s="591"/>
      <c r="L2426" s="591"/>
      <c r="M2426" s="591"/>
      <c r="N2426" s="591"/>
      <c r="O2426" s="591"/>
      <c r="P2426" s="591"/>
      <c r="Q2426" s="591"/>
      <c r="R2426" s="591"/>
      <c r="S2426" s="591"/>
      <c r="T2426" s="591"/>
      <c r="U2426" s="591"/>
    </row>
    <row r="2427" spans="1:21" x14ac:dyDescent="0.25">
      <c r="A2427" s="752" t="s">
        <v>1771</v>
      </c>
      <c r="B2427" s="339"/>
      <c r="C2427" s="339"/>
      <c r="D2427" s="597">
        <v>755</v>
      </c>
      <c r="E2427" s="598" t="s">
        <v>687</v>
      </c>
      <c r="F2427" s="597" t="s">
        <v>146</v>
      </c>
      <c r="G2427" s="595">
        <v>2</v>
      </c>
      <c r="H2427" s="597">
        <v>54</v>
      </c>
      <c r="I2427" s="595">
        <v>108</v>
      </c>
      <c r="J2427" s="601">
        <v>2</v>
      </c>
      <c r="K2427" s="595"/>
      <c r="L2427" s="595"/>
      <c r="M2427" s="595"/>
      <c r="N2427" s="595"/>
      <c r="O2427" s="595"/>
      <c r="P2427" s="595"/>
      <c r="Q2427" s="595"/>
      <c r="R2427" s="595"/>
      <c r="S2427" s="595"/>
      <c r="T2427" s="591"/>
      <c r="U2427" s="595"/>
    </row>
    <row r="2428" spans="1:21" x14ac:dyDescent="0.25">
      <c r="A2428" s="752" t="s">
        <v>1771</v>
      </c>
      <c r="B2428" s="339"/>
      <c r="C2428" s="339"/>
      <c r="D2428" s="597">
        <v>755</v>
      </c>
      <c r="E2428" s="598" t="s">
        <v>1770</v>
      </c>
      <c r="F2428" s="597" t="s">
        <v>23</v>
      </c>
      <c r="G2428" s="597">
        <v>12</v>
      </c>
      <c r="H2428" s="604">
        <v>2786</v>
      </c>
      <c r="I2428" s="604">
        <v>33422</v>
      </c>
      <c r="J2428" s="601">
        <v>2</v>
      </c>
      <c r="K2428" s="595"/>
      <c r="L2428" s="595">
        <v>2</v>
      </c>
      <c r="M2428" s="595"/>
      <c r="N2428" s="595">
        <v>2</v>
      </c>
      <c r="O2428" s="595"/>
      <c r="P2428" s="595">
        <v>2</v>
      </c>
      <c r="Q2428" s="595"/>
      <c r="R2428" s="595">
        <v>2</v>
      </c>
      <c r="S2428" s="591"/>
      <c r="T2428" s="595"/>
      <c r="U2428" s="595"/>
    </row>
    <row r="2429" spans="1:21" x14ac:dyDescent="0.25">
      <c r="A2429" s="752" t="s">
        <v>1771</v>
      </c>
      <c r="B2429" s="339"/>
      <c r="C2429" s="339"/>
      <c r="D2429" s="597">
        <v>755</v>
      </c>
      <c r="E2429" s="598" t="s">
        <v>1693</v>
      </c>
      <c r="F2429" s="597" t="s">
        <v>126</v>
      </c>
      <c r="G2429" s="595">
        <v>3</v>
      </c>
      <c r="H2429" s="597">
        <v>41</v>
      </c>
      <c r="I2429" s="595">
        <v>123</v>
      </c>
      <c r="J2429" s="601">
        <v>3</v>
      </c>
      <c r="K2429" s="595"/>
      <c r="L2429" s="595"/>
      <c r="M2429" s="595"/>
      <c r="N2429" s="595"/>
      <c r="O2429" s="595"/>
      <c r="P2429" s="595"/>
      <c r="Q2429" s="595"/>
      <c r="R2429" s="595"/>
      <c r="S2429" s="595"/>
      <c r="T2429" s="591"/>
      <c r="U2429" s="595"/>
    </row>
    <row r="2430" spans="1:21" x14ac:dyDescent="0.25">
      <c r="A2430" s="752" t="s">
        <v>1771</v>
      </c>
      <c r="B2430" s="339"/>
      <c r="C2430" s="339"/>
      <c r="D2430" s="597">
        <v>755</v>
      </c>
      <c r="E2430" s="598" t="s">
        <v>806</v>
      </c>
      <c r="F2430" s="597" t="s">
        <v>130</v>
      </c>
      <c r="G2430" s="595">
        <v>22</v>
      </c>
      <c r="H2430" s="649">
        <v>739.13</v>
      </c>
      <c r="I2430" s="258">
        <v>16260.8</v>
      </c>
      <c r="J2430" s="601">
        <v>2</v>
      </c>
      <c r="K2430" s="595">
        <v>2</v>
      </c>
      <c r="L2430" s="595">
        <v>2</v>
      </c>
      <c r="M2430" s="595">
        <v>2</v>
      </c>
      <c r="N2430" s="595">
        <v>2</v>
      </c>
      <c r="O2430" s="595">
        <v>2</v>
      </c>
      <c r="P2430" s="595">
        <v>2</v>
      </c>
      <c r="Q2430" s="595">
        <v>2</v>
      </c>
      <c r="R2430" s="595">
        <v>2</v>
      </c>
      <c r="S2430" s="595">
        <v>2</v>
      </c>
      <c r="T2430" s="591">
        <v>2</v>
      </c>
      <c r="U2430" s="595">
        <v>2</v>
      </c>
    </row>
    <row r="2431" spans="1:21" x14ac:dyDescent="0.25">
      <c r="A2431" s="752" t="s">
        <v>1771</v>
      </c>
      <c r="B2431" s="339"/>
      <c r="C2431" s="339"/>
      <c r="D2431" s="597">
        <v>223</v>
      </c>
      <c r="E2431" s="598" t="s">
        <v>1742</v>
      </c>
      <c r="F2431" s="597" t="s">
        <v>66</v>
      </c>
      <c r="G2431" s="597">
        <v>2</v>
      </c>
      <c r="H2431" s="600">
        <v>35000</v>
      </c>
      <c r="I2431" s="600">
        <v>35000</v>
      </c>
      <c r="J2431" s="601">
        <v>2</v>
      </c>
      <c r="K2431" s="595"/>
      <c r="L2431" s="595"/>
      <c r="M2431" s="595"/>
      <c r="N2431" s="595"/>
      <c r="O2431" s="595"/>
      <c r="P2431" s="595"/>
      <c r="Q2431" s="595"/>
      <c r="R2431" s="595"/>
      <c r="S2431" s="591"/>
      <c r="T2431" s="595"/>
      <c r="U2431" s="595"/>
    </row>
    <row r="2432" spans="1:21" x14ac:dyDescent="0.25">
      <c r="A2432" s="752" t="s">
        <v>1771</v>
      </c>
      <c r="B2432" s="339"/>
      <c r="C2432" s="339"/>
      <c r="D2432" s="597">
        <v>229</v>
      </c>
      <c r="E2432" s="592" t="s">
        <v>1736</v>
      </c>
      <c r="F2432" s="597" t="s">
        <v>1733</v>
      </c>
      <c r="G2432" s="597">
        <v>2</v>
      </c>
      <c r="H2432" s="600">
        <v>70000</v>
      </c>
      <c r="I2432" s="600">
        <v>140000</v>
      </c>
      <c r="J2432" s="601">
        <v>2</v>
      </c>
      <c r="K2432" s="595"/>
      <c r="L2432" s="595"/>
      <c r="M2432" s="595"/>
      <c r="N2432" s="595"/>
      <c r="O2432" s="595"/>
      <c r="P2432" s="595"/>
      <c r="Q2432" s="595"/>
      <c r="R2432" s="595"/>
      <c r="S2432" s="591"/>
      <c r="T2432" s="595"/>
      <c r="U2432" s="595"/>
    </row>
    <row r="2433" spans="1:21" x14ac:dyDescent="0.25">
      <c r="A2433" s="752" t="s">
        <v>1771</v>
      </c>
      <c r="B2433" s="339"/>
      <c r="C2433" s="339"/>
      <c r="D2433" s="597">
        <v>229</v>
      </c>
      <c r="E2433" s="598" t="s">
        <v>1748</v>
      </c>
      <c r="F2433" s="597" t="s">
        <v>96</v>
      </c>
      <c r="G2433" s="597">
        <v>1</v>
      </c>
      <c r="H2433" s="599">
        <v>60000</v>
      </c>
      <c r="I2433" s="600">
        <v>60000</v>
      </c>
      <c r="J2433" s="601"/>
      <c r="K2433" s="595"/>
      <c r="L2433" s="595"/>
      <c r="M2433" s="595"/>
      <c r="N2433" s="595"/>
      <c r="O2433" s="595"/>
      <c r="P2433" s="595"/>
      <c r="Q2433" s="595"/>
      <c r="R2433" s="595"/>
      <c r="S2433" s="591"/>
      <c r="T2433" s="595"/>
      <c r="U2433" s="595"/>
    </row>
    <row r="2434" spans="1:21" x14ac:dyDescent="0.25">
      <c r="A2434" s="752" t="s">
        <v>1771</v>
      </c>
      <c r="B2434" s="339"/>
      <c r="C2434" s="339"/>
      <c r="D2434" s="597">
        <v>229</v>
      </c>
      <c r="E2434" s="598" t="s">
        <v>1746</v>
      </c>
      <c r="F2434" s="597" t="s">
        <v>66</v>
      </c>
      <c r="G2434" s="597">
        <v>1</v>
      </c>
      <c r="H2434" s="599">
        <v>50000</v>
      </c>
      <c r="I2434" s="600">
        <v>50000</v>
      </c>
      <c r="J2434" s="601">
        <v>1</v>
      </c>
      <c r="K2434" s="595"/>
      <c r="L2434" s="595"/>
      <c r="M2434" s="595"/>
      <c r="N2434" s="595"/>
      <c r="O2434" s="595"/>
      <c r="P2434" s="595"/>
      <c r="Q2434" s="595"/>
      <c r="R2434" s="595"/>
      <c r="S2434" s="591"/>
      <c r="T2434" s="595"/>
      <c r="U2434" s="595"/>
    </row>
    <row r="2435" spans="1:21" x14ac:dyDescent="0.25">
      <c r="A2435" s="752" t="s">
        <v>1771</v>
      </c>
      <c r="B2435" s="339"/>
      <c r="C2435" s="339"/>
      <c r="D2435" s="597"/>
      <c r="E2435" s="588" t="s">
        <v>196</v>
      </c>
      <c r="F2435" s="589"/>
      <c r="G2435" s="595"/>
      <c r="H2435" s="595"/>
      <c r="I2435" s="601"/>
      <c r="J2435" s="595"/>
      <c r="K2435" s="595"/>
      <c r="L2435" s="595"/>
      <c r="M2435" s="595"/>
      <c r="N2435" s="595"/>
      <c r="O2435" s="595"/>
      <c r="P2435" s="595"/>
      <c r="Q2435" s="595"/>
      <c r="R2435" s="595"/>
      <c r="S2435" s="595"/>
      <c r="T2435" s="591"/>
      <c r="U2435" s="595"/>
    </row>
    <row r="2436" spans="1:21" x14ac:dyDescent="0.25">
      <c r="A2436" s="752" t="s">
        <v>1771</v>
      </c>
      <c r="B2436" s="339"/>
      <c r="C2436" s="339"/>
      <c r="D2436" s="597">
        <v>755</v>
      </c>
      <c r="E2436" s="598" t="s">
        <v>1439</v>
      </c>
      <c r="F2436" s="598" t="s">
        <v>686</v>
      </c>
      <c r="G2436" s="591">
        <v>20</v>
      </c>
      <c r="H2436" s="591">
        <v>27</v>
      </c>
      <c r="I2436" s="591">
        <v>540</v>
      </c>
      <c r="J2436" s="577">
        <v>10</v>
      </c>
      <c r="K2436" s="591"/>
      <c r="L2436" s="591"/>
      <c r="M2436" s="591">
        <v>10</v>
      </c>
      <c r="N2436" s="591"/>
      <c r="O2436" s="591"/>
      <c r="P2436" s="591"/>
      <c r="Q2436" s="591"/>
      <c r="R2436" s="591"/>
      <c r="S2436" s="591"/>
      <c r="T2436" s="591"/>
      <c r="U2436" s="591"/>
    </row>
    <row r="2437" spans="1:21" x14ac:dyDescent="0.25">
      <c r="A2437" s="752" t="s">
        <v>1771</v>
      </c>
      <c r="B2437" s="339"/>
      <c r="C2437" s="339"/>
      <c r="D2437" s="597">
        <v>755</v>
      </c>
      <c r="E2437" s="598" t="s">
        <v>1694</v>
      </c>
      <c r="F2437" s="597" t="s">
        <v>148</v>
      </c>
      <c r="G2437" s="595">
        <v>2</v>
      </c>
      <c r="H2437" s="649">
        <v>43</v>
      </c>
      <c r="I2437" s="595">
        <v>86</v>
      </c>
      <c r="J2437" s="601">
        <v>2</v>
      </c>
      <c r="K2437" s="595"/>
      <c r="L2437" s="595"/>
      <c r="M2437" s="595"/>
      <c r="N2437" s="595"/>
      <c r="O2437" s="595"/>
      <c r="P2437" s="595"/>
      <c r="Q2437" s="595"/>
      <c r="R2437" s="595"/>
      <c r="S2437" s="595"/>
      <c r="T2437" s="591"/>
      <c r="U2437" s="595"/>
    </row>
    <row r="2438" spans="1:21" x14ac:dyDescent="0.25">
      <c r="A2438" s="752" t="s">
        <v>1771</v>
      </c>
      <c r="B2438" s="339"/>
      <c r="C2438" s="339"/>
      <c r="D2438" s="597">
        <v>755</v>
      </c>
      <c r="E2438" s="598" t="s">
        <v>1289</v>
      </c>
      <c r="F2438" s="597" t="s">
        <v>84</v>
      </c>
      <c r="G2438" s="595">
        <v>6</v>
      </c>
      <c r="H2438" s="649">
        <v>39</v>
      </c>
      <c r="I2438" s="595">
        <v>234</v>
      </c>
      <c r="J2438" s="601">
        <v>6</v>
      </c>
      <c r="K2438" s="595"/>
      <c r="L2438" s="595"/>
      <c r="M2438" s="595"/>
      <c r="N2438" s="595"/>
      <c r="O2438" s="595"/>
      <c r="P2438" s="595"/>
      <c r="Q2438" s="595"/>
      <c r="R2438" s="595"/>
      <c r="S2438" s="595"/>
      <c r="T2438" s="591"/>
      <c r="U2438" s="595"/>
    </row>
    <row r="2439" spans="1:21" x14ac:dyDescent="0.25">
      <c r="A2439" s="752" t="s">
        <v>1771</v>
      </c>
      <c r="B2439" s="339"/>
      <c r="C2439" s="339"/>
      <c r="D2439" s="597">
        <v>755</v>
      </c>
      <c r="E2439" s="598" t="s">
        <v>546</v>
      </c>
      <c r="F2439" s="597" t="s">
        <v>126</v>
      </c>
      <c r="G2439" s="595">
        <v>10</v>
      </c>
      <c r="H2439" s="649">
        <v>13</v>
      </c>
      <c r="I2439" s="595">
        <v>130</v>
      </c>
      <c r="J2439" s="601">
        <v>5</v>
      </c>
      <c r="K2439" s="595"/>
      <c r="L2439" s="595"/>
      <c r="M2439" s="595">
        <v>5</v>
      </c>
      <c r="N2439" s="595"/>
      <c r="O2439" s="595"/>
      <c r="P2439" s="595"/>
      <c r="Q2439" s="595"/>
      <c r="R2439" s="595"/>
      <c r="S2439" s="595"/>
      <c r="T2439" s="591"/>
      <c r="U2439" s="595"/>
    </row>
    <row r="2440" spans="1:21" x14ac:dyDescent="0.25">
      <c r="A2440" s="752" t="s">
        <v>1771</v>
      </c>
      <c r="B2440" s="339"/>
      <c r="C2440" s="339"/>
      <c r="D2440" s="597">
        <v>755</v>
      </c>
      <c r="E2440" s="598" t="s">
        <v>1290</v>
      </c>
      <c r="F2440" s="597" t="s">
        <v>126</v>
      </c>
      <c r="G2440" s="595">
        <v>10</v>
      </c>
      <c r="H2440" s="255">
        <v>13</v>
      </c>
      <c r="I2440" s="595">
        <v>130</v>
      </c>
      <c r="J2440" s="601">
        <v>5</v>
      </c>
      <c r="K2440" s="595"/>
      <c r="L2440" s="595"/>
      <c r="M2440" s="595">
        <v>5</v>
      </c>
      <c r="N2440" s="595"/>
      <c r="O2440" s="595"/>
      <c r="P2440" s="595"/>
      <c r="Q2440" s="595"/>
      <c r="R2440" s="595"/>
      <c r="S2440" s="595"/>
      <c r="T2440" s="591"/>
      <c r="U2440" s="595"/>
    </row>
    <row r="2441" spans="1:21" x14ac:dyDescent="0.25">
      <c r="A2441" s="752" t="s">
        <v>1771</v>
      </c>
      <c r="B2441" s="339"/>
      <c r="C2441" s="339"/>
      <c r="D2441" s="597">
        <v>755</v>
      </c>
      <c r="E2441" s="598" t="s">
        <v>1291</v>
      </c>
      <c r="F2441" s="597" t="s">
        <v>126</v>
      </c>
      <c r="G2441" s="595">
        <v>6</v>
      </c>
      <c r="H2441" s="649">
        <v>13</v>
      </c>
      <c r="I2441" s="595">
        <v>130</v>
      </c>
      <c r="J2441" s="601">
        <v>3</v>
      </c>
      <c r="K2441" s="595"/>
      <c r="L2441" s="595"/>
      <c r="M2441" s="595">
        <v>3</v>
      </c>
      <c r="N2441" s="595"/>
      <c r="O2441" s="595"/>
      <c r="P2441" s="595"/>
      <c r="Q2441" s="595"/>
      <c r="R2441" s="595"/>
      <c r="S2441" s="595"/>
      <c r="T2441" s="591"/>
      <c r="U2441" s="595"/>
    </row>
    <row r="2442" spans="1:21" x14ac:dyDescent="0.25">
      <c r="A2442" s="752" t="s">
        <v>1771</v>
      </c>
      <c r="B2442" s="339"/>
      <c r="C2442" s="339"/>
      <c r="D2442" s="597">
        <v>755</v>
      </c>
      <c r="E2442" s="598" t="s">
        <v>536</v>
      </c>
      <c r="F2442" s="579" t="s">
        <v>126</v>
      </c>
      <c r="G2442" s="578">
        <v>12</v>
      </c>
      <c r="H2442" s="595">
        <v>150</v>
      </c>
      <c r="I2442" s="604">
        <v>1800</v>
      </c>
      <c r="J2442" s="584">
        <v>5</v>
      </c>
      <c r="K2442" s="578"/>
      <c r="L2442" s="578"/>
      <c r="M2442" s="578">
        <v>5</v>
      </c>
      <c r="N2442" s="578"/>
      <c r="O2442" s="578"/>
      <c r="P2442" s="578"/>
      <c r="Q2442" s="578">
        <v>2</v>
      </c>
      <c r="R2442" s="578"/>
      <c r="S2442" s="578"/>
      <c r="T2442" s="591"/>
      <c r="U2442" s="578"/>
    </row>
    <row r="2443" spans="1:21" x14ac:dyDescent="0.25">
      <c r="A2443" s="752" t="s">
        <v>1771</v>
      </c>
      <c r="B2443" s="339"/>
      <c r="C2443" s="339"/>
      <c r="D2443" s="582"/>
      <c r="E2443" s="588" t="s">
        <v>1731</v>
      </c>
      <c r="F2443" s="598"/>
      <c r="G2443" s="589"/>
      <c r="H2443" s="589"/>
      <c r="I2443" s="601"/>
      <c r="J2443" s="591"/>
      <c r="K2443" s="591"/>
      <c r="L2443" s="591"/>
      <c r="M2443" s="591"/>
      <c r="N2443" s="591"/>
      <c r="O2443" s="591"/>
      <c r="P2443" s="591"/>
      <c r="Q2443" s="591"/>
      <c r="R2443" s="591"/>
      <c r="S2443" s="591"/>
      <c r="T2443" s="591"/>
      <c r="U2443" s="591"/>
    </row>
    <row r="2444" spans="1:21" x14ac:dyDescent="0.25">
      <c r="A2444" s="752" t="s">
        <v>1771</v>
      </c>
      <c r="B2444" s="339"/>
      <c r="C2444" s="339"/>
      <c r="D2444" s="582"/>
      <c r="E2444" s="588" t="s">
        <v>1749</v>
      </c>
      <c r="F2444" s="598"/>
      <c r="G2444" s="595"/>
      <c r="H2444" s="595"/>
      <c r="I2444" s="601"/>
      <c r="J2444" s="595"/>
      <c r="K2444" s="595"/>
      <c r="L2444" s="595"/>
      <c r="M2444" s="595"/>
      <c r="N2444" s="595"/>
      <c r="O2444" s="595"/>
      <c r="P2444" s="595"/>
      <c r="Q2444" s="595"/>
      <c r="R2444" s="595"/>
      <c r="S2444" s="591"/>
      <c r="T2444" s="595"/>
      <c r="U2444" s="595"/>
    </row>
    <row r="2445" spans="1:21" x14ac:dyDescent="0.25">
      <c r="A2445" s="752" t="s">
        <v>1771</v>
      </c>
      <c r="B2445" s="339"/>
      <c r="C2445" s="339"/>
      <c r="D2445" s="597">
        <v>755</v>
      </c>
      <c r="E2445" s="598" t="s">
        <v>1698</v>
      </c>
      <c r="F2445" s="598" t="s">
        <v>134</v>
      </c>
      <c r="G2445" s="591">
        <v>2</v>
      </c>
      <c r="H2445" s="591">
        <v>38</v>
      </c>
      <c r="I2445" s="591">
        <v>76</v>
      </c>
      <c r="J2445" s="577">
        <v>2</v>
      </c>
      <c r="K2445" s="591"/>
      <c r="L2445" s="591"/>
      <c r="M2445" s="591"/>
      <c r="N2445" s="591"/>
      <c r="O2445" s="591"/>
      <c r="P2445" s="591"/>
      <c r="Q2445" s="591"/>
      <c r="R2445" s="591"/>
      <c r="S2445" s="591"/>
      <c r="T2445" s="591"/>
      <c r="U2445" s="591"/>
    </row>
    <row r="2446" spans="1:21" x14ac:dyDescent="0.25">
      <c r="A2446" s="752" t="s">
        <v>1771</v>
      </c>
      <c r="B2446" s="339"/>
      <c r="C2446" s="339"/>
      <c r="D2446" s="597">
        <v>755</v>
      </c>
      <c r="E2446" s="598" t="s">
        <v>1700</v>
      </c>
      <c r="F2446" s="597" t="s">
        <v>159</v>
      </c>
      <c r="G2446" s="595">
        <v>6</v>
      </c>
      <c r="H2446" s="649">
        <v>7</v>
      </c>
      <c r="I2446" s="595">
        <v>42</v>
      </c>
      <c r="J2446" s="601">
        <v>6</v>
      </c>
      <c r="K2446" s="595"/>
      <c r="L2446" s="595"/>
      <c r="M2446" s="595"/>
      <c r="N2446" s="595"/>
      <c r="O2446" s="595"/>
      <c r="P2446" s="595"/>
      <c r="Q2446" s="595"/>
      <c r="R2446" s="595"/>
      <c r="S2446" s="595"/>
      <c r="T2446" s="591"/>
      <c r="U2446" s="595"/>
    </row>
    <row r="2447" spans="1:21" x14ac:dyDescent="0.25">
      <c r="A2447" s="752" t="s">
        <v>1771</v>
      </c>
      <c r="B2447" s="339"/>
      <c r="C2447" s="339"/>
      <c r="D2447" s="597">
        <v>755</v>
      </c>
      <c r="E2447" s="598" t="s">
        <v>843</v>
      </c>
      <c r="F2447" s="597" t="s">
        <v>159</v>
      </c>
      <c r="G2447" s="595">
        <v>6</v>
      </c>
      <c r="H2447" s="649">
        <v>13</v>
      </c>
      <c r="I2447" s="595">
        <v>78</v>
      </c>
      <c r="J2447" s="601">
        <v>6</v>
      </c>
      <c r="K2447" s="595"/>
      <c r="L2447" s="595"/>
      <c r="M2447" s="595"/>
      <c r="N2447" s="595"/>
      <c r="O2447" s="595"/>
      <c r="P2447" s="595"/>
      <c r="Q2447" s="595"/>
      <c r="R2447" s="595"/>
      <c r="S2447" s="595"/>
      <c r="T2447" s="591"/>
      <c r="U2447" s="595"/>
    </row>
    <row r="2448" spans="1:21" x14ac:dyDescent="0.25">
      <c r="A2448" s="752" t="s">
        <v>1771</v>
      </c>
      <c r="B2448" s="339"/>
      <c r="C2448" s="339"/>
      <c r="D2448" s="597">
        <v>755</v>
      </c>
      <c r="E2448" s="598" t="s">
        <v>667</v>
      </c>
      <c r="F2448" s="597" t="s">
        <v>159</v>
      </c>
      <c r="G2448" s="595">
        <v>6</v>
      </c>
      <c r="H2448" s="649">
        <v>68</v>
      </c>
      <c r="I2448" s="595">
        <v>408</v>
      </c>
      <c r="J2448" s="601">
        <v>6</v>
      </c>
      <c r="K2448" s="595"/>
      <c r="L2448" s="595"/>
      <c r="M2448" s="595"/>
      <c r="N2448" s="595"/>
      <c r="O2448" s="595"/>
      <c r="P2448" s="595"/>
      <c r="Q2448" s="595"/>
      <c r="R2448" s="595"/>
      <c r="S2448" s="595"/>
      <c r="T2448" s="591"/>
      <c r="U2448" s="595"/>
    </row>
    <row r="2449" spans="1:21" x14ac:dyDescent="0.25">
      <c r="A2449" s="752" t="s">
        <v>1771</v>
      </c>
      <c r="B2449" s="339"/>
      <c r="C2449" s="339"/>
      <c r="D2449" s="1449">
        <v>755</v>
      </c>
      <c r="E2449" s="1615" t="s">
        <v>1728</v>
      </c>
      <c r="F2449" s="1449" t="s">
        <v>157</v>
      </c>
      <c r="G2449" s="1449">
        <v>30</v>
      </c>
      <c r="H2449" s="1449">
        <v>100</v>
      </c>
      <c r="I2449" s="3160">
        <v>30000</v>
      </c>
      <c r="J2449" s="2083"/>
      <c r="K2449" s="1952"/>
      <c r="L2449" s="1952"/>
      <c r="M2449" s="1952"/>
      <c r="N2449" s="1952"/>
      <c r="O2449" s="1952"/>
      <c r="P2449" s="1952"/>
      <c r="Q2449" s="1952"/>
      <c r="R2449" s="1952"/>
      <c r="S2449" s="1952"/>
      <c r="T2449" s="2105"/>
      <c r="U2449" s="1952"/>
    </row>
    <row r="2450" spans="1:21" x14ac:dyDescent="0.25">
      <c r="A2450" s="752" t="s">
        <v>1771</v>
      </c>
      <c r="B2450" s="339"/>
      <c r="C2450" s="339"/>
      <c r="D2450" s="597">
        <v>755</v>
      </c>
      <c r="E2450" s="598" t="s">
        <v>1725</v>
      </c>
      <c r="F2450" s="597" t="s">
        <v>157</v>
      </c>
      <c r="G2450" s="597">
        <v>20</v>
      </c>
      <c r="H2450" s="597">
        <v>102</v>
      </c>
      <c r="I2450" s="604">
        <v>2040</v>
      </c>
      <c r="J2450" s="601"/>
      <c r="K2450" s="595"/>
      <c r="L2450" s="595"/>
      <c r="M2450" s="595"/>
      <c r="N2450" s="595"/>
      <c r="O2450" s="595"/>
      <c r="P2450" s="595"/>
      <c r="Q2450" s="595"/>
      <c r="R2450" s="595"/>
      <c r="S2450" s="595"/>
      <c r="T2450" s="591"/>
      <c r="U2450" s="595"/>
    </row>
    <row r="2451" spans="1:21" x14ac:dyDescent="0.25">
      <c r="A2451" s="752" t="s">
        <v>1771</v>
      </c>
      <c r="B2451" s="339"/>
      <c r="C2451" s="339"/>
      <c r="D2451" s="597">
        <v>755</v>
      </c>
      <c r="E2451" s="598" t="s">
        <v>1699</v>
      </c>
      <c r="F2451" s="598" t="s">
        <v>157</v>
      </c>
      <c r="G2451" s="591">
        <v>50</v>
      </c>
      <c r="H2451" s="591">
        <v>110</v>
      </c>
      <c r="I2451" s="2036">
        <v>5500</v>
      </c>
      <c r="J2451" s="577">
        <v>20</v>
      </c>
      <c r="K2451" s="591"/>
      <c r="L2451" s="591"/>
      <c r="M2451" s="591">
        <v>10</v>
      </c>
      <c r="N2451" s="591"/>
      <c r="O2451" s="591"/>
      <c r="P2451" s="591">
        <v>10</v>
      </c>
      <c r="Q2451" s="591"/>
      <c r="R2451" s="591"/>
      <c r="S2451" s="591">
        <v>10</v>
      </c>
      <c r="T2451" s="591"/>
      <c r="U2451" s="591"/>
    </row>
    <row r="2452" spans="1:21" x14ac:dyDescent="0.25">
      <c r="A2452" s="752" t="s">
        <v>1771</v>
      </c>
      <c r="B2452" s="339"/>
      <c r="C2452" s="339"/>
      <c r="D2452" s="597">
        <v>755</v>
      </c>
      <c r="E2452" s="598" t="s">
        <v>547</v>
      </c>
      <c r="F2452" s="597" t="s">
        <v>157</v>
      </c>
      <c r="G2452" s="595">
        <v>50</v>
      </c>
      <c r="H2452" s="649">
        <v>128</v>
      </c>
      <c r="I2452" s="600">
        <v>6400</v>
      </c>
      <c r="J2452" s="601">
        <v>20</v>
      </c>
      <c r="K2452" s="595"/>
      <c r="L2452" s="595"/>
      <c r="M2452" s="595">
        <v>10</v>
      </c>
      <c r="N2452" s="595"/>
      <c r="O2452" s="595"/>
      <c r="P2452" s="595">
        <v>10</v>
      </c>
      <c r="Q2452" s="595"/>
      <c r="R2452" s="595"/>
      <c r="S2452" s="595">
        <v>10</v>
      </c>
      <c r="T2452" s="591"/>
      <c r="U2452" s="595"/>
    </row>
    <row r="2453" spans="1:21" x14ac:dyDescent="0.25">
      <c r="A2453" s="752" t="s">
        <v>1771</v>
      </c>
      <c r="B2453" s="339"/>
      <c r="C2453" s="339"/>
      <c r="D2453" s="597">
        <v>755</v>
      </c>
      <c r="E2453" s="598" t="s">
        <v>549</v>
      </c>
      <c r="F2453" s="597" t="s">
        <v>159</v>
      </c>
      <c r="G2453" s="595">
        <v>60</v>
      </c>
      <c r="H2453" s="649">
        <v>25</v>
      </c>
      <c r="I2453" s="600">
        <v>1500</v>
      </c>
      <c r="J2453" s="601">
        <v>20</v>
      </c>
      <c r="K2453" s="595"/>
      <c r="L2453" s="595"/>
      <c r="M2453" s="595">
        <v>10</v>
      </c>
      <c r="N2453" s="595"/>
      <c r="O2453" s="595"/>
      <c r="P2453" s="595">
        <v>10</v>
      </c>
      <c r="Q2453" s="595"/>
      <c r="R2453" s="595"/>
      <c r="S2453" s="595">
        <v>10</v>
      </c>
      <c r="T2453" s="591"/>
      <c r="U2453" s="595"/>
    </row>
    <row r="2454" spans="1:21" x14ac:dyDescent="0.25">
      <c r="A2454" s="752" t="s">
        <v>1771</v>
      </c>
      <c r="B2454" s="339"/>
      <c r="C2454" s="339"/>
      <c r="D2454" s="597">
        <v>755</v>
      </c>
      <c r="E2454" s="598" t="s">
        <v>550</v>
      </c>
      <c r="F2454" s="597" t="s">
        <v>148</v>
      </c>
      <c r="G2454" s="595">
        <v>2</v>
      </c>
      <c r="H2454" s="587">
        <v>21</v>
      </c>
      <c r="I2454" s="595">
        <v>42</v>
      </c>
      <c r="J2454" s="601"/>
      <c r="K2454" s="595"/>
      <c r="L2454" s="595"/>
      <c r="M2454" s="595"/>
      <c r="N2454" s="595"/>
      <c r="O2454" s="595"/>
      <c r="P2454" s="595"/>
      <c r="Q2454" s="595"/>
      <c r="R2454" s="595"/>
      <c r="S2454" s="595"/>
      <c r="T2454" s="591"/>
      <c r="U2454" s="595"/>
    </row>
    <row r="2455" spans="1:21" x14ac:dyDescent="0.25">
      <c r="A2455" s="752" t="s">
        <v>1771</v>
      </c>
      <c r="B2455" s="339"/>
      <c r="C2455" s="339"/>
      <c r="D2455" s="597">
        <v>755</v>
      </c>
      <c r="E2455" s="598" t="s">
        <v>1702</v>
      </c>
      <c r="F2455" s="597" t="s">
        <v>229</v>
      </c>
      <c r="G2455" s="597">
        <v>3</v>
      </c>
      <c r="H2455" s="597">
        <v>77</v>
      </c>
      <c r="I2455" s="595">
        <v>231</v>
      </c>
      <c r="J2455" s="597">
        <v>3</v>
      </c>
      <c r="K2455" s="595"/>
      <c r="L2455" s="595"/>
      <c r="M2455" s="595"/>
      <c r="N2455" s="595"/>
      <c r="O2455" s="595"/>
      <c r="P2455" s="595"/>
      <c r="Q2455" s="595"/>
      <c r="R2455" s="595"/>
      <c r="S2455" s="595"/>
      <c r="T2455" s="591"/>
      <c r="U2455" s="595"/>
    </row>
    <row r="2456" spans="1:21" x14ac:dyDescent="0.25">
      <c r="A2456" s="752" t="s">
        <v>1771</v>
      </c>
      <c r="B2456" s="339"/>
      <c r="C2456" s="339"/>
      <c r="D2456" s="597">
        <v>755</v>
      </c>
      <c r="E2456" s="598" t="s">
        <v>1704</v>
      </c>
      <c r="F2456" s="597" t="s">
        <v>126</v>
      </c>
      <c r="G2456" s="597">
        <v>1</v>
      </c>
      <c r="H2456" s="597">
        <v>12</v>
      </c>
      <c r="I2456" s="597">
        <v>12</v>
      </c>
      <c r="J2456" s="597">
        <v>1</v>
      </c>
      <c r="K2456" s="595"/>
      <c r="L2456" s="595"/>
      <c r="M2456" s="595"/>
      <c r="N2456" s="595"/>
      <c r="O2456" s="595"/>
      <c r="P2456" s="595"/>
      <c r="Q2456" s="595"/>
      <c r="R2456" s="595"/>
      <c r="S2456" s="595"/>
      <c r="T2456" s="591"/>
      <c r="U2456" s="595"/>
    </row>
    <row r="2457" spans="1:21" x14ac:dyDescent="0.25">
      <c r="A2457" s="752" t="s">
        <v>1771</v>
      </c>
      <c r="B2457" s="339"/>
      <c r="C2457" s="339"/>
      <c r="D2457" s="597">
        <v>755</v>
      </c>
      <c r="E2457" s="598" t="s">
        <v>1710</v>
      </c>
      <c r="F2457" s="597" t="s">
        <v>159</v>
      </c>
      <c r="G2457" s="597">
        <v>1</v>
      </c>
      <c r="H2457" s="597">
        <v>107</v>
      </c>
      <c r="I2457" s="595">
        <v>106.03</v>
      </c>
      <c r="J2457" s="597">
        <v>1</v>
      </c>
      <c r="K2457" s="595"/>
      <c r="L2457" s="595"/>
      <c r="M2457" s="595"/>
      <c r="N2457" s="595"/>
      <c r="O2457" s="595"/>
      <c r="P2457" s="595"/>
      <c r="Q2457" s="595"/>
      <c r="R2457" s="595"/>
      <c r="S2457" s="595"/>
      <c r="T2457" s="591"/>
      <c r="U2457" s="595"/>
    </row>
    <row r="2458" spans="1:21" x14ac:dyDescent="0.25">
      <c r="A2458" s="752" t="s">
        <v>1771</v>
      </c>
      <c r="B2458" s="339"/>
      <c r="C2458" s="339"/>
      <c r="D2458" s="597">
        <v>755</v>
      </c>
      <c r="E2458" s="598" t="s">
        <v>1711</v>
      </c>
      <c r="F2458" s="597" t="s">
        <v>126</v>
      </c>
      <c r="G2458" s="597">
        <v>6</v>
      </c>
      <c r="H2458" s="597">
        <v>3</v>
      </c>
      <c r="I2458" s="595">
        <v>18</v>
      </c>
      <c r="J2458" s="597">
        <v>6</v>
      </c>
      <c r="K2458" s="595"/>
      <c r="L2458" s="595"/>
      <c r="M2458" s="595"/>
      <c r="N2458" s="595"/>
      <c r="O2458" s="595"/>
      <c r="P2458" s="595"/>
      <c r="Q2458" s="595"/>
      <c r="R2458" s="595"/>
      <c r="S2458" s="595"/>
      <c r="T2458" s="591"/>
      <c r="U2458" s="595"/>
    </row>
    <row r="2459" spans="1:21" x14ac:dyDescent="0.25">
      <c r="A2459" s="752" t="s">
        <v>1771</v>
      </c>
      <c r="B2459" s="339"/>
      <c r="C2459" s="339"/>
      <c r="D2459" s="597">
        <v>755</v>
      </c>
      <c r="E2459" s="598" t="s">
        <v>816</v>
      </c>
      <c r="F2459" s="597" t="s">
        <v>126</v>
      </c>
      <c r="G2459" s="597">
        <v>6</v>
      </c>
      <c r="H2459" s="597">
        <v>20</v>
      </c>
      <c r="I2459" s="595">
        <v>120</v>
      </c>
      <c r="J2459" s="601">
        <v>6</v>
      </c>
      <c r="K2459" s="595"/>
      <c r="L2459" s="595"/>
      <c r="M2459" s="595"/>
      <c r="N2459" s="595"/>
      <c r="O2459" s="595"/>
      <c r="P2459" s="595"/>
      <c r="Q2459" s="595"/>
      <c r="R2459" s="595"/>
      <c r="S2459" s="595"/>
      <c r="T2459" s="591"/>
      <c r="U2459" s="595"/>
    </row>
    <row r="2460" spans="1:21" ht="15" customHeight="1" x14ac:dyDescent="0.25">
      <c r="A2460" s="752" t="s">
        <v>1771</v>
      </c>
      <c r="B2460" s="339"/>
      <c r="C2460" s="339"/>
      <c r="D2460" s="597">
        <v>755</v>
      </c>
      <c r="E2460" s="598" t="s">
        <v>560</v>
      </c>
      <c r="F2460" s="597" t="s">
        <v>136</v>
      </c>
      <c r="G2460" s="597">
        <v>6</v>
      </c>
      <c r="H2460" s="597">
        <v>14</v>
      </c>
      <c r="I2460" s="595">
        <v>84</v>
      </c>
      <c r="J2460" s="601">
        <v>6</v>
      </c>
      <c r="K2460" s="595"/>
      <c r="L2460" s="595"/>
      <c r="M2460" s="595"/>
      <c r="N2460" s="595"/>
      <c r="O2460" s="595"/>
      <c r="P2460" s="595"/>
      <c r="Q2460" s="595"/>
      <c r="R2460" s="595"/>
      <c r="S2460" s="595"/>
      <c r="T2460" s="591"/>
      <c r="U2460" s="595"/>
    </row>
    <row r="2461" spans="1:21" x14ac:dyDescent="0.25">
      <c r="A2461" s="752" t="s">
        <v>1771</v>
      </c>
      <c r="B2461" s="339"/>
      <c r="C2461" s="339"/>
      <c r="D2461" s="597">
        <v>755</v>
      </c>
      <c r="E2461" s="598" t="s">
        <v>1716</v>
      </c>
      <c r="F2461" s="597" t="s">
        <v>126</v>
      </c>
      <c r="G2461" s="597">
        <v>2</v>
      </c>
      <c r="H2461" s="597">
        <v>183</v>
      </c>
      <c r="I2461" s="595">
        <v>366</v>
      </c>
      <c r="J2461" s="601">
        <v>2</v>
      </c>
      <c r="K2461" s="595"/>
      <c r="L2461" s="595"/>
      <c r="M2461" s="595"/>
      <c r="N2461" s="595"/>
      <c r="O2461" s="595"/>
      <c r="P2461" s="595"/>
      <c r="Q2461" s="595"/>
      <c r="R2461" s="595"/>
      <c r="S2461" s="595"/>
      <c r="T2461" s="591"/>
      <c r="U2461" s="595"/>
    </row>
    <row r="2462" spans="1:21" x14ac:dyDescent="0.25">
      <c r="A2462" s="752" t="s">
        <v>1771</v>
      </c>
      <c r="B2462" s="339"/>
      <c r="C2462" s="339"/>
      <c r="D2462" s="597">
        <v>222</v>
      </c>
      <c r="E2462" s="598" t="s">
        <v>1739</v>
      </c>
      <c r="F2462" s="597" t="s">
        <v>1738</v>
      </c>
      <c r="G2462" s="597">
        <v>6</v>
      </c>
      <c r="H2462" s="600">
        <v>8000</v>
      </c>
      <c r="I2462" s="600">
        <v>48000</v>
      </c>
      <c r="J2462" s="601">
        <v>6</v>
      </c>
      <c r="K2462" s="595"/>
      <c r="L2462" s="595"/>
      <c r="M2462" s="595"/>
      <c r="N2462" s="595"/>
      <c r="O2462" s="595"/>
      <c r="P2462" s="595"/>
      <c r="Q2462" s="595"/>
      <c r="R2462" s="595"/>
      <c r="S2462" s="591"/>
      <c r="T2462" s="595"/>
      <c r="U2462" s="595"/>
    </row>
    <row r="2463" spans="1:21" x14ac:dyDescent="0.25">
      <c r="A2463" s="752" t="s">
        <v>1771</v>
      </c>
      <c r="B2463" s="339"/>
      <c r="C2463" s="339"/>
      <c r="D2463" s="597">
        <v>755</v>
      </c>
      <c r="E2463" s="598" t="s">
        <v>552</v>
      </c>
      <c r="F2463" s="598" t="s">
        <v>126</v>
      </c>
      <c r="G2463" s="591">
        <v>20</v>
      </c>
      <c r="H2463" s="591">
        <v>44</v>
      </c>
      <c r="I2463" s="591">
        <v>880</v>
      </c>
      <c r="J2463" s="577">
        <v>10</v>
      </c>
      <c r="K2463" s="591"/>
      <c r="L2463" s="591"/>
      <c r="M2463" s="591">
        <v>5</v>
      </c>
      <c r="N2463" s="591"/>
      <c r="O2463" s="591"/>
      <c r="P2463" s="591">
        <v>5</v>
      </c>
      <c r="Q2463" s="591"/>
      <c r="R2463" s="591"/>
      <c r="S2463" s="591"/>
      <c r="T2463" s="591"/>
      <c r="U2463" s="591"/>
    </row>
    <row r="2464" spans="1:21" x14ac:dyDescent="0.25">
      <c r="A2464" s="752" t="s">
        <v>1771</v>
      </c>
      <c r="B2464" s="339"/>
      <c r="C2464" s="339"/>
      <c r="D2464" s="597">
        <v>755</v>
      </c>
      <c r="E2464" s="598" t="s">
        <v>553</v>
      </c>
      <c r="F2464" s="598" t="s">
        <v>134</v>
      </c>
      <c r="G2464" s="591">
        <v>2</v>
      </c>
      <c r="H2464" s="591">
        <v>24</v>
      </c>
      <c r="I2464" s="591">
        <v>48</v>
      </c>
      <c r="J2464" s="577">
        <v>2</v>
      </c>
      <c r="K2464" s="591"/>
      <c r="L2464" s="591"/>
      <c r="M2464" s="591"/>
      <c r="N2464" s="591"/>
      <c r="O2464" s="591"/>
      <c r="P2464" s="591"/>
      <c r="Q2464" s="591"/>
      <c r="R2464" s="591"/>
      <c r="S2464" s="591"/>
      <c r="T2464" s="591"/>
      <c r="U2464" s="591"/>
    </row>
    <row r="2465" spans="1:21" x14ac:dyDescent="0.25">
      <c r="A2465" s="752" t="s">
        <v>1771</v>
      </c>
      <c r="B2465" s="339"/>
      <c r="C2465" s="339"/>
      <c r="D2465" s="597">
        <v>755</v>
      </c>
      <c r="E2465" s="598" t="s">
        <v>1717</v>
      </c>
      <c r="F2465" s="598" t="s">
        <v>126</v>
      </c>
      <c r="G2465" s="598">
        <v>1</v>
      </c>
      <c r="H2465" s="591">
        <v>488</v>
      </c>
      <c r="I2465" s="591">
        <v>488</v>
      </c>
      <c r="J2465" s="577">
        <v>1</v>
      </c>
      <c r="K2465" s="591"/>
      <c r="L2465" s="591"/>
      <c r="M2465" s="591"/>
      <c r="N2465" s="591"/>
      <c r="O2465" s="591"/>
      <c r="P2465" s="591"/>
      <c r="Q2465" s="591"/>
      <c r="R2465" s="591"/>
      <c r="S2465" s="591"/>
      <c r="T2465" s="591"/>
      <c r="U2465" s="591"/>
    </row>
    <row r="2466" spans="1:21" x14ac:dyDescent="0.25">
      <c r="A2466" s="752" t="s">
        <v>1771</v>
      </c>
      <c r="B2466" s="339"/>
      <c r="C2466" s="339"/>
      <c r="D2466" s="597">
        <v>755</v>
      </c>
      <c r="E2466" s="598" t="s">
        <v>672</v>
      </c>
      <c r="F2466" s="598" t="s">
        <v>159</v>
      </c>
      <c r="G2466" s="591">
        <v>4</v>
      </c>
      <c r="H2466" s="591">
        <v>24</v>
      </c>
      <c r="I2466" s="591">
        <v>96</v>
      </c>
      <c r="J2466" s="577">
        <v>4</v>
      </c>
      <c r="K2466" s="591"/>
      <c r="L2466" s="591"/>
      <c r="M2466" s="591"/>
      <c r="N2466" s="591"/>
      <c r="O2466" s="591"/>
      <c r="P2466" s="591"/>
      <c r="Q2466" s="591"/>
      <c r="R2466" s="591"/>
      <c r="S2466" s="591"/>
      <c r="T2466" s="591"/>
      <c r="U2466" s="591"/>
    </row>
    <row r="2467" spans="1:21" x14ac:dyDescent="0.25">
      <c r="A2467" s="752" t="s">
        <v>1771</v>
      </c>
      <c r="B2467" s="339"/>
      <c r="C2467" s="339"/>
      <c r="D2467" s="597">
        <v>755</v>
      </c>
      <c r="E2467" s="598" t="s">
        <v>1713</v>
      </c>
      <c r="F2467" s="597" t="s">
        <v>88</v>
      </c>
      <c r="G2467" s="595">
        <v>6</v>
      </c>
      <c r="H2467" s="597">
        <v>50</v>
      </c>
      <c r="I2467" s="595">
        <v>30</v>
      </c>
      <c r="J2467" s="601">
        <v>3</v>
      </c>
      <c r="K2467" s="595"/>
      <c r="L2467" s="595"/>
      <c r="M2467" s="595">
        <v>3</v>
      </c>
      <c r="N2467" s="595"/>
      <c r="O2467" s="595"/>
      <c r="P2467" s="595"/>
      <c r="Q2467" s="595"/>
      <c r="R2467" s="595"/>
      <c r="S2467" s="595"/>
      <c r="T2467" s="591"/>
      <c r="U2467" s="595"/>
    </row>
    <row r="2468" spans="1:21" x14ac:dyDescent="0.25">
      <c r="A2468" s="752" t="s">
        <v>1771</v>
      </c>
      <c r="B2468" s="339"/>
      <c r="C2468" s="339"/>
      <c r="D2468" s="597">
        <v>755</v>
      </c>
      <c r="E2468" s="598" t="s">
        <v>678</v>
      </c>
      <c r="F2468" s="597" t="s">
        <v>88</v>
      </c>
      <c r="G2468" s="595">
        <v>6</v>
      </c>
      <c r="H2468" s="597">
        <v>99</v>
      </c>
      <c r="I2468" s="595">
        <v>594</v>
      </c>
      <c r="J2468" s="601">
        <v>3</v>
      </c>
      <c r="K2468" s="595"/>
      <c r="L2468" s="595"/>
      <c r="M2468" s="595">
        <v>3</v>
      </c>
      <c r="N2468" s="595"/>
      <c r="O2468" s="595"/>
      <c r="P2468" s="595"/>
      <c r="Q2468" s="595"/>
      <c r="R2468" s="595"/>
      <c r="S2468" s="595"/>
      <c r="T2468" s="591"/>
      <c r="U2468" s="595"/>
    </row>
    <row r="2469" spans="1:21" x14ac:dyDescent="0.25">
      <c r="A2469" s="752" t="s">
        <v>1771</v>
      </c>
      <c r="B2469" s="339"/>
      <c r="C2469" s="339"/>
      <c r="D2469" s="597">
        <v>755</v>
      </c>
      <c r="E2469" s="598" t="s">
        <v>1714</v>
      </c>
      <c r="F2469" s="598" t="s">
        <v>88</v>
      </c>
      <c r="G2469" s="591">
        <v>6</v>
      </c>
      <c r="H2469" s="1897">
        <v>32</v>
      </c>
      <c r="I2469" s="591">
        <v>192</v>
      </c>
      <c r="J2469" s="577">
        <v>3</v>
      </c>
      <c r="K2469" s="591"/>
      <c r="L2469" s="591"/>
      <c r="M2469" s="591">
        <v>3</v>
      </c>
      <c r="N2469" s="591"/>
      <c r="O2469" s="591"/>
      <c r="P2469" s="591"/>
      <c r="Q2469" s="591"/>
      <c r="R2469" s="591"/>
      <c r="S2469" s="591"/>
      <c r="T2469" s="591"/>
      <c r="U2469" s="591"/>
    </row>
    <row r="2470" spans="1:21" x14ac:dyDescent="0.25">
      <c r="A2470" s="752" t="s">
        <v>1771</v>
      </c>
      <c r="B2470" s="339"/>
      <c r="C2470" s="339"/>
      <c r="D2470" s="597">
        <v>755</v>
      </c>
      <c r="E2470" s="598" t="s">
        <v>787</v>
      </c>
      <c r="F2470" s="597" t="s">
        <v>88</v>
      </c>
      <c r="G2470" s="595">
        <v>6</v>
      </c>
      <c r="H2470" s="597">
        <v>16</v>
      </c>
      <c r="I2470" s="595">
        <v>96</v>
      </c>
      <c r="J2470" s="601">
        <v>3</v>
      </c>
      <c r="K2470" s="595"/>
      <c r="L2470" s="595"/>
      <c r="M2470" s="595">
        <v>3</v>
      </c>
      <c r="N2470" s="595"/>
      <c r="O2470" s="595"/>
      <c r="P2470" s="595"/>
      <c r="Q2470" s="595"/>
      <c r="R2470" s="595"/>
      <c r="S2470" s="595"/>
      <c r="T2470" s="591"/>
      <c r="U2470" s="595"/>
    </row>
    <row r="2471" spans="1:21" x14ac:dyDescent="0.25">
      <c r="A2471" s="752" t="s">
        <v>1771</v>
      </c>
      <c r="B2471" s="339"/>
      <c r="C2471" s="339"/>
      <c r="D2471" s="597">
        <v>755</v>
      </c>
      <c r="E2471" s="598" t="s">
        <v>680</v>
      </c>
      <c r="F2471" s="597" t="s">
        <v>88</v>
      </c>
      <c r="G2471" s="595">
        <v>6</v>
      </c>
      <c r="H2471" s="597">
        <v>32</v>
      </c>
      <c r="I2471" s="595">
        <v>192</v>
      </c>
      <c r="J2471" s="601">
        <v>3</v>
      </c>
      <c r="K2471" s="595"/>
      <c r="L2471" s="595"/>
      <c r="M2471" s="595">
        <v>3</v>
      </c>
      <c r="N2471" s="595"/>
      <c r="O2471" s="595"/>
      <c r="P2471" s="595"/>
      <c r="Q2471" s="595"/>
      <c r="R2471" s="595"/>
      <c r="S2471" s="595"/>
      <c r="T2471" s="591"/>
      <c r="U2471" s="595"/>
    </row>
    <row r="2472" spans="1:21" x14ac:dyDescent="0.25">
      <c r="A2472" s="752" t="s">
        <v>1771</v>
      </c>
      <c r="B2472" s="339"/>
      <c r="C2472" s="339"/>
      <c r="D2472" s="597">
        <v>755</v>
      </c>
      <c r="E2472" s="598" t="s">
        <v>475</v>
      </c>
      <c r="F2472" s="598" t="s">
        <v>142</v>
      </c>
      <c r="G2472" s="591">
        <v>6</v>
      </c>
      <c r="H2472" s="591">
        <v>70</v>
      </c>
      <c r="I2472" s="591">
        <v>420</v>
      </c>
      <c r="J2472" s="577">
        <v>3</v>
      </c>
      <c r="K2472" s="591"/>
      <c r="L2472" s="591"/>
      <c r="M2472" s="591">
        <v>3</v>
      </c>
      <c r="N2472" s="591"/>
      <c r="O2472" s="591"/>
      <c r="P2472" s="591"/>
      <c r="Q2472" s="591"/>
      <c r="R2472" s="591"/>
      <c r="S2472" s="591"/>
      <c r="T2472" s="591"/>
      <c r="U2472" s="591"/>
    </row>
    <row r="2473" spans="1:21" x14ac:dyDescent="0.25">
      <c r="A2473" s="752" t="s">
        <v>1771</v>
      </c>
      <c r="B2473" s="339"/>
      <c r="C2473" s="339"/>
      <c r="D2473" s="597">
        <v>755</v>
      </c>
      <c r="E2473" s="598" t="s">
        <v>1715</v>
      </c>
      <c r="F2473" s="598" t="s">
        <v>88</v>
      </c>
      <c r="G2473" s="591">
        <v>4</v>
      </c>
      <c r="H2473" s="1802">
        <v>43</v>
      </c>
      <c r="I2473" s="591">
        <v>172</v>
      </c>
      <c r="J2473" s="577">
        <v>2</v>
      </c>
      <c r="K2473" s="591"/>
      <c r="L2473" s="591"/>
      <c r="M2473" s="591">
        <v>2</v>
      </c>
      <c r="N2473" s="591"/>
      <c r="O2473" s="591"/>
      <c r="P2473" s="591"/>
      <c r="Q2473" s="591"/>
      <c r="R2473" s="591"/>
      <c r="S2473" s="591"/>
      <c r="T2473" s="591"/>
      <c r="U2473" s="591"/>
    </row>
    <row r="2474" spans="1:21" x14ac:dyDescent="0.25">
      <c r="A2474" s="752" t="s">
        <v>1771</v>
      </c>
      <c r="B2474" s="339"/>
      <c r="C2474" s="339"/>
      <c r="D2474" s="597">
        <v>841</v>
      </c>
      <c r="E2474" s="598" t="s">
        <v>1740</v>
      </c>
      <c r="F2474" s="597" t="s">
        <v>66</v>
      </c>
      <c r="G2474" s="597">
        <v>1</v>
      </c>
      <c r="H2474" s="595" t="s">
        <v>1741</v>
      </c>
      <c r="I2474" s="595" t="s">
        <v>1741</v>
      </c>
      <c r="J2474" s="601">
        <v>1</v>
      </c>
      <c r="K2474" s="595"/>
      <c r="L2474" s="595"/>
      <c r="M2474" s="595"/>
      <c r="N2474" s="595"/>
      <c r="O2474" s="595"/>
      <c r="P2474" s="595"/>
      <c r="Q2474" s="595"/>
      <c r="R2474" s="595"/>
      <c r="S2474" s="591"/>
      <c r="T2474" s="595"/>
      <c r="U2474" s="595"/>
    </row>
    <row r="2475" spans="1:21" x14ac:dyDescent="0.25">
      <c r="A2475" s="752" t="s">
        <v>1771</v>
      </c>
      <c r="B2475" s="339"/>
      <c r="C2475" s="339"/>
      <c r="D2475" s="597">
        <v>229</v>
      </c>
      <c r="E2475" s="598" t="s">
        <v>1747</v>
      </c>
      <c r="F2475" s="597" t="s">
        <v>66</v>
      </c>
      <c r="G2475" s="597">
        <v>1</v>
      </c>
      <c r="H2475" s="599">
        <v>35000</v>
      </c>
      <c r="I2475" s="600">
        <v>35000</v>
      </c>
      <c r="J2475" s="601">
        <v>1</v>
      </c>
      <c r="K2475" s="595"/>
      <c r="L2475" s="595"/>
      <c r="M2475" s="595"/>
      <c r="N2475" s="595"/>
      <c r="O2475" s="595"/>
      <c r="P2475" s="595"/>
      <c r="Q2475" s="595"/>
      <c r="R2475" s="595"/>
      <c r="S2475" s="591"/>
      <c r="T2475" s="595"/>
      <c r="U2475" s="595"/>
    </row>
    <row r="2476" spans="1:21" x14ac:dyDescent="0.25">
      <c r="A2476" s="752" t="s">
        <v>1771</v>
      </c>
      <c r="B2476" s="339"/>
      <c r="C2476" s="339"/>
      <c r="D2476" s="597">
        <v>221</v>
      </c>
      <c r="E2476" s="598" t="s">
        <v>1744</v>
      </c>
      <c r="F2476" s="597" t="s">
        <v>66</v>
      </c>
      <c r="G2476" s="597">
        <v>1</v>
      </c>
      <c r="H2476" s="599">
        <v>50000</v>
      </c>
      <c r="I2476" s="595" t="s">
        <v>1745</v>
      </c>
      <c r="J2476" s="601">
        <v>1</v>
      </c>
      <c r="K2476" s="595"/>
      <c r="L2476" s="595"/>
      <c r="M2476" s="595"/>
      <c r="N2476" s="595"/>
      <c r="O2476" s="595"/>
      <c r="P2476" s="595"/>
      <c r="Q2476" s="595"/>
      <c r="R2476" s="595"/>
      <c r="S2476" s="591"/>
      <c r="T2476" s="595"/>
      <c r="U2476" s="595"/>
    </row>
    <row r="2477" spans="1:21" x14ac:dyDescent="0.25">
      <c r="A2477" s="752" t="s">
        <v>1771</v>
      </c>
      <c r="B2477" s="339"/>
      <c r="C2477" s="339"/>
      <c r="D2477" s="597">
        <v>755</v>
      </c>
      <c r="E2477" s="598" t="s">
        <v>1755</v>
      </c>
      <c r="F2477" s="597" t="s">
        <v>1756</v>
      </c>
      <c r="G2477" s="597">
        <v>10</v>
      </c>
      <c r="H2477" s="595">
        <v>35</v>
      </c>
      <c r="I2477" s="595">
        <v>350</v>
      </c>
      <c r="J2477" s="601">
        <v>10</v>
      </c>
      <c r="K2477" s="595"/>
      <c r="L2477" s="595"/>
      <c r="M2477" s="595"/>
      <c r="N2477" s="595"/>
      <c r="O2477" s="595"/>
      <c r="P2477" s="595"/>
      <c r="Q2477" s="595"/>
      <c r="R2477" s="595"/>
      <c r="S2477" s="591"/>
      <c r="T2477" s="595"/>
      <c r="U2477" s="595"/>
    </row>
    <row r="2478" spans="1:21" ht="15" customHeight="1" x14ac:dyDescent="0.25">
      <c r="A2478" s="752" t="s">
        <v>1771</v>
      </c>
      <c r="B2478" s="339"/>
      <c r="C2478" s="339"/>
      <c r="D2478" s="597"/>
      <c r="E2478" s="603"/>
      <c r="F2478" s="598"/>
      <c r="G2478" s="591"/>
      <c r="H2478" s="1901"/>
      <c r="I2478" s="1901"/>
      <c r="J2478" s="591"/>
      <c r="K2478" s="591"/>
      <c r="L2478" s="591"/>
      <c r="M2478" s="591"/>
      <c r="N2478" s="591"/>
      <c r="O2478" s="591"/>
      <c r="P2478" s="591"/>
      <c r="Q2478" s="591"/>
      <c r="R2478" s="591"/>
      <c r="S2478" s="591"/>
      <c r="T2478" s="591"/>
      <c r="U2478" s="591"/>
    </row>
    <row r="2479" spans="1:21" x14ac:dyDescent="0.25">
      <c r="A2479" s="752" t="s">
        <v>1771</v>
      </c>
      <c r="B2479" s="339"/>
      <c r="C2479" s="339"/>
      <c r="D2479" s="597"/>
      <c r="E2479" s="603"/>
      <c r="F2479" s="598"/>
      <c r="G2479" s="591"/>
      <c r="H2479" s="591"/>
      <c r="I2479" s="591"/>
      <c r="J2479" s="577"/>
      <c r="K2479" s="591"/>
      <c r="L2479" s="591"/>
      <c r="M2479" s="591"/>
      <c r="N2479" s="591"/>
      <c r="O2479" s="591"/>
      <c r="P2479" s="591"/>
      <c r="Q2479" s="591"/>
      <c r="R2479" s="591"/>
      <c r="S2479" s="591"/>
      <c r="T2479" s="591"/>
      <c r="U2479" s="591"/>
    </row>
    <row r="2480" spans="1:21" x14ac:dyDescent="0.25">
      <c r="A2480" s="752" t="s">
        <v>1771</v>
      </c>
      <c r="B2480" s="339"/>
      <c r="C2480" s="339"/>
      <c r="D2480" s="597"/>
      <c r="E2480" s="603"/>
      <c r="F2480" s="598"/>
      <c r="G2480" s="591"/>
      <c r="H2480" s="1897"/>
      <c r="I2480" s="591"/>
      <c r="J2480" s="577"/>
      <c r="K2480" s="591"/>
      <c r="L2480" s="591"/>
      <c r="M2480" s="591"/>
      <c r="N2480" s="591"/>
      <c r="O2480" s="591"/>
      <c r="P2480" s="591"/>
      <c r="Q2480" s="591"/>
      <c r="R2480" s="591"/>
      <c r="S2480" s="591"/>
      <c r="T2480" s="591"/>
      <c r="U2480" s="591"/>
    </row>
    <row r="2481" spans="1:21" x14ac:dyDescent="0.25">
      <c r="A2481" s="752" t="s">
        <v>1771</v>
      </c>
      <c r="B2481" s="339"/>
      <c r="C2481" s="339"/>
      <c r="D2481" s="597"/>
      <c r="E2481" s="603"/>
      <c r="F2481" s="598"/>
      <c r="G2481" s="591"/>
      <c r="H2481" s="591"/>
      <c r="I2481" s="591"/>
      <c r="J2481" s="577"/>
      <c r="K2481" s="591"/>
      <c r="L2481" s="591"/>
      <c r="M2481" s="591"/>
      <c r="N2481" s="591"/>
      <c r="O2481" s="591"/>
      <c r="P2481" s="591"/>
      <c r="Q2481" s="591"/>
      <c r="R2481" s="591"/>
      <c r="S2481" s="591"/>
      <c r="T2481" s="591"/>
      <c r="U2481" s="591"/>
    </row>
    <row r="2482" spans="1:21" x14ac:dyDescent="0.25">
      <c r="A2482" s="752" t="s">
        <v>1771</v>
      </c>
      <c r="B2482" s="339"/>
      <c r="C2482" s="339"/>
      <c r="D2482" s="597"/>
      <c r="E2482" s="598"/>
      <c r="F2482" s="598"/>
      <c r="G2482" s="591"/>
      <c r="H2482" s="591"/>
      <c r="I2482" s="591"/>
      <c r="J2482" s="577"/>
      <c r="K2482" s="591"/>
      <c r="L2482" s="591"/>
      <c r="M2482" s="591"/>
      <c r="N2482" s="591"/>
      <c r="O2482" s="591"/>
      <c r="P2482" s="591"/>
      <c r="Q2482" s="591"/>
      <c r="R2482" s="591"/>
      <c r="S2482" s="591"/>
      <c r="T2482" s="591"/>
      <c r="U2482" s="591"/>
    </row>
    <row r="2483" spans="1:21" x14ac:dyDescent="0.25">
      <c r="A2483" s="752" t="s">
        <v>1771</v>
      </c>
      <c r="B2483" s="339"/>
      <c r="C2483" s="339"/>
      <c r="D2483" s="597"/>
      <c r="E2483" s="598"/>
      <c r="F2483" s="598"/>
      <c r="G2483" s="591"/>
      <c r="H2483" s="591"/>
      <c r="I2483" s="591"/>
      <c r="J2483" s="577"/>
      <c r="K2483" s="591"/>
      <c r="L2483" s="591"/>
      <c r="M2483" s="591"/>
      <c r="N2483" s="591"/>
      <c r="O2483" s="591"/>
      <c r="P2483" s="591"/>
      <c r="Q2483" s="591"/>
      <c r="R2483" s="591"/>
      <c r="S2483" s="591"/>
      <c r="T2483" s="591"/>
      <c r="U2483" s="591"/>
    </row>
    <row r="2484" spans="1:21" x14ac:dyDescent="0.25">
      <c r="A2484" s="752" t="s">
        <v>1771</v>
      </c>
      <c r="B2484" s="339"/>
      <c r="C2484" s="339"/>
      <c r="D2484" s="597"/>
      <c r="E2484" s="598"/>
      <c r="F2484" s="598"/>
      <c r="G2484" s="591"/>
      <c r="H2484" s="591"/>
      <c r="I2484" s="2036"/>
      <c r="J2484" s="577"/>
      <c r="K2484" s="591"/>
      <c r="L2484" s="591"/>
      <c r="M2484" s="591"/>
      <c r="N2484" s="591"/>
      <c r="O2484" s="591"/>
      <c r="P2484" s="591"/>
      <c r="Q2484" s="591"/>
      <c r="R2484" s="591"/>
      <c r="S2484" s="591"/>
      <c r="T2484" s="591"/>
      <c r="U2484" s="591"/>
    </row>
    <row r="2485" spans="1:21" x14ac:dyDescent="0.25">
      <c r="A2485" s="752" t="s">
        <v>1771</v>
      </c>
      <c r="B2485" s="339"/>
      <c r="C2485" s="339"/>
      <c r="D2485" s="597"/>
      <c r="E2485" s="598"/>
      <c r="F2485" s="598"/>
      <c r="G2485" s="598"/>
      <c r="H2485" s="591"/>
      <c r="I2485" s="591"/>
      <c r="J2485" s="577"/>
      <c r="K2485" s="591"/>
      <c r="L2485" s="591"/>
      <c r="M2485" s="591"/>
      <c r="N2485" s="591"/>
      <c r="O2485" s="591"/>
      <c r="P2485" s="591"/>
      <c r="Q2485" s="591"/>
      <c r="R2485" s="591"/>
      <c r="S2485" s="591"/>
      <c r="T2485" s="591"/>
      <c r="U2485" s="591"/>
    </row>
    <row r="2486" spans="1:21" ht="15" customHeight="1" x14ac:dyDescent="0.3">
      <c r="A2486" s="1104" t="s">
        <v>2843</v>
      </c>
      <c r="B2486" s="339"/>
      <c r="C2486" s="339"/>
      <c r="D2486" s="1116">
        <v>755</v>
      </c>
      <c r="E2486" s="174" t="s">
        <v>2809</v>
      </c>
      <c r="F2486" s="1116" t="s">
        <v>159</v>
      </c>
      <c r="G2486" s="1116">
        <v>20</v>
      </c>
      <c r="H2486" s="1116">
        <v>63.2</v>
      </c>
      <c r="I2486" s="1119">
        <v>1264.02</v>
      </c>
      <c r="J2486" s="1117">
        <v>5</v>
      </c>
      <c r="K2486" s="1117"/>
      <c r="L2486" s="859">
        <v>15</v>
      </c>
      <c r="M2486" s="859"/>
      <c r="N2486" s="1117"/>
      <c r="O2486" s="1117"/>
      <c r="P2486" s="1116">
        <v>5</v>
      </c>
      <c r="Q2486" s="1116"/>
      <c r="R2486" s="1116"/>
      <c r="S2486" s="1116">
        <v>5</v>
      </c>
      <c r="T2486" s="1116"/>
      <c r="U2486" s="1116"/>
    </row>
    <row r="2487" spans="1:21" ht="15" customHeight="1" x14ac:dyDescent="0.3">
      <c r="A2487" s="1104" t="s">
        <v>2843</v>
      </c>
      <c r="B2487" s="339"/>
      <c r="C2487" s="339"/>
      <c r="D2487" s="1124">
        <v>221</v>
      </c>
      <c r="E2487" s="174" t="s">
        <v>2830</v>
      </c>
      <c r="F2487" s="1124" t="s">
        <v>66</v>
      </c>
      <c r="G2487" s="1124">
        <v>2</v>
      </c>
      <c r="H2487" s="1124">
        <v>910.52</v>
      </c>
      <c r="I2487" s="1125">
        <v>1821.04</v>
      </c>
      <c r="J2487" s="1123">
        <v>1</v>
      </c>
      <c r="K2487" s="1123"/>
      <c r="L2487" s="1123"/>
      <c r="M2487" s="1123"/>
      <c r="N2487" s="1123"/>
      <c r="O2487" s="1123"/>
      <c r="P2487" s="1124">
        <v>1</v>
      </c>
      <c r="Q2487" s="1124"/>
      <c r="R2487" s="1124"/>
      <c r="S2487" s="1124"/>
      <c r="T2487" s="1124"/>
      <c r="U2487" s="1124"/>
    </row>
    <row r="2488" spans="1:21" ht="22.5" customHeight="1" x14ac:dyDescent="0.3">
      <c r="A2488" s="1104" t="s">
        <v>2843</v>
      </c>
      <c r="B2488" s="339"/>
      <c r="C2488" s="339"/>
      <c r="D2488" s="1116">
        <v>755</v>
      </c>
      <c r="E2488" s="174" t="s">
        <v>2813</v>
      </c>
      <c r="F2488" s="1116" t="s">
        <v>126</v>
      </c>
      <c r="G2488" s="1116">
        <v>12</v>
      </c>
      <c r="H2488" s="1116">
        <v>12.83</v>
      </c>
      <c r="I2488" s="1116">
        <v>154.01</v>
      </c>
      <c r="J2488" s="1117">
        <v>2</v>
      </c>
      <c r="K2488" s="1117"/>
      <c r="L2488" s="1117">
        <v>2</v>
      </c>
      <c r="M2488" s="1117"/>
      <c r="N2488" s="1117">
        <v>2</v>
      </c>
      <c r="O2488" s="1117"/>
      <c r="P2488" s="1116">
        <v>2</v>
      </c>
      <c r="Q2488" s="1116"/>
      <c r="R2488" s="1116">
        <v>2</v>
      </c>
      <c r="S2488" s="1116"/>
      <c r="T2488" s="1116">
        <v>2</v>
      </c>
      <c r="U2488" s="1116"/>
    </row>
    <row r="2489" spans="1:21" ht="25.5" customHeight="1" x14ac:dyDescent="0.3">
      <c r="A2489" s="1104" t="s">
        <v>2843</v>
      </c>
      <c r="B2489" s="339"/>
      <c r="C2489" s="339"/>
      <c r="D2489" s="1124">
        <v>755</v>
      </c>
      <c r="E2489" s="174" t="s">
        <v>2827</v>
      </c>
      <c r="F2489" s="1124" t="s">
        <v>126</v>
      </c>
      <c r="G2489" s="1124">
        <v>4</v>
      </c>
      <c r="H2489" s="1124">
        <v>519.53</v>
      </c>
      <c r="I2489" s="1125">
        <v>2078.13</v>
      </c>
      <c r="J2489" s="1123">
        <v>2</v>
      </c>
      <c r="K2489" s="1123"/>
      <c r="L2489" s="1123"/>
      <c r="M2489" s="1123"/>
      <c r="N2489" s="1123"/>
      <c r="O2489" s="1123">
        <v>1</v>
      </c>
      <c r="P2489" s="1124"/>
      <c r="Q2489" s="1124"/>
      <c r="R2489" s="1124"/>
      <c r="S2489" s="1124">
        <v>1</v>
      </c>
      <c r="T2489" s="1124"/>
      <c r="U2489" s="1124"/>
    </row>
    <row r="2490" spans="1:21" ht="15" customHeight="1" x14ac:dyDescent="0.3">
      <c r="A2490" s="1104" t="s">
        <v>2843</v>
      </c>
      <c r="D2490" s="1116">
        <v>755</v>
      </c>
      <c r="E2490" s="174" t="s">
        <v>780</v>
      </c>
      <c r="F2490" s="1116" t="s">
        <v>134</v>
      </c>
      <c r="G2490" s="1116">
        <v>12</v>
      </c>
      <c r="H2490" s="1116">
        <v>39.369999999999997</v>
      </c>
      <c r="I2490" s="1116">
        <v>472.4</v>
      </c>
      <c r="J2490" s="1117">
        <v>2</v>
      </c>
      <c r="K2490" s="1117"/>
      <c r="L2490" s="1117">
        <v>2</v>
      </c>
      <c r="M2490" s="1117"/>
      <c r="N2490" s="1117">
        <v>2</v>
      </c>
      <c r="O2490" s="1117"/>
      <c r="P2490" s="1116">
        <v>2</v>
      </c>
      <c r="Q2490" s="1116"/>
      <c r="R2490" s="1116">
        <v>2</v>
      </c>
      <c r="S2490" s="1116"/>
      <c r="T2490" s="1116">
        <v>2</v>
      </c>
      <c r="U2490" s="1116"/>
    </row>
    <row r="2491" spans="1:21" ht="15" customHeight="1" x14ac:dyDescent="0.3">
      <c r="A2491" s="1104" t="s">
        <v>2843</v>
      </c>
      <c r="D2491" s="1116">
        <v>755</v>
      </c>
      <c r="E2491" s="174" t="s">
        <v>2806</v>
      </c>
      <c r="F2491" s="1116" t="s">
        <v>142</v>
      </c>
      <c r="G2491" s="1116">
        <v>12</v>
      </c>
      <c r="H2491" s="1116">
        <v>72.84</v>
      </c>
      <c r="I2491" s="1116">
        <v>874.1</v>
      </c>
      <c r="J2491" s="1117">
        <v>1</v>
      </c>
      <c r="K2491" s="1117">
        <v>1</v>
      </c>
      <c r="L2491" s="1117">
        <v>1</v>
      </c>
      <c r="M2491" s="1117">
        <v>1</v>
      </c>
      <c r="N2491" s="1117">
        <v>1</v>
      </c>
      <c r="O2491" s="1117">
        <v>1</v>
      </c>
      <c r="P2491" s="1116">
        <v>1</v>
      </c>
      <c r="Q2491" s="1116">
        <v>1</v>
      </c>
      <c r="R2491" s="1116">
        <v>1</v>
      </c>
      <c r="S2491" s="1116">
        <v>1</v>
      </c>
      <c r="T2491" s="1116">
        <v>1</v>
      </c>
      <c r="U2491" s="1116">
        <v>1</v>
      </c>
    </row>
    <row r="2492" spans="1:21" ht="15" customHeight="1" x14ac:dyDescent="0.3">
      <c r="A2492" s="1104" t="s">
        <v>2843</v>
      </c>
      <c r="D2492" s="1116">
        <v>755</v>
      </c>
      <c r="E2492" s="174" t="s">
        <v>1684</v>
      </c>
      <c r="F2492" s="1116" t="s">
        <v>142</v>
      </c>
      <c r="G2492" s="1116">
        <v>12</v>
      </c>
      <c r="H2492" s="1116">
        <v>47.03</v>
      </c>
      <c r="I2492" s="1116">
        <v>564.36</v>
      </c>
      <c r="J2492" s="1117">
        <v>1</v>
      </c>
      <c r="K2492" s="1117">
        <v>1</v>
      </c>
      <c r="L2492" s="1117">
        <v>1</v>
      </c>
      <c r="M2492" s="1117">
        <v>1</v>
      </c>
      <c r="N2492" s="1117">
        <v>1</v>
      </c>
      <c r="O2492" s="1117">
        <v>1</v>
      </c>
      <c r="P2492" s="1116">
        <v>1</v>
      </c>
      <c r="Q2492" s="1116">
        <v>1</v>
      </c>
      <c r="R2492" s="1116">
        <v>1</v>
      </c>
      <c r="S2492" s="1116">
        <v>1</v>
      </c>
      <c r="T2492" s="1116">
        <v>1</v>
      </c>
      <c r="U2492" s="1116">
        <v>1</v>
      </c>
    </row>
    <row r="2493" spans="1:21" ht="15" customHeight="1" x14ac:dyDescent="0.3">
      <c r="A2493" s="1104" t="s">
        <v>2843</v>
      </c>
      <c r="D2493" s="1116">
        <v>755</v>
      </c>
      <c r="E2493" s="174" t="s">
        <v>2807</v>
      </c>
      <c r="F2493" s="1116" t="s">
        <v>159</v>
      </c>
      <c r="G2493" s="1116">
        <v>12</v>
      </c>
      <c r="H2493" s="1116">
        <v>28.87</v>
      </c>
      <c r="I2493" s="1116">
        <v>346.45</v>
      </c>
      <c r="J2493" s="1117">
        <v>2</v>
      </c>
      <c r="K2493" s="1117"/>
      <c r="L2493" s="1117">
        <v>2</v>
      </c>
      <c r="M2493" s="1117"/>
      <c r="N2493" s="1117">
        <v>2</v>
      </c>
      <c r="O2493" s="1117"/>
      <c r="P2493" s="1116">
        <v>2</v>
      </c>
      <c r="Q2493" s="1116"/>
      <c r="R2493" s="1116">
        <v>2</v>
      </c>
      <c r="S2493" s="1116"/>
      <c r="T2493" s="1116">
        <v>2</v>
      </c>
      <c r="U2493" s="1116"/>
    </row>
    <row r="2494" spans="1:21" ht="15" customHeight="1" x14ac:dyDescent="0.3">
      <c r="A2494" s="1104" t="s">
        <v>2843</v>
      </c>
      <c r="D2494" s="1116">
        <v>755</v>
      </c>
      <c r="E2494" s="174" t="s">
        <v>2808</v>
      </c>
      <c r="F2494" s="1116" t="s">
        <v>126</v>
      </c>
      <c r="G2494" s="1116">
        <v>12</v>
      </c>
      <c r="H2494" s="1116">
        <v>7.4</v>
      </c>
      <c r="I2494" s="1116">
        <v>88.74</v>
      </c>
      <c r="J2494" s="1117">
        <v>2</v>
      </c>
      <c r="K2494" s="1117"/>
      <c r="L2494" s="1117">
        <v>2</v>
      </c>
      <c r="M2494" s="1117"/>
      <c r="N2494" s="1117">
        <v>2</v>
      </c>
      <c r="O2494" s="1117"/>
      <c r="P2494" s="1116">
        <v>2</v>
      </c>
      <c r="Q2494" s="1116"/>
      <c r="R2494" s="1116">
        <v>2</v>
      </c>
      <c r="S2494" s="1116"/>
      <c r="T2494" s="1116">
        <v>2</v>
      </c>
      <c r="U2494" s="1116"/>
    </row>
    <row r="2495" spans="1:21" ht="15" customHeight="1" x14ac:dyDescent="0.3">
      <c r="A2495" s="1104" t="s">
        <v>2843</v>
      </c>
      <c r="D2495" s="1124">
        <v>755</v>
      </c>
      <c r="E2495" s="174" t="s">
        <v>2826</v>
      </c>
      <c r="F2495" s="1124" t="s">
        <v>126</v>
      </c>
      <c r="G2495" s="1124">
        <v>2</v>
      </c>
      <c r="H2495" s="1124">
        <v>56.43</v>
      </c>
      <c r="I2495" s="1124">
        <v>112.87</v>
      </c>
      <c r="J2495" s="1123">
        <v>1</v>
      </c>
      <c r="K2495" s="1123"/>
      <c r="L2495" s="1123"/>
      <c r="M2495" s="1123"/>
      <c r="N2495" s="1123"/>
      <c r="O2495" s="1123">
        <v>1</v>
      </c>
      <c r="P2495" s="1124"/>
      <c r="Q2495" s="1124"/>
      <c r="R2495" s="1124"/>
      <c r="S2495" s="1124"/>
      <c r="T2495" s="1124"/>
      <c r="U2495" s="1124"/>
    </row>
    <row r="2496" spans="1:21" ht="15" customHeight="1" x14ac:dyDescent="0.3">
      <c r="A2496" s="1104" t="s">
        <v>2843</v>
      </c>
      <c r="D2496" s="1126">
        <v>755</v>
      </c>
      <c r="E2496" s="174" t="s">
        <v>2842</v>
      </c>
      <c r="F2496" s="1126" t="s">
        <v>691</v>
      </c>
      <c r="G2496" s="1126">
        <v>60</v>
      </c>
      <c r="H2496" s="1125">
        <v>1500</v>
      </c>
      <c r="I2496" s="1127">
        <v>1500</v>
      </c>
      <c r="J2496" s="1130">
        <v>5</v>
      </c>
      <c r="K2496" s="1128">
        <v>5</v>
      </c>
      <c r="L2496" s="1128">
        <v>5</v>
      </c>
      <c r="M2496" s="1128">
        <v>5</v>
      </c>
      <c r="N2496" s="1128">
        <v>5</v>
      </c>
      <c r="O2496" s="1128">
        <v>5</v>
      </c>
      <c r="P2496" s="1126">
        <v>5</v>
      </c>
      <c r="Q2496" s="1126">
        <v>5</v>
      </c>
      <c r="R2496" s="1126">
        <v>5</v>
      </c>
      <c r="S2496" s="1126">
        <v>5</v>
      </c>
      <c r="T2496" s="1126">
        <v>5</v>
      </c>
      <c r="U2496" s="1126">
        <v>5</v>
      </c>
    </row>
    <row r="2497" spans="1:21" ht="15" customHeight="1" x14ac:dyDescent="0.3">
      <c r="A2497" s="1104" t="s">
        <v>2843</v>
      </c>
      <c r="D2497" s="1126">
        <v>223</v>
      </c>
      <c r="E2497" s="174" t="s">
        <v>2837</v>
      </c>
      <c r="F2497" s="1126"/>
      <c r="G2497" s="1126">
        <v>1</v>
      </c>
      <c r="H2497" s="1125">
        <v>80000</v>
      </c>
      <c r="I2497" s="1127">
        <v>80000</v>
      </c>
      <c r="J2497" s="1130">
        <v>1</v>
      </c>
      <c r="K2497" s="1128"/>
      <c r="L2497" s="1128"/>
      <c r="M2497" s="1128"/>
      <c r="N2497" s="1128"/>
      <c r="O2497" s="1128"/>
      <c r="P2497" s="1126"/>
      <c r="Q2497" s="1126"/>
      <c r="R2497" s="1126"/>
      <c r="S2497" s="1126"/>
      <c r="T2497" s="1126"/>
      <c r="U2497" s="1126"/>
    </row>
    <row r="2498" spans="1:21" ht="15" customHeight="1" x14ac:dyDescent="0.3">
      <c r="A2498" s="1104" t="s">
        <v>2843</v>
      </c>
      <c r="D2498" s="1126">
        <v>223</v>
      </c>
      <c r="E2498" s="174" t="s">
        <v>2838</v>
      </c>
      <c r="F2498" s="1126"/>
      <c r="G2498" s="1126">
        <v>1</v>
      </c>
      <c r="H2498" s="1125">
        <v>1000</v>
      </c>
      <c r="I2498" s="1127">
        <v>1000</v>
      </c>
      <c r="J2498" s="1130">
        <v>1</v>
      </c>
      <c r="K2498" s="1128"/>
      <c r="L2498" s="1128"/>
      <c r="M2498" s="1128"/>
      <c r="N2498" s="1128"/>
      <c r="O2498" s="1128"/>
      <c r="P2498" s="1126"/>
      <c r="Q2498" s="1126"/>
      <c r="R2498" s="1126"/>
      <c r="S2498" s="1126"/>
      <c r="T2498" s="1126"/>
      <c r="U2498" s="1126"/>
    </row>
    <row r="2499" spans="1:21" ht="15" customHeight="1" x14ac:dyDescent="0.3">
      <c r="A2499" s="1104" t="s">
        <v>2843</v>
      </c>
      <c r="D2499" s="1126">
        <v>222</v>
      </c>
      <c r="E2499" s="174" t="s">
        <v>2840</v>
      </c>
      <c r="F2499" s="1126"/>
      <c r="G2499" s="1126">
        <v>1</v>
      </c>
      <c r="H2499" s="1125">
        <v>10000</v>
      </c>
      <c r="I2499" s="1127">
        <v>10000</v>
      </c>
      <c r="J2499" s="1130">
        <v>1</v>
      </c>
      <c r="K2499" s="1128"/>
      <c r="L2499" s="1128"/>
      <c r="M2499" s="1128"/>
      <c r="N2499" s="1128"/>
      <c r="O2499" s="1128"/>
      <c r="P2499" s="1126"/>
      <c r="Q2499" s="1126"/>
      <c r="R2499" s="1126"/>
      <c r="S2499" s="1126"/>
      <c r="T2499" s="1126"/>
      <c r="U2499" s="1126"/>
    </row>
    <row r="2500" spans="1:21" ht="15" customHeight="1" x14ac:dyDescent="0.3">
      <c r="A2500" s="1104" t="s">
        <v>2843</v>
      </c>
      <c r="D2500" s="1116">
        <v>755</v>
      </c>
      <c r="E2500" s="174" t="s">
        <v>783</v>
      </c>
      <c r="F2500" s="1116" t="s">
        <v>136</v>
      </c>
      <c r="G2500" s="1116">
        <v>12</v>
      </c>
      <c r="H2500" s="1116">
        <v>13.39</v>
      </c>
      <c r="I2500" s="1116">
        <v>160.68</v>
      </c>
      <c r="J2500" s="1117">
        <v>1</v>
      </c>
      <c r="K2500" s="1117">
        <v>1</v>
      </c>
      <c r="L2500" s="1117">
        <v>1</v>
      </c>
      <c r="M2500" s="1117">
        <v>1</v>
      </c>
      <c r="N2500" s="1117">
        <v>1</v>
      </c>
      <c r="O2500" s="1117">
        <v>1</v>
      </c>
      <c r="P2500" s="1116">
        <v>1</v>
      </c>
      <c r="Q2500" s="1116">
        <v>1</v>
      </c>
      <c r="R2500" s="1116">
        <v>1</v>
      </c>
      <c r="S2500" s="1116">
        <v>1</v>
      </c>
      <c r="T2500" s="1116">
        <v>1</v>
      </c>
      <c r="U2500" s="1116">
        <v>1</v>
      </c>
    </row>
    <row r="2501" spans="1:21" ht="15.75" customHeight="1" x14ac:dyDescent="0.3">
      <c r="A2501" s="1104" t="s">
        <v>2843</v>
      </c>
      <c r="D2501" s="1124">
        <v>755</v>
      </c>
      <c r="E2501" s="174" t="s">
        <v>790</v>
      </c>
      <c r="F2501" s="1124" t="s">
        <v>126</v>
      </c>
      <c r="G2501" s="1124">
        <v>6</v>
      </c>
      <c r="H2501" s="1124">
        <v>30.51</v>
      </c>
      <c r="I2501" s="1124">
        <v>183.05</v>
      </c>
      <c r="J2501" s="1123">
        <v>3</v>
      </c>
      <c r="K2501" s="1123"/>
      <c r="L2501" s="1123"/>
      <c r="M2501" s="1123"/>
      <c r="N2501" s="1123"/>
      <c r="O2501" s="1123"/>
      <c r="P2501" s="1124">
        <v>3</v>
      </c>
      <c r="Q2501" s="1124"/>
      <c r="R2501" s="1124"/>
      <c r="S2501" s="1124"/>
      <c r="T2501" s="1124"/>
      <c r="U2501" s="1124"/>
    </row>
    <row r="2502" spans="1:21" ht="15.75" customHeight="1" x14ac:dyDescent="0.3">
      <c r="A2502" s="1104" t="s">
        <v>2843</v>
      </c>
      <c r="D2502" s="1116">
        <v>755</v>
      </c>
      <c r="E2502" s="174" t="s">
        <v>2810</v>
      </c>
      <c r="F2502" s="1116" t="s">
        <v>126</v>
      </c>
      <c r="G2502" s="1116">
        <v>12</v>
      </c>
      <c r="H2502" s="1116">
        <v>64.27</v>
      </c>
      <c r="I2502" s="1116">
        <v>771.26</v>
      </c>
      <c r="J2502" s="1117">
        <v>3</v>
      </c>
      <c r="K2502" s="1117"/>
      <c r="L2502" s="1117"/>
      <c r="M2502" s="1117">
        <v>3</v>
      </c>
      <c r="N2502" s="1117"/>
      <c r="O2502" s="1117"/>
      <c r="P2502" s="1116">
        <v>3</v>
      </c>
      <c r="Q2502" s="1116"/>
      <c r="R2502" s="1116"/>
      <c r="S2502" s="1116">
        <v>3</v>
      </c>
      <c r="T2502" s="1116"/>
      <c r="U2502" s="1116"/>
    </row>
    <row r="2503" spans="1:21" ht="15" customHeight="1" x14ac:dyDescent="0.3">
      <c r="A2503" s="1104" t="s">
        <v>2843</v>
      </c>
      <c r="D2503" s="1124">
        <v>229</v>
      </c>
      <c r="E2503" s="174" t="s">
        <v>2829</v>
      </c>
      <c r="F2503" s="1124" t="s">
        <v>66</v>
      </c>
      <c r="G2503" s="1124">
        <v>1</v>
      </c>
      <c r="H2503" s="1125">
        <v>21209.759999999998</v>
      </c>
      <c r="I2503" s="1125">
        <v>21209.759999999998</v>
      </c>
      <c r="J2503" s="1123">
        <v>1</v>
      </c>
      <c r="K2503" s="1123"/>
      <c r="L2503" s="1123"/>
      <c r="M2503" s="1123"/>
      <c r="N2503" s="1123"/>
      <c r="O2503" s="1123"/>
      <c r="P2503" s="1124"/>
      <c r="Q2503" s="1124"/>
      <c r="R2503" s="1124"/>
      <c r="S2503" s="1124"/>
      <c r="T2503" s="1124"/>
      <c r="U2503" s="1124"/>
    </row>
    <row r="2504" spans="1:21" ht="15" customHeight="1" x14ac:dyDescent="0.3">
      <c r="A2504" s="1104" t="s">
        <v>2843</v>
      </c>
      <c r="D2504" s="1116">
        <v>755</v>
      </c>
      <c r="E2504" s="174" t="s">
        <v>2811</v>
      </c>
      <c r="F2504" s="1116" t="s">
        <v>159</v>
      </c>
      <c r="G2504" s="1116">
        <v>12</v>
      </c>
      <c r="H2504" s="1116">
        <v>511.3</v>
      </c>
      <c r="I2504" s="1119">
        <v>6135.63</v>
      </c>
      <c r="J2504" s="1117">
        <v>2</v>
      </c>
      <c r="K2504" s="1117"/>
      <c r="L2504" s="1117">
        <v>2</v>
      </c>
      <c r="M2504" s="1117"/>
      <c r="N2504" s="1117">
        <v>2</v>
      </c>
      <c r="O2504" s="1117"/>
      <c r="P2504" s="1116">
        <v>2</v>
      </c>
      <c r="Q2504" s="1116"/>
      <c r="R2504" s="1116">
        <v>2</v>
      </c>
      <c r="S2504" s="1116"/>
      <c r="T2504" s="1116">
        <v>2</v>
      </c>
      <c r="U2504" s="1116"/>
    </row>
    <row r="2505" spans="1:21" ht="15" customHeight="1" x14ac:dyDescent="0.3">
      <c r="A2505" s="1104" t="s">
        <v>2843</v>
      </c>
      <c r="D2505" s="1116">
        <v>755</v>
      </c>
      <c r="E2505" s="174" t="s">
        <v>2812</v>
      </c>
      <c r="F2505" s="1116" t="s">
        <v>159</v>
      </c>
      <c r="G2505" s="1116">
        <v>12</v>
      </c>
      <c r="H2505" s="1116">
        <v>415.63</v>
      </c>
      <c r="I2505" s="1119">
        <v>4987.51</v>
      </c>
      <c r="J2505" s="1117">
        <v>2</v>
      </c>
      <c r="K2505" s="1117"/>
      <c r="L2505" s="1117">
        <v>2</v>
      </c>
      <c r="M2505" s="1117"/>
      <c r="N2505" s="1117">
        <v>2</v>
      </c>
      <c r="O2505" s="1117"/>
      <c r="P2505" s="1116">
        <v>2</v>
      </c>
      <c r="Q2505" s="1116"/>
      <c r="R2505" s="1116">
        <v>2</v>
      </c>
      <c r="S2505" s="1116"/>
      <c r="T2505" s="1116">
        <v>2</v>
      </c>
      <c r="U2505" s="1116"/>
    </row>
    <row r="2506" spans="1:21" ht="21" customHeight="1" x14ac:dyDescent="0.3">
      <c r="A2506" s="1104" t="s">
        <v>2843</v>
      </c>
      <c r="D2506" s="1124">
        <v>755</v>
      </c>
      <c r="E2506" s="174" t="s">
        <v>2828</v>
      </c>
      <c r="F2506" s="1124" t="s">
        <v>126</v>
      </c>
      <c r="G2506" s="1124">
        <v>6</v>
      </c>
      <c r="H2506" s="1125">
        <v>4025.57</v>
      </c>
      <c r="I2506" s="1125">
        <v>24153.42</v>
      </c>
      <c r="J2506" s="1123">
        <v>2</v>
      </c>
      <c r="K2506" s="1123"/>
      <c r="L2506" s="1123"/>
      <c r="M2506" s="1123"/>
      <c r="N2506" s="1123"/>
      <c r="O2506" s="1123">
        <v>2</v>
      </c>
      <c r="P2506" s="1124"/>
      <c r="Q2506" s="1124"/>
      <c r="R2506" s="1124"/>
      <c r="S2506" s="1124"/>
      <c r="T2506" s="1124">
        <v>2</v>
      </c>
      <c r="U2506" s="1124"/>
    </row>
    <row r="2507" spans="1:21" ht="15" customHeight="1" x14ac:dyDescent="0.3">
      <c r="A2507" s="1104" t="s">
        <v>2843</v>
      </c>
      <c r="D2507" s="1116">
        <v>755</v>
      </c>
      <c r="E2507" s="174" t="s">
        <v>2814</v>
      </c>
      <c r="F2507" s="1116" t="s">
        <v>126</v>
      </c>
      <c r="G2507" s="1116">
        <v>18</v>
      </c>
      <c r="H2507" s="1116">
        <v>78.61</v>
      </c>
      <c r="I2507" s="1119">
        <v>1414.97</v>
      </c>
      <c r="J2507" s="1117">
        <v>3</v>
      </c>
      <c r="K2507" s="1117"/>
      <c r="L2507" s="1117">
        <v>3</v>
      </c>
      <c r="M2507" s="1117"/>
      <c r="N2507" s="1117">
        <v>3</v>
      </c>
      <c r="O2507" s="1117"/>
      <c r="P2507" s="1116">
        <v>3</v>
      </c>
      <c r="Q2507" s="1116"/>
      <c r="R2507" s="1116">
        <v>3</v>
      </c>
      <c r="S2507" s="1116"/>
      <c r="T2507" s="1116">
        <v>3</v>
      </c>
      <c r="U2507" s="1116"/>
    </row>
    <row r="2508" spans="1:21" ht="15" customHeight="1" x14ac:dyDescent="0.3">
      <c r="A2508" s="1104" t="s">
        <v>2843</v>
      </c>
      <c r="D2508" s="1116">
        <v>755</v>
      </c>
      <c r="E2508" s="174" t="s">
        <v>2815</v>
      </c>
      <c r="F2508" s="1116" t="s">
        <v>142</v>
      </c>
      <c r="G2508" s="1116">
        <v>6</v>
      </c>
      <c r="H2508" s="1116">
        <v>305.29000000000002</v>
      </c>
      <c r="I2508" s="1119">
        <v>1831.75</v>
      </c>
      <c r="J2508" s="1117">
        <v>1</v>
      </c>
      <c r="K2508" s="1117"/>
      <c r="L2508" s="1117">
        <v>1</v>
      </c>
      <c r="M2508" s="1117"/>
      <c r="N2508" s="1117">
        <v>1</v>
      </c>
      <c r="O2508" s="1117"/>
      <c r="P2508" s="1116">
        <v>1</v>
      </c>
      <c r="Q2508" s="1116"/>
      <c r="R2508" s="1116">
        <v>1</v>
      </c>
      <c r="S2508" s="1116"/>
      <c r="T2508" s="1116">
        <v>1</v>
      </c>
      <c r="U2508" s="1116"/>
    </row>
    <row r="2509" spans="1:21" ht="21" customHeight="1" x14ac:dyDescent="0.3">
      <c r="A2509" s="1104" t="s">
        <v>2843</v>
      </c>
      <c r="D2509" s="1116">
        <v>755</v>
      </c>
      <c r="E2509" s="174" t="s">
        <v>786</v>
      </c>
      <c r="F2509" s="1116" t="s">
        <v>142</v>
      </c>
      <c r="G2509" s="1116">
        <v>6</v>
      </c>
      <c r="H2509" s="1116">
        <v>243.16</v>
      </c>
      <c r="I2509" s="1119">
        <v>1458.97</v>
      </c>
      <c r="J2509" s="1117">
        <v>1</v>
      </c>
      <c r="K2509" s="1117"/>
      <c r="L2509" s="1117">
        <v>1</v>
      </c>
      <c r="M2509" s="1117"/>
      <c r="N2509" s="1117">
        <v>1</v>
      </c>
      <c r="O2509" s="1117"/>
      <c r="P2509" s="1116">
        <v>1</v>
      </c>
      <c r="Q2509" s="1116"/>
      <c r="R2509" s="1116">
        <v>1</v>
      </c>
      <c r="S2509" s="1116"/>
      <c r="T2509" s="1116">
        <v>1</v>
      </c>
      <c r="U2509" s="1116"/>
    </row>
    <row r="2510" spans="1:21" ht="15" customHeight="1" x14ac:dyDescent="0.3">
      <c r="A2510" s="1104" t="s">
        <v>2843</v>
      </c>
      <c r="D2510" s="1124">
        <v>755</v>
      </c>
      <c r="E2510" s="174" t="s">
        <v>2816</v>
      </c>
      <c r="F2510" s="1124" t="s">
        <v>146</v>
      </c>
      <c r="G2510" s="1124">
        <v>12</v>
      </c>
      <c r="H2510" s="1124">
        <v>53.54</v>
      </c>
      <c r="I2510" s="1124">
        <v>642.47</v>
      </c>
      <c r="J2510" s="1123">
        <v>2</v>
      </c>
      <c r="K2510" s="1123"/>
      <c r="L2510" s="1123">
        <v>2</v>
      </c>
      <c r="M2510" s="1123"/>
      <c r="N2510" s="1123">
        <v>2</v>
      </c>
      <c r="O2510" s="1123"/>
      <c r="P2510" s="1124">
        <v>2</v>
      </c>
      <c r="Q2510" s="1124"/>
      <c r="R2510" s="1124">
        <v>2</v>
      </c>
      <c r="S2510" s="1124"/>
      <c r="T2510" s="1124">
        <v>2</v>
      </c>
      <c r="U2510" s="1124"/>
    </row>
    <row r="2511" spans="1:21" ht="21" customHeight="1" x14ac:dyDescent="0.3">
      <c r="A2511" s="1104" t="s">
        <v>2843</v>
      </c>
      <c r="D2511" s="1124">
        <v>755</v>
      </c>
      <c r="E2511" s="174" t="s">
        <v>2817</v>
      </c>
      <c r="F2511" s="1124" t="s">
        <v>142</v>
      </c>
      <c r="G2511" s="1124">
        <v>4</v>
      </c>
      <c r="H2511" s="1124">
        <v>48.74</v>
      </c>
      <c r="I2511" s="1124">
        <v>194.96</v>
      </c>
      <c r="J2511" s="1123">
        <v>1</v>
      </c>
      <c r="K2511" s="1123"/>
      <c r="L2511" s="1123"/>
      <c r="M2511" s="1123">
        <v>1</v>
      </c>
      <c r="N2511" s="1123"/>
      <c r="O2511" s="1123"/>
      <c r="P2511" s="1124">
        <v>1</v>
      </c>
      <c r="Q2511" s="1124"/>
      <c r="R2511" s="1124"/>
      <c r="S2511" s="1124">
        <v>1</v>
      </c>
      <c r="T2511" s="1124"/>
      <c r="U2511" s="1124"/>
    </row>
    <row r="2512" spans="1:21" ht="15" customHeight="1" x14ac:dyDescent="0.3">
      <c r="A2512" s="1104" t="s">
        <v>2843</v>
      </c>
      <c r="D2512" s="1124">
        <v>755</v>
      </c>
      <c r="E2512" s="174" t="s">
        <v>2818</v>
      </c>
      <c r="F2512" s="1124" t="s">
        <v>686</v>
      </c>
      <c r="G2512" s="1124">
        <v>12</v>
      </c>
      <c r="H2512" s="1124">
        <v>26.78</v>
      </c>
      <c r="I2512" s="1124">
        <v>321.36</v>
      </c>
      <c r="J2512" s="1123">
        <v>2</v>
      </c>
      <c r="K2512" s="1123"/>
      <c r="L2512" s="1123">
        <v>2</v>
      </c>
      <c r="M2512" s="1123"/>
      <c r="N2512" s="1123">
        <v>2</v>
      </c>
      <c r="O2512" s="1123"/>
      <c r="P2512" s="1124">
        <v>2</v>
      </c>
      <c r="Q2512" s="1124"/>
      <c r="R2512" s="1124">
        <v>2</v>
      </c>
      <c r="S2512" s="1124"/>
      <c r="T2512" s="1124">
        <v>2</v>
      </c>
      <c r="U2512" s="1124"/>
    </row>
    <row r="2513" spans="1:21" ht="15" customHeight="1" x14ac:dyDescent="0.3">
      <c r="A2513" s="1104" t="s">
        <v>2843</v>
      </c>
      <c r="D2513" s="1124">
        <v>755</v>
      </c>
      <c r="E2513" s="174" t="s">
        <v>2819</v>
      </c>
      <c r="F2513" s="1124" t="s">
        <v>84</v>
      </c>
      <c r="G2513" s="1124">
        <v>12</v>
      </c>
      <c r="H2513" s="1124">
        <v>38.03</v>
      </c>
      <c r="I2513" s="1124">
        <v>456.33</v>
      </c>
      <c r="J2513" s="1123">
        <v>2</v>
      </c>
      <c r="K2513" s="1123"/>
      <c r="L2513" s="1123">
        <v>2</v>
      </c>
      <c r="M2513" s="1123"/>
      <c r="N2513" s="1123">
        <v>2</v>
      </c>
      <c r="O2513" s="1123"/>
      <c r="P2513" s="1124">
        <v>2</v>
      </c>
      <c r="Q2513" s="1124"/>
      <c r="R2513" s="1124">
        <v>2</v>
      </c>
      <c r="S2513" s="1124"/>
      <c r="T2513" s="1124">
        <v>2</v>
      </c>
      <c r="U2513" s="1124"/>
    </row>
    <row r="2514" spans="1:21" ht="15" customHeight="1" x14ac:dyDescent="0.3">
      <c r="A2514" s="1104" t="s">
        <v>2843</v>
      </c>
      <c r="D2514" s="1124">
        <v>755</v>
      </c>
      <c r="E2514" s="174" t="s">
        <v>1695</v>
      </c>
      <c r="F2514" s="1124" t="s">
        <v>126</v>
      </c>
      <c r="G2514" s="1124">
        <v>120</v>
      </c>
      <c r="H2514" s="1124">
        <v>15</v>
      </c>
      <c r="I2514" s="1125">
        <v>1799.62</v>
      </c>
      <c r="J2514" s="1123">
        <v>20</v>
      </c>
      <c r="K2514" s="1123"/>
      <c r="L2514" s="1123">
        <v>20</v>
      </c>
      <c r="M2514" s="1123"/>
      <c r="N2514" s="1123">
        <v>20</v>
      </c>
      <c r="O2514" s="1123"/>
      <c r="P2514" s="1124">
        <v>20</v>
      </c>
      <c r="Q2514" s="1124"/>
      <c r="R2514" s="1124">
        <v>20</v>
      </c>
      <c r="S2514" s="1124"/>
      <c r="T2514" s="1124">
        <v>20</v>
      </c>
      <c r="U2514" s="1124"/>
    </row>
    <row r="2515" spans="1:21" ht="15" customHeight="1" x14ac:dyDescent="0.3">
      <c r="A2515" s="1104" t="s">
        <v>2843</v>
      </c>
      <c r="D2515" s="1124">
        <v>755</v>
      </c>
      <c r="E2515" s="174" t="s">
        <v>2820</v>
      </c>
      <c r="F2515" s="1124" t="s">
        <v>126</v>
      </c>
      <c r="G2515" s="1124">
        <v>120</v>
      </c>
      <c r="H2515" s="1124">
        <v>12.64</v>
      </c>
      <c r="I2515" s="1125">
        <v>1516.57</v>
      </c>
      <c r="J2515" s="1123">
        <v>20</v>
      </c>
      <c r="K2515" s="1123"/>
      <c r="L2515" s="1123">
        <v>20</v>
      </c>
      <c r="M2515" s="1123"/>
      <c r="N2515" s="1123">
        <v>20</v>
      </c>
      <c r="O2515" s="1123"/>
      <c r="P2515" s="1124">
        <v>20</v>
      </c>
      <c r="Q2515" s="1124"/>
      <c r="R2515" s="1124">
        <v>20</v>
      </c>
      <c r="S2515" s="1124"/>
      <c r="T2515" s="1124">
        <v>20</v>
      </c>
      <c r="U2515" s="1124"/>
    </row>
    <row r="2516" spans="1:21" ht="15" customHeight="1" x14ac:dyDescent="0.3">
      <c r="A2516" s="1104" t="s">
        <v>2843</v>
      </c>
      <c r="D2516" s="1124">
        <v>229</v>
      </c>
      <c r="E2516" s="174" t="s">
        <v>2831</v>
      </c>
      <c r="F2516" s="1124" t="s">
        <v>66</v>
      </c>
      <c r="G2516" s="1124">
        <v>1</v>
      </c>
      <c r="H2516" s="1125">
        <v>2560.17</v>
      </c>
      <c r="I2516" s="1125">
        <v>2560.17</v>
      </c>
      <c r="J2516" s="1123">
        <v>1</v>
      </c>
      <c r="K2516" s="1123"/>
      <c r="L2516" s="1123"/>
      <c r="M2516" s="1123"/>
      <c r="N2516" s="1123"/>
      <c r="O2516" s="1123"/>
      <c r="P2516" s="1124"/>
      <c r="Q2516" s="1124"/>
      <c r="R2516" s="1124"/>
      <c r="S2516" s="1124"/>
      <c r="T2516" s="1124"/>
      <c r="U2516" s="1124"/>
    </row>
    <row r="2517" spans="1:21" ht="15" customHeight="1" x14ac:dyDescent="0.3">
      <c r="A2517" s="1104" t="s">
        <v>2843</v>
      </c>
      <c r="D2517" s="1124">
        <v>229</v>
      </c>
      <c r="E2517" s="174" t="s">
        <v>2832</v>
      </c>
      <c r="F2517" s="1129" t="s">
        <v>66</v>
      </c>
      <c r="G2517" s="1129">
        <v>1</v>
      </c>
      <c r="H2517" s="1848">
        <v>20620.599999999999</v>
      </c>
      <c r="I2517" s="1960">
        <v>20620.599999999999</v>
      </c>
      <c r="J2517" s="2051">
        <v>1</v>
      </c>
      <c r="K2517" s="2051"/>
      <c r="L2517" s="2051"/>
      <c r="M2517" s="2051"/>
      <c r="N2517" s="2051"/>
      <c r="O2517" s="2051"/>
      <c r="P2517" s="1129"/>
      <c r="Q2517" s="1129"/>
      <c r="R2517" s="1129"/>
      <c r="S2517" s="1129"/>
      <c r="T2517" s="1129"/>
      <c r="U2517" s="1129"/>
    </row>
    <row r="2518" spans="1:21" ht="15" customHeight="1" x14ac:dyDescent="0.3">
      <c r="A2518" s="1104" t="s">
        <v>2843</v>
      </c>
      <c r="D2518" s="1124">
        <v>755</v>
      </c>
      <c r="E2518" s="174" t="s">
        <v>2508</v>
      </c>
      <c r="F2518" s="1124" t="s">
        <v>159</v>
      </c>
      <c r="G2518" s="1124">
        <v>12</v>
      </c>
      <c r="H2518" s="1124">
        <v>12.15</v>
      </c>
      <c r="I2518" s="1124">
        <v>158</v>
      </c>
      <c r="J2518" s="1123">
        <v>2</v>
      </c>
      <c r="K2518" s="1123"/>
      <c r="L2518" s="1123">
        <v>2</v>
      </c>
      <c r="M2518" s="1123"/>
      <c r="N2518" s="1123">
        <v>2</v>
      </c>
      <c r="O2518" s="1123"/>
      <c r="P2518" s="1124">
        <v>2</v>
      </c>
      <c r="Q2518" s="1124"/>
      <c r="R2518" s="1124">
        <v>2</v>
      </c>
      <c r="S2518" s="1124"/>
      <c r="T2518" s="1124">
        <v>2</v>
      </c>
      <c r="U2518" s="1124"/>
    </row>
    <row r="2519" spans="1:21" ht="15" customHeight="1" x14ac:dyDescent="0.3">
      <c r="A2519" s="1104" t="s">
        <v>2843</v>
      </c>
      <c r="D2519" s="1124">
        <v>755</v>
      </c>
      <c r="E2519" s="174" t="s">
        <v>2507</v>
      </c>
      <c r="F2519" s="1124" t="s">
        <v>159</v>
      </c>
      <c r="G2519" s="1124">
        <v>18</v>
      </c>
      <c r="H2519" s="1124">
        <v>67.319999999999993</v>
      </c>
      <c r="I2519" s="1125">
        <v>1211.77</v>
      </c>
      <c r="J2519" s="1123">
        <v>3</v>
      </c>
      <c r="K2519" s="1123"/>
      <c r="L2519" s="1123">
        <v>3</v>
      </c>
      <c r="M2519" s="1123"/>
      <c r="N2519" s="1123">
        <v>3</v>
      </c>
      <c r="O2519" s="1123"/>
      <c r="P2519" s="1124">
        <v>3</v>
      </c>
      <c r="Q2519" s="1124"/>
      <c r="R2519" s="1124">
        <v>3</v>
      </c>
      <c r="S2519" s="1124"/>
      <c r="T2519" s="1124">
        <v>3</v>
      </c>
      <c r="U2519" s="1124"/>
    </row>
    <row r="2520" spans="1:21" ht="15" customHeight="1" x14ac:dyDescent="0.3">
      <c r="A2520" s="1104" t="s">
        <v>2843</v>
      </c>
      <c r="D2520" s="1124">
        <v>755</v>
      </c>
      <c r="E2520" s="174" t="s">
        <v>785</v>
      </c>
      <c r="F2520" s="1129" t="s">
        <v>157</v>
      </c>
      <c r="G2520" s="1129">
        <v>20</v>
      </c>
      <c r="H2520" s="1129">
        <v>109.58</v>
      </c>
      <c r="I2520" s="1848">
        <v>2191.63</v>
      </c>
      <c r="J2520" s="2051">
        <v>5</v>
      </c>
      <c r="K2520" s="2051"/>
      <c r="L2520" s="2051"/>
      <c r="M2520" s="2051">
        <v>5</v>
      </c>
      <c r="N2520" s="2051"/>
      <c r="O2520" s="2051"/>
      <c r="P2520" s="1129">
        <v>5</v>
      </c>
      <c r="Q2520" s="1129"/>
      <c r="R2520" s="1129"/>
      <c r="S2520" s="1129">
        <v>5</v>
      </c>
      <c r="T2520" s="1129"/>
      <c r="U2520" s="1129"/>
    </row>
    <row r="2521" spans="1:21" ht="15" customHeight="1" x14ac:dyDescent="0.3">
      <c r="A2521" s="1104" t="s">
        <v>2843</v>
      </c>
      <c r="D2521" s="1124">
        <v>755</v>
      </c>
      <c r="E2521" s="174" t="s">
        <v>792</v>
      </c>
      <c r="F2521" s="1129" t="s">
        <v>157</v>
      </c>
      <c r="G2521" s="1129">
        <v>20</v>
      </c>
      <c r="H2521" s="1129">
        <v>124.82</v>
      </c>
      <c r="I2521" s="1848">
        <v>2496.31</v>
      </c>
      <c r="J2521" s="2072">
        <v>5</v>
      </c>
      <c r="K2521" s="2072"/>
      <c r="L2521" s="2072"/>
      <c r="M2521" s="2072">
        <v>5</v>
      </c>
      <c r="N2521" s="2072"/>
      <c r="O2521" s="2072"/>
      <c r="P2521" s="1118">
        <v>5</v>
      </c>
      <c r="Q2521" s="1118"/>
      <c r="R2521" s="1118"/>
      <c r="S2521" s="1118">
        <v>5</v>
      </c>
      <c r="T2521" s="1118"/>
      <c r="U2521" s="1118"/>
    </row>
    <row r="2522" spans="1:21" ht="15" customHeight="1" x14ac:dyDescent="0.3">
      <c r="A2522" s="1104" t="s">
        <v>2843</v>
      </c>
      <c r="D2522" s="1124">
        <v>755</v>
      </c>
      <c r="E2522" s="174" t="s">
        <v>2509</v>
      </c>
      <c r="F2522" s="1124" t="s">
        <v>159</v>
      </c>
      <c r="G2522" s="1124">
        <v>18</v>
      </c>
      <c r="H2522" s="1124">
        <v>24.53</v>
      </c>
      <c r="I2522" s="1124">
        <v>441.62</v>
      </c>
      <c r="J2522" s="1123">
        <v>3</v>
      </c>
      <c r="K2522" s="1123"/>
      <c r="L2522" s="1123">
        <v>3</v>
      </c>
      <c r="M2522" s="1123"/>
      <c r="N2522" s="1123">
        <v>3</v>
      </c>
      <c r="O2522" s="1123"/>
      <c r="P2522" s="1124">
        <v>3</v>
      </c>
      <c r="Q2522" s="1124"/>
      <c r="R2522" s="1124">
        <v>3</v>
      </c>
      <c r="S2522" s="1124"/>
      <c r="T2522" s="1124">
        <v>3</v>
      </c>
      <c r="U2522" s="1124"/>
    </row>
    <row r="2523" spans="1:21" ht="15" customHeight="1" x14ac:dyDescent="0.3">
      <c r="A2523" s="1104" t="s">
        <v>2843</v>
      </c>
      <c r="D2523" s="1126">
        <v>755</v>
      </c>
      <c r="E2523" s="174" t="s">
        <v>2836</v>
      </c>
      <c r="F2523" s="1129" t="s">
        <v>48</v>
      </c>
      <c r="G2523" s="1129">
        <v>21</v>
      </c>
      <c r="H2523" s="1129">
        <v>50</v>
      </c>
      <c r="I2523" s="1129">
        <v>50</v>
      </c>
      <c r="J2523" s="2072">
        <v>3</v>
      </c>
      <c r="K2523" s="2072"/>
      <c r="L2523" s="2072">
        <v>3</v>
      </c>
      <c r="M2523" s="2072"/>
      <c r="N2523" s="2072">
        <v>3</v>
      </c>
      <c r="O2523" s="2072"/>
      <c r="P2523" s="1118">
        <v>3</v>
      </c>
      <c r="Q2523" s="1118"/>
      <c r="R2523" s="1118">
        <v>3</v>
      </c>
      <c r="S2523" s="1118"/>
      <c r="T2523" s="1118">
        <v>3</v>
      </c>
      <c r="U2523" s="1118">
        <v>3</v>
      </c>
    </row>
    <row r="2524" spans="1:21" ht="57" customHeight="1" x14ac:dyDescent="0.3">
      <c r="A2524" s="1104" t="s">
        <v>2843</v>
      </c>
      <c r="D2524" s="1126">
        <v>229</v>
      </c>
      <c r="E2524" s="174" t="s">
        <v>2835</v>
      </c>
      <c r="F2524" s="1124" t="s">
        <v>66</v>
      </c>
      <c r="G2524" s="1126">
        <v>1</v>
      </c>
      <c r="H2524" s="1125">
        <v>5000</v>
      </c>
      <c r="I2524" s="1127">
        <v>5000</v>
      </c>
      <c r="J2524" s="1128">
        <v>1</v>
      </c>
      <c r="K2524" s="1128"/>
      <c r="L2524" s="1128"/>
      <c r="M2524" s="1128"/>
      <c r="N2524" s="1128"/>
      <c r="O2524" s="1128"/>
      <c r="P2524" s="1126"/>
      <c r="Q2524" s="1126"/>
      <c r="R2524" s="1126"/>
      <c r="S2524" s="1126"/>
      <c r="T2524" s="1126"/>
      <c r="U2524" s="1126"/>
    </row>
    <row r="2525" spans="1:21" ht="15.75" customHeight="1" x14ac:dyDescent="0.3">
      <c r="A2525" s="1104" t="s">
        <v>2843</v>
      </c>
      <c r="D2525" s="1126">
        <v>223</v>
      </c>
      <c r="E2525" s="174" t="s">
        <v>2839</v>
      </c>
      <c r="F2525" s="1126"/>
      <c r="G2525" s="1126">
        <v>1</v>
      </c>
      <c r="H2525" s="1125">
        <v>10000</v>
      </c>
      <c r="I2525" s="1127">
        <v>10000</v>
      </c>
      <c r="J2525" s="1130">
        <v>1</v>
      </c>
      <c r="K2525" s="1128"/>
      <c r="L2525" s="1128"/>
      <c r="M2525" s="1128"/>
      <c r="N2525" s="1128"/>
      <c r="O2525" s="1128"/>
      <c r="P2525" s="1126"/>
      <c r="Q2525" s="1126"/>
      <c r="R2525" s="1126"/>
      <c r="S2525" s="1126"/>
      <c r="T2525" s="1126"/>
      <c r="U2525" s="1126"/>
    </row>
    <row r="2526" spans="1:21" ht="33" customHeight="1" x14ac:dyDescent="0.3">
      <c r="A2526" s="1104" t="s">
        <v>2843</v>
      </c>
      <c r="D2526" s="1124">
        <v>755</v>
      </c>
      <c r="E2526" s="174" t="s">
        <v>791</v>
      </c>
      <c r="F2526" s="1124" t="s">
        <v>126</v>
      </c>
      <c r="G2526" s="1124">
        <v>4</v>
      </c>
      <c r="H2526" s="1124">
        <v>94.53</v>
      </c>
      <c r="I2526" s="1124">
        <v>378.13</v>
      </c>
      <c r="J2526" s="1123">
        <v>2</v>
      </c>
      <c r="K2526" s="1123"/>
      <c r="L2526" s="1123"/>
      <c r="M2526" s="1123"/>
      <c r="N2526" s="1123"/>
      <c r="O2526" s="1123"/>
      <c r="P2526" s="1124">
        <v>2</v>
      </c>
      <c r="Q2526" s="1124"/>
      <c r="R2526" s="1124"/>
      <c r="S2526" s="1124"/>
      <c r="T2526" s="1124"/>
      <c r="U2526" s="1124"/>
    </row>
    <row r="2527" spans="1:21" ht="15" customHeight="1" x14ac:dyDescent="0.3">
      <c r="A2527" s="1104" t="s">
        <v>2843</v>
      </c>
      <c r="D2527" s="1124">
        <v>755</v>
      </c>
      <c r="E2527" s="174" t="s">
        <v>2512</v>
      </c>
      <c r="F2527" s="1124" t="s">
        <v>164</v>
      </c>
      <c r="G2527" s="1124">
        <v>12</v>
      </c>
      <c r="H2527" s="1124">
        <v>85.7</v>
      </c>
      <c r="I2527" s="1125">
        <v>1028.3499999999999</v>
      </c>
      <c r="J2527" s="1123">
        <v>3</v>
      </c>
      <c r="K2527" s="1123"/>
      <c r="L2527" s="1123"/>
      <c r="M2527" s="1123">
        <v>3</v>
      </c>
      <c r="N2527" s="1123"/>
      <c r="O2527" s="1123"/>
      <c r="P2527" s="1124">
        <v>3</v>
      </c>
      <c r="Q2527" s="1124"/>
      <c r="R2527" s="1124"/>
      <c r="S2527" s="1124">
        <v>3</v>
      </c>
      <c r="T2527" s="1124"/>
      <c r="U2527" s="1124"/>
    </row>
    <row r="2528" spans="1:21" ht="15.75" customHeight="1" x14ac:dyDescent="0.3">
      <c r="A2528" s="1104" t="s">
        <v>2843</v>
      </c>
      <c r="D2528" s="1124">
        <v>755</v>
      </c>
      <c r="E2528" s="174" t="s">
        <v>2824</v>
      </c>
      <c r="F2528" s="1124" t="s">
        <v>136</v>
      </c>
      <c r="G2528" s="1124">
        <v>20</v>
      </c>
      <c r="H2528" s="1124">
        <v>13.15</v>
      </c>
      <c r="I2528" s="1124">
        <v>263.06</v>
      </c>
      <c r="J2528" s="1123">
        <v>5</v>
      </c>
      <c r="K2528" s="1123"/>
      <c r="L2528" s="1123"/>
      <c r="M2528" s="1123">
        <v>5</v>
      </c>
      <c r="N2528" s="1123"/>
      <c r="O2528" s="1123"/>
      <c r="P2528" s="1124">
        <v>5</v>
      </c>
      <c r="Q2528" s="1124"/>
      <c r="R2528" s="1124"/>
      <c r="S2528" s="1124">
        <v>5</v>
      </c>
      <c r="T2528" s="1124"/>
      <c r="U2528" s="1124"/>
    </row>
    <row r="2529" spans="1:21" ht="15" customHeight="1" x14ac:dyDescent="0.3">
      <c r="A2529" s="1104" t="s">
        <v>2843</v>
      </c>
      <c r="D2529" s="1124">
        <v>755</v>
      </c>
      <c r="E2529" s="174" t="s">
        <v>689</v>
      </c>
      <c r="F2529" s="1124" t="s">
        <v>126</v>
      </c>
      <c r="G2529" s="1124">
        <v>6</v>
      </c>
      <c r="H2529" s="1124">
        <v>182.1</v>
      </c>
      <c r="I2529" s="1125">
        <v>1092.6199999999999</v>
      </c>
      <c r="J2529" s="1123">
        <v>3</v>
      </c>
      <c r="K2529" s="1123"/>
      <c r="L2529" s="1123"/>
      <c r="M2529" s="1123"/>
      <c r="N2529" s="1123"/>
      <c r="O2529" s="1123"/>
      <c r="P2529" s="1124">
        <v>3</v>
      </c>
      <c r="Q2529" s="1124"/>
      <c r="R2529" s="1124"/>
      <c r="S2529" s="1124"/>
      <c r="T2529" s="1124"/>
      <c r="U2529" s="1124"/>
    </row>
    <row r="2530" spans="1:21" ht="15" customHeight="1" x14ac:dyDescent="0.3">
      <c r="A2530" s="1104" t="s">
        <v>2843</v>
      </c>
      <c r="D2530" s="1124">
        <v>755</v>
      </c>
      <c r="E2530" s="174" t="s">
        <v>2517</v>
      </c>
      <c r="F2530" s="1124" t="s">
        <v>126</v>
      </c>
      <c r="G2530" s="1124">
        <v>120</v>
      </c>
      <c r="H2530" s="1124">
        <v>43.8</v>
      </c>
      <c r="I2530" s="1125">
        <v>5255.47</v>
      </c>
      <c r="J2530" s="1123">
        <v>20</v>
      </c>
      <c r="K2530" s="1123"/>
      <c r="L2530" s="1123">
        <v>20</v>
      </c>
      <c r="M2530" s="1123"/>
      <c r="N2530" s="1123">
        <v>20</v>
      </c>
      <c r="O2530" s="1123"/>
      <c r="P2530" s="1124">
        <v>20</v>
      </c>
      <c r="Q2530" s="1124"/>
      <c r="R2530" s="1124">
        <v>20</v>
      </c>
      <c r="S2530" s="1124"/>
      <c r="T2530" s="1124">
        <v>20</v>
      </c>
      <c r="U2530" s="1124"/>
    </row>
    <row r="2531" spans="1:21" ht="15" customHeight="1" x14ac:dyDescent="0.3">
      <c r="A2531" s="1104" t="s">
        <v>2843</v>
      </c>
      <c r="D2531" s="1124">
        <v>755</v>
      </c>
      <c r="E2531" s="174" t="s">
        <v>2516</v>
      </c>
      <c r="F2531" s="1124" t="s">
        <v>126</v>
      </c>
      <c r="G2531" s="1124">
        <v>120</v>
      </c>
      <c r="H2531" s="1124">
        <v>43.8</v>
      </c>
      <c r="I2531" s="1125">
        <v>5255.47</v>
      </c>
      <c r="J2531" s="1123">
        <v>20</v>
      </c>
      <c r="K2531" s="1123"/>
      <c r="L2531" s="1123">
        <v>20</v>
      </c>
      <c r="M2531" s="1123"/>
      <c r="N2531" s="1123">
        <v>20</v>
      </c>
      <c r="O2531" s="1123"/>
      <c r="P2531" s="1124">
        <v>20</v>
      </c>
      <c r="Q2531" s="1124"/>
      <c r="R2531" s="1124">
        <v>20</v>
      </c>
      <c r="S2531" s="1124"/>
      <c r="T2531" s="1124">
        <v>20</v>
      </c>
      <c r="U2531" s="1124"/>
    </row>
    <row r="2532" spans="1:21" ht="15" customHeight="1" x14ac:dyDescent="0.3">
      <c r="A2532" s="1104" t="s">
        <v>2843</v>
      </c>
      <c r="D2532" s="1124">
        <v>755</v>
      </c>
      <c r="E2532" s="174" t="s">
        <v>2821</v>
      </c>
      <c r="F2532" s="1124" t="s">
        <v>126</v>
      </c>
      <c r="G2532" s="1124">
        <v>120</v>
      </c>
      <c r="H2532" s="1124">
        <v>43.8</v>
      </c>
      <c r="I2532" s="1125">
        <v>5255.47</v>
      </c>
      <c r="J2532" s="1123">
        <v>20</v>
      </c>
      <c r="K2532" s="1123"/>
      <c r="L2532" s="1123">
        <v>20</v>
      </c>
      <c r="M2532" s="1123"/>
      <c r="N2532" s="1123">
        <v>20</v>
      </c>
      <c r="O2532" s="1123"/>
      <c r="P2532" s="1124">
        <v>20</v>
      </c>
      <c r="Q2532" s="1124"/>
      <c r="R2532" s="1124">
        <v>20</v>
      </c>
      <c r="S2532" s="1124"/>
      <c r="T2532" s="1124">
        <v>20</v>
      </c>
      <c r="U2532" s="1124"/>
    </row>
    <row r="2533" spans="1:21" ht="31.5" customHeight="1" x14ac:dyDescent="0.3">
      <c r="A2533" s="1104" t="s">
        <v>2843</v>
      </c>
      <c r="D2533" s="1124">
        <v>755</v>
      </c>
      <c r="E2533" s="174" t="s">
        <v>690</v>
      </c>
      <c r="F2533" s="1124" t="s">
        <v>126</v>
      </c>
      <c r="G2533" s="1124">
        <v>10</v>
      </c>
      <c r="H2533" s="1124">
        <v>487.4</v>
      </c>
      <c r="I2533" s="1125">
        <v>4873.96</v>
      </c>
      <c r="J2533" s="1123">
        <v>5</v>
      </c>
      <c r="K2533" s="1123"/>
      <c r="L2533" s="1123"/>
      <c r="M2533" s="1123"/>
      <c r="N2533" s="1123"/>
      <c r="O2533" s="1123"/>
      <c r="P2533" s="1124">
        <v>5</v>
      </c>
      <c r="Q2533" s="1124"/>
      <c r="R2533" s="1124"/>
      <c r="S2533" s="1124"/>
      <c r="T2533" s="1124"/>
      <c r="U2533" s="1124"/>
    </row>
    <row r="2534" spans="1:21" ht="21" customHeight="1" x14ac:dyDescent="0.3">
      <c r="A2534" s="1104" t="s">
        <v>2843</v>
      </c>
      <c r="D2534" s="1124">
        <v>755</v>
      </c>
      <c r="E2534" s="174" t="s">
        <v>2822</v>
      </c>
      <c r="F2534" s="1124" t="s">
        <v>159</v>
      </c>
      <c r="G2534" s="1124">
        <v>12</v>
      </c>
      <c r="H2534" s="1124">
        <v>41.65</v>
      </c>
      <c r="I2534" s="1124">
        <v>499.84</v>
      </c>
      <c r="J2534" s="1123">
        <v>3</v>
      </c>
      <c r="K2534" s="1123"/>
      <c r="L2534" s="1123"/>
      <c r="M2534" s="1123">
        <v>3</v>
      </c>
      <c r="N2534" s="1123"/>
      <c r="O2534" s="1123"/>
      <c r="P2534" s="1124">
        <v>3</v>
      </c>
      <c r="Q2534" s="1124"/>
      <c r="R2534" s="1124"/>
      <c r="S2534" s="1124">
        <v>3</v>
      </c>
      <c r="T2534" s="1124"/>
      <c r="U2534" s="1124"/>
    </row>
    <row r="2535" spans="1:21" ht="15" customHeight="1" x14ac:dyDescent="0.3">
      <c r="A2535" s="1104" t="s">
        <v>2843</v>
      </c>
      <c r="D2535" s="1124">
        <v>755</v>
      </c>
      <c r="E2535" s="174" t="s">
        <v>2825</v>
      </c>
      <c r="F2535" s="1124" t="s">
        <v>126</v>
      </c>
      <c r="G2535" s="1124">
        <v>12</v>
      </c>
      <c r="H2535" s="1124">
        <v>115.47</v>
      </c>
      <c r="I2535" s="1125">
        <v>1385.68</v>
      </c>
      <c r="J2535" s="1123">
        <v>3</v>
      </c>
      <c r="K2535" s="1123"/>
      <c r="L2535" s="1123"/>
      <c r="M2535" s="1123">
        <v>3</v>
      </c>
      <c r="N2535" s="1123"/>
      <c r="O2535" s="1123"/>
      <c r="P2535" s="1124">
        <v>3</v>
      </c>
      <c r="Q2535" s="1124"/>
      <c r="R2535" s="1124"/>
      <c r="S2535" s="1124">
        <v>3</v>
      </c>
      <c r="T2535" s="1124"/>
      <c r="U2535" s="1124"/>
    </row>
    <row r="2536" spans="1:21" ht="15" customHeight="1" x14ac:dyDescent="0.3">
      <c r="A2536" s="1104" t="s">
        <v>2843</v>
      </c>
      <c r="D2536" s="1124">
        <v>221</v>
      </c>
      <c r="E2536" s="174" t="s">
        <v>2833</v>
      </c>
      <c r="F2536" s="1124" t="s">
        <v>66</v>
      </c>
      <c r="G2536" s="1126">
        <v>3</v>
      </c>
      <c r="H2536" s="1125">
        <v>10000</v>
      </c>
      <c r="I2536" s="1127">
        <v>10000</v>
      </c>
      <c r="J2536" s="1128">
        <v>1</v>
      </c>
      <c r="K2536" s="1128"/>
      <c r="L2536" s="1128"/>
      <c r="M2536" s="1128"/>
      <c r="N2536" s="1128"/>
      <c r="O2536" s="1128">
        <v>2</v>
      </c>
      <c r="P2536" s="1126"/>
      <c r="Q2536" s="1126"/>
      <c r="R2536" s="1126"/>
      <c r="S2536" s="1126"/>
      <c r="T2536" s="1126"/>
      <c r="U2536" s="1126"/>
    </row>
    <row r="2537" spans="1:21" ht="15" customHeight="1" x14ac:dyDescent="0.3">
      <c r="A2537" s="1104" t="s">
        <v>2843</v>
      </c>
      <c r="D2537" s="1124">
        <v>755</v>
      </c>
      <c r="E2537" s="174" t="s">
        <v>2823</v>
      </c>
      <c r="F2537" s="1124" t="s">
        <v>88</v>
      </c>
      <c r="G2537" s="1124">
        <v>30</v>
      </c>
      <c r="H2537" s="1124">
        <v>49.28</v>
      </c>
      <c r="I2537" s="1125">
        <v>1478.26</v>
      </c>
      <c r="J2537" s="1123">
        <v>5</v>
      </c>
      <c r="K2537" s="1123"/>
      <c r="L2537" s="1123">
        <v>5</v>
      </c>
      <c r="M2537" s="1123"/>
      <c r="N2537" s="1123">
        <v>5</v>
      </c>
      <c r="O2537" s="1123"/>
      <c r="P2537" s="1124">
        <v>5</v>
      </c>
      <c r="Q2537" s="1124"/>
      <c r="R2537" s="1124">
        <v>5</v>
      </c>
      <c r="S2537" s="1124"/>
      <c r="T2537" s="1124">
        <v>5</v>
      </c>
      <c r="U2537" s="1124"/>
    </row>
    <row r="2538" spans="1:21" ht="15" customHeight="1" x14ac:dyDescent="0.3">
      <c r="A2538" s="1104" t="s">
        <v>2843</v>
      </c>
      <c r="D2538" s="1124">
        <v>755</v>
      </c>
      <c r="E2538" s="174" t="s">
        <v>1718</v>
      </c>
      <c r="F2538" s="1124" t="s">
        <v>126</v>
      </c>
      <c r="G2538" s="1124">
        <v>10</v>
      </c>
      <c r="H2538" s="1124">
        <v>26.78</v>
      </c>
      <c r="I2538" s="1124">
        <v>267.8</v>
      </c>
      <c r="J2538" s="1123">
        <v>5</v>
      </c>
      <c r="K2538" s="1123"/>
      <c r="L2538" s="1123"/>
      <c r="M2538" s="1123"/>
      <c r="N2538" s="1123"/>
      <c r="O2538" s="1123"/>
      <c r="P2538" s="1124">
        <v>5</v>
      </c>
      <c r="Q2538" s="1124"/>
      <c r="R2538" s="1124"/>
      <c r="S2538" s="1124"/>
      <c r="T2538" s="1124"/>
      <c r="U2538" s="1124"/>
    </row>
    <row r="2539" spans="1:21" ht="15" customHeight="1" x14ac:dyDescent="0.3">
      <c r="A2539" s="1104" t="s">
        <v>2843</v>
      </c>
      <c r="D2539" s="1126">
        <v>221</v>
      </c>
      <c r="E2539" s="174" t="s">
        <v>2834</v>
      </c>
      <c r="F2539" s="1124" t="s">
        <v>66</v>
      </c>
      <c r="G2539" s="1126">
        <v>1</v>
      </c>
      <c r="H2539" s="1125">
        <v>10000</v>
      </c>
      <c r="I2539" s="1127">
        <v>10000</v>
      </c>
      <c r="J2539" s="1128">
        <v>1</v>
      </c>
      <c r="K2539" s="1128"/>
      <c r="L2539" s="1128"/>
      <c r="M2539" s="1128"/>
      <c r="N2539" s="1128"/>
      <c r="O2539" s="1128"/>
      <c r="P2539" s="1126"/>
      <c r="Q2539" s="1126"/>
      <c r="R2539" s="1126"/>
      <c r="S2539" s="1126"/>
      <c r="T2539" s="1126"/>
      <c r="U2539" s="1126"/>
    </row>
    <row r="2540" spans="1:21" ht="42.75" x14ac:dyDescent="0.25">
      <c r="A2540" s="1104" t="s">
        <v>2843</v>
      </c>
      <c r="D2540" s="1126">
        <v>969</v>
      </c>
      <c r="E2540" s="1129" t="s">
        <v>2790</v>
      </c>
      <c r="F2540" s="1126"/>
      <c r="G2540" s="174"/>
      <c r="H2540" s="1126"/>
      <c r="I2540" s="1127">
        <v>350000</v>
      </c>
      <c r="J2540" s="1130"/>
      <c r="K2540" s="1128"/>
      <c r="L2540" s="1128"/>
      <c r="M2540" s="1128"/>
      <c r="N2540" s="1128"/>
      <c r="O2540" s="1128"/>
      <c r="P2540" s="1126"/>
      <c r="Q2540" s="1126"/>
      <c r="R2540" s="1126"/>
      <c r="S2540" s="1126"/>
      <c r="T2540" s="1126"/>
      <c r="U2540" s="1126"/>
    </row>
    <row r="2541" spans="1:21" ht="28.5" x14ac:dyDescent="0.25">
      <c r="A2541" s="1104" t="s">
        <v>2843</v>
      </c>
      <c r="D2541" s="1126">
        <v>969</v>
      </c>
      <c r="E2541" s="1129" t="s">
        <v>2795</v>
      </c>
      <c r="F2541" s="1126"/>
      <c r="G2541" s="174"/>
      <c r="H2541" s="1126"/>
      <c r="I2541" s="1127">
        <v>10000</v>
      </c>
      <c r="J2541" s="1130"/>
      <c r="K2541" s="1128"/>
      <c r="L2541" s="1128"/>
      <c r="M2541" s="1128"/>
      <c r="N2541" s="1128"/>
      <c r="O2541" s="1128"/>
      <c r="P2541" s="1126"/>
      <c r="Q2541" s="1126"/>
      <c r="R2541" s="1126"/>
      <c r="S2541" s="1126"/>
      <c r="T2541" s="1126"/>
      <c r="U2541" s="1126"/>
    </row>
    <row r="2542" spans="1:21" ht="15" customHeight="1" x14ac:dyDescent="0.3">
      <c r="A2542" s="1104" t="s">
        <v>2843</v>
      </c>
      <c r="D2542" s="1126">
        <v>755</v>
      </c>
      <c r="E2542" s="174" t="s">
        <v>2841</v>
      </c>
      <c r="F2542" s="1126" t="s">
        <v>691</v>
      </c>
      <c r="G2542" s="1126">
        <v>60</v>
      </c>
      <c r="H2542" s="1125">
        <v>1500</v>
      </c>
      <c r="I2542" s="1127">
        <v>1500</v>
      </c>
      <c r="J2542" s="1130">
        <v>5</v>
      </c>
      <c r="K2542" s="1128">
        <v>5</v>
      </c>
      <c r="L2542" s="1128">
        <v>5</v>
      </c>
      <c r="M2542" s="1128">
        <v>5</v>
      </c>
      <c r="N2542" s="1128">
        <v>5</v>
      </c>
      <c r="O2542" s="1128">
        <v>5</v>
      </c>
      <c r="P2542" s="1126">
        <v>5</v>
      </c>
      <c r="Q2542" s="1126">
        <v>5</v>
      </c>
      <c r="R2542" s="1126">
        <v>5</v>
      </c>
      <c r="S2542" s="1126">
        <v>5</v>
      </c>
      <c r="T2542" s="1126">
        <v>5</v>
      </c>
      <c r="U2542" s="1126">
        <v>5</v>
      </c>
    </row>
    <row r="2543" spans="1:21" ht="42.75" x14ac:dyDescent="0.25">
      <c r="A2543" s="1104" t="s">
        <v>2843</v>
      </c>
      <c r="D2543" s="1126">
        <v>765</v>
      </c>
      <c r="E2543" s="1129" t="s">
        <v>2793</v>
      </c>
      <c r="F2543" s="1126"/>
      <c r="G2543" s="174"/>
      <c r="H2543" s="1126"/>
      <c r="I2543" s="1127">
        <v>100000</v>
      </c>
      <c r="J2543" s="1130"/>
      <c r="K2543" s="1128"/>
      <c r="L2543" s="1128"/>
      <c r="M2543" s="1128"/>
      <c r="N2543" s="1128"/>
      <c r="O2543" s="1128"/>
      <c r="P2543" s="1126"/>
      <c r="Q2543" s="1126"/>
      <c r="R2543" s="1126"/>
      <c r="S2543" s="1126"/>
      <c r="T2543" s="1126"/>
      <c r="U2543" s="1126"/>
    </row>
    <row r="2544" spans="1:21" x14ac:dyDescent="0.25">
      <c r="A2544" s="1104" t="s">
        <v>2843</v>
      </c>
      <c r="B2544" s="339"/>
      <c r="C2544" s="339"/>
      <c r="D2544" s="1126">
        <v>236</v>
      </c>
      <c r="E2544" s="1129" t="s">
        <v>2803</v>
      </c>
      <c r="F2544" s="1126"/>
      <c r="G2544" s="174"/>
      <c r="H2544" s="1126"/>
      <c r="I2544" s="1127">
        <v>50000</v>
      </c>
      <c r="J2544" s="1130">
        <v>1</v>
      </c>
      <c r="K2544" s="1128"/>
      <c r="L2544" s="1128"/>
      <c r="M2544" s="1128"/>
      <c r="N2544" s="1128"/>
      <c r="O2544" s="1128"/>
      <c r="P2544" s="1126"/>
      <c r="Q2544" s="1126"/>
      <c r="R2544" s="1126"/>
      <c r="S2544" s="1126"/>
      <c r="T2544" s="1126"/>
      <c r="U2544" s="1126"/>
    </row>
    <row r="2545" spans="1:21" x14ac:dyDescent="0.25">
      <c r="A2545" s="1104" t="s">
        <v>2843</v>
      </c>
      <c r="D2545" s="1126">
        <v>783</v>
      </c>
      <c r="E2545" s="1129" t="s">
        <v>2796</v>
      </c>
      <c r="F2545" s="1126"/>
      <c r="G2545" s="174"/>
      <c r="H2545" s="1126"/>
      <c r="I2545" s="1127">
        <v>150000</v>
      </c>
      <c r="J2545" s="1130"/>
      <c r="K2545" s="1128"/>
      <c r="L2545" s="1128"/>
      <c r="M2545" s="1128"/>
      <c r="N2545" s="1128"/>
      <c r="O2545" s="1128"/>
      <c r="P2545" s="1126"/>
      <c r="Q2545" s="1126"/>
      <c r="R2545" s="1126"/>
      <c r="S2545" s="1126"/>
      <c r="T2545" s="1126"/>
      <c r="U2545" s="1126"/>
    </row>
    <row r="2546" spans="1:21" ht="28.5" x14ac:dyDescent="0.25">
      <c r="A2546" s="1104" t="s">
        <v>2843</v>
      </c>
      <c r="B2546" s="339"/>
      <c r="C2546" s="339"/>
      <c r="D2546" s="1126">
        <v>236</v>
      </c>
      <c r="E2546" s="1129" t="s">
        <v>2794</v>
      </c>
      <c r="F2546" s="1126"/>
      <c r="G2546" s="174"/>
      <c r="H2546" s="1126"/>
      <c r="I2546" s="1127">
        <v>350000</v>
      </c>
      <c r="J2546" s="1130"/>
      <c r="K2546" s="1128"/>
      <c r="L2546" s="1128"/>
      <c r="M2546" s="1128"/>
      <c r="N2546" s="1128"/>
      <c r="O2546" s="1128"/>
      <c r="P2546" s="1126"/>
      <c r="Q2546" s="1126"/>
      <c r="R2546" s="1126"/>
      <c r="S2546" s="1126"/>
      <c r="T2546" s="1126"/>
      <c r="U2546" s="1126"/>
    </row>
    <row r="2547" spans="1:21" x14ac:dyDescent="0.25">
      <c r="A2547" s="1104" t="s">
        <v>2843</v>
      </c>
      <c r="D2547" s="1126"/>
      <c r="E2547" s="1129" t="s">
        <v>2800</v>
      </c>
      <c r="F2547" s="1126"/>
      <c r="G2547" s="174"/>
      <c r="H2547" s="1126"/>
      <c r="I2547" s="1127">
        <v>60000</v>
      </c>
      <c r="J2547" s="1130"/>
      <c r="K2547" s="1128"/>
      <c r="L2547" s="1128"/>
      <c r="M2547" s="1128"/>
      <c r="N2547" s="1128"/>
      <c r="O2547" s="1128"/>
      <c r="P2547" s="1126"/>
      <c r="Q2547" s="1126"/>
      <c r="R2547" s="1126"/>
      <c r="S2547" s="1126"/>
      <c r="T2547" s="1126"/>
      <c r="U2547" s="1126"/>
    </row>
    <row r="2548" spans="1:21" ht="15" customHeight="1" x14ac:dyDescent="0.25">
      <c r="A2548" s="1104" t="s">
        <v>2843</v>
      </c>
      <c r="D2548" s="1126">
        <v>765</v>
      </c>
      <c r="E2548" s="1129" t="s">
        <v>2801</v>
      </c>
      <c r="F2548" s="1126"/>
      <c r="G2548" s="174"/>
      <c r="H2548" s="1126"/>
      <c r="I2548" s="1127">
        <v>30000</v>
      </c>
      <c r="J2548" s="1130"/>
      <c r="K2548" s="1128"/>
      <c r="L2548" s="1128"/>
      <c r="M2548" s="1128"/>
      <c r="N2548" s="1128"/>
      <c r="O2548" s="1128"/>
      <c r="P2548" s="1126"/>
      <c r="Q2548" s="1126"/>
      <c r="R2548" s="1126"/>
      <c r="S2548" s="1126"/>
      <c r="T2548" s="1126"/>
      <c r="U2548" s="1126"/>
    </row>
    <row r="2549" spans="1:21" x14ac:dyDescent="0.25">
      <c r="A2549" s="1104" t="s">
        <v>2843</v>
      </c>
      <c r="D2549" s="1126">
        <v>229</v>
      </c>
      <c r="E2549" s="1129" t="s">
        <v>2802</v>
      </c>
      <c r="F2549" s="1126"/>
      <c r="G2549" s="174"/>
      <c r="H2549" s="1126"/>
      <c r="I2549" s="1127">
        <v>50000</v>
      </c>
      <c r="J2549" s="1130">
        <v>2</v>
      </c>
      <c r="K2549" s="1128"/>
      <c r="L2549" s="1128"/>
      <c r="M2549" s="1128"/>
      <c r="N2549" s="1128"/>
      <c r="O2549" s="1128"/>
      <c r="P2549" s="1126"/>
      <c r="Q2549" s="1126"/>
      <c r="R2549" s="1126"/>
      <c r="S2549" s="1126"/>
      <c r="T2549" s="1126"/>
      <c r="U2549" s="1126"/>
    </row>
    <row r="2550" spans="1:21" ht="28.5" x14ac:dyDescent="0.25">
      <c r="A2550" s="1104" t="s">
        <v>2843</v>
      </c>
      <c r="D2550" s="1126"/>
      <c r="E2550" s="1129" t="s">
        <v>2791</v>
      </c>
      <c r="F2550" s="1126"/>
      <c r="G2550" s="174"/>
      <c r="H2550" s="1126"/>
      <c r="I2550" s="1127">
        <v>100000</v>
      </c>
      <c r="J2550" s="1130"/>
      <c r="K2550" s="1128"/>
      <c r="L2550" s="1128"/>
      <c r="M2550" s="1128"/>
      <c r="N2550" s="1128"/>
      <c r="O2550" s="1128"/>
      <c r="P2550" s="1126"/>
      <c r="Q2550" s="1126"/>
      <c r="R2550" s="1126"/>
      <c r="S2550" s="1126"/>
      <c r="T2550" s="1126"/>
      <c r="U2550" s="1126"/>
    </row>
    <row r="2551" spans="1:21" x14ac:dyDescent="0.25">
      <c r="A2551" s="1104" t="s">
        <v>2843</v>
      </c>
      <c r="D2551" s="1126"/>
      <c r="E2551" s="1129" t="s">
        <v>2799</v>
      </c>
      <c r="F2551" s="1126"/>
      <c r="G2551" s="174"/>
      <c r="H2551" s="1126"/>
      <c r="I2551" s="1127">
        <v>200000</v>
      </c>
      <c r="J2551" s="1130"/>
      <c r="K2551" s="1128"/>
      <c r="L2551" s="1128"/>
      <c r="M2551" s="1128"/>
      <c r="N2551" s="1128"/>
      <c r="O2551" s="1128"/>
      <c r="P2551" s="1126"/>
      <c r="Q2551" s="1126"/>
      <c r="R2551" s="1126"/>
      <c r="S2551" s="1126"/>
      <c r="T2551" s="1126"/>
      <c r="U2551" s="1126"/>
    </row>
    <row r="2552" spans="1:21" x14ac:dyDescent="0.25">
      <c r="A2552" s="1104" t="s">
        <v>2843</v>
      </c>
      <c r="D2552" s="1126">
        <v>765</v>
      </c>
      <c r="E2552" s="1129" t="s">
        <v>2797</v>
      </c>
      <c r="F2552" s="1126"/>
      <c r="G2552" s="174"/>
      <c r="H2552" s="1126"/>
      <c r="I2552" s="1127">
        <v>180000</v>
      </c>
      <c r="J2552" s="1130"/>
      <c r="K2552" s="1128"/>
      <c r="L2552" s="1128"/>
      <c r="M2552" s="1128"/>
      <c r="N2552" s="1128"/>
      <c r="O2552" s="1128"/>
      <c r="P2552" s="1126"/>
      <c r="Q2552" s="1126"/>
      <c r="R2552" s="1126"/>
      <c r="S2552" s="1126"/>
      <c r="T2552" s="1126"/>
      <c r="U2552" s="1126"/>
    </row>
    <row r="2553" spans="1:21" ht="15" customHeight="1" x14ac:dyDescent="0.3">
      <c r="A2553" s="1104" t="s">
        <v>2843</v>
      </c>
      <c r="D2553" s="177"/>
      <c r="E2553" s="1116" t="s">
        <v>2788</v>
      </c>
      <c r="F2553" s="174"/>
      <c r="G2553" s="174"/>
      <c r="H2553" s="174"/>
      <c r="I2553" s="174"/>
      <c r="J2553" s="174"/>
      <c r="K2553" s="174"/>
      <c r="L2553" s="174"/>
      <c r="M2553" s="174"/>
      <c r="N2553" s="174"/>
      <c r="O2553" s="174"/>
      <c r="P2553" s="174"/>
      <c r="Q2553" s="174"/>
      <c r="R2553" s="174"/>
      <c r="S2553" s="174"/>
      <c r="T2553" s="174"/>
      <c r="U2553" s="174"/>
    </row>
    <row r="2554" spans="1:21" x14ac:dyDescent="0.25">
      <c r="A2554" s="1104" t="s">
        <v>2843</v>
      </c>
      <c r="D2554" s="1126"/>
      <c r="E2554" s="1129" t="s">
        <v>2798</v>
      </c>
      <c r="F2554" s="1126"/>
      <c r="G2554" s="174"/>
      <c r="H2554" s="1126"/>
      <c r="I2554" s="1127">
        <v>80000</v>
      </c>
      <c r="J2554" s="1130"/>
      <c r="K2554" s="1128"/>
      <c r="L2554" s="1128"/>
      <c r="M2554" s="1128"/>
      <c r="N2554" s="1128"/>
      <c r="O2554" s="1128"/>
      <c r="P2554" s="1126"/>
      <c r="Q2554" s="1126"/>
      <c r="R2554" s="1126"/>
      <c r="S2554" s="1126"/>
      <c r="T2554" s="1126"/>
      <c r="U2554" s="1126"/>
    </row>
    <row r="2555" spans="1:21" ht="28.5" x14ac:dyDescent="0.25">
      <c r="A2555" s="1104" t="s">
        <v>2843</v>
      </c>
      <c r="D2555" s="1126">
        <v>782</v>
      </c>
      <c r="E2555" s="1129" t="s">
        <v>2805</v>
      </c>
      <c r="F2555" s="1126"/>
      <c r="G2555" s="174"/>
      <c r="H2555" s="1126"/>
      <c r="I2555" s="1127">
        <v>30000</v>
      </c>
      <c r="J2555" s="1130"/>
      <c r="K2555" s="1128"/>
      <c r="L2555" s="1128"/>
      <c r="M2555" s="1128"/>
      <c r="N2555" s="1128"/>
      <c r="O2555" s="1128"/>
      <c r="P2555" s="1126"/>
      <c r="Q2555" s="1126"/>
      <c r="R2555" s="1126"/>
      <c r="S2555" s="1126"/>
      <c r="T2555" s="1126"/>
      <c r="U2555" s="1126"/>
    </row>
    <row r="2556" spans="1:21" ht="42.75" x14ac:dyDescent="0.25">
      <c r="A2556" s="1104" t="s">
        <v>2843</v>
      </c>
      <c r="D2556" s="1126">
        <v>783</v>
      </c>
      <c r="E2556" s="1129" t="s">
        <v>2789</v>
      </c>
      <c r="F2556" s="1126"/>
      <c r="G2556" s="174"/>
      <c r="H2556" s="1126"/>
      <c r="I2556" s="1127">
        <v>50000</v>
      </c>
      <c r="J2556" s="1130"/>
      <c r="K2556" s="1128"/>
      <c r="L2556" s="1128"/>
      <c r="M2556" s="1128"/>
      <c r="N2556" s="1128"/>
      <c r="O2556" s="1128"/>
      <c r="P2556" s="1126"/>
      <c r="Q2556" s="1126"/>
      <c r="R2556" s="1126"/>
      <c r="S2556" s="1126"/>
      <c r="T2556" s="1126"/>
      <c r="U2556" s="1126"/>
    </row>
    <row r="2557" spans="1:21" x14ac:dyDescent="0.25">
      <c r="A2557" s="1104" t="s">
        <v>2843</v>
      </c>
      <c r="D2557" s="1126">
        <v>236</v>
      </c>
      <c r="E2557" s="1129" t="s">
        <v>2804</v>
      </c>
      <c r="F2557" s="1126"/>
      <c r="G2557" s="174"/>
      <c r="H2557" s="1126">
        <v>5000</v>
      </c>
      <c r="I2557" s="1127">
        <v>10000</v>
      </c>
      <c r="J2557" s="1130">
        <v>2</v>
      </c>
      <c r="K2557" s="1128"/>
      <c r="L2557" s="1128"/>
      <c r="M2557" s="1128"/>
      <c r="N2557" s="1128"/>
      <c r="O2557" s="1128"/>
      <c r="P2557" s="1126"/>
      <c r="Q2557" s="1126"/>
      <c r="R2557" s="1126"/>
      <c r="S2557" s="1126"/>
      <c r="T2557" s="1126"/>
      <c r="U2557" s="1126"/>
    </row>
    <row r="2558" spans="1:21" x14ac:dyDescent="0.25">
      <c r="A2558" s="1104" t="s">
        <v>2843</v>
      </c>
      <c r="D2558" s="1126">
        <v>221</v>
      </c>
      <c r="E2558" s="1129" t="s">
        <v>929</v>
      </c>
      <c r="F2558" s="1126"/>
      <c r="G2558" s="174"/>
      <c r="H2558" s="1126"/>
      <c r="I2558" s="1126" t="s">
        <v>2792</v>
      </c>
      <c r="J2558" s="1130"/>
      <c r="K2558" s="1128"/>
      <c r="L2558" s="1128"/>
      <c r="M2558" s="1128"/>
      <c r="N2558" s="1128"/>
      <c r="O2558" s="1128"/>
      <c r="P2558" s="1126"/>
      <c r="Q2558" s="1126"/>
      <c r="R2558" s="1126"/>
      <c r="S2558" s="1126"/>
      <c r="T2558" s="1126"/>
      <c r="U2558" s="1126"/>
    </row>
    <row r="2559" spans="1:21" ht="15" customHeight="1" x14ac:dyDescent="0.3">
      <c r="A2559" s="1104" t="s">
        <v>2843</v>
      </c>
      <c r="D2559" s="1124"/>
      <c r="E2559" s="174"/>
      <c r="F2559" s="1129"/>
      <c r="G2559" s="1129"/>
      <c r="H2559" s="1129"/>
      <c r="I2559" s="1848"/>
      <c r="J2559" s="2072"/>
      <c r="K2559" s="2072"/>
      <c r="L2559" s="2072"/>
      <c r="M2559" s="2072"/>
      <c r="N2559" s="2072"/>
      <c r="O2559" s="2072"/>
      <c r="P2559" s="1118"/>
      <c r="Q2559" s="1118"/>
      <c r="R2559" s="1118"/>
      <c r="S2559" s="1118"/>
      <c r="T2559" s="1118"/>
      <c r="U2559" s="1118"/>
    </row>
    <row r="2560" spans="1:21" ht="15" customHeight="1" x14ac:dyDescent="0.3">
      <c r="A2560" s="1104" t="s">
        <v>2843</v>
      </c>
      <c r="D2560" s="1124"/>
      <c r="E2560" s="174"/>
      <c r="F2560" s="1129"/>
      <c r="G2560" s="1129"/>
      <c r="H2560" s="1129"/>
      <c r="I2560" s="1848"/>
      <c r="J2560" s="2051"/>
      <c r="K2560" s="2051"/>
      <c r="L2560" s="2051"/>
      <c r="M2560" s="2051"/>
      <c r="N2560" s="2051"/>
      <c r="O2560" s="2051"/>
      <c r="P2560" s="1129"/>
      <c r="Q2560" s="1129"/>
      <c r="R2560" s="1129"/>
      <c r="S2560" s="1129"/>
      <c r="T2560" s="1129"/>
      <c r="U2560" s="1129"/>
    </row>
    <row r="2561" spans="1:21" ht="21" customHeight="1" x14ac:dyDescent="0.3">
      <c r="A2561" s="1104" t="s">
        <v>2843</v>
      </c>
      <c r="D2561" s="1124"/>
      <c r="E2561" s="174"/>
      <c r="F2561" s="1129"/>
      <c r="G2561" s="1129"/>
      <c r="H2561" s="1848"/>
      <c r="I2561" s="1960"/>
      <c r="J2561" s="2051"/>
      <c r="K2561" s="2051"/>
      <c r="L2561" s="2051"/>
      <c r="M2561" s="2051"/>
      <c r="N2561" s="2051"/>
      <c r="O2561" s="2051"/>
      <c r="P2561" s="1129"/>
      <c r="Q2561" s="1129"/>
      <c r="R2561" s="1129"/>
      <c r="S2561" s="1129"/>
      <c r="T2561" s="1129"/>
      <c r="U2561" s="1129"/>
    </row>
    <row r="2562" spans="1:21" ht="22.5" customHeight="1" x14ac:dyDescent="0.3">
      <c r="A2562" s="1104" t="s">
        <v>2843</v>
      </c>
      <c r="D2562" s="1126"/>
      <c r="E2562" s="174"/>
      <c r="F2562" s="1129"/>
      <c r="G2562" s="1129"/>
      <c r="H2562" s="1129"/>
      <c r="I2562" s="1129"/>
      <c r="J2562" s="2072"/>
      <c r="K2562" s="2072"/>
      <c r="L2562" s="2072"/>
      <c r="M2562" s="2072"/>
      <c r="N2562" s="2072"/>
      <c r="O2562" s="2072"/>
      <c r="P2562" s="1118"/>
      <c r="Q2562" s="1118"/>
      <c r="R2562" s="1118"/>
      <c r="S2562" s="1118"/>
      <c r="T2562" s="1118"/>
      <c r="U2562" s="1118"/>
    </row>
    <row r="2563" spans="1:21" x14ac:dyDescent="0.25">
      <c r="A2563" s="753" t="s">
        <v>2163</v>
      </c>
      <c r="B2563" s="339"/>
      <c r="C2563" s="339"/>
      <c r="D2563" s="177"/>
      <c r="E2563" s="174" t="s">
        <v>1952</v>
      </c>
      <c r="F2563" s="520" t="s">
        <v>84</v>
      </c>
      <c r="G2563" s="177">
        <v>1</v>
      </c>
      <c r="H2563" s="715">
        <v>795000</v>
      </c>
      <c r="I2563" s="715">
        <v>795000</v>
      </c>
      <c r="J2563" s="177"/>
      <c r="K2563" s="177"/>
      <c r="L2563" s="177"/>
      <c r="M2563" s="177"/>
      <c r="N2563" s="177"/>
      <c r="O2563" s="177"/>
      <c r="P2563" s="177"/>
      <c r="Q2563" s="177"/>
      <c r="R2563" s="177"/>
      <c r="S2563" s="177"/>
      <c r="T2563" s="177"/>
      <c r="U2563" s="177">
        <v>1</v>
      </c>
    </row>
    <row r="2564" spans="1:21" x14ac:dyDescent="0.25">
      <c r="A2564" s="753" t="s">
        <v>2163</v>
      </c>
      <c r="B2564" s="339"/>
      <c r="C2564" s="339"/>
      <c r="D2564" s="177">
        <v>235</v>
      </c>
      <c r="E2564" s="174" t="s">
        <v>2062</v>
      </c>
      <c r="F2564" s="520" t="s">
        <v>84</v>
      </c>
      <c r="G2564" s="177">
        <v>6</v>
      </c>
      <c r="H2564" s="689">
        <v>4100</v>
      </c>
      <c r="I2564" s="689">
        <v>24600</v>
      </c>
      <c r="J2564" s="177"/>
      <c r="K2564" s="177"/>
      <c r="L2564" s="177"/>
      <c r="M2564" s="177"/>
      <c r="N2564" s="177">
        <v>3</v>
      </c>
      <c r="O2564" s="177"/>
      <c r="P2564" s="177"/>
      <c r="Q2564" s="177"/>
      <c r="R2564" s="177"/>
      <c r="S2564" s="177">
        <v>3</v>
      </c>
      <c r="T2564" s="177"/>
      <c r="U2564" s="177"/>
    </row>
    <row r="2565" spans="1:21" x14ac:dyDescent="0.25">
      <c r="A2565" s="753" t="s">
        <v>2163</v>
      </c>
      <c r="B2565" s="339"/>
      <c r="C2565" s="339"/>
      <c r="D2565" s="177">
        <v>235</v>
      </c>
      <c r="E2565" s="174" t="s">
        <v>2063</v>
      </c>
      <c r="F2565" s="520" t="s">
        <v>84</v>
      </c>
      <c r="G2565" s="177">
        <v>6</v>
      </c>
      <c r="H2565" s="689">
        <v>4500</v>
      </c>
      <c r="I2565" s="689">
        <v>27000</v>
      </c>
      <c r="J2565" s="177"/>
      <c r="K2565" s="177"/>
      <c r="L2565" s="177"/>
      <c r="M2565" s="177"/>
      <c r="N2565" s="177">
        <v>3</v>
      </c>
      <c r="O2565" s="177"/>
      <c r="P2565" s="177"/>
      <c r="Q2565" s="177"/>
      <c r="R2565" s="177"/>
      <c r="S2565" s="177">
        <v>3</v>
      </c>
      <c r="T2565" s="177"/>
      <c r="U2565" s="177"/>
    </row>
    <row r="2566" spans="1:21" x14ac:dyDescent="0.25">
      <c r="A2566" s="753" t="s">
        <v>2163</v>
      </c>
      <c r="B2566" s="339"/>
      <c r="C2566" s="339"/>
      <c r="D2566" s="177">
        <v>235</v>
      </c>
      <c r="E2566" s="174" t="s">
        <v>2064</v>
      </c>
      <c r="F2566" s="520" t="s">
        <v>84</v>
      </c>
      <c r="G2566" s="177">
        <v>6</v>
      </c>
      <c r="H2566" s="689">
        <v>4900</v>
      </c>
      <c r="I2566" s="689">
        <v>29400</v>
      </c>
      <c r="J2566" s="177"/>
      <c r="K2566" s="177"/>
      <c r="L2566" s="177"/>
      <c r="M2566" s="177"/>
      <c r="N2566" s="177">
        <v>3</v>
      </c>
      <c r="O2566" s="177"/>
      <c r="P2566" s="177"/>
      <c r="Q2566" s="177"/>
      <c r="R2566" s="177"/>
      <c r="S2566" s="177">
        <v>3</v>
      </c>
      <c r="T2566" s="177"/>
      <c r="U2566" s="177"/>
    </row>
    <row r="2567" spans="1:21" x14ac:dyDescent="0.25">
      <c r="A2567" s="753" t="s">
        <v>2163</v>
      </c>
      <c r="B2567" s="339"/>
      <c r="C2567" s="339"/>
      <c r="D2567" s="177">
        <v>235</v>
      </c>
      <c r="E2567" s="174" t="s">
        <v>2061</v>
      </c>
      <c r="F2567" s="520" t="s">
        <v>84</v>
      </c>
      <c r="G2567" s="177">
        <v>6</v>
      </c>
      <c r="H2567" s="689">
        <v>3900</v>
      </c>
      <c r="I2567" s="689">
        <v>23400</v>
      </c>
      <c r="J2567" s="177"/>
      <c r="K2567" s="177"/>
      <c r="L2567" s="177"/>
      <c r="M2567" s="177"/>
      <c r="N2567" s="177">
        <v>3</v>
      </c>
      <c r="O2567" s="177"/>
      <c r="P2567" s="177"/>
      <c r="Q2567" s="177"/>
      <c r="R2567" s="177"/>
      <c r="S2567" s="177">
        <v>3</v>
      </c>
      <c r="T2567" s="177"/>
      <c r="U2567" s="177"/>
    </row>
    <row r="2568" spans="1:21" x14ac:dyDescent="0.25">
      <c r="A2568" s="753" t="s">
        <v>2163</v>
      </c>
      <c r="B2568" s="339"/>
      <c r="C2568" s="339"/>
      <c r="D2568" s="177">
        <v>235</v>
      </c>
      <c r="E2568" s="306" t="s">
        <v>1989</v>
      </c>
      <c r="F2568" s="725" t="s">
        <v>126</v>
      </c>
      <c r="G2568" s="162">
        <v>6</v>
      </c>
      <c r="H2568" s="726">
        <v>750</v>
      </c>
      <c r="I2568" s="726">
        <v>4500</v>
      </c>
      <c r="J2568" s="177"/>
      <c r="K2568" s="177"/>
      <c r="L2568" s="177"/>
      <c r="M2568" s="177"/>
      <c r="N2568" s="177">
        <v>6</v>
      </c>
      <c r="O2568" s="177"/>
      <c r="P2568" s="177"/>
      <c r="Q2568" s="177"/>
      <c r="R2568" s="177"/>
      <c r="S2568" s="177"/>
      <c r="T2568" s="177"/>
      <c r="U2568" s="177"/>
    </row>
    <row r="2569" spans="1:21" x14ac:dyDescent="0.25">
      <c r="A2569" s="753" t="s">
        <v>2163</v>
      </c>
      <c r="B2569" s="339"/>
      <c r="C2569" s="339"/>
      <c r="D2569" s="177">
        <v>235</v>
      </c>
      <c r="E2569" s="306" t="s">
        <v>1967</v>
      </c>
      <c r="F2569" s="520" t="s">
        <v>1957</v>
      </c>
      <c r="G2569" s="177">
        <v>24</v>
      </c>
      <c r="H2569" s="715">
        <v>1900</v>
      </c>
      <c r="I2569" s="715">
        <v>45600</v>
      </c>
      <c r="J2569" s="177"/>
      <c r="K2569" s="177"/>
      <c r="L2569" s="177"/>
      <c r="M2569" s="177"/>
      <c r="N2569" s="177"/>
      <c r="O2569" s="177"/>
      <c r="P2569" s="177"/>
      <c r="Q2569" s="177"/>
      <c r="R2569" s="177"/>
      <c r="S2569" s="177"/>
      <c r="T2569" s="177"/>
      <c r="U2569" s="177"/>
    </row>
    <row r="2570" spans="1:21" x14ac:dyDescent="0.25">
      <c r="A2570" s="753" t="s">
        <v>2163</v>
      </c>
      <c r="B2570" s="339"/>
      <c r="C2570" s="339"/>
      <c r="D2570" s="177">
        <v>765</v>
      </c>
      <c r="E2570" s="520" t="s">
        <v>2138</v>
      </c>
      <c r="F2570" s="520" t="s">
        <v>2139</v>
      </c>
      <c r="G2570" s="177">
        <v>150</v>
      </c>
      <c r="H2570" s="689">
        <v>600</v>
      </c>
      <c r="I2570" s="689">
        <v>90000</v>
      </c>
      <c r="J2570" s="177"/>
      <c r="K2570" s="177"/>
      <c r="L2570" s="177"/>
      <c r="M2570" s="177"/>
      <c r="N2570" s="177"/>
      <c r="O2570" s="177"/>
      <c r="P2570" s="177"/>
      <c r="Q2570" s="177"/>
      <c r="R2570" s="177"/>
      <c r="S2570" s="177"/>
      <c r="T2570" s="177"/>
      <c r="U2570" s="177">
        <v>1</v>
      </c>
    </row>
    <row r="2571" spans="1:21" x14ac:dyDescent="0.25">
      <c r="A2571" s="753" t="s">
        <v>2163</v>
      </c>
      <c r="B2571" s="339"/>
      <c r="C2571" s="339"/>
      <c r="D2571" s="177">
        <v>969</v>
      </c>
      <c r="E2571" s="520" t="s">
        <v>2142</v>
      </c>
      <c r="F2571" s="520" t="s">
        <v>2143</v>
      </c>
      <c r="G2571" s="177">
        <v>25</v>
      </c>
      <c r="H2571" s="689">
        <v>500</v>
      </c>
      <c r="I2571" s="689">
        <v>12500</v>
      </c>
      <c r="J2571" s="177"/>
      <c r="K2571" s="177"/>
      <c r="L2571" s="177"/>
      <c r="M2571" s="177"/>
      <c r="N2571" s="177"/>
      <c r="O2571" s="177"/>
      <c r="P2571" s="177"/>
      <c r="Q2571" s="177"/>
      <c r="R2571" s="177"/>
      <c r="S2571" s="177"/>
      <c r="T2571" s="177"/>
      <c r="U2571" s="177">
        <v>1</v>
      </c>
    </row>
    <row r="2572" spans="1:21" x14ac:dyDescent="0.25">
      <c r="A2572" s="753" t="s">
        <v>2163</v>
      </c>
      <c r="B2572" s="339"/>
      <c r="C2572" s="339"/>
      <c r="D2572" s="177">
        <v>783</v>
      </c>
      <c r="E2572" s="520" t="s">
        <v>2140</v>
      </c>
      <c r="F2572" s="520" t="s">
        <v>2141</v>
      </c>
      <c r="G2572" s="177">
        <v>150</v>
      </c>
      <c r="H2572" s="689">
        <v>200</v>
      </c>
      <c r="I2572" s="689">
        <v>90000</v>
      </c>
      <c r="J2572" s="177"/>
      <c r="K2572" s="177"/>
      <c r="L2572" s="177"/>
      <c r="M2572" s="177"/>
      <c r="N2572" s="177"/>
      <c r="O2572" s="177"/>
      <c r="P2572" s="177"/>
      <c r="Q2572" s="177"/>
      <c r="R2572" s="177"/>
      <c r="S2572" s="177"/>
      <c r="T2572" s="177"/>
      <c r="U2572" s="177">
        <v>1</v>
      </c>
    </row>
    <row r="2573" spans="1:21" x14ac:dyDescent="0.25">
      <c r="A2573" s="753" t="s">
        <v>2163</v>
      </c>
      <c r="B2573" s="339"/>
      <c r="C2573" s="339"/>
      <c r="D2573" s="177">
        <v>751</v>
      </c>
      <c r="E2573" s="520" t="s">
        <v>2137</v>
      </c>
      <c r="F2573" s="520" t="s">
        <v>2133</v>
      </c>
      <c r="G2573" s="177">
        <v>8</v>
      </c>
      <c r="H2573" s="689">
        <v>25000</v>
      </c>
      <c r="I2573" s="689">
        <v>200000</v>
      </c>
      <c r="J2573" s="177"/>
      <c r="K2573" s="177"/>
      <c r="L2573" s="177"/>
      <c r="M2573" s="177"/>
      <c r="N2573" s="177"/>
      <c r="O2573" s="177"/>
      <c r="P2573" s="177"/>
      <c r="Q2573" s="177"/>
      <c r="R2573" s="177"/>
      <c r="S2573" s="177"/>
      <c r="T2573" s="177"/>
      <c r="U2573" s="177">
        <v>1</v>
      </c>
    </row>
    <row r="2574" spans="1:21" x14ac:dyDescent="0.25">
      <c r="A2574" s="753" t="s">
        <v>2163</v>
      </c>
      <c r="B2574" s="339"/>
      <c r="C2574" s="339"/>
      <c r="D2574" s="416">
        <v>969</v>
      </c>
      <c r="E2574" s="520" t="s">
        <v>2149</v>
      </c>
      <c r="F2574" s="520" t="s">
        <v>2143</v>
      </c>
      <c r="G2574" s="177">
        <v>500</v>
      </c>
      <c r="H2574" s="689">
        <v>500</v>
      </c>
      <c r="I2574" s="689">
        <v>250000</v>
      </c>
      <c r="J2574" s="177">
        <v>1</v>
      </c>
      <c r="K2574" s="177"/>
      <c r="L2574" s="177"/>
      <c r="M2574" s="177"/>
      <c r="N2574" s="177"/>
      <c r="O2574" s="177"/>
      <c r="P2574" s="177"/>
      <c r="Q2574" s="177"/>
      <c r="R2574" s="177"/>
      <c r="S2574" s="177"/>
      <c r="T2574" s="177"/>
      <c r="U2574" s="177"/>
    </row>
    <row r="2575" spans="1:21" x14ac:dyDescent="0.25">
      <c r="A2575" s="753" t="s">
        <v>2163</v>
      </c>
      <c r="B2575" s="339"/>
      <c r="C2575" s="339"/>
      <c r="D2575" s="416">
        <v>969</v>
      </c>
      <c r="E2575" s="520" t="s">
        <v>2149</v>
      </c>
      <c r="F2575" s="520" t="s">
        <v>2143</v>
      </c>
      <c r="G2575" s="177">
        <v>650</v>
      </c>
      <c r="H2575" s="689">
        <v>500</v>
      </c>
      <c r="I2575" s="689">
        <v>250000</v>
      </c>
      <c r="J2575" s="177"/>
      <c r="K2575" s="177">
        <v>1</v>
      </c>
      <c r="L2575" s="177"/>
      <c r="M2575" s="177"/>
      <c r="N2575" s="177"/>
      <c r="O2575" s="177"/>
      <c r="P2575" s="177"/>
      <c r="Q2575" s="177"/>
      <c r="R2575" s="177"/>
      <c r="S2575" s="177"/>
      <c r="T2575" s="177"/>
      <c r="U2575" s="177"/>
    </row>
    <row r="2576" spans="1:21" x14ac:dyDescent="0.25">
      <c r="A2576" s="753" t="s">
        <v>2163</v>
      </c>
      <c r="B2576" s="339"/>
      <c r="C2576" s="339"/>
      <c r="D2576" s="416">
        <v>765</v>
      </c>
      <c r="E2576" s="520" t="s">
        <v>2147</v>
      </c>
      <c r="F2576" s="520" t="s">
        <v>2143</v>
      </c>
      <c r="G2576" s="177">
        <v>500</v>
      </c>
      <c r="H2576" s="689">
        <v>1000</v>
      </c>
      <c r="I2576" s="689">
        <v>500000</v>
      </c>
      <c r="J2576" s="177">
        <v>1</v>
      </c>
      <c r="K2576" s="177"/>
      <c r="L2576" s="177"/>
      <c r="M2576" s="177"/>
      <c r="N2576" s="177"/>
      <c r="O2576" s="177"/>
      <c r="P2576" s="177"/>
      <c r="Q2576" s="177"/>
      <c r="R2576" s="177"/>
      <c r="S2576" s="177"/>
      <c r="T2576" s="177"/>
      <c r="U2576" s="177"/>
    </row>
    <row r="2577" spans="1:21" x14ac:dyDescent="0.25">
      <c r="A2577" s="753" t="s">
        <v>2163</v>
      </c>
      <c r="B2577" s="339"/>
      <c r="C2577" s="339"/>
      <c r="D2577" s="416">
        <v>765</v>
      </c>
      <c r="E2577" s="520" t="s">
        <v>2147</v>
      </c>
      <c r="F2577" s="520" t="s">
        <v>2143</v>
      </c>
      <c r="G2577" s="177">
        <v>650</v>
      </c>
      <c r="H2577" s="689">
        <v>1000</v>
      </c>
      <c r="I2577" s="689">
        <v>500000</v>
      </c>
      <c r="J2577" s="177"/>
      <c r="K2577" s="177">
        <v>1</v>
      </c>
      <c r="L2577" s="177"/>
      <c r="M2577" s="177"/>
      <c r="N2577" s="177"/>
      <c r="O2577" s="177"/>
      <c r="P2577" s="177"/>
      <c r="Q2577" s="177"/>
      <c r="R2577" s="177"/>
      <c r="S2577" s="177"/>
      <c r="T2577" s="177"/>
      <c r="U2577" s="177"/>
    </row>
    <row r="2578" spans="1:21" x14ac:dyDescent="0.25">
      <c r="A2578" s="753" t="s">
        <v>2163</v>
      </c>
      <c r="B2578" s="339"/>
      <c r="C2578" s="339"/>
      <c r="D2578" s="416">
        <v>969</v>
      </c>
      <c r="E2578" s="520" t="s">
        <v>2150</v>
      </c>
      <c r="F2578" s="520" t="s">
        <v>2151</v>
      </c>
      <c r="G2578" s="177">
        <v>5</v>
      </c>
      <c r="H2578" s="689">
        <v>3000</v>
      </c>
      <c r="I2578" s="689">
        <v>75000</v>
      </c>
      <c r="J2578" s="177">
        <v>1</v>
      </c>
      <c r="K2578" s="177"/>
      <c r="L2578" s="177"/>
      <c r="M2578" s="177"/>
      <c r="N2578" s="177"/>
      <c r="O2578" s="177"/>
      <c r="P2578" s="177"/>
      <c r="Q2578" s="177"/>
      <c r="R2578" s="177"/>
      <c r="S2578" s="177"/>
      <c r="T2578" s="177"/>
      <c r="U2578" s="177"/>
    </row>
    <row r="2579" spans="1:21" x14ac:dyDescent="0.25">
      <c r="A2579" s="753" t="s">
        <v>2163</v>
      </c>
      <c r="B2579" s="339"/>
      <c r="C2579" s="339"/>
      <c r="D2579" s="416">
        <v>969</v>
      </c>
      <c r="E2579" s="520" t="s">
        <v>2150</v>
      </c>
      <c r="F2579" s="520" t="s">
        <v>2151</v>
      </c>
      <c r="G2579" s="177">
        <v>80</v>
      </c>
      <c r="H2579" s="689">
        <v>3000</v>
      </c>
      <c r="I2579" s="689">
        <v>240000</v>
      </c>
      <c r="J2579" s="177"/>
      <c r="K2579" s="177">
        <v>1</v>
      </c>
      <c r="L2579" s="177"/>
      <c r="M2579" s="177"/>
      <c r="N2579" s="177"/>
      <c r="O2579" s="177"/>
      <c r="P2579" s="177"/>
      <c r="Q2579" s="177"/>
      <c r="R2579" s="177"/>
      <c r="S2579" s="177"/>
      <c r="T2579" s="177"/>
      <c r="U2579" s="177"/>
    </row>
    <row r="2580" spans="1:21" x14ac:dyDescent="0.25">
      <c r="A2580" s="753" t="s">
        <v>2163</v>
      </c>
      <c r="B2580" s="339"/>
      <c r="C2580" s="339"/>
      <c r="D2580" s="416">
        <v>783</v>
      </c>
      <c r="E2580" s="520" t="s">
        <v>2148</v>
      </c>
      <c r="F2580" s="520" t="s">
        <v>2141</v>
      </c>
      <c r="G2580" s="177">
        <v>500</v>
      </c>
      <c r="H2580" s="689">
        <v>200</v>
      </c>
      <c r="I2580" s="689">
        <v>300000</v>
      </c>
      <c r="J2580" s="177">
        <v>1</v>
      </c>
      <c r="K2580" s="177"/>
      <c r="L2580" s="177"/>
      <c r="M2580" s="177"/>
      <c r="N2580" s="177"/>
      <c r="O2580" s="177"/>
      <c r="P2580" s="177"/>
      <c r="Q2580" s="177"/>
      <c r="R2580" s="177"/>
      <c r="S2580" s="177"/>
      <c r="T2580" s="177"/>
      <c r="U2580" s="177"/>
    </row>
    <row r="2581" spans="1:21" x14ac:dyDescent="0.25">
      <c r="A2581" s="753" t="s">
        <v>2163</v>
      </c>
      <c r="B2581" s="339"/>
      <c r="C2581" s="339"/>
      <c r="D2581" s="416">
        <v>783</v>
      </c>
      <c r="E2581" s="520" t="s">
        <v>2148</v>
      </c>
      <c r="F2581" s="520" t="s">
        <v>2141</v>
      </c>
      <c r="G2581" s="177">
        <v>650</v>
      </c>
      <c r="H2581" s="689" t="s">
        <v>2155</v>
      </c>
      <c r="I2581" s="689">
        <v>300000</v>
      </c>
      <c r="J2581" s="177"/>
      <c r="K2581" s="177">
        <v>1</v>
      </c>
      <c r="L2581" s="177"/>
      <c r="M2581" s="177"/>
      <c r="N2581" s="177"/>
      <c r="O2581" s="177"/>
      <c r="P2581" s="177"/>
      <c r="Q2581" s="177"/>
      <c r="R2581" s="177"/>
      <c r="S2581" s="177"/>
      <c r="T2581" s="177"/>
      <c r="U2581" s="177"/>
    </row>
    <row r="2582" spans="1:21" ht="15.75" x14ac:dyDescent="0.25">
      <c r="A2582" s="753" t="s">
        <v>2163</v>
      </c>
      <c r="B2582" s="339"/>
      <c r="C2582" s="339"/>
      <c r="D2582" s="177">
        <v>969</v>
      </c>
      <c r="E2582" s="1487" t="s">
        <v>2132</v>
      </c>
      <c r="F2582" s="520" t="s">
        <v>2133</v>
      </c>
      <c r="G2582" s="177">
        <v>8</v>
      </c>
      <c r="H2582" s="689">
        <v>10000</v>
      </c>
      <c r="I2582" s="689">
        <v>80000</v>
      </c>
      <c r="J2582" s="177"/>
      <c r="K2582" s="177"/>
      <c r="L2582" s="177"/>
      <c r="M2582" s="177"/>
      <c r="N2582" s="177"/>
      <c r="O2582" s="177"/>
      <c r="P2582" s="177"/>
      <c r="Q2582" s="177"/>
      <c r="R2582" s="177">
        <v>8</v>
      </c>
      <c r="S2582" s="177"/>
      <c r="T2582" s="177"/>
      <c r="U2582" s="177"/>
    </row>
    <row r="2583" spans="1:21" x14ac:dyDescent="0.25">
      <c r="A2583" s="753" t="s">
        <v>2163</v>
      </c>
      <c r="B2583" s="339"/>
      <c r="C2583" s="339"/>
      <c r="D2583" s="416">
        <v>751</v>
      </c>
      <c r="E2583" s="520" t="s">
        <v>2146</v>
      </c>
      <c r="F2583" s="520" t="s">
        <v>2143</v>
      </c>
      <c r="G2583" s="177">
        <v>500</v>
      </c>
      <c r="H2583" s="689">
        <v>1000</v>
      </c>
      <c r="I2583" s="689">
        <v>500000</v>
      </c>
      <c r="J2583" s="177">
        <v>1</v>
      </c>
      <c r="K2583" s="177"/>
      <c r="L2583" s="177"/>
      <c r="M2583" s="177"/>
      <c r="N2583" s="177"/>
      <c r="O2583" s="177"/>
      <c r="P2583" s="177"/>
      <c r="Q2583" s="177"/>
      <c r="R2583" s="177"/>
      <c r="S2583" s="177"/>
      <c r="T2583" s="177"/>
      <c r="U2583" s="177"/>
    </row>
    <row r="2584" spans="1:21" x14ac:dyDescent="0.25">
      <c r="A2584" s="753" t="s">
        <v>2163</v>
      </c>
      <c r="B2584" s="339"/>
      <c r="C2584" s="339"/>
      <c r="D2584" s="416">
        <v>751</v>
      </c>
      <c r="E2584" s="520" t="s">
        <v>2146</v>
      </c>
      <c r="F2584" s="520" t="s">
        <v>2154</v>
      </c>
      <c r="G2584" s="177">
        <v>650</v>
      </c>
      <c r="H2584" s="689">
        <v>1000</v>
      </c>
      <c r="I2584" s="689">
        <v>500000</v>
      </c>
      <c r="J2584" s="177"/>
      <c r="K2584" s="177">
        <v>1</v>
      </c>
      <c r="L2584" s="177"/>
      <c r="M2584" s="177"/>
      <c r="N2584" s="177"/>
      <c r="O2584" s="177"/>
      <c r="P2584" s="177"/>
      <c r="Q2584" s="177"/>
      <c r="R2584" s="177"/>
      <c r="S2584" s="177"/>
      <c r="T2584" s="177"/>
      <c r="U2584" s="177"/>
    </row>
    <row r="2585" spans="1:21" ht="15.75" x14ac:dyDescent="0.25">
      <c r="A2585" s="753" t="s">
        <v>2163</v>
      </c>
      <c r="B2585" s="339"/>
      <c r="C2585" s="339"/>
      <c r="D2585" s="177">
        <v>969</v>
      </c>
      <c r="E2585" s="1487" t="s">
        <v>2134</v>
      </c>
      <c r="F2585" s="520" t="s">
        <v>2133</v>
      </c>
      <c r="G2585" s="177">
        <v>8</v>
      </c>
      <c r="H2585" s="689">
        <v>100000</v>
      </c>
      <c r="I2585" s="689">
        <v>800000</v>
      </c>
      <c r="J2585" s="177"/>
      <c r="K2585" s="177"/>
      <c r="L2585" s="177"/>
      <c r="M2585" s="177"/>
      <c r="N2585" s="177"/>
      <c r="O2585" s="177"/>
      <c r="P2585" s="177"/>
      <c r="Q2585" s="177"/>
      <c r="R2585" s="177">
        <v>8</v>
      </c>
      <c r="S2585" s="177"/>
      <c r="T2585" s="177"/>
      <c r="U2585" s="177"/>
    </row>
    <row r="2586" spans="1:21" x14ac:dyDescent="0.25">
      <c r="A2586" s="753" t="s">
        <v>2163</v>
      </c>
      <c r="D2586" s="177"/>
      <c r="E2586" s="2911" t="s">
        <v>1772</v>
      </c>
      <c r="F2586" s="174"/>
      <c r="G2586" s="174"/>
      <c r="H2586" s="676"/>
      <c r="I2586" s="676"/>
      <c r="J2586" s="174"/>
      <c r="K2586" s="174"/>
      <c r="L2586" s="174"/>
      <c r="M2586" s="174"/>
      <c r="N2586" s="174"/>
      <c r="O2586" s="174"/>
      <c r="P2586" s="174"/>
      <c r="Q2586" s="174"/>
      <c r="R2586" s="174"/>
      <c r="S2586" s="174"/>
      <c r="T2586" s="174"/>
      <c r="U2586" s="174"/>
    </row>
    <row r="2587" spans="1:21" x14ac:dyDescent="0.25">
      <c r="A2587" s="753" t="s">
        <v>2163</v>
      </c>
      <c r="B2587" s="339"/>
      <c r="C2587" s="339"/>
      <c r="D2587" s="177">
        <v>754</v>
      </c>
      <c r="E2587" s="520" t="s">
        <v>2159</v>
      </c>
      <c r="F2587" s="520" t="s">
        <v>2160</v>
      </c>
      <c r="G2587" s="177">
        <v>250</v>
      </c>
      <c r="H2587" s="689">
        <v>1000</v>
      </c>
      <c r="I2587" s="689">
        <v>250000</v>
      </c>
      <c r="J2587" s="177"/>
      <c r="K2587" s="177"/>
      <c r="L2587" s="177"/>
      <c r="M2587" s="177"/>
      <c r="N2587" s="177"/>
      <c r="O2587" s="177">
        <v>250</v>
      </c>
      <c r="P2587" s="177"/>
      <c r="Q2587" s="177"/>
      <c r="R2587" s="177"/>
      <c r="S2587" s="177"/>
      <c r="T2587" s="177"/>
      <c r="U2587" s="177"/>
    </row>
    <row r="2588" spans="1:21" x14ac:dyDescent="0.25">
      <c r="A2588" s="753" t="s">
        <v>2163</v>
      </c>
      <c r="B2588" s="339"/>
      <c r="C2588" s="339"/>
      <c r="D2588" s="177">
        <v>754</v>
      </c>
      <c r="E2588" s="424" t="s">
        <v>2161</v>
      </c>
      <c r="F2588" s="424" t="s">
        <v>2160</v>
      </c>
      <c r="G2588" s="687">
        <v>250</v>
      </c>
      <c r="H2588" s="689">
        <v>1000</v>
      </c>
      <c r="I2588" s="689">
        <v>250000</v>
      </c>
      <c r="J2588" s="687"/>
      <c r="K2588" s="687"/>
      <c r="L2588" s="687"/>
      <c r="M2588" s="687"/>
      <c r="N2588" s="687"/>
      <c r="O2588" s="687"/>
      <c r="P2588" s="687"/>
      <c r="Q2588" s="687"/>
      <c r="R2588" s="687"/>
      <c r="S2588" s="687"/>
      <c r="T2588" s="687">
        <v>250</v>
      </c>
      <c r="U2588" s="687"/>
    </row>
    <row r="2589" spans="1:21" x14ac:dyDescent="0.25">
      <c r="A2589" s="753" t="s">
        <v>2163</v>
      </c>
      <c r="B2589" s="339"/>
      <c r="C2589" s="339"/>
      <c r="D2589" s="177">
        <v>754</v>
      </c>
      <c r="E2589" s="424" t="s">
        <v>2162</v>
      </c>
      <c r="F2589" s="424" t="s">
        <v>2160</v>
      </c>
      <c r="G2589" s="687">
        <v>50</v>
      </c>
      <c r="H2589" s="689">
        <v>1000</v>
      </c>
      <c r="I2589" s="689">
        <v>50000</v>
      </c>
      <c r="J2589" s="687"/>
      <c r="K2589" s="687"/>
      <c r="L2589" s="687"/>
      <c r="M2589" s="687">
        <v>50</v>
      </c>
      <c r="N2589" s="687"/>
      <c r="O2589" s="687"/>
      <c r="P2589" s="687"/>
      <c r="Q2589" s="687"/>
      <c r="R2589" s="687"/>
      <c r="S2589" s="687"/>
      <c r="T2589" s="687"/>
      <c r="U2589" s="687"/>
    </row>
    <row r="2590" spans="1:21" x14ac:dyDescent="0.25">
      <c r="A2590" s="753" t="s">
        <v>2163</v>
      </c>
      <c r="D2590" s="177"/>
      <c r="E2590" s="1472" t="s">
        <v>1873</v>
      </c>
      <c r="F2590" s="424"/>
      <c r="G2590" s="687"/>
      <c r="H2590" s="715"/>
      <c r="I2590" s="715"/>
      <c r="J2590" s="687"/>
      <c r="K2590" s="687"/>
      <c r="L2590" s="687"/>
      <c r="M2590" s="687"/>
      <c r="N2590" s="687"/>
      <c r="O2590" s="687"/>
      <c r="P2590" s="687"/>
      <c r="Q2590" s="687"/>
      <c r="R2590" s="687"/>
      <c r="S2590" s="687"/>
      <c r="T2590" s="687"/>
      <c r="U2590" s="687"/>
    </row>
    <row r="2591" spans="1:21" x14ac:dyDescent="0.25">
      <c r="A2591" s="753" t="s">
        <v>2163</v>
      </c>
      <c r="B2591" s="339"/>
      <c r="C2591" s="339"/>
      <c r="D2591" s="177">
        <v>760</v>
      </c>
      <c r="E2591" s="520" t="s">
        <v>1819</v>
      </c>
      <c r="F2591" s="520" t="s">
        <v>88</v>
      </c>
      <c r="G2591" s="177">
        <v>2</v>
      </c>
      <c r="H2591" s="696">
        <v>250</v>
      </c>
      <c r="I2591" s="697">
        <v>500</v>
      </c>
      <c r="J2591" s="177">
        <v>2</v>
      </c>
      <c r="K2591" s="177"/>
      <c r="L2591" s="177"/>
      <c r="M2591" s="177"/>
      <c r="N2591" s="177"/>
      <c r="O2591" s="177"/>
      <c r="P2591" s="177"/>
      <c r="Q2591" s="177"/>
      <c r="R2591" s="177"/>
      <c r="S2591" s="177"/>
      <c r="T2591" s="177"/>
      <c r="U2591" s="177"/>
    </row>
    <row r="2592" spans="1:21" x14ac:dyDescent="0.25">
      <c r="A2592" s="753" t="s">
        <v>2163</v>
      </c>
      <c r="B2592" s="339"/>
      <c r="C2592" s="339"/>
      <c r="D2592" s="177">
        <v>765</v>
      </c>
      <c r="E2592" s="174" t="s">
        <v>1805</v>
      </c>
      <c r="F2592" s="306" t="s">
        <v>218</v>
      </c>
      <c r="G2592" s="177">
        <v>12</v>
      </c>
      <c r="H2592" s="697">
        <v>100</v>
      </c>
      <c r="I2592" s="697">
        <v>1200</v>
      </c>
      <c r="J2592" s="177"/>
      <c r="K2592" s="177"/>
      <c r="L2592" s="177">
        <v>4</v>
      </c>
      <c r="M2592" s="177"/>
      <c r="N2592" s="177"/>
      <c r="O2592" s="177">
        <v>4</v>
      </c>
      <c r="P2592" s="177"/>
      <c r="Q2592" s="177"/>
      <c r="R2592" s="177">
        <v>4</v>
      </c>
      <c r="S2592" s="177"/>
      <c r="T2592" s="177"/>
      <c r="U2592" s="177"/>
    </row>
    <row r="2593" spans="1:21" x14ac:dyDescent="0.25">
      <c r="A2593" s="753" t="s">
        <v>2163</v>
      </c>
      <c r="B2593" s="339"/>
      <c r="C2593" s="339"/>
      <c r="D2593" s="177">
        <v>221</v>
      </c>
      <c r="E2593" s="520" t="s">
        <v>1860</v>
      </c>
      <c r="F2593" s="520" t="s">
        <v>66</v>
      </c>
      <c r="G2593" s="177">
        <v>1</v>
      </c>
      <c r="H2593" s="715">
        <v>15000</v>
      </c>
      <c r="I2593" s="714">
        <v>15000</v>
      </c>
      <c r="J2593" s="177"/>
      <c r="K2593" s="177"/>
      <c r="L2593" s="177"/>
      <c r="M2593" s="177"/>
      <c r="N2593" s="177"/>
      <c r="O2593" s="177"/>
      <c r="P2593" s="177"/>
      <c r="Q2593" s="177"/>
      <c r="R2593" s="177"/>
      <c r="S2593" s="177"/>
      <c r="T2593" s="177"/>
      <c r="U2593" s="177">
        <v>1</v>
      </c>
    </row>
    <row r="2594" spans="1:21" x14ac:dyDescent="0.25">
      <c r="A2594" s="753" t="s">
        <v>2163</v>
      </c>
      <c r="B2594" s="339"/>
      <c r="C2594" s="339"/>
      <c r="D2594" s="177">
        <v>765</v>
      </c>
      <c r="E2594" s="174" t="s">
        <v>1806</v>
      </c>
      <c r="F2594" s="306" t="s">
        <v>126</v>
      </c>
      <c r="G2594" s="177">
        <v>12</v>
      </c>
      <c r="H2594" s="696">
        <v>30</v>
      </c>
      <c r="I2594" s="697">
        <v>1440</v>
      </c>
      <c r="J2594" s="177"/>
      <c r="K2594" s="177"/>
      <c r="L2594" s="177"/>
      <c r="M2594" s="177">
        <v>4</v>
      </c>
      <c r="N2594" s="177"/>
      <c r="O2594" s="177"/>
      <c r="P2594" s="177">
        <v>4</v>
      </c>
      <c r="Q2594" s="177"/>
      <c r="R2594" s="177"/>
      <c r="S2594" s="177">
        <v>4</v>
      </c>
      <c r="T2594" s="177"/>
      <c r="U2594" s="177"/>
    </row>
    <row r="2595" spans="1:21" x14ac:dyDescent="0.25">
      <c r="A2595" s="753" t="s">
        <v>2163</v>
      </c>
      <c r="D2595" s="177">
        <v>760</v>
      </c>
      <c r="E2595" s="174" t="s">
        <v>1820</v>
      </c>
      <c r="F2595" s="520" t="s">
        <v>159</v>
      </c>
      <c r="G2595" s="177">
        <v>12</v>
      </c>
      <c r="H2595" s="696">
        <v>500</v>
      </c>
      <c r="I2595" s="697">
        <v>6000</v>
      </c>
      <c r="J2595" s="177">
        <v>4</v>
      </c>
      <c r="K2595" s="177"/>
      <c r="L2595" s="177"/>
      <c r="M2595" s="177"/>
      <c r="N2595" s="177">
        <v>4</v>
      </c>
      <c r="O2595" s="177"/>
      <c r="P2595" s="177"/>
      <c r="Q2595" s="177"/>
      <c r="R2595" s="177">
        <v>4</v>
      </c>
      <c r="S2595" s="177"/>
      <c r="T2595" s="177"/>
      <c r="U2595" s="177"/>
    </row>
    <row r="2596" spans="1:21" x14ac:dyDescent="0.25">
      <c r="A2596" s="753" t="s">
        <v>2163</v>
      </c>
      <c r="D2596" s="177">
        <v>760</v>
      </c>
      <c r="E2596" s="520" t="s">
        <v>1821</v>
      </c>
      <c r="F2596" s="725" t="s">
        <v>159</v>
      </c>
      <c r="G2596" s="177">
        <v>12</v>
      </c>
      <c r="H2596" s="696">
        <v>500</v>
      </c>
      <c r="I2596" s="697">
        <v>6000</v>
      </c>
      <c r="J2596" s="177">
        <v>4</v>
      </c>
      <c r="K2596" s="177"/>
      <c r="L2596" s="177"/>
      <c r="M2596" s="177"/>
      <c r="N2596" s="177">
        <v>4</v>
      </c>
      <c r="O2596" s="177"/>
      <c r="P2596" s="177"/>
      <c r="Q2596" s="177"/>
      <c r="R2596" s="177">
        <v>4</v>
      </c>
      <c r="S2596" s="177"/>
      <c r="T2596" s="177"/>
      <c r="U2596" s="177"/>
    </row>
    <row r="2597" spans="1:21" x14ac:dyDescent="0.25">
      <c r="A2597" s="753" t="s">
        <v>2163</v>
      </c>
      <c r="D2597" s="177">
        <v>235</v>
      </c>
      <c r="E2597" s="174" t="s">
        <v>1964</v>
      </c>
      <c r="F2597" s="520" t="s">
        <v>136</v>
      </c>
      <c r="G2597" s="177">
        <v>36</v>
      </c>
      <c r="H2597" s="715">
        <v>320</v>
      </c>
      <c r="I2597" s="715">
        <v>11520</v>
      </c>
      <c r="J2597" s="177"/>
      <c r="K2597" s="177"/>
      <c r="L2597" s="177">
        <v>36</v>
      </c>
      <c r="M2597" s="177"/>
      <c r="N2597" s="177"/>
      <c r="O2597" s="177"/>
      <c r="P2597" s="177"/>
      <c r="Q2597" s="177"/>
      <c r="R2597" s="177"/>
      <c r="S2597" s="177"/>
      <c r="T2597" s="177"/>
      <c r="U2597" s="177"/>
    </row>
    <row r="2598" spans="1:21" x14ac:dyDescent="0.25">
      <c r="A2598" s="753" t="s">
        <v>2163</v>
      </c>
      <c r="D2598" s="177"/>
      <c r="E2598" s="306" t="s">
        <v>2106</v>
      </c>
      <c r="F2598" s="520"/>
      <c r="G2598" s="177"/>
      <c r="H2598" s="689"/>
      <c r="I2598" s="689"/>
      <c r="J2598" s="177"/>
      <c r="K2598" s="177"/>
      <c r="L2598" s="177"/>
      <c r="M2598" s="177"/>
      <c r="N2598" s="177"/>
      <c r="O2598" s="177"/>
      <c r="P2598" s="177"/>
      <c r="Q2598" s="177"/>
      <c r="R2598" s="177"/>
      <c r="S2598" s="177"/>
      <c r="T2598" s="177"/>
      <c r="U2598" s="177"/>
    </row>
    <row r="2599" spans="1:21" x14ac:dyDescent="0.25">
      <c r="A2599" s="753" t="s">
        <v>2163</v>
      </c>
      <c r="D2599" s="177">
        <v>235</v>
      </c>
      <c r="E2599" s="174" t="s">
        <v>2112</v>
      </c>
      <c r="F2599" s="520" t="s">
        <v>126</v>
      </c>
      <c r="G2599" s="177">
        <v>2</v>
      </c>
      <c r="H2599" s="689">
        <v>765</v>
      </c>
      <c r="I2599" s="689">
        <v>1530</v>
      </c>
      <c r="J2599" s="177"/>
      <c r="K2599" s="177">
        <v>2</v>
      </c>
      <c r="L2599" s="177"/>
      <c r="M2599" s="177"/>
      <c r="N2599" s="177"/>
      <c r="O2599" s="177"/>
      <c r="P2599" s="177"/>
      <c r="Q2599" s="177"/>
      <c r="R2599" s="177"/>
      <c r="S2599" s="177"/>
      <c r="T2599" s="177"/>
      <c r="U2599" s="177"/>
    </row>
    <row r="2600" spans="1:21" x14ac:dyDescent="0.25">
      <c r="A2600" s="753" t="s">
        <v>2163</v>
      </c>
      <c r="D2600" s="177">
        <v>235</v>
      </c>
      <c r="E2600" s="699" t="s">
        <v>2114</v>
      </c>
      <c r="F2600" s="424" t="s">
        <v>126</v>
      </c>
      <c r="G2600" s="687">
        <v>2</v>
      </c>
      <c r="H2600" s="689">
        <v>350</v>
      </c>
      <c r="I2600" s="689">
        <v>700</v>
      </c>
      <c r="J2600" s="687"/>
      <c r="K2600" s="687">
        <v>2</v>
      </c>
      <c r="L2600" s="687"/>
      <c r="M2600" s="687"/>
      <c r="N2600" s="687"/>
      <c r="O2600" s="687"/>
      <c r="P2600" s="687"/>
      <c r="Q2600" s="687"/>
      <c r="R2600" s="687"/>
      <c r="S2600" s="687"/>
      <c r="T2600" s="687"/>
      <c r="U2600" s="687"/>
    </row>
    <row r="2601" spans="1:21" x14ac:dyDescent="0.25">
      <c r="A2601" s="753" t="s">
        <v>2163</v>
      </c>
      <c r="D2601" s="177">
        <v>235</v>
      </c>
      <c r="E2601" s="699" t="s">
        <v>2113</v>
      </c>
      <c r="F2601" s="424" t="s">
        <v>126</v>
      </c>
      <c r="G2601" s="687">
        <v>2</v>
      </c>
      <c r="H2601" s="689">
        <v>2400</v>
      </c>
      <c r="I2601" s="689">
        <v>4800</v>
      </c>
      <c r="J2601" s="687"/>
      <c r="K2601" s="687">
        <v>2</v>
      </c>
      <c r="L2601" s="687"/>
      <c r="M2601" s="687"/>
      <c r="N2601" s="687"/>
      <c r="O2601" s="687"/>
      <c r="P2601" s="687"/>
      <c r="Q2601" s="687"/>
      <c r="R2601" s="687"/>
      <c r="S2601" s="687"/>
      <c r="T2601" s="687"/>
      <c r="U2601" s="687"/>
    </row>
    <row r="2602" spans="1:21" x14ac:dyDescent="0.25">
      <c r="A2602" s="753" t="s">
        <v>2163</v>
      </c>
      <c r="D2602" s="177">
        <v>235</v>
      </c>
      <c r="E2602" s="699" t="s">
        <v>2115</v>
      </c>
      <c r="F2602" s="424" t="s">
        <v>126</v>
      </c>
      <c r="G2602" s="687">
        <v>2</v>
      </c>
      <c r="H2602" s="689">
        <v>5400</v>
      </c>
      <c r="I2602" s="689">
        <v>10800</v>
      </c>
      <c r="J2602" s="687"/>
      <c r="K2602" s="687">
        <v>2</v>
      </c>
      <c r="L2602" s="687"/>
      <c r="M2602" s="687"/>
      <c r="N2602" s="687"/>
      <c r="O2602" s="687"/>
      <c r="P2602" s="687"/>
      <c r="Q2602" s="687"/>
      <c r="R2602" s="687"/>
      <c r="S2602" s="687"/>
      <c r="T2602" s="687"/>
      <c r="U2602" s="687"/>
    </row>
    <row r="2603" spans="1:21" x14ac:dyDescent="0.25">
      <c r="A2603" s="753" t="s">
        <v>2163</v>
      </c>
      <c r="D2603" s="177">
        <v>235</v>
      </c>
      <c r="E2603" s="174" t="s">
        <v>2082</v>
      </c>
      <c r="F2603" s="520" t="s">
        <v>126</v>
      </c>
      <c r="G2603" s="177">
        <v>12</v>
      </c>
      <c r="H2603" s="689">
        <v>750</v>
      </c>
      <c r="I2603" s="689">
        <v>9000</v>
      </c>
      <c r="J2603" s="177"/>
      <c r="K2603" s="177">
        <v>6</v>
      </c>
      <c r="L2603" s="177"/>
      <c r="M2603" s="177"/>
      <c r="N2603" s="177">
        <v>6</v>
      </c>
      <c r="O2603" s="177"/>
      <c r="P2603" s="177"/>
      <c r="Q2603" s="177"/>
      <c r="R2603" s="177"/>
      <c r="S2603" s="177"/>
      <c r="T2603" s="177"/>
      <c r="U2603" s="177"/>
    </row>
    <row r="2604" spans="1:21" x14ac:dyDescent="0.25">
      <c r="A2604" s="753" t="s">
        <v>2163</v>
      </c>
      <c r="D2604" s="177"/>
      <c r="E2604" s="1587" t="s">
        <v>2092</v>
      </c>
      <c r="F2604" s="424"/>
      <c r="G2604" s="687"/>
      <c r="H2604" s="689"/>
      <c r="I2604" s="689"/>
      <c r="J2604" s="687"/>
      <c r="K2604" s="687"/>
      <c r="L2604" s="687"/>
      <c r="M2604" s="687"/>
      <c r="N2604" s="687"/>
      <c r="O2604" s="687"/>
      <c r="P2604" s="687"/>
      <c r="Q2604" s="687"/>
      <c r="R2604" s="687"/>
      <c r="S2604" s="687"/>
      <c r="T2604" s="687"/>
      <c r="U2604" s="687"/>
    </row>
    <row r="2605" spans="1:21" x14ac:dyDescent="0.25">
      <c r="A2605" s="753" t="s">
        <v>2163</v>
      </c>
      <c r="D2605" s="177">
        <v>235</v>
      </c>
      <c r="E2605" s="174" t="s">
        <v>2097</v>
      </c>
      <c r="F2605" s="520" t="s">
        <v>126</v>
      </c>
      <c r="G2605" s="177">
        <v>12</v>
      </c>
      <c r="H2605" s="689">
        <v>1550</v>
      </c>
      <c r="I2605" s="689">
        <v>18600</v>
      </c>
      <c r="J2605" s="177"/>
      <c r="K2605" s="177"/>
      <c r="L2605" s="177">
        <v>12</v>
      </c>
      <c r="M2605" s="177"/>
      <c r="N2605" s="177"/>
      <c r="O2605" s="177"/>
      <c r="P2605" s="177"/>
      <c r="Q2605" s="177"/>
      <c r="R2605" s="177"/>
      <c r="S2605" s="177"/>
      <c r="T2605" s="177"/>
      <c r="U2605" s="177"/>
    </row>
    <row r="2606" spans="1:21" x14ac:dyDescent="0.25">
      <c r="A2606" s="753" t="s">
        <v>2163</v>
      </c>
      <c r="D2606" s="177">
        <v>235</v>
      </c>
      <c r="E2606" s="520" t="s">
        <v>2099</v>
      </c>
      <c r="F2606" s="520" t="s">
        <v>126</v>
      </c>
      <c r="G2606" s="177">
        <v>12</v>
      </c>
      <c r="H2606" s="689">
        <v>1380</v>
      </c>
      <c r="I2606" s="689">
        <v>16560</v>
      </c>
      <c r="J2606" s="739"/>
      <c r="K2606" s="177">
        <v>12</v>
      </c>
      <c r="L2606" s="174"/>
      <c r="M2606" s="174"/>
      <c r="N2606" s="174"/>
      <c r="O2606" s="174"/>
      <c r="P2606" s="174"/>
      <c r="Q2606" s="174"/>
      <c r="R2606" s="174"/>
      <c r="S2606" s="174"/>
      <c r="T2606" s="174"/>
      <c r="U2606" s="174"/>
    </row>
    <row r="2607" spans="1:21" x14ac:dyDescent="0.25">
      <c r="A2607" s="753" t="s">
        <v>2163</v>
      </c>
      <c r="D2607" s="177">
        <v>235</v>
      </c>
      <c r="E2607" s="174" t="s">
        <v>2093</v>
      </c>
      <c r="F2607" s="520" t="s">
        <v>126</v>
      </c>
      <c r="G2607" s="177">
        <v>6</v>
      </c>
      <c r="H2607" s="689">
        <v>4950</v>
      </c>
      <c r="I2607" s="689">
        <v>29700</v>
      </c>
      <c r="J2607" s="177"/>
      <c r="K2607" s="177"/>
      <c r="L2607" s="177">
        <v>3</v>
      </c>
      <c r="M2607" s="177"/>
      <c r="N2607" s="177"/>
      <c r="O2607" s="177"/>
      <c r="P2607" s="177">
        <v>3</v>
      </c>
      <c r="Q2607" s="177"/>
      <c r="R2607" s="177"/>
      <c r="S2607" s="177"/>
      <c r="T2607" s="177"/>
      <c r="U2607" s="177"/>
    </row>
    <row r="2608" spans="1:21" x14ac:dyDescent="0.25">
      <c r="A2608" s="753" t="s">
        <v>2163</v>
      </c>
      <c r="D2608" s="177">
        <v>235</v>
      </c>
      <c r="E2608" s="306" t="s">
        <v>2095</v>
      </c>
      <c r="F2608" s="520" t="s">
        <v>126</v>
      </c>
      <c r="G2608" s="177">
        <v>12</v>
      </c>
      <c r="H2608" s="689">
        <v>245</v>
      </c>
      <c r="I2608" s="689">
        <v>2940</v>
      </c>
      <c r="J2608" s="177"/>
      <c r="K2608" s="177"/>
      <c r="L2608" s="177">
        <v>12</v>
      </c>
      <c r="M2608" s="177"/>
      <c r="N2608" s="177"/>
      <c r="O2608" s="177"/>
      <c r="P2608" s="177"/>
      <c r="Q2608" s="177"/>
      <c r="R2608" s="177"/>
      <c r="S2608" s="177"/>
      <c r="T2608" s="177"/>
      <c r="U2608" s="177"/>
    </row>
    <row r="2609" spans="1:21" x14ac:dyDescent="0.25">
      <c r="A2609" s="753" t="s">
        <v>2163</v>
      </c>
      <c r="D2609" s="177">
        <v>235</v>
      </c>
      <c r="E2609" s="520" t="s">
        <v>2102</v>
      </c>
      <c r="F2609" s="520" t="s">
        <v>126</v>
      </c>
      <c r="G2609" s="177">
        <v>12</v>
      </c>
      <c r="H2609" s="689">
        <v>195</v>
      </c>
      <c r="I2609" s="689">
        <v>2340</v>
      </c>
      <c r="J2609" s="177"/>
      <c r="K2609" s="177">
        <v>12</v>
      </c>
      <c r="L2609" s="177"/>
      <c r="M2609" s="177"/>
      <c r="N2609" s="177"/>
      <c r="O2609" s="177"/>
      <c r="P2609" s="177"/>
      <c r="Q2609" s="177"/>
      <c r="R2609" s="177"/>
      <c r="S2609" s="177"/>
      <c r="T2609" s="177"/>
      <c r="U2609" s="177"/>
    </row>
    <row r="2610" spans="1:21" x14ac:dyDescent="0.25">
      <c r="A2610" s="753" t="s">
        <v>2163</v>
      </c>
      <c r="D2610" s="177">
        <v>235</v>
      </c>
      <c r="E2610" s="520" t="s">
        <v>2103</v>
      </c>
      <c r="F2610" s="520" t="s">
        <v>126</v>
      </c>
      <c r="G2610" s="177">
        <v>1</v>
      </c>
      <c r="H2610" s="689">
        <v>9500</v>
      </c>
      <c r="I2610" s="689">
        <v>9500</v>
      </c>
      <c r="J2610" s="177"/>
      <c r="K2610" s="177">
        <v>1</v>
      </c>
      <c r="L2610" s="177"/>
      <c r="M2610" s="177"/>
      <c r="N2610" s="177"/>
      <c r="O2610" s="177"/>
      <c r="P2610" s="177"/>
      <c r="Q2610" s="177"/>
      <c r="R2610" s="177"/>
      <c r="S2610" s="177"/>
      <c r="T2610" s="177"/>
      <c r="U2610" s="177"/>
    </row>
    <row r="2611" spans="1:21" x14ac:dyDescent="0.25">
      <c r="A2611" s="753" t="s">
        <v>2163</v>
      </c>
      <c r="D2611" s="177">
        <v>235</v>
      </c>
      <c r="E2611" s="520" t="s">
        <v>2101</v>
      </c>
      <c r="F2611" s="520" t="s">
        <v>238</v>
      </c>
      <c r="G2611" s="177">
        <v>6</v>
      </c>
      <c r="H2611" s="689">
        <v>200</v>
      </c>
      <c r="I2611" s="689">
        <v>1200</v>
      </c>
      <c r="J2611" s="177"/>
      <c r="K2611" s="177">
        <v>6</v>
      </c>
      <c r="L2611" s="177"/>
      <c r="M2611" s="177"/>
      <c r="N2611" s="177"/>
      <c r="O2611" s="177"/>
      <c r="P2611" s="177"/>
      <c r="Q2611" s="177"/>
      <c r="R2611" s="177"/>
      <c r="S2611" s="177"/>
      <c r="T2611" s="177"/>
      <c r="U2611" s="177"/>
    </row>
    <row r="2612" spans="1:21" x14ac:dyDescent="0.25">
      <c r="A2612" s="753" t="s">
        <v>2163</v>
      </c>
      <c r="D2612" s="177">
        <v>235</v>
      </c>
      <c r="E2612" s="306" t="s">
        <v>2098</v>
      </c>
      <c r="F2612" s="520" t="s">
        <v>126</v>
      </c>
      <c r="G2612" s="177">
        <v>12</v>
      </c>
      <c r="H2612" s="715">
        <v>1550</v>
      </c>
      <c r="I2612" s="715">
        <v>18600</v>
      </c>
      <c r="J2612" s="177"/>
      <c r="K2612" s="177">
        <v>12</v>
      </c>
      <c r="L2612" s="177"/>
      <c r="M2612" s="177"/>
      <c r="N2612" s="177"/>
      <c r="O2612" s="177"/>
      <c r="P2612" s="177"/>
      <c r="Q2612" s="177"/>
      <c r="R2612" s="177"/>
      <c r="S2612" s="177"/>
      <c r="T2612" s="177"/>
      <c r="U2612" s="177"/>
    </row>
    <row r="2613" spans="1:21" ht="15.75" x14ac:dyDescent="0.25">
      <c r="A2613" s="753" t="s">
        <v>2163</v>
      </c>
      <c r="D2613" s="177">
        <v>235</v>
      </c>
      <c r="E2613" s="1487" t="s">
        <v>2094</v>
      </c>
      <c r="F2613" s="520" t="s">
        <v>126</v>
      </c>
      <c r="G2613" s="177">
        <v>12</v>
      </c>
      <c r="H2613" s="689">
        <v>120</v>
      </c>
      <c r="I2613" s="689">
        <v>1440</v>
      </c>
      <c r="J2613" s="177"/>
      <c r="K2613" s="177"/>
      <c r="L2613" s="177">
        <v>12</v>
      </c>
      <c r="M2613" s="177"/>
      <c r="N2613" s="177"/>
      <c r="O2613" s="177"/>
      <c r="P2613" s="177"/>
      <c r="Q2613" s="177"/>
      <c r="R2613" s="177"/>
      <c r="S2613" s="177"/>
      <c r="T2613" s="177"/>
      <c r="U2613" s="177"/>
    </row>
    <row r="2614" spans="1:21" ht="15" customHeight="1" x14ac:dyDescent="0.25">
      <c r="A2614" s="753" t="s">
        <v>2163</v>
      </c>
      <c r="D2614" s="177">
        <v>235</v>
      </c>
      <c r="E2614" s="520" t="s">
        <v>2100</v>
      </c>
      <c r="F2614" s="520" t="s">
        <v>126</v>
      </c>
      <c r="G2614" s="177">
        <v>6</v>
      </c>
      <c r="H2614" s="689">
        <v>220</v>
      </c>
      <c r="I2614" s="689">
        <v>1320</v>
      </c>
      <c r="J2614" s="177"/>
      <c r="K2614" s="177">
        <v>6</v>
      </c>
      <c r="L2614" s="177"/>
      <c r="M2614" s="177"/>
      <c r="N2614" s="177"/>
      <c r="O2614" s="177"/>
      <c r="P2614" s="177"/>
      <c r="Q2614" s="177"/>
      <c r="R2614" s="177"/>
      <c r="S2614" s="177"/>
      <c r="T2614" s="177"/>
      <c r="U2614" s="177"/>
    </row>
    <row r="2615" spans="1:21" x14ac:dyDescent="0.25">
      <c r="A2615" s="753" t="s">
        <v>2163</v>
      </c>
      <c r="D2615" s="177">
        <v>235</v>
      </c>
      <c r="E2615" s="306" t="s">
        <v>2108</v>
      </c>
      <c r="F2615" s="520" t="s">
        <v>126</v>
      </c>
      <c r="G2615" s="177">
        <v>12</v>
      </c>
      <c r="H2615" s="689">
        <v>1400</v>
      </c>
      <c r="I2615" s="689">
        <v>16800</v>
      </c>
      <c r="J2615" s="177"/>
      <c r="K2615" s="177">
        <v>12</v>
      </c>
      <c r="L2615" s="177"/>
      <c r="M2615" s="177"/>
      <c r="N2615" s="177"/>
      <c r="O2615" s="177"/>
      <c r="P2615" s="177"/>
      <c r="Q2615" s="177"/>
      <c r="R2615" s="177"/>
      <c r="S2615" s="177"/>
      <c r="T2615" s="177"/>
      <c r="U2615" s="177"/>
    </row>
    <row r="2616" spans="1:21" x14ac:dyDescent="0.25">
      <c r="A2616" s="753" t="s">
        <v>2163</v>
      </c>
      <c r="D2616" s="544">
        <v>235</v>
      </c>
      <c r="E2616" s="520" t="s">
        <v>1947</v>
      </c>
      <c r="F2616" s="520" t="s">
        <v>126</v>
      </c>
      <c r="G2616" s="177">
        <v>36</v>
      </c>
      <c r="H2616" s="715">
        <v>100</v>
      </c>
      <c r="I2616" s="715">
        <v>3600</v>
      </c>
      <c r="J2616" s="177">
        <v>36</v>
      </c>
      <c r="K2616" s="177"/>
      <c r="L2616" s="177"/>
      <c r="M2616" s="177"/>
      <c r="N2616" s="177"/>
      <c r="O2616" s="177"/>
      <c r="P2616" s="177"/>
      <c r="Q2616" s="177"/>
      <c r="R2616" s="177"/>
      <c r="S2616" s="177"/>
      <c r="T2616" s="177"/>
      <c r="U2616" s="177"/>
    </row>
    <row r="2617" spans="1:21" x14ac:dyDescent="0.25">
      <c r="A2617" s="753" t="s">
        <v>2163</v>
      </c>
      <c r="D2617" s="177"/>
      <c r="E2617" s="1568" t="s">
        <v>1884</v>
      </c>
      <c r="F2617" s="520"/>
      <c r="G2617" s="177"/>
      <c r="H2617" s="715"/>
      <c r="I2617" s="715"/>
      <c r="J2617" s="177"/>
      <c r="K2617" s="177"/>
      <c r="L2617" s="177"/>
      <c r="M2617" s="177"/>
      <c r="N2617" s="177"/>
      <c r="O2617" s="177"/>
      <c r="P2617" s="177"/>
      <c r="Q2617" s="177"/>
      <c r="R2617" s="177"/>
      <c r="S2617" s="177"/>
      <c r="T2617" s="177"/>
      <c r="U2617" s="177"/>
    </row>
    <row r="2618" spans="1:21" x14ac:dyDescent="0.25">
      <c r="A2618" s="753" t="s">
        <v>2163</v>
      </c>
      <c r="D2618" s="1399"/>
      <c r="E2618" s="977" t="s">
        <v>2013</v>
      </c>
      <c r="F2618" s="1532"/>
      <c r="G2618" s="1399"/>
      <c r="H2618" s="1951"/>
      <c r="I2618" s="1951"/>
      <c r="J2618" s="1399"/>
      <c r="K2618" s="1399"/>
      <c r="L2618" s="1399"/>
      <c r="M2618" s="1399"/>
      <c r="N2618" s="1399"/>
      <c r="O2618" s="1399"/>
      <c r="P2618" s="1399"/>
      <c r="Q2618" s="1399"/>
      <c r="R2618" s="1399"/>
      <c r="S2618" s="1399"/>
      <c r="T2618" s="1399"/>
      <c r="U2618" s="1399"/>
    </row>
    <row r="2619" spans="1:21" x14ac:dyDescent="0.25">
      <c r="A2619" s="753" t="s">
        <v>2163</v>
      </c>
      <c r="D2619" s="1399">
        <v>235</v>
      </c>
      <c r="E2619" s="339" t="s">
        <v>2016</v>
      </c>
      <c r="F2619" s="1532" t="s">
        <v>126</v>
      </c>
      <c r="G2619" s="1399">
        <v>4</v>
      </c>
      <c r="H2619" s="1951">
        <v>1100</v>
      </c>
      <c r="I2619" s="1951">
        <v>4400</v>
      </c>
      <c r="J2619" s="1399"/>
      <c r="K2619" s="1399"/>
      <c r="L2619" s="1399">
        <v>2</v>
      </c>
      <c r="M2619" s="1399"/>
      <c r="N2619" s="1399"/>
      <c r="O2619" s="1399">
        <v>2</v>
      </c>
      <c r="P2619" s="1399"/>
      <c r="Q2619" s="1399"/>
      <c r="R2619" s="1399"/>
      <c r="S2619" s="1399"/>
      <c r="T2619" s="1399"/>
      <c r="U2619" s="1399"/>
    </row>
    <row r="2620" spans="1:21" x14ac:dyDescent="0.25">
      <c r="A2620" s="753" t="s">
        <v>2163</v>
      </c>
      <c r="D2620" s="177">
        <v>235</v>
      </c>
      <c r="E2620" s="699" t="s">
        <v>2018</v>
      </c>
      <c r="F2620" s="424" t="s">
        <v>136</v>
      </c>
      <c r="G2620" s="687">
        <v>1</v>
      </c>
      <c r="H2620" s="689">
        <v>7500</v>
      </c>
      <c r="I2620" s="689">
        <v>7500</v>
      </c>
      <c r="J2620" s="687"/>
      <c r="K2620" s="687"/>
      <c r="L2620" s="687"/>
      <c r="M2620" s="687"/>
      <c r="N2620" s="687">
        <v>1</v>
      </c>
      <c r="O2620" s="687"/>
      <c r="P2620" s="687"/>
      <c r="Q2620" s="687"/>
      <c r="R2620" s="687"/>
      <c r="S2620" s="687"/>
      <c r="T2620" s="687"/>
      <c r="U2620" s="687"/>
    </row>
    <row r="2621" spans="1:21" x14ac:dyDescent="0.25">
      <c r="A2621" s="753" t="s">
        <v>2163</v>
      </c>
      <c r="D2621" s="177">
        <v>235</v>
      </c>
      <c r="E2621" s="174" t="s">
        <v>2014</v>
      </c>
      <c r="F2621" s="520" t="s">
        <v>126</v>
      </c>
      <c r="G2621" s="177">
        <v>12</v>
      </c>
      <c r="H2621" s="689">
        <v>1850</v>
      </c>
      <c r="I2621" s="689">
        <v>22200</v>
      </c>
      <c r="J2621" s="177">
        <v>6</v>
      </c>
      <c r="K2621" s="177"/>
      <c r="L2621" s="177"/>
      <c r="M2621" s="177"/>
      <c r="N2621" s="177"/>
      <c r="O2621" s="177"/>
      <c r="P2621" s="177">
        <v>6</v>
      </c>
      <c r="Q2621" s="177"/>
      <c r="R2621" s="177"/>
      <c r="S2621" s="177"/>
      <c r="T2621" s="177"/>
      <c r="U2621" s="177"/>
    </row>
    <row r="2622" spans="1:21" x14ac:dyDescent="0.25">
      <c r="A2622" s="753" t="s">
        <v>2163</v>
      </c>
      <c r="D2622" s="177">
        <v>235</v>
      </c>
      <c r="E2622" s="174" t="s">
        <v>2017</v>
      </c>
      <c r="F2622" s="520" t="s">
        <v>88</v>
      </c>
      <c r="G2622" s="177">
        <v>1</v>
      </c>
      <c r="H2622" s="689">
        <v>580000</v>
      </c>
      <c r="I2622" s="689">
        <v>580000</v>
      </c>
      <c r="J2622" s="177"/>
      <c r="K2622" s="177"/>
      <c r="L2622" s="177"/>
      <c r="M2622" s="177">
        <v>1</v>
      </c>
      <c r="N2622" s="177"/>
      <c r="O2622" s="177"/>
      <c r="P2622" s="177"/>
      <c r="Q2622" s="177"/>
      <c r="R2622" s="177"/>
      <c r="S2622" s="177"/>
      <c r="T2622" s="177"/>
      <c r="U2622" s="177"/>
    </row>
    <row r="2623" spans="1:21" ht="15" customHeight="1" x14ac:dyDescent="0.25">
      <c r="A2623" s="753" t="s">
        <v>2163</v>
      </c>
      <c r="D2623" s="177">
        <v>235</v>
      </c>
      <c r="E2623" s="1385" t="s">
        <v>2015</v>
      </c>
      <c r="F2623" s="716" t="s">
        <v>1424</v>
      </c>
      <c r="G2623" s="301">
        <v>24</v>
      </c>
      <c r="H2623" s="738">
        <v>770</v>
      </c>
      <c r="I2623" s="738">
        <v>18480</v>
      </c>
      <c r="J2623" s="301"/>
      <c r="K2623" s="301">
        <v>12</v>
      </c>
      <c r="L2623" s="301"/>
      <c r="M2623" s="301"/>
      <c r="N2623" s="301"/>
      <c r="O2623" s="301"/>
      <c r="P2623" s="301"/>
      <c r="Q2623" s="301">
        <v>12</v>
      </c>
      <c r="R2623" s="301"/>
      <c r="S2623" s="301"/>
      <c r="T2623" s="301"/>
      <c r="U2623" s="301"/>
    </row>
    <row r="2624" spans="1:21" x14ac:dyDescent="0.25">
      <c r="A2624" s="753" t="s">
        <v>2163</v>
      </c>
      <c r="D2624" s="177">
        <v>235</v>
      </c>
      <c r="E2624" s="699" t="s">
        <v>1961</v>
      </c>
      <c r="F2624" s="424" t="s">
        <v>66</v>
      </c>
      <c r="G2624" s="687">
        <v>2</v>
      </c>
      <c r="H2624" s="715">
        <v>450</v>
      </c>
      <c r="I2624" s="715">
        <v>900</v>
      </c>
      <c r="J2624" s="687">
        <v>2</v>
      </c>
      <c r="K2624" s="687"/>
      <c r="L2624" s="687"/>
      <c r="M2624" s="687"/>
      <c r="N2624" s="687"/>
      <c r="O2624" s="687"/>
      <c r="P2624" s="687"/>
      <c r="Q2624" s="687"/>
      <c r="R2624" s="687"/>
      <c r="S2624" s="687"/>
      <c r="T2624" s="687"/>
      <c r="U2624" s="687"/>
    </row>
    <row r="2625" spans="1:21" x14ac:dyDescent="0.25">
      <c r="A2625" s="753" t="s">
        <v>2163</v>
      </c>
      <c r="D2625" s="177">
        <v>235</v>
      </c>
      <c r="E2625" s="1518" t="s">
        <v>1960</v>
      </c>
      <c r="F2625" s="1674" t="s">
        <v>66</v>
      </c>
      <c r="G2625" s="1799">
        <v>2</v>
      </c>
      <c r="H2625" s="722">
        <v>9500</v>
      </c>
      <c r="I2625" s="722">
        <v>19000</v>
      </c>
      <c r="J2625" s="1799">
        <v>2</v>
      </c>
      <c r="K2625" s="1799"/>
      <c r="L2625" s="1799"/>
      <c r="M2625" s="1799"/>
      <c r="N2625" s="1799"/>
      <c r="O2625" s="1799"/>
      <c r="P2625" s="1799"/>
      <c r="Q2625" s="1799"/>
      <c r="R2625" s="1799"/>
      <c r="S2625" s="1799"/>
      <c r="T2625" s="1799"/>
      <c r="U2625" s="1799"/>
    </row>
    <row r="2626" spans="1:21" x14ac:dyDescent="0.25">
      <c r="A2626" s="753" t="s">
        <v>2163</v>
      </c>
      <c r="D2626" s="177">
        <v>755</v>
      </c>
      <c r="E2626" s="306" t="s">
        <v>1773</v>
      </c>
      <c r="F2626" s="520" t="s">
        <v>1774</v>
      </c>
      <c r="G2626" s="177">
        <v>12</v>
      </c>
      <c r="H2626" s="676">
        <v>100</v>
      </c>
      <c r="I2626" s="679">
        <v>1200</v>
      </c>
      <c r="J2626" s="177"/>
      <c r="K2626" s="177"/>
      <c r="L2626" s="177"/>
      <c r="M2626" s="177"/>
      <c r="N2626" s="177"/>
      <c r="O2626" s="177"/>
      <c r="P2626" s="177">
        <v>6</v>
      </c>
      <c r="Q2626" s="177"/>
      <c r="R2626" s="177"/>
      <c r="S2626" s="177">
        <v>6</v>
      </c>
      <c r="T2626" s="177"/>
      <c r="U2626" s="177"/>
    </row>
    <row r="2627" spans="1:21" x14ac:dyDescent="0.25">
      <c r="A2627" s="753" t="s">
        <v>2163</v>
      </c>
      <c r="D2627" s="177">
        <v>235</v>
      </c>
      <c r="E2627" s="174" t="s">
        <v>1991</v>
      </c>
      <c r="F2627" s="520" t="s">
        <v>126</v>
      </c>
      <c r="G2627" s="177">
        <v>48</v>
      </c>
      <c r="H2627" s="689">
        <v>535</v>
      </c>
      <c r="I2627" s="689">
        <v>25680</v>
      </c>
      <c r="J2627" s="177"/>
      <c r="K2627" s="177"/>
      <c r="L2627" s="177"/>
      <c r="M2627" s="177"/>
      <c r="N2627" s="177">
        <v>48</v>
      </c>
      <c r="O2627" s="177"/>
      <c r="P2627" s="177"/>
      <c r="Q2627" s="177"/>
      <c r="R2627" s="177"/>
      <c r="S2627" s="177"/>
      <c r="T2627" s="177"/>
      <c r="U2627" s="177"/>
    </row>
    <row r="2628" spans="1:21" x14ac:dyDescent="0.25">
      <c r="A2628" s="753" t="s">
        <v>2163</v>
      </c>
      <c r="D2628" s="177">
        <v>235</v>
      </c>
      <c r="E2628" s="174" t="s">
        <v>2003</v>
      </c>
      <c r="F2628" s="520" t="s">
        <v>126</v>
      </c>
      <c r="G2628" s="177">
        <v>6</v>
      </c>
      <c r="H2628" s="689">
        <v>195</v>
      </c>
      <c r="I2628" s="689">
        <v>1170</v>
      </c>
      <c r="J2628" s="177"/>
      <c r="K2628" s="177"/>
      <c r="L2628" s="177">
        <v>6</v>
      </c>
      <c r="M2628" s="177"/>
      <c r="N2628" s="177"/>
      <c r="O2628" s="177"/>
      <c r="P2628" s="177"/>
      <c r="Q2628" s="177"/>
      <c r="R2628" s="177"/>
      <c r="S2628" s="177"/>
      <c r="T2628" s="177"/>
      <c r="U2628" s="177"/>
    </row>
    <row r="2629" spans="1:21" x14ac:dyDescent="0.25">
      <c r="A2629" s="753" t="s">
        <v>2163</v>
      </c>
      <c r="D2629" s="177">
        <v>235</v>
      </c>
      <c r="E2629" s="306" t="s">
        <v>1992</v>
      </c>
      <c r="F2629" s="520" t="s">
        <v>126</v>
      </c>
      <c r="G2629" s="177">
        <v>2</v>
      </c>
      <c r="H2629" s="715">
        <v>5650</v>
      </c>
      <c r="I2629" s="715">
        <v>11300</v>
      </c>
      <c r="J2629" s="730"/>
      <c r="K2629" s="177"/>
      <c r="L2629" s="177"/>
      <c r="M2629" s="177"/>
      <c r="N2629" s="177">
        <v>2</v>
      </c>
      <c r="O2629" s="177"/>
      <c r="P2629" s="177"/>
      <c r="Q2629" s="177"/>
      <c r="R2629" s="177"/>
      <c r="S2629" s="177"/>
      <c r="T2629" s="177"/>
      <c r="U2629" s="177"/>
    </row>
    <row r="2630" spans="1:21" x14ac:dyDescent="0.25">
      <c r="A2630" s="753" t="s">
        <v>2163</v>
      </c>
      <c r="D2630" s="177">
        <v>235</v>
      </c>
      <c r="E2630" s="520" t="s">
        <v>1998</v>
      </c>
      <c r="F2630" s="520" t="s">
        <v>136</v>
      </c>
      <c r="G2630" s="177">
        <v>12</v>
      </c>
      <c r="H2630" s="683">
        <v>2995</v>
      </c>
      <c r="I2630" s="679">
        <v>35940</v>
      </c>
      <c r="J2630" s="177"/>
      <c r="K2630" s="177"/>
      <c r="L2630" s="177"/>
      <c r="M2630" s="177">
        <v>12</v>
      </c>
      <c r="N2630" s="177"/>
      <c r="O2630" s="177"/>
      <c r="P2630" s="177"/>
      <c r="Q2630" s="177"/>
      <c r="R2630" s="177"/>
      <c r="S2630" s="177"/>
      <c r="T2630" s="177"/>
      <c r="U2630" s="177"/>
    </row>
    <row r="2631" spans="1:21" x14ac:dyDescent="0.25">
      <c r="A2631" s="753" t="s">
        <v>2163</v>
      </c>
      <c r="D2631" s="177">
        <v>235</v>
      </c>
      <c r="E2631" s="520" t="s">
        <v>1993</v>
      </c>
      <c r="F2631" s="520" t="s">
        <v>136</v>
      </c>
      <c r="G2631" s="177">
        <v>12</v>
      </c>
      <c r="H2631" s="683">
        <v>2800</v>
      </c>
      <c r="I2631" s="679">
        <v>33600</v>
      </c>
      <c r="J2631" s="174"/>
      <c r="K2631" s="174"/>
      <c r="L2631" s="174"/>
      <c r="M2631" s="174"/>
      <c r="N2631" s="177">
        <v>12</v>
      </c>
      <c r="O2631" s="174"/>
      <c r="P2631" s="174"/>
      <c r="Q2631" s="174"/>
      <c r="R2631" s="174"/>
      <c r="S2631" s="174"/>
      <c r="T2631" s="174"/>
      <c r="U2631" s="174"/>
    </row>
    <row r="2632" spans="1:21" x14ac:dyDescent="0.25">
      <c r="A2632" s="753" t="s">
        <v>2163</v>
      </c>
      <c r="D2632" s="177">
        <v>235</v>
      </c>
      <c r="E2632" s="1518" t="s">
        <v>2005</v>
      </c>
      <c r="F2632" s="1674" t="s">
        <v>126</v>
      </c>
      <c r="G2632" s="1799">
        <v>6</v>
      </c>
      <c r="H2632" s="738">
        <v>1950</v>
      </c>
      <c r="I2632" s="738">
        <v>11700</v>
      </c>
      <c r="J2632" s="1799"/>
      <c r="K2632" s="1799"/>
      <c r="L2632" s="1799"/>
      <c r="M2632" s="1799"/>
      <c r="N2632" s="1799"/>
      <c r="O2632" s="1799"/>
      <c r="P2632" s="1799"/>
      <c r="Q2632" s="1799">
        <v>6</v>
      </c>
      <c r="R2632" s="1799"/>
      <c r="S2632" s="1799"/>
      <c r="T2632" s="1799"/>
      <c r="U2632" s="1799"/>
    </row>
    <row r="2633" spans="1:21" x14ac:dyDescent="0.25">
      <c r="A2633" s="753" t="s">
        <v>2163</v>
      </c>
      <c r="D2633" s="177"/>
      <c r="E2633" s="1484" t="s">
        <v>1950</v>
      </c>
      <c r="F2633" s="716"/>
      <c r="G2633" s="301"/>
      <c r="H2633" s="722"/>
      <c r="I2633" s="722"/>
      <c r="J2633" s="301"/>
      <c r="K2633" s="301"/>
      <c r="L2633" s="301"/>
      <c r="M2633" s="301"/>
      <c r="N2633" s="301"/>
      <c r="O2633" s="301"/>
      <c r="P2633" s="301"/>
      <c r="Q2633" s="301"/>
      <c r="R2633" s="301"/>
      <c r="S2633" s="301"/>
      <c r="T2633" s="301"/>
      <c r="U2633" s="301"/>
    </row>
    <row r="2634" spans="1:21" x14ac:dyDescent="0.25">
      <c r="A2634" s="753" t="s">
        <v>2163</v>
      </c>
      <c r="D2634" s="177">
        <v>235</v>
      </c>
      <c r="E2634" s="1385" t="s">
        <v>1956</v>
      </c>
      <c r="F2634" s="716" t="s">
        <v>1957</v>
      </c>
      <c r="G2634" s="301">
        <v>24</v>
      </c>
      <c r="H2634" s="722">
        <v>2250</v>
      </c>
      <c r="I2634" s="722">
        <v>54000</v>
      </c>
      <c r="J2634" s="301"/>
      <c r="K2634" s="301"/>
      <c r="L2634" s="301"/>
      <c r="M2634" s="301"/>
      <c r="N2634" s="301"/>
      <c r="O2634" s="301">
        <v>24</v>
      </c>
      <c r="P2634" s="301"/>
      <c r="Q2634" s="301"/>
      <c r="R2634" s="301"/>
      <c r="S2634" s="301"/>
      <c r="T2634" s="301"/>
      <c r="U2634" s="301"/>
    </row>
    <row r="2635" spans="1:21" x14ac:dyDescent="0.25">
      <c r="A2635" s="753" t="s">
        <v>2163</v>
      </c>
      <c r="D2635" s="177">
        <v>235</v>
      </c>
      <c r="E2635" s="174" t="s">
        <v>1953</v>
      </c>
      <c r="F2635" s="520" t="s">
        <v>84</v>
      </c>
      <c r="G2635" s="177">
        <v>1</v>
      </c>
      <c r="H2635" s="715">
        <v>85000</v>
      </c>
      <c r="I2635" s="715">
        <v>85000</v>
      </c>
      <c r="J2635" s="177"/>
      <c r="K2635" s="177"/>
      <c r="L2635" s="177"/>
      <c r="M2635" s="177"/>
      <c r="N2635" s="177"/>
      <c r="O2635" s="177"/>
      <c r="P2635" s="177"/>
      <c r="Q2635" s="177"/>
      <c r="R2635" s="177"/>
      <c r="S2635" s="177"/>
      <c r="T2635" s="177"/>
      <c r="U2635" s="177">
        <v>1</v>
      </c>
    </row>
    <row r="2636" spans="1:21" x14ac:dyDescent="0.25">
      <c r="A2636" s="753" t="s">
        <v>2163</v>
      </c>
      <c r="D2636" s="177">
        <v>235</v>
      </c>
      <c r="E2636" s="174" t="s">
        <v>1955</v>
      </c>
      <c r="F2636" s="520" t="s">
        <v>126</v>
      </c>
      <c r="G2636" s="177">
        <v>12</v>
      </c>
      <c r="H2636" s="715">
        <v>450</v>
      </c>
      <c r="I2636" s="715">
        <v>5400</v>
      </c>
      <c r="J2636" s="177"/>
      <c r="K2636" s="177"/>
      <c r="L2636" s="177"/>
      <c r="M2636" s="177"/>
      <c r="N2636" s="177"/>
      <c r="O2636" s="177"/>
      <c r="P2636" s="177"/>
      <c r="Q2636" s="177">
        <v>12</v>
      </c>
      <c r="R2636" s="177"/>
      <c r="S2636" s="177"/>
      <c r="T2636" s="177"/>
      <c r="U2636" s="177"/>
    </row>
    <row r="2637" spans="1:21" x14ac:dyDescent="0.25">
      <c r="A2637" s="753" t="s">
        <v>2163</v>
      </c>
      <c r="D2637" s="177">
        <v>235</v>
      </c>
      <c r="E2637" s="174" t="s">
        <v>1954</v>
      </c>
      <c r="F2637" s="520" t="s">
        <v>126</v>
      </c>
      <c r="G2637" s="177">
        <v>4</v>
      </c>
      <c r="H2637" s="715">
        <v>4950</v>
      </c>
      <c r="I2637" s="715">
        <v>19800</v>
      </c>
      <c r="J2637" s="177"/>
      <c r="K2637" s="177"/>
      <c r="L2637" s="177"/>
      <c r="M2637" s="177"/>
      <c r="N2637" s="177"/>
      <c r="O2637" s="177"/>
      <c r="P2637" s="177"/>
      <c r="Q2637" s="177">
        <v>4</v>
      </c>
      <c r="R2637" s="177"/>
      <c r="S2637" s="177"/>
      <c r="T2637" s="177"/>
      <c r="U2637" s="177"/>
    </row>
    <row r="2638" spans="1:21" x14ac:dyDescent="0.25">
      <c r="A2638" s="753" t="s">
        <v>2163</v>
      </c>
      <c r="D2638" s="177">
        <v>235</v>
      </c>
      <c r="E2638" s="699" t="s">
        <v>1959</v>
      </c>
      <c r="F2638" s="424" t="s">
        <v>66</v>
      </c>
      <c r="G2638" s="687">
        <v>2</v>
      </c>
      <c r="H2638" s="715">
        <v>7950</v>
      </c>
      <c r="I2638" s="715">
        <v>15900</v>
      </c>
      <c r="J2638" s="687">
        <v>2</v>
      </c>
      <c r="K2638" s="687"/>
      <c r="L2638" s="687"/>
      <c r="M2638" s="687"/>
      <c r="N2638" s="687"/>
      <c r="O2638" s="687"/>
      <c r="P2638" s="687"/>
      <c r="Q2638" s="687"/>
      <c r="R2638" s="687"/>
      <c r="S2638" s="687"/>
      <c r="T2638" s="687"/>
      <c r="U2638" s="687"/>
    </row>
    <row r="2639" spans="1:21" x14ac:dyDescent="0.25">
      <c r="A2639" s="753" t="s">
        <v>2163</v>
      </c>
      <c r="D2639" s="177">
        <v>235</v>
      </c>
      <c r="E2639" s="174" t="s">
        <v>1951</v>
      </c>
      <c r="F2639" s="520"/>
      <c r="G2639" s="177"/>
      <c r="H2639" s="715"/>
      <c r="I2639" s="715"/>
      <c r="J2639" s="177"/>
      <c r="K2639" s="177"/>
      <c r="L2639" s="177"/>
      <c r="M2639" s="177"/>
      <c r="N2639" s="177"/>
      <c r="O2639" s="177"/>
      <c r="P2639" s="177"/>
      <c r="Q2639" s="177"/>
      <c r="R2639" s="177"/>
      <c r="S2639" s="177"/>
      <c r="T2639" s="177"/>
      <c r="U2639" s="177"/>
    </row>
    <row r="2640" spans="1:21" x14ac:dyDescent="0.25">
      <c r="A2640" s="753" t="s">
        <v>2163</v>
      </c>
      <c r="D2640" s="177">
        <v>235</v>
      </c>
      <c r="E2640" s="699" t="s">
        <v>1958</v>
      </c>
      <c r="F2640" s="424" t="s">
        <v>126</v>
      </c>
      <c r="G2640" s="687">
        <v>24</v>
      </c>
      <c r="H2640" s="715">
        <v>250</v>
      </c>
      <c r="I2640" s="715">
        <v>6000</v>
      </c>
      <c r="J2640" s="687"/>
      <c r="K2640" s="687"/>
      <c r="L2640" s="687"/>
      <c r="M2640" s="687"/>
      <c r="N2640" s="687"/>
      <c r="O2640" s="687">
        <v>24</v>
      </c>
      <c r="P2640" s="687"/>
      <c r="Q2640" s="687"/>
      <c r="R2640" s="687"/>
      <c r="S2640" s="687"/>
      <c r="T2640" s="687"/>
      <c r="U2640" s="687"/>
    </row>
    <row r="2641" spans="1:21" x14ac:dyDescent="0.25">
      <c r="A2641" s="753" t="s">
        <v>2163</v>
      </c>
      <c r="D2641" s="177">
        <v>765</v>
      </c>
      <c r="E2641" s="174" t="s">
        <v>1807</v>
      </c>
      <c r="F2641" s="306" t="s">
        <v>126</v>
      </c>
      <c r="G2641" s="177">
        <v>12</v>
      </c>
      <c r="H2641" s="696">
        <v>30</v>
      </c>
      <c r="I2641" s="697">
        <v>1080</v>
      </c>
      <c r="J2641" s="177">
        <v>4</v>
      </c>
      <c r="K2641" s="177"/>
      <c r="L2641" s="177"/>
      <c r="M2641" s="177"/>
      <c r="N2641" s="177">
        <v>4</v>
      </c>
      <c r="O2641" s="177"/>
      <c r="P2641" s="177"/>
      <c r="Q2641" s="177"/>
      <c r="R2641" s="177">
        <v>4</v>
      </c>
      <c r="S2641" s="177"/>
      <c r="T2641" s="177"/>
      <c r="U2641" s="177"/>
    </row>
    <row r="2642" spans="1:21" x14ac:dyDescent="0.25">
      <c r="A2642" s="753" t="s">
        <v>2163</v>
      </c>
      <c r="D2642" s="177">
        <v>235</v>
      </c>
      <c r="E2642" s="520" t="s">
        <v>1995</v>
      </c>
      <c r="F2642" s="520" t="s">
        <v>126</v>
      </c>
      <c r="G2642" s="177">
        <v>2</v>
      </c>
      <c r="H2642" s="683">
        <v>595</v>
      </c>
      <c r="I2642" s="679">
        <v>1190</v>
      </c>
      <c r="J2642" s="177"/>
      <c r="K2642" s="177"/>
      <c r="L2642" s="177"/>
      <c r="M2642" s="177">
        <v>2</v>
      </c>
      <c r="N2642" s="177"/>
      <c r="O2642" s="177"/>
      <c r="P2642" s="177"/>
      <c r="Q2642" s="177"/>
      <c r="R2642" s="177"/>
      <c r="S2642" s="177"/>
      <c r="T2642" s="177"/>
      <c r="U2642" s="177"/>
    </row>
    <row r="2643" spans="1:21" x14ac:dyDescent="0.25">
      <c r="A2643" s="753" t="s">
        <v>2163</v>
      </c>
      <c r="D2643" s="177">
        <v>235</v>
      </c>
      <c r="E2643" s="520" t="s">
        <v>1995</v>
      </c>
      <c r="F2643" s="520" t="s">
        <v>136</v>
      </c>
      <c r="G2643" s="177">
        <v>2</v>
      </c>
      <c r="H2643" s="694">
        <v>595</v>
      </c>
      <c r="I2643" s="715">
        <v>1190</v>
      </c>
      <c r="J2643" s="177"/>
      <c r="K2643" s="177"/>
      <c r="L2643" s="177">
        <v>2</v>
      </c>
      <c r="M2643" s="177"/>
      <c r="N2643" s="177"/>
      <c r="O2643" s="177"/>
      <c r="P2643" s="177"/>
      <c r="Q2643" s="177"/>
      <c r="R2643" s="177"/>
      <c r="S2643" s="177"/>
      <c r="T2643" s="177"/>
      <c r="U2643" s="177"/>
    </row>
    <row r="2644" spans="1:21" ht="15.75" x14ac:dyDescent="0.25">
      <c r="A2644" s="753" t="s">
        <v>2163</v>
      </c>
      <c r="D2644" s="177">
        <v>235</v>
      </c>
      <c r="E2644" s="1487" t="s">
        <v>2000</v>
      </c>
      <c r="F2644" s="520" t="s">
        <v>126</v>
      </c>
      <c r="G2644" s="177">
        <v>2</v>
      </c>
      <c r="H2644" s="678">
        <v>995</v>
      </c>
      <c r="I2644" s="683">
        <v>1990</v>
      </c>
      <c r="J2644" s="177"/>
      <c r="K2644" s="177"/>
      <c r="L2644" s="177">
        <v>2</v>
      </c>
      <c r="M2644" s="177"/>
      <c r="N2644" s="177"/>
      <c r="O2644" s="177"/>
      <c r="P2644" s="177"/>
      <c r="Q2644" s="177"/>
      <c r="R2644" s="177"/>
      <c r="S2644" s="177"/>
      <c r="T2644" s="177"/>
      <c r="U2644" s="177"/>
    </row>
    <row r="2645" spans="1:21" ht="15.75" x14ac:dyDescent="0.25">
      <c r="A2645" s="753" t="s">
        <v>2163</v>
      </c>
      <c r="D2645" s="177">
        <v>235</v>
      </c>
      <c r="E2645" s="1487" t="s">
        <v>2000</v>
      </c>
      <c r="F2645" s="520" t="s">
        <v>126</v>
      </c>
      <c r="G2645" s="177">
        <v>2</v>
      </c>
      <c r="H2645" s="689">
        <v>995</v>
      </c>
      <c r="I2645" s="689">
        <v>1990</v>
      </c>
      <c r="J2645" s="177"/>
      <c r="K2645" s="177"/>
      <c r="L2645" s="177"/>
      <c r="M2645" s="177"/>
      <c r="N2645" s="177"/>
      <c r="O2645" s="177">
        <v>2</v>
      </c>
      <c r="P2645" s="177"/>
      <c r="Q2645" s="177"/>
      <c r="R2645" s="177"/>
      <c r="S2645" s="177"/>
      <c r="T2645" s="177"/>
      <c r="U2645" s="177"/>
    </row>
    <row r="2646" spans="1:21" x14ac:dyDescent="0.25">
      <c r="A2646" s="753" t="s">
        <v>2163</v>
      </c>
      <c r="D2646" s="177">
        <v>235</v>
      </c>
      <c r="E2646" s="520" t="s">
        <v>1994</v>
      </c>
      <c r="F2646" s="520" t="s">
        <v>126</v>
      </c>
      <c r="G2646" s="177">
        <v>2</v>
      </c>
      <c r="H2646" s="683">
        <v>2395</v>
      </c>
      <c r="I2646" s="679">
        <v>4790</v>
      </c>
      <c r="J2646" s="177"/>
      <c r="K2646" s="177"/>
      <c r="L2646" s="177"/>
      <c r="M2646" s="177">
        <v>2</v>
      </c>
      <c r="N2646" s="177"/>
      <c r="O2646" s="177"/>
      <c r="P2646" s="177"/>
      <c r="Q2646" s="177"/>
      <c r="R2646" s="177"/>
      <c r="S2646" s="177"/>
      <c r="T2646" s="177"/>
      <c r="U2646" s="177"/>
    </row>
    <row r="2647" spans="1:21" x14ac:dyDescent="0.25">
      <c r="A2647" s="753" t="s">
        <v>2163</v>
      </c>
      <c r="D2647" s="177">
        <v>235</v>
      </c>
      <c r="E2647" s="520" t="s">
        <v>1994</v>
      </c>
      <c r="F2647" s="520" t="s">
        <v>126</v>
      </c>
      <c r="G2647" s="177">
        <v>2</v>
      </c>
      <c r="H2647" s="689">
        <v>2395</v>
      </c>
      <c r="I2647" s="689">
        <v>4790</v>
      </c>
      <c r="J2647" s="177">
        <v>2</v>
      </c>
      <c r="K2647" s="177"/>
      <c r="L2647" s="177"/>
      <c r="M2647" s="177"/>
      <c r="N2647" s="177"/>
      <c r="O2647" s="177"/>
      <c r="P2647" s="177"/>
      <c r="Q2647" s="177"/>
      <c r="R2647" s="177"/>
      <c r="S2647" s="177"/>
      <c r="T2647" s="177"/>
      <c r="U2647" s="177"/>
    </row>
    <row r="2648" spans="1:21" x14ac:dyDescent="0.25">
      <c r="A2648" s="753" t="s">
        <v>2163</v>
      </c>
      <c r="D2648" s="177">
        <v>235</v>
      </c>
      <c r="E2648" s="520" t="s">
        <v>2125</v>
      </c>
      <c r="F2648" s="520" t="s">
        <v>66</v>
      </c>
      <c r="G2648" s="177">
        <v>1</v>
      </c>
      <c r="H2648" s="689">
        <v>19500</v>
      </c>
      <c r="I2648" s="689">
        <v>19500</v>
      </c>
      <c r="J2648" s="177"/>
      <c r="K2648" s="177"/>
      <c r="L2648" s="177"/>
      <c r="M2648" s="177"/>
      <c r="N2648" s="177"/>
      <c r="O2648" s="177"/>
      <c r="P2648" s="177"/>
      <c r="Q2648" s="177"/>
      <c r="R2648" s="177"/>
      <c r="S2648" s="177">
        <v>1</v>
      </c>
      <c r="T2648" s="177"/>
      <c r="U2648" s="177"/>
    </row>
    <row r="2649" spans="1:21" x14ac:dyDescent="0.25">
      <c r="A2649" s="753" t="s">
        <v>2163</v>
      </c>
      <c r="D2649" s="177">
        <v>235</v>
      </c>
      <c r="E2649" s="174" t="s">
        <v>2081</v>
      </c>
      <c r="F2649" s="520" t="s">
        <v>126</v>
      </c>
      <c r="G2649" s="177">
        <v>12</v>
      </c>
      <c r="H2649" s="689">
        <v>1680</v>
      </c>
      <c r="I2649" s="689">
        <v>20160</v>
      </c>
      <c r="J2649" s="177"/>
      <c r="K2649" s="177">
        <v>6</v>
      </c>
      <c r="L2649" s="177"/>
      <c r="M2649" s="177"/>
      <c r="N2649" s="177">
        <v>6</v>
      </c>
      <c r="O2649" s="177"/>
      <c r="P2649" s="177"/>
      <c r="Q2649" s="177"/>
      <c r="R2649" s="177"/>
      <c r="S2649" s="177"/>
      <c r="T2649" s="177"/>
      <c r="U2649" s="177"/>
    </row>
    <row r="2650" spans="1:21" x14ac:dyDescent="0.25">
      <c r="A2650" s="753" t="s">
        <v>2163</v>
      </c>
      <c r="D2650" s="177"/>
      <c r="E2650" s="306" t="s">
        <v>2123</v>
      </c>
      <c r="F2650" s="520"/>
      <c r="G2650" s="177"/>
      <c r="H2650" s="689"/>
      <c r="I2650" s="689"/>
      <c r="J2650" s="174"/>
      <c r="K2650" s="174"/>
      <c r="L2650" s="174"/>
      <c r="M2650" s="174"/>
      <c r="N2650" s="174"/>
      <c r="O2650" s="174"/>
      <c r="P2650" s="174"/>
      <c r="Q2650" s="174"/>
      <c r="R2650" s="174"/>
      <c r="S2650" s="174"/>
      <c r="T2650" s="174"/>
      <c r="U2650" s="174"/>
    </row>
    <row r="2651" spans="1:21" x14ac:dyDescent="0.25">
      <c r="A2651" s="753" t="s">
        <v>2163</v>
      </c>
      <c r="D2651" s="177">
        <v>235</v>
      </c>
      <c r="E2651" s="174" t="s">
        <v>2096</v>
      </c>
      <c r="F2651" s="520" t="s">
        <v>126</v>
      </c>
      <c r="G2651" s="177">
        <v>6</v>
      </c>
      <c r="H2651" s="689">
        <v>1650</v>
      </c>
      <c r="I2651" s="689">
        <v>9900</v>
      </c>
      <c r="J2651" s="177"/>
      <c r="K2651" s="177"/>
      <c r="L2651" s="177">
        <v>6</v>
      </c>
      <c r="M2651" s="177"/>
      <c r="N2651" s="177"/>
      <c r="O2651" s="177"/>
      <c r="P2651" s="177"/>
      <c r="Q2651" s="177"/>
      <c r="R2651" s="177"/>
      <c r="S2651" s="177"/>
      <c r="T2651" s="177"/>
      <c r="U2651" s="177"/>
    </row>
    <row r="2652" spans="1:21" ht="15" customHeight="1" x14ac:dyDescent="0.25">
      <c r="A2652" s="753" t="s">
        <v>2163</v>
      </c>
      <c r="D2652" s="177">
        <v>755</v>
      </c>
      <c r="E2652" s="1484" t="s">
        <v>1776</v>
      </c>
      <c r="F2652" s="716" t="s">
        <v>157</v>
      </c>
      <c r="G2652" s="301">
        <v>12</v>
      </c>
      <c r="H2652" s="1898">
        <v>100</v>
      </c>
      <c r="I2652" s="1983">
        <v>1200</v>
      </c>
      <c r="J2652" s="301">
        <v>6</v>
      </c>
      <c r="K2652" s="301"/>
      <c r="L2652" s="301"/>
      <c r="M2652" s="301"/>
      <c r="N2652" s="301"/>
      <c r="O2652" s="301">
        <v>6</v>
      </c>
      <c r="P2652" s="301"/>
      <c r="Q2652" s="301"/>
      <c r="R2652" s="301"/>
      <c r="S2652" s="301"/>
      <c r="T2652" s="301"/>
      <c r="U2652" s="301"/>
    </row>
    <row r="2653" spans="1:21" x14ac:dyDescent="0.25">
      <c r="A2653" s="753" t="s">
        <v>2163</v>
      </c>
      <c r="D2653" s="177">
        <v>755</v>
      </c>
      <c r="E2653" s="306" t="s">
        <v>1775</v>
      </c>
      <c r="F2653" s="520" t="s">
        <v>157</v>
      </c>
      <c r="G2653" s="177">
        <v>12</v>
      </c>
      <c r="H2653" s="678">
        <v>150</v>
      </c>
      <c r="I2653" s="679">
        <v>1800</v>
      </c>
      <c r="J2653" s="177"/>
      <c r="K2653" s="177"/>
      <c r="L2653" s="177"/>
      <c r="M2653" s="177"/>
      <c r="N2653" s="177"/>
      <c r="O2653" s="177"/>
      <c r="P2653" s="177">
        <v>6</v>
      </c>
      <c r="Q2653" s="177"/>
      <c r="R2653" s="177"/>
      <c r="S2653" s="177">
        <v>6</v>
      </c>
      <c r="T2653" s="177"/>
      <c r="U2653" s="177"/>
    </row>
    <row r="2654" spans="1:21" x14ac:dyDescent="0.25">
      <c r="A2654" s="753" t="s">
        <v>2163</v>
      </c>
      <c r="D2654" s="177">
        <v>235</v>
      </c>
      <c r="E2654" s="174" t="s">
        <v>2110</v>
      </c>
      <c r="F2654" s="520" t="s">
        <v>126</v>
      </c>
      <c r="G2654" s="177">
        <v>2</v>
      </c>
      <c r="H2654" s="689">
        <v>1100</v>
      </c>
      <c r="I2654" s="689">
        <v>2200</v>
      </c>
      <c r="J2654" s="177"/>
      <c r="K2654" s="177">
        <v>2</v>
      </c>
      <c r="L2654" s="177"/>
      <c r="M2654" s="177"/>
      <c r="N2654" s="177"/>
      <c r="O2654" s="177"/>
      <c r="P2654" s="177"/>
      <c r="Q2654" s="177"/>
      <c r="R2654" s="177"/>
      <c r="S2654" s="177"/>
      <c r="T2654" s="177"/>
      <c r="U2654" s="177"/>
    </row>
    <row r="2655" spans="1:21" x14ac:dyDescent="0.25">
      <c r="A2655" s="753" t="s">
        <v>2163</v>
      </c>
      <c r="D2655" s="177">
        <v>235</v>
      </c>
      <c r="E2655" s="174" t="s">
        <v>2111</v>
      </c>
      <c r="F2655" s="520" t="s">
        <v>126</v>
      </c>
      <c r="G2655" s="177">
        <v>2</v>
      </c>
      <c r="H2655" s="689">
        <v>2500</v>
      </c>
      <c r="I2655" s="689">
        <v>5000</v>
      </c>
      <c r="J2655" s="177"/>
      <c r="K2655" s="177">
        <v>2</v>
      </c>
      <c r="L2655" s="177"/>
      <c r="M2655" s="177"/>
      <c r="N2655" s="177"/>
      <c r="O2655" s="177"/>
      <c r="P2655" s="177"/>
      <c r="Q2655" s="177"/>
      <c r="R2655" s="177"/>
      <c r="S2655" s="177"/>
      <c r="T2655" s="177"/>
      <c r="U2655" s="177"/>
    </row>
    <row r="2656" spans="1:21" x14ac:dyDescent="0.25">
      <c r="A2656" s="753" t="s">
        <v>2163</v>
      </c>
      <c r="D2656" s="177"/>
      <c r="E2656" s="306" t="s">
        <v>2059</v>
      </c>
      <c r="F2656" s="520"/>
      <c r="G2656" s="177"/>
      <c r="H2656" s="689"/>
      <c r="I2656" s="689"/>
      <c r="J2656" s="177"/>
      <c r="K2656" s="177"/>
      <c r="L2656" s="177"/>
      <c r="M2656" s="177"/>
      <c r="N2656" s="177"/>
      <c r="O2656" s="177"/>
      <c r="P2656" s="177"/>
      <c r="Q2656" s="177"/>
      <c r="R2656" s="177"/>
      <c r="S2656" s="177"/>
      <c r="T2656" s="177"/>
      <c r="U2656" s="177"/>
    </row>
    <row r="2657" spans="1:21" x14ac:dyDescent="0.25">
      <c r="A2657" s="753" t="s">
        <v>2163</v>
      </c>
      <c r="D2657" s="177">
        <v>235</v>
      </c>
      <c r="E2657" s="306" t="s">
        <v>2072</v>
      </c>
      <c r="F2657" s="520" t="s">
        <v>126</v>
      </c>
      <c r="G2657" s="177">
        <v>12</v>
      </c>
      <c r="H2657" s="689">
        <v>200</v>
      </c>
      <c r="I2657" s="689">
        <v>2400</v>
      </c>
      <c r="J2657" s="177"/>
      <c r="K2657" s="177"/>
      <c r="L2657" s="177"/>
      <c r="M2657" s="177">
        <v>6</v>
      </c>
      <c r="N2657" s="177"/>
      <c r="O2657" s="177"/>
      <c r="P2657" s="177"/>
      <c r="Q2657" s="177">
        <v>6</v>
      </c>
      <c r="R2657" s="177"/>
      <c r="S2657" s="177"/>
      <c r="T2657" s="177"/>
      <c r="U2657" s="177"/>
    </row>
    <row r="2658" spans="1:21" x14ac:dyDescent="0.25">
      <c r="A2658" s="753" t="s">
        <v>2163</v>
      </c>
      <c r="D2658" s="177">
        <v>235</v>
      </c>
      <c r="E2658" s="699" t="s">
        <v>2066</v>
      </c>
      <c r="F2658" s="424" t="s">
        <v>126</v>
      </c>
      <c r="G2658" s="687">
        <v>12</v>
      </c>
      <c r="H2658" s="689">
        <v>1050</v>
      </c>
      <c r="I2658" s="689">
        <v>12600</v>
      </c>
      <c r="J2658" s="687"/>
      <c r="K2658" s="687"/>
      <c r="L2658" s="687"/>
      <c r="M2658" s="687">
        <v>6</v>
      </c>
      <c r="N2658" s="687"/>
      <c r="O2658" s="687"/>
      <c r="P2658" s="687"/>
      <c r="Q2658" s="687">
        <v>6</v>
      </c>
      <c r="R2658" s="687"/>
      <c r="S2658" s="687"/>
      <c r="T2658" s="687"/>
      <c r="U2658" s="687"/>
    </row>
    <row r="2659" spans="1:21" x14ac:dyDescent="0.25">
      <c r="A2659" s="753" t="s">
        <v>2163</v>
      </c>
      <c r="D2659" s="177"/>
      <c r="E2659" s="306" t="s">
        <v>2060</v>
      </c>
      <c r="F2659" s="520"/>
      <c r="G2659" s="177"/>
      <c r="H2659" s="689"/>
      <c r="I2659" s="689"/>
      <c r="J2659" s="177"/>
      <c r="K2659" s="177"/>
      <c r="L2659" s="177"/>
      <c r="M2659" s="177"/>
      <c r="N2659" s="177"/>
      <c r="O2659" s="177"/>
      <c r="P2659" s="177"/>
      <c r="Q2659" s="177"/>
      <c r="R2659" s="177"/>
      <c r="S2659" s="177"/>
      <c r="T2659" s="177"/>
      <c r="U2659" s="177"/>
    </row>
    <row r="2660" spans="1:21" x14ac:dyDescent="0.25">
      <c r="A2660" s="753" t="s">
        <v>2163</v>
      </c>
      <c r="D2660" s="177">
        <v>235</v>
      </c>
      <c r="E2660" s="699" t="s">
        <v>2067</v>
      </c>
      <c r="F2660" s="424" t="s">
        <v>126</v>
      </c>
      <c r="G2660" s="687">
        <v>12</v>
      </c>
      <c r="H2660" s="689">
        <v>1050</v>
      </c>
      <c r="I2660" s="689">
        <v>12600</v>
      </c>
      <c r="J2660" s="687"/>
      <c r="K2660" s="687"/>
      <c r="L2660" s="687"/>
      <c r="M2660" s="687">
        <v>6</v>
      </c>
      <c r="N2660" s="687"/>
      <c r="O2660" s="687"/>
      <c r="P2660" s="687"/>
      <c r="Q2660" s="687">
        <v>6</v>
      </c>
      <c r="R2660" s="687"/>
      <c r="S2660" s="687"/>
      <c r="T2660" s="687"/>
      <c r="U2660" s="687"/>
    </row>
    <row r="2661" spans="1:21" x14ac:dyDescent="0.25">
      <c r="A2661" s="753" t="s">
        <v>2163</v>
      </c>
      <c r="D2661" s="177">
        <v>235</v>
      </c>
      <c r="E2661" s="520" t="s">
        <v>2076</v>
      </c>
      <c r="F2661" s="520" t="s">
        <v>126</v>
      </c>
      <c r="G2661" s="177">
        <v>6</v>
      </c>
      <c r="H2661" s="689">
        <v>295</v>
      </c>
      <c r="I2661" s="689">
        <v>1770</v>
      </c>
      <c r="J2661" s="177"/>
      <c r="K2661" s="177"/>
      <c r="L2661" s="177"/>
      <c r="M2661" s="177">
        <v>6</v>
      </c>
      <c r="N2661" s="177"/>
      <c r="O2661" s="177"/>
      <c r="P2661" s="177"/>
      <c r="Q2661" s="177"/>
      <c r="R2661" s="177"/>
      <c r="S2661" s="177"/>
      <c r="T2661" s="177"/>
      <c r="U2661" s="177"/>
    </row>
    <row r="2662" spans="1:21" x14ac:dyDescent="0.25">
      <c r="A2662" s="753" t="s">
        <v>2163</v>
      </c>
      <c r="D2662" s="177">
        <v>235</v>
      </c>
      <c r="E2662" s="699" t="s">
        <v>2065</v>
      </c>
      <c r="F2662" s="424" t="s">
        <v>126</v>
      </c>
      <c r="G2662" s="687">
        <v>24</v>
      </c>
      <c r="H2662" s="689">
        <v>275</v>
      </c>
      <c r="I2662" s="689">
        <v>6600</v>
      </c>
      <c r="J2662" s="687"/>
      <c r="K2662" s="687"/>
      <c r="L2662" s="687"/>
      <c r="M2662" s="687"/>
      <c r="N2662" s="687">
        <v>12</v>
      </c>
      <c r="O2662" s="687"/>
      <c r="P2662" s="687"/>
      <c r="Q2662" s="687"/>
      <c r="R2662" s="687"/>
      <c r="S2662" s="687">
        <v>12</v>
      </c>
      <c r="T2662" s="687"/>
      <c r="U2662" s="687"/>
    </row>
    <row r="2663" spans="1:21" x14ac:dyDescent="0.25">
      <c r="A2663" s="753" t="s">
        <v>2163</v>
      </c>
      <c r="D2663" s="177">
        <v>235</v>
      </c>
      <c r="E2663" s="520" t="s">
        <v>2077</v>
      </c>
      <c r="F2663" s="520" t="s">
        <v>84</v>
      </c>
      <c r="G2663" s="177">
        <v>1</v>
      </c>
      <c r="H2663" s="689">
        <v>395000</v>
      </c>
      <c r="I2663" s="689">
        <v>395000</v>
      </c>
      <c r="J2663" s="177"/>
      <c r="K2663" s="177"/>
      <c r="L2663" s="177"/>
      <c r="M2663" s="177">
        <v>1</v>
      </c>
      <c r="N2663" s="177"/>
      <c r="O2663" s="177"/>
      <c r="P2663" s="177"/>
      <c r="Q2663" s="177"/>
      <c r="R2663" s="177"/>
      <c r="S2663" s="177"/>
      <c r="T2663" s="177"/>
      <c r="U2663" s="177"/>
    </row>
    <row r="2664" spans="1:21" x14ac:dyDescent="0.25">
      <c r="A2664" s="753" t="s">
        <v>2163</v>
      </c>
      <c r="D2664" s="177">
        <v>235</v>
      </c>
      <c r="E2664" s="699" t="s">
        <v>2068</v>
      </c>
      <c r="F2664" s="424" t="s">
        <v>126</v>
      </c>
      <c r="G2664" s="687">
        <v>12</v>
      </c>
      <c r="H2664" s="689">
        <v>1350</v>
      </c>
      <c r="I2664" s="689">
        <v>16200</v>
      </c>
      <c r="J2664" s="687"/>
      <c r="K2664" s="687"/>
      <c r="L2664" s="687"/>
      <c r="M2664" s="687">
        <v>6</v>
      </c>
      <c r="N2664" s="687"/>
      <c r="O2664" s="687"/>
      <c r="P2664" s="687"/>
      <c r="Q2664" s="687">
        <v>6</v>
      </c>
      <c r="R2664" s="687"/>
      <c r="S2664" s="687"/>
      <c r="T2664" s="687"/>
      <c r="U2664" s="687"/>
    </row>
    <row r="2665" spans="1:21" x14ac:dyDescent="0.25">
      <c r="A2665" s="753" t="s">
        <v>2163</v>
      </c>
      <c r="D2665" s="177">
        <v>235</v>
      </c>
      <c r="E2665" s="174" t="s">
        <v>2073</v>
      </c>
      <c r="F2665" s="520" t="s">
        <v>126</v>
      </c>
      <c r="G2665" s="177">
        <v>1</v>
      </c>
      <c r="H2665" s="689">
        <v>4500</v>
      </c>
      <c r="I2665" s="689">
        <v>4500</v>
      </c>
      <c r="J2665" s="177"/>
      <c r="K2665" s="177"/>
      <c r="L2665" s="177"/>
      <c r="M2665" s="177">
        <v>1</v>
      </c>
      <c r="N2665" s="177"/>
      <c r="O2665" s="177"/>
      <c r="P2665" s="177"/>
      <c r="Q2665" s="177"/>
      <c r="R2665" s="177"/>
      <c r="S2665" s="177"/>
      <c r="T2665" s="177"/>
      <c r="U2665" s="177"/>
    </row>
    <row r="2666" spans="1:21" x14ac:dyDescent="0.25">
      <c r="A2666" s="753" t="s">
        <v>2163</v>
      </c>
      <c r="D2666" s="177">
        <v>235</v>
      </c>
      <c r="E2666" s="306" t="s">
        <v>2074</v>
      </c>
      <c r="F2666" s="520" t="s">
        <v>126</v>
      </c>
      <c r="G2666" s="177">
        <v>2</v>
      </c>
      <c r="H2666" s="715">
        <v>4200</v>
      </c>
      <c r="I2666" s="715">
        <v>8400</v>
      </c>
      <c r="J2666" s="177"/>
      <c r="K2666" s="177"/>
      <c r="L2666" s="177"/>
      <c r="M2666" s="177">
        <v>2</v>
      </c>
      <c r="N2666" s="177"/>
      <c r="O2666" s="177"/>
      <c r="P2666" s="177"/>
      <c r="Q2666" s="177"/>
      <c r="R2666" s="177"/>
      <c r="S2666" s="177"/>
      <c r="T2666" s="177"/>
      <c r="U2666" s="177"/>
    </row>
    <row r="2667" spans="1:21" x14ac:dyDescent="0.25">
      <c r="A2667" s="753" t="s">
        <v>2163</v>
      </c>
      <c r="D2667" s="177">
        <v>235</v>
      </c>
      <c r="E2667" s="174" t="s">
        <v>2070</v>
      </c>
      <c r="F2667" s="520" t="s">
        <v>136</v>
      </c>
      <c r="G2667" s="177">
        <v>12</v>
      </c>
      <c r="H2667" s="689">
        <v>1500</v>
      </c>
      <c r="I2667" s="689">
        <v>18000</v>
      </c>
      <c r="J2667" s="177"/>
      <c r="K2667" s="177"/>
      <c r="L2667" s="177"/>
      <c r="M2667" s="177">
        <v>6</v>
      </c>
      <c r="N2667" s="177"/>
      <c r="O2667" s="177"/>
      <c r="P2667" s="177"/>
      <c r="Q2667" s="177">
        <v>6</v>
      </c>
      <c r="R2667" s="177"/>
      <c r="S2667" s="177"/>
      <c r="T2667" s="177"/>
      <c r="U2667" s="177"/>
    </row>
    <row r="2668" spans="1:21" ht="15.75" x14ac:dyDescent="0.25">
      <c r="A2668" s="753" t="s">
        <v>2163</v>
      </c>
      <c r="D2668" s="177">
        <v>235</v>
      </c>
      <c r="E2668" s="1487" t="s">
        <v>2071</v>
      </c>
      <c r="F2668" s="520" t="s">
        <v>126</v>
      </c>
      <c r="G2668" s="177">
        <v>6</v>
      </c>
      <c r="H2668" s="689">
        <v>1350</v>
      </c>
      <c r="I2668" s="689">
        <v>8100</v>
      </c>
      <c r="J2668" s="177"/>
      <c r="K2668" s="177"/>
      <c r="L2668" s="177"/>
      <c r="M2668" s="177">
        <v>6</v>
      </c>
      <c r="N2668" s="177"/>
      <c r="O2668" s="177"/>
      <c r="P2668" s="177"/>
      <c r="Q2668" s="177"/>
      <c r="R2668" s="177"/>
      <c r="S2668" s="177"/>
      <c r="T2668" s="177"/>
      <c r="U2668" s="177"/>
    </row>
    <row r="2669" spans="1:21" x14ac:dyDescent="0.25">
      <c r="A2669" s="753" t="s">
        <v>2163</v>
      </c>
      <c r="D2669" s="177">
        <v>235</v>
      </c>
      <c r="E2669" s="520" t="s">
        <v>2075</v>
      </c>
      <c r="F2669" s="520" t="s">
        <v>126</v>
      </c>
      <c r="G2669" s="177">
        <v>2</v>
      </c>
      <c r="H2669" s="689">
        <v>3950</v>
      </c>
      <c r="I2669" s="689">
        <v>7900</v>
      </c>
      <c r="J2669" s="174"/>
      <c r="K2669" s="174"/>
      <c r="L2669" s="174"/>
      <c r="M2669" s="177">
        <v>2</v>
      </c>
      <c r="N2669" s="174"/>
      <c r="O2669" s="174"/>
      <c r="P2669" s="174"/>
      <c r="Q2669" s="174"/>
      <c r="R2669" s="174"/>
      <c r="S2669" s="174"/>
      <c r="T2669" s="174"/>
      <c r="U2669" s="174"/>
    </row>
    <row r="2670" spans="1:21" x14ac:dyDescent="0.25">
      <c r="A2670" s="753" t="s">
        <v>2163</v>
      </c>
      <c r="D2670" s="177">
        <v>760</v>
      </c>
      <c r="E2670" s="520" t="s">
        <v>1822</v>
      </c>
      <c r="F2670" s="725" t="s">
        <v>66</v>
      </c>
      <c r="G2670" s="177">
        <v>1</v>
      </c>
      <c r="H2670" s="698">
        <v>2800</v>
      </c>
      <c r="I2670" s="697">
        <v>2800</v>
      </c>
      <c r="J2670" s="177">
        <v>1</v>
      </c>
      <c r="K2670" s="177"/>
      <c r="L2670" s="177"/>
      <c r="M2670" s="177"/>
      <c r="N2670" s="177"/>
      <c r="O2670" s="177"/>
      <c r="P2670" s="177"/>
      <c r="Q2670" s="177"/>
      <c r="R2670" s="177"/>
      <c r="S2670" s="177"/>
      <c r="T2670" s="177"/>
      <c r="U2670" s="177"/>
    </row>
    <row r="2671" spans="1:21" x14ac:dyDescent="0.25">
      <c r="A2671" s="753" t="s">
        <v>2163</v>
      </c>
      <c r="D2671" s="177">
        <v>755</v>
      </c>
      <c r="E2671" s="1484" t="s">
        <v>1777</v>
      </c>
      <c r="F2671" s="716" t="s">
        <v>126</v>
      </c>
      <c r="G2671" s="301">
        <v>120</v>
      </c>
      <c r="H2671" s="1898">
        <v>6</v>
      </c>
      <c r="I2671" s="1983">
        <v>720</v>
      </c>
      <c r="J2671" s="301">
        <v>30</v>
      </c>
      <c r="K2671" s="301"/>
      <c r="L2671" s="301"/>
      <c r="M2671" s="301">
        <v>30</v>
      </c>
      <c r="N2671" s="301"/>
      <c r="O2671" s="301"/>
      <c r="P2671" s="301">
        <v>30</v>
      </c>
      <c r="Q2671" s="301"/>
      <c r="R2671" s="301"/>
      <c r="S2671" s="301">
        <v>30</v>
      </c>
      <c r="T2671" s="301"/>
      <c r="U2671" s="301"/>
    </row>
    <row r="2672" spans="1:21" x14ac:dyDescent="0.25">
      <c r="A2672" s="753" t="s">
        <v>2163</v>
      </c>
      <c r="D2672" s="177">
        <v>222</v>
      </c>
      <c r="E2672" s="521" t="s">
        <v>1866</v>
      </c>
      <c r="F2672" s="523" t="s">
        <v>126</v>
      </c>
      <c r="G2672" s="303">
        <v>3</v>
      </c>
      <c r="H2672" s="1883">
        <v>15000</v>
      </c>
      <c r="I2672" s="1883">
        <v>45000</v>
      </c>
      <c r="J2672" s="303">
        <v>3</v>
      </c>
      <c r="K2672" s="303"/>
      <c r="L2672" s="303"/>
      <c r="M2672" s="303"/>
      <c r="N2672" s="303"/>
      <c r="O2672" s="303"/>
      <c r="P2672" s="303"/>
      <c r="Q2672" s="303"/>
      <c r="R2672" s="303"/>
      <c r="S2672" s="303"/>
      <c r="T2672" s="303"/>
      <c r="U2672" s="303"/>
    </row>
    <row r="2673" spans="1:21" x14ac:dyDescent="0.25">
      <c r="A2673" s="753" t="s">
        <v>2163</v>
      </c>
      <c r="D2673" s="544">
        <v>235</v>
      </c>
      <c r="E2673" s="1385" t="s">
        <v>1918</v>
      </c>
      <c r="F2673" s="716" t="s">
        <v>126</v>
      </c>
      <c r="G2673" s="301">
        <v>1</v>
      </c>
      <c r="H2673" s="723">
        <v>1480</v>
      </c>
      <c r="I2673" s="723">
        <v>1480</v>
      </c>
      <c r="J2673" s="301">
        <v>1</v>
      </c>
      <c r="K2673" s="301"/>
      <c r="L2673" s="301"/>
      <c r="M2673" s="301"/>
      <c r="N2673" s="301"/>
      <c r="O2673" s="301"/>
      <c r="P2673" s="301"/>
      <c r="Q2673" s="301"/>
      <c r="R2673" s="301"/>
      <c r="S2673" s="301"/>
      <c r="T2673" s="301"/>
      <c r="U2673" s="301"/>
    </row>
    <row r="2674" spans="1:21" x14ac:dyDescent="0.25">
      <c r="A2674" s="753" t="s">
        <v>2163</v>
      </c>
      <c r="D2674" s="177"/>
      <c r="E2674" s="2930" t="s">
        <v>1913</v>
      </c>
      <c r="F2674" s="1784"/>
      <c r="G2674" s="1112"/>
      <c r="H2674" s="3097"/>
      <c r="I2674" s="3097"/>
      <c r="J2674" s="1112"/>
      <c r="K2674" s="1112"/>
      <c r="L2674" s="1112"/>
      <c r="M2674" s="1112"/>
      <c r="N2674" s="1112"/>
      <c r="O2674" s="1112"/>
      <c r="P2674" s="1112"/>
      <c r="Q2674" s="1112"/>
      <c r="R2674" s="1112"/>
      <c r="S2674" s="1112"/>
      <c r="T2674" s="1112"/>
      <c r="U2674" s="1112"/>
    </row>
    <row r="2675" spans="1:21" x14ac:dyDescent="0.25">
      <c r="A2675" s="753" t="s">
        <v>2163</v>
      </c>
      <c r="D2675" s="544">
        <v>235</v>
      </c>
      <c r="E2675" s="699" t="s">
        <v>1901</v>
      </c>
      <c r="F2675" s="424" t="s">
        <v>84</v>
      </c>
      <c r="G2675" s="687">
        <v>1</v>
      </c>
      <c r="H2675" s="715">
        <v>180000</v>
      </c>
      <c r="I2675" s="715">
        <v>180000</v>
      </c>
      <c r="J2675" s="687"/>
      <c r="K2675" s="687"/>
      <c r="L2675" s="687"/>
      <c r="M2675" s="687"/>
      <c r="N2675" s="687"/>
      <c r="O2675" s="687"/>
      <c r="P2675" s="687"/>
      <c r="Q2675" s="687"/>
      <c r="R2675" s="687">
        <v>1</v>
      </c>
      <c r="S2675" s="687"/>
      <c r="T2675" s="687"/>
      <c r="U2675" s="687"/>
    </row>
    <row r="2676" spans="1:21" x14ac:dyDescent="0.25">
      <c r="A2676" s="753" t="s">
        <v>2163</v>
      </c>
      <c r="D2676" s="177">
        <v>235</v>
      </c>
      <c r="E2676" s="716" t="s">
        <v>1997</v>
      </c>
      <c r="F2676" s="716" t="s">
        <v>126</v>
      </c>
      <c r="G2676" s="301">
        <v>2</v>
      </c>
      <c r="H2676" s="1898">
        <v>850</v>
      </c>
      <c r="I2676" s="1983">
        <v>1700</v>
      </c>
      <c r="J2676" s="301"/>
      <c r="K2676" s="301"/>
      <c r="L2676" s="301"/>
      <c r="M2676" s="301">
        <v>2</v>
      </c>
      <c r="N2676" s="301"/>
      <c r="O2676" s="301"/>
      <c r="P2676" s="301"/>
      <c r="Q2676" s="301"/>
      <c r="R2676" s="301"/>
      <c r="S2676" s="301"/>
      <c r="T2676" s="301"/>
      <c r="U2676" s="301"/>
    </row>
    <row r="2677" spans="1:21" x14ac:dyDescent="0.25">
      <c r="A2677" s="753" t="s">
        <v>2163</v>
      </c>
      <c r="D2677" s="177">
        <v>235</v>
      </c>
      <c r="E2677" s="520" t="s">
        <v>1997</v>
      </c>
      <c r="F2677" s="520" t="s">
        <v>126</v>
      </c>
      <c r="G2677" s="177">
        <v>2</v>
      </c>
      <c r="H2677" s="689">
        <v>750</v>
      </c>
      <c r="I2677" s="689">
        <v>1500</v>
      </c>
      <c r="J2677" s="177"/>
      <c r="K2677" s="177"/>
      <c r="L2677" s="177">
        <v>2</v>
      </c>
      <c r="M2677" s="177"/>
      <c r="N2677" s="177"/>
      <c r="O2677" s="177"/>
      <c r="P2677" s="177"/>
      <c r="Q2677" s="177"/>
      <c r="R2677" s="177"/>
      <c r="S2677" s="177"/>
      <c r="T2677" s="177"/>
      <c r="U2677" s="177"/>
    </row>
    <row r="2678" spans="1:21" x14ac:dyDescent="0.25">
      <c r="A2678" s="753" t="s">
        <v>2163</v>
      </c>
      <c r="D2678" s="177">
        <v>235</v>
      </c>
      <c r="E2678" s="520" t="s">
        <v>1996</v>
      </c>
      <c r="F2678" s="520" t="s">
        <v>126</v>
      </c>
      <c r="G2678" s="177">
        <v>2</v>
      </c>
      <c r="H2678" s="678">
        <v>850</v>
      </c>
      <c r="I2678" s="679">
        <v>1700</v>
      </c>
      <c r="J2678" s="177"/>
      <c r="K2678" s="177"/>
      <c r="L2678" s="177"/>
      <c r="M2678" s="177">
        <v>2</v>
      </c>
      <c r="N2678" s="177"/>
      <c r="O2678" s="177"/>
      <c r="P2678" s="177"/>
      <c r="Q2678" s="177"/>
      <c r="R2678" s="177"/>
      <c r="S2678" s="177"/>
      <c r="T2678" s="177"/>
      <c r="U2678" s="177"/>
    </row>
    <row r="2679" spans="1:21" x14ac:dyDescent="0.25">
      <c r="A2679" s="753" t="s">
        <v>2163</v>
      </c>
      <c r="D2679" s="177">
        <v>235</v>
      </c>
      <c r="E2679" s="520" t="s">
        <v>1996</v>
      </c>
      <c r="F2679" s="520" t="s">
        <v>126</v>
      </c>
      <c r="G2679" s="177">
        <v>2</v>
      </c>
      <c r="H2679" s="689">
        <v>750</v>
      </c>
      <c r="I2679" s="689">
        <v>1500</v>
      </c>
      <c r="J2679" s="177"/>
      <c r="K2679" s="177"/>
      <c r="L2679" s="177">
        <v>2</v>
      </c>
      <c r="M2679" s="177"/>
      <c r="N2679" s="177"/>
      <c r="O2679" s="177"/>
      <c r="P2679" s="177"/>
      <c r="Q2679" s="177"/>
      <c r="R2679" s="177"/>
      <c r="S2679" s="177"/>
      <c r="T2679" s="177"/>
      <c r="U2679" s="177"/>
    </row>
    <row r="2680" spans="1:21" x14ac:dyDescent="0.25">
      <c r="A2680" s="753" t="s">
        <v>2163</v>
      </c>
      <c r="D2680" s="177">
        <v>235</v>
      </c>
      <c r="E2680" s="1608" t="s">
        <v>1990</v>
      </c>
      <c r="F2680" s="1608" t="s">
        <v>126</v>
      </c>
      <c r="G2680" s="1830">
        <v>6</v>
      </c>
      <c r="H2680" s="694">
        <v>700</v>
      </c>
      <c r="I2680" s="715">
        <v>4200</v>
      </c>
      <c r="J2680" s="220"/>
      <c r="K2680" s="220"/>
      <c r="L2680" s="220"/>
      <c r="M2680" s="220"/>
      <c r="N2680" s="220">
        <v>6</v>
      </c>
      <c r="O2680" s="220"/>
      <c r="P2680" s="220"/>
      <c r="Q2680" s="220"/>
      <c r="R2680" s="220"/>
      <c r="S2680" s="220"/>
      <c r="T2680" s="220"/>
      <c r="U2680" s="220"/>
    </row>
    <row r="2681" spans="1:21" x14ac:dyDescent="0.25">
      <c r="A2681" s="753" t="s">
        <v>2163</v>
      </c>
      <c r="D2681" s="177">
        <v>235</v>
      </c>
      <c r="E2681" s="1518" t="s">
        <v>1990</v>
      </c>
      <c r="F2681" s="1674" t="s">
        <v>126</v>
      </c>
      <c r="G2681" s="1799">
        <v>6</v>
      </c>
      <c r="H2681" s="738">
        <v>750</v>
      </c>
      <c r="I2681" s="738">
        <v>4500</v>
      </c>
      <c r="J2681" s="1799"/>
      <c r="K2681" s="1799"/>
      <c r="L2681" s="1799"/>
      <c r="M2681" s="1799"/>
      <c r="N2681" s="1799"/>
      <c r="O2681" s="1799"/>
      <c r="P2681" s="1799"/>
      <c r="Q2681" s="1799">
        <v>6</v>
      </c>
      <c r="R2681" s="1799"/>
      <c r="S2681" s="1799"/>
      <c r="T2681" s="1799"/>
      <c r="U2681" s="1799"/>
    </row>
    <row r="2682" spans="1:21" x14ac:dyDescent="0.25">
      <c r="A2682" s="753" t="s">
        <v>2163</v>
      </c>
      <c r="D2682" s="177">
        <v>235</v>
      </c>
      <c r="E2682" s="1484" t="s">
        <v>2118</v>
      </c>
      <c r="F2682" s="716"/>
      <c r="G2682" s="301"/>
      <c r="H2682" s="738"/>
      <c r="I2682" s="738"/>
      <c r="J2682" s="301"/>
      <c r="K2682" s="301"/>
      <c r="L2682" s="301"/>
      <c r="M2682" s="301"/>
      <c r="N2682" s="301"/>
      <c r="O2682" s="301"/>
      <c r="P2682" s="301"/>
      <c r="Q2682" s="301"/>
      <c r="R2682" s="301"/>
      <c r="S2682" s="301"/>
      <c r="T2682" s="301"/>
      <c r="U2682" s="301"/>
    </row>
    <row r="2683" spans="1:21" x14ac:dyDescent="0.25">
      <c r="A2683" s="753" t="s">
        <v>2163</v>
      </c>
      <c r="D2683" s="177">
        <v>235</v>
      </c>
      <c r="E2683" s="306" t="s">
        <v>2120</v>
      </c>
      <c r="F2683" s="520" t="s">
        <v>126</v>
      </c>
      <c r="G2683" s="177">
        <v>6</v>
      </c>
      <c r="H2683" s="689">
        <v>3550</v>
      </c>
      <c r="I2683" s="689">
        <v>21300</v>
      </c>
      <c r="J2683" s="177"/>
      <c r="K2683" s="177"/>
      <c r="L2683" s="177"/>
      <c r="M2683" s="177">
        <v>6</v>
      </c>
      <c r="N2683" s="177"/>
      <c r="O2683" s="177"/>
      <c r="P2683" s="177"/>
      <c r="Q2683" s="177"/>
      <c r="R2683" s="177"/>
      <c r="S2683" s="177"/>
      <c r="T2683" s="177"/>
      <c r="U2683" s="177"/>
    </row>
    <row r="2684" spans="1:21" ht="15.75" x14ac:dyDescent="0.25">
      <c r="A2684" s="753" t="s">
        <v>2163</v>
      </c>
      <c r="D2684" s="177">
        <v>235</v>
      </c>
      <c r="E2684" s="1487" t="s">
        <v>2119</v>
      </c>
      <c r="F2684" s="520" t="s">
        <v>84</v>
      </c>
      <c r="G2684" s="177">
        <v>12</v>
      </c>
      <c r="H2684" s="689">
        <v>600</v>
      </c>
      <c r="I2684" s="689">
        <v>7200</v>
      </c>
      <c r="J2684" s="177"/>
      <c r="K2684" s="177"/>
      <c r="L2684" s="177"/>
      <c r="M2684" s="177">
        <v>12</v>
      </c>
      <c r="N2684" s="177"/>
      <c r="O2684" s="177"/>
      <c r="P2684" s="177"/>
      <c r="Q2684" s="177"/>
      <c r="R2684" s="177"/>
      <c r="S2684" s="177"/>
      <c r="T2684" s="177"/>
      <c r="U2684" s="177"/>
    </row>
    <row r="2685" spans="1:21" x14ac:dyDescent="0.25">
      <c r="A2685" s="753" t="s">
        <v>2163</v>
      </c>
      <c r="D2685" s="544">
        <v>235</v>
      </c>
      <c r="E2685" s="1385" t="s">
        <v>1934</v>
      </c>
      <c r="F2685" s="716" t="s">
        <v>126</v>
      </c>
      <c r="G2685" s="301">
        <v>1</v>
      </c>
      <c r="H2685" s="722">
        <v>2150</v>
      </c>
      <c r="I2685" s="722">
        <v>2150</v>
      </c>
      <c r="J2685" s="301">
        <v>1</v>
      </c>
      <c r="K2685" s="301"/>
      <c r="L2685" s="301"/>
      <c r="M2685" s="301"/>
      <c r="N2685" s="301"/>
      <c r="O2685" s="301"/>
      <c r="P2685" s="301"/>
      <c r="Q2685" s="301"/>
      <c r="R2685" s="301"/>
      <c r="S2685" s="301"/>
      <c r="T2685" s="301"/>
      <c r="U2685" s="301"/>
    </row>
    <row r="2686" spans="1:21" x14ac:dyDescent="0.25">
      <c r="A2686" s="753" t="s">
        <v>2163</v>
      </c>
      <c r="D2686" s="177">
        <v>755</v>
      </c>
      <c r="E2686" s="1518" t="s">
        <v>1834</v>
      </c>
      <c r="F2686" s="1674" t="s">
        <v>142</v>
      </c>
      <c r="G2686" s="1799">
        <v>12</v>
      </c>
      <c r="H2686" s="2587">
        <v>800</v>
      </c>
      <c r="I2686" s="3203">
        <v>9600</v>
      </c>
      <c r="J2686" s="1799">
        <v>4</v>
      </c>
      <c r="K2686" s="1799"/>
      <c r="L2686" s="1799"/>
      <c r="M2686" s="1799"/>
      <c r="N2686" s="1799"/>
      <c r="O2686" s="1799">
        <v>4</v>
      </c>
      <c r="P2686" s="1799"/>
      <c r="Q2686" s="1799"/>
      <c r="R2686" s="1799"/>
      <c r="S2686" s="1799"/>
      <c r="T2686" s="1799">
        <v>4</v>
      </c>
      <c r="U2686" s="1799"/>
    </row>
    <row r="2687" spans="1:21" x14ac:dyDescent="0.25">
      <c r="A2687" s="753" t="s">
        <v>2163</v>
      </c>
      <c r="D2687" s="177">
        <v>755</v>
      </c>
      <c r="E2687" s="174" t="s">
        <v>1835</v>
      </c>
      <c r="F2687" s="520" t="s">
        <v>142</v>
      </c>
      <c r="G2687" s="177">
        <v>12</v>
      </c>
      <c r="H2687" s="696">
        <v>800</v>
      </c>
      <c r="I2687" s="698">
        <v>9600</v>
      </c>
      <c r="J2687" s="177">
        <v>4</v>
      </c>
      <c r="K2687" s="177"/>
      <c r="L2687" s="177"/>
      <c r="M2687" s="177"/>
      <c r="N2687" s="177"/>
      <c r="O2687" s="177">
        <v>4</v>
      </c>
      <c r="P2687" s="177"/>
      <c r="Q2687" s="177"/>
      <c r="R2687" s="177"/>
      <c r="S2687" s="177"/>
      <c r="T2687" s="177">
        <v>4</v>
      </c>
      <c r="U2687" s="177"/>
    </row>
    <row r="2688" spans="1:21" x14ac:dyDescent="0.25">
      <c r="A2688" s="753" t="s">
        <v>2163</v>
      </c>
      <c r="D2688" s="177">
        <v>222</v>
      </c>
      <c r="E2688" s="520" t="s">
        <v>1861</v>
      </c>
      <c r="F2688" s="520" t="s">
        <v>84</v>
      </c>
      <c r="G2688" s="177">
        <v>1</v>
      </c>
      <c r="H2688" s="715">
        <v>10000</v>
      </c>
      <c r="I2688" s="715">
        <v>10000</v>
      </c>
      <c r="J2688" s="177"/>
      <c r="K2688" s="177"/>
      <c r="L2688" s="177"/>
      <c r="M2688" s="177"/>
      <c r="N2688" s="177"/>
      <c r="O2688" s="177"/>
      <c r="P2688" s="177"/>
      <c r="Q2688" s="177"/>
      <c r="R2688" s="177">
        <v>1</v>
      </c>
      <c r="S2688" s="177"/>
      <c r="T2688" s="177"/>
      <c r="U2688" s="177"/>
    </row>
    <row r="2689" spans="1:21" x14ac:dyDescent="0.25">
      <c r="A2689" s="753" t="s">
        <v>2163</v>
      </c>
      <c r="D2689" s="544">
        <v>235</v>
      </c>
      <c r="E2689" s="1566" t="s">
        <v>1923</v>
      </c>
      <c r="F2689" s="520" t="s">
        <v>126</v>
      </c>
      <c r="G2689" s="177">
        <v>2</v>
      </c>
      <c r="H2689" s="715">
        <v>9000</v>
      </c>
      <c r="I2689" s="715">
        <v>18000</v>
      </c>
      <c r="J2689" s="177">
        <v>2</v>
      </c>
      <c r="K2689" s="174"/>
      <c r="L2689" s="174"/>
      <c r="M2689" s="174"/>
      <c r="N2689" s="174"/>
      <c r="O2689" s="174"/>
      <c r="P2689" s="174"/>
      <c r="Q2689" s="174"/>
      <c r="R2689" s="174"/>
      <c r="S2689" s="174"/>
      <c r="T2689" s="174"/>
      <c r="U2689" s="174"/>
    </row>
    <row r="2690" spans="1:21" x14ac:dyDescent="0.25">
      <c r="A2690" s="753" t="s">
        <v>2163</v>
      </c>
      <c r="D2690" s="544">
        <v>235</v>
      </c>
      <c r="E2690" s="520" t="s">
        <v>1924</v>
      </c>
      <c r="F2690" s="520" t="s">
        <v>126</v>
      </c>
      <c r="G2690" s="177">
        <v>1</v>
      </c>
      <c r="H2690" s="715">
        <v>1950</v>
      </c>
      <c r="I2690" s="715">
        <v>1950</v>
      </c>
      <c r="J2690" s="177">
        <v>1</v>
      </c>
      <c r="K2690" s="177"/>
      <c r="L2690" s="177"/>
      <c r="M2690" s="177"/>
      <c r="N2690" s="177"/>
      <c r="O2690" s="177"/>
      <c r="P2690" s="177"/>
      <c r="Q2690" s="177"/>
      <c r="R2690" s="177"/>
      <c r="S2690" s="177"/>
      <c r="T2690" s="177"/>
      <c r="U2690" s="177"/>
    </row>
    <row r="2691" spans="1:21" x14ac:dyDescent="0.25">
      <c r="A2691" s="753" t="s">
        <v>2163</v>
      </c>
      <c r="B2691" s="339"/>
      <c r="C2691" s="339"/>
      <c r="D2691" s="177"/>
      <c r="E2691" s="1472" t="s">
        <v>1939</v>
      </c>
      <c r="F2691" s="424"/>
      <c r="G2691" s="687"/>
      <c r="H2691" s="715"/>
      <c r="I2691" s="715"/>
      <c r="J2691" s="687"/>
      <c r="K2691" s="687"/>
      <c r="L2691" s="687"/>
      <c r="M2691" s="687"/>
      <c r="N2691" s="687"/>
      <c r="O2691" s="687"/>
      <c r="P2691" s="687"/>
      <c r="Q2691" s="687"/>
      <c r="R2691" s="687"/>
      <c r="S2691" s="687"/>
      <c r="T2691" s="687"/>
      <c r="U2691" s="687"/>
    </row>
    <row r="2692" spans="1:21" x14ac:dyDescent="0.25">
      <c r="A2692" s="753" t="s">
        <v>2163</v>
      </c>
      <c r="B2692" s="339"/>
      <c r="C2692" s="339"/>
      <c r="D2692" s="177">
        <v>765</v>
      </c>
      <c r="E2692" s="174" t="s">
        <v>1808</v>
      </c>
      <c r="F2692" s="306" t="s">
        <v>1723</v>
      </c>
      <c r="G2692" s="177">
        <v>12</v>
      </c>
      <c r="H2692" s="696">
        <v>35</v>
      </c>
      <c r="I2692" s="698">
        <v>210</v>
      </c>
      <c r="J2692" s="177"/>
      <c r="K2692" s="177"/>
      <c r="L2692" s="177">
        <v>4</v>
      </c>
      <c r="M2692" s="177"/>
      <c r="N2692" s="177"/>
      <c r="O2692" s="177">
        <v>4</v>
      </c>
      <c r="P2692" s="177"/>
      <c r="Q2692" s="177"/>
      <c r="R2692" s="177">
        <v>4</v>
      </c>
      <c r="S2692" s="177"/>
      <c r="T2692" s="177"/>
      <c r="U2692" s="177"/>
    </row>
    <row r="2693" spans="1:21" ht="15" customHeight="1" x14ac:dyDescent="0.25">
      <c r="A2693" s="753" t="s">
        <v>2163</v>
      </c>
      <c r="B2693" s="339"/>
      <c r="C2693" s="339"/>
      <c r="D2693" s="177">
        <v>223</v>
      </c>
      <c r="E2693" s="716" t="s">
        <v>1863</v>
      </c>
      <c r="F2693" s="716" t="s">
        <v>84</v>
      </c>
      <c r="G2693" s="301">
        <v>1</v>
      </c>
      <c r="H2693" s="722">
        <v>22000</v>
      </c>
      <c r="I2693" s="722">
        <v>22000</v>
      </c>
      <c r="J2693" s="301"/>
      <c r="K2693" s="301"/>
      <c r="L2693" s="301">
        <v>1</v>
      </c>
      <c r="M2693" s="301"/>
      <c r="N2693" s="301"/>
      <c r="O2693" s="301"/>
      <c r="P2693" s="301"/>
      <c r="Q2693" s="301"/>
      <c r="R2693" s="301"/>
      <c r="S2693" s="301"/>
      <c r="T2693" s="301"/>
      <c r="U2693" s="301"/>
    </row>
    <row r="2694" spans="1:21" ht="15" customHeight="1" x14ac:dyDescent="0.25">
      <c r="A2694" s="753" t="s">
        <v>2163</v>
      </c>
      <c r="B2694" s="339"/>
      <c r="C2694" s="339"/>
      <c r="D2694" s="177">
        <v>765</v>
      </c>
      <c r="E2694" s="685" t="s">
        <v>1809</v>
      </c>
      <c r="F2694" s="3037" t="s">
        <v>190</v>
      </c>
      <c r="G2694" s="3075">
        <v>12</v>
      </c>
      <c r="H2694" s="3136">
        <v>25</v>
      </c>
      <c r="I2694" s="3204">
        <v>150</v>
      </c>
      <c r="J2694" s="3075"/>
      <c r="K2694" s="3075"/>
      <c r="L2694" s="3075"/>
      <c r="M2694" s="3075">
        <v>4</v>
      </c>
      <c r="N2694" s="3075"/>
      <c r="O2694" s="3075"/>
      <c r="P2694" s="3075">
        <v>4</v>
      </c>
      <c r="Q2694" s="3075"/>
      <c r="R2694" s="3075"/>
      <c r="S2694" s="3075">
        <v>4</v>
      </c>
      <c r="T2694" s="745"/>
      <c r="U2694" s="687"/>
    </row>
    <row r="2695" spans="1:21" x14ac:dyDescent="0.25">
      <c r="A2695" s="753" t="s">
        <v>2163</v>
      </c>
      <c r="D2695" s="177">
        <v>755</v>
      </c>
      <c r="E2695" s="1386" t="s">
        <v>1836</v>
      </c>
      <c r="F2695" s="520" t="s">
        <v>126</v>
      </c>
      <c r="G2695" s="177">
        <v>12</v>
      </c>
      <c r="H2695" s="696">
        <v>100</v>
      </c>
      <c r="I2695" s="698">
        <v>1200</v>
      </c>
      <c r="J2695" s="177">
        <v>4</v>
      </c>
      <c r="K2695" s="177"/>
      <c r="L2695" s="177"/>
      <c r="M2695" s="177"/>
      <c r="N2695" s="177"/>
      <c r="O2695" s="177">
        <v>4</v>
      </c>
      <c r="P2695" s="177"/>
      <c r="Q2695" s="177"/>
      <c r="R2695" s="177"/>
      <c r="S2695" s="177"/>
      <c r="T2695" s="177">
        <v>4</v>
      </c>
      <c r="U2695" s="177"/>
    </row>
    <row r="2696" spans="1:21" x14ac:dyDescent="0.25">
      <c r="A2696" s="753" t="s">
        <v>2163</v>
      </c>
      <c r="B2696" s="339"/>
      <c r="C2696" s="339"/>
      <c r="D2696" s="177"/>
      <c r="E2696" s="306" t="s">
        <v>1897</v>
      </c>
      <c r="F2696" s="707"/>
      <c r="G2696" s="707"/>
      <c r="H2696" s="707"/>
      <c r="I2696" s="708"/>
      <c r="J2696" s="220"/>
      <c r="K2696" s="220"/>
      <c r="L2696" s="220"/>
      <c r="M2696" s="220"/>
      <c r="N2696" s="220"/>
      <c r="O2696" s="220"/>
      <c r="P2696" s="220"/>
      <c r="Q2696" s="220"/>
      <c r="R2696" s="220"/>
      <c r="S2696" s="220"/>
      <c r="T2696" s="220"/>
      <c r="U2696" s="220"/>
    </row>
    <row r="2697" spans="1:21" x14ac:dyDescent="0.25">
      <c r="A2697" s="753" t="s">
        <v>2163</v>
      </c>
      <c r="B2697" s="339"/>
      <c r="C2697" s="339"/>
      <c r="D2697" s="544">
        <v>235</v>
      </c>
      <c r="E2697" s="699" t="s">
        <v>1904</v>
      </c>
      <c r="F2697" s="424" t="s">
        <v>66</v>
      </c>
      <c r="G2697" s="687">
        <v>1</v>
      </c>
      <c r="H2697" s="715">
        <v>18750</v>
      </c>
      <c r="I2697" s="715">
        <v>18750</v>
      </c>
      <c r="J2697" s="687"/>
      <c r="K2697" s="687"/>
      <c r="L2697" s="687"/>
      <c r="M2697" s="687"/>
      <c r="N2697" s="687"/>
      <c r="O2697" s="687"/>
      <c r="P2697" s="687"/>
      <c r="Q2697" s="687"/>
      <c r="R2697" s="687">
        <v>1</v>
      </c>
      <c r="S2697" s="687"/>
      <c r="T2697" s="687"/>
      <c r="U2697" s="687"/>
    </row>
    <row r="2698" spans="1:21" x14ac:dyDescent="0.25">
      <c r="A2698" s="753" t="s">
        <v>2163</v>
      </c>
      <c r="B2698" s="339"/>
      <c r="C2698" s="339"/>
      <c r="D2698" s="544">
        <v>235</v>
      </c>
      <c r="E2698" s="699" t="s">
        <v>1903</v>
      </c>
      <c r="F2698" s="424" t="s">
        <v>66</v>
      </c>
      <c r="G2698" s="687">
        <v>1</v>
      </c>
      <c r="H2698" s="715">
        <v>15500</v>
      </c>
      <c r="I2698" s="715">
        <v>15500</v>
      </c>
      <c r="J2698" s="687"/>
      <c r="K2698" s="687"/>
      <c r="L2698" s="687"/>
      <c r="M2698" s="687"/>
      <c r="N2698" s="687"/>
      <c r="O2698" s="687"/>
      <c r="P2698" s="687"/>
      <c r="Q2698" s="687"/>
      <c r="R2698" s="687">
        <v>1</v>
      </c>
      <c r="S2698" s="687"/>
      <c r="T2698" s="687"/>
      <c r="U2698" s="687"/>
    </row>
    <row r="2699" spans="1:21" x14ac:dyDescent="0.25">
      <c r="A2699" s="753" t="s">
        <v>2163</v>
      </c>
      <c r="B2699" s="339"/>
      <c r="C2699" s="339"/>
      <c r="D2699" s="544">
        <v>235</v>
      </c>
      <c r="E2699" s="174" t="s">
        <v>1898</v>
      </c>
      <c r="F2699" s="520" t="s">
        <v>126</v>
      </c>
      <c r="G2699" s="177">
        <v>2</v>
      </c>
      <c r="H2699" s="715">
        <v>1650</v>
      </c>
      <c r="I2699" s="715">
        <v>1650</v>
      </c>
      <c r="J2699" s="177">
        <v>2</v>
      </c>
      <c r="K2699" s="177"/>
      <c r="L2699" s="177"/>
      <c r="M2699" s="177"/>
      <c r="N2699" s="177"/>
      <c r="O2699" s="177"/>
      <c r="P2699" s="177"/>
      <c r="Q2699" s="177"/>
      <c r="R2699" s="177"/>
      <c r="S2699" s="177"/>
      <c r="T2699" s="177"/>
      <c r="U2699" s="177"/>
    </row>
    <row r="2700" spans="1:21" x14ac:dyDescent="0.25">
      <c r="A2700" s="753" t="s">
        <v>2163</v>
      </c>
      <c r="B2700" s="339"/>
      <c r="C2700" s="339"/>
      <c r="D2700" s="544">
        <v>235</v>
      </c>
      <c r="E2700" s="174" t="s">
        <v>1899</v>
      </c>
      <c r="F2700" s="520" t="s">
        <v>126</v>
      </c>
      <c r="G2700" s="177">
        <v>2</v>
      </c>
      <c r="H2700" s="715">
        <v>1450</v>
      </c>
      <c r="I2700" s="715">
        <v>2900</v>
      </c>
      <c r="J2700" s="177">
        <v>2</v>
      </c>
      <c r="K2700" s="177"/>
      <c r="L2700" s="177"/>
      <c r="M2700" s="177"/>
      <c r="N2700" s="177"/>
      <c r="O2700" s="177"/>
      <c r="P2700" s="177"/>
      <c r="Q2700" s="177"/>
      <c r="R2700" s="177"/>
      <c r="S2700" s="177"/>
      <c r="T2700" s="177"/>
      <c r="U2700" s="177"/>
    </row>
    <row r="2701" spans="1:21" x14ac:dyDescent="0.25">
      <c r="A2701" s="753" t="s">
        <v>2163</v>
      </c>
      <c r="B2701" s="339"/>
      <c r="C2701" s="339"/>
      <c r="D2701" s="544">
        <v>235</v>
      </c>
      <c r="E2701" s="520" t="s">
        <v>1928</v>
      </c>
      <c r="F2701" s="520" t="s">
        <v>126</v>
      </c>
      <c r="G2701" s="177">
        <v>1</v>
      </c>
      <c r="H2701" s="715">
        <v>250</v>
      </c>
      <c r="I2701" s="715">
        <v>250</v>
      </c>
      <c r="J2701" s="177"/>
      <c r="K2701" s="177">
        <v>1</v>
      </c>
      <c r="L2701" s="177"/>
      <c r="M2701" s="177"/>
      <c r="N2701" s="177"/>
      <c r="O2701" s="177"/>
      <c r="P2701" s="177"/>
      <c r="Q2701" s="177"/>
      <c r="R2701" s="177"/>
      <c r="S2701" s="177"/>
      <c r="T2701" s="177"/>
      <c r="U2701" s="177"/>
    </row>
    <row r="2702" spans="1:21" x14ac:dyDescent="0.25">
      <c r="A2702" s="753" t="s">
        <v>2163</v>
      </c>
      <c r="B2702" s="339"/>
      <c r="C2702" s="339"/>
      <c r="D2702" s="177">
        <v>222</v>
      </c>
      <c r="E2702" s="174" t="s">
        <v>1867</v>
      </c>
      <c r="F2702" s="520" t="s">
        <v>126</v>
      </c>
      <c r="G2702" s="177">
        <v>1</v>
      </c>
      <c r="H2702" s="715">
        <v>5000</v>
      </c>
      <c r="I2702" s="715">
        <v>5000</v>
      </c>
      <c r="J2702" s="177"/>
      <c r="K2702" s="177">
        <v>1</v>
      </c>
      <c r="L2702" s="177"/>
      <c r="M2702" s="177"/>
      <c r="N2702" s="177"/>
      <c r="O2702" s="177"/>
      <c r="P2702" s="177"/>
      <c r="Q2702" s="177"/>
      <c r="R2702" s="177"/>
      <c r="S2702" s="177"/>
      <c r="T2702" s="177"/>
      <c r="U2702" s="177"/>
    </row>
    <row r="2703" spans="1:21" x14ac:dyDescent="0.25">
      <c r="A2703" s="753" t="s">
        <v>2163</v>
      </c>
      <c r="B2703" s="339"/>
      <c r="C2703" s="339"/>
      <c r="D2703" s="177">
        <v>235</v>
      </c>
      <c r="E2703" s="520" t="s">
        <v>2128</v>
      </c>
      <c r="F2703" s="520" t="s">
        <v>136</v>
      </c>
      <c r="G2703" s="177">
        <v>6</v>
      </c>
      <c r="H2703" s="689">
        <v>290</v>
      </c>
      <c r="I2703" s="689">
        <v>1740</v>
      </c>
      <c r="J2703" s="177"/>
      <c r="K2703" s="177"/>
      <c r="L2703" s="177"/>
      <c r="M2703" s="177"/>
      <c r="N2703" s="177"/>
      <c r="O2703" s="177"/>
      <c r="P2703" s="177"/>
      <c r="Q2703" s="177"/>
      <c r="R2703" s="177"/>
      <c r="S2703" s="177">
        <v>6</v>
      </c>
      <c r="T2703" s="177"/>
      <c r="U2703" s="177"/>
    </row>
    <row r="2704" spans="1:21" x14ac:dyDescent="0.25">
      <c r="A2704" s="753" t="s">
        <v>2163</v>
      </c>
      <c r="B2704" s="339"/>
      <c r="C2704" s="339"/>
      <c r="D2704" s="177">
        <v>765</v>
      </c>
      <c r="E2704" s="699" t="s">
        <v>1810</v>
      </c>
      <c r="F2704" s="699" t="s">
        <v>126</v>
      </c>
      <c r="G2704" s="687">
        <v>12</v>
      </c>
      <c r="H2704" s="700">
        <v>50</v>
      </c>
      <c r="I2704" s="700">
        <v>600</v>
      </c>
      <c r="J2704" s="687">
        <v>4</v>
      </c>
      <c r="K2704" s="687"/>
      <c r="L2704" s="687"/>
      <c r="M2704" s="687"/>
      <c r="N2704" s="687">
        <v>4</v>
      </c>
      <c r="O2704" s="687"/>
      <c r="P2704" s="687"/>
      <c r="Q2704" s="687"/>
      <c r="R2704" s="687">
        <v>4</v>
      </c>
      <c r="S2704" s="687"/>
      <c r="T2704" s="687"/>
      <c r="U2704" s="687"/>
    </row>
    <row r="2705" spans="1:21" x14ac:dyDescent="0.25">
      <c r="A2705" s="753" t="s">
        <v>2163</v>
      </c>
      <c r="D2705" s="177">
        <v>765</v>
      </c>
      <c r="E2705" s="699" t="s">
        <v>1116</v>
      </c>
      <c r="F2705" s="699" t="s">
        <v>126</v>
      </c>
      <c r="G2705" s="687">
        <v>12</v>
      </c>
      <c r="H2705" s="700">
        <v>80</v>
      </c>
      <c r="I2705" s="700">
        <v>960</v>
      </c>
      <c r="J2705" s="687"/>
      <c r="K2705" s="687"/>
      <c r="L2705" s="687">
        <v>4</v>
      </c>
      <c r="M2705" s="687"/>
      <c r="N2705" s="687"/>
      <c r="O2705" s="687">
        <v>4</v>
      </c>
      <c r="P2705" s="687"/>
      <c r="Q2705" s="687"/>
      <c r="R2705" s="687">
        <v>4</v>
      </c>
      <c r="S2705" s="687"/>
      <c r="T2705" s="687"/>
      <c r="U2705" s="687"/>
    </row>
    <row r="2706" spans="1:21" x14ac:dyDescent="0.25">
      <c r="A2706" s="753" t="s">
        <v>2163</v>
      </c>
      <c r="D2706" s="177"/>
      <c r="E2706" s="1568" t="s">
        <v>1949</v>
      </c>
      <c r="F2706" s="174"/>
      <c r="G2706" s="174"/>
      <c r="H2706" s="174"/>
      <c r="I2706" s="174"/>
      <c r="J2706" s="174"/>
      <c r="K2706" s="174"/>
      <c r="L2706" s="174"/>
      <c r="M2706" s="174"/>
      <c r="N2706" s="174"/>
      <c r="O2706" s="174"/>
      <c r="P2706" s="174"/>
      <c r="Q2706" s="174"/>
      <c r="R2706" s="174"/>
      <c r="S2706" s="174"/>
      <c r="T2706" s="174"/>
      <c r="U2706" s="174"/>
    </row>
    <row r="2707" spans="1:21" x14ac:dyDescent="0.25">
      <c r="A2707" s="753" t="s">
        <v>2163</v>
      </c>
      <c r="D2707" s="177">
        <v>221</v>
      </c>
      <c r="E2707" s="520" t="s">
        <v>1862</v>
      </c>
      <c r="F2707" s="520" t="s">
        <v>66</v>
      </c>
      <c r="G2707" s="177">
        <v>1</v>
      </c>
      <c r="H2707" s="715">
        <v>1500</v>
      </c>
      <c r="I2707" s="715">
        <v>1500</v>
      </c>
      <c r="J2707" s="177"/>
      <c r="K2707" s="177"/>
      <c r="L2707" s="177"/>
      <c r="M2707" s="177"/>
      <c r="N2707" s="177"/>
      <c r="O2707" s="177">
        <v>1</v>
      </c>
      <c r="P2707" s="177"/>
      <c r="Q2707" s="177"/>
      <c r="R2707" s="177"/>
      <c r="S2707" s="177"/>
      <c r="T2707" s="177"/>
      <c r="U2707" s="177"/>
    </row>
    <row r="2708" spans="1:21" x14ac:dyDescent="0.25">
      <c r="A2708" s="753" t="s">
        <v>2163</v>
      </c>
      <c r="D2708" s="177">
        <v>760</v>
      </c>
      <c r="E2708" s="174" t="s">
        <v>1823</v>
      </c>
      <c r="F2708" s="520" t="s">
        <v>134</v>
      </c>
      <c r="G2708" s="177">
        <v>12</v>
      </c>
      <c r="H2708" s="696">
        <v>200</v>
      </c>
      <c r="I2708" s="697">
        <v>2400</v>
      </c>
      <c r="J2708" s="177">
        <v>4</v>
      </c>
      <c r="K2708" s="177"/>
      <c r="L2708" s="177"/>
      <c r="M2708" s="177"/>
      <c r="N2708" s="177">
        <v>4</v>
      </c>
      <c r="O2708" s="177"/>
      <c r="P2708" s="177"/>
      <c r="Q2708" s="177"/>
      <c r="R2708" s="177">
        <v>4</v>
      </c>
      <c r="S2708" s="177"/>
      <c r="T2708" s="177"/>
      <c r="U2708" s="177"/>
    </row>
    <row r="2709" spans="1:21" x14ac:dyDescent="0.25">
      <c r="A2709" s="753" t="s">
        <v>2163</v>
      </c>
      <c r="D2709" s="177">
        <v>755</v>
      </c>
      <c r="E2709" s="174" t="s">
        <v>1837</v>
      </c>
      <c r="F2709" s="520" t="s">
        <v>66</v>
      </c>
      <c r="G2709" s="177">
        <v>1</v>
      </c>
      <c r="H2709" s="706">
        <v>4100</v>
      </c>
      <c r="I2709" s="706">
        <v>4100</v>
      </c>
      <c r="J2709" s="177"/>
      <c r="K2709" s="177"/>
      <c r="L2709" s="177"/>
      <c r="M2709" s="177"/>
      <c r="N2709" s="177"/>
      <c r="O2709" s="177"/>
      <c r="P2709" s="177"/>
      <c r="Q2709" s="177"/>
      <c r="R2709" s="177"/>
      <c r="S2709" s="177"/>
      <c r="T2709" s="177">
        <v>1</v>
      </c>
      <c r="U2709" s="177"/>
    </row>
    <row r="2710" spans="1:21" x14ac:dyDescent="0.25">
      <c r="A2710" s="753" t="s">
        <v>2163</v>
      </c>
      <c r="D2710" s="177"/>
      <c r="E2710" s="1568" t="s">
        <v>1987</v>
      </c>
      <c r="F2710" s="520"/>
      <c r="G2710" s="177"/>
      <c r="H2710" s="689"/>
      <c r="I2710" s="689"/>
      <c r="J2710" s="177"/>
      <c r="K2710" s="177"/>
      <c r="L2710" s="177"/>
      <c r="M2710" s="177"/>
      <c r="N2710" s="177"/>
      <c r="O2710" s="177"/>
      <c r="P2710" s="177"/>
      <c r="Q2710" s="177"/>
      <c r="R2710" s="177"/>
      <c r="S2710" s="177"/>
      <c r="T2710" s="177"/>
      <c r="U2710" s="177"/>
    </row>
    <row r="2711" spans="1:21" x14ac:dyDescent="0.25">
      <c r="A2711" s="753" t="s">
        <v>2163</v>
      </c>
      <c r="D2711" s="177">
        <v>760</v>
      </c>
      <c r="E2711" s="174" t="s">
        <v>1824</v>
      </c>
      <c r="F2711" s="520" t="s">
        <v>159</v>
      </c>
      <c r="G2711" s="177">
        <v>6</v>
      </c>
      <c r="H2711" s="696">
        <v>200</v>
      </c>
      <c r="I2711" s="697">
        <v>1200</v>
      </c>
      <c r="J2711" s="177"/>
      <c r="K2711" s="177"/>
      <c r="L2711" s="177"/>
      <c r="M2711" s="177"/>
      <c r="N2711" s="177"/>
      <c r="O2711" s="177">
        <v>6</v>
      </c>
      <c r="P2711" s="177"/>
      <c r="Q2711" s="177"/>
      <c r="R2711" s="177"/>
      <c r="S2711" s="177"/>
      <c r="T2711" s="177"/>
      <c r="U2711" s="177"/>
    </row>
    <row r="2712" spans="1:21" x14ac:dyDescent="0.25">
      <c r="A2712" s="753" t="s">
        <v>2163</v>
      </c>
      <c r="D2712" s="177">
        <v>760</v>
      </c>
      <c r="E2712" s="174" t="s">
        <v>1825</v>
      </c>
      <c r="F2712" s="520" t="s">
        <v>159</v>
      </c>
      <c r="G2712" s="177">
        <v>6</v>
      </c>
      <c r="H2712" s="696">
        <v>300</v>
      </c>
      <c r="I2712" s="698">
        <v>1800</v>
      </c>
      <c r="J2712" s="177"/>
      <c r="K2712" s="177"/>
      <c r="L2712" s="177"/>
      <c r="M2712" s="177"/>
      <c r="N2712" s="177"/>
      <c r="O2712" s="177">
        <v>6</v>
      </c>
      <c r="P2712" s="177"/>
      <c r="Q2712" s="177"/>
      <c r="R2712" s="177"/>
      <c r="S2712" s="177"/>
      <c r="T2712" s="177"/>
      <c r="U2712" s="177"/>
    </row>
    <row r="2713" spans="1:21" x14ac:dyDescent="0.25">
      <c r="A2713" s="753" t="s">
        <v>2163</v>
      </c>
      <c r="D2713" s="177">
        <v>235</v>
      </c>
      <c r="E2713" s="174" t="s">
        <v>1988</v>
      </c>
      <c r="F2713" s="520" t="s">
        <v>126</v>
      </c>
      <c r="G2713" s="177">
        <v>6</v>
      </c>
      <c r="H2713" s="689">
        <v>1950</v>
      </c>
      <c r="I2713" s="689">
        <v>11700</v>
      </c>
      <c r="J2713" s="177"/>
      <c r="K2713" s="177"/>
      <c r="L2713" s="177"/>
      <c r="M2713" s="177"/>
      <c r="N2713" s="177">
        <v>6</v>
      </c>
      <c r="O2713" s="177"/>
      <c r="P2713" s="177"/>
      <c r="Q2713" s="177"/>
      <c r="R2713" s="177"/>
      <c r="S2713" s="177"/>
      <c r="T2713" s="177"/>
      <c r="U2713" s="177"/>
    </row>
    <row r="2714" spans="1:21" x14ac:dyDescent="0.25">
      <c r="A2714" s="753" t="s">
        <v>2163</v>
      </c>
      <c r="D2714" s="177">
        <v>235</v>
      </c>
      <c r="E2714" s="699" t="s">
        <v>1988</v>
      </c>
      <c r="F2714" s="424" t="s">
        <v>126</v>
      </c>
      <c r="G2714" s="687">
        <v>6</v>
      </c>
      <c r="H2714" s="689">
        <v>1950</v>
      </c>
      <c r="I2714" s="689">
        <v>11700</v>
      </c>
      <c r="J2714" s="687"/>
      <c r="K2714" s="687"/>
      <c r="L2714" s="687"/>
      <c r="M2714" s="687"/>
      <c r="N2714" s="687"/>
      <c r="O2714" s="687"/>
      <c r="P2714" s="687"/>
      <c r="Q2714" s="687">
        <v>6</v>
      </c>
      <c r="R2714" s="687"/>
      <c r="S2714" s="687"/>
      <c r="T2714" s="687"/>
      <c r="U2714" s="687"/>
    </row>
    <row r="2715" spans="1:21" x14ac:dyDescent="0.25">
      <c r="A2715" s="753" t="s">
        <v>2163</v>
      </c>
      <c r="D2715" s="544">
        <v>235</v>
      </c>
      <c r="E2715" s="1566" t="s">
        <v>1945</v>
      </c>
      <c r="F2715" s="520" t="s">
        <v>126</v>
      </c>
      <c r="G2715" s="177">
        <v>6</v>
      </c>
      <c r="H2715" s="694">
        <v>250</v>
      </c>
      <c r="I2715" s="715">
        <v>1500</v>
      </c>
      <c r="J2715" s="174"/>
      <c r="K2715" s="174"/>
      <c r="L2715" s="174"/>
      <c r="M2715" s="174"/>
      <c r="N2715" s="174"/>
      <c r="O2715" s="177">
        <v>6</v>
      </c>
      <c r="P2715" s="174"/>
      <c r="Q2715" s="174"/>
      <c r="R2715" s="174"/>
      <c r="S2715" s="174"/>
      <c r="T2715" s="174"/>
      <c r="U2715" s="174"/>
    </row>
    <row r="2716" spans="1:21" x14ac:dyDescent="0.25">
      <c r="A2716" s="753" t="s">
        <v>2163</v>
      </c>
      <c r="D2716" s="177">
        <v>760</v>
      </c>
      <c r="E2716" s="174" t="s">
        <v>1826</v>
      </c>
      <c r="F2716" s="520" t="s">
        <v>126</v>
      </c>
      <c r="G2716" s="177">
        <v>3</v>
      </c>
      <c r="H2716" s="696">
        <v>500</v>
      </c>
      <c r="I2716" s="698">
        <v>1500</v>
      </c>
      <c r="J2716" s="177"/>
      <c r="K2716" s="177"/>
      <c r="L2716" s="177"/>
      <c r="M2716" s="177"/>
      <c r="N2716" s="177"/>
      <c r="O2716" s="177">
        <v>3</v>
      </c>
      <c r="P2716" s="177"/>
      <c r="Q2716" s="177"/>
      <c r="R2716" s="177"/>
      <c r="S2716" s="177"/>
      <c r="T2716" s="177"/>
      <c r="U2716" s="177"/>
    </row>
    <row r="2717" spans="1:21" x14ac:dyDescent="0.25">
      <c r="A2717" s="753" t="s">
        <v>2163</v>
      </c>
      <c r="D2717" s="544">
        <v>235</v>
      </c>
      <c r="E2717" s="174" t="s">
        <v>1944</v>
      </c>
      <c r="F2717" s="520" t="s">
        <v>126</v>
      </c>
      <c r="G2717" s="177">
        <v>12</v>
      </c>
      <c r="H2717" s="715">
        <v>245</v>
      </c>
      <c r="I2717" s="715">
        <v>2940</v>
      </c>
      <c r="J2717" s="177"/>
      <c r="K2717" s="177"/>
      <c r="L2717" s="177"/>
      <c r="M2717" s="177"/>
      <c r="N2717" s="177"/>
      <c r="O2717" s="177">
        <v>12</v>
      </c>
      <c r="P2717" s="177"/>
      <c r="Q2717" s="177"/>
      <c r="R2717" s="177"/>
      <c r="S2717" s="177"/>
      <c r="T2717" s="177"/>
      <c r="U2717" s="177"/>
    </row>
    <row r="2718" spans="1:21" x14ac:dyDescent="0.25">
      <c r="A2718" s="753" t="s">
        <v>2163</v>
      </c>
      <c r="D2718" s="177">
        <v>755</v>
      </c>
      <c r="E2718" s="174" t="s">
        <v>1838</v>
      </c>
      <c r="F2718" s="520" t="s">
        <v>126</v>
      </c>
      <c r="G2718" s="177">
        <v>3</v>
      </c>
      <c r="H2718" s="696">
        <v>600</v>
      </c>
      <c r="I2718" s="698">
        <v>1800</v>
      </c>
      <c r="J2718" s="177"/>
      <c r="K2718" s="177"/>
      <c r="L2718" s="177"/>
      <c r="M2718" s="177"/>
      <c r="N2718" s="177"/>
      <c r="O2718" s="177"/>
      <c r="P2718" s="177"/>
      <c r="Q2718" s="177"/>
      <c r="R2718" s="177"/>
      <c r="S2718" s="177"/>
      <c r="T2718" s="177">
        <v>3</v>
      </c>
      <c r="U2718" s="177"/>
    </row>
    <row r="2719" spans="1:21" x14ac:dyDescent="0.25">
      <c r="A2719" s="753" t="s">
        <v>2163</v>
      </c>
      <c r="D2719" s="177">
        <v>765</v>
      </c>
      <c r="E2719" s="699" t="s">
        <v>1811</v>
      </c>
      <c r="F2719" s="699" t="s">
        <v>218</v>
      </c>
      <c r="G2719" s="687">
        <v>12</v>
      </c>
      <c r="H2719" s="700">
        <v>300</v>
      </c>
      <c r="I2719" s="701">
        <v>3600</v>
      </c>
      <c r="J2719" s="687"/>
      <c r="K2719" s="687"/>
      <c r="L2719" s="687"/>
      <c r="M2719" s="687">
        <v>4</v>
      </c>
      <c r="N2719" s="687"/>
      <c r="O2719" s="687"/>
      <c r="P2719" s="687">
        <v>4</v>
      </c>
      <c r="Q2719" s="687"/>
      <c r="R2719" s="687"/>
      <c r="S2719" s="687">
        <v>4</v>
      </c>
      <c r="T2719" s="687"/>
      <c r="U2719" s="687"/>
    </row>
    <row r="2720" spans="1:21" x14ac:dyDescent="0.25">
      <c r="A2720" s="753" t="s">
        <v>2163</v>
      </c>
      <c r="D2720" s="177">
        <v>235</v>
      </c>
      <c r="E2720" s="174" t="s">
        <v>2086</v>
      </c>
      <c r="F2720" s="520" t="s">
        <v>126</v>
      </c>
      <c r="G2720" s="177">
        <v>6</v>
      </c>
      <c r="H2720" s="689">
        <v>1350</v>
      </c>
      <c r="I2720" s="689">
        <v>8100</v>
      </c>
      <c r="J2720" s="177"/>
      <c r="K2720" s="177"/>
      <c r="L2720" s="177"/>
      <c r="M2720" s="177"/>
      <c r="N2720" s="177"/>
      <c r="O2720" s="177"/>
      <c r="P2720" s="177"/>
      <c r="Q2720" s="177">
        <v>6</v>
      </c>
      <c r="R2720" s="177"/>
      <c r="S2720" s="177"/>
      <c r="T2720" s="177"/>
      <c r="U2720" s="177"/>
    </row>
    <row r="2721" spans="1:21" x14ac:dyDescent="0.25">
      <c r="A2721" s="753" t="s">
        <v>2163</v>
      </c>
      <c r="D2721" s="177">
        <v>755</v>
      </c>
      <c r="E2721" s="174" t="s">
        <v>1779</v>
      </c>
      <c r="F2721" s="520" t="s">
        <v>126</v>
      </c>
      <c r="G2721" s="177">
        <v>120</v>
      </c>
      <c r="H2721" s="678">
        <v>4</v>
      </c>
      <c r="I2721" s="679">
        <v>480</v>
      </c>
      <c r="J2721" s="177">
        <v>30</v>
      </c>
      <c r="K2721" s="177"/>
      <c r="L2721" s="177"/>
      <c r="M2721" s="177">
        <v>30</v>
      </c>
      <c r="N2721" s="177"/>
      <c r="O2721" s="177"/>
      <c r="P2721" s="177">
        <v>30</v>
      </c>
      <c r="Q2721" s="177"/>
      <c r="R2721" s="177"/>
      <c r="S2721" s="177">
        <v>30</v>
      </c>
      <c r="T2721" s="177"/>
      <c r="U2721" s="177"/>
    </row>
    <row r="2722" spans="1:21" ht="15" customHeight="1" x14ac:dyDescent="0.25">
      <c r="A2722" s="753" t="s">
        <v>2163</v>
      </c>
      <c r="D2722" s="177">
        <v>755</v>
      </c>
      <c r="E2722" s="174" t="s">
        <v>1780</v>
      </c>
      <c r="F2722" s="520" t="s">
        <v>126</v>
      </c>
      <c r="G2722" s="177">
        <v>120</v>
      </c>
      <c r="H2722" s="678">
        <v>4</v>
      </c>
      <c r="I2722" s="679">
        <v>480</v>
      </c>
      <c r="J2722" s="177">
        <v>30</v>
      </c>
      <c r="K2722" s="177"/>
      <c r="L2722" s="177"/>
      <c r="M2722" s="177">
        <v>30</v>
      </c>
      <c r="N2722" s="177"/>
      <c r="O2722" s="177"/>
      <c r="P2722" s="177">
        <v>30</v>
      </c>
      <c r="Q2722" s="177"/>
      <c r="R2722" s="177"/>
      <c r="S2722" s="177">
        <v>30</v>
      </c>
      <c r="T2722" s="177"/>
      <c r="U2722" s="177"/>
    </row>
    <row r="2723" spans="1:21" x14ac:dyDescent="0.25">
      <c r="A2723" s="753" t="s">
        <v>2163</v>
      </c>
      <c r="D2723" s="177">
        <v>755</v>
      </c>
      <c r="E2723" s="174" t="s">
        <v>1781</v>
      </c>
      <c r="F2723" s="520" t="s">
        <v>126</v>
      </c>
      <c r="G2723" s="177">
        <v>60</v>
      </c>
      <c r="H2723" s="678">
        <v>9</v>
      </c>
      <c r="I2723" s="678">
        <v>540</v>
      </c>
      <c r="J2723" s="177">
        <v>30</v>
      </c>
      <c r="K2723" s="177"/>
      <c r="L2723" s="177"/>
      <c r="M2723" s="177"/>
      <c r="N2723" s="177"/>
      <c r="O2723" s="177"/>
      <c r="P2723" s="177">
        <v>30</v>
      </c>
      <c r="Q2723" s="177"/>
      <c r="R2723" s="177"/>
      <c r="S2723" s="177"/>
      <c r="T2723" s="177"/>
      <c r="U2723" s="177"/>
    </row>
    <row r="2724" spans="1:21" x14ac:dyDescent="0.25">
      <c r="A2724" s="753" t="s">
        <v>2163</v>
      </c>
      <c r="D2724" s="177"/>
      <c r="E2724" s="1568" t="s">
        <v>2004</v>
      </c>
      <c r="F2724" s="520"/>
      <c r="G2724" s="177"/>
      <c r="H2724" s="689"/>
      <c r="I2724" s="689"/>
      <c r="J2724" s="177"/>
      <c r="K2724" s="174"/>
      <c r="L2724" s="177"/>
      <c r="M2724" s="177"/>
      <c r="N2724" s="177"/>
      <c r="O2724" s="177"/>
      <c r="P2724" s="177"/>
      <c r="Q2724" s="177"/>
      <c r="R2724" s="177"/>
      <c r="S2724" s="177"/>
      <c r="T2724" s="177"/>
      <c r="U2724" s="177"/>
    </row>
    <row r="2725" spans="1:21" x14ac:dyDescent="0.25">
      <c r="A2725" s="753" t="s">
        <v>2163</v>
      </c>
      <c r="D2725" s="177">
        <v>760</v>
      </c>
      <c r="E2725" s="174" t="s">
        <v>1827</v>
      </c>
      <c r="F2725" s="520" t="s">
        <v>159</v>
      </c>
      <c r="G2725" s="177">
        <v>3</v>
      </c>
      <c r="H2725" s="697">
        <v>300</v>
      </c>
      <c r="I2725" s="697">
        <v>900</v>
      </c>
      <c r="J2725" s="177"/>
      <c r="K2725" s="177"/>
      <c r="L2725" s="177"/>
      <c r="M2725" s="177"/>
      <c r="N2725" s="177"/>
      <c r="O2725" s="177">
        <v>3</v>
      </c>
      <c r="P2725" s="177"/>
      <c r="Q2725" s="177"/>
      <c r="R2725" s="177"/>
      <c r="S2725" s="177"/>
      <c r="T2725" s="177"/>
      <c r="U2725" s="177"/>
    </row>
    <row r="2726" spans="1:21" x14ac:dyDescent="0.25">
      <c r="A2726" s="753" t="s">
        <v>2163</v>
      </c>
      <c r="B2726" s="339"/>
      <c r="C2726" s="339"/>
      <c r="D2726" s="177">
        <v>755</v>
      </c>
      <c r="E2726" s="174" t="s">
        <v>436</v>
      </c>
      <c r="F2726" s="520" t="s">
        <v>126</v>
      </c>
      <c r="G2726" s="177">
        <v>12</v>
      </c>
      <c r="H2726" s="678">
        <v>55</v>
      </c>
      <c r="I2726" s="678">
        <v>660</v>
      </c>
      <c r="J2726" s="177"/>
      <c r="K2726" s="177"/>
      <c r="L2726" s="177"/>
      <c r="M2726" s="177"/>
      <c r="N2726" s="177"/>
      <c r="O2726" s="177">
        <v>6</v>
      </c>
      <c r="P2726" s="177"/>
      <c r="Q2726" s="177"/>
      <c r="R2726" s="177"/>
      <c r="S2726" s="177">
        <v>6</v>
      </c>
      <c r="T2726" s="177"/>
      <c r="U2726" s="177"/>
    </row>
    <row r="2727" spans="1:21" x14ac:dyDescent="0.25">
      <c r="A2727" s="753" t="s">
        <v>2163</v>
      </c>
      <c r="B2727" s="339"/>
      <c r="C2727" s="339"/>
      <c r="D2727" s="177">
        <v>235</v>
      </c>
      <c r="E2727" s="699" t="s">
        <v>1983</v>
      </c>
      <c r="F2727" s="424" t="s">
        <v>136</v>
      </c>
      <c r="G2727" s="687">
        <v>3</v>
      </c>
      <c r="H2727" s="689">
        <v>690</v>
      </c>
      <c r="I2727" s="689">
        <v>2070</v>
      </c>
      <c r="J2727" s="687">
        <v>3</v>
      </c>
      <c r="K2727" s="687"/>
      <c r="L2727" s="687"/>
      <c r="M2727" s="687"/>
      <c r="N2727" s="687"/>
      <c r="O2727" s="687"/>
      <c r="P2727" s="687"/>
      <c r="Q2727" s="687"/>
      <c r="R2727" s="687"/>
      <c r="S2727" s="687"/>
      <c r="T2727" s="687"/>
      <c r="U2727" s="687"/>
    </row>
    <row r="2728" spans="1:21" x14ac:dyDescent="0.25">
      <c r="A2728" s="753" t="s">
        <v>2163</v>
      </c>
      <c r="B2728" s="339"/>
      <c r="C2728" s="339"/>
      <c r="D2728" s="177">
        <v>235</v>
      </c>
      <c r="E2728" s="306" t="s">
        <v>2084</v>
      </c>
      <c r="F2728" s="520" t="s">
        <v>126</v>
      </c>
      <c r="G2728" s="177">
        <v>12</v>
      </c>
      <c r="H2728" s="689">
        <v>1080</v>
      </c>
      <c r="I2728" s="689">
        <v>12960</v>
      </c>
      <c r="J2728" s="177"/>
      <c r="K2728" s="177">
        <v>6</v>
      </c>
      <c r="L2728" s="177"/>
      <c r="M2728" s="177"/>
      <c r="N2728" s="177">
        <v>6</v>
      </c>
      <c r="O2728" s="177"/>
      <c r="P2728" s="177"/>
      <c r="Q2728" s="177"/>
      <c r="R2728" s="177"/>
      <c r="S2728" s="177"/>
      <c r="T2728" s="177"/>
      <c r="U2728" s="177"/>
    </row>
    <row r="2729" spans="1:21" x14ac:dyDescent="0.25">
      <c r="A2729" s="753" t="s">
        <v>2163</v>
      </c>
      <c r="B2729" s="339"/>
      <c r="C2729" s="339"/>
      <c r="D2729" s="177"/>
      <c r="E2729" s="1568" t="s">
        <v>2012</v>
      </c>
      <c r="F2729" s="520"/>
      <c r="G2729" s="177"/>
      <c r="H2729" s="689"/>
      <c r="I2729" s="689"/>
      <c r="J2729" s="177"/>
      <c r="K2729" s="177"/>
      <c r="L2729" s="177"/>
      <c r="M2729" s="177"/>
      <c r="N2729" s="177"/>
      <c r="O2729" s="177"/>
      <c r="P2729" s="177"/>
      <c r="Q2729" s="177"/>
      <c r="R2729" s="177"/>
      <c r="S2729" s="177"/>
      <c r="T2729" s="177"/>
      <c r="U2729" s="177"/>
    </row>
    <row r="2730" spans="1:21" x14ac:dyDescent="0.25">
      <c r="A2730" s="753" t="s">
        <v>2163</v>
      </c>
      <c r="B2730" s="339"/>
      <c r="C2730" s="339"/>
      <c r="D2730" s="177"/>
      <c r="E2730" s="306" t="s">
        <v>1906</v>
      </c>
      <c r="F2730" s="520"/>
      <c r="G2730" s="177"/>
      <c r="H2730" s="715"/>
      <c r="I2730" s="174"/>
      <c r="J2730" s="177"/>
      <c r="K2730" s="177"/>
      <c r="L2730" s="177"/>
      <c r="M2730" s="177"/>
      <c r="N2730" s="177"/>
      <c r="O2730" s="177"/>
      <c r="P2730" s="177"/>
      <c r="Q2730" s="177"/>
      <c r="R2730" s="177"/>
      <c r="S2730" s="177"/>
      <c r="T2730" s="177"/>
      <c r="U2730" s="177"/>
    </row>
    <row r="2731" spans="1:21" x14ac:dyDescent="0.25">
      <c r="A2731" s="753" t="s">
        <v>2163</v>
      </c>
      <c r="B2731" s="339"/>
      <c r="C2731" s="339"/>
      <c r="D2731" s="544">
        <v>235</v>
      </c>
      <c r="E2731" s="174" t="s">
        <v>1907</v>
      </c>
      <c r="F2731" s="520" t="s">
        <v>126</v>
      </c>
      <c r="G2731" s="177">
        <v>1</v>
      </c>
      <c r="H2731" s="715">
        <v>18500</v>
      </c>
      <c r="I2731" s="715">
        <v>18500</v>
      </c>
      <c r="J2731" s="177"/>
      <c r="K2731" s="177"/>
      <c r="L2731" s="177"/>
      <c r="M2731" s="177"/>
      <c r="N2731" s="177"/>
      <c r="O2731" s="177">
        <v>1</v>
      </c>
      <c r="P2731" s="177"/>
      <c r="Q2731" s="177"/>
      <c r="R2731" s="177"/>
      <c r="S2731" s="177"/>
      <c r="T2731" s="177"/>
      <c r="U2731" s="177"/>
    </row>
    <row r="2732" spans="1:21" x14ac:dyDescent="0.25">
      <c r="A2732" s="753" t="s">
        <v>2163</v>
      </c>
      <c r="B2732" s="339"/>
      <c r="C2732" s="339"/>
      <c r="D2732" s="544">
        <v>235</v>
      </c>
      <c r="E2732" s="174" t="s">
        <v>1908</v>
      </c>
      <c r="F2732" s="520" t="s">
        <v>126</v>
      </c>
      <c r="G2732" s="177">
        <v>1</v>
      </c>
      <c r="H2732" s="715">
        <v>17550</v>
      </c>
      <c r="I2732" s="715">
        <v>17550</v>
      </c>
      <c r="J2732" s="177"/>
      <c r="K2732" s="177"/>
      <c r="L2732" s="177"/>
      <c r="M2732" s="177"/>
      <c r="N2732" s="177"/>
      <c r="O2732" s="177">
        <v>1</v>
      </c>
      <c r="P2732" s="177"/>
      <c r="Q2732" s="177"/>
      <c r="R2732" s="177"/>
      <c r="S2732" s="177"/>
      <c r="T2732" s="177"/>
      <c r="U2732" s="177"/>
    </row>
    <row r="2733" spans="1:21" x14ac:dyDescent="0.25">
      <c r="A2733" s="753" t="s">
        <v>2163</v>
      </c>
      <c r="B2733" s="339"/>
      <c r="C2733" s="339"/>
      <c r="D2733" s="544">
        <v>235</v>
      </c>
      <c r="E2733" s="174" t="s">
        <v>1910</v>
      </c>
      <c r="F2733" s="520" t="s">
        <v>136</v>
      </c>
      <c r="G2733" s="177">
        <v>12</v>
      </c>
      <c r="H2733" s="715">
        <v>950</v>
      </c>
      <c r="I2733" s="715">
        <v>11400</v>
      </c>
      <c r="J2733" s="177"/>
      <c r="K2733" s="177"/>
      <c r="L2733" s="177"/>
      <c r="M2733" s="177"/>
      <c r="N2733" s="177"/>
      <c r="O2733" s="177">
        <v>6</v>
      </c>
      <c r="P2733" s="177"/>
      <c r="Q2733" s="177"/>
      <c r="R2733" s="177">
        <v>6</v>
      </c>
      <c r="S2733" s="177"/>
      <c r="T2733" s="177"/>
      <c r="U2733" s="177"/>
    </row>
    <row r="2734" spans="1:21" x14ac:dyDescent="0.25">
      <c r="A2734" s="753" t="s">
        <v>2163</v>
      </c>
      <c r="B2734" s="339"/>
      <c r="C2734" s="339"/>
      <c r="D2734" s="544">
        <v>235</v>
      </c>
      <c r="E2734" s="174" t="s">
        <v>1909</v>
      </c>
      <c r="F2734" s="520" t="s">
        <v>126</v>
      </c>
      <c r="G2734" s="177">
        <v>6</v>
      </c>
      <c r="H2734" s="715">
        <v>3750</v>
      </c>
      <c r="I2734" s="715">
        <v>22500</v>
      </c>
      <c r="J2734" s="177"/>
      <c r="K2734" s="177"/>
      <c r="L2734" s="177"/>
      <c r="M2734" s="177"/>
      <c r="N2734" s="177"/>
      <c r="O2734" s="177">
        <v>6</v>
      </c>
      <c r="P2734" s="177"/>
      <c r="Q2734" s="177"/>
      <c r="R2734" s="177"/>
      <c r="S2734" s="177"/>
      <c r="T2734" s="177"/>
      <c r="U2734" s="177"/>
    </row>
    <row r="2735" spans="1:21" x14ac:dyDescent="0.25">
      <c r="A2735" s="753" t="s">
        <v>2163</v>
      </c>
      <c r="B2735" s="339"/>
      <c r="C2735" s="339"/>
      <c r="D2735" s="544">
        <v>235</v>
      </c>
      <c r="E2735" s="174" t="s">
        <v>1911</v>
      </c>
      <c r="F2735" s="520" t="s">
        <v>66</v>
      </c>
      <c r="G2735" s="177">
        <v>1</v>
      </c>
      <c r="H2735" s="715">
        <v>9500</v>
      </c>
      <c r="I2735" s="715">
        <v>9500</v>
      </c>
      <c r="J2735" s="177"/>
      <c r="K2735" s="177"/>
      <c r="L2735" s="177"/>
      <c r="M2735" s="177"/>
      <c r="N2735" s="177"/>
      <c r="O2735" s="177">
        <v>1</v>
      </c>
      <c r="P2735" s="177"/>
      <c r="Q2735" s="177"/>
      <c r="R2735" s="177"/>
      <c r="S2735" s="177"/>
      <c r="T2735" s="177"/>
      <c r="U2735" s="177"/>
    </row>
    <row r="2736" spans="1:21" x14ac:dyDescent="0.25">
      <c r="A2736" s="753" t="s">
        <v>2163</v>
      </c>
      <c r="B2736" s="339"/>
      <c r="C2736" s="339"/>
      <c r="D2736" s="177">
        <v>765</v>
      </c>
      <c r="E2736" s="699" t="s">
        <v>1136</v>
      </c>
      <c r="F2736" s="699" t="s">
        <v>126</v>
      </c>
      <c r="G2736" s="687">
        <v>12</v>
      </c>
      <c r="H2736" s="700">
        <v>25</v>
      </c>
      <c r="I2736" s="700">
        <v>300</v>
      </c>
      <c r="J2736" s="687">
        <v>4</v>
      </c>
      <c r="K2736" s="687"/>
      <c r="L2736" s="687"/>
      <c r="M2736" s="687"/>
      <c r="N2736" s="687">
        <v>4</v>
      </c>
      <c r="O2736" s="687"/>
      <c r="P2736" s="687"/>
      <c r="Q2736" s="687"/>
      <c r="R2736" s="687">
        <v>4</v>
      </c>
      <c r="S2736" s="687"/>
      <c r="T2736" s="687"/>
      <c r="U2736" s="687"/>
    </row>
    <row r="2737" spans="1:21" x14ac:dyDescent="0.25">
      <c r="A2737" s="753" t="s">
        <v>2163</v>
      </c>
      <c r="B2737" s="339"/>
      <c r="C2737" s="339"/>
      <c r="D2737" s="177">
        <v>235</v>
      </c>
      <c r="E2737" s="174" t="s">
        <v>2087</v>
      </c>
      <c r="F2737" s="520" t="s">
        <v>126</v>
      </c>
      <c r="G2737" s="177">
        <v>6</v>
      </c>
      <c r="H2737" s="689">
        <v>2650</v>
      </c>
      <c r="I2737" s="689">
        <v>15900</v>
      </c>
      <c r="J2737" s="177"/>
      <c r="K2737" s="177"/>
      <c r="L2737" s="177"/>
      <c r="M2737" s="177"/>
      <c r="N2737" s="177"/>
      <c r="O2737" s="177"/>
      <c r="P2737" s="177"/>
      <c r="Q2737" s="177">
        <v>6</v>
      </c>
      <c r="R2737" s="177"/>
      <c r="S2737" s="177"/>
      <c r="T2737" s="177"/>
      <c r="U2737" s="177"/>
    </row>
    <row r="2738" spans="1:21" x14ac:dyDescent="0.25">
      <c r="A2738" s="753" t="s">
        <v>2163</v>
      </c>
      <c r="B2738" s="339"/>
      <c r="C2738" s="339"/>
      <c r="D2738" s="544">
        <v>235</v>
      </c>
      <c r="E2738" s="174" t="s">
        <v>1922</v>
      </c>
      <c r="F2738" s="520" t="s">
        <v>66</v>
      </c>
      <c r="G2738" s="177">
        <v>1</v>
      </c>
      <c r="H2738" s="683">
        <v>19500</v>
      </c>
      <c r="I2738" s="683">
        <v>19500</v>
      </c>
      <c r="J2738" s="177">
        <v>1</v>
      </c>
      <c r="K2738" s="177"/>
      <c r="L2738" s="177"/>
      <c r="M2738" s="177"/>
      <c r="N2738" s="177"/>
      <c r="O2738" s="177"/>
      <c r="P2738" s="177"/>
      <c r="Q2738" s="177"/>
      <c r="R2738" s="177"/>
      <c r="S2738" s="177"/>
      <c r="T2738" s="177"/>
      <c r="U2738" s="177"/>
    </row>
    <row r="2739" spans="1:21" x14ac:dyDescent="0.25">
      <c r="A2739" s="753" t="s">
        <v>2163</v>
      </c>
      <c r="B2739" s="339"/>
      <c r="C2739" s="339"/>
      <c r="D2739" s="177">
        <v>235</v>
      </c>
      <c r="E2739" s="306" t="s">
        <v>2001</v>
      </c>
      <c r="F2739" s="520" t="s">
        <v>126</v>
      </c>
      <c r="G2739" s="177">
        <v>2</v>
      </c>
      <c r="H2739" s="678">
        <v>540</v>
      </c>
      <c r="I2739" s="679">
        <v>1080</v>
      </c>
      <c r="J2739" s="177"/>
      <c r="K2739" s="177"/>
      <c r="L2739" s="177">
        <v>2</v>
      </c>
      <c r="M2739" s="177"/>
      <c r="N2739" s="177"/>
      <c r="O2739" s="177"/>
      <c r="P2739" s="177"/>
      <c r="Q2739" s="177"/>
      <c r="R2739" s="177"/>
      <c r="S2739" s="177"/>
      <c r="T2739" s="177"/>
      <c r="U2739" s="177"/>
    </row>
    <row r="2740" spans="1:21" x14ac:dyDescent="0.25">
      <c r="A2740" s="753" t="s">
        <v>2163</v>
      </c>
      <c r="B2740" s="339"/>
      <c r="C2740" s="339"/>
      <c r="D2740" s="177">
        <v>235</v>
      </c>
      <c r="E2740" s="306" t="s">
        <v>2001</v>
      </c>
      <c r="F2740" s="520" t="s">
        <v>126</v>
      </c>
      <c r="G2740" s="177">
        <v>2</v>
      </c>
      <c r="H2740" s="689">
        <v>540</v>
      </c>
      <c r="I2740" s="689">
        <v>1080</v>
      </c>
      <c r="J2740" s="177"/>
      <c r="K2740" s="177"/>
      <c r="L2740" s="177"/>
      <c r="M2740" s="177"/>
      <c r="N2740" s="177"/>
      <c r="O2740" s="177">
        <v>2</v>
      </c>
      <c r="P2740" s="177"/>
      <c r="Q2740" s="177"/>
      <c r="R2740" s="177"/>
      <c r="S2740" s="177"/>
      <c r="T2740" s="177"/>
      <c r="U2740" s="177"/>
    </row>
    <row r="2741" spans="1:21" x14ac:dyDescent="0.25">
      <c r="A2741" s="753" t="s">
        <v>2163</v>
      </c>
      <c r="B2741" s="339"/>
      <c r="C2741" s="339"/>
      <c r="D2741" s="544">
        <v>235</v>
      </c>
      <c r="E2741" s="174" t="s">
        <v>1878</v>
      </c>
      <c r="F2741" s="520" t="s">
        <v>126</v>
      </c>
      <c r="G2741" s="177">
        <v>80</v>
      </c>
      <c r="H2741" s="715">
        <v>4950</v>
      </c>
      <c r="I2741" s="715">
        <v>396000</v>
      </c>
      <c r="J2741" s="177"/>
      <c r="K2741" s="177"/>
      <c r="L2741" s="177"/>
      <c r="M2741" s="177"/>
      <c r="N2741" s="177"/>
      <c r="O2741" s="177">
        <v>40</v>
      </c>
      <c r="P2741" s="177"/>
      <c r="Q2741" s="177"/>
      <c r="R2741" s="177">
        <v>40</v>
      </c>
      <c r="S2741" s="177"/>
      <c r="T2741" s="177"/>
      <c r="U2741" s="177"/>
    </row>
    <row r="2742" spans="1:21" ht="15" customHeight="1" x14ac:dyDescent="0.25">
      <c r="A2742" s="753" t="s">
        <v>2163</v>
      </c>
      <c r="B2742" s="339"/>
      <c r="C2742" s="339"/>
      <c r="D2742" s="544">
        <v>235</v>
      </c>
      <c r="E2742" s="174" t="s">
        <v>1880</v>
      </c>
      <c r="F2742" s="520" t="s">
        <v>66</v>
      </c>
      <c r="G2742" s="177">
        <v>1</v>
      </c>
      <c r="H2742" s="715">
        <v>19500</v>
      </c>
      <c r="I2742" s="715">
        <v>19500</v>
      </c>
      <c r="J2742" s="177"/>
      <c r="K2742" s="177"/>
      <c r="L2742" s="177"/>
      <c r="M2742" s="177"/>
      <c r="N2742" s="177"/>
      <c r="O2742" s="177"/>
      <c r="P2742" s="177">
        <v>1</v>
      </c>
      <c r="Q2742" s="177"/>
      <c r="R2742" s="177"/>
      <c r="S2742" s="177"/>
      <c r="T2742" s="177"/>
      <c r="U2742" s="177"/>
    </row>
    <row r="2743" spans="1:21" x14ac:dyDescent="0.25">
      <c r="A2743" s="753" t="s">
        <v>2163</v>
      </c>
      <c r="B2743" s="339"/>
      <c r="C2743" s="339"/>
      <c r="D2743" s="544">
        <v>235</v>
      </c>
      <c r="E2743" s="174" t="s">
        <v>1881</v>
      </c>
      <c r="F2743" s="520" t="s">
        <v>126</v>
      </c>
      <c r="G2743" s="177">
        <v>1</v>
      </c>
      <c r="H2743" s="715">
        <v>2950</v>
      </c>
      <c r="I2743" s="715">
        <v>2950</v>
      </c>
      <c r="J2743" s="177"/>
      <c r="K2743" s="177"/>
      <c r="L2743" s="177"/>
      <c r="M2743" s="177"/>
      <c r="N2743" s="177"/>
      <c r="O2743" s="177"/>
      <c r="P2743" s="177">
        <v>1</v>
      </c>
      <c r="Q2743" s="177"/>
      <c r="R2743" s="177"/>
      <c r="S2743" s="177"/>
      <c r="T2743" s="177"/>
      <c r="U2743" s="177"/>
    </row>
    <row r="2744" spans="1:21" x14ac:dyDescent="0.25">
      <c r="A2744" s="753" t="s">
        <v>2163</v>
      </c>
      <c r="B2744" s="339"/>
      <c r="C2744" s="339"/>
      <c r="D2744" s="177"/>
      <c r="E2744" s="1568" t="s">
        <v>2037</v>
      </c>
      <c r="F2744" s="520"/>
      <c r="G2744" s="177"/>
      <c r="H2744" s="689"/>
      <c r="I2744" s="689"/>
      <c r="J2744" s="177"/>
      <c r="K2744" s="177"/>
      <c r="L2744" s="177"/>
      <c r="M2744" s="177"/>
      <c r="N2744" s="177"/>
      <c r="O2744" s="177"/>
      <c r="P2744" s="177"/>
      <c r="Q2744" s="177"/>
      <c r="R2744" s="177"/>
      <c r="S2744" s="177"/>
      <c r="T2744" s="177"/>
      <c r="U2744" s="177"/>
    </row>
    <row r="2745" spans="1:21" x14ac:dyDescent="0.25">
      <c r="A2745" s="753" t="s">
        <v>2163</v>
      </c>
      <c r="B2745" s="339"/>
      <c r="C2745" s="339"/>
      <c r="D2745" s="177">
        <v>755</v>
      </c>
      <c r="E2745" s="174" t="s">
        <v>1782</v>
      </c>
      <c r="F2745" s="520" t="s">
        <v>84</v>
      </c>
      <c r="G2745" s="177">
        <v>100</v>
      </c>
      <c r="H2745" s="678">
        <v>150</v>
      </c>
      <c r="I2745" s="683">
        <v>15000</v>
      </c>
      <c r="J2745" s="177"/>
      <c r="K2745" s="177"/>
      <c r="L2745" s="177"/>
      <c r="M2745" s="177"/>
      <c r="N2745" s="177"/>
      <c r="O2745" s="177"/>
      <c r="P2745" s="177"/>
      <c r="Q2745" s="177">
        <v>50</v>
      </c>
      <c r="R2745" s="177"/>
      <c r="S2745" s="177">
        <v>50</v>
      </c>
      <c r="T2745" s="177"/>
      <c r="U2745" s="177"/>
    </row>
    <row r="2746" spans="1:21" ht="15" customHeight="1" x14ac:dyDescent="0.25">
      <c r="A2746" s="753" t="s">
        <v>2163</v>
      </c>
      <c r="B2746" s="339"/>
      <c r="C2746" s="339"/>
      <c r="D2746" s="177">
        <v>755</v>
      </c>
      <c r="E2746" s="174" t="s">
        <v>1783</v>
      </c>
      <c r="F2746" s="520" t="s">
        <v>159</v>
      </c>
      <c r="G2746" s="177">
        <v>6</v>
      </c>
      <c r="H2746" s="678">
        <v>500</v>
      </c>
      <c r="I2746" s="679">
        <v>3000</v>
      </c>
      <c r="J2746" s="177">
        <v>3</v>
      </c>
      <c r="K2746" s="177"/>
      <c r="L2746" s="177"/>
      <c r="M2746" s="177"/>
      <c r="N2746" s="177"/>
      <c r="O2746" s="177"/>
      <c r="P2746" s="177"/>
      <c r="Q2746" s="177"/>
      <c r="R2746" s="177">
        <v>3</v>
      </c>
      <c r="S2746" s="177"/>
      <c r="T2746" s="177"/>
      <c r="U2746" s="177"/>
    </row>
    <row r="2747" spans="1:21" ht="15.75" x14ac:dyDescent="0.25">
      <c r="A2747" s="753" t="s">
        <v>2163</v>
      </c>
      <c r="D2747" s="177"/>
      <c r="E2747" s="2927" t="s">
        <v>2131</v>
      </c>
      <c r="F2747" s="520"/>
      <c r="G2747" s="177"/>
      <c r="H2747" s="689"/>
      <c r="I2747" s="174"/>
      <c r="J2747" s="177"/>
      <c r="K2747" s="177"/>
      <c r="L2747" s="177"/>
      <c r="M2747" s="177"/>
      <c r="N2747" s="177"/>
      <c r="O2747" s="177"/>
      <c r="P2747" s="177"/>
      <c r="Q2747" s="177"/>
      <c r="R2747" s="177"/>
      <c r="S2747" s="177"/>
      <c r="T2747" s="177"/>
      <c r="U2747" s="177"/>
    </row>
    <row r="2748" spans="1:21" x14ac:dyDescent="0.25">
      <c r="A2748" s="753" t="s">
        <v>2163</v>
      </c>
      <c r="D2748" s="177">
        <v>783</v>
      </c>
      <c r="E2748" s="306" t="s">
        <v>2156</v>
      </c>
      <c r="F2748" s="520" t="s">
        <v>2143</v>
      </c>
      <c r="G2748" s="177">
        <v>100</v>
      </c>
      <c r="H2748" s="689">
        <v>1500</v>
      </c>
      <c r="I2748" s="689">
        <v>150000</v>
      </c>
      <c r="J2748" s="177"/>
      <c r="K2748" s="177">
        <v>1</v>
      </c>
      <c r="L2748" s="177"/>
      <c r="M2748" s="177"/>
      <c r="N2748" s="177"/>
      <c r="O2748" s="177"/>
      <c r="P2748" s="177"/>
      <c r="Q2748" s="177"/>
      <c r="R2748" s="177"/>
      <c r="S2748" s="177"/>
      <c r="T2748" s="177"/>
      <c r="U2748" s="177"/>
    </row>
    <row r="2749" spans="1:21" x14ac:dyDescent="0.25">
      <c r="A2749" s="753" t="s">
        <v>2163</v>
      </c>
      <c r="D2749" s="177"/>
      <c r="E2749" s="1568" t="s">
        <v>2058</v>
      </c>
      <c r="F2749" s="520"/>
      <c r="G2749" s="177"/>
      <c r="H2749" s="689"/>
      <c r="I2749" s="689"/>
      <c r="J2749" s="177"/>
      <c r="K2749" s="177"/>
      <c r="L2749" s="177"/>
      <c r="M2749" s="177"/>
      <c r="N2749" s="177"/>
      <c r="O2749" s="177"/>
      <c r="P2749" s="177"/>
      <c r="Q2749" s="177"/>
      <c r="R2749" s="177"/>
      <c r="S2749" s="177"/>
      <c r="T2749" s="177"/>
      <c r="U2749" s="177"/>
    </row>
    <row r="2750" spans="1:21" x14ac:dyDescent="0.25">
      <c r="A2750" s="753" t="s">
        <v>2163</v>
      </c>
      <c r="D2750" s="544">
        <v>235</v>
      </c>
      <c r="E2750" s="520" t="s">
        <v>1888</v>
      </c>
      <c r="F2750" s="520" t="s">
        <v>66</v>
      </c>
      <c r="G2750" s="177">
        <v>1</v>
      </c>
      <c r="H2750" s="715">
        <v>15000</v>
      </c>
      <c r="I2750" s="715">
        <v>15000</v>
      </c>
      <c r="J2750" s="177"/>
      <c r="K2750" s="177"/>
      <c r="L2750" s="177"/>
      <c r="M2750" s="177"/>
      <c r="N2750" s="177"/>
      <c r="O2750" s="177">
        <v>1</v>
      </c>
      <c r="P2750" s="177"/>
      <c r="Q2750" s="177"/>
      <c r="R2750" s="177"/>
      <c r="S2750" s="177"/>
      <c r="T2750" s="177"/>
      <c r="U2750" s="177"/>
    </row>
    <row r="2751" spans="1:21" x14ac:dyDescent="0.25">
      <c r="A2751" s="753" t="s">
        <v>2163</v>
      </c>
      <c r="D2751" s="544">
        <v>235</v>
      </c>
      <c r="E2751" s="520" t="s">
        <v>1886</v>
      </c>
      <c r="F2751" s="520" t="s">
        <v>126</v>
      </c>
      <c r="G2751" s="177">
        <v>2</v>
      </c>
      <c r="H2751" s="715">
        <v>8500</v>
      </c>
      <c r="I2751" s="715">
        <v>17000</v>
      </c>
      <c r="J2751" s="177"/>
      <c r="K2751" s="177"/>
      <c r="L2751" s="177">
        <v>2</v>
      </c>
      <c r="M2751" s="177"/>
      <c r="N2751" s="177"/>
      <c r="O2751" s="177"/>
      <c r="P2751" s="177"/>
      <c r="Q2751" s="177"/>
      <c r="R2751" s="177"/>
      <c r="S2751" s="177"/>
      <c r="T2751" s="177"/>
      <c r="U2751" s="177"/>
    </row>
    <row r="2752" spans="1:21" x14ac:dyDescent="0.25">
      <c r="A2752" s="753" t="s">
        <v>2163</v>
      </c>
      <c r="D2752" s="544">
        <v>235</v>
      </c>
      <c r="E2752" s="520" t="s">
        <v>1887</v>
      </c>
      <c r="F2752" s="520" t="s">
        <v>126</v>
      </c>
      <c r="G2752" s="177">
        <v>2</v>
      </c>
      <c r="H2752" s="715">
        <v>7125</v>
      </c>
      <c r="I2752" s="715">
        <v>14250</v>
      </c>
      <c r="J2752" s="177"/>
      <c r="K2752" s="177"/>
      <c r="L2752" s="177"/>
      <c r="M2752" s="177"/>
      <c r="N2752" s="177"/>
      <c r="O2752" s="177">
        <v>2</v>
      </c>
      <c r="P2752" s="177"/>
      <c r="Q2752" s="177"/>
      <c r="R2752" s="177"/>
      <c r="S2752" s="177"/>
      <c r="T2752" s="177"/>
      <c r="U2752" s="177"/>
    </row>
    <row r="2753" spans="1:21" ht="27" customHeight="1" x14ac:dyDescent="0.25">
      <c r="A2753" s="753" t="s">
        <v>2163</v>
      </c>
      <c r="D2753" s="544">
        <v>235</v>
      </c>
      <c r="E2753" s="520" t="s">
        <v>1889</v>
      </c>
      <c r="F2753" s="520" t="s">
        <v>126</v>
      </c>
      <c r="G2753" s="177">
        <v>1</v>
      </c>
      <c r="H2753" s="715">
        <v>15000</v>
      </c>
      <c r="I2753" s="715">
        <v>15000</v>
      </c>
      <c r="J2753" s="177"/>
      <c r="K2753" s="177"/>
      <c r="L2753" s="177"/>
      <c r="M2753" s="177"/>
      <c r="N2753" s="177"/>
      <c r="O2753" s="177">
        <v>1</v>
      </c>
      <c r="P2753" s="177"/>
      <c r="Q2753" s="177"/>
      <c r="R2753" s="177"/>
      <c r="S2753" s="177"/>
      <c r="T2753" s="177"/>
      <c r="U2753" s="177"/>
    </row>
    <row r="2754" spans="1:21" x14ac:dyDescent="0.25">
      <c r="A2754" s="753" t="s">
        <v>2163</v>
      </c>
      <c r="D2754" s="177"/>
      <c r="E2754" s="306" t="s">
        <v>1885</v>
      </c>
      <c r="F2754" s="520"/>
      <c r="G2754" s="177"/>
      <c r="H2754" s="715"/>
      <c r="I2754" s="715"/>
      <c r="J2754" s="177"/>
      <c r="K2754" s="177"/>
      <c r="L2754" s="177"/>
      <c r="M2754" s="177"/>
      <c r="N2754" s="177"/>
      <c r="O2754" s="177"/>
      <c r="P2754" s="177"/>
      <c r="Q2754" s="177"/>
      <c r="R2754" s="177"/>
      <c r="S2754" s="177"/>
      <c r="T2754" s="177"/>
      <c r="U2754" s="177"/>
    </row>
    <row r="2755" spans="1:21" x14ac:dyDescent="0.25">
      <c r="A2755" s="753" t="s">
        <v>2163</v>
      </c>
      <c r="D2755" s="544">
        <v>235</v>
      </c>
      <c r="E2755" s="699" t="s">
        <v>1941</v>
      </c>
      <c r="F2755" s="424" t="s">
        <v>66</v>
      </c>
      <c r="G2755" s="687">
        <v>1</v>
      </c>
      <c r="H2755" s="715">
        <v>150000</v>
      </c>
      <c r="I2755" s="715">
        <v>150000</v>
      </c>
      <c r="J2755" s="687"/>
      <c r="K2755" s="687"/>
      <c r="L2755" s="687"/>
      <c r="M2755" s="687"/>
      <c r="N2755" s="687"/>
      <c r="O2755" s="687"/>
      <c r="P2755" s="687"/>
      <c r="Q2755" s="687"/>
      <c r="R2755" s="687">
        <v>1</v>
      </c>
      <c r="S2755" s="687"/>
      <c r="T2755" s="687"/>
      <c r="U2755" s="687"/>
    </row>
    <row r="2756" spans="1:21" x14ac:dyDescent="0.25">
      <c r="A2756" s="753" t="s">
        <v>2163</v>
      </c>
      <c r="D2756" s="177">
        <v>235</v>
      </c>
      <c r="E2756" s="699" t="s">
        <v>1981</v>
      </c>
      <c r="F2756" s="424" t="s">
        <v>126</v>
      </c>
      <c r="G2756" s="687">
        <v>1</v>
      </c>
      <c r="H2756" s="689">
        <v>1950</v>
      </c>
      <c r="I2756" s="689">
        <v>1950</v>
      </c>
      <c r="J2756" s="687">
        <v>1</v>
      </c>
      <c r="K2756" s="687"/>
      <c r="L2756" s="687"/>
      <c r="M2756" s="687"/>
      <c r="N2756" s="687"/>
      <c r="O2756" s="687"/>
      <c r="P2756" s="687"/>
      <c r="Q2756" s="687"/>
      <c r="R2756" s="687"/>
      <c r="S2756" s="687"/>
      <c r="T2756" s="687"/>
      <c r="U2756" s="687"/>
    </row>
    <row r="2757" spans="1:21" x14ac:dyDescent="0.25">
      <c r="A2757" s="753" t="s">
        <v>2163</v>
      </c>
      <c r="D2757" s="544">
        <v>235</v>
      </c>
      <c r="E2757" s="174" t="s">
        <v>1936</v>
      </c>
      <c r="F2757" s="520" t="s">
        <v>126</v>
      </c>
      <c r="G2757" s="177">
        <v>1</v>
      </c>
      <c r="H2757" s="715">
        <v>2150</v>
      </c>
      <c r="I2757" s="715">
        <v>2150</v>
      </c>
      <c r="J2757" s="177">
        <v>1</v>
      </c>
      <c r="K2757" s="177"/>
      <c r="L2757" s="177"/>
      <c r="M2757" s="177"/>
      <c r="N2757" s="177"/>
      <c r="O2757" s="177"/>
      <c r="P2757" s="177"/>
      <c r="Q2757" s="177"/>
      <c r="R2757" s="177"/>
      <c r="S2757" s="177"/>
      <c r="T2757" s="177"/>
      <c r="U2757" s="177"/>
    </row>
    <row r="2758" spans="1:21" x14ac:dyDescent="0.25">
      <c r="A2758" s="753" t="s">
        <v>2163</v>
      </c>
      <c r="D2758" s="177"/>
      <c r="E2758" s="1568" t="s">
        <v>2105</v>
      </c>
      <c r="F2758" s="520"/>
      <c r="G2758" s="177"/>
      <c r="H2758" s="689"/>
      <c r="I2758" s="689"/>
      <c r="J2758" s="177"/>
      <c r="K2758" s="177"/>
      <c r="L2758" s="177"/>
      <c r="M2758" s="177"/>
      <c r="N2758" s="177"/>
      <c r="O2758" s="177"/>
      <c r="P2758" s="177"/>
      <c r="Q2758" s="177"/>
      <c r="R2758" s="177"/>
      <c r="S2758" s="177"/>
      <c r="T2758" s="177"/>
      <c r="U2758" s="177"/>
    </row>
    <row r="2759" spans="1:21" x14ac:dyDescent="0.25">
      <c r="A2759" s="753" t="s">
        <v>2163</v>
      </c>
      <c r="D2759" s="177">
        <v>235</v>
      </c>
      <c r="E2759" s="174" t="s">
        <v>2085</v>
      </c>
      <c r="F2759" s="520" t="s">
        <v>126</v>
      </c>
      <c r="G2759" s="177">
        <v>6</v>
      </c>
      <c r="H2759" s="689">
        <v>780</v>
      </c>
      <c r="I2759" s="689">
        <v>4680</v>
      </c>
      <c r="J2759" s="177"/>
      <c r="K2759" s="177"/>
      <c r="L2759" s="177"/>
      <c r="M2759" s="177"/>
      <c r="N2759" s="177"/>
      <c r="O2759" s="177"/>
      <c r="P2759" s="177"/>
      <c r="Q2759" s="177">
        <v>6</v>
      </c>
      <c r="R2759" s="177"/>
      <c r="S2759" s="177"/>
      <c r="T2759" s="177"/>
      <c r="U2759" s="177"/>
    </row>
    <row r="2760" spans="1:21" x14ac:dyDescent="0.25">
      <c r="A2760" s="753" t="s">
        <v>2163</v>
      </c>
      <c r="D2760" s="177">
        <v>235</v>
      </c>
      <c r="E2760" s="174" t="s">
        <v>2088</v>
      </c>
      <c r="F2760" s="520" t="s">
        <v>126</v>
      </c>
      <c r="G2760" s="177">
        <v>6</v>
      </c>
      <c r="H2760" s="689">
        <v>2950</v>
      </c>
      <c r="I2760" s="689">
        <v>17700</v>
      </c>
      <c r="J2760" s="177"/>
      <c r="K2760" s="177"/>
      <c r="L2760" s="177"/>
      <c r="M2760" s="177"/>
      <c r="N2760" s="177"/>
      <c r="O2760" s="177"/>
      <c r="P2760" s="177"/>
      <c r="Q2760" s="177">
        <v>6</v>
      </c>
      <c r="R2760" s="177"/>
      <c r="S2760" s="177"/>
      <c r="T2760" s="177"/>
      <c r="U2760" s="177"/>
    </row>
    <row r="2761" spans="1:21" x14ac:dyDescent="0.25">
      <c r="A2761" s="753" t="s">
        <v>2163</v>
      </c>
      <c r="D2761" s="177">
        <v>235</v>
      </c>
      <c r="E2761" s="174" t="s">
        <v>1963</v>
      </c>
      <c r="F2761" s="520" t="s">
        <v>136</v>
      </c>
      <c r="G2761" s="177">
        <v>36</v>
      </c>
      <c r="H2761" s="715">
        <v>350</v>
      </c>
      <c r="I2761" s="715">
        <v>12600</v>
      </c>
      <c r="J2761" s="177"/>
      <c r="K2761" s="177"/>
      <c r="L2761" s="177">
        <v>36</v>
      </c>
      <c r="M2761" s="177"/>
      <c r="N2761" s="177"/>
      <c r="O2761" s="177"/>
      <c r="P2761" s="177"/>
      <c r="Q2761" s="177"/>
      <c r="R2761" s="177"/>
      <c r="S2761" s="177"/>
      <c r="T2761" s="177"/>
      <c r="U2761" s="177"/>
    </row>
    <row r="2762" spans="1:21" x14ac:dyDescent="0.25">
      <c r="A2762" s="753" t="s">
        <v>2163</v>
      </c>
      <c r="D2762" s="177"/>
      <c r="E2762" s="1568" t="s">
        <v>1859</v>
      </c>
      <c r="F2762" s="174"/>
      <c r="G2762" s="174"/>
      <c r="H2762" s="713"/>
      <c r="I2762" s="713"/>
      <c r="J2762" s="174"/>
      <c r="K2762" s="174"/>
      <c r="L2762" s="174"/>
      <c r="M2762" s="174"/>
      <c r="N2762" s="174"/>
      <c r="O2762" s="174"/>
      <c r="P2762" s="174"/>
      <c r="Q2762" s="174"/>
      <c r="R2762" s="174"/>
      <c r="S2762" s="174"/>
      <c r="T2762" s="174"/>
      <c r="U2762" s="174"/>
    </row>
    <row r="2763" spans="1:21" x14ac:dyDescent="0.25">
      <c r="A2763" s="753" t="s">
        <v>2163</v>
      </c>
      <c r="D2763" s="177"/>
      <c r="E2763" s="1472" t="s">
        <v>2117</v>
      </c>
      <c r="F2763" s="424"/>
      <c r="G2763" s="687"/>
      <c r="H2763" s="689"/>
      <c r="I2763" s="689"/>
      <c r="J2763" s="687"/>
      <c r="K2763" s="687"/>
      <c r="L2763" s="687"/>
      <c r="M2763" s="687"/>
      <c r="N2763" s="687"/>
      <c r="O2763" s="687"/>
      <c r="P2763" s="687"/>
      <c r="Q2763" s="687"/>
      <c r="R2763" s="687"/>
      <c r="S2763" s="687"/>
      <c r="T2763" s="687"/>
      <c r="U2763" s="687"/>
    </row>
    <row r="2764" spans="1:21" x14ac:dyDescent="0.25">
      <c r="A2764" s="753" t="s">
        <v>2163</v>
      </c>
      <c r="D2764" s="544">
        <v>235</v>
      </c>
      <c r="E2764" s="699" t="s">
        <v>1914</v>
      </c>
      <c r="F2764" s="424" t="s">
        <v>84</v>
      </c>
      <c r="G2764" s="687">
        <v>1</v>
      </c>
      <c r="H2764" s="689">
        <v>32000</v>
      </c>
      <c r="I2764" s="689">
        <v>32000</v>
      </c>
      <c r="J2764" s="687"/>
      <c r="K2764" s="687"/>
      <c r="L2764" s="687"/>
      <c r="M2764" s="687"/>
      <c r="N2764" s="687"/>
      <c r="O2764" s="687"/>
      <c r="P2764" s="687"/>
      <c r="Q2764" s="687"/>
      <c r="R2764" s="687">
        <v>1</v>
      </c>
      <c r="S2764" s="687"/>
      <c r="T2764" s="687"/>
      <c r="U2764" s="687"/>
    </row>
    <row r="2765" spans="1:21" x14ac:dyDescent="0.25">
      <c r="A2765" s="753" t="s">
        <v>2163</v>
      </c>
      <c r="D2765" s="544">
        <v>235</v>
      </c>
      <c r="E2765" s="699" t="s">
        <v>1915</v>
      </c>
      <c r="F2765" s="424" t="s">
        <v>84</v>
      </c>
      <c r="G2765" s="687">
        <v>1</v>
      </c>
      <c r="H2765" s="689">
        <v>375000</v>
      </c>
      <c r="I2765" s="689">
        <v>375000</v>
      </c>
      <c r="J2765" s="687"/>
      <c r="K2765" s="687"/>
      <c r="L2765" s="687"/>
      <c r="M2765" s="687"/>
      <c r="N2765" s="687"/>
      <c r="O2765" s="687"/>
      <c r="P2765" s="687">
        <v>1</v>
      </c>
      <c r="Q2765" s="687"/>
      <c r="R2765" s="687"/>
      <c r="S2765" s="687"/>
      <c r="T2765" s="687"/>
      <c r="U2765" s="687"/>
    </row>
    <row r="2766" spans="1:21" x14ac:dyDescent="0.25">
      <c r="A2766" s="753" t="s">
        <v>2163</v>
      </c>
      <c r="D2766" s="544">
        <v>235</v>
      </c>
      <c r="E2766" s="174" t="s">
        <v>1943</v>
      </c>
      <c r="F2766" s="520" t="s">
        <v>84</v>
      </c>
      <c r="G2766" s="177">
        <v>1</v>
      </c>
      <c r="H2766" s="715">
        <v>4450</v>
      </c>
      <c r="I2766" s="715">
        <v>4450</v>
      </c>
      <c r="J2766" s="177"/>
      <c r="K2766" s="177"/>
      <c r="L2766" s="177"/>
      <c r="M2766" s="177"/>
      <c r="N2766" s="177"/>
      <c r="O2766" s="177"/>
      <c r="P2766" s="177"/>
      <c r="Q2766" s="177"/>
      <c r="R2766" s="177"/>
      <c r="S2766" s="177"/>
      <c r="T2766" s="177">
        <v>1</v>
      </c>
      <c r="U2766" s="177"/>
    </row>
    <row r="2767" spans="1:21" x14ac:dyDescent="0.25">
      <c r="A2767" s="753" t="s">
        <v>2163</v>
      </c>
      <c r="D2767" s="544">
        <v>235</v>
      </c>
      <c r="E2767" s="520" t="s">
        <v>1948</v>
      </c>
      <c r="F2767" s="520" t="s">
        <v>66</v>
      </c>
      <c r="G2767" s="177">
        <v>1</v>
      </c>
      <c r="H2767" s="715">
        <v>22500</v>
      </c>
      <c r="I2767" s="715">
        <v>22500</v>
      </c>
      <c r="J2767" s="177">
        <v>1</v>
      </c>
      <c r="K2767" s="177"/>
      <c r="L2767" s="177"/>
      <c r="M2767" s="177"/>
      <c r="N2767" s="177"/>
      <c r="O2767" s="177"/>
      <c r="P2767" s="177"/>
      <c r="Q2767" s="177"/>
      <c r="R2767" s="177"/>
      <c r="S2767" s="177"/>
      <c r="T2767" s="177"/>
      <c r="U2767" s="177"/>
    </row>
    <row r="2768" spans="1:21" x14ac:dyDescent="0.25">
      <c r="A2768" s="753" t="s">
        <v>2163</v>
      </c>
      <c r="D2768" s="177">
        <v>235</v>
      </c>
      <c r="E2768" s="520" t="s">
        <v>2053</v>
      </c>
      <c r="F2768" s="520" t="s">
        <v>66</v>
      </c>
      <c r="G2768" s="177">
        <v>6</v>
      </c>
      <c r="H2768" s="689">
        <v>7500</v>
      </c>
      <c r="I2768" s="689">
        <v>45000</v>
      </c>
      <c r="J2768" s="177"/>
      <c r="K2768" s="177"/>
      <c r="L2768" s="177"/>
      <c r="M2768" s="177"/>
      <c r="N2768" s="177"/>
      <c r="O2768" s="177"/>
      <c r="P2768" s="177"/>
      <c r="Q2768" s="177"/>
      <c r="R2768" s="177"/>
      <c r="S2768" s="177">
        <v>6</v>
      </c>
      <c r="T2768" s="177"/>
      <c r="U2768" s="177"/>
    </row>
    <row r="2769" spans="1:21" x14ac:dyDescent="0.25">
      <c r="A2769" s="753" t="s">
        <v>2163</v>
      </c>
      <c r="D2769" s="177"/>
      <c r="E2769" s="699" t="s">
        <v>2020</v>
      </c>
      <c r="F2769" s="424"/>
      <c r="G2769" s="687"/>
      <c r="H2769" s="689"/>
      <c r="I2769" s="689"/>
      <c r="J2769" s="687"/>
      <c r="K2769" s="687"/>
      <c r="L2769" s="687"/>
      <c r="M2769" s="687"/>
      <c r="N2769" s="687"/>
      <c r="O2769" s="687"/>
      <c r="P2769" s="687"/>
      <c r="Q2769" s="687"/>
      <c r="R2769" s="687"/>
      <c r="S2769" s="687"/>
      <c r="T2769" s="687"/>
      <c r="U2769" s="687"/>
    </row>
    <row r="2770" spans="1:21" x14ac:dyDescent="0.25">
      <c r="A2770" s="753" t="s">
        <v>2163</v>
      </c>
      <c r="D2770" s="177">
        <v>235</v>
      </c>
      <c r="E2770" s="699" t="s">
        <v>2022</v>
      </c>
      <c r="F2770" s="424" t="s">
        <v>218</v>
      </c>
      <c r="G2770" s="687">
        <v>24</v>
      </c>
      <c r="H2770" s="689">
        <v>345</v>
      </c>
      <c r="I2770" s="689">
        <v>8280</v>
      </c>
      <c r="J2770" s="687"/>
      <c r="K2770" s="687">
        <v>12</v>
      </c>
      <c r="L2770" s="687"/>
      <c r="M2770" s="687"/>
      <c r="N2770" s="687">
        <v>6</v>
      </c>
      <c r="O2770" s="687"/>
      <c r="P2770" s="687"/>
      <c r="Q2770" s="687"/>
      <c r="R2770" s="687">
        <v>6</v>
      </c>
      <c r="S2770" s="687"/>
      <c r="T2770" s="687"/>
      <c r="U2770" s="687"/>
    </row>
    <row r="2771" spans="1:21" x14ac:dyDescent="0.25">
      <c r="A2771" s="753" t="s">
        <v>2163</v>
      </c>
      <c r="D2771" s="177">
        <v>235</v>
      </c>
      <c r="E2771" s="174" t="s">
        <v>2023</v>
      </c>
      <c r="F2771" s="520" t="s">
        <v>126</v>
      </c>
      <c r="G2771" s="177">
        <v>2</v>
      </c>
      <c r="H2771" s="689">
        <v>3200</v>
      </c>
      <c r="I2771" s="689">
        <v>6400</v>
      </c>
      <c r="J2771" s="177"/>
      <c r="K2771" s="177">
        <v>2</v>
      </c>
      <c r="L2771" s="177"/>
      <c r="M2771" s="177"/>
      <c r="N2771" s="177"/>
      <c r="O2771" s="177"/>
      <c r="P2771" s="177"/>
      <c r="Q2771" s="177"/>
      <c r="R2771" s="177"/>
      <c r="S2771" s="177"/>
      <c r="T2771" s="177"/>
      <c r="U2771" s="177"/>
    </row>
    <row r="2772" spans="1:21" x14ac:dyDescent="0.25">
      <c r="A2772" s="753" t="s">
        <v>2163</v>
      </c>
      <c r="D2772" s="177">
        <v>235</v>
      </c>
      <c r="E2772" s="699" t="s">
        <v>2021</v>
      </c>
      <c r="F2772" s="424" t="s">
        <v>126</v>
      </c>
      <c r="G2772" s="687">
        <v>12</v>
      </c>
      <c r="H2772" s="689">
        <v>2950</v>
      </c>
      <c r="I2772" s="689">
        <v>35400</v>
      </c>
      <c r="J2772" s="687"/>
      <c r="K2772" s="687"/>
      <c r="L2772" s="687"/>
      <c r="M2772" s="687">
        <v>6</v>
      </c>
      <c r="N2772" s="687"/>
      <c r="O2772" s="687"/>
      <c r="P2772" s="687"/>
      <c r="Q2772" s="687">
        <v>6</v>
      </c>
      <c r="R2772" s="687"/>
      <c r="S2772" s="687"/>
      <c r="T2772" s="687"/>
      <c r="U2772" s="687"/>
    </row>
    <row r="2773" spans="1:21" x14ac:dyDescent="0.25">
      <c r="A2773" s="753" t="s">
        <v>2163</v>
      </c>
      <c r="D2773" s="177">
        <v>235</v>
      </c>
      <c r="E2773" s="174" t="s">
        <v>2010</v>
      </c>
      <c r="F2773" s="520" t="s">
        <v>136</v>
      </c>
      <c r="G2773" s="177">
        <v>2</v>
      </c>
      <c r="H2773" s="689">
        <v>2995</v>
      </c>
      <c r="I2773" s="689">
        <v>5990</v>
      </c>
      <c r="J2773" s="177"/>
      <c r="K2773" s="177"/>
      <c r="L2773" s="177"/>
      <c r="M2773" s="177"/>
      <c r="N2773" s="177"/>
      <c r="O2773" s="177">
        <v>2</v>
      </c>
      <c r="P2773" s="177"/>
      <c r="Q2773" s="177"/>
      <c r="R2773" s="177"/>
      <c r="S2773" s="177"/>
      <c r="T2773" s="177"/>
      <c r="U2773" s="177"/>
    </row>
    <row r="2774" spans="1:21" x14ac:dyDescent="0.25">
      <c r="A2774" s="753" t="s">
        <v>2163</v>
      </c>
      <c r="D2774" s="544">
        <v>235</v>
      </c>
      <c r="E2774" s="520" t="s">
        <v>1927</v>
      </c>
      <c r="F2774" s="520" t="s">
        <v>126</v>
      </c>
      <c r="G2774" s="177">
        <v>1</v>
      </c>
      <c r="H2774" s="715">
        <v>950</v>
      </c>
      <c r="I2774" s="715">
        <v>950</v>
      </c>
      <c r="J2774" s="177"/>
      <c r="K2774" s="177"/>
      <c r="L2774" s="177">
        <v>1</v>
      </c>
      <c r="M2774" s="177"/>
      <c r="N2774" s="177"/>
      <c r="O2774" s="177"/>
      <c r="P2774" s="177"/>
      <c r="Q2774" s="177"/>
      <c r="R2774" s="177"/>
      <c r="S2774" s="177"/>
      <c r="T2774" s="177"/>
      <c r="U2774" s="177"/>
    </row>
    <row r="2775" spans="1:21" x14ac:dyDescent="0.25">
      <c r="A2775" s="753" t="s">
        <v>2163</v>
      </c>
      <c r="D2775" s="544">
        <v>235</v>
      </c>
      <c r="E2775" s="174" t="s">
        <v>1929</v>
      </c>
      <c r="F2775" s="520" t="s">
        <v>66</v>
      </c>
      <c r="G2775" s="177">
        <v>1</v>
      </c>
      <c r="H2775" s="715">
        <v>18500</v>
      </c>
      <c r="I2775" s="715">
        <v>18500</v>
      </c>
      <c r="J2775" s="177"/>
      <c r="K2775" s="177"/>
      <c r="L2775" s="177">
        <v>1</v>
      </c>
      <c r="M2775" s="177"/>
      <c r="N2775" s="177"/>
      <c r="O2775" s="177"/>
      <c r="P2775" s="177"/>
      <c r="Q2775" s="177"/>
      <c r="R2775" s="177"/>
      <c r="S2775" s="177"/>
      <c r="T2775" s="177"/>
      <c r="U2775" s="177"/>
    </row>
    <row r="2776" spans="1:21" x14ac:dyDescent="0.25">
      <c r="A2776" s="753" t="s">
        <v>2163</v>
      </c>
      <c r="D2776" s="544">
        <v>235</v>
      </c>
      <c r="E2776" s="520" t="s">
        <v>1929</v>
      </c>
      <c r="F2776" s="520" t="s">
        <v>66</v>
      </c>
      <c r="G2776" s="177">
        <v>1</v>
      </c>
      <c r="H2776" s="715">
        <v>9500</v>
      </c>
      <c r="I2776" s="715">
        <v>9500</v>
      </c>
      <c r="J2776" s="177">
        <v>1</v>
      </c>
      <c r="K2776" s="177"/>
      <c r="L2776" s="177"/>
      <c r="M2776" s="177"/>
      <c r="N2776" s="177"/>
      <c r="O2776" s="177"/>
      <c r="P2776" s="177"/>
      <c r="Q2776" s="177"/>
      <c r="R2776" s="177"/>
      <c r="S2776" s="177"/>
      <c r="T2776" s="177"/>
      <c r="U2776" s="177"/>
    </row>
    <row r="2777" spans="1:21" x14ac:dyDescent="0.25">
      <c r="A2777" s="753" t="s">
        <v>2163</v>
      </c>
      <c r="D2777" s="177">
        <v>755</v>
      </c>
      <c r="E2777" s="174" t="s">
        <v>1784</v>
      </c>
      <c r="F2777" s="520" t="s">
        <v>142</v>
      </c>
      <c r="G2777" s="177">
        <v>36</v>
      </c>
      <c r="H2777" s="678">
        <v>40</v>
      </c>
      <c r="I2777" s="683">
        <v>1440</v>
      </c>
      <c r="J2777" s="177">
        <v>12</v>
      </c>
      <c r="K2777" s="177"/>
      <c r="L2777" s="177"/>
      <c r="M2777" s="177"/>
      <c r="N2777" s="177"/>
      <c r="O2777" s="177">
        <v>12</v>
      </c>
      <c r="P2777" s="177"/>
      <c r="Q2777" s="177"/>
      <c r="R2777" s="177"/>
      <c r="S2777" s="177"/>
      <c r="T2777" s="177">
        <v>12</v>
      </c>
      <c r="U2777" s="177"/>
    </row>
    <row r="2778" spans="1:21" x14ac:dyDescent="0.25">
      <c r="A2778" s="753" t="s">
        <v>2163</v>
      </c>
      <c r="D2778" s="177">
        <v>755</v>
      </c>
      <c r="E2778" s="699" t="s">
        <v>1785</v>
      </c>
      <c r="F2778" s="424" t="s">
        <v>142</v>
      </c>
      <c r="G2778" s="687">
        <v>36</v>
      </c>
      <c r="H2778" s="688">
        <v>40</v>
      </c>
      <c r="I2778" s="689">
        <v>1440</v>
      </c>
      <c r="J2778" s="687">
        <v>12</v>
      </c>
      <c r="K2778" s="687"/>
      <c r="L2778" s="687"/>
      <c r="M2778" s="687"/>
      <c r="N2778" s="687"/>
      <c r="O2778" s="687">
        <v>12</v>
      </c>
      <c r="P2778" s="687"/>
      <c r="Q2778" s="687"/>
      <c r="R2778" s="687"/>
      <c r="S2778" s="687"/>
      <c r="T2778" s="687">
        <v>12</v>
      </c>
      <c r="U2778" s="687"/>
    </row>
    <row r="2779" spans="1:21" x14ac:dyDescent="0.25">
      <c r="A2779" s="753" t="s">
        <v>2163</v>
      </c>
      <c r="D2779" s="177"/>
      <c r="E2779" s="2920" t="s">
        <v>1804</v>
      </c>
      <c r="F2779" s="306"/>
      <c r="G2779" s="177"/>
      <c r="H2779" s="696"/>
      <c r="I2779" s="698"/>
      <c r="J2779" s="177"/>
      <c r="K2779" s="177"/>
      <c r="L2779" s="177"/>
      <c r="M2779" s="177"/>
      <c r="N2779" s="177"/>
      <c r="O2779" s="177"/>
      <c r="P2779" s="177"/>
      <c r="Q2779" s="177"/>
      <c r="R2779" s="177"/>
      <c r="S2779" s="177"/>
      <c r="T2779" s="177"/>
      <c r="U2779" s="177"/>
    </row>
    <row r="2780" spans="1:21" x14ac:dyDescent="0.25">
      <c r="A2780" s="753" t="s">
        <v>2163</v>
      </c>
      <c r="D2780" s="177"/>
      <c r="E2780" s="1568" t="s">
        <v>1865</v>
      </c>
      <c r="F2780" s="520"/>
      <c r="G2780" s="177"/>
      <c r="H2780" s="715"/>
      <c r="I2780" s="715"/>
      <c r="J2780" s="177"/>
      <c r="K2780" s="177"/>
      <c r="L2780" s="177"/>
      <c r="M2780" s="177"/>
      <c r="N2780" s="177"/>
      <c r="O2780" s="177"/>
      <c r="P2780" s="177"/>
      <c r="Q2780" s="177"/>
      <c r="R2780" s="177"/>
      <c r="S2780" s="177"/>
      <c r="T2780" s="177"/>
      <c r="U2780" s="177"/>
    </row>
    <row r="2781" spans="1:21" x14ac:dyDescent="0.25">
      <c r="A2781" s="753" t="s">
        <v>2163</v>
      </c>
      <c r="D2781" s="177"/>
      <c r="E2781" s="1472" t="s">
        <v>1872</v>
      </c>
      <c r="F2781" s="424"/>
      <c r="G2781" s="687"/>
      <c r="H2781" s="715"/>
      <c r="I2781" s="715"/>
      <c r="J2781" s="687"/>
      <c r="K2781" s="687"/>
      <c r="L2781" s="687"/>
      <c r="M2781" s="687"/>
      <c r="N2781" s="687"/>
      <c r="O2781" s="687"/>
      <c r="P2781" s="687"/>
      <c r="Q2781" s="687"/>
      <c r="R2781" s="687"/>
      <c r="S2781" s="687"/>
      <c r="T2781" s="687"/>
      <c r="U2781" s="687"/>
    </row>
    <row r="2782" spans="1:21" x14ac:dyDescent="0.25">
      <c r="A2782" s="753" t="s">
        <v>2163</v>
      </c>
      <c r="D2782" s="177"/>
      <c r="E2782" s="2911" t="s">
        <v>1818</v>
      </c>
      <c r="F2782" s="520"/>
      <c r="G2782" s="177"/>
      <c r="H2782" s="696"/>
      <c r="I2782" s="698"/>
      <c r="J2782" s="177"/>
      <c r="K2782" s="177"/>
      <c r="L2782" s="177"/>
      <c r="M2782" s="177"/>
      <c r="N2782" s="177"/>
      <c r="O2782" s="177"/>
      <c r="P2782" s="177"/>
      <c r="Q2782" s="177"/>
      <c r="R2782" s="177"/>
      <c r="S2782" s="177"/>
      <c r="T2782" s="177"/>
      <c r="U2782" s="177"/>
    </row>
    <row r="2783" spans="1:21" x14ac:dyDescent="0.25">
      <c r="A2783" s="753" t="s">
        <v>2163</v>
      </c>
      <c r="D2783" s="177">
        <v>222</v>
      </c>
      <c r="E2783" s="174" t="s">
        <v>1868</v>
      </c>
      <c r="F2783" s="520" t="s">
        <v>126</v>
      </c>
      <c r="G2783" s="177">
        <v>1</v>
      </c>
      <c r="H2783" s="715">
        <v>15000</v>
      </c>
      <c r="I2783" s="715">
        <v>15000</v>
      </c>
      <c r="J2783" s="177"/>
      <c r="K2783" s="177"/>
      <c r="L2783" s="177">
        <v>1</v>
      </c>
      <c r="M2783" s="177"/>
      <c r="N2783" s="177"/>
      <c r="O2783" s="177"/>
      <c r="P2783" s="177"/>
      <c r="Q2783" s="177"/>
      <c r="R2783" s="177"/>
      <c r="S2783" s="177"/>
      <c r="T2783" s="177"/>
      <c r="U2783" s="177"/>
    </row>
    <row r="2784" spans="1:21" x14ac:dyDescent="0.25">
      <c r="A2784" s="753" t="s">
        <v>2163</v>
      </c>
      <c r="D2784" s="177"/>
      <c r="E2784" s="306" t="s">
        <v>1925</v>
      </c>
      <c r="F2784" s="520"/>
      <c r="G2784" s="177"/>
      <c r="H2784" s="715"/>
      <c r="I2784" s="174"/>
      <c r="J2784" s="177"/>
      <c r="K2784" s="177"/>
      <c r="L2784" s="177"/>
      <c r="M2784" s="177"/>
      <c r="N2784" s="177"/>
      <c r="O2784" s="177"/>
      <c r="P2784" s="177"/>
      <c r="Q2784" s="177"/>
      <c r="R2784" s="177"/>
      <c r="S2784" s="177"/>
      <c r="T2784" s="177"/>
      <c r="U2784" s="177"/>
    </row>
    <row r="2785" spans="1:21" x14ac:dyDescent="0.25">
      <c r="A2785" s="753" t="s">
        <v>2163</v>
      </c>
      <c r="D2785" s="177">
        <v>760</v>
      </c>
      <c r="E2785" s="174" t="s">
        <v>1828</v>
      </c>
      <c r="F2785" s="520" t="s">
        <v>159</v>
      </c>
      <c r="G2785" s="177">
        <v>6</v>
      </c>
      <c r="H2785" s="696">
        <v>600</v>
      </c>
      <c r="I2785" s="697">
        <v>3600</v>
      </c>
      <c r="J2785" s="177"/>
      <c r="K2785" s="177"/>
      <c r="L2785" s="177"/>
      <c r="M2785" s="177"/>
      <c r="N2785" s="177"/>
      <c r="O2785" s="177">
        <v>6</v>
      </c>
      <c r="P2785" s="177"/>
      <c r="Q2785" s="177"/>
      <c r="R2785" s="177"/>
      <c r="S2785" s="177"/>
      <c r="T2785" s="177"/>
      <c r="U2785" s="177"/>
    </row>
    <row r="2786" spans="1:21" x14ac:dyDescent="0.25">
      <c r="A2786" s="753" t="s">
        <v>2163</v>
      </c>
      <c r="D2786" s="177"/>
      <c r="E2786" s="1472" t="s">
        <v>1833</v>
      </c>
      <c r="F2786" s="424"/>
      <c r="G2786" s="687"/>
      <c r="H2786" s="700"/>
      <c r="I2786" s="701"/>
      <c r="J2786" s="687"/>
      <c r="K2786" s="687"/>
      <c r="L2786" s="687"/>
      <c r="M2786" s="687"/>
      <c r="N2786" s="687"/>
      <c r="O2786" s="687"/>
      <c r="P2786" s="687"/>
      <c r="Q2786" s="687"/>
      <c r="R2786" s="687"/>
      <c r="S2786" s="687"/>
      <c r="T2786" s="687"/>
      <c r="U2786" s="687"/>
    </row>
    <row r="2787" spans="1:21" x14ac:dyDescent="0.25">
      <c r="A2787" s="753" t="s">
        <v>2163</v>
      </c>
      <c r="D2787" s="177"/>
      <c r="E2787" s="1568" t="s">
        <v>2122</v>
      </c>
      <c r="F2787" s="520"/>
      <c r="G2787" s="177"/>
      <c r="H2787" s="734"/>
      <c r="I2787" s="734"/>
      <c r="J2787" s="177"/>
      <c r="K2787" s="177"/>
      <c r="L2787" s="177"/>
      <c r="M2787" s="177"/>
      <c r="N2787" s="177"/>
      <c r="O2787" s="177"/>
      <c r="P2787" s="177"/>
      <c r="Q2787" s="177"/>
      <c r="R2787" s="177"/>
      <c r="S2787" s="177"/>
      <c r="T2787" s="177"/>
      <c r="U2787" s="177"/>
    </row>
    <row r="2788" spans="1:21" x14ac:dyDescent="0.25">
      <c r="A2788" s="753" t="s">
        <v>2163</v>
      </c>
      <c r="D2788" s="177">
        <v>235</v>
      </c>
      <c r="E2788" s="174" t="s">
        <v>1965</v>
      </c>
      <c r="F2788" s="520" t="s">
        <v>126</v>
      </c>
      <c r="G2788" s="177">
        <v>2</v>
      </c>
      <c r="H2788" s="715">
        <v>650</v>
      </c>
      <c r="I2788" s="715">
        <v>1300</v>
      </c>
      <c r="J2788" s="177"/>
      <c r="K2788" s="177"/>
      <c r="L2788" s="177">
        <v>2</v>
      </c>
      <c r="M2788" s="177"/>
      <c r="N2788" s="177"/>
      <c r="O2788" s="177"/>
      <c r="P2788" s="177"/>
      <c r="Q2788" s="177"/>
      <c r="R2788" s="177"/>
      <c r="S2788" s="177"/>
      <c r="T2788" s="177"/>
      <c r="U2788" s="177"/>
    </row>
    <row r="2789" spans="1:21" x14ac:dyDescent="0.25">
      <c r="A2789" s="753" t="s">
        <v>2163</v>
      </c>
      <c r="D2789" s="177">
        <v>235</v>
      </c>
      <c r="E2789" s="520" t="s">
        <v>1965</v>
      </c>
      <c r="F2789" s="520" t="s">
        <v>126</v>
      </c>
      <c r="G2789" s="177">
        <v>2</v>
      </c>
      <c r="H2789" s="678">
        <v>650</v>
      </c>
      <c r="I2789" s="679">
        <v>1300</v>
      </c>
      <c r="J2789" s="177"/>
      <c r="K2789" s="177"/>
      <c r="L2789" s="177">
        <v>2</v>
      </c>
      <c r="M2789" s="177"/>
      <c r="N2789" s="177"/>
      <c r="O2789" s="177"/>
      <c r="P2789" s="177"/>
      <c r="Q2789" s="177"/>
      <c r="R2789" s="177"/>
      <c r="S2789" s="177"/>
      <c r="T2789" s="177"/>
      <c r="U2789" s="177"/>
    </row>
    <row r="2790" spans="1:21" x14ac:dyDescent="0.25">
      <c r="A2790" s="753" t="s">
        <v>2163</v>
      </c>
      <c r="D2790" s="177">
        <v>235</v>
      </c>
      <c r="E2790" s="174" t="s">
        <v>1965</v>
      </c>
      <c r="F2790" s="520" t="s">
        <v>1986</v>
      </c>
      <c r="G2790" s="177">
        <v>2</v>
      </c>
      <c r="H2790" s="689">
        <v>650</v>
      </c>
      <c r="I2790" s="689">
        <v>1300</v>
      </c>
      <c r="J2790" s="177">
        <v>2</v>
      </c>
      <c r="K2790" s="177"/>
      <c r="L2790" s="177"/>
      <c r="M2790" s="177"/>
      <c r="N2790" s="177"/>
      <c r="O2790" s="177"/>
      <c r="P2790" s="177"/>
      <c r="Q2790" s="177"/>
      <c r="R2790" s="177"/>
      <c r="S2790" s="177"/>
      <c r="T2790" s="177"/>
      <c r="U2790" s="177"/>
    </row>
    <row r="2791" spans="1:21" x14ac:dyDescent="0.25">
      <c r="A2791" s="753" t="s">
        <v>2163</v>
      </c>
      <c r="D2791" s="177">
        <v>755</v>
      </c>
      <c r="E2791" s="699" t="s">
        <v>1786</v>
      </c>
      <c r="F2791" s="424" t="s">
        <v>126</v>
      </c>
      <c r="G2791" s="687">
        <v>24</v>
      </c>
      <c r="H2791" s="688">
        <v>10</v>
      </c>
      <c r="I2791" s="688">
        <v>240</v>
      </c>
      <c r="J2791" s="687">
        <v>8</v>
      </c>
      <c r="K2791" s="687"/>
      <c r="L2791" s="687"/>
      <c r="M2791" s="687"/>
      <c r="N2791" s="687"/>
      <c r="O2791" s="687">
        <v>8</v>
      </c>
      <c r="P2791" s="687"/>
      <c r="Q2791" s="687"/>
      <c r="R2791" s="687"/>
      <c r="S2791" s="687"/>
      <c r="T2791" s="687">
        <v>8</v>
      </c>
      <c r="U2791" s="687"/>
    </row>
    <row r="2792" spans="1:21" x14ac:dyDescent="0.25">
      <c r="A2792" s="753" t="s">
        <v>2163</v>
      </c>
      <c r="D2792" s="177">
        <v>235</v>
      </c>
      <c r="E2792" s="520" t="s">
        <v>2126</v>
      </c>
      <c r="F2792" s="520" t="s">
        <v>66</v>
      </c>
      <c r="G2792" s="177">
        <v>1</v>
      </c>
      <c r="H2792" s="689">
        <v>11350</v>
      </c>
      <c r="I2792" s="689">
        <v>11350</v>
      </c>
      <c r="J2792" s="177"/>
      <c r="K2792" s="177"/>
      <c r="L2792" s="177"/>
      <c r="M2792" s="177"/>
      <c r="N2792" s="177"/>
      <c r="O2792" s="177"/>
      <c r="P2792" s="177"/>
      <c r="Q2792" s="177"/>
      <c r="R2792" s="177"/>
      <c r="S2792" s="177">
        <v>1</v>
      </c>
      <c r="T2792" s="177"/>
      <c r="U2792" s="177"/>
    </row>
    <row r="2793" spans="1:21" x14ac:dyDescent="0.25">
      <c r="A2793" s="753" t="s">
        <v>2163</v>
      </c>
      <c r="D2793" s="544">
        <v>235</v>
      </c>
      <c r="E2793" s="306" t="s">
        <v>1912</v>
      </c>
      <c r="F2793" s="520" t="s">
        <v>66</v>
      </c>
      <c r="G2793" s="177">
        <v>1</v>
      </c>
      <c r="H2793" s="715">
        <v>4750</v>
      </c>
      <c r="I2793" s="715">
        <v>4750</v>
      </c>
      <c r="J2793" s="177"/>
      <c r="K2793" s="177"/>
      <c r="L2793" s="177"/>
      <c r="M2793" s="177"/>
      <c r="N2793" s="177"/>
      <c r="O2793" s="177">
        <v>1</v>
      </c>
      <c r="P2793" s="177"/>
      <c r="Q2793" s="177"/>
      <c r="R2793" s="177"/>
      <c r="S2793" s="177"/>
      <c r="T2793" s="177"/>
      <c r="U2793" s="177"/>
    </row>
    <row r="2794" spans="1:21" x14ac:dyDescent="0.25">
      <c r="A2794" s="753" t="s">
        <v>2163</v>
      </c>
      <c r="D2794" s="177">
        <v>755</v>
      </c>
      <c r="E2794" s="699" t="s">
        <v>1787</v>
      </c>
      <c r="F2794" s="424" t="s">
        <v>126</v>
      </c>
      <c r="G2794" s="687">
        <v>250</v>
      </c>
      <c r="H2794" s="688">
        <v>100</v>
      </c>
      <c r="I2794" s="689">
        <v>25000</v>
      </c>
      <c r="J2794" s="687"/>
      <c r="K2794" s="687"/>
      <c r="L2794" s="687"/>
      <c r="M2794" s="687"/>
      <c r="N2794" s="687"/>
      <c r="O2794" s="687"/>
      <c r="P2794" s="687"/>
      <c r="Q2794" s="687">
        <v>50</v>
      </c>
      <c r="R2794" s="687"/>
      <c r="S2794" s="687">
        <v>100</v>
      </c>
      <c r="T2794" s="687"/>
      <c r="U2794" s="687">
        <v>100</v>
      </c>
    </row>
    <row r="2795" spans="1:21" x14ac:dyDescent="0.25">
      <c r="A2795" s="753" t="s">
        <v>2163</v>
      </c>
      <c r="D2795" s="177">
        <v>222</v>
      </c>
      <c r="E2795" s="174" t="s">
        <v>1869</v>
      </c>
      <c r="F2795" s="520" t="s">
        <v>126</v>
      </c>
      <c r="G2795" s="177">
        <v>1</v>
      </c>
      <c r="H2795" s="715">
        <v>5000</v>
      </c>
      <c r="I2795" s="715">
        <v>5000</v>
      </c>
      <c r="J2795" s="177">
        <v>1</v>
      </c>
      <c r="K2795" s="177"/>
      <c r="L2795" s="177"/>
      <c r="M2795" s="177"/>
      <c r="N2795" s="177"/>
      <c r="O2795" s="177"/>
      <c r="P2795" s="177"/>
      <c r="Q2795" s="177"/>
      <c r="R2795" s="177"/>
      <c r="S2795" s="177"/>
      <c r="T2795" s="177"/>
      <c r="U2795" s="177"/>
    </row>
    <row r="2796" spans="1:21" x14ac:dyDescent="0.25">
      <c r="A2796" s="753" t="s">
        <v>2163</v>
      </c>
      <c r="D2796" s="1399">
        <v>760</v>
      </c>
      <c r="E2796" s="339" t="s">
        <v>1829</v>
      </c>
      <c r="F2796" s="1532" t="s">
        <v>159</v>
      </c>
      <c r="G2796" s="1399">
        <v>12</v>
      </c>
      <c r="H2796" s="1853">
        <v>500</v>
      </c>
      <c r="I2796" s="1913">
        <v>6000</v>
      </c>
      <c r="J2796" s="1399"/>
      <c r="K2796" s="1399"/>
      <c r="L2796" s="1399"/>
      <c r="M2796" s="1399">
        <v>4</v>
      </c>
      <c r="N2796" s="1399"/>
      <c r="O2796" s="1399"/>
      <c r="P2796" s="1399"/>
      <c r="Q2796" s="1399">
        <v>4</v>
      </c>
      <c r="R2796" s="1399"/>
      <c r="S2796" s="1399"/>
      <c r="T2796" s="1399"/>
      <c r="U2796" s="1399">
        <v>4</v>
      </c>
    </row>
    <row r="2797" spans="1:21" ht="15" customHeight="1" x14ac:dyDescent="0.25">
      <c r="A2797" s="753" t="s">
        <v>2163</v>
      </c>
      <c r="D2797" s="303">
        <v>760</v>
      </c>
      <c r="E2797" s="1335" t="s">
        <v>1830</v>
      </c>
      <c r="F2797" s="523" t="s">
        <v>134</v>
      </c>
      <c r="G2797" s="303">
        <v>24</v>
      </c>
      <c r="H2797" s="1915">
        <v>150</v>
      </c>
      <c r="I2797" s="1991">
        <v>3600</v>
      </c>
      <c r="J2797" s="303"/>
      <c r="K2797" s="303"/>
      <c r="L2797" s="303"/>
      <c r="M2797" s="303">
        <v>8</v>
      </c>
      <c r="N2797" s="303"/>
      <c r="O2797" s="303"/>
      <c r="P2797" s="303"/>
      <c r="Q2797" s="303">
        <v>8</v>
      </c>
      <c r="R2797" s="303"/>
      <c r="S2797" s="303"/>
      <c r="T2797" s="303"/>
      <c r="U2797" s="3256">
        <v>8</v>
      </c>
    </row>
    <row r="2798" spans="1:21" ht="22.5" customHeight="1" x14ac:dyDescent="0.25">
      <c r="A2798" s="753" t="s">
        <v>2163</v>
      </c>
      <c r="D2798" s="177">
        <v>222</v>
      </c>
      <c r="E2798" s="1502" t="s">
        <v>1870</v>
      </c>
      <c r="F2798" s="520" t="s">
        <v>126</v>
      </c>
      <c r="G2798" s="177">
        <v>10</v>
      </c>
      <c r="H2798" s="715">
        <v>350</v>
      </c>
      <c r="I2798" s="715">
        <v>3500</v>
      </c>
      <c r="J2798" s="177">
        <v>10</v>
      </c>
      <c r="K2798" s="177"/>
      <c r="L2798" s="177"/>
      <c r="M2798" s="177"/>
      <c r="N2798" s="177"/>
      <c r="O2798" s="177"/>
      <c r="P2798" s="177"/>
      <c r="Q2798" s="177"/>
      <c r="R2798" s="177"/>
      <c r="S2798" s="177"/>
      <c r="T2798" s="177"/>
      <c r="U2798" s="2126"/>
    </row>
    <row r="2799" spans="1:21" x14ac:dyDescent="0.25">
      <c r="A2799" s="753" t="s">
        <v>2163</v>
      </c>
      <c r="D2799" s="177">
        <v>765</v>
      </c>
      <c r="E2799" s="1502" t="s">
        <v>1812</v>
      </c>
      <c r="F2799" s="306" t="s">
        <v>126</v>
      </c>
      <c r="G2799" s="177">
        <v>12</v>
      </c>
      <c r="H2799" s="696">
        <v>100</v>
      </c>
      <c r="I2799" s="698">
        <v>1200</v>
      </c>
      <c r="J2799" s="177"/>
      <c r="K2799" s="177"/>
      <c r="L2799" s="177">
        <v>4</v>
      </c>
      <c r="M2799" s="177"/>
      <c r="N2799" s="177"/>
      <c r="O2799" s="177">
        <v>4</v>
      </c>
      <c r="P2799" s="177"/>
      <c r="Q2799" s="177"/>
      <c r="R2799" s="177">
        <v>4</v>
      </c>
      <c r="S2799" s="177"/>
      <c r="T2799" s="177"/>
      <c r="U2799" s="2126"/>
    </row>
    <row r="2800" spans="1:21" x14ac:dyDescent="0.25">
      <c r="A2800" s="753" t="s">
        <v>2163</v>
      </c>
      <c r="D2800" s="177">
        <v>765</v>
      </c>
      <c r="E2800" s="1502" t="s">
        <v>1813</v>
      </c>
      <c r="F2800" s="306" t="s">
        <v>126</v>
      </c>
      <c r="G2800" s="177">
        <v>12</v>
      </c>
      <c r="H2800" s="696">
        <v>100</v>
      </c>
      <c r="I2800" s="698">
        <v>1200</v>
      </c>
      <c r="J2800" s="177"/>
      <c r="K2800" s="177"/>
      <c r="L2800" s="177"/>
      <c r="M2800" s="177">
        <v>4</v>
      </c>
      <c r="N2800" s="177"/>
      <c r="O2800" s="177"/>
      <c r="P2800" s="177">
        <v>4</v>
      </c>
      <c r="Q2800" s="177"/>
      <c r="R2800" s="177"/>
      <c r="S2800" s="177">
        <v>4</v>
      </c>
      <c r="T2800" s="177"/>
      <c r="U2800" s="2126"/>
    </row>
    <row r="2801" spans="1:21" x14ac:dyDescent="0.25">
      <c r="A2801" s="753" t="s">
        <v>2163</v>
      </c>
      <c r="D2801" s="177">
        <v>235</v>
      </c>
      <c r="E2801" s="1491" t="s">
        <v>2089</v>
      </c>
      <c r="F2801" s="424" t="s">
        <v>126</v>
      </c>
      <c r="G2801" s="687">
        <v>24</v>
      </c>
      <c r="H2801" s="689">
        <v>100</v>
      </c>
      <c r="I2801" s="689">
        <v>2400</v>
      </c>
      <c r="J2801" s="687"/>
      <c r="K2801" s="687"/>
      <c r="L2801" s="687"/>
      <c r="M2801" s="687">
        <v>24</v>
      </c>
      <c r="N2801" s="687"/>
      <c r="O2801" s="687"/>
      <c r="P2801" s="687"/>
      <c r="Q2801" s="687"/>
      <c r="R2801" s="687"/>
      <c r="S2801" s="687"/>
      <c r="T2801" s="687"/>
      <c r="U2801" s="2121"/>
    </row>
    <row r="2802" spans="1:21" x14ac:dyDescent="0.25">
      <c r="A2802" s="753" t="s">
        <v>2163</v>
      </c>
      <c r="D2802" s="177">
        <v>765</v>
      </c>
      <c r="E2802" s="1653" t="s">
        <v>1123</v>
      </c>
      <c r="F2802" s="306" t="s">
        <v>1814</v>
      </c>
      <c r="G2802" s="177">
        <v>12</v>
      </c>
      <c r="H2802" s="696">
        <v>120</v>
      </c>
      <c r="I2802" s="698">
        <v>1440</v>
      </c>
      <c r="J2802" s="177">
        <v>4</v>
      </c>
      <c r="K2802" s="177"/>
      <c r="L2802" s="177"/>
      <c r="M2802" s="177"/>
      <c r="N2802" s="177">
        <v>4</v>
      </c>
      <c r="O2802" s="177"/>
      <c r="P2802" s="177"/>
      <c r="Q2802" s="177"/>
      <c r="R2802" s="177">
        <v>4</v>
      </c>
      <c r="S2802" s="177"/>
      <c r="T2802" s="177"/>
      <c r="U2802" s="2126"/>
    </row>
    <row r="2803" spans="1:21" x14ac:dyDescent="0.25">
      <c r="A2803" s="753" t="s">
        <v>2163</v>
      </c>
      <c r="D2803" s="177"/>
      <c r="E2803" s="1475" t="s">
        <v>2130</v>
      </c>
      <c r="F2803" s="750"/>
      <c r="G2803" s="1568"/>
      <c r="H2803" s="1568"/>
      <c r="I2803" s="689"/>
      <c r="J2803" s="177"/>
      <c r="K2803" s="177"/>
      <c r="L2803" s="177"/>
      <c r="M2803" s="177"/>
      <c r="N2803" s="177"/>
      <c r="O2803" s="177"/>
      <c r="P2803" s="177"/>
      <c r="Q2803" s="177"/>
      <c r="R2803" s="177"/>
      <c r="S2803" s="177"/>
      <c r="T2803" s="177"/>
      <c r="U2803" s="2126"/>
    </row>
    <row r="2804" spans="1:21" x14ac:dyDescent="0.25">
      <c r="A2804" s="753" t="s">
        <v>2163</v>
      </c>
      <c r="D2804" s="177"/>
      <c r="E2804" s="2953" t="s">
        <v>2153</v>
      </c>
      <c r="F2804" s="681"/>
      <c r="G2804" s="177"/>
      <c r="H2804" s="689"/>
      <c r="I2804" s="689"/>
      <c r="J2804" s="177"/>
      <c r="K2804" s="177"/>
      <c r="L2804" s="177"/>
      <c r="M2804" s="177"/>
      <c r="N2804" s="177"/>
      <c r="O2804" s="177"/>
      <c r="P2804" s="177"/>
      <c r="Q2804" s="177"/>
      <c r="R2804" s="177"/>
      <c r="S2804" s="177"/>
      <c r="T2804" s="177"/>
      <c r="U2804" s="2126"/>
    </row>
    <row r="2805" spans="1:21" x14ac:dyDescent="0.25">
      <c r="A2805" s="753" t="s">
        <v>2163</v>
      </c>
      <c r="D2805" s="177">
        <v>235</v>
      </c>
      <c r="E2805" s="1528" t="s">
        <v>2047</v>
      </c>
      <c r="F2805" s="681" t="s">
        <v>126</v>
      </c>
      <c r="G2805" s="177">
        <v>24</v>
      </c>
      <c r="H2805" s="689">
        <v>95</v>
      </c>
      <c r="I2805" s="689">
        <v>2280</v>
      </c>
      <c r="J2805" s="177"/>
      <c r="K2805" s="177"/>
      <c r="L2805" s="177"/>
      <c r="M2805" s="177"/>
      <c r="N2805" s="177"/>
      <c r="O2805" s="177"/>
      <c r="P2805" s="177"/>
      <c r="Q2805" s="177"/>
      <c r="R2805" s="177"/>
      <c r="S2805" s="177">
        <v>24</v>
      </c>
      <c r="T2805" s="177"/>
      <c r="U2805" s="2126"/>
    </row>
    <row r="2806" spans="1:21" x14ac:dyDescent="0.25">
      <c r="A2806" s="753" t="s">
        <v>2163</v>
      </c>
      <c r="D2806" s="177"/>
      <c r="E2806" s="1475" t="s">
        <v>2158</v>
      </c>
      <c r="F2806" s="681"/>
      <c r="G2806" s="177"/>
      <c r="H2806" s="689"/>
      <c r="I2806" s="689"/>
      <c r="J2806" s="177"/>
      <c r="K2806" s="177"/>
      <c r="L2806" s="177"/>
      <c r="M2806" s="177"/>
      <c r="N2806" s="177"/>
      <c r="O2806" s="177"/>
      <c r="P2806" s="177"/>
      <c r="Q2806" s="177"/>
      <c r="R2806" s="177"/>
      <c r="S2806" s="177"/>
      <c r="T2806" s="177"/>
      <c r="U2806" s="2126"/>
    </row>
    <row r="2807" spans="1:21" x14ac:dyDescent="0.25">
      <c r="A2807" s="753" t="s">
        <v>2163</v>
      </c>
      <c r="D2807" s="177">
        <v>222</v>
      </c>
      <c r="E2807" s="1502" t="s">
        <v>1871</v>
      </c>
      <c r="F2807" s="681" t="s">
        <v>84</v>
      </c>
      <c r="G2807" s="177">
        <v>1</v>
      </c>
      <c r="H2807" s="715">
        <v>10000</v>
      </c>
      <c r="I2807" s="715">
        <v>10000</v>
      </c>
      <c r="J2807" s="177">
        <v>1</v>
      </c>
      <c r="K2807" s="177"/>
      <c r="L2807" s="177"/>
      <c r="M2807" s="177"/>
      <c r="N2807" s="177"/>
      <c r="O2807" s="177"/>
      <c r="P2807" s="177"/>
      <c r="Q2807" s="177"/>
      <c r="R2807" s="177"/>
      <c r="S2807" s="177"/>
      <c r="T2807" s="177"/>
      <c r="U2807" s="2126"/>
    </row>
    <row r="2808" spans="1:21" x14ac:dyDescent="0.25">
      <c r="A2808" s="753" t="s">
        <v>2163</v>
      </c>
      <c r="D2808" s="177">
        <v>760</v>
      </c>
      <c r="E2808" s="1491" t="s">
        <v>1831</v>
      </c>
      <c r="F2808" s="741" t="s">
        <v>159</v>
      </c>
      <c r="G2808" s="687">
        <v>12</v>
      </c>
      <c r="H2808" s="700">
        <v>150</v>
      </c>
      <c r="I2808" s="701">
        <v>1800</v>
      </c>
      <c r="J2808" s="687"/>
      <c r="K2808" s="687"/>
      <c r="L2808" s="687"/>
      <c r="M2808" s="687">
        <v>6</v>
      </c>
      <c r="N2808" s="687"/>
      <c r="O2808" s="687"/>
      <c r="P2808" s="687"/>
      <c r="Q2808" s="687">
        <v>6</v>
      </c>
      <c r="R2808" s="687"/>
      <c r="S2808" s="687"/>
      <c r="T2808" s="687"/>
      <c r="U2808" s="2121"/>
    </row>
    <row r="2809" spans="1:21" x14ac:dyDescent="0.25">
      <c r="A2809" s="753" t="s">
        <v>2163</v>
      </c>
      <c r="D2809" s="177">
        <v>755</v>
      </c>
      <c r="E2809" s="1476" t="s">
        <v>1788</v>
      </c>
      <c r="F2809" s="424" t="s">
        <v>159</v>
      </c>
      <c r="G2809" s="687">
        <v>12</v>
      </c>
      <c r="H2809" s="688">
        <v>25</v>
      </c>
      <c r="I2809" s="688">
        <v>300</v>
      </c>
      <c r="J2809" s="687">
        <v>6</v>
      </c>
      <c r="K2809" s="687"/>
      <c r="L2809" s="687"/>
      <c r="M2809" s="687"/>
      <c r="N2809" s="687"/>
      <c r="O2809" s="687">
        <v>6</v>
      </c>
      <c r="P2809" s="687"/>
      <c r="Q2809" s="687"/>
      <c r="R2809" s="687"/>
      <c r="S2809" s="687"/>
      <c r="T2809" s="687"/>
      <c r="U2809" s="2121"/>
    </row>
    <row r="2810" spans="1:21" x14ac:dyDescent="0.25">
      <c r="A2810" s="753" t="s">
        <v>2163</v>
      </c>
      <c r="D2810" s="177">
        <v>755</v>
      </c>
      <c r="E2810" s="1491" t="s">
        <v>1789</v>
      </c>
      <c r="F2810" s="424" t="s">
        <v>159</v>
      </c>
      <c r="G2810" s="687">
        <v>18</v>
      </c>
      <c r="H2810" s="688">
        <v>360</v>
      </c>
      <c r="I2810" s="689">
        <v>6480</v>
      </c>
      <c r="J2810" s="687">
        <v>6</v>
      </c>
      <c r="K2810" s="687"/>
      <c r="L2810" s="687"/>
      <c r="M2810" s="687"/>
      <c r="N2810" s="687"/>
      <c r="O2810" s="687">
        <v>6</v>
      </c>
      <c r="P2810" s="687"/>
      <c r="Q2810" s="687"/>
      <c r="R2810" s="687"/>
      <c r="S2810" s="687"/>
      <c r="T2810" s="687">
        <v>6</v>
      </c>
      <c r="U2810" s="2121"/>
    </row>
    <row r="2811" spans="1:21" x14ac:dyDescent="0.25">
      <c r="A2811" s="753" t="s">
        <v>2163</v>
      </c>
      <c r="D2811" s="544">
        <v>235</v>
      </c>
      <c r="E2811" s="1491" t="s">
        <v>1900</v>
      </c>
      <c r="F2811" s="424" t="s">
        <v>126</v>
      </c>
      <c r="G2811" s="687">
        <v>24</v>
      </c>
      <c r="H2811" s="715">
        <v>180</v>
      </c>
      <c r="I2811" s="715">
        <v>4320</v>
      </c>
      <c r="J2811" s="687">
        <v>2</v>
      </c>
      <c r="K2811" s="687"/>
      <c r="L2811" s="687"/>
      <c r="M2811" s="687"/>
      <c r="N2811" s="687"/>
      <c r="O2811" s="687"/>
      <c r="P2811" s="687"/>
      <c r="Q2811" s="687"/>
      <c r="R2811" s="687"/>
      <c r="S2811" s="687"/>
      <c r="T2811" s="687"/>
      <c r="U2811" s="2121"/>
    </row>
    <row r="2812" spans="1:21" x14ac:dyDescent="0.25">
      <c r="A2812" s="753" t="s">
        <v>2163</v>
      </c>
      <c r="D2812" s="544">
        <v>235</v>
      </c>
      <c r="E2812" s="1491" t="s">
        <v>1938</v>
      </c>
      <c r="F2812" s="424" t="s">
        <v>126</v>
      </c>
      <c r="G2812" s="687">
        <v>1</v>
      </c>
      <c r="H2812" s="715">
        <v>4950</v>
      </c>
      <c r="I2812" s="715">
        <v>4950</v>
      </c>
      <c r="J2812" s="687">
        <v>1</v>
      </c>
      <c r="K2812" s="687"/>
      <c r="L2812" s="687"/>
      <c r="M2812" s="687"/>
      <c r="N2812" s="687"/>
      <c r="O2812" s="687"/>
      <c r="P2812" s="687"/>
      <c r="Q2812" s="687"/>
      <c r="R2812" s="687"/>
      <c r="S2812" s="687"/>
      <c r="T2812" s="687"/>
      <c r="U2812" s="2121"/>
    </row>
    <row r="2813" spans="1:21" x14ac:dyDescent="0.25">
      <c r="A2813" s="753" t="s">
        <v>2163</v>
      </c>
      <c r="D2813" s="177">
        <v>755</v>
      </c>
      <c r="E2813" s="1491" t="s">
        <v>1790</v>
      </c>
      <c r="F2813" s="424" t="s">
        <v>159</v>
      </c>
      <c r="G2813" s="687">
        <v>6</v>
      </c>
      <c r="H2813" s="688">
        <v>25</v>
      </c>
      <c r="I2813" s="688">
        <v>150</v>
      </c>
      <c r="J2813" s="687"/>
      <c r="K2813" s="687"/>
      <c r="L2813" s="687"/>
      <c r="M2813" s="687"/>
      <c r="N2813" s="687"/>
      <c r="O2813" s="687"/>
      <c r="P2813" s="687">
        <v>3</v>
      </c>
      <c r="Q2813" s="687"/>
      <c r="R2813" s="687"/>
      <c r="S2813" s="687"/>
      <c r="T2813" s="687">
        <v>3</v>
      </c>
      <c r="U2813" s="2121"/>
    </row>
    <row r="2814" spans="1:21" x14ac:dyDescent="0.25">
      <c r="A2814" s="753" t="s">
        <v>2163</v>
      </c>
      <c r="D2814" s="177">
        <v>235</v>
      </c>
      <c r="E2814" s="1502" t="s">
        <v>2002</v>
      </c>
      <c r="F2814" s="520" t="s">
        <v>126</v>
      </c>
      <c r="G2814" s="177">
        <v>2</v>
      </c>
      <c r="H2814" s="683">
        <v>540</v>
      </c>
      <c r="I2814" s="683">
        <v>1080</v>
      </c>
      <c r="J2814" s="177"/>
      <c r="K2814" s="177"/>
      <c r="L2814" s="177">
        <v>2</v>
      </c>
      <c r="M2814" s="177"/>
      <c r="N2814" s="177"/>
      <c r="O2814" s="177"/>
      <c r="P2814" s="177"/>
      <c r="Q2814" s="177"/>
      <c r="R2814" s="177"/>
      <c r="S2814" s="177"/>
      <c r="T2814" s="177"/>
      <c r="U2814" s="2126"/>
    </row>
    <row r="2815" spans="1:21" x14ac:dyDescent="0.25">
      <c r="A2815" s="753" t="s">
        <v>2163</v>
      </c>
      <c r="D2815" s="177">
        <v>235</v>
      </c>
      <c r="E2815" s="1502" t="s">
        <v>2002</v>
      </c>
      <c r="F2815" s="520" t="s">
        <v>126</v>
      </c>
      <c r="G2815" s="177">
        <v>2</v>
      </c>
      <c r="H2815" s="689">
        <v>540</v>
      </c>
      <c r="I2815" s="689">
        <v>1080</v>
      </c>
      <c r="J2815" s="177"/>
      <c r="K2815" s="177"/>
      <c r="L2815" s="177"/>
      <c r="M2815" s="177"/>
      <c r="N2815" s="177"/>
      <c r="O2815" s="177">
        <v>2</v>
      </c>
      <c r="P2815" s="177"/>
      <c r="Q2815" s="177"/>
      <c r="R2815" s="177"/>
      <c r="S2815" s="177"/>
      <c r="T2815" s="177"/>
      <c r="U2815" s="2126"/>
    </row>
    <row r="2816" spans="1:21" x14ac:dyDescent="0.25">
      <c r="A2816" s="753" t="s">
        <v>2163</v>
      </c>
      <c r="D2816" s="177">
        <v>765</v>
      </c>
      <c r="E2816" s="1491" t="s">
        <v>1791</v>
      </c>
      <c r="F2816" s="424" t="s">
        <v>126</v>
      </c>
      <c r="G2816" s="687">
        <v>24</v>
      </c>
      <c r="H2816" s="688">
        <v>250</v>
      </c>
      <c r="I2816" s="688">
        <v>6000</v>
      </c>
      <c r="J2816" s="687"/>
      <c r="K2816" s="687">
        <v>6</v>
      </c>
      <c r="L2816" s="687"/>
      <c r="M2816" s="687"/>
      <c r="N2816" s="687">
        <v>6</v>
      </c>
      <c r="O2816" s="687"/>
      <c r="P2816" s="687"/>
      <c r="Q2816" s="687">
        <v>6</v>
      </c>
      <c r="R2816" s="687"/>
      <c r="S2816" s="687"/>
      <c r="T2816" s="687">
        <v>6</v>
      </c>
      <c r="U2816" s="2121"/>
    </row>
    <row r="2817" spans="1:21" x14ac:dyDescent="0.25">
      <c r="A2817" s="753" t="s">
        <v>2163</v>
      </c>
      <c r="D2817" s="177">
        <v>755</v>
      </c>
      <c r="E2817" s="1502" t="s">
        <v>1792</v>
      </c>
      <c r="F2817" s="520" t="s">
        <v>88</v>
      </c>
      <c r="G2817" s="177">
        <v>1</v>
      </c>
      <c r="H2817" s="678">
        <v>630</v>
      </c>
      <c r="I2817" s="678">
        <v>630</v>
      </c>
      <c r="J2817" s="177"/>
      <c r="K2817" s="177"/>
      <c r="L2817" s="177"/>
      <c r="M2817" s="177"/>
      <c r="N2817" s="177"/>
      <c r="O2817" s="177">
        <v>1</v>
      </c>
      <c r="P2817" s="177"/>
      <c r="Q2817" s="177"/>
      <c r="R2817" s="177"/>
      <c r="S2817" s="177"/>
      <c r="T2817" s="177"/>
      <c r="U2817" s="2126"/>
    </row>
    <row r="2818" spans="1:21" x14ac:dyDescent="0.25">
      <c r="A2818" s="753" t="s">
        <v>2163</v>
      </c>
      <c r="D2818" s="177">
        <v>765</v>
      </c>
      <c r="E2818" s="1502" t="s">
        <v>1815</v>
      </c>
      <c r="F2818" s="306" t="s">
        <v>126</v>
      </c>
      <c r="G2818" s="177">
        <v>12</v>
      </c>
      <c r="H2818" s="696">
        <v>300</v>
      </c>
      <c r="I2818" s="698">
        <v>3600</v>
      </c>
      <c r="J2818" s="177"/>
      <c r="K2818" s="177"/>
      <c r="L2818" s="177">
        <v>4</v>
      </c>
      <c r="M2818" s="177"/>
      <c r="N2818" s="177"/>
      <c r="O2818" s="177">
        <v>4</v>
      </c>
      <c r="P2818" s="177"/>
      <c r="Q2818" s="177"/>
      <c r="R2818" s="177">
        <v>4</v>
      </c>
      <c r="S2818" s="177"/>
      <c r="T2818" s="177"/>
      <c r="U2818" s="2126"/>
    </row>
    <row r="2819" spans="1:21" x14ac:dyDescent="0.25">
      <c r="A2819" s="753" t="s">
        <v>2163</v>
      </c>
      <c r="D2819" s="177">
        <v>235</v>
      </c>
      <c r="E2819" s="1528" t="s">
        <v>2049</v>
      </c>
      <c r="F2819" s="520" t="s">
        <v>2050</v>
      </c>
      <c r="G2819" s="177">
        <v>6</v>
      </c>
      <c r="H2819" s="715">
        <v>19500</v>
      </c>
      <c r="I2819" s="715">
        <v>117000</v>
      </c>
      <c r="J2819" s="177"/>
      <c r="K2819" s="177"/>
      <c r="L2819" s="177"/>
      <c r="M2819" s="177"/>
      <c r="N2819" s="177"/>
      <c r="O2819" s="177"/>
      <c r="P2819" s="177"/>
      <c r="Q2819" s="177"/>
      <c r="R2819" s="177"/>
      <c r="S2819" s="177">
        <v>6</v>
      </c>
      <c r="T2819" s="177"/>
      <c r="U2819" s="2126"/>
    </row>
    <row r="2820" spans="1:21" x14ac:dyDescent="0.25">
      <c r="A2820" s="753" t="s">
        <v>2163</v>
      </c>
      <c r="D2820" s="177">
        <v>760</v>
      </c>
      <c r="E2820" s="1491" t="s">
        <v>1832</v>
      </c>
      <c r="F2820" s="424" t="s">
        <v>134</v>
      </c>
      <c r="G2820" s="687">
        <v>6</v>
      </c>
      <c r="H2820" s="700">
        <v>200</v>
      </c>
      <c r="I2820" s="701">
        <v>1200</v>
      </c>
      <c r="J2820" s="687"/>
      <c r="K2820" s="687"/>
      <c r="L2820" s="687"/>
      <c r="M2820" s="687">
        <v>6</v>
      </c>
      <c r="N2820" s="687"/>
      <c r="O2820" s="687"/>
      <c r="P2820" s="687"/>
      <c r="Q2820" s="687"/>
      <c r="R2820" s="687"/>
      <c r="S2820" s="687"/>
      <c r="T2820" s="687"/>
      <c r="U2820" s="2121" t="s">
        <v>81</v>
      </c>
    </row>
    <row r="2821" spans="1:21" x14ac:dyDescent="0.25">
      <c r="A2821" s="753" t="s">
        <v>2163</v>
      </c>
      <c r="D2821" s="177">
        <v>765</v>
      </c>
      <c r="E2821" s="1502" t="s">
        <v>1839</v>
      </c>
      <c r="F2821" s="520" t="s">
        <v>126</v>
      </c>
      <c r="G2821" s="177">
        <v>2</v>
      </c>
      <c r="H2821" s="696">
        <v>600</v>
      </c>
      <c r="I2821" s="698">
        <v>1200</v>
      </c>
      <c r="J2821" s="177"/>
      <c r="K2821" s="177"/>
      <c r="L2821" s="177"/>
      <c r="M2821" s="177"/>
      <c r="N2821" s="177"/>
      <c r="O2821" s="177"/>
      <c r="P2821" s="177"/>
      <c r="Q2821" s="177"/>
      <c r="R2821" s="177"/>
      <c r="S2821" s="177"/>
      <c r="T2821" s="177">
        <v>2</v>
      </c>
      <c r="U2821" s="2126"/>
    </row>
    <row r="2822" spans="1:21" x14ac:dyDescent="0.25">
      <c r="A2822" s="753" t="s">
        <v>2163</v>
      </c>
      <c r="D2822" s="177">
        <v>223</v>
      </c>
      <c r="E2822" s="1589" t="s">
        <v>1864</v>
      </c>
      <c r="F2822" s="520" t="s">
        <v>66</v>
      </c>
      <c r="G2822" s="177">
        <v>1</v>
      </c>
      <c r="H2822" s="715">
        <v>6500</v>
      </c>
      <c r="I2822" s="715">
        <v>6500</v>
      </c>
      <c r="J2822" s="177"/>
      <c r="K2822" s="177"/>
      <c r="L2822" s="177">
        <v>1</v>
      </c>
      <c r="M2822" s="177"/>
      <c r="N2822" s="177"/>
      <c r="O2822" s="177"/>
      <c r="P2822" s="177"/>
      <c r="Q2822" s="177"/>
      <c r="R2822" s="177"/>
      <c r="S2822" s="177"/>
      <c r="T2822" s="177"/>
      <c r="U2822" s="2126"/>
    </row>
    <row r="2823" spans="1:21" x14ac:dyDescent="0.25">
      <c r="A2823" s="753" t="s">
        <v>2163</v>
      </c>
      <c r="D2823" s="177">
        <v>223</v>
      </c>
      <c r="E2823" s="1502" t="s">
        <v>1857</v>
      </c>
      <c r="F2823" s="520" t="s">
        <v>1424</v>
      </c>
      <c r="G2823" s="177">
        <v>6</v>
      </c>
      <c r="H2823" s="698">
        <v>1200</v>
      </c>
      <c r="I2823" s="698">
        <v>7200</v>
      </c>
      <c r="J2823" s="177"/>
      <c r="K2823" s="177">
        <v>2</v>
      </c>
      <c r="L2823" s="177"/>
      <c r="M2823" s="177"/>
      <c r="N2823" s="177"/>
      <c r="O2823" s="177">
        <v>2</v>
      </c>
      <c r="P2823" s="177"/>
      <c r="Q2823" s="177"/>
      <c r="R2823" s="177"/>
      <c r="S2823" s="177">
        <v>2</v>
      </c>
      <c r="T2823" s="177"/>
      <c r="U2823" s="2126"/>
    </row>
    <row r="2824" spans="1:21" x14ac:dyDescent="0.25">
      <c r="A2824" s="753" t="s">
        <v>2163</v>
      </c>
      <c r="D2824" s="177">
        <v>235</v>
      </c>
      <c r="E2824" s="1491" t="s">
        <v>2044</v>
      </c>
      <c r="F2824" s="424" t="s">
        <v>126</v>
      </c>
      <c r="G2824" s="687">
        <v>6</v>
      </c>
      <c r="H2824" s="689">
        <v>380</v>
      </c>
      <c r="I2824" s="689">
        <v>2280</v>
      </c>
      <c r="J2824" s="687"/>
      <c r="K2824" s="687"/>
      <c r="L2824" s="687"/>
      <c r="M2824" s="687"/>
      <c r="N2824" s="687"/>
      <c r="O2824" s="687"/>
      <c r="P2824" s="687"/>
      <c r="Q2824" s="687"/>
      <c r="R2824" s="687"/>
      <c r="S2824" s="687">
        <v>6</v>
      </c>
      <c r="T2824" s="687"/>
      <c r="U2824" s="2121"/>
    </row>
    <row r="2825" spans="1:21" x14ac:dyDescent="0.25">
      <c r="A2825" s="753" t="s">
        <v>2163</v>
      </c>
      <c r="D2825" s="177">
        <v>235</v>
      </c>
      <c r="E2825" s="1491" t="s">
        <v>2069</v>
      </c>
      <c r="F2825" s="424" t="s">
        <v>136</v>
      </c>
      <c r="G2825" s="687">
        <v>12</v>
      </c>
      <c r="H2825" s="689">
        <v>1500</v>
      </c>
      <c r="I2825" s="689">
        <v>18000</v>
      </c>
      <c r="J2825" s="687"/>
      <c r="K2825" s="687"/>
      <c r="L2825" s="687"/>
      <c r="M2825" s="687">
        <v>6</v>
      </c>
      <c r="N2825" s="687"/>
      <c r="O2825" s="687"/>
      <c r="P2825" s="687"/>
      <c r="Q2825" s="687">
        <v>6</v>
      </c>
      <c r="R2825" s="687"/>
      <c r="S2825" s="687"/>
      <c r="T2825" s="687"/>
      <c r="U2825" s="2121"/>
    </row>
    <row r="2826" spans="1:21" x14ac:dyDescent="0.25">
      <c r="A2826" s="753" t="s">
        <v>2163</v>
      </c>
      <c r="D2826" s="177">
        <v>755</v>
      </c>
      <c r="E2826" s="1502" t="s">
        <v>925</v>
      </c>
      <c r="F2826" s="520" t="s">
        <v>126</v>
      </c>
      <c r="G2826" s="177">
        <v>12</v>
      </c>
      <c r="H2826" s="678">
        <v>60</v>
      </c>
      <c r="I2826" s="678">
        <v>720</v>
      </c>
      <c r="J2826" s="177">
        <v>6</v>
      </c>
      <c r="K2826" s="177"/>
      <c r="L2826" s="177"/>
      <c r="M2826" s="177"/>
      <c r="N2826" s="177"/>
      <c r="O2826" s="177">
        <v>6</v>
      </c>
      <c r="P2826" s="177"/>
      <c r="Q2826" s="177"/>
      <c r="R2826" s="177"/>
      <c r="S2826" s="177"/>
      <c r="T2826" s="177"/>
      <c r="U2826" s="2126"/>
    </row>
    <row r="2827" spans="1:21" x14ac:dyDescent="0.25">
      <c r="A2827" s="753" t="s">
        <v>2163</v>
      </c>
      <c r="D2827" s="177"/>
      <c r="E2827" s="1528" t="s">
        <v>2145</v>
      </c>
      <c r="F2827" s="520"/>
      <c r="G2827" s="177"/>
      <c r="H2827" s="689"/>
      <c r="I2827" s="689"/>
      <c r="J2827" s="177"/>
      <c r="K2827" s="177"/>
      <c r="L2827" s="177"/>
      <c r="M2827" s="177"/>
      <c r="N2827" s="177"/>
      <c r="O2827" s="177"/>
      <c r="P2827" s="177"/>
      <c r="Q2827" s="177"/>
      <c r="R2827" s="177"/>
      <c r="S2827" s="177"/>
      <c r="T2827" s="177"/>
      <c r="U2827" s="2126"/>
    </row>
    <row r="2828" spans="1:21" ht="15.75" customHeight="1" x14ac:dyDescent="0.25">
      <c r="A2828" s="753" t="s">
        <v>2163</v>
      </c>
      <c r="D2828" s="544">
        <v>235</v>
      </c>
      <c r="E2828" s="1502" t="s">
        <v>1877</v>
      </c>
      <c r="F2828" s="520" t="s">
        <v>126</v>
      </c>
      <c r="G2828" s="177">
        <v>12</v>
      </c>
      <c r="H2828" s="715">
        <v>180</v>
      </c>
      <c r="I2828" s="715">
        <v>2160</v>
      </c>
      <c r="J2828" s="177"/>
      <c r="K2828" s="177"/>
      <c r="L2828" s="177"/>
      <c r="M2828" s="177"/>
      <c r="N2828" s="177"/>
      <c r="O2828" s="177"/>
      <c r="P2828" s="177"/>
      <c r="Q2828" s="177"/>
      <c r="R2828" s="177">
        <v>12</v>
      </c>
      <c r="S2828" s="177"/>
      <c r="T2828" s="177"/>
      <c r="U2828" s="2126"/>
    </row>
    <row r="2829" spans="1:21" x14ac:dyDescent="0.25">
      <c r="A2829" s="753" t="s">
        <v>2163</v>
      </c>
      <c r="D2829" s="544">
        <v>235</v>
      </c>
      <c r="E2829" s="1491" t="s">
        <v>1902</v>
      </c>
      <c r="F2829" s="424" t="s">
        <v>126</v>
      </c>
      <c r="G2829" s="687">
        <v>1</v>
      </c>
      <c r="H2829" s="715">
        <v>25250</v>
      </c>
      <c r="I2829" s="715">
        <v>25250</v>
      </c>
      <c r="J2829" s="687"/>
      <c r="K2829" s="687"/>
      <c r="L2829" s="687"/>
      <c r="M2829" s="687"/>
      <c r="N2829" s="687"/>
      <c r="O2829" s="687"/>
      <c r="P2829" s="687"/>
      <c r="Q2829" s="687"/>
      <c r="R2829" s="687">
        <v>1</v>
      </c>
      <c r="S2829" s="687"/>
      <c r="T2829" s="687"/>
      <c r="U2829" s="2121"/>
    </row>
    <row r="2830" spans="1:21" ht="15.75" customHeight="1" x14ac:dyDescent="0.25">
      <c r="A2830" s="753" t="s">
        <v>2163</v>
      </c>
      <c r="D2830" s="177">
        <v>235</v>
      </c>
      <c r="E2830" s="1589" t="s">
        <v>2031</v>
      </c>
      <c r="F2830" s="520" t="s">
        <v>126</v>
      </c>
      <c r="G2830" s="177">
        <v>12</v>
      </c>
      <c r="H2830" s="689">
        <v>2395</v>
      </c>
      <c r="I2830" s="689">
        <v>28740</v>
      </c>
      <c r="J2830" s="177"/>
      <c r="K2830" s="177"/>
      <c r="L2830" s="177">
        <v>6</v>
      </c>
      <c r="M2830" s="177"/>
      <c r="N2830" s="177"/>
      <c r="O2830" s="177"/>
      <c r="P2830" s="177">
        <v>6</v>
      </c>
      <c r="Q2830" s="177"/>
      <c r="R2830" s="177"/>
      <c r="S2830" s="177"/>
      <c r="T2830" s="177"/>
      <c r="U2830" s="2126"/>
    </row>
    <row r="2831" spans="1:21" ht="15.75" customHeight="1" x14ac:dyDescent="0.25">
      <c r="A2831" s="753" t="s">
        <v>2163</v>
      </c>
      <c r="D2831" s="177">
        <v>755</v>
      </c>
      <c r="E2831" s="1502" t="s">
        <v>1329</v>
      </c>
      <c r="F2831" s="520" t="s">
        <v>136</v>
      </c>
      <c r="G2831" s="177">
        <v>3</v>
      </c>
      <c r="H2831" s="678">
        <v>50</v>
      </c>
      <c r="I2831" s="678">
        <v>150</v>
      </c>
      <c r="J2831" s="177"/>
      <c r="K2831" s="177"/>
      <c r="L2831" s="177"/>
      <c r="M2831" s="177"/>
      <c r="N2831" s="177"/>
      <c r="O2831" s="177">
        <v>3</v>
      </c>
      <c r="P2831" s="177"/>
      <c r="Q2831" s="177"/>
      <c r="R2831" s="177"/>
      <c r="S2831" s="177"/>
      <c r="T2831" s="177"/>
      <c r="U2831" s="2126"/>
    </row>
    <row r="2832" spans="1:21" x14ac:dyDescent="0.25">
      <c r="A2832" s="753" t="s">
        <v>2163</v>
      </c>
      <c r="D2832" s="177">
        <v>755</v>
      </c>
      <c r="E2832" s="1502" t="s">
        <v>917</v>
      </c>
      <c r="F2832" s="520" t="s">
        <v>126</v>
      </c>
      <c r="G2832" s="177">
        <v>12</v>
      </c>
      <c r="H2832" s="678">
        <v>20</v>
      </c>
      <c r="I2832" s="678">
        <v>240</v>
      </c>
      <c r="J2832" s="177">
        <v>6</v>
      </c>
      <c r="K2832" s="177"/>
      <c r="L2832" s="177"/>
      <c r="M2832" s="177"/>
      <c r="N2832" s="177"/>
      <c r="O2832" s="177">
        <v>6</v>
      </c>
      <c r="P2832" s="177"/>
      <c r="Q2832" s="177"/>
      <c r="R2832" s="177"/>
      <c r="S2832" s="177"/>
      <c r="T2832" s="177"/>
      <c r="U2832" s="2126"/>
    </row>
    <row r="2833" spans="1:21" x14ac:dyDescent="0.25">
      <c r="A2833" s="753" t="s">
        <v>2163</v>
      </c>
      <c r="D2833" s="177"/>
      <c r="E2833" s="1528" t="s">
        <v>2025</v>
      </c>
      <c r="F2833" s="520"/>
      <c r="G2833" s="177"/>
      <c r="H2833" s="734"/>
      <c r="I2833" s="734"/>
      <c r="J2833" s="177"/>
      <c r="K2833" s="177"/>
      <c r="L2833" s="177"/>
      <c r="M2833" s="177"/>
      <c r="N2833" s="177"/>
      <c r="O2833" s="177"/>
      <c r="P2833" s="177"/>
      <c r="Q2833" s="177"/>
      <c r="R2833" s="177"/>
      <c r="S2833" s="177"/>
      <c r="T2833" s="177"/>
      <c r="U2833" s="2126"/>
    </row>
    <row r="2834" spans="1:21" x14ac:dyDescent="0.25">
      <c r="A2834" s="753" t="s">
        <v>2163</v>
      </c>
      <c r="D2834" s="177">
        <v>235</v>
      </c>
      <c r="E2834" s="1502" t="s">
        <v>2026</v>
      </c>
      <c r="F2834" s="520" t="s">
        <v>126</v>
      </c>
      <c r="G2834" s="177">
        <v>24</v>
      </c>
      <c r="H2834" s="694">
        <v>595</v>
      </c>
      <c r="I2834" s="715">
        <v>14280</v>
      </c>
      <c r="J2834" s="177"/>
      <c r="K2834" s="177">
        <v>12</v>
      </c>
      <c r="L2834" s="177"/>
      <c r="M2834" s="177">
        <v>6</v>
      </c>
      <c r="N2834" s="177"/>
      <c r="O2834" s="177"/>
      <c r="P2834" s="177">
        <v>6</v>
      </c>
      <c r="Q2834" s="177"/>
      <c r="R2834" s="177"/>
      <c r="S2834" s="177"/>
      <c r="T2834" s="177"/>
      <c r="U2834" s="2126"/>
    </row>
    <row r="2835" spans="1:21" x14ac:dyDescent="0.25">
      <c r="A2835" s="753" t="s">
        <v>2163</v>
      </c>
      <c r="D2835" s="177">
        <v>235</v>
      </c>
      <c r="E2835" s="1589" t="s">
        <v>2027</v>
      </c>
      <c r="F2835" s="520" t="s">
        <v>126</v>
      </c>
      <c r="G2835" s="177">
        <v>3</v>
      </c>
      <c r="H2835" s="689">
        <v>1100</v>
      </c>
      <c r="I2835" s="689">
        <v>3300</v>
      </c>
      <c r="J2835" s="177"/>
      <c r="K2835" s="177"/>
      <c r="L2835" s="177">
        <v>3</v>
      </c>
      <c r="M2835" s="177"/>
      <c r="N2835" s="177"/>
      <c r="O2835" s="177"/>
      <c r="P2835" s="177"/>
      <c r="Q2835" s="177"/>
      <c r="R2835" s="177"/>
      <c r="S2835" s="177"/>
      <c r="T2835" s="177"/>
      <c r="U2835" s="2126"/>
    </row>
    <row r="2836" spans="1:21" x14ac:dyDescent="0.25">
      <c r="A2836" s="753" t="s">
        <v>2163</v>
      </c>
      <c r="D2836" s="177">
        <v>755</v>
      </c>
      <c r="E2836" s="1502" t="s">
        <v>1793</v>
      </c>
      <c r="F2836" s="520" t="s">
        <v>126</v>
      </c>
      <c r="G2836" s="177">
        <v>1</v>
      </c>
      <c r="H2836" s="678">
        <v>200</v>
      </c>
      <c r="I2836" s="678">
        <v>200</v>
      </c>
      <c r="J2836" s="177"/>
      <c r="K2836" s="177"/>
      <c r="L2836" s="177"/>
      <c r="M2836" s="177"/>
      <c r="N2836" s="177"/>
      <c r="O2836" s="177">
        <v>1</v>
      </c>
      <c r="P2836" s="177"/>
      <c r="Q2836" s="177"/>
      <c r="R2836" s="177"/>
      <c r="S2836" s="177"/>
      <c r="T2836" s="177"/>
      <c r="U2836" s="2126"/>
    </row>
    <row r="2837" spans="1:21" ht="15.75" x14ac:dyDescent="0.25">
      <c r="A2837" s="753" t="s">
        <v>2163</v>
      </c>
      <c r="D2837" s="177">
        <v>235</v>
      </c>
      <c r="E2837" s="2910" t="s">
        <v>2083</v>
      </c>
      <c r="F2837" s="520" t="s">
        <v>126</v>
      </c>
      <c r="G2837" s="177">
        <v>12</v>
      </c>
      <c r="H2837" s="689">
        <v>960</v>
      </c>
      <c r="I2837" s="689">
        <v>11520</v>
      </c>
      <c r="J2837" s="177"/>
      <c r="K2837" s="177">
        <v>6</v>
      </c>
      <c r="L2837" s="177"/>
      <c r="M2837" s="177"/>
      <c r="N2837" s="177">
        <v>6</v>
      </c>
      <c r="O2837" s="177"/>
      <c r="P2837" s="177"/>
      <c r="Q2837" s="177"/>
      <c r="R2837" s="177"/>
      <c r="S2837" s="177"/>
      <c r="T2837" s="177"/>
      <c r="U2837" s="2126"/>
    </row>
    <row r="2838" spans="1:21" x14ac:dyDescent="0.25">
      <c r="A2838" s="753" t="s">
        <v>2163</v>
      </c>
      <c r="D2838" s="544">
        <v>235</v>
      </c>
      <c r="E2838" s="1502" t="s">
        <v>1935</v>
      </c>
      <c r="F2838" s="520" t="s">
        <v>66</v>
      </c>
      <c r="G2838" s="177">
        <v>1</v>
      </c>
      <c r="H2838" s="715">
        <v>38500</v>
      </c>
      <c r="I2838" s="715">
        <v>38500</v>
      </c>
      <c r="J2838" s="177">
        <v>1</v>
      </c>
      <c r="K2838" s="177"/>
      <c r="L2838" s="177"/>
      <c r="M2838" s="177"/>
      <c r="N2838" s="177"/>
      <c r="O2838" s="177"/>
      <c r="P2838" s="177"/>
      <c r="Q2838" s="177"/>
      <c r="R2838" s="177"/>
      <c r="S2838" s="177"/>
      <c r="T2838" s="177"/>
      <c r="U2838" s="2126"/>
    </row>
    <row r="2839" spans="1:21" x14ac:dyDescent="0.25">
      <c r="A2839" s="753" t="s">
        <v>2163</v>
      </c>
      <c r="D2839" s="177"/>
      <c r="E2839" s="1528" t="s">
        <v>1890</v>
      </c>
      <c r="F2839" s="520"/>
      <c r="G2839" s="177"/>
      <c r="H2839" s="715"/>
      <c r="I2839" s="174"/>
      <c r="J2839" s="177"/>
      <c r="K2839" s="177"/>
      <c r="L2839" s="177"/>
      <c r="M2839" s="177"/>
      <c r="N2839" s="177"/>
      <c r="O2839" s="177"/>
      <c r="P2839" s="177"/>
      <c r="Q2839" s="177"/>
      <c r="R2839" s="177"/>
      <c r="S2839" s="177"/>
      <c r="T2839" s="177"/>
      <c r="U2839" s="2126"/>
    </row>
    <row r="2840" spans="1:21" x14ac:dyDescent="0.25">
      <c r="A2840" s="753" t="s">
        <v>2163</v>
      </c>
      <c r="D2840" s="544">
        <v>235</v>
      </c>
      <c r="E2840" s="1502" t="s">
        <v>1891</v>
      </c>
      <c r="F2840" s="520" t="s">
        <v>126</v>
      </c>
      <c r="G2840" s="177">
        <v>2</v>
      </c>
      <c r="H2840" s="715">
        <v>1750</v>
      </c>
      <c r="I2840" s="715">
        <v>3500</v>
      </c>
      <c r="J2840" s="177"/>
      <c r="K2840" s="177"/>
      <c r="L2840" s="177"/>
      <c r="M2840" s="177"/>
      <c r="N2840" s="177"/>
      <c r="O2840" s="177"/>
      <c r="P2840" s="177"/>
      <c r="Q2840" s="177"/>
      <c r="R2840" s="177">
        <v>2</v>
      </c>
      <c r="S2840" s="177"/>
      <c r="T2840" s="177"/>
      <c r="U2840" s="2126"/>
    </row>
    <row r="2841" spans="1:21" x14ac:dyDescent="0.25">
      <c r="A2841" s="753" t="s">
        <v>2163</v>
      </c>
      <c r="D2841" s="544">
        <v>235</v>
      </c>
      <c r="E2841" s="1502" t="s">
        <v>1892</v>
      </c>
      <c r="F2841" s="520" t="s">
        <v>126</v>
      </c>
      <c r="G2841" s="177">
        <v>2</v>
      </c>
      <c r="H2841" s="715">
        <v>1250</v>
      </c>
      <c r="I2841" s="715">
        <v>2500</v>
      </c>
      <c r="J2841" s="177"/>
      <c r="K2841" s="177"/>
      <c r="L2841" s="177"/>
      <c r="M2841" s="177"/>
      <c r="N2841" s="177"/>
      <c r="O2841" s="177"/>
      <c r="P2841" s="177"/>
      <c r="Q2841" s="177"/>
      <c r="R2841" s="177">
        <v>2</v>
      </c>
      <c r="S2841" s="177"/>
      <c r="T2841" s="177"/>
      <c r="U2841" s="2126"/>
    </row>
    <row r="2842" spans="1:21" x14ac:dyDescent="0.25">
      <c r="A2842" s="753" t="s">
        <v>2163</v>
      </c>
      <c r="D2842" s="544">
        <v>235</v>
      </c>
      <c r="E2842" s="1502" t="s">
        <v>1895</v>
      </c>
      <c r="F2842" s="520" t="s">
        <v>66</v>
      </c>
      <c r="G2842" s="177">
        <v>1</v>
      </c>
      <c r="H2842" s="715">
        <v>15000</v>
      </c>
      <c r="I2842" s="715">
        <v>15000</v>
      </c>
      <c r="J2842" s="177"/>
      <c r="K2842" s="177"/>
      <c r="L2842" s="177"/>
      <c r="M2842" s="177"/>
      <c r="N2842" s="177"/>
      <c r="O2842" s="177"/>
      <c r="P2842" s="177"/>
      <c r="Q2842" s="177"/>
      <c r="R2842" s="177">
        <v>1</v>
      </c>
      <c r="S2842" s="177"/>
      <c r="T2842" s="177"/>
      <c r="U2842" s="2126"/>
    </row>
    <row r="2843" spans="1:21" ht="15.75" customHeight="1" x14ac:dyDescent="0.25">
      <c r="A2843" s="753" t="s">
        <v>2163</v>
      </c>
      <c r="D2843" s="544">
        <v>235</v>
      </c>
      <c r="E2843" s="1502" t="s">
        <v>1894</v>
      </c>
      <c r="F2843" s="520" t="s">
        <v>66</v>
      </c>
      <c r="G2843" s="177">
        <v>1</v>
      </c>
      <c r="H2843" s="715">
        <v>19850</v>
      </c>
      <c r="I2843" s="715">
        <v>19850</v>
      </c>
      <c r="J2843" s="177"/>
      <c r="K2843" s="177"/>
      <c r="L2843" s="177"/>
      <c r="M2843" s="177"/>
      <c r="N2843" s="177"/>
      <c r="O2843" s="177"/>
      <c r="P2843" s="177"/>
      <c r="Q2843" s="177"/>
      <c r="R2843" s="177">
        <v>1</v>
      </c>
      <c r="S2843" s="177"/>
      <c r="T2843" s="177"/>
      <c r="U2843" s="2126"/>
    </row>
    <row r="2844" spans="1:21" x14ac:dyDescent="0.25">
      <c r="A2844" s="753" t="s">
        <v>2163</v>
      </c>
      <c r="D2844" s="544">
        <v>235</v>
      </c>
      <c r="E2844" s="1502" t="s">
        <v>1893</v>
      </c>
      <c r="F2844" s="520" t="s">
        <v>126</v>
      </c>
      <c r="G2844" s="177">
        <v>1</v>
      </c>
      <c r="H2844" s="715">
        <v>9500</v>
      </c>
      <c r="I2844" s="715">
        <v>9500</v>
      </c>
      <c r="J2844" s="177"/>
      <c r="K2844" s="177"/>
      <c r="L2844" s="177"/>
      <c r="M2844" s="177"/>
      <c r="N2844" s="177"/>
      <c r="O2844" s="177"/>
      <c r="P2844" s="177"/>
      <c r="Q2844" s="177"/>
      <c r="R2844" s="177">
        <v>1</v>
      </c>
      <c r="S2844" s="177"/>
      <c r="T2844" s="177"/>
      <c r="U2844" s="2126"/>
    </row>
    <row r="2845" spans="1:21" x14ac:dyDescent="0.25">
      <c r="A2845" s="753" t="s">
        <v>2163</v>
      </c>
      <c r="D2845" s="544">
        <v>235</v>
      </c>
      <c r="E2845" s="1502" t="s">
        <v>1896</v>
      </c>
      <c r="F2845" s="520" t="s">
        <v>66</v>
      </c>
      <c r="G2845" s="177">
        <v>1</v>
      </c>
      <c r="H2845" s="715">
        <v>15000</v>
      </c>
      <c r="I2845" s="715">
        <v>15000</v>
      </c>
      <c r="J2845" s="177"/>
      <c r="K2845" s="177"/>
      <c r="L2845" s="177"/>
      <c r="M2845" s="177"/>
      <c r="N2845" s="177"/>
      <c r="O2845" s="177"/>
      <c r="P2845" s="177"/>
      <c r="Q2845" s="177"/>
      <c r="R2845" s="177">
        <v>1</v>
      </c>
      <c r="S2845" s="177"/>
      <c r="T2845" s="177"/>
      <c r="U2845" s="2126"/>
    </row>
    <row r="2846" spans="1:21" x14ac:dyDescent="0.25">
      <c r="A2846" s="753" t="s">
        <v>2163</v>
      </c>
      <c r="D2846" s="177">
        <v>755</v>
      </c>
      <c r="E2846" s="1502" t="s">
        <v>1794</v>
      </c>
      <c r="F2846" s="681" t="s">
        <v>159</v>
      </c>
      <c r="G2846" s="177">
        <v>6</v>
      </c>
      <c r="H2846" s="678">
        <v>350</v>
      </c>
      <c r="I2846" s="683">
        <v>2100</v>
      </c>
      <c r="J2846" s="177">
        <v>3</v>
      </c>
      <c r="K2846" s="177"/>
      <c r="L2846" s="177"/>
      <c r="M2846" s="177"/>
      <c r="N2846" s="177"/>
      <c r="O2846" s="177">
        <v>3</v>
      </c>
      <c r="P2846" s="177"/>
      <c r="Q2846" s="177"/>
      <c r="R2846" s="177"/>
      <c r="S2846" s="177"/>
      <c r="T2846" s="177"/>
      <c r="U2846" s="2126"/>
    </row>
    <row r="2847" spans="1:21" x14ac:dyDescent="0.25">
      <c r="A2847" s="753" t="s">
        <v>2163</v>
      </c>
      <c r="D2847" s="177">
        <v>755</v>
      </c>
      <c r="E2847" s="1528" t="s">
        <v>1795</v>
      </c>
      <c r="F2847" s="174" t="s">
        <v>126</v>
      </c>
      <c r="G2847" s="177">
        <v>12</v>
      </c>
      <c r="H2847" s="694">
        <v>12</v>
      </c>
      <c r="I2847" s="694">
        <v>144</v>
      </c>
      <c r="J2847" s="177">
        <v>6</v>
      </c>
      <c r="K2847" s="177"/>
      <c r="L2847" s="177"/>
      <c r="M2847" s="177"/>
      <c r="N2847" s="177"/>
      <c r="O2847" s="177">
        <v>6</v>
      </c>
      <c r="P2847" s="177"/>
      <c r="Q2847" s="177"/>
      <c r="R2847" s="177"/>
      <c r="S2847" s="177"/>
      <c r="T2847" s="177"/>
      <c r="U2847" s="2126"/>
    </row>
    <row r="2848" spans="1:21" x14ac:dyDescent="0.25">
      <c r="A2848" s="753" t="s">
        <v>2163</v>
      </c>
      <c r="D2848" s="177">
        <v>755</v>
      </c>
      <c r="E2848" s="1582" t="s">
        <v>1796</v>
      </c>
      <c r="F2848" s="306" t="s">
        <v>126</v>
      </c>
      <c r="G2848" s="177">
        <v>24</v>
      </c>
      <c r="H2848" s="694">
        <v>10</v>
      </c>
      <c r="I2848" s="694">
        <v>240</v>
      </c>
      <c r="J2848" s="177"/>
      <c r="K2848" s="177"/>
      <c r="L2848" s="177">
        <v>8</v>
      </c>
      <c r="M2848" s="177"/>
      <c r="N2848" s="177"/>
      <c r="O2848" s="177">
        <v>8</v>
      </c>
      <c r="P2848" s="177"/>
      <c r="Q2848" s="177"/>
      <c r="R2848" s="177">
        <v>8</v>
      </c>
      <c r="S2848" s="177"/>
      <c r="T2848" s="177"/>
      <c r="U2848" s="2126"/>
    </row>
    <row r="2849" spans="1:21" x14ac:dyDescent="0.25">
      <c r="A2849" s="753" t="s">
        <v>2163</v>
      </c>
      <c r="D2849" s="177"/>
      <c r="E2849" s="1528" t="s">
        <v>1976</v>
      </c>
      <c r="F2849" s="520"/>
      <c r="G2849" s="177"/>
      <c r="H2849" s="678"/>
      <c r="I2849" s="679"/>
      <c r="J2849" s="177"/>
      <c r="K2849" s="177"/>
      <c r="L2849" s="177"/>
      <c r="M2849" s="177"/>
      <c r="N2849" s="177"/>
      <c r="O2849" s="177"/>
      <c r="P2849" s="177"/>
      <c r="Q2849" s="177"/>
      <c r="R2849" s="177"/>
      <c r="S2849" s="177"/>
      <c r="T2849" s="177"/>
      <c r="U2849" s="2126"/>
    </row>
    <row r="2850" spans="1:21" x14ac:dyDescent="0.25">
      <c r="A2850" s="753" t="s">
        <v>2163</v>
      </c>
      <c r="D2850" s="544">
        <v>235</v>
      </c>
      <c r="E2850" s="1502" t="s">
        <v>1937</v>
      </c>
      <c r="F2850" s="520" t="s">
        <v>126</v>
      </c>
      <c r="G2850" s="177">
        <v>1</v>
      </c>
      <c r="H2850" s="715">
        <v>2950</v>
      </c>
      <c r="I2850" s="715">
        <v>2950</v>
      </c>
      <c r="J2850" s="177">
        <v>1</v>
      </c>
      <c r="K2850" s="177"/>
      <c r="L2850" s="177"/>
      <c r="M2850" s="177"/>
      <c r="N2850" s="177"/>
      <c r="O2850" s="177"/>
      <c r="P2850" s="177"/>
      <c r="Q2850" s="177"/>
      <c r="R2850" s="177"/>
      <c r="S2850" s="177"/>
      <c r="T2850" s="177"/>
      <c r="U2850" s="2126"/>
    </row>
    <row r="2851" spans="1:21" x14ac:dyDescent="0.25">
      <c r="A2851" s="753" t="s">
        <v>2163</v>
      </c>
      <c r="D2851" s="177">
        <v>235</v>
      </c>
      <c r="E2851" s="1502" t="s">
        <v>1977</v>
      </c>
      <c r="F2851" s="520" t="s">
        <v>1957</v>
      </c>
      <c r="G2851" s="177">
        <v>24</v>
      </c>
      <c r="H2851" s="683">
        <v>2800</v>
      </c>
      <c r="I2851" s="683">
        <v>67200</v>
      </c>
      <c r="J2851" s="177"/>
      <c r="K2851" s="177">
        <v>12</v>
      </c>
      <c r="L2851" s="177"/>
      <c r="M2851" s="177"/>
      <c r="N2851" s="177"/>
      <c r="O2851" s="177">
        <v>12</v>
      </c>
      <c r="P2851" s="177"/>
      <c r="Q2851" s="177"/>
      <c r="R2851" s="177"/>
      <c r="S2851" s="177"/>
      <c r="T2851" s="177"/>
      <c r="U2851" s="2126"/>
    </row>
    <row r="2852" spans="1:21" x14ac:dyDescent="0.25">
      <c r="A2852" s="753" t="s">
        <v>2163</v>
      </c>
      <c r="D2852" s="177">
        <v>235</v>
      </c>
      <c r="E2852" s="1502" t="s">
        <v>1978</v>
      </c>
      <c r="F2852" s="520" t="s">
        <v>84</v>
      </c>
      <c r="G2852" s="177">
        <v>2</v>
      </c>
      <c r="H2852" s="689">
        <v>3950</v>
      </c>
      <c r="I2852" s="689">
        <v>7900</v>
      </c>
      <c r="J2852" s="177"/>
      <c r="K2852" s="177">
        <v>2</v>
      </c>
      <c r="L2852" s="177"/>
      <c r="M2852" s="177"/>
      <c r="N2852" s="177"/>
      <c r="O2852" s="177"/>
      <c r="P2852" s="177"/>
      <c r="Q2852" s="177"/>
      <c r="R2852" s="177"/>
      <c r="S2852" s="177"/>
      <c r="T2852" s="177"/>
      <c r="U2852" s="2126"/>
    </row>
    <row r="2853" spans="1:21" x14ac:dyDescent="0.25">
      <c r="A2853" s="753" t="s">
        <v>2163</v>
      </c>
      <c r="D2853" s="177">
        <v>235</v>
      </c>
      <c r="E2853" s="1491" t="s">
        <v>1985</v>
      </c>
      <c r="F2853" s="424" t="s">
        <v>126</v>
      </c>
      <c r="G2853" s="687">
        <v>6</v>
      </c>
      <c r="H2853" s="689">
        <v>395</v>
      </c>
      <c r="I2853" s="689">
        <v>2370</v>
      </c>
      <c r="J2853" s="687">
        <v>6</v>
      </c>
      <c r="K2853" s="687"/>
      <c r="L2853" s="687"/>
      <c r="M2853" s="687"/>
      <c r="N2853" s="687"/>
      <c r="O2853" s="687"/>
      <c r="P2853" s="687"/>
      <c r="Q2853" s="687"/>
      <c r="R2853" s="687"/>
      <c r="S2853" s="687"/>
      <c r="T2853" s="687"/>
      <c r="U2853" s="2121"/>
    </row>
    <row r="2854" spans="1:21" x14ac:dyDescent="0.25">
      <c r="A2854" s="753" t="s">
        <v>2163</v>
      </c>
      <c r="D2854" s="177">
        <v>235</v>
      </c>
      <c r="E2854" s="1502" t="s">
        <v>1980</v>
      </c>
      <c r="F2854" s="520" t="s">
        <v>126</v>
      </c>
      <c r="G2854" s="177">
        <v>12</v>
      </c>
      <c r="H2854" s="689">
        <v>430</v>
      </c>
      <c r="I2854" s="689">
        <v>5160</v>
      </c>
      <c r="J2854" s="177"/>
      <c r="K2854" s="177">
        <v>12</v>
      </c>
      <c r="L2854" s="177"/>
      <c r="M2854" s="177"/>
      <c r="N2854" s="177"/>
      <c r="O2854" s="177"/>
      <c r="P2854" s="177"/>
      <c r="Q2854" s="177"/>
      <c r="R2854" s="177"/>
      <c r="S2854" s="177"/>
      <c r="T2854" s="177"/>
      <c r="U2854" s="2126"/>
    </row>
    <row r="2855" spans="1:21" x14ac:dyDescent="0.25">
      <c r="A2855" s="753" t="s">
        <v>2163</v>
      </c>
      <c r="D2855" s="177">
        <v>235</v>
      </c>
      <c r="E2855" s="1491" t="s">
        <v>1982</v>
      </c>
      <c r="F2855" s="424" t="s">
        <v>126</v>
      </c>
      <c r="G2855" s="687">
        <v>24</v>
      </c>
      <c r="H2855" s="689">
        <v>645</v>
      </c>
      <c r="I2855" s="689">
        <v>15480</v>
      </c>
      <c r="J2855" s="687">
        <v>24</v>
      </c>
      <c r="K2855" s="687"/>
      <c r="L2855" s="687"/>
      <c r="M2855" s="687"/>
      <c r="N2855" s="687"/>
      <c r="O2855" s="687"/>
      <c r="P2855" s="687"/>
      <c r="Q2855" s="687"/>
      <c r="R2855" s="687"/>
      <c r="S2855" s="687"/>
      <c r="T2855" s="687"/>
      <c r="U2855" s="2121"/>
    </row>
    <row r="2856" spans="1:21" x14ac:dyDescent="0.25">
      <c r="A2856" s="753" t="s">
        <v>2163</v>
      </c>
      <c r="D2856" s="177">
        <v>235</v>
      </c>
      <c r="E2856" s="1502" t="s">
        <v>1979</v>
      </c>
      <c r="F2856" s="520" t="s">
        <v>136</v>
      </c>
      <c r="G2856" s="177">
        <v>24</v>
      </c>
      <c r="H2856" s="689">
        <v>2800</v>
      </c>
      <c r="I2856" s="689">
        <v>67200</v>
      </c>
      <c r="J2856" s="177"/>
      <c r="K2856" s="177">
        <v>12</v>
      </c>
      <c r="L2856" s="177"/>
      <c r="M2856" s="177"/>
      <c r="N2856" s="177"/>
      <c r="O2856" s="177"/>
      <c r="P2856" s="177">
        <v>12</v>
      </c>
      <c r="Q2856" s="177"/>
      <c r="R2856" s="177"/>
      <c r="S2856" s="177"/>
      <c r="T2856" s="177"/>
      <c r="U2856" s="2126"/>
    </row>
    <row r="2857" spans="1:21" x14ac:dyDescent="0.25">
      <c r="A2857" s="753" t="s">
        <v>2163</v>
      </c>
      <c r="D2857" s="177">
        <v>235</v>
      </c>
      <c r="E2857" s="1491" t="s">
        <v>1984</v>
      </c>
      <c r="F2857" s="1674" t="s">
        <v>136</v>
      </c>
      <c r="G2857" s="1799">
        <v>24</v>
      </c>
      <c r="H2857" s="738">
        <v>435</v>
      </c>
      <c r="I2857" s="738">
        <v>10440</v>
      </c>
      <c r="J2857" s="1799">
        <v>24</v>
      </c>
      <c r="K2857" s="1799"/>
      <c r="L2857" s="1799"/>
      <c r="M2857" s="1799"/>
      <c r="N2857" s="1799"/>
      <c r="O2857" s="1799"/>
      <c r="P2857" s="1799"/>
      <c r="Q2857" s="1799"/>
      <c r="R2857" s="1799"/>
      <c r="S2857" s="1799"/>
      <c r="T2857" s="1799"/>
      <c r="U2857" s="2137"/>
    </row>
    <row r="2858" spans="1:21" x14ac:dyDescent="0.25">
      <c r="A2858" s="753" t="s">
        <v>2163</v>
      </c>
      <c r="D2858" s="177">
        <v>765</v>
      </c>
      <c r="E2858" s="1502" t="s">
        <v>1114</v>
      </c>
      <c r="F2858" s="1484" t="s">
        <v>126</v>
      </c>
      <c r="G2858" s="301">
        <v>12</v>
      </c>
      <c r="H2858" s="1950">
        <v>150</v>
      </c>
      <c r="I2858" s="2043">
        <v>1800</v>
      </c>
      <c r="J2858" s="301"/>
      <c r="K2858" s="301"/>
      <c r="L2858" s="301"/>
      <c r="M2858" s="301">
        <v>4</v>
      </c>
      <c r="N2858" s="301"/>
      <c r="O2858" s="301"/>
      <c r="P2858" s="301">
        <v>4</v>
      </c>
      <c r="Q2858" s="301"/>
      <c r="R2858" s="301"/>
      <c r="S2858" s="301">
        <v>4</v>
      </c>
      <c r="T2858" s="301"/>
      <c r="U2858" s="2136"/>
    </row>
    <row r="2859" spans="1:21" x14ac:dyDescent="0.25">
      <c r="A2859" s="753" t="s">
        <v>2163</v>
      </c>
      <c r="D2859" s="177">
        <v>235</v>
      </c>
      <c r="E2859" s="1653" t="s">
        <v>2048</v>
      </c>
      <c r="F2859" s="716" t="s">
        <v>126</v>
      </c>
      <c r="G2859" s="301">
        <v>24</v>
      </c>
      <c r="H2859" s="738">
        <v>95</v>
      </c>
      <c r="I2859" s="738">
        <v>2280</v>
      </c>
      <c r="J2859" s="301"/>
      <c r="K2859" s="301"/>
      <c r="L2859" s="301"/>
      <c r="M2859" s="301"/>
      <c r="N2859" s="301"/>
      <c r="O2859" s="301"/>
      <c r="P2859" s="301"/>
      <c r="Q2859" s="301"/>
      <c r="R2859" s="301"/>
      <c r="S2859" s="301">
        <v>24</v>
      </c>
      <c r="T2859" s="301"/>
      <c r="U2859" s="2136"/>
    </row>
    <row r="2860" spans="1:21" x14ac:dyDescent="0.25">
      <c r="A2860" s="753" t="s">
        <v>2163</v>
      </c>
      <c r="D2860" s="177">
        <v>235</v>
      </c>
      <c r="E2860" s="1654" t="s">
        <v>2006</v>
      </c>
      <c r="F2860" s="1674" t="s">
        <v>126</v>
      </c>
      <c r="G2860" s="1799">
        <v>48</v>
      </c>
      <c r="H2860" s="738">
        <v>675</v>
      </c>
      <c r="I2860" s="738">
        <v>32400</v>
      </c>
      <c r="J2860" s="1799"/>
      <c r="K2860" s="1799"/>
      <c r="L2860" s="1799">
        <v>12</v>
      </c>
      <c r="M2860" s="1799"/>
      <c r="N2860" s="1799"/>
      <c r="O2860" s="1799">
        <v>12</v>
      </c>
      <c r="P2860" s="1799"/>
      <c r="Q2860" s="1799"/>
      <c r="R2860" s="1799">
        <v>12</v>
      </c>
      <c r="S2860" s="1799"/>
      <c r="T2860" s="1799"/>
      <c r="U2860" s="2137">
        <v>12</v>
      </c>
    </row>
    <row r="2861" spans="1:21" ht="15.75" thickBot="1" x14ac:dyDescent="0.3">
      <c r="A2861" s="753" t="s">
        <v>2163</v>
      </c>
      <c r="D2861" s="177">
        <v>235</v>
      </c>
      <c r="E2861" s="1569" t="s">
        <v>2011</v>
      </c>
      <c r="F2861" s="1732" t="s">
        <v>126</v>
      </c>
      <c r="G2861" s="1818">
        <v>6</v>
      </c>
      <c r="H2861" s="1909">
        <v>300</v>
      </c>
      <c r="I2861" s="1909">
        <v>1800</v>
      </c>
      <c r="J2861" s="1818"/>
      <c r="K2861" s="1818"/>
      <c r="L2861" s="1818"/>
      <c r="M2861" s="1818"/>
      <c r="N2861" s="1818"/>
      <c r="O2861" s="1818"/>
      <c r="P2861" s="1818"/>
      <c r="Q2861" s="1818"/>
      <c r="R2861" s="1818">
        <v>6</v>
      </c>
      <c r="S2861" s="1818"/>
      <c r="T2861" s="1818"/>
      <c r="U2861" s="2129"/>
    </row>
    <row r="2862" spans="1:21" ht="15.75" x14ac:dyDescent="0.25">
      <c r="A2862" s="753" t="s">
        <v>2163</v>
      </c>
      <c r="D2862" s="1399">
        <v>235</v>
      </c>
      <c r="E2862" s="1668" t="s">
        <v>2009</v>
      </c>
      <c r="F2862" s="1532" t="s">
        <v>126</v>
      </c>
      <c r="G2862" s="1399">
        <v>2</v>
      </c>
      <c r="H2862" s="1951">
        <v>3800</v>
      </c>
      <c r="I2862" s="1951">
        <v>7600</v>
      </c>
      <c r="J2862" s="1399">
        <v>2</v>
      </c>
      <c r="K2862" s="1399"/>
      <c r="L2862" s="1399"/>
      <c r="M2862" s="1399"/>
      <c r="N2862" s="1399"/>
      <c r="O2862" s="1399"/>
      <c r="P2862" s="1399"/>
      <c r="Q2862" s="1399"/>
      <c r="R2862" s="1399"/>
      <c r="S2862" s="1399"/>
      <c r="T2862" s="1399"/>
      <c r="U2862" s="1399"/>
    </row>
    <row r="2863" spans="1:21" x14ac:dyDescent="0.25">
      <c r="A2863" s="753" t="s">
        <v>2163</v>
      </c>
      <c r="D2863" s="1399">
        <v>235</v>
      </c>
      <c r="E2863" s="339" t="s">
        <v>2008</v>
      </c>
      <c r="F2863" s="1532" t="s">
        <v>136</v>
      </c>
      <c r="G2863" s="1399">
        <v>12</v>
      </c>
      <c r="H2863" s="1951">
        <v>395</v>
      </c>
      <c r="I2863" s="1951">
        <v>4740</v>
      </c>
      <c r="J2863" s="1399">
        <v>12</v>
      </c>
      <c r="K2863" s="1399"/>
      <c r="L2863" s="1399"/>
      <c r="M2863" s="1399"/>
      <c r="N2863" s="1399"/>
      <c r="O2863" s="1399"/>
      <c r="P2863" s="1399"/>
      <c r="Q2863" s="1399"/>
      <c r="R2863" s="1399"/>
      <c r="S2863" s="1399"/>
      <c r="T2863" s="1399"/>
      <c r="U2863" s="1399"/>
    </row>
    <row r="2864" spans="1:21" x14ac:dyDescent="0.25">
      <c r="A2864" s="753" t="s">
        <v>2163</v>
      </c>
      <c r="D2864" s="177">
        <v>235</v>
      </c>
      <c r="E2864" s="1476" t="s">
        <v>2007</v>
      </c>
      <c r="F2864" s="424" t="s">
        <v>136</v>
      </c>
      <c r="G2864" s="687">
        <v>12</v>
      </c>
      <c r="H2864" s="689">
        <v>2800</v>
      </c>
      <c r="I2864" s="689">
        <v>33600</v>
      </c>
      <c r="J2864" s="687">
        <v>12</v>
      </c>
      <c r="K2864" s="687"/>
      <c r="L2864" s="687"/>
      <c r="M2864" s="687"/>
      <c r="N2864" s="687"/>
      <c r="O2864" s="687"/>
      <c r="P2864" s="687"/>
      <c r="Q2864" s="687"/>
      <c r="R2864" s="687"/>
      <c r="S2864" s="687"/>
      <c r="T2864" s="687"/>
      <c r="U2864" s="687"/>
    </row>
    <row r="2865" spans="1:21" ht="25.5" customHeight="1" x14ac:dyDescent="0.25">
      <c r="A2865" s="753" t="s">
        <v>2163</v>
      </c>
      <c r="D2865" s="544">
        <v>235</v>
      </c>
      <c r="E2865" s="1578" t="s">
        <v>1875</v>
      </c>
      <c r="F2865" s="741" t="s">
        <v>84</v>
      </c>
      <c r="G2865" s="687">
        <v>12</v>
      </c>
      <c r="H2865" s="715">
        <v>450</v>
      </c>
      <c r="I2865" s="715">
        <v>5400</v>
      </c>
      <c r="J2865" s="687"/>
      <c r="K2865" s="687"/>
      <c r="L2865" s="687"/>
      <c r="M2865" s="687"/>
      <c r="N2865" s="687"/>
      <c r="O2865" s="687"/>
      <c r="P2865" s="687"/>
      <c r="Q2865" s="687"/>
      <c r="R2865" s="687">
        <v>12</v>
      </c>
      <c r="S2865" s="687"/>
      <c r="T2865" s="687"/>
      <c r="U2865" s="687"/>
    </row>
    <row r="2866" spans="1:21" x14ac:dyDescent="0.25">
      <c r="A2866" s="753" t="s">
        <v>2163</v>
      </c>
      <c r="D2866" s="544">
        <v>235</v>
      </c>
      <c r="E2866" s="1578" t="s">
        <v>1874</v>
      </c>
      <c r="F2866" s="741" t="s">
        <v>136</v>
      </c>
      <c r="G2866" s="687">
        <v>48</v>
      </c>
      <c r="H2866" s="715">
        <v>1850</v>
      </c>
      <c r="I2866" s="715">
        <v>88800</v>
      </c>
      <c r="J2866" s="687">
        <v>12</v>
      </c>
      <c r="K2866" s="687"/>
      <c r="L2866" s="687"/>
      <c r="M2866" s="687">
        <v>12</v>
      </c>
      <c r="N2866" s="687"/>
      <c r="O2866" s="687"/>
      <c r="P2866" s="687">
        <v>12</v>
      </c>
      <c r="Q2866" s="687"/>
      <c r="R2866" s="687"/>
      <c r="S2866" s="687">
        <v>12</v>
      </c>
      <c r="T2866" s="687"/>
      <c r="U2866" s="687"/>
    </row>
    <row r="2867" spans="1:21" x14ac:dyDescent="0.25">
      <c r="A2867" s="753" t="s">
        <v>2163</v>
      </c>
      <c r="D2867" s="544">
        <v>235</v>
      </c>
      <c r="E2867" s="339" t="s">
        <v>1933</v>
      </c>
      <c r="F2867" s="681" t="s">
        <v>126</v>
      </c>
      <c r="G2867" s="177">
        <v>1</v>
      </c>
      <c r="H2867" s="715">
        <v>950</v>
      </c>
      <c r="I2867" s="715">
        <v>950</v>
      </c>
      <c r="J2867" s="177">
        <v>1</v>
      </c>
      <c r="K2867" s="177"/>
      <c r="L2867" s="177"/>
      <c r="M2867" s="177"/>
      <c r="N2867" s="177"/>
      <c r="O2867" s="177"/>
      <c r="P2867" s="177"/>
      <c r="Q2867" s="177"/>
      <c r="R2867" s="177"/>
      <c r="S2867" s="177"/>
      <c r="T2867" s="177"/>
      <c r="U2867" s="177"/>
    </row>
    <row r="2868" spans="1:21" x14ac:dyDescent="0.25">
      <c r="A2868" s="753" t="s">
        <v>2163</v>
      </c>
      <c r="D2868" s="177">
        <v>755</v>
      </c>
      <c r="E2868" s="1532" t="s">
        <v>1778</v>
      </c>
      <c r="F2868" s="681" t="s">
        <v>126</v>
      </c>
      <c r="G2868" s="177">
        <v>12</v>
      </c>
      <c r="H2868" s="678">
        <v>60</v>
      </c>
      <c r="I2868" s="679">
        <v>720</v>
      </c>
      <c r="J2868" s="177">
        <v>6</v>
      </c>
      <c r="K2868" s="177"/>
      <c r="L2868" s="177"/>
      <c r="M2868" s="177"/>
      <c r="N2868" s="177"/>
      <c r="O2868" s="177">
        <v>6</v>
      </c>
      <c r="P2868" s="177"/>
      <c r="Q2868" s="177"/>
      <c r="R2868" s="177"/>
      <c r="S2868" s="177"/>
      <c r="T2868" s="177"/>
      <c r="U2868" s="177"/>
    </row>
    <row r="2869" spans="1:21" x14ac:dyDescent="0.25">
      <c r="A2869" s="753" t="s">
        <v>2163</v>
      </c>
      <c r="D2869" s="177">
        <v>755</v>
      </c>
      <c r="E2869" s="1532" t="s">
        <v>1797</v>
      </c>
      <c r="F2869" s="693" t="s">
        <v>126</v>
      </c>
      <c r="G2869" s="177">
        <v>18</v>
      </c>
      <c r="H2869" s="696">
        <v>45</v>
      </c>
      <c r="I2869" s="697">
        <v>810</v>
      </c>
      <c r="J2869" s="177"/>
      <c r="K2869" s="177"/>
      <c r="L2869" s="177">
        <v>6</v>
      </c>
      <c r="M2869" s="177"/>
      <c r="N2869" s="177"/>
      <c r="O2869" s="177">
        <v>6</v>
      </c>
      <c r="P2869" s="177"/>
      <c r="Q2869" s="177"/>
      <c r="R2869" s="177">
        <v>6</v>
      </c>
      <c r="S2869" s="177"/>
      <c r="T2869" s="177"/>
      <c r="U2869" s="177"/>
    </row>
    <row r="2870" spans="1:21" x14ac:dyDescent="0.25">
      <c r="A2870" s="753" t="s">
        <v>2163</v>
      </c>
      <c r="D2870" s="177">
        <v>235</v>
      </c>
      <c r="E2870" s="1532" t="s">
        <v>2055</v>
      </c>
      <c r="F2870" s="740" t="s">
        <v>126</v>
      </c>
      <c r="G2870" s="177">
        <v>1</v>
      </c>
      <c r="H2870" s="689">
        <v>22500</v>
      </c>
      <c r="I2870" s="689">
        <v>22500</v>
      </c>
      <c r="J2870" s="177"/>
      <c r="K2870" s="177"/>
      <c r="L2870" s="177"/>
      <c r="M2870" s="177"/>
      <c r="N2870" s="177"/>
      <c r="O2870" s="177"/>
      <c r="P2870" s="177"/>
      <c r="Q2870" s="177"/>
      <c r="R2870" s="177"/>
      <c r="S2870" s="177">
        <v>1</v>
      </c>
      <c r="T2870" s="177"/>
      <c r="U2870" s="177"/>
    </row>
    <row r="2871" spans="1:21" x14ac:dyDescent="0.25">
      <c r="A2871" s="753" t="s">
        <v>2163</v>
      </c>
      <c r="D2871" s="544">
        <v>235</v>
      </c>
      <c r="E2871" s="339" t="s">
        <v>1876</v>
      </c>
      <c r="F2871" s="681" t="s">
        <v>126</v>
      </c>
      <c r="G2871" s="177">
        <v>6</v>
      </c>
      <c r="H2871" s="715">
        <v>7500</v>
      </c>
      <c r="I2871" s="715">
        <v>45000</v>
      </c>
      <c r="J2871" s="177"/>
      <c r="K2871" s="177"/>
      <c r="L2871" s="177"/>
      <c r="M2871" s="177"/>
      <c r="N2871" s="177"/>
      <c r="O2871" s="177"/>
      <c r="P2871" s="177"/>
      <c r="Q2871" s="177">
        <v>6</v>
      </c>
      <c r="R2871" s="177"/>
      <c r="S2871" s="177"/>
      <c r="T2871" s="177"/>
      <c r="U2871" s="177"/>
    </row>
    <row r="2872" spans="1:21" x14ac:dyDescent="0.25">
      <c r="A2872" s="753" t="s">
        <v>2163</v>
      </c>
      <c r="D2872" s="544">
        <v>235</v>
      </c>
      <c r="E2872" s="2919" t="s">
        <v>1883</v>
      </c>
      <c r="F2872" s="681" t="s">
        <v>159</v>
      </c>
      <c r="G2872" s="177">
        <v>12</v>
      </c>
      <c r="H2872" s="717">
        <v>550</v>
      </c>
      <c r="I2872" s="717">
        <v>6600</v>
      </c>
      <c r="J2872" s="174"/>
      <c r="K2872" s="174"/>
      <c r="L2872" s="174"/>
      <c r="M2872" s="174"/>
      <c r="N2872" s="174"/>
      <c r="O2872" s="174"/>
      <c r="P2872" s="177">
        <v>12</v>
      </c>
      <c r="Q2872" s="174"/>
      <c r="R2872" s="174"/>
      <c r="S2872" s="174"/>
      <c r="T2872" s="174"/>
      <c r="U2872" s="174"/>
    </row>
    <row r="2873" spans="1:21" x14ac:dyDescent="0.25">
      <c r="A2873" s="753" t="s">
        <v>2163</v>
      </c>
      <c r="D2873" s="544">
        <v>235</v>
      </c>
      <c r="E2873" s="977" t="s">
        <v>1882</v>
      </c>
      <c r="F2873" s="682" t="s">
        <v>126</v>
      </c>
      <c r="G2873" s="177">
        <v>3</v>
      </c>
      <c r="H2873" s="715">
        <v>5550</v>
      </c>
      <c r="I2873" s="715">
        <v>16650</v>
      </c>
      <c r="J2873" s="177"/>
      <c r="K2873" s="177"/>
      <c r="L2873" s="177"/>
      <c r="M2873" s="177"/>
      <c r="N2873" s="177"/>
      <c r="O2873" s="177"/>
      <c r="P2873" s="177">
        <v>3</v>
      </c>
      <c r="Q2873" s="177"/>
      <c r="R2873" s="177"/>
      <c r="S2873" s="177"/>
      <c r="T2873" s="177"/>
      <c r="U2873" s="177"/>
    </row>
    <row r="2874" spans="1:21" x14ac:dyDescent="0.25">
      <c r="A2874" s="753" t="s">
        <v>2163</v>
      </c>
      <c r="D2874" s="177">
        <v>235</v>
      </c>
      <c r="E2874" s="1532" t="s">
        <v>1882</v>
      </c>
      <c r="F2874" s="681" t="s">
        <v>66</v>
      </c>
      <c r="G2874" s="177">
        <v>2</v>
      </c>
      <c r="H2874" s="689">
        <v>4950</v>
      </c>
      <c r="I2874" s="689">
        <v>9900</v>
      </c>
      <c r="J2874" s="177"/>
      <c r="K2874" s="177"/>
      <c r="L2874" s="177"/>
      <c r="M2874" s="177"/>
      <c r="N2874" s="177"/>
      <c r="O2874" s="177"/>
      <c r="P2874" s="177"/>
      <c r="Q2874" s="177"/>
      <c r="R2874" s="177"/>
      <c r="S2874" s="177">
        <v>2</v>
      </c>
      <c r="T2874" s="177"/>
      <c r="U2874" s="177"/>
    </row>
    <row r="2875" spans="1:21" x14ac:dyDescent="0.25">
      <c r="A2875" s="753" t="s">
        <v>2163</v>
      </c>
      <c r="D2875" s="544">
        <v>235</v>
      </c>
      <c r="E2875" s="1532" t="s">
        <v>1946</v>
      </c>
      <c r="F2875" s="681" t="s">
        <v>126</v>
      </c>
      <c r="G2875" s="177">
        <v>12</v>
      </c>
      <c r="H2875" s="683">
        <v>390</v>
      </c>
      <c r="I2875" s="683">
        <v>390</v>
      </c>
      <c r="J2875" s="177"/>
      <c r="K2875" s="177"/>
      <c r="L2875" s="177"/>
      <c r="M2875" s="177"/>
      <c r="N2875" s="177"/>
      <c r="O2875" s="177">
        <v>12</v>
      </c>
      <c r="P2875" s="177"/>
      <c r="Q2875" s="177"/>
      <c r="R2875" s="177"/>
      <c r="S2875" s="177"/>
      <c r="T2875" s="177"/>
      <c r="U2875" s="177"/>
    </row>
    <row r="2876" spans="1:21" x14ac:dyDescent="0.25">
      <c r="A2876" s="753" t="s">
        <v>2163</v>
      </c>
      <c r="D2876" s="544">
        <v>235</v>
      </c>
      <c r="E2876" s="339" t="s">
        <v>1879</v>
      </c>
      <c r="F2876" s="681" t="s">
        <v>126</v>
      </c>
      <c r="G2876" s="177">
        <v>1</v>
      </c>
      <c r="H2876" s="715">
        <v>23500</v>
      </c>
      <c r="I2876" s="715">
        <v>23500</v>
      </c>
      <c r="J2876" s="177"/>
      <c r="K2876" s="177"/>
      <c r="L2876" s="177"/>
      <c r="M2876" s="177"/>
      <c r="N2876" s="177"/>
      <c r="O2876" s="177"/>
      <c r="P2876" s="177">
        <v>1</v>
      </c>
      <c r="Q2876" s="177"/>
      <c r="R2876" s="177"/>
      <c r="S2876" s="177"/>
      <c r="T2876" s="177"/>
      <c r="U2876" s="177"/>
    </row>
    <row r="2877" spans="1:21" x14ac:dyDescent="0.25">
      <c r="A2877" s="753" t="s">
        <v>2163</v>
      </c>
      <c r="D2877" s="177">
        <v>235</v>
      </c>
      <c r="E2877" s="1532" t="s">
        <v>2051</v>
      </c>
      <c r="F2877" s="681" t="s">
        <v>66</v>
      </c>
      <c r="G2877" s="177">
        <v>6</v>
      </c>
      <c r="H2877" s="689">
        <v>3950</v>
      </c>
      <c r="I2877" s="689">
        <v>23700</v>
      </c>
      <c r="J2877" s="174"/>
      <c r="K2877" s="174"/>
      <c r="L2877" s="174"/>
      <c r="M2877" s="174"/>
      <c r="N2877" s="174"/>
      <c r="O2877" s="174"/>
      <c r="P2877" s="174"/>
      <c r="Q2877" s="174"/>
      <c r="R2877" s="174"/>
      <c r="S2877" s="177">
        <v>6</v>
      </c>
      <c r="T2877" s="174"/>
      <c r="U2877" s="174"/>
    </row>
    <row r="2878" spans="1:21" x14ac:dyDescent="0.25">
      <c r="A2878" s="753" t="s">
        <v>2163</v>
      </c>
      <c r="D2878" s="544">
        <v>235</v>
      </c>
      <c r="E2878" s="339" t="s">
        <v>1932</v>
      </c>
      <c r="F2878" s="681" t="s">
        <v>126</v>
      </c>
      <c r="G2878" s="177">
        <v>1</v>
      </c>
      <c r="H2878" s="715">
        <v>4900</v>
      </c>
      <c r="I2878" s="715">
        <v>4900</v>
      </c>
      <c r="J2878" s="177">
        <v>1</v>
      </c>
      <c r="K2878" s="177"/>
      <c r="L2878" s="177"/>
      <c r="M2878" s="177"/>
      <c r="N2878" s="177"/>
      <c r="O2878" s="177"/>
      <c r="P2878" s="177"/>
      <c r="Q2878" s="177"/>
      <c r="R2878" s="177"/>
      <c r="S2878" s="177"/>
      <c r="T2878" s="177"/>
      <c r="U2878" s="177"/>
    </row>
    <row r="2879" spans="1:21" x14ac:dyDescent="0.25">
      <c r="A2879" s="753" t="s">
        <v>2163</v>
      </c>
      <c r="D2879" s="177"/>
      <c r="E2879" s="977" t="s">
        <v>1931</v>
      </c>
      <c r="F2879" s="681"/>
      <c r="G2879" s="177"/>
      <c r="H2879" s="715"/>
      <c r="I2879" s="715"/>
      <c r="J2879" s="177"/>
      <c r="K2879" s="177"/>
      <c r="L2879" s="177"/>
      <c r="M2879" s="177"/>
      <c r="N2879" s="177"/>
      <c r="O2879" s="177"/>
      <c r="P2879" s="177"/>
      <c r="Q2879" s="177"/>
      <c r="R2879" s="177"/>
      <c r="S2879" s="177"/>
      <c r="T2879" s="177"/>
      <c r="U2879" s="177"/>
    </row>
    <row r="2880" spans="1:21" x14ac:dyDescent="0.25">
      <c r="A2880" s="753" t="s">
        <v>2163</v>
      </c>
      <c r="D2880" s="177">
        <v>235</v>
      </c>
      <c r="E2880" s="339" t="s">
        <v>1975</v>
      </c>
      <c r="F2880" s="681" t="s">
        <v>84</v>
      </c>
      <c r="G2880" s="177">
        <v>2</v>
      </c>
      <c r="H2880" s="683">
        <v>2500</v>
      </c>
      <c r="I2880" s="683">
        <v>5000</v>
      </c>
      <c r="J2880" s="177"/>
      <c r="K2880" s="177"/>
      <c r="L2880" s="177">
        <v>2</v>
      </c>
      <c r="M2880" s="177"/>
      <c r="N2880" s="177"/>
      <c r="O2880" s="177"/>
      <c r="P2880" s="177"/>
      <c r="Q2880" s="177"/>
      <c r="R2880" s="177"/>
      <c r="S2880" s="177"/>
      <c r="T2880" s="177"/>
      <c r="U2880" s="177"/>
    </row>
    <row r="2881" spans="1:21" ht="15.75" x14ac:dyDescent="0.25">
      <c r="A2881" s="753" t="s">
        <v>2163</v>
      </c>
      <c r="D2881" s="177"/>
      <c r="E2881" s="2890" t="s">
        <v>1905</v>
      </c>
      <c r="F2881" s="741"/>
      <c r="G2881" s="687"/>
      <c r="H2881" s="715"/>
      <c r="I2881" s="720">
        <f>SUM(I2866:I2880)</f>
        <v>249420</v>
      </c>
      <c r="J2881" s="687"/>
      <c r="K2881" s="687"/>
      <c r="L2881" s="687"/>
      <c r="M2881" s="687"/>
      <c r="N2881" s="687"/>
      <c r="O2881" s="687"/>
      <c r="P2881" s="687"/>
      <c r="Q2881" s="687"/>
      <c r="R2881" s="687"/>
      <c r="S2881" s="687"/>
      <c r="T2881" s="687"/>
      <c r="U2881" s="687"/>
    </row>
    <row r="2882" spans="1:21" ht="15.75" x14ac:dyDescent="0.25">
      <c r="A2882" s="753" t="s">
        <v>2163</v>
      </c>
      <c r="D2882" s="177"/>
      <c r="E2882" s="2890" t="s">
        <v>1930</v>
      </c>
      <c r="F2882" s="681"/>
      <c r="G2882" s="177"/>
      <c r="H2882" s="715"/>
      <c r="I2882" s="720">
        <f>SUM(I2871:I2881)</f>
        <v>385060</v>
      </c>
      <c r="J2882" s="177"/>
      <c r="K2882" s="177"/>
      <c r="L2882" s="177"/>
      <c r="M2882" s="177"/>
      <c r="N2882" s="177"/>
      <c r="O2882" s="177"/>
      <c r="P2882" s="177"/>
      <c r="Q2882" s="177"/>
      <c r="R2882" s="177"/>
      <c r="S2882" s="177"/>
      <c r="T2882" s="177"/>
      <c r="U2882" s="177"/>
    </row>
    <row r="2883" spans="1:21" ht="15.75" x14ac:dyDescent="0.25">
      <c r="A2883" s="753" t="s">
        <v>2163</v>
      </c>
      <c r="D2883" s="177"/>
      <c r="E2883" s="2890" t="s">
        <v>2019</v>
      </c>
      <c r="F2883" s="741"/>
      <c r="G2883" s="687"/>
      <c r="H2883" s="689"/>
      <c r="I2883" s="733">
        <f>SUM(I2878:I2882)</f>
        <v>644380</v>
      </c>
      <c r="J2883" s="687"/>
      <c r="K2883" s="687"/>
      <c r="L2883" s="687"/>
      <c r="M2883" s="687"/>
      <c r="N2883" s="687"/>
      <c r="O2883" s="687"/>
      <c r="P2883" s="687"/>
      <c r="Q2883" s="687"/>
      <c r="R2883" s="687"/>
      <c r="S2883" s="687"/>
      <c r="T2883" s="687"/>
      <c r="U2883" s="687"/>
    </row>
    <row r="2884" spans="1:21" ht="15.75" x14ac:dyDescent="0.25">
      <c r="A2884" s="753" t="s">
        <v>2163</v>
      </c>
      <c r="D2884" s="177"/>
      <c r="E2884" s="2890" t="s">
        <v>2024</v>
      </c>
      <c r="F2884" s="1625"/>
      <c r="G2884" s="177"/>
      <c r="H2884" s="689"/>
      <c r="I2884" s="733">
        <f>SUM(I2881:I2883)</f>
        <v>1278860</v>
      </c>
      <c r="J2884" s="177"/>
      <c r="K2884" s="177"/>
      <c r="L2884" s="177"/>
      <c r="M2884" s="177"/>
      <c r="N2884" s="177"/>
      <c r="O2884" s="177"/>
      <c r="P2884" s="177"/>
      <c r="Q2884" s="177"/>
      <c r="R2884" s="177"/>
      <c r="S2884" s="177"/>
      <c r="T2884" s="177"/>
      <c r="U2884" s="177"/>
    </row>
    <row r="2885" spans="1:21" ht="15.75" x14ac:dyDescent="0.25">
      <c r="A2885" s="753" t="s">
        <v>2163</v>
      </c>
      <c r="D2885" s="177"/>
      <c r="E2885" s="2890" t="s">
        <v>2028</v>
      </c>
      <c r="F2885" s="681"/>
      <c r="G2885" s="177"/>
      <c r="H2885" s="689"/>
      <c r="I2885" s="733">
        <f>SUM(I2883:I2884)</f>
        <v>1923240</v>
      </c>
      <c r="J2885" s="177"/>
      <c r="K2885" s="177"/>
      <c r="L2885" s="177"/>
      <c r="M2885" s="177"/>
      <c r="N2885" s="177"/>
      <c r="O2885" s="177"/>
      <c r="P2885" s="177"/>
      <c r="Q2885" s="177"/>
      <c r="R2885" s="177"/>
      <c r="S2885" s="177"/>
      <c r="T2885" s="177"/>
      <c r="U2885" s="177"/>
    </row>
    <row r="2886" spans="1:21" ht="15.75" x14ac:dyDescent="0.25">
      <c r="A2886" s="753" t="s">
        <v>2163</v>
      </c>
      <c r="D2886" s="177"/>
      <c r="E2886" s="2890" t="s">
        <v>2036</v>
      </c>
      <c r="F2886" s="681"/>
      <c r="G2886" s="177"/>
      <c r="H2886" s="689"/>
      <c r="I2886" s="733">
        <f>SUM(I2880:I2885)</f>
        <v>4485960</v>
      </c>
      <c r="J2886" s="177"/>
      <c r="K2886" s="177"/>
      <c r="L2886" s="177"/>
      <c r="M2886" s="177"/>
      <c r="N2886" s="177"/>
      <c r="O2886" s="177"/>
      <c r="P2886" s="177"/>
      <c r="Q2886" s="177"/>
      <c r="R2886" s="177"/>
      <c r="S2886" s="177"/>
      <c r="T2886" s="177"/>
      <c r="U2886" s="177"/>
    </row>
    <row r="2887" spans="1:21" ht="15.75" x14ac:dyDescent="0.25">
      <c r="A2887" s="753" t="s">
        <v>2163</v>
      </c>
      <c r="D2887" s="177"/>
      <c r="E2887" s="2890" t="s">
        <v>2057</v>
      </c>
      <c r="F2887" s="681"/>
      <c r="G2887" s="177"/>
      <c r="H2887" s="689"/>
      <c r="I2887" s="1994">
        <v>393640</v>
      </c>
      <c r="J2887" s="177"/>
      <c r="K2887" s="177"/>
      <c r="L2887" s="177"/>
      <c r="M2887" s="177"/>
      <c r="N2887" s="177"/>
      <c r="O2887" s="177"/>
      <c r="P2887" s="177"/>
      <c r="Q2887" s="177"/>
      <c r="R2887" s="177"/>
      <c r="S2887" s="177"/>
      <c r="T2887" s="177"/>
      <c r="U2887" s="177"/>
    </row>
    <row r="2888" spans="1:21" ht="15.75" x14ac:dyDescent="0.25">
      <c r="A2888" s="753" t="s">
        <v>2163</v>
      </c>
      <c r="D2888" s="177"/>
      <c r="E2888" s="2890" t="s">
        <v>2078</v>
      </c>
      <c r="F2888" s="681"/>
      <c r="G2888" s="177"/>
      <c r="H2888" s="689"/>
      <c r="I2888" s="1994">
        <v>616470</v>
      </c>
      <c r="J2888" s="177"/>
      <c r="K2888" s="177"/>
      <c r="L2888" s="177"/>
      <c r="M2888" s="177"/>
      <c r="N2888" s="177"/>
      <c r="O2888" s="177"/>
      <c r="P2888" s="177"/>
      <c r="Q2888" s="177"/>
      <c r="R2888" s="177"/>
      <c r="S2888" s="177"/>
      <c r="T2888" s="177"/>
      <c r="U2888" s="177"/>
    </row>
    <row r="2889" spans="1:21" ht="15.75" x14ac:dyDescent="0.25">
      <c r="A2889" s="753" t="s">
        <v>2163</v>
      </c>
      <c r="D2889" s="177"/>
      <c r="E2889" s="2890" t="s">
        <v>2091</v>
      </c>
      <c r="F2889" s="741"/>
      <c r="G2889" s="687"/>
      <c r="H2889" s="689"/>
      <c r="I2889" s="733">
        <f>SUM(I2867:I2888)</f>
        <v>10137650</v>
      </c>
      <c r="J2889" s="687"/>
      <c r="K2889" s="687"/>
      <c r="L2889" s="687"/>
      <c r="M2889" s="687"/>
      <c r="N2889" s="687"/>
      <c r="O2889" s="687"/>
      <c r="P2889" s="687"/>
      <c r="Q2889" s="687"/>
      <c r="R2889" s="687"/>
      <c r="S2889" s="687"/>
      <c r="T2889" s="687"/>
      <c r="U2889" s="687"/>
    </row>
    <row r="2890" spans="1:21" ht="15.75" x14ac:dyDescent="0.25">
      <c r="A2890" s="753" t="s">
        <v>2163</v>
      </c>
      <c r="D2890" s="177"/>
      <c r="E2890" s="2890" t="s">
        <v>2104</v>
      </c>
      <c r="F2890" s="681"/>
      <c r="G2890" s="177"/>
      <c r="H2890" s="689"/>
      <c r="I2890" s="1994">
        <v>112100</v>
      </c>
      <c r="J2890" s="177"/>
      <c r="K2890" s="177"/>
      <c r="L2890" s="177"/>
      <c r="M2890" s="177"/>
      <c r="N2890" s="177"/>
      <c r="O2890" s="177"/>
      <c r="P2890" s="177"/>
      <c r="Q2890" s="177"/>
      <c r="R2890" s="177"/>
      <c r="S2890" s="177"/>
      <c r="T2890" s="177"/>
      <c r="U2890" s="177"/>
    </row>
    <row r="2891" spans="1:21" ht="15.75" x14ac:dyDescent="0.25">
      <c r="A2891" s="753" t="s">
        <v>2163</v>
      </c>
      <c r="D2891" s="177"/>
      <c r="E2891" s="2890" t="s">
        <v>2116</v>
      </c>
      <c r="F2891" s="741"/>
      <c r="G2891" s="687"/>
      <c r="H2891" s="689"/>
      <c r="I2891" s="733">
        <f>SUM(I2873:I2890)</f>
        <v>20310820</v>
      </c>
      <c r="J2891" s="687"/>
      <c r="K2891" s="687"/>
      <c r="L2891" s="687"/>
      <c r="M2891" s="687"/>
      <c r="N2891" s="687"/>
      <c r="O2891" s="687"/>
      <c r="P2891" s="687"/>
      <c r="Q2891" s="687"/>
      <c r="R2891" s="687"/>
      <c r="S2891" s="687"/>
      <c r="T2891" s="687"/>
      <c r="U2891" s="687"/>
    </row>
    <row r="2892" spans="1:21" ht="15.75" x14ac:dyDescent="0.25">
      <c r="A2892" s="753" t="s">
        <v>2163</v>
      </c>
      <c r="D2892" s="177"/>
      <c r="E2892" s="2890" t="s">
        <v>2121</v>
      </c>
      <c r="F2892" s="681"/>
      <c r="G2892" s="177"/>
      <c r="H2892" s="689"/>
      <c r="I2892" s="733">
        <f>SUM(I2890:I2891)</f>
        <v>20422920</v>
      </c>
      <c r="J2892" s="177"/>
      <c r="K2892" s="177"/>
      <c r="L2892" s="177"/>
      <c r="M2892" s="177"/>
      <c r="N2892" s="177"/>
      <c r="O2892" s="177"/>
      <c r="P2892" s="177"/>
      <c r="Q2892" s="177"/>
      <c r="R2892" s="177"/>
      <c r="S2892" s="177"/>
      <c r="T2892" s="177"/>
      <c r="U2892" s="177"/>
    </row>
    <row r="2893" spans="1:21" ht="15.75" x14ac:dyDescent="0.25">
      <c r="A2893" s="753" t="s">
        <v>2163</v>
      </c>
      <c r="D2893" s="177"/>
      <c r="E2893" s="2890" t="s">
        <v>2129</v>
      </c>
      <c r="F2893" s="681"/>
      <c r="G2893" s="177"/>
      <c r="H2893" s="689"/>
      <c r="I2893" s="733">
        <f>SUM(I2888:I2892)</f>
        <v>51599960</v>
      </c>
      <c r="J2893" s="177"/>
      <c r="K2893" s="177"/>
      <c r="L2893" s="177"/>
      <c r="M2893" s="177"/>
      <c r="N2893" s="177"/>
      <c r="O2893" s="177"/>
      <c r="P2893" s="177"/>
      <c r="Q2893" s="177"/>
      <c r="R2893" s="177"/>
      <c r="S2893" s="177"/>
      <c r="T2893" s="177"/>
      <c r="U2893" s="177"/>
    </row>
    <row r="2894" spans="1:21" ht="15" customHeight="1" x14ac:dyDescent="0.25">
      <c r="A2894" s="753" t="s">
        <v>2163</v>
      </c>
      <c r="D2894" s="177"/>
      <c r="E2894" s="2890" t="s">
        <v>2135</v>
      </c>
      <c r="F2894" s="681"/>
      <c r="G2894" s="177"/>
      <c r="H2894" s="689"/>
      <c r="I2894" s="733">
        <f>SUM(I2892:I2893)</f>
        <v>72022880</v>
      </c>
      <c r="J2894" s="177"/>
      <c r="K2894" s="177"/>
      <c r="L2894" s="177"/>
      <c r="M2894" s="177"/>
      <c r="N2894" s="177"/>
      <c r="O2894" s="177"/>
      <c r="P2894" s="177"/>
      <c r="Q2894" s="177"/>
      <c r="R2894" s="177"/>
      <c r="S2894" s="177"/>
      <c r="T2894" s="177"/>
      <c r="U2894" s="177"/>
    </row>
    <row r="2895" spans="1:21" ht="15.75" x14ac:dyDescent="0.25">
      <c r="A2895" s="753" t="s">
        <v>2163</v>
      </c>
      <c r="D2895" s="177"/>
      <c r="E2895" s="2890" t="s">
        <v>2144</v>
      </c>
      <c r="F2895" s="681"/>
      <c r="G2895" s="177"/>
      <c r="H2895" s="689"/>
      <c r="I2895" s="733">
        <f>SUM(I2891:I2894)</f>
        <v>164356580</v>
      </c>
      <c r="J2895" s="177"/>
      <c r="K2895" s="177"/>
      <c r="L2895" s="177"/>
      <c r="M2895" s="177"/>
      <c r="N2895" s="177"/>
      <c r="O2895" s="177"/>
      <c r="P2895" s="177"/>
      <c r="Q2895" s="177"/>
      <c r="R2895" s="177"/>
      <c r="S2895" s="177"/>
      <c r="T2895" s="177"/>
      <c r="U2895" s="177"/>
    </row>
    <row r="2896" spans="1:21" ht="15.75" x14ac:dyDescent="0.25">
      <c r="A2896" s="753" t="s">
        <v>2163</v>
      </c>
      <c r="D2896" s="177"/>
      <c r="E2896" s="2890" t="s">
        <v>2152</v>
      </c>
      <c r="F2896" s="681"/>
      <c r="G2896" s="177"/>
      <c r="H2896" s="689"/>
      <c r="I2896" s="733">
        <f>SUM(I2891:I2895)</f>
        <v>328713160</v>
      </c>
      <c r="J2896" s="177"/>
      <c r="K2896" s="177"/>
      <c r="L2896" s="177"/>
      <c r="M2896" s="177"/>
      <c r="N2896" s="177"/>
      <c r="O2896" s="177"/>
      <c r="P2896" s="177"/>
      <c r="Q2896" s="177"/>
      <c r="R2896" s="177"/>
      <c r="S2896" s="177"/>
      <c r="T2896" s="177"/>
      <c r="U2896" s="177"/>
    </row>
    <row r="2897" spans="1:21" ht="15.75" x14ac:dyDescent="0.25">
      <c r="A2897" s="753" t="s">
        <v>2163</v>
      </c>
      <c r="D2897" s="177"/>
      <c r="E2897" s="2890" t="s">
        <v>2157</v>
      </c>
      <c r="F2897" s="681"/>
      <c r="G2897" s="177"/>
      <c r="H2897" s="689"/>
      <c r="I2897" s="733">
        <f>SUM(I2891:I2896)</f>
        <v>657426320</v>
      </c>
      <c r="J2897" s="177"/>
      <c r="K2897" s="177"/>
      <c r="L2897" s="177"/>
      <c r="M2897" s="177"/>
      <c r="N2897" s="177"/>
      <c r="O2897" s="177"/>
      <c r="P2897" s="177"/>
      <c r="Q2897" s="177"/>
      <c r="R2897" s="177"/>
      <c r="S2897" s="177"/>
      <c r="T2897" s="177"/>
      <c r="U2897" s="177"/>
    </row>
    <row r="2898" spans="1:21" ht="15.75" x14ac:dyDescent="0.25">
      <c r="A2898" s="753" t="s">
        <v>2163</v>
      </c>
      <c r="D2898" s="177"/>
      <c r="E2898" s="2890" t="s">
        <v>1858</v>
      </c>
      <c r="F2898" s="682"/>
      <c r="G2898" s="174"/>
      <c r="H2898" s="174"/>
      <c r="I2898" s="712">
        <f>SUM(I2883:I2897)</f>
        <v>1334444940</v>
      </c>
      <c r="J2898" s="177"/>
      <c r="K2898" s="177"/>
      <c r="L2898" s="177"/>
      <c r="M2898" s="177"/>
      <c r="N2898" s="177"/>
      <c r="O2898" s="177"/>
      <c r="P2898" s="177"/>
      <c r="Q2898" s="177"/>
      <c r="R2898" s="177"/>
      <c r="S2898" s="177"/>
      <c r="T2898" s="177"/>
      <c r="U2898" s="177"/>
    </row>
    <row r="2899" spans="1:21" x14ac:dyDescent="0.25">
      <c r="A2899" s="753" t="s">
        <v>2163</v>
      </c>
      <c r="D2899" s="177">
        <v>235</v>
      </c>
      <c r="E2899" s="1578" t="s">
        <v>1962</v>
      </c>
      <c r="F2899" s="741" t="s">
        <v>126</v>
      </c>
      <c r="G2899" s="687">
        <v>24</v>
      </c>
      <c r="H2899" s="715">
        <v>450</v>
      </c>
      <c r="I2899" s="715">
        <v>10800</v>
      </c>
      <c r="J2899" s="687"/>
      <c r="K2899" s="687"/>
      <c r="L2899" s="687">
        <v>24</v>
      </c>
      <c r="M2899" s="687"/>
      <c r="N2899" s="687"/>
      <c r="O2899" s="687"/>
      <c r="P2899" s="687"/>
      <c r="Q2899" s="687"/>
      <c r="R2899" s="687"/>
      <c r="S2899" s="687"/>
      <c r="T2899" s="687"/>
      <c r="U2899" s="687"/>
    </row>
    <row r="2900" spans="1:21" x14ac:dyDescent="0.25">
      <c r="A2900" s="753" t="s">
        <v>2163</v>
      </c>
      <c r="D2900" s="177">
        <v>235</v>
      </c>
      <c r="E2900" s="339" t="s">
        <v>1962</v>
      </c>
      <c r="F2900" s="681" t="s">
        <v>126</v>
      </c>
      <c r="G2900" s="177">
        <v>12</v>
      </c>
      <c r="H2900" s="683">
        <v>295</v>
      </c>
      <c r="I2900" s="683">
        <v>3540</v>
      </c>
      <c r="J2900" s="177"/>
      <c r="K2900" s="177"/>
      <c r="L2900" s="177">
        <v>12</v>
      </c>
      <c r="M2900" s="177"/>
      <c r="N2900" s="177"/>
      <c r="O2900" s="177"/>
      <c r="P2900" s="177"/>
      <c r="Q2900" s="177"/>
      <c r="R2900" s="177"/>
      <c r="S2900" s="177"/>
      <c r="T2900" s="177"/>
      <c r="U2900" s="177"/>
    </row>
    <row r="2901" spans="1:21" x14ac:dyDescent="0.25">
      <c r="A2901" s="753" t="s">
        <v>2163</v>
      </c>
      <c r="D2901" s="177">
        <v>235</v>
      </c>
      <c r="E2901" s="1578" t="s">
        <v>1962</v>
      </c>
      <c r="F2901" s="741" t="s">
        <v>126</v>
      </c>
      <c r="G2901" s="687">
        <v>12</v>
      </c>
      <c r="H2901" s="689">
        <v>1080</v>
      </c>
      <c r="I2901" s="689">
        <v>12960</v>
      </c>
      <c r="J2901" s="687"/>
      <c r="K2901" s="687"/>
      <c r="L2901" s="687"/>
      <c r="M2901" s="687">
        <v>12</v>
      </c>
      <c r="N2901" s="687"/>
      <c r="O2901" s="687"/>
      <c r="P2901" s="687"/>
      <c r="Q2901" s="687"/>
      <c r="R2901" s="687"/>
      <c r="S2901" s="687"/>
      <c r="T2901" s="687"/>
      <c r="U2901" s="687"/>
    </row>
    <row r="2902" spans="1:21" ht="15.75" x14ac:dyDescent="0.25">
      <c r="A2902" s="753" t="s">
        <v>2163</v>
      </c>
      <c r="D2902" s="177">
        <v>235</v>
      </c>
      <c r="E2902" s="1668" t="s">
        <v>2046</v>
      </c>
      <c r="F2902" s="681" t="s">
        <v>126</v>
      </c>
      <c r="G2902" s="177">
        <v>6</v>
      </c>
      <c r="H2902" s="689">
        <v>3350</v>
      </c>
      <c r="I2902" s="689">
        <v>20100</v>
      </c>
      <c r="J2902" s="177"/>
      <c r="K2902" s="177"/>
      <c r="L2902" s="177"/>
      <c r="M2902" s="177"/>
      <c r="N2902" s="177"/>
      <c r="O2902" s="177"/>
      <c r="P2902" s="177"/>
      <c r="Q2902" s="177"/>
      <c r="R2902" s="177"/>
      <c r="S2902" s="177">
        <v>6</v>
      </c>
      <c r="T2902" s="177"/>
      <c r="U2902" s="177"/>
    </row>
    <row r="2903" spans="1:21" x14ac:dyDescent="0.25">
      <c r="A2903" s="753" t="s">
        <v>2163</v>
      </c>
      <c r="D2903" s="177"/>
      <c r="E2903" s="977" t="s">
        <v>2038</v>
      </c>
      <c r="F2903" s="681"/>
      <c r="G2903" s="177"/>
      <c r="H2903" s="689"/>
      <c r="I2903" s="689"/>
      <c r="J2903" s="177"/>
      <c r="K2903" s="177"/>
      <c r="L2903" s="177"/>
      <c r="M2903" s="177"/>
      <c r="N2903" s="177"/>
      <c r="O2903" s="177"/>
      <c r="P2903" s="177"/>
      <c r="Q2903" s="177"/>
      <c r="R2903" s="177"/>
      <c r="S2903" s="177"/>
      <c r="T2903" s="177"/>
      <c r="U2903" s="177"/>
    </row>
    <row r="2904" spans="1:21" x14ac:dyDescent="0.25">
      <c r="A2904" s="753" t="s">
        <v>2163</v>
      </c>
      <c r="D2904" s="177">
        <v>235</v>
      </c>
      <c r="E2904" s="1578" t="s">
        <v>2041</v>
      </c>
      <c r="F2904" s="741" t="s">
        <v>126</v>
      </c>
      <c r="G2904" s="687">
        <v>12</v>
      </c>
      <c r="H2904" s="689">
        <v>325</v>
      </c>
      <c r="I2904" s="689">
        <v>3900</v>
      </c>
      <c r="J2904" s="687"/>
      <c r="K2904" s="687"/>
      <c r="L2904" s="687">
        <v>6</v>
      </c>
      <c r="M2904" s="687"/>
      <c r="N2904" s="687"/>
      <c r="O2904" s="687">
        <v>6</v>
      </c>
      <c r="P2904" s="687"/>
      <c r="Q2904" s="687"/>
      <c r="R2904" s="687"/>
      <c r="S2904" s="687"/>
      <c r="T2904" s="687"/>
      <c r="U2904" s="687"/>
    </row>
    <row r="2905" spans="1:21" x14ac:dyDescent="0.25">
      <c r="A2905" s="753" t="s">
        <v>2163</v>
      </c>
      <c r="D2905" s="177">
        <v>235</v>
      </c>
      <c r="E2905" s="1578" t="s">
        <v>2042</v>
      </c>
      <c r="F2905" s="741" t="s">
        <v>126</v>
      </c>
      <c r="G2905" s="687">
        <v>12</v>
      </c>
      <c r="H2905" s="689">
        <v>825</v>
      </c>
      <c r="I2905" s="689">
        <v>9900</v>
      </c>
      <c r="J2905" s="687"/>
      <c r="K2905" s="687"/>
      <c r="L2905" s="687">
        <v>6</v>
      </c>
      <c r="M2905" s="687"/>
      <c r="N2905" s="687"/>
      <c r="O2905" s="687">
        <v>6</v>
      </c>
      <c r="P2905" s="687"/>
      <c r="Q2905" s="687"/>
      <c r="R2905" s="687"/>
      <c r="S2905" s="687"/>
      <c r="T2905" s="687"/>
      <c r="U2905" s="687"/>
    </row>
    <row r="2906" spans="1:21" x14ac:dyDescent="0.25">
      <c r="A2906" s="753" t="s">
        <v>2163</v>
      </c>
      <c r="D2906" s="177">
        <v>235</v>
      </c>
      <c r="E2906" s="1578" t="s">
        <v>2043</v>
      </c>
      <c r="F2906" s="741" t="s">
        <v>126</v>
      </c>
      <c r="G2906" s="687">
        <v>6</v>
      </c>
      <c r="H2906" s="689">
        <v>350</v>
      </c>
      <c r="I2906" s="689">
        <v>2100</v>
      </c>
      <c r="J2906" s="687"/>
      <c r="K2906" s="687"/>
      <c r="L2906" s="687"/>
      <c r="M2906" s="687"/>
      <c r="N2906" s="687"/>
      <c r="O2906" s="687"/>
      <c r="P2906" s="687"/>
      <c r="Q2906" s="687"/>
      <c r="R2906" s="687"/>
      <c r="S2906" s="687">
        <v>6</v>
      </c>
      <c r="T2906" s="687"/>
      <c r="U2906" s="687"/>
    </row>
    <row r="2907" spans="1:21" x14ac:dyDescent="0.25">
      <c r="A2907" s="753" t="s">
        <v>2163</v>
      </c>
      <c r="D2907" s="177">
        <v>235</v>
      </c>
      <c r="E2907" s="1532" t="s">
        <v>2052</v>
      </c>
      <c r="F2907" s="681" t="s">
        <v>66</v>
      </c>
      <c r="G2907" s="177">
        <v>6</v>
      </c>
      <c r="H2907" s="689">
        <v>6950</v>
      </c>
      <c r="I2907" s="689">
        <v>41700</v>
      </c>
      <c r="J2907" s="177"/>
      <c r="K2907" s="177"/>
      <c r="L2907" s="177"/>
      <c r="M2907" s="177"/>
      <c r="N2907" s="177"/>
      <c r="O2907" s="177"/>
      <c r="P2907" s="177"/>
      <c r="Q2907" s="177"/>
      <c r="R2907" s="177"/>
      <c r="S2907" s="177">
        <v>6</v>
      </c>
      <c r="T2907" s="177"/>
      <c r="U2907" s="177"/>
    </row>
    <row r="2908" spans="1:21" x14ac:dyDescent="0.25">
      <c r="A2908" s="753" t="s">
        <v>2163</v>
      </c>
      <c r="D2908" s="177">
        <v>235</v>
      </c>
      <c r="E2908" s="2904" t="s">
        <v>2040</v>
      </c>
      <c r="F2908" s="741" t="s">
        <v>126</v>
      </c>
      <c r="G2908" s="687">
        <v>12</v>
      </c>
      <c r="H2908" s="689">
        <v>3200</v>
      </c>
      <c r="I2908" s="689">
        <v>38400</v>
      </c>
      <c r="J2908" s="687"/>
      <c r="K2908" s="687">
        <v>6</v>
      </c>
      <c r="L2908" s="687"/>
      <c r="M2908" s="687"/>
      <c r="N2908" s="687">
        <v>6</v>
      </c>
      <c r="O2908" s="687"/>
      <c r="P2908" s="687"/>
      <c r="Q2908" s="687"/>
      <c r="R2908" s="687"/>
      <c r="S2908" s="687"/>
      <c r="T2908" s="687"/>
      <c r="U2908" s="687"/>
    </row>
    <row r="2909" spans="1:21" x14ac:dyDescent="0.25">
      <c r="A2909" s="753" t="s">
        <v>2163</v>
      </c>
      <c r="D2909" s="177">
        <v>235</v>
      </c>
      <c r="E2909" s="339" t="s">
        <v>2039</v>
      </c>
      <c r="F2909" s="681" t="s">
        <v>126</v>
      </c>
      <c r="G2909" s="177">
        <v>12</v>
      </c>
      <c r="H2909" s="689">
        <v>1450</v>
      </c>
      <c r="I2909" s="689">
        <v>17400</v>
      </c>
      <c r="J2909" s="177"/>
      <c r="K2909" s="177"/>
      <c r="L2909" s="177"/>
      <c r="M2909" s="177">
        <v>6</v>
      </c>
      <c r="N2909" s="177"/>
      <c r="O2909" s="177"/>
      <c r="P2909" s="177"/>
      <c r="Q2909" s="177">
        <v>6</v>
      </c>
      <c r="R2909" s="177"/>
      <c r="S2909" s="177"/>
      <c r="T2909" s="177"/>
      <c r="U2909" s="177"/>
    </row>
    <row r="2910" spans="1:21" x14ac:dyDescent="0.25">
      <c r="A2910" s="753" t="s">
        <v>2163</v>
      </c>
      <c r="D2910" s="177"/>
      <c r="E2910" s="977" t="s">
        <v>2029</v>
      </c>
      <c r="F2910" s="681"/>
      <c r="G2910" s="177"/>
      <c r="H2910" s="689"/>
      <c r="I2910" s="689"/>
      <c r="J2910" s="177"/>
      <c r="K2910" s="177"/>
      <c r="L2910" s="177"/>
      <c r="M2910" s="177"/>
      <c r="N2910" s="177"/>
      <c r="O2910" s="177"/>
      <c r="P2910" s="177"/>
      <c r="Q2910" s="177"/>
      <c r="R2910" s="177"/>
      <c r="S2910" s="177"/>
      <c r="T2910" s="177"/>
      <c r="U2910" s="177"/>
    </row>
    <row r="2911" spans="1:21" x14ac:dyDescent="0.25">
      <c r="A2911" s="753" t="s">
        <v>2163</v>
      </c>
      <c r="D2911" s="177">
        <v>235</v>
      </c>
      <c r="E2911" s="339" t="s">
        <v>2033</v>
      </c>
      <c r="F2911" s="681" t="s">
        <v>159</v>
      </c>
      <c r="G2911" s="177">
        <v>48</v>
      </c>
      <c r="H2911" s="689">
        <v>180</v>
      </c>
      <c r="I2911" s="689">
        <v>8640</v>
      </c>
      <c r="J2911" s="177"/>
      <c r="K2911" s="177">
        <v>12</v>
      </c>
      <c r="L2911" s="177"/>
      <c r="M2911" s="177"/>
      <c r="N2911" s="177">
        <v>12</v>
      </c>
      <c r="O2911" s="177"/>
      <c r="P2911" s="177"/>
      <c r="Q2911" s="177">
        <v>12</v>
      </c>
      <c r="R2911" s="177"/>
      <c r="S2911" s="177"/>
      <c r="T2911" s="177">
        <v>12</v>
      </c>
      <c r="U2911" s="177"/>
    </row>
    <row r="2912" spans="1:21" x14ac:dyDescent="0.25">
      <c r="A2912" s="753" t="s">
        <v>2163</v>
      </c>
      <c r="D2912" s="177">
        <v>235</v>
      </c>
      <c r="E2912" s="339" t="s">
        <v>2032</v>
      </c>
      <c r="F2912" s="681" t="s">
        <v>126</v>
      </c>
      <c r="G2912" s="177">
        <v>6</v>
      </c>
      <c r="H2912" s="689">
        <v>250</v>
      </c>
      <c r="I2912" s="689">
        <v>1500</v>
      </c>
      <c r="J2912" s="177"/>
      <c r="K2912" s="177"/>
      <c r="L2912" s="177"/>
      <c r="M2912" s="177">
        <v>6</v>
      </c>
      <c r="N2912" s="177"/>
      <c r="O2912" s="177"/>
      <c r="P2912" s="177"/>
      <c r="Q2912" s="177"/>
      <c r="R2912" s="177"/>
      <c r="S2912" s="177"/>
      <c r="T2912" s="177"/>
      <c r="U2912" s="177"/>
    </row>
    <row r="2913" spans="1:21" x14ac:dyDescent="0.25">
      <c r="A2913" s="753" t="s">
        <v>2163</v>
      </c>
      <c r="D2913" s="177">
        <v>235</v>
      </c>
      <c r="E2913" s="1532" t="s">
        <v>2030</v>
      </c>
      <c r="F2913" s="681" t="s">
        <v>126</v>
      </c>
      <c r="G2913" s="177">
        <v>12</v>
      </c>
      <c r="H2913" s="689">
        <v>595</v>
      </c>
      <c r="I2913" s="689">
        <v>7140</v>
      </c>
      <c r="J2913" s="177"/>
      <c r="K2913" s="177">
        <v>6</v>
      </c>
      <c r="L2913" s="177"/>
      <c r="M2913" s="177"/>
      <c r="N2913" s="177"/>
      <c r="O2913" s="177">
        <v>6</v>
      </c>
      <c r="P2913" s="177"/>
      <c r="Q2913" s="177"/>
      <c r="R2913" s="177"/>
      <c r="S2913" s="177"/>
      <c r="T2913" s="177"/>
      <c r="U2913" s="177"/>
    </row>
    <row r="2914" spans="1:21" ht="15.75" x14ac:dyDescent="0.25">
      <c r="A2914" s="753" t="s">
        <v>2163</v>
      </c>
      <c r="D2914" s="177">
        <v>235</v>
      </c>
      <c r="E2914" s="1668" t="s">
        <v>2034</v>
      </c>
      <c r="F2914" s="681" t="s">
        <v>126</v>
      </c>
      <c r="G2914" s="177">
        <v>6</v>
      </c>
      <c r="H2914" s="689">
        <v>6500</v>
      </c>
      <c r="I2914" s="689">
        <v>39000</v>
      </c>
      <c r="J2914" s="177"/>
      <c r="K2914" s="177"/>
      <c r="L2914" s="177">
        <v>2</v>
      </c>
      <c r="M2914" s="177"/>
      <c r="N2914" s="177"/>
      <c r="O2914" s="177">
        <v>2</v>
      </c>
      <c r="P2914" s="177"/>
      <c r="Q2914" s="177"/>
      <c r="R2914" s="177">
        <v>2</v>
      </c>
      <c r="S2914" s="177"/>
      <c r="T2914" s="177"/>
      <c r="U2914" s="177"/>
    </row>
    <row r="2915" spans="1:21" x14ac:dyDescent="0.25">
      <c r="A2915" s="753" t="s">
        <v>2163</v>
      </c>
      <c r="D2915" s="177">
        <v>235</v>
      </c>
      <c r="E2915" s="977" t="s">
        <v>2035</v>
      </c>
      <c r="F2915" s="681" t="s">
        <v>126</v>
      </c>
      <c r="G2915" s="177">
        <v>6</v>
      </c>
      <c r="H2915" s="689">
        <v>17000</v>
      </c>
      <c r="I2915" s="689">
        <v>102000</v>
      </c>
      <c r="J2915" s="177"/>
      <c r="K2915" s="177"/>
      <c r="L2915" s="177">
        <v>2</v>
      </c>
      <c r="M2915" s="177"/>
      <c r="N2915" s="177"/>
      <c r="O2915" s="177">
        <v>2</v>
      </c>
      <c r="P2915" s="177"/>
      <c r="Q2915" s="177"/>
      <c r="R2915" s="177">
        <v>2</v>
      </c>
      <c r="S2915" s="177"/>
      <c r="T2915" s="177"/>
      <c r="U2915" s="177"/>
    </row>
    <row r="2916" spans="1:21" x14ac:dyDescent="0.25">
      <c r="A2916" s="753" t="s">
        <v>2163</v>
      </c>
      <c r="D2916" s="177">
        <v>235</v>
      </c>
      <c r="E2916" s="1532" t="s">
        <v>2080</v>
      </c>
      <c r="F2916" s="681" t="s">
        <v>126</v>
      </c>
      <c r="G2916" s="177">
        <v>80</v>
      </c>
      <c r="H2916" s="689">
        <v>600</v>
      </c>
      <c r="I2916" s="689">
        <v>48000</v>
      </c>
      <c r="J2916" s="177"/>
      <c r="K2916" s="177"/>
      <c r="L2916" s="177">
        <v>20</v>
      </c>
      <c r="M2916" s="177"/>
      <c r="N2916" s="177"/>
      <c r="O2916" s="177">
        <v>20</v>
      </c>
      <c r="P2916" s="177"/>
      <c r="Q2916" s="177"/>
      <c r="R2916" s="177">
        <v>20</v>
      </c>
      <c r="S2916" s="177"/>
      <c r="T2916" s="177"/>
      <c r="U2916" s="177">
        <v>20</v>
      </c>
    </row>
    <row r="2917" spans="1:21" x14ac:dyDescent="0.25">
      <c r="A2917" s="753" t="s">
        <v>2163</v>
      </c>
      <c r="D2917" s="177">
        <v>235</v>
      </c>
      <c r="E2917" s="1578" t="s">
        <v>2090</v>
      </c>
      <c r="F2917" s="741" t="s">
        <v>126</v>
      </c>
      <c r="G2917" s="687">
        <v>12</v>
      </c>
      <c r="H2917" s="689">
        <v>2195</v>
      </c>
      <c r="I2917" s="689">
        <v>26340</v>
      </c>
      <c r="J2917" s="687"/>
      <c r="K2917" s="687"/>
      <c r="L2917" s="687"/>
      <c r="M2917" s="687">
        <v>12</v>
      </c>
      <c r="N2917" s="687"/>
      <c r="O2917" s="687"/>
      <c r="P2917" s="687"/>
      <c r="Q2917" s="687"/>
      <c r="R2917" s="687"/>
      <c r="S2917" s="687"/>
      <c r="T2917" s="687"/>
      <c r="U2917" s="687"/>
    </row>
    <row r="2918" spans="1:21" x14ac:dyDescent="0.25">
      <c r="A2918" s="753" t="s">
        <v>2163</v>
      </c>
      <c r="D2918" s="177"/>
      <c r="E2918" s="977" t="s">
        <v>2079</v>
      </c>
      <c r="F2918" s="681"/>
      <c r="G2918" s="177"/>
      <c r="H2918" s="689"/>
      <c r="I2918" s="689"/>
      <c r="J2918" s="177"/>
      <c r="K2918" s="177"/>
      <c r="L2918" s="177"/>
      <c r="M2918" s="177"/>
      <c r="N2918" s="177"/>
      <c r="O2918" s="177"/>
      <c r="P2918" s="177"/>
      <c r="Q2918" s="177"/>
      <c r="R2918" s="177"/>
      <c r="S2918" s="177"/>
      <c r="T2918" s="177"/>
      <c r="U2918" s="177"/>
    </row>
    <row r="2919" spans="1:21" ht="15.75" x14ac:dyDescent="0.25">
      <c r="A2919" s="753" t="s">
        <v>2163</v>
      </c>
      <c r="D2919" s="177">
        <v>235</v>
      </c>
      <c r="E2919" s="1668" t="s">
        <v>2107</v>
      </c>
      <c r="F2919" s="681" t="s">
        <v>84</v>
      </c>
      <c r="G2919" s="177">
        <v>1</v>
      </c>
      <c r="H2919" s="689">
        <v>45000</v>
      </c>
      <c r="I2919" s="689">
        <v>45000</v>
      </c>
      <c r="J2919" s="177"/>
      <c r="K2919" s="177">
        <v>1</v>
      </c>
      <c r="L2919" s="177"/>
      <c r="M2919" s="177"/>
      <c r="N2919" s="177"/>
      <c r="O2919" s="177"/>
      <c r="P2919" s="177"/>
      <c r="Q2919" s="177"/>
      <c r="R2919" s="177"/>
      <c r="S2919" s="177"/>
      <c r="T2919" s="177"/>
      <c r="U2919" s="177"/>
    </row>
    <row r="2920" spans="1:21" x14ac:dyDescent="0.25">
      <c r="A2920" s="753" t="s">
        <v>2163</v>
      </c>
      <c r="D2920" s="544">
        <v>235</v>
      </c>
      <c r="E2920" s="1532" t="s">
        <v>1926</v>
      </c>
      <c r="F2920" s="681" t="s">
        <v>84</v>
      </c>
      <c r="G2920" s="177">
        <v>1</v>
      </c>
      <c r="H2920" s="715">
        <v>19500</v>
      </c>
      <c r="I2920" s="715">
        <v>19500</v>
      </c>
      <c r="J2920" s="177"/>
      <c r="K2920" s="177">
        <v>1</v>
      </c>
      <c r="L2920" s="177"/>
      <c r="M2920" s="177"/>
      <c r="N2920" s="177"/>
      <c r="O2920" s="177"/>
      <c r="P2920" s="177"/>
      <c r="Q2920" s="177"/>
      <c r="R2920" s="177"/>
      <c r="S2920" s="177"/>
      <c r="T2920" s="177"/>
      <c r="U2920" s="177"/>
    </row>
    <row r="2921" spans="1:21" x14ac:dyDescent="0.25">
      <c r="A2921" s="753" t="s">
        <v>2163</v>
      </c>
      <c r="D2921" s="544">
        <v>235</v>
      </c>
      <c r="E2921" s="339" t="s">
        <v>1919</v>
      </c>
      <c r="F2921" s="681" t="s">
        <v>88</v>
      </c>
      <c r="G2921" s="177">
        <v>1</v>
      </c>
      <c r="H2921" s="678">
        <v>280</v>
      </c>
      <c r="I2921" s="678">
        <v>280</v>
      </c>
      <c r="J2921" s="177"/>
      <c r="K2921" s="177"/>
      <c r="L2921" s="177"/>
      <c r="M2921" s="177"/>
      <c r="N2921" s="177"/>
      <c r="O2921" s="177"/>
      <c r="P2921" s="177"/>
      <c r="Q2921" s="177"/>
      <c r="R2921" s="177"/>
      <c r="S2921" s="177">
        <v>1</v>
      </c>
      <c r="T2921" s="177"/>
      <c r="U2921" s="177"/>
    </row>
    <row r="2922" spans="1:21" x14ac:dyDescent="0.25">
      <c r="A2922" s="753" t="s">
        <v>2163</v>
      </c>
      <c r="D2922" s="177">
        <v>755</v>
      </c>
      <c r="E2922" s="1532" t="s">
        <v>1798</v>
      </c>
      <c r="F2922" s="693" t="s">
        <v>88</v>
      </c>
      <c r="G2922" s="177">
        <v>24</v>
      </c>
      <c r="H2922" s="696">
        <v>100</v>
      </c>
      <c r="I2922" s="697">
        <v>2400</v>
      </c>
      <c r="J2922" s="177"/>
      <c r="K2922" s="177"/>
      <c r="L2922" s="177">
        <v>12</v>
      </c>
      <c r="M2922" s="177"/>
      <c r="N2922" s="177"/>
      <c r="O2922" s="177"/>
      <c r="P2922" s="177"/>
      <c r="Q2922" s="177">
        <v>12</v>
      </c>
      <c r="R2922" s="177"/>
      <c r="S2922" s="177"/>
      <c r="T2922" s="177"/>
      <c r="U2922" s="177"/>
    </row>
    <row r="2923" spans="1:21" x14ac:dyDescent="0.25">
      <c r="A2923" s="753" t="s">
        <v>2163</v>
      </c>
      <c r="D2923" s="177">
        <v>755</v>
      </c>
      <c r="E2923" s="1532" t="s">
        <v>1799</v>
      </c>
      <c r="F2923" s="693" t="s">
        <v>88</v>
      </c>
      <c r="G2923" s="177">
        <v>24</v>
      </c>
      <c r="H2923" s="696">
        <v>100</v>
      </c>
      <c r="I2923" s="697">
        <v>2400</v>
      </c>
      <c r="J2923" s="177"/>
      <c r="K2923" s="177"/>
      <c r="L2923" s="177">
        <v>12</v>
      </c>
      <c r="M2923" s="177"/>
      <c r="N2923" s="177"/>
      <c r="O2923" s="177"/>
      <c r="P2923" s="177"/>
      <c r="Q2923" s="177">
        <v>12</v>
      </c>
      <c r="R2923" s="177"/>
      <c r="S2923" s="177"/>
      <c r="T2923" s="177"/>
      <c r="U2923" s="177"/>
    </row>
    <row r="2924" spans="1:21" x14ac:dyDescent="0.25">
      <c r="A2924" s="753" t="s">
        <v>2163</v>
      </c>
      <c r="D2924" s="177">
        <v>755</v>
      </c>
      <c r="E2924" s="1532" t="s">
        <v>1800</v>
      </c>
      <c r="F2924" s="693" t="s">
        <v>88</v>
      </c>
      <c r="G2924" s="177">
        <v>24</v>
      </c>
      <c r="H2924" s="696">
        <v>100</v>
      </c>
      <c r="I2924" s="697">
        <v>2400</v>
      </c>
      <c r="J2924" s="177"/>
      <c r="K2924" s="177"/>
      <c r="L2924" s="177">
        <v>12</v>
      </c>
      <c r="M2924" s="177"/>
      <c r="N2924" s="177"/>
      <c r="O2924" s="177"/>
      <c r="P2924" s="177"/>
      <c r="Q2924" s="177">
        <v>12</v>
      </c>
      <c r="R2924" s="177"/>
      <c r="S2924" s="177"/>
      <c r="T2924" s="177"/>
      <c r="U2924" s="177"/>
    </row>
    <row r="2925" spans="1:21" x14ac:dyDescent="0.25">
      <c r="A2925" s="753" t="s">
        <v>2163</v>
      </c>
      <c r="D2925" s="177">
        <v>235</v>
      </c>
      <c r="E2925" s="339" t="s">
        <v>2109</v>
      </c>
      <c r="F2925" s="681" t="s">
        <v>126</v>
      </c>
      <c r="G2925" s="177">
        <v>12</v>
      </c>
      <c r="H2925" s="689">
        <v>1150</v>
      </c>
      <c r="I2925" s="689">
        <v>13800</v>
      </c>
      <c r="J2925" s="177"/>
      <c r="K2925" s="177">
        <v>12</v>
      </c>
      <c r="L2925" s="177"/>
      <c r="M2925" s="177"/>
      <c r="N2925" s="177"/>
      <c r="O2925" s="177"/>
      <c r="P2925" s="177"/>
      <c r="Q2925" s="177"/>
      <c r="R2925" s="177"/>
      <c r="S2925" s="177"/>
      <c r="T2925" s="177"/>
      <c r="U2925" s="177"/>
    </row>
    <row r="2926" spans="1:21" x14ac:dyDescent="0.25">
      <c r="A2926" s="753" t="s">
        <v>2163</v>
      </c>
      <c r="D2926" s="177">
        <v>755</v>
      </c>
      <c r="E2926" s="339" t="s">
        <v>1802</v>
      </c>
      <c r="F2926" s="693" t="s">
        <v>159</v>
      </c>
      <c r="G2926" s="177">
        <v>24</v>
      </c>
      <c r="H2926" s="696">
        <v>10</v>
      </c>
      <c r="I2926" s="697">
        <v>240</v>
      </c>
      <c r="J2926" s="177"/>
      <c r="K2926" s="177"/>
      <c r="L2926" s="177">
        <v>12</v>
      </c>
      <c r="M2926" s="177"/>
      <c r="N2926" s="177"/>
      <c r="O2926" s="177"/>
      <c r="P2926" s="177"/>
      <c r="Q2926" s="177">
        <v>12</v>
      </c>
      <c r="R2926" s="177"/>
      <c r="S2926" s="177"/>
      <c r="T2926" s="177"/>
      <c r="U2926" s="177"/>
    </row>
    <row r="2927" spans="1:21" x14ac:dyDescent="0.25">
      <c r="A2927" s="753" t="s">
        <v>2163</v>
      </c>
      <c r="D2927" s="177">
        <v>765</v>
      </c>
      <c r="E2927" s="977" t="s">
        <v>1816</v>
      </c>
      <c r="F2927" s="693" t="s">
        <v>134</v>
      </c>
      <c r="G2927" s="177">
        <v>12</v>
      </c>
      <c r="H2927" s="696">
        <v>60</v>
      </c>
      <c r="I2927" s="696">
        <v>720</v>
      </c>
      <c r="J2927" s="177"/>
      <c r="K2927" s="177"/>
      <c r="L2927" s="177"/>
      <c r="M2927" s="177">
        <v>4</v>
      </c>
      <c r="N2927" s="177"/>
      <c r="O2927" s="177"/>
      <c r="P2927" s="177">
        <v>4</v>
      </c>
      <c r="Q2927" s="177"/>
      <c r="R2927" s="177"/>
      <c r="S2927" s="177">
        <v>4</v>
      </c>
      <c r="T2927" s="177"/>
      <c r="U2927" s="177"/>
    </row>
    <row r="2928" spans="1:21" x14ac:dyDescent="0.25">
      <c r="A2928" s="753" t="s">
        <v>2163</v>
      </c>
      <c r="D2928" s="177">
        <v>765</v>
      </c>
      <c r="E2928" s="2919" t="s">
        <v>1817</v>
      </c>
      <c r="F2928" s="681" t="s">
        <v>159</v>
      </c>
      <c r="G2928" s="177">
        <v>12</v>
      </c>
      <c r="H2928" s="694">
        <v>30</v>
      </c>
      <c r="I2928" s="694">
        <v>360</v>
      </c>
      <c r="J2928" s="177">
        <v>4</v>
      </c>
      <c r="K2928" s="177"/>
      <c r="L2928" s="177"/>
      <c r="M2928" s="177"/>
      <c r="N2928" s="177">
        <v>4</v>
      </c>
      <c r="O2928" s="177"/>
      <c r="P2928" s="177"/>
      <c r="Q2928" s="177"/>
      <c r="R2928" s="177">
        <v>4</v>
      </c>
      <c r="S2928" s="177"/>
      <c r="T2928" s="177"/>
      <c r="U2928" s="177"/>
    </row>
    <row r="2929" spans="1:21" x14ac:dyDescent="0.25">
      <c r="A2929" s="753" t="s">
        <v>2163</v>
      </c>
      <c r="D2929" s="177">
        <v>235</v>
      </c>
      <c r="E2929" s="339" t="s">
        <v>2045</v>
      </c>
      <c r="F2929" s="681" t="s">
        <v>126</v>
      </c>
      <c r="G2929" s="177">
        <v>6</v>
      </c>
      <c r="H2929" s="689">
        <v>1350</v>
      </c>
      <c r="I2929" s="689">
        <v>8100</v>
      </c>
      <c r="J2929" s="177"/>
      <c r="K2929" s="177"/>
      <c r="L2929" s="177"/>
      <c r="M2929" s="177"/>
      <c r="N2929" s="177"/>
      <c r="O2929" s="177"/>
      <c r="P2929" s="177"/>
      <c r="Q2929" s="177"/>
      <c r="R2929" s="177"/>
      <c r="S2929" s="177">
        <v>6</v>
      </c>
      <c r="T2929" s="177"/>
      <c r="U2929" s="177"/>
    </row>
    <row r="2930" spans="1:21" x14ac:dyDescent="0.25">
      <c r="A2930" s="753" t="s">
        <v>2163</v>
      </c>
      <c r="D2930" s="544">
        <v>235</v>
      </c>
      <c r="E2930" s="1578" t="s">
        <v>1940</v>
      </c>
      <c r="F2930" s="741" t="s">
        <v>66</v>
      </c>
      <c r="G2930" s="687">
        <v>2</v>
      </c>
      <c r="H2930" s="715">
        <v>4550</v>
      </c>
      <c r="I2930" s="715">
        <v>9100</v>
      </c>
      <c r="J2930" s="687"/>
      <c r="K2930" s="687"/>
      <c r="L2930" s="687"/>
      <c r="M2930" s="687"/>
      <c r="N2930" s="687"/>
      <c r="O2930" s="687">
        <v>2</v>
      </c>
      <c r="P2930" s="687"/>
      <c r="Q2930" s="687"/>
      <c r="R2930" s="687"/>
      <c r="S2930" s="687"/>
      <c r="T2930" s="687"/>
      <c r="U2930" s="687"/>
    </row>
    <row r="2931" spans="1:21" x14ac:dyDescent="0.25">
      <c r="A2931" s="753" t="s">
        <v>2163</v>
      </c>
      <c r="D2931" s="177">
        <v>235</v>
      </c>
      <c r="E2931" s="1532" t="s">
        <v>2054</v>
      </c>
      <c r="F2931" s="681" t="s">
        <v>66</v>
      </c>
      <c r="G2931" s="177">
        <v>2</v>
      </c>
      <c r="H2931" s="689">
        <v>4300</v>
      </c>
      <c r="I2931" s="689">
        <v>8600</v>
      </c>
      <c r="J2931" s="177"/>
      <c r="K2931" s="177"/>
      <c r="L2931" s="177"/>
      <c r="M2931" s="177"/>
      <c r="N2931" s="177"/>
      <c r="O2931" s="177"/>
      <c r="P2931" s="177"/>
      <c r="Q2931" s="177"/>
      <c r="R2931" s="177"/>
      <c r="S2931" s="177">
        <v>2</v>
      </c>
      <c r="T2931" s="177"/>
      <c r="U2931" s="177"/>
    </row>
    <row r="2932" spans="1:21" x14ac:dyDescent="0.25">
      <c r="A2932" s="753" t="s">
        <v>2163</v>
      </c>
      <c r="D2932" s="177">
        <v>235</v>
      </c>
      <c r="E2932" s="1532" t="s">
        <v>2124</v>
      </c>
      <c r="F2932" s="681" t="s">
        <v>66</v>
      </c>
      <c r="G2932" s="177">
        <v>1</v>
      </c>
      <c r="H2932" s="715">
        <v>59500</v>
      </c>
      <c r="I2932" s="715">
        <v>59500</v>
      </c>
      <c r="J2932" s="177"/>
      <c r="K2932" s="177"/>
      <c r="L2932" s="177"/>
      <c r="M2932" s="177"/>
      <c r="N2932" s="177"/>
      <c r="O2932" s="177"/>
      <c r="P2932" s="177"/>
      <c r="Q2932" s="177"/>
      <c r="R2932" s="177"/>
      <c r="S2932" s="177">
        <v>1</v>
      </c>
      <c r="T2932" s="177"/>
      <c r="U2932" s="177"/>
    </row>
    <row r="2933" spans="1:21" ht="15" customHeight="1" x14ac:dyDescent="0.25">
      <c r="A2933" s="753" t="s">
        <v>2163</v>
      </c>
      <c r="D2933" s="177">
        <v>755</v>
      </c>
      <c r="E2933" s="1532" t="s">
        <v>1801</v>
      </c>
      <c r="F2933" s="693" t="s">
        <v>126</v>
      </c>
      <c r="G2933" s="177">
        <v>24</v>
      </c>
      <c r="H2933" s="696">
        <v>500</v>
      </c>
      <c r="I2933" s="697">
        <v>12000</v>
      </c>
      <c r="J2933" s="177"/>
      <c r="K2933" s="177">
        <v>6</v>
      </c>
      <c r="L2933" s="177"/>
      <c r="M2933" s="177"/>
      <c r="N2933" s="177">
        <v>6</v>
      </c>
      <c r="O2933" s="177"/>
      <c r="P2933" s="177"/>
      <c r="Q2933" s="177">
        <v>6</v>
      </c>
      <c r="R2933" s="177"/>
      <c r="S2933" s="177"/>
      <c r="T2933" s="177">
        <v>6</v>
      </c>
      <c r="U2933" s="177"/>
    </row>
    <row r="2934" spans="1:21" x14ac:dyDescent="0.25">
      <c r="A2934" s="753" t="s">
        <v>2163</v>
      </c>
      <c r="D2934" s="177">
        <v>235</v>
      </c>
      <c r="E2934" s="339" t="s">
        <v>1974</v>
      </c>
      <c r="F2934" s="681" t="s">
        <v>126</v>
      </c>
      <c r="G2934" s="177">
        <v>12</v>
      </c>
      <c r="H2934" s="678">
        <v>295</v>
      </c>
      <c r="I2934" s="683">
        <v>3540</v>
      </c>
      <c r="J2934" s="177"/>
      <c r="K2934" s="177"/>
      <c r="L2934" s="177">
        <v>12</v>
      </c>
      <c r="M2934" s="177"/>
      <c r="N2934" s="177"/>
      <c r="O2934" s="177"/>
      <c r="P2934" s="177"/>
      <c r="Q2934" s="177"/>
      <c r="R2934" s="177"/>
      <c r="S2934" s="177"/>
      <c r="T2934" s="177"/>
      <c r="U2934" s="177"/>
    </row>
    <row r="2935" spans="1:21" x14ac:dyDescent="0.25">
      <c r="A2935" s="753" t="s">
        <v>2163</v>
      </c>
      <c r="D2935" s="177">
        <v>235</v>
      </c>
      <c r="E2935" s="339" t="s">
        <v>1999</v>
      </c>
      <c r="F2935" s="681" t="s">
        <v>126</v>
      </c>
      <c r="G2935" s="177">
        <v>2</v>
      </c>
      <c r="H2935" s="683">
        <v>1450</v>
      </c>
      <c r="I2935" s="683">
        <v>2900</v>
      </c>
      <c r="J2935" s="177"/>
      <c r="K2935" s="177"/>
      <c r="L2935" s="177">
        <v>2</v>
      </c>
      <c r="M2935" s="177"/>
      <c r="N2935" s="177"/>
      <c r="O2935" s="177"/>
      <c r="P2935" s="177"/>
      <c r="Q2935" s="177"/>
      <c r="R2935" s="177"/>
      <c r="S2935" s="177"/>
      <c r="T2935" s="177"/>
      <c r="U2935" s="177"/>
    </row>
    <row r="2936" spans="1:21" x14ac:dyDescent="0.25">
      <c r="A2936" s="753" t="s">
        <v>2163</v>
      </c>
      <c r="D2936" s="177">
        <v>235</v>
      </c>
      <c r="E2936" s="339" t="s">
        <v>1999</v>
      </c>
      <c r="F2936" s="520" t="s">
        <v>126</v>
      </c>
      <c r="G2936" s="177">
        <v>2</v>
      </c>
      <c r="H2936" s="689">
        <v>1450</v>
      </c>
      <c r="I2936" s="689">
        <v>2900</v>
      </c>
      <c r="J2936" s="177"/>
      <c r="K2936" s="177"/>
      <c r="L2936" s="177">
        <v>2</v>
      </c>
      <c r="M2936" s="177"/>
      <c r="N2936" s="177"/>
      <c r="O2936" s="177"/>
      <c r="P2936" s="177"/>
      <c r="Q2936" s="177"/>
      <c r="R2936" s="177"/>
      <c r="S2936" s="177"/>
      <c r="T2936" s="177"/>
      <c r="U2936" s="177"/>
    </row>
    <row r="2937" spans="1:21" x14ac:dyDescent="0.25">
      <c r="A2937" s="753" t="s">
        <v>2163</v>
      </c>
      <c r="D2937" s="177"/>
      <c r="E2937" s="977" t="s">
        <v>2136</v>
      </c>
      <c r="F2937" s="520"/>
      <c r="G2937" s="177"/>
      <c r="H2937" s="689"/>
      <c r="I2937" s="689"/>
      <c r="J2937" s="177"/>
      <c r="K2937" s="177"/>
      <c r="L2937" s="177"/>
      <c r="M2937" s="177"/>
      <c r="N2937" s="177"/>
      <c r="O2937" s="177"/>
      <c r="P2937" s="177"/>
      <c r="Q2937" s="177"/>
      <c r="R2937" s="177"/>
      <c r="S2937" s="177"/>
      <c r="T2937" s="177"/>
      <c r="U2937" s="177"/>
    </row>
    <row r="2938" spans="1:21" x14ac:dyDescent="0.25">
      <c r="A2938" s="753" t="s">
        <v>2163</v>
      </c>
      <c r="D2938" s="544">
        <v>235</v>
      </c>
      <c r="E2938" s="339" t="s">
        <v>1920</v>
      </c>
      <c r="F2938" s="681" t="s">
        <v>66</v>
      </c>
      <c r="G2938" s="177">
        <v>1</v>
      </c>
      <c r="H2938" s="683">
        <v>29000</v>
      </c>
      <c r="I2938" s="683">
        <v>29000</v>
      </c>
      <c r="J2938" s="177"/>
      <c r="K2938" s="177"/>
      <c r="L2938" s="177"/>
      <c r="M2938" s="177"/>
      <c r="N2938" s="177"/>
      <c r="O2938" s="177"/>
      <c r="P2938" s="177"/>
      <c r="Q2938" s="177"/>
      <c r="R2938" s="177"/>
      <c r="S2938" s="177"/>
      <c r="T2938" s="177">
        <v>1</v>
      </c>
      <c r="U2938" s="177"/>
    </row>
    <row r="2939" spans="1:21" x14ac:dyDescent="0.25">
      <c r="A2939" s="753" t="s">
        <v>2163</v>
      </c>
      <c r="D2939" s="544">
        <v>235</v>
      </c>
      <c r="E2939" s="339" t="s">
        <v>1921</v>
      </c>
      <c r="F2939" s="681" t="s">
        <v>66</v>
      </c>
      <c r="G2939" s="177">
        <v>1</v>
      </c>
      <c r="H2939" s="715">
        <v>45000</v>
      </c>
      <c r="I2939" s="715">
        <v>45000</v>
      </c>
      <c r="J2939" s="177">
        <v>1</v>
      </c>
      <c r="K2939" s="177"/>
      <c r="L2939" s="177"/>
      <c r="M2939" s="177"/>
      <c r="N2939" s="177"/>
      <c r="O2939" s="177"/>
      <c r="P2939" s="177"/>
      <c r="Q2939" s="177"/>
      <c r="R2939" s="177"/>
      <c r="S2939" s="177"/>
      <c r="T2939" s="177"/>
      <c r="U2939" s="177"/>
    </row>
    <row r="2940" spans="1:21" x14ac:dyDescent="0.25">
      <c r="A2940" s="753" t="s">
        <v>2163</v>
      </c>
      <c r="D2940" s="544">
        <v>235</v>
      </c>
      <c r="E2940" s="339" t="s">
        <v>1917</v>
      </c>
      <c r="F2940" s="681" t="s">
        <v>126</v>
      </c>
      <c r="G2940" s="177">
        <v>1</v>
      </c>
      <c r="H2940" s="683">
        <v>7800</v>
      </c>
      <c r="I2940" s="683">
        <v>7800</v>
      </c>
      <c r="J2940" s="177"/>
      <c r="K2940" s="177"/>
      <c r="L2940" s="177">
        <v>1</v>
      </c>
      <c r="M2940" s="177"/>
      <c r="N2940" s="177"/>
      <c r="O2940" s="177"/>
      <c r="P2940" s="177"/>
      <c r="Q2940" s="177"/>
      <c r="R2940" s="177"/>
      <c r="S2940" s="177"/>
      <c r="T2940" s="177"/>
      <c r="U2940" s="177"/>
    </row>
    <row r="2941" spans="1:21" x14ac:dyDescent="0.25">
      <c r="A2941" s="753" t="s">
        <v>2163</v>
      </c>
      <c r="D2941" s="544">
        <v>235</v>
      </c>
      <c r="E2941" s="1578" t="s">
        <v>1916</v>
      </c>
      <c r="F2941" s="741" t="s">
        <v>126</v>
      </c>
      <c r="G2941" s="687">
        <v>2</v>
      </c>
      <c r="H2941" s="689">
        <v>45000</v>
      </c>
      <c r="I2941" s="689">
        <v>90000</v>
      </c>
      <c r="J2941" s="687"/>
      <c r="K2941" s="687"/>
      <c r="L2941" s="687"/>
      <c r="M2941" s="687"/>
      <c r="N2941" s="687">
        <v>2</v>
      </c>
      <c r="O2941" s="687"/>
      <c r="P2941" s="687"/>
      <c r="Q2941" s="687"/>
      <c r="R2941" s="687"/>
      <c r="S2941" s="687"/>
      <c r="T2941" s="687"/>
      <c r="U2941" s="687"/>
    </row>
    <row r="2942" spans="1:21" x14ac:dyDescent="0.25">
      <c r="A2942" s="753" t="s">
        <v>2163</v>
      </c>
      <c r="D2942" s="177">
        <v>235</v>
      </c>
      <c r="E2942" s="339" t="s">
        <v>2056</v>
      </c>
      <c r="F2942" s="681" t="s">
        <v>126</v>
      </c>
      <c r="G2942" s="177">
        <v>1</v>
      </c>
      <c r="H2942" s="689">
        <v>18500</v>
      </c>
      <c r="I2942" s="689">
        <v>18500</v>
      </c>
      <c r="J2942" s="177"/>
      <c r="K2942" s="177"/>
      <c r="L2942" s="177"/>
      <c r="M2942" s="177"/>
      <c r="N2942" s="177"/>
      <c r="O2942" s="177"/>
      <c r="P2942" s="177"/>
      <c r="Q2942" s="177"/>
      <c r="R2942" s="177"/>
      <c r="S2942" s="177">
        <v>1</v>
      </c>
      <c r="T2942" s="177"/>
      <c r="U2942" s="177"/>
    </row>
    <row r="2943" spans="1:21" x14ac:dyDescent="0.25">
      <c r="A2943" s="753" t="s">
        <v>2163</v>
      </c>
      <c r="D2943" s="177">
        <v>235</v>
      </c>
      <c r="E2943" s="1532" t="s">
        <v>2127</v>
      </c>
      <c r="F2943" s="681" t="s">
        <v>84</v>
      </c>
      <c r="G2943" s="177">
        <v>1</v>
      </c>
      <c r="H2943" s="689">
        <v>5000</v>
      </c>
      <c r="I2943" s="689">
        <v>5000</v>
      </c>
      <c r="J2943" s="177"/>
      <c r="K2943" s="177"/>
      <c r="L2943" s="177"/>
      <c r="M2943" s="177"/>
      <c r="N2943" s="177"/>
      <c r="O2943" s="177"/>
      <c r="P2943" s="177"/>
      <c r="Q2943" s="177"/>
      <c r="R2943" s="177">
        <v>1</v>
      </c>
      <c r="S2943" s="177"/>
      <c r="T2943" s="177"/>
      <c r="U2943" s="177"/>
    </row>
    <row r="2944" spans="1:21" x14ac:dyDescent="0.25">
      <c r="A2944" s="753" t="s">
        <v>2163</v>
      </c>
      <c r="D2944" s="177"/>
      <c r="E2944" s="977" t="s">
        <v>1966</v>
      </c>
      <c r="F2944" s="681"/>
      <c r="G2944" s="177"/>
      <c r="H2944" s="715"/>
      <c r="I2944" s="715"/>
      <c r="J2944" s="177"/>
      <c r="K2944" s="177"/>
      <c r="L2944" s="177"/>
      <c r="M2944" s="177"/>
      <c r="N2944" s="177"/>
      <c r="O2944" s="177"/>
      <c r="P2944" s="177"/>
      <c r="Q2944" s="177"/>
      <c r="R2944" s="177"/>
      <c r="S2944" s="177"/>
      <c r="T2944" s="177"/>
      <c r="U2944" s="177"/>
    </row>
    <row r="2945" spans="1:21" x14ac:dyDescent="0.25">
      <c r="A2945" s="753" t="s">
        <v>2163</v>
      </c>
      <c r="D2945" s="177">
        <v>235</v>
      </c>
      <c r="E2945" s="2919" t="s">
        <v>1969</v>
      </c>
      <c r="F2945" s="681" t="s">
        <v>136</v>
      </c>
      <c r="G2945" s="177">
        <v>6</v>
      </c>
      <c r="H2945" s="683">
        <v>2250</v>
      </c>
      <c r="I2945" s="679">
        <v>13500</v>
      </c>
      <c r="J2945" s="177">
        <v>3</v>
      </c>
      <c r="K2945" s="177"/>
      <c r="L2945" s="177">
        <v>3</v>
      </c>
      <c r="M2945" s="177"/>
      <c r="N2945" s="177"/>
      <c r="O2945" s="177"/>
      <c r="P2945" s="177"/>
      <c r="Q2945" s="177"/>
      <c r="R2945" s="177"/>
      <c r="S2945" s="177"/>
      <c r="T2945" s="177"/>
      <c r="U2945" s="177"/>
    </row>
    <row r="2946" spans="1:21" x14ac:dyDescent="0.25">
      <c r="A2946" s="753" t="s">
        <v>2163</v>
      </c>
      <c r="D2946" s="177">
        <v>235</v>
      </c>
      <c r="E2946" s="1532" t="s">
        <v>1973</v>
      </c>
      <c r="F2946" s="681" t="s">
        <v>66</v>
      </c>
      <c r="G2946" s="177">
        <v>2</v>
      </c>
      <c r="H2946" s="683">
        <v>9500</v>
      </c>
      <c r="I2946" s="679">
        <v>19000</v>
      </c>
      <c r="J2946" s="177"/>
      <c r="K2946" s="177"/>
      <c r="L2946" s="177">
        <v>2</v>
      </c>
      <c r="M2946" s="177"/>
      <c r="N2946" s="177"/>
      <c r="O2946" s="177"/>
      <c r="P2946" s="177"/>
      <c r="Q2946" s="177"/>
      <c r="R2946" s="177"/>
      <c r="S2946" s="177"/>
      <c r="T2946" s="177"/>
      <c r="U2946" s="177"/>
    </row>
    <row r="2947" spans="1:21" x14ac:dyDescent="0.25">
      <c r="A2947" s="753" t="s">
        <v>2163</v>
      </c>
      <c r="D2947" s="177">
        <v>235</v>
      </c>
      <c r="E2947" s="1532" t="s">
        <v>1971</v>
      </c>
      <c r="F2947" s="681" t="s">
        <v>84</v>
      </c>
      <c r="G2947" s="177">
        <v>1</v>
      </c>
      <c r="H2947" s="683">
        <v>36000</v>
      </c>
      <c r="I2947" s="679">
        <v>36000</v>
      </c>
      <c r="J2947" s="177"/>
      <c r="K2947" s="177"/>
      <c r="L2947" s="177"/>
      <c r="M2947" s="177"/>
      <c r="N2947" s="177"/>
      <c r="O2947" s="177"/>
      <c r="P2947" s="177"/>
      <c r="Q2947" s="177"/>
      <c r="R2947" s="177"/>
      <c r="S2947" s="177"/>
      <c r="T2947" s="177"/>
      <c r="U2947" s="177">
        <v>1</v>
      </c>
    </row>
    <row r="2948" spans="1:21" x14ac:dyDescent="0.25">
      <c r="A2948" s="753" t="s">
        <v>2163</v>
      </c>
      <c r="D2948" s="177">
        <v>235</v>
      </c>
      <c r="E2948" s="1532" t="s">
        <v>1972</v>
      </c>
      <c r="F2948" s="681" t="s">
        <v>136</v>
      </c>
      <c r="G2948" s="177">
        <v>24</v>
      </c>
      <c r="H2948" s="678">
        <v>295</v>
      </c>
      <c r="I2948" s="679">
        <v>7080</v>
      </c>
      <c r="J2948" s="177">
        <v>24</v>
      </c>
      <c r="K2948" s="177"/>
      <c r="L2948" s="177"/>
      <c r="M2948" s="177"/>
      <c r="N2948" s="177"/>
      <c r="O2948" s="177"/>
      <c r="P2948" s="177"/>
      <c r="Q2948" s="177"/>
      <c r="R2948" s="177"/>
      <c r="S2948" s="177"/>
      <c r="T2948" s="177"/>
      <c r="U2948" s="177"/>
    </row>
    <row r="2949" spans="1:21" x14ac:dyDescent="0.25">
      <c r="A2949" s="753" t="s">
        <v>2163</v>
      </c>
      <c r="D2949" s="177">
        <v>235</v>
      </c>
      <c r="E2949" s="977" t="s">
        <v>1968</v>
      </c>
      <c r="F2949" s="681" t="s">
        <v>126</v>
      </c>
      <c r="G2949" s="177">
        <v>6</v>
      </c>
      <c r="H2949" s="715">
        <v>1480</v>
      </c>
      <c r="I2949" s="715">
        <v>8880</v>
      </c>
      <c r="J2949" s="177"/>
      <c r="K2949" s="177"/>
      <c r="L2949" s="177"/>
      <c r="M2949" s="177"/>
      <c r="N2949" s="177"/>
      <c r="O2949" s="177">
        <v>3</v>
      </c>
      <c r="P2949" s="177"/>
      <c r="Q2949" s="177"/>
      <c r="R2949" s="177">
        <v>3</v>
      </c>
      <c r="S2949" s="177"/>
      <c r="T2949" s="177"/>
      <c r="U2949" s="177"/>
    </row>
    <row r="2950" spans="1:21" x14ac:dyDescent="0.25">
      <c r="A2950" s="753" t="s">
        <v>2163</v>
      </c>
      <c r="D2950" s="177">
        <v>235</v>
      </c>
      <c r="E2950" s="1532" t="s">
        <v>1970</v>
      </c>
      <c r="F2950" s="681" t="s">
        <v>126</v>
      </c>
      <c r="G2950" s="177">
        <v>12</v>
      </c>
      <c r="H2950" s="678">
        <v>295</v>
      </c>
      <c r="I2950" s="679">
        <v>3540</v>
      </c>
      <c r="J2950" s="177">
        <v>12</v>
      </c>
      <c r="K2950" s="177"/>
      <c r="L2950" s="177"/>
      <c r="M2950" s="177"/>
      <c r="N2950" s="177"/>
      <c r="O2950" s="177"/>
      <c r="P2950" s="177"/>
      <c r="Q2950" s="177"/>
      <c r="R2950" s="177"/>
      <c r="S2950" s="177"/>
      <c r="T2950" s="177"/>
      <c r="U2950" s="177"/>
    </row>
    <row r="2951" spans="1:21" x14ac:dyDescent="0.25">
      <c r="A2951" s="753" t="s">
        <v>2163</v>
      </c>
      <c r="D2951" s="177">
        <v>755</v>
      </c>
      <c r="E2951" s="339" t="s">
        <v>1803</v>
      </c>
      <c r="F2951" s="693" t="s">
        <v>126</v>
      </c>
      <c r="G2951" s="177">
        <v>2</v>
      </c>
      <c r="H2951" s="696">
        <v>30</v>
      </c>
      <c r="I2951" s="697">
        <v>60</v>
      </c>
      <c r="J2951" s="177">
        <v>1</v>
      </c>
      <c r="K2951" s="177"/>
      <c r="L2951" s="177"/>
      <c r="M2951" s="177"/>
      <c r="N2951" s="177"/>
      <c r="O2951" s="177">
        <v>1</v>
      </c>
      <c r="P2951" s="177"/>
      <c r="Q2951" s="177"/>
      <c r="R2951" s="177"/>
      <c r="S2951" s="177"/>
      <c r="T2951" s="177"/>
      <c r="U2951" s="177"/>
    </row>
    <row r="2952" spans="1:21" x14ac:dyDescent="0.25">
      <c r="A2952" s="753" t="s">
        <v>2163</v>
      </c>
      <c r="D2952" s="177">
        <v>755</v>
      </c>
      <c r="E2952" s="339" t="s">
        <v>909</v>
      </c>
      <c r="F2952" s="693" t="s">
        <v>126</v>
      </c>
      <c r="G2952" s="177">
        <v>24</v>
      </c>
      <c r="H2952" s="696">
        <v>60</v>
      </c>
      <c r="I2952" s="683">
        <v>1440</v>
      </c>
      <c r="J2952" s="177">
        <v>12</v>
      </c>
      <c r="K2952" s="177"/>
      <c r="L2952" s="177"/>
      <c r="M2952" s="177"/>
      <c r="N2952" s="177"/>
      <c r="O2952" s="177">
        <v>12</v>
      </c>
      <c r="P2952" s="177"/>
      <c r="Q2952" s="177"/>
      <c r="R2952" s="177"/>
      <c r="S2952" s="177"/>
      <c r="T2952" s="177"/>
      <c r="U2952" s="177"/>
    </row>
    <row r="2953" spans="1:21" x14ac:dyDescent="0.25">
      <c r="A2953" s="753" t="s">
        <v>2163</v>
      </c>
      <c r="D2953" s="544">
        <v>235</v>
      </c>
      <c r="E2953" s="339" t="s">
        <v>1942</v>
      </c>
      <c r="F2953" s="681" t="s">
        <v>84</v>
      </c>
      <c r="G2953" s="177">
        <v>1</v>
      </c>
      <c r="H2953" s="715">
        <v>20000</v>
      </c>
      <c r="I2953" s="715">
        <v>20000</v>
      </c>
      <c r="J2953" s="177"/>
      <c r="K2953" s="177"/>
      <c r="L2953" s="177"/>
      <c r="M2953" s="177"/>
      <c r="N2953" s="177"/>
      <c r="O2953" s="177"/>
      <c r="P2953" s="177"/>
      <c r="Q2953" s="177"/>
      <c r="R2953" s="177"/>
      <c r="S2953" s="177">
        <v>1</v>
      </c>
      <c r="T2953" s="177"/>
      <c r="U2953" s="177"/>
    </row>
    <row r="2954" spans="1:21" x14ac:dyDescent="0.25">
      <c r="A2954" s="753" t="s">
        <v>2163</v>
      </c>
      <c r="D2954" s="177">
        <v>765</v>
      </c>
      <c r="E2954" s="977"/>
      <c r="F2954" s="693" t="s">
        <v>142</v>
      </c>
      <c r="G2954" s="177">
        <v>12</v>
      </c>
      <c r="H2954" s="696">
        <v>80</v>
      </c>
      <c r="I2954" s="698">
        <v>960</v>
      </c>
      <c r="J2954" s="177"/>
      <c r="K2954" s="177">
        <v>4</v>
      </c>
      <c r="L2954" s="177"/>
      <c r="M2954" s="177"/>
      <c r="N2954" s="177">
        <v>4</v>
      </c>
      <c r="O2954" s="177"/>
      <c r="P2954" s="177"/>
      <c r="Q2954" s="177">
        <v>4</v>
      </c>
      <c r="R2954" s="177"/>
      <c r="S2954" s="177"/>
      <c r="T2954" s="177"/>
      <c r="U2954" s="177"/>
    </row>
    <row r="2955" spans="1:21" x14ac:dyDescent="0.25">
      <c r="A2955" s="753" t="s">
        <v>2163</v>
      </c>
      <c r="D2955" s="177"/>
      <c r="E2955" s="1822"/>
      <c r="F2955" s="741"/>
      <c r="G2955" s="687"/>
      <c r="H2955" s="715"/>
      <c r="I2955" s="715"/>
      <c r="J2955" s="687"/>
      <c r="K2955" s="687"/>
      <c r="L2955" s="687"/>
      <c r="M2955" s="687"/>
      <c r="N2955" s="687"/>
      <c r="O2955" s="687"/>
      <c r="P2955" s="687"/>
      <c r="Q2955" s="687"/>
      <c r="R2955" s="687"/>
      <c r="S2955" s="687"/>
      <c r="T2955" s="687"/>
      <c r="U2955" s="687"/>
    </row>
    <row r="2956" spans="1:21" ht="25.5" x14ac:dyDescent="0.25">
      <c r="A2956" s="772" t="s">
        <v>2238</v>
      </c>
      <c r="D2956" s="416">
        <v>755</v>
      </c>
      <c r="E2956" s="1342" t="s">
        <v>177</v>
      </c>
      <c r="F2956" s="3033" t="s">
        <v>142</v>
      </c>
      <c r="G2956" s="755">
        <f t="shared" ref="G2956:G2987" si="20">U2956</f>
        <v>4</v>
      </c>
      <c r="H2956" s="757">
        <v>34.196000000000005</v>
      </c>
      <c r="I2956" s="764">
        <v>2</v>
      </c>
      <c r="J2956" s="764"/>
      <c r="K2956" s="764"/>
      <c r="L2956" s="764"/>
      <c r="M2956" s="764"/>
      <c r="N2956" s="764"/>
      <c r="O2956" s="764">
        <v>2</v>
      </c>
      <c r="P2956" s="764"/>
      <c r="Q2956" s="764"/>
      <c r="R2956" s="764"/>
      <c r="S2956" s="764"/>
      <c r="T2956" s="764"/>
      <c r="U2956" s="755">
        <f t="shared" ref="U2956:U2987" si="21">T2956+S2956+R2956+Q2956+P2956+O2956+N2956+M2956+L2956+K2956+J2956+I2956</f>
        <v>4</v>
      </c>
    </row>
    <row r="2957" spans="1:21" x14ac:dyDescent="0.25">
      <c r="A2957" s="772" t="s">
        <v>2238</v>
      </c>
      <c r="D2957" s="416">
        <v>755</v>
      </c>
      <c r="E2957" s="1565" t="s">
        <v>2218</v>
      </c>
      <c r="F2957" s="2147" t="s">
        <v>157</v>
      </c>
      <c r="G2957" s="755">
        <f t="shared" si="20"/>
        <v>40</v>
      </c>
      <c r="H2957" s="757">
        <v>8800</v>
      </c>
      <c r="I2957" s="764">
        <v>10</v>
      </c>
      <c r="J2957" s="764"/>
      <c r="K2957" s="764"/>
      <c r="L2957" s="764">
        <v>10</v>
      </c>
      <c r="M2957" s="764"/>
      <c r="N2957" s="764"/>
      <c r="O2957" s="764">
        <v>10</v>
      </c>
      <c r="P2957" s="764"/>
      <c r="Q2957" s="764"/>
      <c r="R2957" s="764">
        <v>10</v>
      </c>
      <c r="S2957" s="764"/>
      <c r="T2957" s="764"/>
      <c r="U2957" s="755">
        <f t="shared" si="21"/>
        <v>40</v>
      </c>
    </row>
    <row r="2958" spans="1:21" ht="15.75" thickBot="1" x14ac:dyDescent="0.3">
      <c r="A2958" s="772" t="s">
        <v>2238</v>
      </c>
      <c r="D2958" s="416">
        <v>229</v>
      </c>
      <c r="E2958" s="2934" t="s">
        <v>2217</v>
      </c>
      <c r="F2958" s="768" t="s">
        <v>66</v>
      </c>
      <c r="G2958" s="755">
        <f t="shared" si="20"/>
        <v>2</v>
      </c>
      <c r="H2958" s="757"/>
      <c r="I2958" s="764">
        <v>2</v>
      </c>
      <c r="J2958" s="764"/>
      <c r="K2958" s="764"/>
      <c r="L2958" s="764"/>
      <c r="M2958" s="764"/>
      <c r="N2958" s="764"/>
      <c r="O2958" s="764"/>
      <c r="P2958" s="764"/>
      <c r="Q2958" s="764"/>
      <c r="R2958" s="764"/>
      <c r="S2958" s="764"/>
      <c r="T2958" s="764"/>
      <c r="U2958" s="755">
        <f t="shared" si="21"/>
        <v>2</v>
      </c>
    </row>
    <row r="2959" spans="1:21" x14ac:dyDescent="0.25">
      <c r="A2959" s="772" t="s">
        <v>2238</v>
      </c>
      <c r="D2959" s="416">
        <v>223</v>
      </c>
      <c r="E2959" s="2215" t="s">
        <v>2223</v>
      </c>
      <c r="F2959" s="3032" t="s">
        <v>84</v>
      </c>
      <c r="G2959" s="3069">
        <f t="shared" si="20"/>
        <v>1</v>
      </c>
      <c r="H2959" s="3126">
        <v>38000</v>
      </c>
      <c r="I2959" s="3196"/>
      <c r="J2959" s="3196"/>
      <c r="K2959" s="3196"/>
      <c r="L2959" s="3196"/>
      <c r="M2959" s="3196"/>
      <c r="N2959" s="3196">
        <v>1</v>
      </c>
      <c r="O2959" s="3196"/>
      <c r="P2959" s="3196"/>
      <c r="Q2959" s="3196"/>
      <c r="R2959" s="3196"/>
      <c r="S2959" s="3196"/>
      <c r="T2959" s="3196"/>
      <c r="U2959" s="3255">
        <f t="shared" si="21"/>
        <v>1</v>
      </c>
    </row>
    <row r="2960" spans="1:21" ht="89.25" customHeight="1" x14ac:dyDescent="0.25">
      <c r="A2960" s="772" t="s">
        <v>2238</v>
      </c>
      <c r="D2960" s="416">
        <v>755</v>
      </c>
      <c r="E2960" s="2215" t="s">
        <v>2221</v>
      </c>
      <c r="F2960" s="768" t="s">
        <v>55</v>
      </c>
      <c r="G2960" s="755">
        <f t="shared" si="20"/>
        <v>60</v>
      </c>
      <c r="H2960" s="757">
        <v>52500</v>
      </c>
      <c r="I2960" s="764">
        <v>15</v>
      </c>
      <c r="J2960" s="764"/>
      <c r="K2960" s="764"/>
      <c r="L2960" s="764">
        <v>15</v>
      </c>
      <c r="M2960" s="764"/>
      <c r="N2960" s="764"/>
      <c r="O2960" s="764">
        <v>15</v>
      </c>
      <c r="P2960" s="764"/>
      <c r="Q2960" s="764"/>
      <c r="R2960" s="764">
        <v>15</v>
      </c>
      <c r="S2960" s="764"/>
      <c r="T2960" s="764"/>
      <c r="U2960" s="755">
        <f t="shared" si="21"/>
        <v>60</v>
      </c>
    </row>
    <row r="2961" spans="1:21" x14ac:dyDescent="0.25">
      <c r="A2961" s="772" t="s">
        <v>2238</v>
      </c>
      <c r="D2961" s="416">
        <v>765</v>
      </c>
      <c r="E2961" s="2215" t="s">
        <v>2226</v>
      </c>
      <c r="F2961" s="768" t="s">
        <v>55</v>
      </c>
      <c r="G2961" s="755">
        <f t="shared" si="20"/>
        <v>20</v>
      </c>
      <c r="H2961" s="757">
        <v>300</v>
      </c>
      <c r="I2961" s="764">
        <v>10</v>
      </c>
      <c r="J2961" s="764"/>
      <c r="K2961" s="764"/>
      <c r="L2961" s="764"/>
      <c r="M2961" s="764"/>
      <c r="N2961" s="764"/>
      <c r="O2961" s="764">
        <v>10</v>
      </c>
      <c r="P2961" s="764"/>
      <c r="Q2961" s="764"/>
      <c r="R2961" s="764"/>
      <c r="S2961" s="764"/>
      <c r="T2961" s="764"/>
      <c r="U2961" s="755">
        <f t="shared" si="21"/>
        <v>20</v>
      </c>
    </row>
    <row r="2962" spans="1:21" x14ac:dyDescent="0.25">
      <c r="A2962" s="772" t="s">
        <v>2238</v>
      </c>
      <c r="D2962" s="416">
        <v>773</v>
      </c>
      <c r="E2962" s="1581" t="s">
        <v>2237</v>
      </c>
      <c r="F2962" s="768" t="s">
        <v>21</v>
      </c>
      <c r="G2962" s="755">
        <f t="shared" si="20"/>
        <v>108</v>
      </c>
      <c r="H2962" s="757">
        <v>32400</v>
      </c>
      <c r="I2962" s="764">
        <v>9</v>
      </c>
      <c r="J2962" s="764">
        <v>9</v>
      </c>
      <c r="K2962" s="764">
        <v>9</v>
      </c>
      <c r="L2962" s="764">
        <v>9</v>
      </c>
      <c r="M2962" s="764">
        <v>9</v>
      </c>
      <c r="N2962" s="764">
        <v>9</v>
      </c>
      <c r="O2962" s="764">
        <v>9</v>
      </c>
      <c r="P2962" s="764">
        <v>9</v>
      </c>
      <c r="Q2962" s="764">
        <v>9</v>
      </c>
      <c r="R2962" s="764">
        <v>9</v>
      </c>
      <c r="S2962" s="764">
        <v>9</v>
      </c>
      <c r="T2962" s="764">
        <v>9</v>
      </c>
      <c r="U2962" s="755">
        <f t="shared" si="21"/>
        <v>108</v>
      </c>
    </row>
    <row r="2963" spans="1:21" x14ac:dyDescent="0.25">
      <c r="A2963" s="772" t="s">
        <v>2238</v>
      </c>
      <c r="D2963" s="416">
        <v>755</v>
      </c>
      <c r="E2963" s="1500" t="s">
        <v>2204</v>
      </c>
      <c r="F2963" s="759" t="s">
        <v>229</v>
      </c>
      <c r="G2963" s="755">
        <f t="shared" si="20"/>
        <v>10</v>
      </c>
      <c r="H2963" s="757">
        <v>117.31700000000001</v>
      </c>
      <c r="I2963" s="760">
        <v>10</v>
      </c>
      <c r="J2963" s="760"/>
      <c r="K2963" s="760"/>
      <c r="L2963" s="760"/>
      <c r="M2963" s="760"/>
      <c r="N2963" s="760"/>
      <c r="O2963" s="760"/>
      <c r="P2963" s="760"/>
      <c r="Q2963" s="760"/>
      <c r="R2963" s="760"/>
      <c r="S2963" s="760"/>
      <c r="T2963" s="760"/>
      <c r="U2963" s="755">
        <f t="shared" si="21"/>
        <v>10</v>
      </c>
    </row>
    <row r="2964" spans="1:21" ht="22.5" x14ac:dyDescent="0.25">
      <c r="A2964" s="772" t="s">
        <v>2238</v>
      </c>
      <c r="D2964" s="416">
        <v>755</v>
      </c>
      <c r="E2964" s="1585" t="s">
        <v>2205</v>
      </c>
      <c r="F2964" s="759" t="s">
        <v>229</v>
      </c>
      <c r="G2964" s="755">
        <f t="shared" si="20"/>
        <v>1</v>
      </c>
      <c r="H2964" s="757">
        <v>152.63570000000001</v>
      </c>
      <c r="I2964" s="760">
        <v>1</v>
      </c>
      <c r="J2964" s="760"/>
      <c r="K2964" s="760"/>
      <c r="L2964" s="760"/>
      <c r="M2964" s="760"/>
      <c r="N2964" s="760"/>
      <c r="O2964" s="760"/>
      <c r="P2964" s="760"/>
      <c r="Q2964" s="760"/>
      <c r="R2964" s="760"/>
      <c r="S2964" s="760"/>
      <c r="T2964" s="760"/>
      <c r="U2964" s="755">
        <f t="shared" si="21"/>
        <v>1</v>
      </c>
    </row>
    <row r="2965" spans="1:21" x14ac:dyDescent="0.25">
      <c r="A2965" s="772" t="s">
        <v>2238</v>
      </c>
      <c r="D2965" s="416">
        <v>755</v>
      </c>
      <c r="E2965" s="1500" t="s">
        <v>2206</v>
      </c>
      <c r="F2965" s="759" t="s">
        <v>229</v>
      </c>
      <c r="G2965" s="755">
        <f t="shared" si="20"/>
        <v>10</v>
      </c>
      <c r="H2965" s="757">
        <v>117.83199999999999</v>
      </c>
      <c r="I2965" s="760">
        <v>10</v>
      </c>
      <c r="J2965" s="760"/>
      <c r="K2965" s="760"/>
      <c r="L2965" s="760"/>
      <c r="M2965" s="760"/>
      <c r="N2965" s="760"/>
      <c r="O2965" s="760"/>
      <c r="P2965" s="760"/>
      <c r="Q2965" s="760"/>
      <c r="R2965" s="760"/>
      <c r="S2965" s="760"/>
      <c r="T2965" s="760"/>
      <c r="U2965" s="755">
        <f t="shared" si="21"/>
        <v>10</v>
      </c>
    </row>
    <row r="2966" spans="1:21" ht="22.5" x14ac:dyDescent="0.25">
      <c r="A2966" s="772" t="s">
        <v>2238</v>
      </c>
      <c r="D2966" s="416">
        <v>755</v>
      </c>
      <c r="E2966" s="758" t="s">
        <v>2207</v>
      </c>
      <c r="F2966" s="759" t="s">
        <v>229</v>
      </c>
      <c r="G2966" s="755">
        <f t="shared" si="20"/>
        <v>1</v>
      </c>
      <c r="H2966" s="757">
        <v>234.04689999999999</v>
      </c>
      <c r="I2966" s="760">
        <v>1</v>
      </c>
      <c r="J2966" s="760"/>
      <c r="K2966" s="760"/>
      <c r="L2966" s="760"/>
      <c r="M2966" s="760"/>
      <c r="N2966" s="760"/>
      <c r="O2966" s="760"/>
      <c r="P2966" s="760"/>
      <c r="Q2966" s="760"/>
      <c r="R2966" s="760"/>
      <c r="S2966" s="760"/>
      <c r="T2966" s="760"/>
      <c r="U2966" s="755">
        <f t="shared" si="21"/>
        <v>1</v>
      </c>
    </row>
    <row r="2967" spans="1:21" ht="22.5" x14ac:dyDescent="0.25">
      <c r="A2967" s="772" t="s">
        <v>2238</v>
      </c>
      <c r="D2967" s="416">
        <v>755</v>
      </c>
      <c r="E2967" s="758" t="s">
        <v>2208</v>
      </c>
      <c r="F2967" s="759" t="s">
        <v>229</v>
      </c>
      <c r="G2967" s="755">
        <f t="shared" si="20"/>
        <v>1</v>
      </c>
      <c r="H2967" s="757">
        <v>264.5761</v>
      </c>
      <c r="I2967" s="760">
        <v>1</v>
      </c>
      <c r="J2967" s="760"/>
      <c r="K2967" s="760"/>
      <c r="L2967" s="760"/>
      <c r="M2967" s="760"/>
      <c r="N2967" s="760"/>
      <c r="O2967" s="760"/>
      <c r="P2967" s="760"/>
      <c r="Q2967" s="760"/>
      <c r="R2967" s="760"/>
      <c r="S2967" s="760"/>
      <c r="T2967" s="760"/>
      <c r="U2967" s="755">
        <f t="shared" si="21"/>
        <v>1</v>
      </c>
    </row>
    <row r="2968" spans="1:21" x14ac:dyDescent="0.25">
      <c r="A2968" s="772" t="s">
        <v>2238</v>
      </c>
      <c r="D2968" s="416">
        <v>755</v>
      </c>
      <c r="E2968" s="758" t="s">
        <v>2209</v>
      </c>
      <c r="F2968" s="759" t="s">
        <v>229</v>
      </c>
      <c r="G2968" s="755">
        <f t="shared" si="20"/>
        <v>10</v>
      </c>
      <c r="H2968" s="757">
        <v>267.8</v>
      </c>
      <c r="I2968" s="760">
        <v>10</v>
      </c>
      <c r="J2968" s="760"/>
      <c r="K2968" s="760"/>
      <c r="L2968" s="760"/>
      <c r="M2968" s="760"/>
      <c r="N2968" s="760"/>
      <c r="O2968" s="760"/>
      <c r="P2968" s="760"/>
      <c r="Q2968" s="760"/>
      <c r="R2968" s="760"/>
      <c r="S2968" s="760"/>
      <c r="T2968" s="760"/>
      <c r="U2968" s="755">
        <f t="shared" si="21"/>
        <v>10</v>
      </c>
    </row>
    <row r="2969" spans="1:21" x14ac:dyDescent="0.25">
      <c r="A2969" s="772" t="s">
        <v>2238</v>
      </c>
      <c r="D2969" s="416">
        <v>755</v>
      </c>
      <c r="E2969" s="1585" t="s">
        <v>167</v>
      </c>
      <c r="F2969" s="759" t="s">
        <v>21</v>
      </c>
      <c r="G2969" s="755">
        <f t="shared" si="20"/>
        <v>4</v>
      </c>
      <c r="H2969" s="757">
        <v>77.126400000000004</v>
      </c>
      <c r="I2969" s="760">
        <v>4</v>
      </c>
      <c r="J2969" s="760"/>
      <c r="K2969" s="760"/>
      <c r="L2969" s="760"/>
      <c r="M2969" s="760"/>
      <c r="N2969" s="760"/>
      <c r="O2969" s="760"/>
      <c r="P2969" s="760"/>
      <c r="Q2969" s="760"/>
      <c r="R2969" s="760"/>
      <c r="S2969" s="760"/>
      <c r="T2969" s="760"/>
      <c r="U2969" s="755">
        <f t="shared" si="21"/>
        <v>4</v>
      </c>
    </row>
    <row r="2970" spans="1:21" ht="25.5" x14ac:dyDescent="0.25">
      <c r="A2970" s="772" t="s">
        <v>2238</v>
      </c>
      <c r="D2970" s="416">
        <v>755</v>
      </c>
      <c r="E2970" s="1489" t="s">
        <v>440</v>
      </c>
      <c r="F2970" s="763" t="s">
        <v>66</v>
      </c>
      <c r="G2970" s="755">
        <f t="shared" si="20"/>
        <v>1</v>
      </c>
      <c r="H2970" s="757">
        <v>47.864100000000001</v>
      </c>
      <c r="I2970" s="764"/>
      <c r="J2970" s="764"/>
      <c r="K2970" s="764"/>
      <c r="L2970" s="764"/>
      <c r="M2970" s="764"/>
      <c r="N2970" s="764"/>
      <c r="O2970" s="764">
        <v>1</v>
      </c>
      <c r="P2970" s="764"/>
      <c r="Q2970" s="764"/>
      <c r="R2970" s="764"/>
      <c r="S2970" s="764"/>
      <c r="T2970" s="764"/>
      <c r="U2970" s="755">
        <f t="shared" si="21"/>
        <v>1</v>
      </c>
    </row>
    <row r="2971" spans="1:21" x14ac:dyDescent="0.25">
      <c r="A2971" s="772" t="s">
        <v>2238</v>
      </c>
      <c r="B2971" s="339"/>
      <c r="C2971" s="339"/>
      <c r="D2971" s="416">
        <v>755</v>
      </c>
      <c r="E2971" s="758" t="s">
        <v>168</v>
      </c>
      <c r="F2971" s="759" t="s">
        <v>159</v>
      </c>
      <c r="G2971" s="755">
        <f t="shared" si="20"/>
        <v>60</v>
      </c>
      <c r="H2971" s="757">
        <v>2627.7360000000003</v>
      </c>
      <c r="I2971" s="760">
        <v>12</v>
      </c>
      <c r="J2971" s="760"/>
      <c r="K2971" s="760"/>
      <c r="L2971" s="760">
        <v>12</v>
      </c>
      <c r="M2971" s="760"/>
      <c r="N2971" s="760"/>
      <c r="O2971" s="760">
        <v>12</v>
      </c>
      <c r="P2971" s="760"/>
      <c r="Q2971" s="760"/>
      <c r="R2971" s="760">
        <v>12</v>
      </c>
      <c r="S2971" s="760"/>
      <c r="T2971" s="760">
        <v>12</v>
      </c>
      <c r="U2971" s="755">
        <f t="shared" si="21"/>
        <v>60</v>
      </c>
    </row>
    <row r="2972" spans="1:21" x14ac:dyDescent="0.25">
      <c r="A2972" s="772" t="s">
        <v>2238</v>
      </c>
      <c r="B2972" s="339"/>
      <c r="C2972" s="339"/>
      <c r="D2972" s="1402">
        <v>755</v>
      </c>
      <c r="E2972" s="1574" t="s">
        <v>169</v>
      </c>
      <c r="F2972" s="1738" t="s">
        <v>159</v>
      </c>
      <c r="G2972" s="1703">
        <f t="shared" si="20"/>
        <v>4</v>
      </c>
      <c r="H2972" s="1867">
        <v>175.18240000000003</v>
      </c>
      <c r="I2972" s="2015">
        <v>2</v>
      </c>
      <c r="J2972" s="2015"/>
      <c r="K2972" s="2015"/>
      <c r="L2972" s="2015"/>
      <c r="M2972" s="2015"/>
      <c r="N2972" s="2015"/>
      <c r="O2972" s="2015">
        <v>2</v>
      </c>
      <c r="P2972" s="2015"/>
      <c r="Q2972" s="2015"/>
      <c r="R2972" s="2015"/>
      <c r="S2972" s="2015"/>
      <c r="T2972" s="2015"/>
      <c r="U2972" s="1703">
        <f t="shared" si="21"/>
        <v>4</v>
      </c>
    </row>
    <row r="2973" spans="1:21" x14ac:dyDescent="0.25">
      <c r="A2973" s="772" t="s">
        <v>2238</v>
      </c>
      <c r="B2973" s="339"/>
      <c r="C2973" s="339"/>
      <c r="D2973" s="416">
        <v>755</v>
      </c>
      <c r="E2973" s="758" t="s">
        <v>171</v>
      </c>
      <c r="F2973" s="759" t="s">
        <v>55</v>
      </c>
      <c r="G2973" s="755">
        <f t="shared" si="20"/>
        <v>4</v>
      </c>
      <c r="H2973" s="757">
        <v>94.265599999999992</v>
      </c>
      <c r="I2973" s="760">
        <v>2</v>
      </c>
      <c r="J2973" s="760"/>
      <c r="K2973" s="760"/>
      <c r="L2973" s="760"/>
      <c r="M2973" s="760"/>
      <c r="N2973" s="760"/>
      <c r="O2973" s="760">
        <v>2</v>
      </c>
      <c r="P2973" s="760"/>
      <c r="Q2973" s="760"/>
      <c r="R2973" s="760"/>
      <c r="S2973" s="760"/>
      <c r="T2973" s="760"/>
      <c r="U2973" s="755">
        <f t="shared" si="21"/>
        <v>4</v>
      </c>
    </row>
    <row r="2974" spans="1:21" x14ac:dyDescent="0.25">
      <c r="A2974" s="772" t="s">
        <v>2238</v>
      </c>
      <c r="B2974" s="339"/>
      <c r="C2974" s="339"/>
      <c r="D2974" s="416">
        <v>755</v>
      </c>
      <c r="E2974" s="758" t="s">
        <v>2210</v>
      </c>
      <c r="F2974" s="3004" t="s">
        <v>55</v>
      </c>
      <c r="G2974" s="1791">
        <f t="shared" si="20"/>
        <v>2</v>
      </c>
      <c r="H2974" s="1859">
        <v>46.885600000000004</v>
      </c>
      <c r="I2974" s="1974">
        <v>2</v>
      </c>
      <c r="J2974" s="1974"/>
      <c r="K2974" s="1974"/>
      <c r="L2974" s="1974"/>
      <c r="M2974" s="1974"/>
      <c r="N2974" s="1974"/>
      <c r="O2974" s="1974"/>
      <c r="P2974" s="1974"/>
      <c r="Q2974" s="1974"/>
      <c r="R2974" s="1974"/>
      <c r="S2974" s="1974"/>
      <c r="T2974" s="1974"/>
      <c r="U2974" s="1791">
        <f t="shared" si="21"/>
        <v>2</v>
      </c>
    </row>
    <row r="2975" spans="1:21" ht="33.75" customHeight="1" x14ac:dyDescent="0.25">
      <c r="A2975" s="772" t="s">
        <v>2238</v>
      </c>
      <c r="B2975" s="339"/>
      <c r="C2975" s="339"/>
      <c r="D2975" s="416">
        <v>755</v>
      </c>
      <c r="E2975" s="758" t="s">
        <v>172</v>
      </c>
      <c r="F2975" s="2995" t="s">
        <v>159</v>
      </c>
      <c r="G2975" s="755">
        <f t="shared" si="20"/>
        <v>20</v>
      </c>
      <c r="H2975" s="757">
        <v>460.20400000000001</v>
      </c>
      <c r="I2975" s="760">
        <v>5</v>
      </c>
      <c r="J2975" s="760"/>
      <c r="K2975" s="760"/>
      <c r="L2975" s="760">
        <v>5</v>
      </c>
      <c r="M2975" s="760"/>
      <c r="N2975" s="760"/>
      <c r="O2975" s="760">
        <v>5</v>
      </c>
      <c r="P2975" s="760"/>
      <c r="Q2975" s="760"/>
      <c r="R2975" s="760">
        <v>5</v>
      </c>
      <c r="S2975" s="760"/>
      <c r="T2975" s="760"/>
      <c r="U2975" s="755">
        <f t="shared" si="21"/>
        <v>20</v>
      </c>
    </row>
    <row r="2976" spans="1:21" x14ac:dyDescent="0.25">
      <c r="A2976" s="772" t="s">
        <v>2238</v>
      </c>
      <c r="B2976" s="339"/>
      <c r="C2976" s="339"/>
      <c r="D2976" s="416">
        <v>755</v>
      </c>
      <c r="E2976" s="499" t="s">
        <v>2213</v>
      </c>
      <c r="F2976" s="559" t="s">
        <v>218</v>
      </c>
      <c r="G2976" s="755">
        <f t="shared" si="20"/>
        <v>8</v>
      </c>
      <c r="H2976" s="757">
        <v>814.11199999999997</v>
      </c>
      <c r="I2976" s="764">
        <v>2</v>
      </c>
      <c r="J2976" s="764"/>
      <c r="K2976" s="764"/>
      <c r="L2976" s="764">
        <v>2</v>
      </c>
      <c r="M2976" s="764"/>
      <c r="N2976" s="764"/>
      <c r="O2976" s="764">
        <v>2</v>
      </c>
      <c r="P2976" s="764"/>
      <c r="Q2976" s="764"/>
      <c r="R2976" s="764"/>
      <c r="S2976" s="764">
        <v>2</v>
      </c>
      <c r="T2976" s="764"/>
      <c r="U2976" s="755">
        <f t="shared" si="21"/>
        <v>8</v>
      </c>
    </row>
    <row r="2977" spans="1:21" x14ac:dyDescent="0.25">
      <c r="A2977" s="772" t="s">
        <v>2238</v>
      </c>
      <c r="B2977" s="339"/>
      <c r="C2977" s="339"/>
      <c r="D2977" s="416">
        <v>755</v>
      </c>
      <c r="E2977" s="758" t="s">
        <v>173</v>
      </c>
      <c r="F2977" s="2995" t="s">
        <v>88</v>
      </c>
      <c r="G2977" s="755">
        <f t="shared" si="20"/>
        <v>20</v>
      </c>
      <c r="H2977" s="757">
        <v>985.50400000000013</v>
      </c>
      <c r="I2977" s="760">
        <v>5</v>
      </c>
      <c r="J2977" s="760"/>
      <c r="K2977" s="760"/>
      <c r="L2977" s="760">
        <v>5</v>
      </c>
      <c r="M2977" s="760"/>
      <c r="N2977" s="760"/>
      <c r="O2977" s="760">
        <v>5</v>
      </c>
      <c r="P2977" s="760"/>
      <c r="Q2977" s="760"/>
      <c r="R2977" s="760">
        <v>5</v>
      </c>
      <c r="S2977" s="760"/>
      <c r="T2977" s="760"/>
      <c r="U2977" s="755">
        <f t="shared" si="21"/>
        <v>20</v>
      </c>
    </row>
    <row r="2978" spans="1:21" x14ac:dyDescent="0.25">
      <c r="A2978" s="772" t="s">
        <v>2238</v>
      </c>
      <c r="B2978" s="339"/>
      <c r="C2978" s="339"/>
      <c r="D2978" s="416">
        <v>755</v>
      </c>
      <c r="E2978" s="758" t="s">
        <v>2211</v>
      </c>
      <c r="F2978" s="2995" t="s">
        <v>88</v>
      </c>
      <c r="G2978" s="755">
        <f t="shared" si="20"/>
        <v>20</v>
      </c>
      <c r="H2978" s="757">
        <v>1971.0080000000003</v>
      </c>
      <c r="I2978" s="760">
        <v>5</v>
      </c>
      <c r="J2978" s="760"/>
      <c r="K2978" s="760"/>
      <c r="L2978" s="760">
        <v>5</v>
      </c>
      <c r="M2978" s="760"/>
      <c r="N2978" s="760"/>
      <c r="O2978" s="760">
        <v>5</v>
      </c>
      <c r="P2978" s="760"/>
      <c r="Q2978" s="760"/>
      <c r="R2978" s="760">
        <v>5</v>
      </c>
      <c r="S2978" s="760"/>
      <c r="T2978" s="760"/>
      <c r="U2978" s="755">
        <f t="shared" si="21"/>
        <v>20</v>
      </c>
    </row>
    <row r="2979" spans="1:21" x14ac:dyDescent="0.25">
      <c r="A2979" s="772" t="s">
        <v>2238</v>
      </c>
      <c r="B2979" s="339"/>
      <c r="C2979" s="339"/>
      <c r="D2979" s="416">
        <v>755</v>
      </c>
      <c r="E2979" s="758" t="s">
        <v>174</v>
      </c>
      <c r="F2979" s="2995" t="s">
        <v>55</v>
      </c>
      <c r="G2979" s="755">
        <f t="shared" si="20"/>
        <v>20</v>
      </c>
      <c r="H2979" s="757">
        <v>317.03399999999999</v>
      </c>
      <c r="I2979" s="760">
        <v>5</v>
      </c>
      <c r="J2979" s="760"/>
      <c r="K2979" s="760"/>
      <c r="L2979" s="760">
        <v>5</v>
      </c>
      <c r="M2979" s="760"/>
      <c r="N2979" s="760"/>
      <c r="O2979" s="760">
        <v>5</v>
      </c>
      <c r="P2979" s="760"/>
      <c r="Q2979" s="760"/>
      <c r="R2979" s="760">
        <v>5</v>
      </c>
      <c r="S2979" s="760"/>
      <c r="T2979" s="760"/>
      <c r="U2979" s="755">
        <f t="shared" si="21"/>
        <v>20</v>
      </c>
    </row>
    <row r="2980" spans="1:21" x14ac:dyDescent="0.25">
      <c r="A2980" s="772" t="s">
        <v>2238</v>
      </c>
      <c r="B2980" s="339"/>
      <c r="C2980" s="339"/>
      <c r="D2980" s="416">
        <v>755</v>
      </c>
      <c r="E2980" s="758" t="s">
        <v>425</v>
      </c>
      <c r="F2980" s="2995" t="s">
        <v>55</v>
      </c>
      <c r="G2980" s="755">
        <f t="shared" si="20"/>
        <v>20</v>
      </c>
      <c r="H2980" s="757">
        <v>638.39400000000001</v>
      </c>
      <c r="I2980" s="760">
        <v>5</v>
      </c>
      <c r="J2980" s="760"/>
      <c r="K2980" s="760"/>
      <c r="L2980" s="760">
        <v>5</v>
      </c>
      <c r="M2980" s="760"/>
      <c r="N2980" s="760"/>
      <c r="O2980" s="760">
        <v>5</v>
      </c>
      <c r="P2980" s="760"/>
      <c r="Q2980" s="760"/>
      <c r="R2980" s="760">
        <v>5</v>
      </c>
      <c r="S2980" s="760"/>
      <c r="T2980" s="760"/>
      <c r="U2980" s="755">
        <f t="shared" si="21"/>
        <v>20</v>
      </c>
    </row>
    <row r="2981" spans="1:21" x14ac:dyDescent="0.25">
      <c r="A2981" s="772" t="s">
        <v>2238</v>
      </c>
      <c r="B2981" s="339"/>
      <c r="C2981" s="339"/>
      <c r="D2981" s="416">
        <v>755</v>
      </c>
      <c r="E2981" s="758" t="s">
        <v>175</v>
      </c>
      <c r="F2981" s="2995" t="s">
        <v>55</v>
      </c>
      <c r="G2981" s="755">
        <f t="shared" si="20"/>
        <v>20</v>
      </c>
      <c r="H2981" s="757">
        <v>638.39400000000001</v>
      </c>
      <c r="I2981" s="760">
        <v>5</v>
      </c>
      <c r="J2981" s="760"/>
      <c r="K2981" s="760"/>
      <c r="L2981" s="760">
        <v>5</v>
      </c>
      <c r="M2981" s="760"/>
      <c r="N2981" s="760"/>
      <c r="O2981" s="760">
        <v>5</v>
      </c>
      <c r="P2981" s="760"/>
      <c r="Q2981" s="760"/>
      <c r="R2981" s="760">
        <v>5</v>
      </c>
      <c r="S2981" s="760"/>
      <c r="T2981" s="760"/>
      <c r="U2981" s="755">
        <f t="shared" si="21"/>
        <v>20</v>
      </c>
    </row>
    <row r="2982" spans="1:21" x14ac:dyDescent="0.25">
      <c r="A2982" s="772" t="s">
        <v>2238</v>
      </c>
      <c r="B2982" s="339"/>
      <c r="C2982" s="339"/>
      <c r="D2982" s="416">
        <v>755</v>
      </c>
      <c r="E2982" s="758" t="s">
        <v>367</v>
      </c>
      <c r="F2982" s="2995" t="s">
        <v>142</v>
      </c>
      <c r="G2982" s="755">
        <f t="shared" si="20"/>
        <v>12</v>
      </c>
      <c r="H2982" s="757">
        <v>835.53600000000006</v>
      </c>
      <c r="I2982" s="760">
        <v>3</v>
      </c>
      <c r="J2982" s="760"/>
      <c r="K2982" s="760"/>
      <c r="L2982" s="760">
        <v>3</v>
      </c>
      <c r="M2982" s="760"/>
      <c r="N2982" s="760"/>
      <c r="O2982" s="760">
        <v>3</v>
      </c>
      <c r="P2982" s="760"/>
      <c r="Q2982" s="760"/>
      <c r="R2982" s="760">
        <v>3</v>
      </c>
      <c r="S2982" s="760"/>
      <c r="T2982" s="760"/>
      <c r="U2982" s="755">
        <f t="shared" si="21"/>
        <v>12</v>
      </c>
    </row>
    <row r="2983" spans="1:21" x14ac:dyDescent="0.25">
      <c r="A2983" s="772" t="s">
        <v>2238</v>
      </c>
      <c r="B2983" s="339"/>
      <c r="C2983" s="339"/>
      <c r="D2983" s="416">
        <v>755</v>
      </c>
      <c r="E2983" s="758" t="s">
        <v>2212</v>
      </c>
      <c r="F2983" s="3004" t="s">
        <v>88</v>
      </c>
      <c r="G2983" s="755">
        <f t="shared" si="20"/>
        <v>10</v>
      </c>
      <c r="H2983" s="757">
        <v>428.274</v>
      </c>
      <c r="I2983" s="760">
        <v>5</v>
      </c>
      <c r="J2983" s="1974"/>
      <c r="K2983" s="1974"/>
      <c r="L2983" s="1974"/>
      <c r="M2983" s="1974"/>
      <c r="N2983" s="1974"/>
      <c r="O2983" s="1974">
        <v>5</v>
      </c>
      <c r="P2983" s="1974"/>
      <c r="Q2983" s="1974"/>
      <c r="R2983" s="1974"/>
      <c r="S2983" s="1974"/>
      <c r="T2983" s="1974"/>
      <c r="U2983" s="1791">
        <f t="shared" si="21"/>
        <v>10</v>
      </c>
    </row>
    <row r="2984" spans="1:21" x14ac:dyDescent="0.25">
      <c r="A2984" s="772" t="s">
        <v>2238</v>
      </c>
      <c r="B2984" s="339"/>
      <c r="C2984" s="339"/>
      <c r="D2984" s="416">
        <v>755</v>
      </c>
      <c r="E2984" s="499" t="s">
        <v>2214</v>
      </c>
      <c r="F2984" s="559" t="s">
        <v>218</v>
      </c>
      <c r="G2984" s="755">
        <f t="shared" si="20"/>
        <v>4</v>
      </c>
      <c r="H2984" s="757">
        <v>471.32800000000003</v>
      </c>
      <c r="I2984" s="764">
        <v>1</v>
      </c>
      <c r="J2984" s="764"/>
      <c r="K2984" s="764"/>
      <c r="L2984" s="764">
        <v>1</v>
      </c>
      <c r="M2984" s="764"/>
      <c r="N2984" s="764"/>
      <c r="O2984" s="764">
        <v>1</v>
      </c>
      <c r="P2984" s="764"/>
      <c r="Q2984" s="764"/>
      <c r="R2984" s="764"/>
      <c r="S2984" s="764">
        <v>1</v>
      </c>
      <c r="T2984" s="764"/>
      <c r="U2984" s="755">
        <f t="shared" si="21"/>
        <v>4</v>
      </c>
    </row>
    <row r="2985" spans="1:21" x14ac:dyDescent="0.25">
      <c r="A2985" s="772" t="s">
        <v>2238</v>
      </c>
      <c r="B2985" s="339"/>
      <c r="C2985" s="339"/>
      <c r="D2985" s="416">
        <v>755</v>
      </c>
      <c r="E2985" s="499" t="s">
        <v>183</v>
      </c>
      <c r="F2985" s="559" t="s">
        <v>55</v>
      </c>
      <c r="G2985" s="755">
        <f t="shared" si="20"/>
        <v>5</v>
      </c>
      <c r="H2985" s="757">
        <v>133.9</v>
      </c>
      <c r="I2985" s="764"/>
      <c r="J2985" s="764"/>
      <c r="K2985" s="764"/>
      <c r="L2985" s="764"/>
      <c r="M2985" s="764"/>
      <c r="N2985" s="764"/>
      <c r="O2985" s="764">
        <v>5</v>
      </c>
      <c r="P2985" s="764"/>
      <c r="Q2985" s="764"/>
      <c r="R2985" s="764"/>
      <c r="S2985" s="764"/>
      <c r="T2985" s="764"/>
      <c r="U2985" s="755">
        <f t="shared" si="21"/>
        <v>5</v>
      </c>
    </row>
    <row r="2986" spans="1:21" x14ac:dyDescent="0.25">
      <c r="A2986" s="772" t="s">
        <v>2238</v>
      </c>
      <c r="B2986" s="339"/>
      <c r="C2986" s="339"/>
      <c r="D2986" s="416">
        <v>755</v>
      </c>
      <c r="E2986" s="767" t="s">
        <v>2219</v>
      </c>
      <c r="F2986" s="2147" t="s">
        <v>2165</v>
      </c>
      <c r="G2986" s="755">
        <f t="shared" si="20"/>
        <v>20</v>
      </c>
      <c r="H2986" s="757">
        <v>5000</v>
      </c>
      <c r="I2986" s="764">
        <v>5</v>
      </c>
      <c r="J2986" s="764"/>
      <c r="K2986" s="764"/>
      <c r="L2986" s="764">
        <v>5</v>
      </c>
      <c r="M2986" s="764"/>
      <c r="N2986" s="764"/>
      <c r="O2986" s="764">
        <v>5</v>
      </c>
      <c r="P2986" s="764"/>
      <c r="Q2986" s="764"/>
      <c r="R2986" s="764">
        <v>5</v>
      </c>
      <c r="S2986" s="764"/>
      <c r="T2986" s="764"/>
      <c r="U2986" s="755">
        <f t="shared" si="21"/>
        <v>20</v>
      </c>
    </row>
    <row r="2987" spans="1:21" x14ac:dyDescent="0.25">
      <c r="A2987" s="772" t="s">
        <v>2238</v>
      </c>
      <c r="B2987" s="339"/>
      <c r="C2987" s="339"/>
      <c r="D2987" s="416">
        <v>755</v>
      </c>
      <c r="E2987" s="499" t="s">
        <v>178</v>
      </c>
      <c r="F2987" s="559" t="s">
        <v>66</v>
      </c>
      <c r="G2987" s="755">
        <f t="shared" si="20"/>
        <v>4</v>
      </c>
      <c r="H2987" s="757">
        <v>122.03440000000001</v>
      </c>
      <c r="I2987" s="764">
        <v>2</v>
      </c>
      <c r="J2987" s="764"/>
      <c r="K2987" s="764"/>
      <c r="L2987" s="764"/>
      <c r="M2987" s="764"/>
      <c r="N2987" s="764"/>
      <c r="O2987" s="764">
        <v>2</v>
      </c>
      <c r="P2987" s="764"/>
      <c r="Q2987" s="764"/>
      <c r="R2987" s="764"/>
      <c r="S2987" s="764"/>
      <c r="T2987" s="764"/>
      <c r="U2987" s="755">
        <f t="shared" si="21"/>
        <v>4</v>
      </c>
    </row>
    <row r="2988" spans="1:21" x14ac:dyDescent="0.25">
      <c r="A2988" s="772" t="s">
        <v>2238</v>
      </c>
      <c r="B2988" s="339"/>
      <c r="C2988" s="339"/>
      <c r="D2988" s="416">
        <v>223</v>
      </c>
      <c r="E2988" s="767" t="s">
        <v>2224</v>
      </c>
      <c r="F2988" s="2147" t="s">
        <v>66</v>
      </c>
      <c r="G2988" s="755">
        <f t="shared" ref="G2988:G3019" si="22">U2988</f>
        <v>2</v>
      </c>
      <c r="H2988" s="757">
        <v>8000</v>
      </c>
      <c r="I2988" s="764"/>
      <c r="J2988" s="764"/>
      <c r="K2988" s="764"/>
      <c r="L2988" s="764"/>
      <c r="M2988" s="764"/>
      <c r="N2988" s="764"/>
      <c r="O2988" s="764">
        <v>2</v>
      </c>
      <c r="P2988" s="764"/>
      <c r="Q2988" s="764"/>
      <c r="R2988" s="764"/>
      <c r="S2988" s="764"/>
      <c r="T2988" s="764"/>
      <c r="U2988" s="755">
        <f t="shared" ref="U2988:U3019" si="23">T2988+S2988+R2988+Q2988+P2988+O2988+N2988+M2988+L2988+K2988+J2988+I2988</f>
        <v>2</v>
      </c>
    </row>
    <row r="2989" spans="1:21" x14ac:dyDescent="0.25">
      <c r="A2989" s="772" t="s">
        <v>2238</v>
      </c>
      <c r="B2989" s="339"/>
      <c r="C2989" s="339"/>
      <c r="D2989" s="416">
        <v>765</v>
      </c>
      <c r="E2989" s="767" t="s">
        <v>2227</v>
      </c>
      <c r="F2989" s="2147" t="s">
        <v>55</v>
      </c>
      <c r="G2989" s="755">
        <f t="shared" si="22"/>
        <v>5</v>
      </c>
      <c r="H2989" s="757">
        <v>125</v>
      </c>
      <c r="I2989" s="764">
        <v>5</v>
      </c>
      <c r="J2989" s="764"/>
      <c r="K2989" s="764"/>
      <c r="L2989" s="764"/>
      <c r="M2989" s="764"/>
      <c r="N2989" s="764"/>
      <c r="O2989" s="764"/>
      <c r="P2989" s="764"/>
      <c r="Q2989" s="764"/>
      <c r="R2989" s="764"/>
      <c r="S2989" s="764"/>
      <c r="T2989" s="764"/>
      <c r="U2989" s="755">
        <f t="shared" si="23"/>
        <v>5</v>
      </c>
    </row>
    <row r="2990" spans="1:21" ht="25.5" x14ac:dyDescent="0.25">
      <c r="A2990" s="772" t="s">
        <v>2238</v>
      </c>
      <c r="B2990" s="339"/>
      <c r="C2990" s="339"/>
      <c r="D2990" s="416">
        <v>755</v>
      </c>
      <c r="E2990" s="499" t="s">
        <v>2215</v>
      </c>
      <c r="F2990" s="559" t="s">
        <v>88</v>
      </c>
      <c r="G2990" s="755">
        <f t="shared" si="22"/>
        <v>4</v>
      </c>
      <c r="H2990" s="757">
        <v>594.31000000000006</v>
      </c>
      <c r="I2990" s="764">
        <v>2</v>
      </c>
      <c r="J2990" s="764"/>
      <c r="K2990" s="764"/>
      <c r="L2990" s="764"/>
      <c r="M2990" s="764"/>
      <c r="N2990" s="764"/>
      <c r="O2990" s="764">
        <v>2</v>
      </c>
      <c r="P2990" s="764"/>
      <c r="Q2990" s="764"/>
      <c r="R2990" s="764"/>
      <c r="S2990" s="764"/>
      <c r="T2990" s="764"/>
      <c r="U2990" s="755">
        <f t="shared" si="23"/>
        <v>4</v>
      </c>
    </row>
    <row r="2991" spans="1:21" ht="51" x14ac:dyDescent="0.25">
      <c r="A2991" s="772" t="s">
        <v>2238</v>
      </c>
      <c r="B2991" s="339"/>
      <c r="C2991" s="339"/>
      <c r="D2991" s="416">
        <v>223</v>
      </c>
      <c r="E2991" s="499" t="s">
        <v>2216</v>
      </c>
      <c r="F2991" s="559" t="s">
        <v>66</v>
      </c>
      <c r="G2991" s="755">
        <f t="shared" si="22"/>
        <v>3</v>
      </c>
      <c r="H2991" s="757">
        <v>12372.36</v>
      </c>
      <c r="I2991" s="764"/>
      <c r="J2991" s="764"/>
      <c r="K2991" s="764"/>
      <c r="L2991" s="764"/>
      <c r="M2991" s="764"/>
      <c r="N2991" s="764"/>
      <c r="O2991" s="764">
        <v>3</v>
      </c>
      <c r="P2991" s="764"/>
      <c r="Q2991" s="764"/>
      <c r="R2991" s="764"/>
      <c r="S2991" s="764"/>
      <c r="T2991" s="764"/>
      <c r="U2991" s="755">
        <f t="shared" si="23"/>
        <v>3</v>
      </c>
    </row>
    <row r="2992" spans="1:21" ht="38.25" x14ac:dyDescent="0.25">
      <c r="A2992" s="772" t="s">
        <v>2238</v>
      </c>
      <c r="B2992" s="339"/>
      <c r="C2992" s="339"/>
      <c r="D2992" s="416">
        <v>755</v>
      </c>
      <c r="E2992" s="765" t="s">
        <v>443</v>
      </c>
      <c r="F2992" s="3016" t="s">
        <v>66</v>
      </c>
      <c r="G2992" s="755">
        <f t="shared" si="22"/>
        <v>4</v>
      </c>
      <c r="H2992" s="757">
        <v>3834.8959999999997</v>
      </c>
      <c r="I2992" s="764"/>
      <c r="J2992" s="764"/>
      <c r="K2992" s="764"/>
      <c r="L2992" s="764"/>
      <c r="M2992" s="764"/>
      <c r="N2992" s="764"/>
      <c r="O2992" s="764">
        <v>4</v>
      </c>
      <c r="P2992" s="764"/>
      <c r="Q2992" s="764"/>
      <c r="R2992" s="764"/>
      <c r="S2992" s="764"/>
      <c r="T2992" s="764"/>
      <c r="U2992" s="755">
        <f t="shared" si="23"/>
        <v>4</v>
      </c>
    </row>
    <row r="2993" spans="1:21" x14ac:dyDescent="0.25">
      <c r="A2993" s="772" t="s">
        <v>2238</v>
      </c>
      <c r="B2993" s="339"/>
      <c r="C2993" s="339"/>
      <c r="D2993" s="416">
        <v>223</v>
      </c>
      <c r="E2993" s="767" t="s">
        <v>2225</v>
      </c>
      <c r="F2993" s="2147" t="s">
        <v>66</v>
      </c>
      <c r="G2993" s="755">
        <f t="shared" si="22"/>
        <v>2</v>
      </c>
      <c r="H2993" s="757">
        <v>38000</v>
      </c>
      <c r="I2993" s="764"/>
      <c r="J2993" s="764"/>
      <c r="K2993" s="764"/>
      <c r="L2993" s="764"/>
      <c r="M2993" s="764"/>
      <c r="N2993" s="764"/>
      <c r="O2993" s="764">
        <v>2</v>
      </c>
      <c r="P2993" s="764"/>
      <c r="Q2993" s="764"/>
      <c r="R2993" s="764"/>
      <c r="S2993" s="764"/>
      <c r="T2993" s="764"/>
      <c r="U2993" s="755">
        <f t="shared" si="23"/>
        <v>2</v>
      </c>
    </row>
    <row r="2994" spans="1:21" x14ac:dyDescent="0.25">
      <c r="A2994" s="772" t="s">
        <v>2238</v>
      </c>
      <c r="B2994" s="339"/>
      <c r="C2994" s="339"/>
      <c r="D2994" s="416">
        <v>765</v>
      </c>
      <c r="E2994" s="767" t="s">
        <v>2228</v>
      </c>
      <c r="F2994" s="2147" t="s">
        <v>55</v>
      </c>
      <c r="G2994" s="755">
        <f t="shared" si="22"/>
        <v>10</v>
      </c>
      <c r="H2994" s="757">
        <v>50</v>
      </c>
      <c r="I2994" s="764">
        <v>5</v>
      </c>
      <c r="J2994" s="764"/>
      <c r="K2994" s="764"/>
      <c r="L2994" s="764"/>
      <c r="M2994" s="764"/>
      <c r="N2994" s="764"/>
      <c r="O2994" s="764">
        <v>5</v>
      </c>
      <c r="P2994" s="764"/>
      <c r="Q2994" s="764"/>
      <c r="R2994" s="764"/>
      <c r="S2994" s="764"/>
      <c r="T2994" s="764"/>
      <c r="U2994" s="755">
        <f t="shared" si="23"/>
        <v>10</v>
      </c>
    </row>
    <row r="2995" spans="1:21" x14ac:dyDescent="0.25">
      <c r="A2995" s="772" t="s">
        <v>2238</v>
      </c>
      <c r="B2995" s="339"/>
      <c r="C2995" s="339"/>
      <c r="D2995" s="416">
        <v>755</v>
      </c>
      <c r="E2995" s="767" t="s">
        <v>2220</v>
      </c>
      <c r="F2995" s="2147" t="s">
        <v>55</v>
      </c>
      <c r="G2995" s="755">
        <f t="shared" si="22"/>
        <v>8</v>
      </c>
      <c r="H2995" s="757">
        <v>2800</v>
      </c>
      <c r="I2995" s="764"/>
      <c r="J2995" s="764"/>
      <c r="K2995" s="764"/>
      <c r="L2995" s="764">
        <v>4</v>
      </c>
      <c r="M2995" s="764"/>
      <c r="N2995" s="764"/>
      <c r="O2995" s="764"/>
      <c r="P2995" s="764"/>
      <c r="Q2995" s="764"/>
      <c r="R2995" s="764">
        <v>4</v>
      </c>
      <c r="S2995" s="764"/>
      <c r="T2995" s="764"/>
      <c r="U2995" s="755">
        <f t="shared" si="23"/>
        <v>8</v>
      </c>
    </row>
    <row r="2996" spans="1:21" x14ac:dyDescent="0.25">
      <c r="A2996" s="772" t="s">
        <v>2238</v>
      </c>
      <c r="B2996" s="339"/>
      <c r="C2996" s="339"/>
      <c r="D2996" s="416">
        <v>755</v>
      </c>
      <c r="E2996" s="758" t="s">
        <v>1631</v>
      </c>
      <c r="F2996" s="3002" t="s">
        <v>159</v>
      </c>
      <c r="G2996" s="755">
        <f t="shared" si="22"/>
        <v>1</v>
      </c>
      <c r="H2996" s="757">
        <v>376.8152</v>
      </c>
      <c r="I2996" s="760"/>
      <c r="J2996" s="760"/>
      <c r="K2996" s="760"/>
      <c r="L2996" s="760"/>
      <c r="M2996" s="760"/>
      <c r="N2996" s="760"/>
      <c r="O2996" s="760">
        <v>1</v>
      </c>
      <c r="P2996" s="755"/>
      <c r="Q2996" s="1823"/>
      <c r="R2996" s="1823"/>
      <c r="S2996" s="1823"/>
      <c r="T2996" s="1823"/>
      <c r="U2996" s="1823">
        <f t="shared" si="23"/>
        <v>1</v>
      </c>
    </row>
    <row r="2997" spans="1:21" x14ac:dyDescent="0.25">
      <c r="A2997" s="772" t="s">
        <v>2238</v>
      </c>
      <c r="B2997" s="339"/>
      <c r="C2997" s="339"/>
      <c r="D2997" s="416">
        <v>755</v>
      </c>
      <c r="E2997" s="758" t="s">
        <v>2191</v>
      </c>
      <c r="F2997" s="2995" t="s">
        <v>159</v>
      </c>
      <c r="G2997" s="755">
        <f t="shared" si="22"/>
        <v>2</v>
      </c>
      <c r="H2997" s="757">
        <v>178.80799999999999</v>
      </c>
      <c r="I2997" s="760">
        <v>1</v>
      </c>
      <c r="J2997" s="760"/>
      <c r="K2997" s="760"/>
      <c r="L2997" s="760"/>
      <c r="M2997" s="760"/>
      <c r="N2997" s="760"/>
      <c r="O2997" s="760">
        <v>1</v>
      </c>
      <c r="P2997" s="755"/>
      <c r="Q2997" s="755"/>
      <c r="R2997" s="755"/>
      <c r="S2997" s="755"/>
      <c r="T2997" s="755"/>
      <c r="U2997" s="755">
        <f t="shared" si="23"/>
        <v>2</v>
      </c>
    </row>
    <row r="2998" spans="1:21" x14ac:dyDescent="0.25">
      <c r="A2998" s="772" t="s">
        <v>2238</v>
      </c>
      <c r="B2998" s="339"/>
      <c r="C2998" s="339"/>
      <c r="D2998" s="416">
        <v>755</v>
      </c>
      <c r="E2998" s="758" t="s">
        <v>2192</v>
      </c>
      <c r="F2998" s="2995" t="s">
        <v>55</v>
      </c>
      <c r="G2998" s="755">
        <f t="shared" si="22"/>
        <v>5</v>
      </c>
      <c r="H2998" s="757">
        <v>178.80799999999999</v>
      </c>
      <c r="I2998" s="760">
        <v>5</v>
      </c>
      <c r="J2998" s="760"/>
      <c r="K2998" s="760"/>
      <c r="L2998" s="760"/>
      <c r="M2998" s="760"/>
      <c r="N2998" s="760"/>
      <c r="O2998" s="760"/>
      <c r="P2998" s="760"/>
      <c r="Q2998" s="760"/>
      <c r="R2998" s="760"/>
      <c r="S2998" s="755"/>
      <c r="T2998" s="755"/>
      <c r="U2998" s="755">
        <f t="shared" si="23"/>
        <v>5</v>
      </c>
    </row>
    <row r="2999" spans="1:21" x14ac:dyDescent="0.25">
      <c r="A2999" s="772" t="s">
        <v>2238</v>
      </c>
      <c r="B2999" s="339"/>
      <c r="C2999" s="339"/>
      <c r="D2999" s="416">
        <v>755</v>
      </c>
      <c r="E2999" s="758" t="s">
        <v>2193</v>
      </c>
      <c r="F2999" s="2995" t="s">
        <v>159</v>
      </c>
      <c r="G2999" s="755">
        <f t="shared" si="22"/>
        <v>2</v>
      </c>
      <c r="H2999" s="757">
        <v>831.25120000000004</v>
      </c>
      <c r="I2999" s="760">
        <v>1</v>
      </c>
      <c r="J2999" s="760"/>
      <c r="K2999" s="760"/>
      <c r="L2999" s="760"/>
      <c r="M2999" s="760"/>
      <c r="N2999" s="760"/>
      <c r="O2999" s="760">
        <v>1</v>
      </c>
      <c r="P2999" s="760"/>
      <c r="Q2999" s="760"/>
      <c r="R2999" s="760"/>
      <c r="S2999" s="755"/>
      <c r="T2999" s="755"/>
      <c r="U2999" s="755">
        <f t="shared" si="23"/>
        <v>2</v>
      </c>
    </row>
    <row r="3000" spans="1:21" x14ac:dyDescent="0.25">
      <c r="A3000" s="772" t="s">
        <v>2238</v>
      </c>
      <c r="B3000" s="339"/>
      <c r="C3000" s="339"/>
      <c r="D3000" s="416">
        <v>765</v>
      </c>
      <c r="E3000" s="767" t="s">
        <v>2229</v>
      </c>
      <c r="F3000" s="2147" t="s">
        <v>2230</v>
      </c>
      <c r="G3000" s="755">
        <f t="shared" si="22"/>
        <v>1</v>
      </c>
      <c r="H3000" s="757">
        <v>300</v>
      </c>
      <c r="I3000" s="764">
        <v>1</v>
      </c>
      <c r="J3000" s="764"/>
      <c r="K3000" s="764"/>
      <c r="L3000" s="764"/>
      <c r="M3000" s="764"/>
      <c r="N3000" s="764"/>
      <c r="O3000" s="764"/>
      <c r="P3000" s="764"/>
      <c r="Q3000" s="764"/>
      <c r="R3000" s="764"/>
      <c r="S3000" s="764"/>
      <c r="T3000" s="764"/>
      <c r="U3000" s="755">
        <f t="shared" si="23"/>
        <v>1</v>
      </c>
    </row>
    <row r="3001" spans="1:21" x14ac:dyDescent="0.25">
      <c r="A3001" s="772" t="s">
        <v>2238</v>
      </c>
      <c r="D3001" s="416">
        <v>755</v>
      </c>
      <c r="E3001" s="758" t="s">
        <v>141</v>
      </c>
      <c r="F3001" s="2995" t="s">
        <v>159</v>
      </c>
      <c r="G3001" s="755">
        <f t="shared" si="22"/>
        <v>2</v>
      </c>
      <c r="H3001" s="757">
        <v>1735.3440000000001</v>
      </c>
      <c r="I3001" s="760">
        <v>1</v>
      </c>
      <c r="J3001" s="760"/>
      <c r="K3001" s="760"/>
      <c r="L3001" s="760"/>
      <c r="M3001" s="760"/>
      <c r="N3001" s="760"/>
      <c r="O3001" s="760">
        <v>1</v>
      </c>
      <c r="P3001" s="760"/>
      <c r="Q3001" s="760"/>
      <c r="R3001" s="760"/>
      <c r="S3001" s="755"/>
      <c r="T3001" s="755"/>
      <c r="U3001" s="755">
        <f t="shared" si="23"/>
        <v>2</v>
      </c>
    </row>
    <row r="3002" spans="1:21" x14ac:dyDescent="0.25">
      <c r="A3002" s="772" t="s">
        <v>2238</v>
      </c>
      <c r="B3002" s="339"/>
      <c r="C3002" s="339"/>
      <c r="D3002" s="416">
        <v>755</v>
      </c>
      <c r="E3002" s="758" t="s">
        <v>143</v>
      </c>
      <c r="F3002" s="2995" t="s">
        <v>159</v>
      </c>
      <c r="G3002" s="755">
        <f t="shared" si="22"/>
        <v>2</v>
      </c>
      <c r="H3002" s="757">
        <v>486.32480000000004</v>
      </c>
      <c r="I3002" s="760">
        <v>1</v>
      </c>
      <c r="J3002" s="760"/>
      <c r="K3002" s="760"/>
      <c r="L3002" s="760"/>
      <c r="M3002" s="760"/>
      <c r="N3002" s="760"/>
      <c r="O3002" s="760">
        <v>1</v>
      </c>
      <c r="P3002" s="760"/>
      <c r="Q3002" s="760"/>
      <c r="R3002" s="760"/>
      <c r="S3002" s="755"/>
      <c r="T3002" s="755"/>
      <c r="U3002" s="755">
        <f t="shared" si="23"/>
        <v>2</v>
      </c>
    </row>
    <row r="3003" spans="1:21" x14ac:dyDescent="0.25">
      <c r="A3003" s="772" t="s">
        <v>2238</v>
      </c>
      <c r="B3003" s="339"/>
      <c r="C3003" s="339"/>
      <c r="D3003" s="416">
        <v>755</v>
      </c>
      <c r="E3003" s="758" t="s">
        <v>144</v>
      </c>
      <c r="F3003" s="2995" t="s">
        <v>159</v>
      </c>
      <c r="G3003" s="755">
        <f t="shared" si="22"/>
        <v>2</v>
      </c>
      <c r="H3003" s="757">
        <v>610.58399999999995</v>
      </c>
      <c r="I3003" s="760">
        <v>1</v>
      </c>
      <c r="J3003" s="760"/>
      <c r="K3003" s="760"/>
      <c r="L3003" s="760"/>
      <c r="M3003" s="760"/>
      <c r="N3003" s="760"/>
      <c r="O3003" s="760">
        <v>1</v>
      </c>
      <c r="P3003" s="760"/>
      <c r="Q3003" s="760"/>
      <c r="R3003" s="760"/>
      <c r="S3003" s="755"/>
      <c r="T3003" s="755"/>
      <c r="U3003" s="755">
        <f t="shared" si="23"/>
        <v>2</v>
      </c>
    </row>
    <row r="3004" spans="1:21" x14ac:dyDescent="0.25">
      <c r="A3004" s="772" t="s">
        <v>2238</v>
      </c>
      <c r="B3004" s="339"/>
      <c r="C3004" s="339"/>
      <c r="D3004" s="416">
        <v>755</v>
      </c>
      <c r="E3004" s="758" t="s">
        <v>2194</v>
      </c>
      <c r="F3004" s="2995" t="s">
        <v>142</v>
      </c>
      <c r="G3004" s="755">
        <f t="shared" si="22"/>
        <v>6</v>
      </c>
      <c r="H3004" s="757">
        <v>1244.8374000000001</v>
      </c>
      <c r="I3004" s="760">
        <v>3</v>
      </c>
      <c r="J3004" s="760"/>
      <c r="K3004" s="760"/>
      <c r="L3004" s="760"/>
      <c r="M3004" s="760"/>
      <c r="N3004" s="760"/>
      <c r="O3004" s="760">
        <v>3</v>
      </c>
      <c r="P3004" s="760"/>
      <c r="Q3004" s="760"/>
      <c r="R3004" s="760"/>
      <c r="S3004" s="755"/>
      <c r="T3004" s="755"/>
      <c r="U3004" s="755">
        <f t="shared" si="23"/>
        <v>6</v>
      </c>
    </row>
    <row r="3005" spans="1:21" x14ac:dyDescent="0.25">
      <c r="A3005" s="772" t="s">
        <v>2238</v>
      </c>
      <c r="B3005" s="339"/>
      <c r="C3005" s="339"/>
      <c r="D3005" s="416">
        <v>755</v>
      </c>
      <c r="E3005" s="758" t="s">
        <v>145</v>
      </c>
      <c r="F3005" s="2995" t="s">
        <v>2177</v>
      </c>
      <c r="G3005" s="755">
        <f t="shared" si="22"/>
        <v>10</v>
      </c>
      <c r="H3005" s="757">
        <v>535.39400000000001</v>
      </c>
      <c r="I3005" s="760">
        <v>5</v>
      </c>
      <c r="J3005" s="760"/>
      <c r="K3005" s="760"/>
      <c r="L3005" s="760"/>
      <c r="M3005" s="760"/>
      <c r="N3005" s="760">
        <v>5</v>
      </c>
      <c r="O3005" s="760"/>
      <c r="P3005" s="760"/>
      <c r="Q3005" s="760"/>
      <c r="R3005" s="760"/>
      <c r="S3005" s="755"/>
      <c r="T3005" s="755"/>
      <c r="U3005" s="755">
        <f t="shared" si="23"/>
        <v>10</v>
      </c>
    </row>
    <row r="3006" spans="1:21" ht="36.75" customHeight="1" x14ac:dyDescent="0.25">
      <c r="A3006" s="772" t="s">
        <v>2238</v>
      </c>
      <c r="B3006" s="339"/>
      <c r="C3006" s="339"/>
      <c r="D3006" s="416">
        <v>755</v>
      </c>
      <c r="E3006" s="758" t="s">
        <v>2195</v>
      </c>
      <c r="F3006" s="2995" t="s">
        <v>142</v>
      </c>
      <c r="G3006" s="755">
        <f t="shared" si="22"/>
        <v>2</v>
      </c>
      <c r="H3006" s="757">
        <v>97.479200000000006</v>
      </c>
      <c r="I3006" s="760">
        <v>1</v>
      </c>
      <c r="J3006" s="760"/>
      <c r="K3006" s="760"/>
      <c r="L3006" s="760"/>
      <c r="M3006" s="760"/>
      <c r="N3006" s="760"/>
      <c r="O3006" s="760">
        <v>1</v>
      </c>
      <c r="P3006" s="760"/>
      <c r="Q3006" s="760"/>
      <c r="R3006" s="760"/>
      <c r="S3006" s="755"/>
      <c r="T3006" s="755"/>
      <c r="U3006" s="755">
        <f t="shared" si="23"/>
        <v>2</v>
      </c>
    </row>
    <row r="3007" spans="1:21" x14ac:dyDescent="0.25">
      <c r="A3007" s="772" t="s">
        <v>2238</v>
      </c>
      <c r="B3007" s="339"/>
      <c r="C3007" s="339"/>
      <c r="D3007" s="416">
        <v>765</v>
      </c>
      <c r="E3007" s="767" t="s">
        <v>2231</v>
      </c>
      <c r="F3007" s="2147" t="s">
        <v>2230</v>
      </c>
      <c r="G3007" s="755">
        <f t="shared" si="22"/>
        <v>1</v>
      </c>
      <c r="H3007" s="757">
        <v>420</v>
      </c>
      <c r="I3007" s="764">
        <v>1</v>
      </c>
      <c r="J3007" s="764"/>
      <c r="K3007" s="764"/>
      <c r="L3007" s="764"/>
      <c r="M3007" s="764"/>
      <c r="N3007" s="764"/>
      <c r="O3007" s="764"/>
      <c r="P3007" s="764"/>
      <c r="Q3007" s="764"/>
      <c r="R3007" s="764"/>
      <c r="S3007" s="764"/>
      <c r="T3007" s="764"/>
      <c r="U3007" s="755">
        <f t="shared" si="23"/>
        <v>1</v>
      </c>
    </row>
    <row r="3008" spans="1:21" x14ac:dyDescent="0.25">
      <c r="A3008" s="772" t="s">
        <v>2238</v>
      </c>
      <c r="B3008" s="339"/>
      <c r="C3008" s="339"/>
      <c r="D3008" s="416">
        <v>755</v>
      </c>
      <c r="E3008" s="499" t="s">
        <v>442</v>
      </c>
      <c r="F3008" s="559" t="s">
        <v>157</v>
      </c>
      <c r="G3008" s="755">
        <f t="shared" si="22"/>
        <v>100</v>
      </c>
      <c r="H3008" s="757">
        <v>12481.54</v>
      </c>
      <c r="I3008" s="764">
        <v>25</v>
      </c>
      <c r="J3008" s="764"/>
      <c r="K3008" s="764"/>
      <c r="L3008" s="764">
        <v>25</v>
      </c>
      <c r="M3008" s="764"/>
      <c r="N3008" s="764"/>
      <c r="O3008" s="764">
        <v>25</v>
      </c>
      <c r="P3008" s="764"/>
      <c r="Q3008" s="764"/>
      <c r="R3008" s="764"/>
      <c r="S3008" s="764">
        <v>25</v>
      </c>
      <c r="T3008" s="764"/>
      <c r="U3008" s="755">
        <f t="shared" si="23"/>
        <v>100</v>
      </c>
    </row>
    <row r="3009" spans="1:21" x14ac:dyDescent="0.25">
      <c r="A3009" s="772" t="s">
        <v>2238</v>
      </c>
      <c r="B3009" s="339"/>
      <c r="C3009" s="339"/>
      <c r="D3009" s="416">
        <v>755</v>
      </c>
      <c r="E3009" s="499" t="s">
        <v>179</v>
      </c>
      <c r="F3009" s="559" t="s">
        <v>66</v>
      </c>
      <c r="G3009" s="755">
        <f t="shared" si="22"/>
        <v>2</v>
      </c>
      <c r="H3009" s="757">
        <v>189.0668</v>
      </c>
      <c r="I3009" s="764"/>
      <c r="J3009" s="764"/>
      <c r="K3009" s="764"/>
      <c r="L3009" s="764"/>
      <c r="M3009" s="764"/>
      <c r="N3009" s="764"/>
      <c r="O3009" s="764">
        <v>2</v>
      </c>
      <c r="P3009" s="764"/>
      <c r="Q3009" s="764"/>
      <c r="R3009" s="764"/>
      <c r="S3009" s="764"/>
      <c r="T3009" s="764"/>
      <c r="U3009" s="755">
        <f t="shared" si="23"/>
        <v>2</v>
      </c>
    </row>
    <row r="3010" spans="1:21" ht="33.75" x14ac:dyDescent="0.25">
      <c r="A3010" s="772" t="s">
        <v>2238</v>
      </c>
      <c r="B3010" s="339"/>
      <c r="C3010" s="339"/>
      <c r="D3010" s="416">
        <v>755</v>
      </c>
      <c r="E3010" s="761" t="s">
        <v>2196</v>
      </c>
      <c r="F3010" s="3014" t="s">
        <v>2197</v>
      </c>
      <c r="G3010" s="755">
        <f t="shared" si="22"/>
        <v>10</v>
      </c>
      <c r="H3010" s="757">
        <v>267.8</v>
      </c>
      <c r="I3010" s="760">
        <v>5</v>
      </c>
      <c r="J3010" s="760"/>
      <c r="K3010" s="760"/>
      <c r="L3010" s="760"/>
      <c r="M3010" s="760"/>
      <c r="N3010" s="760"/>
      <c r="O3010" s="760">
        <v>5</v>
      </c>
      <c r="P3010" s="760"/>
      <c r="Q3010" s="760"/>
      <c r="R3010" s="760"/>
      <c r="S3010" s="755"/>
      <c r="T3010" s="755"/>
      <c r="U3010" s="755">
        <f t="shared" si="23"/>
        <v>10</v>
      </c>
    </row>
    <row r="3011" spans="1:21" x14ac:dyDescent="0.25">
      <c r="A3011" s="772" t="s">
        <v>2238</v>
      </c>
      <c r="B3011" s="339"/>
      <c r="C3011" s="339"/>
      <c r="D3011" s="416">
        <v>755</v>
      </c>
      <c r="E3011" s="758" t="s">
        <v>147</v>
      </c>
      <c r="F3011" s="2995" t="s">
        <v>148</v>
      </c>
      <c r="G3011" s="755">
        <f t="shared" si="22"/>
        <v>10</v>
      </c>
      <c r="H3011" s="757">
        <v>428.48000000000008</v>
      </c>
      <c r="I3011" s="760">
        <v>5</v>
      </c>
      <c r="J3011" s="760"/>
      <c r="K3011" s="760"/>
      <c r="L3011" s="760"/>
      <c r="M3011" s="760"/>
      <c r="N3011" s="760"/>
      <c r="O3011" s="760">
        <v>5</v>
      </c>
      <c r="P3011" s="760"/>
      <c r="Q3011" s="760"/>
      <c r="R3011" s="760"/>
      <c r="S3011" s="755"/>
      <c r="T3011" s="755"/>
      <c r="U3011" s="755">
        <f t="shared" si="23"/>
        <v>10</v>
      </c>
    </row>
    <row r="3012" spans="1:21" x14ac:dyDescent="0.25">
      <c r="A3012" s="772" t="s">
        <v>2238</v>
      </c>
      <c r="B3012" s="339"/>
      <c r="C3012" s="339"/>
      <c r="D3012" s="416">
        <v>765</v>
      </c>
      <c r="E3012" s="767" t="s">
        <v>2232</v>
      </c>
      <c r="F3012" s="2147" t="s">
        <v>55</v>
      </c>
      <c r="G3012" s="755">
        <f t="shared" si="22"/>
        <v>2</v>
      </c>
      <c r="H3012" s="757">
        <v>30</v>
      </c>
      <c r="I3012" s="764">
        <v>2</v>
      </c>
      <c r="J3012" s="764"/>
      <c r="K3012" s="764"/>
      <c r="L3012" s="764"/>
      <c r="M3012" s="764"/>
      <c r="N3012" s="764"/>
      <c r="O3012" s="764"/>
      <c r="P3012" s="764"/>
      <c r="Q3012" s="764"/>
      <c r="R3012" s="764"/>
      <c r="S3012" s="764"/>
      <c r="T3012" s="764"/>
      <c r="U3012" s="755">
        <f t="shared" si="23"/>
        <v>2</v>
      </c>
    </row>
    <row r="3013" spans="1:21" x14ac:dyDescent="0.25">
      <c r="A3013" s="772" t="s">
        <v>2238</v>
      </c>
      <c r="B3013" s="339"/>
      <c r="C3013" s="339"/>
      <c r="D3013" s="416">
        <v>755</v>
      </c>
      <c r="E3013" s="499" t="s">
        <v>180</v>
      </c>
      <c r="F3013" s="559" t="s">
        <v>55</v>
      </c>
      <c r="G3013" s="755">
        <f t="shared" si="22"/>
        <v>5</v>
      </c>
      <c r="H3013" s="757">
        <v>65.765500000000003</v>
      </c>
      <c r="I3013" s="764"/>
      <c r="J3013" s="764"/>
      <c r="K3013" s="764"/>
      <c r="L3013" s="764"/>
      <c r="M3013" s="764"/>
      <c r="N3013" s="764"/>
      <c r="O3013" s="764">
        <v>5</v>
      </c>
      <c r="P3013" s="764"/>
      <c r="Q3013" s="764"/>
      <c r="R3013" s="764"/>
      <c r="S3013" s="764"/>
      <c r="T3013" s="764"/>
      <c r="U3013" s="755">
        <f t="shared" si="23"/>
        <v>5</v>
      </c>
    </row>
    <row r="3014" spans="1:21" x14ac:dyDescent="0.25">
      <c r="A3014" s="772" t="s">
        <v>2238</v>
      </c>
      <c r="B3014" s="339"/>
      <c r="C3014" s="339"/>
      <c r="D3014" s="416">
        <v>755</v>
      </c>
      <c r="E3014" s="758" t="s">
        <v>149</v>
      </c>
      <c r="F3014" s="2995" t="s">
        <v>84</v>
      </c>
      <c r="G3014" s="755">
        <f t="shared" si="22"/>
        <v>20</v>
      </c>
      <c r="H3014" s="757">
        <v>760.55200000000002</v>
      </c>
      <c r="I3014" s="760">
        <v>10</v>
      </c>
      <c r="J3014" s="760"/>
      <c r="K3014" s="760"/>
      <c r="L3014" s="760"/>
      <c r="M3014" s="760"/>
      <c r="N3014" s="760"/>
      <c r="O3014" s="760">
        <v>10</v>
      </c>
      <c r="P3014" s="760"/>
      <c r="Q3014" s="760"/>
      <c r="R3014" s="760"/>
      <c r="S3014" s="755"/>
      <c r="T3014" s="755"/>
      <c r="U3014" s="755">
        <f t="shared" si="23"/>
        <v>20</v>
      </c>
    </row>
    <row r="3015" spans="1:21" x14ac:dyDescent="0.25">
      <c r="A3015" s="772" t="s">
        <v>2238</v>
      </c>
      <c r="B3015" s="339"/>
      <c r="C3015" s="339"/>
      <c r="D3015" s="416">
        <v>755</v>
      </c>
      <c r="E3015" s="758" t="s">
        <v>150</v>
      </c>
      <c r="F3015" s="2995" t="s">
        <v>55</v>
      </c>
      <c r="G3015" s="755">
        <f t="shared" si="22"/>
        <v>20</v>
      </c>
      <c r="H3015" s="757">
        <v>252.762</v>
      </c>
      <c r="I3015" s="760">
        <v>10</v>
      </c>
      <c r="J3015" s="760"/>
      <c r="K3015" s="760"/>
      <c r="L3015" s="760"/>
      <c r="M3015" s="760"/>
      <c r="N3015" s="760"/>
      <c r="O3015" s="760">
        <v>10</v>
      </c>
      <c r="P3015" s="760"/>
      <c r="Q3015" s="760"/>
      <c r="R3015" s="760"/>
      <c r="S3015" s="755"/>
      <c r="T3015" s="755"/>
      <c r="U3015" s="755">
        <f t="shared" si="23"/>
        <v>20</v>
      </c>
    </row>
    <row r="3016" spans="1:21" x14ac:dyDescent="0.25">
      <c r="A3016" s="772" t="s">
        <v>2238</v>
      </c>
      <c r="B3016" s="339"/>
      <c r="C3016" s="339"/>
      <c r="D3016" s="416">
        <v>755</v>
      </c>
      <c r="E3016" s="758" t="s">
        <v>153</v>
      </c>
      <c r="F3016" s="2995" t="s">
        <v>55</v>
      </c>
      <c r="G3016" s="755">
        <f t="shared" si="22"/>
        <v>40</v>
      </c>
      <c r="H3016" s="757">
        <v>599.87200000000007</v>
      </c>
      <c r="I3016" s="760">
        <v>20</v>
      </c>
      <c r="J3016" s="760"/>
      <c r="K3016" s="760"/>
      <c r="L3016" s="760"/>
      <c r="M3016" s="760"/>
      <c r="N3016" s="760"/>
      <c r="O3016" s="760">
        <v>20</v>
      </c>
      <c r="P3016" s="760"/>
      <c r="Q3016" s="760"/>
      <c r="R3016" s="760"/>
      <c r="S3016" s="755"/>
      <c r="T3016" s="755"/>
      <c r="U3016" s="755">
        <f t="shared" si="23"/>
        <v>40</v>
      </c>
    </row>
    <row r="3017" spans="1:21" x14ac:dyDescent="0.25">
      <c r="A3017" s="772" t="s">
        <v>2238</v>
      </c>
      <c r="B3017" s="339"/>
      <c r="C3017" s="339"/>
      <c r="D3017" s="416">
        <v>755</v>
      </c>
      <c r="E3017" s="758" t="s">
        <v>154</v>
      </c>
      <c r="F3017" s="2995" t="s">
        <v>55</v>
      </c>
      <c r="G3017" s="755">
        <f t="shared" si="22"/>
        <v>20</v>
      </c>
      <c r="H3017" s="757">
        <v>299.93600000000004</v>
      </c>
      <c r="I3017" s="760">
        <v>10</v>
      </c>
      <c r="J3017" s="760"/>
      <c r="K3017" s="760"/>
      <c r="L3017" s="760"/>
      <c r="M3017" s="760"/>
      <c r="N3017" s="760"/>
      <c r="O3017" s="760">
        <v>10</v>
      </c>
      <c r="P3017" s="760"/>
      <c r="Q3017" s="760"/>
      <c r="R3017" s="760"/>
      <c r="S3017" s="755"/>
      <c r="T3017" s="755"/>
      <c r="U3017" s="755">
        <f t="shared" si="23"/>
        <v>20</v>
      </c>
    </row>
    <row r="3018" spans="1:21" x14ac:dyDescent="0.25">
      <c r="A3018" s="772" t="s">
        <v>2238</v>
      </c>
      <c r="B3018" s="339"/>
      <c r="C3018" s="339"/>
      <c r="D3018" s="416">
        <v>755</v>
      </c>
      <c r="E3018" s="758" t="s">
        <v>155</v>
      </c>
      <c r="F3018" s="2995" t="s">
        <v>55</v>
      </c>
      <c r="G3018" s="755">
        <f t="shared" si="22"/>
        <v>20</v>
      </c>
      <c r="H3018" s="757">
        <v>299.93600000000004</v>
      </c>
      <c r="I3018" s="760">
        <v>10</v>
      </c>
      <c r="J3018" s="760"/>
      <c r="K3018" s="760"/>
      <c r="L3018" s="760"/>
      <c r="M3018" s="760"/>
      <c r="N3018" s="760"/>
      <c r="O3018" s="760">
        <v>10</v>
      </c>
      <c r="P3018" s="760"/>
      <c r="Q3018" s="760"/>
      <c r="R3018" s="760"/>
      <c r="S3018" s="755"/>
      <c r="T3018" s="755"/>
      <c r="U3018" s="755">
        <f t="shared" si="23"/>
        <v>20</v>
      </c>
    </row>
    <row r="3019" spans="1:21" x14ac:dyDescent="0.25">
      <c r="A3019" s="772" t="s">
        <v>2238</v>
      </c>
      <c r="B3019" s="339"/>
      <c r="C3019" s="339"/>
      <c r="D3019" s="416">
        <v>755</v>
      </c>
      <c r="E3019" s="758" t="s">
        <v>365</v>
      </c>
      <c r="F3019" s="2995" t="s">
        <v>238</v>
      </c>
      <c r="G3019" s="755">
        <f t="shared" si="22"/>
        <v>4</v>
      </c>
      <c r="H3019" s="757">
        <v>149.1028</v>
      </c>
      <c r="I3019" s="760">
        <v>2</v>
      </c>
      <c r="J3019" s="760"/>
      <c r="K3019" s="760"/>
      <c r="L3019" s="760"/>
      <c r="M3019" s="760"/>
      <c r="N3019" s="760"/>
      <c r="O3019" s="760">
        <v>2</v>
      </c>
      <c r="P3019" s="760"/>
      <c r="Q3019" s="760"/>
      <c r="R3019" s="760"/>
      <c r="S3019" s="755"/>
      <c r="T3019" s="755"/>
      <c r="U3019" s="755">
        <f t="shared" si="23"/>
        <v>4</v>
      </c>
    </row>
    <row r="3020" spans="1:21" ht="25.5" x14ac:dyDescent="0.25">
      <c r="A3020" s="772" t="s">
        <v>2238</v>
      </c>
      <c r="B3020" s="339"/>
      <c r="C3020" s="339"/>
      <c r="D3020" s="416">
        <v>755</v>
      </c>
      <c r="E3020" s="499" t="s">
        <v>1639</v>
      </c>
      <c r="F3020" s="559" t="s">
        <v>2177</v>
      </c>
      <c r="G3020" s="755">
        <f t="shared" ref="G3020:G3043" si="24">U3020</f>
        <v>8</v>
      </c>
      <c r="H3020" s="757">
        <v>1459.7983999999999</v>
      </c>
      <c r="I3020" s="764">
        <v>2</v>
      </c>
      <c r="J3020" s="764"/>
      <c r="K3020" s="764"/>
      <c r="L3020" s="764">
        <v>2</v>
      </c>
      <c r="M3020" s="764"/>
      <c r="N3020" s="764"/>
      <c r="O3020" s="764">
        <v>2</v>
      </c>
      <c r="P3020" s="764"/>
      <c r="Q3020" s="764"/>
      <c r="R3020" s="764"/>
      <c r="S3020" s="764">
        <v>2</v>
      </c>
      <c r="T3020" s="764"/>
      <c r="U3020" s="755">
        <f t="shared" ref="U3020:U3051" si="25">T3020+S3020+R3020+Q3020+P3020+O3020+N3020+M3020+L3020+K3020+J3020+I3020</f>
        <v>8</v>
      </c>
    </row>
    <row r="3021" spans="1:21" x14ac:dyDescent="0.25">
      <c r="A3021" s="772" t="s">
        <v>2238</v>
      </c>
      <c r="B3021" s="339"/>
      <c r="C3021" s="339"/>
      <c r="D3021" s="416">
        <v>765</v>
      </c>
      <c r="E3021" s="767" t="s">
        <v>2233</v>
      </c>
      <c r="F3021" s="2147" t="s">
        <v>53</v>
      </c>
      <c r="G3021" s="755">
        <f t="shared" si="24"/>
        <v>2</v>
      </c>
      <c r="H3021" s="757">
        <v>500</v>
      </c>
      <c r="I3021" s="764">
        <v>2</v>
      </c>
      <c r="J3021" s="764"/>
      <c r="K3021" s="764"/>
      <c r="L3021" s="764"/>
      <c r="M3021" s="764"/>
      <c r="N3021" s="764"/>
      <c r="O3021" s="764"/>
      <c r="P3021" s="764"/>
      <c r="Q3021" s="764"/>
      <c r="R3021" s="764"/>
      <c r="S3021" s="764"/>
      <c r="T3021" s="764"/>
      <c r="U3021" s="755">
        <f t="shared" si="25"/>
        <v>2</v>
      </c>
    </row>
    <row r="3022" spans="1:21" x14ac:dyDescent="0.25">
      <c r="A3022" s="772" t="s">
        <v>2238</v>
      </c>
      <c r="B3022" s="339"/>
      <c r="C3022" s="339"/>
      <c r="D3022" s="416">
        <v>755</v>
      </c>
      <c r="E3022" s="499" t="s">
        <v>1633</v>
      </c>
      <c r="F3022" s="559" t="s">
        <v>66</v>
      </c>
      <c r="G3022" s="755">
        <f t="shared" si="24"/>
        <v>1</v>
      </c>
      <c r="H3022" s="757">
        <v>182.10400000000001</v>
      </c>
      <c r="I3022" s="764"/>
      <c r="J3022" s="764"/>
      <c r="K3022" s="764"/>
      <c r="L3022" s="764"/>
      <c r="M3022" s="764"/>
      <c r="N3022" s="764"/>
      <c r="O3022" s="764">
        <v>1</v>
      </c>
      <c r="P3022" s="764"/>
      <c r="Q3022" s="764"/>
      <c r="R3022" s="764"/>
      <c r="S3022" s="764"/>
      <c r="T3022" s="764"/>
      <c r="U3022" s="755">
        <f t="shared" si="25"/>
        <v>1</v>
      </c>
    </row>
    <row r="3023" spans="1:21" x14ac:dyDescent="0.25">
      <c r="A3023" s="772" t="s">
        <v>2238</v>
      </c>
      <c r="B3023" s="339"/>
      <c r="C3023" s="339"/>
      <c r="D3023" s="416">
        <v>755</v>
      </c>
      <c r="E3023" s="758" t="s">
        <v>402</v>
      </c>
      <c r="F3023" s="2995" t="s">
        <v>157</v>
      </c>
      <c r="G3023" s="755">
        <f t="shared" si="24"/>
        <v>100</v>
      </c>
      <c r="H3023" s="757">
        <v>10958.17</v>
      </c>
      <c r="I3023" s="760">
        <v>25</v>
      </c>
      <c r="J3023" s="760"/>
      <c r="K3023" s="760"/>
      <c r="L3023" s="760">
        <v>25</v>
      </c>
      <c r="M3023" s="760"/>
      <c r="N3023" s="760"/>
      <c r="O3023" s="760">
        <v>25</v>
      </c>
      <c r="P3023" s="760"/>
      <c r="Q3023" s="760"/>
      <c r="R3023" s="760">
        <v>25</v>
      </c>
      <c r="S3023" s="755"/>
      <c r="T3023" s="755"/>
      <c r="U3023" s="755">
        <f t="shared" si="25"/>
        <v>100</v>
      </c>
    </row>
    <row r="3024" spans="1:21" ht="22.5" x14ac:dyDescent="0.25">
      <c r="A3024" s="772" t="s">
        <v>2238</v>
      </c>
      <c r="B3024" s="339"/>
      <c r="C3024" s="339"/>
      <c r="D3024" s="416">
        <v>755</v>
      </c>
      <c r="E3024" s="758" t="s">
        <v>2198</v>
      </c>
      <c r="F3024" s="2995" t="s">
        <v>238</v>
      </c>
      <c r="G3024" s="755">
        <f t="shared" si="24"/>
        <v>12</v>
      </c>
      <c r="H3024" s="757">
        <v>215.92919999999998</v>
      </c>
      <c r="I3024" s="760">
        <v>3</v>
      </c>
      <c r="J3024" s="760"/>
      <c r="K3024" s="760"/>
      <c r="L3024" s="760">
        <v>3</v>
      </c>
      <c r="M3024" s="760"/>
      <c r="N3024" s="760"/>
      <c r="O3024" s="760">
        <v>3</v>
      </c>
      <c r="P3024" s="760"/>
      <c r="Q3024" s="760"/>
      <c r="R3024" s="760">
        <v>3</v>
      </c>
      <c r="S3024" s="755"/>
      <c r="T3024" s="755"/>
      <c r="U3024" s="755">
        <f t="shared" si="25"/>
        <v>12</v>
      </c>
    </row>
    <row r="3025" spans="1:21" x14ac:dyDescent="0.25">
      <c r="A3025" s="772" t="s">
        <v>2238</v>
      </c>
      <c r="D3025" s="416">
        <v>765</v>
      </c>
      <c r="E3025" s="767" t="s">
        <v>2235</v>
      </c>
      <c r="F3025" s="2147" t="s">
        <v>2230</v>
      </c>
      <c r="G3025" s="755">
        <f t="shared" si="24"/>
        <v>1</v>
      </c>
      <c r="H3025" s="757">
        <v>130</v>
      </c>
      <c r="I3025" s="764">
        <v>1</v>
      </c>
      <c r="J3025" s="764"/>
      <c r="K3025" s="764"/>
      <c r="L3025" s="764"/>
      <c r="M3025" s="764"/>
      <c r="N3025" s="764"/>
      <c r="O3025" s="764"/>
      <c r="P3025" s="764"/>
      <c r="Q3025" s="764"/>
      <c r="R3025" s="764"/>
      <c r="S3025" s="764"/>
      <c r="T3025" s="764"/>
      <c r="U3025" s="755">
        <f t="shared" si="25"/>
        <v>1</v>
      </c>
    </row>
    <row r="3026" spans="1:21" ht="30" customHeight="1" x14ac:dyDescent="0.25">
      <c r="A3026" s="772" t="s">
        <v>2238</v>
      </c>
      <c r="D3026" s="416">
        <v>765</v>
      </c>
      <c r="E3026" s="767" t="s">
        <v>2234</v>
      </c>
      <c r="F3026" s="2147" t="s">
        <v>2230</v>
      </c>
      <c r="G3026" s="755">
        <f t="shared" si="24"/>
        <v>1</v>
      </c>
      <c r="H3026" s="757">
        <v>130</v>
      </c>
      <c r="I3026" s="764">
        <v>1</v>
      </c>
      <c r="J3026" s="764"/>
      <c r="K3026" s="764"/>
      <c r="L3026" s="764"/>
      <c r="M3026" s="764"/>
      <c r="N3026" s="764"/>
      <c r="O3026" s="764"/>
      <c r="P3026" s="764"/>
      <c r="Q3026" s="764"/>
      <c r="R3026" s="764"/>
      <c r="S3026" s="764"/>
      <c r="T3026" s="764"/>
      <c r="U3026" s="755">
        <f t="shared" si="25"/>
        <v>1</v>
      </c>
    </row>
    <row r="3027" spans="1:21" ht="28.5" customHeight="1" x14ac:dyDescent="0.25">
      <c r="A3027" s="772" t="s">
        <v>2238</v>
      </c>
      <c r="D3027" s="416">
        <v>755</v>
      </c>
      <c r="E3027" s="758" t="s">
        <v>2199</v>
      </c>
      <c r="F3027" s="2995" t="s">
        <v>88</v>
      </c>
      <c r="G3027" s="755">
        <f t="shared" si="24"/>
        <v>20</v>
      </c>
      <c r="H3027" s="757">
        <v>706.99200000000008</v>
      </c>
      <c r="I3027" s="760">
        <v>10</v>
      </c>
      <c r="J3027" s="760"/>
      <c r="K3027" s="760"/>
      <c r="L3027" s="760"/>
      <c r="M3027" s="760"/>
      <c r="N3027" s="760"/>
      <c r="O3027" s="760">
        <v>10</v>
      </c>
      <c r="P3027" s="760"/>
      <c r="Q3027" s="760"/>
      <c r="R3027" s="760"/>
      <c r="S3027" s="755"/>
      <c r="T3027" s="755"/>
      <c r="U3027" s="755">
        <f t="shared" si="25"/>
        <v>20</v>
      </c>
    </row>
    <row r="3028" spans="1:21" x14ac:dyDescent="0.25">
      <c r="A3028" s="772" t="s">
        <v>2238</v>
      </c>
      <c r="D3028" s="416">
        <v>755</v>
      </c>
      <c r="E3028" s="758" t="s">
        <v>158</v>
      </c>
      <c r="F3028" s="2995" t="s">
        <v>159</v>
      </c>
      <c r="G3028" s="755">
        <f t="shared" si="24"/>
        <v>30</v>
      </c>
      <c r="H3028" s="757">
        <v>2019.6240000000003</v>
      </c>
      <c r="I3028" s="760">
        <v>10</v>
      </c>
      <c r="J3028" s="760"/>
      <c r="K3028" s="760"/>
      <c r="L3028" s="760">
        <v>5</v>
      </c>
      <c r="M3028" s="760"/>
      <c r="N3028" s="760"/>
      <c r="O3028" s="760">
        <v>5</v>
      </c>
      <c r="P3028" s="760"/>
      <c r="Q3028" s="760"/>
      <c r="R3028" s="760">
        <v>10</v>
      </c>
      <c r="S3028" s="755"/>
      <c r="T3028" s="755"/>
      <c r="U3028" s="755">
        <f t="shared" si="25"/>
        <v>30</v>
      </c>
    </row>
    <row r="3029" spans="1:21" x14ac:dyDescent="0.25">
      <c r="A3029" s="772" t="s">
        <v>2238</v>
      </c>
      <c r="D3029" s="416">
        <v>755</v>
      </c>
      <c r="E3029" s="758" t="s">
        <v>160</v>
      </c>
      <c r="F3029" s="2995" t="s">
        <v>2200</v>
      </c>
      <c r="G3029" s="755">
        <f t="shared" si="24"/>
        <v>20</v>
      </c>
      <c r="H3029" s="757">
        <v>243.08000000000004</v>
      </c>
      <c r="I3029" s="760">
        <v>10</v>
      </c>
      <c r="J3029" s="760"/>
      <c r="K3029" s="760"/>
      <c r="L3029" s="760"/>
      <c r="M3029" s="760"/>
      <c r="N3029" s="760"/>
      <c r="O3029" s="760">
        <v>10</v>
      </c>
      <c r="P3029" s="760"/>
      <c r="Q3029" s="760"/>
      <c r="R3029" s="760"/>
      <c r="S3029" s="755"/>
      <c r="T3029" s="755"/>
      <c r="U3029" s="755">
        <f t="shared" si="25"/>
        <v>20</v>
      </c>
    </row>
    <row r="3030" spans="1:21" x14ac:dyDescent="0.25">
      <c r="A3030" s="772" t="s">
        <v>2238</v>
      </c>
      <c r="D3030" s="416">
        <v>755</v>
      </c>
      <c r="E3030" s="758" t="s">
        <v>161</v>
      </c>
      <c r="F3030" s="2995" t="s">
        <v>2165</v>
      </c>
      <c r="G3030" s="755">
        <f t="shared" si="24"/>
        <v>20</v>
      </c>
      <c r="H3030" s="757">
        <v>136.78399999999999</v>
      </c>
      <c r="I3030" s="760">
        <v>10</v>
      </c>
      <c r="J3030" s="760"/>
      <c r="K3030" s="760"/>
      <c r="L3030" s="760"/>
      <c r="M3030" s="760"/>
      <c r="N3030" s="760"/>
      <c r="O3030" s="760">
        <v>10</v>
      </c>
      <c r="P3030" s="760"/>
      <c r="Q3030" s="760"/>
      <c r="R3030" s="760"/>
      <c r="S3030" s="755"/>
      <c r="T3030" s="755"/>
      <c r="U3030" s="755">
        <f t="shared" si="25"/>
        <v>20</v>
      </c>
    </row>
    <row r="3031" spans="1:21" ht="25.5" customHeight="1" x14ac:dyDescent="0.25">
      <c r="A3031" s="772" t="s">
        <v>2238</v>
      </c>
      <c r="D3031" s="416">
        <v>755</v>
      </c>
      <c r="E3031" s="758" t="s">
        <v>162</v>
      </c>
      <c r="F3031" s="2995" t="s">
        <v>159</v>
      </c>
      <c r="G3031" s="755">
        <f t="shared" si="24"/>
        <v>10</v>
      </c>
      <c r="H3031" s="757">
        <v>245.346</v>
      </c>
      <c r="I3031" s="760">
        <v>5</v>
      </c>
      <c r="J3031" s="760"/>
      <c r="K3031" s="760"/>
      <c r="L3031" s="760"/>
      <c r="M3031" s="760"/>
      <c r="N3031" s="760"/>
      <c r="O3031" s="760">
        <v>5</v>
      </c>
      <c r="P3031" s="760"/>
      <c r="Q3031" s="760"/>
      <c r="R3031" s="760"/>
      <c r="S3031" s="755"/>
      <c r="T3031" s="755"/>
      <c r="U3031" s="755">
        <f t="shared" si="25"/>
        <v>10</v>
      </c>
    </row>
    <row r="3032" spans="1:21" ht="22.5" x14ac:dyDescent="0.25">
      <c r="A3032" s="772" t="s">
        <v>2238</v>
      </c>
      <c r="D3032" s="416">
        <v>755</v>
      </c>
      <c r="E3032" s="758" t="s">
        <v>366</v>
      </c>
      <c r="F3032" s="2995" t="s">
        <v>159</v>
      </c>
      <c r="G3032" s="755">
        <f t="shared" si="24"/>
        <v>10</v>
      </c>
      <c r="H3032" s="757">
        <v>208.369</v>
      </c>
      <c r="I3032" s="760">
        <v>5</v>
      </c>
      <c r="J3032" s="760"/>
      <c r="K3032" s="760"/>
      <c r="L3032" s="760"/>
      <c r="M3032" s="760"/>
      <c r="N3032" s="760"/>
      <c r="O3032" s="760">
        <v>5</v>
      </c>
      <c r="P3032" s="760"/>
      <c r="Q3032" s="760"/>
      <c r="R3032" s="760"/>
      <c r="S3032" s="755"/>
      <c r="T3032" s="755"/>
      <c r="U3032" s="755">
        <f t="shared" si="25"/>
        <v>10</v>
      </c>
    </row>
    <row r="3033" spans="1:21" x14ac:dyDescent="0.25">
      <c r="A3033" s="772" t="s">
        <v>2238</v>
      </c>
      <c r="D3033" s="416">
        <v>783</v>
      </c>
      <c r="E3033" s="767" t="s">
        <v>2236</v>
      </c>
      <c r="F3033" s="2147" t="s">
        <v>712</v>
      </c>
      <c r="G3033" s="755">
        <f t="shared" si="24"/>
        <v>300</v>
      </c>
      <c r="H3033" s="757">
        <v>9000</v>
      </c>
      <c r="I3033" s="764">
        <v>25</v>
      </c>
      <c r="J3033" s="764">
        <v>25</v>
      </c>
      <c r="K3033" s="764">
        <v>25</v>
      </c>
      <c r="L3033" s="764">
        <v>25</v>
      </c>
      <c r="M3033" s="764">
        <v>25</v>
      </c>
      <c r="N3033" s="764">
        <v>25</v>
      </c>
      <c r="O3033" s="764">
        <v>25</v>
      </c>
      <c r="P3033" s="764">
        <v>25</v>
      </c>
      <c r="Q3033" s="764">
        <v>25</v>
      </c>
      <c r="R3033" s="764">
        <v>25</v>
      </c>
      <c r="S3033" s="764">
        <v>25</v>
      </c>
      <c r="T3033" s="764">
        <v>25</v>
      </c>
      <c r="U3033" s="755">
        <f t="shared" si="25"/>
        <v>300</v>
      </c>
    </row>
    <row r="3034" spans="1:21" x14ac:dyDescent="0.25">
      <c r="A3034" s="772" t="s">
        <v>2238</v>
      </c>
      <c r="D3034" s="416">
        <v>755</v>
      </c>
      <c r="E3034" s="758" t="s">
        <v>1381</v>
      </c>
      <c r="F3034" s="2995" t="s">
        <v>55</v>
      </c>
      <c r="G3034" s="755">
        <f t="shared" si="24"/>
        <v>5</v>
      </c>
      <c r="H3034" s="757">
        <v>80.34</v>
      </c>
      <c r="I3034" s="760">
        <v>5</v>
      </c>
      <c r="J3034" s="760"/>
      <c r="K3034" s="760"/>
      <c r="L3034" s="760"/>
      <c r="M3034" s="760"/>
      <c r="N3034" s="760"/>
      <c r="O3034" s="760"/>
      <c r="P3034" s="760"/>
      <c r="Q3034" s="760"/>
      <c r="R3034" s="760"/>
      <c r="S3034" s="755"/>
      <c r="T3034" s="755"/>
      <c r="U3034" s="755">
        <f t="shared" si="25"/>
        <v>5</v>
      </c>
    </row>
    <row r="3035" spans="1:21" ht="22.5" x14ac:dyDescent="0.25">
      <c r="A3035" s="772" t="s">
        <v>2238</v>
      </c>
      <c r="D3035" s="416">
        <v>755</v>
      </c>
      <c r="E3035" s="758" t="s">
        <v>411</v>
      </c>
      <c r="F3035" s="2995" t="s">
        <v>229</v>
      </c>
      <c r="G3035" s="755">
        <f t="shared" si="24"/>
        <v>1</v>
      </c>
      <c r="H3035" s="757">
        <v>34.268100000000004</v>
      </c>
      <c r="I3035" s="760">
        <v>1</v>
      </c>
      <c r="J3035" s="760"/>
      <c r="K3035" s="760"/>
      <c r="L3035" s="760"/>
      <c r="M3035" s="760"/>
      <c r="N3035" s="760"/>
      <c r="O3035" s="760"/>
      <c r="P3035" s="760"/>
      <c r="Q3035" s="760"/>
      <c r="R3035" s="760"/>
      <c r="S3035" s="760"/>
      <c r="T3035" s="760"/>
      <c r="U3035" s="755">
        <f t="shared" si="25"/>
        <v>1</v>
      </c>
    </row>
    <row r="3036" spans="1:21" ht="22.5" x14ac:dyDescent="0.25">
      <c r="A3036" s="772" t="s">
        <v>2238</v>
      </c>
      <c r="D3036" s="416">
        <v>755</v>
      </c>
      <c r="E3036" s="758" t="s">
        <v>413</v>
      </c>
      <c r="F3036" s="2995" t="s">
        <v>229</v>
      </c>
      <c r="G3036" s="755">
        <f t="shared" si="24"/>
        <v>1</v>
      </c>
      <c r="H3036" s="757">
        <v>37.481700000000004</v>
      </c>
      <c r="I3036" s="760">
        <v>1</v>
      </c>
      <c r="J3036" s="760"/>
      <c r="K3036" s="760"/>
      <c r="L3036" s="760"/>
      <c r="M3036" s="760"/>
      <c r="N3036" s="760"/>
      <c r="O3036" s="760"/>
      <c r="P3036" s="760"/>
      <c r="Q3036" s="760"/>
      <c r="R3036" s="760"/>
      <c r="S3036" s="760"/>
      <c r="T3036" s="760"/>
      <c r="U3036" s="755">
        <f t="shared" si="25"/>
        <v>1</v>
      </c>
    </row>
    <row r="3037" spans="1:21" ht="22.5" x14ac:dyDescent="0.25">
      <c r="A3037" s="772" t="s">
        <v>2238</v>
      </c>
      <c r="D3037" s="416">
        <v>755</v>
      </c>
      <c r="E3037" s="758" t="s">
        <v>414</v>
      </c>
      <c r="F3037" s="2995" t="s">
        <v>229</v>
      </c>
      <c r="G3037" s="755">
        <f t="shared" si="24"/>
        <v>1</v>
      </c>
      <c r="H3037" s="757">
        <v>45.515699999999995</v>
      </c>
      <c r="I3037" s="760">
        <v>1</v>
      </c>
      <c r="J3037" s="760"/>
      <c r="K3037" s="760"/>
      <c r="L3037" s="760"/>
      <c r="M3037" s="760"/>
      <c r="N3037" s="760"/>
      <c r="O3037" s="760"/>
      <c r="P3037" s="760"/>
      <c r="Q3037" s="760"/>
      <c r="R3037" s="760"/>
      <c r="S3037" s="760"/>
      <c r="T3037" s="760"/>
      <c r="U3037" s="755">
        <f t="shared" si="25"/>
        <v>1</v>
      </c>
    </row>
    <row r="3038" spans="1:21" ht="22.5" x14ac:dyDescent="0.25">
      <c r="A3038" s="772" t="s">
        <v>2238</v>
      </c>
      <c r="D3038" s="416">
        <v>755</v>
      </c>
      <c r="E3038" s="758" t="s">
        <v>415</v>
      </c>
      <c r="F3038" s="2995" t="s">
        <v>229</v>
      </c>
      <c r="G3038" s="755">
        <f t="shared" si="24"/>
        <v>1</v>
      </c>
      <c r="H3038" s="757">
        <v>56.227700000000006</v>
      </c>
      <c r="I3038" s="760">
        <v>1</v>
      </c>
      <c r="J3038" s="760"/>
      <c r="K3038" s="760"/>
      <c r="L3038" s="760"/>
      <c r="M3038" s="760"/>
      <c r="N3038" s="760"/>
      <c r="O3038" s="760"/>
      <c r="P3038" s="760"/>
      <c r="Q3038" s="760"/>
      <c r="R3038" s="760"/>
      <c r="S3038" s="760"/>
      <c r="T3038" s="760"/>
      <c r="U3038" s="755">
        <f t="shared" si="25"/>
        <v>1</v>
      </c>
    </row>
    <row r="3039" spans="1:21" x14ac:dyDescent="0.25">
      <c r="A3039" s="772" t="s">
        <v>2238</v>
      </c>
      <c r="D3039" s="416">
        <v>755</v>
      </c>
      <c r="E3039" s="758" t="s">
        <v>2201</v>
      </c>
      <c r="F3039" s="2995" t="s">
        <v>229</v>
      </c>
      <c r="G3039" s="755">
        <f t="shared" si="24"/>
        <v>10</v>
      </c>
      <c r="H3039" s="757">
        <v>54.589999999999996</v>
      </c>
      <c r="I3039" s="760">
        <v>10</v>
      </c>
      <c r="J3039" s="760"/>
      <c r="K3039" s="760"/>
      <c r="L3039" s="760"/>
      <c r="M3039" s="760"/>
      <c r="N3039" s="760"/>
      <c r="O3039" s="760"/>
      <c r="P3039" s="760"/>
      <c r="Q3039" s="760"/>
      <c r="R3039" s="760"/>
      <c r="S3039" s="760"/>
      <c r="T3039" s="760"/>
      <c r="U3039" s="755">
        <f t="shared" si="25"/>
        <v>10</v>
      </c>
    </row>
    <row r="3040" spans="1:21" ht="22.5" x14ac:dyDescent="0.25">
      <c r="A3040" s="772" t="s">
        <v>2238</v>
      </c>
      <c r="D3040" s="416">
        <v>755</v>
      </c>
      <c r="E3040" s="758" t="s">
        <v>2202</v>
      </c>
      <c r="F3040" s="2995" t="s">
        <v>229</v>
      </c>
      <c r="G3040" s="755">
        <f t="shared" si="24"/>
        <v>1</v>
      </c>
      <c r="H3040" s="757">
        <v>76.580500000000001</v>
      </c>
      <c r="I3040" s="760">
        <v>1</v>
      </c>
      <c r="J3040" s="760"/>
      <c r="K3040" s="760"/>
      <c r="L3040" s="760"/>
      <c r="M3040" s="760"/>
      <c r="N3040" s="760"/>
      <c r="O3040" s="760"/>
      <c r="P3040" s="760"/>
      <c r="Q3040" s="760"/>
      <c r="R3040" s="760"/>
      <c r="S3040" s="760"/>
      <c r="T3040" s="760"/>
      <c r="U3040" s="755">
        <f t="shared" si="25"/>
        <v>1</v>
      </c>
    </row>
    <row r="3041" spans="1:21" ht="22.5" x14ac:dyDescent="0.25">
      <c r="A3041" s="772" t="s">
        <v>2238</v>
      </c>
      <c r="D3041" s="416">
        <v>755</v>
      </c>
      <c r="E3041" s="758" t="s">
        <v>2203</v>
      </c>
      <c r="F3041" s="2995" t="s">
        <v>229</v>
      </c>
      <c r="G3041" s="755">
        <f t="shared" si="24"/>
        <v>1</v>
      </c>
      <c r="H3041" s="757">
        <v>101.75370000000001</v>
      </c>
      <c r="I3041" s="760">
        <v>1</v>
      </c>
      <c r="J3041" s="760"/>
      <c r="K3041" s="760"/>
      <c r="L3041" s="760"/>
      <c r="M3041" s="760"/>
      <c r="N3041" s="760"/>
      <c r="O3041" s="760"/>
      <c r="P3041" s="760"/>
      <c r="Q3041" s="760"/>
      <c r="R3041" s="760"/>
      <c r="S3041" s="760"/>
      <c r="T3041" s="760"/>
      <c r="U3041" s="755">
        <f t="shared" si="25"/>
        <v>1</v>
      </c>
    </row>
    <row r="3042" spans="1:21" x14ac:dyDescent="0.25">
      <c r="A3042" s="772" t="s">
        <v>2238</v>
      </c>
      <c r="B3042" s="339"/>
      <c r="C3042" s="339"/>
      <c r="D3042" s="416">
        <v>755</v>
      </c>
      <c r="E3042" s="756" t="s">
        <v>1229</v>
      </c>
      <c r="F3042" s="2061" t="s">
        <v>2177</v>
      </c>
      <c r="G3042" s="755">
        <f t="shared" si="24"/>
        <v>8</v>
      </c>
      <c r="H3042" s="757">
        <v>736.98559999999998</v>
      </c>
      <c r="I3042" s="755">
        <v>2</v>
      </c>
      <c r="J3042" s="755"/>
      <c r="K3042" s="755"/>
      <c r="L3042" s="755">
        <v>2</v>
      </c>
      <c r="M3042" s="755"/>
      <c r="N3042" s="755"/>
      <c r="O3042" s="755">
        <v>2</v>
      </c>
      <c r="P3042" s="755"/>
      <c r="Q3042" s="755"/>
      <c r="R3042" s="755">
        <v>2</v>
      </c>
      <c r="S3042" s="755"/>
      <c r="T3042" s="755"/>
      <c r="U3042" s="755">
        <f t="shared" si="25"/>
        <v>8</v>
      </c>
    </row>
    <row r="3043" spans="1:21" x14ac:dyDescent="0.25">
      <c r="A3043" s="772" t="s">
        <v>2238</v>
      </c>
      <c r="B3043" s="339"/>
      <c r="C3043" s="339"/>
      <c r="D3043" s="416">
        <v>755</v>
      </c>
      <c r="E3043" s="756" t="s">
        <v>2178</v>
      </c>
      <c r="F3043" s="2061" t="s">
        <v>2177</v>
      </c>
      <c r="G3043" s="755">
        <f t="shared" si="24"/>
        <v>40</v>
      </c>
      <c r="H3043" s="757">
        <v>1574.664</v>
      </c>
      <c r="I3043" s="755">
        <v>10</v>
      </c>
      <c r="J3043" s="755"/>
      <c r="K3043" s="755"/>
      <c r="L3043" s="755">
        <v>10</v>
      </c>
      <c r="M3043" s="755"/>
      <c r="N3043" s="755"/>
      <c r="O3043" s="755">
        <v>10</v>
      </c>
      <c r="P3043" s="755"/>
      <c r="Q3043" s="755"/>
      <c r="R3043" s="755">
        <v>10</v>
      </c>
      <c r="S3043" s="755"/>
      <c r="T3043" s="755"/>
      <c r="U3043" s="755">
        <f t="shared" si="25"/>
        <v>40</v>
      </c>
    </row>
    <row r="3044" spans="1:21" x14ac:dyDescent="0.25">
      <c r="A3044" s="772" t="s">
        <v>2238</v>
      </c>
      <c r="D3044" s="416">
        <v>755</v>
      </c>
      <c r="E3044" s="756" t="s">
        <v>2164</v>
      </c>
      <c r="F3044" s="2061" t="s">
        <v>2165</v>
      </c>
      <c r="G3044" s="755">
        <v>48</v>
      </c>
      <c r="H3044" s="757">
        <v>994.7328</v>
      </c>
      <c r="I3044" s="755">
        <v>24</v>
      </c>
      <c r="J3044" s="755"/>
      <c r="K3044" s="755"/>
      <c r="L3044" s="755"/>
      <c r="M3044" s="755"/>
      <c r="N3044" s="755">
        <v>24</v>
      </c>
      <c r="O3044" s="755"/>
      <c r="P3044" s="755"/>
      <c r="Q3044" s="755"/>
      <c r="R3044" s="755"/>
      <c r="S3044" s="755"/>
      <c r="T3044" s="755"/>
      <c r="U3044" s="755">
        <f t="shared" si="25"/>
        <v>48</v>
      </c>
    </row>
    <row r="3045" spans="1:21" x14ac:dyDescent="0.25">
      <c r="A3045" s="772" t="s">
        <v>2238</v>
      </c>
      <c r="D3045" s="416">
        <v>755</v>
      </c>
      <c r="E3045" s="756" t="s">
        <v>2179</v>
      </c>
      <c r="F3045" s="2061" t="s">
        <v>2180</v>
      </c>
      <c r="G3045" s="755">
        <f t="shared" ref="G3045:G3067" si="26">U3045</f>
        <v>12</v>
      </c>
      <c r="H3045" s="757">
        <v>1413.9840000000002</v>
      </c>
      <c r="I3045" s="755">
        <v>12</v>
      </c>
      <c r="J3045" s="755"/>
      <c r="K3045" s="755"/>
      <c r="L3045" s="755"/>
      <c r="M3045" s="755"/>
      <c r="N3045" s="755"/>
      <c r="O3045" s="755"/>
      <c r="P3045" s="755"/>
      <c r="Q3045" s="755"/>
      <c r="R3045" s="755"/>
      <c r="S3045" s="755"/>
      <c r="T3045" s="755"/>
      <c r="U3045" s="755">
        <f t="shared" si="25"/>
        <v>12</v>
      </c>
    </row>
    <row r="3046" spans="1:21" ht="27.75" customHeight="1" x14ac:dyDescent="0.25">
      <c r="A3046" s="772" t="s">
        <v>2238</v>
      </c>
      <c r="D3046" s="416">
        <v>755</v>
      </c>
      <c r="E3046" s="756" t="s">
        <v>2181</v>
      </c>
      <c r="F3046" s="2061" t="s">
        <v>2165</v>
      </c>
      <c r="G3046" s="755">
        <f t="shared" si="26"/>
        <v>4</v>
      </c>
      <c r="H3046" s="757">
        <v>1198.3844000000001</v>
      </c>
      <c r="I3046" s="755">
        <v>2</v>
      </c>
      <c r="J3046" s="755"/>
      <c r="K3046" s="755"/>
      <c r="L3046" s="755"/>
      <c r="M3046" s="755"/>
      <c r="N3046" s="755"/>
      <c r="O3046" s="755">
        <v>2</v>
      </c>
      <c r="P3046" s="755"/>
      <c r="Q3046" s="755"/>
      <c r="R3046" s="755"/>
      <c r="S3046" s="755"/>
      <c r="T3046" s="755"/>
      <c r="U3046" s="755">
        <f t="shared" si="25"/>
        <v>4</v>
      </c>
    </row>
    <row r="3047" spans="1:21" x14ac:dyDescent="0.25">
      <c r="A3047" s="772" t="s">
        <v>2238</v>
      </c>
      <c r="D3047" s="416">
        <v>755</v>
      </c>
      <c r="E3047" s="756" t="s">
        <v>2182</v>
      </c>
      <c r="F3047" s="2061" t="s">
        <v>142</v>
      </c>
      <c r="G3047" s="755">
        <f t="shared" si="26"/>
        <v>20</v>
      </c>
      <c r="H3047" s="757">
        <v>7284</v>
      </c>
      <c r="I3047" s="755">
        <v>10</v>
      </c>
      <c r="J3047" s="755"/>
      <c r="K3047" s="755"/>
      <c r="L3047" s="755"/>
      <c r="M3047" s="755"/>
      <c r="N3047" s="755">
        <v>10</v>
      </c>
      <c r="O3047" s="755"/>
      <c r="P3047" s="755"/>
      <c r="Q3047" s="755"/>
      <c r="R3047" s="755"/>
      <c r="S3047" s="755"/>
      <c r="T3047" s="755"/>
      <c r="U3047" s="755">
        <f t="shared" si="25"/>
        <v>20</v>
      </c>
    </row>
    <row r="3048" spans="1:21" x14ac:dyDescent="0.25">
      <c r="A3048" s="772" t="s">
        <v>2238</v>
      </c>
      <c r="D3048" s="416">
        <v>755</v>
      </c>
      <c r="E3048" s="756" t="s">
        <v>2183</v>
      </c>
      <c r="F3048" s="2061" t="s">
        <v>142</v>
      </c>
      <c r="G3048" s="755">
        <f t="shared" si="26"/>
        <v>20</v>
      </c>
      <c r="H3048" s="757">
        <v>470.29799999999994</v>
      </c>
      <c r="I3048" s="755">
        <v>10</v>
      </c>
      <c r="J3048" s="755"/>
      <c r="K3048" s="755"/>
      <c r="L3048" s="755"/>
      <c r="M3048" s="755"/>
      <c r="N3048" s="755">
        <v>10</v>
      </c>
      <c r="O3048" s="755"/>
      <c r="P3048" s="755"/>
      <c r="Q3048" s="755"/>
      <c r="R3048" s="755"/>
      <c r="S3048" s="755"/>
      <c r="T3048" s="755"/>
      <c r="U3048" s="755">
        <f t="shared" si="25"/>
        <v>20</v>
      </c>
    </row>
    <row r="3049" spans="1:21" x14ac:dyDescent="0.25">
      <c r="A3049" s="772" t="s">
        <v>2238</v>
      </c>
      <c r="D3049" s="416">
        <v>755</v>
      </c>
      <c r="E3049" s="756" t="s">
        <v>2184</v>
      </c>
      <c r="F3049" s="2061" t="s">
        <v>55</v>
      </c>
      <c r="G3049" s="755">
        <f t="shared" si="26"/>
        <v>5</v>
      </c>
      <c r="H3049" s="757">
        <v>428.48</v>
      </c>
      <c r="I3049" s="755">
        <v>5</v>
      </c>
      <c r="J3049" s="755"/>
      <c r="K3049" s="755"/>
      <c r="L3049" s="755"/>
      <c r="M3049" s="755"/>
      <c r="N3049" s="755"/>
      <c r="O3049" s="755"/>
      <c r="P3049" s="755"/>
      <c r="Q3049" s="755"/>
      <c r="R3049" s="755"/>
      <c r="S3049" s="755"/>
      <c r="T3049" s="755"/>
      <c r="U3049" s="755">
        <f t="shared" si="25"/>
        <v>5</v>
      </c>
    </row>
    <row r="3050" spans="1:21" x14ac:dyDescent="0.25">
      <c r="A3050" s="772" t="s">
        <v>2238</v>
      </c>
      <c r="D3050" s="416">
        <v>755</v>
      </c>
      <c r="E3050" s="756" t="s">
        <v>2186</v>
      </c>
      <c r="F3050" s="2061" t="s">
        <v>2165</v>
      </c>
      <c r="G3050" s="755">
        <f t="shared" si="26"/>
        <v>1</v>
      </c>
      <c r="H3050" s="757">
        <v>36.976999999999997</v>
      </c>
      <c r="I3050" s="755">
        <v>1</v>
      </c>
      <c r="J3050" s="755"/>
      <c r="K3050" s="755"/>
      <c r="L3050" s="755"/>
      <c r="M3050" s="755"/>
      <c r="N3050" s="755"/>
      <c r="O3050" s="755"/>
      <c r="P3050" s="755"/>
      <c r="Q3050" s="755"/>
      <c r="R3050" s="755"/>
      <c r="S3050" s="755"/>
      <c r="T3050" s="755"/>
      <c r="U3050" s="755">
        <f t="shared" si="25"/>
        <v>1</v>
      </c>
    </row>
    <row r="3051" spans="1:21" x14ac:dyDescent="0.25">
      <c r="A3051" s="772" t="s">
        <v>2238</v>
      </c>
      <c r="D3051" s="416">
        <v>755</v>
      </c>
      <c r="E3051" s="756" t="s">
        <v>2187</v>
      </c>
      <c r="F3051" s="2061" t="s">
        <v>2165</v>
      </c>
      <c r="G3051" s="755">
        <f t="shared" si="26"/>
        <v>1</v>
      </c>
      <c r="H3051" s="757">
        <v>11.2476</v>
      </c>
      <c r="I3051" s="755">
        <v>1</v>
      </c>
      <c r="J3051" s="755"/>
      <c r="K3051" s="755"/>
      <c r="L3051" s="755"/>
      <c r="M3051" s="755"/>
      <c r="N3051" s="755"/>
      <c r="O3051" s="755"/>
      <c r="P3051" s="755"/>
      <c r="Q3051" s="755"/>
      <c r="R3051" s="755"/>
      <c r="S3051" s="755"/>
      <c r="T3051" s="755"/>
      <c r="U3051" s="755">
        <f t="shared" si="25"/>
        <v>1</v>
      </c>
    </row>
    <row r="3052" spans="1:21" x14ac:dyDescent="0.25">
      <c r="A3052" s="772" t="s">
        <v>2238</v>
      </c>
      <c r="D3052" s="416">
        <v>755</v>
      </c>
      <c r="E3052" s="756" t="s">
        <v>2188</v>
      </c>
      <c r="F3052" s="2061" t="s">
        <v>2165</v>
      </c>
      <c r="G3052" s="755">
        <f t="shared" si="26"/>
        <v>1</v>
      </c>
      <c r="H3052" s="757">
        <v>42.848000000000006</v>
      </c>
      <c r="I3052" s="755">
        <v>1</v>
      </c>
      <c r="J3052" s="755"/>
      <c r="K3052" s="755"/>
      <c r="L3052" s="755"/>
      <c r="M3052" s="755"/>
      <c r="N3052" s="755"/>
      <c r="O3052" s="755"/>
      <c r="P3052" s="755"/>
      <c r="Q3052" s="755"/>
      <c r="R3052" s="755"/>
      <c r="S3052" s="755"/>
      <c r="T3052" s="755"/>
      <c r="U3052" s="755">
        <f t="shared" ref="U3052:U3068" si="27">T3052+S3052+R3052+Q3052+P3052+O3052+N3052+M3052+L3052+K3052+J3052+I3052</f>
        <v>1</v>
      </c>
    </row>
    <row r="3053" spans="1:21" x14ac:dyDescent="0.25">
      <c r="A3053" s="772" t="s">
        <v>2238</v>
      </c>
      <c r="D3053" s="416">
        <v>755</v>
      </c>
      <c r="E3053" s="756" t="s">
        <v>2185</v>
      </c>
      <c r="F3053" s="2061" t="s">
        <v>55</v>
      </c>
      <c r="G3053" s="755">
        <f t="shared" si="26"/>
        <v>5</v>
      </c>
      <c r="H3053" s="757">
        <v>428.48000000000008</v>
      </c>
      <c r="I3053" s="755">
        <v>5</v>
      </c>
      <c r="J3053" s="755"/>
      <c r="K3053" s="755"/>
      <c r="L3053" s="755"/>
      <c r="M3053" s="755"/>
      <c r="N3053" s="755"/>
      <c r="O3053" s="755"/>
      <c r="P3053" s="755"/>
      <c r="Q3053" s="755"/>
      <c r="R3053" s="755"/>
      <c r="S3053" s="755"/>
      <c r="T3053" s="755"/>
      <c r="U3053" s="755">
        <f t="shared" si="27"/>
        <v>5</v>
      </c>
    </row>
    <row r="3054" spans="1:21" x14ac:dyDescent="0.25">
      <c r="A3054" s="772" t="s">
        <v>2238</v>
      </c>
      <c r="D3054" s="416">
        <v>755</v>
      </c>
      <c r="E3054" s="756" t="s">
        <v>2166</v>
      </c>
      <c r="F3054" s="3021" t="s">
        <v>55</v>
      </c>
      <c r="G3054" s="755">
        <f t="shared" si="26"/>
        <v>125</v>
      </c>
      <c r="H3054" s="757">
        <v>2069.0124999999998</v>
      </c>
      <c r="I3054" s="755">
        <v>50</v>
      </c>
      <c r="J3054" s="755"/>
      <c r="K3054" s="755"/>
      <c r="L3054" s="755"/>
      <c r="M3054" s="755">
        <v>25</v>
      </c>
      <c r="N3054" s="755"/>
      <c r="O3054" s="755"/>
      <c r="P3054" s="755"/>
      <c r="Q3054" s="755"/>
      <c r="R3054" s="755">
        <v>50</v>
      </c>
      <c r="S3054" s="755"/>
      <c r="T3054" s="755"/>
      <c r="U3054" s="755">
        <f t="shared" si="27"/>
        <v>125</v>
      </c>
    </row>
    <row r="3055" spans="1:21" x14ac:dyDescent="0.25">
      <c r="A3055" s="772" t="s">
        <v>2238</v>
      </c>
      <c r="D3055" s="416">
        <v>755</v>
      </c>
      <c r="E3055" s="756" t="s">
        <v>300</v>
      </c>
      <c r="F3055" s="3021" t="s">
        <v>55</v>
      </c>
      <c r="G3055" s="755">
        <f t="shared" si="26"/>
        <v>20</v>
      </c>
      <c r="H3055" s="757">
        <v>267.8</v>
      </c>
      <c r="I3055" s="755">
        <v>5</v>
      </c>
      <c r="J3055" s="755"/>
      <c r="K3055" s="755"/>
      <c r="L3055" s="755">
        <v>5</v>
      </c>
      <c r="M3055" s="755"/>
      <c r="N3055" s="755"/>
      <c r="O3055" s="755">
        <v>5</v>
      </c>
      <c r="P3055" s="755"/>
      <c r="Q3055" s="755"/>
      <c r="R3055" s="755">
        <v>5</v>
      </c>
      <c r="S3055" s="755"/>
      <c r="T3055" s="755"/>
      <c r="U3055" s="755">
        <f t="shared" si="27"/>
        <v>20</v>
      </c>
    </row>
    <row r="3056" spans="1:21" x14ac:dyDescent="0.25">
      <c r="A3056" s="772" t="s">
        <v>2238</v>
      </c>
      <c r="D3056" s="416">
        <v>755</v>
      </c>
      <c r="E3056" s="756" t="s">
        <v>2190</v>
      </c>
      <c r="F3056" s="3021" t="s">
        <v>159</v>
      </c>
      <c r="G3056" s="755">
        <f t="shared" si="26"/>
        <v>2</v>
      </c>
      <c r="H3056" s="757">
        <v>1189.03</v>
      </c>
      <c r="I3056" s="755">
        <v>1</v>
      </c>
      <c r="J3056" s="755"/>
      <c r="K3056" s="755"/>
      <c r="L3056" s="755"/>
      <c r="M3056" s="755"/>
      <c r="N3056" s="755"/>
      <c r="O3056" s="755">
        <v>1</v>
      </c>
      <c r="P3056" s="755"/>
      <c r="Q3056" s="755"/>
      <c r="R3056" s="755"/>
      <c r="S3056" s="755"/>
      <c r="T3056" s="755"/>
      <c r="U3056" s="755">
        <f t="shared" si="27"/>
        <v>2</v>
      </c>
    </row>
    <row r="3057" spans="1:21" x14ac:dyDescent="0.25">
      <c r="A3057" s="772" t="s">
        <v>2238</v>
      </c>
      <c r="D3057" s="416">
        <v>755</v>
      </c>
      <c r="E3057" s="756" t="s">
        <v>2167</v>
      </c>
      <c r="F3057" s="3021" t="s">
        <v>55</v>
      </c>
      <c r="G3057" s="755">
        <f t="shared" si="26"/>
        <v>3</v>
      </c>
      <c r="H3057" s="757">
        <v>12076.7088</v>
      </c>
      <c r="I3057" s="755"/>
      <c r="J3057" s="755"/>
      <c r="K3057" s="755"/>
      <c r="L3057" s="755"/>
      <c r="M3057" s="755"/>
      <c r="N3057" s="755">
        <v>3</v>
      </c>
      <c r="O3057" s="755"/>
      <c r="P3057" s="755"/>
      <c r="Q3057" s="755"/>
      <c r="R3057" s="755"/>
      <c r="S3057" s="755"/>
      <c r="T3057" s="755"/>
      <c r="U3057" s="755">
        <f t="shared" si="27"/>
        <v>3</v>
      </c>
    </row>
    <row r="3058" spans="1:21" x14ac:dyDescent="0.25">
      <c r="A3058" s="772" t="s">
        <v>2238</v>
      </c>
      <c r="D3058" s="416">
        <v>755</v>
      </c>
      <c r="E3058" s="756" t="s">
        <v>2168</v>
      </c>
      <c r="F3058" s="1703" t="s">
        <v>55</v>
      </c>
      <c r="G3058" s="1703">
        <f t="shared" si="26"/>
        <v>10</v>
      </c>
      <c r="H3058" s="1867">
        <v>5195.3200000000006</v>
      </c>
      <c r="I3058" s="1703">
        <v>5</v>
      </c>
      <c r="J3058" s="1703"/>
      <c r="K3058" s="1703"/>
      <c r="L3058" s="1703"/>
      <c r="M3058" s="1703"/>
      <c r="N3058" s="1703">
        <v>5</v>
      </c>
      <c r="O3058" s="1703"/>
      <c r="P3058" s="1703"/>
      <c r="Q3058" s="1703"/>
      <c r="R3058" s="1703"/>
      <c r="S3058" s="1703"/>
      <c r="T3058" s="1703"/>
      <c r="U3058" s="1703">
        <f t="shared" si="27"/>
        <v>10</v>
      </c>
    </row>
    <row r="3059" spans="1:21" x14ac:dyDescent="0.25">
      <c r="A3059" s="772" t="s">
        <v>2238</v>
      </c>
      <c r="B3059" s="339"/>
      <c r="C3059" s="339"/>
      <c r="D3059" s="416">
        <v>755</v>
      </c>
      <c r="E3059" s="767" t="s">
        <v>2222</v>
      </c>
      <c r="F3059" s="1727" t="s">
        <v>55</v>
      </c>
      <c r="G3059" s="1703">
        <f t="shared" si="26"/>
        <v>40</v>
      </c>
      <c r="H3059" s="1867">
        <v>38000</v>
      </c>
      <c r="I3059" s="1973">
        <v>10</v>
      </c>
      <c r="J3059" s="1973"/>
      <c r="K3059" s="1973"/>
      <c r="L3059" s="1973">
        <v>10</v>
      </c>
      <c r="M3059" s="1973"/>
      <c r="N3059" s="1973"/>
      <c r="O3059" s="1973">
        <v>10</v>
      </c>
      <c r="P3059" s="1973"/>
      <c r="Q3059" s="1973"/>
      <c r="R3059" s="1973">
        <v>10</v>
      </c>
      <c r="S3059" s="1973"/>
      <c r="T3059" s="1973"/>
      <c r="U3059" s="1703">
        <f t="shared" si="27"/>
        <v>40</v>
      </c>
    </row>
    <row r="3060" spans="1:21" x14ac:dyDescent="0.25">
      <c r="A3060" s="772" t="s">
        <v>2238</v>
      </c>
      <c r="B3060" s="339"/>
      <c r="C3060" s="339"/>
      <c r="D3060" s="416">
        <v>755</v>
      </c>
      <c r="E3060" s="756" t="s">
        <v>2171</v>
      </c>
      <c r="F3060" s="2061" t="s">
        <v>55</v>
      </c>
      <c r="G3060" s="755">
        <f t="shared" si="26"/>
        <v>40</v>
      </c>
      <c r="H3060" s="757">
        <v>52060.32</v>
      </c>
      <c r="I3060" s="755">
        <v>10</v>
      </c>
      <c r="J3060" s="755"/>
      <c r="K3060" s="755"/>
      <c r="L3060" s="755">
        <v>10</v>
      </c>
      <c r="M3060" s="755"/>
      <c r="N3060" s="755"/>
      <c r="O3060" s="755">
        <v>10</v>
      </c>
      <c r="P3060" s="755"/>
      <c r="Q3060" s="755"/>
      <c r="R3060" s="755">
        <v>10</v>
      </c>
      <c r="S3060" s="755"/>
      <c r="T3060" s="755"/>
      <c r="U3060" s="755">
        <f t="shared" si="27"/>
        <v>40</v>
      </c>
    </row>
    <row r="3061" spans="1:21" x14ac:dyDescent="0.25">
      <c r="A3061" s="772" t="s">
        <v>2238</v>
      </c>
      <c r="B3061" s="339"/>
      <c r="C3061" s="339"/>
      <c r="D3061" s="416">
        <v>755</v>
      </c>
      <c r="E3061" s="756" t="s">
        <v>2172</v>
      </c>
      <c r="F3061" s="2061" t="s">
        <v>55</v>
      </c>
      <c r="G3061" s="755">
        <f t="shared" si="26"/>
        <v>80</v>
      </c>
      <c r="H3061" s="757">
        <v>73912.800000000003</v>
      </c>
      <c r="I3061" s="2061">
        <v>20</v>
      </c>
      <c r="J3061" s="755"/>
      <c r="K3061" s="755"/>
      <c r="L3061" s="755">
        <v>20</v>
      </c>
      <c r="M3061" s="755"/>
      <c r="N3061" s="755"/>
      <c r="O3061" s="755">
        <v>20</v>
      </c>
      <c r="P3061" s="755"/>
      <c r="Q3061" s="755"/>
      <c r="R3061" s="755">
        <v>20</v>
      </c>
      <c r="S3061" s="755"/>
      <c r="T3061" s="755"/>
      <c r="U3061" s="755">
        <f t="shared" si="27"/>
        <v>80</v>
      </c>
    </row>
    <row r="3062" spans="1:21" x14ac:dyDescent="0.25">
      <c r="A3062" s="772" t="s">
        <v>2238</v>
      </c>
      <c r="B3062" s="339"/>
      <c r="C3062" s="339"/>
      <c r="D3062" s="416">
        <v>755</v>
      </c>
      <c r="E3062" s="756" t="s">
        <v>2175</v>
      </c>
      <c r="F3062" s="2061" t="s">
        <v>55</v>
      </c>
      <c r="G3062" s="755">
        <f t="shared" si="26"/>
        <v>40</v>
      </c>
      <c r="H3062" s="757">
        <v>24102</v>
      </c>
      <c r="I3062" s="2061">
        <v>10</v>
      </c>
      <c r="J3062" s="755"/>
      <c r="K3062" s="755"/>
      <c r="L3062" s="755">
        <v>10</v>
      </c>
      <c r="M3062" s="755"/>
      <c r="N3062" s="755"/>
      <c r="O3062" s="755">
        <v>10</v>
      </c>
      <c r="P3062" s="755"/>
      <c r="Q3062" s="755"/>
      <c r="R3062" s="755">
        <v>10</v>
      </c>
      <c r="S3062" s="755"/>
      <c r="T3062" s="755"/>
      <c r="U3062" s="755">
        <f t="shared" si="27"/>
        <v>40</v>
      </c>
    </row>
    <row r="3063" spans="1:21" x14ac:dyDescent="0.25">
      <c r="A3063" s="772" t="s">
        <v>2238</v>
      </c>
      <c r="D3063" s="416">
        <v>755</v>
      </c>
      <c r="E3063" s="756" t="s">
        <v>2170</v>
      </c>
      <c r="F3063" s="2061" t="s">
        <v>55</v>
      </c>
      <c r="G3063" s="755">
        <f t="shared" si="26"/>
        <v>80</v>
      </c>
      <c r="H3063" s="757">
        <v>14836.12</v>
      </c>
      <c r="I3063" s="2061">
        <v>20</v>
      </c>
      <c r="J3063" s="755"/>
      <c r="K3063" s="755"/>
      <c r="L3063" s="755">
        <v>20</v>
      </c>
      <c r="M3063" s="755"/>
      <c r="N3063" s="755"/>
      <c r="O3063" s="755">
        <v>20</v>
      </c>
      <c r="P3063" s="755"/>
      <c r="Q3063" s="755"/>
      <c r="R3063" s="755">
        <v>20</v>
      </c>
      <c r="S3063" s="755"/>
      <c r="T3063" s="755"/>
      <c r="U3063" s="755">
        <f t="shared" si="27"/>
        <v>80</v>
      </c>
    </row>
    <row r="3064" spans="1:21" x14ac:dyDescent="0.25">
      <c r="A3064" s="772" t="s">
        <v>2238</v>
      </c>
      <c r="D3064" s="416">
        <v>755</v>
      </c>
      <c r="E3064" s="756" t="s">
        <v>2169</v>
      </c>
      <c r="F3064" s="2061" t="s">
        <v>55</v>
      </c>
      <c r="G3064" s="755">
        <f t="shared" si="26"/>
        <v>20</v>
      </c>
      <c r="H3064" s="757">
        <v>79097.407999999996</v>
      </c>
      <c r="I3064" s="2061">
        <v>5</v>
      </c>
      <c r="J3064" s="755"/>
      <c r="K3064" s="755"/>
      <c r="L3064" s="755">
        <v>5</v>
      </c>
      <c r="M3064" s="755"/>
      <c r="N3064" s="755"/>
      <c r="O3064" s="755">
        <v>5</v>
      </c>
      <c r="P3064" s="755"/>
      <c r="Q3064" s="755"/>
      <c r="R3064" s="755">
        <v>5</v>
      </c>
      <c r="S3064" s="755"/>
      <c r="T3064" s="755"/>
      <c r="U3064" s="755">
        <f t="shared" si="27"/>
        <v>20</v>
      </c>
    </row>
    <row r="3065" spans="1:21" x14ac:dyDescent="0.25">
      <c r="A3065" s="772" t="s">
        <v>2238</v>
      </c>
      <c r="D3065" s="416">
        <v>755</v>
      </c>
      <c r="E3065" s="756" t="s">
        <v>2173</v>
      </c>
      <c r="F3065" s="2061" t="s">
        <v>55</v>
      </c>
      <c r="G3065" s="755">
        <f t="shared" si="26"/>
        <v>40</v>
      </c>
      <c r="H3065" s="757">
        <v>24102</v>
      </c>
      <c r="I3065" s="2061">
        <v>10</v>
      </c>
      <c r="J3065" s="755"/>
      <c r="K3065" s="755"/>
      <c r="L3065" s="755">
        <v>10</v>
      </c>
      <c r="M3065" s="755"/>
      <c r="N3065" s="755"/>
      <c r="O3065" s="755">
        <v>10</v>
      </c>
      <c r="P3065" s="755"/>
      <c r="Q3065" s="755"/>
      <c r="R3065" s="755">
        <v>10</v>
      </c>
      <c r="S3065" s="755"/>
      <c r="T3065" s="755"/>
      <c r="U3065" s="755">
        <f t="shared" si="27"/>
        <v>40</v>
      </c>
    </row>
    <row r="3066" spans="1:21" ht="15" customHeight="1" x14ac:dyDescent="0.25">
      <c r="A3066" s="772" t="s">
        <v>2238</v>
      </c>
      <c r="D3066" s="416">
        <v>755</v>
      </c>
      <c r="E3066" s="756" t="s">
        <v>2174</v>
      </c>
      <c r="F3066" s="2061" t="s">
        <v>55</v>
      </c>
      <c r="G3066" s="755">
        <f t="shared" si="26"/>
        <v>40</v>
      </c>
      <c r="H3066" s="757">
        <v>24102</v>
      </c>
      <c r="I3066" s="2061">
        <v>10</v>
      </c>
      <c r="J3066" s="755"/>
      <c r="K3066" s="755"/>
      <c r="L3066" s="755">
        <v>10</v>
      </c>
      <c r="M3066" s="755"/>
      <c r="N3066" s="755"/>
      <c r="O3066" s="755">
        <v>10</v>
      </c>
      <c r="P3066" s="755"/>
      <c r="Q3066" s="755"/>
      <c r="R3066" s="755">
        <v>10</v>
      </c>
      <c r="S3066" s="755"/>
      <c r="T3066" s="755"/>
      <c r="U3066" s="755">
        <f t="shared" si="27"/>
        <v>40</v>
      </c>
    </row>
    <row r="3067" spans="1:21" x14ac:dyDescent="0.25">
      <c r="A3067" s="772" t="s">
        <v>2238</v>
      </c>
      <c r="D3067" s="416">
        <v>755</v>
      </c>
      <c r="E3067" s="756" t="s">
        <v>2176</v>
      </c>
      <c r="F3067" s="2061" t="s">
        <v>55</v>
      </c>
      <c r="G3067" s="755">
        <f t="shared" si="26"/>
        <v>40</v>
      </c>
      <c r="H3067" s="757">
        <v>111533.344</v>
      </c>
      <c r="I3067" s="2061">
        <v>10</v>
      </c>
      <c r="J3067" s="755"/>
      <c r="K3067" s="755"/>
      <c r="L3067" s="755">
        <v>10</v>
      </c>
      <c r="M3067" s="755"/>
      <c r="N3067" s="755"/>
      <c r="O3067" s="755">
        <v>10</v>
      </c>
      <c r="P3067" s="755"/>
      <c r="Q3067" s="755"/>
      <c r="R3067" s="755">
        <v>10</v>
      </c>
      <c r="S3067" s="755"/>
      <c r="T3067" s="755"/>
      <c r="U3067" s="755">
        <f t="shared" si="27"/>
        <v>40</v>
      </c>
    </row>
    <row r="3068" spans="1:21" x14ac:dyDescent="0.25">
      <c r="A3068" s="772" t="s">
        <v>2238</v>
      </c>
      <c r="D3068" s="416"/>
      <c r="E3068" s="756" t="s">
        <v>2189</v>
      </c>
      <c r="F3068" s="2061"/>
      <c r="G3068" s="755"/>
      <c r="H3068" s="757"/>
      <c r="I3068" s="2061"/>
      <c r="J3068" s="755"/>
      <c r="K3068" s="755"/>
      <c r="L3068" s="755"/>
      <c r="M3068" s="755"/>
      <c r="N3068" s="755"/>
      <c r="O3068" s="755"/>
      <c r="P3068" s="755"/>
      <c r="Q3068" s="755"/>
      <c r="R3068" s="755"/>
      <c r="S3068" s="755"/>
      <c r="T3068" s="755"/>
      <c r="U3068" s="755">
        <f t="shared" si="27"/>
        <v>0</v>
      </c>
    </row>
    <row r="3069" spans="1:21" x14ac:dyDescent="0.25">
      <c r="A3069" s="772" t="s">
        <v>2238</v>
      </c>
      <c r="D3069" s="416"/>
      <c r="E3069" s="756"/>
      <c r="F3069" s="2061"/>
      <c r="G3069" s="755"/>
      <c r="H3069" s="757"/>
      <c r="I3069" s="2061"/>
      <c r="J3069" s="755"/>
      <c r="K3069" s="755"/>
      <c r="L3069" s="755"/>
      <c r="M3069" s="755"/>
      <c r="N3069" s="755"/>
      <c r="O3069" s="755"/>
      <c r="P3069" s="755"/>
      <c r="Q3069" s="755"/>
      <c r="R3069" s="755"/>
      <c r="S3069" s="755"/>
      <c r="T3069" s="755"/>
      <c r="U3069" s="755"/>
    </row>
    <row r="3070" spans="1:21" x14ac:dyDescent="0.25">
      <c r="A3070" s="772" t="s">
        <v>2238</v>
      </c>
      <c r="D3070" s="416"/>
      <c r="E3070" s="756"/>
      <c r="F3070" s="2061"/>
      <c r="G3070" s="755"/>
      <c r="H3070" s="757"/>
      <c r="I3070" s="755"/>
      <c r="J3070" s="755"/>
      <c r="K3070" s="755"/>
      <c r="L3070" s="755"/>
      <c r="M3070" s="755"/>
      <c r="N3070" s="755"/>
      <c r="O3070" s="755"/>
      <c r="P3070" s="755"/>
      <c r="Q3070" s="755"/>
      <c r="R3070" s="755"/>
      <c r="S3070" s="755"/>
      <c r="T3070" s="755"/>
      <c r="U3070" s="755">
        <f>T3070+S3070+R3070+Q3070+P3070+O3070+N3070+M3070+L3070+K3070+J3070+I3070</f>
        <v>0</v>
      </c>
    </row>
    <row r="3071" spans="1:21" ht="21" x14ac:dyDescent="0.25">
      <c r="A3071" s="781" t="s">
        <v>2396</v>
      </c>
      <c r="B3071" s="339"/>
      <c r="C3071" s="339"/>
      <c r="D3071" s="773">
        <v>223</v>
      </c>
      <c r="E3071" s="774" t="s">
        <v>2382</v>
      </c>
      <c r="F3071" s="1677" t="s">
        <v>318</v>
      </c>
      <c r="G3071" s="775">
        <v>1</v>
      </c>
      <c r="H3071" s="776">
        <v>20000</v>
      </c>
      <c r="I3071" s="1964">
        <f t="shared" ref="I3071:I3086" si="28">G3071*H3071</f>
        <v>20000</v>
      </c>
      <c r="J3071" s="773"/>
      <c r="K3071" s="773"/>
      <c r="L3071" s="773"/>
      <c r="M3071" s="773">
        <v>1</v>
      </c>
      <c r="N3071" s="773"/>
      <c r="O3071" s="773"/>
      <c r="P3071" s="773"/>
      <c r="Q3071" s="773"/>
      <c r="R3071" s="773"/>
      <c r="S3071" s="773"/>
      <c r="T3071" s="773"/>
      <c r="U3071" s="773"/>
    </row>
    <row r="3072" spans="1:21" x14ac:dyDescent="0.25">
      <c r="A3072" s="781" t="s">
        <v>2396</v>
      </c>
      <c r="B3072" s="339"/>
      <c r="C3072" s="339"/>
      <c r="D3072" s="773">
        <v>221</v>
      </c>
      <c r="E3072" s="774" t="s">
        <v>2383</v>
      </c>
      <c r="F3072" s="3008" t="s">
        <v>2296</v>
      </c>
      <c r="G3072" s="3047">
        <v>1000</v>
      </c>
      <c r="H3072" s="3094">
        <v>6</v>
      </c>
      <c r="I3072" s="1964">
        <f t="shared" si="28"/>
        <v>6000</v>
      </c>
      <c r="J3072" s="3008"/>
      <c r="K3072" s="3008"/>
      <c r="L3072" s="3008"/>
      <c r="M3072" s="3008">
        <v>1000</v>
      </c>
      <c r="N3072" s="3008"/>
      <c r="O3072" s="3008"/>
      <c r="P3072" s="3008"/>
      <c r="Q3072" s="3008"/>
      <c r="R3072" s="3008"/>
      <c r="S3072" s="3008"/>
      <c r="T3072" s="3008"/>
      <c r="U3072" s="3008"/>
    </row>
    <row r="3073" spans="1:22" x14ac:dyDescent="0.25">
      <c r="A3073" s="781" t="s">
        <v>2396</v>
      </c>
      <c r="B3073" s="339"/>
      <c r="C3073" s="339"/>
      <c r="D3073" s="773">
        <v>221</v>
      </c>
      <c r="E3073" s="774" t="s">
        <v>2384</v>
      </c>
      <c r="F3073" s="1677" t="s">
        <v>318</v>
      </c>
      <c r="G3073" s="775">
        <v>200</v>
      </c>
      <c r="H3073" s="776">
        <v>25</v>
      </c>
      <c r="I3073" s="1964">
        <f t="shared" si="28"/>
        <v>5000</v>
      </c>
      <c r="J3073" s="773"/>
      <c r="K3073" s="773"/>
      <c r="L3073" s="773"/>
      <c r="M3073" s="773">
        <v>200</v>
      </c>
      <c r="N3073" s="773"/>
      <c r="O3073" s="773"/>
      <c r="P3073" s="773"/>
      <c r="Q3073" s="773"/>
      <c r="R3073" s="773"/>
      <c r="S3073" s="773"/>
      <c r="T3073" s="773"/>
      <c r="U3073" s="773"/>
    </row>
    <row r="3074" spans="1:22" ht="21" x14ac:dyDescent="0.25">
      <c r="A3074" s="781" t="s">
        <v>2396</v>
      </c>
      <c r="B3074" s="339"/>
      <c r="C3074" s="339"/>
      <c r="D3074" s="773">
        <v>221</v>
      </c>
      <c r="E3074" s="774" t="s">
        <v>2385</v>
      </c>
      <c r="F3074" s="1677" t="s">
        <v>318</v>
      </c>
      <c r="G3074" s="775">
        <v>300</v>
      </c>
      <c r="H3074" s="776">
        <v>15</v>
      </c>
      <c r="I3074" s="1964">
        <f t="shared" si="28"/>
        <v>4500</v>
      </c>
      <c r="J3074" s="773"/>
      <c r="K3074" s="773"/>
      <c r="L3074" s="773"/>
      <c r="M3074" s="773">
        <v>300</v>
      </c>
      <c r="N3074" s="773"/>
      <c r="O3074" s="773"/>
      <c r="P3074" s="773"/>
      <c r="Q3074" s="773"/>
      <c r="R3074" s="773"/>
      <c r="S3074" s="773"/>
      <c r="T3074" s="773"/>
      <c r="U3074" s="773"/>
    </row>
    <row r="3075" spans="1:22" x14ac:dyDescent="0.25">
      <c r="A3075" s="781" t="s">
        <v>2396</v>
      </c>
      <c r="B3075" s="339"/>
      <c r="C3075" s="339"/>
      <c r="D3075" s="773">
        <v>224</v>
      </c>
      <c r="E3075" s="774" t="s">
        <v>2342</v>
      </c>
      <c r="F3075" s="1677" t="s">
        <v>2323</v>
      </c>
      <c r="G3075" s="775">
        <v>300</v>
      </c>
      <c r="H3075" s="776">
        <v>250</v>
      </c>
      <c r="I3075" s="1964">
        <f t="shared" si="28"/>
        <v>75000</v>
      </c>
      <c r="J3075" s="773"/>
      <c r="K3075" s="773"/>
      <c r="L3075" s="773"/>
      <c r="M3075" s="773"/>
      <c r="N3075" s="773"/>
      <c r="O3075" s="773">
        <v>300</v>
      </c>
      <c r="P3075" s="773"/>
      <c r="Q3075" s="773"/>
      <c r="R3075" s="773"/>
      <c r="S3075" s="773"/>
      <c r="T3075" s="773"/>
      <c r="U3075" s="773"/>
    </row>
    <row r="3076" spans="1:22" x14ac:dyDescent="0.25">
      <c r="A3076" s="781" t="s">
        <v>2396</v>
      </c>
      <c r="B3076" s="339"/>
      <c r="C3076" s="339"/>
      <c r="D3076" s="773">
        <v>755</v>
      </c>
      <c r="E3076" s="774" t="s">
        <v>2242</v>
      </c>
      <c r="F3076" s="3008" t="s">
        <v>218</v>
      </c>
      <c r="G3076" s="3047">
        <v>8</v>
      </c>
      <c r="H3076" s="3094">
        <v>92.12</v>
      </c>
      <c r="I3076" s="3199">
        <f t="shared" si="28"/>
        <v>736.96</v>
      </c>
      <c r="J3076" s="3008">
        <v>8</v>
      </c>
      <c r="K3076" s="3008"/>
      <c r="L3076" s="3008"/>
      <c r="M3076" s="3008"/>
      <c r="N3076" s="3008"/>
      <c r="O3076" s="3008"/>
      <c r="P3076" s="3008"/>
      <c r="Q3076" s="3008"/>
      <c r="R3076" s="3008"/>
      <c r="S3076" s="3008"/>
      <c r="T3076" s="3008"/>
      <c r="U3076" s="3008"/>
      <c r="V3076" s="955"/>
    </row>
    <row r="3077" spans="1:22" x14ac:dyDescent="0.25">
      <c r="A3077" s="781" t="s">
        <v>2396</v>
      </c>
      <c r="B3077" s="339"/>
      <c r="C3077" s="339"/>
      <c r="D3077" s="773">
        <v>755</v>
      </c>
      <c r="E3077" s="774" t="s">
        <v>2243</v>
      </c>
      <c r="F3077" s="1677" t="s">
        <v>793</v>
      </c>
      <c r="G3077" s="775">
        <v>8</v>
      </c>
      <c r="H3077" s="776">
        <v>39.369999999999997</v>
      </c>
      <c r="I3077" s="777">
        <f t="shared" si="28"/>
        <v>314.95999999999998</v>
      </c>
      <c r="J3077" s="773">
        <v>8</v>
      </c>
      <c r="K3077" s="773"/>
      <c r="L3077" s="773"/>
      <c r="M3077" s="773"/>
      <c r="N3077" s="773"/>
      <c r="O3077" s="773"/>
      <c r="P3077" s="773"/>
      <c r="Q3077" s="773"/>
      <c r="R3077" s="773"/>
      <c r="S3077" s="773"/>
      <c r="T3077" s="773"/>
      <c r="U3077" s="773"/>
    </row>
    <row r="3078" spans="1:22" x14ac:dyDescent="0.25">
      <c r="A3078" s="781" t="s">
        <v>2396</v>
      </c>
      <c r="D3078" s="773">
        <v>765</v>
      </c>
      <c r="E3078" s="774" t="s">
        <v>2318</v>
      </c>
      <c r="F3078" s="1785" t="s">
        <v>2296</v>
      </c>
      <c r="G3078" s="1809">
        <v>200</v>
      </c>
      <c r="H3078" s="776">
        <v>100</v>
      </c>
      <c r="I3078" s="1964">
        <f t="shared" si="28"/>
        <v>20000</v>
      </c>
      <c r="J3078" s="1423"/>
      <c r="K3078" s="1423">
        <v>200</v>
      </c>
      <c r="L3078" s="1423"/>
      <c r="M3078" s="1423"/>
      <c r="N3078" s="1423"/>
      <c r="O3078" s="1423"/>
      <c r="P3078" s="1423"/>
      <c r="Q3078" s="1423"/>
      <c r="R3078" s="1423"/>
      <c r="S3078" s="1423"/>
      <c r="T3078" s="1423"/>
      <c r="U3078" s="1423"/>
    </row>
    <row r="3079" spans="1:22" x14ac:dyDescent="0.25">
      <c r="A3079" s="781" t="s">
        <v>2396</v>
      </c>
      <c r="D3079" s="773">
        <v>224</v>
      </c>
      <c r="E3079" s="774" t="s">
        <v>2331</v>
      </c>
      <c r="F3079" s="1785" t="s">
        <v>2323</v>
      </c>
      <c r="G3079" s="1809">
        <v>50</v>
      </c>
      <c r="H3079" s="776">
        <v>350</v>
      </c>
      <c r="I3079" s="1964">
        <f t="shared" si="28"/>
        <v>17500</v>
      </c>
      <c r="J3079" s="1423"/>
      <c r="K3079" s="1423"/>
      <c r="L3079" s="1423"/>
      <c r="M3079" s="1423"/>
      <c r="N3079" s="1423"/>
      <c r="O3079" s="1423">
        <v>50</v>
      </c>
      <c r="P3079" s="1423"/>
      <c r="Q3079" s="1423"/>
      <c r="R3079" s="1423"/>
      <c r="S3079" s="1423"/>
      <c r="T3079" s="1423"/>
      <c r="U3079" s="1423"/>
    </row>
    <row r="3080" spans="1:22" ht="21" x14ac:dyDescent="0.25">
      <c r="A3080" s="781" t="s">
        <v>2396</v>
      </c>
      <c r="D3080" s="773">
        <v>755</v>
      </c>
      <c r="E3080" s="774" t="s">
        <v>2244</v>
      </c>
      <c r="F3080" s="1677" t="s">
        <v>126</v>
      </c>
      <c r="G3080" s="775">
        <v>4</v>
      </c>
      <c r="H3080" s="776">
        <v>22.12</v>
      </c>
      <c r="I3080" s="1964">
        <f t="shared" si="28"/>
        <v>88.48</v>
      </c>
      <c r="J3080" s="773">
        <v>4</v>
      </c>
      <c r="K3080" s="773"/>
      <c r="L3080" s="773"/>
      <c r="M3080" s="773"/>
      <c r="N3080" s="773"/>
      <c r="O3080" s="773"/>
      <c r="P3080" s="773"/>
      <c r="Q3080" s="773"/>
      <c r="R3080" s="773"/>
      <c r="S3080" s="773"/>
      <c r="T3080" s="773"/>
      <c r="U3080" s="773"/>
    </row>
    <row r="3081" spans="1:22" x14ac:dyDescent="0.25">
      <c r="A3081" s="781" t="s">
        <v>2396</v>
      </c>
      <c r="D3081" s="773">
        <v>755</v>
      </c>
      <c r="E3081" s="774" t="s">
        <v>2297</v>
      </c>
      <c r="F3081" s="1677" t="s">
        <v>702</v>
      </c>
      <c r="G3081" s="775">
        <v>50</v>
      </c>
      <c r="H3081" s="776">
        <v>25</v>
      </c>
      <c r="I3081" s="1964">
        <f t="shared" si="28"/>
        <v>1250</v>
      </c>
      <c r="J3081" s="773">
        <v>50</v>
      </c>
      <c r="K3081" s="773"/>
      <c r="L3081" s="773"/>
      <c r="M3081" s="773"/>
      <c r="N3081" s="773"/>
      <c r="O3081" s="773"/>
      <c r="P3081" s="773"/>
      <c r="Q3081" s="773"/>
      <c r="R3081" s="773"/>
      <c r="S3081" s="773"/>
      <c r="T3081" s="773"/>
      <c r="U3081" s="773"/>
    </row>
    <row r="3082" spans="1:22" x14ac:dyDescent="0.25">
      <c r="A3082" s="781" t="s">
        <v>2396</v>
      </c>
      <c r="D3082" s="773">
        <v>224</v>
      </c>
      <c r="E3082" s="774" t="s">
        <v>2337</v>
      </c>
      <c r="F3082" s="1785" t="s">
        <v>2323</v>
      </c>
      <c r="G3082" s="1809">
        <v>500</v>
      </c>
      <c r="H3082" s="776">
        <v>450</v>
      </c>
      <c r="I3082" s="1964">
        <f t="shared" si="28"/>
        <v>225000</v>
      </c>
      <c r="J3082" s="1423"/>
      <c r="K3082" s="1423"/>
      <c r="L3082" s="1423"/>
      <c r="M3082" s="1423"/>
      <c r="N3082" s="1423"/>
      <c r="O3082" s="1423">
        <v>500</v>
      </c>
      <c r="P3082" s="1423"/>
      <c r="Q3082" s="1423"/>
      <c r="R3082" s="1423"/>
      <c r="S3082" s="1423"/>
      <c r="T3082" s="1423"/>
      <c r="U3082" s="1423"/>
    </row>
    <row r="3083" spans="1:22" ht="21" x14ac:dyDescent="0.25">
      <c r="A3083" s="781" t="s">
        <v>2396</v>
      </c>
      <c r="D3083" s="773">
        <v>755</v>
      </c>
      <c r="E3083" s="774" t="s">
        <v>2239</v>
      </c>
      <c r="F3083" s="1785" t="s">
        <v>354</v>
      </c>
      <c r="G3083" s="1809">
        <v>8</v>
      </c>
      <c r="H3083" s="776">
        <v>15.53</v>
      </c>
      <c r="I3083" s="1964">
        <f t="shared" si="28"/>
        <v>124.24</v>
      </c>
      <c r="J3083" s="1423">
        <v>4</v>
      </c>
      <c r="K3083" s="1423"/>
      <c r="L3083" s="1423"/>
      <c r="M3083" s="1423"/>
      <c r="N3083" s="1423"/>
      <c r="O3083" s="1423"/>
      <c r="P3083" s="1423">
        <v>4</v>
      </c>
      <c r="Q3083" s="1423"/>
      <c r="R3083" s="1423"/>
      <c r="S3083" s="1423"/>
      <c r="T3083" s="1423"/>
      <c r="U3083" s="1423"/>
    </row>
    <row r="3084" spans="1:22" x14ac:dyDescent="0.25">
      <c r="A3084" s="781" t="s">
        <v>2396</v>
      </c>
      <c r="D3084" s="773">
        <v>755</v>
      </c>
      <c r="E3084" s="774" t="s">
        <v>2245</v>
      </c>
      <c r="F3084" s="1785" t="s">
        <v>136</v>
      </c>
      <c r="G3084" s="1809">
        <v>6</v>
      </c>
      <c r="H3084" s="776">
        <v>117.83</v>
      </c>
      <c r="I3084" s="1964">
        <f t="shared" si="28"/>
        <v>706.98</v>
      </c>
      <c r="J3084" s="1423">
        <v>3</v>
      </c>
      <c r="K3084" s="1423"/>
      <c r="L3084" s="1423"/>
      <c r="M3084" s="1423"/>
      <c r="N3084" s="1423"/>
      <c r="O3084" s="1423"/>
      <c r="P3084" s="1423">
        <v>3</v>
      </c>
      <c r="Q3084" s="1423"/>
      <c r="R3084" s="1423"/>
      <c r="S3084" s="1423"/>
      <c r="T3084" s="1423"/>
      <c r="U3084" s="1423"/>
    </row>
    <row r="3085" spans="1:22" x14ac:dyDescent="0.25">
      <c r="A3085" s="781" t="s">
        <v>2396</v>
      </c>
      <c r="D3085" s="773">
        <v>224</v>
      </c>
      <c r="E3085" s="774" t="s">
        <v>2352</v>
      </c>
      <c r="F3085" s="1785" t="s">
        <v>2323</v>
      </c>
      <c r="G3085" s="1809">
        <v>100</v>
      </c>
      <c r="H3085" s="776">
        <v>200</v>
      </c>
      <c r="I3085" s="1964">
        <f t="shared" si="28"/>
        <v>20000</v>
      </c>
      <c r="J3085" s="1423"/>
      <c r="K3085" s="1423"/>
      <c r="L3085" s="1423"/>
      <c r="M3085" s="1423"/>
      <c r="N3085" s="1423"/>
      <c r="O3085" s="1423">
        <v>100</v>
      </c>
      <c r="P3085" s="1423"/>
      <c r="Q3085" s="1423"/>
      <c r="R3085" s="1423"/>
      <c r="S3085" s="1423"/>
      <c r="T3085" s="1423"/>
      <c r="U3085" s="1423"/>
    </row>
    <row r="3086" spans="1:22" ht="21" x14ac:dyDescent="0.25">
      <c r="A3086" s="781" t="s">
        <v>2396</v>
      </c>
      <c r="D3086" s="773">
        <v>755</v>
      </c>
      <c r="E3086" s="774" t="s">
        <v>2274</v>
      </c>
      <c r="F3086" s="1785" t="s">
        <v>142</v>
      </c>
      <c r="G3086" s="1809">
        <v>1</v>
      </c>
      <c r="H3086" s="776">
        <v>8.5500000000000007</v>
      </c>
      <c r="I3086" s="1964">
        <f t="shared" si="28"/>
        <v>8.5500000000000007</v>
      </c>
      <c r="J3086" s="1423">
        <v>1</v>
      </c>
      <c r="K3086" s="1423"/>
      <c r="L3086" s="1423"/>
      <c r="M3086" s="1423"/>
      <c r="N3086" s="1423"/>
      <c r="O3086" s="1423"/>
      <c r="P3086" s="1423"/>
      <c r="Q3086" s="1423"/>
      <c r="R3086" s="1423"/>
      <c r="S3086" s="1423"/>
      <c r="T3086" s="1423"/>
      <c r="U3086" s="1423"/>
    </row>
    <row r="3087" spans="1:22" x14ac:dyDescent="0.25">
      <c r="A3087" s="781" t="s">
        <v>2396</v>
      </c>
      <c r="D3087" s="773"/>
      <c r="E3087" s="779" t="s">
        <v>2321</v>
      </c>
      <c r="F3087" s="1785"/>
      <c r="G3087" s="1809"/>
      <c r="H3087" s="776"/>
      <c r="I3087" s="1964"/>
      <c r="J3087" s="1423"/>
      <c r="K3087" s="1423"/>
      <c r="L3087" s="1423"/>
      <c r="M3087" s="1423"/>
      <c r="N3087" s="1423"/>
      <c r="O3087" s="1423"/>
      <c r="P3087" s="1423"/>
      <c r="Q3087" s="1423"/>
      <c r="R3087" s="1423"/>
      <c r="S3087" s="1423"/>
      <c r="T3087" s="1423"/>
      <c r="U3087" s="1423"/>
    </row>
    <row r="3088" spans="1:22" x14ac:dyDescent="0.25">
      <c r="A3088" s="781" t="s">
        <v>2396</v>
      </c>
      <c r="D3088" s="773"/>
      <c r="E3088" s="779" t="s">
        <v>2369</v>
      </c>
      <c r="F3088" s="1785"/>
      <c r="G3088" s="1809"/>
      <c r="H3088" s="776"/>
      <c r="I3088" s="1964"/>
      <c r="J3088" s="1423"/>
      <c r="K3088" s="1423"/>
      <c r="L3088" s="1423"/>
      <c r="M3088" s="1423"/>
      <c r="N3088" s="1423"/>
      <c r="O3088" s="1423"/>
      <c r="P3088" s="1423"/>
      <c r="Q3088" s="1423"/>
      <c r="R3088" s="1423"/>
      <c r="S3088" s="1423"/>
      <c r="T3088" s="1423"/>
      <c r="U3088" s="1423"/>
    </row>
    <row r="3089" spans="1:21" x14ac:dyDescent="0.25">
      <c r="A3089" s="781" t="s">
        <v>2396</v>
      </c>
      <c r="D3089" s="773"/>
      <c r="E3089" s="779" t="s">
        <v>2336</v>
      </c>
      <c r="F3089" s="1785"/>
      <c r="G3089" s="1809"/>
      <c r="H3089" s="776"/>
      <c r="I3089" s="1964"/>
      <c r="J3089" s="1423"/>
      <c r="K3089" s="1423"/>
      <c r="L3089" s="1423"/>
      <c r="M3089" s="1423"/>
      <c r="N3089" s="1423"/>
      <c r="O3089" s="1423"/>
      <c r="P3089" s="1423"/>
      <c r="Q3089" s="1423"/>
      <c r="R3089" s="1423"/>
      <c r="S3089" s="1423"/>
      <c r="T3089" s="1423"/>
      <c r="U3089" s="1423"/>
    </row>
    <row r="3090" spans="1:21" x14ac:dyDescent="0.25">
      <c r="A3090" s="781" t="s">
        <v>2396</v>
      </c>
      <c r="D3090" s="773"/>
      <c r="E3090" s="779" t="s">
        <v>2345</v>
      </c>
      <c r="F3090" s="1677"/>
      <c r="G3090" s="1809"/>
      <c r="H3090" s="776"/>
      <c r="I3090" s="1964"/>
      <c r="J3090" s="773"/>
      <c r="K3090" s="773"/>
      <c r="L3090" s="773"/>
      <c r="M3090" s="773"/>
      <c r="N3090" s="773"/>
      <c r="O3090" s="773"/>
      <c r="P3090" s="773"/>
      <c r="Q3090" s="773"/>
      <c r="R3090" s="773"/>
      <c r="S3090" s="773"/>
      <c r="T3090" s="773"/>
      <c r="U3090" s="773"/>
    </row>
    <row r="3091" spans="1:21" x14ac:dyDescent="0.25">
      <c r="A3091" s="781" t="s">
        <v>2396</v>
      </c>
      <c r="D3091" s="773">
        <v>765</v>
      </c>
      <c r="E3091" s="774" t="s">
        <v>1191</v>
      </c>
      <c r="F3091" s="1677" t="s">
        <v>66</v>
      </c>
      <c r="G3091" s="1809">
        <v>2</v>
      </c>
      <c r="H3091" s="776">
        <v>341.59</v>
      </c>
      <c r="I3091" s="1964">
        <f t="shared" ref="I3091:I3114" si="29">G3091*H3091</f>
        <v>683.18</v>
      </c>
      <c r="J3091" s="773">
        <v>2</v>
      </c>
      <c r="K3091" s="773"/>
      <c r="L3091" s="773"/>
      <c r="M3091" s="773"/>
      <c r="N3091" s="773"/>
      <c r="O3091" s="773"/>
      <c r="P3091" s="773"/>
      <c r="Q3091" s="773"/>
      <c r="R3091" s="773"/>
      <c r="S3091" s="773"/>
      <c r="T3091" s="773"/>
      <c r="U3091" s="773"/>
    </row>
    <row r="3092" spans="1:21" x14ac:dyDescent="0.25">
      <c r="A3092" s="781" t="s">
        <v>2396</v>
      </c>
      <c r="D3092" s="773">
        <v>221</v>
      </c>
      <c r="E3092" s="774" t="s">
        <v>2380</v>
      </c>
      <c r="F3092" s="1695" t="s">
        <v>70</v>
      </c>
      <c r="G3092" s="1815">
        <v>1</v>
      </c>
      <c r="H3092" s="776">
        <v>7500</v>
      </c>
      <c r="I3092" s="1964">
        <f t="shared" si="29"/>
        <v>7500</v>
      </c>
      <c r="J3092" s="1426"/>
      <c r="K3092" s="1426"/>
      <c r="L3092" s="1426"/>
      <c r="M3092" s="1426">
        <v>1</v>
      </c>
      <c r="N3092" s="1426"/>
      <c r="O3092" s="1426"/>
      <c r="P3092" s="1426"/>
      <c r="Q3092" s="1426"/>
      <c r="R3092" s="1426"/>
      <c r="S3092" s="1426"/>
      <c r="T3092" s="1426"/>
      <c r="U3092" s="1426"/>
    </row>
    <row r="3093" spans="1:21" ht="21" x14ac:dyDescent="0.25">
      <c r="A3093" s="781" t="s">
        <v>2396</v>
      </c>
      <c r="D3093" s="773">
        <v>783</v>
      </c>
      <c r="E3093" s="780" t="s">
        <v>2390</v>
      </c>
      <c r="F3093" s="1695" t="s">
        <v>2391</v>
      </c>
      <c r="G3093" s="775">
        <v>360</v>
      </c>
      <c r="H3093" s="776">
        <v>250</v>
      </c>
      <c r="I3093" s="1964">
        <f t="shared" si="29"/>
        <v>90000</v>
      </c>
      <c r="J3093" s="1426">
        <v>30</v>
      </c>
      <c r="K3093" s="1426">
        <v>30</v>
      </c>
      <c r="L3093" s="1426">
        <v>30</v>
      </c>
      <c r="M3093" s="1426">
        <v>30</v>
      </c>
      <c r="N3093" s="1426">
        <v>30</v>
      </c>
      <c r="O3093" s="1426">
        <v>30</v>
      </c>
      <c r="P3093" s="1426">
        <v>30</v>
      </c>
      <c r="Q3093" s="1426">
        <v>30</v>
      </c>
      <c r="R3093" s="1426">
        <v>30</v>
      </c>
      <c r="S3093" s="1426">
        <v>30</v>
      </c>
      <c r="T3093" s="1426">
        <v>30</v>
      </c>
      <c r="U3093" s="1426">
        <v>30</v>
      </c>
    </row>
    <row r="3094" spans="1:21" x14ac:dyDescent="0.25">
      <c r="A3094" s="781" t="s">
        <v>2396</v>
      </c>
      <c r="D3094" s="773">
        <v>765</v>
      </c>
      <c r="E3094" s="774" t="s">
        <v>2317</v>
      </c>
      <c r="F3094" s="1677" t="s">
        <v>2296</v>
      </c>
      <c r="G3094" s="775">
        <v>1000</v>
      </c>
      <c r="H3094" s="776">
        <v>150</v>
      </c>
      <c r="I3094" s="1964">
        <f t="shared" si="29"/>
        <v>150000</v>
      </c>
      <c r="J3094" s="773"/>
      <c r="K3094" s="773">
        <v>1000</v>
      </c>
      <c r="L3094" s="773"/>
      <c r="M3094" s="773"/>
      <c r="N3094" s="773"/>
      <c r="O3094" s="773"/>
      <c r="P3094" s="773"/>
      <c r="Q3094" s="773"/>
      <c r="R3094" s="773"/>
      <c r="S3094" s="773"/>
      <c r="T3094" s="773"/>
      <c r="U3094" s="773"/>
    </row>
    <row r="3095" spans="1:21" x14ac:dyDescent="0.25">
      <c r="A3095" s="781" t="s">
        <v>2396</v>
      </c>
      <c r="D3095" s="773">
        <v>765</v>
      </c>
      <c r="E3095" s="774" t="s">
        <v>2304</v>
      </c>
      <c r="F3095" s="1677" t="s">
        <v>2305</v>
      </c>
      <c r="G3095" s="775">
        <v>2500</v>
      </c>
      <c r="H3095" s="776">
        <v>90</v>
      </c>
      <c r="I3095" s="1964">
        <f t="shared" si="29"/>
        <v>225000</v>
      </c>
      <c r="J3095" s="773"/>
      <c r="K3095" s="773">
        <v>2500</v>
      </c>
      <c r="L3095" s="773"/>
      <c r="M3095" s="773"/>
      <c r="N3095" s="773"/>
      <c r="O3095" s="773"/>
      <c r="P3095" s="773"/>
      <c r="Q3095" s="773"/>
      <c r="R3095" s="773"/>
      <c r="S3095" s="773"/>
      <c r="T3095" s="773"/>
      <c r="U3095" s="773"/>
    </row>
    <row r="3096" spans="1:21" x14ac:dyDescent="0.25">
      <c r="A3096" s="781" t="s">
        <v>2396</v>
      </c>
      <c r="D3096" s="773">
        <v>765</v>
      </c>
      <c r="E3096" s="774" t="s">
        <v>2319</v>
      </c>
      <c r="F3096" s="1677" t="s">
        <v>2296</v>
      </c>
      <c r="G3096" s="775">
        <v>150</v>
      </c>
      <c r="H3096" s="776">
        <v>900</v>
      </c>
      <c r="I3096" s="777">
        <f t="shared" si="29"/>
        <v>135000</v>
      </c>
      <c r="J3096" s="773"/>
      <c r="K3096" s="773">
        <v>150</v>
      </c>
      <c r="L3096" s="773"/>
      <c r="M3096" s="773"/>
      <c r="N3096" s="773"/>
      <c r="O3096" s="773"/>
      <c r="P3096" s="773"/>
      <c r="Q3096" s="773"/>
      <c r="R3096" s="773"/>
      <c r="S3096" s="773"/>
      <c r="T3096" s="773"/>
      <c r="U3096" s="773"/>
    </row>
    <row r="3097" spans="1:21" x14ac:dyDescent="0.25">
      <c r="A3097" s="781" t="s">
        <v>2396</v>
      </c>
      <c r="D3097" s="773">
        <v>224</v>
      </c>
      <c r="E3097" s="774" t="s">
        <v>2351</v>
      </c>
      <c r="F3097" s="1677" t="s">
        <v>2323</v>
      </c>
      <c r="G3097" s="1809">
        <v>100</v>
      </c>
      <c r="H3097" s="776">
        <v>250</v>
      </c>
      <c r="I3097" s="777">
        <f t="shared" si="29"/>
        <v>25000</v>
      </c>
      <c r="J3097" s="773"/>
      <c r="K3097" s="773"/>
      <c r="L3097" s="773"/>
      <c r="M3097" s="773"/>
      <c r="N3097" s="773"/>
      <c r="O3097" s="773">
        <v>100</v>
      </c>
      <c r="P3097" s="773"/>
      <c r="Q3097" s="773"/>
      <c r="R3097" s="773"/>
      <c r="S3097" s="1433"/>
      <c r="T3097" s="773"/>
      <c r="U3097" s="773"/>
    </row>
    <row r="3098" spans="1:21" x14ac:dyDescent="0.25">
      <c r="A3098" s="781" t="s">
        <v>2396</v>
      </c>
      <c r="D3098" s="773">
        <v>224</v>
      </c>
      <c r="E3098" s="774" t="s">
        <v>2347</v>
      </c>
      <c r="F3098" s="1677" t="s">
        <v>2323</v>
      </c>
      <c r="G3098" s="1809">
        <v>100</v>
      </c>
      <c r="H3098" s="776">
        <v>180</v>
      </c>
      <c r="I3098" s="777">
        <f t="shared" si="29"/>
        <v>18000</v>
      </c>
      <c r="J3098" s="773"/>
      <c r="K3098" s="773"/>
      <c r="L3098" s="773"/>
      <c r="M3098" s="773"/>
      <c r="N3098" s="773"/>
      <c r="O3098" s="773">
        <v>100</v>
      </c>
      <c r="P3098" s="773"/>
      <c r="Q3098" s="773"/>
      <c r="R3098" s="773"/>
      <c r="S3098" s="773"/>
      <c r="T3098" s="773"/>
      <c r="U3098" s="773"/>
    </row>
    <row r="3099" spans="1:21" x14ac:dyDescent="0.25">
      <c r="A3099" s="781" t="s">
        <v>2396</v>
      </c>
      <c r="D3099" s="773">
        <v>224</v>
      </c>
      <c r="E3099" s="774" t="s">
        <v>2350</v>
      </c>
      <c r="F3099" s="1677" t="s">
        <v>2323</v>
      </c>
      <c r="G3099" s="1809">
        <v>100</v>
      </c>
      <c r="H3099" s="776">
        <v>180</v>
      </c>
      <c r="I3099" s="777">
        <f t="shared" si="29"/>
        <v>18000</v>
      </c>
      <c r="J3099" s="773"/>
      <c r="K3099" s="773"/>
      <c r="L3099" s="773"/>
      <c r="M3099" s="773"/>
      <c r="N3099" s="773"/>
      <c r="O3099" s="773">
        <v>100</v>
      </c>
      <c r="P3099" s="773"/>
      <c r="Q3099" s="773"/>
      <c r="R3099" s="773"/>
      <c r="S3099" s="773"/>
      <c r="T3099" s="773"/>
      <c r="U3099" s="773"/>
    </row>
    <row r="3100" spans="1:21" x14ac:dyDescent="0.25">
      <c r="A3100" s="781" t="s">
        <v>2396</v>
      </c>
      <c r="D3100" s="773">
        <v>224</v>
      </c>
      <c r="E3100" s="774" t="s">
        <v>2360</v>
      </c>
      <c r="F3100" s="1695" t="s">
        <v>2323</v>
      </c>
      <c r="G3100" s="3040">
        <v>300</v>
      </c>
      <c r="H3100" s="776">
        <v>310</v>
      </c>
      <c r="I3100" s="777">
        <f t="shared" si="29"/>
        <v>93000</v>
      </c>
      <c r="J3100" s="1426"/>
      <c r="K3100" s="1426"/>
      <c r="L3100" s="1426"/>
      <c r="M3100" s="1426"/>
      <c r="N3100" s="1426"/>
      <c r="O3100" s="1426">
        <v>300</v>
      </c>
      <c r="P3100" s="1426"/>
      <c r="Q3100" s="1426"/>
      <c r="R3100" s="1426"/>
      <c r="S3100" s="1426"/>
      <c r="T3100" s="1426"/>
      <c r="U3100" s="1426"/>
    </row>
    <row r="3101" spans="1:21" ht="21" x14ac:dyDescent="0.25">
      <c r="A3101" s="781" t="s">
        <v>2396</v>
      </c>
      <c r="D3101" s="773">
        <v>215</v>
      </c>
      <c r="E3101" s="774" t="s">
        <v>2370</v>
      </c>
      <c r="F3101" s="1695" t="s">
        <v>2371</v>
      </c>
      <c r="G3101" s="775">
        <v>20000</v>
      </c>
      <c r="H3101" s="776">
        <v>250</v>
      </c>
      <c r="I3101" s="777">
        <f t="shared" si="29"/>
        <v>5000000</v>
      </c>
      <c r="J3101" s="1426">
        <v>20000</v>
      </c>
      <c r="K3101" s="1426"/>
      <c r="L3101" s="1426"/>
      <c r="M3101" s="1426"/>
      <c r="N3101" s="1426"/>
      <c r="O3101" s="1426"/>
      <c r="P3101" s="1426"/>
      <c r="Q3101" s="1426"/>
      <c r="R3101" s="1426"/>
      <c r="S3101" s="1426"/>
      <c r="T3101" s="1426"/>
      <c r="U3101" s="1426"/>
    </row>
    <row r="3102" spans="1:21" x14ac:dyDescent="0.25">
      <c r="A3102" s="781" t="s">
        <v>2396</v>
      </c>
      <c r="D3102" s="773">
        <v>755</v>
      </c>
      <c r="E3102" s="774" t="s">
        <v>1197</v>
      </c>
      <c r="F3102" s="1695" t="s">
        <v>136</v>
      </c>
      <c r="G3102" s="775">
        <v>10</v>
      </c>
      <c r="H3102" s="776">
        <v>13.39</v>
      </c>
      <c r="I3102" s="777">
        <f t="shared" si="29"/>
        <v>133.9</v>
      </c>
      <c r="J3102" s="1426">
        <v>10</v>
      </c>
      <c r="K3102" s="1426"/>
      <c r="L3102" s="1426"/>
      <c r="M3102" s="1426"/>
      <c r="N3102" s="1426"/>
      <c r="O3102" s="1426"/>
      <c r="P3102" s="1426"/>
      <c r="Q3102" s="1426"/>
      <c r="R3102" s="1426"/>
      <c r="S3102" s="1426"/>
      <c r="T3102" s="1426"/>
      <c r="U3102" s="1426"/>
    </row>
    <row r="3103" spans="1:21" x14ac:dyDescent="0.25">
      <c r="A3103" s="781" t="s">
        <v>2396</v>
      </c>
      <c r="B3103" s="339"/>
      <c r="C3103" s="339"/>
      <c r="D3103" s="773">
        <v>765</v>
      </c>
      <c r="E3103" s="774" t="s">
        <v>2368</v>
      </c>
      <c r="F3103" s="1695" t="s">
        <v>2296</v>
      </c>
      <c r="G3103" s="3040">
        <v>200</v>
      </c>
      <c r="H3103" s="776">
        <v>25</v>
      </c>
      <c r="I3103" s="777">
        <f t="shared" si="29"/>
        <v>5000</v>
      </c>
      <c r="J3103" s="1426"/>
      <c r="K3103" s="1426">
        <v>200</v>
      </c>
      <c r="L3103" s="1426"/>
      <c r="M3103" s="1426"/>
      <c r="N3103" s="1426"/>
      <c r="O3103" s="1426"/>
      <c r="P3103" s="1426"/>
      <c r="Q3103" s="1426"/>
      <c r="R3103" s="1426"/>
      <c r="S3103" s="1426"/>
      <c r="T3103" s="1426"/>
      <c r="U3103" s="1426"/>
    </row>
    <row r="3104" spans="1:21" x14ac:dyDescent="0.25">
      <c r="A3104" s="781" t="s">
        <v>2396</v>
      </c>
      <c r="B3104" s="339"/>
      <c r="C3104" s="339"/>
      <c r="D3104" s="773">
        <v>765</v>
      </c>
      <c r="E3104" s="774" t="s">
        <v>2366</v>
      </c>
      <c r="F3104" s="1677" t="s">
        <v>2296</v>
      </c>
      <c r="G3104" s="775">
        <v>50</v>
      </c>
      <c r="H3104" s="776">
        <v>150</v>
      </c>
      <c r="I3104" s="777">
        <f t="shared" si="29"/>
        <v>7500</v>
      </c>
      <c r="J3104" s="773"/>
      <c r="K3104" s="773">
        <v>50</v>
      </c>
      <c r="L3104" s="773"/>
      <c r="M3104" s="773"/>
      <c r="N3104" s="773"/>
      <c r="O3104" s="773"/>
      <c r="P3104" s="773"/>
      <c r="Q3104" s="773"/>
      <c r="R3104" s="773"/>
      <c r="S3104" s="773"/>
      <c r="T3104" s="773"/>
      <c r="U3104" s="773"/>
    </row>
    <row r="3105" spans="1:24" x14ac:dyDescent="0.25">
      <c r="A3105" s="781" t="s">
        <v>2396</v>
      </c>
      <c r="B3105" s="339"/>
      <c r="C3105" s="339"/>
      <c r="D3105" s="773">
        <v>765</v>
      </c>
      <c r="E3105" s="774" t="s">
        <v>2364</v>
      </c>
      <c r="F3105" s="1677" t="s">
        <v>2296</v>
      </c>
      <c r="G3105" s="1809">
        <v>50</v>
      </c>
      <c r="H3105" s="776">
        <v>700</v>
      </c>
      <c r="I3105" s="777">
        <f t="shared" si="29"/>
        <v>35000</v>
      </c>
      <c r="J3105" s="773"/>
      <c r="K3105" s="773">
        <v>50</v>
      </c>
      <c r="L3105" s="773"/>
      <c r="M3105" s="773"/>
      <c r="N3105" s="773"/>
      <c r="O3105" s="773"/>
      <c r="P3105" s="773"/>
      <c r="Q3105" s="773"/>
      <c r="R3105" s="773"/>
      <c r="S3105" s="773"/>
      <c r="T3105" s="773"/>
      <c r="U3105" s="773"/>
    </row>
    <row r="3106" spans="1:24" x14ac:dyDescent="0.25">
      <c r="A3106" s="781" t="s">
        <v>2396</v>
      </c>
      <c r="B3106" s="339"/>
      <c r="C3106" s="339"/>
      <c r="D3106" s="773">
        <v>765</v>
      </c>
      <c r="E3106" s="774" t="s">
        <v>2365</v>
      </c>
      <c r="F3106" s="1677" t="s">
        <v>2296</v>
      </c>
      <c r="G3106" s="775">
        <v>100</v>
      </c>
      <c r="H3106" s="776">
        <v>50</v>
      </c>
      <c r="I3106" s="777">
        <f t="shared" si="29"/>
        <v>5000</v>
      </c>
      <c r="J3106" s="773"/>
      <c r="K3106" s="773">
        <v>100</v>
      </c>
      <c r="L3106" s="773"/>
      <c r="M3106" s="773"/>
      <c r="N3106" s="773"/>
      <c r="O3106" s="773"/>
      <c r="P3106" s="773"/>
      <c r="Q3106" s="773"/>
      <c r="R3106" s="773"/>
      <c r="S3106" s="773"/>
      <c r="T3106" s="773"/>
      <c r="U3106" s="773"/>
    </row>
    <row r="3107" spans="1:24" x14ac:dyDescent="0.25">
      <c r="A3107" s="781" t="s">
        <v>2396</v>
      </c>
      <c r="B3107" s="339"/>
      <c r="C3107" s="339"/>
      <c r="D3107" s="773">
        <v>765</v>
      </c>
      <c r="E3107" s="774" t="s">
        <v>2367</v>
      </c>
      <c r="F3107" s="1695" t="s">
        <v>2296</v>
      </c>
      <c r="G3107" s="1809">
        <v>200</v>
      </c>
      <c r="H3107" s="776">
        <v>10</v>
      </c>
      <c r="I3107" s="777">
        <f t="shared" si="29"/>
        <v>2000</v>
      </c>
      <c r="J3107" s="1426"/>
      <c r="K3107" s="1426">
        <v>200</v>
      </c>
      <c r="L3107" s="1423"/>
      <c r="M3107" s="1423"/>
      <c r="N3107" s="1423"/>
      <c r="O3107" s="1423"/>
      <c r="P3107" s="1423"/>
      <c r="Q3107" s="1423"/>
      <c r="R3107" s="1423"/>
      <c r="S3107" s="1423"/>
      <c r="T3107" s="1423"/>
      <c r="U3107" s="1423"/>
    </row>
    <row r="3108" spans="1:24" x14ac:dyDescent="0.25">
      <c r="A3108" s="781" t="s">
        <v>2396</v>
      </c>
      <c r="B3108" s="339"/>
      <c r="C3108" s="339"/>
      <c r="D3108" s="773">
        <v>765</v>
      </c>
      <c r="E3108" s="774" t="s">
        <v>2363</v>
      </c>
      <c r="F3108" s="1677" t="s">
        <v>2296</v>
      </c>
      <c r="G3108" s="1809">
        <v>100</v>
      </c>
      <c r="H3108" s="776">
        <v>250</v>
      </c>
      <c r="I3108" s="777">
        <f t="shared" si="29"/>
        <v>25000</v>
      </c>
      <c r="J3108" s="773"/>
      <c r="K3108" s="773">
        <v>100</v>
      </c>
      <c r="L3108" s="1423"/>
      <c r="M3108" s="1423"/>
      <c r="N3108" s="1423"/>
      <c r="O3108" s="1423"/>
      <c r="P3108" s="1423"/>
      <c r="Q3108" s="1423"/>
      <c r="R3108" s="1423"/>
      <c r="S3108" s="1423"/>
      <c r="T3108" s="1423"/>
      <c r="U3108" s="1423"/>
    </row>
    <row r="3109" spans="1:24" x14ac:dyDescent="0.25">
      <c r="A3109" s="781" t="s">
        <v>2396</v>
      </c>
      <c r="B3109" s="339"/>
      <c r="C3109" s="339"/>
      <c r="D3109" s="773">
        <v>224</v>
      </c>
      <c r="E3109" s="774" t="s">
        <v>2330</v>
      </c>
      <c r="F3109" s="1677" t="s">
        <v>2323</v>
      </c>
      <c r="G3109" s="775">
        <v>50</v>
      </c>
      <c r="H3109" s="776">
        <v>350</v>
      </c>
      <c r="I3109" s="777">
        <f t="shared" si="29"/>
        <v>17500</v>
      </c>
      <c r="J3109" s="773"/>
      <c r="K3109" s="773"/>
      <c r="L3109" s="773"/>
      <c r="M3109" s="773"/>
      <c r="N3109" s="773"/>
      <c r="O3109" s="773">
        <v>50</v>
      </c>
      <c r="P3109" s="773"/>
      <c r="Q3109" s="773"/>
      <c r="R3109" s="773"/>
      <c r="S3109" s="773"/>
      <c r="T3109" s="773"/>
      <c r="U3109" s="773"/>
    </row>
    <row r="3110" spans="1:24" x14ac:dyDescent="0.25">
      <c r="A3110" s="781" t="s">
        <v>2396</v>
      </c>
      <c r="B3110" s="339"/>
      <c r="C3110" s="339"/>
      <c r="D3110" s="773">
        <v>755</v>
      </c>
      <c r="E3110" s="774" t="s">
        <v>2275</v>
      </c>
      <c r="F3110" s="1677" t="s">
        <v>126</v>
      </c>
      <c r="G3110" s="775">
        <v>2</v>
      </c>
      <c r="H3110" s="776">
        <v>30.51</v>
      </c>
      <c r="I3110" s="777">
        <f t="shared" si="29"/>
        <v>61.02</v>
      </c>
      <c r="J3110" s="773">
        <v>2</v>
      </c>
      <c r="K3110" s="773"/>
      <c r="L3110" s="773"/>
      <c r="M3110" s="773"/>
      <c r="N3110" s="773"/>
      <c r="O3110" s="773"/>
      <c r="P3110" s="773"/>
      <c r="Q3110" s="773"/>
      <c r="R3110" s="773"/>
      <c r="S3110" s="773"/>
      <c r="T3110" s="773"/>
      <c r="U3110" s="773"/>
    </row>
    <row r="3111" spans="1:24" x14ac:dyDescent="0.25">
      <c r="A3111" s="781" t="s">
        <v>2396</v>
      </c>
      <c r="B3111" s="339"/>
      <c r="C3111" s="339"/>
      <c r="D3111" s="773">
        <v>755</v>
      </c>
      <c r="E3111" s="1535" t="s">
        <v>2246</v>
      </c>
      <c r="F3111" s="1709" t="s">
        <v>159</v>
      </c>
      <c r="G3111" s="1811">
        <v>10</v>
      </c>
      <c r="H3111" s="1889">
        <v>63.2</v>
      </c>
      <c r="I3111" s="3162">
        <f t="shared" si="29"/>
        <v>632</v>
      </c>
      <c r="J3111" s="1709">
        <v>10</v>
      </c>
      <c r="K3111" s="1709"/>
      <c r="L3111" s="1709"/>
      <c r="M3111" s="1709"/>
      <c r="N3111" s="1709"/>
      <c r="O3111" s="1709"/>
      <c r="P3111" s="1709"/>
      <c r="Q3111" s="1709"/>
      <c r="R3111" s="1709"/>
      <c r="S3111" s="1709"/>
      <c r="T3111" s="1709"/>
      <c r="U3111" s="1709"/>
    </row>
    <row r="3112" spans="1:24" ht="21" x14ac:dyDescent="0.25">
      <c r="A3112" s="781" t="s">
        <v>2396</v>
      </c>
      <c r="D3112" s="773">
        <v>781</v>
      </c>
      <c r="E3112" s="2989" t="s">
        <v>2290</v>
      </c>
      <c r="F3112" s="3010" t="s">
        <v>2291</v>
      </c>
      <c r="G3112" s="3048">
        <v>500</v>
      </c>
      <c r="H3112" s="3095">
        <v>120</v>
      </c>
      <c r="I3112" s="3199">
        <f t="shared" si="29"/>
        <v>60000</v>
      </c>
      <c r="J3112" s="3010"/>
      <c r="K3112" s="3010"/>
      <c r="L3112" s="3010">
        <v>500</v>
      </c>
      <c r="M3112" s="3010"/>
      <c r="N3112" s="3010"/>
      <c r="O3112" s="3010"/>
      <c r="P3112" s="3010"/>
      <c r="Q3112" s="3010"/>
      <c r="R3112" s="3010"/>
      <c r="S3112" s="3010"/>
      <c r="T3112" s="3010"/>
      <c r="U3112" s="3010"/>
    </row>
    <row r="3113" spans="1:24" ht="21" x14ac:dyDescent="0.25">
      <c r="A3113" s="781" t="s">
        <v>2396</v>
      </c>
      <c r="B3113" s="339"/>
      <c r="C3113" s="339"/>
      <c r="D3113" s="773">
        <v>223</v>
      </c>
      <c r="E3113" s="774" t="s">
        <v>2381</v>
      </c>
      <c r="F3113" s="773" t="s">
        <v>70</v>
      </c>
      <c r="G3113" s="775">
        <v>1</v>
      </c>
      <c r="H3113" s="776">
        <v>60000</v>
      </c>
      <c r="I3113" s="777">
        <f t="shared" si="29"/>
        <v>60000</v>
      </c>
      <c r="J3113" s="773"/>
      <c r="K3113" s="773"/>
      <c r="L3113" s="773"/>
      <c r="M3113" s="773">
        <v>1</v>
      </c>
      <c r="N3113" s="773"/>
      <c r="O3113" s="773"/>
      <c r="P3113" s="773"/>
      <c r="Q3113" s="773"/>
      <c r="R3113" s="773"/>
      <c r="S3113" s="773"/>
      <c r="T3113" s="773"/>
      <c r="U3113" s="773"/>
    </row>
    <row r="3114" spans="1:24" x14ac:dyDescent="0.25">
      <c r="A3114" s="781" t="s">
        <v>2396</v>
      </c>
      <c r="B3114" s="339"/>
      <c r="C3114" s="339"/>
      <c r="D3114" s="773">
        <v>224</v>
      </c>
      <c r="E3114" s="1468" t="s">
        <v>2335</v>
      </c>
      <c r="F3114" s="1677" t="s">
        <v>2323</v>
      </c>
      <c r="G3114" s="775">
        <v>100</v>
      </c>
      <c r="H3114" s="776">
        <v>330</v>
      </c>
      <c r="I3114" s="777">
        <f t="shared" si="29"/>
        <v>33000</v>
      </c>
      <c r="J3114" s="1423"/>
      <c r="K3114" s="1423"/>
      <c r="L3114" s="1423"/>
      <c r="M3114" s="1423"/>
      <c r="N3114" s="1423"/>
      <c r="O3114" s="1423">
        <v>50</v>
      </c>
      <c r="P3114" s="1423"/>
      <c r="Q3114" s="1423"/>
      <c r="R3114" s="1423"/>
      <c r="S3114" s="1423"/>
      <c r="T3114" s="1423"/>
      <c r="U3114" s="1423"/>
    </row>
    <row r="3115" spans="1:24" x14ac:dyDescent="0.25">
      <c r="A3115" s="781" t="s">
        <v>2396</v>
      </c>
      <c r="B3115" s="339"/>
      <c r="C3115" s="339"/>
      <c r="D3115" s="773"/>
      <c r="E3115" s="2990" t="s">
        <v>2376</v>
      </c>
      <c r="F3115" s="1709"/>
      <c r="G3115" s="1811"/>
      <c r="H3115" s="1889"/>
      <c r="I3115" s="1987"/>
      <c r="J3115" s="1709"/>
      <c r="K3115" s="1709"/>
      <c r="L3115" s="1709"/>
      <c r="M3115" s="1709"/>
      <c r="N3115" s="1709"/>
      <c r="O3115" s="1709"/>
      <c r="P3115" s="1709"/>
      <c r="Q3115" s="1709"/>
      <c r="R3115" s="1709"/>
      <c r="S3115" s="1709"/>
      <c r="T3115" s="1709"/>
      <c r="U3115" s="1709"/>
      <c r="V3115" s="995"/>
      <c r="W3115" s="997"/>
      <c r="X3115" s="998"/>
    </row>
    <row r="3116" spans="1:24" ht="15.75" x14ac:dyDescent="0.25">
      <c r="A3116" s="781" t="s">
        <v>2396</v>
      </c>
      <c r="B3116" s="339"/>
      <c r="C3116" s="339"/>
      <c r="D3116" s="773">
        <v>229</v>
      </c>
      <c r="E3116" s="2923" t="s">
        <v>2284</v>
      </c>
      <c r="F3116" s="3010" t="s">
        <v>66</v>
      </c>
      <c r="G3116" s="3048">
        <v>1</v>
      </c>
      <c r="H3116" s="3095">
        <v>6373.64</v>
      </c>
      <c r="I3116" s="3153">
        <f t="shared" ref="I3116:I3143" si="30">G3116*H3116</f>
        <v>6373.64</v>
      </c>
      <c r="J3116" s="3010">
        <v>1</v>
      </c>
      <c r="K3116" s="3010"/>
      <c r="L3116" s="3010"/>
      <c r="M3116" s="3010"/>
      <c r="N3116" s="3010"/>
      <c r="O3116" s="3010"/>
      <c r="P3116" s="3010"/>
      <c r="Q3116" s="3010"/>
      <c r="R3116" s="3010"/>
      <c r="S3116" s="3010"/>
      <c r="T3116" s="3010"/>
      <c r="U3116" s="3010"/>
      <c r="V3116" s="1037"/>
      <c r="W3116" s="1037"/>
      <c r="X3116" s="1038"/>
    </row>
    <row r="3117" spans="1:24" x14ac:dyDescent="0.25">
      <c r="A3117" s="781" t="s">
        <v>2396</v>
      </c>
      <c r="B3117" s="339"/>
      <c r="C3117" s="339"/>
      <c r="D3117" s="773">
        <v>765</v>
      </c>
      <c r="E3117" s="780" t="s">
        <v>2392</v>
      </c>
      <c r="F3117" s="773" t="s">
        <v>2296</v>
      </c>
      <c r="G3117" s="775">
        <v>5000</v>
      </c>
      <c r="H3117" s="776">
        <v>20</v>
      </c>
      <c r="I3117" s="777">
        <f t="shared" si="30"/>
        <v>100000</v>
      </c>
      <c r="J3117" s="773">
        <v>2000</v>
      </c>
      <c r="K3117" s="773"/>
      <c r="L3117" s="773"/>
      <c r="M3117" s="773"/>
      <c r="N3117" s="773"/>
      <c r="O3117" s="773"/>
      <c r="P3117" s="773"/>
      <c r="Q3117" s="773"/>
      <c r="R3117" s="773"/>
      <c r="S3117" s="773"/>
      <c r="T3117" s="773"/>
      <c r="U3117" s="773"/>
    </row>
    <row r="3118" spans="1:24" x14ac:dyDescent="0.25">
      <c r="A3118" s="781" t="s">
        <v>2396</v>
      </c>
      <c r="D3118" s="773">
        <v>224</v>
      </c>
      <c r="E3118" s="1468" t="s">
        <v>2355</v>
      </c>
      <c r="F3118" s="1785" t="s">
        <v>2323</v>
      </c>
      <c r="G3118" s="1809">
        <v>300</v>
      </c>
      <c r="H3118" s="776">
        <v>300</v>
      </c>
      <c r="I3118" s="1964">
        <f t="shared" si="30"/>
        <v>90000</v>
      </c>
      <c r="J3118" s="1423"/>
      <c r="K3118" s="1423"/>
      <c r="L3118" s="1423"/>
      <c r="M3118" s="1423"/>
      <c r="N3118" s="1423"/>
      <c r="O3118" s="1423">
        <v>300</v>
      </c>
      <c r="P3118" s="1423"/>
      <c r="Q3118" s="1423"/>
      <c r="R3118" s="1423"/>
      <c r="S3118" s="1423"/>
      <c r="T3118" s="1423"/>
      <c r="U3118" s="1423"/>
    </row>
    <row r="3119" spans="1:24" x14ac:dyDescent="0.25">
      <c r="A3119" s="781" t="s">
        <v>2396</v>
      </c>
      <c r="D3119" s="773">
        <v>765</v>
      </c>
      <c r="E3119" s="1468" t="s">
        <v>2315</v>
      </c>
      <c r="F3119" s="1785" t="s">
        <v>2296</v>
      </c>
      <c r="G3119" s="1809">
        <v>1000</v>
      </c>
      <c r="H3119" s="776">
        <v>130</v>
      </c>
      <c r="I3119" s="1964">
        <f t="shared" si="30"/>
        <v>130000</v>
      </c>
      <c r="J3119" s="1423"/>
      <c r="K3119" s="773">
        <v>1000</v>
      </c>
      <c r="L3119" s="1423"/>
      <c r="M3119" s="1423"/>
      <c r="N3119" s="1423"/>
      <c r="O3119" s="1423"/>
      <c r="P3119" s="1423"/>
      <c r="Q3119" s="1423"/>
      <c r="R3119" s="1423"/>
      <c r="S3119" s="1423"/>
      <c r="T3119" s="1423"/>
      <c r="U3119" s="1423"/>
    </row>
    <row r="3120" spans="1:24" x14ac:dyDescent="0.25">
      <c r="A3120" s="781" t="s">
        <v>2396</v>
      </c>
      <c r="D3120" s="773">
        <v>224</v>
      </c>
      <c r="E3120" s="1468" t="s">
        <v>2333</v>
      </c>
      <c r="F3120" s="1677" t="s">
        <v>2323</v>
      </c>
      <c r="G3120" s="1809">
        <v>50</v>
      </c>
      <c r="H3120" s="776">
        <v>330</v>
      </c>
      <c r="I3120" s="1964">
        <f t="shared" si="30"/>
        <v>16500</v>
      </c>
      <c r="J3120" s="773"/>
      <c r="K3120" s="773"/>
      <c r="L3120" s="773"/>
      <c r="M3120" s="773"/>
      <c r="N3120" s="773"/>
      <c r="O3120" s="773">
        <v>50</v>
      </c>
      <c r="P3120" s="773"/>
      <c r="Q3120" s="773"/>
      <c r="R3120" s="773"/>
      <c r="S3120" s="773"/>
      <c r="T3120" s="773"/>
      <c r="U3120" s="773"/>
    </row>
    <row r="3121" spans="1:21" x14ac:dyDescent="0.25">
      <c r="A3121" s="781" t="s">
        <v>2396</v>
      </c>
      <c r="D3121" s="773">
        <v>221</v>
      </c>
      <c r="E3121" s="774" t="s">
        <v>2285</v>
      </c>
      <c r="F3121" s="773" t="s">
        <v>66</v>
      </c>
      <c r="G3121" s="775">
        <v>1</v>
      </c>
      <c r="H3121" s="776">
        <v>1226.52</v>
      </c>
      <c r="I3121" s="777">
        <f t="shared" si="30"/>
        <v>1226.52</v>
      </c>
      <c r="J3121" s="773">
        <v>1</v>
      </c>
      <c r="K3121" s="773"/>
      <c r="L3121" s="773"/>
      <c r="M3121" s="773"/>
      <c r="N3121" s="773"/>
      <c r="O3121" s="773"/>
      <c r="P3121" s="773"/>
      <c r="Q3121" s="773"/>
      <c r="R3121" s="773"/>
      <c r="S3121" s="773"/>
      <c r="T3121" s="773"/>
      <c r="U3121" s="773"/>
    </row>
    <row r="3122" spans="1:21" x14ac:dyDescent="0.25">
      <c r="A3122" s="781" t="s">
        <v>2396</v>
      </c>
      <c r="D3122" s="773">
        <v>224</v>
      </c>
      <c r="E3122" s="1488" t="s">
        <v>2358</v>
      </c>
      <c r="F3122" s="1677" t="s">
        <v>2323</v>
      </c>
      <c r="G3122" s="1809">
        <v>200</v>
      </c>
      <c r="H3122" s="776">
        <v>350</v>
      </c>
      <c r="I3122" s="1964">
        <f t="shared" si="30"/>
        <v>70000</v>
      </c>
      <c r="J3122" s="773"/>
      <c r="K3122" s="773"/>
      <c r="L3122" s="1423"/>
      <c r="M3122" s="1423"/>
      <c r="N3122" s="1423"/>
      <c r="O3122" s="1423">
        <v>200</v>
      </c>
      <c r="P3122" s="1423"/>
      <c r="Q3122" s="1423"/>
      <c r="R3122" s="1423"/>
      <c r="S3122" s="1423"/>
      <c r="T3122" s="1423"/>
      <c r="U3122" s="1423"/>
    </row>
    <row r="3123" spans="1:21" x14ac:dyDescent="0.25">
      <c r="A3123" s="781" t="s">
        <v>2396</v>
      </c>
      <c r="D3123" s="773">
        <v>755</v>
      </c>
      <c r="E3123" s="774" t="s">
        <v>2247</v>
      </c>
      <c r="F3123" s="773" t="s">
        <v>159</v>
      </c>
      <c r="G3123" s="1809">
        <v>1</v>
      </c>
      <c r="H3123" s="776">
        <v>594.52</v>
      </c>
      <c r="I3123" s="1964">
        <f t="shared" si="30"/>
        <v>594.52</v>
      </c>
      <c r="J3123" s="773">
        <v>1</v>
      </c>
      <c r="K3123" s="773"/>
      <c r="L3123" s="1423"/>
      <c r="M3123" s="1423"/>
      <c r="N3123" s="1423"/>
      <c r="O3123" s="1423"/>
      <c r="P3123" s="1423"/>
      <c r="Q3123" s="1423"/>
      <c r="R3123" s="1423"/>
      <c r="S3123" s="1423"/>
      <c r="T3123" s="1423"/>
      <c r="U3123" s="1423"/>
    </row>
    <row r="3124" spans="1:21" x14ac:dyDescent="0.25">
      <c r="A3124" s="781" t="s">
        <v>2396</v>
      </c>
      <c r="D3124" s="773">
        <v>755</v>
      </c>
      <c r="E3124" s="774" t="s">
        <v>2302</v>
      </c>
      <c r="F3124" s="773" t="s">
        <v>30</v>
      </c>
      <c r="G3124" s="1809">
        <v>5</v>
      </c>
      <c r="H3124" s="776">
        <v>400</v>
      </c>
      <c r="I3124" s="1964">
        <f t="shared" si="30"/>
        <v>2000</v>
      </c>
      <c r="J3124" s="773"/>
      <c r="K3124" s="773">
        <v>5</v>
      </c>
      <c r="L3124" s="1423"/>
      <c r="M3124" s="1423"/>
      <c r="N3124" s="1423"/>
      <c r="O3124" s="1423"/>
      <c r="P3124" s="1423"/>
      <c r="Q3124" s="1423"/>
      <c r="R3124" s="1423"/>
      <c r="S3124" s="1423"/>
      <c r="T3124" s="1423"/>
      <c r="U3124" s="1423"/>
    </row>
    <row r="3125" spans="1:21" x14ac:dyDescent="0.25">
      <c r="A3125" s="781" t="s">
        <v>2396</v>
      </c>
      <c r="D3125" s="773">
        <v>755</v>
      </c>
      <c r="E3125" s="1468" t="s">
        <v>2299</v>
      </c>
      <c r="F3125" s="773" t="s">
        <v>30</v>
      </c>
      <c r="G3125" s="775">
        <v>5</v>
      </c>
      <c r="H3125" s="776">
        <v>400</v>
      </c>
      <c r="I3125" s="1964">
        <f t="shared" si="30"/>
        <v>2000</v>
      </c>
      <c r="J3125" s="773"/>
      <c r="K3125" s="773">
        <v>5</v>
      </c>
      <c r="L3125" s="773"/>
      <c r="M3125" s="773"/>
      <c r="N3125" s="773"/>
      <c r="O3125" s="773"/>
      <c r="P3125" s="773"/>
      <c r="Q3125" s="773"/>
      <c r="R3125" s="773"/>
      <c r="S3125" s="773"/>
      <c r="T3125" s="773"/>
      <c r="U3125" s="773"/>
    </row>
    <row r="3126" spans="1:21" x14ac:dyDescent="0.25">
      <c r="A3126" s="781" t="s">
        <v>2396</v>
      </c>
      <c r="D3126" s="773">
        <v>755</v>
      </c>
      <c r="E3126" s="774" t="s">
        <v>2300</v>
      </c>
      <c r="F3126" s="773" t="s">
        <v>30</v>
      </c>
      <c r="G3126" s="775">
        <v>5</v>
      </c>
      <c r="H3126" s="776">
        <v>400</v>
      </c>
      <c r="I3126" s="1964">
        <f t="shared" si="30"/>
        <v>2000</v>
      </c>
      <c r="J3126" s="773"/>
      <c r="K3126" s="773">
        <v>5</v>
      </c>
      <c r="L3126" s="773"/>
      <c r="M3126" s="773"/>
      <c r="N3126" s="773"/>
      <c r="O3126" s="773"/>
      <c r="P3126" s="773"/>
      <c r="Q3126" s="773"/>
      <c r="R3126" s="773"/>
      <c r="S3126" s="773"/>
      <c r="T3126" s="773"/>
      <c r="U3126" s="773"/>
    </row>
    <row r="3127" spans="1:21" x14ac:dyDescent="0.25">
      <c r="A3127" s="781" t="s">
        <v>2396</v>
      </c>
      <c r="D3127" s="773">
        <v>755</v>
      </c>
      <c r="E3127" s="774" t="s">
        <v>2301</v>
      </c>
      <c r="F3127" s="773" t="s">
        <v>30</v>
      </c>
      <c r="G3127" s="775">
        <v>5</v>
      </c>
      <c r="H3127" s="776">
        <v>400</v>
      </c>
      <c r="I3127" s="1964">
        <f t="shared" si="30"/>
        <v>2000</v>
      </c>
      <c r="J3127" s="773"/>
      <c r="K3127" s="773">
        <v>5</v>
      </c>
      <c r="L3127" s="773"/>
      <c r="M3127" s="773"/>
      <c r="N3127" s="773"/>
      <c r="O3127" s="773"/>
      <c r="P3127" s="773"/>
      <c r="Q3127" s="773"/>
      <c r="R3127" s="773"/>
      <c r="S3127" s="773"/>
      <c r="T3127" s="773"/>
      <c r="U3127" s="773"/>
    </row>
    <row r="3128" spans="1:21" x14ac:dyDescent="0.25">
      <c r="A3128" s="781" t="s">
        <v>2396</v>
      </c>
      <c r="D3128" s="773">
        <v>755</v>
      </c>
      <c r="E3128" s="1535" t="s">
        <v>2240</v>
      </c>
      <c r="F3128" s="1709" t="s">
        <v>126</v>
      </c>
      <c r="G3128" s="1811">
        <v>1</v>
      </c>
      <c r="H3128" s="1889">
        <v>4025.57</v>
      </c>
      <c r="I3128" s="1987">
        <f t="shared" si="30"/>
        <v>4025.57</v>
      </c>
      <c r="J3128" s="1709">
        <v>1</v>
      </c>
      <c r="K3128" s="1709"/>
      <c r="L3128" s="1709"/>
      <c r="M3128" s="1709"/>
      <c r="N3128" s="1709"/>
      <c r="O3128" s="1709"/>
      <c r="P3128" s="1709"/>
      <c r="Q3128" s="1709"/>
      <c r="R3128" s="1709"/>
      <c r="S3128" s="1709"/>
      <c r="T3128" s="1709"/>
      <c r="U3128" s="1709"/>
    </row>
    <row r="3129" spans="1:21" ht="15" customHeight="1" x14ac:dyDescent="0.25">
      <c r="A3129" s="781" t="s">
        <v>2396</v>
      </c>
      <c r="D3129" s="773">
        <v>224</v>
      </c>
      <c r="E3129" s="1621" t="s">
        <v>2322</v>
      </c>
      <c r="F3129" s="1426" t="s">
        <v>2323</v>
      </c>
      <c r="G3129" s="1815">
        <v>100</v>
      </c>
      <c r="H3129" s="1904">
        <v>150</v>
      </c>
      <c r="I3129" s="2001">
        <f t="shared" si="30"/>
        <v>15000</v>
      </c>
      <c r="J3129" s="1426"/>
      <c r="K3129" s="1426"/>
      <c r="L3129" s="1426"/>
      <c r="M3129" s="1426"/>
      <c r="N3129" s="1426"/>
      <c r="O3129" s="1426">
        <v>100</v>
      </c>
      <c r="P3129" s="1426"/>
      <c r="Q3129" s="1426"/>
      <c r="R3129" s="1426"/>
      <c r="S3129" s="1426"/>
      <c r="T3129" s="1426"/>
      <c r="U3129" s="1426"/>
    </row>
    <row r="3130" spans="1:21" x14ac:dyDescent="0.25">
      <c r="A3130" s="781" t="s">
        <v>2396</v>
      </c>
      <c r="D3130" s="773">
        <v>224</v>
      </c>
      <c r="E3130" s="1547" t="s">
        <v>2324</v>
      </c>
      <c r="F3130" s="1423" t="s">
        <v>2323</v>
      </c>
      <c r="G3130" s="1809">
        <v>100</v>
      </c>
      <c r="H3130" s="1886">
        <v>150</v>
      </c>
      <c r="I3130" s="1984">
        <f t="shared" si="30"/>
        <v>15000</v>
      </c>
      <c r="J3130" s="1423"/>
      <c r="K3130" s="1423"/>
      <c r="L3130" s="1423"/>
      <c r="M3130" s="1423"/>
      <c r="N3130" s="1423"/>
      <c r="O3130" s="1423">
        <v>100</v>
      </c>
      <c r="P3130" s="1423"/>
      <c r="Q3130" s="1423"/>
      <c r="R3130" s="1423"/>
      <c r="S3130" s="1423"/>
      <c r="T3130" s="1423"/>
      <c r="U3130" s="1423"/>
    </row>
    <row r="3131" spans="1:21" x14ac:dyDescent="0.25">
      <c r="A3131" s="781" t="s">
        <v>2396</v>
      </c>
      <c r="D3131" s="773">
        <v>224</v>
      </c>
      <c r="E3131" s="774" t="s">
        <v>2325</v>
      </c>
      <c r="F3131" s="773" t="s">
        <v>2323</v>
      </c>
      <c r="G3131" s="775">
        <v>100</v>
      </c>
      <c r="H3131" s="776">
        <v>150</v>
      </c>
      <c r="I3131" s="777">
        <f t="shared" si="30"/>
        <v>15000</v>
      </c>
      <c r="J3131" s="773"/>
      <c r="K3131" s="773"/>
      <c r="L3131" s="773"/>
      <c r="M3131" s="773"/>
      <c r="N3131" s="773"/>
      <c r="O3131" s="773">
        <v>100</v>
      </c>
      <c r="P3131" s="773"/>
      <c r="Q3131" s="773"/>
      <c r="R3131" s="773"/>
      <c r="S3131" s="773"/>
      <c r="T3131" s="773"/>
      <c r="U3131" s="773"/>
    </row>
    <row r="3132" spans="1:21" x14ac:dyDescent="0.25">
      <c r="A3132" s="781" t="s">
        <v>2396</v>
      </c>
      <c r="D3132" s="773">
        <v>224</v>
      </c>
      <c r="E3132" s="774" t="s">
        <v>2326</v>
      </c>
      <c r="F3132" s="773" t="s">
        <v>2323</v>
      </c>
      <c r="G3132" s="775">
        <v>100</v>
      </c>
      <c r="H3132" s="776">
        <v>150</v>
      </c>
      <c r="I3132" s="777">
        <f t="shared" si="30"/>
        <v>15000</v>
      </c>
      <c r="J3132" s="773"/>
      <c r="K3132" s="773"/>
      <c r="L3132" s="773"/>
      <c r="M3132" s="773"/>
      <c r="N3132" s="773"/>
      <c r="O3132" s="773">
        <v>100</v>
      </c>
      <c r="P3132" s="773"/>
      <c r="Q3132" s="773"/>
      <c r="R3132" s="773"/>
      <c r="S3132" s="773"/>
      <c r="T3132" s="773"/>
      <c r="U3132" s="773"/>
    </row>
    <row r="3133" spans="1:21" x14ac:dyDescent="0.25">
      <c r="A3133" s="781" t="s">
        <v>2396</v>
      </c>
      <c r="D3133" s="773">
        <v>224</v>
      </c>
      <c r="E3133" s="1470" t="s">
        <v>2328</v>
      </c>
      <c r="F3133" s="773" t="s">
        <v>2323</v>
      </c>
      <c r="G3133" s="775">
        <v>100</v>
      </c>
      <c r="H3133" s="776">
        <v>150</v>
      </c>
      <c r="I3133" s="777">
        <f t="shared" si="30"/>
        <v>15000</v>
      </c>
      <c r="J3133" s="773"/>
      <c r="K3133" s="773"/>
      <c r="L3133" s="773"/>
      <c r="M3133" s="773"/>
      <c r="N3133" s="773"/>
      <c r="O3133" s="773">
        <v>100</v>
      </c>
      <c r="P3133" s="773"/>
      <c r="Q3133" s="773"/>
      <c r="R3133" s="773"/>
      <c r="S3133" s="773"/>
      <c r="T3133" s="773"/>
      <c r="U3133" s="773"/>
    </row>
    <row r="3134" spans="1:21" x14ac:dyDescent="0.25">
      <c r="A3134" s="781" t="s">
        <v>2396</v>
      </c>
      <c r="D3134" s="773">
        <v>224</v>
      </c>
      <c r="E3134" s="774" t="s">
        <v>2327</v>
      </c>
      <c r="F3134" s="773" t="s">
        <v>2323</v>
      </c>
      <c r="G3134" s="775">
        <v>100</v>
      </c>
      <c r="H3134" s="776">
        <v>150</v>
      </c>
      <c r="I3134" s="777">
        <f t="shared" si="30"/>
        <v>15000</v>
      </c>
      <c r="J3134" s="773"/>
      <c r="K3134" s="773"/>
      <c r="L3134" s="773"/>
      <c r="M3134" s="773"/>
      <c r="N3134" s="773"/>
      <c r="O3134" s="773">
        <v>100</v>
      </c>
      <c r="P3134" s="773"/>
      <c r="Q3134" s="773"/>
      <c r="R3134" s="773"/>
      <c r="S3134" s="773"/>
      <c r="T3134" s="773"/>
      <c r="U3134" s="773"/>
    </row>
    <row r="3135" spans="1:21" x14ac:dyDescent="0.25">
      <c r="A3135" s="781" t="s">
        <v>2396</v>
      </c>
      <c r="D3135" s="773">
        <v>755</v>
      </c>
      <c r="E3135" s="774" t="s">
        <v>2248</v>
      </c>
      <c r="F3135" s="773" t="s">
        <v>84</v>
      </c>
      <c r="G3135" s="775">
        <v>2</v>
      </c>
      <c r="H3135" s="776">
        <v>13.39</v>
      </c>
      <c r="I3135" s="777">
        <f t="shared" si="30"/>
        <v>26.78</v>
      </c>
      <c r="J3135" s="773">
        <v>2</v>
      </c>
      <c r="K3135" s="773"/>
      <c r="L3135" s="773"/>
      <c r="M3135" s="773"/>
      <c r="N3135" s="773"/>
      <c r="O3135" s="773"/>
      <c r="P3135" s="773"/>
      <c r="Q3135" s="773"/>
      <c r="R3135" s="773"/>
      <c r="S3135" s="773"/>
      <c r="T3135" s="773"/>
      <c r="U3135" s="773"/>
    </row>
    <row r="3136" spans="1:21" x14ac:dyDescent="0.25">
      <c r="A3136" s="781" t="s">
        <v>2396</v>
      </c>
      <c r="D3136" s="773">
        <v>224</v>
      </c>
      <c r="E3136" s="774" t="s">
        <v>2357</v>
      </c>
      <c r="F3136" s="773" t="s">
        <v>2323</v>
      </c>
      <c r="G3136" s="775">
        <v>500</v>
      </c>
      <c r="H3136" s="776">
        <v>360</v>
      </c>
      <c r="I3136" s="777">
        <f t="shared" si="30"/>
        <v>180000</v>
      </c>
      <c r="J3136" s="773"/>
      <c r="K3136" s="773"/>
      <c r="L3136" s="773"/>
      <c r="M3136" s="773"/>
      <c r="N3136" s="773"/>
      <c r="O3136" s="773">
        <v>300</v>
      </c>
      <c r="P3136" s="773"/>
      <c r="Q3136" s="773"/>
      <c r="R3136" s="773"/>
      <c r="S3136" s="773"/>
      <c r="T3136" s="773"/>
      <c r="U3136" s="773"/>
    </row>
    <row r="3137" spans="1:21" x14ac:dyDescent="0.25">
      <c r="A3137" s="781" t="s">
        <v>2396</v>
      </c>
      <c r="D3137" s="773">
        <v>224</v>
      </c>
      <c r="E3137" s="774" t="s">
        <v>2341</v>
      </c>
      <c r="F3137" s="773" t="s">
        <v>2323</v>
      </c>
      <c r="G3137" s="775">
        <v>320</v>
      </c>
      <c r="H3137" s="776">
        <v>450</v>
      </c>
      <c r="I3137" s="777">
        <f t="shared" si="30"/>
        <v>144000</v>
      </c>
      <c r="J3137" s="773"/>
      <c r="K3137" s="773"/>
      <c r="L3137" s="773"/>
      <c r="M3137" s="773"/>
      <c r="N3137" s="773"/>
      <c r="O3137" s="773">
        <v>320</v>
      </c>
      <c r="P3137" s="773"/>
      <c r="Q3137" s="773"/>
      <c r="R3137" s="773"/>
      <c r="S3137" s="773"/>
      <c r="T3137" s="773"/>
      <c r="U3137" s="773"/>
    </row>
    <row r="3138" spans="1:21" x14ac:dyDescent="0.25">
      <c r="A3138" s="781" t="s">
        <v>2396</v>
      </c>
      <c r="D3138" s="773">
        <v>765</v>
      </c>
      <c r="E3138" s="1468" t="s">
        <v>2374</v>
      </c>
      <c r="F3138" s="773" t="s">
        <v>2375</v>
      </c>
      <c r="G3138" s="775">
        <v>42</v>
      </c>
      <c r="H3138" s="776">
        <v>8400</v>
      </c>
      <c r="I3138" s="1987">
        <f t="shared" si="30"/>
        <v>352800</v>
      </c>
      <c r="J3138" s="773"/>
      <c r="K3138" s="773"/>
      <c r="L3138" s="773">
        <v>42</v>
      </c>
      <c r="M3138" s="773"/>
      <c r="N3138" s="773"/>
      <c r="O3138" s="773"/>
      <c r="P3138" s="773"/>
      <c r="Q3138" s="773"/>
      <c r="R3138" s="773"/>
      <c r="S3138" s="773"/>
      <c r="T3138" s="773"/>
      <c r="U3138" s="773"/>
    </row>
    <row r="3139" spans="1:21" ht="21" x14ac:dyDescent="0.25">
      <c r="A3139" s="781" t="s">
        <v>2396</v>
      </c>
      <c r="D3139" s="773">
        <v>755</v>
      </c>
      <c r="E3139" s="1468" t="s">
        <v>2241</v>
      </c>
      <c r="F3139" s="773" t="s">
        <v>126</v>
      </c>
      <c r="G3139" s="775">
        <v>3</v>
      </c>
      <c r="H3139" s="776">
        <v>519.53</v>
      </c>
      <c r="I3139" s="1987">
        <f t="shared" si="30"/>
        <v>1558.59</v>
      </c>
      <c r="J3139" s="773">
        <v>3</v>
      </c>
      <c r="K3139" s="773"/>
      <c r="L3139" s="773"/>
      <c r="M3139" s="773"/>
      <c r="N3139" s="773"/>
      <c r="O3139" s="773"/>
      <c r="P3139" s="773"/>
      <c r="Q3139" s="773"/>
      <c r="R3139" s="773"/>
      <c r="S3139" s="773"/>
      <c r="T3139" s="773"/>
      <c r="U3139" s="773"/>
    </row>
    <row r="3140" spans="1:21" x14ac:dyDescent="0.25">
      <c r="A3140" s="781" t="s">
        <v>2396</v>
      </c>
      <c r="D3140" s="773">
        <v>755</v>
      </c>
      <c r="E3140" s="1468" t="s">
        <v>2250</v>
      </c>
      <c r="F3140" s="773" t="s">
        <v>142</v>
      </c>
      <c r="G3140" s="775">
        <v>1</v>
      </c>
      <c r="H3140" s="776">
        <v>305.29000000000002</v>
      </c>
      <c r="I3140" s="1987">
        <f t="shared" si="30"/>
        <v>305.29000000000002</v>
      </c>
      <c r="J3140" s="773">
        <v>1</v>
      </c>
      <c r="K3140" s="773"/>
      <c r="L3140" s="773"/>
      <c r="M3140" s="773"/>
      <c r="N3140" s="773"/>
      <c r="O3140" s="773"/>
      <c r="P3140" s="773"/>
      <c r="Q3140" s="773"/>
      <c r="R3140" s="773"/>
      <c r="S3140" s="773"/>
      <c r="T3140" s="773"/>
      <c r="U3140" s="773"/>
    </row>
    <row r="3141" spans="1:21" x14ac:dyDescent="0.25">
      <c r="A3141" s="781" t="s">
        <v>2396</v>
      </c>
      <c r="D3141" s="773">
        <v>755</v>
      </c>
      <c r="E3141" s="2921" t="s">
        <v>2249</v>
      </c>
      <c r="F3141" s="3008" t="s">
        <v>142</v>
      </c>
      <c r="G3141" s="775">
        <v>1</v>
      </c>
      <c r="H3141" s="776">
        <v>243.16</v>
      </c>
      <c r="I3141" s="1964">
        <f t="shared" si="30"/>
        <v>243.16</v>
      </c>
      <c r="J3141" s="3008">
        <v>1</v>
      </c>
      <c r="K3141" s="773"/>
      <c r="L3141" s="773"/>
      <c r="M3141" s="773"/>
      <c r="N3141" s="773"/>
      <c r="O3141" s="773"/>
      <c r="P3141" s="773"/>
      <c r="Q3141" s="773"/>
      <c r="R3141" s="773"/>
      <c r="S3141" s="773"/>
      <c r="T3141" s="773"/>
      <c r="U3141" s="773"/>
    </row>
    <row r="3142" spans="1:21" x14ac:dyDescent="0.25">
      <c r="A3142" s="781" t="s">
        <v>2396</v>
      </c>
      <c r="D3142" s="773">
        <v>755</v>
      </c>
      <c r="E3142" s="2921" t="s">
        <v>2282</v>
      </c>
      <c r="F3142" s="3008" t="s">
        <v>218</v>
      </c>
      <c r="G3142" s="3047">
        <v>6</v>
      </c>
      <c r="H3142" s="3094">
        <v>101.76</v>
      </c>
      <c r="I3142" s="1964">
        <f t="shared" si="30"/>
        <v>610.56000000000006</v>
      </c>
      <c r="J3142" s="3008">
        <v>6</v>
      </c>
      <c r="K3142" s="3008"/>
      <c r="L3142" s="3008"/>
      <c r="M3142" s="3008"/>
      <c r="N3142" s="3008"/>
      <c r="O3142" s="3008"/>
      <c r="P3142" s="3008"/>
      <c r="Q3142" s="3008"/>
      <c r="R3142" s="3008"/>
      <c r="S3142" s="3008"/>
      <c r="T3142" s="3008"/>
      <c r="U3142" s="773"/>
    </row>
    <row r="3143" spans="1:21" x14ac:dyDescent="0.25">
      <c r="A3143" s="781" t="s">
        <v>2396</v>
      </c>
      <c r="D3143" s="773">
        <v>781</v>
      </c>
      <c r="E3143" s="1468" t="s">
        <v>2295</v>
      </c>
      <c r="F3143" s="773" t="s">
        <v>2296</v>
      </c>
      <c r="G3143" s="775">
        <v>500</v>
      </c>
      <c r="H3143" s="776">
        <v>20</v>
      </c>
      <c r="I3143" s="1964">
        <f t="shared" si="30"/>
        <v>10000</v>
      </c>
      <c r="J3143" s="773">
        <v>500</v>
      </c>
      <c r="K3143" s="773"/>
      <c r="L3143" s="773"/>
      <c r="M3143" s="773"/>
      <c r="N3143" s="773"/>
      <c r="O3143" s="773"/>
      <c r="P3143" s="773"/>
      <c r="Q3143" s="773"/>
      <c r="R3143" s="773"/>
      <c r="S3143" s="773"/>
      <c r="T3143" s="1391"/>
      <c r="U3143" s="773"/>
    </row>
    <row r="3144" spans="1:21" x14ac:dyDescent="0.25">
      <c r="A3144" s="781" t="s">
        <v>2396</v>
      </c>
      <c r="D3144" s="773"/>
      <c r="E3144" s="1616" t="s">
        <v>2354</v>
      </c>
      <c r="F3144" s="1677"/>
      <c r="G3144" s="775"/>
      <c r="H3144" s="776"/>
      <c r="I3144" s="1964"/>
      <c r="J3144" s="773"/>
      <c r="K3144" s="773"/>
      <c r="L3144" s="773"/>
      <c r="M3144" s="773"/>
      <c r="N3144" s="773"/>
      <c r="O3144" s="773"/>
      <c r="P3144" s="773"/>
      <c r="Q3144" s="773"/>
      <c r="R3144" s="773"/>
      <c r="S3144" s="773"/>
      <c r="T3144" s="1391"/>
      <c r="U3144" s="773"/>
    </row>
    <row r="3145" spans="1:21" x14ac:dyDescent="0.25">
      <c r="A3145" s="781" t="s">
        <v>2396</v>
      </c>
      <c r="D3145" s="773">
        <v>221</v>
      </c>
      <c r="E3145" s="1468" t="s">
        <v>2387</v>
      </c>
      <c r="F3145" s="773" t="s">
        <v>2296</v>
      </c>
      <c r="G3145" s="775">
        <v>50</v>
      </c>
      <c r="H3145" s="776">
        <v>400</v>
      </c>
      <c r="I3145" s="1964">
        <f t="shared" ref="I3145:I3152" si="31">G3145*H3145</f>
        <v>20000</v>
      </c>
      <c r="J3145" s="773"/>
      <c r="K3145" s="773"/>
      <c r="L3145" s="773"/>
      <c r="M3145" s="773">
        <v>100</v>
      </c>
      <c r="N3145" s="773"/>
      <c r="O3145" s="773"/>
      <c r="P3145" s="773"/>
      <c r="Q3145" s="773"/>
      <c r="R3145" s="773"/>
      <c r="S3145" s="773"/>
      <c r="T3145" s="1391"/>
      <c r="U3145" s="773"/>
    </row>
    <row r="3146" spans="1:21" x14ac:dyDescent="0.25">
      <c r="A3146" s="781" t="s">
        <v>2396</v>
      </c>
      <c r="B3146" s="339"/>
      <c r="C3146" s="339"/>
      <c r="D3146" s="773">
        <v>755</v>
      </c>
      <c r="E3146" s="2921" t="s">
        <v>687</v>
      </c>
      <c r="F3146" s="3008" t="s">
        <v>146</v>
      </c>
      <c r="G3146" s="3047">
        <v>1</v>
      </c>
      <c r="H3146" s="3094">
        <v>53.54</v>
      </c>
      <c r="I3146" s="1964">
        <f t="shared" si="31"/>
        <v>53.54</v>
      </c>
      <c r="J3146" s="3008">
        <v>1</v>
      </c>
      <c r="K3146" s="3008"/>
      <c r="L3146" s="3008"/>
      <c r="M3146" s="3008"/>
      <c r="N3146" s="3008"/>
      <c r="O3146" s="3008"/>
      <c r="P3146" s="3008"/>
      <c r="Q3146" s="3008"/>
      <c r="R3146" s="3008"/>
      <c r="S3146" s="3008"/>
      <c r="T3146" s="3008"/>
      <c r="U3146" s="773"/>
    </row>
    <row r="3147" spans="1:21" x14ac:dyDescent="0.25">
      <c r="A3147" s="781" t="s">
        <v>2396</v>
      </c>
      <c r="B3147" s="339"/>
      <c r="C3147" s="339"/>
      <c r="D3147" s="773">
        <v>765</v>
      </c>
      <c r="E3147" s="1595" t="s">
        <v>2393</v>
      </c>
      <c r="F3147" s="773" t="s">
        <v>70</v>
      </c>
      <c r="G3147" s="775">
        <v>20</v>
      </c>
      <c r="H3147" s="776">
        <v>1500</v>
      </c>
      <c r="I3147" s="1964">
        <f t="shared" si="31"/>
        <v>30000</v>
      </c>
      <c r="J3147" s="773">
        <v>20</v>
      </c>
      <c r="K3147" s="773"/>
      <c r="L3147" s="773"/>
      <c r="M3147" s="773"/>
      <c r="N3147" s="773"/>
      <c r="O3147" s="773"/>
      <c r="P3147" s="773"/>
      <c r="Q3147" s="773"/>
      <c r="R3147" s="773"/>
      <c r="S3147" s="773"/>
      <c r="T3147" s="1391"/>
      <c r="U3147" s="773"/>
    </row>
    <row r="3148" spans="1:21" x14ac:dyDescent="0.25">
      <c r="A3148" s="781" t="s">
        <v>2396</v>
      </c>
      <c r="B3148" s="339"/>
      <c r="C3148" s="339"/>
      <c r="D3148" s="773">
        <v>765</v>
      </c>
      <c r="E3148" s="1595" t="s">
        <v>2394</v>
      </c>
      <c r="F3148" s="773" t="s">
        <v>2296</v>
      </c>
      <c r="G3148" s="775">
        <v>5000</v>
      </c>
      <c r="H3148" s="776">
        <v>250</v>
      </c>
      <c r="I3148" s="1964">
        <f t="shared" si="31"/>
        <v>1250000</v>
      </c>
      <c r="J3148" s="773">
        <v>5000</v>
      </c>
      <c r="K3148" s="773"/>
      <c r="L3148" s="773"/>
      <c r="M3148" s="773"/>
      <c r="N3148" s="773"/>
      <c r="O3148" s="773"/>
      <c r="P3148" s="773"/>
      <c r="Q3148" s="773"/>
      <c r="R3148" s="773"/>
      <c r="S3148" s="773"/>
      <c r="T3148" s="1391"/>
      <c r="U3148" s="773"/>
    </row>
    <row r="3149" spans="1:21" x14ac:dyDescent="0.25">
      <c r="A3149" s="781" t="s">
        <v>2396</v>
      </c>
      <c r="B3149" s="339"/>
      <c r="C3149" s="339"/>
      <c r="D3149" s="773">
        <v>765</v>
      </c>
      <c r="E3149" s="2921" t="s">
        <v>2288</v>
      </c>
      <c r="F3149" s="3008" t="s">
        <v>84</v>
      </c>
      <c r="G3149" s="3047">
        <v>1</v>
      </c>
      <c r="H3149" s="3094">
        <v>133.9</v>
      </c>
      <c r="I3149" s="1964">
        <f t="shared" si="31"/>
        <v>133.9</v>
      </c>
      <c r="J3149" s="3008">
        <v>1</v>
      </c>
      <c r="K3149" s="3008"/>
      <c r="L3149" s="3008"/>
      <c r="M3149" s="3008"/>
      <c r="N3149" s="3008"/>
      <c r="O3149" s="3008"/>
      <c r="P3149" s="3008"/>
      <c r="Q3149" s="3008"/>
      <c r="R3149" s="3008"/>
      <c r="S3149" s="3008"/>
      <c r="T3149" s="3008"/>
      <c r="U3149" s="773"/>
    </row>
    <row r="3150" spans="1:21" ht="21" x14ac:dyDescent="0.25">
      <c r="A3150" s="781" t="s">
        <v>2396</v>
      </c>
      <c r="B3150" s="339"/>
      <c r="C3150" s="339"/>
      <c r="D3150" s="773">
        <v>765</v>
      </c>
      <c r="E3150" s="1468" t="s">
        <v>2287</v>
      </c>
      <c r="F3150" s="773" t="s">
        <v>126</v>
      </c>
      <c r="G3150" s="775">
        <v>1</v>
      </c>
      <c r="H3150" s="776">
        <v>13.93</v>
      </c>
      <c r="I3150" s="1964">
        <f t="shared" si="31"/>
        <v>13.93</v>
      </c>
      <c r="J3150" s="773">
        <v>1</v>
      </c>
      <c r="K3150" s="773"/>
      <c r="L3150" s="773"/>
      <c r="M3150" s="773"/>
      <c r="N3150" s="773"/>
      <c r="O3150" s="773"/>
      <c r="P3150" s="773"/>
      <c r="Q3150" s="773"/>
      <c r="R3150" s="773"/>
      <c r="S3150" s="773"/>
      <c r="T3150" s="1391"/>
      <c r="U3150" s="773"/>
    </row>
    <row r="3151" spans="1:21" x14ac:dyDescent="0.25">
      <c r="A3151" s="781" t="s">
        <v>2396</v>
      </c>
      <c r="B3151" s="339"/>
      <c r="C3151" s="339"/>
      <c r="D3151" s="773">
        <v>221</v>
      </c>
      <c r="E3151" s="1468" t="s">
        <v>2377</v>
      </c>
      <c r="F3151" s="773" t="s">
        <v>70</v>
      </c>
      <c r="G3151" s="775">
        <v>1</v>
      </c>
      <c r="H3151" s="776">
        <v>25000</v>
      </c>
      <c r="I3151" s="777">
        <f t="shared" si="31"/>
        <v>25000</v>
      </c>
      <c r="J3151" s="773"/>
      <c r="K3151" s="773"/>
      <c r="L3151" s="773"/>
      <c r="M3151" s="773">
        <v>1</v>
      </c>
      <c r="N3151" s="773"/>
      <c r="O3151" s="773"/>
      <c r="P3151" s="773"/>
      <c r="Q3151" s="773"/>
      <c r="R3151" s="773"/>
      <c r="S3151" s="773"/>
      <c r="T3151" s="1391"/>
      <c r="U3151" s="773"/>
    </row>
    <row r="3152" spans="1:21" ht="21" x14ac:dyDescent="0.25">
      <c r="A3152" s="781" t="s">
        <v>2396</v>
      </c>
      <c r="B3152" s="339"/>
      <c r="C3152" s="339"/>
      <c r="D3152" s="773">
        <v>221</v>
      </c>
      <c r="E3152" s="1468" t="s">
        <v>2378</v>
      </c>
      <c r="F3152" s="773" t="s">
        <v>70</v>
      </c>
      <c r="G3152" s="775">
        <v>1</v>
      </c>
      <c r="H3152" s="2537">
        <v>25000</v>
      </c>
      <c r="I3152" s="777">
        <f t="shared" si="31"/>
        <v>25000</v>
      </c>
      <c r="J3152" s="773"/>
      <c r="K3152" s="773"/>
      <c r="L3152" s="773"/>
      <c r="M3152" s="773">
        <v>1</v>
      </c>
      <c r="N3152" s="773"/>
      <c r="O3152" s="773"/>
      <c r="P3152" s="773"/>
      <c r="Q3152" s="773"/>
      <c r="R3152" s="773"/>
      <c r="S3152" s="773"/>
      <c r="T3152" s="1391"/>
      <c r="U3152" s="773"/>
    </row>
    <row r="3153" spans="1:21" x14ac:dyDescent="0.25">
      <c r="A3153" s="781" t="s">
        <v>2396</v>
      </c>
      <c r="B3153" s="339"/>
      <c r="C3153" s="339"/>
      <c r="D3153" s="773"/>
      <c r="E3153" s="1616" t="s">
        <v>2343</v>
      </c>
      <c r="F3153" s="773"/>
      <c r="G3153" s="775"/>
      <c r="H3153" s="2537"/>
      <c r="I3153" s="777"/>
      <c r="J3153" s="773"/>
      <c r="K3153" s="773"/>
      <c r="L3153" s="773"/>
      <c r="M3153" s="773"/>
      <c r="N3153" s="773"/>
      <c r="O3153" s="773"/>
      <c r="P3153" s="773"/>
      <c r="Q3153" s="773"/>
      <c r="R3153" s="773"/>
      <c r="S3153" s="773"/>
      <c r="T3153" s="1391"/>
      <c r="U3153" s="773"/>
    </row>
    <row r="3154" spans="1:21" x14ac:dyDescent="0.25">
      <c r="A3154" s="781" t="s">
        <v>2396</v>
      </c>
      <c r="B3154" s="339"/>
      <c r="C3154" s="339"/>
      <c r="D3154" s="1433">
        <v>765</v>
      </c>
      <c r="E3154" s="1570" t="s">
        <v>2316</v>
      </c>
      <c r="F3154" s="1433" t="s">
        <v>2296</v>
      </c>
      <c r="G3154" s="1820">
        <v>1000</v>
      </c>
      <c r="H3154" s="1911">
        <v>130</v>
      </c>
      <c r="I3154" s="2011">
        <f t="shared" ref="I3154:I3170" si="32">G3154*H3154</f>
        <v>130000</v>
      </c>
      <c r="J3154" s="1433"/>
      <c r="K3154" s="1433">
        <v>1000</v>
      </c>
      <c r="L3154" s="1433"/>
      <c r="M3154" s="1433"/>
      <c r="N3154" s="1433"/>
      <c r="O3154" s="1433"/>
      <c r="P3154" s="1433"/>
      <c r="Q3154" s="1433"/>
      <c r="R3154" s="1433"/>
      <c r="S3154" s="1433"/>
      <c r="T3154" s="1433"/>
      <c r="U3154" s="1433"/>
    </row>
    <row r="3155" spans="1:21" x14ac:dyDescent="0.25">
      <c r="A3155" s="781" t="s">
        <v>2396</v>
      </c>
      <c r="B3155" s="339"/>
      <c r="C3155" s="339"/>
      <c r="D3155" s="1433">
        <v>224</v>
      </c>
      <c r="E3155" s="1570" t="s">
        <v>2340</v>
      </c>
      <c r="F3155" s="1433" t="s">
        <v>2323</v>
      </c>
      <c r="G3155" s="1820">
        <v>300</v>
      </c>
      <c r="H3155" s="1911">
        <v>450</v>
      </c>
      <c r="I3155" s="2011">
        <f t="shared" si="32"/>
        <v>135000</v>
      </c>
      <c r="J3155" s="1433"/>
      <c r="K3155" s="1433"/>
      <c r="L3155" s="1433"/>
      <c r="M3155" s="1433"/>
      <c r="N3155" s="1433"/>
      <c r="O3155" s="1433">
        <v>300</v>
      </c>
      <c r="P3155" s="1433"/>
      <c r="Q3155" s="1433"/>
      <c r="R3155" s="1433"/>
      <c r="S3155" s="1433"/>
      <c r="T3155" s="1433"/>
      <c r="U3155" s="1433"/>
    </row>
    <row r="3156" spans="1:21" x14ac:dyDescent="0.25">
      <c r="A3156" s="781" t="s">
        <v>2396</v>
      </c>
      <c r="D3156" s="773">
        <v>224</v>
      </c>
      <c r="E3156" s="1547" t="s">
        <v>2339</v>
      </c>
      <c r="F3156" s="1423" t="s">
        <v>2323</v>
      </c>
      <c r="G3156" s="1809">
        <v>200</v>
      </c>
      <c r="H3156" s="1886">
        <v>400</v>
      </c>
      <c r="I3156" s="1984">
        <f t="shared" si="32"/>
        <v>80000</v>
      </c>
      <c r="J3156" s="1423"/>
      <c r="K3156" s="1423"/>
      <c r="L3156" s="1423"/>
      <c r="M3156" s="1423"/>
      <c r="N3156" s="1423"/>
      <c r="O3156" s="1423">
        <v>200</v>
      </c>
      <c r="P3156" s="1423"/>
      <c r="Q3156" s="1423"/>
      <c r="R3156" s="1423"/>
      <c r="S3156" s="1423"/>
      <c r="T3156" s="1423"/>
      <c r="U3156" s="1423"/>
    </row>
    <row r="3157" spans="1:21" x14ac:dyDescent="0.25">
      <c r="A3157" s="781" t="s">
        <v>2396</v>
      </c>
      <c r="D3157" s="773">
        <v>765</v>
      </c>
      <c r="E3157" s="1470" t="s">
        <v>2308</v>
      </c>
      <c r="F3157" s="1423" t="s">
        <v>2296</v>
      </c>
      <c r="G3157" s="1809">
        <v>3500</v>
      </c>
      <c r="H3157" s="1886">
        <v>150</v>
      </c>
      <c r="I3157" s="1984">
        <f t="shared" si="32"/>
        <v>525000</v>
      </c>
      <c r="J3157" s="1423"/>
      <c r="K3157" s="1423">
        <v>3500</v>
      </c>
      <c r="L3157" s="1423"/>
      <c r="M3157" s="1423"/>
      <c r="N3157" s="1423"/>
      <c r="O3157" s="1423"/>
      <c r="P3157" s="1423"/>
      <c r="Q3157" s="1423"/>
      <c r="R3157" s="1423"/>
      <c r="S3157" s="1423"/>
      <c r="T3157" s="1423"/>
      <c r="U3157" s="1423"/>
    </row>
    <row r="3158" spans="1:21" x14ac:dyDescent="0.25">
      <c r="A3158" s="781" t="s">
        <v>2396</v>
      </c>
      <c r="D3158" s="773">
        <v>765</v>
      </c>
      <c r="E3158" s="1547" t="s">
        <v>2298</v>
      </c>
      <c r="F3158" s="1423" t="s">
        <v>70</v>
      </c>
      <c r="G3158" s="1809">
        <v>2</v>
      </c>
      <c r="H3158" s="1886">
        <v>500</v>
      </c>
      <c r="I3158" s="1984">
        <f t="shared" si="32"/>
        <v>1000</v>
      </c>
      <c r="J3158" s="1423">
        <v>1</v>
      </c>
      <c r="K3158" s="1423"/>
      <c r="L3158" s="1423"/>
      <c r="M3158" s="1423"/>
      <c r="N3158" s="1423"/>
      <c r="O3158" s="1423">
        <v>1</v>
      </c>
      <c r="P3158" s="1423"/>
      <c r="Q3158" s="1423"/>
      <c r="R3158" s="1423"/>
      <c r="S3158" s="1423"/>
      <c r="T3158" s="1423"/>
      <c r="U3158" s="1423"/>
    </row>
    <row r="3159" spans="1:21" x14ac:dyDescent="0.25">
      <c r="A3159" s="781" t="s">
        <v>2396</v>
      </c>
      <c r="D3159" s="773">
        <v>765</v>
      </c>
      <c r="E3159" s="1470" t="s">
        <v>2320</v>
      </c>
      <c r="F3159" s="1423" t="s">
        <v>2296</v>
      </c>
      <c r="G3159" s="1809">
        <v>150</v>
      </c>
      <c r="H3159" s="1886">
        <v>250</v>
      </c>
      <c r="I3159" s="1984">
        <f t="shared" si="32"/>
        <v>37500</v>
      </c>
      <c r="J3159" s="1423"/>
      <c r="K3159" s="1423">
        <v>150</v>
      </c>
      <c r="L3159" s="1423"/>
      <c r="M3159" s="1423"/>
      <c r="N3159" s="1423"/>
      <c r="O3159" s="1423"/>
      <c r="P3159" s="1423"/>
      <c r="Q3159" s="1423"/>
      <c r="R3159" s="1423"/>
      <c r="S3159" s="1423"/>
      <c r="T3159" s="1423"/>
      <c r="U3159" s="1423"/>
    </row>
    <row r="3160" spans="1:21" x14ac:dyDescent="0.25">
      <c r="A3160" s="781" t="s">
        <v>2396</v>
      </c>
      <c r="D3160" s="773">
        <v>755</v>
      </c>
      <c r="E3160" s="1470" t="s">
        <v>2276</v>
      </c>
      <c r="F3160" s="1423" t="s">
        <v>126</v>
      </c>
      <c r="G3160" s="1809">
        <v>1</v>
      </c>
      <c r="H3160" s="1886">
        <v>566.54</v>
      </c>
      <c r="I3160" s="1984">
        <f t="shared" si="32"/>
        <v>566.54</v>
      </c>
      <c r="J3160" s="1423">
        <v>1</v>
      </c>
      <c r="K3160" s="1423"/>
      <c r="L3160" s="1423"/>
      <c r="M3160" s="1423"/>
      <c r="N3160" s="1423"/>
      <c r="O3160" s="1423"/>
      <c r="P3160" s="1423"/>
      <c r="Q3160" s="1423"/>
      <c r="R3160" s="1423"/>
      <c r="S3160" s="1423"/>
      <c r="T3160" s="1423"/>
      <c r="U3160" s="1423"/>
    </row>
    <row r="3161" spans="1:21" x14ac:dyDescent="0.25">
      <c r="A3161" s="781" t="s">
        <v>2396</v>
      </c>
      <c r="D3161" s="773">
        <v>765</v>
      </c>
      <c r="E3161" s="1547" t="s">
        <v>2307</v>
      </c>
      <c r="F3161" s="1423" t="s">
        <v>2296</v>
      </c>
      <c r="G3161" s="1809">
        <v>1000</v>
      </c>
      <c r="H3161" s="1886">
        <v>200</v>
      </c>
      <c r="I3161" s="1984">
        <f t="shared" si="32"/>
        <v>200000</v>
      </c>
      <c r="J3161" s="1423"/>
      <c r="K3161" s="1423">
        <v>1000</v>
      </c>
      <c r="L3161" s="1423"/>
      <c r="M3161" s="1423"/>
      <c r="N3161" s="1423"/>
      <c r="O3161" s="1423"/>
      <c r="P3161" s="1423"/>
      <c r="Q3161" s="1423"/>
      <c r="R3161" s="1423"/>
      <c r="S3161" s="1423"/>
      <c r="T3161" s="1423"/>
      <c r="U3161" s="1423"/>
    </row>
    <row r="3162" spans="1:21" x14ac:dyDescent="0.25">
      <c r="A3162" s="781" t="s">
        <v>2396</v>
      </c>
      <c r="D3162" s="773">
        <v>755</v>
      </c>
      <c r="E3162" s="1547" t="s">
        <v>2251</v>
      </c>
      <c r="F3162" s="1423" t="s">
        <v>84</v>
      </c>
      <c r="G3162" s="1809">
        <v>2</v>
      </c>
      <c r="H3162" s="1886">
        <v>38.03</v>
      </c>
      <c r="I3162" s="1984">
        <f t="shared" si="32"/>
        <v>76.06</v>
      </c>
      <c r="J3162" s="1423"/>
      <c r="K3162" s="1423"/>
      <c r="L3162" s="1423"/>
      <c r="M3162" s="1423"/>
      <c r="N3162" s="1423"/>
      <c r="O3162" s="1423"/>
      <c r="P3162" s="1423"/>
      <c r="Q3162" s="1423">
        <v>2</v>
      </c>
      <c r="R3162" s="1423"/>
      <c r="S3162" s="1423"/>
      <c r="T3162" s="1423"/>
      <c r="U3162" s="1423"/>
    </row>
    <row r="3163" spans="1:21" x14ac:dyDescent="0.25">
      <c r="A3163" s="781" t="s">
        <v>2396</v>
      </c>
      <c r="D3163" s="773">
        <v>755</v>
      </c>
      <c r="E3163" s="1547" t="s">
        <v>2253</v>
      </c>
      <c r="F3163" s="1423" t="s">
        <v>126</v>
      </c>
      <c r="G3163" s="1809">
        <v>6</v>
      </c>
      <c r="H3163" s="1886">
        <v>15</v>
      </c>
      <c r="I3163" s="1984">
        <f t="shared" si="32"/>
        <v>90</v>
      </c>
      <c r="J3163" s="1423">
        <v>6</v>
      </c>
      <c r="K3163" s="1423"/>
      <c r="L3163" s="1423"/>
      <c r="M3163" s="1423"/>
      <c r="N3163" s="1423"/>
      <c r="O3163" s="1423"/>
      <c r="P3163" s="1423"/>
      <c r="Q3163" s="1423"/>
      <c r="R3163" s="1423"/>
      <c r="S3163" s="1423"/>
      <c r="T3163" s="1423"/>
      <c r="U3163" s="1423"/>
    </row>
    <row r="3164" spans="1:21" x14ac:dyDescent="0.25">
      <c r="A3164" s="781" t="s">
        <v>2396</v>
      </c>
      <c r="D3164" s="773">
        <v>755</v>
      </c>
      <c r="E3164" s="1470" t="s">
        <v>2254</v>
      </c>
      <c r="F3164" s="773" t="s">
        <v>126</v>
      </c>
      <c r="G3164" s="775">
        <v>6</v>
      </c>
      <c r="H3164" s="776">
        <v>15</v>
      </c>
      <c r="I3164" s="1984">
        <f t="shared" si="32"/>
        <v>90</v>
      </c>
      <c r="J3164" s="773">
        <v>6</v>
      </c>
      <c r="K3164" s="773"/>
      <c r="L3164" s="773"/>
      <c r="M3164" s="773"/>
      <c r="N3164" s="773"/>
      <c r="O3164" s="773"/>
      <c r="P3164" s="773"/>
      <c r="Q3164" s="773"/>
      <c r="R3164" s="773"/>
      <c r="S3164" s="773"/>
      <c r="T3164" s="773"/>
      <c r="U3164" s="773"/>
    </row>
    <row r="3165" spans="1:21" x14ac:dyDescent="0.25">
      <c r="A3165" s="781" t="s">
        <v>2396</v>
      </c>
      <c r="D3165" s="773">
        <v>755</v>
      </c>
      <c r="E3165" s="1470" t="s">
        <v>2252</v>
      </c>
      <c r="F3165" s="773" t="s">
        <v>126</v>
      </c>
      <c r="G3165" s="775">
        <v>6</v>
      </c>
      <c r="H3165" s="776">
        <v>15</v>
      </c>
      <c r="I3165" s="1984">
        <f t="shared" si="32"/>
        <v>90</v>
      </c>
      <c r="J3165" s="773">
        <v>6</v>
      </c>
      <c r="K3165" s="773"/>
      <c r="L3165" s="773"/>
      <c r="M3165" s="773"/>
      <c r="N3165" s="773"/>
      <c r="O3165" s="773"/>
      <c r="P3165" s="773"/>
      <c r="Q3165" s="773"/>
      <c r="R3165" s="773"/>
      <c r="S3165" s="773"/>
      <c r="T3165" s="773"/>
      <c r="U3165" s="773"/>
    </row>
    <row r="3166" spans="1:21" x14ac:dyDescent="0.25">
      <c r="A3166" s="781" t="s">
        <v>2396</v>
      </c>
      <c r="D3166" s="773">
        <v>765</v>
      </c>
      <c r="E3166" s="1470" t="s">
        <v>2312</v>
      </c>
      <c r="F3166" s="773" t="s">
        <v>2296</v>
      </c>
      <c r="G3166" s="775">
        <v>200</v>
      </c>
      <c r="H3166" s="776">
        <v>200</v>
      </c>
      <c r="I3166" s="1984">
        <f t="shared" si="32"/>
        <v>40000</v>
      </c>
      <c r="J3166" s="773"/>
      <c r="K3166" s="773">
        <v>200</v>
      </c>
      <c r="L3166" s="773"/>
      <c r="M3166" s="773"/>
      <c r="N3166" s="773"/>
      <c r="O3166" s="773"/>
      <c r="P3166" s="773"/>
      <c r="Q3166" s="773"/>
      <c r="R3166" s="773"/>
      <c r="S3166" s="773"/>
      <c r="T3166" s="773"/>
      <c r="U3166" s="773"/>
    </row>
    <row r="3167" spans="1:21" x14ac:dyDescent="0.25">
      <c r="A3167" s="781" t="s">
        <v>2396</v>
      </c>
      <c r="D3167" s="773">
        <v>224</v>
      </c>
      <c r="E3167" s="1470" t="s">
        <v>2332</v>
      </c>
      <c r="F3167" s="773" t="s">
        <v>2323</v>
      </c>
      <c r="G3167" s="775">
        <v>50</v>
      </c>
      <c r="H3167" s="776">
        <v>330</v>
      </c>
      <c r="I3167" s="1984">
        <f t="shared" si="32"/>
        <v>16500</v>
      </c>
      <c r="J3167" s="773"/>
      <c r="K3167" s="773"/>
      <c r="L3167" s="773"/>
      <c r="M3167" s="773"/>
      <c r="N3167" s="773"/>
      <c r="O3167" s="773">
        <v>50</v>
      </c>
      <c r="P3167" s="773"/>
      <c r="Q3167" s="773"/>
      <c r="R3167" s="773"/>
      <c r="S3167" s="773"/>
      <c r="T3167" s="773"/>
      <c r="U3167" s="773"/>
    </row>
    <row r="3168" spans="1:21" x14ac:dyDescent="0.25">
      <c r="A3168" s="781" t="s">
        <v>2396</v>
      </c>
      <c r="D3168" s="773">
        <v>221</v>
      </c>
      <c r="E3168" s="1470" t="s">
        <v>2379</v>
      </c>
      <c r="F3168" s="773" t="s">
        <v>70</v>
      </c>
      <c r="G3168" s="775">
        <v>1</v>
      </c>
      <c r="H3168" s="776">
        <v>3500</v>
      </c>
      <c r="I3168" s="1984">
        <f t="shared" si="32"/>
        <v>3500</v>
      </c>
      <c r="J3168" s="773"/>
      <c r="K3168" s="773"/>
      <c r="L3168" s="773"/>
      <c r="M3168" s="773">
        <v>1</v>
      </c>
      <c r="N3168" s="773"/>
      <c r="O3168" s="773"/>
      <c r="P3168" s="773"/>
      <c r="Q3168" s="773"/>
      <c r="R3168" s="773"/>
      <c r="S3168" s="773"/>
      <c r="T3168" s="773"/>
      <c r="U3168" s="773"/>
    </row>
    <row r="3169" spans="1:21" x14ac:dyDescent="0.25">
      <c r="A3169" s="781" t="s">
        <v>2396</v>
      </c>
      <c r="D3169" s="773">
        <v>755</v>
      </c>
      <c r="E3169" s="1470" t="s">
        <v>2255</v>
      </c>
      <c r="F3169" s="773" t="s">
        <v>238</v>
      </c>
      <c r="G3169" s="775">
        <v>6</v>
      </c>
      <c r="H3169" s="776">
        <v>37.28</v>
      </c>
      <c r="I3169" s="1984">
        <f t="shared" si="32"/>
        <v>223.68</v>
      </c>
      <c r="J3169" s="773">
        <v>6</v>
      </c>
      <c r="K3169" s="773"/>
      <c r="L3169" s="773"/>
      <c r="M3169" s="773"/>
      <c r="N3169" s="773"/>
      <c r="O3169" s="773"/>
      <c r="P3169" s="773"/>
      <c r="Q3169" s="773"/>
      <c r="R3169" s="773"/>
      <c r="S3169" s="773"/>
      <c r="T3169" s="773"/>
      <c r="U3169" s="773"/>
    </row>
    <row r="3170" spans="1:21" x14ac:dyDescent="0.25">
      <c r="A3170" s="781" t="s">
        <v>2396</v>
      </c>
      <c r="D3170" s="773">
        <v>765</v>
      </c>
      <c r="E3170" s="774" t="s">
        <v>2311</v>
      </c>
      <c r="F3170" s="773" t="s">
        <v>2296</v>
      </c>
      <c r="G3170" s="775">
        <v>2500</v>
      </c>
      <c r="H3170" s="776">
        <v>130</v>
      </c>
      <c r="I3170" s="1984">
        <f t="shared" si="32"/>
        <v>325000</v>
      </c>
      <c r="J3170" s="773"/>
      <c r="K3170" s="773">
        <v>2500</v>
      </c>
      <c r="L3170" s="773"/>
      <c r="M3170" s="773"/>
      <c r="N3170" s="773"/>
      <c r="O3170" s="773"/>
      <c r="P3170" s="773"/>
      <c r="Q3170" s="773"/>
      <c r="R3170" s="773"/>
      <c r="S3170" s="773"/>
      <c r="T3170" s="773"/>
      <c r="U3170" s="773"/>
    </row>
    <row r="3171" spans="1:21" x14ac:dyDescent="0.25">
      <c r="A3171" s="781" t="s">
        <v>2396</v>
      </c>
      <c r="D3171" s="773"/>
      <c r="E3171" s="779" t="s">
        <v>2289</v>
      </c>
      <c r="F3171" s="773"/>
      <c r="G3171" s="775"/>
      <c r="H3171" s="776"/>
      <c r="I3171" s="1984"/>
      <c r="J3171" s="773"/>
      <c r="K3171" s="773"/>
      <c r="L3171" s="773"/>
      <c r="M3171" s="773"/>
      <c r="N3171" s="773"/>
      <c r="O3171" s="773"/>
      <c r="P3171" s="773"/>
      <c r="Q3171" s="773"/>
      <c r="R3171" s="773"/>
      <c r="S3171" s="773"/>
      <c r="T3171" s="773"/>
      <c r="U3171" s="773"/>
    </row>
    <row r="3172" spans="1:21" x14ac:dyDescent="0.25">
      <c r="A3172" s="781" t="s">
        <v>2396</v>
      </c>
      <c r="D3172" s="773">
        <v>765</v>
      </c>
      <c r="E3172" s="774" t="s">
        <v>2388</v>
      </c>
      <c r="F3172" s="773" t="s">
        <v>2375</v>
      </c>
      <c r="G3172" s="775">
        <v>10</v>
      </c>
      <c r="H3172" s="776">
        <v>400</v>
      </c>
      <c r="I3172" s="1984">
        <f t="shared" ref="I3172:I3202" si="33">G3172*H3172</f>
        <v>4000</v>
      </c>
      <c r="J3172" s="773"/>
      <c r="K3172" s="773"/>
      <c r="L3172" s="773"/>
      <c r="M3172" s="773">
        <v>10</v>
      </c>
      <c r="N3172" s="773"/>
      <c r="O3172" s="773"/>
      <c r="P3172" s="773"/>
      <c r="Q3172" s="773"/>
      <c r="R3172" s="773"/>
      <c r="S3172" s="773"/>
      <c r="T3172" s="773"/>
      <c r="U3172" s="773"/>
    </row>
    <row r="3173" spans="1:21" ht="21" x14ac:dyDescent="0.25">
      <c r="A3173" s="781" t="s">
        <v>2396</v>
      </c>
      <c r="D3173" s="773">
        <v>755</v>
      </c>
      <c r="E3173" s="774" t="s">
        <v>2256</v>
      </c>
      <c r="F3173" s="773" t="s">
        <v>2257</v>
      </c>
      <c r="G3173" s="775">
        <v>15</v>
      </c>
      <c r="H3173" s="776">
        <v>109.58</v>
      </c>
      <c r="I3173" s="1984">
        <f t="shared" si="33"/>
        <v>1643.7</v>
      </c>
      <c r="J3173" s="773">
        <v>10</v>
      </c>
      <c r="K3173" s="773"/>
      <c r="L3173" s="773"/>
      <c r="M3173" s="773"/>
      <c r="N3173" s="773"/>
      <c r="O3173" s="773"/>
      <c r="P3173" s="773">
        <v>5</v>
      </c>
      <c r="Q3173" s="773"/>
      <c r="R3173" s="773"/>
      <c r="S3173" s="773"/>
      <c r="T3173" s="773"/>
      <c r="U3173" s="773"/>
    </row>
    <row r="3174" spans="1:21" x14ac:dyDescent="0.25">
      <c r="A3174" s="781" t="s">
        <v>2396</v>
      </c>
      <c r="D3174" s="773">
        <v>755</v>
      </c>
      <c r="E3174" s="774" t="s">
        <v>2283</v>
      </c>
      <c r="F3174" s="773" t="s">
        <v>157</v>
      </c>
      <c r="G3174" s="775">
        <v>15</v>
      </c>
      <c r="H3174" s="776">
        <v>124.82</v>
      </c>
      <c r="I3174" s="1984">
        <f t="shared" si="33"/>
        <v>1872.3</v>
      </c>
      <c r="J3174" s="773">
        <v>10</v>
      </c>
      <c r="K3174" s="773"/>
      <c r="L3174" s="773"/>
      <c r="M3174" s="773"/>
      <c r="N3174" s="773"/>
      <c r="O3174" s="773"/>
      <c r="P3174" s="773">
        <v>5</v>
      </c>
      <c r="Q3174" s="773"/>
      <c r="R3174" s="773"/>
      <c r="S3174" s="773"/>
      <c r="T3174" s="773"/>
      <c r="U3174" s="773"/>
    </row>
    <row r="3175" spans="1:21" ht="21" x14ac:dyDescent="0.25">
      <c r="A3175" s="781" t="s">
        <v>2396</v>
      </c>
      <c r="D3175" s="773">
        <v>755</v>
      </c>
      <c r="E3175" s="1470" t="s">
        <v>2259</v>
      </c>
      <c r="F3175" s="773" t="s">
        <v>159</v>
      </c>
      <c r="G3175" s="775">
        <v>2</v>
      </c>
      <c r="H3175" s="776">
        <v>12.15</v>
      </c>
      <c r="I3175" s="1984">
        <f t="shared" si="33"/>
        <v>24.3</v>
      </c>
      <c r="J3175" s="773">
        <v>2</v>
      </c>
      <c r="K3175" s="773"/>
      <c r="L3175" s="773"/>
      <c r="M3175" s="773"/>
      <c r="N3175" s="773"/>
      <c r="O3175" s="773"/>
      <c r="P3175" s="773"/>
      <c r="Q3175" s="773"/>
      <c r="R3175" s="773"/>
      <c r="S3175" s="773"/>
      <c r="T3175" s="773"/>
      <c r="U3175" s="773"/>
    </row>
    <row r="3176" spans="1:21" ht="21" x14ac:dyDescent="0.25">
      <c r="A3176" s="781" t="s">
        <v>2396</v>
      </c>
      <c r="D3176" s="773">
        <v>755</v>
      </c>
      <c r="E3176" s="1470" t="s">
        <v>2258</v>
      </c>
      <c r="F3176" s="773" t="s">
        <v>159</v>
      </c>
      <c r="G3176" s="775">
        <v>5</v>
      </c>
      <c r="H3176" s="776">
        <v>67.319999999999993</v>
      </c>
      <c r="I3176" s="1984">
        <f t="shared" si="33"/>
        <v>336.59999999999997</v>
      </c>
      <c r="J3176" s="773">
        <v>5</v>
      </c>
      <c r="K3176" s="773"/>
      <c r="L3176" s="773"/>
      <c r="M3176" s="773"/>
      <c r="N3176" s="773"/>
      <c r="O3176" s="773"/>
      <c r="P3176" s="773"/>
      <c r="Q3176" s="773"/>
      <c r="R3176" s="773"/>
      <c r="S3176" s="773"/>
      <c r="T3176" s="773"/>
      <c r="U3176" s="773"/>
    </row>
    <row r="3177" spans="1:21" x14ac:dyDescent="0.25">
      <c r="A3177" s="781" t="s">
        <v>2396</v>
      </c>
      <c r="D3177" s="773">
        <v>224</v>
      </c>
      <c r="E3177" s="1470" t="s">
        <v>2348</v>
      </c>
      <c r="F3177" s="773" t="s">
        <v>2323</v>
      </c>
      <c r="G3177" s="775">
        <v>100</v>
      </c>
      <c r="H3177" s="776">
        <v>180</v>
      </c>
      <c r="I3177" s="1984">
        <f t="shared" si="33"/>
        <v>18000</v>
      </c>
      <c r="J3177" s="773"/>
      <c r="K3177" s="773"/>
      <c r="L3177" s="773"/>
      <c r="M3177" s="773"/>
      <c r="N3177" s="773"/>
      <c r="O3177" s="773">
        <v>100</v>
      </c>
      <c r="P3177" s="773"/>
      <c r="Q3177" s="773"/>
      <c r="R3177" s="773"/>
      <c r="S3177" s="773"/>
      <c r="T3177" s="773"/>
      <c r="U3177" s="773"/>
    </row>
    <row r="3178" spans="1:21" x14ac:dyDescent="0.25">
      <c r="A3178" s="781" t="s">
        <v>2396</v>
      </c>
      <c r="D3178" s="773">
        <v>224</v>
      </c>
      <c r="E3178" s="1470" t="s">
        <v>2346</v>
      </c>
      <c r="F3178" s="773" t="s">
        <v>2323</v>
      </c>
      <c r="G3178" s="775">
        <v>100</v>
      </c>
      <c r="H3178" s="776">
        <v>180</v>
      </c>
      <c r="I3178" s="1984">
        <f t="shared" si="33"/>
        <v>18000</v>
      </c>
      <c r="J3178" s="773"/>
      <c r="K3178" s="773"/>
      <c r="L3178" s="773"/>
      <c r="M3178" s="773"/>
      <c r="N3178" s="773"/>
      <c r="O3178" s="773">
        <v>100</v>
      </c>
      <c r="P3178" s="773"/>
      <c r="Q3178" s="773"/>
      <c r="R3178" s="773"/>
      <c r="S3178" s="773"/>
      <c r="T3178" s="773"/>
      <c r="U3178" s="773"/>
    </row>
    <row r="3179" spans="1:21" x14ac:dyDescent="0.25">
      <c r="A3179" s="781" t="s">
        <v>2396</v>
      </c>
      <c r="D3179" s="773">
        <v>224</v>
      </c>
      <c r="E3179" s="1470" t="s">
        <v>2338</v>
      </c>
      <c r="F3179" s="773" t="s">
        <v>2323</v>
      </c>
      <c r="G3179" s="775">
        <v>500</v>
      </c>
      <c r="H3179" s="776">
        <v>450</v>
      </c>
      <c r="I3179" s="1984">
        <f t="shared" si="33"/>
        <v>225000</v>
      </c>
      <c r="J3179" s="773"/>
      <c r="K3179" s="773"/>
      <c r="L3179" s="773"/>
      <c r="M3179" s="773"/>
      <c r="N3179" s="773"/>
      <c r="O3179" s="773">
        <v>500</v>
      </c>
      <c r="P3179" s="773"/>
      <c r="Q3179" s="773"/>
      <c r="R3179" s="773"/>
      <c r="S3179" s="773"/>
      <c r="T3179" s="773"/>
      <c r="U3179" s="773"/>
    </row>
    <row r="3180" spans="1:21" x14ac:dyDescent="0.25">
      <c r="A3180" s="781" t="s">
        <v>2396</v>
      </c>
      <c r="D3180" s="773">
        <v>765</v>
      </c>
      <c r="E3180" s="1470" t="s">
        <v>2309</v>
      </c>
      <c r="F3180" s="773" t="s">
        <v>2296</v>
      </c>
      <c r="G3180" s="775">
        <v>500</v>
      </c>
      <c r="H3180" s="776">
        <v>150</v>
      </c>
      <c r="I3180" s="1984">
        <f t="shared" si="33"/>
        <v>75000</v>
      </c>
      <c r="J3180" s="773"/>
      <c r="K3180" s="773">
        <v>500</v>
      </c>
      <c r="L3180" s="773"/>
      <c r="M3180" s="773"/>
      <c r="N3180" s="773"/>
      <c r="O3180" s="773"/>
      <c r="P3180" s="773"/>
      <c r="Q3180" s="773"/>
      <c r="R3180" s="773"/>
      <c r="S3180" s="773"/>
      <c r="T3180" s="773"/>
      <c r="U3180" s="773"/>
    </row>
    <row r="3181" spans="1:21" x14ac:dyDescent="0.25">
      <c r="A3181" s="781" t="s">
        <v>2396</v>
      </c>
      <c r="D3181" s="773">
        <v>765</v>
      </c>
      <c r="E3181" s="1470" t="s">
        <v>2310</v>
      </c>
      <c r="F3181" s="773" t="s">
        <v>2296</v>
      </c>
      <c r="G3181" s="775">
        <v>2500</v>
      </c>
      <c r="H3181" s="776">
        <v>130</v>
      </c>
      <c r="I3181" s="1984">
        <f t="shared" si="33"/>
        <v>325000</v>
      </c>
      <c r="J3181" s="773"/>
      <c r="K3181" s="773">
        <v>2500</v>
      </c>
      <c r="L3181" s="773"/>
      <c r="M3181" s="773"/>
      <c r="N3181" s="773"/>
      <c r="O3181" s="773"/>
      <c r="P3181" s="773"/>
      <c r="Q3181" s="773"/>
      <c r="R3181" s="773"/>
      <c r="S3181" s="773"/>
      <c r="T3181" s="773"/>
      <c r="U3181" s="773"/>
    </row>
    <row r="3182" spans="1:21" x14ac:dyDescent="0.25">
      <c r="A3182" s="781" t="s">
        <v>2396</v>
      </c>
      <c r="D3182" s="773">
        <v>755</v>
      </c>
      <c r="E3182" s="1470" t="s">
        <v>2260</v>
      </c>
      <c r="F3182" s="773" t="s">
        <v>159</v>
      </c>
      <c r="G3182" s="775">
        <v>2</v>
      </c>
      <c r="H3182" s="776">
        <v>24.53</v>
      </c>
      <c r="I3182" s="1984">
        <f t="shared" si="33"/>
        <v>49.06</v>
      </c>
      <c r="J3182" s="773">
        <v>2</v>
      </c>
      <c r="K3182" s="773"/>
      <c r="L3182" s="773"/>
      <c r="M3182" s="773"/>
      <c r="N3182" s="773"/>
      <c r="O3182" s="773"/>
      <c r="P3182" s="773"/>
      <c r="Q3182" s="773"/>
      <c r="R3182" s="773"/>
      <c r="S3182" s="773"/>
      <c r="T3182" s="773"/>
      <c r="U3182" s="773"/>
    </row>
    <row r="3183" spans="1:21" x14ac:dyDescent="0.25">
      <c r="A3183" s="781" t="s">
        <v>2396</v>
      </c>
      <c r="D3183" s="773">
        <v>224</v>
      </c>
      <c r="E3183" s="1470" t="s">
        <v>2359</v>
      </c>
      <c r="F3183" s="773" t="s">
        <v>2323</v>
      </c>
      <c r="G3183" s="775">
        <v>50</v>
      </c>
      <c r="H3183" s="776">
        <v>350</v>
      </c>
      <c r="I3183" s="1984">
        <f t="shared" si="33"/>
        <v>17500</v>
      </c>
      <c r="J3183" s="773"/>
      <c r="K3183" s="773"/>
      <c r="L3183" s="773"/>
      <c r="M3183" s="773"/>
      <c r="N3183" s="773"/>
      <c r="O3183" s="773">
        <v>50</v>
      </c>
      <c r="P3183" s="773"/>
      <c r="Q3183" s="773"/>
      <c r="R3183" s="773"/>
      <c r="S3183" s="773"/>
      <c r="T3183" s="773"/>
      <c r="U3183" s="773"/>
    </row>
    <row r="3184" spans="1:21" x14ac:dyDescent="0.25">
      <c r="A3184" s="781" t="s">
        <v>2396</v>
      </c>
      <c r="D3184" s="773">
        <v>224</v>
      </c>
      <c r="E3184" s="1470" t="s">
        <v>2353</v>
      </c>
      <c r="F3184" s="773" t="s">
        <v>2323</v>
      </c>
      <c r="G3184" s="775">
        <v>100</v>
      </c>
      <c r="H3184" s="776">
        <v>200</v>
      </c>
      <c r="I3184" s="1984">
        <f t="shared" si="33"/>
        <v>20000</v>
      </c>
      <c r="J3184" s="773"/>
      <c r="K3184" s="773"/>
      <c r="L3184" s="773"/>
      <c r="M3184" s="773"/>
      <c r="N3184" s="773"/>
      <c r="O3184" s="773">
        <v>100</v>
      </c>
      <c r="P3184" s="773"/>
      <c r="Q3184" s="773"/>
      <c r="R3184" s="773"/>
      <c r="S3184" s="773"/>
      <c r="T3184" s="773"/>
      <c r="U3184" s="773"/>
    </row>
    <row r="3185" spans="1:21" x14ac:dyDescent="0.25">
      <c r="A3185" s="781" t="s">
        <v>2396</v>
      </c>
      <c r="D3185" s="773">
        <v>224</v>
      </c>
      <c r="E3185" s="1470" t="s">
        <v>2349</v>
      </c>
      <c r="F3185" s="773" t="s">
        <v>2323</v>
      </c>
      <c r="G3185" s="775">
        <v>100</v>
      </c>
      <c r="H3185" s="1886">
        <v>180</v>
      </c>
      <c r="I3185" s="1984">
        <f t="shared" si="33"/>
        <v>18000</v>
      </c>
      <c r="J3185" s="773"/>
      <c r="K3185" s="773"/>
      <c r="L3185" s="773"/>
      <c r="M3185" s="773"/>
      <c r="N3185" s="773"/>
      <c r="O3185" s="773">
        <v>100</v>
      </c>
      <c r="P3185" s="773"/>
      <c r="Q3185" s="773"/>
      <c r="R3185" s="773"/>
      <c r="S3185" s="773"/>
      <c r="T3185" s="773"/>
      <c r="U3185" s="773"/>
    </row>
    <row r="3186" spans="1:21" ht="21" x14ac:dyDescent="0.25">
      <c r="A3186" s="781" t="s">
        <v>2396</v>
      </c>
      <c r="D3186" s="773">
        <v>765</v>
      </c>
      <c r="E3186" s="1547" t="s">
        <v>2373</v>
      </c>
      <c r="F3186" s="1423" t="s">
        <v>2296</v>
      </c>
      <c r="G3186" s="1809">
        <v>1100</v>
      </c>
      <c r="H3186" s="1886">
        <v>220</v>
      </c>
      <c r="I3186" s="1984">
        <f t="shared" si="33"/>
        <v>242000</v>
      </c>
      <c r="J3186" s="1423"/>
      <c r="K3186" s="1423"/>
      <c r="L3186" s="1423">
        <v>1100</v>
      </c>
      <c r="M3186" s="1423"/>
      <c r="N3186" s="1423"/>
      <c r="O3186" s="1423"/>
      <c r="P3186" s="1423"/>
      <c r="Q3186" s="1423"/>
      <c r="R3186" s="1423"/>
      <c r="S3186" s="1423"/>
      <c r="T3186" s="1423"/>
      <c r="U3186" s="1423"/>
    </row>
    <row r="3187" spans="1:21" x14ac:dyDescent="0.25">
      <c r="A3187" s="781" t="s">
        <v>2396</v>
      </c>
      <c r="D3187" s="773">
        <v>765</v>
      </c>
      <c r="E3187" s="774" t="s">
        <v>2372</v>
      </c>
      <c r="F3187" s="1423" t="s">
        <v>2296</v>
      </c>
      <c r="G3187" s="1809">
        <v>300</v>
      </c>
      <c r="H3187" s="1886">
        <v>120</v>
      </c>
      <c r="I3187" s="1984">
        <f t="shared" si="33"/>
        <v>36000</v>
      </c>
      <c r="J3187" s="1423"/>
      <c r="K3187" s="1423"/>
      <c r="L3187" s="1423">
        <v>300</v>
      </c>
      <c r="M3187" s="1423"/>
      <c r="N3187" s="1423"/>
      <c r="O3187" s="1423"/>
      <c r="P3187" s="1423"/>
      <c r="Q3187" s="1423"/>
      <c r="R3187" s="1423"/>
      <c r="S3187" s="1423"/>
      <c r="T3187" s="1423"/>
      <c r="U3187" s="1423"/>
    </row>
    <row r="3188" spans="1:21" ht="21" x14ac:dyDescent="0.25">
      <c r="A3188" s="781" t="s">
        <v>2396</v>
      </c>
      <c r="D3188" s="773">
        <v>765</v>
      </c>
      <c r="E3188" s="1470" t="s">
        <v>2292</v>
      </c>
      <c r="F3188" s="1423" t="s">
        <v>2293</v>
      </c>
      <c r="G3188" s="1809">
        <v>100</v>
      </c>
      <c r="H3188" s="1886">
        <v>65</v>
      </c>
      <c r="I3188" s="1984">
        <f t="shared" si="33"/>
        <v>6500</v>
      </c>
      <c r="J3188" s="1423"/>
      <c r="K3188" s="1423"/>
      <c r="L3188" s="1423">
        <v>100</v>
      </c>
      <c r="M3188" s="1423"/>
      <c r="N3188" s="1423"/>
      <c r="O3188" s="1423"/>
      <c r="P3188" s="1423"/>
      <c r="Q3188" s="1423"/>
      <c r="R3188" s="1423"/>
      <c r="S3188" s="1423"/>
      <c r="T3188" s="1423"/>
      <c r="U3188" s="1423"/>
    </row>
    <row r="3189" spans="1:21" x14ac:dyDescent="0.25">
      <c r="A3189" s="781" t="s">
        <v>2396</v>
      </c>
      <c r="D3189" s="773">
        <v>765</v>
      </c>
      <c r="E3189" s="1547" t="s">
        <v>2294</v>
      </c>
      <c r="F3189" s="1423" t="s">
        <v>2293</v>
      </c>
      <c r="G3189" s="1809">
        <v>2</v>
      </c>
      <c r="H3189" s="1886">
        <v>1000</v>
      </c>
      <c r="I3189" s="1984">
        <f t="shared" si="33"/>
        <v>2000</v>
      </c>
      <c r="J3189" s="1423"/>
      <c r="K3189" s="1423"/>
      <c r="L3189" s="1423">
        <v>2</v>
      </c>
      <c r="M3189" s="1423"/>
      <c r="N3189" s="1423"/>
      <c r="O3189" s="1423"/>
      <c r="P3189" s="1423"/>
      <c r="Q3189" s="1423"/>
      <c r="R3189" s="1423"/>
      <c r="S3189" s="1423"/>
      <c r="T3189" s="1423"/>
      <c r="U3189" s="1423"/>
    </row>
    <row r="3190" spans="1:21" x14ac:dyDescent="0.25">
      <c r="A3190" s="781" t="s">
        <v>2396</v>
      </c>
      <c r="D3190" s="773">
        <v>224</v>
      </c>
      <c r="E3190" s="1470" t="s">
        <v>2334</v>
      </c>
      <c r="F3190" s="1423" t="s">
        <v>2323</v>
      </c>
      <c r="G3190" s="1809">
        <v>50</v>
      </c>
      <c r="H3190" s="1886">
        <v>330</v>
      </c>
      <c r="I3190" s="1984">
        <f t="shared" si="33"/>
        <v>16500</v>
      </c>
      <c r="J3190" s="1423"/>
      <c r="K3190" s="1423"/>
      <c r="L3190" s="1423"/>
      <c r="M3190" s="1423"/>
      <c r="N3190" s="1423"/>
      <c r="O3190" s="1423">
        <v>50</v>
      </c>
      <c r="P3190" s="1423"/>
      <c r="Q3190" s="1423"/>
      <c r="R3190" s="1423"/>
      <c r="S3190" s="1423"/>
      <c r="T3190" s="1423"/>
      <c r="U3190" s="1423"/>
    </row>
    <row r="3191" spans="1:21" x14ac:dyDescent="0.25">
      <c r="A3191" s="781" t="s">
        <v>2396</v>
      </c>
      <c r="D3191" s="773">
        <v>224</v>
      </c>
      <c r="E3191" s="1470" t="s">
        <v>2344</v>
      </c>
      <c r="F3191" s="1423" t="s">
        <v>2323</v>
      </c>
      <c r="G3191" s="1809">
        <v>100</v>
      </c>
      <c r="H3191" s="1886">
        <v>400</v>
      </c>
      <c r="I3191" s="1984">
        <f t="shared" si="33"/>
        <v>40000</v>
      </c>
      <c r="J3191" s="1423"/>
      <c r="K3191" s="1423"/>
      <c r="L3191" s="1423"/>
      <c r="M3191" s="1423"/>
      <c r="N3191" s="1423"/>
      <c r="O3191" s="1423">
        <v>100</v>
      </c>
      <c r="P3191" s="1423"/>
      <c r="Q3191" s="1423"/>
      <c r="R3191" s="1423"/>
      <c r="S3191" s="1423"/>
      <c r="T3191" s="1423"/>
      <c r="U3191" s="1423"/>
    </row>
    <row r="3192" spans="1:21" ht="21" x14ac:dyDescent="0.25">
      <c r="A3192" s="781" t="s">
        <v>2396</v>
      </c>
      <c r="D3192" s="773">
        <v>221</v>
      </c>
      <c r="E3192" s="1561" t="s">
        <v>2389</v>
      </c>
      <c r="F3192" s="1423" t="s">
        <v>70</v>
      </c>
      <c r="G3192" s="1809">
        <v>1</v>
      </c>
      <c r="H3192" s="1886">
        <v>1500000</v>
      </c>
      <c r="I3192" s="1984">
        <f t="shared" si="33"/>
        <v>1500000</v>
      </c>
      <c r="J3192" s="1423"/>
      <c r="K3192" s="1423"/>
      <c r="L3192" s="1423"/>
      <c r="M3192" s="1423">
        <v>1</v>
      </c>
      <c r="N3192" s="1423"/>
      <c r="O3192" s="1423"/>
      <c r="P3192" s="1423"/>
      <c r="Q3192" s="1423"/>
      <c r="R3192" s="1423"/>
      <c r="S3192" s="1423"/>
      <c r="T3192" s="1423"/>
      <c r="U3192" s="1423"/>
    </row>
    <row r="3193" spans="1:21" ht="21" x14ac:dyDescent="0.25">
      <c r="A3193" s="781" t="s">
        <v>2396</v>
      </c>
      <c r="D3193" s="773">
        <v>765</v>
      </c>
      <c r="E3193" s="1470" t="s">
        <v>2286</v>
      </c>
      <c r="F3193" s="1423" t="s">
        <v>126</v>
      </c>
      <c r="G3193" s="1809">
        <v>1</v>
      </c>
      <c r="H3193" s="1886">
        <v>33.21</v>
      </c>
      <c r="I3193" s="1984">
        <f t="shared" si="33"/>
        <v>33.21</v>
      </c>
      <c r="J3193" s="1423">
        <v>1</v>
      </c>
      <c r="K3193" s="1423"/>
      <c r="L3193" s="1423"/>
      <c r="M3193" s="1423"/>
      <c r="N3193" s="1423"/>
      <c r="O3193" s="1423"/>
      <c r="P3193" s="1423"/>
      <c r="Q3193" s="1423"/>
      <c r="R3193" s="1423"/>
      <c r="S3193" s="1423"/>
      <c r="T3193" s="1423"/>
      <c r="U3193" s="1423"/>
    </row>
    <row r="3194" spans="1:21" x14ac:dyDescent="0.25">
      <c r="A3194" s="781" t="s">
        <v>2396</v>
      </c>
      <c r="D3194" s="773">
        <v>765</v>
      </c>
      <c r="E3194" s="774" t="s">
        <v>2314</v>
      </c>
      <c r="F3194" s="1423" t="s">
        <v>2296</v>
      </c>
      <c r="G3194" s="1809">
        <v>200</v>
      </c>
      <c r="H3194" s="1886">
        <v>200</v>
      </c>
      <c r="I3194" s="1984">
        <f t="shared" si="33"/>
        <v>40000</v>
      </c>
      <c r="J3194" s="1423"/>
      <c r="K3194" s="1423">
        <v>200</v>
      </c>
      <c r="L3194" s="1423"/>
      <c r="M3194" s="1423"/>
      <c r="N3194" s="1423"/>
      <c r="O3194" s="1423"/>
      <c r="P3194" s="1423"/>
      <c r="Q3194" s="1423"/>
      <c r="R3194" s="1423"/>
      <c r="S3194" s="1423"/>
      <c r="T3194" s="1423"/>
      <c r="U3194" s="1423"/>
    </row>
    <row r="3195" spans="1:21" x14ac:dyDescent="0.25">
      <c r="A3195" s="781" t="s">
        <v>2396</v>
      </c>
      <c r="D3195" s="773">
        <v>755</v>
      </c>
      <c r="E3195" s="774" t="s">
        <v>2277</v>
      </c>
      <c r="F3195" s="1423" t="s">
        <v>126</v>
      </c>
      <c r="G3195" s="1809">
        <v>1</v>
      </c>
      <c r="H3195" s="1886">
        <v>94.53</v>
      </c>
      <c r="I3195" s="1984">
        <f t="shared" si="33"/>
        <v>94.53</v>
      </c>
      <c r="J3195" s="1423">
        <v>1</v>
      </c>
      <c r="K3195" s="1423"/>
      <c r="L3195" s="1423"/>
      <c r="M3195" s="1423"/>
      <c r="N3195" s="1423"/>
      <c r="O3195" s="1423"/>
      <c r="P3195" s="1423"/>
      <c r="Q3195" s="1423"/>
      <c r="R3195" s="1423"/>
      <c r="S3195" s="1423"/>
      <c r="T3195" s="1423"/>
      <c r="U3195" s="1423"/>
    </row>
    <row r="3196" spans="1:21" x14ac:dyDescent="0.25">
      <c r="A3196" s="781" t="s">
        <v>2396</v>
      </c>
      <c r="D3196" s="773">
        <v>765</v>
      </c>
      <c r="E3196" s="1470" t="s">
        <v>2313</v>
      </c>
      <c r="F3196" s="1423" t="s">
        <v>2296</v>
      </c>
      <c r="G3196" s="1809">
        <v>200</v>
      </c>
      <c r="H3196" s="1886">
        <v>200</v>
      </c>
      <c r="I3196" s="1984">
        <f t="shared" si="33"/>
        <v>40000</v>
      </c>
      <c r="J3196" s="1423"/>
      <c r="K3196" s="1423">
        <v>200</v>
      </c>
      <c r="L3196" s="1423"/>
      <c r="M3196" s="1423"/>
      <c r="N3196" s="1423"/>
      <c r="O3196" s="1423"/>
      <c r="P3196" s="1423"/>
      <c r="Q3196" s="1423"/>
      <c r="R3196" s="1423"/>
      <c r="S3196" s="1423"/>
      <c r="T3196" s="1423"/>
      <c r="U3196" s="1423"/>
    </row>
    <row r="3197" spans="1:21" x14ac:dyDescent="0.25">
      <c r="A3197" s="781" t="s">
        <v>2396</v>
      </c>
      <c r="D3197" s="773">
        <v>755</v>
      </c>
      <c r="E3197" s="1470" t="s">
        <v>2261</v>
      </c>
      <c r="F3197" s="1423" t="s">
        <v>164</v>
      </c>
      <c r="G3197" s="1809">
        <v>3</v>
      </c>
      <c r="H3197" s="1886">
        <v>51.42</v>
      </c>
      <c r="I3197" s="1984">
        <f t="shared" si="33"/>
        <v>154.26</v>
      </c>
      <c r="J3197" s="1423">
        <v>3</v>
      </c>
      <c r="K3197" s="1423"/>
      <c r="L3197" s="1423"/>
      <c r="M3197" s="1423"/>
      <c r="N3197" s="1423"/>
      <c r="O3197" s="1423"/>
      <c r="P3197" s="1423"/>
      <c r="Q3197" s="1423"/>
      <c r="R3197" s="1423"/>
      <c r="S3197" s="1423"/>
      <c r="T3197" s="1423"/>
      <c r="U3197" s="1423"/>
    </row>
    <row r="3198" spans="1:21" ht="21" x14ac:dyDescent="0.25">
      <c r="A3198" s="781" t="s">
        <v>2396</v>
      </c>
      <c r="D3198" s="773">
        <v>755</v>
      </c>
      <c r="E3198" s="1470" t="s">
        <v>2263</v>
      </c>
      <c r="F3198" s="773" t="s">
        <v>126</v>
      </c>
      <c r="G3198" s="775">
        <v>5</v>
      </c>
      <c r="H3198" s="1886">
        <v>11.73</v>
      </c>
      <c r="I3198" s="1984">
        <f t="shared" si="33"/>
        <v>58.650000000000006</v>
      </c>
      <c r="J3198" s="773">
        <v>5</v>
      </c>
      <c r="K3198" s="773"/>
      <c r="L3198" s="773"/>
      <c r="M3198" s="773"/>
      <c r="N3198" s="773"/>
      <c r="O3198" s="773"/>
      <c r="P3198" s="773"/>
      <c r="Q3198" s="773"/>
      <c r="R3198" s="773"/>
      <c r="S3198" s="773"/>
      <c r="T3198" s="773"/>
      <c r="U3198" s="773"/>
    </row>
    <row r="3199" spans="1:21" ht="21" x14ac:dyDescent="0.25">
      <c r="A3199" s="781" t="s">
        <v>2396</v>
      </c>
      <c r="D3199" s="773">
        <v>755</v>
      </c>
      <c r="E3199" s="1470" t="s">
        <v>2264</v>
      </c>
      <c r="F3199" s="773" t="s">
        <v>126</v>
      </c>
      <c r="G3199" s="775">
        <v>5</v>
      </c>
      <c r="H3199" s="1886">
        <v>11.78</v>
      </c>
      <c r="I3199" s="1984">
        <f t="shared" si="33"/>
        <v>58.9</v>
      </c>
      <c r="J3199" s="773">
        <v>5</v>
      </c>
      <c r="K3199" s="773"/>
      <c r="L3199" s="773"/>
      <c r="M3199" s="773"/>
      <c r="N3199" s="773"/>
      <c r="O3199" s="773"/>
      <c r="P3199" s="773"/>
      <c r="Q3199" s="773"/>
      <c r="R3199" s="773"/>
      <c r="S3199" s="773"/>
      <c r="T3199" s="773"/>
      <c r="U3199" s="773"/>
    </row>
    <row r="3200" spans="1:21" ht="21" x14ac:dyDescent="0.25">
      <c r="A3200" s="781" t="s">
        <v>2396</v>
      </c>
      <c r="D3200" s="773">
        <v>755</v>
      </c>
      <c r="E3200" s="1547" t="s">
        <v>2262</v>
      </c>
      <c r="F3200" s="773" t="s">
        <v>126</v>
      </c>
      <c r="G3200" s="775">
        <v>5</v>
      </c>
      <c r="H3200" s="1886">
        <v>5.46</v>
      </c>
      <c r="I3200" s="1984">
        <f t="shared" si="33"/>
        <v>27.3</v>
      </c>
      <c r="J3200" s="773">
        <v>5</v>
      </c>
      <c r="K3200" s="773"/>
      <c r="L3200" s="773"/>
      <c r="M3200" s="773"/>
      <c r="N3200" s="773"/>
      <c r="O3200" s="773"/>
      <c r="P3200" s="773"/>
      <c r="Q3200" s="773"/>
      <c r="R3200" s="773"/>
      <c r="S3200" s="773"/>
      <c r="T3200" s="773"/>
      <c r="U3200" s="773"/>
    </row>
    <row r="3201" spans="1:21" ht="21" x14ac:dyDescent="0.25">
      <c r="A3201" s="781" t="s">
        <v>2396</v>
      </c>
      <c r="D3201" s="773">
        <v>221</v>
      </c>
      <c r="E3201" s="1547" t="s">
        <v>2386</v>
      </c>
      <c r="F3201" s="773" t="s">
        <v>2296</v>
      </c>
      <c r="G3201" s="775">
        <v>100</v>
      </c>
      <c r="H3201" s="1886">
        <v>200</v>
      </c>
      <c r="I3201" s="1984">
        <f t="shared" si="33"/>
        <v>20000</v>
      </c>
      <c r="J3201" s="773"/>
      <c r="K3201" s="773"/>
      <c r="L3201" s="773"/>
      <c r="M3201" s="773">
        <v>100</v>
      </c>
      <c r="N3201" s="773"/>
      <c r="O3201" s="773"/>
      <c r="P3201" s="773"/>
      <c r="Q3201" s="773"/>
      <c r="R3201" s="773"/>
      <c r="S3201" s="773"/>
      <c r="T3201" s="773"/>
      <c r="U3201" s="773"/>
    </row>
    <row r="3202" spans="1:21" x14ac:dyDescent="0.25">
      <c r="A3202" s="781" t="s">
        <v>2396</v>
      </c>
      <c r="D3202" s="773">
        <v>755</v>
      </c>
      <c r="E3202" s="1470" t="s">
        <v>2265</v>
      </c>
      <c r="F3202" s="773" t="s">
        <v>126</v>
      </c>
      <c r="G3202" s="775">
        <v>2</v>
      </c>
      <c r="H3202" s="1886">
        <v>19.28</v>
      </c>
      <c r="I3202" s="1984">
        <f t="shared" si="33"/>
        <v>38.56</v>
      </c>
      <c r="J3202" s="773">
        <v>2</v>
      </c>
      <c r="K3202" s="773"/>
      <c r="L3202" s="773"/>
      <c r="M3202" s="773"/>
      <c r="N3202" s="773"/>
      <c r="O3202" s="773"/>
      <c r="P3202" s="773"/>
      <c r="Q3202" s="773"/>
      <c r="R3202" s="773"/>
      <c r="S3202" s="773"/>
      <c r="T3202" s="773"/>
      <c r="U3202" s="773"/>
    </row>
    <row r="3203" spans="1:21" x14ac:dyDescent="0.25">
      <c r="A3203" s="781" t="s">
        <v>2396</v>
      </c>
      <c r="D3203" s="773"/>
      <c r="E3203" s="1656" t="s">
        <v>2303</v>
      </c>
      <c r="F3203" s="775"/>
      <c r="G3203" s="775"/>
      <c r="H3203" s="1886"/>
      <c r="I3203" s="1984"/>
      <c r="J3203" s="773"/>
      <c r="K3203" s="773"/>
      <c r="L3203" s="773"/>
      <c r="M3203" s="773"/>
      <c r="N3203" s="773"/>
      <c r="O3203" s="773"/>
      <c r="P3203" s="773"/>
      <c r="Q3203" s="773"/>
      <c r="R3203" s="773"/>
      <c r="S3203" s="773"/>
      <c r="T3203" s="773"/>
      <c r="U3203" s="773"/>
    </row>
    <row r="3204" spans="1:21" x14ac:dyDescent="0.25">
      <c r="A3204" s="781" t="s">
        <v>2396</v>
      </c>
      <c r="D3204" s="773">
        <v>755</v>
      </c>
      <c r="E3204" s="1547" t="s">
        <v>2278</v>
      </c>
      <c r="F3204" s="773" t="s">
        <v>136</v>
      </c>
      <c r="G3204" s="775">
        <v>2</v>
      </c>
      <c r="H3204" s="1886">
        <v>13.15</v>
      </c>
      <c r="I3204" s="1984">
        <f>G3204*H3204</f>
        <v>26.3</v>
      </c>
      <c r="J3204" s="773">
        <v>2</v>
      </c>
      <c r="K3204" s="773"/>
      <c r="L3204" s="773"/>
      <c r="M3204" s="773"/>
      <c r="N3204" s="773"/>
      <c r="O3204" s="773"/>
      <c r="P3204" s="773"/>
      <c r="Q3204" s="773"/>
      <c r="R3204" s="773"/>
      <c r="S3204" s="773"/>
      <c r="T3204" s="773"/>
      <c r="U3204" s="773"/>
    </row>
    <row r="3205" spans="1:21" x14ac:dyDescent="0.25">
      <c r="A3205" s="781" t="s">
        <v>2396</v>
      </c>
      <c r="D3205" s="773">
        <v>755</v>
      </c>
      <c r="E3205" s="1547" t="s">
        <v>2279</v>
      </c>
      <c r="F3205" s="773" t="s">
        <v>126</v>
      </c>
      <c r="G3205" s="775">
        <v>1</v>
      </c>
      <c r="H3205" s="1886">
        <v>182.1</v>
      </c>
      <c r="I3205" s="1984">
        <f>G3205*H3205</f>
        <v>182.1</v>
      </c>
      <c r="J3205" s="773">
        <v>1</v>
      </c>
      <c r="K3205" s="773"/>
      <c r="L3205" s="773"/>
      <c r="M3205" s="773"/>
      <c r="N3205" s="773"/>
      <c r="O3205" s="773"/>
      <c r="P3205" s="773"/>
      <c r="Q3205" s="773"/>
      <c r="R3205" s="773"/>
      <c r="S3205" s="773"/>
      <c r="T3205" s="773"/>
      <c r="U3205" s="773"/>
    </row>
    <row r="3206" spans="1:21" x14ac:dyDescent="0.25">
      <c r="A3206" s="781" t="s">
        <v>2396</v>
      </c>
      <c r="D3206" s="773">
        <v>755</v>
      </c>
      <c r="E3206" s="1547" t="s">
        <v>2266</v>
      </c>
      <c r="F3206" s="773" t="s">
        <v>126</v>
      </c>
      <c r="G3206" s="775">
        <v>24</v>
      </c>
      <c r="H3206" s="1886">
        <v>43.8</v>
      </c>
      <c r="I3206" s="1984">
        <f>G3206*H3206</f>
        <v>1051.1999999999998</v>
      </c>
      <c r="J3206" s="773">
        <v>12</v>
      </c>
      <c r="K3206" s="773"/>
      <c r="L3206" s="773"/>
      <c r="M3206" s="773"/>
      <c r="N3206" s="773"/>
      <c r="O3206" s="773">
        <v>12</v>
      </c>
      <c r="P3206" s="773"/>
      <c r="Q3206" s="773"/>
      <c r="R3206" s="773"/>
      <c r="S3206" s="773"/>
      <c r="T3206" s="773"/>
      <c r="U3206" s="773"/>
    </row>
    <row r="3207" spans="1:21" x14ac:dyDescent="0.25">
      <c r="A3207" s="781" t="s">
        <v>2396</v>
      </c>
      <c r="D3207" s="773">
        <v>755</v>
      </c>
      <c r="E3207" s="1470" t="s">
        <v>2267</v>
      </c>
      <c r="F3207" s="773" t="s">
        <v>126</v>
      </c>
      <c r="G3207" s="775">
        <v>24</v>
      </c>
      <c r="H3207" s="1886">
        <v>43.8</v>
      </c>
      <c r="I3207" s="1984">
        <f>G3207*H3207</f>
        <v>1051.1999999999998</v>
      </c>
      <c r="J3207" s="773">
        <v>12</v>
      </c>
      <c r="K3207" s="773"/>
      <c r="L3207" s="773"/>
      <c r="M3207" s="773"/>
      <c r="N3207" s="773"/>
      <c r="O3207" s="773">
        <v>12</v>
      </c>
      <c r="P3207" s="773"/>
      <c r="Q3207" s="773"/>
      <c r="R3207" s="773"/>
      <c r="S3207" s="773"/>
      <c r="T3207" s="773"/>
      <c r="U3207" s="773"/>
    </row>
    <row r="3208" spans="1:21" x14ac:dyDescent="0.25">
      <c r="A3208" s="781" t="s">
        <v>2396</v>
      </c>
      <c r="D3208" s="773">
        <v>224</v>
      </c>
      <c r="E3208" s="1470" t="s">
        <v>2329</v>
      </c>
      <c r="F3208" s="773" t="s">
        <v>2323</v>
      </c>
      <c r="G3208" s="775">
        <v>300</v>
      </c>
      <c r="H3208" s="1886">
        <v>400</v>
      </c>
      <c r="I3208" s="1984">
        <f>G3208*H3208</f>
        <v>120000</v>
      </c>
      <c r="J3208" s="773"/>
      <c r="K3208" s="773"/>
      <c r="L3208" s="773"/>
      <c r="M3208" s="773"/>
      <c r="N3208" s="773"/>
      <c r="O3208" s="773">
        <v>300</v>
      </c>
      <c r="P3208" s="773"/>
      <c r="Q3208" s="773"/>
      <c r="R3208" s="773"/>
      <c r="S3208" s="773"/>
      <c r="T3208" s="773"/>
      <c r="U3208" s="773"/>
    </row>
    <row r="3209" spans="1:21" x14ac:dyDescent="0.25">
      <c r="A3209" s="781" t="s">
        <v>2396</v>
      </c>
      <c r="D3209" s="773"/>
      <c r="E3209" s="2909" t="s">
        <v>2362</v>
      </c>
      <c r="F3209" s="773"/>
      <c r="G3209" s="775"/>
      <c r="H3209" s="1886"/>
      <c r="I3209" s="1984"/>
      <c r="J3209" s="773"/>
      <c r="K3209" s="773"/>
      <c r="L3209" s="773"/>
      <c r="M3209" s="773"/>
      <c r="N3209" s="773"/>
      <c r="O3209" s="773"/>
      <c r="P3209" s="773"/>
      <c r="Q3209" s="773"/>
      <c r="R3209" s="773"/>
      <c r="S3209" s="773"/>
      <c r="T3209" s="773"/>
      <c r="U3209" s="773"/>
    </row>
    <row r="3210" spans="1:21" x14ac:dyDescent="0.25">
      <c r="A3210" s="781" t="s">
        <v>2396</v>
      </c>
      <c r="D3210" s="773">
        <v>755</v>
      </c>
      <c r="E3210" s="1547" t="s">
        <v>563</v>
      </c>
      <c r="F3210" s="773" t="s">
        <v>126</v>
      </c>
      <c r="G3210" s="775">
        <v>1</v>
      </c>
      <c r="H3210" s="1886">
        <v>17.670000000000002</v>
      </c>
      <c r="I3210" s="1984">
        <f t="shared" ref="I3210:I3221" si="34">G3210*H3210</f>
        <v>17.670000000000002</v>
      </c>
      <c r="J3210" s="773">
        <v>1</v>
      </c>
      <c r="K3210" s="773"/>
      <c r="L3210" s="773"/>
      <c r="M3210" s="773"/>
      <c r="N3210" s="773"/>
      <c r="O3210" s="773"/>
      <c r="P3210" s="773"/>
      <c r="Q3210" s="773"/>
      <c r="R3210" s="773"/>
      <c r="S3210" s="773"/>
      <c r="T3210" s="773"/>
      <c r="U3210" s="773"/>
    </row>
    <row r="3211" spans="1:21" x14ac:dyDescent="0.25">
      <c r="A3211" s="781" t="s">
        <v>2396</v>
      </c>
      <c r="D3211" s="773">
        <v>755</v>
      </c>
      <c r="E3211" s="1488" t="s">
        <v>2268</v>
      </c>
      <c r="F3211" s="773" t="s">
        <v>159</v>
      </c>
      <c r="G3211" s="775">
        <v>2</v>
      </c>
      <c r="H3211" s="1886">
        <v>31.87</v>
      </c>
      <c r="I3211" s="1984">
        <f t="shared" si="34"/>
        <v>63.74</v>
      </c>
      <c r="J3211" s="773">
        <v>2</v>
      </c>
      <c r="K3211" s="773"/>
      <c r="L3211" s="773"/>
      <c r="M3211" s="773"/>
      <c r="N3211" s="773"/>
      <c r="O3211" s="773"/>
      <c r="P3211" s="773"/>
      <c r="Q3211" s="773"/>
      <c r="R3211" s="773"/>
      <c r="S3211" s="773"/>
      <c r="T3211" s="773"/>
      <c r="U3211" s="773"/>
    </row>
    <row r="3212" spans="1:21" x14ac:dyDescent="0.25">
      <c r="A3212" s="781" t="s">
        <v>2396</v>
      </c>
      <c r="D3212" s="773">
        <v>224</v>
      </c>
      <c r="E3212" s="1488" t="s">
        <v>2356</v>
      </c>
      <c r="F3212" s="773" t="s">
        <v>2323</v>
      </c>
      <c r="G3212" s="775">
        <v>50</v>
      </c>
      <c r="H3212" s="1886">
        <v>380</v>
      </c>
      <c r="I3212" s="1984">
        <f t="shared" si="34"/>
        <v>19000</v>
      </c>
      <c r="J3212" s="773"/>
      <c r="K3212" s="773"/>
      <c r="L3212" s="773"/>
      <c r="M3212" s="773"/>
      <c r="N3212" s="773"/>
      <c r="O3212" s="773">
        <v>50</v>
      </c>
      <c r="P3212" s="773"/>
      <c r="Q3212" s="773"/>
      <c r="R3212" s="773"/>
      <c r="S3212" s="773"/>
      <c r="T3212" s="773"/>
      <c r="U3212" s="773"/>
    </row>
    <row r="3213" spans="1:21" x14ac:dyDescent="0.25">
      <c r="A3213" s="781" t="s">
        <v>2396</v>
      </c>
      <c r="D3213" s="773">
        <v>755</v>
      </c>
      <c r="E3213" s="1488" t="s">
        <v>2280</v>
      </c>
      <c r="F3213" s="773" t="s">
        <v>126</v>
      </c>
      <c r="G3213" s="775">
        <v>1</v>
      </c>
      <c r="H3213" s="1886">
        <v>41.44</v>
      </c>
      <c r="I3213" s="1984">
        <f t="shared" si="34"/>
        <v>41.44</v>
      </c>
      <c r="J3213" s="773">
        <v>1</v>
      </c>
      <c r="K3213" s="773"/>
      <c r="L3213" s="773"/>
      <c r="M3213" s="773"/>
      <c r="N3213" s="773"/>
      <c r="O3213" s="773"/>
      <c r="P3213" s="773"/>
      <c r="Q3213" s="773"/>
      <c r="R3213" s="773"/>
      <c r="S3213" s="773"/>
      <c r="T3213" s="773"/>
      <c r="U3213" s="773"/>
    </row>
    <row r="3214" spans="1:21" x14ac:dyDescent="0.25">
      <c r="A3214" s="781" t="s">
        <v>2396</v>
      </c>
      <c r="D3214" s="773">
        <v>755</v>
      </c>
      <c r="E3214" s="1547" t="s">
        <v>2269</v>
      </c>
      <c r="F3214" s="773" t="s">
        <v>88</v>
      </c>
      <c r="G3214" s="775">
        <v>2</v>
      </c>
      <c r="H3214" s="1886">
        <v>98.55</v>
      </c>
      <c r="I3214" s="1984">
        <f t="shared" si="34"/>
        <v>197.1</v>
      </c>
      <c r="J3214" s="773">
        <v>2</v>
      </c>
      <c r="K3214" s="773"/>
      <c r="L3214" s="773"/>
      <c r="M3214" s="773"/>
      <c r="N3214" s="773"/>
      <c r="O3214" s="773"/>
      <c r="P3214" s="773"/>
      <c r="Q3214" s="773"/>
      <c r="R3214" s="773"/>
      <c r="S3214" s="773"/>
      <c r="T3214" s="773"/>
      <c r="U3214" s="773"/>
    </row>
    <row r="3215" spans="1:21" x14ac:dyDescent="0.25">
      <c r="A3215" s="781" t="s">
        <v>2396</v>
      </c>
      <c r="D3215" s="773">
        <v>755</v>
      </c>
      <c r="E3215" s="1547" t="s">
        <v>2270</v>
      </c>
      <c r="F3215" s="1423" t="s">
        <v>88</v>
      </c>
      <c r="G3215" s="1809">
        <v>2</v>
      </c>
      <c r="H3215" s="1886">
        <v>31.92</v>
      </c>
      <c r="I3215" s="1984">
        <f t="shared" si="34"/>
        <v>63.84</v>
      </c>
      <c r="J3215" s="1423">
        <v>2</v>
      </c>
      <c r="K3215" s="1423"/>
      <c r="L3215" s="1423"/>
      <c r="M3215" s="1423"/>
      <c r="N3215" s="1423"/>
      <c r="O3215" s="1423"/>
      <c r="P3215" s="1423"/>
      <c r="Q3215" s="1423"/>
      <c r="R3215" s="1423"/>
      <c r="S3215" s="1423"/>
      <c r="T3215" s="1423"/>
      <c r="U3215" s="1423"/>
    </row>
    <row r="3216" spans="1:21" x14ac:dyDescent="0.25">
      <c r="A3216" s="781" t="s">
        <v>2396</v>
      </c>
      <c r="D3216" s="773">
        <v>755</v>
      </c>
      <c r="E3216" s="1488" t="s">
        <v>2271</v>
      </c>
      <c r="F3216" s="1423" t="s">
        <v>88</v>
      </c>
      <c r="G3216" s="1809">
        <v>3</v>
      </c>
      <c r="H3216" s="1886">
        <v>31.92</v>
      </c>
      <c r="I3216" s="1984">
        <f t="shared" si="34"/>
        <v>95.76</v>
      </c>
      <c r="J3216" s="1423">
        <v>3</v>
      </c>
      <c r="K3216" s="1423"/>
      <c r="L3216" s="1423"/>
      <c r="M3216" s="1423"/>
      <c r="N3216" s="1423"/>
      <c r="O3216" s="1423"/>
      <c r="P3216" s="1423"/>
      <c r="Q3216" s="1423"/>
      <c r="R3216" s="1423"/>
      <c r="S3216" s="1423"/>
      <c r="T3216" s="1423"/>
      <c r="U3216" s="1423"/>
    </row>
    <row r="3217" spans="1:21" x14ac:dyDescent="0.25">
      <c r="A3217" s="781" t="s">
        <v>2396</v>
      </c>
      <c r="D3217" s="773">
        <v>224</v>
      </c>
      <c r="E3217" s="1488" t="s">
        <v>2361</v>
      </c>
      <c r="F3217" s="1423" t="s">
        <v>2323</v>
      </c>
      <c r="G3217" s="1809">
        <v>100</v>
      </c>
      <c r="H3217" s="1886">
        <v>310</v>
      </c>
      <c r="I3217" s="1984">
        <f t="shared" si="34"/>
        <v>31000</v>
      </c>
      <c r="J3217" s="1423"/>
      <c r="K3217" s="1423"/>
      <c r="L3217" s="1423"/>
      <c r="M3217" s="1423"/>
      <c r="N3217" s="1423"/>
      <c r="O3217" s="1423">
        <v>100</v>
      </c>
      <c r="P3217" s="1423"/>
      <c r="Q3217" s="1423"/>
      <c r="R3217" s="1423"/>
      <c r="S3217" s="1423"/>
      <c r="T3217" s="1423"/>
      <c r="U3217" s="1423"/>
    </row>
    <row r="3218" spans="1:21" x14ac:dyDescent="0.25">
      <c r="A3218" s="781" t="s">
        <v>2396</v>
      </c>
      <c r="D3218" s="773">
        <v>765</v>
      </c>
      <c r="E3218" s="1488" t="s">
        <v>2306</v>
      </c>
      <c r="F3218" s="1423" t="s">
        <v>2305</v>
      </c>
      <c r="G3218" s="1809">
        <v>2500</v>
      </c>
      <c r="H3218" s="1886">
        <v>80</v>
      </c>
      <c r="I3218" s="1984">
        <f t="shared" si="34"/>
        <v>200000</v>
      </c>
      <c r="J3218" s="1423"/>
      <c r="K3218" s="1423">
        <v>2500</v>
      </c>
      <c r="L3218" s="1423"/>
      <c r="M3218" s="1423"/>
      <c r="N3218" s="1423"/>
      <c r="O3218" s="1423"/>
      <c r="P3218" s="1423"/>
      <c r="Q3218" s="1423"/>
      <c r="R3218" s="1423"/>
      <c r="S3218" s="1423"/>
      <c r="T3218" s="1423"/>
      <c r="U3218" s="1423"/>
    </row>
    <row r="3219" spans="1:21" x14ac:dyDescent="0.25">
      <c r="A3219" s="781" t="s">
        <v>2396</v>
      </c>
      <c r="D3219" s="773">
        <v>755</v>
      </c>
      <c r="E3219" s="1470" t="s">
        <v>2272</v>
      </c>
      <c r="F3219" s="773" t="s">
        <v>142</v>
      </c>
      <c r="G3219" s="775">
        <v>12</v>
      </c>
      <c r="H3219" s="1886">
        <v>69.63</v>
      </c>
      <c r="I3219" s="1984">
        <f t="shared" si="34"/>
        <v>835.56</v>
      </c>
      <c r="J3219" s="773">
        <v>6</v>
      </c>
      <c r="K3219" s="773"/>
      <c r="L3219" s="773"/>
      <c r="M3219" s="773"/>
      <c r="N3219" s="773"/>
      <c r="O3219" s="773"/>
      <c r="P3219" s="773">
        <v>6</v>
      </c>
      <c r="Q3219" s="773"/>
      <c r="R3219" s="773"/>
      <c r="S3219" s="773"/>
      <c r="T3219" s="773"/>
      <c r="U3219" s="773"/>
    </row>
    <row r="3220" spans="1:21" ht="21" x14ac:dyDescent="0.25">
      <c r="A3220" s="781" t="s">
        <v>2396</v>
      </c>
      <c r="D3220" s="1433">
        <v>755</v>
      </c>
      <c r="E3220" s="2962" t="s">
        <v>681</v>
      </c>
      <c r="F3220" s="1433" t="s">
        <v>130</v>
      </c>
      <c r="G3220" s="1820">
        <v>7</v>
      </c>
      <c r="H3220" s="1911">
        <v>2788.33</v>
      </c>
      <c r="I3220" s="2011">
        <f t="shared" si="34"/>
        <v>19518.309999999998</v>
      </c>
      <c r="J3220" s="1433">
        <v>7</v>
      </c>
      <c r="K3220" s="1433"/>
      <c r="L3220" s="1433"/>
      <c r="M3220" s="1433"/>
      <c r="N3220" s="1433"/>
      <c r="O3220" s="1433"/>
      <c r="P3220" s="1433"/>
      <c r="Q3220" s="1433"/>
      <c r="R3220" s="1433"/>
      <c r="S3220" s="1433"/>
      <c r="T3220" s="1433"/>
      <c r="U3220" s="1433"/>
    </row>
    <row r="3221" spans="1:21" x14ac:dyDescent="0.25">
      <c r="A3221" s="781" t="s">
        <v>2396</v>
      </c>
      <c r="D3221" s="773">
        <v>755</v>
      </c>
      <c r="E3221" s="1547" t="s">
        <v>2273</v>
      </c>
      <c r="F3221" s="1423" t="s">
        <v>88</v>
      </c>
      <c r="G3221" s="1809">
        <v>2</v>
      </c>
      <c r="H3221" s="1886">
        <v>42.83</v>
      </c>
      <c r="I3221" s="1984">
        <f t="shared" si="34"/>
        <v>85.66</v>
      </c>
      <c r="J3221" s="1423">
        <v>2</v>
      </c>
      <c r="K3221" s="1423"/>
      <c r="L3221" s="1423"/>
      <c r="M3221" s="1423"/>
      <c r="N3221" s="1423"/>
      <c r="O3221" s="1423"/>
      <c r="P3221" s="1423"/>
      <c r="Q3221" s="1423"/>
      <c r="R3221" s="1423"/>
      <c r="S3221" s="1423"/>
      <c r="T3221" s="1423"/>
      <c r="U3221" s="1423"/>
    </row>
    <row r="3222" spans="1:21" x14ac:dyDescent="0.25">
      <c r="A3222" s="781" t="s">
        <v>2396</v>
      </c>
      <c r="D3222" s="773">
        <v>215</v>
      </c>
      <c r="E3222" s="1561" t="s">
        <v>2395</v>
      </c>
      <c r="F3222" s="1423"/>
      <c r="G3222" s="1809"/>
      <c r="H3222" s="1886"/>
      <c r="I3222" s="1984">
        <v>3000000</v>
      </c>
      <c r="J3222" s="1423"/>
      <c r="K3222" s="1423">
        <v>1</v>
      </c>
      <c r="L3222" s="1423"/>
      <c r="M3222" s="1423"/>
      <c r="N3222" s="1423"/>
      <c r="O3222" s="1423"/>
      <c r="P3222" s="1423"/>
      <c r="Q3222" s="1423"/>
      <c r="R3222" s="1423"/>
      <c r="S3222" s="1423"/>
      <c r="T3222" s="1423"/>
      <c r="U3222" s="1423"/>
    </row>
    <row r="3223" spans="1:21" x14ac:dyDescent="0.25">
      <c r="A3223" s="781" t="s">
        <v>2396</v>
      </c>
      <c r="D3223" s="773">
        <v>755</v>
      </c>
      <c r="E3223" s="1547" t="s">
        <v>2281</v>
      </c>
      <c r="F3223" s="1423" t="s">
        <v>126</v>
      </c>
      <c r="G3223" s="1809">
        <v>1</v>
      </c>
      <c r="H3223" s="1886">
        <v>26.78</v>
      </c>
      <c r="I3223" s="1984">
        <f>G3223*H3223</f>
        <v>26.78</v>
      </c>
      <c r="J3223" s="1423">
        <v>1</v>
      </c>
      <c r="K3223" s="1423"/>
      <c r="L3223" s="1423"/>
      <c r="M3223" s="1423"/>
      <c r="N3223" s="1423"/>
      <c r="O3223" s="1423"/>
      <c r="P3223" s="1423"/>
      <c r="Q3223" s="1423"/>
      <c r="R3223" s="1423"/>
      <c r="S3223" s="1423"/>
      <c r="T3223" s="1423"/>
      <c r="U3223" s="1423"/>
    </row>
    <row r="3224" spans="1:21" x14ac:dyDescent="0.25">
      <c r="A3224" s="781" t="s">
        <v>2396</v>
      </c>
      <c r="D3224" s="773"/>
      <c r="E3224" s="1470"/>
      <c r="F3224" s="1423"/>
      <c r="G3224" s="1809"/>
      <c r="H3224" s="1886"/>
      <c r="I3224" s="1984"/>
      <c r="J3224" s="1423"/>
      <c r="K3224" s="1423"/>
      <c r="L3224" s="1423"/>
      <c r="M3224" s="1423"/>
      <c r="N3224" s="1423"/>
      <c r="O3224" s="1423"/>
      <c r="P3224" s="1423"/>
      <c r="Q3224" s="1423"/>
      <c r="R3224" s="1423"/>
      <c r="S3224" s="1423"/>
      <c r="T3224" s="1423"/>
      <c r="U3224" s="1423"/>
    </row>
    <row r="3225" spans="1:21" x14ac:dyDescent="0.25">
      <c r="A3225" s="781" t="s">
        <v>2396</v>
      </c>
      <c r="D3225" s="773"/>
      <c r="E3225" s="1470"/>
      <c r="F3225" s="1423"/>
      <c r="G3225" s="1809"/>
      <c r="H3225" s="1886"/>
      <c r="I3225" s="1984"/>
      <c r="J3225" s="1423"/>
      <c r="K3225" s="1423"/>
      <c r="L3225" s="1423"/>
      <c r="M3225" s="1423"/>
      <c r="N3225" s="1423"/>
      <c r="O3225" s="1423"/>
      <c r="P3225" s="1423"/>
      <c r="Q3225" s="1423"/>
      <c r="R3225" s="1423"/>
      <c r="S3225" s="1423"/>
      <c r="T3225" s="1423"/>
      <c r="U3225" s="1423"/>
    </row>
    <row r="3226" spans="1:21" x14ac:dyDescent="0.25">
      <c r="A3226" s="781" t="s">
        <v>2396</v>
      </c>
      <c r="D3226" s="773"/>
      <c r="E3226" s="1547"/>
      <c r="F3226" s="1423"/>
      <c r="G3226" s="1809"/>
      <c r="H3226" s="1886"/>
      <c r="I3226" s="1984"/>
      <c r="J3226" s="1423"/>
      <c r="K3226" s="1423"/>
      <c r="L3226" s="1423"/>
      <c r="M3226" s="1423"/>
      <c r="N3226" s="1423"/>
      <c r="O3226" s="1423"/>
      <c r="P3226" s="1423"/>
      <c r="Q3226" s="1423"/>
      <c r="R3226" s="1423"/>
      <c r="S3226" s="1423"/>
      <c r="T3226" s="1423"/>
      <c r="U3226" s="1423"/>
    </row>
    <row r="3227" spans="1:21" x14ac:dyDescent="0.25">
      <c r="A3227" s="781" t="s">
        <v>2396</v>
      </c>
      <c r="D3227" s="773"/>
      <c r="E3227" s="1470"/>
      <c r="F3227" s="773"/>
      <c r="G3227" s="775"/>
      <c r="H3227" s="776"/>
      <c r="I3227" s="1984"/>
      <c r="J3227" s="773"/>
      <c r="K3227" s="773"/>
      <c r="L3227" s="773"/>
      <c r="M3227" s="773"/>
      <c r="N3227" s="773"/>
      <c r="O3227" s="773"/>
      <c r="P3227" s="773"/>
      <c r="Q3227" s="773"/>
      <c r="R3227" s="773"/>
      <c r="S3227" s="773"/>
      <c r="T3227" s="773"/>
      <c r="U3227" s="773"/>
    </row>
    <row r="3228" spans="1:21" x14ac:dyDescent="0.25">
      <c r="A3228" s="781" t="s">
        <v>2396</v>
      </c>
      <c r="D3228" s="773"/>
      <c r="E3228" s="1470"/>
      <c r="F3228" s="773"/>
      <c r="G3228" s="775"/>
      <c r="H3228" s="776"/>
      <c r="I3228" s="1984"/>
      <c r="J3228" s="773"/>
      <c r="K3228" s="773"/>
      <c r="L3228" s="773"/>
      <c r="M3228" s="773"/>
      <c r="N3228" s="773"/>
      <c r="O3228" s="773"/>
      <c r="P3228" s="773"/>
      <c r="Q3228" s="773"/>
      <c r="R3228" s="773"/>
      <c r="S3228" s="773"/>
      <c r="T3228" s="773"/>
      <c r="U3228" s="773"/>
    </row>
    <row r="3229" spans="1:21" x14ac:dyDescent="0.25">
      <c r="A3229" s="781" t="s">
        <v>2396</v>
      </c>
      <c r="D3229" s="773"/>
      <c r="E3229" s="1470"/>
      <c r="F3229" s="773"/>
      <c r="G3229" s="775"/>
      <c r="H3229" s="776"/>
      <c r="I3229" s="1984"/>
      <c r="J3229" s="1423"/>
      <c r="K3229" s="1423"/>
      <c r="L3229" s="1423"/>
      <c r="M3229" s="1423"/>
      <c r="N3229" s="1423"/>
      <c r="O3229" s="1423"/>
      <c r="P3229" s="1423"/>
      <c r="Q3229" s="1423"/>
      <c r="R3229" s="1423"/>
      <c r="S3229" s="1423"/>
      <c r="T3229" s="1423"/>
      <c r="U3229" s="1423"/>
    </row>
    <row r="3230" spans="1:21" x14ac:dyDescent="0.25">
      <c r="A3230" s="781" t="s">
        <v>2396</v>
      </c>
      <c r="D3230" s="773"/>
      <c r="E3230" s="1470"/>
      <c r="F3230" s="773"/>
      <c r="G3230" s="775"/>
      <c r="H3230" s="776"/>
      <c r="I3230" s="1984"/>
      <c r="J3230" s="773"/>
      <c r="K3230" s="1423"/>
      <c r="L3230" s="1423"/>
      <c r="M3230" s="1423"/>
      <c r="N3230" s="1423"/>
      <c r="O3230" s="1423"/>
      <c r="P3230" s="1423"/>
      <c r="Q3230" s="1423"/>
      <c r="R3230" s="1423"/>
      <c r="S3230" s="1423"/>
      <c r="T3230" s="1423"/>
      <c r="U3230" s="1423"/>
    </row>
    <row r="3231" spans="1:21" x14ac:dyDescent="0.25">
      <c r="A3231" s="781" t="s">
        <v>2396</v>
      </c>
      <c r="D3231" s="773"/>
      <c r="E3231" s="1470"/>
      <c r="F3231" s="773"/>
      <c r="G3231" s="775"/>
      <c r="H3231" s="776"/>
      <c r="I3231" s="1984"/>
      <c r="J3231" s="773"/>
      <c r="K3231" s="773"/>
      <c r="L3231" s="773"/>
      <c r="M3231" s="773"/>
      <c r="N3231" s="773"/>
      <c r="O3231" s="773"/>
      <c r="P3231" s="773"/>
      <c r="Q3231" s="773"/>
      <c r="R3231" s="773"/>
      <c r="S3231" s="773"/>
      <c r="T3231" s="773"/>
      <c r="U3231" s="773"/>
    </row>
    <row r="3232" spans="1:21" x14ac:dyDescent="0.25">
      <c r="A3232" s="781" t="s">
        <v>2396</v>
      </c>
      <c r="D3232" s="773"/>
      <c r="E3232" s="1470"/>
      <c r="F3232" s="773"/>
      <c r="G3232" s="775"/>
      <c r="H3232" s="1886"/>
      <c r="I3232" s="1984"/>
      <c r="J3232" s="773"/>
      <c r="K3232" s="773"/>
      <c r="L3232" s="773"/>
      <c r="M3232" s="773"/>
      <c r="N3232" s="773"/>
      <c r="O3232" s="773"/>
      <c r="P3232" s="773"/>
      <c r="Q3232" s="773"/>
      <c r="R3232" s="773"/>
      <c r="S3232" s="773"/>
      <c r="T3232" s="773"/>
      <c r="U3232" s="773"/>
    </row>
    <row r="3233" spans="1:21" x14ac:dyDescent="0.25">
      <c r="A3233" s="781" t="s">
        <v>2396</v>
      </c>
      <c r="D3233" s="773"/>
      <c r="E3233" s="1470"/>
      <c r="F3233" s="773"/>
      <c r="G3233" s="775"/>
      <c r="H3233" s="1886"/>
      <c r="I3233" s="1984"/>
      <c r="J3233" s="773"/>
      <c r="K3233" s="773"/>
      <c r="L3233" s="773"/>
      <c r="M3233" s="773"/>
      <c r="N3233" s="773"/>
      <c r="O3233" s="773"/>
      <c r="P3233" s="773"/>
      <c r="Q3233" s="773"/>
      <c r="R3233" s="773"/>
      <c r="S3233" s="773"/>
      <c r="T3233" s="773"/>
      <c r="U3233" s="773"/>
    </row>
    <row r="3234" spans="1:21" x14ac:dyDescent="0.25">
      <c r="A3234" s="781" t="s">
        <v>2396</v>
      </c>
      <c r="D3234" s="773"/>
      <c r="E3234" s="1547"/>
      <c r="F3234" s="1423"/>
      <c r="G3234" s="1809"/>
      <c r="H3234" s="1886"/>
      <c r="I3234" s="1984"/>
      <c r="J3234" s="1423"/>
      <c r="K3234" s="1423"/>
      <c r="L3234" s="1423"/>
      <c r="M3234" s="1423"/>
      <c r="N3234" s="1423"/>
      <c r="O3234" s="1423"/>
      <c r="P3234" s="1423"/>
      <c r="Q3234" s="1423"/>
      <c r="R3234" s="1423"/>
      <c r="S3234" s="1423"/>
      <c r="T3234" s="1423"/>
      <c r="U3234" s="1423"/>
    </row>
    <row r="3235" spans="1:21" x14ac:dyDescent="0.25">
      <c r="A3235" s="781" t="s">
        <v>2396</v>
      </c>
      <c r="D3235" s="773"/>
      <c r="E3235" s="774"/>
      <c r="F3235" s="773"/>
      <c r="G3235" s="775"/>
      <c r="H3235" s="776"/>
      <c r="I3235" s="1984"/>
      <c r="J3235" s="773"/>
      <c r="K3235" s="773"/>
      <c r="L3235" s="773"/>
      <c r="M3235" s="773"/>
      <c r="N3235" s="773"/>
      <c r="O3235" s="773"/>
      <c r="P3235" s="773"/>
      <c r="Q3235" s="773"/>
      <c r="R3235" s="773"/>
      <c r="S3235" s="773"/>
      <c r="T3235" s="773"/>
      <c r="U3235" s="773"/>
    </row>
    <row r="3236" spans="1:21" x14ac:dyDescent="0.25">
      <c r="A3236" s="781" t="s">
        <v>2396</v>
      </c>
      <c r="D3236" s="773"/>
      <c r="E3236" s="774"/>
      <c r="F3236" s="773"/>
      <c r="G3236" s="775"/>
      <c r="H3236" s="776"/>
      <c r="I3236" s="1984"/>
      <c r="J3236" s="773"/>
      <c r="K3236" s="773"/>
      <c r="L3236" s="773"/>
      <c r="M3236" s="773"/>
      <c r="N3236" s="773"/>
      <c r="O3236" s="773"/>
      <c r="P3236" s="773"/>
      <c r="Q3236" s="773"/>
      <c r="R3236" s="773"/>
      <c r="S3236" s="773"/>
      <c r="T3236" s="773"/>
      <c r="U3236" s="773"/>
    </row>
    <row r="3237" spans="1:21" x14ac:dyDescent="0.25">
      <c r="A3237" s="781" t="s">
        <v>2396</v>
      </c>
      <c r="D3237" s="773"/>
      <c r="E3237" s="780"/>
      <c r="F3237" s="773"/>
      <c r="G3237" s="775"/>
      <c r="H3237" s="776"/>
      <c r="I3237" s="1984"/>
      <c r="J3237" s="773"/>
      <c r="K3237" s="773"/>
      <c r="L3237" s="773"/>
      <c r="M3237" s="773"/>
      <c r="N3237" s="773"/>
      <c r="O3237" s="773"/>
      <c r="P3237" s="773"/>
      <c r="Q3237" s="773"/>
      <c r="R3237" s="773"/>
      <c r="S3237" s="773"/>
      <c r="T3237" s="773"/>
      <c r="U3237" s="773"/>
    </row>
    <row r="3238" spans="1:21" x14ac:dyDescent="0.25">
      <c r="A3238" s="781" t="s">
        <v>2396</v>
      </c>
      <c r="D3238" s="773"/>
      <c r="E3238" s="780"/>
      <c r="F3238" s="773"/>
      <c r="G3238" s="775"/>
      <c r="H3238" s="776"/>
      <c r="I3238" s="1984"/>
      <c r="J3238" s="773"/>
      <c r="K3238" s="773"/>
      <c r="L3238" s="773"/>
      <c r="M3238" s="773"/>
      <c r="N3238" s="773"/>
      <c r="O3238" s="773"/>
      <c r="P3238" s="773"/>
      <c r="Q3238" s="773"/>
      <c r="R3238" s="773"/>
      <c r="S3238" s="773"/>
      <c r="T3238" s="773"/>
      <c r="U3238" s="773"/>
    </row>
    <row r="3239" spans="1:21" ht="15.75" x14ac:dyDescent="0.25">
      <c r="A3239" s="1358" t="s">
        <v>294</v>
      </c>
      <c r="D3239" s="50"/>
      <c r="E3239" s="1644" t="s">
        <v>281</v>
      </c>
      <c r="F3239" s="1403"/>
      <c r="G3239" s="88"/>
      <c r="H3239" s="1944"/>
      <c r="I3239" s="1975"/>
      <c r="J3239" s="56"/>
      <c r="K3239" s="56"/>
      <c r="L3239" s="56"/>
      <c r="M3239" s="56"/>
      <c r="N3239" s="56"/>
      <c r="O3239" s="56"/>
      <c r="P3239" s="56"/>
      <c r="Q3239" s="56"/>
      <c r="R3239" s="56"/>
      <c r="S3239" s="88"/>
      <c r="T3239" s="88"/>
      <c r="U3239" s="90"/>
    </row>
    <row r="3240" spans="1:21" x14ac:dyDescent="0.25">
      <c r="A3240" s="1358" t="s">
        <v>294</v>
      </c>
      <c r="D3240" s="22">
        <v>755</v>
      </c>
      <c r="E3240" s="1512" t="s">
        <v>208</v>
      </c>
      <c r="F3240" s="1403" t="s">
        <v>126</v>
      </c>
      <c r="G3240" s="1806">
        <v>20</v>
      </c>
      <c r="H3240" s="1869">
        <v>20</v>
      </c>
      <c r="I3240" s="1975">
        <v>400</v>
      </c>
      <c r="J3240" s="1403">
        <v>20</v>
      </c>
      <c r="K3240" s="1403"/>
      <c r="L3240" s="1403"/>
      <c r="M3240" s="1403"/>
      <c r="N3240" s="1403"/>
      <c r="O3240" s="1403"/>
      <c r="P3240" s="1403"/>
      <c r="Q3240" s="1403"/>
      <c r="R3240" s="1403"/>
      <c r="S3240" s="1403"/>
      <c r="T3240" s="1944"/>
      <c r="U3240" s="2122"/>
    </row>
    <row r="3241" spans="1:21" x14ac:dyDescent="0.25">
      <c r="A3241" s="1358" t="s">
        <v>294</v>
      </c>
      <c r="D3241" s="22">
        <v>755</v>
      </c>
      <c r="E3241" s="2967" t="s">
        <v>216</v>
      </c>
      <c r="F3241" s="1693" t="s">
        <v>130</v>
      </c>
      <c r="G3241" s="30">
        <v>8</v>
      </c>
      <c r="H3241" s="1912">
        <v>2788.3335999999999</v>
      </c>
      <c r="I3241" s="1975">
        <v>22306.668799999999</v>
      </c>
      <c r="J3241" s="33">
        <v>2</v>
      </c>
      <c r="K3241" s="33"/>
      <c r="L3241" s="33"/>
      <c r="M3241" s="33">
        <v>2</v>
      </c>
      <c r="N3241" s="33"/>
      <c r="O3241" s="33"/>
      <c r="P3241" s="33">
        <v>1</v>
      </c>
      <c r="Q3241" s="33"/>
      <c r="R3241" s="33"/>
      <c r="S3241" s="33">
        <v>1</v>
      </c>
      <c r="T3241" s="33"/>
      <c r="U3241" s="33"/>
    </row>
    <row r="3242" spans="1:21" x14ac:dyDescent="0.25">
      <c r="A3242" s="1358" t="s">
        <v>294</v>
      </c>
      <c r="D3242" s="22">
        <v>755</v>
      </c>
      <c r="E3242" s="2898" t="s">
        <v>217</v>
      </c>
      <c r="F3242" s="1693" t="s">
        <v>218</v>
      </c>
      <c r="G3242" s="30">
        <v>5</v>
      </c>
      <c r="H3242" s="1912">
        <v>92.123199999999997</v>
      </c>
      <c r="I3242" s="1975">
        <v>460.61599999999999</v>
      </c>
      <c r="J3242" s="33">
        <v>1</v>
      </c>
      <c r="K3242" s="33"/>
      <c r="L3242" s="33"/>
      <c r="M3242" s="33">
        <v>2</v>
      </c>
      <c r="N3242" s="33"/>
      <c r="O3242" s="33"/>
      <c r="P3242" s="33">
        <v>1</v>
      </c>
      <c r="Q3242" s="33"/>
      <c r="R3242" s="33"/>
      <c r="S3242" s="33">
        <v>1</v>
      </c>
      <c r="T3242" s="33"/>
      <c r="U3242" s="33"/>
    </row>
    <row r="3243" spans="1:21" x14ac:dyDescent="0.25">
      <c r="A3243" s="1358" t="s">
        <v>294</v>
      </c>
      <c r="B3243" s="339"/>
      <c r="C3243" s="339"/>
      <c r="D3243" s="22">
        <v>755</v>
      </c>
      <c r="E3243" s="2898" t="s">
        <v>219</v>
      </c>
      <c r="F3243" s="1693" t="s">
        <v>134</v>
      </c>
      <c r="G3243" s="30">
        <v>8</v>
      </c>
      <c r="H3243" s="1912">
        <v>39.366599999999998</v>
      </c>
      <c r="I3243" s="1975">
        <v>314.93279999999999</v>
      </c>
      <c r="J3243" s="33">
        <v>2</v>
      </c>
      <c r="K3243" s="33"/>
      <c r="L3243" s="33"/>
      <c r="M3243" s="33">
        <v>2</v>
      </c>
      <c r="N3243" s="33"/>
      <c r="O3243" s="33"/>
      <c r="P3243" s="33">
        <v>2</v>
      </c>
      <c r="Q3243" s="33"/>
      <c r="R3243" s="33"/>
      <c r="S3243" s="33">
        <v>2</v>
      </c>
      <c r="T3243" s="33"/>
      <c r="U3243" s="33"/>
    </row>
    <row r="3244" spans="1:21" x14ac:dyDescent="0.25">
      <c r="A3244" s="1358" t="s">
        <v>294</v>
      </c>
      <c r="B3244" s="339"/>
      <c r="C3244" s="339"/>
      <c r="D3244" s="22">
        <v>755</v>
      </c>
      <c r="E3244" s="2898" t="s">
        <v>220</v>
      </c>
      <c r="F3244" s="1693" t="s">
        <v>126</v>
      </c>
      <c r="G3244" s="30">
        <v>2</v>
      </c>
      <c r="H3244" s="1912">
        <v>7.3953999999999995</v>
      </c>
      <c r="I3244" s="1975">
        <v>14.790799999999999</v>
      </c>
      <c r="J3244" s="33">
        <v>2</v>
      </c>
      <c r="K3244" s="33"/>
      <c r="L3244" s="33"/>
      <c r="M3244" s="33"/>
      <c r="N3244" s="33"/>
      <c r="O3244" s="33"/>
      <c r="P3244" s="33"/>
      <c r="Q3244" s="33"/>
      <c r="R3244" s="33"/>
      <c r="S3244" s="33"/>
      <c r="T3244" s="33"/>
      <c r="U3244" s="33"/>
    </row>
    <row r="3245" spans="1:21" x14ac:dyDescent="0.25">
      <c r="A3245" s="1358" t="s">
        <v>294</v>
      </c>
      <c r="B3245" s="339"/>
      <c r="C3245" s="339"/>
      <c r="D3245" s="22">
        <v>755</v>
      </c>
      <c r="E3245" s="2906" t="s">
        <v>221</v>
      </c>
      <c r="F3245" s="1720" t="s">
        <v>159</v>
      </c>
      <c r="G3245" s="1814">
        <v>2</v>
      </c>
      <c r="H3245" s="1903">
        <v>11.2476</v>
      </c>
      <c r="I3245" s="120">
        <v>22.495200000000001</v>
      </c>
      <c r="J3245" s="2068">
        <v>2</v>
      </c>
      <c r="K3245" s="2068"/>
      <c r="L3245" s="2068"/>
      <c r="M3245" s="2068"/>
      <c r="N3245" s="2068"/>
      <c r="O3245" s="2068"/>
      <c r="P3245" s="2068"/>
      <c r="Q3245" s="2068"/>
      <c r="R3245" s="2068"/>
      <c r="S3245" s="2068"/>
      <c r="T3245" s="2068"/>
      <c r="U3245" s="2068"/>
    </row>
    <row r="3246" spans="1:21" x14ac:dyDescent="0.25">
      <c r="A3246" s="1358" t="s">
        <v>294</v>
      </c>
      <c r="B3246" s="339"/>
      <c r="C3246" s="339"/>
      <c r="D3246" s="22">
        <v>755</v>
      </c>
      <c r="E3246" s="2898" t="s">
        <v>222</v>
      </c>
      <c r="F3246" s="1693" t="s">
        <v>159</v>
      </c>
      <c r="G3246" s="30">
        <v>2</v>
      </c>
      <c r="H3246" s="1912">
        <v>42.848000000000006</v>
      </c>
      <c r="I3246" s="1975">
        <v>85.696000000000012</v>
      </c>
      <c r="J3246" s="33">
        <v>2</v>
      </c>
      <c r="K3246" s="33"/>
      <c r="L3246" s="33"/>
      <c r="M3246" s="33"/>
      <c r="N3246" s="33"/>
      <c r="O3246" s="33"/>
      <c r="P3246" s="33"/>
      <c r="Q3246" s="33"/>
      <c r="R3246" s="33"/>
      <c r="S3246" s="33"/>
      <c r="T3246" s="33"/>
      <c r="U3246" s="33"/>
    </row>
    <row r="3247" spans="1:21" x14ac:dyDescent="0.25">
      <c r="A3247" s="1358" t="s">
        <v>294</v>
      </c>
      <c r="B3247" s="339"/>
      <c r="C3247" s="339"/>
      <c r="D3247" s="22">
        <v>755</v>
      </c>
      <c r="E3247" s="2898" t="s">
        <v>223</v>
      </c>
      <c r="F3247" s="1693" t="s">
        <v>159</v>
      </c>
      <c r="G3247" s="30">
        <v>2</v>
      </c>
      <c r="H3247" s="1912">
        <v>7.8177000000000003</v>
      </c>
      <c r="I3247" s="1975">
        <v>15.635400000000001</v>
      </c>
      <c r="J3247" s="33">
        <v>2</v>
      </c>
      <c r="K3247" s="33"/>
      <c r="L3247" s="33"/>
      <c r="M3247" s="33"/>
      <c r="N3247" s="33"/>
      <c r="O3247" s="33"/>
      <c r="P3247" s="33"/>
      <c r="Q3247" s="33"/>
      <c r="R3247" s="33"/>
      <c r="S3247" s="33"/>
      <c r="T3247" s="33"/>
      <c r="U3247" s="33"/>
    </row>
    <row r="3248" spans="1:21" x14ac:dyDescent="0.25">
      <c r="A3248" s="1358" t="s">
        <v>294</v>
      </c>
      <c r="B3248" s="339"/>
      <c r="C3248" s="339"/>
      <c r="D3248" s="22">
        <v>755</v>
      </c>
      <c r="E3248" s="1612" t="s">
        <v>224</v>
      </c>
      <c r="F3248" s="1693" t="s">
        <v>159</v>
      </c>
      <c r="G3248" s="30">
        <v>2</v>
      </c>
      <c r="H3248" s="1912">
        <v>18.2104</v>
      </c>
      <c r="I3248" s="1975">
        <v>36.4208</v>
      </c>
      <c r="J3248" s="33">
        <v>2</v>
      </c>
      <c r="K3248" s="33"/>
      <c r="L3248" s="33"/>
      <c r="M3248" s="33"/>
      <c r="N3248" s="33"/>
      <c r="O3248" s="33"/>
      <c r="P3248" s="33"/>
      <c r="Q3248" s="33"/>
      <c r="R3248" s="33"/>
      <c r="S3248" s="33"/>
      <c r="T3248" s="33"/>
      <c r="U3248" s="33"/>
    </row>
    <row r="3249" spans="1:21" x14ac:dyDescent="0.25">
      <c r="A3249" s="1358" t="s">
        <v>294</v>
      </c>
      <c r="B3249" s="339"/>
      <c r="C3249" s="339"/>
      <c r="D3249" s="22">
        <v>755</v>
      </c>
      <c r="E3249" s="1612" t="s">
        <v>225</v>
      </c>
      <c r="F3249" s="1749" t="s">
        <v>136</v>
      </c>
      <c r="G3249" s="93">
        <v>5</v>
      </c>
      <c r="H3249" s="1912">
        <v>13.39</v>
      </c>
      <c r="I3249" s="1975">
        <v>66.95</v>
      </c>
      <c r="J3249" s="2073">
        <v>5</v>
      </c>
      <c r="K3249" s="33"/>
      <c r="L3249" s="33"/>
      <c r="M3249" s="33"/>
      <c r="N3249" s="33"/>
      <c r="O3249" s="33"/>
      <c r="P3249" s="33"/>
      <c r="Q3249" s="33"/>
      <c r="R3249" s="33"/>
      <c r="S3249" s="33"/>
      <c r="T3249" s="33"/>
      <c r="U3249" s="33"/>
    </row>
    <row r="3250" spans="1:21" x14ac:dyDescent="0.25">
      <c r="A3250" s="1358" t="s">
        <v>294</v>
      </c>
      <c r="B3250" s="339"/>
      <c r="C3250" s="339"/>
      <c r="D3250" s="22">
        <v>755</v>
      </c>
      <c r="E3250" s="2898" t="s">
        <v>226</v>
      </c>
      <c r="F3250" s="1693" t="s">
        <v>126</v>
      </c>
      <c r="G3250" s="30">
        <v>3</v>
      </c>
      <c r="H3250" s="1912">
        <v>78.6096</v>
      </c>
      <c r="I3250" s="1975">
        <v>235.8288</v>
      </c>
      <c r="J3250" s="33">
        <v>3</v>
      </c>
      <c r="K3250" s="33"/>
      <c r="L3250" s="33"/>
      <c r="M3250" s="33"/>
      <c r="N3250" s="33"/>
      <c r="O3250" s="33"/>
      <c r="P3250" s="33"/>
      <c r="Q3250" s="33"/>
      <c r="R3250" s="33"/>
      <c r="S3250" s="33"/>
      <c r="T3250" s="33"/>
      <c r="U3250" s="33"/>
    </row>
    <row r="3251" spans="1:21" ht="15" customHeight="1" x14ac:dyDescent="0.25">
      <c r="A3251" s="1358" t="s">
        <v>294</v>
      </c>
      <c r="B3251" s="339"/>
      <c r="C3251" s="339"/>
      <c r="D3251" s="22">
        <v>755</v>
      </c>
      <c r="E3251" s="2898" t="s">
        <v>209</v>
      </c>
      <c r="F3251" s="1719" t="s">
        <v>126</v>
      </c>
      <c r="G3251" s="30">
        <v>320</v>
      </c>
      <c r="H3251" s="1912">
        <v>10.011600000000001</v>
      </c>
      <c r="I3251" s="1975">
        <v>3203.7120000000004</v>
      </c>
      <c r="J3251" s="33">
        <v>320</v>
      </c>
      <c r="K3251" s="33"/>
      <c r="L3251" s="33"/>
      <c r="M3251" s="33"/>
      <c r="N3251" s="33"/>
      <c r="O3251" s="33"/>
      <c r="P3251" s="33"/>
      <c r="Q3251" s="33"/>
      <c r="R3251" s="33"/>
      <c r="S3251" s="33"/>
      <c r="T3251" s="33"/>
      <c r="U3251" s="33"/>
    </row>
    <row r="3252" spans="1:21" x14ac:dyDescent="0.25">
      <c r="A3252" s="1358" t="s">
        <v>294</v>
      </c>
      <c r="B3252" s="339"/>
      <c r="C3252" s="339"/>
      <c r="D3252" s="22">
        <v>755</v>
      </c>
      <c r="E3252" s="2898" t="s">
        <v>227</v>
      </c>
      <c r="F3252" s="1693" t="s">
        <v>142</v>
      </c>
      <c r="G3252" s="30">
        <v>2</v>
      </c>
      <c r="H3252" s="1912">
        <v>346.63620000000003</v>
      </c>
      <c r="I3252" s="1975">
        <v>693.27240000000006</v>
      </c>
      <c r="J3252" s="33">
        <v>2</v>
      </c>
      <c r="K3252" s="33"/>
      <c r="L3252" s="33"/>
      <c r="M3252" s="33"/>
      <c r="N3252" s="33"/>
      <c r="O3252" s="33"/>
      <c r="P3252" s="33"/>
      <c r="Q3252" s="33"/>
      <c r="R3252" s="33"/>
      <c r="S3252" s="33"/>
      <c r="T3252" s="33"/>
      <c r="U3252" s="33"/>
    </row>
    <row r="3253" spans="1:21" x14ac:dyDescent="0.25">
      <c r="A3253" s="1358" t="s">
        <v>294</v>
      </c>
      <c r="B3253" s="339"/>
      <c r="C3253" s="339"/>
      <c r="D3253" s="22">
        <v>755</v>
      </c>
      <c r="E3253" s="2898" t="s">
        <v>228</v>
      </c>
      <c r="F3253" s="1693" t="s">
        <v>229</v>
      </c>
      <c r="G3253" s="30">
        <v>2</v>
      </c>
      <c r="H3253" s="1912">
        <v>293.29250000000002</v>
      </c>
      <c r="I3253" s="1975">
        <v>586.58500000000004</v>
      </c>
      <c r="J3253" s="33">
        <v>2</v>
      </c>
      <c r="K3253" s="33"/>
      <c r="L3253" s="33"/>
      <c r="M3253" s="33"/>
      <c r="N3253" s="33"/>
      <c r="O3253" s="33"/>
      <c r="P3253" s="33"/>
      <c r="Q3253" s="33"/>
      <c r="R3253" s="33"/>
      <c r="S3253" s="33"/>
      <c r="T3253" s="33"/>
      <c r="U3253" s="33"/>
    </row>
    <row r="3254" spans="1:21" x14ac:dyDescent="0.25">
      <c r="A3254" s="1358" t="s">
        <v>294</v>
      </c>
      <c r="B3254" s="339"/>
      <c r="C3254" s="339"/>
      <c r="D3254" s="22">
        <v>755</v>
      </c>
      <c r="E3254" s="1612" t="s">
        <v>230</v>
      </c>
      <c r="F3254" s="1693" t="s">
        <v>142</v>
      </c>
      <c r="G3254" s="30">
        <v>2</v>
      </c>
      <c r="H3254" s="1912">
        <v>186.0489</v>
      </c>
      <c r="I3254" s="1975">
        <v>372.09780000000001</v>
      </c>
      <c r="J3254" s="33">
        <v>2</v>
      </c>
      <c r="K3254" s="33"/>
      <c r="L3254" s="33"/>
      <c r="M3254" s="33"/>
      <c r="N3254" s="33"/>
      <c r="O3254" s="33"/>
      <c r="P3254" s="33"/>
      <c r="Q3254" s="33"/>
      <c r="R3254" s="33"/>
      <c r="S3254" s="33"/>
      <c r="T3254" s="33"/>
      <c r="U3254" s="33"/>
    </row>
    <row r="3255" spans="1:21" x14ac:dyDescent="0.25">
      <c r="A3255" s="1358" t="s">
        <v>294</v>
      </c>
      <c r="B3255" s="339"/>
      <c r="C3255" s="339"/>
      <c r="D3255" s="22">
        <v>755</v>
      </c>
      <c r="E3255" s="1612" t="s">
        <v>231</v>
      </c>
      <c r="F3255" s="1693" t="s">
        <v>142</v>
      </c>
      <c r="G3255" s="30">
        <v>2</v>
      </c>
      <c r="H3255" s="1912">
        <v>207.47290000000001</v>
      </c>
      <c r="I3255" s="1975">
        <v>414.94580000000002</v>
      </c>
      <c r="J3255" s="33">
        <v>2</v>
      </c>
      <c r="K3255" s="33"/>
      <c r="L3255" s="33"/>
      <c r="M3255" s="33"/>
      <c r="N3255" s="33"/>
      <c r="O3255" s="33"/>
      <c r="P3255" s="33"/>
      <c r="Q3255" s="33"/>
      <c r="R3255" s="33"/>
      <c r="S3255" s="33"/>
      <c r="T3255" s="33"/>
      <c r="U3255" s="33"/>
    </row>
    <row r="3256" spans="1:21" x14ac:dyDescent="0.25">
      <c r="A3256" s="1358" t="s">
        <v>294</v>
      </c>
      <c r="B3256" s="339"/>
      <c r="C3256" s="339"/>
      <c r="D3256" s="22">
        <v>755</v>
      </c>
      <c r="E3256" s="1507" t="s">
        <v>232</v>
      </c>
      <c r="F3256" s="1693" t="s">
        <v>146</v>
      </c>
      <c r="G3256" s="30">
        <v>2</v>
      </c>
      <c r="H3256" s="1873">
        <v>53.539400000000001</v>
      </c>
      <c r="I3256" s="26">
        <v>107.0788</v>
      </c>
      <c r="J3256" s="33"/>
      <c r="K3256" s="33"/>
      <c r="L3256" s="33"/>
      <c r="M3256" s="33">
        <v>2</v>
      </c>
      <c r="N3256" s="33"/>
      <c r="O3256" s="33"/>
      <c r="P3256" s="33"/>
      <c r="Q3256" s="33"/>
      <c r="R3256" s="33"/>
      <c r="S3256" s="33"/>
      <c r="T3256" s="33"/>
      <c r="U3256" s="33"/>
    </row>
    <row r="3257" spans="1:21" x14ac:dyDescent="0.25">
      <c r="A3257" s="1358" t="s">
        <v>294</v>
      </c>
      <c r="B3257" s="339"/>
      <c r="C3257" s="339"/>
      <c r="D3257" s="2873">
        <v>755</v>
      </c>
      <c r="E3257" s="2892" t="s">
        <v>233</v>
      </c>
      <c r="F3257" s="2997" t="s">
        <v>126</v>
      </c>
      <c r="G3257" s="3041">
        <v>12</v>
      </c>
      <c r="H3257" s="3079">
        <v>12.6381</v>
      </c>
      <c r="I3257" s="3141">
        <v>151.65719999999999</v>
      </c>
      <c r="J3257" s="3208">
        <v>12</v>
      </c>
      <c r="K3257" s="3208"/>
      <c r="L3257" s="3208"/>
      <c r="M3257" s="3208"/>
      <c r="N3257" s="3208"/>
      <c r="O3257" s="3208"/>
      <c r="P3257" s="3208"/>
      <c r="Q3257" s="3208"/>
      <c r="R3257" s="3208"/>
      <c r="S3257" s="3208"/>
      <c r="T3257" s="3208"/>
      <c r="U3257" s="3208"/>
    </row>
    <row r="3258" spans="1:21" x14ac:dyDescent="0.25">
      <c r="A3258" s="1358" t="s">
        <v>294</v>
      </c>
      <c r="B3258" s="339"/>
      <c r="C3258" s="339"/>
      <c r="D3258" s="2873">
        <v>755</v>
      </c>
      <c r="E3258" s="1612" t="s">
        <v>234</v>
      </c>
      <c r="F3258" s="1749" t="s">
        <v>126</v>
      </c>
      <c r="G3258" s="93">
        <v>24</v>
      </c>
      <c r="H3258" s="1912">
        <v>14.9968</v>
      </c>
      <c r="I3258" s="1975">
        <v>359.92320000000001</v>
      </c>
      <c r="J3258" s="33">
        <v>6</v>
      </c>
      <c r="K3258" s="33"/>
      <c r="L3258" s="33"/>
      <c r="M3258" s="33">
        <v>6</v>
      </c>
      <c r="N3258" s="33"/>
      <c r="O3258" s="33"/>
      <c r="P3258" s="33">
        <v>6</v>
      </c>
      <c r="Q3258" s="33"/>
      <c r="R3258" s="33"/>
      <c r="S3258" s="33">
        <v>6</v>
      </c>
      <c r="T3258" s="33"/>
      <c r="U3258" s="33"/>
    </row>
    <row r="3259" spans="1:21" x14ac:dyDescent="0.25">
      <c r="A3259" s="1358" t="s">
        <v>294</v>
      </c>
      <c r="B3259" s="339"/>
      <c r="C3259" s="339"/>
      <c r="D3259" s="22">
        <v>755</v>
      </c>
      <c r="E3259" s="1507" t="s">
        <v>235</v>
      </c>
      <c r="F3259" s="1693" t="s">
        <v>126</v>
      </c>
      <c r="G3259" s="30">
        <v>24</v>
      </c>
      <c r="H3259" s="1873">
        <v>14.9968</v>
      </c>
      <c r="I3259" s="26">
        <v>359.92320000000001</v>
      </c>
      <c r="J3259" s="33">
        <v>6</v>
      </c>
      <c r="K3259" s="33"/>
      <c r="L3259" s="33"/>
      <c r="M3259" s="33">
        <v>6</v>
      </c>
      <c r="N3259" s="33"/>
      <c r="O3259" s="33"/>
      <c r="P3259" s="33">
        <v>6</v>
      </c>
      <c r="Q3259" s="33"/>
      <c r="R3259" s="33"/>
      <c r="S3259" s="33">
        <v>6</v>
      </c>
      <c r="T3259" s="33"/>
      <c r="U3259" s="33"/>
    </row>
    <row r="3260" spans="1:21" x14ac:dyDescent="0.25">
      <c r="A3260" s="1358" t="s">
        <v>294</v>
      </c>
      <c r="B3260" s="339"/>
      <c r="C3260" s="339"/>
      <c r="D3260" s="22">
        <v>755</v>
      </c>
      <c r="E3260" s="1507" t="s">
        <v>236</v>
      </c>
      <c r="F3260" s="1693" t="s">
        <v>126</v>
      </c>
      <c r="G3260" s="30">
        <v>24</v>
      </c>
      <c r="H3260" s="1873">
        <v>14.9968</v>
      </c>
      <c r="I3260" s="26">
        <v>359.92320000000001</v>
      </c>
      <c r="J3260" s="33">
        <v>6</v>
      </c>
      <c r="K3260" s="33"/>
      <c r="L3260" s="33"/>
      <c r="M3260" s="33">
        <v>6</v>
      </c>
      <c r="N3260" s="33"/>
      <c r="O3260" s="33"/>
      <c r="P3260" s="33">
        <v>6</v>
      </c>
      <c r="Q3260" s="33"/>
      <c r="R3260" s="33"/>
      <c r="S3260" s="33">
        <v>6</v>
      </c>
      <c r="T3260" s="33"/>
      <c r="U3260" s="33"/>
    </row>
    <row r="3261" spans="1:21" x14ac:dyDescent="0.25">
      <c r="A3261" s="1358" t="s">
        <v>294</v>
      </c>
      <c r="B3261" s="339"/>
      <c r="C3261" s="339"/>
      <c r="D3261" s="22">
        <v>755</v>
      </c>
      <c r="E3261" s="1612" t="s">
        <v>237</v>
      </c>
      <c r="F3261" s="1749" t="s">
        <v>238</v>
      </c>
      <c r="G3261" s="93">
        <v>4</v>
      </c>
      <c r="H3261" s="1912">
        <v>37.275700000000001</v>
      </c>
      <c r="I3261" s="26">
        <v>149.1028</v>
      </c>
      <c r="J3261" s="33">
        <v>4</v>
      </c>
      <c r="K3261" s="33"/>
      <c r="L3261" s="33"/>
      <c r="M3261" s="33"/>
      <c r="N3261" s="33"/>
      <c r="O3261" s="33"/>
      <c r="P3261" s="33"/>
      <c r="Q3261" s="33"/>
      <c r="R3261" s="33"/>
      <c r="S3261" s="33"/>
      <c r="T3261" s="33"/>
      <c r="U3261" s="33"/>
    </row>
    <row r="3262" spans="1:21" x14ac:dyDescent="0.25">
      <c r="A3262" s="1358" t="s">
        <v>294</v>
      </c>
      <c r="B3262" s="339"/>
      <c r="C3262" s="339"/>
      <c r="D3262" s="22">
        <v>755</v>
      </c>
      <c r="E3262" s="1612" t="s">
        <v>239</v>
      </c>
      <c r="F3262" s="1749" t="s">
        <v>157</v>
      </c>
      <c r="G3262" s="93">
        <v>60</v>
      </c>
      <c r="H3262" s="1912">
        <v>109.5817</v>
      </c>
      <c r="I3262" s="26">
        <v>6574.902</v>
      </c>
      <c r="J3262" s="33">
        <v>5</v>
      </c>
      <c r="K3262" s="33">
        <v>5</v>
      </c>
      <c r="L3262" s="33">
        <v>5</v>
      </c>
      <c r="M3262" s="33">
        <v>5</v>
      </c>
      <c r="N3262" s="33">
        <v>5</v>
      </c>
      <c r="O3262" s="33">
        <v>5</v>
      </c>
      <c r="P3262" s="33">
        <v>5</v>
      </c>
      <c r="Q3262" s="33">
        <v>5</v>
      </c>
      <c r="R3262" s="33">
        <v>5</v>
      </c>
      <c r="S3262" s="33">
        <v>5</v>
      </c>
      <c r="T3262" s="33">
        <v>5</v>
      </c>
      <c r="U3262" s="33">
        <v>5</v>
      </c>
    </row>
    <row r="3263" spans="1:21" x14ac:dyDescent="0.25">
      <c r="A3263" s="1358" t="s">
        <v>294</v>
      </c>
      <c r="B3263" s="339"/>
      <c r="C3263" s="339"/>
      <c r="D3263" s="22">
        <v>755</v>
      </c>
      <c r="E3263" s="1507" t="s">
        <v>240</v>
      </c>
      <c r="F3263" s="1693" t="s">
        <v>238</v>
      </c>
      <c r="G3263" s="30">
        <v>60</v>
      </c>
      <c r="H3263" s="1873">
        <v>17.9941</v>
      </c>
      <c r="I3263" s="26">
        <v>1079.646</v>
      </c>
      <c r="J3263" s="33">
        <v>5</v>
      </c>
      <c r="K3263" s="33">
        <v>5</v>
      </c>
      <c r="L3263" s="33">
        <v>5</v>
      </c>
      <c r="M3263" s="33">
        <v>5</v>
      </c>
      <c r="N3263" s="33">
        <v>5</v>
      </c>
      <c r="O3263" s="33">
        <v>5</v>
      </c>
      <c r="P3263" s="33">
        <v>5</v>
      </c>
      <c r="Q3263" s="33">
        <v>5</v>
      </c>
      <c r="R3263" s="33">
        <v>5</v>
      </c>
      <c r="S3263" s="33">
        <v>5</v>
      </c>
      <c r="T3263" s="33">
        <v>5</v>
      </c>
      <c r="U3263" s="33">
        <v>5</v>
      </c>
    </row>
    <row r="3264" spans="1:21" x14ac:dyDescent="0.25">
      <c r="A3264" s="1358" t="s">
        <v>294</v>
      </c>
      <c r="B3264" s="339"/>
      <c r="C3264" s="339"/>
      <c r="D3264" s="22">
        <v>755</v>
      </c>
      <c r="E3264" s="1507" t="s">
        <v>241</v>
      </c>
      <c r="F3264" s="1693" t="s">
        <v>157</v>
      </c>
      <c r="G3264" s="30">
        <v>2</v>
      </c>
      <c r="H3264" s="1873">
        <v>127.34920000000001</v>
      </c>
      <c r="I3264" s="26">
        <v>254.69840000000002</v>
      </c>
      <c r="J3264" s="33">
        <v>2</v>
      </c>
      <c r="K3264" s="33"/>
      <c r="L3264" s="33"/>
      <c r="M3264" s="33"/>
      <c r="N3264" s="33"/>
      <c r="O3264" s="33"/>
      <c r="P3264" s="33"/>
      <c r="Q3264" s="33"/>
      <c r="R3264" s="33"/>
      <c r="S3264" s="33"/>
      <c r="T3264" s="33"/>
      <c r="U3264" s="33"/>
    </row>
    <row r="3265" spans="1:21" x14ac:dyDescent="0.25">
      <c r="A3265" s="1358" t="s">
        <v>294</v>
      </c>
      <c r="B3265" s="339"/>
      <c r="C3265" s="339"/>
      <c r="D3265" s="22">
        <v>755</v>
      </c>
      <c r="E3265" s="1507" t="s">
        <v>242</v>
      </c>
      <c r="F3265" s="1693" t="s">
        <v>159</v>
      </c>
      <c r="G3265" s="30">
        <v>3</v>
      </c>
      <c r="H3265" s="1873">
        <v>67.320800000000006</v>
      </c>
      <c r="I3265" s="26">
        <v>201.9624</v>
      </c>
      <c r="J3265" s="33">
        <v>3</v>
      </c>
      <c r="K3265" s="33"/>
      <c r="L3265" s="33"/>
      <c r="M3265" s="33"/>
      <c r="N3265" s="33"/>
      <c r="O3265" s="33"/>
      <c r="P3265" s="33"/>
      <c r="Q3265" s="33"/>
      <c r="R3265" s="33"/>
      <c r="S3265" s="33"/>
      <c r="T3265" s="33"/>
      <c r="U3265" s="33"/>
    </row>
    <row r="3266" spans="1:21" x14ac:dyDescent="0.25">
      <c r="A3266" s="1358" t="s">
        <v>294</v>
      </c>
      <c r="B3266" s="339"/>
      <c r="C3266" s="339"/>
      <c r="D3266" s="22">
        <v>755</v>
      </c>
      <c r="E3266" s="1507" t="s">
        <v>243</v>
      </c>
      <c r="F3266" s="1693" t="s">
        <v>159</v>
      </c>
      <c r="G3266" s="30">
        <v>5</v>
      </c>
      <c r="H3266" s="1873">
        <v>24.534600000000001</v>
      </c>
      <c r="I3266" s="26">
        <v>122.673</v>
      </c>
      <c r="J3266" s="33">
        <v>3</v>
      </c>
      <c r="K3266" s="33"/>
      <c r="L3266" s="33"/>
      <c r="M3266" s="33">
        <v>2</v>
      </c>
      <c r="N3266" s="33"/>
      <c r="O3266" s="33"/>
      <c r="P3266" s="33"/>
      <c r="Q3266" s="33"/>
      <c r="R3266" s="33"/>
      <c r="S3266" s="33"/>
      <c r="T3266" s="33"/>
      <c r="U3266" s="33"/>
    </row>
    <row r="3267" spans="1:21" x14ac:dyDescent="0.25">
      <c r="A3267" s="1358" t="s">
        <v>294</v>
      </c>
      <c r="B3267" s="339"/>
      <c r="C3267" s="339"/>
      <c r="D3267" s="22">
        <v>755</v>
      </c>
      <c r="E3267" s="35" t="s">
        <v>210</v>
      </c>
      <c r="F3267" s="1719" t="s">
        <v>126</v>
      </c>
      <c r="G3267" s="1834">
        <v>6</v>
      </c>
      <c r="H3267" s="25">
        <v>56.43</v>
      </c>
      <c r="I3267" s="26">
        <v>338.58</v>
      </c>
      <c r="J3267" s="22">
        <v>6</v>
      </c>
      <c r="K3267" s="22"/>
      <c r="L3267" s="22"/>
      <c r="M3267" s="22"/>
      <c r="N3267" s="22"/>
      <c r="O3267" s="22"/>
      <c r="P3267" s="22"/>
      <c r="Q3267" s="22"/>
      <c r="R3267" s="22"/>
      <c r="S3267" s="22"/>
      <c r="T3267" s="27"/>
      <c r="U3267" s="28"/>
    </row>
    <row r="3268" spans="1:21" x14ac:dyDescent="0.25">
      <c r="A3268" s="1358" t="s">
        <v>294</v>
      </c>
      <c r="B3268" s="339"/>
      <c r="C3268" s="339"/>
      <c r="D3268" s="22">
        <v>755</v>
      </c>
      <c r="E3268" s="1507" t="s">
        <v>244</v>
      </c>
      <c r="F3268" s="1693" t="s">
        <v>148</v>
      </c>
      <c r="G3268" s="30">
        <v>5</v>
      </c>
      <c r="H3268" s="1873">
        <v>20.8369</v>
      </c>
      <c r="I3268" s="26">
        <v>104.1845</v>
      </c>
      <c r="J3268" s="33">
        <v>5</v>
      </c>
      <c r="K3268" s="33"/>
      <c r="L3268" s="33"/>
      <c r="M3268" s="33"/>
      <c r="N3268" s="33"/>
      <c r="O3268" s="33"/>
      <c r="P3268" s="33"/>
      <c r="Q3268" s="33"/>
      <c r="R3268" s="33"/>
      <c r="S3268" s="33"/>
      <c r="T3268" s="33"/>
      <c r="U3268" s="33"/>
    </row>
    <row r="3269" spans="1:21" x14ac:dyDescent="0.25">
      <c r="A3269" s="1358" t="s">
        <v>294</v>
      </c>
      <c r="B3269" s="339"/>
      <c r="C3269" s="339"/>
      <c r="D3269" s="22">
        <v>755</v>
      </c>
      <c r="E3269" s="1507" t="s">
        <v>245</v>
      </c>
      <c r="F3269" s="1693" t="s">
        <v>126</v>
      </c>
      <c r="G3269" s="30">
        <v>240</v>
      </c>
      <c r="H3269" s="1873">
        <v>5.4589999999999996</v>
      </c>
      <c r="I3269" s="26">
        <v>1310.1599999999999</v>
      </c>
      <c r="J3269" s="33">
        <v>20</v>
      </c>
      <c r="K3269" s="33">
        <v>20</v>
      </c>
      <c r="L3269" s="33">
        <v>20</v>
      </c>
      <c r="M3269" s="33">
        <v>20</v>
      </c>
      <c r="N3269" s="33">
        <v>20</v>
      </c>
      <c r="O3269" s="33">
        <v>20</v>
      </c>
      <c r="P3269" s="33">
        <v>20</v>
      </c>
      <c r="Q3269" s="33">
        <v>20</v>
      </c>
      <c r="R3269" s="33">
        <v>20</v>
      </c>
      <c r="S3269" s="33">
        <v>20</v>
      </c>
      <c r="T3269" s="33">
        <v>20</v>
      </c>
      <c r="U3269" s="33">
        <v>20</v>
      </c>
    </row>
    <row r="3270" spans="1:21" x14ac:dyDescent="0.25">
      <c r="A3270" s="1358" t="s">
        <v>294</v>
      </c>
      <c r="B3270" s="339"/>
      <c r="C3270" s="339"/>
      <c r="D3270" s="22">
        <v>755</v>
      </c>
      <c r="E3270" s="1507" t="s">
        <v>246</v>
      </c>
      <c r="F3270" s="1693" t="s">
        <v>126</v>
      </c>
      <c r="G3270" s="30">
        <v>240</v>
      </c>
      <c r="H3270" s="1873">
        <v>11.7317</v>
      </c>
      <c r="I3270" s="26">
        <v>2815.6080000000002</v>
      </c>
      <c r="J3270" s="33">
        <v>20</v>
      </c>
      <c r="K3270" s="33">
        <v>20</v>
      </c>
      <c r="L3270" s="33">
        <v>20</v>
      </c>
      <c r="M3270" s="33">
        <v>20</v>
      </c>
      <c r="N3270" s="33">
        <v>20</v>
      </c>
      <c r="O3270" s="33">
        <v>20</v>
      </c>
      <c r="P3270" s="33">
        <v>20</v>
      </c>
      <c r="Q3270" s="33">
        <v>20</v>
      </c>
      <c r="R3270" s="33">
        <v>20</v>
      </c>
      <c r="S3270" s="33">
        <v>20</v>
      </c>
      <c r="T3270" s="33">
        <v>20</v>
      </c>
      <c r="U3270" s="33">
        <v>20</v>
      </c>
    </row>
    <row r="3271" spans="1:21" x14ac:dyDescent="0.25">
      <c r="A3271" s="1358" t="s">
        <v>294</v>
      </c>
      <c r="B3271" s="339"/>
      <c r="C3271" s="339"/>
      <c r="D3271" s="22">
        <v>755</v>
      </c>
      <c r="E3271" s="1507" t="s">
        <v>247</v>
      </c>
      <c r="F3271" s="1693" t="s">
        <v>126</v>
      </c>
      <c r="G3271" s="30">
        <v>240</v>
      </c>
      <c r="H3271" s="1873">
        <v>11.783199999999999</v>
      </c>
      <c r="I3271" s="26">
        <v>2827.9679999999998</v>
      </c>
      <c r="J3271" s="33">
        <v>20</v>
      </c>
      <c r="K3271" s="33">
        <v>20</v>
      </c>
      <c r="L3271" s="33">
        <v>20</v>
      </c>
      <c r="M3271" s="33">
        <v>20</v>
      </c>
      <c r="N3271" s="33">
        <v>20</v>
      </c>
      <c r="O3271" s="33">
        <v>20</v>
      </c>
      <c r="P3271" s="33">
        <v>20</v>
      </c>
      <c r="Q3271" s="33">
        <v>20</v>
      </c>
      <c r="R3271" s="33">
        <v>20</v>
      </c>
      <c r="S3271" s="33">
        <v>20</v>
      </c>
      <c r="T3271" s="33">
        <v>20</v>
      </c>
      <c r="U3271" s="33">
        <v>20</v>
      </c>
    </row>
    <row r="3272" spans="1:21" x14ac:dyDescent="0.25">
      <c r="A3272" s="1358" t="s">
        <v>294</v>
      </c>
      <c r="B3272" s="339"/>
      <c r="C3272" s="339"/>
      <c r="D3272" s="22">
        <v>755</v>
      </c>
      <c r="E3272" s="1507" t="s">
        <v>248</v>
      </c>
      <c r="F3272" s="1693" t="s">
        <v>126</v>
      </c>
      <c r="G3272" s="30">
        <v>240</v>
      </c>
      <c r="H3272" s="1873">
        <v>26.78</v>
      </c>
      <c r="I3272" s="26">
        <v>6427.2000000000007</v>
      </c>
      <c r="J3272" s="33">
        <v>20</v>
      </c>
      <c r="K3272" s="33">
        <v>20</v>
      </c>
      <c r="L3272" s="33">
        <v>20</v>
      </c>
      <c r="M3272" s="33">
        <v>20</v>
      </c>
      <c r="N3272" s="33">
        <v>20</v>
      </c>
      <c r="O3272" s="33">
        <v>20</v>
      </c>
      <c r="P3272" s="33">
        <v>20</v>
      </c>
      <c r="Q3272" s="33">
        <v>20</v>
      </c>
      <c r="R3272" s="33">
        <v>20</v>
      </c>
      <c r="S3272" s="33">
        <v>20</v>
      </c>
      <c r="T3272" s="33">
        <v>20</v>
      </c>
      <c r="U3272" s="33">
        <v>20</v>
      </c>
    </row>
    <row r="3273" spans="1:21" x14ac:dyDescent="0.25">
      <c r="A3273" s="1358" t="s">
        <v>294</v>
      </c>
      <c r="B3273" s="339"/>
      <c r="C3273" s="339"/>
      <c r="D3273" s="22">
        <v>755</v>
      </c>
      <c r="E3273" s="1507" t="s">
        <v>249</v>
      </c>
      <c r="F3273" s="1693" t="s">
        <v>126</v>
      </c>
      <c r="G3273" s="30">
        <v>3</v>
      </c>
      <c r="H3273" s="1873">
        <v>2.3381000000000003</v>
      </c>
      <c r="I3273" s="26">
        <v>7.0143000000000004</v>
      </c>
      <c r="J3273" s="33">
        <v>3</v>
      </c>
      <c r="K3273" s="33"/>
      <c r="L3273" s="33"/>
      <c r="M3273" s="33"/>
      <c r="N3273" s="33"/>
      <c r="O3273" s="33"/>
      <c r="P3273" s="33"/>
      <c r="Q3273" s="33"/>
      <c r="R3273" s="33"/>
      <c r="S3273" s="33"/>
      <c r="T3273" s="33"/>
      <c r="U3273" s="33"/>
    </row>
    <row r="3274" spans="1:21" x14ac:dyDescent="0.25">
      <c r="A3274" s="1358" t="s">
        <v>294</v>
      </c>
      <c r="B3274" s="339"/>
      <c r="C3274" s="339"/>
      <c r="D3274" s="22">
        <v>755</v>
      </c>
      <c r="E3274" s="35" t="s">
        <v>211</v>
      </c>
      <c r="F3274" s="22" t="s">
        <v>126</v>
      </c>
      <c r="G3274" s="1833">
        <v>2</v>
      </c>
      <c r="H3274" s="25">
        <v>519.53</v>
      </c>
      <c r="I3274" s="26">
        <v>1039.06</v>
      </c>
      <c r="J3274" s="22">
        <v>2</v>
      </c>
      <c r="K3274" s="22"/>
      <c r="L3274" s="22"/>
      <c r="M3274" s="22"/>
      <c r="N3274" s="22"/>
      <c r="O3274" s="22"/>
      <c r="P3274" s="22"/>
      <c r="Q3274" s="22"/>
      <c r="R3274" s="22"/>
      <c r="S3274" s="22"/>
      <c r="T3274" s="27"/>
      <c r="U3274" s="28"/>
    </row>
    <row r="3275" spans="1:21" ht="15.75" customHeight="1" x14ac:dyDescent="0.25">
      <c r="A3275" s="1358" t="s">
        <v>294</v>
      </c>
      <c r="B3275" s="339"/>
      <c r="C3275" s="339"/>
      <c r="D3275" s="22">
        <v>755</v>
      </c>
      <c r="E3275" s="1507" t="s">
        <v>250</v>
      </c>
      <c r="F3275" s="1693" t="s">
        <v>126</v>
      </c>
      <c r="G3275" s="30">
        <v>2</v>
      </c>
      <c r="H3275" s="1873">
        <v>19.281600000000001</v>
      </c>
      <c r="I3275" s="26">
        <v>38.563200000000002</v>
      </c>
      <c r="J3275" s="33">
        <v>2</v>
      </c>
      <c r="K3275" s="33"/>
      <c r="L3275" s="33"/>
      <c r="M3275" s="33"/>
      <c r="N3275" s="33"/>
      <c r="O3275" s="33"/>
      <c r="P3275" s="33"/>
      <c r="Q3275" s="33"/>
      <c r="R3275" s="33"/>
      <c r="S3275" s="33"/>
      <c r="T3275" s="33"/>
      <c r="U3275" s="33"/>
    </row>
    <row r="3276" spans="1:21" x14ac:dyDescent="0.25">
      <c r="A3276" s="1358" t="s">
        <v>294</v>
      </c>
      <c r="B3276" s="339"/>
      <c r="C3276" s="339"/>
      <c r="D3276" s="22">
        <v>755</v>
      </c>
      <c r="E3276" s="1507" t="s">
        <v>251</v>
      </c>
      <c r="F3276" s="1693" t="s">
        <v>126</v>
      </c>
      <c r="G3276" s="30">
        <v>60</v>
      </c>
      <c r="H3276" s="1873">
        <v>43.795600000000007</v>
      </c>
      <c r="I3276" s="26">
        <v>2627.7360000000003</v>
      </c>
      <c r="J3276" s="33">
        <v>5</v>
      </c>
      <c r="K3276" s="33">
        <v>5</v>
      </c>
      <c r="L3276" s="33">
        <v>5</v>
      </c>
      <c r="M3276" s="33">
        <v>5</v>
      </c>
      <c r="N3276" s="33">
        <v>5</v>
      </c>
      <c r="O3276" s="33">
        <v>5</v>
      </c>
      <c r="P3276" s="33">
        <v>5</v>
      </c>
      <c r="Q3276" s="33">
        <v>5</v>
      </c>
      <c r="R3276" s="33">
        <v>5</v>
      </c>
      <c r="S3276" s="33">
        <v>5</v>
      </c>
      <c r="T3276" s="33">
        <v>5</v>
      </c>
      <c r="U3276" s="33">
        <v>5</v>
      </c>
    </row>
    <row r="3277" spans="1:21" x14ac:dyDescent="0.25">
      <c r="A3277" s="1358" t="s">
        <v>294</v>
      </c>
      <c r="B3277" s="339"/>
      <c r="C3277" s="339"/>
      <c r="D3277" s="22">
        <v>755</v>
      </c>
      <c r="E3277" s="1507" t="s">
        <v>252</v>
      </c>
      <c r="F3277" s="1693" t="s">
        <v>126</v>
      </c>
      <c r="G3277" s="30">
        <v>60</v>
      </c>
      <c r="H3277" s="1873">
        <v>43.795600000000007</v>
      </c>
      <c r="I3277" s="26">
        <v>2627.7360000000003</v>
      </c>
      <c r="J3277" s="33">
        <v>5</v>
      </c>
      <c r="K3277" s="33">
        <v>5</v>
      </c>
      <c r="L3277" s="33">
        <v>5</v>
      </c>
      <c r="M3277" s="33">
        <v>5</v>
      </c>
      <c r="N3277" s="33">
        <v>5</v>
      </c>
      <c r="O3277" s="33">
        <v>5</v>
      </c>
      <c r="P3277" s="33">
        <v>5</v>
      </c>
      <c r="Q3277" s="33">
        <v>5</v>
      </c>
      <c r="R3277" s="33">
        <v>5</v>
      </c>
      <c r="S3277" s="33">
        <v>5</v>
      </c>
      <c r="T3277" s="33">
        <v>5</v>
      </c>
      <c r="U3277" s="33">
        <v>5</v>
      </c>
    </row>
    <row r="3278" spans="1:21" x14ac:dyDescent="0.25">
      <c r="A3278" s="1358" t="s">
        <v>294</v>
      </c>
      <c r="B3278" s="339"/>
      <c r="C3278" s="339"/>
      <c r="D3278" s="22">
        <v>755</v>
      </c>
      <c r="E3278" s="1507" t="s">
        <v>253</v>
      </c>
      <c r="F3278" s="1693" t="s">
        <v>126</v>
      </c>
      <c r="G3278" s="30">
        <v>5</v>
      </c>
      <c r="H3278" s="1873">
        <v>43.795600000000007</v>
      </c>
      <c r="I3278" s="26">
        <v>218.97800000000004</v>
      </c>
      <c r="J3278" s="33">
        <v>5</v>
      </c>
      <c r="K3278" s="33"/>
      <c r="L3278" s="33"/>
      <c r="M3278" s="33"/>
      <c r="N3278" s="33"/>
      <c r="O3278" s="33"/>
      <c r="P3278" s="33"/>
      <c r="Q3278" s="33"/>
      <c r="R3278" s="33"/>
      <c r="S3278" s="33"/>
      <c r="T3278" s="33"/>
      <c r="U3278" s="33"/>
    </row>
    <row r="3279" spans="1:21" x14ac:dyDescent="0.25">
      <c r="A3279" s="1358" t="s">
        <v>294</v>
      </c>
      <c r="B3279" s="339"/>
      <c r="C3279" s="339"/>
      <c r="D3279" s="22">
        <v>755</v>
      </c>
      <c r="E3279" s="1507" t="s">
        <v>254</v>
      </c>
      <c r="F3279" s="1693" t="s">
        <v>159</v>
      </c>
      <c r="G3279" s="30">
        <v>5</v>
      </c>
      <c r="H3279" s="1873">
        <v>23.010200000000001</v>
      </c>
      <c r="I3279" s="26">
        <v>115.051</v>
      </c>
      <c r="J3279" s="33">
        <v>5</v>
      </c>
      <c r="K3279" s="33"/>
      <c r="L3279" s="33"/>
      <c r="M3279" s="33"/>
      <c r="N3279" s="33"/>
      <c r="O3279" s="33"/>
      <c r="P3279" s="33"/>
      <c r="Q3279" s="33"/>
      <c r="R3279" s="33"/>
      <c r="S3279" s="33"/>
      <c r="T3279" s="33"/>
      <c r="U3279" s="33"/>
    </row>
    <row r="3280" spans="1:21" x14ac:dyDescent="0.25">
      <c r="A3280" s="1358" t="s">
        <v>294</v>
      </c>
      <c r="B3280" s="339"/>
      <c r="C3280" s="339"/>
      <c r="D3280" s="22">
        <v>755</v>
      </c>
      <c r="E3280" s="1507" t="s">
        <v>255</v>
      </c>
      <c r="F3280" s="1693" t="s">
        <v>88</v>
      </c>
      <c r="G3280" s="30">
        <v>5</v>
      </c>
      <c r="H3280" s="1873">
        <v>98.55040000000001</v>
      </c>
      <c r="I3280" s="26">
        <v>492.75200000000007</v>
      </c>
      <c r="J3280" s="33">
        <v>5</v>
      </c>
      <c r="K3280" s="33"/>
      <c r="L3280" s="33"/>
      <c r="M3280" s="33"/>
      <c r="N3280" s="33"/>
      <c r="O3280" s="33"/>
      <c r="P3280" s="33"/>
      <c r="Q3280" s="33"/>
      <c r="R3280" s="33"/>
      <c r="S3280" s="33"/>
      <c r="T3280" s="33"/>
      <c r="U3280" s="33"/>
    </row>
    <row r="3281" spans="1:21" x14ac:dyDescent="0.25">
      <c r="A3281" s="1358" t="s">
        <v>294</v>
      </c>
      <c r="B3281" s="339"/>
      <c r="C3281" s="339"/>
      <c r="D3281" s="22">
        <v>755</v>
      </c>
      <c r="E3281" s="1507" t="s">
        <v>256</v>
      </c>
      <c r="F3281" s="1693" t="s">
        <v>88</v>
      </c>
      <c r="G3281" s="30">
        <v>5</v>
      </c>
      <c r="H3281" s="1873">
        <v>15.851700000000001</v>
      </c>
      <c r="I3281" s="26">
        <v>79.258499999999998</v>
      </c>
      <c r="J3281" s="33">
        <v>5</v>
      </c>
      <c r="K3281" s="33"/>
      <c r="L3281" s="33"/>
      <c r="M3281" s="33"/>
      <c r="N3281" s="33"/>
      <c r="O3281" s="33"/>
      <c r="P3281" s="33"/>
      <c r="Q3281" s="33"/>
      <c r="R3281" s="33"/>
      <c r="S3281" s="33"/>
      <c r="T3281" s="33"/>
      <c r="U3281" s="33"/>
    </row>
    <row r="3282" spans="1:21" x14ac:dyDescent="0.25">
      <c r="A3282" s="1358" t="s">
        <v>294</v>
      </c>
      <c r="B3282" s="339"/>
      <c r="C3282" s="339"/>
      <c r="D3282" s="22">
        <v>755</v>
      </c>
      <c r="E3282" s="1507" t="s">
        <v>257</v>
      </c>
      <c r="F3282" s="1693" t="s">
        <v>142</v>
      </c>
      <c r="G3282" s="30">
        <v>5</v>
      </c>
      <c r="H3282" s="1873">
        <v>69.628</v>
      </c>
      <c r="I3282" s="26">
        <v>348.14</v>
      </c>
      <c r="J3282" s="33">
        <v>2</v>
      </c>
      <c r="K3282" s="33"/>
      <c r="L3282" s="33"/>
      <c r="M3282" s="33">
        <v>1</v>
      </c>
      <c r="N3282" s="33"/>
      <c r="O3282" s="33"/>
      <c r="P3282" s="33">
        <v>1</v>
      </c>
      <c r="Q3282" s="33"/>
      <c r="R3282" s="33"/>
      <c r="S3282" s="33">
        <v>1</v>
      </c>
      <c r="T3282" s="33"/>
      <c r="U3282" s="33"/>
    </row>
    <row r="3283" spans="1:21" x14ac:dyDescent="0.25">
      <c r="A3283" s="1358" t="s">
        <v>294</v>
      </c>
      <c r="B3283" s="339"/>
      <c r="C3283" s="339"/>
      <c r="D3283" s="22">
        <v>755</v>
      </c>
      <c r="E3283" s="1507" t="s">
        <v>258</v>
      </c>
      <c r="F3283" s="1693" t="s">
        <v>142</v>
      </c>
      <c r="G3283" s="30">
        <v>2</v>
      </c>
      <c r="H3283" s="1873">
        <v>8.5490000000000013</v>
      </c>
      <c r="I3283" s="26">
        <v>17.098000000000003</v>
      </c>
      <c r="J3283" s="33">
        <v>2</v>
      </c>
      <c r="K3283" s="33"/>
      <c r="L3283" s="33"/>
      <c r="M3283" s="33"/>
      <c r="N3283" s="33"/>
      <c r="O3283" s="33"/>
      <c r="P3283" s="33"/>
      <c r="Q3283" s="33"/>
      <c r="R3283" s="33"/>
      <c r="S3283" s="33"/>
      <c r="T3283" s="33"/>
      <c r="U3283" s="33"/>
    </row>
    <row r="3284" spans="1:21" x14ac:dyDescent="0.25">
      <c r="A3284" s="1358" t="s">
        <v>294</v>
      </c>
      <c r="B3284" s="339"/>
      <c r="C3284" s="339"/>
      <c r="D3284" s="22">
        <v>755</v>
      </c>
      <c r="E3284" s="1607" t="s">
        <v>212</v>
      </c>
      <c r="F3284" s="1693" t="s">
        <v>130</v>
      </c>
      <c r="G3284" s="38">
        <v>40</v>
      </c>
      <c r="H3284" s="40">
        <v>739.12800000000004</v>
      </c>
      <c r="I3284" s="26">
        <v>29565.120000000003</v>
      </c>
      <c r="J3284" s="22">
        <v>10</v>
      </c>
      <c r="K3284" s="22"/>
      <c r="L3284" s="22"/>
      <c r="M3284" s="22">
        <v>10</v>
      </c>
      <c r="N3284" s="22"/>
      <c r="O3284" s="22"/>
      <c r="P3284" s="22">
        <v>10</v>
      </c>
      <c r="Q3284" s="22"/>
      <c r="R3284" s="22"/>
      <c r="S3284" s="22">
        <v>10</v>
      </c>
      <c r="T3284" s="27"/>
      <c r="U3284" s="41"/>
    </row>
    <row r="3285" spans="1:21" ht="15.75" customHeight="1" x14ac:dyDescent="0.25">
      <c r="A3285" s="1358" t="s">
        <v>294</v>
      </c>
      <c r="B3285" s="339"/>
      <c r="C3285" s="339"/>
      <c r="D3285" s="22">
        <v>755</v>
      </c>
      <c r="E3285" s="1507" t="s">
        <v>259</v>
      </c>
      <c r="F3285" s="1693" t="s">
        <v>126</v>
      </c>
      <c r="G3285" s="30">
        <v>1</v>
      </c>
      <c r="H3285" s="1873">
        <v>94.5334</v>
      </c>
      <c r="I3285" s="26">
        <v>94.5334</v>
      </c>
      <c r="J3285" s="33">
        <v>1</v>
      </c>
      <c r="K3285" s="33"/>
      <c r="L3285" s="33"/>
      <c r="M3285" s="33"/>
      <c r="N3285" s="33"/>
      <c r="O3285" s="33"/>
      <c r="P3285" s="33"/>
      <c r="Q3285" s="33"/>
      <c r="R3285" s="33"/>
      <c r="S3285" s="33"/>
      <c r="T3285" s="33"/>
      <c r="U3285" s="33"/>
    </row>
    <row r="3286" spans="1:21" x14ac:dyDescent="0.25">
      <c r="A3286" s="1358" t="s">
        <v>294</v>
      </c>
      <c r="B3286" s="339"/>
      <c r="C3286" s="339"/>
      <c r="D3286" s="22">
        <v>755</v>
      </c>
      <c r="E3286" s="1507" t="s">
        <v>260</v>
      </c>
      <c r="F3286" s="1693" t="s">
        <v>136</v>
      </c>
      <c r="G3286" s="30">
        <v>3</v>
      </c>
      <c r="H3286" s="1873">
        <v>13.1531</v>
      </c>
      <c r="I3286" s="26">
        <v>39.459299999999999</v>
      </c>
      <c r="J3286" s="33">
        <v>3</v>
      </c>
      <c r="K3286" s="33"/>
      <c r="L3286" s="33"/>
      <c r="M3286" s="33"/>
      <c r="N3286" s="33"/>
      <c r="O3286" s="33"/>
      <c r="P3286" s="33"/>
      <c r="Q3286" s="33"/>
      <c r="R3286" s="33"/>
      <c r="S3286" s="33"/>
      <c r="T3286" s="33"/>
      <c r="U3286" s="33"/>
    </row>
    <row r="3287" spans="1:21" x14ac:dyDescent="0.25">
      <c r="A3287" s="1358" t="s">
        <v>294</v>
      </c>
      <c r="B3287" s="339"/>
      <c r="C3287" s="339"/>
      <c r="D3287" s="22">
        <v>755</v>
      </c>
      <c r="E3287" s="1507" t="s">
        <v>261</v>
      </c>
      <c r="F3287" s="1693" t="s">
        <v>126</v>
      </c>
      <c r="G3287" s="30">
        <v>1</v>
      </c>
      <c r="H3287" s="1873">
        <v>115.47330000000001</v>
      </c>
      <c r="I3287" s="26">
        <v>115.47330000000001</v>
      </c>
      <c r="J3287" s="33">
        <v>1</v>
      </c>
      <c r="K3287" s="33"/>
      <c r="L3287" s="33"/>
      <c r="M3287" s="33"/>
      <c r="N3287" s="33"/>
      <c r="O3287" s="33"/>
      <c r="P3287" s="33"/>
      <c r="Q3287" s="33"/>
      <c r="R3287" s="33"/>
      <c r="S3287" s="33"/>
      <c r="T3287" s="33"/>
      <c r="U3287" s="33"/>
    </row>
    <row r="3288" spans="1:21" x14ac:dyDescent="0.25">
      <c r="A3288" s="1358" t="s">
        <v>294</v>
      </c>
      <c r="B3288" s="339"/>
      <c r="C3288" s="339"/>
      <c r="D3288" s="22">
        <v>755</v>
      </c>
      <c r="E3288" s="1507" t="s">
        <v>262</v>
      </c>
      <c r="F3288" s="1693" t="s">
        <v>126</v>
      </c>
      <c r="G3288" s="30">
        <v>1</v>
      </c>
      <c r="H3288" s="1873">
        <v>47.864100000000001</v>
      </c>
      <c r="I3288" s="26">
        <v>47.864100000000001</v>
      </c>
      <c r="J3288" s="33">
        <v>1</v>
      </c>
      <c r="K3288" s="33"/>
      <c r="L3288" s="33"/>
      <c r="M3288" s="33"/>
      <c r="N3288" s="33"/>
      <c r="O3288" s="33"/>
      <c r="P3288" s="33"/>
      <c r="Q3288" s="33"/>
      <c r="R3288" s="33"/>
      <c r="S3288" s="33"/>
      <c r="T3288" s="33"/>
      <c r="U3288" s="33"/>
    </row>
    <row r="3289" spans="1:21" x14ac:dyDescent="0.25">
      <c r="A3289" s="1358" t="s">
        <v>294</v>
      </c>
      <c r="B3289" s="339"/>
      <c r="C3289" s="339"/>
      <c r="D3289" s="22">
        <v>755</v>
      </c>
      <c r="E3289" s="1507" t="s">
        <v>263</v>
      </c>
      <c r="F3289" s="1693" t="s">
        <v>218</v>
      </c>
      <c r="G3289" s="30">
        <v>5</v>
      </c>
      <c r="H3289" s="1873">
        <v>182.47479999999999</v>
      </c>
      <c r="I3289" s="26">
        <v>912.37399999999991</v>
      </c>
      <c r="J3289" s="33">
        <v>2</v>
      </c>
      <c r="K3289" s="33"/>
      <c r="L3289" s="33"/>
      <c r="M3289" s="33">
        <v>1</v>
      </c>
      <c r="N3289" s="33"/>
      <c r="O3289" s="33"/>
      <c r="P3289" s="33">
        <v>1</v>
      </c>
      <c r="Q3289" s="33"/>
      <c r="R3289" s="33"/>
      <c r="S3289" s="33">
        <v>1</v>
      </c>
      <c r="T3289" s="33"/>
      <c r="U3289" s="33"/>
    </row>
    <row r="3290" spans="1:21" x14ac:dyDescent="0.25">
      <c r="A3290" s="1358" t="s">
        <v>294</v>
      </c>
      <c r="B3290" s="339"/>
      <c r="C3290" s="339"/>
      <c r="D3290" s="22">
        <v>755</v>
      </c>
      <c r="E3290" s="35" t="s">
        <v>264</v>
      </c>
      <c r="F3290" s="22" t="s">
        <v>157</v>
      </c>
      <c r="G3290" s="1833">
        <v>24</v>
      </c>
      <c r="H3290" s="1933">
        <v>124.8154</v>
      </c>
      <c r="I3290" s="26">
        <v>2995.5695999999998</v>
      </c>
      <c r="J3290" s="22">
        <v>6</v>
      </c>
      <c r="K3290" s="22"/>
      <c r="L3290" s="22"/>
      <c r="M3290" s="22">
        <v>6</v>
      </c>
      <c r="N3290" s="22"/>
      <c r="O3290" s="22"/>
      <c r="P3290" s="22">
        <v>6</v>
      </c>
      <c r="Q3290" s="22"/>
      <c r="R3290" s="22"/>
      <c r="S3290" s="22">
        <v>6</v>
      </c>
      <c r="T3290" s="27"/>
      <c r="U3290" s="41"/>
    </row>
    <row r="3291" spans="1:21" ht="15.75" customHeight="1" x14ac:dyDescent="0.25">
      <c r="A3291" s="1358" t="s">
        <v>294</v>
      </c>
      <c r="B3291" s="339"/>
      <c r="C3291" s="339"/>
      <c r="D3291" s="22">
        <v>755</v>
      </c>
      <c r="E3291" s="1507" t="s">
        <v>266</v>
      </c>
      <c r="F3291" s="1693" t="s">
        <v>66</v>
      </c>
      <c r="G3291" s="30">
        <v>1</v>
      </c>
      <c r="H3291" s="1873">
        <v>341.58920000000001</v>
      </c>
      <c r="I3291" s="26">
        <v>341.58920000000001</v>
      </c>
      <c r="J3291" s="33">
        <v>2</v>
      </c>
      <c r="K3291" s="33"/>
      <c r="L3291" s="33"/>
      <c r="M3291" s="33"/>
      <c r="N3291" s="33"/>
      <c r="O3291" s="33"/>
      <c r="P3291" s="33"/>
      <c r="Q3291" s="33"/>
      <c r="R3291" s="33"/>
      <c r="S3291" s="33"/>
      <c r="T3291" s="33"/>
      <c r="U3291" s="33"/>
    </row>
    <row r="3292" spans="1:21" ht="15.75" customHeight="1" x14ac:dyDescent="0.25">
      <c r="A3292" s="1358" t="s">
        <v>294</v>
      </c>
      <c r="B3292" s="339"/>
      <c r="C3292" s="339"/>
      <c r="D3292" s="22">
        <v>755</v>
      </c>
      <c r="E3292" s="1571" t="s">
        <v>268</v>
      </c>
      <c r="F3292" s="1719" t="s">
        <v>142</v>
      </c>
      <c r="G3292" s="30">
        <v>10</v>
      </c>
      <c r="H3292" s="1873">
        <v>35</v>
      </c>
      <c r="I3292" s="26">
        <v>350</v>
      </c>
      <c r="J3292" s="33">
        <v>10</v>
      </c>
      <c r="K3292" s="33"/>
      <c r="L3292" s="33"/>
      <c r="M3292" s="33"/>
      <c r="N3292" s="33"/>
      <c r="O3292" s="33"/>
      <c r="P3292" s="33"/>
      <c r="Q3292" s="33"/>
      <c r="R3292" s="33"/>
      <c r="S3292" s="33"/>
      <c r="T3292" s="33"/>
      <c r="U3292" s="33"/>
    </row>
    <row r="3293" spans="1:21" ht="15.75" customHeight="1" x14ac:dyDescent="0.25">
      <c r="A3293" s="1358" t="s">
        <v>294</v>
      </c>
      <c r="B3293" s="339"/>
      <c r="C3293" s="339"/>
      <c r="D3293" s="22">
        <v>755</v>
      </c>
      <c r="E3293" s="1571" t="s">
        <v>269</v>
      </c>
      <c r="F3293" s="1719" t="s">
        <v>142</v>
      </c>
      <c r="G3293" s="30">
        <v>10</v>
      </c>
      <c r="H3293" s="1873">
        <v>40</v>
      </c>
      <c r="I3293" s="26">
        <v>400</v>
      </c>
      <c r="J3293" s="33">
        <v>10</v>
      </c>
      <c r="K3293" s="33"/>
      <c r="L3293" s="33"/>
      <c r="M3293" s="33"/>
      <c r="N3293" s="33"/>
      <c r="O3293" s="33"/>
      <c r="P3293" s="33"/>
      <c r="Q3293" s="33"/>
      <c r="R3293" s="33"/>
      <c r="S3293" s="33"/>
      <c r="T3293" s="33"/>
      <c r="U3293" s="33"/>
    </row>
    <row r="3294" spans="1:21" ht="15.75" customHeight="1" x14ac:dyDescent="0.25">
      <c r="A3294" s="1358" t="s">
        <v>294</v>
      </c>
      <c r="B3294" s="339"/>
      <c r="C3294" s="339"/>
      <c r="D3294" s="22">
        <v>755</v>
      </c>
      <c r="E3294" s="1571" t="s">
        <v>270</v>
      </c>
      <c r="F3294" s="1719" t="s">
        <v>142</v>
      </c>
      <c r="G3294" s="30">
        <v>10</v>
      </c>
      <c r="H3294" s="1873">
        <v>200</v>
      </c>
      <c r="I3294" s="26">
        <v>2000</v>
      </c>
      <c r="J3294" s="33">
        <v>10</v>
      </c>
      <c r="K3294" s="33"/>
      <c r="L3294" s="33"/>
      <c r="M3294" s="33"/>
      <c r="N3294" s="33"/>
      <c r="O3294" s="33"/>
      <c r="P3294" s="33"/>
      <c r="Q3294" s="33"/>
      <c r="R3294" s="33"/>
      <c r="S3294" s="33"/>
      <c r="T3294" s="33"/>
      <c r="U3294" s="33"/>
    </row>
    <row r="3295" spans="1:21" x14ac:dyDescent="0.25">
      <c r="A3295" s="1358" t="s">
        <v>294</v>
      </c>
      <c r="B3295" s="339"/>
      <c r="C3295" s="339"/>
      <c r="D3295" s="22">
        <v>755</v>
      </c>
      <c r="E3295" s="1607" t="s">
        <v>213</v>
      </c>
      <c r="F3295" s="1693" t="s">
        <v>130</v>
      </c>
      <c r="G3295" s="38">
        <v>40</v>
      </c>
      <c r="H3295" s="40">
        <v>482.04</v>
      </c>
      <c r="I3295" s="26">
        <v>19281.600000000002</v>
      </c>
      <c r="J3295" s="22">
        <v>10</v>
      </c>
      <c r="K3295" s="22"/>
      <c r="L3295" s="22"/>
      <c r="M3295" s="22">
        <v>10</v>
      </c>
      <c r="N3295" s="22"/>
      <c r="O3295" s="22"/>
      <c r="P3295" s="22">
        <v>10</v>
      </c>
      <c r="Q3295" s="22"/>
      <c r="R3295" s="22"/>
      <c r="S3295" s="22">
        <v>10</v>
      </c>
      <c r="T3295" s="27"/>
      <c r="U3295" s="41"/>
    </row>
    <row r="3296" spans="1:21" x14ac:dyDescent="0.25">
      <c r="A3296" s="1358" t="s">
        <v>294</v>
      </c>
      <c r="B3296" s="339"/>
      <c r="C3296" s="339"/>
      <c r="D3296" s="99">
        <v>223</v>
      </c>
      <c r="E3296" s="1571" t="s">
        <v>272</v>
      </c>
      <c r="F3296" s="113" t="s">
        <v>84</v>
      </c>
      <c r="G3296" s="112">
        <v>1</v>
      </c>
      <c r="H3296" s="126">
        <v>8000</v>
      </c>
      <c r="I3296" s="26">
        <v>8000</v>
      </c>
      <c r="J3296" s="99">
        <v>1</v>
      </c>
      <c r="K3296" s="100"/>
      <c r="L3296" s="100"/>
      <c r="M3296" s="100"/>
      <c r="N3296" s="100"/>
      <c r="O3296" s="100"/>
      <c r="P3296" s="100"/>
      <c r="Q3296" s="100"/>
      <c r="R3296" s="100"/>
      <c r="S3296" s="100"/>
      <c r="T3296" s="100"/>
      <c r="U3296" s="100"/>
    </row>
    <row r="3297" spans="1:21" x14ac:dyDescent="0.25">
      <c r="A3297" s="1358" t="s">
        <v>294</v>
      </c>
      <c r="B3297" s="339"/>
      <c r="C3297" s="339"/>
      <c r="D3297" s="99">
        <v>223</v>
      </c>
      <c r="E3297" s="100" t="s">
        <v>273</v>
      </c>
      <c r="F3297" s="107" t="s">
        <v>84</v>
      </c>
      <c r="G3297" s="106">
        <v>100</v>
      </c>
      <c r="H3297" s="108">
        <v>33000</v>
      </c>
      <c r="I3297" s="26">
        <v>3300000</v>
      </c>
      <c r="J3297" s="100">
        <v>50</v>
      </c>
      <c r="K3297" s="100"/>
      <c r="L3297" s="100"/>
      <c r="M3297" s="100"/>
      <c r="N3297" s="100">
        <v>50</v>
      </c>
      <c r="O3297" s="100"/>
      <c r="P3297" s="100"/>
      <c r="Q3297" s="100"/>
      <c r="R3297" s="100"/>
      <c r="S3297" s="100"/>
      <c r="T3297" s="100"/>
      <c r="U3297" s="100"/>
    </row>
    <row r="3298" spans="1:21" x14ac:dyDescent="0.25">
      <c r="A3298" s="1358" t="s">
        <v>294</v>
      </c>
      <c r="B3298" s="339"/>
      <c r="C3298" s="339"/>
      <c r="D3298" s="99">
        <v>223</v>
      </c>
      <c r="E3298" s="1465" t="s">
        <v>274</v>
      </c>
      <c r="F3298" s="99"/>
      <c r="G3298" s="106">
        <v>1</v>
      </c>
      <c r="H3298" s="108">
        <v>500000</v>
      </c>
      <c r="I3298" s="26">
        <v>500000</v>
      </c>
      <c r="J3298" s="100"/>
      <c r="K3298" s="100">
        <v>1</v>
      </c>
      <c r="L3298" s="100"/>
      <c r="M3298" s="100"/>
      <c r="N3298" s="100"/>
      <c r="O3298" s="100"/>
      <c r="P3298" s="100"/>
      <c r="Q3298" s="100"/>
      <c r="R3298" s="100">
        <v>1</v>
      </c>
      <c r="S3298" s="100"/>
      <c r="T3298" s="100"/>
      <c r="U3298" s="100"/>
    </row>
    <row r="3299" spans="1:21" x14ac:dyDescent="0.25">
      <c r="A3299" s="1358" t="s">
        <v>294</v>
      </c>
      <c r="B3299" s="339"/>
      <c r="C3299" s="339"/>
      <c r="D3299" s="99">
        <v>223</v>
      </c>
      <c r="E3299" s="91" t="s">
        <v>276</v>
      </c>
      <c r="F3299" s="113" t="s">
        <v>126</v>
      </c>
      <c r="G3299" s="112">
        <v>20</v>
      </c>
      <c r="H3299" s="126">
        <v>700</v>
      </c>
      <c r="I3299" s="26">
        <v>14000</v>
      </c>
      <c r="J3299" s="100"/>
      <c r="K3299" s="100"/>
      <c r="L3299" s="100">
        <v>20</v>
      </c>
      <c r="M3299" s="100"/>
      <c r="N3299" s="100"/>
      <c r="O3299" s="100"/>
      <c r="P3299" s="100"/>
      <c r="Q3299" s="100"/>
      <c r="R3299" s="100"/>
      <c r="S3299" s="100"/>
      <c r="T3299" s="100"/>
      <c r="U3299" s="100"/>
    </row>
    <row r="3300" spans="1:21" ht="15.75" x14ac:dyDescent="0.25">
      <c r="A3300" s="1358" t="s">
        <v>294</v>
      </c>
      <c r="B3300" s="339"/>
      <c r="C3300" s="339"/>
      <c r="D3300" s="50">
        <v>223</v>
      </c>
      <c r="E3300" s="118" t="s">
        <v>277</v>
      </c>
      <c r="F3300" s="22" t="s">
        <v>84</v>
      </c>
      <c r="G3300" s="1838">
        <v>2</v>
      </c>
      <c r="H3300" s="25">
        <v>33000</v>
      </c>
      <c r="I3300" s="26">
        <v>66000</v>
      </c>
      <c r="J3300" s="95">
        <v>2</v>
      </c>
      <c r="K3300" s="95"/>
      <c r="L3300" s="95"/>
      <c r="M3300" s="95"/>
      <c r="N3300" s="95"/>
      <c r="O3300" s="95"/>
      <c r="P3300" s="95"/>
      <c r="Q3300" s="95"/>
      <c r="R3300" s="95"/>
      <c r="S3300" s="98"/>
      <c r="T3300" s="98"/>
      <c r="U3300" s="117"/>
    </row>
    <row r="3301" spans="1:21" ht="15.75" x14ac:dyDescent="0.25">
      <c r="A3301" s="1358" t="s">
        <v>294</v>
      </c>
      <c r="B3301" s="339"/>
      <c r="C3301" s="339"/>
      <c r="D3301" s="50">
        <v>223</v>
      </c>
      <c r="E3301" s="118" t="s">
        <v>278</v>
      </c>
      <c r="F3301" s="22" t="s">
        <v>126</v>
      </c>
      <c r="G3301" s="1838">
        <v>1</v>
      </c>
      <c r="H3301" s="25">
        <v>5000</v>
      </c>
      <c r="I3301" s="26">
        <v>5000</v>
      </c>
      <c r="J3301" s="95">
        <v>1</v>
      </c>
      <c r="K3301" s="95"/>
      <c r="L3301" s="95"/>
      <c r="M3301" s="95"/>
      <c r="N3301" s="95"/>
      <c r="O3301" s="95"/>
      <c r="P3301" s="95"/>
      <c r="Q3301" s="95"/>
      <c r="R3301" s="95"/>
      <c r="S3301" s="98"/>
      <c r="T3301" s="98"/>
      <c r="U3301" s="117"/>
    </row>
    <row r="3302" spans="1:21" ht="15.75" x14ac:dyDescent="0.25">
      <c r="A3302" s="1358" t="s">
        <v>294</v>
      </c>
      <c r="B3302" s="339"/>
      <c r="C3302" s="339"/>
      <c r="D3302" s="50">
        <v>223</v>
      </c>
      <c r="E3302" s="118" t="s">
        <v>279</v>
      </c>
      <c r="F3302" s="22" t="s">
        <v>66</v>
      </c>
      <c r="G3302" s="1838">
        <v>3</v>
      </c>
      <c r="H3302" s="25">
        <v>50000</v>
      </c>
      <c r="I3302" s="26">
        <v>150000</v>
      </c>
      <c r="J3302" s="95">
        <v>3</v>
      </c>
      <c r="K3302" s="95"/>
      <c r="L3302" s="95"/>
      <c r="M3302" s="95"/>
      <c r="N3302" s="95"/>
      <c r="O3302" s="95"/>
      <c r="P3302" s="95"/>
      <c r="Q3302" s="95"/>
      <c r="R3302" s="95"/>
      <c r="S3302" s="98"/>
      <c r="T3302" s="98"/>
      <c r="U3302" s="117"/>
    </row>
    <row r="3303" spans="1:21" ht="15.75" x14ac:dyDescent="0.25">
      <c r="A3303" s="1358" t="s">
        <v>294</v>
      </c>
      <c r="B3303" s="339"/>
      <c r="C3303" s="339"/>
      <c r="D3303" s="50">
        <v>223</v>
      </c>
      <c r="E3303" s="118" t="s">
        <v>280</v>
      </c>
      <c r="F3303" s="22" t="s">
        <v>126</v>
      </c>
      <c r="G3303" s="1838">
        <v>1</v>
      </c>
      <c r="H3303" s="25">
        <v>20000</v>
      </c>
      <c r="I3303" s="26">
        <v>20000</v>
      </c>
      <c r="J3303" s="95"/>
      <c r="K3303" s="95"/>
      <c r="L3303" s="95">
        <v>1</v>
      </c>
      <c r="M3303" s="95"/>
      <c r="N3303" s="95"/>
      <c r="O3303" s="95"/>
      <c r="P3303" s="95"/>
      <c r="Q3303" s="95"/>
      <c r="R3303" s="95"/>
      <c r="S3303" s="98"/>
      <c r="T3303" s="98"/>
      <c r="U3303" s="117"/>
    </row>
    <row r="3304" spans="1:21" ht="15.75" customHeight="1" x14ac:dyDescent="0.25">
      <c r="A3304" s="1358" t="s">
        <v>294</v>
      </c>
      <c r="B3304" s="339"/>
      <c r="C3304" s="339"/>
      <c r="D3304" s="125">
        <v>783</v>
      </c>
      <c r="E3304" s="1571" t="s">
        <v>282</v>
      </c>
      <c r="F3304" s="113" t="s">
        <v>283</v>
      </c>
      <c r="G3304" s="112">
        <v>2</v>
      </c>
      <c r="H3304" s="126">
        <v>100000</v>
      </c>
      <c r="I3304" s="26">
        <v>200000</v>
      </c>
      <c r="J3304" s="100"/>
      <c r="K3304" s="100"/>
      <c r="L3304" s="100"/>
      <c r="M3304" s="100"/>
      <c r="N3304" s="100"/>
      <c r="O3304" s="100"/>
      <c r="P3304" s="100"/>
      <c r="Q3304" s="100"/>
      <c r="R3304" s="100"/>
      <c r="S3304" s="100"/>
      <c r="T3304" s="100"/>
      <c r="U3304" s="100"/>
    </row>
    <row r="3305" spans="1:21" ht="15.75" customHeight="1" x14ac:dyDescent="0.25">
      <c r="A3305" s="1358" t="s">
        <v>294</v>
      </c>
      <c r="B3305" s="339"/>
      <c r="C3305" s="339"/>
      <c r="D3305" s="125">
        <v>781</v>
      </c>
      <c r="E3305" s="1571" t="s">
        <v>284</v>
      </c>
      <c r="F3305" s="113" t="s">
        <v>126</v>
      </c>
      <c r="G3305" s="112">
        <v>100</v>
      </c>
      <c r="H3305" s="126">
        <v>1000</v>
      </c>
      <c r="I3305" s="26">
        <v>100000</v>
      </c>
      <c r="J3305" s="100"/>
      <c r="K3305" s="100"/>
      <c r="L3305" s="100"/>
      <c r="M3305" s="100"/>
      <c r="N3305" s="100"/>
      <c r="O3305" s="100"/>
      <c r="P3305" s="100"/>
      <c r="Q3305" s="100"/>
      <c r="R3305" s="100"/>
      <c r="S3305" s="100"/>
      <c r="T3305" s="100"/>
      <c r="U3305" s="100"/>
    </row>
    <row r="3306" spans="1:21" x14ac:dyDescent="0.25">
      <c r="A3306" s="1358" t="s">
        <v>294</v>
      </c>
      <c r="D3306" s="22">
        <v>755</v>
      </c>
      <c r="E3306" s="1607" t="s">
        <v>214</v>
      </c>
      <c r="F3306" s="1693" t="s">
        <v>130</v>
      </c>
      <c r="G3306" s="38">
        <v>40</v>
      </c>
      <c r="H3306" s="40">
        <v>482.04</v>
      </c>
      <c r="I3306" s="26">
        <v>19281.600000000002</v>
      </c>
      <c r="J3306" s="22">
        <v>10</v>
      </c>
      <c r="K3306" s="22"/>
      <c r="L3306" s="22"/>
      <c r="M3306" s="22">
        <v>10</v>
      </c>
      <c r="N3306" s="22"/>
      <c r="O3306" s="22"/>
      <c r="P3306" s="22">
        <v>10</v>
      </c>
      <c r="Q3306" s="22"/>
      <c r="R3306" s="22"/>
      <c r="S3306" s="22">
        <v>10</v>
      </c>
      <c r="T3306" s="27"/>
      <c r="U3306" s="41"/>
    </row>
    <row r="3307" spans="1:21" x14ac:dyDescent="0.25">
      <c r="A3307" s="1358" t="s">
        <v>294</v>
      </c>
      <c r="D3307" s="125">
        <v>783</v>
      </c>
      <c r="E3307" s="1571" t="s">
        <v>285</v>
      </c>
      <c r="F3307" s="113" t="s">
        <v>283</v>
      </c>
      <c r="G3307" s="112">
        <v>14</v>
      </c>
      <c r="H3307" s="126">
        <v>40000</v>
      </c>
      <c r="I3307" s="26">
        <v>560000</v>
      </c>
      <c r="J3307" s="100"/>
      <c r="K3307" s="100"/>
      <c r="L3307" s="100"/>
      <c r="M3307" s="100"/>
      <c r="N3307" s="100"/>
      <c r="O3307" s="100"/>
      <c r="P3307" s="100"/>
      <c r="Q3307" s="100"/>
      <c r="R3307" s="100"/>
      <c r="S3307" s="100"/>
      <c r="T3307" s="100"/>
      <c r="U3307" s="100"/>
    </row>
    <row r="3308" spans="1:21" x14ac:dyDescent="0.25">
      <c r="A3308" s="1358" t="s">
        <v>294</v>
      </c>
      <c r="D3308" s="125">
        <v>781</v>
      </c>
      <c r="E3308" s="1571" t="s">
        <v>286</v>
      </c>
      <c r="F3308" s="113" t="s">
        <v>126</v>
      </c>
      <c r="G3308" s="112">
        <v>1500</v>
      </c>
      <c r="H3308" s="126">
        <v>100</v>
      </c>
      <c r="I3308" s="26">
        <v>150000</v>
      </c>
      <c r="J3308" s="100"/>
      <c r="K3308" s="100"/>
      <c r="L3308" s="100"/>
      <c r="M3308" s="100"/>
      <c r="N3308" s="100"/>
      <c r="O3308" s="100"/>
      <c r="P3308" s="100"/>
      <c r="Q3308" s="100"/>
      <c r="R3308" s="100"/>
      <c r="S3308" s="100"/>
      <c r="T3308" s="100"/>
      <c r="U3308" s="100"/>
    </row>
    <row r="3309" spans="1:21" x14ac:dyDescent="0.25">
      <c r="A3309" s="1358" t="s">
        <v>294</v>
      </c>
      <c r="D3309" s="125">
        <v>786</v>
      </c>
      <c r="E3309" s="1465" t="s">
        <v>287</v>
      </c>
      <c r="F3309" s="99"/>
      <c r="G3309" s="127">
        <v>1</v>
      </c>
      <c r="H3309" s="108">
        <v>200000</v>
      </c>
      <c r="I3309" s="26">
        <v>200000</v>
      </c>
      <c r="J3309" s="100"/>
      <c r="K3309" s="100"/>
      <c r="L3309" s="100">
        <v>1</v>
      </c>
      <c r="M3309" s="100"/>
      <c r="N3309" s="100"/>
      <c r="O3309" s="100"/>
      <c r="P3309" s="100"/>
      <c r="Q3309" s="100"/>
      <c r="R3309" s="100"/>
      <c r="S3309" s="100"/>
      <c r="T3309" s="100"/>
      <c r="U3309" s="100"/>
    </row>
    <row r="3310" spans="1:21" x14ac:dyDescent="0.25">
      <c r="A3310" s="1358" t="s">
        <v>294</v>
      </c>
      <c r="D3310" s="125">
        <v>223</v>
      </c>
      <c r="E3310" s="1465" t="s">
        <v>288</v>
      </c>
      <c r="F3310" s="99"/>
      <c r="G3310" s="99">
        <v>2</v>
      </c>
      <c r="H3310" s="128">
        <v>250000</v>
      </c>
      <c r="I3310" s="129">
        <v>500000</v>
      </c>
      <c r="J3310" s="100">
        <v>1</v>
      </c>
      <c r="K3310" s="100"/>
      <c r="L3310" s="100"/>
      <c r="M3310" s="100"/>
      <c r="N3310" s="100">
        <v>1</v>
      </c>
      <c r="O3310" s="100"/>
      <c r="P3310" s="100"/>
      <c r="Q3310" s="100"/>
      <c r="R3310" s="100"/>
      <c r="S3310" s="100"/>
      <c r="T3310" s="100"/>
      <c r="U3310" s="100"/>
    </row>
    <row r="3311" spans="1:21" x14ac:dyDescent="0.25">
      <c r="A3311" s="1358" t="s">
        <v>294</v>
      </c>
      <c r="D3311" s="130">
        <v>765</v>
      </c>
      <c r="E3311" s="1465" t="s">
        <v>289</v>
      </c>
      <c r="F3311" s="99" t="s">
        <v>126</v>
      </c>
      <c r="G3311" s="99">
        <v>1</v>
      </c>
      <c r="H3311" s="128">
        <v>1000</v>
      </c>
      <c r="I3311" s="129">
        <v>1000</v>
      </c>
      <c r="J3311" s="100">
        <v>1</v>
      </c>
      <c r="K3311" s="100"/>
      <c r="L3311" s="100"/>
      <c r="M3311" s="100"/>
      <c r="N3311" s="100"/>
      <c r="O3311" s="100"/>
      <c r="P3311" s="100"/>
      <c r="Q3311" s="100"/>
      <c r="R3311" s="100"/>
      <c r="S3311" s="100"/>
      <c r="T3311" s="100"/>
      <c r="U3311" s="100"/>
    </row>
    <row r="3312" spans="1:21" x14ac:dyDescent="0.25">
      <c r="A3312" s="1358" t="s">
        <v>294</v>
      </c>
      <c r="D3312" s="130">
        <v>765</v>
      </c>
      <c r="E3312" s="1465" t="s">
        <v>290</v>
      </c>
      <c r="F3312" s="99" t="s">
        <v>126</v>
      </c>
      <c r="G3312" s="99">
        <v>2</v>
      </c>
      <c r="H3312" s="128">
        <v>1000</v>
      </c>
      <c r="I3312" s="129">
        <v>2000</v>
      </c>
      <c r="J3312" s="100">
        <v>1</v>
      </c>
      <c r="K3312" s="100"/>
      <c r="L3312" s="100"/>
      <c r="M3312" s="100"/>
      <c r="N3312" s="100"/>
      <c r="O3312" s="100"/>
      <c r="P3312" s="100"/>
      <c r="Q3312" s="100"/>
      <c r="R3312" s="100"/>
      <c r="S3312" s="100"/>
      <c r="T3312" s="100"/>
      <c r="U3312" s="100"/>
    </row>
    <row r="3313" spans="1:21" x14ac:dyDescent="0.25">
      <c r="A3313" s="1358" t="s">
        <v>294</v>
      </c>
      <c r="D3313" s="130">
        <v>765</v>
      </c>
      <c r="E3313" s="1465" t="s">
        <v>291</v>
      </c>
      <c r="F3313" s="99" t="s">
        <v>88</v>
      </c>
      <c r="G3313" s="99">
        <v>1</v>
      </c>
      <c r="H3313" s="128">
        <v>1000</v>
      </c>
      <c r="I3313" s="129">
        <v>1000</v>
      </c>
      <c r="J3313" s="100">
        <v>1</v>
      </c>
      <c r="K3313" s="100"/>
      <c r="L3313" s="100"/>
      <c r="M3313" s="100"/>
      <c r="N3313" s="100"/>
      <c r="O3313" s="100"/>
      <c r="P3313" s="100"/>
      <c r="Q3313" s="100"/>
      <c r="R3313" s="100"/>
      <c r="S3313" s="100"/>
      <c r="T3313" s="100"/>
      <c r="U3313" s="100"/>
    </row>
    <row r="3314" spans="1:21" x14ac:dyDescent="0.25">
      <c r="A3314" s="1358" t="s">
        <v>294</v>
      </c>
      <c r="D3314" s="130">
        <v>765</v>
      </c>
      <c r="E3314" s="1465" t="s">
        <v>292</v>
      </c>
      <c r="F3314" s="99" t="s">
        <v>126</v>
      </c>
      <c r="G3314" s="99">
        <v>1</v>
      </c>
      <c r="H3314" s="128">
        <v>5000</v>
      </c>
      <c r="I3314" s="129">
        <v>5000</v>
      </c>
      <c r="J3314" s="100"/>
      <c r="K3314" s="100">
        <v>1</v>
      </c>
      <c r="L3314" s="100"/>
      <c r="M3314" s="100"/>
      <c r="N3314" s="100"/>
      <c r="O3314" s="100"/>
      <c r="P3314" s="100"/>
      <c r="Q3314" s="100"/>
      <c r="R3314" s="100"/>
      <c r="S3314" s="100"/>
      <c r="T3314" s="100"/>
      <c r="U3314" s="100"/>
    </row>
    <row r="3315" spans="1:21" x14ac:dyDescent="0.25">
      <c r="A3315" s="1358" t="s">
        <v>294</v>
      </c>
      <c r="D3315" s="22">
        <v>755</v>
      </c>
      <c r="E3315" s="1607" t="s">
        <v>215</v>
      </c>
      <c r="F3315" s="1693" t="s">
        <v>130</v>
      </c>
      <c r="G3315" s="38">
        <v>40</v>
      </c>
      <c r="H3315" s="40">
        <v>482.04</v>
      </c>
      <c r="I3315" s="26">
        <v>19281.600000000002</v>
      </c>
      <c r="J3315" s="22">
        <v>10</v>
      </c>
      <c r="K3315" s="22"/>
      <c r="L3315" s="22"/>
      <c r="M3315" s="22">
        <v>10</v>
      </c>
      <c r="N3315" s="22"/>
      <c r="O3315" s="22"/>
      <c r="P3315" s="22">
        <v>10</v>
      </c>
      <c r="Q3315" s="22"/>
      <c r="R3315" s="22"/>
      <c r="S3315" s="22">
        <v>10</v>
      </c>
      <c r="T3315" s="27"/>
      <c r="U3315" s="41"/>
    </row>
    <row r="3316" spans="1:21" ht="15.75" x14ac:dyDescent="0.25">
      <c r="A3316" s="1358" t="s">
        <v>294</v>
      </c>
      <c r="D3316" s="50"/>
      <c r="E3316" s="1643" t="s">
        <v>293</v>
      </c>
      <c r="F3316" s="95"/>
      <c r="G3316" s="95"/>
      <c r="H3316" s="95"/>
      <c r="I3316" s="95"/>
      <c r="J3316" s="95"/>
      <c r="K3316" s="95"/>
      <c r="L3316" s="95"/>
      <c r="M3316" s="95"/>
      <c r="N3316" s="95"/>
      <c r="O3316" s="95"/>
      <c r="P3316" s="95"/>
      <c r="Q3316" s="95"/>
      <c r="R3316" s="95"/>
      <c r="S3316" s="95"/>
      <c r="T3316" s="95"/>
      <c r="U3316" s="117"/>
    </row>
    <row r="3317" spans="1:21" ht="15.75" x14ac:dyDescent="0.25">
      <c r="A3317" s="1358" t="s">
        <v>294</v>
      </c>
      <c r="D3317" s="50"/>
      <c r="E3317" s="1643" t="s">
        <v>184</v>
      </c>
      <c r="F3317" s="95"/>
      <c r="G3317" s="98"/>
      <c r="H3317" s="1877"/>
      <c r="I3317" s="97">
        <v>0</v>
      </c>
      <c r="J3317" s="95"/>
      <c r="K3317" s="95"/>
      <c r="L3317" s="95"/>
      <c r="M3317" s="95"/>
      <c r="N3317" s="95"/>
      <c r="O3317" s="95"/>
      <c r="P3317" s="95"/>
      <c r="Q3317" s="95"/>
      <c r="R3317" s="95"/>
      <c r="S3317" s="95"/>
      <c r="T3317" s="95"/>
      <c r="U3317" s="1885"/>
    </row>
    <row r="3318" spans="1:21" ht="15.75" x14ac:dyDescent="0.25">
      <c r="A3318" s="1358" t="s">
        <v>294</v>
      </c>
      <c r="D3318" s="50"/>
      <c r="E3318" s="1643" t="s">
        <v>176</v>
      </c>
      <c r="F3318" s="95"/>
      <c r="G3318" s="98"/>
      <c r="H3318" s="1877"/>
      <c r="I3318" s="97">
        <v>0</v>
      </c>
      <c r="J3318" s="95"/>
      <c r="K3318" s="95"/>
      <c r="L3318" s="95"/>
      <c r="M3318" s="95"/>
      <c r="N3318" s="95"/>
      <c r="O3318" s="95"/>
      <c r="P3318" s="95"/>
      <c r="Q3318" s="95"/>
      <c r="R3318" s="95"/>
      <c r="S3318" s="95"/>
      <c r="T3318" s="95"/>
      <c r="U3318" s="1885"/>
    </row>
    <row r="3319" spans="1:21" ht="15.75" x14ac:dyDescent="0.25">
      <c r="A3319" s="1358" t="s">
        <v>294</v>
      </c>
      <c r="D3319" s="133"/>
      <c r="E3319" s="1624" t="s">
        <v>265</v>
      </c>
      <c r="F3319" s="1765"/>
      <c r="G3319" s="1846"/>
      <c r="H3319" s="2614"/>
      <c r="I3319" s="2704"/>
      <c r="J3319" s="1765"/>
      <c r="K3319" s="1765"/>
      <c r="L3319" s="1765"/>
      <c r="M3319" s="1765"/>
      <c r="N3319" s="1765"/>
      <c r="O3319" s="1765"/>
      <c r="P3319" s="1765"/>
      <c r="Q3319" s="1765"/>
      <c r="R3319" s="1765"/>
      <c r="S3319" s="1765"/>
      <c r="T3319" s="1765"/>
      <c r="U3319" s="2803"/>
    </row>
    <row r="3320" spans="1:21" ht="15.75" customHeight="1" x14ac:dyDescent="0.25">
      <c r="A3320" s="1358" t="s">
        <v>294</v>
      </c>
      <c r="D3320" s="50"/>
      <c r="E3320" s="1643" t="s">
        <v>132</v>
      </c>
      <c r="F3320" s="95"/>
      <c r="G3320" s="1843"/>
      <c r="H3320" s="1877"/>
      <c r="I3320" s="97">
        <v>0</v>
      </c>
      <c r="J3320" s="95"/>
      <c r="K3320" s="95"/>
      <c r="L3320" s="95"/>
      <c r="M3320" s="95"/>
      <c r="N3320" s="95"/>
      <c r="O3320" s="95"/>
      <c r="P3320" s="95"/>
      <c r="Q3320" s="95"/>
      <c r="R3320" s="95"/>
      <c r="S3320" s="95"/>
      <c r="T3320" s="95"/>
      <c r="U3320" s="1885"/>
    </row>
    <row r="3321" spans="1:21" ht="15.75" customHeight="1" x14ac:dyDescent="0.25">
      <c r="A3321" s="1358" t="s">
        <v>294</v>
      </c>
      <c r="D3321" s="50"/>
      <c r="E3321" s="1643" t="s">
        <v>271</v>
      </c>
      <c r="F3321" s="95"/>
      <c r="G3321" s="98"/>
      <c r="H3321" s="96"/>
      <c r="I3321" s="97"/>
      <c r="J3321" s="95"/>
      <c r="K3321" s="95"/>
      <c r="L3321" s="95"/>
      <c r="M3321" s="95"/>
      <c r="N3321" s="95"/>
      <c r="O3321" s="95"/>
      <c r="P3321" s="95"/>
      <c r="Q3321" s="95"/>
      <c r="R3321" s="95"/>
      <c r="S3321" s="98"/>
      <c r="T3321" s="98"/>
      <c r="U3321" s="117"/>
    </row>
    <row r="3322" spans="1:21" ht="15.75" customHeight="1" x14ac:dyDescent="0.25">
      <c r="A3322" s="1358" t="s">
        <v>294</v>
      </c>
      <c r="D3322" s="50"/>
      <c r="E3322" s="1643" t="s">
        <v>196</v>
      </c>
      <c r="F3322" s="95"/>
      <c r="G3322" s="98"/>
      <c r="H3322" s="1877"/>
      <c r="I3322" s="97"/>
      <c r="J3322" s="95"/>
      <c r="K3322" s="95"/>
      <c r="L3322" s="95"/>
      <c r="M3322" s="95"/>
      <c r="N3322" s="95"/>
      <c r="O3322" s="95"/>
      <c r="P3322" s="95"/>
      <c r="Q3322" s="95"/>
      <c r="R3322" s="95"/>
      <c r="S3322" s="95"/>
      <c r="T3322" s="95"/>
      <c r="U3322" s="1885"/>
    </row>
    <row r="3323" spans="1:21" ht="15.75" customHeight="1" x14ac:dyDescent="0.25">
      <c r="A3323" s="1358" t="s">
        <v>294</v>
      </c>
      <c r="D3323" s="50"/>
      <c r="E3323" s="1643" t="s">
        <v>267</v>
      </c>
      <c r="F3323" s="1778"/>
      <c r="G3323" s="1842"/>
      <c r="H3323" s="1946"/>
      <c r="I3323" s="97"/>
      <c r="J3323" s="1778"/>
      <c r="K3323" s="1778"/>
      <c r="L3323" s="1778"/>
      <c r="M3323" s="1778"/>
      <c r="N3323" s="1778"/>
      <c r="O3323" s="1778"/>
      <c r="P3323" s="1778"/>
      <c r="Q3323" s="1778"/>
      <c r="R3323" s="1778"/>
      <c r="S3323" s="98"/>
      <c r="T3323" s="98"/>
      <c r="U3323" s="117"/>
    </row>
    <row r="3324" spans="1:21" ht="15.75" customHeight="1" x14ac:dyDescent="0.25">
      <c r="A3324" s="1358" t="s">
        <v>294</v>
      </c>
      <c r="D3324" s="99">
        <v>223</v>
      </c>
      <c r="E3324" s="1465" t="s">
        <v>275</v>
      </c>
      <c r="F3324" s="99"/>
      <c r="G3324" s="110"/>
      <c r="H3324" s="108"/>
      <c r="I3324" s="26"/>
      <c r="J3324" s="100"/>
      <c r="K3324" s="100"/>
      <c r="L3324" s="100"/>
      <c r="M3324" s="100"/>
      <c r="N3324" s="100"/>
      <c r="O3324" s="100"/>
      <c r="P3324" s="100"/>
      <c r="Q3324" s="100"/>
      <c r="R3324" s="100"/>
      <c r="S3324" s="100"/>
      <c r="T3324" s="100"/>
      <c r="U3324" s="100"/>
    </row>
    <row r="3325" spans="1:21" ht="15.75" customHeight="1" x14ac:dyDescent="0.25">
      <c r="A3325" s="1358" t="s">
        <v>294</v>
      </c>
      <c r="D3325" s="43"/>
      <c r="E3325" s="35"/>
      <c r="F3325" s="22"/>
      <c r="G3325" s="1843"/>
      <c r="H3325" s="25"/>
      <c r="I3325" s="26">
        <v>0</v>
      </c>
      <c r="J3325" s="22"/>
      <c r="K3325" s="22"/>
      <c r="L3325" s="22"/>
      <c r="M3325" s="22"/>
      <c r="N3325" s="22"/>
      <c r="O3325" s="22"/>
      <c r="P3325" s="22"/>
      <c r="Q3325" s="22"/>
      <c r="R3325" s="22"/>
      <c r="S3325" s="22"/>
      <c r="T3325" s="22"/>
      <c r="U3325" s="41"/>
    </row>
    <row r="3326" spans="1:21" ht="15.75" customHeight="1" x14ac:dyDescent="0.25">
      <c r="A3326" s="1358" t="s">
        <v>294</v>
      </c>
      <c r="D3326" s="60"/>
      <c r="E3326" s="1542"/>
      <c r="F3326" s="60"/>
      <c r="G3326" s="174"/>
      <c r="H3326" s="1890"/>
      <c r="I3326" s="1992"/>
      <c r="J3326" s="60"/>
      <c r="K3326" s="60"/>
      <c r="L3326" s="60"/>
      <c r="M3326" s="60"/>
      <c r="N3326" s="60"/>
      <c r="O3326" s="60"/>
      <c r="P3326" s="60"/>
      <c r="Q3326" s="60"/>
      <c r="R3326" s="60"/>
      <c r="S3326" s="60"/>
      <c r="T3326" s="60"/>
      <c r="U3326" s="2127"/>
    </row>
    <row r="3327" spans="1:21" ht="15.75" customHeight="1" x14ac:dyDescent="0.25">
      <c r="A3327" s="1358" t="s">
        <v>294</v>
      </c>
      <c r="D3327" s="22"/>
      <c r="E3327" s="35"/>
      <c r="F3327" s="22"/>
      <c r="G3327" s="1833"/>
      <c r="H3327" s="25"/>
      <c r="I3327" s="26">
        <v>0</v>
      </c>
      <c r="J3327" s="22"/>
      <c r="K3327" s="22"/>
      <c r="L3327" s="22"/>
      <c r="M3327" s="22"/>
      <c r="N3327" s="22"/>
      <c r="O3327" s="22"/>
      <c r="P3327" s="22"/>
      <c r="Q3327" s="22"/>
      <c r="R3327" s="22"/>
      <c r="S3327" s="22"/>
      <c r="T3327" s="22"/>
      <c r="U3327" s="41"/>
    </row>
    <row r="3328" spans="1:21" ht="15.75" customHeight="1" x14ac:dyDescent="0.25">
      <c r="A3328" s="1358" t="s">
        <v>294</v>
      </c>
      <c r="D3328" s="50"/>
      <c r="E3328" s="763"/>
      <c r="F3328" s="95"/>
      <c r="G3328" s="98"/>
      <c r="H3328" s="1877"/>
      <c r="I3328" s="97"/>
      <c r="J3328" s="95"/>
      <c r="K3328" s="95"/>
      <c r="L3328" s="95"/>
      <c r="M3328" s="95"/>
      <c r="N3328" s="95"/>
      <c r="O3328" s="95"/>
      <c r="P3328" s="95"/>
      <c r="Q3328" s="95"/>
      <c r="R3328" s="95"/>
      <c r="S3328" s="95"/>
      <c r="T3328" s="95"/>
      <c r="U3328" s="1885"/>
    </row>
    <row r="3329" spans="1:21" ht="15.75" customHeight="1" x14ac:dyDescent="0.25">
      <c r="A3329" s="1358" t="s">
        <v>294</v>
      </c>
      <c r="D3329" s="50"/>
      <c r="E3329" s="763"/>
      <c r="F3329" s="95"/>
      <c r="G3329" s="98"/>
      <c r="H3329" s="1877"/>
      <c r="I3329" s="97"/>
      <c r="J3329" s="95"/>
      <c r="K3329" s="95"/>
      <c r="L3329" s="95"/>
      <c r="M3329" s="95"/>
      <c r="N3329" s="95"/>
      <c r="O3329" s="95"/>
      <c r="P3329" s="95"/>
      <c r="Q3329" s="95"/>
      <c r="R3329" s="95"/>
      <c r="S3329" s="95"/>
      <c r="T3329" s="95"/>
      <c r="U3329" s="1885"/>
    </row>
    <row r="3330" spans="1:21" ht="15.75" customHeight="1" x14ac:dyDescent="0.25">
      <c r="A3330" s="841" t="s">
        <v>2492</v>
      </c>
      <c r="B3330" s="339"/>
      <c r="C3330" s="339"/>
      <c r="D3330" s="2814"/>
      <c r="E3330" s="811" t="s">
        <v>2422</v>
      </c>
      <c r="F3330" s="808"/>
      <c r="G3330" s="808"/>
      <c r="H3330" s="809"/>
      <c r="I3330" s="809"/>
      <c r="J3330" s="808"/>
      <c r="K3330" s="804"/>
      <c r="L3330" s="804"/>
      <c r="M3330" s="804"/>
      <c r="N3330" s="804"/>
      <c r="O3330" s="769"/>
      <c r="P3330" s="769"/>
      <c r="Q3330" s="769"/>
      <c r="R3330" s="769"/>
      <c r="S3330" s="769"/>
      <c r="T3330" s="769"/>
      <c r="U3330" s="769"/>
    </row>
    <row r="3331" spans="1:21" ht="15.75" customHeight="1" x14ac:dyDescent="0.25">
      <c r="A3331" s="841" t="s">
        <v>2492</v>
      </c>
      <c r="B3331" s="339"/>
      <c r="C3331" s="339"/>
      <c r="D3331" s="2814"/>
      <c r="E3331" s="811" t="s">
        <v>2423</v>
      </c>
      <c r="F3331" s="808"/>
      <c r="G3331" s="808"/>
      <c r="H3331" s="816"/>
      <c r="I3331" s="816"/>
      <c r="J3331" s="808"/>
      <c r="K3331" s="804"/>
      <c r="L3331" s="804"/>
      <c r="M3331" s="804"/>
      <c r="N3331" s="804"/>
      <c r="O3331" s="769"/>
      <c r="P3331" s="769"/>
      <c r="Q3331" s="769"/>
      <c r="R3331" s="769"/>
      <c r="S3331" s="769"/>
      <c r="T3331" s="769"/>
      <c r="U3331" s="769"/>
    </row>
    <row r="3332" spans="1:21" ht="15.75" customHeight="1" x14ac:dyDescent="0.25">
      <c r="A3332" s="841" t="s">
        <v>2492</v>
      </c>
      <c r="B3332" s="339"/>
      <c r="C3332" s="339"/>
      <c r="D3332" s="2814"/>
      <c r="E3332" s="811" t="s">
        <v>2421</v>
      </c>
      <c r="F3332" s="808"/>
      <c r="G3332" s="808"/>
      <c r="H3332" s="815"/>
      <c r="I3332" s="815"/>
      <c r="J3332" s="808"/>
      <c r="K3332" s="804"/>
      <c r="L3332" s="804"/>
      <c r="M3332" s="804"/>
      <c r="N3332" s="804"/>
      <c r="O3332" s="769"/>
      <c r="P3332" s="769"/>
      <c r="Q3332" s="769"/>
      <c r="R3332" s="769"/>
      <c r="S3332" s="769"/>
      <c r="T3332" s="769"/>
      <c r="U3332" s="769"/>
    </row>
    <row r="3333" spans="1:21" ht="15.75" customHeight="1" x14ac:dyDescent="0.25">
      <c r="A3333" s="841" t="s">
        <v>2492</v>
      </c>
      <c r="B3333" s="339"/>
      <c r="C3333" s="339"/>
      <c r="D3333" s="2814">
        <v>236</v>
      </c>
      <c r="E3333" s="811" t="s">
        <v>2438</v>
      </c>
      <c r="F3333" s="819" t="s">
        <v>72</v>
      </c>
      <c r="G3333" s="812">
        <v>3</v>
      </c>
      <c r="H3333" s="813">
        <v>300</v>
      </c>
      <c r="I3333" s="813">
        <f>H3333*G3333</f>
        <v>900</v>
      </c>
      <c r="J3333" s="812">
        <v>3</v>
      </c>
      <c r="K3333" s="804"/>
      <c r="L3333" s="804"/>
      <c r="M3333" s="804"/>
      <c r="N3333" s="804"/>
      <c r="O3333" s="769"/>
      <c r="P3333" s="769"/>
      <c r="Q3333" s="769"/>
      <c r="R3333" s="769"/>
      <c r="S3333" s="769"/>
      <c r="T3333" s="769"/>
      <c r="U3333" s="769"/>
    </row>
    <row r="3334" spans="1:21" ht="15.75" customHeight="1" x14ac:dyDescent="0.25">
      <c r="A3334" s="841" t="s">
        <v>2492</v>
      </c>
      <c r="B3334" s="339"/>
      <c r="C3334" s="339"/>
      <c r="D3334" s="2814">
        <v>236</v>
      </c>
      <c r="E3334" s="811" t="s">
        <v>2436</v>
      </c>
      <c r="F3334" s="812" t="s">
        <v>794</v>
      </c>
      <c r="G3334" s="812">
        <v>3</v>
      </c>
      <c r="H3334" s="813">
        <v>200</v>
      </c>
      <c r="I3334" s="813">
        <f>H3334*G3334</f>
        <v>600</v>
      </c>
      <c r="J3334" s="812">
        <v>3</v>
      </c>
      <c r="K3334" s="804"/>
      <c r="L3334" s="804"/>
      <c r="M3334" s="804"/>
      <c r="N3334" s="804"/>
      <c r="O3334" s="769"/>
      <c r="P3334" s="769"/>
      <c r="Q3334" s="769"/>
      <c r="R3334" s="769"/>
      <c r="S3334" s="769"/>
      <c r="T3334" s="769"/>
      <c r="U3334" s="769"/>
    </row>
    <row r="3335" spans="1:21" ht="15.75" customHeight="1" x14ac:dyDescent="0.25">
      <c r="A3335" s="841" t="s">
        <v>2492</v>
      </c>
      <c r="B3335" s="339"/>
      <c r="C3335" s="339"/>
      <c r="D3335" s="2814"/>
      <c r="E3335" s="811" t="s">
        <v>2424</v>
      </c>
      <c r="F3335" s="808"/>
      <c r="G3335" s="808"/>
      <c r="H3335" s="816"/>
      <c r="I3335" s="816"/>
      <c r="J3335" s="808"/>
      <c r="K3335" s="804"/>
      <c r="L3335" s="804"/>
      <c r="M3335" s="804"/>
      <c r="N3335" s="804"/>
      <c r="O3335" s="769"/>
      <c r="P3335" s="769"/>
      <c r="Q3335" s="769"/>
      <c r="R3335" s="769"/>
      <c r="S3335" s="769"/>
      <c r="T3335" s="769"/>
      <c r="U3335" s="769"/>
    </row>
    <row r="3336" spans="1:21" ht="15.75" customHeight="1" x14ac:dyDescent="0.25">
      <c r="A3336" s="841" t="s">
        <v>2492</v>
      </c>
      <c r="B3336" s="339"/>
      <c r="C3336" s="339"/>
      <c r="D3336" s="2814"/>
      <c r="E3336" s="811" t="s">
        <v>2425</v>
      </c>
      <c r="F3336" s="808"/>
      <c r="G3336" s="808"/>
      <c r="H3336" s="817"/>
      <c r="I3336" s="817"/>
      <c r="J3336" s="808"/>
      <c r="K3336" s="804"/>
      <c r="L3336" s="804"/>
      <c r="M3336" s="804"/>
      <c r="N3336" s="804"/>
      <c r="O3336" s="769"/>
      <c r="P3336" s="769"/>
      <c r="Q3336" s="769"/>
      <c r="R3336" s="769"/>
      <c r="S3336" s="769"/>
      <c r="T3336" s="769"/>
      <c r="U3336" s="769"/>
    </row>
    <row r="3337" spans="1:21" ht="15.75" customHeight="1" x14ac:dyDescent="0.25">
      <c r="A3337" s="841" t="s">
        <v>2492</v>
      </c>
      <c r="B3337" s="339"/>
      <c r="C3337" s="339"/>
      <c r="D3337" s="2814"/>
      <c r="E3337" s="811" t="s">
        <v>2426</v>
      </c>
      <c r="F3337" s="808"/>
      <c r="G3337" s="808"/>
      <c r="H3337" s="809"/>
      <c r="I3337" s="809"/>
      <c r="J3337" s="808"/>
      <c r="K3337" s="804"/>
      <c r="L3337" s="804"/>
      <c r="M3337" s="804"/>
      <c r="N3337" s="804"/>
      <c r="O3337" s="769"/>
      <c r="P3337" s="769"/>
      <c r="Q3337" s="769"/>
      <c r="R3337" s="769"/>
      <c r="S3337" s="769"/>
      <c r="T3337" s="769"/>
      <c r="U3337" s="769"/>
    </row>
    <row r="3338" spans="1:21" ht="15.75" customHeight="1" x14ac:dyDescent="0.25">
      <c r="A3338" s="841" t="s">
        <v>2492</v>
      </c>
      <c r="B3338" s="339"/>
      <c r="C3338" s="339"/>
      <c r="D3338" s="2814">
        <v>236</v>
      </c>
      <c r="E3338" s="811" t="s">
        <v>2435</v>
      </c>
      <c r="F3338" s="812" t="s">
        <v>794</v>
      </c>
      <c r="G3338" s="812">
        <v>3</v>
      </c>
      <c r="H3338" s="813">
        <v>300</v>
      </c>
      <c r="I3338" s="813">
        <f>H3338*G3338</f>
        <v>900</v>
      </c>
      <c r="J3338" s="812">
        <v>3</v>
      </c>
      <c r="K3338" s="804"/>
      <c r="L3338" s="804"/>
      <c r="M3338" s="804"/>
      <c r="N3338" s="804"/>
      <c r="O3338" s="769"/>
      <c r="P3338" s="769"/>
      <c r="Q3338" s="769"/>
      <c r="R3338" s="769"/>
      <c r="S3338" s="769"/>
      <c r="T3338" s="769"/>
      <c r="U3338" s="769"/>
    </row>
    <row r="3339" spans="1:21" ht="15.75" customHeight="1" x14ac:dyDescent="0.25">
      <c r="A3339" s="841" t="s">
        <v>2492</v>
      </c>
      <c r="B3339" s="339"/>
      <c r="C3339" s="339"/>
      <c r="D3339" s="2814">
        <v>236</v>
      </c>
      <c r="E3339" s="811" t="s">
        <v>2437</v>
      </c>
      <c r="F3339" s="819" t="s">
        <v>72</v>
      </c>
      <c r="G3339" s="812">
        <v>3</v>
      </c>
      <c r="H3339" s="813">
        <v>3800</v>
      </c>
      <c r="I3339" s="813">
        <f>H3339*G3339</f>
        <v>11400</v>
      </c>
      <c r="J3339" s="812">
        <v>3</v>
      </c>
      <c r="K3339" s="804"/>
      <c r="L3339" s="804"/>
      <c r="M3339" s="804"/>
      <c r="N3339" s="804"/>
      <c r="O3339" s="769"/>
      <c r="P3339" s="769"/>
      <c r="Q3339" s="769"/>
      <c r="R3339" s="769"/>
      <c r="S3339" s="769"/>
      <c r="T3339" s="769"/>
      <c r="U3339" s="769"/>
    </row>
    <row r="3340" spans="1:21" ht="15.75" customHeight="1" x14ac:dyDescent="0.25">
      <c r="A3340" s="841" t="s">
        <v>2492</v>
      </c>
      <c r="B3340" s="339"/>
      <c r="C3340" s="339"/>
      <c r="D3340" s="2814">
        <v>755</v>
      </c>
      <c r="E3340" s="603" t="s">
        <v>1751</v>
      </c>
      <c r="F3340" s="790" t="s">
        <v>1738</v>
      </c>
      <c r="G3340" s="790">
        <v>150</v>
      </c>
      <c r="H3340" s="791">
        <v>15</v>
      </c>
      <c r="I3340" s="791">
        <v>2250</v>
      </c>
      <c r="J3340" s="793">
        <v>50</v>
      </c>
      <c r="K3340" s="791"/>
      <c r="L3340" s="791"/>
      <c r="M3340" s="791">
        <v>50</v>
      </c>
      <c r="N3340" s="791"/>
      <c r="O3340" s="791"/>
      <c r="P3340" s="791">
        <v>25</v>
      </c>
      <c r="Q3340" s="791"/>
      <c r="R3340" s="791"/>
      <c r="S3340" s="791"/>
      <c r="T3340" s="791"/>
      <c r="U3340" s="791"/>
    </row>
    <row r="3341" spans="1:21" ht="15.75" customHeight="1" x14ac:dyDescent="0.25">
      <c r="A3341" s="841" t="s">
        <v>2492</v>
      </c>
      <c r="B3341" s="339"/>
      <c r="C3341" s="339"/>
      <c r="D3341" s="2814">
        <v>755</v>
      </c>
      <c r="E3341" s="603" t="s">
        <v>779</v>
      </c>
      <c r="F3341" s="603" t="s">
        <v>88</v>
      </c>
      <c r="G3341" s="785">
        <v>1</v>
      </c>
      <c r="H3341" s="785">
        <v>578.45000000000005</v>
      </c>
      <c r="I3341" s="785">
        <v>578.45000000000005</v>
      </c>
      <c r="J3341" s="2066">
        <v>1</v>
      </c>
      <c r="K3341" s="785"/>
      <c r="L3341" s="785"/>
      <c r="M3341" s="785"/>
      <c r="N3341" s="785"/>
      <c r="O3341" s="785"/>
      <c r="P3341" s="785"/>
      <c r="Q3341" s="785"/>
      <c r="R3341" s="785"/>
      <c r="S3341" s="769"/>
      <c r="T3341" s="769"/>
      <c r="U3341" s="769"/>
    </row>
    <row r="3342" spans="1:21" ht="15.75" customHeight="1" x14ac:dyDescent="0.25">
      <c r="A3342" s="841" t="s">
        <v>2492</v>
      </c>
      <c r="D3342" s="2814">
        <v>755</v>
      </c>
      <c r="E3342" s="603" t="s">
        <v>1750</v>
      </c>
      <c r="F3342" s="790" t="s">
        <v>1738</v>
      </c>
      <c r="G3342" s="790">
        <v>50</v>
      </c>
      <c r="H3342" s="791">
        <v>10</v>
      </c>
      <c r="I3342" s="791">
        <v>500</v>
      </c>
      <c r="J3342" s="793">
        <v>25</v>
      </c>
      <c r="K3342" s="791"/>
      <c r="L3342" s="791"/>
      <c r="M3342" s="791">
        <v>25</v>
      </c>
      <c r="N3342" s="791"/>
      <c r="O3342" s="791"/>
      <c r="P3342" s="791"/>
      <c r="Q3342" s="791"/>
      <c r="R3342" s="791"/>
      <c r="S3342" s="791"/>
      <c r="T3342" s="791"/>
      <c r="U3342" s="791"/>
    </row>
    <row r="3343" spans="1:21" ht="15.75" customHeight="1" x14ac:dyDescent="0.25">
      <c r="A3343" s="841" t="s">
        <v>2492</v>
      </c>
      <c r="D3343" s="2814">
        <v>755</v>
      </c>
      <c r="E3343" s="603" t="s">
        <v>1763</v>
      </c>
      <c r="F3343" s="790" t="s">
        <v>1764</v>
      </c>
      <c r="G3343" s="790">
        <v>6</v>
      </c>
      <c r="H3343" s="791">
        <v>280</v>
      </c>
      <c r="I3343" s="794">
        <v>1680</v>
      </c>
      <c r="J3343" s="793">
        <v>3</v>
      </c>
      <c r="K3343" s="791"/>
      <c r="L3343" s="791"/>
      <c r="M3343" s="791">
        <v>3</v>
      </c>
      <c r="N3343" s="791"/>
      <c r="O3343" s="791"/>
      <c r="P3343" s="791"/>
      <c r="Q3343" s="791"/>
      <c r="R3343" s="791"/>
      <c r="S3343" s="791"/>
      <c r="T3343" s="791"/>
      <c r="U3343" s="791"/>
    </row>
    <row r="3344" spans="1:21" ht="15.75" customHeight="1" x14ac:dyDescent="0.25">
      <c r="A3344" s="841" t="s">
        <v>2492</v>
      </c>
      <c r="D3344" s="2814">
        <v>755</v>
      </c>
      <c r="E3344" s="603" t="s">
        <v>783</v>
      </c>
      <c r="F3344" s="790" t="s">
        <v>136</v>
      </c>
      <c r="G3344" s="791">
        <v>12</v>
      </c>
      <c r="H3344" s="217">
        <v>14.5</v>
      </c>
      <c r="I3344" s="791">
        <v>174</v>
      </c>
      <c r="J3344" s="793">
        <v>6</v>
      </c>
      <c r="K3344" s="791"/>
      <c r="L3344" s="791"/>
      <c r="M3344" s="791">
        <v>6</v>
      </c>
      <c r="N3344" s="791"/>
      <c r="O3344" s="791"/>
      <c r="P3344" s="791"/>
      <c r="Q3344" s="791"/>
      <c r="R3344" s="791"/>
      <c r="S3344" s="791"/>
      <c r="T3344" s="791"/>
      <c r="U3344" s="791"/>
    </row>
    <row r="3345" spans="1:21" ht="15.75" customHeight="1" x14ac:dyDescent="0.25">
      <c r="A3345" s="841" t="s">
        <v>2492</v>
      </c>
      <c r="D3345" s="2814">
        <v>755</v>
      </c>
      <c r="E3345" s="603" t="s">
        <v>1687</v>
      </c>
      <c r="F3345" s="790" t="s">
        <v>159</v>
      </c>
      <c r="G3345" s="791">
        <v>30</v>
      </c>
      <c r="H3345" s="217">
        <v>65</v>
      </c>
      <c r="I3345" s="794">
        <v>1950</v>
      </c>
      <c r="J3345" s="793">
        <v>20</v>
      </c>
      <c r="K3345" s="791"/>
      <c r="L3345" s="791"/>
      <c r="M3345" s="791">
        <v>10</v>
      </c>
      <c r="N3345" s="791"/>
      <c r="O3345" s="791"/>
      <c r="P3345" s="791"/>
      <c r="Q3345" s="791"/>
      <c r="R3345" s="791"/>
      <c r="S3345" s="791"/>
      <c r="T3345" s="791"/>
      <c r="U3345" s="791"/>
    </row>
    <row r="3346" spans="1:21" ht="15.75" customHeight="1" x14ac:dyDescent="0.25">
      <c r="A3346" s="841" t="s">
        <v>2492</v>
      </c>
      <c r="D3346" s="2814">
        <v>755</v>
      </c>
      <c r="E3346" s="603" t="s">
        <v>1752</v>
      </c>
      <c r="F3346" s="790" t="s">
        <v>1738</v>
      </c>
      <c r="G3346" s="790">
        <v>6</v>
      </c>
      <c r="H3346" s="791">
        <v>45</v>
      </c>
      <c r="I3346" s="791">
        <v>270</v>
      </c>
      <c r="J3346" s="793"/>
      <c r="K3346" s="791"/>
      <c r="L3346" s="791"/>
      <c r="M3346" s="791"/>
      <c r="N3346" s="791"/>
      <c r="O3346" s="791"/>
      <c r="P3346" s="791"/>
      <c r="Q3346" s="791"/>
      <c r="R3346" s="791"/>
      <c r="S3346" s="791"/>
      <c r="T3346" s="791"/>
      <c r="U3346" s="791"/>
    </row>
    <row r="3347" spans="1:21" ht="15.75" customHeight="1" x14ac:dyDescent="0.25">
      <c r="A3347" s="841" t="s">
        <v>2492</v>
      </c>
      <c r="D3347" s="2814">
        <v>755</v>
      </c>
      <c r="E3347" s="603" t="s">
        <v>1689</v>
      </c>
      <c r="F3347" s="790" t="s">
        <v>159</v>
      </c>
      <c r="G3347" s="791">
        <v>2</v>
      </c>
      <c r="H3347" s="217">
        <v>145</v>
      </c>
      <c r="I3347" s="791">
        <v>290</v>
      </c>
      <c r="J3347" s="793">
        <v>2</v>
      </c>
      <c r="K3347" s="791"/>
      <c r="L3347" s="791"/>
      <c r="M3347" s="791"/>
      <c r="N3347" s="791"/>
      <c r="O3347" s="791"/>
      <c r="P3347" s="791"/>
      <c r="Q3347" s="791"/>
      <c r="R3347" s="791"/>
      <c r="S3347" s="791"/>
      <c r="T3347" s="791"/>
      <c r="U3347" s="791"/>
    </row>
    <row r="3348" spans="1:21" ht="15.75" customHeight="1" x14ac:dyDescent="0.25">
      <c r="A3348" s="841" t="s">
        <v>2492</v>
      </c>
      <c r="D3348" s="2814">
        <v>755</v>
      </c>
      <c r="E3348" s="603" t="s">
        <v>1691</v>
      </c>
      <c r="F3348" s="790" t="s">
        <v>126</v>
      </c>
      <c r="G3348" s="791">
        <v>100</v>
      </c>
      <c r="H3348" s="790">
        <v>36</v>
      </c>
      <c r="I3348" s="795">
        <v>3600</v>
      </c>
      <c r="J3348" s="793">
        <v>50</v>
      </c>
      <c r="K3348" s="791"/>
      <c r="L3348" s="791"/>
      <c r="M3348" s="791">
        <v>50</v>
      </c>
      <c r="N3348" s="791"/>
      <c r="O3348" s="791"/>
      <c r="P3348" s="791"/>
      <c r="Q3348" s="791"/>
      <c r="R3348" s="791"/>
      <c r="S3348" s="791"/>
      <c r="T3348" s="791"/>
      <c r="U3348" s="791"/>
    </row>
    <row r="3349" spans="1:21" ht="15.75" customHeight="1" x14ac:dyDescent="0.25">
      <c r="A3349" s="841" t="s">
        <v>2492</v>
      </c>
      <c r="D3349" s="2814">
        <v>765</v>
      </c>
      <c r="E3349" s="603" t="s">
        <v>1766</v>
      </c>
      <c r="F3349" s="790" t="s">
        <v>1738</v>
      </c>
      <c r="G3349" s="790">
        <v>2</v>
      </c>
      <c r="H3349" s="791">
        <v>150</v>
      </c>
      <c r="I3349" s="791">
        <v>300</v>
      </c>
      <c r="J3349" s="793">
        <v>2</v>
      </c>
      <c r="K3349" s="791"/>
      <c r="L3349" s="791"/>
      <c r="M3349" s="791"/>
      <c r="N3349" s="791"/>
      <c r="O3349" s="791"/>
      <c r="P3349" s="791"/>
      <c r="Q3349" s="791"/>
      <c r="R3349" s="791"/>
      <c r="S3349" s="791"/>
      <c r="T3349" s="791"/>
      <c r="U3349" s="791"/>
    </row>
    <row r="3350" spans="1:21" ht="15.75" customHeight="1" x14ac:dyDescent="0.25">
      <c r="A3350" s="841" t="s">
        <v>2492</v>
      </c>
      <c r="D3350" s="2814">
        <v>755</v>
      </c>
      <c r="E3350" s="603" t="s">
        <v>804</v>
      </c>
      <c r="F3350" s="603" t="s">
        <v>126</v>
      </c>
      <c r="G3350" s="603">
        <v>12</v>
      </c>
      <c r="H3350" s="603">
        <v>550</v>
      </c>
      <c r="I3350" s="785">
        <v>6600</v>
      </c>
      <c r="J3350" s="785">
        <v>6</v>
      </c>
      <c r="K3350" s="785"/>
      <c r="L3350" s="785"/>
      <c r="M3350" s="785">
        <v>6</v>
      </c>
      <c r="N3350" s="785"/>
      <c r="O3350" s="785"/>
      <c r="P3350" s="785"/>
      <c r="Q3350" s="785"/>
      <c r="R3350" s="785"/>
      <c r="S3350" s="769"/>
      <c r="T3350" s="769"/>
      <c r="U3350" s="769"/>
    </row>
    <row r="3351" spans="1:21" ht="15.75" customHeight="1" x14ac:dyDescent="0.25">
      <c r="A3351" s="841" t="s">
        <v>2492</v>
      </c>
      <c r="D3351" s="2814">
        <v>755</v>
      </c>
      <c r="E3351" s="603" t="s">
        <v>777</v>
      </c>
      <c r="F3351" s="790" t="s">
        <v>130</v>
      </c>
      <c r="G3351" s="791">
        <v>12</v>
      </c>
      <c r="H3351" s="217">
        <v>483</v>
      </c>
      <c r="I3351" s="797">
        <v>5796</v>
      </c>
      <c r="J3351" s="791">
        <v>6</v>
      </c>
      <c r="K3351" s="791"/>
      <c r="L3351" s="791"/>
      <c r="M3351" s="791">
        <v>6</v>
      </c>
      <c r="N3351" s="791"/>
      <c r="O3351" s="791"/>
      <c r="P3351" s="791"/>
      <c r="Q3351" s="791"/>
      <c r="R3351" s="791"/>
      <c r="S3351" s="769"/>
      <c r="T3351" s="769"/>
      <c r="U3351" s="769"/>
    </row>
    <row r="3352" spans="1:21" ht="15.75" customHeight="1" x14ac:dyDescent="0.25">
      <c r="A3352" s="841" t="s">
        <v>2492</v>
      </c>
      <c r="D3352" s="2814">
        <v>755</v>
      </c>
      <c r="E3352" s="603" t="s">
        <v>776</v>
      </c>
      <c r="F3352" s="790" t="s">
        <v>130</v>
      </c>
      <c r="G3352" s="791">
        <v>12</v>
      </c>
      <c r="H3352" s="217">
        <v>483</v>
      </c>
      <c r="I3352" s="792">
        <v>5796</v>
      </c>
      <c r="J3352" s="793">
        <v>6</v>
      </c>
      <c r="K3352" s="791"/>
      <c r="L3352" s="791"/>
      <c r="M3352" s="791">
        <v>6</v>
      </c>
      <c r="N3352" s="791"/>
      <c r="O3352" s="791"/>
      <c r="P3352" s="791"/>
      <c r="Q3352" s="791"/>
      <c r="R3352" s="791"/>
      <c r="S3352" s="769"/>
      <c r="T3352" s="769"/>
      <c r="U3352" s="769"/>
    </row>
    <row r="3353" spans="1:21" ht="15.75" customHeight="1" x14ac:dyDescent="0.25">
      <c r="A3353" s="841" t="s">
        <v>2492</v>
      </c>
      <c r="D3353" s="2814">
        <v>755</v>
      </c>
      <c r="E3353" s="603" t="s">
        <v>1757</v>
      </c>
      <c r="F3353" s="790" t="s">
        <v>1758</v>
      </c>
      <c r="G3353" s="790">
        <v>10</v>
      </c>
      <c r="H3353" s="791">
        <v>35</v>
      </c>
      <c r="I3353" s="791">
        <v>350</v>
      </c>
      <c r="J3353" s="793">
        <v>10</v>
      </c>
      <c r="K3353" s="791"/>
      <c r="L3353" s="791"/>
      <c r="M3353" s="791"/>
      <c r="N3353" s="791"/>
      <c r="O3353" s="791"/>
      <c r="P3353" s="791"/>
      <c r="Q3353" s="791"/>
      <c r="R3353" s="791"/>
      <c r="S3353" s="791"/>
      <c r="T3353" s="791"/>
      <c r="U3353" s="791"/>
    </row>
    <row r="3354" spans="1:21" ht="15.75" customHeight="1" x14ac:dyDescent="0.25">
      <c r="A3354" s="841" t="s">
        <v>2492</v>
      </c>
      <c r="D3354" s="2814">
        <v>755</v>
      </c>
      <c r="E3354" s="603" t="s">
        <v>1695</v>
      </c>
      <c r="F3354" s="790" t="s">
        <v>126</v>
      </c>
      <c r="G3354" s="791">
        <v>12</v>
      </c>
      <c r="H3354" s="217">
        <v>15</v>
      </c>
      <c r="I3354" s="791">
        <v>180</v>
      </c>
      <c r="J3354" s="793">
        <v>6</v>
      </c>
      <c r="K3354" s="791"/>
      <c r="L3354" s="791"/>
      <c r="M3354" s="791">
        <v>6</v>
      </c>
      <c r="N3354" s="791"/>
      <c r="O3354" s="791"/>
      <c r="P3354" s="791"/>
      <c r="Q3354" s="791"/>
      <c r="R3354" s="791"/>
      <c r="S3354" s="791"/>
      <c r="T3354" s="791"/>
      <c r="U3354" s="791"/>
    </row>
    <row r="3355" spans="1:21" ht="15.75" customHeight="1" x14ac:dyDescent="0.25">
      <c r="A3355" s="841" t="s">
        <v>2492</v>
      </c>
      <c r="D3355" s="2814">
        <v>755</v>
      </c>
      <c r="E3355" s="603" t="s">
        <v>1696</v>
      </c>
      <c r="F3355" s="790" t="s">
        <v>126</v>
      </c>
      <c r="G3355" s="791">
        <v>12</v>
      </c>
      <c r="H3355" s="217">
        <v>15</v>
      </c>
      <c r="I3355" s="791">
        <v>180</v>
      </c>
      <c r="J3355" s="793">
        <v>6</v>
      </c>
      <c r="K3355" s="791"/>
      <c r="L3355" s="791"/>
      <c r="M3355" s="791">
        <v>6</v>
      </c>
      <c r="N3355" s="791"/>
      <c r="O3355" s="791"/>
      <c r="P3355" s="791"/>
      <c r="Q3355" s="791"/>
      <c r="R3355" s="791"/>
      <c r="S3355" s="791"/>
      <c r="T3355" s="791"/>
      <c r="U3355" s="791"/>
    </row>
    <row r="3356" spans="1:21" ht="15.75" customHeight="1" x14ac:dyDescent="0.25">
      <c r="A3356" s="841" t="s">
        <v>2492</v>
      </c>
      <c r="D3356" s="2814">
        <v>755</v>
      </c>
      <c r="E3356" s="603" t="s">
        <v>1697</v>
      </c>
      <c r="F3356" s="790" t="s">
        <v>126</v>
      </c>
      <c r="G3356" s="791">
        <v>6</v>
      </c>
      <c r="H3356" s="217">
        <v>15</v>
      </c>
      <c r="I3356" s="791">
        <v>90</v>
      </c>
      <c r="J3356" s="793">
        <v>6</v>
      </c>
      <c r="K3356" s="791"/>
      <c r="L3356" s="791"/>
      <c r="M3356" s="791"/>
      <c r="N3356" s="791"/>
      <c r="O3356" s="791"/>
      <c r="P3356" s="791"/>
      <c r="Q3356" s="791"/>
      <c r="R3356" s="791"/>
      <c r="S3356" s="791"/>
      <c r="T3356" s="791"/>
      <c r="U3356" s="791"/>
    </row>
    <row r="3357" spans="1:21" ht="15.75" customHeight="1" x14ac:dyDescent="0.25">
      <c r="A3357" s="841" t="s">
        <v>2492</v>
      </c>
      <c r="D3357" s="2825">
        <v>755</v>
      </c>
      <c r="E3357" s="1471" t="s">
        <v>1727</v>
      </c>
      <c r="F3357" s="790" t="s">
        <v>157</v>
      </c>
      <c r="G3357" s="790">
        <v>10</v>
      </c>
      <c r="H3357" s="790">
        <v>113</v>
      </c>
      <c r="I3357" s="791">
        <v>1130</v>
      </c>
      <c r="J3357" s="793">
        <v>5</v>
      </c>
      <c r="K3357" s="791"/>
      <c r="L3357" s="791"/>
      <c r="M3357" s="791">
        <v>5</v>
      </c>
      <c r="N3357" s="791"/>
      <c r="O3357" s="791"/>
      <c r="P3357" s="791"/>
      <c r="Q3357" s="791"/>
      <c r="R3357" s="791"/>
      <c r="S3357" s="791"/>
      <c r="T3357" s="791"/>
      <c r="U3357" s="791"/>
    </row>
    <row r="3358" spans="1:21" ht="15.75" customHeight="1" x14ac:dyDescent="0.25">
      <c r="A3358" s="841" t="s">
        <v>2492</v>
      </c>
      <c r="D3358" s="2825">
        <v>755</v>
      </c>
      <c r="E3358" s="1471" t="s">
        <v>1726</v>
      </c>
      <c r="F3358" s="790" t="s">
        <v>157</v>
      </c>
      <c r="G3358" s="790">
        <v>10</v>
      </c>
      <c r="H3358" s="790">
        <v>111</v>
      </c>
      <c r="I3358" s="791">
        <v>1110</v>
      </c>
      <c r="J3358" s="793">
        <v>5</v>
      </c>
      <c r="K3358" s="791"/>
      <c r="L3358" s="791"/>
      <c r="M3358" s="791">
        <v>5</v>
      </c>
      <c r="N3358" s="791"/>
      <c r="O3358" s="791"/>
      <c r="P3358" s="791"/>
      <c r="Q3358" s="791"/>
      <c r="R3358" s="791"/>
      <c r="S3358" s="791"/>
      <c r="T3358" s="791"/>
      <c r="U3358" s="791"/>
    </row>
    <row r="3359" spans="1:21" ht="15" customHeight="1" x14ac:dyDescent="0.25">
      <c r="A3359" s="841" t="s">
        <v>2492</v>
      </c>
      <c r="D3359" s="3260">
        <v>755</v>
      </c>
      <c r="E3359" s="1471" t="s">
        <v>1701</v>
      </c>
      <c r="F3359" s="1685" t="s">
        <v>164</v>
      </c>
      <c r="G3359" s="1801">
        <v>12</v>
      </c>
      <c r="H3359" s="669">
        <v>52</v>
      </c>
      <c r="I3359" s="1801">
        <v>624</v>
      </c>
      <c r="J3359" s="2053">
        <v>12</v>
      </c>
      <c r="K3359" s="1801"/>
      <c r="L3359" s="1801"/>
      <c r="M3359" s="1801"/>
      <c r="N3359" s="1801"/>
      <c r="O3359" s="1801"/>
      <c r="P3359" s="1801"/>
      <c r="Q3359" s="1801"/>
      <c r="R3359" s="1801"/>
      <c r="S3359" s="1801"/>
      <c r="T3359" s="1801"/>
      <c r="U3359" s="1801"/>
    </row>
    <row r="3360" spans="1:21" ht="15" customHeight="1" x14ac:dyDescent="0.25">
      <c r="A3360" s="841" t="s">
        <v>2492</v>
      </c>
      <c r="D3360" s="3261">
        <v>755</v>
      </c>
      <c r="E3360" s="1471" t="s">
        <v>1703</v>
      </c>
      <c r="F3360" s="1795" t="s">
        <v>229</v>
      </c>
      <c r="G3360" s="1795">
        <v>3</v>
      </c>
      <c r="H3360" s="1795">
        <v>102</v>
      </c>
      <c r="I3360" s="1723">
        <v>306</v>
      </c>
      <c r="J3360" s="1795">
        <v>3</v>
      </c>
      <c r="K3360" s="1723"/>
      <c r="L3360" s="1723"/>
      <c r="M3360" s="1723"/>
      <c r="N3360" s="1723"/>
      <c r="O3360" s="1723"/>
      <c r="P3360" s="1723"/>
      <c r="Q3360" s="1723"/>
      <c r="R3360" s="1723"/>
      <c r="S3360" s="1723"/>
      <c r="T3360" s="1723"/>
      <c r="U3360" s="1723"/>
    </row>
    <row r="3361" spans="1:21" ht="15" customHeight="1" x14ac:dyDescent="0.25">
      <c r="A3361" s="841" t="s">
        <v>2492</v>
      </c>
      <c r="D3361" s="3260">
        <v>755</v>
      </c>
      <c r="E3361" s="1471" t="s">
        <v>1705</v>
      </c>
      <c r="F3361" s="1685" t="s">
        <v>229</v>
      </c>
      <c r="G3361" s="1685">
        <v>1</v>
      </c>
      <c r="H3361" s="1685">
        <v>153</v>
      </c>
      <c r="I3361" s="1685">
        <v>153</v>
      </c>
      <c r="J3361" s="1685">
        <v>1</v>
      </c>
      <c r="K3361" s="1801"/>
      <c r="L3361" s="1801"/>
      <c r="M3361" s="1801"/>
      <c r="N3361" s="1801"/>
      <c r="O3361" s="1801"/>
      <c r="P3361" s="1801"/>
      <c r="Q3361" s="1801"/>
      <c r="R3361" s="1801"/>
      <c r="S3361" s="1801"/>
      <c r="T3361" s="1801"/>
      <c r="U3361" s="1801"/>
    </row>
    <row r="3362" spans="1:21" ht="15" customHeight="1" x14ac:dyDescent="0.25">
      <c r="A3362" s="841" t="s">
        <v>2492</v>
      </c>
      <c r="D3362" s="3261">
        <v>755</v>
      </c>
      <c r="E3362" s="1471" t="s">
        <v>1706</v>
      </c>
      <c r="F3362" s="1795" t="s">
        <v>126</v>
      </c>
      <c r="G3362" s="1795">
        <v>10</v>
      </c>
      <c r="H3362" s="1795">
        <v>12</v>
      </c>
      <c r="I3362" s="1723">
        <v>120</v>
      </c>
      <c r="J3362" s="1795">
        <v>10</v>
      </c>
      <c r="K3362" s="1723"/>
      <c r="L3362" s="1723"/>
      <c r="M3362" s="1723"/>
      <c r="N3362" s="1723"/>
      <c r="O3362" s="1723"/>
      <c r="P3362" s="1723"/>
      <c r="Q3362" s="1723"/>
      <c r="R3362" s="1723"/>
      <c r="S3362" s="1723"/>
      <c r="T3362" s="1723"/>
      <c r="U3362" s="1723"/>
    </row>
    <row r="3363" spans="1:21" ht="15.75" customHeight="1" x14ac:dyDescent="0.25">
      <c r="A3363" s="841" t="s">
        <v>2492</v>
      </c>
      <c r="D3363" s="2825">
        <v>755</v>
      </c>
      <c r="E3363" s="1471" t="s">
        <v>1707</v>
      </c>
      <c r="F3363" s="790" t="s">
        <v>126</v>
      </c>
      <c r="G3363" s="790">
        <v>1</v>
      </c>
      <c r="H3363" s="790">
        <v>235</v>
      </c>
      <c r="I3363" s="790">
        <v>235</v>
      </c>
      <c r="J3363" s="790">
        <v>1</v>
      </c>
      <c r="K3363" s="791"/>
      <c r="L3363" s="791"/>
      <c r="M3363" s="791"/>
      <c r="N3363" s="791"/>
      <c r="O3363" s="791"/>
      <c r="P3363" s="791"/>
      <c r="Q3363" s="791"/>
      <c r="R3363" s="791"/>
      <c r="S3363" s="791"/>
      <c r="T3363" s="791"/>
      <c r="U3363" s="791"/>
    </row>
    <row r="3364" spans="1:21" ht="15.75" customHeight="1" x14ac:dyDescent="0.25">
      <c r="A3364" s="841" t="s">
        <v>2492</v>
      </c>
      <c r="D3364" s="2825">
        <v>755</v>
      </c>
      <c r="E3364" s="1471" t="s">
        <v>1708</v>
      </c>
      <c r="F3364" s="790" t="s">
        <v>126</v>
      </c>
      <c r="G3364" s="790">
        <v>1</v>
      </c>
      <c r="H3364" s="790">
        <v>265</v>
      </c>
      <c r="I3364" s="790">
        <v>265</v>
      </c>
      <c r="J3364" s="790">
        <v>1</v>
      </c>
      <c r="K3364" s="791"/>
      <c r="L3364" s="791"/>
      <c r="M3364" s="791"/>
      <c r="N3364" s="791"/>
      <c r="O3364" s="791"/>
      <c r="P3364" s="791"/>
      <c r="Q3364" s="791"/>
      <c r="R3364" s="791"/>
      <c r="S3364" s="791"/>
      <c r="T3364" s="791"/>
      <c r="U3364" s="791"/>
    </row>
    <row r="3365" spans="1:21" ht="15.75" customHeight="1" x14ac:dyDescent="0.25">
      <c r="A3365" s="841" t="s">
        <v>2492</v>
      </c>
      <c r="D3365" s="2825">
        <v>755</v>
      </c>
      <c r="E3365" s="1471" t="s">
        <v>1709</v>
      </c>
      <c r="F3365" s="790" t="s">
        <v>126</v>
      </c>
      <c r="G3365" s="790">
        <v>10</v>
      </c>
      <c r="H3365" s="790">
        <v>27</v>
      </c>
      <c r="I3365" s="791">
        <v>270</v>
      </c>
      <c r="J3365" s="790">
        <v>10</v>
      </c>
      <c r="K3365" s="791"/>
      <c r="L3365" s="791"/>
      <c r="M3365" s="791"/>
      <c r="N3365" s="791"/>
      <c r="O3365" s="791"/>
      <c r="P3365" s="791"/>
      <c r="Q3365" s="791"/>
      <c r="R3365" s="791"/>
      <c r="S3365" s="791"/>
      <c r="T3365" s="791"/>
      <c r="U3365" s="791"/>
    </row>
    <row r="3366" spans="1:21" ht="15" customHeight="1" x14ac:dyDescent="0.25">
      <c r="A3366" s="841" t="s">
        <v>2492</v>
      </c>
      <c r="D3366" s="3260">
        <v>755</v>
      </c>
      <c r="E3366" s="1471" t="s">
        <v>1759</v>
      </c>
      <c r="F3366" s="1685" t="s">
        <v>1760</v>
      </c>
      <c r="G3366" s="1685">
        <v>150</v>
      </c>
      <c r="H3366" s="1801">
        <v>5</v>
      </c>
      <c r="I3366" s="1801">
        <v>750</v>
      </c>
      <c r="J3366" s="2053">
        <v>12</v>
      </c>
      <c r="K3366" s="1801"/>
      <c r="L3366" s="1801"/>
      <c r="M3366" s="1801"/>
      <c r="N3366" s="1801"/>
      <c r="O3366" s="1801"/>
      <c r="P3366" s="1801"/>
      <c r="Q3366" s="1801"/>
      <c r="R3366" s="1801"/>
      <c r="S3366" s="1801"/>
      <c r="T3366" s="1801"/>
      <c r="U3366" s="1801"/>
    </row>
    <row r="3367" spans="1:21" ht="15" customHeight="1" x14ac:dyDescent="0.25">
      <c r="A3367" s="841" t="s">
        <v>2492</v>
      </c>
      <c r="D3367" s="3261">
        <v>755</v>
      </c>
      <c r="E3367" s="1471" t="s">
        <v>1718</v>
      </c>
      <c r="F3367" s="1296" t="s">
        <v>126</v>
      </c>
      <c r="G3367" s="1296">
        <v>2</v>
      </c>
      <c r="H3367" s="1323">
        <v>27</v>
      </c>
      <c r="I3367" s="1319">
        <v>54</v>
      </c>
      <c r="J3367" s="1321">
        <v>2</v>
      </c>
      <c r="K3367" s="1319"/>
      <c r="L3367" s="1319"/>
      <c r="M3367" s="1319"/>
      <c r="N3367" s="1319"/>
      <c r="O3367" s="1319"/>
      <c r="P3367" s="1319"/>
      <c r="Q3367" s="1319"/>
      <c r="R3367" s="1319"/>
      <c r="S3367" s="1319"/>
      <c r="T3367" s="1319"/>
      <c r="U3367" s="1319"/>
    </row>
    <row r="3368" spans="1:21" ht="15.75" customHeight="1" x14ac:dyDescent="0.25">
      <c r="A3368" s="841" t="s">
        <v>2492</v>
      </c>
      <c r="D3368" s="2825"/>
      <c r="E3368" s="2300" t="s">
        <v>281</v>
      </c>
      <c r="F3368" s="790"/>
      <c r="G3368" s="790"/>
      <c r="H3368" s="791"/>
      <c r="I3368" s="791"/>
      <c r="J3368" s="793"/>
      <c r="K3368" s="791"/>
      <c r="L3368" s="791"/>
      <c r="M3368" s="791"/>
      <c r="N3368" s="791"/>
      <c r="O3368" s="791"/>
      <c r="P3368" s="791"/>
      <c r="Q3368" s="791"/>
      <c r="R3368" s="791"/>
      <c r="S3368" s="791"/>
      <c r="T3368" s="791"/>
      <c r="U3368" s="791"/>
    </row>
    <row r="3369" spans="1:21" ht="15.75" customHeight="1" x14ac:dyDescent="0.25">
      <c r="A3369" s="841" t="s">
        <v>2492</v>
      </c>
      <c r="D3369" s="2825">
        <v>755</v>
      </c>
      <c r="E3369" s="1471" t="s">
        <v>2397</v>
      </c>
      <c r="F3369" s="790" t="s">
        <v>130</v>
      </c>
      <c r="G3369" s="791">
        <v>12</v>
      </c>
      <c r="H3369" s="217">
        <v>483</v>
      </c>
      <c r="I3369" s="217">
        <v>5796</v>
      </c>
      <c r="J3369" s="793">
        <v>6</v>
      </c>
      <c r="K3369" s="791"/>
      <c r="L3369" s="791"/>
      <c r="M3369" s="791">
        <v>6</v>
      </c>
      <c r="N3369" s="791"/>
      <c r="O3369" s="791"/>
      <c r="P3369" s="791"/>
      <c r="Q3369" s="791"/>
      <c r="R3369" s="791"/>
      <c r="S3369" s="769"/>
      <c r="T3369" s="769"/>
      <c r="U3369" s="769"/>
    </row>
    <row r="3370" spans="1:21" ht="15.75" customHeight="1" x14ac:dyDescent="0.25">
      <c r="A3370" s="841" t="s">
        <v>2492</v>
      </c>
      <c r="B3370" s="339"/>
      <c r="C3370" s="339"/>
      <c r="D3370" s="2825">
        <v>236</v>
      </c>
      <c r="E3370" s="1642" t="s">
        <v>2478</v>
      </c>
      <c r="F3370" s="832" t="s">
        <v>66</v>
      </c>
      <c r="G3370" s="832">
        <v>1</v>
      </c>
      <c r="H3370" s="833">
        <v>277239</v>
      </c>
      <c r="I3370" s="834">
        <f>H3370*G3370</f>
        <v>277239</v>
      </c>
      <c r="J3370" s="832">
        <v>1</v>
      </c>
      <c r="K3370" s="804"/>
      <c r="L3370" s="804"/>
      <c r="M3370" s="804"/>
      <c r="N3370" s="804"/>
      <c r="O3370" s="769"/>
      <c r="P3370" s="836"/>
      <c r="Q3370" s="769"/>
      <c r="R3370" s="769"/>
      <c r="S3370" s="769"/>
      <c r="T3370" s="769"/>
      <c r="U3370" s="769"/>
    </row>
    <row r="3371" spans="1:21" ht="15" customHeight="1" x14ac:dyDescent="0.25">
      <c r="A3371" s="841" t="s">
        <v>2492</v>
      </c>
      <c r="B3371" s="339"/>
      <c r="C3371" s="339"/>
      <c r="D3371" s="3260">
        <v>236</v>
      </c>
      <c r="E3371" s="2901" t="s">
        <v>2449</v>
      </c>
      <c r="F3371" s="1699" t="s">
        <v>84</v>
      </c>
      <c r="G3371" s="1699">
        <v>1</v>
      </c>
      <c r="H3371" s="1876">
        <v>1000000</v>
      </c>
      <c r="I3371" s="1876">
        <v>1000000</v>
      </c>
      <c r="J3371" s="1699">
        <v>1</v>
      </c>
      <c r="K3371" s="2086"/>
      <c r="L3371" s="2086"/>
      <c r="M3371" s="2086"/>
      <c r="N3371" s="2086"/>
      <c r="O3371" s="1316"/>
      <c r="P3371" s="1316"/>
      <c r="Q3371" s="1316"/>
      <c r="R3371" s="1316"/>
      <c r="S3371" s="1316"/>
      <c r="T3371" s="1316"/>
      <c r="U3371" s="1316"/>
    </row>
    <row r="3372" spans="1:21" ht="15" customHeight="1" x14ac:dyDescent="0.25">
      <c r="A3372" s="841" t="s">
        <v>2492</v>
      </c>
      <c r="B3372" s="339"/>
      <c r="C3372" s="339"/>
      <c r="D3372" s="3261">
        <v>236</v>
      </c>
      <c r="E3372" s="2901" t="s">
        <v>2450</v>
      </c>
      <c r="F3372" s="1735" t="s">
        <v>84</v>
      </c>
      <c r="G3372" s="1735">
        <v>1</v>
      </c>
      <c r="H3372" s="1920">
        <v>3500000</v>
      </c>
      <c r="I3372" s="1735">
        <f t="shared" ref="I3372:I3377" si="35">H3372*G3372</f>
        <v>3500000</v>
      </c>
      <c r="J3372" s="1735">
        <v>1</v>
      </c>
      <c r="K3372" s="2090"/>
      <c r="L3372" s="2090"/>
      <c r="M3372" s="2090"/>
      <c r="N3372" s="2090"/>
      <c r="O3372" s="1317"/>
      <c r="P3372" s="1317"/>
      <c r="Q3372" s="1317"/>
      <c r="R3372" s="1317"/>
      <c r="S3372" s="1317"/>
      <c r="T3372" s="1317"/>
      <c r="U3372" s="1317"/>
    </row>
    <row r="3373" spans="1:21" ht="15.75" customHeight="1" x14ac:dyDescent="0.25">
      <c r="A3373" s="841" t="s">
        <v>2492</v>
      </c>
      <c r="D3373" s="2825">
        <v>236</v>
      </c>
      <c r="E3373" s="1651" t="s">
        <v>2429</v>
      </c>
      <c r="F3373" s="812" t="s">
        <v>72</v>
      </c>
      <c r="G3373" s="812">
        <v>3</v>
      </c>
      <c r="H3373" s="813">
        <v>6500</v>
      </c>
      <c r="I3373" s="818">
        <f t="shared" si="35"/>
        <v>19500</v>
      </c>
      <c r="J3373" s="812">
        <v>3</v>
      </c>
      <c r="K3373" s="804"/>
      <c r="L3373" s="804"/>
      <c r="M3373" s="804"/>
      <c r="N3373" s="804"/>
      <c r="O3373" s="769"/>
      <c r="P3373" s="769"/>
      <c r="Q3373" s="769"/>
      <c r="R3373" s="769"/>
      <c r="S3373" s="769"/>
      <c r="T3373" s="769"/>
      <c r="U3373" s="769"/>
    </row>
    <row r="3374" spans="1:21" ht="15.75" customHeight="1" x14ac:dyDescent="0.25">
      <c r="A3374" s="841" t="s">
        <v>2492</v>
      </c>
      <c r="B3374" s="339"/>
      <c r="C3374" s="339"/>
      <c r="D3374" s="2825">
        <v>240</v>
      </c>
      <c r="E3374" s="1651" t="s">
        <v>2427</v>
      </c>
      <c r="F3374" s="812" t="s">
        <v>72</v>
      </c>
      <c r="G3374" s="812">
        <v>3</v>
      </c>
      <c r="H3374" s="813">
        <v>108928</v>
      </c>
      <c r="I3374" s="813">
        <f t="shared" si="35"/>
        <v>326784</v>
      </c>
      <c r="J3374" s="812">
        <v>3</v>
      </c>
      <c r="K3374" s="804"/>
      <c r="L3374" s="804"/>
      <c r="M3374" s="804"/>
      <c r="N3374" s="804"/>
      <c r="O3374" s="769"/>
      <c r="P3374" s="769"/>
      <c r="Q3374" s="769"/>
      <c r="R3374" s="769"/>
      <c r="S3374" s="769"/>
      <c r="T3374" s="769"/>
      <c r="U3374" s="769"/>
    </row>
    <row r="3375" spans="1:21" ht="15.75" customHeight="1" x14ac:dyDescent="0.25">
      <c r="A3375" s="841" t="s">
        <v>2492</v>
      </c>
      <c r="B3375" s="339"/>
      <c r="C3375" s="339"/>
      <c r="D3375" s="2825">
        <v>236</v>
      </c>
      <c r="E3375" s="1573" t="s">
        <v>2464</v>
      </c>
      <c r="F3375" s="829" t="s">
        <v>84</v>
      </c>
      <c r="G3375" s="829">
        <v>5</v>
      </c>
      <c r="H3375" s="818">
        <v>98300</v>
      </c>
      <c r="I3375" s="829">
        <f t="shared" si="35"/>
        <v>491500</v>
      </c>
      <c r="J3375" s="829">
        <v>5</v>
      </c>
      <c r="K3375" s="804"/>
      <c r="L3375" s="804"/>
      <c r="M3375" s="804"/>
      <c r="N3375" s="804"/>
      <c r="O3375" s="769"/>
      <c r="P3375" s="828"/>
      <c r="Q3375" s="769"/>
      <c r="R3375" s="769"/>
      <c r="S3375" s="769"/>
      <c r="T3375" s="769"/>
      <c r="U3375" s="769"/>
    </row>
    <row r="3376" spans="1:21" ht="15.75" customHeight="1" x14ac:dyDescent="0.25">
      <c r="A3376" s="841" t="s">
        <v>2492</v>
      </c>
      <c r="B3376" s="339"/>
      <c r="C3376" s="339"/>
      <c r="D3376" s="2825">
        <v>236</v>
      </c>
      <c r="E3376" s="1573" t="s">
        <v>2462</v>
      </c>
      <c r="F3376" s="829" t="s">
        <v>702</v>
      </c>
      <c r="G3376" s="829">
        <v>20</v>
      </c>
      <c r="H3376" s="818">
        <v>12500</v>
      </c>
      <c r="I3376" s="829">
        <f t="shared" si="35"/>
        <v>250000</v>
      </c>
      <c r="J3376" s="829">
        <v>20</v>
      </c>
      <c r="K3376" s="804"/>
      <c r="L3376" s="804"/>
      <c r="M3376" s="804"/>
      <c r="N3376" s="804"/>
      <c r="O3376" s="769"/>
      <c r="P3376" s="828"/>
      <c r="Q3376" s="769"/>
      <c r="R3376" s="769"/>
      <c r="S3376" s="769"/>
      <c r="T3376" s="769"/>
      <c r="U3376" s="769"/>
    </row>
    <row r="3377" spans="1:21" ht="15.75" customHeight="1" x14ac:dyDescent="0.25">
      <c r="A3377" s="841" t="s">
        <v>2492</v>
      </c>
      <c r="B3377" s="339"/>
      <c r="C3377" s="339"/>
      <c r="D3377" s="2825">
        <v>236</v>
      </c>
      <c r="E3377" s="1573" t="s">
        <v>2463</v>
      </c>
      <c r="F3377" s="829" t="s">
        <v>702</v>
      </c>
      <c r="G3377" s="829">
        <v>20</v>
      </c>
      <c r="H3377" s="818">
        <v>22000</v>
      </c>
      <c r="I3377" s="829">
        <f t="shared" si="35"/>
        <v>440000</v>
      </c>
      <c r="J3377" s="829">
        <v>20</v>
      </c>
      <c r="K3377" s="804"/>
      <c r="L3377" s="804"/>
      <c r="M3377" s="804"/>
      <c r="N3377" s="804"/>
      <c r="O3377" s="769"/>
      <c r="P3377" s="804"/>
      <c r="Q3377" s="769"/>
      <c r="R3377" s="769"/>
      <c r="S3377" s="769"/>
      <c r="T3377" s="769"/>
      <c r="U3377" s="769"/>
    </row>
    <row r="3378" spans="1:21" ht="15.75" customHeight="1" x14ac:dyDescent="0.25">
      <c r="A3378" s="841" t="s">
        <v>2492</v>
      </c>
      <c r="B3378" s="339"/>
      <c r="C3378" s="339"/>
      <c r="D3378" s="2825"/>
      <c r="E3378" s="2271" t="s">
        <v>2448</v>
      </c>
      <c r="F3378" s="822"/>
      <c r="G3378" s="822"/>
      <c r="H3378" s="821"/>
      <c r="I3378" s="821"/>
      <c r="J3378" s="823"/>
      <c r="K3378" s="804"/>
      <c r="L3378" s="804"/>
      <c r="M3378" s="804"/>
      <c r="N3378" s="804"/>
      <c r="O3378" s="769"/>
      <c r="P3378" s="769"/>
      <c r="Q3378" s="769"/>
      <c r="R3378" s="769"/>
      <c r="S3378" s="769"/>
      <c r="T3378" s="769"/>
      <c r="U3378" s="769"/>
    </row>
    <row r="3379" spans="1:21" ht="15.75" customHeight="1" x14ac:dyDescent="0.25">
      <c r="A3379" s="841" t="s">
        <v>2492</v>
      </c>
      <c r="B3379" s="339"/>
      <c r="C3379" s="339"/>
      <c r="D3379" s="2825">
        <v>236</v>
      </c>
      <c r="E3379" s="1647" t="s">
        <v>2488</v>
      </c>
      <c r="F3379" s="829" t="s">
        <v>72</v>
      </c>
      <c r="G3379" s="3042">
        <v>10</v>
      </c>
      <c r="H3379" s="818">
        <v>3000</v>
      </c>
      <c r="I3379" s="829">
        <f>H3379*G3379</f>
        <v>30000</v>
      </c>
      <c r="J3379" s="829">
        <v>10</v>
      </c>
      <c r="K3379" s="804"/>
      <c r="L3379" s="804"/>
      <c r="M3379" s="804"/>
      <c r="N3379" s="804"/>
      <c r="O3379" s="769"/>
      <c r="P3379" s="828"/>
      <c r="Q3379" s="769"/>
      <c r="R3379" s="769"/>
      <c r="S3379" s="769"/>
      <c r="T3379" s="769"/>
      <c r="U3379" s="769"/>
    </row>
    <row r="3380" spans="1:21" x14ac:dyDescent="0.25">
      <c r="A3380" s="841" t="s">
        <v>2492</v>
      </c>
      <c r="B3380" s="339"/>
      <c r="C3380" s="339"/>
      <c r="D3380" s="2825">
        <v>236</v>
      </c>
      <c r="E3380" s="1573" t="s">
        <v>2485</v>
      </c>
      <c r="F3380" s="829" t="s">
        <v>72</v>
      </c>
      <c r="G3380" s="3042">
        <v>10</v>
      </c>
      <c r="H3380" s="818">
        <v>2000</v>
      </c>
      <c r="I3380" s="829">
        <f>H3380*G3380</f>
        <v>20000</v>
      </c>
      <c r="J3380" s="829">
        <v>10</v>
      </c>
      <c r="K3380" s="804"/>
      <c r="L3380" s="804"/>
      <c r="M3380" s="804"/>
      <c r="N3380" s="804"/>
      <c r="O3380" s="769"/>
      <c r="P3380" s="828"/>
      <c r="Q3380" s="769"/>
      <c r="R3380" s="769"/>
      <c r="S3380" s="769"/>
      <c r="T3380" s="769"/>
      <c r="U3380" s="769"/>
    </row>
    <row r="3381" spans="1:21" x14ac:dyDescent="0.25">
      <c r="A3381" s="841" t="s">
        <v>2492</v>
      </c>
      <c r="B3381" s="339"/>
      <c r="C3381" s="339"/>
      <c r="D3381" s="2825">
        <v>236</v>
      </c>
      <c r="E3381" s="1647" t="s">
        <v>2486</v>
      </c>
      <c r="F3381" s="829" t="s">
        <v>72</v>
      </c>
      <c r="G3381" s="3042">
        <v>10</v>
      </c>
      <c r="H3381" s="818">
        <v>5000</v>
      </c>
      <c r="I3381" s="829">
        <f>H3381*G3381</f>
        <v>50000</v>
      </c>
      <c r="J3381" s="829">
        <v>10</v>
      </c>
      <c r="K3381" s="804"/>
      <c r="L3381" s="804"/>
      <c r="M3381" s="804"/>
      <c r="N3381" s="804"/>
      <c r="O3381" s="769"/>
      <c r="P3381" s="828"/>
      <c r="Q3381" s="769"/>
      <c r="R3381" s="769"/>
      <c r="S3381" s="769"/>
      <c r="T3381" s="769"/>
      <c r="U3381" s="769"/>
    </row>
    <row r="3382" spans="1:21" x14ac:dyDescent="0.25">
      <c r="A3382" s="841" t="s">
        <v>2492</v>
      </c>
      <c r="B3382" s="339"/>
      <c r="C3382" s="339"/>
      <c r="D3382" s="2825">
        <v>755</v>
      </c>
      <c r="E3382" s="1471" t="s">
        <v>469</v>
      </c>
      <c r="F3382" s="603" t="s">
        <v>218</v>
      </c>
      <c r="G3382" s="1634">
        <v>6</v>
      </c>
      <c r="H3382" s="668">
        <v>92.12</v>
      </c>
      <c r="I3382" s="785">
        <v>552.72</v>
      </c>
      <c r="J3382" s="2066">
        <v>2</v>
      </c>
      <c r="K3382" s="785"/>
      <c r="L3382" s="785">
        <v>2</v>
      </c>
      <c r="M3382" s="785"/>
      <c r="N3382" s="785">
        <v>2</v>
      </c>
      <c r="O3382" s="785"/>
      <c r="P3382" s="785"/>
      <c r="Q3382" s="785"/>
      <c r="R3382" s="785"/>
      <c r="S3382" s="769"/>
      <c r="T3382" s="769"/>
      <c r="U3382" s="769"/>
    </row>
    <row r="3383" spans="1:21" x14ac:dyDescent="0.25">
      <c r="A3383" s="841" t="s">
        <v>2492</v>
      </c>
      <c r="B3383" s="339"/>
      <c r="C3383" s="339"/>
      <c r="D3383" s="2825">
        <v>236</v>
      </c>
      <c r="E3383" s="1651" t="s">
        <v>2446</v>
      </c>
      <c r="F3383" s="812" t="s">
        <v>84</v>
      </c>
      <c r="G3383" s="1776">
        <v>1</v>
      </c>
      <c r="H3383" s="813">
        <v>30000</v>
      </c>
      <c r="I3383" s="818">
        <f>H3383*G3383</f>
        <v>30000</v>
      </c>
      <c r="J3383" s="808">
        <v>1</v>
      </c>
      <c r="K3383" s="804"/>
      <c r="L3383" s="804"/>
      <c r="M3383" s="804"/>
      <c r="N3383" s="804"/>
      <c r="O3383" s="769"/>
      <c r="P3383" s="769"/>
      <c r="Q3383" s="769"/>
      <c r="R3383" s="769"/>
      <c r="S3383" s="769"/>
      <c r="T3383" s="769"/>
      <c r="U3383" s="769"/>
    </row>
    <row r="3384" spans="1:21" x14ac:dyDescent="0.25">
      <c r="A3384" s="841" t="s">
        <v>2492</v>
      </c>
      <c r="B3384" s="339"/>
      <c r="C3384" s="339"/>
      <c r="D3384" s="2825">
        <v>221</v>
      </c>
      <c r="E3384" s="1471" t="s">
        <v>2407</v>
      </c>
      <c r="F3384" s="790" t="s">
        <v>66</v>
      </c>
      <c r="G3384" s="2489"/>
      <c r="H3384" s="790"/>
      <c r="I3384" s="795">
        <v>45000</v>
      </c>
      <c r="J3384" s="793">
        <v>1</v>
      </c>
      <c r="K3384" s="791"/>
      <c r="L3384" s="791"/>
      <c r="M3384" s="791"/>
      <c r="N3384" s="791"/>
      <c r="O3384" s="791"/>
      <c r="P3384" s="791"/>
      <c r="Q3384" s="791"/>
      <c r="R3384" s="791"/>
      <c r="S3384" s="791"/>
      <c r="T3384" s="791"/>
      <c r="U3384" s="791"/>
    </row>
    <row r="3385" spans="1:21" x14ac:dyDescent="0.25">
      <c r="A3385" s="841" t="s">
        <v>2492</v>
      </c>
      <c r="B3385" s="339"/>
      <c r="C3385" s="339"/>
      <c r="D3385" s="2825">
        <v>755</v>
      </c>
      <c r="E3385" s="1471" t="s">
        <v>472</v>
      </c>
      <c r="F3385" s="603" t="s">
        <v>134</v>
      </c>
      <c r="G3385" s="1634">
        <v>20</v>
      </c>
      <c r="H3385" s="785">
        <v>45</v>
      </c>
      <c r="I3385" s="785">
        <v>900</v>
      </c>
      <c r="J3385" s="2066">
        <v>5</v>
      </c>
      <c r="K3385" s="785"/>
      <c r="L3385" s="785"/>
      <c r="M3385" s="785">
        <v>5</v>
      </c>
      <c r="N3385" s="785"/>
      <c r="O3385" s="785"/>
      <c r="P3385" s="785">
        <v>5</v>
      </c>
      <c r="Q3385" s="785"/>
      <c r="R3385" s="785"/>
      <c r="S3385" s="785">
        <v>5</v>
      </c>
      <c r="T3385" s="785"/>
      <c r="U3385" s="785"/>
    </row>
    <row r="3386" spans="1:21" x14ac:dyDescent="0.25">
      <c r="A3386" s="841" t="s">
        <v>2492</v>
      </c>
      <c r="B3386" s="339"/>
      <c r="C3386" s="339"/>
      <c r="D3386" s="2825"/>
      <c r="E3386" s="2302" t="s">
        <v>2465</v>
      </c>
      <c r="F3386" s="811"/>
      <c r="G3386" s="1646"/>
      <c r="H3386" s="812"/>
      <c r="I3386" s="830"/>
      <c r="J3386" s="811"/>
      <c r="K3386" s="804"/>
      <c r="L3386" s="804"/>
      <c r="M3386" s="804"/>
      <c r="N3386" s="804"/>
      <c r="O3386" s="769"/>
      <c r="P3386" s="828"/>
      <c r="Q3386" s="769"/>
      <c r="R3386" s="769"/>
      <c r="S3386" s="769"/>
      <c r="T3386" s="769"/>
      <c r="U3386" s="769"/>
    </row>
    <row r="3387" spans="1:21" ht="26.25" x14ac:dyDescent="0.25">
      <c r="A3387" s="841" t="s">
        <v>2492</v>
      </c>
      <c r="D3387" s="2825"/>
      <c r="E3387" s="2248" t="s">
        <v>2459</v>
      </c>
      <c r="F3387" s="806"/>
      <c r="G3387" s="3012"/>
      <c r="H3387" s="807"/>
      <c r="I3387" s="806"/>
      <c r="J3387" s="804"/>
      <c r="K3387" s="804"/>
      <c r="L3387" s="804"/>
      <c r="M3387" s="804"/>
      <c r="N3387" s="804"/>
      <c r="O3387" s="769"/>
      <c r="P3387" s="828"/>
      <c r="Q3387" s="769"/>
      <c r="R3387" s="769"/>
      <c r="S3387" s="769"/>
      <c r="T3387" s="769"/>
      <c r="U3387" s="769"/>
    </row>
    <row r="3388" spans="1:21" x14ac:dyDescent="0.25">
      <c r="A3388" s="841" t="s">
        <v>2492</v>
      </c>
      <c r="D3388" s="2825"/>
      <c r="E3388" s="2248" t="s">
        <v>2481</v>
      </c>
      <c r="F3388" s="806"/>
      <c r="G3388" s="3012"/>
      <c r="H3388" s="807"/>
      <c r="I3388" s="838"/>
      <c r="J3388" s="806"/>
      <c r="K3388" s="804"/>
      <c r="L3388" s="804"/>
      <c r="M3388" s="804"/>
      <c r="N3388" s="804"/>
      <c r="O3388" s="769"/>
      <c r="P3388" s="828"/>
      <c r="Q3388" s="769"/>
      <c r="R3388" s="769"/>
      <c r="S3388" s="769"/>
      <c r="T3388" s="769"/>
      <c r="U3388" s="769"/>
    </row>
    <row r="3389" spans="1:21" ht="27" x14ac:dyDescent="0.25">
      <c r="A3389" s="841" t="s">
        <v>2492</v>
      </c>
      <c r="D3389" s="2825">
        <v>236</v>
      </c>
      <c r="E3389" s="1642" t="s">
        <v>2476</v>
      </c>
      <c r="F3389" s="832" t="s">
        <v>66</v>
      </c>
      <c r="G3389" s="3074">
        <v>10</v>
      </c>
      <c r="H3389" s="833">
        <v>11242</v>
      </c>
      <c r="I3389" s="833">
        <f>H3389*G3389</f>
        <v>112420</v>
      </c>
      <c r="J3389" s="832">
        <v>10</v>
      </c>
      <c r="K3389" s="804"/>
      <c r="L3389" s="804"/>
      <c r="M3389" s="804"/>
      <c r="N3389" s="804"/>
      <c r="O3389" s="769"/>
      <c r="P3389" s="835"/>
      <c r="Q3389" s="769"/>
      <c r="R3389" s="769"/>
      <c r="S3389" s="769"/>
      <c r="T3389" s="769"/>
      <c r="U3389" s="769"/>
    </row>
    <row r="3390" spans="1:21" x14ac:dyDescent="0.25">
      <c r="A3390" s="841" t="s">
        <v>2492</v>
      </c>
      <c r="D3390" s="2825">
        <v>236</v>
      </c>
      <c r="E3390" s="1573" t="s">
        <v>2455</v>
      </c>
      <c r="F3390" s="819" t="s">
        <v>84</v>
      </c>
      <c r="G3390" s="3061">
        <v>1</v>
      </c>
      <c r="H3390" s="818">
        <v>450000</v>
      </c>
      <c r="I3390" s="818">
        <v>450000</v>
      </c>
      <c r="J3390" s="819">
        <v>1</v>
      </c>
      <c r="K3390" s="804"/>
      <c r="L3390" s="804"/>
      <c r="M3390" s="804"/>
      <c r="N3390" s="804"/>
      <c r="O3390" s="769"/>
      <c r="P3390" s="769"/>
      <c r="Q3390" s="769"/>
      <c r="R3390" s="769"/>
      <c r="S3390" s="769"/>
      <c r="T3390" s="769"/>
      <c r="U3390" s="769"/>
    </row>
    <row r="3391" spans="1:21" x14ac:dyDescent="0.25">
      <c r="A3391" s="841" t="s">
        <v>2492</v>
      </c>
      <c r="D3391" s="2825"/>
      <c r="E3391" s="2302" t="s">
        <v>2439</v>
      </c>
      <c r="F3391" s="812"/>
      <c r="G3391" s="1776"/>
      <c r="H3391" s="813"/>
      <c r="I3391" s="813"/>
      <c r="J3391" s="812"/>
      <c r="K3391" s="804"/>
      <c r="L3391" s="804"/>
      <c r="M3391" s="804"/>
      <c r="N3391" s="804"/>
      <c r="O3391" s="769"/>
      <c r="P3391" s="769"/>
      <c r="Q3391" s="769"/>
      <c r="R3391" s="769"/>
      <c r="S3391" s="769"/>
      <c r="T3391" s="769"/>
      <c r="U3391" s="769"/>
    </row>
    <row r="3392" spans="1:21" x14ac:dyDescent="0.25">
      <c r="A3392" s="841" t="s">
        <v>2492</v>
      </c>
      <c r="D3392" s="2825">
        <v>236</v>
      </c>
      <c r="E3392" s="1651" t="s">
        <v>2447</v>
      </c>
      <c r="F3392" s="812" t="s">
        <v>84</v>
      </c>
      <c r="G3392" s="1776">
        <v>1</v>
      </c>
      <c r="H3392" s="813">
        <v>250000</v>
      </c>
      <c r="I3392" s="813">
        <f>H3392*G3392</f>
        <v>250000</v>
      </c>
      <c r="J3392" s="808">
        <v>1</v>
      </c>
      <c r="K3392" s="804"/>
      <c r="L3392" s="804"/>
      <c r="M3392" s="804"/>
      <c r="N3392" s="804"/>
      <c r="O3392" s="769"/>
      <c r="P3392" s="769"/>
      <c r="Q3392" s="769"/>
      <c r="R3392" s="769"/>
      <c r="S3392" s="769"/>
      <c r="T3392" s="769"/>
      <c r="U3392" s="769"/>
    </row>
    <row r="3393" spans="1:21" ht="36.75" x14ac:dyDescent="0.25">
      <c r="A3393" s="841" t="s">
        <v>2492</v>
      </c>
      <c r="D3393" s="2825"/>
      <c r="E3393" s="1325" t="s">
        <v>1730</v>
      </c>
      <c r="F3393" s="1209"/>
      <c r="G3393" s="3056"/>
      <c r="H3393" s="1209"/>
      <c r="I3393" s="1209"/>
      <c r="J3393" s="1209"/>
      <c r="K3393" s="1209"/>
      <c r="L3393" s="1209"/>
      <c r="M3393" s="1209"/>
      <c r="N3393" s="1209"/>
      <c r="O3393" s="1209"/>
      <c r="P3393" s="1209"/>
      <c r="Q3393" s="1209"/>
      <c r="R3393" s="1209"/>
      <c r="S3393" s="1209"/>
      <c r="T3393" s="1209"/>
      <c r="U3393" s="785"/>
    </row>
    <row r="3394" spans="1:21" x14ac:dyDescent="0.25">
      <c r="A3394" s="841" t="s">
        <v>2492</v>
      </c>
      <c r="D3394" s="2825">
        <v>755</v>
      </c>
      <c r="E3394" s="1471" t="s">
        <v>1762</v>
      </c>
      <c r="F3394" s="790" t="s">
        <v>1738</v>
      </c>
      <c r="G3394" s="2489">
        <v>20</v>
      </c>
      <c r="H3394" s="791">
        <v>10</v>
      </c>
      <c r="I3394" s="791">
        <v>600</v>
      </c>
      <c r="J3394" s="793">
        <v>20</v>
      </c>
      <c r="K3394" s="791"/>
      <c r="L3394" s="791"/>
      <c r="M3394" s="791">
        <v>10</v>
      </c>
      <c r="N3394" s="791"/>
      <c r="O3394" s="791"/>
      <c r="P3394" s="791">
        <v>10</v>
      </c>
      <c r="Q3394" s="791"/>
      <c r="R3394" s="791"/>
      <c r="S3394" s="791"/>
      <c r="T3394" s="791"/>
      <c r="U3394" s="791"/>
    </row>
    <row r="3395" spans="1:21" x14ac:dyDescent="0.25">
      <c r="A3395" s="841" t="s">
        <v>2492</v>
      </c>
      <c r="D3395" s="2825">
        <v>755</v>
      </c>
      <c r="E3395" s="1471" t="s">
        <v>1678</v>
      </c>
      <c r="F3395" s="791" t="s">
        <v>354</v>
      </c>
      <c r="G3395" s="1772">
        <v>20</v>
      </c>
      <c r="H3395" s="790">
        <v>21</v>
      </c>
      <c r="I3395" s="790">
        <v>420</v>
      </c>
      <c r="J3395" s="790">
        <v>10</v>
      </c>
      <c r="K3395" s="790"/>
      <c r="L3395" s="790"/>
      <c r="M3395" s="790"/>
      <c r="N3395" s="790"/>
      <c r="O3395" s="790">
        <v>10</v>
      </c>
      <c r="P3395" s="790"/>
      <c r="Q3395" s="790"/>
      <c r="R3395" s="790"/>
      <c r="S3395" s="790"/>
      <c r="T3395" s="790"/>
      <c r="U3395" s="791"/>
    </row>
    <row r="3396" spans="1:21" x14ac:dyDescent="0.25">
      <c r="A3396" s="841" t="s">
        <v>2492</v>
      </c>
      <c r="D3396" s="2825">
        <v>236</v>
      </c>
      <c r="E3396" s="1651" t="s">
        <v>2443</v>
      </c>
      <c r="F3396" s="812" t="s">
        <v>84</v>
      </c>
      <c r="G3396" s="1776">
        <v>1</v>
      </c>
      <c r="H3396" s="813">
        <v>150000</v>
      </c>
      <c r="I3396" s="813">
        <f>H3396*G3396</f>
        <v>150000</v>
      </c>
      <c r="J3396" s="812">
        <v>1</v>
      </c>
      <c r="K3396" s="804"/>
      <c r="L3396" s="804"/>
      <c r="M3396" s="804"/>
      <c r="N3396" s="804"/>
      <c r="O3396" s="769"/>
      <c r="P3396" s="769"/>
      <c r="Q3396" s="769"/>
      <c r="R3396" s="769"/>
      <c r="S3396" s="769"/>
      <c r="T3396" s="769"/>
      <c r="U3396" s="769"/>
    </row>
    <row r="3397" spans="1:21" x14ac:dyDescent="0.25">
      <c r="A3397" s="841" t="s">
        <v>2492</v>
      </c>
      <c r="D3397" s="2818">
        <v>236</v>
      </c>
      <c r="E3397" s="1646" t="s">
        <v>2440</v>
      </c>
      <c r="F3397" s="1776" t="s">
        <v>84</v>
      </c>
      <c r="G3397" s="1776">
        <v>1</v>
      </c>
      <c r="H3397" s="1945">
        <v>160000</v>
      </c>
      <c r="I3397" s="1945">
        <f>H3397*G3397</f>
        <v>160000</v>
      </c>
      <c r="J3397" s="1776">
        <v>1</v>
      </c>
      <c r="K3397" s="2091"/>
      <c r="L3397" s="2091"/>
      <c r="M3397" s="2091"/>
      <c r="N3397" s="2091"/>
      <c r="O3397" s="341"/>
      <c r="P3397" s="341"/>
      <c r="Q3397" s="341"/>
      <c r="R3397" s="341"/>
      <c r="S3397" s="341"/>
      <c r="T3397" s="341"/>
      <c r="U3397" s="341"/>
    </row>
    <row r="3398" spans="1:21" x14ac:dyDescent="0.25">
      <c r="A3398" s="841" t="s">
        <v>2492</v>
      </c>
      <c r="D3398" s="2825">
        <v>236</v>
      </c>
      <c r="E3398" s="1651" t="s">
        <v>2442</v>
      </c>
      <c r="F3398" s="3020" t="s">
        <v>66</v>
      </c>
      <c r="G3398" s="812">
        <v>1</v>
      </c>
      <c r="H3398" s="2536">
        <v>130000</v>
      </c>
      <c r="I3398" s="2536">
        <f>H3398*G3398</f>
        <v>130000</v>
      </c>
      <c r="J3398" s="2422">
        <v>1</v>
      </c>
      <c r="K3398" s="2090"/>
      <c r="L3398" s="2090"/>
      <c r="M3398" s="2090"/>
      <c r="N3398" s="2090"/>
      <c r="O3398" s="1317"/>
      <c r="P3398" s="1317"/>
      <c r="Q3398" s="1317"/>
      <c r="R3398" s="1317"/>
      <c r="S3398" s="1317"/>
      <c r="T3398" s="1317"/>
      <c r="U3398" s="1317"/>
    </row>
    <row r="3399" spans="1:21" x14ac:dyDescent="0.25">
      <c r="A3399" s="841" t="s">
        <v>2492</v>
      </c>
      <c r="D3399" s="2825">
        <v>236</v>
      </c>
      <c r="E3399" s="2983" t="s">
        <v>2470</v>
      </c>
      <c r="F3399" s="1763" t="s">
        <v>66</v>
      </c>
      <c r="G3399" s="832">
        <v>20</v>
      </c>
      <c r="H3399" s="1932">
        <v>70000</v>
      </c>
      <c r="I3399" s="1932">
        <f>H3399*G3399</f>
        <v>1400000</v>
      </c>
      <c r="J3399" s="1763">
        <v>20</v>
      </c>
      <c r="K3399" s="2090"/>
      <c r="L3399" s="2090"/>
      <c r="M3399" s="2090"/>
      <c r="N3399" s="2090"/>
      <c r="O3399" s="1317"/>
      <c r="P3399" s="2101"/>
      <c r="Q3399" s="1317"/>
      <c r="R3399" s="1317"/>
      <c r="S3399" s="1317"/>
      <c r="T3399" s="1317"/>
      <c r="U3399" s="1317"/>
    </row>
    <row r="3400" spans="1:21" x14ac:dyDescent="0.25">
      <c r="A3400" s="841" t="s">
        <v>2492</v>
      </c>
      <c r="D3400" s="2825">
        <v>236</v>
      </c>
      <c r="E3400" s="1642" t="s">
        <v>2468</v>
      </c>
      <c r="F3400" s="832" t="s">
        <v>66</v>
      </c>
      <c r="G3400" s="832">
        <v>1</v>
      </c>
      <c r="H3400" s="1932">
        <v>470000</v>
      </c>
      <c r="I3400" s="1932">
        <v>470000</v>
      </c>
      <c r="J3400" s="832">
        <v>1</v>
      </c>
      <c r="K3400" s="804"/>
      <c r="L3400" s="804"/>
      <c r="M3400" s="804"/>
      <c r="N3400" s="804"/>
      <c r="O3400" s="769"/>
      <c r="P3400" s="828"/>
      <c r="Q3400" s="769"/>
      <c r="R3400" s="769"/>
      <c r="S3400" s="769"/>
      <c r="T3400" s="769"/>
      <c r="U3400" s="769"/>
    </row>
    <row r="3401" spans="1:21" ht="36.75" x14ac:dyDescent="0.25">
      <c r="A3401" s="841" t="s">
        <v>2492</v>
      </c>
      <c r="D3401" s="2825">
        <v>765</v>
      </c>
      <c r="E3401" s="2922" t="s">
        <v>1729</v>
      </c>
      <c r="F3401" s="1295" t="s">
        <v>66</v>
      </c>
      <c r="G3401" s="1295">
        <v>2</v>
      </c>
      <c r="H3401" s="1319">
        <v>162</v>
      </c>
      <c r="I3401" s="1319">
        <v>324</v>
      </c>
      <c r="J3401" s="2066">
        <v>2</v>
      </c>
      <c r="K3401" s="785"/>
      <c r="L3401" s="785"/>
      <c r="M3401" s="785"/>
      <c r="N3401" s="785"/>
      <c r="O3401" s="785"/>
      <c r="P3401" s="785"/>
      <c r="Q3401" s="785"/>
      <c r="R3401" s="785"/>
      <c r="S3401" s="785"/>
      <c r="T3401" s="785"/>
      <c r="U3401" s="785"/>
    </row>
    <row r="3402" spans="1:21" x14ac:dyDescent="0.25">
      <c r="A3402" s="841" t="s">
        <v>2492</v>
      </c>
      <c r="D3402" s="2825">
        <v>236</v>
      </c>
      <c r="E3402" s="1573" t="s">
        <v>2452</v>
      </c>
      <c r="F3402" s="819" t="s">
        <v>66</v>
      </c>
      <c r="G3402" s="819">
        <v>1</v>
      </c>
      <c r="H3402" s="1914">
        <v>150000</v>
      </c>
      <c r="I3402" s="1914">
        <v>150000</v>
      </c>
      <c r="J3402" s="819">
        <v>1</v>
      </c>
      <c r="K3402" s="804"/>
      <c r="L3402" s="804"/>
      <c r="M3402" s="804"/>
      <c r="N3402" s="804"/>
      <c r="O3402" s="769"/>
      <c r="P3402" s="769"/>
      <c r="Q3402" s="769"/>
      <c r="R3402" s="769"/>
      <c r="S3402" s="769"/>
      <c r="T3402" s="769"/>
      <c r="U3402" s="769"/>
    </row>
    <row r="3403" spans="1:21" ht="15.75" customHeight="1" x14ac:dyDescent="0.25">
      <c r="A3403" s="841" t="s">
        <v>2492</v>
      </c>
      <c r="D3403" s="2825">
        <v>236</v>
      </c>
      <c r="E3403" s="1651" t="s">
        <v>2444</v>
      </c>
      <c r="F3403" s="812" t="s">
        <v>50</v>
      </c>
      <c r="G3403" s="812">
        <v>3</v>
      </c>
      <c r="H3403" s="2536">
        <v>450000</v>
      </c>
      <c r="I3403" s="2536">
        <f>H3403*G3403</f>
        <v>1350000</v>
      </c>
      <c r="J3403" s="812">
        <v>3</v>
      </c>
      <c r="K3403" s="804"/>
      <c r="L3403" s="804"/>
      <c r="M3403" s="804"/>
      <c r="N3403" s="804"/>
      <c r="O3403" s="769"/>
      <c r="P3403" s="769"/>
      <c r="Q3403" s="769"/>
      <c r="R3403" s="769"/>
      <c r="S3403" s="769"/>
      <c r="T3403" s="769"/>
      <c r="U3403" s="769"/>
    </row>
    <row r="3404" spans="1:21" ht="24" x14ac:dyDescent="0.25">
      <c r="A3404" s="841" t="s">
        <v>2492</v>
      </c>
      <c r="D3404" s="2825"/>
      <c r="E3404" s="1588" t="s">
        <v>293</v>
      </c>
      <c r="F3404" s="791"/>
      <c r="G3404" s="791"/>
      <c r="H3404" s="1723"/>
      <c r="I3404" s="1723"/>
      <c r="J3404" s="793"/>
      <c r="K3404" s="791"/>
      <c r="L3404" s="791"/>
      <c r="M3404" s="791"/>
      <c r="N3404" s="791"/>
      <c r="O3404" s="791"/>
      <c r="P3404" s="791"/>
      <c r="Q3404" s="791"/>
      <c r="R3404" s="791"/>
      <c r="S3404" s="791"/>
      <c r="T3404" s="791"/>
      <c r="U3404" s="791"/>
    </row>
    <row r="3405" spans="1:21" x14ac:dyDescent="0.25">
      <c r="A3405" s="841" t="s">
        <v>2492</v>
      </c>
      <c r="D3405" s="2825"/>
      <c r="E3405" s="1588" t="s">
        <v>1677</v>
      </c>
      <c r="F3405" s="791"/>
      <c r="G3405" s="791"/>
      <c r="H3405" s="1723"/>
      <c r="I3405" s="1723"/>
      <c r="J3405" s="791"/>
      <c r="K3405" s="791"/>
      <c r="L3405" s="791"/>
      <c r="M3405" s="793"/>
      <c r="N3405" s="791"/>
      <c r="O3405" s="791"/>
      <c r="P3405" s="791"/>
      <c r="Q3405" s="791"/>
      <c r="R3405" s="791"/>
      <c r="S3405" s="791"/>
      <c r="T3405" s="791"/>
      <c r="U3405" s="791"/>
    </row>
    <row r="3406" spans="1:21" x14ac:dyDescent="0.25">
      <c r="A3406" s="841" t="s">
        <v>2492</v>
      </c>
      <c r="D3406" s="2825"/>
      <c r="E3406" s="2242" t="s">
        <v>176</v>
      </c>
      <c r="F3406" s="2503"/>
      <c r="G3406" s="791"/>
      <c r="H3406" s="1723"/>
      <c r="I3406" s="2069"/>
      <c r="J3406" s="791"/>
      <c r="K3406" s="791"/>
      <c r="L3406" s="791"/>
      <c r="M3406" s="791"/>
      <c r="N3406" s="791"/>
      <c r="O3406" s="791"/>
      <c r="P3406" s="791"/>
      <c r="Q3406" s="791"/>
      <c r="R3406" s="791"/>
      <c r="S3406" s="791"/>
      <c r="T3406" s="791"/>
      <c r="U3406" s="791"/>
    </row>
    <row r="3407" spans="1:21" ht="15.75" customHeight="1" x14ac:dyDescent="0.25">
      <c r="A3407" s="841" t="s">
        <v>2492</v>
      </c>
      <c r="D3407" s="2825"/>
      <c r="E3407" s="1629" t="s">
        <v>265</v>
      </c>
      <c r="F3407" s="3034"/>
      <c r="G3407" s="791"/>
      <c r="H3407" s="1723"/>
      <c r="I3407" s="2069"/>
      <c r="J3407" s="791"/>
      <c r="K3407" s="791"/>
      <c r="L3407" s="791"/>
      <c r="M3407" s="791"/>
      <c r="N3407" s="791"/>
      <c r="O3407" s="791"/>
      <c r="P3407" s="791"/>
      <c r="Q3407" s="791"/>
      <c r="R3407" s="791"/>
      <c r="S3407" s="791"/>
      <c r="T3407" s="791"/>
      <c r="U3407" s="791"/>
    </row>
    <row r="3408" spans="1:21" x14ac:dyDescent="0.25">
      <c r="A3408" s="841" t="s">
        <v>2492</v>
      </c>
      <c r="D3408" s="2825"/>
      <c r="E3408" s="1588" t="s">
        <v>132</v>
      </c>
      <c r="F3408" s="1723"/>
      <c r="G3408" s="791"/>
      <c r="H3408" s="1723"/>
      <c r="I3408" s="1723"/>
      <c r="J3408" s="793"/>
      <c r="K3408" s="791"/>
      <c r="L3408" s="791"/>
      <c r="M3408" s="791"/>
      <c r="N3408" s="791"/>
      <c r="O3408" s="791"/>
      <c r="P3408" s="791"/>
      <c r="Q3408" s="791"/>
      <c r="R3408" s="791"/>
      <c r="S3408" s="769"/>
      <c r="T3408" s="769"/>
      <c r="U3408" s="769"/>
    </row>
    <row r="3409" spans="1:21" ht="15.75" customHeight="1" x14ac:dyDescent="0.25">
      <c r="A3409" s="841" t="s">
        <v>2492</v>
      </c>
      <c r="D3409" s="2825">
        <v>223</v>
      </c>
      <c r="E3409" s="1471" t="s">
        <v>2411</v>
      </c>
      <c r="F3409" s="3009" t="s">
        <v>84</v>
      </c>
      <c r="G3409" s="790">
        <v>1</v>
      </c>
      <c r="H3409" s="1795"/>
      <c r="I3409" s="2710">
        <v>120000</v>
      </c>
      <c r="J3409" s="793">
        <v>1</v>
      </c>
      <c r="K3409" s="791"/>
      <c r="L3409" s="791"/>
      <c r="M3409" s="791"/>
      <c r="N3409" s="791"/>
      <c r="O3409" s="791"/>
      <c r="P3409" s="791"/>
      <c r="Q3409" s="791"/>
      <c r="R3409" s="791"/>
      <c r="S3409" s="791"/>
      <c r="T3409" s="791"/>
      <c r="U3409" s="791"/>
    </row>
    <row r="3410" spans="1:21" ht="17.25" customHeight="1" x14ac:dyDescent="0.25">
      <c r="A3410" s="841" t="s">
        <v>2492</v>
      </c>
      <c r="D3410" s="2825">
        <v>223</v>
      </c>
      <c r="E3410" s="1651" t="s">
        <v>2420</v>
      </c>
      <c r="F3410" s="812" t="s">
        <v>84</v>
      </c>
      <c r="G3410" s="812">
        <v>1</v>
      </c>
      <c r="H3410" s="2536">
        <v>950000</v>
      </c>
      <c r="I3410" s="2536">
        <v>950000</v>
      </c>
      <c r="J3410" s="814">
        <v>1</v>
      </c>
      <c r="K3410" s="804"/>
      <c r="L3410" s="804"/>
      <c r="M3410" s="804"/>
      <c r="N3410" s="804"/>
      <c r="O3410" s="769"/>
      <c r="P3410" s="769"/>
      <c r="Q3410" s="769"/>
      <c r="R3410" s="769"/>
      <c r="S3410" s="769"/>
      <c r="T3410" s="769"/>
      <c r="U3410" s="769"/>
    </row>
    <row r="3411" spans="1:21" ht="17.25" customHeight="1" x14ac:dyDescent="0.25">
      <c r="A3411" s="841" t="s">
        <v>2492</v>
      </c>
      <c r="D3411" s="2825">
        <v>222</v>
      </c>
      <c r="E3411" s="2922" t="s">
        <v>2408</v>
      </c>
      <c r="F3411" s="790" t="s">
        <v>84</v>
      </c>
      <c r="G3411" s="790">
        <v>1</v>
      </c>
      <c r="H3411" s="1795"/>
      <c r="I3411" s="2710">
        <v>40000</v>
      </c>
      <c r="J3411" s="793">
        <v>1</v>
      </c>
      <c r="K3411" s="791"/>
      <c r="L3411" s="791"/>
      <c r="M3411" s="791"/>
      <c r="N3411" s="791"/>
      <c r="O3411" s="791"/>
      <c r="P3411" s="791"/>
      <c r="Q3411" s="791"/>
      <c r="R3411" s="791"/>
      <c r="S3411" s="791"/>
      <c r="T3411" s="791"/>
      <c r="U3411" s="791"/>
    </row>
    <row r="3412" spans="1:21" ht="17.25" customHeight="1" x14ac:dyDescent="0.25">
      <c r="A3412" s="841" t="s">
        <v>2492</v>
      </c>
      <c r="D3412" s="2825">
        <v>215</v>
      </c>
      <c r="E3412" s="2248" t="s">
        <v>2490</v>
      </c>
      <c r="F3412" s="829" t="s">
        <v>2491</v>
      </c>
      <c r="G3412" s="829">
        <v>1</v>
      </c>
      <c r="H3412" s="1914">
        <v>12126000</v>
      </c>
      <c r="I3412" s="1914">
        <v>12126000</v>
      </c>
      <c r="J3412" s="836">
        <v>1</v>
      </c>
      <c r="K3412" s="804"/>
      <c r="L3412" s="804"/>
      <c r="M3412" s="804"/>
      <c r="N3412" s="804"/>
      <c r="O3412" s="769"/>
      <c r="P3412" s="828"/>
      <c r="Q3412" s="769"/>
      <c r="R3412" s="769"/>
      <c r="S3412" s="769"/>
      <c r="T3412" s="769"/>
      <c r="U3412" s="769"/>
    </row>
    <row r="3413" spans="1:21" ht="17.25" customHeight="1" x14ac:dyDescent="0.25">
      <c r="A3413" s="841" t="s">
        <v>2492</v>
      </c>
      <c r="D3413" s="2825">
        <v>221</v>
      </c>
      <c r="E3413" s="1471" t="s">
        <v>2404</v>
      </c>
      <c r="F3413" s="790" t="s">
        <v>66</v>
      </c>
      <c r="G3413" s="790">
        <v>1</v>
      </c>
      <c r="H3413" s="1795"/>
      <c r="I3413" s="2710">
        <v>65000</v>
      </c>
      <c r="J3413" s="793">
        <v>1</v>
      </c>
      <c r="K3413" s="791"/>
      <c r="L3413" s="791"/>
      <c r="M3413" s="791"/>
      <c r="N3413" s="791"/>
      <c r="O3413" s="791"/>
      <c r="P3413" s="791"/>
      <c r="Q3413" s="791"/>
      <c r="R3413" s="791"/>
      <c r="S3413" s="791"/>
      <c r="T3413" s="791"/>
      <c r="U3413" s="791"/>
    </row>
    <row r="3414" spans="1:21" x14ac:dyDescent="0.25">
      <c r="A3414" s="841" t="s">
        <v>2492</v>
      </c>
      <c r="B3414" s="339"/>
      <c r="C3414" s="339"/>
      <c r="D3414" s="2825">
        <v>236</v>
      </c>
      <c r="E3414" s="1651" t="s">
        <v>2433</v>
      </c>
      <c r="F3414" s="812" t="s">
        <v>2432</v>
      </c>
      <c r="G3414" s="812">
        <v>3</v>
      </c>
      <c r="H3414" s="2536">
        <v>9500</v>
      </c>
      <c r="I3414" s="1914">
        <f>H3414*G3414</f>
        <v>28500</v>
      </c>
      <c r="J3414" s="812">
        <v>3</v>
      </c>
      <c r="K3414" s="804"/>
      <c r="L3414" s="804"/>
      <c r="M3414" s="804"/>
      <c r="N3414" s="804"/>
      <c r="O3414" s="769"/>
      <c r="P3414" s="769"/>
      <c r="Q3414" s="769"/>
      <c r="R3414" s="769"/>
      <c r="S3414" s="769"/>
      <c r="T3414" s="769"/>
      <c r="U3414" s="769"/>
    </row>
    <row r="3415" spans="1:21" ht="27" x14ac:dyDescent="0.25">
      <c r="A3415" s="841" t="s">
        <v>2492</v>
      </c>
      <c r="B3415" s="339"/>
      <c r="C3415" s="339"/>
      <c r="D3415" s="2825">
        <v>236</v>
      </c>
      <c r="E3415" s="1573" t="s">
        <v>2453</v>
      </c>
      <c r="F3415" s="819" t="s">
        <v>84</v>
      </c>
      <c r="G3415" s="819">
        <v>1</v>
      </c>
      <c r="H3415" s="1914">
        <v>42000</v>
      </c>
      <c r="I3415" s="1914">
        <v>42000</v>
      </c>
      <c r="J3415" s="819">
        <v>1</v>
      </c>
      <c r="K3415" s="804"/>
      <c r="L3415" s="804"/>
      <c r="M3415" s="804"/>
      <c r="N3415" s="804"/>
      <c r="O3415" s="769"/>
      <c r="P3415" s="769"/>
      <c r="Q3415" s="769"/>
      <c r="R3415" s="769"/>
      <c r="S3415" s="769"/>
      <c r="T3415" s="769"/>
      <c r="U3415" s="769"/>
    </row>
    <row r="3416" spans="1:21" x14ac:dyDescent="0.25">
      <c r="A3416" s="841" t="s">
        <v>2492</v>
      </c>
      <c r="B3416" s="339"/>
      <c r="C3416" s="339"/>
      <c r="D3416" s="2825">
        <v>236</v>
      </c>
      <c r="E3416" s="1642" t="s">
        <v>2469</v>
      </c>
      <c r="F3416" s="832" t="s">
        <v>66</v>
      </c>
      <c r="G3416" s="832">
        <v>1</v>
      </c>
      <c r="H3416" s="1932">
        <v>190000</v>
      </c>
      <c r="I3416" s="1932">
        <v>190000</v>
      </c>
      <c r="J3416" s="832">
        <v>1</v>
      </c>
      <c r="K3416" s="804"/>
      <c r="L3416" s="804"/>
      <c r="M3416" s="804"/>
      <c r="N3416" s="804"/>
      <c r="O3416" s="769"/>
      <c r="P3416" s="828"/>
      <c r="Q3416" s="769"/>
      <c r="R3416" s="769"/>
      <c r="S3416" s="769"/>
      <c r="T3416" s="769"/>
      <c r="U3416" s="769"/>
    </row>
    <row r="3417" spans="1:21" x14ac:dyDescent="0.25">
      <c r="A3417" s="841" t="s">
        <v>2492</v>
      </c>
      <c r="B3417" s="339"/>
      <c r="C3417" s="339"/>
      <c r="D3417" s="2825">
        <v>236</v>
      </c>
      <c r="E3417" s="1642" t="s">
        <v>2473</v>
      </c>
      <c r="F3417" s="832" t="s">
        <v>66</v>
      </c>
      <c r="G3417" s="832">
        <v>1</v>
      </c>
      <c r="H3417" s="1932">
        <v>35500</v>
      </c>
      <c r="I3417" s="1932">
        <v>35500</v>
      </c>
      <c r="J3417" s="832">
        <v>1</v>
      </c>
      <c r="K3417" s="804"/>
      <c r="L3417" s="804"/>
      <c r="M3417" s="804"/>
      <c r="N3417" s="804"/>
      <c r="O3417" s="769"/>
      <c r="P3417" s="828"/>
      <c r="Q3417" s="769"/>
      <c r="R3417" s="769"/>
      <c r="S3417" s="769"/>
      <c r="T3417" s="769"/>
      <c r="U3417" s="769"/>
    </row>
    <row r="3418" spans="1:21" x14ac:dyDescent="0.25">
      <c r="A3418" s="841" t="s">
        <v>2492</v>
      </c>
      <c r="D3418" s="2825">
        <v>755</v>
      </c>
      <c r="E3418" s="1471" t="s">
        <v>1681</v>
      </c>
      <c r="F3418" s="790" t="s">
        <v>1682</v>
      </c>
      <c r="G3418" s="790">
        <v>100</v>
      </c>
      <c r="H3418" s="1795">
        <v>22</v>
      </c>
      <c r="I3418" s="1723">
        <v>2200</v>
      </c>
      <c r="J3418" s="791">
        <v>50</v>
      </c>
      <c r="K3418" s="791"/>
      <c r="L3418" s="791"/>
      <c r="M3418" s="791">
        <v>25</v>
      </c>
      <c r="N3418" s="791"/>
      <c r="O3418" s="791"/>
      <c r="P3418" s="791"/>
      <c r="Q3418" s="791">
        <v>25</v>
      </c>
      <c r="R3418" s="791"/>
      <c r="S3418" s="769"/>
      <c r="T3418" s="769"/>
      <c r="U3418" s="769"/>
    </row>
    <row r="3419" spans="1:21" ht="25.5" thickBot="1" x14ac:dyDescent="0.3">
      <c r="A3419" s="841" t="s">
        <v>2492</v>
      </c>
      <c r="D3419" s="2825"/>
      <c r="E3419" s="2300" t="s">
        <v>1765</v>
      </c>
      <c r="F3419" s="3036"/>
      <c r="G3419" s="790"/>
      <c r="H3419" s="791"/>
      <c r="I3419" s="791"/>
      <c r="J3419" s="793"/>
      <c r="K3419" s="791"/>
      <c r="L3419" s="791"/>
      <c r="M3419" s="791"/>
      <c r="N3419" s="791"/>
      <c r="O3419" s="791"/>
      <c r="P3419" s="791"/>
      <c r="Q3419" s="791"/>
      <c r="R3419" s="791"/>
      <c r="S3419" s="791"/>
      <c r="T3419" s="791"/>
      <c r="U3419" s="791"/>
    </row>
    <row r="3420" spans="1:21" ht="15.75" thickTop="1" x14ac:dyDescent="0.25">
      <c r="A3420" s="841" t="s">
        <v>2492</v>
      </c>
      <c r="D3420" s="2825">
        <v>755</v>
      </c>
      <c r="E3420" s="1471" t="s">
        <v>674</v>
      </c>
      <c r="F3420" s="1795" t="s">
        <v>159</v>
      </c>
      <c r="G3420" s="791">
        <v>1</v>
      </c>
      <c r="H3420" s="217">
        <v>189</v>
      </c>
      <c r="I3420" s="1723">
        <v>189</v>
      </c>
      <c r="J3420" s="793">
        <v>1</v>
      </c>
      <c r="K3420" s="791"/>
      <c r="L3420" s="791"/>
      <c r="M3420" s="791"/>
      <c r="N3420" s="791"/>
      <c r="O3420" s="791"/>
      <c r="P3420" s="791"/>
      <c r="Q3420" s="791"/>
      <c r="R3420" s="791"/>
      <c r="S3420" s="791"/>
      <c r="T3420" s="791"/>
      <c r="U3420" s="791"/>
    </row>
    <row r="3421" spans="1:21" ht="17.25" customHeight="1" x14ac:dyDescent="0.25">
      <c r="A3421" s="841" t="s">
        <v>2492</v>
      </c>
      <c r="D3421" s="2825">
        <v>755</v>
      </c>
      <c r="E3421" s="1604" t="s">
        <v>1690</v>
      </c>
      <c r="F3421" s="1795" t="s">
        <v>159</v>
      </c>
      <c r="G3421" s="791">
        <v>1</v>
      </c>
      <c r="H3421" s="790">
        <v>107.76</v>
      </c>
      <c r="I3421" s="1723">
        <v>107.76</v>
      </c>
      <c r="J3421" s="793">
        <v>1</v>
      </c>
      <c r="K3421" s="791"/>
      <c r="L3421" s="791"/>
      <c r="M3421" s="791"/>
      <c r="N3421" s="791"/>
      <c r="O3421" s="791"/>
      <c r="P3421" s="791"/>
      <c r="Q3421" s="791"/>
      <c r="R3421" s="791"/>
      <c r="S3421" s="791"/>
      <c r="T3421" s="791"/>
      <c r="U3421" s="791"/>
    </row>
    <row r="3422" spans="1:21" ht="17.25" customHeight="1" x14ac:dyDescent="0.25">
      <c r="A3422" s="841" t="s">
        <v>2492</v>
      </c>
      <c r="D3422" s="2825">
        <v>236</v>
      </c>
      <c r="E3422" s="2983" t="s">
        <v>2480</v>
      </c>
      <c r="F3422" s="832" t="s">
        <v>66</v>
      </c>
      <c r="G3422" s="832">
        <v>1</v>
      </c>
      <c r="H3422" s="833">
        <v>4000</v>
      </c>
      <c r="I3422" s="1932">
        <v>4000</v>
      </c>
      <c r="J3422" s="832">
        <v>1</v>
      </c>
      <c r="K3422" s="804"/>
      <c r="L3422" s="804"/>
      <c r="M3422" s="804"/>
      <c r="N3422" s="804"/>
      <c r="O3422" s="769"/>
      <c r="P3422" s="828"/>
      <c r="Q3422" s="769"/>
      <c r="R3422" s="769"/>
      <c r="S3422" s="769"/>
      <c r="T3422" s="769"/>
      <c r="U3422" s="769"/>
    </row>
    <row r="3423" spans="1:21" ht="15.75" customHeight="1" x14ac:dyDescent="0.25">
      <c r="A3423" s="841" t="s">
        <v>2492</v>
      </c>
      <c r="D3423" s="2825">
        <v>755</v>
      </c>
      <c r="E3423" s="1604" t="s">
        <v>1680</v>
      </c>
      <c r="F3423" s="603" t="s">
        <v>126</v>
      </c>
      <c r="G3423" s="785">
        <v>2</v>
      </c>
      <c r="H3423" s="1955">
        <v>4100</v>
      </c>
      <c r="I3423" s="1319">
        <v>8200</v>
      </c>
      <c r="J3423" s="785"/>
      <c r="K3423" s="785"/>
      <c r="L3423" s="785"/>
      <c r="M3423" s="785"/>
      <c r="N3423" s="785"/>
      <c r="O3423" s="785"/>
      <c r="P3423" s="785"/>
      <c r="Q3423" s="785"/>
      <c r="R3423" s="785"/>
      <c r="S3423" s="785"/>
      <c r="T3423" s="785"/>
      <c r="U3423" s="785"/>
    </row>
    <row r="3424" spans="1:21" x14ac:dyDescent="0.25">
      <c r="A3424" s="841" t="s">
        <v>2492</v>
      </c>
      <c r="D3424" s="2825">
        <v>236</v>
      </c>
      <c r="E3424" s="1573" t="s">
        <v>2483</v>
      </c>
      <c r="F3424" s="829" t="s">
        <v>66</v>
      </c>
      <c r="G3424" s="829">
        <v>2</v>
      </c>
      <c r="H3424" s="818">
        <v>38000</v>
      </c>
      <c r="I3424" s="1914">
        <f>H3424*G3424</f>
        <v>76000</v>
      </c>
      <c r="J3424" s="829">
        <v>2</v>
      </c>
      <c r="K3424" s="804"/>
      <c r="L3424" s="804"/>
      <c r="M3424" s="804"/>
      <c r="N3424" s="804"/>
      <c r="O3424" s="769"/>
      <c r="P3424" s="804"/>
      <c r="Q3424" s="769"/>
      <c r="R3424" s="769"/>
      <c r="S3424" s="769"/>
      <c r="T3424" s="769"/>
      <c r="U3424" s="769"/>
    </row>
    <row r="3425" spans="1:21" x14ac:dyDescent="0.25">
      <c r="A3425" s="841" t="s">
        <v>2492</v>
      </c>
      <c r="D3425" s="2825"/>
      <c r="E3425" s="2926" t="s">
        <v>2461</v>
      </c>
      <c r="F3425" s="3012"/>
      <c r="G3425" s="806"/>
      <c r="H3425" s="807"/>
      <c r="I3425" s="3155"/>
      <c r="J3425" s="806"/>
      <c r="K3425" s="804"/>
      <c r="L3425" s="804"/>
      <c r="M3425" s="804"/>
      <c r="N3425" s="804"/>
      <c r="O3425" s="769"/>
      <c r="P3425" s="828"/>
      <c r="Q3425" s="769"/>
      <c r="R3425" s="769"/>
      <c r="S3425" s="769"/>
      <c r="T3425" s="1316"/>
      <c r="U3425" s="1316"/>
    </row>
    <row r="3426" spans="1:21" x14ac:dyDescent="0.25">
      <c r="A3426" s="841" t="s">
        <v>2492</v>
      </c>
      <c r="B3426" s="339"/>
      <c r="C3426" s="339"/>
      <c r="D3426" s="2825">
        <v>755</v>
      </c>
      <c r="E3426" s="1471" t="s">
        <v>687</v>
      </c>
      <c r="F3426" s="2610" t="s">
        <v>146</v>
      </c>
      <c r="G3426" s="791">
        <v>2</v>
      </c>
      <c r="H3426" s="790">
        <v>54</v>
      </c>
      <c r="I3426" s="1723">
        <v>108</v>
      </c>
      <c r="J3426" s="793">
        <v>2</v>
      </c>
      <c r="K3426" s="791"/>
      <c r="L3426" s="791"/>
      <c r="M3426" s="791"/>
      <c r="N3426" s="791"/>
      <c r="O3426" s="791"/>
      <c r="P3426" s="791"/>
      <c r="Q3426" s="791"/>
      <c r="R3426" s="791"/>
      <c r="S3426" s="791"/>
      <c r="T3426" s="791"/>
      <c r="U3426" s="791"/>
    </row>
    <row r="3427" spans="1:21" ht="15.75" customHeight="1" x14ac:dyDescent="0.25">
      <c r="A3427" s="841" t="s">
        <v>2492</v>
      </c>
      <c r="B3427" s="339"/>
      <c r="C3427" s="339"/>
      <c r="D3427" s="2825">
        <v>236</v>
      </c>
      <c r="E3427" s="2975" t="s">
        <v>2457</v>
      </c>
      <c r="F3427" s="3027" t="s">
        <v>84</v>
      </c>
      <c r="G3427" s="819">
        <v>1</v>
      </c>
      <c r="H3427" s="818">
        <v>60000</v>
      </c>
      <c r="I3427" s="1914">
        <v>60000</v>
      </c>
      <c r="J3427" s="819">
        <v>1</v>
      </c>
      <c r="K3427" s="804"/>
      <c r="L3427" s="804"/>
      <c r="M3427" s="804"/>
      <c r="N3427" s="804"/>
      <c r="O3427" s="769"/>
      <c r="P3427" s="769"/>
      <c r="Q3427" s="769"/>
      <c r="R3427" s="769"/>
      <c r="S3427" s="769"/>
      <c r="T3427" s="769"/>
      <c r="U3427" s="769"/>
    </row>
    <row r="3428" spans="1:21" ht="27" x14ac:dyDescent="0.25">
      <c r="A3428" s="841" t="s">
        <v>2492</v>
      </c>
      <c r="B3428" s="339"/>
      <c r="C3428" s="339"/>
      <c r="D3428" s="2825">
        <v>236</v>
      </c>
      <c r="E3428" s="1573" t="s">
        <v>2456</v>
      </c>
      <c r="F3428" s="1735" t="s">
        <v>84</v>
      </c>
      <c r="G3428" s="819">
        <v>1</v>
      </c>
      <c r="H3428" s="818">
        <v>74000</v>
      </c>
      <c r="I3428" s="1914">
        <v>74000</v>
      </c>
      <c r="J3428" s="819">
        <v>1</v>
      </c>
      <c r="K3428" s="804"/>
      <c r="L3428" s="804"/>
      <c r="M3428" s="804"/>
      <c r="N3428" s="804"/>
      <c r="O3428" s="769"/>
      <c r="P3428" s="769"/>
      <c r="Q3428" s="769"/>
      <c r="R3428" s="769"/>
      <c r="S3428" s="769"/>
      <c r="T3428" s="769"/>
      <c r="U3428" s="769"/>
    </row>
    <row r="3429" spans="1:21" ht="15.75" customHeight="1" x14ac:dyDescent="0.25">
      <c r="A3429" s="841" t="s">
        <v>2492</v>
      </c>
      <c r="B3429" s="339"/>
      <c r="C3429" s="339"/>
      <c r="D3429" s="2825">
        <v>236</v>
      </c>
      <c r="E3429" s="1642" t="s">
        <v>2471</v>
      </c>
      <c r="F3429" s="1763" t="s">
        <v>66</v>
      </c>
      <c r="G3429" s="832">
        <v>1</v>
      </c>
      <c r="H3429" s="833">
        <v>200000</v>
      </c>
      <c r="I3429" s="1932">
        <v>200000</v>
      </c>
      <c r="J3429" s="832">
        <v>1</v>
      </c>
      <c r="K3429" s="804"/>
      <c r="L3429" s="804"/>
      <c r="M3429" s="804"/>
      <c r="N3429" s="804"/>
      <c r="O3429" s="769"/>
      <c r="P3429" s="828"/>
      <c r="Q3429" s="769"/>
      <c r="R3429" s="769"/>
      <c r="S3429" s="769"/>
      <c r="T3429" s="769"/>
      <c r="U3429" s="769"/>
    </row>
    <row r="3430" spans="1:21" ht="40.5" x14ac:dyDescent="0.25">
      <c r="A3430" s="841" t="s">
        <v>2492</v>
      </c>
      <c r="B3430" s="339"/>
      <c r="C3430" s="339"/>
      <c r="D3430" s="2825">
        <v>236</v>
      </c>
      <c r="E3430" s="1573" t="s">
        <v>2460</v>
      </c>
      <c r="F3430" s="1735" t="s">
        <v>84</v>
      </c>
      <c r="G3430" s="819">
        <v>1</v>
      </c>
      <c r="H3430" s="818">
        <v>3900000</v>
      </c>
      <c r="I3430" s="1914">
        <v>3900000</v>
      </c>
      <c r="J3430" s="819">
        <v>1</v>
      </c>
      <c r="K3430" s="804"/>
      <c r="L3430" s="804"/>
      <c r="M3430" s="804"/>
      <c r="N3430" s="804"/>
      <c r="O3430" s="769"/>
      <c r="P3430" s="828"/>
      <c r="Q3430" s="769"/>
      <c r="R3430" s="769"/>
      <c r="S3430" s="769"/>
      <c r="T3430" s="769"/>
      <c r="U3430" s="769"/>
    </row>
    <row r="3431" spans="1:21" x14ac:dyDescent="0.25">
      <c r="A3431" s="841" t="s">
        <v>2492</v>
      </c>
      <c r="B3431" s="339"/>
      <c r="C3431" s="339"/>
      <c r="D3431" s="2825">
        <v>236</v>
      </c>
      <c r="E3431" s="1642" t="s">
        <v>2474</v>
      </c>
      <c r="F3431" s="1763" t="s">
        <v>66</v>
      </c>
      <c r="G3431" s="832">
        <v>3</v>
      </c>
      <c r="H3431" s="833">
        <v>129855</v>
      </c>
      <c r="I3431" s="1932">
        <f>H3431*G3431</f>
        <v>389565</v>
      </c>
      <c r="J3431" s="832">
        <v>3</v>
      </c>
      <c r="K3431" s="804"/>
      <c r="L3431" s="804"/>
      <c r="M3431" s="804"/>
      <c r="N3431" s="804"/>
      <c r="O3431" s="769"/>
      <c r="P3431" s="828"/>
      <c r="Q3431" s="769"/>
      <c r="R3431" s="769"/>
      <c r="S3431" s="769"/>
      <c r="T3431" s="769"/>
      <c r="U3431" s="769"/>
    </row>
    <row r="3432" spans="1:21" x14ac:dyDescent="0.25">
      <c r="A3432" s="841" t="s">
        <v>2492</v>
      </c>
      <c r="B3432" s="339"/>
      <c r="C3432" s="339"/>
      <c r="D3432" s="2825">
        <v>755</v>
      </c>
      <c r="E3432" s="2922" t="s">
        <v>1693</v>
      </c>
      <c r="F3432" s="3009" t="s">
        <v>126</v>
      </c>
      <c r="G3432" s="791">
        <v>3</v>
      </c>
      <c r="H3432" s="790">
        <v>41</v>
      </c>
      <c r="I3432" s="1723">
        <v>123</v>
      </c>
      <c r="J3432" s="793">
        <v>3</v>
      </c>
      <c r="K3432" s="791"/>
      <c r="L3432" s="791"/>
      <c r="M3432" s="791"/>
      <c r="N3432" s="791"/>
      <c r="O3432" s="791"/>
      <c r="P3432" s="791"/>
      <c r="Q3432" s="791"/>
      <c r="R3432" s="791"/>
      <c r="S3432" s="791"/>
      <c r="T3432" s="791"/>
      <c r="U3432" s="791"/>
    </row>
    <row r="3433" spans="1:21" x14ac:dyDescent="0.25">
      <c r="A3433" s="841" t="s">
        <v>2492</v>
      </c>
      <c r="B3433" s="339"/>
      <c r="C3433" s="339"/>
      <c r="D3433" s="2825"/>
      <c r="E3433" s="2285" t="s">
        <v>2418</v>
      </c>
      <c r="F3433" s="806"/>
      <c r="G3433" s="806"/>
      <c r="H3433" s="807"/>
      <c r="I3433" s="2674"/>
      <c r="J3433" s="804"/>
      <c r="K3433" s="804"/>
      <c r="L3433" s="804"/>
      <c r="M3433" s="804"/>
      <c r="N3433" s="804"/>
      <c r="O3433" s="804"/>
      <c r="P3433" s="769"/>
      <c r="Q3433" s="769"/>
      <c r="R3433" s="769"/>
      <c r="S3433" s="769"/>
      <c r="T3433" s="769"/>
      <c r="U3433" s="769"/>
    </row>
    <row r="3434" spans="1:21" ht="17.25" customHeight="1" x14ac:dyDescent="0.25">
      <c r="A3434" s="841" t="s">
        <v>2492</v>
      </c>
      <c r="B3434" s="339"/>
      <c r="C3434" s="339"/>
      <c r="D3434" s="2825">
        <v>755</v>
      </c>
      <c r="E3434" s="1471" t="s">
        <v>806</v>
      </c>
      <c r="F3434" s="790" t="s">
        <v>130</v>
      </c>
      <c r="G3434" s="791">
        <v>16</v>
      </c>
      <c r="H3434" s="217">
        <v>740</v>
      </c>
      <c r="I3434" s="3177">
        <v>11840</v>
      </c>
      <c r="J3434" s="793">
        <v>8</v>
      </c>
      <c r="K3434" s="791"/>
      <c r="L3434" s="791"/>
      <c r="M3434" s="791">
        <v>8</v>
      </c>
      <c r="N3434" s="791"/>
      <c r="O3434" s="791"/>
      <c r="P3434" s="791"/>
      <c r="Q3434" s="791"/>
      <c r="R3434" s="791"/>
      <c r="S3434" s="769"/>
      <c r="T3434" s="769"/>
      <c r="U3434" s="769"/>
    </row>
    <row r="3435" spans="1:21" x14ac:dyDescent="0.25">
      <c r="A3435" s="841" t="s">
        <v>2492</v>
      </c>
      <c r="D3435" s="2825">
        <v>236</v>
      </c>
      <c r="E3435" s="1642" t="s">
        <v>2479</v>
      </c>
      <c r="F3435" s="832" t="s">
        <v>66</v>
      </c>
      <c r="G3435" s="832">
        <v>1</v>
      </c>
      <c r="H3435" s="833">
        <v>30000</v>
      </c>
      <c r="I3435" s="2032">
        <v>30000</v>
      </c>
      <c r="J3435" s="832">
        <v>1</v>
      </c>
      <c r="K3435" s="804"/>
      <c r="L3435" s="804"/>
      <c r="M3435" s="804"/>
      <c r="N3435" s="804"/>
      <c r="O3435" s="769"/>
      <c r="P3435" s="804"/>
      <c r="Q3435" s="769"/>
      <c r="R3435" s="769"/>
      <c r="S3435" s="769"/>
      <c r="T3435" s="769"/>
      <c r="U3435" s="769"/>
    </row>
    <row r="3436" spans="1:21" x14ac:dyDescent="0.25">
      <c r="A3436" s="841" t="s">
        <v>2492</v>
      </c>
      <c r="D3436" s="2825">
        <v>236</v>
      </c>
      <c r="E3436" s="1651" t="s">
        <v>2445</v>
      </c>
      <c r="F3436" s="812" t="s">
        <v>84</v>
      </c>
      <c r="G3436" s="812">
        <v>1</v>
      </c>
      <c r="H3436" s="813">
        <v>160000</v>
      </c>
      <c r="I3436" s="2536">
        <f>H3436*G3436</f>
        <v>160000</v>
      </c>
      <c r="J3436" s="812">
        <v>1</v>
      </c>
      <c r="K3436" s="804"/>
      <c r="L3436" s="804"/>
      <c r="M3436" s="804"/>
      <c r="N3436" s="804"/>
      <c r="O3436" s="769"/>
      <c r="P3436" s="769"/>
      <c r="Q3436" s="769"/>
      <c r="R3436" s="769"/>
      <c r="S3436" s="769"/>
      <c r="T3436" s="769"/>
      <c r="U3436" s="769"/>
    </row>
    <row r="3437" spans="1:21" x14ac:dyDescent="0.25">
      <c r="A3437" s="841" t="s">
        <v>2492</v>
      </c>
      <c r="D3437" s="2825"/>
      <c r="E3437" s="1485" t="s">
        <v>196</v>
      </c>
      <c r="F3437" s="799"/>
      <c r="G3437" s="791"/>
      <c r="H3437" s="791"/>
      <c r="I3437" s="2069"/>
      <c r="J3437" s="791"/>
      <c r="K3437" s="791"/>
      <c r="L3437" s="791"/>
      <c r="M3437" s="791"/>
      <c r="N3437" s="791"/>
      <c r="O3437" s="791"/>
      <c r="P3437" s="791"/>
      <c r="Q3437" s="791"/>
      <c r="R3437" s="791"/>
      <c r="S3437" s="791"/>
      <c r="T3437" s="791"/>
      <c r="U3437" s="791"/>
    </row>
    <row r="3438" spans="1:21" x14ac:dyDescent="0.25">
      <c r="A3438" s="841" t="s">
        <v>2492</v>
      </c>
      <c r="D3438" s="2825">
        <v>236</v>
      </c>
      <c r="E3438" s="1573" t="s">
        <v>2484</v>
      </c>
      <c r="F3438" s="829" t="s">
        <v>30</v>
      </c>
      <c r="G3438" s="829">
        <v>24</v>
      </c>
      <c r="H3438" s="818">
        <v>1666.66</v>
      </c>
      <c r="I3438" s="1914">
        <v>40000</v>
      </c>
      <c r="J3438" s="829">
        <v>24</v>
      </c>
      <c r="K3438" s="804"/>
      <c r="L3438" s="804"/>
      <c r="M3438" s="804"/>
      <c r="N3438" s="804"/>
      <c r="O3438" s="769"/>
      <c r="P3438" s="828"/>
      <c r="Q3438" s="769"/>
      <c r="R3438" s="769"/>
      <c r="S3438" s="769"/>
      <c r="T3438" s="769"/>
      <c r="U3438" s="769"/>
    </row>
    <row r="3439" spans="1:21" x14ac:dyDescent="0.25">
      <c r="A3439" s="841" t="s">
        <v>2492</v>
      </c>
      <c r="D3439" s="2825">
        <v>840</v>
      </c>
      <c r="E3439" s="1672" t="s">
        <v>2415</v>
      </c>
      <c r="F3439" s="1723"/>
      <c r="G3439" s="1723"/>
      <c r="H3439" s="1723"/>
      <c r="I3439" s="2710">
        <v>100000</v>
      </c>
      <c r="J3439" s="2069"/>
      <c r="K3439" s="1723"/>
      <c r="L3439" s="1723"/>
      <c r="M3439" s="1723"/>
      <c r="N3439" s="1723"/>
      <c r="O3439" s="1723"/>
      <c r="P3439" s="1723"/>
      <c r="Q3439" s="1723"/>
      <c r="R3439" s="1723"/>
      <c r="S3439" s="1723"/>
      <c r="T3439" s="791"/>
      <c r="U3439" s="791"/>
    </row>
    <row r="3440" spans="1:21" x14ac:dyDescent="0.25">
      <c r="A3440" s="841" t="s">
        <v>2492</v>
      </c>
      <c r="D3440" s="2825">
        <v>755</v>
      </c>
      <c r="E3440" s="1471" t="s">
        <v>1289</v>
      </c>
      <c r="F3440" s="790" t="s">
        <v>84</v>
      </c>
      <c r="G3440" s="791">
        <v>6</v>
      </c>
      <c r="H3440" s="217">
        <v>39</v>
      </c>
      <c r="I3440" s="1723">
        <v>234</v>
      </c>
      <c r="J3440" s="793">
        <v>6</v>
      </c>
      <c r="K3440" s="791"/>
      <c r="L3440" s="791"/>
      <c r="M3440" s="791"/>
      <c r="N3440" s="791"/>
      <c r="O3440" s="791"/>
      <c r="P3440" s="791"/>
      <c r="Q3440" s="791"/>
      <c r="R3440" s="791"/>
      <c r="S3440" s="791"/>
      <c r="T3440" s="791"/>
      <c r="U3440" s="791"/>
    </row>
    <row r="3441" spans="1:21" ht="17.25" customHeight="1" x14ac:dyDescent="0.25">
      <c r="A3441" s="841" t="s">
        <v>2492</v>
      </c>
      <c r="D3441" s="2825">
        <v>755</v>
      </c>
      <c r="E3441" s="1471" t="s">
        <v>546</v>
      </c>
      <c r="F3441" s="790" t="s">
        <v>126</v>
      </c>
      <c r="G3441" s="791">
        <v>10</v>
      </c>
      <c r="H3441" s="217">
        <v>13</v>
      </c>
      <c r="I3441" s="1723">
        <v>130</v>
      </c>
      <c r="J3441" s="793">
        <v>5</v>
      </c>
      <c r="K3441" s="791"/>
      <c r="L3441" s="791"/>
      <c r="M3441" s="791">
        <v>5</v>
      </c>
      <c r="N3441" s="791"/>
      <c r="O3441" s="791"/>
      <c r="P3441" s="791"/>
      <c r="Q3441" s="791"/>
      <c r="R3441" s="791"/>
      <c r="S3441" s="791"/>
      <c r="T3441" s="791"/>
      <c r="U3441" s="791"/>
    </row>
    <row r="3442" spans="1:21" ht="17.25" customHeight="1" x14ac:dyDescent="0.25">
      <c r="A3442" s="841" t="s">
        <v>2492</v>
      </c>
      <c r="D3442" s="2825">
        <v>755</v>
      </c>
      <c r="E3442" s="1471" t="s">
        <v>1290</v>
      </c>
      <c r="F3442" s="790" t="s">
        <v>126</v>
      </c>
      <c r="G3442" s="791">
        <v>10</v>
      </c>
      <c r="H3442" s="217">
        <v>13</v>
      </c>
      <c r="I3442" s="1723">
        <v>130</v>
      </c>
      <c r="J3442" s="793">
        <v>5</v>
      </c>
      <c r="K3442" s="791"/>
      <c r="L3442" s="791"/>
      <c r="M3442" s="791">
        <v>5</v>
      </c>
      <c r="N3442" s="791"/>
      <c r="O3442" s="791"/>
      <c r="P3442" s="791"/>
      <c r="Q3442" s="791"/>
      <c r="R3442" s="791"/>
      <c r="S3442" s="791"/>
      <c r="T3442" s="791"/>
      <c r="U3442" s="791"/>
    </row>
    <row r="3443" spans="1:21" x14ac:dyDescent="0.25">
      <c r="A3443" s="841" t="s">
        <v>2492</v>
      </c>
      <c r="D3443" s="2825">
        <v>755</v>
      </c>
      <c r="E3443" s="1471" t="s">
        <v>1291</v>
      </c>
      <c r="F3443" s="790" t="s">
        <v>126</v>
      </c>
      <c r="G3443" s="791">
        <v>6</v>
      </c>
      <c r="H3443" s="217">
        <v>13</v>
      </c>
      <c r="I3443" s="1723">
        <v>130</v>
      </c>
      <c r="J3443" s="793">
        <v>3</v>
      </c>
      <c r="K3443" s="791"/>
      <c r="L3443" s="791"/>
      <c r="M3443" s="791">
        <v>3</v>
      </c>
      <c r="N3443" s="791"/>
      <c r="O3443" s="791"/>
      <c r="P3443" s="791"/>
      <c r="Q3443" s="791"/>
      <c r="R3443" s="791"/>
      <c r="S3443" s="791"/>
      <c r="T3443" s="791"/>
      <c r="U3443" s="791"/>
    </row>
    <row r="3444" spans="1:21" x14ac:dyDescent="0.25">
      <c r="A3444" s="841" t="s">
        <v>2492</v>
      </c>
      <c r="D3444" s="2825"/>
      <c r="E3444" s="2285" t="s">
        <v>2419</v>
      </c>
      <c r="F3444" s="808"/>
      <c r="G3444" s="808"/>
      <c r="H3444" s="809"/>
      <c r="I3444" s="810"/>
      <c r="J3444" s="804"/>
      <c r="K3444" s="804"/>
      <c r="L3444" s="804"/>
      <c r="M3444" s="804"/>
      <c r="N3444" s="804"/>
      <c r="O3444" s="769"/>
      <c r="P3444" s="808"/>
      <c r="Q3444" s="769"/>
      <c r="R3444" s="769"/>
      <c r="S3444" s="769"/>
      <c r="T3444" s="769"/>
      <c r="U3444" s="769"/>
    </row>
    <row r="3445" spans="1:21" ht="24" x14ac:dyDescent="0.25">
      <c r="A3445" s="841" t="s">
        <v>2492</v>
      </c>
      <c r="D3445" s="2825">
        <v>223</v>
      </c>
      <c r="E3445" s="1672" t="s">
        <v>2414</v>
      </c>
      <c r="F3445" s="791"/>
      <c r="G3445" s="791"/>
      <c r="H3445" s="791"/>
      <c r="I3445" s="1723">
        <v>500000</v>
      </c>
      <c r="J3445" s="793"/>
      <c r="K3445" s="791"/>
      <c r="L3445" s="791"/>
      <c r="M3445" s="791"/>
      <c r="N3445" s="791"/>
      <c r="O3445" s="791"/>
      <c r="P3445" s="791"/>
      <c r="Q3445" s="791"/>
      <c r="R3445" s="791"/>
      <c r="S3445" s="791"/>
      <c r="T3445" s="791"/>
      <c r="U3445" s="791"/>
    </row>
    <row r="3446" spans="1:21" x14ac:dyDescent="0.25">
      <c r="A3446" s="841" t="s">
        <v>2492</v>
      </c>
      <c r="D3446" s="2825">
        <v>236</v>
      </c>
      <c r="E3446" s="1647" t="s">
        <v>2489</v>
      </c>
      <c r="F3446" s="829" t="s">
        <v>72</v>
      </c>
      <c r="G3446" s="829">
        <v>5</v>
      </c>
      <c r="H3446" s="818">
        <v>5000</v>
      </c>
      <c r="I3446" s="1777">
        <f>H3446*G3446</f>
        <v>25000</v>
      </c>
      <c r="J3446" s="829">
        <v>5</v>
      </c>
      <c r="K3446" s="804"/>
      <c r="L3446" s="804"/>
      <c r="M3446" s="804"/>
      <c r="N3446" s="804"/>
      <c r="O3446" s="769"/>
      <c r="P3446" s="828"/>
      <c r="Q3446" s="769"/>
      <c r="R3446" s="769"/>
      <c r="S3446" s="769"/>
      <c r="T3446" s="769"/>
      <c r="U3446" s="769"/>
    </row>
    <row r="3447" spans="1:21" x14ac:dyDescent="0.25">
      <c r="A3447" s="841" t="s">
        <v>2492</v>
      </c>
      <c r="D3447" s="2825">
        <v>236</v>
      </c>
      <c r="E3447" s="1651" t="s">
        <v>2428</v>
      </c>
      <c r="F3447" s="812" t="s">
        <v>72</v>
      </c>
      <c r="G3447" s="812">
        <v>3</v>
      </c>
      <c r="H3447" s="813">
        <v>66240</v>
      </c>
      <c r="I3447" s="2536">
        <f>H3447*G3447</f>
        <v>198720</v>
      </c>
      <c r="J3447" s="812">
        <v>3</v>
      </c>
      <c r="K3447" s="804"/>
      <c r="L3447" s="804"/>
      <c r="M3447" s="804"/>
      <c r="N3447" s="804"/>
      <c r="O3447" s="769"/>
      <c r="P3447" s="769"/>
      <c r="Q3447" s="769"/>
      <c r="R3447" s="769"/>
      <c r="S3447" s="769"/>
      <c r="T3447" s="769"/>
      <c r="U3447" s="769"/>
    </row>
    <row r="3448" spans="1:21" x14ac:dyDescent="0.25">
      <c r="A3448" s="841" t="s">
        <v>2492</v>
      </c>
      <c r="D3448" s="2825">
        <v>236</v>
      </c>
      <c r="E3448" s="1647" t="s">
        <v>2482</v>
      </c>
      <c r="F3448" s="829" t="s">
        <v>66</v>
      </c>
      <c r="G3448" s="829">
        <v>2</v>
      </c>
      <c r="H3448" s="818">
        <v>40000</v>
      </c>
      <c r="I3448" s="1777">
        <f>H3448*G3448</f>
        <v>80000</v>
      </c>
      <c r="J3448" s="829">
        <v>2</v>
      </c>
      <c r="K3448" s="804"/>
      <c r="L3448" s="804"/>
      <c r="M3448" s="804"/>
      <c r="N3448" s="804"/>
      <c r="O3448" s="769"/>
      <c r="P3448" s="828"/>
      <c r="Q3448" s="769"/>
      <c r="R3448" s="769"/>
      <c r="S3448" s="769"/>
      <c r="T3448" s="769"/>
      <c r="U3448" s="769"/>
    </row>
    <row r="3449" spans="1:21" x14ac:dyDescent="0.25">
      <c r="A3449" s="841" t="s">
        <v>2492</v>
      </c>
      <c r="D3449" s="2825">
        <v>765</v>
      </c>
      <c r="E3449" s="2922" t="s">
        <v>536</v>
      </c>
      <c r="F3449" s="3009" t="s">
        <v>126</v>
      </c>
      <c r="G3449" s="2503">
        <v>6</v>
      </c>
      <c r="H3449" s="791">
        <v>150</v>
      </c>
      <c r="I3449" s="1723">
        <v>900</v>
      </c>
      <c r="J3449" s="793">
        <v>3</v>
      </c>
      <c r="K3449" s="791"/>
      <c r="L3449" s="791"/>
      <c r="M3449" s="791">
        <v>3</v>
      </c>
      <c r="N3449" s="791"/>
      <c r="O3449" s="791"/>
      <c r="P3449" s="791"/>
      <c r="Q3449" s="791"/>
      <c r="R3449" s="791"/>
      <c r="S3449" s="769"/>
      <c r="T3449" s="769"/>
      <c r="U3449" s="769"/>
    </row>
    <row r="3450" spans="1:21" x14ac:dyDescent="0.25">
      <c r="A3450" s="841" t="s">
        <v>2492</v>
      </c>
      <c r="D3450" s="2825"/>
      <c r="E3450" s="1629" t="s">
        <v>1731</v>
      </c>
      <c r="F3450" s="603"/>
      <c r="G3450" s="799"/>
      <c r="H3450" s="791"/>
      <c r="I3450" s="2069"/>
      <c r="J3450" s="785"/>
      <c r="K3450" s="785"/>
      <c r="L3450" s="785"/>
      <c r="M3450" s="785"/>
      <c r="N3450" s="785"/>
      <c r="O3450" s="785"/>
      <c r="P3450" s="785"/>
      <c r="Q3450" s="785"/>
      <c r="R3450" s="785"/>
      <c r="S3450" s="785"/>
      <c r="T3450" s="785"/>
      <c r="U3450" s="785"/>
    </row>
    <row r="3451" spans="1:21" x14ac:dyDescent="0.25">
      <c r="A3451" s="841" t="s">
        <v>2492</v>
      </c>
      <c r="D3451" s="2825"/>
      <c r="E3451" s="1629" t="s">
        <v>1749</v>
      </c>
      <c r="F3451" s="603"/>
      <c r="G3451" s="791"/>
      <c r="H3451" s="791"/>
      <c r="I3451" s="2069"/>
      <c r="J3451" s="791"/>
      <c r="K3451" s="791"/>
      <c r="L3451" s="791"/>
      <c r="M3451" s="791"/>
      <c r="N3451" s="791"/>
      <c r="O3451" s="791"/>
      <c r="P3451" s="791"/>
      <c r="Q3451" s="791"/>
      <c r="R3451" s="791"/>
      <c r="S3451" s="791"/>
      <c r="T3451" s="791"/>
      <c r="U3451" s="791"/>
    </row>
    <row r="3452" spans="1:21" x14ac:dyDescent="0.25">
      <c r="A3452" s="841" t="s">
        <v>2492</v>
      </c>
      <c r="D3452" s="2825">
        <v>236</v>
      </c>
      <c r="E3452" s="1642" t="s">
        <v>2477</v>
      </c>
      <c r="F3452" s="832" t="s">
        <v>66</v>
      </c>
      <c r="G3452" s="832">
        <v>1</v>
      </c>
      <c r="H3452" s="833">
        <v>166750</v>
      </c>
      <c r="I3452" s="2032">
        <v>166750</v>
      </c>
      <c r="J3452" s="832">
        <v>1</v>
      </c>
      <c r="K3452" s="804"/>
      <c r="L3452" s="804"/>
      <c r="M3452" s="804"/>
      <c r="N3452" s="804"/>
      <c r="O3452" s="769"/>
      <c r="P3452" s="836"/>
      <c r="Q3452" s="769"/>
      <c r="R3452" s="769"/>
      <c r="S3452" s="769"/>
      <c r="T3452" s="769"/>
      <c r="U3452" s="769"/>
    </row>
    <row r="3453" spans="1:21" x14ac:dyDescent="0.25">
      <c r="A3453" s="841" t="s">
        <v>2492</v>
      </c>
      <c r="D3453" s="2825">
        <v>236</v>
      </c>
      <c r="E3453" s="1651" t="s">
        <v>2431</v>
      </c>
      <c r="F3453" s="812" t="s">
        <v>2432</v>
      </c>
      <c r="G3453" s="812">
        <v>3</v>
      </c>
      <c r="H3453" s="813">
        <v>13000</v>
      </c>
      <c r="I3453" s="1914">
        <f>H3453*G3453</f>
        <v>39000</v>
      </c>
      <c r="J3453" s="812">
        <v>3</v>
      </c>
      <c r="K3453" s="804"/>
      <c r="L3453" s="804"/>
      <c r="M3453" s="804"/>
      <c r="N3453" s="804"/>
      <c r="O3453" s="769"/>
      <c r="P3453" s="769"/>
      <c r="Q3453" s="769"/>
      <c r="R3453" s="769"/>
      <c r="S3453" s="769"/>
      <c r="T3453" s="769"/>
      <c r="U3453" s="769"/>
    </row>
    <row r="3454" spans="1:21" x14ac:dyDescent="0.25">
      <c r="A3454" s="841" t="s">
        <v>2492</v>
      </c>
      <c r="D3454" s="2825">
        <v>236</v>
      </c>
      <c r="E3454" s="1651" t="s">
        <v>2430</v>
      </c>
      <c r="F3454" s="812" t="s">
        <v>50</v>
      </c>
      <c r="G3454" s="812">
        <v>3</v>
      </c>
      <c r="H3454" s="813">
        <v>14000</v>
      </c>
      <c r="I3454" s="2536">
        <f>H3454*G3454</f>
        <v>42000</v>
      </c>
      <c r="J3454" s="812">
        <v>3</v>
      </c>
      <c r="K3454" s="804"/>
      <c r="L3454" s="804"/>
      <c r="M3454" s="804"/>
      <c r="N3454" s="804"/>
      <c r="O3454" s="769"/>
      <c r="P3454" s="769"/>
      <c r="Q3454" s="769"/>
      <c r="R3454" s="769"/>
      <c r="S3454" s="769"/>
      <c r="T3454" s="769"/>
      <c r="U3454" s="769"/>
    </row>
    <row r="3455" spans="1:21" x14ac:dyDescent="0.25">
      <c r="A3455" s="841" t="s">
        <v>2492</v>
      </c>
      <c r="D3455" s="2825">
        <v>755</v>
      </c>
      <c r="E3455" s="1471" t="s">
        <v>1700</v>
      </c>
      <c r="F3455" s="790" t="s">
        <v>159</v>
      </c>
      <c r="G3455" s="791">
        <v>6</v>
      </c>
      <c r="H3455" s="217">
        <v>7</v>
      </c>
      <c r="I3455" s="1723">
        <v>42</v>
      </c>
      <c r="J3455" s="793">
        <v>6</v>
      </c>
      <c r="K3455" s="791"/>
      <c r="L3455" s="791"/>
      <c r="M3455" s="791"/>
      <c r="N3455" s="791"/>
      <c r="O3455" s="791"/>
      <c r="P3455" s="791"/>
      <c r="Q3455" s="791"/>
      <c r="R3455" s="791"/>
      <c r="S3455" s="791"/>
      <c r="T3455" s="791"/>
      <c r="U3455" s="791"/>
    </row>
    <row r="3456" spans="1:21" x14ac:dyDescent="0.25">
      <c r="A3456" s="841" t="s">
        <v>2492</v>
      </c>
      <c r="D3456" s="2825">
        <v>755</v>
      </c>
      <c r="E3456" s="1471" t="s">
        <v>843</v>
      </c>
      <c r="F3456" s="790" t="s">
        <v>159</v>
      </c>
      <c r="G3456" s="791">
        <v>6</v>
      </c>
      <c r="H3456" s="217">
        <v>13</v>
      </c>
      <c r="I3456" s="1723">
        <v>78</v>
      </c>
      <c r="J3456" s="793">
        <v>6</v>
      </c>
      <c r="K3456" s="791"/>
      <c r="L3456" s="791"/>
      <c r="M3456" s="791"/>
      <c r="N3456" s="791"/>
      <c r="O3456" s="791"/>
      <c r="P3456" s="791"/>
      <c r="Q3456" s="791"/>
      <c r="R3456" s="791"/>
      <c r="S3456" s="791"/>
      <c r="T3456" s="791"/>
      <c r="U3456" s="791"/>
    </row>
    <row r="3457" spans="1:21" ht="24.75" x14ac:dyDescent="0.25">
      <c r="A3457" s="841" t="s">
        <v>2492</v>
      </c>
      <c r="D3457" s="2825">
        <v>755</v>
      </c>
      <c r="E3457" s="1471" t="s">
        <v>667</v>
      </c>
      <c r="F3457" s="790" t="s">
        <v>159</v>
      </c>
      <c r="G3457" s="791">
        <v>6</v>
      </c>
      <c r="H3457" s="217">
        <v>68</v>
      </c>
      <c r="I3457" s="1723">
        <v>408</v>
      </c>
      <c r="J3457" s="793">
        <v>6</v>
      </c>
      <c r="K3457" s="791"/>
      <c r="L3457" s="791"/>
      <c r="M3457" s="791"/>
      <c r="N3457" s="791"/>
      <c r="O3457" s="791"/>
      <c r="P3457" s="791"/>
      <c r="Q3457" s="791"/>
      <c r="R3457" s="791"/>
      <c r="S3457" s="791"/>
      <c r="T3457" s="791"/>
      <c r="U3457" s="791"/>
    </row>
    <row r="3458" spans="1:21" x14ac:dyDescent="0.25">
      <c r="A3458" s="841" t="s">
        <v>2492</v>
      </c>
      <c r="D3458" s="2825">
        <v>755</v>
      </c>
      <c r="E3458" s="1471" t="s">
        <v>1728</v>
      </c>
      <c r="F3458" s="790" t="s">
        <v>157</v>
      </c>
      <c r="G3458" s="790">
        <v>10</v>
      </c>
      <c r="H3458" s="790">
        <v>100</v>
      </c>
      <c r="I3458" s="1723">
        <v>1000</v>
      </c>
      <c r="J3458" s="793">
        <v>5</v>
      </c>
      <c r="K3458" s="791"/>
      <c r="L3458" s="791"/>
      <c r="M3458" s="791">
        <v>5</v>
      </c>
      <c r="N3458" s="791"/>
      <c r="O3458" s="791"/>
      <c r="P3458" s="791"/>
      <c r="Q3458" s="791"/>
      <c r="R3458" s="791"/>
      <c r="S3458" s="791"/>
      <c r="T3458" s="791"/>
      <c r="U3458" s="791"/>
    </row>
    <row r="3459" spans="1:21" x14ac:dyDescent="0.25">
      <c r="A3459" s="841" t="s">
        <v>2492</v>
      </c>
      <c r="D3459" s="2825">
        <v>755</v>
      </c>
      <c r="E3459" s="1471" t="s">
        <v>1725</v>
      </c>
      <c r="F3459" s="790" t="s">
        <v>157</v>
      </c>
      <c r="G3459" s="790">
        <v>10</v>
      </c>
      <c r="H3459" s="790">
        <v>102</v>
      </c>
      <c r="I3459" s="1723">
        <v>1020</v>
      </c>
      <c r="J3459" s="793">
        <v>5</v>
      </c>
      <c r="K3459" s="791"/>
      <c r="L3459" s="791"/>
      <c r="M3459" s="791">
        <v>5</v>
      </c>
      <c r="N3459" s="791"/>
      <c r="O3459" s="791"/>
      <c r="P3459" s="791"/>
      <c r="Q3459" s="791"/>
      <c r="R3459" s="791"/>
      <c r="S3459" s="791"/>
      <c r="T3459" s="791"/>
      <c r="U3459" s="791"/>
    </row>
    <row r="3460" spans="1:21" ht="24.75" x14ac:dyDescent="0.25">
      <c r="A3460" s="841" t="s">
        <v>2492</v>
      </c>
      <c r="D3460" s="2818">
        <v>755</v>
      </c>
      <c r="E3460" s="1586" t="s">
        <v>1699</v>
      </c>
      <c r="F3460" s="1586" t="s">
        <v>157</v>
      </c>
      <c r="G3460" s="1634">
        <v>20</v>
      </c>
      <c r="H3460" s="1634">
        <v>110</v>
      </c>
      <c r="I3460" s="1634">
        <v>2200</v>
      </c>
      <c r="J3460" s="3210">
        <v>10</v>
      </c>
      <c r="K3460" s="1634"/>
      <c r="L3460" s="1634"/>
      <c r="M3460" s="1634">
        <v>10</v>
      </c>
      <c r="N3460" s="1634"/>
      <c r="O3460" s="1634"/>
      <c r="P3460" s="1634"/>
      <c r="Q3460" s="1634"/>
      <c r="R3460" s="1634"/>
      <c r="S3460" s="1634"/>
      <c r="T3460" s="1634"/>
      <c r="U3460" s="1634"/>
    </row>
    <row r="3461" spans="1:21" ht="24.75" x14ac:dyDescent="0.25">
      <c r="A3461" s="841" t="s">
        <v>2492</v>
      </c>
      <c r="D3461" s="2825">
        <v>755</v>
      </c>
      <c r="E3461" s="1471" t="s">
        <v>547</v>
      </c>
      <c r="F3461" s="790" t="s">
        <v>157</v>
      </c>
      <c r="G3461" s="791">
        <v>20</v>
      </c>
      <c r="H3461" s="217">
        <v>128</v>
      </c>
      <c r="I3461" s="791">
        <v>2560</v>
      </c>
      <c r="J3461" s="793">
        <v>10</v>
      </c>
      <c r="K3461" s="791"/>
      <c r="L3461" s="791"/>
      <c r="M3461" s="791">
        <v>10</v>
      </c>
      <c r="N3461" s="791"/>
      <c r="O3461" s="791"/>
      <c r="P3461" s="791"/>
      <c r="Q3461" s="791"/>
      <c r="R3461" s="791"/>
      <c r="S3461" s="791"/>
      <c r="T3461" s="791"/>
      <c r="U3461" s="791"/>
    </row>
    <row r="3462" spans="1:21" x14ac:dyDescent="0.25">
      <c r="A3462" s="841" t="s">
        <v>2492</v>
      </c>
      <c r="D3462" s="2825">
        <v>755</v>
      </c>
      <c r="E3462" s="1471" t="s">
        <v>549</v>
      </c>
      <c r="F3462" s="790" t="s">
        <v>159</v>
      </c>
      <c r="G3462" s="791">
        <v>12</v>
      </c>
      <c r="H3462" s="217">
        <v>25</v>
      </c>
      <c r="I3462" s="791">
        <v>300</v>
      </c>
      <c r="J3462" s="793">
        <v>12</v>
      </c>
      <c r="K3462" s="791"/>
      <c r="L3462" s="791"/>
      <c r="M3462" s="791"/>
      <c r="N3462" s="791"/>
      <c r="O3462" s="791"/>
      <c r="P3462" s="791"/>
      <c r="Q3462" s="791"/>
      <c r="R3462" s="791"/>
      <c r="S3462" s="791"/>
      <c r="T3462" s="791"/>
      <c r="U3462" s="791"/>
    </row>
    <row r="3463" spans="1:21" x14ac:dyDescent="0.25">
      <c r="A3463" s="841" t="s">
        <v>2492</v>
      </c>
      <c r="D3463" s="2825">
        <v>236</v>
      </c>
      <c r="E3463" s="1651" t="s">
        <v>2434</v>
      </c>
      <c r="F3463" s="812"/>
      <c r="G3463" s="812"/>
      <c r="H3463" s="813"/>
      <c r="I3463" s="813"/>
      <c r="J3463" s="812"/>
      <c r="K3463" s="804"/>
      <c r="L3463" s="804"/>
      <c r="M3463" s="804"/>
      <c r="N3463" s="804"/>
      <c r="O3463" s="769"/>
      <c r="P3463" s="769"/>
      <c r="Q3463" s="769"/>
      <c r="R3463" s="769"/>
      <c r="S3463" s="769"/>
      <c r="T3463" s="769"/>
      <c r="U3463" s="769"/>
    </row>
    <row r="3464" spans="1:21" x14ac:dyDescent="0.25">
      <c r="A3464" s="841" t="s">
        <v>2492</v>
      </c>
      <c r="D3464" s="2825">
        <v>223</v>
      </c>
      <c r="E3464" s="1471" t="s">
        <v>2405</v>
      </c>
      <c r="F3464" s="790" t="s">
        <v>66</v>
      </c>
      <c r="G3464" s="790">
        <v>1</v>
      </c>
      <c r="H3464" s="790"/>
      <c r="I3464" s="791">
        <v>25000</v>
      </c>
      <c r="J3464" s="793">
        <v>1</v>
      </c>
      <c r="K3464" s="791"/>
      <c r="L3464" s="791"/>
      <c r="M3464" s="791"/>
      <c r="N3464" s="791"/>
      <c r="O3464" s="791"/>
      <c r="P3464" s="791"/>
      <c r="Q3464" s="791"/>
      <c r="R3464" s="791"/>
      <c r="S3464" s="791"/>
      <c r="T3464" s="791"/>
      <c r="U3464" s="791"/>
    </row>
    <row r="3465" spans="1:21" ht="24.75" x14ac:dyDescent="0.25">
      <c r="A3465" s="841" t="s">
        <v>2492</v>
      </c>
      <c r="D3465" s="2825">
        <v>755</v>
      </c>
      <c r="E3465" s="1471" t="s">
        <v>550</v>
      </c>
      <c r="F3465" s="790" t="s">
        <v>148</v>
      </c>
      <c r="G3465" s="791">
        <v>2</v>
      </c>
      <c r="H3465" s="667">
        <v>21</v>
      </c>
      <c r="I3465" s="791">
        <v>42</v>
      </c>
      <c r="J3465" s="793"/>
      <c r="K3465" s="791"/>
      <c r="L3465" s="791"/>
      <c r="M3465" s="791"/>
      <c r="N3465" s="791"/>
      <c r="O3465" s="791"/>
      <c r="P3465" s="791"/>
      <c r="Q3465" s="791"/>
      <c r="R3465" s="791"/>
      <c r="S3465" s="791"/>
      <c r="T3465" s="791"/>
      <c r="U3465" s="791"/>
    </row>
    <row r="3466" spans="1:21" ht="24.75" x14ac:dyDescent="0.25">
      <c r="A3466" s="841" t="s">
        <v>2492</v>
      </c>
      <c r="D3466" s="2825">
        <v>755</v>
      </c>
      <c r="E3466" s="1471" t="s">
        <v>1702</v>
      </c>
      <c r="F3466" s="790" t="s">
        <v>229</v>
      </c>
      <c r="G3466" s="790">
        <v>3</v>
      </c>
      <c r="H3466" s="790">
        <v>77</v>
      </c>
      <c r="I3466" s="791">
        <v>231</v>
      </c>
      <c r="J3466" s="790">
        <v>3</v>
      </c>
      <c r="K3466" s="791"/>
      <c r="L3466" s="791"/>
      <c r="M3466" s="791"/>
      <c r="N3466" s="791"/>
      <c r="O3466" s="791"/>
      <c r="P3466" s="791"/>
      <c r="Q3466" s="791"/>
      <c r="R3466" s="791"/>
      <c r="S3466" s="791"/>
      <c r="T3466" s="791"/>
      <c r="U3466" s="791"/>
    </row>
    <row r="3467" spans="1:21" x14ac:dyDescent="0.25">
      <c r="A3467" s="841" t="s">
        <v>2492</v>
      </c>
      <c r="D3467" s="2825">
        <v>755</v>
      </c>
      <c r="E3467" s="1471" t="s">
        <v>1704</v>
      </c>
      <c r="F3467" s="790" t="s">
        <v>126</v>
      </c>
      <c r="G3467" s="790">
        <v>1</v>
      </c>
      <c r="H3467" s="790">
        <v>12</v>
      </c>
      <c r="I3467" s="790">
        <v>12</v>
      </c>
      <c r="J3467" s="790">
        <v>1</v>
      </c>
      <c r="K3467" s="791"/>
      <c r="L3467" s="791"/>
      <c r="M3467" s="791"/>
      <c r="N3467" s="791"/>
      <c r="O3467" s="791"/>
      <c r="P3467" s="791"/>
      <c r="Q3467" s="791"/>
      <c r="R3467" s="791"/>
      <c r="S3467" s="791"/>
      <c r="T3467" s="791"/>
      <c r="U3467" s="791"/>
    </row>
    <row r="3468" spans="1:21" ht="24.75" x14ac:dyDescent="0.25">
      <c r="A3468" s="841" t="s">
        <v>2492</v>
      </c>
      <c r="D3468" s="2825">
        <v>755</v>
      </c>
      <c r="E3468" s="1471" t="s">
        <v>1710</v>
      </c>
      <c r="F3468" s="790" t="s">
        <v>159</v>
      </c>
      <c r="G3468" s="790">
        <v>1</v>
      </c>
      <c r="H3468" s="790">
        <v>107</v>
      </c>
      <c r="I3468" s="791">
        <v>106.03</v>
      </c>
      <c r="J3468" s="790">
        <v>1</v>
      </c>
      <c r="K3468" s="791"/>
      <c r="L3468" s="791"/>
      <c r="M3468" s="791"/>
      <c r="N3468" s="791"/>
      <c r="O3468" s="791"/>
      <c r="P3468" s="791"/>
      <c r="Q3468" s="791"/>
      <c r="R3468" s="791"/>
      <c r="S3468" s="791"/>
      <c r="T3468" s="791"/>
      <c r="U3468" s="791"/>
    </row>
    <row r="3469" spans="1:21" x14ac:dyDescent="0.25">
      <c r="A3469" s="841" t="s">
        <v>2492</v>
      </c>
      <c r="D3469" s="2825">
        <v>755</v>
      </c>
      <c r="E3469" s="1471" t="s">
        <v>1711</v>
      </c>
      <c r="F3469" s="790" t="s">
        <v>126</v>
      </c>
      <c r="G3469" s="790">
        <v>6</v>
      </c>
      <c r="H3469" s="790">
        <v>3</v>
      </c>
      <c r="I3469" s="791">
        <v>18</v>
      </c>
      <c r="J3469" s="790">
        <v>6</v>
      </c>
      <c r="K3469" s="791"/>
      <c r="L3469" s="791"/>
      <c r="M3469" s="791"/>
      <c r="N3469" s="791"/>
      <c r="O3469" s="791"/>
      <c r="P3469" s="791"/>
      <c r="Q3469" s="791"/>
      <c r="R3469" s="791"/>
      <c r="S3469" s="791"/>
      <c r="T3469" s="791"/>
      <c r="U3469" s="791"/>
    </row>
    <row r="3470" spans="1:21" x14ac:dyDescent="0.25">
      <c r="A3470" s="841" t="s">
        <v>2492</v>
      </c>
      <c r="D3470" s="2825">
        <v>755</v>
      </c>
      <c r="E3470" s="1471" t="s">
        <v>816</v>
      </c>
      <c r="F3470" s="790" t="s">
        <v>126</v>
      </c>
      <c r="G3470" s="790">
        <v>6</v>
      </c>
      <c r="H3470" s="790">
        <v>20</v>
      </c>
      <c r="I3470" s="791">
        <v>120</v>
      </c>
      <c r="J3470" s="793">
        <v>6</v>
      </c>
      <c r="K3470" s="791"/>
      <c r="L3470" s="791"/>
      <c r="M3470" s="791"/>
      <c r="N3470" s="791"/>
      <c r="O3470" s="791"/>
      <c r="P3470" s="791"/>
      <c r="Q3470" s="791"/>
      <c r="R3470" s="791"/>
      <c r="S3470" s="791"/>
      <c r="T3470" s="791"/>
      <c r="U3470" s="791"/>
    </row>
    <row r="3471" spans="1:21" x14ac:dyDescent="0.25">
      <c r="A3471" s="841" t="s">
        <v>2492</v>
      </c>
      <c r="D3471" s="2825">
        <v>236</v>
      </c>
      <c r="E3471" s="1642" t="s">
        <v>2467</v>
      </c>
      <c r="F3471" s="832" t="s">
        <v>66</v>
      </c>
      <c r="G3471" s="832">
        <v>1</v>
      </c>
      <c r="H3471" s="833">
        <v>200000</v>
      </c>
      <c r="I3471" s="833">
        <v>200000</v>
      </c>
      <c r="J3471" s="832">
        <v>1</v>
      </c>
      <c r="K3471" s="804"/>
      <c r="L3471" s="804"/>
      <c r="M3471" s="804"/>
      <c r="N3471" s="804"/>
      <c r="O3471" s="769"/>
      <c r="P3471" s="828"/>
      <c r="Q3471" s="769"/>
      <c r="R3471" s="769"/>
      <c r="S3471" s="769"/>
      <c r="T3471" s="769"/>
      <c r="U3471" s="769"/>
    </row>
    <row r="3472" spans="1:21" x14ac:dyDescent="0.25">
      <c r="A3472" s="841" t="s">
        <v>2492</v>
      </c>
      <c r="D3472" s="2825">
        <v>236</v>
      </c>
      <c r="E3472" s="1642" t="s">
        <v>2472</v>
      </c>
      <c r="F3472" s="832" t="s">
        <v>66</v>
      </c>
      <c r="G3472" s="832">
        <v>1</v>
      </c>
      <c r="H3472" s="833">
        <v>344000</v>
      </c>
      <c r="I3472" s="833">
        <v>344000</v>
      </c>
      <c r="J3472" s="832">
        <v>1</v>
      </c>
      <c r="K3472" s="804"/>
      <c r="L3472" s="804"/>
      <c r="M3472" s="804"/>
      <c r="N3472" s="804"/>
      <c r="O3472" s="769"/>
      <c r="P3472" s="828"/>
      <c r="Q3472" s="769"/>
      <c r="R3472" s="769"/>
      <c r="S3472" s="769"/>
      <c r="T3472" s="769"/>
      <c r="U3472" s="769"/>
    </row>
    <row r="3473" spans="1:21" x14ac:dyDescent="0.25">
      <c r="A3473" s="841" t="s">
        <v>2492</v>
      </c>
      <c r="D3473" s="2825">
        <v>755</v>
      </c>
      <c r="E3473" s="1471" t="s">
        <v>1716</v>
      </c>
      <c r="F3473" s="790" t="s">
        <v>126</v>
      </c>
      <c r="G3473" s="790">
        <v>2</v>
      </c>
      <c r="H3473" s="790">
        <v>183</v>
      </c>
      <c r="I3473" s="791">
        <v>366</v>
      </c>
      <c r="J3473" s="793">
        <v>2</v>
      </c>
      <c r="K3473" s="791"/>
      <c r="L3473" s="791"/>
      <c r="M3473" s="791"/>
      <c r="N3473" s="791"/>
      <c r="O3473" s="791"/>
      <c r="P3473" s="791"/>
      <c r="Q3473" s="791"/>
      <c r="R3473" s="791"/>
      <c r="S3473" s="791"/>
      <c r="T3473" s="791"/>
      <c r="U3473" s="791"/>
    </row>
    <row r="3474" spans="1:21" x14ac:dyDescent="0.25">
      <c r="A3474" s="841" t="s">
        <v>2492</v>
      </c>
      <c r="D3474" s="3260">
        <v>755</v>
      </c>
      <c r="E3474" s="1645" t="s">
        <v>552</v>
      </c>
      <c r="F3474" s="1294" t="s">
        <v>126</v>
      </c>
      <c r="G3474" s="1318">
        <v>20</v>
      </c>
      <c r="H3474" s="1318">
        <v>44</v>
      </c>
      <c r="I3474" s="1318">
        <v>880</v>
      </c>
      <c r="J3474" s="1320">
        <v>10</v>
      </c>
      <c r="K3474" s="1318"/>
      <c r="L3474" s="1318"/>
      <c r="M3474" s="1318">
        <v>5</v>
      </c>
      <c r="N3474" s="1318"/>
      <c r="O3474" s="1318"/>
      <c r="P3474" s="1318">
        <v>5</v>
      </c>
      <c r="Q3474" s="1318"/>
      <c r="R3474" s="1318"/>
      <c r="S3474" s="1318"/>
      <c r="T3474" s="1318"/>
      <c r="U3474" s="1318"/>
    </row>
    <row r="3475" spans="1:21" x14ac:dyDescent="0.25">
      <c r="A3475" s="841" t="s">
        <v>2492</v>
      </c>
      <c r="D3475" s="3261">
        <v>229</v>
      </c>
      <c r="E3475" s="1604" t="s">
        <v>2410</v>
      </c>
      <c r="F3475" s="1795" t="s">
        <v>84</v>
      </c>
      <c r="G3475" s="1795">
        <v>1</v>
      </c>
      <c r="H3475" s="1795"/>
      <c r="I3475" s="2710">
        <v>45000</v>
      </c>
      <c r="J3475" s="2069">
        <v>1</v>
      </c>
      <c r="K3475" s="1723"/>
      <c r="L3475" s="1723"/>
      <c r="M3475" s="1723"/>
      <c r="N3475" s="1723"/>
      <c r="O3475" s="1723"/>
      <c r="P3475" s="1723"/>
      <c r="Q3475" s="1723"/>
      <c r="R3475" s="1723"/>
      <c r="S3475" s="1723"/>
      <c r="T3475" s="1723"/>
      <c r="U3475" s="1723"/>
    </row>
    <row r="3476" spans="1:21" ht="27" x14ac:dyDescent="0.25">
      <c r="A3476" s="841" t="s">
        <v>2492</v>
      </c>
      <c r="D3476" s="2825">
        <v>236</v>
      </c>
      <c r="E3476" s="2994" t="s">
        <v>2451</v>
      </c>
      <c r="F3476" s="819" t="s">
        <v>84</v>
      </c>
      <c r="G3476" s="819">
        <v>1</v>
      </c>
      <c r="H3476" s="825">
        <v>400000</v>
      </c>
      <c r="I3476" s="819">
        <f>H3476*G3476</f>
        <v>400000</v>
      </c>
      <c r="J3476" s="819">
        <v>1</v>
      </c>
      <c r="K3476" s="804"/>
      <c r="L3476" s="804"/>
      <c r="M3476" s="804"/>
      <c r="N3476" s="804"/>
      <c r="O3476" s="769"/>
      <c r="P3476" s="769"/>
      <c r="Q3476" s="769"/>
      <c r="R3476" s="769"/>
      <c r="S3476" s="769"/>
      <c r="T3476" s="769"/>
      <c r="U3476" s="769"/>
    </row>
    <row r="3477" spans="1:21" x14ac:dyDescent="0.25">
      <c r="A3477" s="841" t="s">
        <v>2492</v>
      </c>
      <c r="D3477" s="2825">
        <v>222</v>
      </c>
      <c r="E3477" s="1471" t="s">
        <v>2406</v>
      </c>
      <c r="F3477" s="790" t="s">
        <v>84</v>
      </c>
      <c r="G3477" s="790"/>
      <c r="H3477" s="790"/>
      <c r="I3477" s="795">
        <v>25000</v>
      </c>
      <c r="J3477" s="793">
        <v>1</v>
      </c>
      <c r="K3477" s="791"/>
      <c r="L3477" s="791"/>
      <c r="M3477" s="791"/>
      <c r="N3477" s="791"/>
      <c r="O3477" s="791"/>
      <c r="P3477" s="791"/>
      <c r="Q3477" s="791"/>
      <c r="R3477" s="791"/>
      <c r="S3477" s="791"/>
      <c r="T3477" s="791"/>
      <c r="U3477" s="791"/>
    </row>
    <row r="3478" spans="1:21" x14ac:dyDescent="0.25">
      <c r="A3478" s="841" t="s">
        <v>2492</v>
      </c>
      <c r="D3478" s="2825">
        <v>236</v>
      </c>
      <c r="E3478" s="1573" t="s">
        <v>2458</v>
      </c>
      <c r="F3478" s="819" t="s">
        <v>84</v>
      </c>
      <c r="G3478" s="819">
        <v>1</v>
      </c>
      <c r="H3478" s="818">
        <v>36000</v>
      </c>
      <c r="I3478" s="818">
        <v>36000</v>
      </c>
      <c r="J3478" s="819">
        <v>1</v>
      </c>
      <c r="K3478" s="804"/>
      <c r="L3478" s="804"/>
      <c r="M3478" s="804"/>
      <c r="N3478" s="804"/>
      <c r="O3478" s="769"/>
      <c r="P3478" s="769"/>
      <c r="Q3478" s="769"/>
      <c r="R3478" s="769"/>
      <c r="S3478" s="769"/>
      <c r="T3478" s="769"/>
      <c r="U3478" s="769"/>
    </row>
    <row r="3479" spans="1:21" x14ac:dyDescent="0.25">
      <c r="A3479" s="841" t="s">
        <v>2492</v>
      </c>
      <c r="D3479" s="2825">
        <v>755</v>
      </c>
      <c r="E3479" s="1471" t="s">
        <v>553</v>
      </c>
      <c r="F3479" s="603" t="s">
        <v>134</v>
      </c>
      <c r="G3479" s="785">
        <v>2</v>
      </c>
      <c r="H3479" s="785">
        <v>24</v>
      </c>
      <c r="I3479" s="785">
        <v>48</v>
      </c>
      <c r="J3479" s="2066">
        <v>2</v>
      </c>
      <c r="K3479" s="785"/>
      <c r="L3479" s="785"/>
      <c r="M3479" s="785"/>
      <c r="N3479" s="785"/>
      <c r="O3479" s="785"/>
      <c r="P3479" s="785"/>
      <c r="Q3479" s="785"/>
      <c r="R3479" s="785"/>
      <c r="S3479" s="785"/>
      <c r="T3479" s="785"/>
      <c r="U3479" s="785"/>
    </row>
    <row r="3480" spans="1:21" x14ac:dyDescent="0.25">
      <c r="A3480" s="841" t="s">
        <v>2492</v>
      </c>
      <c r="D3480" s="3260">
        <v>755</v>
      </c>
      <c r="E3480" s="1471" t="s">
        <v>1717</v>
      </c>
      <c r="F3480" s="1294" t="s">
        <v>126</v>
      </c>
      <c r="G3480" s="1294">
        <v>1</v>
      </c>
      <c r="H3480" s="1318">
        <v>488</v>
      </c>
      <c r="I3480" s="1318">
        <v>488</v>
      </c>
      <c r="J3480" s="1320">
        <v>1</v>
      </c>
      <c r="K3480" s="1318"/>
      <c r="L3480" s="1318"/>
      <c r="M3480" s="1318"/>
      <c r="N3480" s="1318"/>
      <c r="O3480" s="1318"/>
      <c r="P3480" s="1318"/>
      <c r="Q3480" s="1318"/>
      <c r="R3480" s="1318"/>
      <c r="S3480" s="1318"/>
      <c r="T3480" s="1318"/>
      <c r="U3480" s="1318"/>
    </row>
    <row r="3481" spans="1:21" x14ac:dyDescent="0.25">
      <c r="A3481" s="841" t="s">
        <v>2492</v>
      </c>
      <c r="D3481" s="3261">
        <v>755</v>
      </c>
      <c r="E3481" s="1471" t="s">
        <v>672</v>
      </c>
      <c r="F3481" s="1296" t="s">
        <v>159</v>
      </c>
      <c r="G3481" s="1319">
        <v>4</v>
      </c>
      <c r="H3481" s="1319">
        <v>24</v>
      </c>
      <c r="I3481" s="1319">
        <v>96</v>
      </c>
      <c r="J3481" s="1321">
        <v>4</v>
      </c>
      <c r="K3481" s="1319"/>
      <c r="L3481" s="1319"/>
      <c r="M3481" s="1319"/>
      <c r="N3481" s="1319"/>
      <c r="O3481" s="1319"/>
      <c r="P3481" s="1319"/>
      <c r="Q3481" s="1319"/>
      <c r="R3481" s="1319"/>
      <c r="S3481" s="1319"/>
      <c r="T3481" s="1319"/>
      <c r="U3481" s="1319"/>
    </row>
    <row r="3482" spans="1:21" x14ac:dyDescent="0.25">
      <c r="A3482" s="841" t="s">
        <v>2492</v>
      </c>
      <c r="D3482" s="2825">
        <v>781</v>
      </c>
      <c r="E3482" s="1672" t="s">
        <v>2413</v>
      </c>
      <c r="F3482" s="791"/>
      <c r="G3482" s="791"/>
      <c r="H3482" s="791"/>
      <c r="I3482" s="791">
        <v>500000</v>
      </c>
      <c r="J3482" s="793"/>
      <c r="K3482" s="791"/>
      <c r="L3482" s="791"/>
      <c r="M3482" s="791"/>
      <c r="N3482" s="791"/>
      <c r="O3482" s="791"/>
      <c r="P3482" s="791"/>
      <c r="Q3482" s="791"/>
      <c r="R3482" s="791"/>
      <c r="S3482" s="791"/>
      <c r="T3482" s="791"/>
      <c r="U3482" s="791"/>
    </row>
    <row r="3483" spans="1:21" ht="15" customHeight="1" x14ac:dyDescent="0.25">
      <c r="A3483" s="841" t="s">
        <v>2492</v>
      </c>
      <c r="D3483" s="3260">
        <v>223</v>
      </c>
      <c r="E3483" s="1645" t="s">
        <v>2412</v>
      </c>
      <c r="F3483" s="1685" t="s">
        <v>23</v>
      </c>
      <c r="G3483" s="1685">
        <v>2</v>
      </c>
      <c r="H3483" s="1685">
        <v>30000</v>
      </c>
      <c r="I3483" s="2706">
        <v>60000</v>
      </c>
      <c r="J3483" s="2053">
        <v>1</v>
      </c>
      <c r="K3483" s="1801"/>
      <c r="L3483" s="1801"/>
      <c r="M3483" s="1801"/>
      <c r="N3483" s="1801"/>
      <c r="O3483" s="1801"/>
      <c r="P3483" s="1801"/>
      <c r="Q3483" s="1801"/>
      <c r="R3483" s="1801"/>
      <c r="S3483" s="1801"/>
      <c r="T3483" s="1801"/>
      <c r="U3483" s="1801"/>
    </row>
    <row r="3484" spans="1:21" x14ac:dyDescent="0.25">
      <c r="A3484" s="841" t="s">
        <v>2492</v>
      </c>
      <c r="D3484" s="3261">
        <v>755</v>
      </c>
      <c r="E3484" s="1604" t="s">
        <v>1713</v>
      </c>
      <c r="F3484" s="1795" t="s">
        <v>88</v>
      </c>
      <c r="G3484" s="1723">
        <v>6</v>
      </c>
      <c r="H3484" s="1795">
        <v>50</v>
      </c>
      <c r="I3484" s="1723">
        <v>30</v>
      </c>
      <c r="J3484" s="2069">
        <v>3</v>
      </c>
      <c r="K3484" s="1723"/>
      <c r="L3484" s="1723"/>
      <c r="M3484" s="1723">
        <v>3</v>
      </c>
      <c r="N3484" s="1723"/>
      <c r="O3484" s="1723"/>
      <c r="P3484" s="1723"/>
      <c r="Q3484" s="1723"/>
      <c r="R3484" s="1723"/>
      <c r="S3484" s="1723"/>
      <c r="T3484" s="1723"/>
      <c r="U3484" s="1723"/>
    </row>
    <row r="3485" spans="1:21" x14ac:dyDescent="0.25">
      <c r="A3485" s="841" t="s">
        <v>2492</v>
      </c>
      <c r="D3485" s="2825">
        <v>755</v>
      </c>
      <c r="E3485" s="1471" t="s">
        <v>678</v>
      </c>
      <c r="F3485" s="790" t="s">
        <v>88</v>
      </c>
      <c r="G3485" s="791">
        <v>6</v>
      </c>
      <c r="H3485" s="790">
        <v>99</v>
      </c>
      <c r="I3485" s="791">
        <v>594</v>
      </c>
      <c r="J3485" s="793">
        <v>3</v>
      </c>
      <c r="K3485" s="791"/>
      <c r="L3485" s="791"/>
      <c r="M3485" s="791">
        <v>3</v>
      </c>
      <c r="N3485" s="791"/>
      <c r="O3485" s="791"/>
      <c r="P3485" s="791"/>
      <c r="Q3485" s="791"/>
      <c r="R3485" s="791"/>
      <c r="S3485" s="791"/>
      <c r="T3485" s="791"/>
      <c r="U3485" s="791"/>
    </row>
    <row r="3486" spans="1:21" x14ac:dyDescent="0.25">
      <c r="A3486" s="841" t="s">
        <v>2492</v>
      </c>
      <c r="D3486" s="2825">
        <v>755</v>
      </c>
      <c r="E3486" s="1471" t="s">
        <v>1714</v>
      </c>
      <c r="F3486" s="603" t="s">
        <v>88</v>
      </c>
      <c r="G3486" s="785">
        <v>6</v>
      </c>
      <c r="H3486" s="668">
        <v>32</v>
      </c>
      <c r="I3486" s="785">
        <v>192</v>
      </c>
      <c r="J3486" s="2066">
        <v>3</v>
      </c>
      <c r="K3486" s="785"/>
      <c r="L3486" s="785"/>
      <c r="M3486" s="785">
        <v>3</v>
      </c>
      <c r="N3486" s="785"/>
      <c r="O3486" s="785"/>
      <c r="P3486" s="785"/>
      <c r="Q3486" s="785"/>
      <c r="R3486" s="785"/>
      <c r="S3486" s="785"/>
      <c r="T3486" s="785"/>
      <c r="U3486" s="785"/>
    </row>
    <row r="3487" spans="1:21" x14ac:dyDescent="0.25">
      <c r="A3487" s="841" t="s">
        <v>2492</v>
      </c>
      <c r="D3487" s="2825">
        <v>755</v>
      </c>
      <c r="E3487" s="1471" t="s">
        <v>787</v>
      </c>
      <c r="F3487" s="790" t="s">
        <v>88</v>
      </c>
      <c r="G3487" s="791">
        <v>6</v>
      </c>
      <c r="H3487" s="790">
        <v>16</v>
      </c>
      <c r="I3487" s="791">
        <v>96</v>
      </c>
      <c r="J3487" s="793">
        <v>3</v>
      </c>
      <c r="K3487" s="791"/>
      <c r="L3487" s="791"/>
      <c r="M3487" s="791">
        <v>3</v>
      </c>
      <c r="N3487" s="791"/>
      <c r="O3487" s="791"/>
      <c r="P3487" s="791"/>
      <c r="Q3487" s="791"/>
      <c r="R3487" s="791"/>
      <c r="S3487" s="791"/>
      <c r="T3487" s="791"/>
      <c r="U3487" s="791"/>
    </row>
    <row r="3488" spans="1:21" x14ac:dyDescent="0.25">
      <c r="A3488" s="841" t="s">
        <v>2492</v>
      </c>
      <c r="D3488" s="3260">
        <v>755</v>
      </c>
      <c r="E3488" s="1645" t="s">
        <v>680</v>
      </c>
      <c r="F3488" s="1685" t="s">
        <v>88</v>
      </c>
      <c r="G3488" s="1801">
        <v>6</v>
      </c>
      <c r="H3488" s="1685">
        <v>32</v>
      </c>
      <c r="I3488" s="1801">
        <v>192</v>
      </c>
      <c r="J3488" s="2053">
        <v>3</v>
      </c>
      <c r="K3488" s="1801"/>
      <c r="L3488" s="1801"/>
      <c r="M3488" s="1801">
        <v>3</v>
      </c>
      <c r="N3488" s="1801"/>
      <c r="O3488" s="1801"/>
      <c r="P3488" s="1801"/>
      <c r="Q3488" s="1801"/>
      <c r="R3488" s="1801"/>
      <c r="S3488" s="1801"/>
      <c r="T3488" s="1801"/>
      <c r="U3488" s="1801"/>
    </row>
    <row r="3489" spans="1:21" x14ac:dyDescent="0.25">
      <c r="A3489" s="841" t="s">
        <v>2492</v>
      </c>
      <c r="D3489" s="3261"/>
      <c r="E3489" s="2931" t="s">
        <v>2417</v>
      </c>
      <c r="F3489" s="2716"/>
      <c r="G3489" s="2716"/>
      <c r="H3489" s="3098"/>
      <c r="I3489" s="2716"/>
      <c r="J3489" s="2716"/>
      <c r="K3489" s="2716"/>
      <c r="L3489" s="2716"/>
      <c r="M3489" s="2716"/>
      <c r="N3489" s="2716"/>
      <c r="O3489" s="2716"/>
      <c r="P3489" s="2716"/>
      <c r="Q3489" s="2716"/>
      <c r="R3489" s="2716"/>
      <c r="S3489" s="2716"/>
      <c r="T3489" s="2716"/>
      <c r="U3489" s="2716"/>
    </row>
    <row r="3490" spans="1:21" x14ac:dyDescent="0.25">
      <c r="A3490" s="841" t="s">
        <v>2492</v>
      </c>
      <c r="D3490" s="2825">
        <v>229</v>
      </c>
      <c r="E3490" s="1471" t="s">
        <v>2409</v>
      </c>
      <c r="F3490" s="790" t="s">
        <v>84</v>
      </c>
      <c r="G3490" s="790">
        <v>1</v>
      </c>
      <c r="H3490" s="790"/>
      <c r="I3490" s="795">
        <v>230000</v>
      </c>
      <c r="J3490" s="793">
        <v>1</v>
      </c>
      <c r="K3490" s="791"/>
      <c r="L3490" s="791"/>
      <c r="M3490" s="791"/>
      <c r="N3490" s="791"/>
      <c r="O3490" s="791"/>
      <c r="P3490" s="791"/>
      <c r="Q3490" s="791"/>
      <c r="R3490" s="791"/>
      <c r="S3490" s="791"/>
      <c r="T3490" s="791"/>
      <c r="U3490" s="791"/>
    </row>
    <row r="3491" spans="1:21" x14ac:dyDescent="0.25">
      <c r="A3491" s="841" t="s">
        <v>2492</v>
      </c>
      <c r="D3491" s="2825">
        <v>236</v>
      </c>
      <c r="E3491" s="1647" t="s">
        <v>2487</v>
      </c>
      <c r="F3491" s="829" t="s">
        <v>72</v>
      </c>
      <c r="G3491" s="829">
        <v>10</v>
      </c>
      <c r="H3491" s="818">
        <v>3000</v>
      </c>
      <c r="I3491" s="829">
        <f>H3491*G3491</f>
        <v>30000</v>
      </c>
      <c r="J3491" s="829">
        <v>10</v>
      </c>
      <c r="K3491" s="804"/>
      <c r="L3491" s="804"/>
      <c r="M3491" s="804"/>
      <c r="N3491" s="804"/>
      <c r="O3491" s="769"/>
      <c r="P3491" s="828"/>
      <c r="Q3491" s="769"/>
      <c r="R3491" s="769"/>
      <c r="S3491" s="769"/>
      <c r="T3491" s="769"/>
      <c r="U3491" s="769"/>
    </row>
    <row r="3492" spans="1:21" x14ac:dyDescent="0.25">
      <c r="A3492" s="841" t="s">
        <v>2492</v>
      </c>
      <c r="D3492" s="2825">
        <v>236</v>
      </c>
      <c r="E3492" s="1642" t="s">
        <v>2466</v>
      </c>
      <c r="F3492" s="832" t="s">
        <v>66</v>
      </c>
      <c r="G3492" s="832">
        <v>1</v>
      </c>
      <c r="H3492" s="833">
        <v>127000</v>
      </c>
      <c r="I3492" s="833">
        <v>127000</v>
      </c>
      <c r="J3492" s="832">
        <v>1</v>
      </c>
      <c r="K3492" s="804"/>
      <c r="L3492" s="804"/>
      <c r="M3492" s="804"/>
      <c r="N3492" s="804"/>
      <c r="O3492" s="769"/>
      <c r="P3492" s="828"/>
      <c r="Q3492" s="769"/>
      <c r="R3492" s="769"/>
      <c r="S3492" s="769"/>
      <c r="T3492" s="769"/>
      <c r="U3492" s="769"/>
    </row>
    <row r="3493" spans="1:21" x14ac:dyDescent="0.25">
      <c r="A3493" s="841" t="s">
        <v>2492</v>
      </c>
      <c r="D3493" s="2825">
        <v>755</v>
      </c>
      <c r="E3493" s="1471" t="s">
        <v>475</v>
      </c>
      <c r="F3493" s="603" t="s">
        <v>142</v>
      </c>
      <c r="G3493" s="785">
        <v>6</v>
      </c>
      <c r="H3493" s="785">
        <v>70</v>
      </c>
      <c r="I3493" s="785">
        <v>420</v>
      </c>
      <c r="J3493" s="2066">
        <v>3</v>
      </c>
      <c r="K3493" s="785"/>
      <c r="L3493" s="785"/>
      <c r="M3493" s="785">
        <v>3</v>
      </c>
      <c r="N3493" s="785"/>
      <c r="O3493" s="785"/>
      <c r="P3493" s="785"/>
      <c r="Q3493" s="785"/>
      <c r="R3493" s="785"/>
      <c r="S3493" s="785"/>
      <c r="T3493" s="785"/>
      <c r="U3493" s="785"/>
    </row>
    <row r="3494" spans="1:21" ht="24" x14ac:dyDescent="0.25">
      <c r="A3494" s="841" t="s">
        <v>2492</v>
      </c>
      <c r="D3494" s="2825">
        <v>240</v>
      </c>
      <c r="E3494" s="1672" t="s">
        <v>2402</v>
      </c>
      <c r="F3494" s="791" t="s">
        <v>66</v>
      </c>
      <c r="G3494" s="791">
        <v>1</v>
      </c>
      <c r="H3494" s="791"/>
      <c r="I3494" s="791" t="s">
        <v>2403</v>
      </c>
      <c r="J3494" s="793">
        <v>1</v>
      </c>
      <c r="K3494" s="791"/>
      <c r="L3494" s="791"/>
      <c r="M3494" s="791"/>
      <c r="N3494" s="791"/>
      <c r="O3494" s="791"/>
      <c r="P3494" s="791"/>
      <c r="Q3494" s="791"/>
      <c r="R3494" s="791"/>
      <c r="S3494" s="791"/>
      <c r="T3494" s="791"/>
      <c r="U3494" s="791"/>
    </row>
    <row r="3495" spans="1:21" x14ac:dyDescent="0.25">
      <c r="A3495" s="841" t="s">
        <v>2492</v>
      </c>
      <c r="D3495" s="2825">
        <v>236</v>
      </c>
      <c r="E3495" s="1642" t="s">
        <v>2475</v>
      </c>
      <c r="F3495" s="832" t="s">
        <v>66</v>
      </c>
      <c r="G3495" s="832">
        <v>1</v>
      </c>
      <c r="H3495" s="833">
        <v>311000</v>
      </c>
      <c r="I3495" s="834">
        <v>311000</v>
      </c>
      <c r="J3495" s="832">
        <v>1</v>
      </c>
      <c r="K3495" s="804"/>
      <c r="L3495" s="804"/>
      <c r="M3495" s="804"/>
      <c r="N3495" s="804"/>
      <c r="O3495" s="769"/>
      <c r="P3495" s="804"/>
      <c r="Q3495" s="769"/>
      <c r="R3495" s="769"/>
      <c r="S3495" s="769"/>
      <c r="T3495" s="769"/>
      <c r="U3495" s="769"/>
    </row>
    <row r="3496" spans="1:21" ht="27" x14ac:dyDescent="0.25">
      <c r="A3496" s="841" t="s">
        <v>2492</v>
      </c>
      <c r="D3496" s="2825">
        <v>236</v>
      </c>
      <c r="E3496" s="1573" t="s">
        <v>2454</v>
      </c>
      <c r="F3496" s="819" t="s">
        <v>84</v>
      </c>
      <c r="G3496" s="819">
        <v>1</v>
      </c>
      <c r="H3496" s="818">
        <v>390000</v>
      </c>
      <c r="I3496" s="818">
        <v>390000</v>
      </c>
      <c r="J3496" s="819">
        <v>1</v>
      </c>
      <c r="K3496" s="804"/>
      <c r="L3496" s="804"/>
      <c r="M3496" s="804"/>
      <c r="N3496" s="804"/>
      <c r="O3496" s="769"/>
      <c r="P3496" s="769"/>
      <c r="Q3496" s="769"/>
      <c r="R3496" s="769"/>
      <c r="S3496" s="769"/>
      <c r="T3496" s="769"/>
      <c r="U3496" s="769"/>
    </row>
    <row r="3497" spans="1:21" x14ac:dyDescent="0.25">
      <c r="A3497" s="841" t="s">
        <v>2492</v>
      </c>
      <c r="D3497" s="2825">
        <v>236</v>
      </c>
      <c r="E3497" s="1651" t="s">
        <v>2441</v>
      </c>
      <c r="F3497" s="812" t="s">
        <v>66</v>
      </c>
      <c r="G3497" s="812">
        <v>1</v>
      </c>
      <c r="H3497" s="813">
        <v>450000</v>
      </c>
      <c r="I3497" s="813">
        <f>H3497*G3497</f>
        <v>450000</v>
      </c>
      <c r="J3497" s="812">
        <v>1</v>
      </c>
      <c r="K3497" s="804"/>
      <c r="L3497" s="804"/>
      <c r="M3497" s="804"/>
      <c r="N3497" s="804"/>
      <c r="O3497" s="769"/>
      <c r="P3497" s="769"/>
      <c r="Q3497" s="769"/>
      <c r="R3497" s="769"/>
      <c r="S3497" s="769"/>
      <c r="T3497" s="769"/>
      <c r="U3497" s="769"/>
    </row>
    <row r="3498" spans="1:21" x14ac:dyDescent="0.25">
      <c r="A3498" s="841" t="s">
        <v>2492</v>
      </c>
      <c r="D3498" s="2825">
        <v>755</v>
      </c>
      <c r="E3498" s="1471" t="s">
        <v>1755</v>
      </c>
      <c r="F3498" s="790" t="s">
        <v>1756</v>
      </c>
      <c r="G3498" s="790">
        <v>10</v>
      </c>
      <c r="H3498" s="791">
        <v>35</v>
      </c>
      <c r="I3498" s="791">
        <v>350</v>
      </c>
      <c r="J3498" s="793">
        <v>10</v>
      </c>
      <c r="K3498" s="791"/>
      <c r="L3498" s="791"/>
      <c r="M3498" s="791"/>
      <c r="N3498" s="791"/>
      <c r="O3498" s="791"/>
      <c r="P3498" s="791"/>
      <c r="Q3498" s="791"/>
      <c r="R3498" s="791"/>
      <c r="S3498" s="791"/>
      <c r="T3498" s="791"/>
      <c r="U3498" s="791"/>
    </row>
    <row r="3499" spans="1:21" x14ac:dyDescent="0.25">
      <c r="A3499" s="841" t="s">
        <v>2492</v>
      </c>
      <c r="D3499" s="2825"/>
      <c r="E3499" s="1471"/>
      <c r="F3499" s="790"/>
      <c r="G3499" s="791"/>
      <c r="H3499" s="790"/>
      <c r="I3499" s="795"/>
      <c r="J3499" s="793"/>
      <c r="K3499" s="791"/>
      <c r="L3499" s="791"/>
      <c r="M3499" s="791"/>
      <c r="N3499" s="791"/>
      <c r="O3499" s="791"/>
      <c r="P3499" s="791"/>
      <c r="Q3499" s="791"/>
      <c r="R3499" s="791"/>
      <c r="S3499" s="791"/>
      <c r="T3499" s="791"/>
      <c r="U3499" s="791"/>
    </row>
    <row r="3500" spans="1:21" x14ac:dyDescent="0.25">
      <c r="A3500" s="841" t="s">
        <v>2492</v>
      </c>
      <c r="D3500" s="2825"/>
      <c r="E3500" s="1471"/>
      <c r="F3500" s="790"/>
      <c r="G3500" s="791"/>
      <c r="H3500" s="790"/>
      <c r="I3500" s="795"/>
      <c r="J3500" s="793"/>
      <c r="K3500" s="791"/>
      <c r="L3500" s="791"/>
      <c r="M3500" s="791"/>
      <c r="N3500" s="791"/>
      <c r="O3500" s="791"/>
      <c r="P3500" s="791"/>
      <c r="Q3500" s="791"/>
      <c r="R3500" s="791"/>
      <c r="S3500" s="791"/>
      <c r="T3500" s="791"/>
      <c r="U3500" s="791"/>
    </row>
    <row r="3501" spans="1:21" x14ac:dyDescent="0.25">
      <c r="A3501" s="841" t="s">
        <v>2492</v>
      </c>
      <c r="D3501" s="2825">
        <v>755</v>
      </c>
      <c r="E3501" s="1471"/>
      <c r="F3501" s="603"/>
      <c r="G3501" s="785"/>
      <c r="H3501" s="785"/>
      <c r="I3501" s="785"/>
      <c r="J3501" s="2066"/>
      <c r="K3501" s="785"/>
      <c r="L3501" s="785"/>
      <c r="M3501" s="785"/>
      <c r="N3501" s="785"/>
      <c r="O3501" s="785"/>
      <c r="P3501" s="785"/>
      <c r="Q3501" s="785"/>
      <c r="R3501" s="785"/>
      <c r="S3501" s="785"/>
      <c r="T3501" s="785"/>
      <c r="U3501" s="785"/>
    </row>
    <row r="3502" spans="1:21" x14ac:dyDescent="0.25">
      <c r="A3502" s="841" t="s">
        <v>2492</v>
      </c>
      <c r="D3502" s="2825">
        <v>755</v>
      </c>
      <c r="E3502" s="1471"/>
      <c r="F3502" s="603"/>
      <c r="G3502" s="785"/>
      <c r="H3502" s="785"/>
      <c r="I3502" s="785"/>
      <c r="J3502" s="2066"/>
      <c r="K3502" s="785"/>
      <c r="L3502" s="785"/>
      <c r="M3502" s="785"/>
      <c r="N3502" s="785"/>
      <c r="O3502" s="785"/>
      <c r="P3502" s="785"/>
      <c r="Q3502" s="785"/>
      <c r="R3502" s="785"/>
      <c r="S3502" s="785"/>
      <c r="T3502" s="785"/>
      <c r="U3502" s="785"/>
    </row>
    <row r="3503" spans="1:21" x14ac:dyDescent="0.25">
      <c r="A3503" s="841" t="s">
        <v>2492</v>
      </c>
      <c r="D3503" s="2825"/>
      <c r="E3503" s="1471"/>
      <c r="F3503" s="789"/>
      <c r="G3503" s="787"/>
      <c r="H3503" s="791"/>
      <c r="I3503" s="791"/>
      <c r="J3503" s="788"/>
      <c r="K3503" s="787"/>
      <c r="L3503" s="787"/>
      <c r="M3503" s="787"/>
      <c r="N3503" s="787"/>
      <c r="O3503" s="787"/>
      <c r="P3503" s="787"/>
      <c r="Q3503" s="787"/>
      <c r="R3503" s="787"/>
      <c r="S3503" s="787"/>
      <c r="T3503" s="787"/>
      <c r="U3503" s="787"/>
    </row>
    <row r="3504" spans="1:21" x14ac:dyDescent="0.25">
      <c r="A3504" s="841" t="s">
        <v>2492</v>
      </c>
      <c r="D3504" s="2825"/>
      <c r="E3504" s="1672"/>
      <c r="F3504" s="791"/>
      <c r="G3504" s="791"/>
      <c r="H3504" s="791"/>
      <c r="I3504" s="791" t="s">
        <v>2416</v>
      </c>
      <c r="J3504" s="793"/>
      <c r="K3504" s="791"/>
      <c r="L3504" s="791"/>
      <c r="M3504" s="791"/>
      <c r="N3504" s="791"/>
      <c r="O3504" s="791"/>
      <c r="P3504" s="791"/>
      <c r="Q3504" s="791"/>
      <c r="R3504" s="791"/>
      <c r="S3504" s="791"/>
      <c r="T3504" s="791"/>
      <c r="U3504" s="791"/>
    </row>
    <row r="3505" spans="1:21" x14ac:dyDescent="0.25">
      <c r="A3505" s="841" t="s">
        <v>2492</v>
      </c>
      <c r="D3505" s="2825"/>
      <c r="E3505" s="1642"/>
      <c r="F3505" s="832"/>
      <c r="G3505" s="832"/>
      <c r="H3505" s="833"/>
      <c r="I3505" s="837"/>
      <c r="J3505" s="832"/>
      <c r="K3505" s="804"/>
      <c r="L3505" s="804"/>
      <c r="M3505" s="804"/>
      <c r="N3505" s="804"/>
      <c r="O3505" s="769"/>
      <c r="P3505" s="828"/>
      <c r="Q3505" s="769"/>
      <c r="R3505" s="769"/>
      <c r="S3505" s="769"/>
      <c r="T3505" s="769"/>
      <c r="U3505" s="769"/>
    </row>
    <row r="3506" spans="1:21" ht="21" x14ac:dyDescent="0.25">
      <c r="A3506" s="1367"/>
      <c r="B3506" s="1384"/>
      <c r="C3506" s="1212"/>
      <c r="D3506" s="1438"/>
      <c r="E3506" s="1493" t="s">
        <v>119</v>
      </c>
      <c r="F3506" s="617"/>
      <c r="G3506" s="617"/>
      <c r="H3506" s="617"/>
      <c r="I3506" s="1182"/>
      <c r="J3506" s="142"/>
      <c r="K3506" s="617"/>
      <c r="L3506" s="617"/>
      <c r="M3506" s="617"/>
      <c r="N3506" s="617"/>
      <c r="O3506" s="617"/>
      <c r="P3506" s="617"/>
      <c r="Q3506" s="617"/>
      <c r="R3506" s="617"/>
      <c r="S3506" s="617"/>
      <c r="T3506" s="617"/>
      <c r="U3506" s="617"/>
    </row>
    <row r="3507" spans="1:21" ht="25.5" x14ac:dyDescent="0.25">
      <c r="A3507" s="339"/>
      <c r="B3507" s="339"/>
      <c r="C3507" s="339"/>
      <c r="D3507" s="2884"/>
      <c r="E3507" s="2078" t="s">
        <v>293</v>
      </c>
      <c r="F3507" s="2761"/>
      <c r="G3507" s="3068"/>
      <c r="H3507" s="3068"/>
      <c r="I3507" s="3194"/>
      <c r="J3507" s="3194"/>
      <c r="K3507" s="2761"/>
      <c r="L3507" s="2761"/>
      <c r="M3507" s="2773"/>
      <c r="N3507" s="2761"/>
      <c r="O3507" s="2761"/>
      <c r="P3507" s="3194"/>
      <c r="Q3507" s="2761"/>
      <c r="R3507" s="2761"/>
      <c r="S3507" s="2761"/>
      <c r="T3507" s="2761"/>
      <c r="U3507" s="2793"/>
    </row>
    <row r="3508" spans="1:21" ht="15.75" x14ac:dyDescent="0.25">
      <c r="D3508" s="691"/>
      <c r="E3508" s="2964" t="s">
        <v>352</v>
      </c>
      <c r="F3508" s="901"/>
      <c r="G3508" s="902"/>
      <c r="H3508" s="903"/>
      <c r="I3508" s="902"/>
      <c r="J3508" s="904"/>
      <c r="K3508" s="904"/>
      <c r="L3508" s="904"/>
      <c r="M3508" s="904"/>
      <c r="N3508" s="904"/>
      <c r="O3508" s="904"/>
      <c r="P3508" s="904"/>
      <c r="Q3508" s="904"/>
      <c r="R3508" s="904"/>
      <c r="S3508" s="904"/>
      <c r="T3508" s="904"/>
      <c r="U3508" s="3253"/>
    </row>
    <row r="3509" spans="1:21" x14ac:dyDescent="0.25">
      <c r="A3509" s="1367"/>
      <c r="B3509" s="1384">
        <v>229</v>
      </c>
      <c r="C3509" s="1387" t="s">
        <v>63</v>
      </c>
      <c r="D3509" s="1438">
        <v>229</v>
      </c>
      <c r="E3509" s="2954" t="s">
        <v>74</v>
      </c>
      <c r="F3509" s="605" t="s">
        <v>66</v>
      </c>
      <c r="G3509" s="605">
        <v>1</v>
      </c>
      <c r="H3509" s="618">
        <v>800</v>
      </c>
      <c r="I3509" s="618">
        <v>800</v>
      </c>
      <c r="J3509" s="617"/>
      <c r="K3509" s="618">
        <v>1</v>
      </c>
      <c r="L3509" s="617"/>
      <c r="M3509" s="605"/>
      <c r="N3509" s="617"/>
      <c r="O3509" s="617"/>
      <c r="P3509" s="617"/>
      <c r="Q3509" s="617"/>
      <c r="R3509" s="617"/>
      <c r="S3509" s="617"/>
      <c r="T3509" s="617"/>
      <c r="U3509" s="1212"/>
    </row>
    <row r="3510" spans="1:21" x14ac:dyDescent="0.25">
      <c r="A3510" s="1377"/>
      <c r="B3510" s="1210"/>
      <c r="C3510" s="1212"/>
      <c r="D3510" s="1438"/>
      <c r="E3510" s="1198"/>
      <c r="F3510" s="617"/>
      <c r="G3510" s="617"/>
      <c r="H3510" s="617"/>
      <c r="I3510" s="1182"/>
      <c r="J3510" s="142"/>
      <c r="K3510" s="617"/>
      <c r="L3510" s="617"/>
      <c r="M3510" s="617"/>
      <c r="N3510" s="617"/>
      <c r="O3510" s="617"/>
      <c r="P3510" s="617"/>
      <c r="Q3510" s="617"/>
      <c r="R3510" s="617"/>
      <c r="S3510" s="617"/>
      <c r="T3510" s="617"/>
      <c r="U3510" s="1212"/>
    </row>
    <row r="3511" spans="1:21" x14ac:dyDescent="0.25">
      <c r="A3511" s="339"/>
      <c r="D3511" s="691"/>
      <c r="E3511" s="710"/>
      <c r="F3511" s="174"/>
      <c r="G3511" s="174"/>
      <c r="H3511" s="174"/>
      <c r="I3511" s="174"/>
      <c r="J3511" s="174"/>
      <c r="K3511" s="174"/>
      <c r="L3511" s="174"/>
      <c r="M3511" s="174"/>
      <c r="N3511" s="174"/>
      <c r="O3511" s="174"/>
      <c r="P3511" s="174"/>
      <c r="Q3511" s="174"/>
      <c r="R3511" s="174"/>
      <c r="S3511" s="174"/>
      <c r="T3511" s="174"/>
      <c r="U3511" s="339"/>
    </row>
    <row r="3512" spans="1:21" x14ac:dyDescent="0.25">
      <c r="A3512" s="339"/>
      <c r="D3512" s="691"/>
      <c r="E3512" s="710"/>
      <c r="F3512" s="174"/>
      <c r="G3512" s="174"/>
      <c r="H3512" s="174"/>
      <c r="I3512" s="174"/>
      <c r="J3512" s="174"/>
      <c r="K3512" s="174"/>
      <c r="L3512" s="174"/>
      <c r="M3512" s="174"/>
      <c r="N3512" s="174"/>
      <c r="O3512" s="174"/>
      <c r="P3512" s="174"/>
      <c r="Q3512" s="174"/>
      <c r="R3512" s="174"/>
      <c r="S3512" s="174"/>
      <c r="T3512" s="174"/>
      <c r="U3512" s="339"/>
    </row>
    <row r="3513" spans="1:21" x14ac:dyDescent="0.25">
      <c r="D3513" s="691"/>
      <c r="E3513" s="710"/>
      <c r="F3513" s="174"/>
      <c r="G3513" s="174"/>
      <c r="H3513" s="174"/>
      <c r="I3513" s="174"/>
      <c r="J3513" s="174"/>
      <c r="K3513" s="174"/>
      <c r="L3513" s="174"/>
      <c r="M3513" s="174"/>
      <c r="N3513" s="174"/>
      <c r="O3513" s="174"/>
      <c r="P3513" s="174"/>
      <c r="Q3513" s="174"/>
      <c r="R3513" s="174"/>
      <c r="S3513" s="174"/>
      <c r="T3513" s="174"/>
      <c r="U3513" s="339"/>
    </row>
    <row r="3514" spans="1:21" x14ac:dyDescent="0.25">
      <c r="D3514" s="691"/>
      <c r="E3514" s="710"/>
      <c r="F3514" s="174"/>
      <c r="G3514" s="174"/>
      <c r="H3514" s="174"/>
      <c r="I3514" s="174"/>
      <c r="J3514" s="174"/>
      <c r="K3514" s="174"/>
      <c r="L3514" s="174"/>
      <c r="M3514" s="174"/>
      <c r="N3514" s="174"/>
      <c r="O3514" s="174"/>
      <c r="P3514" s="174"/>
      <c r="Q3514" s="174"/>
      <c r="R3514" s="174"/>
      <c r="S3514" s="174"/>
      <c r="T3514" s="174"/>
      <c r="U3514" s="339"/>
    </row>
    <row r="3515" spans="1:21" x14ac:dyDescent="0.25">
      <c r="D3515" s="691"/>
      <c r="E3515" s="710"/>
      <c r="F3515" s="174"/>
      <c r="G3515" s="174"/>
      <c r="H3515" s="174"/>
      <c r="I3515" s="174"/>
      <c r="J3515" s="174"/>
      <c r="K3515" s="174"/>
      <c r="L3515" s="174"/>
      <c r="M3515" s="174"/>
      <c r="N3515" s="174"/>
      <c r="O3515" s="174"/>
      <c r="P3515" s="174"/>
      <c r="Q3515" s="174"/>
      <c r="R3515" s="174"/>
      <c r="S3515" s="174"/>
      <c r="T3515" s="174"/>
      <c r="U3515" s="339"/>
    </row>
    <row r="3516" spans="1:21" x14ac:dyDescent="0.25">
      <c r="D3516" s="691"/>
      <c r="E3516" s="710"/>
      <c r="F3516" s="174"/>
      <c r="G3516" s="174"/>
      <c r="H3516" s="174"/>
      <c r="I3516" s="174"/>
      <c r="J3516" s="174"/>
      <c r="K3516" s="174"/>
      <c r="L3516" s="174"/>
      <c r="M3516" s="174"/>
      <c r="N3516" s="174"/>
      <c r="O3516" s="174"/>
      <c r="P3516" s="174"/>
      <c r="Q3516" s="174"/>
      <c r="R3516" s="174"/>
      <c r="S3516" s="174"/>
      <c r="T3516" s="174"/>
      <c r="U3516" s="339"/>
    </row>
    <row r="3517" spans="1:21" x14ac:dyDescent="0.25">
      <c r="D3517" s="691"/>
      <c r="E3517" s="710"/>
      <c r="F3517" s="174"/>
      <c r="G3517" s="174"/>
      <c r="H3517" s="174"/>
      <c r="I3517" s="174"/>
      <c r="J3517" s="174"/>
      <c r="K3517" s="174"/>
      <c r="L3517" s="174"/>
      <c r="M3517" s="174"/>
      <c r="N3517" s="174"/>
      <c r="O3517" s="174"/>
      <c r="P3517" s="174"/>
      <c r="Q3517" s="174"/>
      <c r="R3517" s="174"/>
      <c r="S3517" s="174"/>
      <c r="T3517" s="174"/>
      <c r="U3517" s="339"/>
    </row>
    <row r="3518" spans="1:21" x14ac:dyDescent="0.25">
      <c r="D3518" s="691"/>
      <c r="E3518" s="710"/>
      <c r="F3518" s="174"/>
      <c r="G3518" s="174"/>
      <c r="H3518" s="174"/>
      <c r="I3518" s="174"/>
      <c r="J3518" s="174"/>
      <c r="K3518" s="174"/>
      <c r="L3518" s="174"/>
      <c r="M3518" s="174"/>
      <c r="N3518" s="174"/>
      <c r="O3518" s="174"/>
      <c r="P3518" s="174"/>
      <c r="Q3518" s="174"/>
      <c r="R3518" s="174"/>
      <c r="S3518" s="174"/>
      <c r="T3518" s="174"/>
      <c r="U3518" s="339"/>
    </row>
    <row r="3519" spans="1:21" x14ac:dyDescent="0.25">
      <c r="D3519" s="691"/>
      <c r="E3519" s="710"/>
      <c r="F3519" s="174"/>
      <c r="G3519" s="174"/>
      <c r="H3519" s="174"/>
      <c r="I3519" s="174"/>
      <c r="J3519" s="174"/>
      <c r="K3519" s="174"/>
      <c r="L3519" s="174"/>
      <c r="M3519" s="174"/>
      <c r="N3519" s="174"/>
      <c r="O3519" s="174"/>
      <c r="P3519" s="174"/>
      <c r="Q3519" s="174"/>
      <c r="R3519" s="174"/>
      <c r="S3519" s="174"/>
      <c r="T3519" s="174"/>
      <c r="U3519" s="339"/>
    </row>
    <row r="3520" spans="1:21" x14ac:dyDescent="0.25">
      <c r="D3520" s="691"/>
      <c r="E3520" s="710"/>
      <c r="F3520" s="174"/>
      <c r="G3520" s="174"/>
      <c r="H3520" s="174"/>
      <c r="I3520" s="174"/>
      <c r="J3520" s="174"/>
      <c r="K3520" s="174"/>
      <c r="L3520" s="174"/>
      <c r="M3520" s="174"/>
      <c r="N3520" s="174"/>
      <c r="O3520" s="174"/>
      <c r="P3520" s="174"/>
      <c r="Q3520" s="174"/>
      <c r="R3520" s="174"/>
      <c r="S3520" s="174"/>
      <c r="T3520" s="174"/>
      <c r="U3520" s="339"/>
    </row>
    <row r="3521" spans="4:21" x14ac:dyDescent="0.25">
      <c r="D3521" s="691"/>
      <c r="E3521" s="710"/>
      <c r="F3521" s="174"/>
      <c r="G3521" s="174"/>
      <c r="H3521" s="174"/>
      <c r="I3521" s="174"/>
      <c r="J3521" s="174"/>
      <c r="K3521" s="174"/>
      <c r="L3521" s="174"/>
      <c r="M3521" s="174"/>
      <c r="N3521" s="174"/>
      <c r="O3521" s="174"/>
      <c r="P3521" s="174"/>
      <c r="Q3521" s="174"/>
      <c r="R3521" s="174"/>
      <c r="S3521" s="174"/>
      <c r="T3521" s="174"/>
      <c r="U3521" s="339"/>
    </row>
    <row r="3522" spans="4:21" x14ac:dyDescent="0.25">
      <c r="D3522" s="691"/>
      <c r="E3522" s="710"/>
      <c r="F3522" s="174"/>
      <c r="G3522" s="174"/>
      <c r="H3522" s="174"/>
      <c r="I3522" s="174"/>
      <c r="J3522" s="174"/>
      <c r="K3522" s="174"/>
      <c r="L3522" s="174"/>
      <c r="M3522" s="174"/>
      <c r="N3522" s="174"/>
      <c r="O3522" s="174"/>
      <c r="P3522" s="174"/>
      <c r="Q3522" s="174"/>
      <c r="R3522" s="174"/>
      <c r="S3522" s="174"/>
      <c r="T3522" s="174"/>
      <c r="U3522" s="339"/>
    </row>
    <row r="3523" spans="4:21" x14ac:dyDescent="0.25">
      <c r="D3523" s="691"/>
      <c r="E3523" s="710"/>
      <c r="F3523" s="174"/>
      <c r="G3523" s="174"/>
      <c r="H3523" s="174"/>
      <c r="I3523" s="174"/>
      <c r="J3523" s="174"/>
      <c r="K3523" s="174"/>
      <c r="L3523" s="174"/>
      <c r="M3523" s="174"/>
      <c r="N3523" s="174"/>
      <c r="O3523" s="174"/>
      <c r="P3523" s="174"/>
      <c r="Q3523" s="174"/>
      <c r="R3523" s="174"/>
      <c r="S3523" s="174"/>
      <c r="T3523" s="174"/>
      <c r="U3523" s="339"/>
    </row>
    <row r="3524" spans="4:21" x14ac:dyDescent="0.25">
      <c r="D3524" s="691"/>
      <c r="E3524" s="710"/>
      <c r="F3524" s="174"/>
      <c r="G3524" s="174"/>
      <c r="H3524" s="174"/>
      <c r="I3524" s="174"/>
      <c r="J3524" s="174"/>
      <c r="K3524" s="174"/>
      <c r="L3524" s="174"/>
      <c r="M3524" s="174"/>
      <c r="N3524" s="174"/>
      <c r="O3524" s="174"/>
      <c r="P3524" s="174"/>
      <c r="Q3524" s="174"/>
      <c r="R3524" s="174"/>
      <c r="S3524" s="174"/>
      <c r="T3524" s="174"/>
      <c r="U3524" s="339"/>
    </row>
    <row r="3525" spans="4:21" x14ac:dyDescent="0.25">
      <c r="D3525" s="691"/>
      <c r="E3525" s="710"/>
      <c r="F3525" s="174"/>
      <c r="G3525" s="174"/>
      <c r="H3525" s="174"/>
      <c r="I3525" s="174"/>
      <c r="J3525" s="174"/>
      <c r="K3525" s="174"/>
      <c r="L3525" s="174"/>
      <c r="M3525" s="174"/>
      <c r="N3525" s="174"/>
      <c r="O3525" s="174"/>
      <c r="P3525" s="174"/>
      <c r="Q3525" s="174"/>
      <c r="R3525" s="174"/>
      <c r="S3525" s="174"/>
      <c r="T3525" s="174"/>
      <c r="U3525" s="339"/>
    </row>
    <row r="3526" spans="4:21" x14ac:dyDescent="0.25">
      <c r="D3526" s="691"/>
      <c r="E3526" s="710"/>
      <c r="F3526" s="174"/>
      <c r="G3526" s="174"/>
      <c r="H3526" s="174"/>
      <c r="I3526" s="174"/>
      <c r="J3526" s="174"/>
      <c r="K3526" s="174"/>
      <c r="L3526" s="174"/>
      <c r="M3526" s="174"/>
      <c r="N3526" s="174"/>
      <c r="O3526" s="174"/>
      <c r="P3526" s="174"/>
      <c r="Q3526" s="174"/>
      <c r="R3526" s="174"/>
      <c r="S3526" s="174"/>
      <c r="T3526" s="174"/>
      <c r="U3526" s="339"/>
    </row>
    <row r="3527" spans="4:21" x14ac:dyDescent="0.25">
      <c r="D3527" s="1418"/>
      <c r="E3527" s="710"/>
      <c r="F3527" s="174"/>
      <c r="G3527" s="174"/>
      <c r="H3527" s="174"/>
      <c r="I3527" s="174"/>
      <c r="J3527" s="174"/>
      <c r="K3527" s="174"/>
      <c r="L3527" s="174"/>
      <c r="M3527" s="174"/>
      <c r="N3527" s="174"/>
      <c r="O3527" s="174"/>
      <c r="P3527" s="174"/>
      <c r="Q3527" s="174"/>
      <c r="R3527" s="174"/>
      <c r="S3527" s="174"/>
      <c r="T3527" s="174"/>
      <c r="U3527" s="339"/>
    </row>
    <row r="3528" spans="4:21" x14ac:dyDescent="0.25">
      <c r="D3528" s="1462"/>
      <c r="E3528" s="710"/>
      <c r="F3528" s="174"/>
      <c r="G3528" s="174"/>
      <c r="H3528" s="174"/>
      <c r="I3528" s="174"/>
      <c r="J3528" s="174"/>
      <c r="K3528" s="174"/>
      <c r="L3528" s="174"/>
      <c r="M3528" s="174"/>
      <c r="N3528" s="174"/>
      <c r="O3528" s="174"/>
      <c r="P3528" s="174"/>
      <c r="Q3528" s="174"/>
      <c r="R3528" s="174"/>
      <c r="S3528" s="174"/>
      <c r="T3528" s="174"/>
      <c r="U3528" s="339"/>
    </row>
    <row r="3529" spans="4:21" x14ac:dyDescent="0.25">
      <c r="D3529" s="1419"/>
      <c r="E3529" s="710"/>
      <c r="F3529" s="174"/>
      <c r="G3529" s="174"/>
      <c r="H3529" s="174"/>
      <c r="I3529" s="174"/>
      <c r="J3529" s="174"/>
      <c r="K3529" s="174"/>
      <c r="L3529" s="174"/>
      <c r="M3529" s="174"/>
      <c r="N3529" s="174"/>
      <c r="O3529" s="174"/>
      <c r="P3529" s="174"/>
      <c r="Q3529" s="174"/>
      <c r="R3529" s="174"/>
      <c r="S3529" s="174"/>
      <c r="T3529" s="174"/>
      <c r="U3529" s="339"/>
    </row>
    <row r="3530" spans="4:21" x14ac:dyDescent="0.25">
      <c r="D3530" s="691"/>
      <c r="E3530" s="710"/>
      <c r="F3530" s="174"/>
      <c r="G3530" s="174"/>
      <c r="H3530" s="174"/>
      <c r="I3530" s="174"/>
      <c r="J3530" s="174"/>
      <c r="K3530" s="174"/>
      <c r="L3530" s="174"/>
      <c r="M3530" s="174"/>
      <c r="N3530" s="174"/>
      <c r="O3530" s="174"/>
      <c r="P3530" s="174"/>
      <c r="Q3530" s="174"/>
      <c r="R3530" s="174"/>
      <c r="S3530" s="174"/>
      <c r="T3530" s="174"/>
      <c r="U3530" s="339"/>
    </row>
    <row r="3531" spans="4:21" x14ac:dyDescent="0.25">
      <c r="D3531" s="691"/>
      <c r="E3531" s="710"/>
      <c r="F3531" s="174"/>
      <c r="G3531" s="174"/>
      <c r="H3531" s="174"/>
      <c r="I3531" s="174"/>
      <c r="J3531" s="174"/>
      <c r="K3531" s="174"/>
      <c r="L3531" s="174"/>
      <c r="M3531" s="174"/>
      <c r="N3531" s="174"/>
      <c r="O3531" s="174"/>
      <c r="P3531" s="174"/>
      <c r="Q3531" s="174"/>
      <c r="R3531" s="174"/>
      <c r="S3531" s="174"/>
      <c r="T3531" s="174"/>
      <c r="U3531" s="339"/>
    </row>
    <row r="3532" spans="4:21" x14ac:dyDescent="0.25">
      <c r="D3532" s="691"/>
      <c r="E3532" s="710"/>
      <c r="F3532" s="174"/>
      <c r="G3532" s="174"/>
      <c r="H3532" s="174"/>
      <c r="I3532" s="174"/>
      <c r="J3532" s="174"/>
      <c r="K3532" s="174"/>
      <c r="L3532" s="174"/>
      <c r="M3532" s="174"/>
      <c r="N3532" s="174"/>
      <c r="O3532" s="174"/>
      <c r="P3532" s="174"/>
      <c r="Q3532" s="174"/>
      <c r="R3532" s="174"/>
      <c r="S3532" s="174"/>
      <c r="T3532" s="174"/>
      <c r="U3532" s="339"/>
    </row>
    <row r="3533" spans="4:21" x14ac:dyDescent="0.25">
      <c r="D3533" s="691"/>
      <c r="E3533" s="710"/>
      <c r="F3533" s="174"/>
      <c r="G3533" s="174"/>
      <c r="H3533" s="174"/>
      <c r="I3533" s="174"/>
      <c r="J3533" s="174"/>
      <c r="K3533" s="174"/>
      <c r="L3533" s="174"/>
      <c r="M3533" s="174"/>
      <c r="N3533" s="174"/>
      <c r="O3533" s="174"/>
      <c r="P3533" s="174"/>
      <c r="Q3533" s="174"/>
      <c r="R3533" s="174"/>
      <c r="S3533" s="174"/>
      <c r="T3533" s="174"/>
      <c r="U3533" s="339"/>
    </row>
    <row r="3534" spans="4:21" x14ac:dyDescent="0.25">
      <c r="D3534" s="691"/>
      <c r="E3534" s="710"/>
      <c r="F3534" s="174"/>
      <c r="G3534" s="174"/>
      <c r="H3534" s="174"/>
      <c r="I3534" s="174"/>
      <c r="J3534" s="174"/>
      <c r="K3534" s="174"/>
      <c r="L3534" s="174"/>
      <c r="M3534" s="174"/>
      <c r="N3534" s="174"/>
      <c r="O3534" s="174"/>
      <c r="P3534" s="174"/>
      <c r="Q3534" s="174"/>
      <c r="R3534" s="174"/>
      <c r="S3534" s="174"/>
      <c r="T3534" s="174"/>
      <c r="U3534" s="339"/>
    </row>
    <row r="3535" spans="4:21" x14ac:dyDescent="0.25">
      <c r="D3535" s="691"/>
      <c r="E3535" s="710"/>
      <c r="F3535" s="174"/>
      <c r="G3535" s="174"/>
      <c r="H3535" s="174"/>
      <c r="I3535" s="174"/>
      <c r="J3535" s="174"/>
      <c r="K3535" s="174"/>
      <c r="L3535" s="174"/>
      <c r="M3535" s="174"/>
      <c r="N3535" s="174"/>
      <c r="O3535" s="174"/>
      <c r="P3535" s="174"/>
      <c r="Q3535" s="174"/>
      <c r="R3535" s="174"/>
      <c r="S3535" s="174"/>
      <c r="T3535" s="174"/>
      <c r="U3535" s="339"/>
    </row>
    <row r="3536" spans="4:21" x14ac:dyDescent="0.25">
      <c r="D3536" s="691"/>
      <c r="E3536" s="710"/>
      <c r="F3536" s="174"/>
      <c r="G3536" s="174"/>
      <c r="H3536" s="174"/>
      <c r="I3536" s="174"/>
      <c r="J3536" s="174"/>
      <c r="K3536" s="174"/>
      <c r="L3536" s="174"/>
      <c r="M3536" s="174"/>
      <c r="N3536" s="174"/>
      <c r="O3536" s="174"/>
      <c r="P3536" s="174"/>
      <c r="Q3536" s="174"/>
      <c r="R3536" s="174"/>
      <c r="S3536" s="174"/>
      <c r="T3536" s="174"/>
      <c r="U3536" s="339"/>
    </row>
    <row r="3537" spans="4:21" x14ac:dyDescent="0.25">
      <c r="D3537" s="691"/>
      <c r="E3537" s="710"/>
      <c r="F3537" s="174"/>
      <c r="G3537" s="174"/>
      <c r="H3537" s="174"/>
      <c r="I3537" s="174"/>
      <c r="J3537" s="174"/>
      <c r="K3537" s="174"/>
      <c r="L3537" s="174"/>
      <c r="M3537" s="174"/>
      <c r="N3537" s="174"/>
      <c r="O3537" s="174"/>
      <c r="P3537" s="174"/>
      <c r="Q3537" s="174"/>
      <c r="R3537" s="174"/>
      <c r="S3537" s="174"/>
      <c r="T3537" s="174"/>
      <c r="U3537" s="339"/>
    </row>
    <row r="3538" spans="4:21" x14ac:dyDescent="0.25">
      <c r="D3538" s="1418"/>
      <c r="E3538" s="710"/>
      <c r="F3538" s="174"/>
      <c r="G3538" s="174"/>
      <c r="H3538" s="174"/>
      <c r="I3538" s="174"/>
      <c r="J3538" s="174"/>
      <c r="K3538" s="174"/>
      <c r="L3538" s="174"/>
      <c r="M3538" s="174"/>
      <c r="N3538" s="174"/>
      <c r="O3538" s="174"/>
      <c r="P3538" s="174"/>
      <c r="Q3538" s="174"/>
      <c r="R3538" s="174"/>
      <c r="S3538" s="174"/>
      <c r="T3538" s="174"/>
      <c r="U3538" s="339"/>
    </row>
    <row r="3539" spans="4:21" x14ac:dyDescent="0.25">
      <c r="D3539" s="1462"/>
      <c r="E3539" s="710"/>
      <c r="F3539" s="174"/>
      <c r="G3539" s="174"/>
      <c r="H3539" s="174"/>
      <c r="I3539" s="174"/>
      <c r="J3539" s="174"/>
      <c r="K3539" s="174"/>
      <c r="L3539" s="174"/>
      <c r="M3539" s="174"/>
      <c r="N3539" s="174"/>
      <c r="O3539" s="174"/>
      <c r="P3539" s="174"/>
      <c r="Q3539" s="174"/>
      <c r="R3539" s="174"/>
      <c r="S3539" s="174"/>
      <c r="T3539" s="174"/>
      <c r="U3539" s="339"/>
    </row>
    <row r="3540" spans="4:21" x14ac:dyDescent="0.25">
      <c r="D3540" s="2878"/>
      <c r="E3540" s="2217"/>
      <c r="F3540" s="306"/>
      <c r="G3540" s="306"/>
      <c r="H3540" s="770">
        <f>SUM(H3425:H3539)</f>
        <v>7155264.6600000001</v>
      </c>
      <c r="I3540" s="306"/>
      <c r="J3540" s="306"/>
      <c r="K3540" s="306"/>
      <c r="L3540" s="306"/>
      <c r="M3540" s="306"/>
      <c r="N3540" s="306"/>
      <c r="O3540" s="306"/>
      <c r="P3540" s="306"/>
      <c r="Q3540" s="306"/>
      <c r="R3540" s="306"/>
      <c r="S3540" s="306"/>
      <c r="T3540" s="306"/>
      <c r="U3540" s="977"/>
    </row>
    <row r="3541" spans="4:21" x14ac:dyDescent="0.25">
      <c r="D3541" s="1419"/>
      <c r="E3541" s="710"/>
      <c r="F3541" s="174"/>
      <c r="G3541" s="174"/>
      <c r="H3541" s="174"/>
      <c r="I3541" s="174"/>
      <c r="J3541" s="174"/>
      <c r="K3541" s="174"/>
      <c r="L3541" s="174"/>
      <c r="M3541" s="174"/>
      <c r="N3541" s="174"/>
      <c r="O3541" s="174"/>
      <c r="P3541" s="174"/>
      <c r="Q3541" s="174"/>
      <c r="R3541" s="174"/>
      <c r="S3541" s="174"/>
      <c r="T3541" s="174"/>
      <c r="U3541" s="339"/>
    </row>
    <row r="3542" spans="4:21" x14ac:dyDescent="0.25">
      <c r="D3542" s="691"/>
      <c r="E3542" s="710"/>
      <c r="F3542" s="174"/>
      <c r="G3542" s="174"/>
      <c r="H3542" s="174"/>
      <c r="I3542" s="174"/>
      <c r="J3542" s="174"/>
      <c r="K3542" s="174"/>
      <c r="L3542" s="174"/>
      <c r="M3542" s="174"/>
      <c r="N3542" s="174"/>
      <c r="O3542" s="174"/>
      <c r="P3542" s="174"/>
      <c r="Q3542" s="174"/>
      <c r="R3542" s="174"/>
      <c r="S3542" s="174"/>
      <c r="T3542" s="174"/>
      <c r="U3542" s="339"/>
    </row>
    <row r="3543" spans="4:21" x14ac:dyDescent="0.25">
      <c r="D3543" s="691"/>
      <c r="E3543" s="710"/>
      <c r="F3543" s="174"/>
      <c r="G3543" s="174"/>
      <c r="H3543" s="174"/>
      <c r="I3543" s="174"/>
      <c r="J3543" s="174"/>
      <c r="K3543" s="174"/>
      <c r="L3543" s="174"/>
      <c r="M3543" s="174"/>
      <c r="N3543" s="174"/>
      <c r="O3543" s="174"/>
      <c r="P3543" s="174"/>
      <c r="Q3543" s="174"/>
      <c r="R3543" s="174"/>
      <c r="S3543" s="174"/>
      <c r="T3543" s="174"/>
      <c r="U3543" s="339"/>
    </row>
    <row r="3544" spans="4:21" x14ac:dyDescent="0.25">
      <c r="D3544" s="1418"/>
      <c r="E3544" s="710"/>
      <c r="F3544" s="174"/>
      <c r="G3544" s="174"/>
      <c r="H3544" s="174"/>
      <c r="I3544" s="174"/>
      <c r="J3544" s="174"/>
      <c r="K3544" s="174"/>
      <c r="L3544" s="174"/>
      <c r="M3544" s="174"/>
      <c r="N3544" s="174"/>
      <c r="O3544" s="174"/>
      <c r="P3544" s="174"/>
      <c r="Q3544" s="174"/>
      <c r="R3544" s="174"/>
      <c r="S3544" s="174"/>
      <c r="T3544" s="174"/>
    </row>
    <row r="3545" spans="4:21" ht="15" customHeight="1" x14ac:dyDescent="0.25">
      <c r="D3545" s="1462"/>
      <c r="E3545" s="710"/>
      <c r="F3545" s="174"/>
      <c r="G3545" s="174"/>
      <c r="H3545" s="174"/>
      <c r="I3545" s="174"/>
      <c r="J3545" s="174"/>
      <c r="K3545" s="174"/>
      <c r="L3545" s="174"/>
      <c r="M3545" s="174"/>
      <c r="N3545" s="174"/>
      <c r="O3545" s="174"/>
      <c r="P3545" s="174"/>
      <c r="Q3545" s="174"/>
      <c r="R3545" s="174"/>
      <c r="S3545" s="174"/>
      <c r="T3545" s="174"/>
    </row>
    <row r="3546" spans="4:21" ht="15" customHeight="1" x14ac:dyDescent="0.25">
      <c r="D3546" s="1462"/>
      <c r="E3546" s="710"/>
      <c r="F3546" s="174"/>
      <c r="G3546" s="174"/>
      <c r="H3546" s="174"/>
      <c r="I3546" s="174"/>
      <c r="J3546" s="174"/>
      <c r="K3546" s="174"/>
      <c r="L3546" s="174"/>
      <c r="M3546" s="174"/>
      <c r="N3546" s="174"/>
      <c r="O3546" s="174"/>
      <c r="P3546" s="174"/>
      <c r="Q3546" s="174"/>
      <c r="R3546" s="174"/>
      <c r="S3546" s="174"/>
      <c r="T3546" s="174"/>
    </row>
    <row r="3547" spans="4:21" ht="15" customHeight="1" x14ac:dyDescent="0.25">
      <c r="D3547" s="1462"/>
      <c r="E3547" s="710"/>
      <c r="F3547" s="174"/>
      <c r="G3547" s="174"/>
      <c r="H3547" s="174"/>
      <c r="I3547" s="174"/>
      <c r="J3547" s="174"/>
      <c r="K3547" s="174"/>
      <c r="L3547" s="174"/>
      <c r="M3547" s="174"/>
      <c r="N3547" s="174"/>
      <c r="O3547" s="174"/>
      <c r="P3547" s="174"/>
      <c r="Q3547" s="174"/>
      <c r="R3547" s="174"/>
      <c r="S3547" s="174"/>
      <c r="T3547" s="174"/>
    </row>
    <row r="3548" spans="4:21" ht="15" customHeight="1" x14ac:dyDescent="0.25">
      <c r="D3548" s="1419"/>
      <c r="E3548" s="710"/>
      <c r="F3548" s="174"/>
      <c r="G3548" s="174"/>
      <c r="H3548" s="174"/>
      <c r="I3548" s="174"/>
      <c r="J3548" s="174"/>
      <c r="K3548" s="174"/>
      <c r="L3548" s="174"/>
      <c r="M3548" s="174"/>
      <c r="N3548" s="174"/>
      <c r="O3548" s="174"/>
      <c r="P3548" s="174"/>
      <c r="Q3548" s="174"/>
      <c r="R3548" s="174"/>
      <c r="S3548" s="174"/>
      <c r="T3548" s="174"/>
    </row>
    <row r="3549" spans="4:21" x14ac:dyDescent="0.25">
      <c r="D3549" s="691"/>
      <c r="E3549" s="710"/>
      <c r="F3549" s="174"/>
      <c r="G3549" s="174"/>
      <c r="H3549" s="174"/>
      <c r="I3549" s="174"/>
      <c r="J3549" s="174"/>
      <c r="K3549" s="174"/>
      <c r="L3549" s="174"/>
      <c r="M3549" s="174"/>
      <c r="N3549" s="174"/>
      <c r="O3549" s="174"/>
      <c r="P3549" s="174"/>
      <c r="Q3549" s="174"/>
      <c r="R3549" s="174"/>
      <c r="S3549" s="174"/>
      <c r="T3549" s="174"/>
    </row>
    <row r="3550" spans="4:21" x14ac:dyDescent="0.25">
      <c r="D3550" s="691"/>
      <c r="E3550" s="710"/>
      <c r="F3550" s="174"/>
      <c r="G3550" s="174"/>
      <c r="H3550" s="174"/>
      <c r="I3550" s="174"/>
      <c r="J3550" s="174"/>
      <c r="K3550" s="174"/>
      <c r="L3550" s="174"/>
      <c r="M3550" s="174"/>
      <c r="N3550" s="174"/>
      <c r="O3550" s="174"/>
      <c r="P3550" s="174"/>
      <c r="Q3550" s="174"/>
      <c r="R3550" s="174"/>
      <c r="S3550" s="174"/>
      <c r="T3550" s="174"/>
    </row>
    <row r="3551" spans="4:21" x14ac:dyDescent="0.25">
      <c r="D3551" s="691"/>
      <c r="E3551" s="710"/>
      <c r="F3551" s="174"/>
      <c r="G3551" s="174"/>
      <c r="H3551" s="174"/>
      <c r="I3551" s="174"/>
      <c r="J3551" s="174"/>
      <c r="K3551" s="174"/>
      <c r="L3551" s="174"/>
      <c r="M3551" s="174"/>
      <c r="N3551" s="174"/>
      <c r="O3551" s="174"/>
      <c r="P3551" s="174"/>
      <c r="Q3551" s="174"/>
      <c r="R3551" s="174"/>
      <c r="S3551" s="174"/>
      <c r="T3551" s="174"/>
    </row>
    <row r="3552" spans="4:21" x14ac:dyDescent="0.25">
      <c r="D3552" s="691"/>
      <c r="E3552" s="710"/>
      <c r="F3552" s="174"/>
      <c r="G3552" s="174"/>
      <c r="H3552" s="174"/>
      <c r="I3552" s="174"/>
      <c r="J3552" s="174"/>
      <c r="K3552" s="174"/>
      <c r="L3552" s="174"/>
      <c r="M3552" s="174"/>
      <c r="N3552" s="174"/>
      <c r="O3552" s="174"/>
      <c r="P3552" s="174"/>
      <c r="Q3552" s="174"/>
      <c r="R3552" s="174"/>
      <c r="S3552" s="174"/>
      <c r="T3552" s="174"/>
    </row>
    <row r="3553" spans="4:20" x14ac:dyDescent="0.25">
      <c r="D3553" s="691"/>
      <c r="E3553" s="710"/>
      <c r="F3553" s="174"/>
      <c r="G3553" s="174"/>
      <c r="H3553" s="174"/>
      <c r="I3553" s="174"/>
      <c r="J3553" s="174"/>
      <c r="K3553" s="174"/>
      <c r="L3553" s="174"/>
      <c r="M3553" s="174"/>
      <c r="N3553" s="174"/>
      <c r="O3553" s="174"/>
      <c r="P3553" s="174"/>
      <c r="Q3553" s="174"/>
      <c r="R3553" s="174"/>
      <c r="S3553" s="174"/>
      <c r="T3553" s="174"/>
    </row>
    <row r="3554" spans="4:20" x14ac:dyDescent="0.25">
      <c r="D3554" s="691"/>
      <c r="E3554" s="710"/>
      <c r="F3554" s="174"/>
      <c r="G3554" s="174"/>
      <c r="H3554" s="174"/>
      <c r="I3554" s="174"/>
      <c r="J3554" s="174"/>
      <c r="K3554" s="174"/>
      <c r="L3554" s="174"/>
      <c r="M3554" s="174"/>
      <c r="N3554" s="174"/>
      <c r="O3554" s="174"/>
      <c r="P3554" s="174"/>
      <c r="Q3554" s="174"/>
      <c r="R3554" s="174"/>
      <c r="S3554" s="174"/>
      <c r="T3554" s="174"/>
    </row>
  </sheetData>
  <protectedRanges>
    <protectedRange sqref="J2865:S2866" name="Range1" securityDescriptor="O:WDG:WDD:(A;;CC;;;LG)"/>
  </protectedRanges>
  <autoFilter ref="D3330:J3498"/>
  <sortState ref="A2:U3554">
    <sortCondition ref="A2:A3554"/>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53"/>
  <sheetViews>
    <sheetView topLeftCell="A2838" zoomScale="110" zoomScaleNormal="110" workbookViewId="0">
      <selection activeCell="C3239" sqref="C3239"/>
    </sheetView>
  </sheetViews>
  <sheetFormatPr defaultRowHeight="15" x14ac:dyDescent="0.25"/>
  <cols>
    <col min="2" max="2" width="9.140625" style="1168"/>
    <col min="3" max="3" width="37.42578125" style="784" customWidth="1"/>
    <col min="6" max="6" width="11.85546875" customWidth="1"/>
    <col min="7" max="7" width="15.5703125" customWidth="1"/>
  </cols>
  <sheetData>
    <row r="1" spans="1:19" ht="28.5" x14ac:dyDescent="0.25">
      <c r="A1" s="1184" t="s">
        <v>2991</v>
      </c>
      <c r="B1" s="2181">
        <v>78</v>
      </c>
      <c r="C1" s="1422" t="s">
        <v>2955</v>
      </c>
      <c r="D1" s="1422" t="s">
        <v>2143</v>
      </c>
      <c r="E1" s="1422">
        <v>500</v>
      </c>
      <c r="F1" s="1422">
        <v>100</v>
      </c>
      <c r="G1" s="2021">
        <v>50000</v>
      </c>
      <c r="H1" s="1422"/>
      <c r="I1" s="1422"/>
      <c r="J1" s="1422"/>
      <c r="K1" s="1422"/>
      <c r="L1" s="1422"/>
      <c r="M1" s="1422"/>
      <c r="N1" s="1422"/>
      <c r="O1" s="1422"/>
      <c r="P1" s="1422"/>
      <c r="Q1" s="1422"/>
      <c r="R1" s="1422"/>
      <c r="S1" s="1422"/>
    </row>
    <row r="2" spans="1:19" x14ac:dyDescent="0.25">
      <c r="A2" s="1382" t="s">
        <v>663</v>
      </c>
      <c r="B2" s="1427">
        <v>212</v>
      </c>
      <c r="C2" s="1230" t="s">
        <v>606</v>
      </c>
      <c r="D2" s="1722">
        <v>5</v>
      </c>
      <c r="E2" s="1722" t="s">
        <v>66</v>
      </c>
      <c r="F2" s="1753">
        <v>8000</v>
      </c>
      <c r="G2" s="2002">
        <v>40000</v>
      </c>
      <c r="H2" s="1231">
        <v>30</v>
      </c>
      <c r="I2" s="1722"/>
      <c r="J2" s="1231"/>
      <c r="K2" s="1231"/>
      <c r="L2" s="1231"/>
      <c r="M2" s="1231"/>
      <c r="N2" s="1231"/>
      <c r="O2" s="1231"/>
      <c r="P2" s="1231"/>
      <c r="Q2" s="1231"/>
      <c r="R2" s="1231"/>
      <c r="S2" s="1231"/>
    </row>
    <row r="3" spans="1:19" ht="21" x14ac:dyDescent="0.25">
      <c r="A3" s="2176" t="s">
        <v>2396</v>
      </c>
      <c r="B3" s="1426">
        <v>215</v>
      </c>
      <c r="C3" s="1621" t="s">
        <v>2370</v>
      </c>
      <c r="D3" s="1426" t="s">
        <v>2371</v>
      </c>
      <c r="E3" s="1815">
        <v>20000</v>
      </c>
      <c r="F3" s="1904">
        <v>250</v>
      </c>
      <c r="G3" s="2001">
        <f>E3*F3</f>
        <v>5000000</v>
      </c>
      <c r="H3" s="1426">
        <v>20000</v>
      </c>
      <c r="I3" s="1426"/>
      <c r="J3" s="1426"/>
      <c r="K3" s="1426"/>
      <c r="L3" s="1426"/>
      <c r="M3" s="1426"/>
      <c r="N3" s="1426"/>
      <c r="O3" s="1426"/>
      <c r="P3" s="1426"/>
      <c r="Q3" s="1426"/>
      <c r="R3" s="1426"/>
      <c r="S3" s="1426"/>
    </row>
    <row r="4" spans="1:19" x14ac:dyDescent="0.25">
      <c r="A4" s="2176" t="s">
        <v>2396</v>
      </c>
      <c r="B4" s="1426">
        <v>215</v>
      </c>
      <c r="C4" s="1558" t="s">
        <v>2395</v>
      </c>
      <c r="D4" s="1426"/>
      <c r="E4" s="1815"/>
      <c r="F4" s="1904"/>
      <c r="G4" s="2001">
        <v>3000000</v>
      </c>
      <c r="H4" s="1426"/>
      <c r="I4" s="1426">
        <v>1</v>
      </c>
      <c r="J4" s="1426"/>
      <c r="K4" s="1426"/>
      <c r="L4" s="1426"/>
      <c r="M4" s="1426"/>
      <c r="N4" s="1426"/>
      <c r="O4" s="1426"/>
      <c r="P4" s="1426"/>
      <c r="Q4" s="1426"/>
      <c r="R4" s="1426"/>
      <c r="S4" s="1426"/>
    </row>
    <row r="5" spans="1:19" ht="18.75" customHeight="1" x14ac:dyDescent="0.25">
      <c r="A5" s="1368" t="s">
        <v>2492</v>
      </c>
      <c r="B5" s="743">
        <v>215</v>
      </c>
      <c r="C5" s="2334" t="s">
        <v>2490</v>
      </c>
      <c r="D5" s="2446" t="s">
        <v>2491</v>
      </c>
      <c r="E5" s="2446">
        <v>1</v>
      </c>
      <c r="F5" s="2573">
        <v>12126000</v>
      </c>
      <c r="G5" s="2573">
        <v>12126000</v>
      </c>
      <c r="H5" s="2743">
        <v>1</v>
      </c>
      <c r="I5" s="2086"/>
      <c r="J5" s="2086"/>
      <c r="K5" s="2086"/>
      <c r="L5" s="2086"/>
      <c r="M5" s="1316"/>
      <c r="N5" s="2777"/>
      <c r="O5" s="1316"/>
      <c r="P5" s="1316"/>
      <c r="Q5" s="1316"/>
      <c r="R5" s="1316"/>
      <c r="S5" s="1316"/>
    </row>
    <row r="6" spans="1:19" ht="39.75" customHeight="1" x14ac:dyDescent="0.25">
      <c r="A6" s="1211" t="s">
        <v>18</v>
      </c>
      <c r="B6" s="153">
        <v>221</v>
      </c>
      <c r="C6" s="149" t="s">
        <v>94</v>
      </c>
      <c r="D6" s="149" t="s">
        <v>84</v>
      </c>
      <c r="E6" s="149">
        <v>1</v>
      </c>
      <c r="F6" s="149">
        <v>9000</v>
      </c>
      <c r="G6" s="149">
        <v>9000</v>
      </c>
      <c r="H6" s="2098">
        <v>1</v>
      </c>
      <c r="I6" s="149"/>
      <c r="J6" s="145"/>
      <c r="K6" s="145"/>
      <c r="L6" s="145"/>
      <c r="M6" s="145"/>
      <c r="N6" s="145"/>
      <c r="O6" s="145"/>
      <c r="P6" s="145"/>
      <c r="Q6" s="145"/>
      <c r="R6" s="145"/>
      <c r="S6" s="145"/>
    </row>
    <row r="7" spans="1:19" ht="13.5" customHeight="1" x14ac:dyDescent="0.3">
      <c r="A7" s="2171" t="s">
        <v>351</v>
      </c>
      <c r="B7" s="1459">
        <v>221</v>
      </c>
      <c r="C7" s="2256" t="s">
        <v>349</v>
      </c>
      <c r="D7" s="2441" t="s">
        <v>66</v>
      </c>
      <c r="E7" s="1829">
        <v>1</v>
      </c>
      <c r="F7" s="2567">
        <v>8000</v>
      </c>
      <c r="G7" s="2046">
        <v>8000</v>
      </c>
      <c r="H7" s="1459"/>
      <c r="I7" s="1459"/>
      <c r="J7" s="1459"/>
      <c r="K7" s="2772"/>
      <c r="L7" s="1459"/>
      <c r="M7" s="1459"/>
      <c r="N7" s="1459"/>
      <c r="O7" s="1459"/>
      <c r="P7" s="1459"/>
      <c r="Q7" s="1459"/>
      <c r="R7" s="1459"/>
      <c r="S7" s="1459"/>
    </row>
    <row r="8" spans="1:19" ht="22.5" x14ac:dyDescent="0.25">
      <c r="A8" s="2179" t="s">
        <v>381</v>
      </c>
      <c r="B8" s="301">
        <v>221</v>
      </c>
      <c r="C8" s="2365" t="s">
        <v>369</v>
      </c>
      <c r="D8" s="121" t="s">
        <v>66</v>
      </c>
      <c r="E8" s="121">
        <v>1</v>
      </c>
      <c r="F8" s="1894">
        <v>910.52</v>
      </c>
      <c r="G8" s="1919">
        <v>910.52</v>
      </c>
      <c r="H8" s="121">
        <v>1</v>
      </c>
      <c r="I8" s="121"/>
      <c r="J8" s="121"/>
      <c r="K8" s="121"/>
      <c r="L8" s="121"/>
      <c r="M8" s="121"/>
      <c r="N8" s="121"/>
      <c r="O8" s="121"/>
      <c r="P8" s="121"/>
      <c r="Q8" s="121"/>
      <c r="R8" s="121"/>
      <c r="S8" s="121"/>
    </row>
    <row r="9" spans="1:19" ht="29.25" customHeight="1" x14ac:dyDescent="0.25">
      <c r="A9" s="2179" t="s">
        <v>381</v>
      </c>
      <c r="B9" s="301">
        <v>221</v>
      </c>
      <c r="C9" s="1564" t="s">
        <v>374</v>
      </c>
      <c r="D9" s="1680" t="s">
        <v>66</v>
      </c>
      <c r="E9" s="124">
        <v>1</v>
      </c>
      <c r="F9" s="1894">
        <v>10000</v>
      </c>
      <c r="G9" s="1919">
        <v>10000</v>
      </c>
      <c r="H9" s="121">
        <v>1</v>
      </c>
      <c r="I9" s="121"/>
      <c r="J9" s="121"/>
      <c r="K9" s="121"/>
      <c r="L9" s="121"/>
      <c r="M9" s="121"/>
      <c r="N9" s="121"/>
      <c r="O9" s="121"/>
      <c r="P9" s="121"/>
      <c r="Q9" s="121"/>
      <c r="R9" s="121"/>
      <c r="S9" s="121"/>
    </row>
    <row r="10" spans="1:19" ht="75" x14ac:dyDescent="0.25">
      <c r="A10" s="2172" t="s">
        <v>468</v>
      </c>
      <c r="B10" s="211">
        <v>221</v>
      </c>
      <c r="C10" s="1214" t="s">
        <v>447</v>
      </c>
      <c r="D10" s="211" t="s">
        <v>446</v>
      </c>
      <c r="E10" s="211">
        <f>SUM(H10:S10)</f>
        <v>2</v>
      </c>
      <c r="F10" s="214">
        <v>15000</v>
      </c>
      <c r="G10" s="214">
        <v>30000</v>
      </c>
      <c r="H10" s="211">
        <v>1</v>
      </c>
      <c r="I10" s="211"/>
      <c r="J10" s="211"/>
      <c r="K10" s="211"/>
      <c r="L10" s="211">
        <v>1</v>
      </c>
      <c r="M10" s="211"/>
      <c r="N10" s="211"/>
      <c r="O10" s="211"/>
      <c r="P10" s="211"/>
      <c r="Q10" s="211"/>
      <c r="R10" s="211"/>
      <c r="S10" s="1214"/>
    </row>
    <row r="11" spans="1:19" x14ac:dyDescent="0.25">
      <c r="A11" s="2172" t="s">
        <v>468</v>
      </c>
      <c r="B11" s="211">
        <v>221</v>
      </c>
      <c r="C11" s="1213" t="s">
        <v>460</v>
      </c>
      <c r="D11" s="211" t="s">
        <v>429</v>
      </c>
      <c r="E11" s="211">
        <f>SUM(H11:S11)</f>
        <v>4</v>
      </c>
      <c r="F11" s="214">
        <v>8000</v>
      </c>
      <c r="G11" s="214">
        <v>32000</v>
      </c>
      <c r="H11" s="211">
        <v>2</v>
      </c>
      <c r="I11" s="211"/>
      <c r="J11" s="211">
        <v>2</v>
      </c>
      <c r="K11" s="211"/>
      <c r="L11" s="211"/>
      <c r="M11" s="211"/>
      <c r="N11" s="211"/>
      <c r="O11" s="211"/>
      <c r="P11" s="211"/>
      <c r="Q11" s="211"/>
      <c r="R11" s="211"/>
      <c r="S11" s="1214"/>
    </row>
    <row r="12" spans="1:19" ht="30" x14ac:dyDescent="0.25">
      <c r="A12" s="2172" t="s">
        <v>468</v>
      </c>
      <c r="B12" s="211">
        <v>221</v>
      </c>
      <c r="C12" s="1213" t="s">
        <v>465</v>
      </c>
      <c r="D12" s="211" t="s">
        <v>466</v>
      </c>
      <c r="E12" s="211">
        <f>SUM(H12:S12)</f>
        <v>1</v>
      </c>
      <c r="F12" s="214">
        <v>9000</v>
      </c>
      <c r="G12" s="214">
        <v>9000</v>
      </c>
      <c r="H12" s="211"/>
      <c r="I12" s="211">
        <v>1</v>
      </c>
      <c r="J12" s="211"/>
      <c r="K12" s="1855"/>
      <c r="L12" s="1855"/>
      <c r="M12" s="1855"/>
      <c r="N12" s="1855"/>
      <c r="O12" s="1855"/>
      <c r="P12" s="1855"/>
      <c r="Q12" s="1855"/>
      <c r="R12" s="1855"/>
      <c r="S12" s="1322"/>
    </row>
    <row r="13" spans="1:19" x14ac:dyDescent="0.25">
      <c r="A13" s="2172" t="s">
        <v>468</v>
      </c>
      <c r="B13" s="211">
        <v>221</v>
      </c>
      <c r="C13" s="1213" t="s">
        <v>467</v>
      </c>
      <c r="D13" s="211" t="s">
        <v>466</v>
      </c>
      <c r="E13" s="211">
        <f>SUM(H13:S13)</f>
        <v>1</v>
      </c>
      <c r="F13" s="214">
        <v>70000</v>
      </c>
      <c r="G13" s="214">
        <v>70000</v>
      </c>
      <c r="H13" s="211"/>
      <c r="I13" s="211"/>
      <c r="J13" s="211">
        <v>1</v>
      </c>
      <c r="K13" s="1855"/>
      <c r="L13" s="1855"/>
      <c r="M13" s="1855"/>
      <c r="N13" s="1855"/>
      <c r="O13" s="1855"/>
      <c r="P13" s="1855"/>
      <c r="Q13" s="1855"/>
      <c r="R13" s="1855"/>
      <c r="S13" s="1322"/>
    </row>
    <row r="14" spans="1:19" ht="48.75" x14ac:dyDescent="0.25">
      <c r="A14" s="1382" t="s">
        <v>663</v>
      </c>
      <c r="B14" s="2813">
        <v>221</v>
      </c>
      <c r="C14" s="1230" t="s">
        <v>556</v>
      </c>
      <c r="D14" s="1231">
        <v>1</v>
      </c>
      <c r="E14" s="1231" t="s">
        <v>66</v>
      </c>
      <c r="F14" s="1240">
        <v>9105.2000000000007</v>
      </c>
      <c r="G14" s="1233">
        <v>9105.2000000000007</v>
      </c>
      <c r="H14" s="1231">
        <v>1</v>
      </c>
      <c r="I14" s="1231"/>
      <c r="J14" s="1231"/>
      <c r="K14" s="1231"/>
      <c r="L14" s="1231"/>
      <c r="M14" s="1231"/>
      <c r="N14" s="1231"/>
      <c r="O14" s="1231"/>
      <c r="P14" s="1231"/>
      <c r="Q14" s="1231"/>
      <c r="R14" s="1231"/>
      <c r="S14" s="1231"/>
    </row>
    <row r="15" spans="1:19" x14ac:dyDescent="0.25">
      <c r="A15" s="1382" t="s">
        <v>663</v>
      </c>
      <c r="B15" s="1427">
        <v>221</v>
      </c>
      <c r="C15" s="1230" t="s">
        <v>582</v>
      </c>
      <c r="D15" s="1722">
        <v>1</v>
      </c>
      <c r="E15" s="1722" t="s">
        <v>66</v>
      </c>
      <c r="F15" s="2588">
        <v>2500</v>
      </c>
      <c r="G15" s="2002">
        <v>2500</v>
      </c>
      <c r="H15" s="1231">
        <v>1</v>
      </c>
      <c r="I15" s="1231"/>
      <c r="J15" s="1231"/>
      <c r="K15" s="1231"/>
      <c r="L15" s="1231"/>
      <c r="M15" s="1231"/>
      <c r="N15" s="1231"/>
      <c r="O15" s="1231"/>
      <c r="P15" s="1231"/>
      <c r="Q15" s="1231"/>
      <c r="R15" s="1231"/>
      <c r="S15" s="1231"/>
    </row>
    <row r="16" spans="1:19" x14ac:dyDescent="0.25">
      <c r="A16" s="2177" t="s">
        <v>771</v>
      </c>
      <c r="B16" s="1416">
        <v>221</v>
      </c>
      <c r="C16" s="452" t="s">
        <v>699</v>
      </c>
      <c r="D16" s="1707">
        <v>40</v>
      </c>
      <c r="E16" s="1753" t="s">
        <v>700</v>
      </c>
      <c r="F16" s="2590">
        <v>35000</v>
      </c>
      <c r="G16" s="1986">
        <v>1400000</v>
      </c>
      <c r="H16" s="2063"/>
      <c r="I16" s="1753">
        <v>40</v>
      </c>
      <c r="J16" s="1232"/>
      <c r="K16" s="1232"/>
      <c r="L16" s="1232"/>
      <c r="M16" s="1232"/>
      <c r="N16" s="1232"/>
      <c r="O16" s="1232"/>
      <c r="P16" s="1232"/>
      <c r="Q16" s="1232"/>
      <c r="R16" s="1232"/>
      <c r="S16" s="1232"/>
    </row>
    <row r="17" spans="1:19" x14ac:dyDescent="0.25">
      <c r="A17" s="2174" t="s">
        <v>1257</v>
      </c>
      <c r="B17" s="2185">
        <v>221</v>
      </c>
      <c r="C17" s="1567" t="s">
        <v>1249</v>
      </c>
      <c r="D17" s="1730" t="s">
        <v>126</v>
      </c>
      <c r="E17" s="1817">
        <v>1</v>
      </c>
      <c r="F17" s="1908"/>
      <c r="G17" s="2008">
        <v>9000</v>
      </c>
      <c r="H17" s="2071">
        <v>1</v>
      </c>
      <c r="I17" s="2089"/>
      <c r="J17" s="2089"/>
      <c r="K17" s="2089"/>
      <c r="L17" s="2089"/>
      <c r="M17" s="2089"/>
      <c r="N17" s="2089"/>
      <c r="O17" s="2089"/>
      <c r="P17" s="2089"/>
      <c r="Q17" s="2089"/>
      <c r="R17" s="2089"/>
      <c r="S17" s="2089"/>
    </row>
    <row r="18" spans="1:19" x14ac:dyDescent="0.25">
      <c r="A18" s="2174" t="s">
        <v>1257</v>
      </c>
      <c r="B18" s="2185">
        <v>221</v>
      </c>
      <c r="C18" s="1567" t="s">
        <v>1252</v>
      </c>
      <c r="D18" s="1730" t="s">
        <v>126</v>
      </c>
      <c r="E18" s="1817">
        <v>4</v>
      </c>
      <c r="F18" s="2612"/>
      <c r="G18" s="2008">
        <v>9000</v>
      </c>
      <c r="H18" s="2071">
        <v>4</v>
      </c>
      <c r="I18" s="2089"/>
      <c r="J18" s="2089"/>
      <c r="K18" s="2089"/>
      <c r="L18" s="2089"/>
      <c r="M18" s="2089"/>
      <c r="N18" s="2089"/>
      <c r="O18" s="2089"/>
      <c r="P18" s="2089"/>
      <c r="Q18" s="2089"/>
      <c r="R18" s="2089"/>
      <c r="S18" s="2089"/>
    </row>
    <row r="19" spans="1:19" x14ac:dyDescent="0.25">
      <c r="A19" s="2178" t="s">
        <v>1312</v>
      </c>
      <c r="B19" s="2183">
        <v>221</v>
      </c>
      <c r="C19" s="2324" t="s">
        <v>1311</v>
      </c>
      <c r="D19" s="2429">
        <v>1</v>
      </c>
      <c r="E19" s="2429" t="s">
        <v>126</v>
      </c>
      <c r="F19" s="2548"/>
      <c r="G19" s="2548">
        <v>30000</v>
      </c>
      <c r="H19" s="2057">
        <v>1</v>
      </c>
      <c r="I19" s="2057"/>
      <c r="J19" s="2057"/>
      <c r="K19" s="2057"/>
      <c r="L19" s="2057"/>
      <c r="M19" s="2057"/>
      <c r="N19" s="2057"/>
      <c r="O19" s="2057"/>
      <c r="P19" s="2057"/>
      <c r="Q19" s="2057"/>
      <c r="R19" s="2108"/>
      <c r="S19" s="2108"/>
    </row>
    <row r="20" spans="1:19" x14ac:dyDescent="0.25">
      <c r="A20" s="2170" t="s">
        <v>1411</v>
      </c>
      <c r="B20" s="153">
        <v>221</v>
      </c>
      <c r="C20" s="1285" t="s">
        <v>1408</v>
      </c>
      <c r="D20" s="153">
        <v>1</v>
      </c>
      <c r="E20" s="1753"/>
      <c r="F20" s="2544">
        <v>12000</v>
      </c>
      <c r="G20" s="2145">
        <v>12000</v>
      </c>
      <c r="H20" s="149">
        <v>1</v>
      </c>
      <c r="I20" s="149"/>
      <c r="J20" s="149"/>
      <c r="K20" s="149"/>
      <c r="L20" s="149"/>
      <c r="M20" s="149"/>
      <c r="N20" s="149"/>
      <c r="O20" s="149"/>
      <c r="P20" s="149"/>
      <c r="Q20" s="149"/>
      <c r="R20" s="149"/>
      <c r="S20" s="149"/>
    </row>
    <row r="21" spans="1:19" ht="121.5" x14ac:dyDescent="0.25">
      <c r="A21" s="1381" t="s">
        <v>1510</v>
      </c>
      <c r="B21" s="1454">
        <v>221</v>
      </c>
      <c r="C21" s="1623" t="s">
        <v>1486</v>
      </c>
      <c r="D21" s="1768" t="s">
        <v>126</v>
      </c>
      <c r="E21" s="1835">
        <v>1</v>
      </c>
      <c r="F21" s="1934">
        <v>11398.65</v>
      </c>
      <c r="G21" s="2034">
        <v>11398.65</v>
      </c>
      <c r="H21" s="2080">
        <v>1</v>
      </c>
      <c r="I21" s="2080"/>
      <c r="J21" s="2080"/>
      <c r="K21" s="2096"/>
      <c r="L21" s="2096"/>
      <c r="M21" s="2096"/>
      <c r="N21" s="2096"/>
      <c r="O21" s="2096"/>
      <c r="P21" s="2096"/>
      <c r="Q21" s="2096"/>
      <c r="R21" s="2096"/>
      <c r="S21" s="2096"/>
    </row>
    <row r="22" spans="1:19" x14ac:dyDescent="0.25">
      <c r="A22" s="1381" t="s">
        <v>1510</v>
      </c>
      <c r="B22" s="1454">
        <v>221</v>
      </c>
      <c r="C22" s="1665" t="s">
        <v>1489</v>
      </c>
      <c r="D22" s="1768" t="s">
        <v>126</v>
      </c>
      <c r="E22" s="1835">
        <v>2</v>
      </c>
      <c r="F22" s="1934">
        <v>6000</v>
      </c>
      <c r="G22" s="2034">
        <v>12000</v>
      </c>
      <c r="H22" s="2058"/>
      <c r="I22" s="2058"/>
      <c r="J22" s="2058">
        <v>2</v>
      </c>
      <c r="K22" s="2096"/>
      <c r="L22" s="2099"/>
      <c r="M22" s="2096"/>
      <c r="N22" s="2096"/>
      <c r="O22" s="2096"/>
      <c r="P22" s="2096"/>
      <c r="Q22" s="2096"/>
      <c r="R22" s="2096"/>
      <c r="S22" s="2096"/>
    </row>
    <row r="23" spans="1:19" x14ac:dyDescent="0.25">
      <c r="A23" s="1381" t="s">
        <v>1510</v>
      </c>
      <c r="B23" s="1454">
        <v>221</v>
      </c>
      <c r="C23" s="1665" t="s">
        <v>1496</v>
      </c>
      <c r="D23" s="2486" t="s">
        <v>126</v>
      </c>
      <c r="E23" s="1835">
        <v>1</v>
      </c>
      <c r="F23" s="1934">
        <v>5000</v>
      </c>
      <c r="G23" s="2034">
        <v>5000</v>
      </c>
      <c r="H23" s="2058">
        <v>1</v>
      </c>
      <c r="I23" s="2058"/>
      <c r="J23" s="2058"/>
      <c r="K23" s="457"/>
      <c r="L23" s="2096"/>
      <c r="M23" s="2096"/>
      <c r="N23" s="2096"/>
      <c r="O23" s="2096"/>
      <c r="P23" s="2096"/>
      <c r="Q23" s="2096"/>
      <c r="R23" s="2096"/>
      <c r="S23" s="2096"/>
    </row>
    <row r="24" spans="1:19" ht="81" x14ac:dyDescent="0.25">
      <c r="A24" s="1381" t="s">
        <v>1510</v>
      </c>
      <c r="B24" s="1454">
        <v>221</v>
      </c>
      <c r="C24" s="1623" t="s">
        <v>1499</v>
      </c>
      <c r="D24" s="1768" t="s">
        <v>126</v>
      </c>
      <c r="E24" s="1835">
        <v>3</v>
      </c>
      <c r="F24" s="1934">
        <v>950</v>
      </c>
      <c r="G24" s="2034">
        <v>2850</v>
      </c>
      <c r="H24" s="2080">
        <v>3</v>
      </c>
      <c r="I24" s="2080"/>
      <c r="J24" s="464"/>
      <c r="K24" s="457"/>
      <c r="L24" s="2096"/>
      <c r="M24" s="2096"/>
      <c r="N24" s="457"/>
      <c r="O24" s="2096"/>
      <c r="P24" s="2096"/>
      <c r="Q24" s="2096"/>
      <c r="R24" s="2096"/>
      <c r="S24" s="2096"/>
    </row>
    <row r="25" spans="1:19" x14ac:dyDescent="0.25">
      <c r="A25" s="1383" t="s">
        <v>1676</v>
      </c>
      <c r="B25" s="1430">
        <v>221</v>
      </c>
      <c r="C25" s="2283" t="s">
        <v>1653</v>
      </c>
      <c r="D25" s="1774"/>
      <c r="E25" s="1746">
        <v>4500</v>
      </c>
      <c r="F25" s="2577">
        <v>120</v>
      </c>
      <c r="G25" s="2045">
        <v>540000</v>
      </c>
      <c r="H25" s="2084"/>
      <c r="I25" s="2092"/>
      <c r="J25" s="2100">
        <v>4500</v>
      </c>
      <c r="K25" s="2092"/>
      <c r="L25" s="2092"/>
      <c r="M25" s="2092"/>
      <c r="N25" s="2092"/>
      <c r="O25" s="2092"/>
      <c r="P25" s="2092"/>
      <c r="Q25" s="2092"/>
      <c r="R25" s="2092"/>
      <c r="S25" s="2092"/>
    </row>
    <row r="26" spans="1:19" x14ac:dyDescent="0.25">
      <c r="A26" s="1362" t="s">
        <v>1676</v>
      </c>
      <c r="B26" s="544">
        <v>221</v>
      </c>
      <c r="C26" s="2154" t="s">
        <v>1675</v>
      </c>
      <c r="D26" s="530" t="s">
        <v>66</v>
      </c>
      <c r="E26" s="574">
        <v>1</v>
      </c>
      <c r="F26" s="573">
        <v>70000</v>
      </c>
      <c r="G26" s="575">
        <v>70000</v>
      </c>
      <c r="H26" s="174"/>
      <c r="I26" s="174"/>
      <c r="J26" s="174"/>
      <c r="K26" s="174"/>
      <c r="L26" s="174"/>
      <c r="M26" s="174"/>
      <c r="N26" s="174"/>
      <c r="O26" s="174"/>
      <c r="P26" s="174"/>
      <c r="Q26" s="174"/>
      <c r="R26" s="174"/>
      <c r="S26" s="174"/>
    </row>
    <row r="27" spans="1:19" ht="24.75" x14ac:dyDescent="0.25">
      <c r="A27" s="1379" t="s">
        <v>1771</v>
      </c>
      <c r="B27" s="1429">
        <v>221</v>
      </c>
      <c r="C27" s="1294" t="s">
        <v>1744</v>
      </c>
      <c r="D27" s="1429" t="s">
        <v>66</v>
      </c>
      <c r="E27" s="1429">
        <v>1</v>
      </c>
      <c r="F27" s="2558">
        <v>50000</v>
      </c>
      <c r="G27" s="1906" t="s">
        <v>1745</v>
      </c>
      <c r="H27" s="2070">
        <v>1</v>
      </c>
      <c r="I27" s="1906"/>
      <c r="J27" s="1906"/>
      <c r="K27" s="1906"/>
      <c r="L27" s="1906"/>
      <c r="M27" s="1906"/>
      <c r="N27" s="1906"/>
      <c r="O27" s="1906"/>
      <c r="P27" s="1906"/>
      <c r="Q27" s="1302"/>
      <c r="R27" s="1906"/>
      <c r="S27" s="1906"/>
    </row>
    <row r="28" spans="1:19" x14ac:dyDescent="0.25">
      <c r="A28" s="1356" t="s">
        <v>2163</v>
      </c>
      <c r="B28" s="301">
        <v>221</v>
      </c>
      <c r="C28" s="2237" t="s">
        <v>1860</v>
      </c>
      <c r="D28" s="716" t="s">
        <v>66</v>
      </c>
      <c r="E28" s="301">
        <v>1</v>
      </c>
      <c r="F28" s="722">
        <v>15000</v>
      </c>
      <c r="G28" s="2726">
        <v>15000</v>
      </c>
      <c r="H28" s="177"/>
      <c r="I28" s="177"/>
      <c r="J28" s="177"/>
      <c r="K28" s="177"/>
      <c r="L28" s="301"/>
      <c r="M28" s="301"/>
      <c r="N28" s="301"/>
      <c r="O28" s="301"/>
      <c r="P28" s="301"/>
      <c r="Q28" s="301"/>
      <c r="R28" s="301"/>
      <c r="S28" s="301">
        <v>1</v>
      </c>
    </row>
    <row r="29" spans="1:19" x14ac:dyDescent="0.25">
      <c r="A29" s="1356" t="s">
        <v>2163</v>
      </c>
      <c r="B29" s="301">
        <v>221</v>
      </c>
      <c r="C29" s="2237" t="s">
        <v>1862</v>
      </c>
      <c r="D29" s="716" t="s">
        <v>66</v>
      </c>
      <c r="E29" s="301">
        <v>1</v>
      </c>
      <c r="F29" s="722">
        <v>1500</v>
      </c>
      <c r="G29" s="715">
        <v>1500</v>
      </c>
      <c r="H29" s="177"/>
      <c r="I29" s="177"/>
      <c r="J29" s="177"/>
      <c r="K29" s="177"/>
      <c r="L29" s="301"/>
      <c r="M29" s="301">
        <v>1</v>
      </c>
      <c r="N29" s="301"/>
      <c r="O29" s="301"/>
      <c r="P29" s="301"/>
      <c r="Q29" s="301"/>
      <c r="R29" s="301"/>
      <c r="S29" s="301"/>
    </row>
    <row r="30" spans="1:19" x14ac:dyDescent="0.25">
      <c r="A30" s="2176" t="s">
        <v>2396</v>
      </c>
      <c r="B30" s="1426">
        <v>221</v>
      </c>
      <c r="C30" s="1621" t="s">
        <v>2285</v>
      </c>
      <c r="D30" s="1426" t="s">
        <v>66</v>
      </c>
      <c r="E30" s="1815">
        <v>1</v>
      </c>
      <c r="F30" s="776">
        <v>1226.52</v>
      </c>
      <c r="G30" s="777">
        <f t="shared" ref="G30:G40" si="0">E30*F30</f>
        <v>1226.52</v>
      </c>
      <c r="H30" s="1423">
        <v>1</v>
      </c>
      <c r="I30" s="773"/>
      <c r="J30" s="1426"/>
      <c r="K30" s="1426"/>
      <c r="L30" s="1426"/>
      <c r="M30" s="1426"/>
      <c r="N30" s="1426"/>
      <c r="O30" s="1426"/>
      <c r="P30" s="1426"/>
      <c r="Q30" s="1426"/>
      <c r="R30" s="1426"/>
      <c r="S30" s="1426"/>
    </row>
    <row r="31" spans="1:19" x14ac:dyDescent="0.25">
      <c r="A31" s="2176" t="s">
        <v>2396</v>
      </c>
      <c r="B31" s="1426">
        <v>221</v>
      </c>
      <c r="C31" s="1621" t="s">
        <v>2377</v>
      </c>
      <c r="D31" s="1426" t="s">
        <v>70</v>
      </c>
      <c r="E31" s="1815">
        <v>1</v>
      </c>
      <c r="F31" s="776">
        <v>25000</v>
      </c>
      <c r="G31" s="2001">
        <f t="shared" si="0"/>
        <v>25000</v>
      </c>
      <c r="H31" s="773"/>
      <c r="I31" s="1426"/>
      <c r="J31" s="1426"/>
      <c r="K31" s="1426">
        <v>1</v>
      </c>
      <c r="L31" s="1426"/>
      <c r="M31" s="1426"/>
      <c r="N31" s="1426"/>
      <c r="O31" s="1426"/>
      <c r="P31" s="1426"/>
      <c r="Q31" s="1426"/>
      <c r="R31" s="1426"/>
      <c r="S31" s="1426"/>
    </row>
    <row r="32" spans="1:19" ht="21" x14ac:dyDescent="0.25">
      <c r="A32" s="2175" t="s">
        <v>2396</v>
      </c>
      <c r="B32" s="1426">
        <v>221</v>
      </c>
      <c r="C32" s="774" t="s">
        <v>2378</v>
      </c>
      <c r="D32" s="1426" t="s">
        <v>70</v>
      </c>
      <c r="E32" s="1815">
        <v>1</v>
      </c>
      <c r="F32" s="776">
        <v>25000</v>
      </c>
      <c r="G32" s="777">
        <f t="shared" si="0"/>
        <v>25000</v>
      </c>
      <c r="H32" s="1423"/>
      <c r="I32" s="773"/>
      <c r="J32" s="1423"/>
      <c r="K32" s="1423">
        <v>1</v>
      </c>
      <c r="L32" s="1423"/>
      <c r="M32" s="1423"/>
      <c r="N32" s="1423"/>
      <c r="O32" s="1423"/>
      <c r="P32" s="1423"/>
      <c r="Q32" s="1423"/>
      <c r="R32" s="1423"/>
      <c r="S32" s="1423"/>
    </row>
    <row r="33" spans="1:19" x14ac:dyDescent="0.25">
      <c r="A33" s="2176" t="s">
        <v>2396</v>
      </c>
      <c r="B33" s="1426">
        <v>221</v>
      </c>
      <c r="C33" s="1621" t="s">
        <v>2379</v>
      </c>
      <c r="D33" s="1426" t="s">
        <v>70</v>
      </c>
      <c r="E33" s="1815">
        <v>1</v>
      </c>
      <c r="F33" s="1904">
        <v>3500</v>
      </c>
      <c r="G33" s="2001">
        <f t="shared" si="0"/>
        <v>3500</v>
      </c>
      <c r="H33" s="1426"/>
      <c r="I33" s="773"/>
      <c r="J33" s="1426"/>
      <c r="K33" s="1426">
        <v>1</v>
      </c>
      <c r="L33" s="1426"/>
      <c r="M33" s="1426"/>
      <c r="N33" s="1426"/>
      <c r="O33" s="1426"/>
      <c r="P33" s="1426"/>
      <c r="Q33" s="1426"/>
      <c r="R33" s="1426"/>
      <c r="S33" s="1426"/>
    </row>
    <row r="34" spans="1:19" x14ac:dyDescent="0.25">
      <c r="A34" s="1370" t="s">
        <v>2396</v>
      </c>
      <c r="B34" s="773">
        <v>221</v>
      </c>
      <c r="C34" s="774" t="s">
        <v>2380</v>
      </c>
      <c r="D34" s="773" t="s">
        <v>70</v>
      </c>
      <c r="E34" s="775">
        <v>1</v>
      </c>
      <c r="F34" s="776">
        <v>7500</v>
      </c>
      <c r="G34" s="777">
        <f t="shared" si="0"/>
        <v>7500</v>
      </c>
      <c r="H34" s="773"/>
      <c r="I34" s="773"/>
      <c r="J34" s="773"/>
      <c r="K34" s="773">
        <v>1</v>
      </c>
      <c r="L34" s="773"/>
      <c r="M34" s="773"/>
      <c r="N34" s="773"/>
      <c r="O34" s="773"/>
      <c r="P34" s="773"/>
      <c r="Q34" s="773"/>
      <c r="R34" s="773"/>
      <c r="S34" s="773"/>
    </row>
    <row r="35" spans="1:19" x14ac:dyDescent="0.25">
      <c r="A35" s="1370" t="s">
        <v>2396</v>
      </c>
      <c r="B35" s="773">
        <v>221</v>
      </c>
      <c r="C35" s="774" t="s">
        <v>2383</v>
      </c>
      <c r="D35" s="773" t="s">
        <v>2296</v>
      </c>
      <c r="E35" s="775">
        <v>1000</v>
      </c>
      <c r="F35" s="776">
        <v>6</v>
      </c>
      <c r="G35" s="777">
        <f t="shared" si="0"/>
        <v>6000</v>
      </c>
      <c r="H35" s="773"/>
      <c r="I35" s="773"/>
      <c r="J35" s="773"/>
      <c r="K35" s="773">
        <v>1000</v>
      </c>
      <c r="L35" s="773"/>
      <c r="M35" s="773"/>
      <c r="N35" s="773"/>
      <c r="O35" s="773"/>
      <c r="P35" s="773"/>
      <c r="Q35" s="773"/>
      <c r="R35" s="773"/>
      <c r="S35" s="773"/>
    </row>
    <row r="36" spans="1:19" x14ac:dyDescent="0.25">
      <c r="A36" s="2176" t="s">
        <v>2396</v>
      </c>
      <c r="B36" s="1426">
        <v>221</v>
      </c>
      <c r="C36" s="1621" t="s">
        <v>2384</v>
      </c>
      <c r="D36" s="1426" t="s">
        <v>318</v>
      </c>
      <c r="E36" s="1815">
        <v>200</v>
      </c>
      <c r="F36" s="1904">
        <v>25</v>
      </c>
      <c r="G36" s="2001">
        <f t="shared" si="0"/>
        <v>5000</v>
      </c>
      <c r="H36" s="1426"/>
      <c r="I36" s="773"/>
      <c r="J36" s="1426"/>
      <c r="K36" s="1426">
        <v>200</v>
      </c>
      <c r="L36" s="1426"/>
      <c r="M36" s="1426"/>
      <c r="N36" s="1426"/>
      <c r="O36" s="1426"/>
      <c r="P36" s="1426"/>
      <c r="Q36" s="1426"/>
      <c r="R36" s="1426"/>
      <c r="S36" s="1426"/>
    </row>
    <row r="37" spans="1:19" x14ac:dyDescent="0.25">
      <c r="A37" s="2176" t="s">
        <v>2396</v>
      </c>
      <c r="B37" s="1426">
        <v>221</v>
      </c>
      <c r="C37" s="1621" t="s">
        <v>2385</v>
      </c>
      <c r="D37" s="1426" t="s">
        <v>318</v>
      </c>
      <c r="E37" s="1815">
        <v>300</v>
      </c>
      <c r="F37" s="1904">
        <v>15</v>
      </c>
      <c r="G37" s="2001">
        <f t="shared" si="0"/>
        <v>4500</v>
      </c>
      <c r="H37" s="1426"/>
      <c r="I37" s="773"/>
      <c r="J37" s="1426"/>
      <c r="K37" s="1426">
        <v>300</v>
      </c>
      <c r="L37" s="1426"/>
      <c r="M37" s="1426"/>
      <c r="N37" s="1426"/>
      <c r="O37" s="1426"/>
      <c r="P37" s="1426"/>
      <c r="Q37" s="1426"/>
      <c r="R37" s="1426"/>
      <c r="S37" s="1426"/>
    </row>
    <row r="38" spans="1:19" ht="21" x14ac:dyDescent="0.25">
      <c r="A38" s="2176" t="s">
        <v>2396</v>
      </c>
      <c r="B38" s="1426">
        <v>221</v>
      </c>
      <c r="C38" s="1621" t="s">
        <v>2386</v>
      </c>
      <c r="D38" s="1426" t="s">
        <v>2296</v>
      </c>
      <c r="E38" s="1815">
        <v>100</v>
      </c>
      <c r="F38" s="1904">
        <v>200</v>
      </c>
      <c r="G38" s="2001">
        <f t="shared" si="0"/>
        <v>20000</v>
      </c>
      <c r="H38" s="1426"/>
      <c r="I38" s="1426"/>
      <c r="J38" s="1426"/>
      <c r="K38" s="1426">
        <v>100</v>
      </c>
      <c r="L38" s="1426"/>
      <c r="M38" s="1426"/>
      <c r="N38" s="1426"/>
      <c r="O38" s="1426"/>
      <c r="P38" s="1426"/>
      <c r="Q38" s="1426"/>
      <c r="R38" s="1426"/>
      <c r="S38" s="1426"/>
    </row>
    <row r="39" spans="1:19" x14ac:dyDescent="0.25">
      <c r="A39" s="2176" t="s">
        <v>2396</v>
      </c>
      <c r="B39" s="1426">
        <v>221</v>
      </c>
      <c r="C39" s="1621" t="s">
        <v>2387</v>
      </c>
      <c r="D39" s="1426" t="s">
        <v>2296</v>
      </c>
      <c r="E39" s="1815">
        <v>50</v>
      </c>
      <c r="F39" s="1904">
        <v>400</v>
      </c>
      <c r="G39" s="2001">
        <f t="shared" si="0"/>
        <v>20000</v>
      </c>
      <c r="H39" s="1426"/>
      <c r="I39" s="1426"/>
      <c r="J39" s="773"/>
      <c r="K39" s="1426">
        <v>100</v>
      </c>
      <c r="L39" s="1426"/>
      <c r="M39" s="1426"/>
      <c r="N39" s="1426"/>
      <c r="O39" s="1426"/>
      <c r="P39" s="1426"/>
      <c r="Q39" s="1426"/>
      <c r="R39" s="1426"/>
      <c r="S39" s="1426"/>
    </row>
    <row r="40" spans="1:19" x14ac:dyDescent="0.25">
      <c r="A40" s="2176" t="s">
        <v>2396</v>
      </c>
      <c r="B40" s="1426">
        <v>221</v>
      </c>
      <c r="C40" s="1558" t="s">
        <v>2389</v>
      </c>
      <c r="D40" s="1426" t="s">
        <v>70</v>
      </c>
      <c r="E40" s="1815">
        <v>1</v>
      </c>
      <c r="F40" s="1904">
        <v>1500000</v>
      </c>
      <c r="G40" s="2001">
        <f t="shared" si="0"/>
        <v>1500000</v>
      </c>
      <c r="H40" s="1426"/>
      <c r="I40" s="1426"/>
      <c r="J40" s="773"/>
      <c r="K40" s="1426">
        <v>1</v>
      </c>
      <c r="L40" s="1426"/>
      <c r="M40" s="1426"/>
      <c r="N40" s="1426"/>
      <c r="O40" s="1426"/>
      <c r="P40" s="1426"/>
      <c r="Q40" s="1426"/>
      <c r="R40" s="1426"/>
      <c r="S40" s="1426"/>
    </row>
    <row r="41" spans="1:19" x14ac:dyDescent="0.25">
      <c r="A41" s="1368" t="s">
        <v>2492</v>
      </c>
      <c r="B41" s="743">
        <v>221</v>
      </c>
      <c r="C41" s="1294" t="s">
        <v>2404</v>
      </c>
      <c r="D41" s="1685" t="s">
        <v>66</v>
      </c>
      <c r="E41" s="1685">
        <v>1</v>
      </c>
      <c r="F41" s="1685"/>
      <c r="G41" s="2706">
        <v>65000</v>
      </c>
      <c r="H41" s="2053">
        <v>1</v>
      </c>
      <c r="I41" s="1801"/>
      <c r="J41" s="1801"/>
      <c r="K41" s="1801"/>
      <c r="L41" s="1801"/>
      <c r="M41" s="1801"/>
      <c r="N41" s="1801"/>
      <c r="O41" s="1801"/>
      <c r="P41" s="1801"/>
      <c r="Q41" s="1801"/>
      <c r="R41" s="1801"/>
      <c r="S41" s="1801"/>
    </row>
    <row r="42" spans="1:19" x14ac:dyDescent="0.25">
      <c r="A42" s="1368" t="s">
        <v>2492</v>
      </c>
      <c r="B42" s="743">
        <v>221</v>
      </c>
      <c r="C42" s="1294" t="s">
        <v>2407</v>
      </c>
      <c r="D42" s="1685" t="s">
        <v>66</v>
      </c>
      <c r="E42" s="1685"/>
      <c r="F42" s="1685"/>
      <c r="G42" s="2706">
        <v>45000</v>
      </c>
      <c r="H42" s="2053">
        <v>1</v>
      </c>
      <c r="I42" s="1801"/>
      <c r="J42" s="787"/>
      <c r="K42" s="1801"/>
      <c r="L42" s="1801"/>
      <c r="M42" s="1801"/>
      <c r="N42" s="1801"/>
      <c r="O42" s="1801"/>
      <c r="P42" s="1801"/>
      <c r="Q42" s="1801"/>
      <c r="R42" s="1801"/>
      <c r="S42" s="1801"/>
    </row>
    <row r="43" spans="1:19" x14ac:dyDescent="0.25">
      <c r="A43" s="1376" t="s">
        <v>2687</v>
      </c>
      <c r="B43" s="301">
        <v>221</v>
      </c>
      <c r="C43" s="1316" t="s">
        <v>2686</v>
      </c>
      <c r="D43" s="1690" t="s">
        <v>53</v>
      </c>
      <c r="E43" s="1690">
        <v>1</v>
      </c>
      <c r="F43" s="1016">
        <v>5500</v>
      </c>
      <c r="G43" s="1971">
        <v>5500</v>
      </c>
      <c r="H43" s="981"/>
      <c r="I43" s="1707">
        <v>1</v>
      </c>
      <c r="J43" s="2056"/>
      <c r="K43" s="2056"/>
      <c r="L43" s="2056"/>
      <c r="M43" s="2056"/>
      <c r="N43" s="2056"/>
      <c r="O43" s="2056"/>
      <c r="P43" s="2056"/>
      <c r="Q43" s="2056"/>
      <c r="R43" s="2056"/>
      <c r="S43" s="2056"/>
    </row>
    <row r="44" spans="1:19" ht="15.75" x14ac:dyDescent="0.25">
      <c r="A44" s="1376" t="s">
        <v>2687</v>
      </c>
      <c r="B44" s="1447">
        <v>221</v>
      </c>
      <c r="C44" s="971" t="s">
        <v>2597</v>
      </c>
      <c r="D44" s="972" t="s">
        <v>66</v>
      </c>
      <c r="E44" s="124">
        <v>1</v>
      </c>
      <c r="F44" s="1016">
        <v>22000</v>
      </c>
      <c r="G44" s="2696">
        <v>22000</v>
      </c>
      <c r="H44" s="932"/>
      <c r="I44" s="932">
        <v>1</v>
      </c>
      <c r="J44" s="2018"/>
      <c r="K44" s="2018"/>
      <c r="L44" s="2018"/>
      <c r="M44" s="2018"/>
      <c r="N44" s="2018"/>
      <c r="O44" s="2018"/>
      <c r="P44" s="2018"/>
      <c r="Q44" s="2018"/>
      <c r="R44" s="2018"/>
      <c r="S44" s="2018"/>
    </row>
    <row r="45" spans="1:19" ht="15.75" x14ac:dyDescent="0.25">
      <c r="A45" s="2173" t="s">
        <v>2730</v>
      </c>
      <c r="B45" s="1447">
        <v>221</v>
      </c>
      <c r="C45" s="1524" t="s">
        <v>2727</v>
      </c>
      <c r="D45" s="1061" t="s">
        <v>66</v>
      </c>
      <c r="E45" s="1061">
        <v>1</v>
      </c>
      <c r="F45" s="1062">
        <v>5000</v>
      </c>
      <c r="G45" s="1959">
        <f>+F45*E45</f>
        <v>5000</v>
      </c>
      <c r="H45" s="1059">
        <v>1</v>
      </c>
      <c r="I45" s="1052"/>
      <c r="J45" s="1410"/>
      <c r="K45" s="1410"/>
      <c r="L45" s="1410"/>
      <c r="M45" s="1410"/>
      <c r="N45" s="1410"/>
      <c r="O45" s="1410"/>
      <c r="P45" s="1410"/>
      <c r="Q45" s="1410"/>
      <c r="R45" s="1410"/>
      <c r="S45" s="1410"/>
    </row>
    <row r="46" spans="1:19" ht="15.75" x14ac:dyDescent="0.25">
      <c r="A46" s="2173" t="s">
        <v>2730</v>
      </c>
      <c r="B46" s="1447">
        <v>221</v>
      </c>
      <c r="C46" s="1524" t="s">
        <v>2728</v>
      </c>
      <c r="D46" s="1701" t="s">
        <v>66</v>
      </c>
      <c r="E46" s="1701">
        <v>1</v>
      </c>
      <c r="F46" s="1879">
        <v>6000</v>
      </c>
      <c r="G46" s="1980">
        <f>+F46*E46</f>
        <v>6000</v>
      </c>
      <c r="H46" s="1410">
        <v>1</v>
      </c>
      <c r="I46" s="1410"/>
      <c r="J46" s="1410"/>
      <c r="K46" s="1410"/>
      <c r="L46" s="1052"/>
      <c r="M46" s="1410"/>
      <c r="N46" s="1410"/>
      <c r="O46" s="1410"/>
      <c r="P46" s="1410"/>
      <c r="Q46" s="1410"/>
      <c r="R46" s="1410"/>
      <c r="S46" s="1410"/>
    </row>
    <row r="47" spans="1:19" x14ac:dyDescent="0.25">
      <c r="A47" s="1380" t="s">
        <v>2743</v>
      </c>
      <c r="B47" s="1410">
        <v>221</v>
      </c>
      <c r="C47" s="1632" t="s">
        <v>2733</v>
      </c>
      <c r="D47" s="1093" t="s">
        <v>96</v>
      </c>
      <c r="E47" s="1093">
        <v>1</v>
      </c>
      <c r="F47" s="1094">
        <v>20000</v>
      </c>
      <c r="G47" s="1095">
        <f>+F47*E47</f>
        <v>20000</v>
      </c>
      <c r="H47" s="1096">
        <v>1</v>
      </c>
      <c r="I47" s="1096"/>
      <c r="J47" s="1096"/>
      <c r="K47" s="1076"/>
      <c r="L47" s="1096"/>
      <c r="M47" s="1096"/>
      <c r="N47" s="1096"/>
      <c r="O47" s="1096"/>
      <c r="P47" s="1096"/>
      <c r="Q47" s="1096"/>
      <c r="R47" s="1096"/>
      <c r="S47" s="1096"/>
    </row>
    <row r="48" spans="1:19" ht="15.75" x14ac:dyDescent="0.25">
      <c r="A48" s="1368" t="s">
        <v>2787</v>
      </c>
      <c r="B48" s="1447">
        <v>221</v>
      </c>
      <c r="C48" s="2220" t="s">
        <v>2748</v>
      </c>
      <c r="D48" s="1799" t="s">
        <v>53</v>
      </c>
      <c r="E48" s="2501">
        <v>4</v>
      </c>
      <c r="F48" s="2547">
        <v>80000</v>
      </c>
      <c r="G48" s="2020">
        <v>320000</v>
      </c>
      <c r="H48" s="1395">
        <v>4</v>
      </c>
      <c r="I48" s="301"/>
      <c r="J48" s="301"/>
      <c r="K48" s="177"/>
      <c r="L48" s="301"/>
      <c r="M48" s="301"/>
      <c r="N48" s="301"/>
      <c r="O48" s="301"/>
      <c r="P48" s="301"/>
      <c r="Q48" s="301"/>
      <c r="R48" s="301"/>
      <c r="S48" s="301"/>
    </row>
    <row r="49" spans="1:19" ht="15.75" x14ac:dyDescent="0.25">
      <c r="A49" s="1368" t="s">
        <v>2787</v>
      </c>
      <c r="B49" s="301">
        <v>221</v>
      </c>
      <c r="C49" s="2406" t="s">
        <v>2752</v>
      </c>
      <c r="D49" s="1743" t="s">
        <v>53</v>
      </c>
      <c r="E49" s="301">
        <v>1</v>
      </c>
      <c r="F49" s="2020">
        <v>15000</v>
      </c>
      <c r="G49" s="2020">
        <f>E49*F49</f>
        <v>15000</v>
      </c>
      <c r="H49" s="301">
        <v>1</v>
      </c>
      <c r="I49" s="301"/>
      <c r="J49" s="301"/>
      <c r="K49" s="301"/>
      <c r="L49" s="301"/>
      <c r="M49" s="177"/>
      <c r="N49" s="301"/>
      <c r="O49" s="301"/>
      <c r="P49" s="301"/>
      <c r="Q49" s="177"/>
      <c r="R49" s="301"/>
      <c r="S49" s="301"/>
    </row>
    <row r="50" spans="1:19" ht="22.5" customHeight="1" x14ac:dyDescent="0.3">
      <c r="A50" s="1359" t="s">
        <v>2843</v>
      </c>
      <c r="B50" s="1120">
        <v>221</v>
      </c>
      <c r="C50" s="769" t="s">
        <v>2830</v>
      </c>
      <c r="D50" s="1120" t="s">
        <v>66</v>
      </c>
      <c r="E50" s="1120">
        <v>2</v>
      </c>
      <c r="F50" s="1120">
        <v>910.52</v>
      </c>
      <c r="G50" s="1122">
        <v>1821.04</v>
      </c>
      <c r="H50" s="1121">
        <v>1</v>
      </c>
      <c r="I50" s="1121"/>
      <c r="J50" s="1121"/>
      <c r="K50" s="1121"/>
      <c r="L50" s="1121"/>
      <c r="M50" s="1121"/>
      <c r="N50" s="1120">
        <v>1</v>
      </c>
      <c r="O50" s="1120"/>
      <c r="P50" s="1120"/>
      <c r="Q50" s="1120"/>
      <c r="R50" s="1120"/>
      <c r="S50" s="1120"/>
    </row>
    <row r="51" spans="1:19" ht="22.5" customHeight="1" x14ac:dyDescent="0.3">
      <c r="A51" s="1380" t="s">
        <v>2843</v>
      </c>
      <c r="B51" s="1728">
        <v>221</v>
      </c>
      <c r="C51" s="1316" t="s">
        <v>2833</v>
      </c>
      <c r="D51" s="1728" t="s">
        <v>66</v>
      </c>
      <c r="E51" s="2482">
        <v>3</v>
      </c>
      <c r="F51" s="2006">
        <v>10000</v>
      </c>
      <c r="G51" s="2671">
        <v>10000</v>
      </c>
      <c r="H51" s="2737">
        <v>1</v>
      </c>
      <c r="I51" s="1128"/>
      <c r="J51" s="2737"/>
      <c r="K51" s="2737"/>
      <c r="L51" s="2737"/>
      <c r="M51" s="1128">
        <v>2</v>
      </c>
      <c r="N51" s="2482"/>
      <c r="O51" s="1126"/>
      <c r="P51" s="2482"/>
      <c r="Q51" s="1126"/>
      <c r="R51" s="2482"/>
      <c r="S51" s="1126"/>
    </row>
    <row r="52" spans="1:19" ht="33" customHeight="1" x14ac:dyDescent="0.3">
      <c r="A52" s="1380" t="s">
        <v>2843</v>
      </c>
      <c r="B52" s="2482">
        <v>221</v>
      </c>
      <c r="C52" s="1316" t="s">
        <v>2834</v>
      </c>
      <c r="D52" s="1728" t="s">
        <v>66</v>
      </c>
      <c r="E52" s="2482">
        <v>1</v>
      </c>
      <c r="F52" s="2006">
        <v>10000</v>
      </c>
      <c r="G52" s="2671">
        <v>10000</v>
      </c>
      <c r="H52" s="2737">
        <v>1</v>
      </c>
      <c r="I52" s="2737"/>
      <c r="J52" s="1128"/>
      <c r="K52" s="2737"/>
      <c r="L52" s="2737"/>
      <c r="M52" s="2737"/>
      <c r="N52" s="1126"/>
      <c r="O52" s="2482"/>
      <c r="P52" s="2482"/>
      <c r="Q52" s="1126"/>
      <c r="R52" s="2482"/>
      <c r="S52" s="2482"/>
    </row>
    <row r="53" spans="1:19" x14ac:dyDescent="0.25">
      <c r="A53" s="1380" t="s">
        <v>2843</v>
      </c>
      <c r="B53" s="2482">
        <v>221</v>
      </c>
      <c r="C53" s="1330" t="s">
        <v>929</v>
      </c>
      <c r="D53" s="2482"/>
      <c r="E53" s="1385"/>
      <c r="F53" s="2482"/>
      <c r="G53" s="2482" t="s">
        <v>2792</v>
      </c>
      <c r="H53" s="2753"/>
      <c r="I53" s="2737"/>
      <c r="J53" s="2737"/>
      <c r="K53" s="2737"/>
      <c r="L53" s="2737"/>
      <c r="M53" s="2737"/>
      <c r="N53" s="2482"/>
      <c r="O53" s="2482"/>
      <c r="P53" s="2482"/>
      <c r="Q53" s="2482"/>
      <c r="R53" s="2482"/>
      <c r="S53" s="2482"/>
    </row>
    <row r="54" spans="1:19" x14ac:dyDescent="0.25">
      <c r="A54" s="1356" t="s">
        <v>2915</v>
      </c>
      <c r="B54" s="1096">
        <v>221</v>
      </c>
      <c r="C54" s="2377" t="s">
        <v>2844</v>
      </c>
      <c r="D54" s="1096" t="s">
        <v>66</v>
      </c>
      <c r="E54" s="1484">
        <v>1</v>
      </c>
      <c r="F54" s="2552">
        <v>10000</v>
      </c>
      <c r="G54" s="2003">
        <v>10000</v>
      </c>
      <c r="H54" s="1452"/>
      <c r="I54" s="2085"/>
      <c r="J54" s="2770"/>
      <c r="K54" s="2770"/>
      <c r="L54" s="2770"/>
      <c r="M54" s="2770"/>
      <c r="N54" s="1452"/>
      <c r="O54" s="301"/>
      <c r="P54" s="301"/>
      <c r="Q54" s="301"/>
      <c r="R54" s="301"/>
      <c r="S54" s="301"/>
    </row>
    <row r="55" spans="1:19" x14ac:dyDescent="0.25">
      <c r="A55" s="1356" t="s">
        <v>2915</v>
      </c>
      <c r="B55" s="1096">
        <v>221</v>
      </c>
      <c r="C55" s="2223" t="s">
        <v>2845</v>
      </c>
      <c r="D55" s="1096" t="s">
        <v>72</v>
      </c>
      <c r="E55" s="1484">
        <v>2</v>
      </c>
      <c r="F55" s="2552">
        <v>910.52</v>
      </c>
      <c r="G55" s="2003">
        <v>1821.04</v>
      </c>
      <c r="H55" s="1098">
        <v>2</v>
      </c>
      <c r="I55" s="2085"/>
      <c r="J55" s="2770"/>
      <c r="K55" s="2770"/>
      <c r="L55" s="2770"/>
      <c r="M55" s="2770"/>
      <c r="N55" s="1452"/>
      <c r="O55" s="301"/>
      <c r="P55" s="301"/>
      <c r="Q55" s="301"/>
      <c r="R55" s="301"/>
      <c r="S55" s="301"/>
    </row>
    <row r="56" spans="1:19" x14ac:dyDescent="0.25">
      <c r="A56" s="1356" t="s">
        <v>2915</v>
      </c>
      <c r="B56" s="2084">
        <v>221</v>
      </c>
      <c r="C56" s="2326" t="s">
        <v>2913</v>
      </c>
      <c r="D56" s="2458" t="s">
        <v>66</v>
      </c>
      <c r="E56" s="2458">
        <v>1</v>
      </c>
      <c r="F56" s="2003">
        <v>20000</v>
      </c>
      <c r="G56" s="2003">
        <v>20000</v>
      </c>
      <c r="H56" s="306"/>
      <c r="I56" s="306"/>
      <c r="J56" s="306"/>
      <c r="K56" s="306"/>
      <c r="L56" s="306"/>
      <c r="M56" s="306"/>
      <c r="N56" s="306"/>
      <c r="O56" s="306"/>
      <c r="P56" s="306"/>
      <c r="Q56" s="306"/>
      <c r="R56" s="306"/>
      <c r="S56" s="306"/>
    </row>
    <row r="57" spans="1:19" ht="22.5" x14ac:dyDescent="0.25">
      <c r="A57" s="1211" t="s">
        <v>18</v>
      </c>
      <c r="B57" s="153">
        <v>222</v>
      </c>
      <c r="C57" s="149" t="s">
        <v>100</v>
      </c>
      <c r="D57" s="149" t="s">
        <v>72</v>
      </c>
      <c r="E57" s="149">
        <v>4</v>
      </c>
      <c r="F57" s="152">
        <v>9000</v>
      </c>
      <c r="G57" s="149">
        <v>36000</v>
      </c>
      <c r="H57" s="145"/>
      <c r="I57" s="149" t="s">
        <v>101</v>
      </c>
      <c r="J57" s="145"/>
      <c r="K57" s="1927">
        <v>4</v>
      </c>
      <c r="L57" s="145"/>
      <c r="M57" s="145"/>
      <c r="N57" s="145"/>
      <c r="O57" s="145"/>
      <c r="P57" s="145"/>
      <c r="Q57" s="145"/>
      <c r="R57" s="145"/>
      <c r="S57" s="145"/>
    </row>
    <row r="58" spans="1:19" ht="31.5" customHeight="1" x14ac:dyDescent="0.3">
      <c r="A58" s="2171" t="s">
        <v>351</v>
      </c>
      <c r="B58" s="1459">
        <v>222</v>
      </c>
      <c r="C58" s="2256" t="s">
        <v>344</v>
      </c>
      <c r="D58" s="2441" t="s">
        <v>66</v>
      </c>
      <c r="E58" s="1829">
        <v>1</v>
      </c>
      <c r="F58" s="2567">
        <v>8000</v>
      </c>
      <c r="G58" s="2046">
        <v>8000</v>
      </c>
      <c r="H58" s="1459"/>
      <c r="I58" s="1459"/>
      <c r="J58" s="1459"/>
      <c r="K58" s="2772"/>
      <c r="L58" s="1459"/>
      <c r="M58" s="1459"/>
      <c r="N58" s="1459"/>
      <c r="O58" s="1459"/>
      <c r="P58" s="1459"/>
      <c r="Q58" s="1459"/>
      <c r="R58" s="1459"/>
      <c r="S58" s="1459"/>
    </row>
    <row r="59" spans="1:19" ht="22.5" customHeight="1" x14ac:dyDescent="0.3">
      <c r="A59" s="2171" t="s">
        <v>351</v>
      </c>
      <c r="B59" s="1459">
        <v>222</v>
      </c>
      <c r="C59" s="2256" t="s">
        <v>345</v>
      </c>
      <c r="D59" s="2441" t="s">
        <v>53</v>
      </c>
      <c r="E59" s="1829">
        <v>2</v>
      </c>
      <c r="F59" s="2567">
        <v>6000</v>
      </c>
      <c r="G59" s="2046">
        <v>12000</v>
      </c>
      <c r="H59" s="1459"/>
      <c r="I59" s="1459"/>
      <c r="J59" s="1459"/>
      <c r="K59" s="2772"/>
      <c r="L59" s="1459"/>
      <c r="M59" s="1459"/>
      <c r="N59" s="1459"/>
      <c r="O59" s="1459"/>
      <c r="P59" s="1459"/>
      <c r="Q59" s="1459"/>
      <c r="R59" s="1459"/>
      <c r="S59" s="1459"/>
    </row>
    <row r="60" spans="1:19" x14ac:dyDescent="0.25">
      <c r="A60" s="2171" t="s">
        <v>351</v>
      </c>
      <c r="B60" s="1459">
        <v>222</v>
      </c>
      <c r="C60" s="2256" t="s">
        <v>346</v>
      </c>
      <c r="D60" s="2441" t="s">
        <v>84</v>
      </c>
      <c r="E60" s="1829">
        <v>1</v>
      </c>
      <c r="F60" s="2567">
        <v>5000</v>
      </c>
      <c r="G60" s="2665">
        <v>5000</v>
      </c>
      <c r="H60" s="1459"/>
      <c r="I60" s="1459"/>
      <c r="J60" s="1459"/>
      <c r="K60" s="2772"/>
      <c r="L60" s="1459"/>
      <c r="M60" s="1459"/>
      <c r="N60" s="1459"/>
      <c r="O60" s="1459"/>
      <c r="P60" s="1459"/>
      <c r="Q60" s="1459"/>
      <c r="R60" s="1459"/>
      <c r="S60" s="1459"/>
    </row>
    <row r="61" spans="1:19" x14ac:dyDescent="0.25">
      <c r="A61" s="2171" t="s">
        <v>351</v>
      </c>
      <c r="B61" s="1459">
        <v>222</v>
      </c>
      <c r="C61" s="2151" t="s">
        <v>347</v>
      </c>
      <c r="D61" s="2441" t="s">
        <v>53</v>
      </c>
      <c r="E61" s="1829">
        <v>1</v>
      </c>
      <c r="F61" s="2567">
        <v>2000</v>
      </c>
      <c r="G61" s="2567">
        <v>2000</v>
      </c>
      <c r="H61" s="1459"/>
      <c r="I61" s="1459"/>
      <c r="J61" s="1459"/>
      <c r="K61" s="2772"/>
      <c r="L61" s="1459"/>
      <c r="M61" s="1459"/>
      <c r="N61" s="1459"/>
      <c r="O61" s="1459"/>
      <c r="P61" s="1459"/>
      <c r="Q61" s="1459"/>
      <c r="R61" s="1459"/>
      <c r="S61" s="1459"/>
    </row>
    <row r="62" spans="1:19" ht="22.5" x14ac:dyDescent="0.25">
      <c r="A62" s="2180" t="s">
        <v>381</v>
      </c>
      <c r="B62" s="303">
        <v>222</v>
      </c>
      <c r="C62" s="1498" t="s">
        <v>371</v>
      </c>
      <c r="D62" s="1769" t="s">
        <v>66</v>
      </c>
      <c r="E62" s="88">
        <v>1</v>
      </c>
      <c r="F62" s="90">
        <v>10000</v>
      </c>
      <c r="G62" s="1859">
        <v>10000</v>
      </c>
      <c r="H62" s="56">
        <v>1</v>
      </c>
      <c r="I62" s="56"/>
      <c r="J62" s="56"/>
      <c r="K62" s="56"/>
      <c r="L62" s="56"/>
      <c r="M62" s="56"/>
      <c r="N62" s="56"/>
      <c r="O62" s="56"/>
      <c r="P62" s="56"/>
      <c r="Q62" s="56"/>
      <c r="R62" s="56"/>
      <c r="S62" s="56"/>
    </row>
    <row r="63" spans="1:19" ht="22.5" x14ac:dyDescent="0.25">
      <c r="A63" s="202" t="s">
        <v>381</v>
      </c>
      <c r="B63" s="177">
        <v>222</v>
      </c>
      <c r="C63" s="1498" t="s">
        <v>372</v>
      </c>
      <c r="D63" s="1343" t="s">
        <v>66</v>
      </c>
      <c r="E63" s="98">
        <v>1</v>
      </c>
      <c r="F63" s="117">
        <v>6000</v>
      </c>
      <c r="G63" s="757">
        <v>6000</v>
      </c>
      <c r="H63" s="95">
        <v>1</v>
      </c>
      <c r="I63" s="95"/>
      <c r="J63" s="95"/>
      <c r="K63" s="95"/>
      <c r="L63" s="95"/>
      <c r="M63" s="95"/>
      <c r="N63" s="95"/>
      <c r="O63" s="95"/>
      <c r="P63" s="95"/>
      <c r="Q63" s="95"/>
      <c r="R63" s="95"/>
      <c r="S63" s="95"/>
    </row>
    <row r="64" spans="1:19" ht="22.5" x14ac:dyDescent="0.25">
      <c r="A64" s="202" t="s">
        <v>381</v>
      </c>
      <c r="B64" s="177">
        <v>222</v>
      </c>
      <c r="C64" s="1498" t="s">
        <v>373</v>
      </c>
      <c r="D64" s="1680" t="s">
        <v>66</v>
      </c>
      <c r="E64" s="124">
        <v>2</v>
      </c>
      <c r="F64" s="1894">
        <v>3500</v>
      </c>
      <c r="G64" s="1919">
        <v>7000</v>
      </c>
      <c r="H64" s="121">
        <v>2</v>
      </c>
      <c r="I64" s="121"/>
      <c r="J64" s="121"/>
      <c r="K64" s="121"/>
      <c r="L64" s="121"/>
      <c r="M64" s="121"/>
      <c r="N64" s="121"/>
      <c r="O64" s="121"/>
      <c r="P64" s="121"/>
      <c r="Q64" s="121"/>
      <c r="R64" s="121"/>
      <c r="S64" s="121"/>
    </row>
    <row r="65" spans="1:19" ht="22.5" x14ac:dyDescent="0.25">
      <c r="A65" s="202" t="s">
        <v>381</v>
      </c>
      <c r="B65" s="177">
        <v>222</v>
      </c>
      <c r="C65" s="2196" t="s">
        <v>375</v>
      </c>
      <c r="D65" s="1769" t="s">
        <v>66</v>
      </c>
      <c r="E65" s="88">
        <v>2</v>
      </c>
      <c r="F65" s="1939">
        <v>20000</v>
      </c>
      <c r="G65" s="1859">
        <v>40000</v>
      </c>
      <c r="H65" s="1770">
        <v>2</v>
      </c>
      <c r="I65" s="1770"/>
      <c r="J65" s="1770"/>
      <c r="K65" s="1770"/>
      <c r="L65" s="1770"/>
      <c r="M65" s="1770"/>
      <c r="N65" s="1770"/>
      <c r="O65" s="1770"/>
      <c r="P65" s="1770"/>
      <c r="Q65" s="1770"/>
      <c r="R65" s="1770"/>
      <c r="S65" s="1770"/>
    </row>
    <row r="66" spans="1:19" x14ac:dyDescent="0.25">
      <c r="A66" s="1372" t="s">
        <v>468</v>
      </c>
      <c r="B66" s="209">
        <v>222</v>
      </c>
      <c r="C66" s="216" t="s">
        <v>461</v>
      </c>
      <c r="D66" s="211" t="s">
        <v>462</v>
      </c>
      <c r="E66" s="211">
        <f>SUM(H66:S66)</f>
        <v>5</v>
      </c>
      <c r="F66" s="2615">
        <v>10000</v>
      </c>
      <c r="G66" s="214">
        <v>50000</v>
      </c>
      <c r="H66" s="1411"/>
      <c r="I66" s="1411">
        <v>3</v>
      </c>
      <c r="J66" s="1411"/>
      <c r="K66" s="1411"/>
      <c r="L66" s="1411">
        <v>2</v>
      </c>
      <c r="M66" s="1411"/>
      <c r="N66" s="1411"/>
      <c r="O66" s="1411"/>
      <c r="P66" s="1411"/>
      <c r="Q66" s="1411"/>
      <c r="R66" s="1411"/>
      <c r="S66" s="2299"/>
    </row>
    <row r="67" spans="1:19" x14ac:dyDescent="0.25">
      <c r="A67" s="1372" t="s">
        <v>468</v>
      </c>
      <c r="B67" s="209">
        <v>222</v>
      </c>
      <c r="C67" s="216" t="s">
        <v>463</v>
      </c>
      <c r="D67" s="213" t="s">
        <v>451</v>
      </c>
      <c r="E67" s="213">
        <f>SUM(H67:S67)</f>
        <v>5</v>
      </c>
      <c r="F67" s="215">
        <v>5000</v>
      </c>
      <c r="G67" s="215">
        <v>25000</v>
      </c>
      <c r="H67" s="213">
        <v>2</v>
      </c>
      <c r="I67" s="213"/>
      <c r="J67" s="213">
        <v>2</v>
      </c>
      <c r="K67" s="213"/>
      <c r="L67" s="213"/>
      <c r="M67" s="213">
        <v>1</v>
      </c>
      <c r="N67" s="213"/>
      <c r="O67" s="213"/>
      <c r="P67" s="213"/>
      <c r="Q67" s="213"/>
      <c r="R67" s="213"/>
      <c r="S67" s="1217"/>
    </row>
    <row r="68" spans="1:19" x14ac:dyDescent="0.25">
      <c r="A68" s="1372" t="s">
        <v>468</v>
      </c>
      <c r="B68" s="209">
        <v>222</v>
      </c>
      <c r="C68" s="216" t="s">
        <v>464</v>
      </c>
      <c r="D68" s="213" t="s">
        <v>446</v>
      </c>
      <c r="E68" s="213">
        <f>SUM(H68:S68)</f>
        <v>2</v>
      </c>
      <c r="F68" s="215">
        <v>15000</v>
      </c>
      <c r="G68" s="215">
        <v>30000</v>
      </c>
      <c r="H68" s="213"/>
      <c r="I68" s="213">
        <v>2</v>
      </c>
      <c r="J68" s="213"/>
      <c r="K68" s="213"/>
      <c r="L68" s="213"/>
      <c r="M68" s="213"/>
      <c r="N68" s="213"/>
      <c r="O68" s="213"/>
      <c r="P68" s="213"/>
      <c r="Q68" s="213"/>
      <c r="R68" s="213"/>
      <c r="S68" s="1217"/>
    </row>
    <row r="69" spans="1:19" ht="36.75" x14ac:dyDescent="0.25">
      <c r="A69" s="235" t="s">
        <v>663</v>
      </c>
      <c r="B69" s="233">
        <v>222</v>
      </c>
      <c r="C69" s="237" t="s">
        <v>574</v>
      </c>
      <c r="D69" s="241">
        <v>3</v>
      </c>
      <c r="E69" s="241" t="s">
        <v>66</v>
      </c>
      <c r="F69" s="1851">
        <v>1269.3699999999999</v>
      </c>
      <c r="G69" s="1967">
        <v>3805.11</v>
      </c>
      <c r="H69" s="241">
        <v>3</v>
      </c>
      <c r="I69" s="241"/>
      <c r="J69" s="241"/>
      <c r="K69" s="241"/>
      <c r="L69" s="241"/>
      <c r="M69" s="241"/>
      <c r="N69" s="241"/>
      <c r="O69" s="241"/>
      <c r="P69" s="241"/>
      <c r="Q69" s="241"/>
      <c r="R69" s="241"/>
      <c r="S69" s="241"/>
    </row>
    <row r="70" spans="1:19" x14ac:dyDescent="0.25">
      <c r="A70" s="235" t="s">
        <v>663</v>
      </c>
      <c r="B70" s="233">
        <v>222</v>
      </c>
      <c r="C70" s="245" t="s">
        <v>575</v>
      </c>
      <c r="D70" s="238">
        <v>1</v>
      </c>
      <c r="E70" s="238" t="s">
        <v>84</v>
      </c>
      <c r="F70" s="246">
        <v>18000</v>
      </c>
      <c r="G70" s="240">
        <v>18000</v>
      </c>
      <c r="H70" s="241">
        <v>1</v>
      </c>
      <c r="I70" s="241"/>
      <c r="J70" s="241"/>
      <c r="K70" s="241"/>
      <c r="L70" s="241"/>
      <c r="M70" s="241"/>
      <c r="N70" s="241"/>
      <c r="O70" s="241"/>
      <c r="P70" s="241"/>
      <c r="Q70" s="241"/>
      <c r="R70" s="241"/>
      <c r="S70" s="241"/>
    </row>
    <row r="71" spans="1:19" ht="84.75" x14ac:dyDescent="0.25">
      <c r="A71" s="235" t="s">
        <v>663</v>
      </c>
      <c r="B71" s="233">
        <v>222</v>
      </c>
      <c r="C71" s="237" t="s">
        <v>576</v>
      </c>
      <c r="D71" s="238">
        <v>1</v>
      </c>
      <c r="E71" s="238" t="s">
        <v>66</v>
      </c>
      <c r="F71" s="246">
        <v>6999</v>
      </c>
      <c r="G71" s="240">
        <v>6999</v>
      </c>
      <c r="H71" s="241">
        <v>1</v>
      </c>
      <c r="I71" s="241"/>
      <c r="J71" s="241"/>
      <c r="K71" s="241"/>
      <c r="L71" s="241"/>
      <c r="M71" s="241"/>
      <c r="N71" s="241"/>
      <c r="O71" s="241"/>
      <c r="P71" s="241"/>
      <c r="Q71" s="241"/>
      <c r="R71" s="241"/>
      <c r="S71" s="241"/>
    </row>
    <row r="72" spans="1:19" ht="61.5" x14ac:dyDescent="0.25">
      <c r="A72" s="235" t="s">
        <v>663</v>
      </c>
      <c r="B72" s="233">
        <v>222</v>
      </c>
      <c r="C72" s="237" t="s">
        <v>577</v>
      </c>
      <c r="D72" s="241">
        <v>6</v>
      </c>
      <c r="E72" s="241" t="s">
        <v>66</v>
      </c>
      <c r="F72" s="1929">
        <v>4999</v>
      </c>
      <c r="G72" s="1967">
        <v>4999</v>
      </c>
      <c r="H72" s="241">
        <v>6</v>
      </c>
      <c r="I72" s="241"/>
      <c r="J72" s="241"/>
      <c r="K72" s="241"/>
      <c r="L72" s="241"/>
      <c r="M72" s="241"/>
      <c r="N72" s="241"/>
      <c r="O72" s="241"/>
      <c r="P72" s="241"/>
      <c r="Q72" s="241"/>
      <c r="R72" s="241"/>
      <c r="S72" s="241"/>
    </row>
    <row r="73" spans="1:19" ht="36.75" x14ac:dyDescent="0.25">
      <c r="A73" s="235" t="s">
        <v>663</v>
      </c>
      <c r="B73" s="233">
        <v>222</v>
      </c>
      <c r="C73" s="237" t="s">
        <v>578</v>
      </c>
      <c r="D73" s="238">
        <v>1</v>
      </c>
      <c r="E73" s="238" t="s">
        <v>98</v>
      </c>
      <c r="F73" s="246">
        <v>2500</v>
      </c>
      <c r="G73" s="240">
        <v>2500</v>
      </c>
      <c r="H73" s="241">
        <v>1</v>
      </c>
      <c r="I73" s="241"/>
      <c r="J73" s="241"/>
      <c r="K73" s="241"/>
      <c r="L73" s="241"/>
      <c r="M73" s="241"/>
      <c r="N73" s="241"/>
      <c r="O73" s="241"/>
      <c r="P73" s="241"/>
      <c r="Q73" s="241"/>
      <c r="R73" s="241"/>
      <c r="S73" s="241"/>
    </row>
    <row r="74" spans="1:19" x14ac:dyDescent="0.25">
      <c r="A74" s="235" t="s">
        <v>663</v>
      </c>
      <c r="B74" s="233">
        <v>222</v>
      </c>
      <c r="C74" s="2329" t="s">
        <v>579</v>
      </c>
      <c r="D74" s="2481">
        <v>2</v>
      </c>
      <c r="E74" s="1686" t="s">
        <v>98</v>
      </c>
      <c r="F74" s="2624">
        <v>2500</v>
      </c>
      <c r="G74" s="2719">
        <v>9000</v>
      </c>
      <c r="H74" s="2450">
        <v>2</v>
      </c>
      <c r="I74" s="2450"/>
      <c r="J74" s="2450"/>
      <c r="K74" s="2450"/>
      <c r="L74" s="2450"/>
      <c r="M74" s="2450"/>
      <c r="N74" s="2450"/>
      <c r="O74" s="2450"/>
      <c r="P74" s="2450"/>
      <c r="Q74" s="2450"/>
      <c r="R74" s="2450"/>
      <c r="S74" s="2450"/>
    </row>
    <row r="75" spans="1:19" ht="24.75" x14ac:dyDescent="0.25">
      <c r="A75" s="235" t="s">
        <v>663</v>
      </c>
      <c r="B75" s="233">
        <v>222</v>
      </c>
      <c r="C75" s="237" t="s">
        <v>585</v>
      </c>
      <c r="D75" s="238">
        <v>1</v>
      </c>
      <c r="E75" s="238" t="s">
        <v>98</v>
      </c>
      <c r="F75" s="239">
        <v>10000</v>
      </c>
      <c r="G75" s="240">
        <v>10000</v>
      </c>
      <c r="H75" s="241">
        <v>1</v>
      </c>
      <c r="I75" s="241"/>
      <c r="J75" s="241"/>
      <c r="K75" s="241"/>
      <c r="L75" s="241"/>
      <c r="M75" s="241"/>
      <c r="N75" s="241"/>
      <c r="O75" s="241"/>
      <c r="P75" s="241"/>
      <c r="Q75" s="241"/>
      <c r="R75" s="241"/>
      <c r="S75" s="241"/>
    </row>
    <row r="76" spans="1:19" x14ac:dyDescent="0.25">
      <c r="A76" s="272" t="s">
        <v>771</v>
      </c>
      <c r="B76" s="260">
        <v>222</v>
      </c>
      <c r="C76" s="139" t="s">
        <v>737</v>
      </c>
      <c r="D76" s="252">
        <v>1</v>
      </c>
      <c r="E76" s="252" t="s">
        <v>66</v>
      </c>
      <c r="F76" s="1905">
        <v>5500</v>
      </c>
      <c r="G76" s="1968">
        <v>5500</v>
      </c>
      <c r="H76" s="155"/>
      <c r="I76" s="252">
        <v>1</v>
      </c>
      <c r="J76" s="252"/>
      <c r="K76" s="252"/>
      <c r="L76" s="252"/>
      <c r="M76" s="252"/>
      <c r="N76" s="252"/>
      <c r="O76" s="252"/>
      <c r="P76" s="252"/>
      <c r="Q76" s="252"/>
      <c r="R76" s="252"/>
      <c r="S76" s="252"/>
    </row>
    <row r="77" spans="1:19" x14ac:dyDescent="0.25">
      <c r="A77" s="272" t="s">
        <v>771</v>
      </c>
      <c r="B77" s="260">
        <v>222</v>
      </c>
      <c r="C77" s="139" t="s">
        <v>739</v>
      </c>
      <c r="D77" s="236">
        <v>1</v>
      </c>
      <c r="E77" s="236" t="s">
        <v>66</v>
      </c>
      <c r="F77" s="262">
        <v>8500</v>
      </c>
      <c r="G77" s="251">
        <v>8500</v>
      </c>
      <c r="H77" s="257"/>
      <c r="I77" s="236">
        <v>1</v>
      </c>
      <c r="J77" s="236"/>
      <c r="K77" s="236"/>
      <c r="L77" s="236"/>
      <c r="M77" s="236"/>
      <c r="N77" s="236"/>
      <c r="O77" s="236"/>
      <c r="P77" s="236"/>
      <c r="Q77" s="236"/>
      <c r="R77" s="236"/>
      <c r="S77" s="236"/>
    </row>
    <row r="78" spans="1:19" x14ac:dyDescent="0.25">
      <c r="A78" s="272" t="s">
        <v>771</v>
      </c>
      <c r="B78" s="260">
        <v>222</v>
      </c>
      <c r="C78" s="139" t="s">
        <v>741</v>
      </c>
      <c r="D78" s="252">
        <v>1</v>
      </c>
      <c r="E78" s="252" t="s">
        <v>66</v>
      </c>
      <c r="F78" s="1905">
        <v>6000</v>
      </c>
      <c r="G78" s="1968">
        <v>6000</v>
      </c>
      <c r="H78" s="155"/>
      <c r="I78" s="252"/>
      <c r="J78" s="252">
        <v>1</v>
      </c>
      <c r="K78" s="252"/>
      <c r="L78" s="252"/>
      <c r="M78" s="252"/>
      <c r="N78" s="252"/>
      <c r="O78" s="252"/>
      <c r="P78" s="252"/>
      <c r="Q78" s="252"/>
      <c r="R78" s="252"/>
      <c r="S78" s="252"/>
    </row>
    <row r="79" spans="1:19" x14ac:dyDescent="0.25">
      <c r="A79" s="270" t="s">
        <v>819</v>
      </c>
      <c r="B79" s="291">
        <v>222</v>
      </c>
      <c r="C79" s="286" t="s">
        <v>890</v>
      </c>
      <c r="D79" s="288" t="s">
        <v>66</v>
      </c>
      <c r="E79" s="290">
        <v>1</v>
      </c>
      <c r="F79" s="296">
        <v>5680</v>
      </c>
      <c r="G79" s="296">
        <v>5680</v>
      </c>
      <c r="H79" s="290">
        <v>1</v>
      </c>
      <c r="I79" s="288"/>
      <c r="J79" s="288"/>
      <c r="K79" s="288"/>
      <c r="L79" s="288"/>
      <c r="M79" s="288"/>
      <c r="N79" s="288"/>
      <c r="O79" s="288"/>
      <c r="P79" s="288"/>
      <c r="Q79" s="288"/>
      <c r="R79" s="288"/>
      <c r="S79" s="288"/>
    </row>
    <row r="80" spans="1:19" x14ac:dyDescent="0.25">
      <c r="A80" s="270" t="s">
        <v>819</v>
      </c>
      <c r="B80" s="299">
        <v>222</v>
      </c>
      <c r="C80" s="286" t="s">
        <v>891</v>
      </c>
      <c r="D80" s="288" t="s">
        <v>66</v>
      </c>
      <c r="E80" s="290">
        <v>2</v>
      </c>
      <c r="F80" s="296">
        <v>2950</v>
      </c>
      <c r="G80" s="296">
        <v>5900</v>
      </c>
      <c r="H80" s="290">
        <v>2</v>
      </c>
      <c r="I80" s="288"/>
      <c r="J80" s="288"/>
      <c r="K80" s="288"/>
      <c r="L80" s="288"/>
      <c r="M80" s="288"/>
      <c r="N80" s="288"/>
      <c r="O80" s="288"/>
      <c r="P80" s="288"/>
      <c r="Q80" s="288"/>
      <c r="R80" s="288"/>
      <c r="S80" s="288"/>
    </row>
    <row r="81" spans="1:19" x14ac:dyDescent="0.25">
      <c r="A81" s="1371" t="s">
        <v>1257</v>
      </c>
      <c r="B81" s="1392">
        <v>222</v>
      </c>
      <c r="C81" s="349" t="s">
        <v>1253</v>
      </c>
      <c r="D81" s="350" t="s">
        <v>84</v>
      </c>
      <c r="E81" s="351">
        <v>1</v>
      </c>
      <c r="F81" s="362"/>
      <c r="G81" s="373"/>
      <c r="H81" s="374">
        <v>13000</v>
      </c>
      <c r="I81" s="353">
        <v>1</v>
      </c>
      <c r="J81" s="348"/>
      <c r="K81" s="348"/>
      <c r="L81" s="348"/>
      <c r="M81" s="348"/>
      <c r="N81" s="348"/>
      <c r="O81" s="348"/>
      <c r="P81" s="348"/>
      <c r="Q81" s="348"/>
      <c r="R81" s="348"/>
      <c r="S81" s="348"/>
    </row>
    <row r="82" spans="1:19" x14ac:dyDescent="0.25">
      <c r="A82" s="1371" t="s">
        <v>1257</v>
      </c>
      <c r="B82" s="1392">
        <v>222</v>
      </c>
      <c r="C82" s="349" t="s">
        <v>1254</v>
      </c>
      <c r="D82" s="349"/>
      <c r="E82" s="351"/>
      <c r="F82" s="1860">
        <v>50000</v>
      </c>
      <c r="G82" s="1860"/>
      <c r="H82" s="1860"/>
      <c r="I82" s="1860"/>
      <c r="J82" s="2094" t="s">
        <v>1255</v>
      </c>
      <c r="K82" s="348"/>
      <c r="L82" s="348"/>
      <c r="M82" s="348"/>
      <c r="N82" s="348"/>
      <c r="O82" s="348"/>
      <c r="P82" s="348"/>
      <c r="Q82" s="348"/>
      <c r="R82" s="348"/>
      <c r="S82" s="348"/>
    </row>
    <row r="83" spans="1:19" x14ac:dyDescent="0.25">
      <c r="A83" s="1371" t="s">
        <v>1257</v>
      </c>
      <c r="B83" s="1392">
        <v>222</v>
      </c>
      <c r="C83" s="349" t="s">
        <v>1256</v>
      </c>
      <c r="D83" s="349"/>
      <c r="E83" s="351"/>
      <c r="F83" s="1860"/>
      <c r="G83" s="1860"/>
      <c r="H83" s="1860"/>
      <c r="I83" s="1860"/>
      <c r="J83" s="2094"/>
      <c r="K83" s="348"/>
      <c r="L83" s="348"/>
      <c r="M83" s="348"/>
      <c r="N83" s="348"/>
      <c r="O83" s="348"/>
      <c r="P83" s="348"/>
      <c r="Q83" s="348"/>
      <c r="R83" s="348"/>
      <c r="S83" s="348"/>
    </row>
    <row r="84" spans="1:19" x14ac:dyDescent="0.25">
      <c r="A84" s="1360" t="s">
        <v>1510</v>
      </c>
      <c r="B84" s="456">
        <v>222</v>
      </c>
      <c r="C84" s="470" t="s">
        <v>890</v>
      </c>
      <c r="D84" s="459" t="s">
        <v>126</v>
      </c>
      <c r="E84" s="460">
        <v>1</v>
      </c>
      <c r="F84" s="461">
        <v>5000</v>
      </c>
      <c r="G84" s="462">
        <v>5000</v>
      </c>
      <c r="H84" s="463">
        <v>1</v>
      </c>
      <c r="I84" s="463"/>
      <c r="J84" s="463"/>
      <c r="K84" s="457"/>
      <c r="L84" s="457"/>
      <c r="M84" s="457"/>
      <c r="N84" s="457"/>
      <c r="O84" s="457"/>
      <c r="P84" s="457"/>
      <c r="Q84" s="457"/>
      <c r="R84" s="457"/>
      <c r="S84" s="457"/>
    </row>
    <row r="85" spans="1:19" x14ac:dyDescent="0.25">
      <c r="A85" s="1360" t="s">
        <v>1510</v>
      </c>
      <c r="B85" s="456">
        <v>222</v>
      </c>
      <c r="C85" s="470" t="s">
        <v>1487</v>
      </c>
      <c r="D85" s="459" t="s">
        <v>126</v>
      </c>
      <c r="E85" s="460">
        <v>1</v>
      </c>
      <c r="F85" s="461">
        <v>5000</v>
      </c>
      <c r="G85" s="462">
        <v>5000</v>
      </c>
      <c r="H85" s="463">
        <v>1</v>
      </c>
      <c r="I85" s="463"/>
      <c r="J85" s="463"/>
      <c r="K85" s="457"/>
      <c r="L85" s="457"/>
      <c r="M85" s="457"/>
      <c r="N85" s="457"/>
      <c r="O85" s="457"/>
      <c r="P85" s="457"/>
      <c r="Q85" s="457"/>
      <c r="R85" s="457"/>
      <c r="S85" s="457"/>
    </row>
    <row r="86" spans="1:19" x14ac:dyDescent="0.25">
      <c r="A86" s="1360" t="s">
        <v>1510</v>
      </c>
      <c r="B86" s="456">
        <v>222</v>
      </c>
      <c r="C86" s="470" t="s">
        <v>1488</v>
      </c>
      <c r="D86" s="459" t="s">
        <v>126</v>
      </c>
      <c r="E86" s="460">
        <v>1</v>
      </c>
      <c r="F86" s="461">
        <v>2500</v>
      </c>
      <c r="G86" s="462">
        <v>2500</v>
      </c>
      <c r="H86" s="463">
        <v>1</v>
      </c>
      <c r="I86" s="463"/>
      <c r="J86" s="463"/>
      <c r="K86" s="457"/>
      <c r="L86" s="457"/>
      <c r="M86" s="457"/>
      <c r="N86" s="457"/>
      <c r="O86" s="457"/>
      <c r="P86" s="457"/>
      <c r="Q86" s="457"/>
      <c r="R86" s="457"/>
      <c r="S86" s="457"/>
    </row>
    <row r="87" spans="1:19" ht="27.75" x14ac:dyDescent="0.25">
      <c r="A87" s="1360" t="s">
        <v>1510</v>
      </c>
      <c r="B87" s="456">
        <v>222</v>
      </c>
      <c r="C87" s="470" t="s">
        <v>1490</v>
      </c>
      <c r="D87" s="459" t="s">
        <v>126</v>
      </c>
      <c r="E87" s="460">
        <v>1</v>
      </c>
      <c r="F87" s="461">
        <v>10000</v>
      </c>
      <c r="G87" s="462">
        <v>10000</v>
      </c>
      <c r="H87" s="463">
        <v>1</v>
      </c>
      <c r="I87" s="463"/>
      <c r="J87" s="463"/>
      <c r="K87" s="457"/>
      <c r="L87" s="476"/>
      <c r="M87" s="457"/>
      <c r="N87" s="457"/>
      <c r="O87" s="457"/>
      <c r="P87" s="457"/>
      <c r="Q87" s="457"/>
      <c r="R87" s="457"/>
      <c r="S87" s="457"/>
    </row>
    <row r="88" spans="1:19" x14ac:dyDescent="0.25">
      <c r="A88" s="1360" t="s">
        <v>1510</v>
      </c>
      <c r="B88" s="456">
        <v>222</v>
      </c>
      <c r="C88" s="470" t="s">
        <v>1491</v>
      </c>
      <c r="D88" s="459" t="s">
        <v>702</v>
      </c>
      <c r="E88" s="460">
        <v>10</v>
      </c>
      <c r="F88" s="461">
        <v>400</v>
      </c>
      <c r="G88" s="462">
        <v>4000</v>
      </c>
      <c r="H88" s="463">
        <v>10</v>
      </c>
      <c r="I88" s="463"/>
      <c r="J88" s="463"/>
      <c r="K88" s="457"/>
      <c r="L88" s="476"/>
      <c r="M88" s="457"/>
      <c r="N88" s="457"/>
      <c r="O88" s="457"/>
      <c r="P88" s="457"/>
      <c r="Q88" s="457"/>
      <c r="R88" s="457"/>
      <c r="S88" s="457"/>
    </row>
    <row r="89" spans="1:19" x14ac:dyDescent="0.25">
      <c r="A89" s="1360" t="s">
        <v>1510</v>
      </c>
      <c r="B89" s="456">
        <v>222</v>
      </c>
      <c r="C89" s="470" t="s">
        <v>1492</v>
      </c>
      <c r="D89" s="471" t="s">
        <v>84</v>
      </c>
      <c r="E89" s="460">
        <v>1</v>
      </c>
      <c r="F89" s="461">
        <v>5000</v>
      </c>
      <c r="G89" s="462">
        <v>5000</v>
      </c>
      <c r="H89" s="463">
        <v>1</v>
      </c>
      <c r="I89" s="463"/>
      <c r="J89" s="463"/>
      <c r="K89" s="457"/>
      <c r="L89" s="476"/>
      <c r="M89" s="457"/>
      <c r="N89" s="457"/>
      <c r="O89" s="457"/>
      <c r="P89" s="457"/>
      <c r="Q89" s="457"/>
      <c r="R89" s="457"/>
      <c r="S89" s="457"/>
    </row>
    <row r="90" spans="1:19" x14ac:dyDescent="0.25">
      <c r="A90" s="1360" t="s">
        <v>1510</v>
      </c>
      <c r="B90" s="456">
        <v>222</v>
      </c>
      <c r="C90" s="470" t="s">
        <v>1495</v>
      </c>
      <c r="D90" s="471" t="s">
        <v>126</v>
      </c>
      <c r="E90" s="460">
        <v>1</v>
      </c>
      <c r="F90" s="461">
        <v>6000</v>
      </c>
      <c r="G90" s="462">
        <v>6000</v>
      </c>
      <c r="H90" s="463">
        <v>1</v>
      </c>
      <c r="I90" s="463"/>
      <c r="J90" s="463"/>
      <c r="K90" s="457"/>
      <c r="L90" s="476"/>
      <c r="M90" s="457"/>
      <c r="N90" s="457"/>
      <c r="O90" s="457"/>
      <c r="P90" s="457"/>
      <c r="Q90" s="457"/>
      <c r="R90" s="457"/>
      <c r="S90" s="457"/>
    </row>
    <row r="91" spans="1:19" x14ac:dyDescent="0.25">
      <c r="A91" s="1360" t="s">
        <v>1510</v>
      </c>
      <c r="B91" s="456">
        <v>222</v>
      </c>
      <c r="C91" s="470" t="s">
        <v>1497</v>
      </c>
      <c r="D91" s="471" t="s">
        <v>126</v>
      </c>
      <c r="E91" s="460">
        <v>3</v>
      </c>
      <c r="F91" s="461">
        <v>3000</v>
      </c>
      <c r="G91" s="462">
        <v>9000</v>
      </c>
      <c r="H91" s="463">
        <v>3</v>
      </c>
      <c r="I91" s="463"/>
      <c r="J91" s="463"/>
      <c r="K91" s="457"/>
      <c r="L91" s="457"/>
      <c r="M91" s="457"/>
      <c r="N91" s="457"/>
      <c r="O91" s="457"/>
      <c r="P91" s="457"/>
      <c r="Q91" s="457"/>
      <c r="R91" s="457"/>
      <c r="S91" s="457"/>
    </row>
    <row r="92" spans="1:19" x14ac:dyDescent="0.25">
      <c r="A92" s="594" t="s">
        <v>1771</v>
      </c>
      <c r="B92" s="579">
        <v>222</v>
      </c>
      <c r="C92" s="580" t="s">
        <v>1737</v>
      </c>
      <c r="D92" s="579" t="s">
        <v>1738</v>
      </c>
      <c r="E92" s="579">
        <v>6</v>
      </c>
      <c r="F92" s="586">
        <v>10000</v>
      </c>
      <c r="G92" s="586">
        <v>60000</v>
      </c>
      <c r="H92" s="584">
        <v>6</v>
      </c>
      <c r="I92" s="578"/>
      <c r="J92" s="578"/>
      <c r="K92" s="578"/>
      <c r="L92" s="578"/>
      <c r="M92" s="578"/>
      <c r="N92" s="578"/>
      <c r="O92" s="578"/>
      <c r="P92" s="578"/>
      <c r="Q92" s="591"/>
      <c r="R92" s="578"/>
      <c r="S92" s="578"/>
    </row>
    <row r="93" spans="1:19" x14ac:dyDescent="0.25">
      <c r="A93" s="594" t="s">
        <v>1771</v>
      </c>
      <c r="B93" s="579">
        <v>222</v>
      </c>
      <c r="C93" s="580" t="s">
        <v>1739</v>
      </c>
      <c r="D93" s="579" t="s">
        <v>1738</v>
      </c>
      <c r="E93" s="579">
        <v>6</v>
      </c>
      <c r="F93" s="586">
        <v>8000</v>
      </c>
      <c r="G93" s="586">
        <v>48000</v>
      </c>
      <c r="H93" s="584">
        <v>6</v>
      </c>
      <c r="I93" s="578"/>
      <c r="J93" s="578"/>
      <c r="K93" s="578"/>
      <c r="L93" s="578"/>
      <c r="M93" s="578"/>
      <c r="N93" s="578"/>
      <c r="O93" s="578"/>
      <c r="P93" s="578"/>
      <c r="Q93" s="591"/>
      <c r="R93" s="578"/>
      <c r="S93" s="578"/>
    </row>
    <row r="94" spans="1:19" x14ac:dyDescent="0.25">
      <c r="A94" s="754" t="s">
        <v>2163</v>
      </c>
      <c r="B94" s="177">
        <v>222</v>
      </c>
      <c r="C94" s="1519" t="s">
        <v>1861</v>
      </c>
      <c r="D94" s="520" t="s">
        <v>84</v>
      </c>
      <c r="E94" s="177">
        <v>1</v>
      </c>
      <c r="F94" s="715">
        <v>10000</v>
      </c>
      <c r="G94" s="715">
        <v>10000</v>
      </c>
      <c r="H94" s="177"/>
      <c r="I94" s="177"/>
      <c r="J94" s="177"/>
      <c r="K94" s="177"/>
      <c r="L94" s="177"/>
      <c r="M94" s="177"/>
      <c r="N94" s="177"/>
      <c r="O94" s="177"/>
      <c r="P94" s="177">
        <v>1</v>
      </c>
      <c r="Q94" s="177"/>
      <c r="R94" s="177"/>
      <c r="S94" s="177"/>
    </row>
    <row r="95" spans="1:19" x14ac:dyDescent="0.25">
      <c r="A95" s="754" t="s">
        <v>2163</v>
      </c>
      <c r="B95" s="177">
        <v>222</v>
      </c>
      <c r="C95" s="769" t="s">
        <v>1866</v>
      </c>
      <c r="D95" s="520" t="s">
        <v>126</v>
      </c>
      <c r="E95" s="177">
        <v>3</v>
      </c>
      <c r="F95" s="715">
        <v>15000</v>
      </c>
      <c r="G95" s="715">
        <v>45000</v>
      </c>
      <c r="H95" s="177">
        <v>3</v>
      </c>
      <c r="I95" s="177"/>
      <c r="J95" s="177"/>
      <c r="K95" s="177"/>
      <c r="L95" s="177"/>
      <c r="M95" s="177"/>
      <c r="N95" s="177"/>
      <c r="O95" s="177"/>
      <c r="P95" s="177"/>
      <c r="Q95" s="177"/>
      <c r="R95" s="177"/>
      <c r="S95" s="177"/>
    </row>
    <row r="96" spans="1:19" x14ac:dyDescent="0.25">
      <c r="A96" s="754" t="s">
        <v>2163</v>
      </c>
      <c r="B96" s="177">
        <v>222</v>
      </c>
      <c r="C96" s="769" t="s">
        <v>1867</v>
      </c>
      <c r="D96" s="520" t="s">
        <v>126</v>
      </c>
      <c r="E96" s="177">
        <v>1</v>
      </c>
      <c r="F96" s="715">
        <v>5000</v>
      </c>
      <c r="G96" s="715">
        <v>5000</v>
      </c>
      <c r="H96" s="177"/>
      <c r="I96" s="177">
        <v>1</v>
      </c>
      <c r="J96" s="177"/>
      <c r="K96" s="177"/>
      <c r="L96" s="177"/>
      <c r="M96" s="177"/>
      <c r="N96" s="177"/>
      <c r="O96" s="177"/>
      <c r="P96" s="177"/>
      <c r="Q96" s="177"/>
      <c r="R96" s="177"/>
      <c r="S96" s="177"/>
    </row>
    <row r="97" spans="1:19" x14ac:dyDescent="0.25">
      <c r="A97" s="754" t="s">
        <v>2163</v>
      </c>
      <c r="B97" s="177">
        <v>222</v>
      </c>
      <c r="C97" s="769" t="s">
        <v>1868</v>
      </c>
      <c r="D97" s="520" t="s">
        <v>126</v>
      </c>
      <c r="E97" s="177">
        <v>1</v>
      </c>
      <c r="F97" s="715">
        <v>15000</v>
      </c>
      <c r="G97" s="715">
        <v>15000</v>
      </c>
      <c r="H97" s="177"/>
      <c r="I97" s="177"/>
      <c r="J97" s="177">
        <v>1</v>
      </c>
      <c r="K97" s="177"/>
      <c r="L97" s="177"/>
      <c r="M97" s="177"/>
      <c r="N97" s="177"/>
      <c r="O97" s="177"/>
      <c r="P97" s="177"/>
      <c r="Q97" s="177"/>
      <c r="R97" s="177"/>
      <c r="S97" s="177"/>
    </row>
    <row r="98" spans="1:19" x14ac:dyDescent="0.25">
      <c r="A98" s="754" t="s">
        <v>2163</v>
      </c>
      <c r="B98" s="177">
        <v>222</v>
      </c>
      <c r="C98" s="769" t="s">
        <v>1869</v>
      </c>
      <c r="D98" s="520" t="s">
        <v>126</v>
      </c>
      <c r="E98" s="177">
        <v>1</v>
      </c>
      <c r="F98" s="715">
        <v>5000</v>
      </c>
      <c r="G98" s="715">
        <v>5000</v>
      </c>
      <c r="H98" s="177">
        <v>1</v>
      </c>
      <c r="I98" s="177"/>
      <c r="J98" s="177"/>
      <c r="K98" s="177"/>
      <c r="L98" s="177"/>
      <c r="M98" s="177"/>
      <c r="N98" s="177"/>
      <c r="O98" s="177"/>
      <c r="P98" s="177"/>
      <c r="Q98" s="177"/>
      <c r="R98" s="177"/>
      <c r="S98" s="177"/>
    </row>
    <row r="99" spans="1:19" x14ac:dyDescent="0.25">
      <c r="A99" s="754" t="s">
        <v>2163</v>
      </c>
      <c r="B99" s="177">
        <v>222</v>
      </c>
      <c r="C99" s="769" t="s">
        <v>1870</v>
      </c>
      <c r="D99" s="520" t="s">
        <v>126</v>
      </c>
      <c r="E99" s="177">
        <v>10</v>
      </c>
      <c r="F99" s="715">
        <v>350</v>
      </c>
      <c r="G99" s="715">
        <v>3500</v>
      </c>
      <c r="H99" s="177">
        <v>10</v>
      </c>
      <c r="I99" s="177"/>
      <c r="J99" s="177"/>
      <c r="K99" s="177"/>
      <c r="L99" s="177"/>
      <c r="M99" s="177"/>
      <c r="N99" s="177"/>
      <c r="O99" s="177"/>
      <c r="P99" s="177"/>
      <c r="Q99" s="177"/>
      <c r="R99" s="177"/>
      <c r="S99" s="177"/>
    </row>
    <row r="100" spans="1:19" x14ac:dyDescent="0.25">
      <c r="A100" s="754" t="s">
        <v>2163</v>
      </c>
      <c r="B100" s="177">
        <v>222</v>
      </c>
      <c r="C100" s="769" t="s">
        <v>1871</v>
      </c>
      <c r="D100" s="520" t="s">
        <v>84</v>
      </c>
      <c r="E100" s="177">
        <v>1</v>
      </c>
      <c r="F100" s="715">
        <v>10000</v>
      </c>
      <c r="G100" s="715">
        <v>10000</v>
      </c>
      <c r="H100" s="177">
        <v>1</v>
      </c>
      <c r="I100" s="177"/>
      <c r="J100" s="177"/>
      <c r="K100" s="177"/>
      <c r="L100" s="177"/>
      <c r="M100" s="177"/>
      <c r="N100" s="177"/>
      <c r="O100" s="177"/>
      <c r="P100" s="177"/>
      <c r="Q100" s="177"/>
      <c r="R100" s="177"/>
      <c r="S100" s="177"/>
    </row>
    <row r="101" spans="1:19" x14ac:dyDescent="0.25">
      <c r="A101" s="1361" t="s">
        <v>2492</v>
      </c>
      <c r="B101" s="2814">
        <v>222</v>
      </c>
      <c r="C101" s="580" t="s">
        <v>2406</v>
      </c>
      <c r="D101" s="789" t="s">
        <v>84</v>
      </c>
      <c r="E101" s="789"/>
      <c r="F101" s="789"/>
      <c r="G101" s="795">
        <v>25000</v>
      </c>
      <c r="H101" s="788">
        <v>1</v>
      </c>
      <c r="I101" s="787"/>
      <c r="J101" s="787"/>
      <c r="K101" s="787"/>
      <c r="L101" s="787"/>
      <c r="M101" s="787"/>
      <c r="N101" s="787"/>
      <c r="O101" s="787"/>
      <c r="P101" s="787"/>
      <c r="Q101" s="787"/>
      <c r="R101" s="787"/>
      <c r="S101" s="787"/>
    </row>
    <row r="102" spans="1:19" ht="36.75" x14ac:dyDescent="0.25">
      <c r="A102" s="1361" t="s">
        <v>2492</v>
      </c>
      <c r="B102" s="2814">
        <v>222</v>
      </c>
      <c r="C102" s="580" t="s">
        <v>2408</v>
      </c>
      <c r="D102" s="789" t="s">
        <v>84</v>
      </c>
      <c r="E102" s="789">
        <v>1</v>
      </c>
      <c r="F102" s="789"/>
      <c r="G102" s="795">
        <v>40000</v>
      </c>
      <c r="H102" s="788">
        <v>1</v>
      </c>
      <c r="I102" s="787"/>
      <c r="J102" s="787"/>
      <c r="K102" s="787"/>
      <c r="L102" s="787"/>
      <c r="M102" s="787"/>
      <c r="N102" s="787"/>
      <c r="O102" s="787"/>
      <c r="P102" s="787"/>
      <c r="Q102" s="787"/>
      <c r="R102" s="787"/>
      <c r="S102" s="787"/>
    </row>
    <row r="103" spans="1:19" x14ac:dyDescent="0.25">
      <c r="A103" s="1364" t="s">
        <v>2687</v>
      </c>
      <c r="B103" s="177">
        <v>222</v>
      </c>
      <c r="C103" s="769" t="s">
        <v>2684</v>
      </c>
      <c r="D103" s="867" t="s">
        <v>53</v>
      </c>
      <c r="E103" s="98">
        <v>10</v>
      </c>
      <c r="F103" s="915"/>
      <c r="G103" s="916">
        <v>75000</v>
      </c>
      <c r="H103" s="859"/>
      <c r="I103" s="859">
        <v>10</v>
      </c>
      <c r="J103" s="764"/>
      <c r="K103" s="764"/>
      <c r="L103" s="764"/>
      <c r="M103" s="764"/>
      <c r="N103" s="764"/>
      <c r="O103" s="764"/>
      <c r="P103" s="764"/>
      <c r="Q103" s="764"/>
      <c r="R103" s="764"/>
      <c r="S103" s="764"/>
    </row>
    <row r="104" spans="1:19" x14ac:dyDescent="0.25">
      <c r="A104" s="1359" t="s">
        <v>2743</v>
      </c>
      <c r="B104" s="1052">
        <v>222</v>
      </c>
      <c r="C104" s="1559" t="s">
        <v>2737</v>
      </c>
      <c r="D104" s="1086" t="s">
        <v>955</v>
      </c>
      <c r="E104" s="1086">
        <v>1</v>
      </c>
      <c r="F104" s="1087">
        <v>5200</v>
      </c>
      <c r="G104" s="1884">
        <f>+F104*E104</f>
        <v>5200</v>
      </c>
      <c r="H104" s="1086">
        <v>1</v>
      </c>
      <c r="I104" s="1076"/>
      <c r="J104" s="1076"/>
      <c r="K104" s="1076"/>
      <c r="L104" s="1076"/>
      <c r="M104" s="1076"/>
      <c r="N104" s="1076"/>
      <c r="O104" s="1076"/>
      <c r="P104" s="1076"/>
      <c r="Q104" s="1076"/>
      <c r="R104" s="1076"/>
      <c r="S104" s="1076"/>
    </row>
    <row r="105" spans="1:19" x14ac:dyDescent="0.25">
      <c r="A105" s="1359" t="s">
        <v>2743</v>
      </c>
      <c r="B105" s="1052">
        <v>222</v>
      </c>
      <c r="C105" s="1559" t="s">
        <v>2738</v>
      </c>
      <c r="D105" s="1086" t="s">
        <v>955</v>
      </c>
      <c r="E105" s="1086">
        <v>1</v>
      </c>
      <c r="F105" s="1087">
        <v>5400</v>
      </c>
      <c r="G105" s="1884">
        <f>+F105*E105</f>
        <v>5400</v>
      </c>
      <c r="H105" s="1086">
        <v>1</v>
      </c>
      <c r="I105" s="1076"/>
      <c r="J105" s="1076"/>
      <c r="K105" s="1076"/>
      <c r="L105" s="1076"/>
      <c r="M105" s="1076"/>
      <c r="N105" s="1076"/>
      <c r="O105" s="1076"/>
      <c r="P105" s="1076"/>
      <c r="Q105" s="1076"/>
      <c r="R105" s="1076"/>
      <c r="S105" s="1076"/>
    </row>
    <row r="106" spans="1:19" x14ac:dyDescent="0.25">
      <c r="A106" s="1359" t="s">
        <v>2743</v>
      </c>
      <c r="B106" s="1052">
        <v>222</v>
      </c>
      <c r="C106" s="1559" t="s">
        <v>2739</v>
      </c>
      <c r="D106" s="1086" t="s">
        <v>955</v>
      </c>
      <c r="E106" s="1086">
        <v>1</v>
      </c>
      <c r="F106" s="1087">
        <v>5200</v>
      </c>
      <c r="G106" s="1884">
        <f>+F106*E106</f>
        <v>5200</v>
      </c>
      <c r="H106" s="1086">
        <v>1</v>
      </c>
      <c r="I106" s="1076"/>
      <c r="J106" s="1076"/>
      <c r="K106" s="1076"/>
      <c r="L106" s="1076"/>
      <c r="M106" s="1076"/>
      <c r="N106" s="1076"/>
      <c r="O106" s="1076"/>
      <c r="P106" s="1076"/>
      <c r="Q106" s="1076"/>
      <c r="R106" s="1076"/>
      <c r="S106" s="1076"/>
    </row>
    <row r="107" spans="1:19" x14ac:dyDescent="0.25">
      <c r="A107" s="1359" t="s">
        <v>2743</v>
      </c>
      <c r="B107" s="1052">
        <v>222</v>
      </c>
      <c r="C107" s="1559" t="s">
        <v>2740</v>
      </c>
      <c r="D107" s="1086" t="s">
        <v>955</v>
      </c>
      <c r="E107" s="1086">
        <v>1</v>
      </c>
      <c r="F107" s="1087">
        <v>10500</v>
      </c>
      <c r="G107" s="1884">
        <f>+F107*E107</f>
        <v>10500</v>
      </c>
      <c r="H107" s="1086">
        <v>1</v>
      </c>
      <c r="I107" s="1076"/>
      <c r="J107" s="1076"/>
      <c r="K107" s="1076"/>
      <c r="L107" s="1076"/>
      <c r="M107" s="1076"/>
      <c r="N107" s="1076"/>
      <c r="O107" s="1076"/>
      <c r="P107" s="1076"/>
      <c r="Q107" s="1076"/>
      <c r="R107" s="1076"/>
      <c r="S107" s="1076"/>
    </row>
    <row r="108" spans="1:19" x14ac:dyDescent="0.25">
      <c r="A108" s="1359" t="s">
        <v>2743</v>
      </c>
      <c r="B108" s="1052">
        <v>222</v>
      </c>
      <c r="C108" s="1089" t="s">
        <v>2741</v>
      </c>
      <c r="D108" s="1086" t="s">
        <v>21</v>
      </c>
      <c r="E108" s="1076">
        <v>6</v>
      </c>
      <c r="F108" s="1087">
        <v>1650</v>
      </c>
      <c r="G108" s="1884">
        <f>+F108*E108</f>
        <v>9900</v>
      </c>
      <c r="H108" s="1076">
        <v>6</v>
      </c>
      <c r="I108" s="1076"/>
      <c r="J108" s="1076"/>
      <c r="K108" s="1076"/>
      <c r="L108" s="1076"/>
      <c r="M108" s="1076"/>
      <c r="N108" s="1076"/>
      <c r="O108" s="1076"/>
      <c r="P108" s="1076"/>
      <c r="Q108" s="1076"/>
      <c r="R108" s="1076"/>
      <c r="S108" s="1076"/>
    </row>
    <row r="109" spans="1:19" ht="15.75" x14ac:dyDescent="0.25">
      <c r="A109" s="1361" t="s">
        <v>2787</v>
      </c>
      <c r="B109" s="847">
        <v>222</v>
      </c>
      <c r="C109" s="1109" t="s">
        <v>2745</v>
      </c>
      <c r="D109" s="418" t="s">
        <v>53</v>
      </c>
      <c r="E109" s="177">
        <v>6</v>
      </c>
      <c r="F109" s="419">
        <v>6000</v>
      </c>
      <c r="G109" s="419">
        <f>E109*F109</f>
        <v>36000</v>
      </c>
      <c r="H109" s="177">
        <v>6</v>
      </c>
      <c r="I109" s="177"/>
      <c r="J109" s="177"/>
      <c r="K109" s="177"/>
      <c r="L109" s="177"/>
      <c r="M109" s="177"/>
      <c r="N109" s="177"/>
      <c r="O109" s="177"/>
      <c r="P109" s="177"/>
      <c r="Q109" s="177"/>
      <c r="R109" s="177"/>
      <c r="S109" s="177"/>
    </row>
    <row r="110" spans="1:19" ht="15.75" x14ac:dyDescent="0.25">
      <c r="A110" s="1361" t="s">
        <v>2787</v>
      </c>
      <c r="B110" s="847">
        <v>222</v>
      </c>
      <c r="C110" s="2393" t="s">
        <v>2746</v>
      </c>
      <c r="D110" s="1789" t="s">
        <v>53</v>
      </c>
      <c r="E110" s="703">
        <v>6</v>
      </c>
      <c r="F110" s="2013">
        <v>2000</v>
      </c>
      <c r="G110" s="2013">
        <f>E110*F110</f>
        <v>12000</v>
      </c>
      <c r="H110" s="1027">
        <v>6</v>
      </c>
      <c r="I110" s="1027"/>
      <c r="J110" s="1027"/>
      <c r="K110" s="1027"/>
      <c r="L110" s="1027"/>
      <c r="M110" s="1027"/>
      <c r="N110" s="1027"/>
      <c r="O110" s="1027"/>
      <c r="P110" s="1027"/>
      <c r="Q110" s="1027"/>
      <c r="R110" s="1027"/>
      <c r="S110" s="1027"/>
    </row>
    <row r="111" spans="1:19" ht="25.5" customHeight="1" x14ac:dyDescent="0.3">
      <c r="A111" s="1359" t="s">
        <v>2843</v>
      </c>
      <c r="B111" s="1126">
        <v>222</v>
      </c>
      <c r="C111" s="769" t="s">
        <v>2840</v>
      </c>
      <c r="D111" s="1126"/>
      <c r="E111" s="1126">
        <v>1</v>
      </c>
      <c r="F111" s="1122">
        <v>10000</v>
      </c>
      <c r="G111" s="1127">
        <v>10000</v>
      </c>
      <c r="H111" s="1130">
        <v>1</v>
      </c>
      <c r="I111" s="1128"/>
      <c r="J111" s="1128"/>
      <c r="K111" s="1128"/>
      <c r="L111" s="1128"/>
      <c r="M111" s="1128"/>
      <c r="N111" s="1126"/>
      <c r="O111" s="1126"/>
      <c r="P111" s="1126"/>
      <c r="Q111" s="1126"/>
      <c r="R111" s="1126"/>
      <c r="S111" s="1126"/>
    </row>
    <row r="112" spans="1:19" x14ac:dyDescent="0.25">
      <c r="A112" s="271" t="s">
        <v>2991</v>
      </c>
      <c r="B112" s="293">
        <v>222</v>
      </c>
      <c r="C112" s="292" t="s">
        <v>2935</v>
      </c>
      <c r="D112" s="292" t="s">
        <v>66</v>
      </c>
      <c r="E112" s="292">
        <v>1</v>
      </c>
      <c r="F112" s="1175">
        <v>6000</v>
      </c>
      <c r="G112" s="1175">
        <v>6000</v>
      </c>
      <c r="H112" s="292"/>
      <c r="I112" s="292"/>
      <c r="J112" s="292"/>
      <c r="K112" s="292"/>
      <c r="L112" s="292"/>
      <c r="M112" s="292"/>
      <c r="N112" s="292"/>
      <c r="O112" s="292"/>
      <c r="P112" s="292"/>
      <c r="Q112" s="292"/>
      <c r="R112" s="292"/>
      <c r="S112" s="292"/>
    </row>
    <row r="113" spans="1:19" x14ac:dyDescent="0.25">
      <c r="A113" s="271" t="s">
        <v>2991</v>
      </c>
      <c r="B113" s="137">
        <v>222</v>
      </c>
      <c r="C113" s="139" t="s">
        <v>2980</v>
      </c>
      <c r="D113" s="174"/>
      <c r="E113" s="139">
        <v>2</v>
      </c>
      <c r="F113" s="139"/>
      <c r="G113" s="174"/>
      <c r="H113" s="174"/>
      <c r="I113" s="174"/>
      <c r="J113" s="174"/>
      <c r="K113" s="174"/>
      <c r="L113" s="174"/>
      <c r="M113" s="174"/>
      <c r="N113" s="174"/>
      <c r="O113" s="174"/>
      <c r="P113" s="174"/>
      <c r="Q113" s="174"/>
      <c r="R113" s="174"/>
      <c r="S113" s="174"/>
    </row>
    <row r="114" spans="1:19" x14ac:dyDescent="0.25">
      <c r="A114" s="206" t="s">
        <v>294</v>
      </c>
      <c r="B114" s="99">
        <v>223</v>
      </c>
      <c r="C114" s="2298" t="s">
        <v>272</v>
      </c>
      <c r="D114" s="113" t="s">
        <v>84</v>
      </c>
      <c r="E114" s="112">
        <v>1</v>
      </c>
      <c r="F114" s="126">
        <v>8000</v>
      </c>
      <c r="G114" s="26">
        <v>8000</v>
      </c>
      <c r="H114" s="99">
        <v>1</v>
      </c>
      <c r="I114" s="100"/>
      <c r="J114" s="100"/>
      <c r="K114" s="100"/>
      <c r="L114" s="100"/>
      <c r="M114" s="100"/>
      <c r="N114" s="100"/>
      <c r="O114" s="100"/>
      <c r="P114" s="100"/>
      <c r="Q114" s="100"/>
      <c r="R114" s="100"/>
      <c r="S114" s="100"/>
    </row>
    <row r="115" spans="1:19" x14ac:dyDescent="0.25">
      <c r="A115" s="206" t="s">
        <v>294</v>
      </c>
      <c r="B115" s="99">
        <v>223</v>
      </c>
      <c r="C115" s="2287" t="s">
        <v>273</v>
      </c>
      <c r="D115" s="107" t="s">
        <v>84</v>
      </c>
      <c r="E115" s="106">
        <v>100</v>
      </c>
      <c r="F115" s="108">
        <v>33000</v>
      </c>
      <c r="G115" s="26">
        <v>3300000</v>
      </c>
      <c r="H115" s="100">
        <v>50</v>
      </c>
      <c r="I115" s="100"/>
      <c r="J115" s="100"/>
      <c r="K115" s="100"/>
      <c r="L115" s="100">
        <v>50</v>
      </c>
      <c r="M115" s="100"/>
      <c r="N115" s="100"/>
      <c r="O115" s="100"/>
      <c r="P115" s="100"/>
      <c r="Q115" s="100"/>
      <c r="R115" s="100"/>
      <c r="S115" s="100"/>
    </row>
    <row r="116" spans="1:19" x14ac:dyDescent="0.25">
      <c r="A116" s="206" t="s">
        <v>294</v>
      </c>
      <c r="B116" s="99">
        <v>223</v>
      </c>
      <c r="C116" s="2240" t="s">
        <v>274</v>
      </c>
      <c r="D116" s="99"/>
      <c r="E116" s="106">
        <v>1</v>
      </c>
      <c r="F116" s="108">
        <v>500000</v>
      </c>
      <c r="G116" s="26">
        <v>500000</v>
      </c>
      <c r="H116" s="100"/>
      <c r="I116" s="100">
        <v>1</v>
      </c>
      <c r="J116" s="100"/>
      <c r="K116" s="100"/>
      <c r="L116" s="100"/>
      <c r="M116" s="100"/>
      <c r="N116" s="100"/>
      <c r="O116" s="100"/>
      <c r="P116" s="100">
        <v>1</v>
      </c>
      <c r="Q116" s="100"/>
      <c r="R116" s="100"/>
      <c r="S116" s="100"/>
    </row>
    <row r="117" spans="1:19" x14ac:dyDescent="0.25">
      <c r="A117" s="206" t="s">
        <v>294</v>
      </c>
      <c r="B117" s="99">
        <v>223</v>
      </c>
      <c r="C117" s="2240" t="s">
        <v>275</v>
      </c>
      <c r="D117" s="99"/>
      <c r="E117" s="110"/>
      <c r="F117" s="108"/>
      <c r="G117" s="26"/>
      <c r="H117" s="100"/>
      <c r="I117" s="100"/>
      <c r="J117" s="100"/>
      <c r="K117" s="100"/>
      <c r="L117" s="100"/>
      <c r="M117" s="100"/>
      <c r="N117" s="100"/>
      <c r="O117" s="100"/>
      <c r="P117" s="100"/>
      <c r="Q117" s="100"/>
      <c r="R117" s="100"/>
      <c r="S117" s="100"/>
    </row>
    <row r="118" spans="1:19" x14ac:dyDescent="0.25">
      <c r="A118" s="206" t="s">
        <v>294</v>
      </c>
      <c r="B118" s="99">
        <v>223</v>
      </c>
      <c r="C118" s="2355" t="s">
        <v>276</v>
      </c>
      <c r="D118" s="2469" t="s">
        <v>126</v>
      </c>
      <c r="E118" s="2521">
        <v>20</v>
      </c>
      <c r="F118" s="2608">
        <v>700</v>
      </c>
      <c r="G118" s="2699">
        <v>14000</v>
      </c>
      <c r="H118" s="2745"/>
      <c r="I118" s="2745"/>
      <c r="J118" s="2745">
        <v>20</v>
      </c>
      <c r="K118" s="2745"/>
      <c r="L118" s="2745"/>
      <c r="M118" s="2745"/>
      <c r="N118" s="2745"/>
      <c r="O118" s="2745"/>
      <c r="P118" s="2745"/>
      <c r="Q118" s="2745"/>
      <c r="R118" s="2745"/>
      <c r="S118" s="2745"/>
    </row>
    <row r="119" spans="1:19" ht="15.75" x14ac:dyDescent="0.25">
      <c r="A119" s="206" t="s">
        <v>294</v>
      </c>
      <c r="B119" s="50">
        <v>223</v>
      </c>
      <c r="C119" s="2150" t="s">
        <v>277</v>
      </c>
      <c r="D119" s="22" t="s">
        <v>84</v>
      </c>
      <c r="E119" s="1838">
        <v>2</v>
      </c>
      <c r="F119" s="25">
        <v>33000</v>
      </c>
      <c r="G119" s="26">
        <v>66000</v>
      </c>
      <c r="H119" s="95">
        <v>2</v>
      </c>
      <c r="I119" s="95"/>
      <c r="J119" s="95"/>
      <c r="K119" s="95"/>
      <c r="L119" s="95"/>
      <c r="M119" s="95"/>
      <c r="N119" s="95"/>
      <c r="O119" s="95"/>
      <c r="P119" s="95"/>
      <c r="Q119" s="98"/>
      <c r="R119" s="98"/>
      <c r="S119" s="117"/>
    </row>
    <row r="120" spans="1:19" ht="15.75" x14ac:dyDescent="0.25">
      <c r="A120" s="206" t="s">
        <v>294</v>
      </c>
      <c r="B120" s="50">
        <v>223</v>
      </c>
      <c r="C120" s="2150" t="s">
        <v>278</v>
      </c>
      <c r="D120" s="22" t="s">
        <v>126</v>
      </c>
      <c r="E120" s="1838">
        <v>1</v>
      </c>
      <c r="F120" s="25">
        <v>5000</v>
      </c>
      <c r="G120" s="26">
        <v>5000</v>
      </c>
      <c r="H120" s="95">
        <v>1</v>
      </c>
      <c r="I120" s="95"/>
      <c r="J120" s="95"/>
      <c r="K120" s="95"/>
      <c r="L120" s="95"/>
      <c r="M120" s="95"/>
      <c r="N120" s="95"/>
      <c r="O120" s="95"/>
      <c r="P120" s="95"/>
      <c r="Q120" s="98"/>
      <c r="R120" s="98"/>
      <c r="S120" s="117"/>
    </row>
    <row r="121" spans="1:19" ht="15.75" x14ac:dyDescent="0.25">
      <c r="A121" s="206" t="s">
        <v>294</v>
      </c>
      <c r="B121" s="50">
        <v>223</v>
      </c>
      <c r="C121" s="2150" t="s">
        <v>279</v>
      </c>
      <c r="D121" s="22" t="s">
        <v>66</v>
      </c>
      <c r="E121" s="1838">
        <v>3</v>
      </c>
      <c r="F121" s="25">
        <v>50000</v>
      </c>
      <c r="G121" s="26">
        <v>150000</v>
      </c>
      <c r="H121" s="95">
        <v>3</v>
      </c>
      <c r="I121" s="95"/>
      <c r="J121" s="95"/>
      <c r="K121" s="95"/>
      <c r="L121" s="95"/>
      <c r="M121" s="95"/>
      <c r="N121" s="95"/>
      <c r="O121" s="95"/>
      <c r="P121" s="95"/>
      <c r="Q121" s="98"/>
      <c r="R121" s="98"/>
      <c r="S121" s="117"/>
    </row>
    <row r="122" spans="1:19" ht="15.75" x14ac:dyDescent="0.25">
      <c r="A122" s="206" t="s">
        <v>294</v>
      </c>
      <c r="B122" s="50">
        <v>223</v>
      </c>
      <c r="C122" s="2150" t="s">
        <v>280</v>
      </c>
      <c r="D122" s="22" t="s">
        <v>126</v>
      </c>
      <c r="E122" s="1838">
        <v>1</v>
      </c>
      <c r="F122" s="25">
        <v>20000</v>
      </c>
      <c r="G122" s="26">
        <v>20000</v>
      </c>
      <c r="H122" s="95"/>
      <c r="I122" s="95"/>
      <c r="J122" s="95">
        <v>1</v>
      </c>
      <c r="K122" s="95"/>
      <c r="L122" s="95"/>
      <c r="M122" s="95"/>
      <c r="N122" s="95"/>
      <c r="O122" s="95"/>
      <c r="P122" s="95"/>
      <c r="Q122" s="98"/>
      <c r="R122" s="98"/>
      <c r="S122" s="117"/>
    </row>
    <row r="123" spans="1:19" x14ac:dyDescent="0.25">
      <c r="A123" s="206" t="s">
        <v>294</v>
      </c>
      <c r="B123" s="125">
        <v>223</v>
      </c>
      <c r="C123" s="2240" t="s">
        <v>288</v>
      </c>
      <c r="D123" s="99"/>
      <c r="E123" s="99">
        <v>2</v>
      </c>
      <c r="F123" s="128">
        <v>250000</v>
      </c>
      <c r="G123" s="129">
        <v>500000</v>
      </c>
      <c r="H123" s="100">
        <v>1</v>
      </c>
      <c r="I123" s="100"/>
      <c r="J123" s="100"/>
      <c r="K123" s="100"/>
      <c r="L123" s="100">
        <v>1</v>
      </c>
      <c r="M123" s="100"/>
      <c r="N123" s="100"/>
      <c r="O123" s="100"/>
      <c r="P123" s="100"/>
      <c r="Q123" s="100"/>
      <c r="R123" s="100"/>
      <c r="S123" s="100"/>
    </row>
    <row r="124" spans="1:19" x14ac:dyDescent="0.25">
      <c r="A124" s="1372" t="s">
        <v>468</v>
      </c>
      <c r="B124" s="209">
        <v>223</v>
      </c>
      <c r="C124" s="216" t="s">
        <v>453</v>
      </c>
      <c r="D124" s="209" t="s">
        <v>454</v>
      </c>
      <c r="E124" s="209">
        <f>SUM(H124:S124)</f>
        <v>5</v>
      </c>
      <c r="F124" s="212">
        <v>40000</v>
      </c>
      <c r="G124" s="212">
        <v>120000</v>
      </c>
      <c r="H124" s="209"/>
      <c r="I124" s="209">
        <v>2</v>
      </c>
      <c r="J124" s="209"/>
      <c r="K124" s="209"/>
      <c r="L124" s="209">
        <v>1</v>
      </c>
      <c r="M124" s="209"/>
      <c r="N124" s="209">
        <v>1</v>
      </c>
      <c r="O124" s="209"/>
      <c r="P124" s="209">
        <v>1</v>
      </c>
      <c r="Q124" s="209"/>
      <c r="R124" s="209"/>
      <c r="S124" s="210"/>
    </row>
    <row r="125" spans="1:19" x14ac:dyDescent="0.25">
      <c r="A125" s="1372" t="s">
        <v>468</v>
      </c>
      <c r="B125" s="209">
        <v>223</v>
      </c>
      <c r="C125" s="216" t="s">
        <v>455</v>
      </c>
      <c r="D125" s="209" t="s">
        <v>451</v>
      </c>
      <c r="E125" s="209">
        <f>SUM(H125:S125)</f>
        <v>5</v>
      </c>
      <c r="F125" s="212">
        <v>5000</v>
      </c>
      <c r="G125" s="212">
        <v>15000</v>
      </c>
      <c r="H125" s="209">
        <v>3</v>
      </c>
      <c r="I125" s="209"/>
      <c r="J125" s="209"/>
      <c r="K125" s="209"/>
      <c r="L125" s="209"/>
      <c r="M125" s="209">
        <v>2</v>
      </c>
      <c r="N125" s="209"/>
      <c r="O125" s="209"/>
      <c r="P125" s="209"/>
      <c r="Q125" s="209"/>
      <c r="R125" s="209"/>
      <c r="S125" s="210"/>
    </row>
    <row r="126" spans="1:19" ht="30" x14ac:dyDescent="0.25">
      <c r="A126" s="1372" t="s">
        <v>468</v>
      </c>
      <c r="B126" s="209">
        <v>223</v>
      </c>
      <c r="C126" s="216" t="s">
        <v>456</v>
      </c>
      <c r="D126" s="209" t="s">
        <v>416</v>
      </c>
      <c r="E126" s="209">
        <f>SUM(H126:S126)</f>
        <v>2</v>
      </c>
      <c r="F126" s="212">
        <v>10000</v>
      </c>
      <c r="G126" s="212">
        <v>20000</v>
      </c>
      <c r="H126" s="209">
        <v>1</v>
      </c>
      <c r="I126" s="209"/>
      <c r="J126" s="209"/>
      <c r="K126" s="209">
        <v>1</v>
      </c>
      <c r="L126" s="209"/>
      <c r="M126" s="209"/>
      <c r="N126" s="209"/>
      <c r="O126" s="209"/>
      <c r="P126" s="209"/>
      <c r="Q126" s="209"/>
      <c r="R126" s="209"/>
      <c r="S126" s="210"/>
    </row>
    <row r="127" spans="1:19" x14ac:dyDescent="0.25">
      <c r="A127" s="1372" t="s">
        <v>468</v>
      </c>
      <c r="B127" s="209">
        <v>223</v>
      </c>
      <c r="C127" s="1619" t="s">
        <v>457</v>
      </c>
      <c r="D127" s="2079" t="s">
        <v>451</v>
      </c>
      <c r="E127" s="1740">
        <f>SUM(H127:S127)</f>
        <v>3</v>
      </c>
      <c r="F127" s="2551">
        <v>3000</v>
      </c>
      <c r="G127" s="2551">
        <v>15000</v>
      </c>
      <c r="H127" s="2079">
        <v>3</v>
      </c>
      <c r="I127" s="2079"/>
      <c r="J127" s="2079"/>
      <c r="K127" s="2079"/>
      <c r="L127" s="2079"/>
      <c r="M127" s="2079"/>
      <c r="N127" s="2079"/>
      <c r="O127" s="2079"/>
      <c r="P127" s="2079"/>
      <c r="Q127" s="2079"/>
      <c r="R127" s="2079"/>
      <c r="S127" s="1609"/>
    </row>
    <row r="128" spans="1:19" x14ac:dyDescent="0.25">
      <c r="A128" s="1372" t="s">
        <v>468</v>
      </c>
      <c r="B128" s="209">
        <v>223</v>
      </c>
      <c r="C128" s="216" t="s">
        <v>458</v>
      </c>
      <c r="D128" s="209" t="s">
        <v>459</v>
      </c>
      <c r="E128" s="209">
        <f>SUM(H128:S128)</f>
        <v>2</v>
      </c>
      <c r="F128" s="212">
        <v>35000</v>
      </c>
      <c r="G128" s="212">
        <v>70000</v>
      </c>
      <c r="H128" s="209"/>
      <c r="I128" s="209"/>
      <c r="J128" s="209">
        <v>1</v>
      </c>
      <c r="K128" s="209"/>
      <c r="L128" s="209"/>
      <c r="M128" s="209"/>
      <c r="N128" s="209">
        <v>1</v>
      </c>
      <c r="O128" s="209"/>
      <c r="P128" s="209"/>
      <c r="Q128" s="209"/>
      <c r="R128" s="209"/>
      <c r="S128" s="210"/>
    </row>
    <row r="129" spans="1:19" x14ac:dyDescent="0.25">
      <c r="A129" s="235" t="s">
        <v>663</v>
      </c>
      <c r="B129" s="231">
        <v>223</v>
      </c>
      <c r="C129" s="2329" t="s">
        <v>486</v>
      </c>
      <c r="D129" s="2450">
        <v>2</v>
      </c>
      <c r="E129" s="1756" t="s">
        <v>66</v>
      </c>
      <c r="F129" s="2598">
        <v>4000</v>
      </c>
      <c r="G129" s="2692">
        <v>8000</v>
      </c>
      <c r="H129" s="2731"/>
      <c r="I129" s="2148"/>
      <c r="J129" s="2148"/>
      <c r="K129" s="2148"/>
      <c r="L129" s="2148"/>
      <c r="M129" s="2148"/>
      <c r="N129" s="2148"/>
      <c r="O129" s="2148"/>
      <c r="P129" s="2148"/>
      <c r="Q129" s="2148"/>
      <c r="R129" s="2148"/>
      <c r="S129" s="2148"/>
    </row>
    <row r="130" spans="1:19" x14ac:dyDescent="0.25">
      <c r="A130" s="235" t="s">
        <v>663</v>
      </c>
      <c r="B130" s="231">
        <v>223</v>
      </c>
      <c r="C130" s="237" t="s">
        <v>500</v>
      </c>
      <c r="D130" s="241">
        <v>1</v>
      </c>
      <c r="E130" s="241" t="s">
        <v>66</v>
      </c>
      <c r="F130" s="1856">
        <v>4816</v>
      </c>
      <c r="G130" s="1967">
        <v>4816</v>
      </c>
      <c r="H130" s="155"/>
      <c r="I130" s="252"/>
      <c r="J130" s="252"/>
      <c r="K130" s="252"/>
      <c r="L130" s="252"/>
      <c r="M130" s="252"/>
      <c r="N130" s="252"/>
      <c r="O130" s="252"/>
      <c r="P130" s="252"/>
      <c r="Q130" s="252"/>
      <c r="R130" s="252"/>
      <c r="S130" s="252"/>
    </row>
    <row r="131" spans="1:19" x14ac:dyDescent="0.25">
      <c r="A131" s="272" t="s">
        <v>771</v>
      </c>
      <c r="B131" s="260">
        <v>223</v>
      </c>
      <c r="C131" s="139" t="s">
        <v>735</v>
      </c>
      <c r="D131" s="236">
        <v>1</v>
      </c>
      <c r="E131" s="236" t="s">
        <v>96</v>
      </c>
      <c r="F131" s="262">
        <v>3500</v>
      </c>
      <c r="G131" s="251">
        <v>3500</v>
      </c>
      <c r="H131" s="257"/>
      <c r="I131" s="236"/>
      <c r="J131" s="236"/>
      <c r="K131" s="236"/>
      <c r="L131" s="236"/>
      <c r="M131" s="236"/>
      <c r="N131" s="236"/>
      <c r="O131" s="236"/>
      <c r="P131" s="236"/>
      <c r="Q131" s="236"/>
      <c r="R131" s="236" t="s">
        <v>726</v>
      </c>
      <c r="S131" s="236"/>
    </row>
    <row r="132" spans="1:19" x14ac:dyDescent="0.25">
      <c r="A132" s="270" t="s">
        <v>819</v>
      </c>
      <c r="B132" s="299">
        <v>223</v>
      </c>
      <c r="C132" s="288" t="s">
        <v>828</v>
      </c>
      <c r="D132" s="288" t="s">
        <v>66</v>
      </c>
      <c r="E132" s="290">
        <v>1</v>
      </c>
      <c r="F132" s="290">
        <v>6000</v>
      </c>
      <c r="G132" s="290">
        <v>6000</v>
      </c>
      <c r="H132" s="280"/>
      <c r="I132" s="288"/>
      <c r="J132" s="288"/>
      <c r="K132" s="288"/>
      <c r="L132" s="288"/>
      <c r="M132" s="288"/>
      <c r="N132" s="288"/>
      <c r="O132" s="288"/>
      <c r="P132" s="288"/>
      <c r="Q132" s="288"/>
      <c r="R132" s="288"/>
      <c r="S132" s="288"/>
    </row>
    <row r="133" spans="1:19" x14ac:dyDescent="0.25">
      <c r="A133" s="1371" t="s">
        <v>1257</v>
      </c>
      <c r="B133" s="1392">
        <v>223</v>
      </c>
      <c r="C133" s="349" t="s">
        <v>1248</v>
      </c>
      <c r="D133" s="350" t="s">
        <v>84</v>
      </c>
      <c r="E133" s="351">
        <v>3</v>
      </c>
      <c r="F133" s="362"/>
      <c r="G133" s="347">
        <v>35000</v>
      </c>
      <c r="H133" s="353">
        <v>3</v>
      </c>
      <c r="I133" s="348"/>
      <c r="J133" s="348"/>
      <c r="K133" s="348"/>
      <c r="L133" s="348"/>
      <c r="M133" s="348"/>
      <c r="N133" s="348"/>
      <c r="O133" s="348"/>
      <c r="P133" s="348"/>
      <c r="Q133" s="348"/>
      <c r="R133" s="348"/>
      <c r="S133" s="348"/>
    </row>
    <row r="134" spans="1:19" x14ac:dyDescent="0.25">
      <c r="A134" s="1371" t="s">
        <v>1257</v>
      </c>
      <c r="B134" s="1392">
        <v>223</v>
      </c>
      <c r="C134" s="349" t="s">
        <v>1250</v>
      </c>
      <c r="D134" s="350" t="s">
        <v>126</v>
      </c>
      <c r="E134" s="351">
        <v>2</v>
      </c>
      <c r="F134" s="362"/>
      <c r="G134" s="347">
        <v>5000</v>
      </c>
      <c r="H134" s="353">
        <v>2</v>
      </c>
      <c r="I134" s="348"/>
      <c r="J134" s="348"/>
      <c r="K134" s="348"/>
      <c r="L134" s="348"/>
      <c r="M134" s="348"/>
      <c r="N134" s="348"/>
      <c r="O134" s="348"/>
      <c r="P134" s="348"/>
      <c r="Q134" s="348"/>
      <c r="R134" s="348"/>
      <c r="S134" s="348"/>
    </row>
    <row r="135" spans="1:19" x14ac:dyDescent="0.25">
      <c r="A135" s="1369" t="s">
        <v>1312</v>
      </c>
      <c r="B135" s="382">
        <v>223</v>
      </c>
      <c r="C135" s="392" t="s">
        <v>1292</v>
      </c>
      <c r="D135" s="384">
        <v>1</v>
      </c>
      <c r="E135" s="384" t="s">
        <v>84</v>
      </c>
      <c r="F135" s="385">
        <v>50000</v>
      </c>
      <c r="G135" s="385">
        <v>50000</v>
      </c>
      <c r="H135" s="386">
        <v>1</v>
      </c>
      <c r="I135" s="386"/>
      <c r="J135" s="386"/>
      <c r="K135" s="386"/>
      <c r="L135" s="386"/>
      <c r="M135" s="386"/>
      <c r="N135" s="386"/>
      <c r="O135" s="386"/>
      <c r="P135" s="386"/>
      <c r="Q135" s="386"/>
      <c r="R135" s="387"/>
      <c r="S135" s="387"/>
    </row>
    <row r="136" spans="1:19" x14ac:dyDescent="0.25">
      <c r="A136" s="1369" t="s">
        <v>1312</v>
      </c>
      <c r="B136" s="382">
        <v>223</v>
      </c>
      <c r="C136" s="393" t="s">
        <v>1293</v>
      </c>
      <c r="D136" s="389">
        <v>1</v>
      </c>
      <c r="E136" s="390" t="s">
        <v>126</v>
      </c>
      <c r="F136" s="394">
        <v>10000</v>
      </c>
      <c r="G136" s="394">
        <v>10000</v>
      </c>
      <c r="H136" s="386">
        <v>1</v>
      </c>
      <c r="I136" s="386"/>
      <c r="J136" s="386"/>
      <c r="K136" s="386"/>
      <c r="L136" s="386"/>
      <c r="M136" s="386"/>
      <c r="N136" s="386"/>
      <c r="O136" s="386"/>
      <c r="P136" s="386"/>
      <c r="Q136" s="386"/>
      <c r="R136" s="387"/>
      <c r="S136" s="387"/>
    </row>
    <row r="137" spans="1:19" x14ac:dyDescent="0.25">
      <c r="A137" s="425" t="s">
        <v>1365</v>
      </c>
      <c r="B137" s="423">
        <v>223</v>
      </c>
      <c r="C137" s="2152" t="s">
        <v>803</v>
      </c>
      <c r="D137" s="423" t="s">
        <v>53</v>
      </c>
      <c r="E137" s="423">
        <v>1</v>
      </c>
      <c r="F137" s="423"/>
      <c r="G137" s="1990">
        <v>35000</v>
      </c>
      <c r="H137" s="416">
        <v>1</v>
      </c>
      <c r="I137" s="220"/>
      <c r="J137" s="220"/>
      <c r="K137" s="220"/>
      <c r="L137" s="220"/>
      <c r="M137" s="220"/>
      <c r="N137" s="220"/>
      <c r="O137" s="220"/>
      <c r="P137" s="220"/>
      <c r="Q137" s="220"/>
      <c r="R137" s="220"/>
      <c r="S137" s="220"/>
    </row>
    <row r="138" spans="1:19" ht="22.5" x14ac:dyDescent="0.25">
      <c r="A138" s="453" t="s">
        <v>1411</v>
      </c>
      <c r="B138" s="141">
        <v>223</v>
      </c>
      <c r="C138" s="427" t="s">
        <v>1396</v>
      </c>
      <c r="D138" s="141">
        <v>1</v>
      </c>
      <c r="E138" s="236" t="s">
        <v>84</v>
      </c>
      <c r="F138" s="443">
        <v>40000</v>
      </c>
      <c r="G138" s="151">
        <v>40000</v>
      </c>
      <c r="H138" s="152"/>
      <c r="I138" s="152"/>
      <c r="J138" s="152"/>
      <c r="K138" s="152"/>
      <c r="L138" s="152"/>
      <c r="M138" s="152"/>
      <c r="N138" s="152"/>
      <c r="O138" s="152"/>
      <c r="P138" s="152"/>
      <c r="Q138" s="152"/>
      <c r="R138" s="152"/>
      <c r="S138" s="152"/>
    </row>
    <row r="139" spans="1:19" ht="22.5" x14ac:dyDescent="0.25">
      <c r="A139" s="453" t="s">
        <v>1411</v>
      </c>
      <c r="B139" s="446">
        <v>223</v>
      </c>
      <c r="C139" s="152" t="s">
        <v>1406</v>
      </c>
      <c r="D139" s="446">
        <v>1</v>
      </c>
      <c r="E139" s="447" t="s">
        <v>66</v>
      </c>
      <c r="F139" s="448">
        <v>50000</v>
      </c>
      <c r="G139" s="449">
        <v>50000</v>
      </c>
      <c r="H139" s="450"/>
      <c r="I139" s="450"/>
      <c r="J139" s="450"/>
      <c r="K139" s="450"/>
      <c r="L139" s="450"/>
      <c r="M139" s="450"/>
      <c r="N139" s="450"/>
      <c r="O139" s="450"/>
      <c r="P139" s="450"/>
      <c r="Q139" s="450"/>
      <c r="R139" s="450"/>
      <c r="S139" s="450"/>
    </row>
    <row r="140" spans="1:19" x14ac:dyDescent="0.25">
      <c r="A140" s="1360" t="s">
        <v>1510</v>
      </c>
      <c r="B140" s="1434">
        <v>223</v>
      </c>
      <c r="C140" s="2397" t="s">
        <v>1504</v>
      </c>
      <c r="D140" s="2485" t="s">
        <v>84</v>
      </c>
      <c r="E140" s="2530">
        <v>1</v>
      </c>
      <c r="F140" s="2631">
        <v>35000</v>
      </c>
      <c r="G140" s="2023">
        <v>35000</v>
      </c>
      <c r="H140" s="2755">
        <v>1</v>
      </c>
      <c r="I140" s="2755"/>
      <c r="J140" s="2755"/>
      <c r="K140" s="2774"/>
      <c r="L140" s="2774"/>
      <c r="M140" s="2774"/>
      <c r="N140" s="2774"/>
      <c r="O140" s="2774"/>
      <c r="P140" s="2774"/>
      <c r="Q140" s="2774"/>
      <c r="R140" s="2774"/>
      <c r="S140" s="2774"/>
    </row>
    <row r="141" spans="1:19" x14ac:dyDescent="0.25">
      <c r="A141" s="1360" t="s">
        <v>1510</v>
      </c>
      <c r="B141" s="1434">
        <v>223</v>
      </c>
      <c r="C141" s="2362" t="s">
        <v>1505</v>
      </c>
      <c r="D141" s="2474" t="s">
        <v>126</v>
      </c>
      <c r="E141" s="1821">
        <v>1</v>
      </c>
      <c r="F141" s="1948">
        <v>6000</v>
      </c>
      <c r="G141" s="2040">
        <v>6000</v>
      </c>
      <c r="H141" s="2747">
        <v>1</v>
      </c>
      <c r="I141" s="2747"/>
      <c r="J141" s="2747"/>
      <c r="K141" s="2097"/>
      <c r="L141" s="2097"/>
      <c r="M141" s="2097"/>
      <c r="N141" s="2097"/>
      <c r="O141" s="2097"/>
      <c r="P141" s="2097"/>
      <c r="Q141" s="2097"/>
      <c r="R141" s="2097"/>
      <c r="S141" s="2097"/>
    </row>
    <row r="142" spans="1:19" x14ac:dyDescent="0.25">
      <c r="A142" s="1373" t="s">
        <v>1600</v>
      </c>
      <c r="B142" s="177">
        <v>223</v>
      </c>
      <c r="C142" s="1490" t="s">
        <v>1590</v>
      </c>
      <c r="D142" s="174" t="s">
        <v>66</v>
      </c>
      <c r="E142" s="681">
        <v>1</v>
      </c>
      <c r="F142" s="307">
        <v>958.72</v>
      </c>
      <c r="G142" s="307">
        <v>958.72</v>
      </c>
      <c r="H142" s="174">
        <v>1</v>
      </c>
      <c r="I142" s="174"/>
      <c r="J142" s="174"/>
      <c r="K142" s="174"/>
      <c r="L142" s="174"/>
      <c r="M142" s="174"/>
      <c r="N142" s="174"/>
      <c r="O142" s="174"/>
      <c r="P142" s="174"/>
      <c r="Q142" s="174"/>
      <c r="R142" s="174"/>
      <c r="S142" s="174"/>
    </row>
    <row r="143" spans="1:19" x14ac:dyDescent="0.25">
      <c r="A143" s="1373" t="s">
        <v>1600</v>
      </c>
      <c r="B143" s="177">
        <v>223</v>
      </c>
      <c r="C143" s="1490" t="s">
        <v>1594</v>
      </c>
      <c r="D143" s="682" t="s">
        <v>84</v>
      </c>
      <c r="E143" s="520">
        <v>1</v>
      </c>
      <c r="F143" s="2601">
        <v>39500</v>
      </c>
      <c r="G143" s="307">
        <v>39500</v>
      </c>
      <c r="H143" s="174">
        <v>1</v>
      </c>
      <c r="I143" s="174"/>
      <c r="J143" s="174"/>
      <c r="K143" s="174"/>
      <c r="L143" s="174"/>
      <c r="M143" s="174" t="s">
        <v>81</v>
      </c>
      <c r="N143" s="174"/>
      <c r="O143" s="174"/>
      <c r="P143" s="174"/>
      <c r="Q143" s="174"/>
      <c r="R143" s="174"/>
      <c r="S143" s="174"/>
    </row>
    <row r="144" spans="1:19" x14ac:dyDescent="0.25">
      <c r="A144" s="1373" t="s">
        <v>1600</v>
      </c>
      <c r="B144" s="177">
        <v>223</v>
      </c>
      <c r="C144" s="1490" t="s">
        <v>1595</v>
      </c>
      <c r="D144" s="682" t="s">
        <v>66</v>
      </c>
      <c r="E144" s="681">
        <v>1</v>
      </c>
      <c r="F144" s="307">
        <v>38000</v>
      </c>
      <c r="G144" s="307">
        <v>38000</v>
      </c>
      <c r="H144" s="174">
        <v>1</v>
      </c>
      <c r="I144" s="174"/>
      <c r="J144" s="174"/>
      <c r="K144" s="174"/>
      <c r="L144" s="174"/>
      <c r="M144" s="174"/>
      <c r="N144" s="174" t="s">
        <v>81</v>
      </c>
      <c r="O144" s="174"/>
      <c r="P144" s="174"/>
      <c r="Q144" s="174"/>
      <c r="R144" s="174"/>
      <c r="S144" s="174"/>
    </row>
    <row r="145" spans="1:19" x14ac:dyDescent="0.25">
      <c r="A145" s="1373" t="s">
        <v>1600</v>
      </c>
      <c r="B145" s="177">
        <v>223</v>
      </c>
      <c r="C145" s="1490" t="s">
        <v>1596</v>
      </c>
      <c r="D145" s="174" t="s">
        <v>66</v>
      </c>
      <c r="E145" s="681">
        <v>1</v>
      </c>
      <c r="F145" s="307">
        <v>19000</v>
      </c>
      <c r="G145" s="307">
        <v>19000</v>
      </c>
      <c r="H145" s="174">
        <v>1</v>
      </c>
      <c r="I145" s="174"/>
      <c r="J145" s="174"/>
      <c r="K145" s="174"/>
      <c r="L145" s="174"/>
      <c r="M145" s="174"/>
      <c r="N145" s="174"/>
      <c r="O145" s="174"/>
      <c r="P145" s="174"/>
      <c r="Q145" s="174"/>
      <c r="R145" s="174"/>
      <c r="S145" s="174"/>
    </row>
    <row r="146" spans="1:19" x14ac:dyDescent="0.25">
      <c r="A146" s="1362" t="s">
        <v>1676</v>
      </c>
      <c r="B146" s="544">
        <v>223</v>
      </c>
      <c r="C146" s="2202" t="s">
        <v>802</v>
      </c>
      <c r="D146" s="2423" t="s">
        <v>66</v>
      </c>
      <c r="E146" s="500">
        <v>4</v>
      </c>
      <c r="F146" s="1863">
        <v>4000</v>
      </c>
      <c r="G146" s="533">
        <v>16000</v>
      </c>
      <c r="H146" s="503">
        <v>4</v>
      </c>
      <c r="I146" s="503"/>
      <c r="J146" s="503"/>
      <c r="K146" s="503"/>
      <c r="L146" s="503"/>
      <c r="M146" s="503"/>
      <c r="N146" s="503"/>
      <c r="O146" s="503"/>
      <c r="P146" s="503"/>
      <c r="Q146" s="503"/>
      <c r="R146" s="503"/>
      <c r="S146" s="539"/>
    </row>
    <row r="147" spans="1:19" x14ac:dyDescent="0.25">
      <c r="A147" s="1362" t="s">
        <v>1676</v>
      </c>
      <c r="B147" s="544">
        <v>223</v>
      </c>
      <c r="C147" s="2202" t="s">
        <v>1629</v>
      </c>
      <c r="D147" s="2423" t="s">
        <v>66</v>
      </c>
      <c r="E147" s="500">
        <v>1</v>
      </c>
      <c r="F147" s="1863">
        <v>5000</v>
      </c>
      <c r="G147" s="533">
        <v>5000</v>
      </c>
      <c r="H147" s="503">
        <v>1</v>
      </c>
      <c r="I147" s="503"/>
      <c r="J147" s="503"/>
      <c r="K147" s="503"/>
      <c r="L147" s="503"/>
      <c r="M147" s="503"/>
      <c r="N147" s="503"/>
      <c r="O147" s="503"/>
      <c r="P147" s="503"/>
      <c r="Q147" s="503"/>
      <c r="R147" s="503"/>
      <c r="S147" s="539"/>
    </row>
    <row r="148" spans="1:19" x14ac:dyDescent="0.25">
      <c r="A148" s="1362" t="s">
        <v>1676</v>
      </c>
      <c r="B148" s="544">
        <v>223</v>
      </c>
      <c r="C148" s="2207" t="s">
        <v>1666</v>
      </c>
      <c r="D148" s="2424" t="s">
        <v>1159</v>
      </c>
      <c r="E148" s="500">
        <v>2</v>
      </c>
      <c r="F148" s="560">
        <v>70</v>
      </c>
      <c r="G148" s="533">
        <v>140</v>
      </c>
      <c r="H148" s="530">
        <v>2</v>
      </c>
      <c r="I148" s="174"/>
      <c r="J148" s="174"/>
      <c r="K148" s="174"/>
      <c r="L148" s="174"/>
      <c r="M148" s="174"/>
      <c r="N148" s="174"/>
      <c r="O148" s="174"/>
      <c r="P148" s="174"/>
      <c r="Q148" s="174"/>
      <c r="R148" s="174"/>
      <c r="S148" s="174"/>
    </row>
    <row r="149" spans="1:19" ht="24.75" x14ac:dyDescent="0.25">
      <c r="A149" s="1362" t="s">
        <v>1676</v>
      </c>
      <c r="B149" s="544">
        <v>223</v>
      </c>
      <c r="C149" s="2207" t="s">
        <v>1667</v>
      </c>
      <c r="D149" s="2424" t="s">
        <v>66</v>
      </c>
      <c r="E149" s="500">
        <v>1</v>
      </c>
      <c r="F149" s="545">
        <v>40000</v>
      </c>
      <c r="G149" s="533">
        <v>40000</v>
      </c>
      <c r="H149" s="530">
        <v>1</v>
      </c>
      <c r="I149" s="174"/>
      <c r="J149" s="174"/>
      <c r="K149" s="174"/>
      <c r="L149" s="174"/>
      <c r="M149" s="174"/>
      <c r="N149" s="174"/>
      <c r="O149" s="174"/>
      <c r="P149" s="174"/>
      <c r="Q149" s="174"/>
      <c r="R149" s="174"/>
      <c r="S149" s="174"/>
    </row>
    <row r="150" spans="1:19" x14ac:dyDescent="0.25">
      <c r="A150" s="1362" t="s">
        <v>1676</v>
      </c>
      <c r="B150" s="544">
        <v>223</v>
      </c>
      <c r="C150" s="2207" t="s">
        <v>1668</v>
      </c>
      <c r="D150" s="2424" t="s">
        <v>84</v>
      </c>
      <c r="E150" s="500">
        <v>2</v>
      </c>
      <c r="F150" s="2541">
        <v>50000</v>
      </c>
      <c r="G150" s="533">
        <v>100000</v>
      </c>
      <c r="H150" s="530">
        <v>2</v>
      </c>
      <c r="I150" s="174"/>
      <c r="J150" s="174"/>
      <c r="K150" s="174"/>
      <c r="L150" s="174"/>
      <c r="M150" s="174"/>
      <c r="N150" s="174"/>
      <c r="O150" s="174"/>
      <c r="P150" s="174"/>
      <c r="Q150" s="174"/>
      <c r="R150" s="174"/>
      <c r="S150" s="174"/>
    </row>
    <row r="151" spans="1:19" ht="15.75" thickBot="1" x14ac:dyDescent="0.3">
      <c r="A151" s="1362" t="s">
        <v>1676</v>
      </c>
      <c r="B151" s="544">
        <v>223</v>
      </c>
      <c r="C151" s="2207" t="s">
        <v>1669</v>
      </c>
      <c r="D151" s="1774" t="s">
        <v>66</v>
      </c>
      <c r="E151" s="2531">
        <v>2</v>
      </c>
      <c r="F151" s="1943">
        <v>50000</v>
      </c>
      <c r="G151" s="2722">
        <v>100000</v>
      </c>
      <c r="H151" s="2757">
        <v>2</v>
      </c>
      <c r="I151" s="2769"/>
      <c r="J151" s="2769"/>
      <c r="K151" s="2769"/>
      <c r="L151" s="2769"/>
      <c r="M151" s="2769"/>
      <c r="N151" s="2769"/>
      <c r="O151" s="2769"/>
      <c r="P151" s="2769"/>
      <c r="Q151" s="2769"/>
      <c r="R151" s="2769"/>
      <c r="S151" s="2769"/>
    </row>
    <row r="152" spans="1:19" x14ac:dyDescent="0.25">
      <c r="A152" s="1362" t="s">
        <v>1676</v>
      </c>
      <c r="B152" s="544">
        <v>223</v>
      </c>
      <c r="C152" s="2281" t="s">
        <v>1670</v>
      </c>
      <c r="D152" s="2448" t="s">
        <v>66</v>
      </c>
      <c r="E152" s="2507">
        <v>2</v>
      </c>
      <c r="F152" s="2576">
        <v>50000</v>
      </c>
      <c r="G152" s="1985">
        <v>100000</v>
      </c>
      <c r="H152" s="2738">
        <v>2</v>
      </c>
      <c r="I152" s="521"/>
      <c r="J152" s="521"/>
      <c r="K152" s="521"/>
      <c r="L152" s="521"/>
      <c r="M152" s="521"/>
      <c r="N152" s="521"/>
      <c r="O152" s="521"/>
      <c r="P152" s="521"/>
      <c r="Q152" s="521"/>
      <c r="R152" s="521"/>
      <c r="S152" s="521"/>
    </row>
    <row r="153" spans="1:19" x14ac:dyDescent="0.25">
      <c r="A153" s="1362" t="s">
        <v>1676</v>
      </c>
      <c r="B153" s="544">
        <v>223</v>
      </c>
      <c r="C153" s="2207" t="s">
        <v>1671</v>
      </c>
      <c r="D153" s="537" t="s">
        <v>66</v>
      </c>
      <c r="E153" s="500">
        <v>1</v>
      </c>
      <c r="F153" s="2541">
        <v>10000</v>
      </c>
      <c r="G153" s="533">
        <v>10000</v>
      </c>
      <c r="H153" s="530">
        <v>1</v>
      </c>
      <c r="I153" s="174"/>
      <c r="J153" s="174"/>
      <c r="K153" s="174"/>
      <c r="L153" s="174"/>
      <c r="M153" s="174"/>
      <c r="N153" s="174"/>
      <c r="O153" s="174"/>
      <c r="P153" s="174"/>
      <c r="Q153" s="174"/>
      <c r="R153" s="174"/>
      <c r="S153" s="174"/>
    </row>
    <row r="154" spans="1:19" x14ac:dyDescent="0.25">
      <c r="A154" s="1362" t="s">
        <v>1676</v>
      </c>
      <c r="B154" s="544">
        <v>223</v>
      </c>
      <c r="C154" s="2254" t="s">
        <v>1674</v>
      </c>
      <c r="D154" s="537" t="s">
        <v>66</v>
      </c>
      <c r="E154" s="500">
        <v>2</v>
      </c>
      <c r="F154" s="2611">
        <v>8000</v>
      </c>
      <c r="G154" s="533">
        <v>16000</v>
      </c>
      <c r="H154" s="574">
        <v>2</v>
      </c>
      <c r="I154" s="174"/>
      <c r="J154" s="174"/>
      <c r="K154" s="174"/>
      <c r="L154" s="174"/>
      <c r="M154" s="174"/>
      <c r="N154" s="174"/>
      <c r="O154" s="174"/>
      <c r="P154" s="174"/>
      <c r="Q154" s="174"/>
      <c r="R154" s="174"/>
      <c r="S154" s="174"/>
    </row>
    <row r="155" spans="1:19" x14ac:dyDescent="0.25">
      <c r="A155" s="594" t="s">
        <v>1771</v>
      </c>
      <c r="B155" s="579">
        <v>223</v>
      </c>
      <c r="C155" s="1513" t="s">
        <v>1732</v>
      </c>
      <c r="D155" s="1737" t="s">
        <v>1733</v>
      </c>
      <c r="E155" s="579">
        <v>2</v>
      </c>
      <c r="F155" s="2564">
        <v>35000</v>
      </c>
      <c r="G155" s="586">
        <v>70000</v>
      </c>
      <c r="H155" s="584">
        <v>2</v>
      </c>
      <c r="I155" s="578"/>
      <c r="J155" s="578"/>
      <c r="K155" s="578"/>
      <c r="L155" s="578"/>
      <c r="M155" s="578"/>
      <c r="N155" s="578"/>
      <c r="O155" s="578"/>
      <c r="P155" s="578"/>
      <c r="Q155" s="591"/>
      <c r="R155" s="578"/>
      <c r="S155" s="578"/>
    </row>
    <row r="156" spans="1:19" x14ac:dyDescent="0.25">
      <c r="A156" s="594" t="s">
        <v>1771</v>
      </c>
      <c r="B156" s="579">
        <v>223</v>
      </c>
      <c r="C156" s="1513" t="s">
        <v>1742</v>
      </c>
      <c r="D156" s="1737" t="s">
        <v>66</v>
      </c>
      <c r="E156" s="579">
        <v>2</v>
      </c>
      <c r="F156" s="2564">
        <v>35000</v>
      </c>
      <c r="G156" s="586">
        <v>35000</v>
      </c>
      <c r="H156" s="584">
        <v>2</v>
      </c>
      <c r="I156" s="578"/>
      <c r="J156" s="578"/>
      <c r="K156" s="578"/>
      <c r="L156" s="578"/>
      <c r="M156" s="578"/>
      <c r="N156" s="578"/>
      <c r="O156" s="578"/>
      <c r="P156" s="578"/>
      <c r="Q156" s="591"/>
      <c r="R156" s="578"/>
      <c r="S156" s="578"/>
    </row>
    <row r="157" spans="1:19" x14ac:dyDescent="0.25">
      <c r="A157" s="754" t="s">
        <v>2163</v>
      </c>
      <c r="B157" s="177">
        <v>223</v>
      </c>
      <c r="C157" s="1490" t="s">
        <v>1857</v>
      </c>
      <c r="D157" s="1625" t="s">
        <v>1424</v>
      </c>
      <c r="E157" s="177">
        <v>6</v>
      </c>
      <c r="F157" s="2570">
        <v>1200</v>
      </c>
      <c r="G157" s="698">
        <v>7200</v>
      </c>
      <c r="H157" s="177"/>
      <c r="I157" s="177">
        <v>2</v>
      </c>
      <c r="J157" s="177"/>
      <c r="K157" s="177"/>
      <c r="L157" s="177"/>
      <c r="M157" s="177">
        <v>2</v>
      </c>
      <c r="N157" s="177"/>
      <c r="O157" s="177"/>
      <c r="P157" s="177"/>
      <c r="Q157" s="177">
        <v>2</v>
      </c>
      <c r="R157" s="177"/>
      <c r="S157" s="177"/>
    </row>
    <row r="158" spans="1:19" x14ac:dyDescent="0.25">
      <c r="A158" s="754" t="s">
        <v>2163</v>
      </c>
      <c r="B158" s="177">
        <v>223</v>
      </c>
      <c r="C158" s="869" t="s">
        <v>1863</v>
      </c>
      <c r="D158" s="681" t="s">
        <v>84</v>
      </c>
      <c r="E158" s="177">
        <v>1</v>
      </c>
      <c r="F158" s="1962">
        <v>22000</v>
      </c>
      <c r="G158" s="715">
        <v>22000</v>
      </c>
      <c r="H158" s="177"/>
      <c r="I158" s="177"/>
      <c r="J158" s="177">
        <v>1</v>
      </c>
      <c r="K158" s="177"/>
      <c r="L158" s="177"/>
      <c r="M158" s="177"/>
      <c r="N158" s="177"/>
      <c r="O158" s="177"/>
      <c r="P158" s="177"/>
      <c r="Q158" s="177"/>
      <c r="R158" s="177"/>
      <c r="S158" s="177"/>
    </row>
    <row r="159" spans="1:19" x14ac:dyDescent="0.25">
      <c r="A159" s="754" t="s">
        <v>2163</v>
      </c>
      <c r="B159" s="177">
        <v>223</v>
      </c>
      <c r="C159" s="869" t="s">
        <v>1864</v>
      </c>
      <c r="D159" s="681" t="s">
        <v>66</v>
      </c>
      <c r="E159" s="177">
        <v>1</v>
      </c>
      <c r="F159" s="1962">
        <v>6500</v>
      </c>
      <c r="G159" s="715">
        <v>6500</v>
      </c>
      <c r="H159" s="177"/>
      <c r="I159" s="177"/>
      <c r="J159" s="177">
        <v>1</v>
      </c>
      <c r="K159" s="177"/>
      <c r="L159" s="177"/>
      <c r="M159" s="177"/>
      <c r="N159" s="177"/>
      <c r="O159" s="177"/>
      <c r="P159" s="177"/>
      <c r="Q159" s="177"/>
      <c r="R159" s="177"/>
      <c r="S159" s="177"/>
    </row>
    <row r="160" spans="1:19" ht="51" x14ac:dyDescent="0.25">
      <c r="A160" s="1363" t="s">
        <v>2238</v>
      </c>
      <c r="B160" s="416">
        <v>223</v>
      </c>
      <c r="C160" s="888" t="s">
        <v>2216</v>
      </c>
      <c r="D160" s="559" t="s">
        <v>66</v>
      </c>
      <c r="E160" s="755">
        <f>S160</f>
        <v>3</v>
      </c>
      <c r="F160" s="2569">
        <v>12372.36</v>
      </c>
      <c r="G160" s="764"/>
      <c r="H160" s="764"/>
      <c r="I160" s="764"/>
      <c r="J160" s="764"/>
      <c r="K160" s="764"/>
      <c r="L160" s="764"/>
      <c r="M160" s="764">
        <v>3</v>
      </c>
      <c r="N160" s="764"/>
      <c r="O160" s="764"/>
      <c r="P160" s="764"/>
      <c r="Q160" s="764"/>
      <c r="R160" s="764"/>
      <c r="S160" s="755">
        <f>R160+Q160+P160+O160+N160+M160+L160+K160+J160+I160+H160+G160</f>
        <v>3</v>
      </c>
    </row>
    <row r="161" spans="1:19" x14ac:dyDescent="0.25">
      <c r="A161" s="1363" t="s">
        <v>2238</v>
      </c>
      <c r="B161" s="416">
        <v>223</v>
      </c>
      <c r="C161" s="2215" t="s">
        <v>2223</v>
      </c>
      <c r="D161" s="2147" t="s">
        <v>84</v>
      </c>
      <c r="E161" s="755">
        <f>S161</f>
        <v>1</v>
      </c>
      <c r="F161" s="2569">
        <v>38000</v>
      </c>
      <c r="G161" s="764"/>
      <c r="H161" s="764"/>
      <c r="I161" s="764"/>
      <c r="J161" s="764"/>
      <c r="K161" s="764"/>
      <c r="L161" s="764">
        <v>1</v>
      </c>
      <c r="M161" s="764"/>
      <c r="N161" s="764"/>
      <c r="O161" s="764"/>
      <c r="P161" s="764"/>
      <c r="Q161" s="764"/>
      <c r="R161" s="764"/>
      <c r="S161" s="755">
        <f>R161+Q161+P161+O161+N161+M161+L161+K161+J161+I161+H161+G161</f>
        <v>1</v>
      </c>
    </row>
    <row r="162" spans="1:19" x14ac:dyDescent="0.25">
      <c r="A162" s="1363" t="s">
        <v>2238</v>
      </c>
      <c r="B162" s="416">
        <v>223</v>
      </c>
      <c r="C162" s="2215" t="s">
        <v>2224</v>
      </c>
      <c r="D162" s="2147" t="s">
        <v>66</v>
      </c>
      <c r="E162" s="755">
        <f>S162</f>
        <v>2</v>
      </c>
      <c r="F162" s="2569">
        <v>8000</v>
      </c>
      <c r="G162" s="764"/>
      <c r="H162" s="764"/>
      <c r="I162" s="764"/>
      <c r="J162" s="764"/>
      <c r="K162" s="764"/>
      <c r="L162" s="764"/>
      <c r="M162" s="764">
        <v>2</v>
      </c>
      <c r="N162" s="764"/>
      <c r="O162" s="764"/>
      <c r="P162" s="764"/>
      <c r="Q162" s="764"/>
      <c r="R162" s="764"/>
      <c r="S162" s="755">
        <f>R162+Q162+P162+O162+N162+M162+L162+K162+J162+I162+H162+G162</f>
        <v>2</v>
      </c>
    </row>
    <row r="163" spans="1:19" x14ac:dyDescent="0.25">
      <c r="A163" s="1363" t="s">
        <v>2238</v>
      </c>
      <c r="B163" s="416">
        <v>223</v>
      </c>
      <c r="C163" s="2215" t="s">
        <v>2225</v>
      </c>
      <c r="D163" s="2147" t="s">
        <v>66</v>
      </c>
      <c r="E163" s="755">
        <f>S163</f>
        <v>2</v>
      </c>
      <c r="F163" s="2569">
        <v>38000</v>
      </c>
      <c r="G163" s="764"/>
      <c r="H163" s="764"/>
      <c r="I163" s="764"/>
      <c r="J163" s="764"/>
      <c r="K163" s="764"/>
      <c r="L163" s="764"/>
      <c r="M163" s="764">
        <v>2</v>
      </c>
      <c r="N163" s="764"/>
      <c r="O163" s="764"/>
      <c r="P163" s="764"/>
      <c r="Q163" s="764"/>
      <c r="R163" s="764"/>
      <c r="S163" s="755">
        <f>R163+Q163+P163+O163+N163+M163+L163+K163+J163+I163+H163+G163</f>
        <v>2</v>
      </c>
    </row>
    <row r="164" spans="1:19" ht="21" x14ac:dyDescent="0.25">
      <c r="A164" s="1370" t="s">
        <v>2396</v>
      </c>
      <c r="B164" s="773">
        <v>223</v>
      </c>
      <c r="C164" s="1470" t="s">
        <v>2381</v>
      </c>
      <c r="D164" s="1677" t="s">
        <v>70</v>
      </c>
      <c r="E164" s="775">
        <v>1</v>
      </c>
      <c r="F164" s="2537">
        <v>60000</v>
      </c>
      <c r="G164" s="777">
        <f>E164*F164</f>
        <v>60000</v>
      </c>
      <c r="H164" s="773"/>
      <c r="I164" s="773"/>
      <c r="J164" s="773"/>
      <c r="K164" s="773">
        <v>1</v>
      </c>
      <c r="L164" s="773"/>
      <c r="M164" s="773"/>
      <c r="N164" s="773"/>
      <c r="O164" s="773"/>
      <c r="P164" s="773"/>
      <c r="Q164" s="773"/>
      <c r="R164" s="773"/>
      <c r="S164" s="773"/>
    </row>
    <row r="165" spans="1:19" ht="21" x14ac:dyDescent="0.25">
      <c r="A165" s="1370" t="s">
        <v>2396</v>
      </c>
      <c r="B165" s="773">
        <v>223</v>
      </c>
      <c r="C165" s="1470" t="s">
        <v>2382</v>
      </c>
      <c r="D165" s="1677" t="s">
        <v>318</v>
      </c>
      <c r="E165" s="775">
        <v>1</v>
      </c>
      <c r="F165" s="2537">
        <v>20000</v>
      </c>
      <c r="G165" s="777">
        <f>E165*F165</f>
        <v>20000</v>
      </c>
      <c r="H165" s="773"/>
      <c r="I165" s="773"/>
      <c r="J165" s="773"/>
      <c r="K165" s="773">
        <v>1</v>
      </c>
      <c r="L165" s="773"/>
      <c r="M165" s="773"/>
      <c r="N165" s="773"/>
      <c r="O165" s="773"/>
      <c r="P165" s="773"/>
      <c r="Q165" s="773"/>
      <c r="R165" s="773"/>
      <c r="S165" s="773"/>
    </row>
    <row r="166" spans="1:19" x14ac:dyDescent="0.25">
      <c r="A166" s="1361" t="s">
        <v>2492</v>
      </c>
      <c r="B166" s="2814">
        <v>223</v>
      </c>
      <c r="C166" s="1513" t="s">
        <v>2405</v>
      </c>
      <c r="D166" s="1684" t="s">
        <v>66</v>
      </c>
      <c r="E166" s="789">
        <v>1</v>
      </c>
      <c r="F166" s="2610"/>
      <c r="G166" s="787">
        <v>25000</v>
      </c>
      <c r="H166" s="788">
        <v>1</v>
      </c>
      <c r="I166" s="787"/>
      <c r="J166" s="787"/>
      <c r="K166" s="787"/>
      <c r="L166" s="787"/>
      <c r="M166" s="787"/>
      <c r="N166" s="787"/>
      <c r="O166" s="787"/>
      <c r="P166" s="787"/>
      <c r="Q166" s="787"/>
      <c r="R166" s="787"/>
      <c r="S166" s="787"/>
    </row>
    <row r="167" spans="1:19" x14ac:dyDescent="0.25">
      <c r="A167" s="1361" t="s">
        <v>2492</v>
      </c>
      <c r="B167" s="2814">
        <v>223</v>
      </c>
      <c r="C167" s="1513" t="s">
        <v>2411</v>
      </c>
      <c r="D167" s="1684" t="s">
        <v>84</v>
      </c>
      <c r="E167" s="789">
        <v>1</v>
      </c>
      <c r="F167" s="2610"/>
      <c r="G167" s="795">
        <v>120000</v>
      </c>
      <c r="H167" s="788">
        <v>1</v>
      </c>
      <c r="I167" s="787"/>
      <c r="J167" s="787"/>
      <c r="K167" s="787"/>
      <c r="L167" s="787"/>
      <c r="M167" s="787"/>
      <c r="N167" s="787"/>
      <c r="O167" s="787"/>
      <c r="P167" s="787"/>
      <c r="Q167" s="787"/>
      <c r="R167" s="787"/>
      <c r="S167" s="787"/>
    </row>
    <row r="168" spans="1:19" x14ac:dyDescent="0.25">
      <c r="A168" s="1361" t="s">
        <v>2492</v>
      </c>
      <c r="B168" s="2814">
        <v>223</v>
      </c>
      <c r="C168" s="1513" t="s">
        <v>2412</v>
      </c>
      <c r="D168" s="1684" t="s">
        <v>23</v>
      </c>
      <c r="E168" s="789">
        <v>2</v>
      </c>
      <c r="F168" s="2610">
        <v>30000</v>
      </c>
      <c r="G168" s="795">
        <v>60000</v>
      </c>
      <c r="H168" s="788">
        <v>1</v>
      </c>
      <c r="I168" s="787"/>
      <c r="J168" s="787"/>
      <c r="K168" s="787"/>
      <c r="L168" s="787"/>
      <c r="M168" s="787"/>
      <c r="N168" s="787"/>
      <c r="O168" s="787"/>
      <c r="P168" s="787"/>
      <c r="Q168" s="787"/>
      <c r="R168" s="787"/>
      <c r="S168" s="787"/>
    </row>
    <row r="169" spans="1:19" ht="24" x14ac:dyDescent="0.25">
      <c r="A169" s="1361" t="s">
        <v>2492</v>
      </c>
      <c r="B169" s="2814">
        <v>223</v>
      </c>
      <c r="C169" s="1560" t="s">
        <v>2414</v>
      </c>
      <c r="D169" s="1708"/>
      <c r="E169" s="787"/>
      <c r="F169" s="1922"/>
      <c r="G169" s="787">
        <v>500000</v>
      </c>
      <c r="H169" s="788"/>
      <c r="I169" s="787"/>
      <c r="J169" s="787"/>
      <c r="K169" s="787"/>
      <c r="L169" s="787"/>
      <c r="M169" s="787"/>
      <c r="N169" s="787"/>
      <c r="O169" s="787"/>
      <c r="P169" s="787"/>
      <c r="Q169" s="787"/>
      <c r="R169" s="787"/>
      <c r="S169" s="787"/>
    </row>
    <row r="170" spans="1:19" ht="27" x14ac:dyDescent="0.25">
      <c r="A170" s="1361" t="s">
        <v>2492</v>
      </c>
      <c r="B170" s="2814">
        <v>223</v>
      </c>
      <c r="C170" s="2420" t="s">
        <v>2420</v>
      </c>
      <c r="D170" s="2493" t="s">
        <v>84</v>
      </c>
      <c r="E170" s="812">
        <v>1</v>
      </c>
      <c r="F170" s="2640">
        <v>950000</v>
      </c>
      <c r="G170" s="813">
        <v>950000</v>
      </c>
      <c r="H170" s="814">
        <v>1</v>
      </c>
      <c r="I170" s="804"/>
      <c r="J170" s="804"/>
      <c r="K170" s="804"/>
      <c r="L170" s="804"/>
      <c r="M170" s="769"/>
      <c r="N170" s="769"/>
      <c r="O170" s="769"/>
      <c r="P170" s="769"/>
      <c r="Q170" s="769"/>
      <c r="R170" s="769"/>
      <c r="S170" s="769"/>
    </row>
    <row r="171" spans="1:19" ht="15.75" x14ac:dyDescent="0.25">
      <c r="A171" s="1360" t="s">
        <v>2537</v>
      </c>
      <c r="B171" s="847">
        <v>223</v>
      </c>
      <c r="C171" s="869" t="s">
        <v>2535</v>
      </c>
      <c r="D171" s="854">
        <v>2</v>
      </c>
      <c r="E171" s="849" t="s">
        <v>66</v>
      </c>
      <c r="F171" s="2568">
        <v>30000</v>
      </c>
      <c r="G171" s="850">
        <v>60000</v>
      </c>
      <c r="H171" s="849">
        <v>2</v>
      </c>
      <c r="I171" s="849"/>
      <c r="J171" s="849"/>
      <c r="K171" s="849"/>
      <c r="L171" s="849"/>
      <c r="M171" s="849"/>
      <c r="N171" s="849"/>
      <c r="O171" s="849"/>
      <c r="P171" s="849"/>
      <c r="Q171" s="849"/>
      <c r="R171" s="849"/>
      <c r="S171" s="849"/>
    </row>
    <row r="172" spans="1:19" ht="15.75" x14ac:dyDescent="0.25">
      <c r="A172" s="1360" t="s">
        <v>2537</v>
      </c>
      <c r="B172" s="847">
        <v>223</v>
      </c>
      <c r="C172" s="869" t="s">
        <v>2536</v>
      </c>
      <c r="D172" s="854">
        <v>3</v>
      </c>
      <c r="E172" s="849" t="s">
        <v>66</v>
      </c>
      <c r="F172" s="2568">
        <v>3000</v>
      </c>
      <c r="G172" s="850">
        <f>D172*F172</f>
        <v>9000</v>
      </c>
      <c r="H172" s="849">
        <v>3</v>
      </c>
      <c r="I172" s="849"/>
      <c r="J172" s="849"/>
      <c r="K172" s="849"/>
      <c r="L172" s="849"/>
      <c r="M172" s="849"/>
      <c r="N172" s="849"/>
      <c r="O172" s="849"/>
      <c r="P172" s="849"/>
      <c r="Q172" s="849"/>
      <c r="R172" s="849"/>
      <c r="S172" s="849"/>
    </row>
    <row r="173" spans="1:19" ht="56.25" x14ac:dyDescent="0.25">
      <c r="A173" s="1364" t="s">
        <v>2687</v>
      </c>
      <c r="B173" s="177">
        <v>223</v>
      </c>
      <c r="C173" s="2269" t="s">
        <v>2591</v>
      </c>
      <c r="D173" s="1006" t="s">
        <v>84</v>
      </c>
      <c r="E173" s="98">
        <f ca="1">SUM(D173:S173)</f>
        <v>3</v>
      </c>
      <c r="F173" s="1895">
        <v>55000</v>
      </c>
      <c r="G173" s="1021">
        <v>165000</v>
      </c>
      <c r="H173" s="764"/>
      <c r="I173" s="764">
        <v>3</v>
      </c>
      <c r="J173" s="764"/>
      <c r="K173" s="764"/>
      <c r="L173" s="764"/>
      <c r="M173" s="764"/>
      <c r="N173" s="764"/>
      <c r="O173" s="764"/>
      <c r="P173" s="764"/>
      <c r="Q173" s="764"/>
      <c r="R173" s="764"/>
      <c r="S173" s="764"/>
    </row>
    <row r="174" spans="1:19" ht="67.5" x14ac:dyDescent="0.25">
      <c r="A174" s="1364" t="s">
        <v>2687</v>
      </c>
      <c r="B174" s="177">
        <v>223</v>
      </c>
      <c r="C174" s="2269" t="s">
        <v>2592</v>
      </c>
      <c r="D174" s="1006" t="s">
        <v>66</v>
      </c>
      <c r="E174" s="98">
        <v>2</v>
      </c>
      <c r="F174" s="1895">
        <v>82500</v>
      </c>
      <c r="G174" s="1021">
        <v>165000</v>
      </c>
      <c r="H174" s="764"/>
      <c r="I174" s="764">
        <v>2</v>
      </c>
      <c r="J174" s="764"/>
      <c r="K174" s="764"/>
      <c r="L174" s="764"/>
      <c r="M174" s="764"/>
      <c r="N174" s="764"/>
      <c r="O174" s="764"/>
      <c r="P174" s="764"/>
      <c r="Q174" s="764"/>
      <c r="R174" s="764"/>
      <c r="S174" s="764"/>
    </row>
    <row r="175" spans="1:19" ht="67.5" x14ac:dyDescent="0.25">
      <c r="A175" s="1364" t="s">
        <v>2687</v>
      </c>
      <c r="B175" s="177">
        <v>223</v>
      </c>
      <c r="C175" s="1548" t="s">
        <v>2593</v>
      </c>
      <c r="D175" s="1006" t="s">
        <v>66</v>
      </c>
      <c r="E175" s="98">
        <v>1</v>
      </c>
      <c r="F175" s="1895">
        <v>55000</v>
      </c>
      <c r="G175" s="1021">
        <v>55000</v>
      </c>
      <c r="H175" s="764"/>
      <c r="I175" s="764">
        <v>1</v>
      </c>
      <c r="J175" s="764"/>
      <c r="K175" s="764"/>
      <c r="L175" s="764"/>
      <c r="M175" s="764"/>
      <c r="N175" s="764"/>
      <c r="O175" s="764"/>
      <c r="P175" s="764"/>
      <c r="Q175" s="764"/>
      <c r="R175" s="764"/>
      <c r="S175" s="764"/>
    </row>
    <row r="176" spans="1:19" ht="25.5" x14ac:dyDescent="0.25">
      <c r="A176" s="1364" t="s">
        <v>2687</v>
      </c>
      <c r="B176" s="847">
        <v>223</v>
      </c>
      <c r="C176" s="2215" t="s">
        <v>2598</v>
      </c>
      <c r="D176" s="1006" t="s">
        <v>66</v>
      </c>
      <c r="E176" s="98">
        <f ca="1">SUM(D176:S176)</f>
        <v>2</v>
      </c>
      <c r="F176" s="1896">
        <v>5500</v>
      </c>
      <c r="G176" s="1021">
        <v>11000</v>
      </c>
      <c r="H176" s="764"/>
      <c r="I176" s="764">
        <v>2</v>
      </c>
      <c r="J176" s="764"/>
      <c r="K176" s="764"/>
      <c r="L176" s="764"/>
      <c r="M176" s="764"/>
      <c r="N176" s="764"/>
      <c r="O176" s="764"/>
      <c r="P176" s="764"/>
      <c r="Q176" s="764"/>
      <c r="R176" s="764"/>
      <c r="S176" s="764"/>
    </row>
    <row r="177" spans="1:19" ht="15.75" x14ac:dyDescent="0.25">
      <c r="A177" s="1357" t="s">
        <v>2730</v>
      </c>
      <c r="B177" s="847">
        <v>223</v>
      </c>
      <c r="C177" s="2255" t="s">
        <v>2724</v>
      </c>
      <c r="D177" s="1714" t="s">
        <v>50</v>
      </c>
      <c r="E177" s="1052">
        <v>2</v>
      </c>
      <c r="F177" s="2566">
        <v>35000</v>
      </c>
      <c r="G177" s="1959">
        <f>+F177*E177</f>
        <v>70000</v>
      </c>
      <c r="H177" s="1052">
        <v>2</v>
      </c>
      <c r="I177" s="1052"/>
      <c r="J177" s="1052"/>
      <c r="K177" s="1052"/>
      <c r="L177" s="1052"/>
      <c r="M177" s="1052"/>
      <c r="N177" s="1052"/>
      <c r="O177" s="1052"/>
      <c r="P177" s="1052"/>
      <c r="Q177" s="1052"/>
      <c r="R177" s="1052"/>
      <c r="S177" s="1052"/>
    </row>
    <row r="178" spans="1:19" ht="15.75" x14ac:dyDescent="0.25">
      <c r="A178" s="1357" t="s">
        <v>2730</v>
      </c>
      <c r="B178" s="847">
        <v>223</v>
      </c>
      <c r="C178" s="2255" t="s">
        <v>2725</v>
      </c>
      <c r="D178" s="1688" t="s">
        <v>84</v>
      </c>
      <c r="E178" s="1061">
        <v>1</v>
      </c>
      <c r="F178" s="2566">
        <v>32000</v>
      </c>
      <c r="G178" s="1959">
        <f>+F178*E178</f>
        <v>32000</v>
      </c>
      <c r="H178" s="1052">
        <v>1</v>
      </c>
      <c r="I178" s="1052"/>
      <c r="J178" s="1052"/>
      <c r="K178" s="1052"/>
      <c r="L178" s="1052"/>
      <c r="M178" s="1052"/>
      <c r="N178" s="1052"/>
      <c r="O178" s="1052"/>
      <c r="P178" s="1052"/>
      <c r="Q178" s="1052"/>
      <c r="R178" s="1052"/>
      <c r="S178" s="1052"/>
    </row>
    <row r="179" spans="1:19" ht="15.75" x14ac:dyDescent="0.25">
      <c r="A179" s="1357" t="s">
        <v>2730</v>
      </c>
      <c r="B179" s="847">
        <v>223</v>
      </c>
      <c r="C179" s="2255" t="s">
        <v>2726</v>
      </c>
      <c r="D179" s="1688" t="s">
        <v>96</v>
      </c>
      <c r="E179" s="1061">
        <v>1</v>
      </c>
      <c r="F179" s="2566">
        <v>10000</v>
      </c>
      <c r="G179" s="1959">
        <f>+F179*E179</f>
        <v>10000</v>
      </c>
      <c r="H179" s="1052">
        <v>1</v>
      </c>
      <c r="I179" s="1052"/>
      <c r="J179" s="1052"/>
      <c r="K179" s="1052"/>
      <c r="L179" s="1052"/>
      <c r="M179" s="1052"/>
      <c r="N179" s="1052"/>
      <c r="O179" s="1052"/>
      <c r="P179" s="1052"/>
      <c r="Q179" s="1052"/>
      <c r="R179" s="1052"/>
      <c r="S179" s="1052"/>
    </row>
    <row r="180" spans="1:19" x14ac:dyDescent="0.25">
      <c r="A180" s="1359" t="s">
        <v>2743</v>
      </c>
      <c r="B180" s="1052">
        <v>223</v>
      </c>
      <c r="C180" s="2268" t="s">
        <v>2724</v>
      </c>
      <c r="D180" s="703" t="s">
        <v>50</v>
      </c>
      <c r="E180" s="177">
        <v>1</v>
      </c>
      <c r="F180" s="2572">
        <f>38500*1</f>
        <v>38500</v>
      </c>
      <c r="G180" s="1884">
        <f>+F180*E180</f>
        <v>38500</v>
      </c>
      <c r="H180" s="1076">
        <v>1</v>
      </c>
      <c r="I180" s="1076"/>
      <c r="J180" s="1076"/>
      <c r="K180" s="1076"/>
      <c r="L180" s="1076"/>
      <c r="M180" s="1076"/>
      <c r="N180" s="1076"/>
      <c r="O180" s="1076"/>
      <c r="P180" s="1076"/>
      <c r="Q180" s="1076"/>
      <c r="R180" s="1076"/>
      <c r="S180" s="1076"/>
    </row>
    <row r="181" spans="1:19" x14ac:dyDescent="0.25">
      <c r="A181" s="1359" t="s">
        <v>2743</v>
      </c>
      <c r="B181" s="1052">
        <v>223</v>
      </c>
      <c r="C181" s="2268" t="s">
        <v>2725</v>
      </c>
      <c r="D181" s="1766" t="s">
        <v>84</v>
      </c>
      <c r="E181" s="1086">
        <v>1</v>
      </c>
      <c r="F181" s="2572">
        <v>32000</v>
      </c>
      <c r="G181" s="1884">
        <f>+F181*E181</f>
        <v>32000</v>
      </c>
      <c r="H181" s="1076">
        <v>1</v>
      </c>
      <c r="I181" s="1076"/>
      <c r="J181" s="1076"/>
      <c r="K181" s="1076"/>
      <c r="L181" s="1076"/>
      <c r="M181" s="1076"/>
      <c r="N181" s="1076"/>
      <c r="O181" s="1076"/>
      <c r="P181" s="1076"/>
      <c r="Q181" s="1076"/>
      <c r="R181" s="1076"/>
      <c r="S181" s="1076"/>
    </row>
    <row r="182" spans="1:19" ht="15.75" x14ac:dyDescent="0.25">
      <c r="A182" s="1361" t="s">
        <v>2787</v>
      </c>
      <c r="B182" s="847">
        <v>223</v>
      </c>
      <c r="C182" s="2340" t="s">
        <v>2747</v>
      </c>
      <c r="D182" s="2466" t="s">
        <v>53</v>
      </c>
      <c r="E182" s="423">
        <v>1</v>
      </c>
      <c r="F182" s="2603">
        <v>840000</v>
      </c>
      <c r="G182" s="419">
        <v>840000</v>
      </c>
      <c r="H182" s="416">
        <v>1</v>
      </c>
      <c r="I182" s="177"/>
      <c r="J182" s="177"/>
      <c r="K182" s="177"/>
      <c r="L182" s="177"/>
      <c r="M182" s="177"/>
      <c r="N182" s="177"/>
      <c r="O182" s="177"/>
      <c r="P182" s="177"/>
      <c r="Q182" s="177"/>
      <c r="R182" s="177"/>
      <c r="S182" s="177"/>
    </row>
    <row r="183" spans="1:19" ht="15.75" x14ac:dyDescent="0.25">
      <c r="A183" s="1361" t="s">
        <v>2787</v>
      </c>
      <c r="B183" s="847">
        <v>223</v>
      </c>
      <c r="C183" s="1580" t="s">
        <v>2749</v>
      </c>
      <c r="D183" s="1721" t="s">
        <v>84</v>
      </c>
      <c r="E183" s="177">
        <v>6</v>
      </c>
      <c r="F183" s="1918">
        <v>30000</v>
      </c>
      <c r="G183" s="419">
        <f>E183*F183</f>
        <v>180000</v>
      </c>
      <c r="H183" s="177">
        <v>6</v>
      </c>
      <c r="I183" s="177"/>
      <c r="J183" s="177"/>
      <c r="K183" s="177"/>
      <c r="L183" s="177"/>
      <c r="M183" s="177"/>
      <c r="N183" s="177"/>
      <c r="O183" s="177"/>
      <c r="P183" s="177"/>
      <c r="Q183" s="177"/>
      <c r="R183" s="177"/>
      <c r="S183" s="177"/>
    </row>
    <row r="184" spans="1:19" ht="15.75" x14ac:dyDescent="0.25">
      <c r="A184" s="1361" t="s">
        <v>2787</v>
      </c>
      <c r="B184" s="847">
        <v>223</v>
      </c>
      <c r="C184" s="1580" t="s">
        <v>2750</v>
      </c>
      <c r="D184" s="1721" t="s">
        <v>53</v>
      </c>
      <c r="E184" s="177">
        <v>2</v>
      </c>
      <c r="F184" s="1918">
        <v>10000</v>
      </c>
      <c r="G184" s="419">
        <f>E184*F184</f>
        <v>20000</v>
      </c>
      <c r="H184" s="177">
        <v>2</v>
      </c>
      <c r="I184" s="177"/>
      <c r="J184" s="177"/>
      <c r="K184" s="177"/>
      <c r="L184" s="177"/>
      <c r="M184" s="177"/>
      <c r="N184" s="177"/>
      <c r="O184" s="177"/>
      <c r="P184" s="177"/>
      <c r="Q184" s="177"/>
      <c r="R184" s="177"/>
      <c r="S184" s="177"/>
    </row>
    <row r="185" spans="1:19" ht="15.75" x14ac:dyDescent="0.25">
      <c r="A185" s="1361" t="s">
        <v>2787</v>
      </c>
      <c r="B185" s="847">
        <v>223</v>
      </c>
      <c r="C185" s="1580" t="s">
        <v>2751</v>
      </c>
      <c r="D185" s="1721" t="s">
        <v>53</v>
      </c>
      <c r="E185" s="177">
        <v>4</v>
      </c>
      <c r="F185" s="1918">
        <v>5000</v>
      </c>
      <c r="G185" s="419">
        <f>E185*F185</f>
        <v>20000</v>
      </c>
      <c r="H185" s="177">
        <v>4</v>
      </c>
      <c r="I185" s="177"/>
      <c r="J185" s="177"/>
      <c r="K185" s="177"/>
      <c r="L185" s="177"/>
      <c r="M185" s="177"/>
      <c r="N185" s="177"/>
      <c r="O185" s="177"/>
      <c r="P185" s="177"/>
      <c r="Q185" s="177"/>
      <c r="R185" s="177"/>
      <c r="S185" s="177"/>
    </row>
    <row r="186" spans="1:19" ht="15.75" x14ac:dyDescent="0.25">
      <c r="A186" s="1361" t="s">
        <v>2787</v>
      </c>
      <c r="B186" s="177">
        <v>223</v>
      </c>
      <c r="C186" s="1580" t="s">
        <v>1669</v>
      </c>
      <c r="D186" s="1721" t="s">
        <v>53</v>
      </c>
      <c r="E186" s="177">
        <v>1</v>
      </c>
      <c r="F186" s="1918">
        <v>35000</v>
      </c>
      <c r="G186" s="419">
        <f>E186*F186</f>
        <v>35000</v>
      </c>
      <c r="H186" s="177">
        <v>1</v>
      </c>
      <c r="I186" s="177"/>
      <c r="J186" s="177"/>
      <c r="K186" s="177"/>
      <c r="L186" s="177"/>
      <c r="M186" s="177"/>
      <c r="N186" s="177"/>
      <c r="O186" s="177"/>
      <c r="P186" s="177"/>
      <c r="Q186" s="177"/>
      <c r="R186" s="177"/>
      <c r="S186" s="177"/>
    </row>
    <row r="187" spans="1:19" ht="15" customHeight="1" x14ac:dyDescent="0.3">
      <c r="A187" s="1359" t="s">
        <v>2843</v>
      </c>
      <c r="B187" s="1126">
        <v>223</v>
      </c>
      <c r="C187" s="1490" t="s">
        <v>2837</v>
      </c>
      <c r="D187" s="1712"/>
      <c r="E187" s="1126">
        <v>1</v>
      </c>
      <c r="F187" s="1924">
        <v>80000</v>
      </c>
      <c r="G187" s="1127">
        <v>80000</v>
      </c>
      <c r="H187" s="1130">
        <v>1</v>
      </c>
      <c r="I187" s="1128"/>
      <c r="J187" s="1128"/>
      <c r="K187" s="1128"/>
      <c r="L187" s="1128"/>
      <c r="M187" s="1128"/>
      <c r="N187" s="1126"/>
      <c r="O187" s="1126"/>
      <c r="P187" s="1126"/>
      <c r="Q187" s="1126"/>
      <c r="R187" s="1126"/>
      <c r="S187" s="1126"/>
    </row>
    <row r="188" spans="1:19" ht="15" customHeight="1" x14ac:dyDescent="0.3">
      <c r="A188" s="1359" t="s">
        <v>2843</v>
      </c>
      <c r="B188" s="1126">
        <v>223</v>
      </c>
      <c r="C188" s="1490" t="s">
        <v>2838</v>
      </c>
      <c r="D188" s="1712"/>
      <c r="E188" s="1126">
        <v>1</v>
      </c>
      <c r="F188" s="1924">
        <v>1000</v>
      </c>
      <c r="G188" s="1127">
        <v>1000</v>
      </c>
      <c r="H188" s="1130">
        <v>1</v>
      </c>
      <c r="I188" s="1128"/>
      <c r="J188" s="1128"/>
      <c r="K188" s="1128"/>
      <c r="L188" s="1128"/>
      <c r="M188" s="1128"/>
      <c r="N188" s="1126"/>
      <c r="O188" s="1126"/>
      <c r="P188" s="1126"/>
      <c r="Q188" s="1126"/>
      <c r="R188" s="1126"/>
      <c r="S188" s="1126"/>
    </row>
    <row r="189" spans="1:19" ht="15" customHeight="1" x14ac:dyDescent="0.3">
      <c r="A189" s="1359" t="s">
        <v>2843</v>
      </c>
      <c r="B189" s="1126">
        <v>223</v>
      </c>
      <c r="C189" s="1490" t="s">
        <v>2839</v>
      </c>
      <c r="D189" s="1712"/>
      <c r="E189" s="1126">
        <v>1</v>
      </c>
      <c r="F189" s="1924">
        <v>10000</v>
      </c>
      <c r="G189" s="1127">
        <v>10000</v>
      </c>
      <c r="H189" s="1130">
        <v>1</v>
      </c>
      <c r="I189" s="1128"/>
      <c r="J189" s="1128"/>
      <c r="K189" s="1128"/>
      <c r="L189" s="1128"/>
      <c r="M189" s="1128"/>
      <c r="N189" s="1126"/>
      <c r="O189" s="1126"/>
      <c r="P189" s="1126"/>
      <c r="Q189" s="1126"/>
      <c r="R189" s="1126"/>
      <c r="S189" s="1126"/>
    </row>
    <row r="190" spans="1:19" x14ac:dyDescent="0.25">
      <c r="A190" s="754" t="s">
        <v>2915</v>
      </c>
      <c r="B190" s="1076">
        <v>223</v>
      </c>
      <c r="C190" s="2288" t="s">
        <v>2846</v>
      </c>
      <c r="D190" s="1682" t="s">
        <v>72</v>
      </c>
      <c r="E190" s="306">
        <v>1</v>
      </c>
      <c r="F190" s="2581">
        <v>35000</v>
      </c>
      <c r="G190" s="1162">
        <v>35000</v>
      </c>
      <c r="H190" s="1140">
        <v>1</v>
      </c>
      <c r="I190" s="1141"/>
      <c r="J190" s="1141"/>
      <c r="K190" s="1141"/>
      <c r="L190" s="1142"/>
      <c r="M190" s="1141"/>
      <c r="N190" s="1142"/>
      <c r="O190" s="1142"/>
      <c r="P190" s="1142"/>
      <c r="Q190" s="1142"/>
      <c r="R190" s="1142"/>
      <c r="S190" s="1142"/>
    </row>
    <row r="191" spans="1:19" x14ac:dyDescent="0.25">
      <c r="A191" s="754" t="s">
        <v>2915</v>
      </c>
      <c r="B191" s="1076">
        <v>223</v>
      </c>
      <c r="C191" s="2350" t="s">
        <v>2847</v>
      </c>
      <c r="D191" s="2467" t="s">
        <v>72</v>
      </c>
      <c r="E191" s="306">
        <v>1</v>
      </c>
      <c r="F191" s="2581">
        <v>10000</v>
      </c>
      <c r="G191" s="1162">
        <v>10000</v>
      </c>
      <c r="H191" s="1146">
        <v>1</v>
      </c>
      <c r="I191" s="1141"/>
      <c r="J191" s="1141"/>
      <c r="K191" s="1141"/>
      <c r="L191" s="1142"/>
      <c r="M191" s="1141"/>
      <c r="N191" s="1141"/>
      <c r="O191" s="1142"/>
      <c r="P191" s="1142"/>
      <c r="Q191" s="1142"/>
      <c r="R191" s="1142"/>
      <c r="S191" s="1142"/>
    </row>
    <row r="192" spans="1:19" x14ac:dyDescent="0.25">
      <c r="A192" s="271" t="s">
        <v>2991</v>
      </c>
      <c r="B192" s="137">
        <v>223</v>
      </c>
      <c r="C192" s="1504" t="s">
        <v>803</v>
      </c>
      <c r="D192" s="682"/>
      <c r="E192" s="139">
        <v>1</v>
      </c>
      <c r="F192" s="1180"/>
      <c r="G192" s="174"/>
      <c r="H192" s="139"/>
      <c r="I192" s="139"/>
      <c r="J192" s="139"/>
      <c r="K192" s="139"/>
      <c r="L192" s="139"/>
      <c r="M192" s="139"/>
      <c r="N192" s="139"/>
      <c r="O192" s="139"/>
      <c r="P192" s="139"/>
      <c r="Q192" s="139"/>
      <c r="R192" s="174"/>
      <c r="S192" s="174"/>
    </row>
    <row r="193" spans="1:19" ht="15.75" thickBot="1" x14ac:dyDescent="0.3">
      <c r="A193" s="271" t="s">
        <v>1338</v>
      </c>
      <c r="B193" s="408">
        <v>224</v>
      </c>
      <c r="C193" s="2373" t="s">
        <v>1332</v>
      </c>
      <c r="D193" s="2476"/>
      <c r="E193" s="1458"/>
      <c r="F193" s="1808"/>
      <c r="G193" s="2709">
        <v>500000</v>
      </c>
      <c r="H193" s="2748"/>
      <c r="I193" s="2748"/>
      <c r="J193" s="2748"/>
      <c r="K193" s="2748"/>
      <c r="L193" s="2748"/>
      <c r="M193" s="2748"/>
      <c r="N193" s="2748"/>
      <c r="O193" s="2748"/>
      <c r="P193" s="2748"/>
      <c r="Q193" s="2748"/>
      <c r="R193" s="2748"/>
      <c r="S193" s="2748"/>
    </row>
    <row r="194" spans="1:19" x14ac:dyDescent="0.25">
      <c r="A194" s="1370" t="s">
        <v>2396</v>
      </c>
      <c r="B194" s="773">
        <v>224</v>
      </c>
      <c r="C194" s="2346" t="s">
        <v>2322</v>
      </c>
      <c r="D194" s="1423" t="s">
        <v>2323</v>
      </c>
      <c r="E194" s="2519">
        <v>100</v>
      </c>
      <c r="F194" s="2605">
        <v>150</v>
      </c>
      <c r="G194" s="1984">
        <f t="shared" ref="G194:G228" si="1">E194*F194</f>
        <v>15000</v>
      </c>
      <c r="H194" s="1423"/>
      <c r="I194" s="1423"/>
      <c r="J194" s="1423"/>
      <c r="K194" s="1423"/>
      <c r="L194" s="1423"/>
      <c r="M194" s="1423">
        <v>100</v>
      </c>
      <c r="N194" s="1423"/>
      <c r="O194" s="1423"/>
      <c r="P194" s="1423"/>
      <c r="Q194" s="1423"/>
      <c r="R194" s="1423"/>
      <c r="S194" s="1423"/>
    </row>
    <row r="195" spans="1:19" x14ac:dyDescent="0.25">
      <c r="A195" s="1370" t="s">
        <v>2396</v>
      </c>
      <c r="B195" s="773">
        <v>224</v>
      </c>
      <c r="C195" s="1470" t="s">
        <v>2324</v>
      </c>
      <c r="D195" s="1677" t="s">
        <v>2323</v>
      </c>
      <c r="E195" s="775">
        <v>100</v>
      </c>
      <c r="F195" s="2537">
        <v>150</v>
      </c>
      <c r="G195" s="777">
        <f t="shared" si="1"/>
        <v>15000</v>
      </c>
      <c r="H195" s="773"/>
      <c r="I195" s="773"/>
      <c r="J195" s="773"/>
      <c r="K195" s="773"/>
      <c r="L195" s="773"/>
      <c r="M195" s="773">
        <v>100</v>
      </c>
      <c r="N195" s="773"/>
      <c r="O195" s="773"/>
      <c r="P195" s="773"/>
      <c r="Q195" s="773"/>
      <c r="R195" s="773"/>
      <c r="S195" s="773"/>
    </row>
    <row r="196" spans="1:19" x14ac:dyDescent="0.25">
      <c r="A196" s="1370" t="s">
        <v>2396</v>
      </c>
      <c r="B196" s="773">
        <v>224</v>
      </c>
      <c r="C196" s="1470" t="s">
        <v>2325</v>
      </c>
      <c r="D196" s="1677" t="s">
        <v>2323</v>
      </c>
      <c r="E196" s="775">
        <v>100</v>
      </c>
      <c r="F196" s="2537">
        <v>150</v>
      </c>
      <c r="G196" s="777">
        <f t="shared" si="1"/>
        <v>15000</v>
      </c>
      <c r="H196" s="773"/>
      <c r="I196" s="773"/>
      <c r="J196" s="773"/>
      <c r="K196" s="773"/>
      <c r="L196" s="773"/>
      <c r="M196" s="773">
        <v>100</v>
      </c>
      <c r="N196" s="773"/>
      <c r="O196" s="773"/>
      <c r="P196" s="773"/>
      <c r="Q196" s="773"/>
      <c r="R196" s="773"/>
      <c r="S196" s="773"/>
    </row>
    <row r="197" spans="1:19" x14ac:dyDescent="0.25">
      <c r="A197" s="1370" t="s">
        <v>2396</v>
      </c>
      <c r="B197" s="773">
        <v>224</v>
      </c>
      <c r="C197" s="1470" t="s">
        <v>2326</v>
      </c>
      <c r="D197" s="1677" t="s">
        <v>2323</v>
      </c>
      <c r="E197" s="775">
        <v>100</v>
      </c>
      <c r="F197" s="2537">
        <v>150</v>
      </c>
      <c r="G197" s="777">
        <f t="shared" si="1"/>
        <v>15000</v>
      </c>
      <c r="H197" s="773"/>
      <c r="I197" s="773"/>
      <c r="J197" s="773"/>
      <c r="K197" s="773"/>
      <c r="L197" s="773"/>
      <c r="M197" s="773">
        <v>100</v>
      </c>
      <c r="N197" s="773"/>
      <c r="O197" s="773"/>
      <c r="P197" s="773"/>
      <c r="Q197" s="773"/>
      <c r="R197" s="773"/>
      <c r="S197" s="773"/>
    </row>
    <row r="198" spans="1:19" ht="15.75" thickBot="1" x14ac:dyDescent="0.3">
      <c r="A198" s="1370" t="s">
        <v>2396</v>
      </c>
      <c r="B198" s="773">
        <v>224</v>
      </c>
      <c r="C198" s="2210" t="s">
        <v>2327</v>
      </c>
      <c r="D198" s="2425" t="s">
        <v>2323</v>
      </c>
      <c r="E198" s="2495">
        <v>100</v>
      </c>
      <c r="F198" s="2542">
        <v>150</v>
      </c>
      <c r="G198" s="2646">
        <f t="shared" si="1"/>
        <v>15000</v>
      </c>
      <c r="H198" s="2425"/>
      <c r="I198" s="2425"/>
      <c r="J198" s="2425"/>
      <c r="K198" s="2425"/>
      <c r="L198" s="2425"/>
      <c r="M198" s="2425">
        <v>100</v>
      </c>
      <c r="N198" s="2425"/>
      <c r="O198" s="2425"/>
      <c r="P198" s="2425"/>
      <c r="Q198" s="2425"/>
      <c r="R198" s="2425"/>
      <c r="S198" s="2425"/>
    </row>
    <row r="199" spans="1:19" x14ac:dyDescent="0.25">
      <c r="A199" s="1370" t="s">
        <v>2396</v>
      </c>
      <c r="B199" s="773">
        <v>224</v>
      </c>
      <c r="C199" s="2353" t="s">
        <v>2328</v>
      </c>
      <c r="D199" s="1423" t="s">
        <v>2323</v>
      </c>
      <c r="E199" s="2519">
        <v>100</v>
      </c>
      <c r="F199" s="1886">
        <v>150</v>
      </c>
      <c r="G199" s="1984">
        <f t="shared" si="1"/>
        <v>15000</v>
      </c>
      <c r="H199" s="1423"/>
      <c r="I199" s="1423"/>
      <c r="J199" s="1423"/>
      <c r="K199" s="1423"/>
      <c r="L199" s="1423"/>
      <c r="M199" s="1423">
        <v>100</v>
      </c>
      <c r="N199" s="1423"/>
      <c r="O199" s="1423"/>
      <c r="P199" s="1423"/>
      <c r="Q199" s="1423"/>
      <c r="R199" s="1423"/>
      <c r="S199" s="1423"/>
    </row>
    <row r="200" spans="1:19" x14ac:dyDescent="0.25">
      <c r="A200" s="1370" t="s">
        <v>2396</v>
      </c>
      <c r="B200" s="773">
        <v>224</v>
      </c>
      <c r="C200" s="1470" t="s">
        <v>2329</v>
      </c>
      <c r="D200" s="1677" t="s">
        <v>2323</v>
      </c>
      <c r="E200" s="775">
        <v>300</v>
      </c>
      <c r="F200" s="2537">
        <v>400</v>
      </c>
      <c r="G200" s="777">
        <f t="shared" si="1"/>
        <v>120000</v>
      </c>
      <c r="H200" s="773"/>
      <c r="I200" s="773"/>
      <c r="J200" s="773"/>
      <c r="K200" s="773"/>
      <c r="L200" s="773"/>
      <c r="M200" s="773">
        <v>300</v>
      </c>
      <c r="N200" s="773"/>
      <c r="O200" s="773"/>
      <c r="P200" s="773"/>
      <c r="Q200" s="773"/>
      <c r="R200" s="773"/>
      <c r="S200" s="773"/>
    </row>
    <row r="201" spans="1:19" ht="15.75" thickBot="1" x14ac:dyDescent="0.3">
      <c r="A201" s="1370" t="s">
        <v>2396</v>
      </c>
      <c r="B201" s="773">
        <v>224</v>
      </c>
      <c r="C201" s="2210" t="s">
        <v>2330</v>
      </c>
      <c r="D201" s="2425" t="s">
        <v>2323</v>
      </c>
      <c r="E201" s="2525">
        <v>50</v>
      </c>
      <c r="F201" s="1904">
        <v>350</v>
      </c>
      <c r="G201" s="2646">
        <f t="shared" si="1"/>
        <v>17500</v>
      </c>
      <c r="H201" s="2425"/>
      <c r="I201" s="2425"/>
      <c r="J201" s="2425"/>
      <c r="K201" s="2425"/>
      <c r="L201" s="2425"/>
      <c r="M201" s="2425">
        <v>50</v>
      </c>
      <c r="N201" s="2425"/>
      <c r="O201" s="2425"/>
      <c r="P201" s="2425"/>
      <c r="Q201" s="2425"/>
      <c r="R201" s="2425"/>
      <c r="S201" s="2425"/>
    </row>
    <row r="202" spans="1:19" x14ac:dyDescent="0.25">
      <c r="A202" s="1370" t="s">
        <v>2396</v>
      </c>
      <c r="B202" s="773">
        <v>224</v>
      </c>
      <c r="C202" s="2353" t="s">
        <v>2331</v>
      </c>
      <c r="D202" s="1423" t="s">
        <v>2323</v>
      </c>
      <c r="E202" s="2519">
        <v>50</v>
      </c>
      <c r="F202" s="2605">
        <v>350</v>
      </c>
      <c r="G202" s="1984">
        <f t="shared" si="1"/>
        <v>17500</v>
      </c>
      <c r="H202" s="1423"/>
      <c r="I202" s="1423"/>
      <c r="J202" s="1423"/>
      <c r="K202" s="1423"/>
      <c r="L202" s="1423"/>
      <c r="M202" s="1423">
        <v>50</v>
      </c>
      <c r="N202" s="1423"/>
      <c r="O202" s="1423"/>
      <c r="P202" s="1423"/>
      <c r="Q202" s="1423"/>
      <c r="R202" s="1423"/>
      <c r="S202" s="1423"/>
    </row>
    <row r="203" spans="1:19" x14ac:dyDescent="0.25">
      <c r="A203" s="1370" t="s">
        <v>2396</v>
      </c>
      <c r="B203" s="773">
        <v>224</v>
      </c>
      <c r="C203" s="1470" t="s">
        <v>2332</v>
      </c>
      <c r="D203" s="773" t="s">
        <v>2323</v>
      </c>
      <c r="E203" s="2499">
        <v>50</v>
      </c>
      <c r="F203" s="2537">
        <v>330</v>
      </c>
      <c r="G203" s="777">
        <f t="shared" si="1"/>
        <v>16500</v>
      </c>
      <c r="H203" s="773"/>
      <c r="I203" s="773"/>
      <c r="J203" s="773"/>
      <c r="K203" s="773"/>
      <c r="L203" s="773"/>
      <c r="M203" s="773">
        <v>50</v>
      </c>
      <c r="N203" s="773"/>
      <c r="O203" s="773"/>
      <c r="P203" s="773"/>
      <c r="Q203" s="773"/>
      <c r="R203" s="773"/>
      <c r="S203" s="773"/>
    </row>
    <row r="204" spans="1:19" ht="15.75" thickBot="1" x14ac:dyDescent="0.3">
      <c r="A204" s="1370" t="s">
        <v>2396</v>
      </c>
      <c r="B204" s="773">
        <v>224</v>
      </c>
      <c r="C204" s="2210" t="s">
        <v>2333</v>
      </c>
      <c r="D204" s="2425" t="s">
        <v>2323</v>
      </c>
      <c r="E204" s="2500">
        <v>50</v>
      </c>
      <c r="F204" s="2542">
        <v>330</v>
      </c>
      <c r="G204" s="2646">
        <f t="shared" si="1"/>
        <v>16500</v>
      </c>
      <c r="H204" s="2425"/>
      <c r="I204" s="2425"/>
      <c r="J204" s="2425"/>
      <c r="K204" s="2425"/>
      <c r="L204" s="2425"/>
      <c r="M204" s="2425">
        <v>50</v>
      </c>
      <c r="N204" s="2425"/>
      <c r="O204" s="2425"/>
      <c r="P204" s="2425"/>
      <c r="Q204" s="2425"/>
      <c r="R204" s="2425"/>
      <c r="S204" s="2425"/>
    </row>
    <row r="205" spans="1:19" x14ac:dyDescent="0.25">
      <c r="A205" s="1370" t="s">
        <v>2396</v>
      </c>
      <c r="B205" s="773">
        <v>224</v>
      </c>
      <c r="C205" s="2353" t="s">
        <v>2334</v>
      </c>
      <c r="D205" s="1423" t="s">
        <v>2323</v>
      </c>
      <c r="E205" s="2520">
        <v>50</v>
      </c>
      <c r="F205" s="1886">
        <v>330</v>
      </c>
      <c r="G205" s="1984">
        <f t="shared" si="1"/>
        <v>16500</v>
      </c>
      <c r="H205" s="1423"/>
      <c r="I205" s="1423"/>
      <c r="J205" s="1423"/>
      <c r="K205" s="1423"/>
      <c r="L205" s="1423"/>
      <c r="M205" s="1423">
        <v>50</v>
      </c>
      <c r="N205" s="1423"/>
      <c r="O205" s="1423"/>
      <c r="P205" s="1423"/>
      <c r="Q205" s="1423"/>
      <c r="R205" s="1423"/>
      <c r="S205" s="1423"/>
    </row>
    <row r="206" spans="1:19" x14ac:dyDescent="0.25">
      <c r="A206" s="1370" t="s">
        <v>2396</v>
      </c>
      <c r="B206" s="773">
        <v>224</v>
      </c>
      <c r="C206" s="1468" t="s">
        <v>2335</v>
      </c>
      <c r="D206" s="1677" t="s">
        <v>2323</v>
      </c>
      <c r="E206" s="775">
        <v>100</v>
      </c>
      <c r="F206" s="2537">
        <v>330</v>
      </c>
      <c r="G206" s="777">
        <f t="shared" si="1"/>
        <v>33000</v>
      </c>
      <c r="H206" s="773"/>
      <c r="I206" s="773"/>
      <c r="J206" s="773"/>
      <c r="K206" s="773"/>
      <c r="L206" s="773"/>
      <c r="M206" s="773">
        <v>50</v>
      </c>
      <c r="N206" s="773"/>
      <c r="O206" s="773"/>
      <c r="P206" s="773"/>
      <c r="Q206" s="773"/>
      <c r="R206" s="773"/>
      <c r="S206" s="773"/>
    </row>
    <row r="207" spans="1:19" x14ac:dyDescent="0.25">
      <c r="A207" s="1370" t="s">
        <v>2396</v>
      </c>
      <c r="B207" s="773">
        <v>224</v>
      </c>
      <c r="C207" s="1488" t="s">
        <v>2337</v>
      </c>
      <c r="D207" s="1423" t="s">
        <v>2323</v>
      </c>
      <c r="E207" s="2519">
        <v>500</v>
      </c>
      <c r="F207" s="1886">
        <v>450</v>
      </c>
      <c r="G207" s="1984">
        <f t="shared" si="1"/>
        <v>225000</v>
      </c>
      <c r="H207" s="1423"/>
      <c r="I207" s="1423"/>
      <c r="J207" s="1423"/>
      <c r="K207" s="1423"/>
      <c r="L207" s="1423"/>
      <c r="M207" s="1423">
        <v>500</v>
      </c>
      <c r="N207" s="1423"/>
      <c r="O207" s="1423"/>
      <c r="P207" s="1423"/>
      <c r="Q207" s="1423"/>
      <c r="R207" s="1414"/>
      <c r="S207" s="1423"/>
    </row>
    <row r="208" spans="1:19" x14ac:dyDescent="0.25">
      <c r="A208" s="1370" t="s">
        <v>2396</v>
      </c>
      <c r="B208" s="773">
        <v>224</v>
      </c>
      <c r="C208" s="1468" t="s">
        <v>2338</v>
      </c>
      <c r="D208" s="1677" t="s">
        <v>2323</v>
      </c>
      <c r="E208" s="1809">
        <v>500</v>
      </c>
      <c r="F208" s="2537">
        <v>450</v>
      </c>
      <c r="G208" s="777">
        <f t="shared" si="1"/>
        <v>225000</v>
      </c>
      <c r="H208" s="773"/>
      <c r="I208" s="773"/>
      <c r="J208" s="773"/>
      <c r="K208" s="773"/>
      <c r="L208" s="773"/>
      <c r="M208" s="773">
        <v>500</v>
      </c>
      <c r="N208" s="773"/>
      <c r="O208" s="773"/>
      <c r="P208" s="773"/>
      <c r="Q208" s="773"/>
      <c r="R208" s="773"/>
      <c r="S208" s="773"/>
    </row>
    <row r="209" spans="1:19" x14ac:dyDescent="0.25">
      <c r="A209" s="1370" t="s">
        <v>2396</v>
      </c>
      <c r="B209" s="773">
        <v>224</v>
      </c>
      <c r="C209" s="1468" t="s">
        <v>2339</v>
      </c>
      <c r="D209" s="1677" t="s">
        <v>2323</v>
      </c>
      <c r="E209" s="1809">
        <v>200</v>
      </c>
      <c r="F209" s="2537">
        <v>400</v>
      </c>
      <c r="G209" s="777">
        <f t="shared" si="1"/>
        <v>80000</v>
      </c>
      <c r="H209" s="773"/>
      <c r="I209" s="773"/>
      <c r="J209" s="773"/>
      <c r="K209" s="773"/>
      <c r="L209" s="773"/>
      <c r="M209" s="773">
        <v>200</v>
      </c>
      <c r="N209" s="773"/>
      <c r="O209" s="773"/>
      <c r="P209" s="773"/>
      <c r="Q209" s="773"/>
      <c r="R209" s="773"/>
      <c r="S209" s="773"/>
    </row>
    <row r="210" spans="1:19" x14ac:dyDescent="0.25">
      <c r="A210" s="1370" t="s">
        <v>2396</v>
      </c>
      <c r="B210" s="773">
        <v>224</v>
      </c>
      <c r="C210" s="1468" t="s">
        <v>2340</v>
      </c>
      <c r="D210" s="1677" t="s">
        <v>2323</v>
      </c>
      <c r="E210" s="1809">
        <v>300</v>
      </c>
      <c r="F210" s="2537">
        <v>450</v>
      </c>
      <c r="G210" s="777">
        <f t="shared" si="1"/>
        <v>135000</v>
      </c>
      <c r="H210" s="773"/>
      <c r="I210" s="773"/>
      <c r="J210" s="773"/>
      <c r="K210" s="773"/>
      <c r="L210" s="773"/>
      <c r="M210" s="773">
        <v>300</v>
      </c>
      <c r="N210" s="773"/>
      <c r="O210" s="773"/>
      <c r="P210" s="773"/>
      <c r="Q210" s="773"/>
      <c r="R210" s="773"/>
      <c r="S210" s="773"/>
    </row>
    <row r="211" spans="1:19" x14ac:dyDescent="0.25">
      <c r="A211" s="1370" t="s">
        <v>2396</v>
      </c>
      <c r="B211" s="773">
        <v>224</v>
      </c>
      <c r="C211" s="1488" t="s">
        <v>2341</v>
      </c>
      <c r="D211" s="773" t="s">
        <v>2323</v>
      </c>
      <c r="E211" s="2499">
        <v>320</v>
      </c>
      <c r="F211" s="776">
        <v>450</v>
      </c>
      <c r="G211" s="777">
        <f t="shared" si="1"/>
        <v>144000</v>
      </c>
      <c r="H211" s="773"/>
      <c r="I211" s="773"/>
      <c r="J211" s="773"/>
      <c r="K211" s="773"/>
      <c r="L211" s="773"/>
      <c r="M211" s="773">
        <v>320</v>
      </c>
      <c r="N211" s="773"/>
      <c r="O211" s="773"/>
      <c r="P211" s="773"/>
      <c r="Q211" s="773"/>
      <c r="R211" s="1414"/>
      <c r="S211" s="1423"/>
    </row>
    <row r="212" spans="1:19" x14ac:dyDescent="0.25">
      <c r="A212" s="1370" t="s">
        <v>2396</v>
      </c>
      <c r="B212" s="773">
        <v>224</v>
      </c>
      <c r="C212" s="1602" t="s">
        <v>2342</v>
      </c>
      <c r="D212" s="1695" t="s">
        <v>2323</v>
      </c>
      <c r="E212" s="1815">
        <v>300</v>
      </c>
      <c r="F212" s="1871">
        <v>250</v>
      </c>
      <c r="G212" s="777">
        <f t="shared" si="1"/>
        <v>75000</v>
      </c>
      <c r="H212" s="773"/>
      <c r="I212" s="773"/>
      <c r="J212" s="773"/>
      <c r="K212" s="773"/>
      <c r="L212" s="773"/>
      <c r="M212" s="773">
        <v>300</v>
      </c>
      <c r="N212" s="773"/>
      <c r="O212" s="773"/>
      <c r="P212" s="773"/>
      <c r="Q212" s="773"/>
      <c r="R212" s="773"/>
      <c r="S212" s="773"/>
    </row>
    <row r="213" spans="1:19" x14ac:dyDescent="0.25">
      <c r="A213" s="1370" t="s">
        <v>2396</v>
      </c>
      <c r="B213" s="773">
        <v>224</v>
      </c>
      <c r="C213" s="1468" t="s">
        <v>2344</v>
      </c>
      <c r="D213" s="773" t="s">
        <v>2323</v>
      </c>
      <c r="E213" s="775">
        <v>100</v>
      </c>
      <c r="F213" s="776">
        <v>400</v>
      </c>
      <c r="G213" s="777">
        <f t="shared" si="1"/>
        <v>40000</v>
      </c>
      <c r="H213" s="773"/>
      <c r="I213" s="773"/>
      <c r="J213" s="773"/>
      <c r="K213" s="773"/>
      <c r="L213" s="773"/>
      <c r="M213" s="773">
        <v>100</v>
      </c>
      <c r="N213" s="773"/>
      <c r="O213" s="773"/>
      <c r="P213" s="773"/>
      <c r="Q213" s="773"/>
      <c r="R213" s="773"/>
      <c r="S213" s="773"/>
    </row>
    <row r="214" spans="1:19" x14ac:dyDescent="0.25">
      <c r="A214" s="1370" t="s">
        <v>2396</v>
      </c>
      <c r="B214" s="773">
        <v>224</v>
      </c>
      <c r="C214" s="1468" t="s">
        <v>2346</v>
      </c>
      <c r="D214" s="773" t="s">
        <v>2323</v>
      </c>
      <c r="E214" s="775">
        <v>100</v>
      </c>
      <c r="F214" s="776">
        <v>180</v>
      </c>
      <c r="G214" s="777">
        <f t="shared" si="1"/>
        <v>18000</v>
      </c>
      <c r="H214" s="773"/>
      <c r="I214" s="773"/>
      <c r="J214" s="773"/>
      <c r="K214" s="773"/>
      <c r="L214" s="773"/>
      <c r="M214" s="773">
        <v>100</v>
      </c>
      <c r="N214" s="773"/>
      <c r="O214" s="773"/>
      <c r="P214" s="773"/>
      <c r="Q214" s="773"/>
      <c r="R214" s="773"/>
      <c r="S214" s="773"/>
    </row>
    <row r="215" spans="1:19" x14ac:dyDescent="0.25">
      <c r="A215" s="1370" t="s">
        <v>2396</v>
      </c>
      <c r="B215" s="773">
        <v>224</v>
      </c>
      <c r="C215" s="1468" t="s">
        <v>2347</v>
      </c>
      <c r="D215" s="773" t="s">
        <v>2323</v>
      </c>
      <c r="E215" s="775">
        <v>100</v>
      </c>
      <c r="F215" s="776">
        <v>180</v>
      </c>
      <c r="G215" s="777">
        <f t="shared" si="1"/>
        <v>18000</v>
      </c>
      <c r="H215" s="773"/>
      <c r="I215" s="773"/>
      <c r="J215" s="773"/>
      <c r="K215" s="773"/>
      <c r="L215" s="773"/>
      <c r="M215" s="773">
        <v>100</v>
      </c>
      <c r="N215" s="773"/>
      <c r="O215" s="773"/>
      <c r="P215" s="773"/>
      <c r="Q215" s="773"/>
      <c r="R215" s="773"/>
      <c r="S215" s="773"/>
    </row>
    <row r="216" spans="1:19" x14ac:dyDescent="0.25">
      <c r="A216" s="1370" t="s">
        <v>2396</v>
      </c>
      <c r="B216" s="773">
        <v>224</v>
      </c>
      <c r="C216" s="1468" t="s">
        <v>2348</v>
      </c>
      <c r="D216" s="773" t="s">
        <v>2323</v>
      </c>
      <c r="E216" s="775">
        <v>100</v>
      </c>
      <c r="F216" s="2537">
        <v>180</v>
      </c>
      <c r="G216" s="777">
        <f t="shared" si="1"/>
        <v>18000</v>
      </c>
      <c r="H216" s="773"/>
      <c r="I216" s="773"/>
      <c r="J216" s="773"/>
      <c r="K216" s="773"/>
      <c r="L216" s="773"/>
      <c r="M216" s="773">
        <v>100</v>
      </c>
      <c r="N216" s="773"/>
      <c r="O216" s="773"/>
      <c r="P216" s="773"/>
      <c r="Q216" s="773"/>
      <c r="R216" s="773"/>
      <c r="S216" s="773"/>
    </row>
    <row r="217" spans="1:19" x14ac:dyDescent="0.25">
      <c r="A217" s="1370" t="s">
        <v>2396</v>
      </c>
      <c r="B217" s="773">
        <v>224</v>
      </c>
      <c r="C217" s="1468" t="s">
        <v>2349</v>
      </c>
      <c r="D217" s="773" t="s">
        <v>2323</v>
      </c>
      <c r="E217" s="2499">
        <v>100</v>
      </c>
      <c r="F217" s="776">
        <v>180</v>
      </c>
      <c r="G217" s="777">
        <f t="shared" si="1"/>
        <v>18000</v>
      </c>
      <c r="H217" s="773"/>
      <c r="I217" s="773"/>
      <c r="J217" s="773"/>
      <c r="K217" s="773"/>
      <c r="L217" s="773"/>
      <c r="M217" s="773">
        <v>100</v>
      </c>
      <c r="N217" s="773"/>
      <c r="O217" s="773"/>
      <c r="P217" s="773"/>
      <c r="Q217" s="1423"/>
      <c r="R217" s="1414"/>
      <c r="S217" s="773"/>
    </row>
    <row r="218" spans="1:19" x14ac:dyDescent="0.25">
      <c r="A218" s="1370" t="s">
        <v>2396</v>
      </c>
      <c r="B218" s="773">
        <v>224</v>
      </c>
      <c r="C218" s="774" t="s">
        <v>2350</v>
      </c>
      <c r="D218" s="1426" t="s">
        <v>2323</v>
      </c>
      <c r="E218" s="2500">
        <v>100</v>
      </c>
      <c r="F218" s="1904">
        <v>180</v>
      </c>
      <c r="G218" s="2001">
        <f t="shared" si="1"/>
        <v>18000</v>
      </c>
      <c r="H218" s="1426"/>
      <c r="I218" s="1426"/>
      <c r="J218" s="1426"/>
      <c r="K218" s="1426"/>
      <c r="L218" s="1426"/>
      <c r="M218" s="1426">
        <v>100</v>
      </c>
      <c r="N218" s="1426"/>
      <c r="O218" s="1426"/>
      <c r="P218" s="1426"/>
      <c r="Q218" s="2462"/>
      <c r="R218" s="773"/>
      <c r="S218" s="773"/>
    </row>
    <row r="219" spans="1:19" x14ac:dyDescent="0.25">
      <c r="A219" s="1370" t="s">
        <v>2396</v>
      </c>
      <c r="B219" s="773">
        <v>224</v>
      </c>
      <c r="C219" s="774" t="s">
        <v>2351</v>
      </c>
      <c r="D219" s="1426" t="s">
        <v>2323</v>
      </c>
      <c r="E219" s="2500">
        <v>100</v>
      </c>
      <c r="F219" s="1904">
        <v>250</v>
      </c>
      <c r="G219" s="2001">
        <f t="shared" si="1"/>
        <v>25000</v>
      </c>
      <c r="H219" s="1426"/>
      <c r="I219" s="1426"/>
      <c r="J219" s="1426"/>
      <c r="K219" s="1426"/>
      <c r="L219" s="1426"/>
      <c r="M219" s="1426">
        <v>100</v>
      </c>
      <c r="N219" s="1426"/>
      <c r="O219" s="1426"/>
      <c r="P219" s="1426"/>
      <c r="Q219" s="2462"/>
      <c r="R219" s="773"/>
      <c r="S219" s="773"/>
    </row>
    <row r="220" spans="1:19" x14ac:dyDescent="0.25">
      <c r="A220" s="1370" t="s">
        <v>2396</v>
      </c>
      <c r="B220" s="773">
        <v>224</v>
      </c>
      <c r="C220" s="1468" t="s">
        <v>2352</v>
      </c>
      <c r="D220" s="1426" t="s">
        <v>2323</v>
      </c>
      <c r="E220" s="2500">
        <v>100</v>
      </c>
      <c r="F220" s="1904">
        <v>200</v>
      </c>
      <c r="G220" s="2001">
        <f t="shared" si="1"/>
        <v>20000</v>
      </c>
      <c r="H220" s="1426"/>
      <c r="I220" s="1426"/>
      <c r="J220" s="1426"/>
      <c r="K220" s="1426"/>
      <c r="L220" s="1426"/>
      <c r="M220" s="1426">
        <v>100</v>
      </c>
      <c r="N220" s="1426"/>
      <c r="O220" s="1426"/>
      <c r="P220" s="1426"/>
      <c r="Q220" s="2462"/>
      <c r="R220" s="773"/>
      <c r="S220" s="773"/>
    </row>
    <row r="221" spans="1:19" x14ac:dyDescent="0.25">
      <c r="A221" s="1370" t="s">
        <v>2396</v>
      </c>
      <c r="B221" s="773">
        <v>224</v>
      </c>
      <c r="C221" s="1468" t="s">
        <v>2353</v>
      </c>
      <c r="D221" s="1426" t="s">
        <v>2323</v>
      </c>
      <c r="E221" s="2500">
        <v>100</v>
      </c>
      <c r="F221" s="1904">
        <v>200</v>
      </c>
      <c r="G221" s="2001">
        <f t="shared" si="1"/>
        <v>20000</v>
      </c>
      <c r="H221" s="1426"/>
      <c r="I221" s="1426"/>
      <c r="J221" s="1426"/>
      <c r="K221" s="1426"/>
      <c r="L221" s="1426"/>
      <c r="M221" s="1426">
        <v>100</v>
      </c>
      <c r="N221" s="1426"/>
      <c r="O221" s="1426"/>
      <c r="P221" s="1426"/>
      <c r="Q221" s="1426"/>
      <c r="R221" s="773"/>
      <c r="S221" s="773"/>
    </row>
    <row r="222" spans="1:19" x14ac:dyDescent="0.25">
      <c r="A222" s="1370" t="s">
        <v>2396</v>
      </c>
      <c r="B222" s="773">
        <v>224</v>
      </c>
      <c r="C222" s="1468" t="s">
        <v>2355</v>
      </c>
      <c r="D222" s="773" t="s">
        <v>2323</v>
      </c>
      <c r="E222" s="775">
        <v>300</v>
      </c>
      <c r="F222" s="776">
        <v>300</v>
      </c>
      <c r="G222" s="777">
        <f t="shared" si="1"/>
        <v>90000</v>
      </c>
      <c r="H222" s="773"/>
      <c r="I222" s="773"/>
      <c r="J222" s="773"/>
      <c r="K222" s="773"/>
      <c r="L222" s="773"/>
      <c r="M222" s="773">
        <v>300</v>
      </c>
      <c r="N222" s="773"/>
      <c r="O222" s="773"/>
      <c r="P222" s="773"/>
      <c r="Q222" s="773"/>
      <c r="R222" s="773"/>
      <c r="S222" s="773"/>
    </row>
    <row r="223" spans="1:19" x14ac:dyDescent="0.25">
      <c r="A223" s="1370" t="s">
        <v>2396</v>
      </c>
      <c r="B223" s="773">
        <v>224</v>
      </c>
      <c r="C223" s="1468" t="s">
        <v>2356</v>
      </c>
      <c r="D223" s="773" t="s">
        <v>2323</v>
      </c>
      <c r="E223" s="775">
        <v>50</v>
      </c>
      <c r="F223" s="776">
        <v>380</v>
      </c>
      <c r="G223" s="777">
        <f t="shared" si="1"/>
        <v>19000</v>
      </c>
      <c r="H223" s="773"/>
      <c r="I223" s="773"/>
      <c r="J223" s="773"/>
      <c r="K223" s="773"/>
      <c r="L223" s="773"/>
      <c r="M223" s="773">
        <v>50</v>
      </c>
      <c r="N223" s="773"/>
      <c r="O223" s="773"/>
      <c r="P223" s="773"/>
      <c r="Q223" s="773"/>
      <c r="R223" s="773"/>
      <c r="S223" s="773"/>
    </row>
    <row r="224" spans="1:19" x14ac:dyDescent="0.25">
      <c r="A224" s="1370" t="s">
        <v>2396</v>
      </c>
      <c r="B224" s="773">
        <v>224</v>
      </c>
      <c r="C224" s="1468" t="s">
        <v>2357</v>
      </c>
      <c r="D224" s="773" t="s">
        <v>2323</v>
      </c>
      <c r="E224" s="775">
        <v>500</v>
      </c>
      <c r="F224" s="776">
        <v>360</v>
      </c>
      <c r="G224" s="777">
        <f t="shared" si="1"/>
        <v>180000</v>
      </c>
      <c r="H224" s="773"/>
      <c r="I224" s="773"/>
      <c r="J224" s="773"/>
      <c r="K224" s="773"/>
      <c r="L224" s="773"/>
      <c r="M224" s="773">
        <v>300</v>
      </c>
      <c r="N224" s="773"/>
      <c r="O224" s="773"/>
      <c r="P224" s="773"/>
      <c r="Q224" s="773"/>
      <c r="R224" s="773"/>
      <c r="S224" s="773"/>
    </row>
    <row r="225" spans="1:19" x14ac:dyDescent="0.25">
      <c r="A225" s="1370" t="s">
        <v>2396</v>
      </c>
      <c r="B225" s="773">
        <v>224</v>
      </c>
      <c r="C225" s="1468" t="s">
        <v>2358</v>
      </c>
      <c r="D225" s="773" t="s">
        <v>2323</v>
      </c>
      <c r="E225" s="775">
        <v>200</v>
      </c>
      <c r="F225" s="776">
        <v>350</v>
      </c>
      <c r="G225" s="777">
        <f t="shared" si="1"/>
        <v>70000</v>
      </c>
      <c r="H225" s="773"/>
      <c r="I225" s="773"/>
      <c r="J225" s="773"/>
      <c r="K225" s="773"/>
      <c r="L225" s="773"/>
      <c r="M225" s="773">
        <v>200</v>
      </c>
      <c r="N225" s="773"/>
      <c r="O225" s="773"/>
      <c r="P225" s="773"/>
      <c r="Q225" s="773"/>
      <c r="R225" s="773"/>
      <c r="S225" s="773"/>
    </row>
    <row r="226" spans="1:19" x14ac:dyDescent="0.25">
      <c r="A226" s="1370" t="s">
        <v>2396</v>
      </c>
      <c r="B226" s="773">
        <v>224</v>
      </c>
      <c r="C226" s="1468" t="s">
        <v>2359</v>
      </c>
      <c r="D226" s="773" t="s">
        <v>2323</v>
      </c>
      <c r="E226" s="775">
        <v>50</v>
      </c>
      <c r="F226" s="776">
        <v>350</v>
      </c>
      <c r="G226" s="777">
        <f t="shared" si="1"/>
        <v>17500</v>
      </c>
      <c r="H226" s="773"/>
      <c r="I226" s="773"/>
      <c r="J226" s="773"/>
      <c r="K226" s="773"/>
      <c r="L226" s="773"/>
      <c r="M226" s="773">
        <v>50</v>
      </c>
      <c r="N226" s="773"/>
      <c r="O226" s="773"/>
      <c r="P226" s="773"/>
      <c r="Q226" s="773"/>
      <c r="R226" s="773"/>
      <c r="S226" s="773"/>
    </row>
    <row r="227" spans="1:19" x14ac:dyDescent="0.25">
      <c r="A227" s="1370" t="s">
        <v>2396</v>
      </c>
      <c r="B227" s="773">
        <v>224</v>
      </c>
      <c r="C227" s="1468" t="s">
        <v>2360</v>
      </c>
      <c r="D227" s="773" t="s">
        <v>2323</v>
      </c>
      <c r="E227" s="775">
        <v>300</v>
      </c>
      <c r="F227" s="776">
        <v>310</v>
      </c>
      <c r="G227" s="777">
        <f t="shared" si="1"/>
        <v>93000</v>
      </c>
      <c r="H227" s="773"/>
      <c r="I227" s="773"/>
      <c r="J227" s="773"/>
      <c r="K227" s="773"/>
      <c r="L227" s="773"/>
      <c r="M227" s="773">
        <v>300</v>
      </c>
      <c r="N227" s="773"/>
      <c r="O227" s="773"/>
      <c r="P227" s="773"/>
      <c r="Q227" s="773"/>
      <c r="R227" s="773"/>
      <c r="S227" s="773"/>
    </row>
    <row r="228" spans="1:19" x14ac:dyDescent="0.25">
      <c r="A228" s="1370" t="s">
        <v>2396</v>
      </c>
      <c r="B228" s="773">
        <v>224</v>
      </c>
      <c r="C228" s="1468" t="s">
        <v>2361</v>
      </c>
      <c r="D228" s="773" t="s">
        <v>2323</v>
      </c>
      <c r="E228" s="775">
        <v>100</v>
      </c>
      <c r="F228" s="776">
        <v>310</v>
      </c>
      <c r="G228" s="777">
        <f t="shared" si="1"/>
        <v>31000</v>
      </c>
      <c r="H228" s="773"/>
      <c r="I228" s="773"/>
      <c r="J228" s="773"/>
      <c r="K228" s="773"/>
      <c r="L228" s="773"/>
      <c r="M228" s="773">
        <v>100</v>
      </c>
      <c r="N228" s="773"/>
      <c r="O228" s="773"/>
      <c r="P228" s="773"/>
      <c r="Q228" s="773"/>
      <c r="R228" s="773"/>
      <c r="S228" s="773"/>
    </row>
    <row r="229" spans="1:19" x14ac:dyDescent="0.25">
      <c r="A229" s="1366" t="s">
        <v>2576</v>
      </c>
      <c r="B229" s="880">
        <v>224</v>
      </c>
      <c r="C229" s="1626" t="s">
        <v>2575</v>
      </c>
      <c r="D229" s="884" t="s">
        <v>23</v>
      </c>
      <c r="E229" s="884">
        <f>SUM(H229:S229)</f>
        <v>0</v>
      </c>
      <c r="F229" s="884"/>
      <c r="G229" s="885">
        <v>250000</v>
      </c>
      <c r="H229" s="881"/>
      <c r="I229" s="884"/>
      <c r="J229" s="884"/>
      <c r="K229" s="884"/>
      <c r="L229" s="884"/>
      <c r="M229" s="884"/>
      <c r="N229" s="884"/>
      <c r="O229" s="884"/>
      <c r="P229" s="884"/>
      <c r="Q229" s="884"/>
      <c r="R229" s="897"/>
      <c r="S229" s="897"/>
    </row>
    <row r="230" spans="1:19" ht="22.5" x14ac:dyDescent="0.25">
      <c r="A230" s="1355" t="s">
        <v>18</v>
      </c>
      <c r="B230" s="141">
        <v>229</v>
      </c>
      <c r="C230" s="203" t="s">
        <v>68</v>
      </c>
      <c r="D230" s="152" t="s">
        <v>66</v>
      </c>
      <c r="E230" s="152">
        <v>1</v>
      </c>
      <c r="F230" s="1858">
        <v>185000</v>
      </c>
      <c r="G230" s="1858">
        <v>185000</v>
      </c>
      <c r="H230" s="142"/>
      <c r="I230" s="152">
        <v>1</v>
      </c>
      <c r="J230" s="152"/>
      <c r="K230" s="139"/>
      <c r="L230" s="139"/>
      <c r="M230" s="139"/>
      <c r="N230" s="139"/>
      <c r="O230" s="139"/>
      <c r="P230" s="139"/>
      <c r="Q230" s="139"/>
      <c r="R230" s="139"/>
      <c r="S230" s="139"/>
    </row>
    <row r="231" spans="1:19" ht="22.5" x14ac:dyDescent="0.25">
      <c r="A231" s="1355" t="s">
        <v>18</v>
      </c>
      <c r="B231" s="141">
        <v>229</v>
      </c>
      <c r="C231" s="203" t="s">
        <v>69</v>
      </c>
      <c r="D231" s="152" t="s">
        <v>70</v>
      </c>
      <c r="E231" s="152">
        <v>1</v>
      </c>
      <c r="F231" s="139"/>
      <c r="G231" s="1">
        <v>85000</v>
      </c>
      <c r="H231" s="139"/>
      <c r="I231" s="139"/>
      <c r="J231" s="139">
        <v>1</v>
      </c>
      <c r="K231" s="139"/>
      <c r="L231" s="152"/>
      <c r="M231" s="142"/>
      <c r="N231" s="139"/>
      <c r="O231" s="139"/>
      <c r="P231" s="139"/>
      <c r="Q231" s="139"/>
      <c r="R231" s="139"/>
      <c r="S231" s="139"/>
    </row>
    <row r="232" spans="1:19" ht="22.5" x14ac:dyDescent="0.25">
      <c r="A232" s="1355" t="s">
        <v>18</v>
      </c>
      <c r="B232" s="141">
        <v>229</v>
      </c>
      <c r="C232" s="1384" t="s">
        <v>71</v>
      </c>
      <c r="D232" s="1384" t="s">
        <v>72</v>
      </c>
      <c r="E232" s="1384">
        <v>2</v>
      </c>
      <c r="F232" s="2629">
        <v>12000</v>
      </c>
      <c r="G232" s="2629">
        <v>24000</v>
      </c>
      <c r="H232" s="1212"/>
      <c r="I232" s="2629">
        <v>2</v>
      </c>
      <c r="J232" s="1384"/>
      <c r="K232" s="1212"/>
      <c r="L232" s="1212"/>
      <c r="M232" s="1212"/>
      <c r="N232" s="1212"/>
      <c r="O232" s="1212"/>
      <c r="P232" s="1212"/>
      <c r="Q232" s="1212"/>
      <c r="R232" s="1212"/>
      <c r="S232" s="1212"/>
    </row>
    <row r="233" spans="1:19" ht="22.5" x14ac:dyDescent="0.25">
      <c r="A233" s="1355" t="s">
        <v>18</v>
      </c>
      <c r="B233" s="141">
        <v>229</v>
      </c>
      <c r="C233" s="203" t="s">
        <v>73</v>
      </c>
      <c r="D233" s="152" t="s">
        <v>50</v>
      </c>
      <c r="E233" s="152">
        <v>2</v>
      </c>
      <c r="F233" s="137">
        <v>28000</v>
      </c>
      <c r="G233" s="152">
        <v>56000</v>
      </c>
      <c r="H233" s="144">
        <v>2</v>
      </c>
      <c r="I233" s="152"/>
      <c r="J233" s="139"/>
      <c r="K233" s="139"/>
      <c r="L233" s="139"/>
      <c r="M233" s="139"/>
      <c r="N233" s="139"/>
      <c r="O233" s="139"/>
      <c r="P233" s="139"/>
      <c r="Q233" s="139"/>
      <c r="R233" s="139"/>
      <c r="S233" s="139"/>
    </row>
    <row r="234" spans="1:19" ht="15.75" customHeight="1" x14ac:dyDescent="0.25">
      <c r="A234" s="1355"/>
      <c r="B234" s="141">
        <v>229</v>
      </c>
      <c r="C234" s="1648" t="s">
        <v>74</v>
      </c>
      <c r="D234" s="152" t="s">
        <v>66</v>
      </c>
      <c r="E234" s="152">
        <v>1</v>
      </c>
      <c r="F234" s="137">
        <v>800</v>
      </c>
      <c r="G234" s="137">
        <v>800</v>
      </c>
      <c r="H234" s="139"/>
      <c r="I234" s="137">
        <v>1</v>
      </c>
      <c r="J234" s="139"/>
      <c r="K234" s="152"/>
      <c r="L234" s="139"/>
      <c r="M234" s="139"/>
      <c r="N234" s="139"/>
      <c r="O234" s="139"/>
      <c r="P234" s="139"/>
      <c r="Q234" s="139"/>
      <c r="R234" s="139"/>
      <c r="S234" s="139"/>
    </row>
    <row r="235" spans="1:19" ht="15.75" customHeight="1" x14ac:dyDescent="0.25">
      <c r="A235" s="1355" t="s">
        <v>18</v>
      </c>
      <c r="B235" s="141">
        <v>229</v>
      </c>
      <c r="C235" s="203" t="s">
        <v>76</v>
      </c>
      <c r="D235" s="152" t="s">
        <v>72</v>
      </c>
      <c r="E235" s="152">
        <v>3</v>
      </c>
      <c r="F235" s="152">
        <v>6000</v>
      </c>
      <c r="G235" s="152">
        <v>18000</v>
      </c>
      <c r="H235" s="142"/>
      <c r="I235" s="139" t="s">
        <v>43</v>
      </c>
      <c r="J235" s="139"/>
      <c r="K235" s="139"/>
      <c r="L235" s="139"/>
      <c r="M235" s="139"/>
      <c r="N235" s="139"/>
      <c r="O235" s="139"/>
      <c r="P235" s="139"/>
      <c r="Q235" s="139"/>
      <c r="R235" s="139"/>
      <c r="S235" s="139"/>
    </row>
    <row r="236" spans="1:19" ht="15.75" customHeight="1" x14ac:dyDescent="0.25">
      <c r="A236" s="136" t="s">
        <v>18</v>
      </c>
      <c r="B236" s="141">
        <v>229</v>
      </c>
      <c r="C236" s="203" t="s">
        <v>77</v>
      </c>
      <c r="D236" s="141" t="s">
        <v>72</v>
      </c>
      <c r="E236" s="141">
        <v>2</v>
      </c>
      <c r="F236" s="141">
        <v>26000</v>
      </c>
      <c r="G236" s="141">
        <v>52000</v>
      </c>
      <c r="H236" s="142">
        <v>1</v>
      </c>
      <c r="I236" s="139"/>
      <c r="J236" s="139"/>
      <c r="K236" s="139"/>
      <c r="L236" s="139"/>
      <c r="M236" s="139"/>
      <c r="N236" s="139"/>
      <c r="O236" s="139"/>
      <c r="P236" s="139"/>
      <c r="Q236" s="139"/>
      <c r="R236" s="139"/>
      <c r="S236" s="139"/>
    </row>
    <row r="237" spans="1:19" ht="85.5" customHeight="1" x14ac:dyDescent="0.25">
      <c r="A237" s="136" t="s">
        <v>18</v>
      </c>
      <c r="B237" s="141">
        <v>229</v>
      </c>
      <c r="C237" s="203" t="s">
        <v>79</v>
      </c>
      <c r="D237" s="141" t="s">
        <v>80</v>
      </c>
      <c r="E237" s="141">
        <v>2</v>
      </c>
      <c r="F237" s="151">
        <v>20620.2</v>
      </c>
      <c r="G237" s="151">
        <v>41241.199999999997</v>
      </c>
      <c r="H237" s="144"/>
      <c r="I237" s="139" t="s">
        <v>33</v>
      </c>
      <c r="J237" s="139"/>
      <c r="K237" s="139"/>
      <c r="L237" s="141">
        <v>2</v>
      </c>
      <c r="M237" s="139"/>
      <c r="N237" s="139"/>
      <c r="O237" s="139"/>
      <c r="P237" s="139"/>
      <c r="Q237" s="139"/>
      <c r="R237" s="139"/>
      <c r="S237" s="139"/>
    </row>
    <row r="238" spans="1:19" ht="15.75" customHeight="1" x14ac:dyDescent="0.25">
      <c r="A238" s="1355" t="s">
        <v>18</v>
      </c>
      <c r="B238" s="141">
        <v>229</v>
      </c>
      <c r="C238" s="203" t="s">
        <v>83</v>
      </c>
      <c r="D238" s="152" t="s">
        <v>84</v>
      </c>
      <c r="E238" s="152">
        <v>1</v>
      </c>
      <c r="F238" s="152">
        <v>12000</v>
      </c>
      <c r="G238" s="152">
        <v>12000</v>
      </c>
      <c r="H238" s="142"/>
      <c r="I238" s="139">
        <v>1</v>
      </c>
      <c r="J238" s="139"/>
      <c r="K238" s="139"/>
      <c r="L238" s="139"/>
      <c r="M238" s="139"/>
      <c r="N238" s="139"/>
      <c r="O238" s="139"/>
      <c r="P238" s="139"/>
      <c r="Q238" s="139"/>
      <c r="R238" s="139"/>
      <c r="S238" s="139"/>
    </row>
    <row r="239" spans="1:19" ht="15.75" customHeight="1" x14ac:dyDescent="0.25">
      <c r="A239" s="1355" t="s">
        <v>18</v>
      </c>
      <c r="B239" s="141">
        <v>229</v>
      </c>
      <c r="C239" s="203" t="s">
        <v>85</v>
      </c>
      <c r="D239" s="152" t="s">
        <v>50</v>
      </c>
      <c r="E239" s="152">
        <v>2</v>
      </c>
      <c r="F239" s="152">
        <v>4000</v>
      </c>
      <c r="G239" s="152">
        <v>8000</v>
      </c>
      <c r="H239" s="142"/>
      <c r="I239" s="139">
        <v>2</v>
      </c>
      <c r="J239" s="139"/>
      <c r="K239" s="139"/>
      <c r="L239" s="139"/>
      <c r="M239" s="139"/>
      <c r="N239" s="139"/>
      <c r="O239" s="139"/>
      <c r="P239" s="139"/>
      <c r="Q239" s="139"/>
      <c r="R239" s="139"/>
      <c r="S239" s="139"/>
    </row>
    <row r="240" spans="1:19" ht="15.75" customHeight="1" x14ac:dyDescent="0.25">
      <c r="A240" s="1355" t="s">
        <v>18</v>
      </c>
      <c r="B240" s="141">
        <v>229</v>
      </c>
      <c r="C240" s="203" t="s">
        <v>86</v>
      </c>
      <c r="D240" s="152" t="s">
        <v>72</v>
      </c>
      <c r="E240" s="152">
        <v>2</v>
      </c>
      <c r="F240" s="1881">
        <v>11000</v>
      </c>
      <c r="G240" s="1881">
        <v>22000</v>
      </c>
      <c r="H240" s="142"/>
      <c r="I240" s="152">
        <v>2</v>
      </c>
      <c r="J240" s="139"/>
      <c r="K240" s="139"/>
      <c r="L240" s="139"/>
      <c r="M240" s="139"/>
      <c r="N240" s="139"/>
      <c r="O240" s="139"/>
      <c r="P240" s="139"/>
      <c r="Q240" s="139"/>
      <c r="R240" s="139"/>
      <c r="S240" s="139"/>
    </row>
    <row r="241" spans="1:19" ht="15.75" customHeight="1" x14ac:dyDescent="0.25">
      <c r="A241" s="1355" t="s">
        <v>18</v>
      </c>
      <c r="B241" s="141">
        <v>229</v>
      </c>
      <c r="C241" s="2267" t="s">
        <v>113</v>
      </c>
      <c r="D241" s="139" t="s">
        <v>50</v>
      </c>
      <c r="E241" s="139">
        <v>6</v>
      </c>
      <c r="F241" s="137" t="s">
        <v>114</v>
      </c>
      <c r="G241" s="1182">
        <v>360000</v>
      </c>
      <c r="H241" s="139"/>
      <c r="I241" s="139"/>
      <c r="J241" s="139"/>
      <c r="K241" s="142"/>
      <c r="L241" s="139"/>
      <c r="M241" s="139"/>
      <c r="N241" s="139"/>
      <c r="O241" s="139"/>
      <c r="P241" s="139"/>
      <c r="Q241" s="139"/>
      <c r="R241" s="139"/>
      <c r="S241" s="139"/>
    </row>
    <row r="242" spans="1:19" ht="15.75" customHeight="1" x14ac:dyDescent="0.25">
      <c r="A242" s="202" t="s">
        <v>381</v>
      </c>
      <c r="B242" s="177">
        <v>229</v>
      </c>
      <c r="C242" s="199" t="s">
        <v>379</v>
      </c>
      <c r="D242" s="1343" t="s">
        <v>66</v>
      </c>
      <c r="E242" s="98">
        <v>1</v>
      </c>
      <c r="F242" s="117">
        <v>40000</v>
      </c>
      <c r="G242" s="757">
        <v>40000</v>
      </c>
      <c r="H242" s="95">
        <v>1</v>
      </c>
      <c r="I242" s="95"/>
      <c r="J242" s="95"/>
      <c r="K242" s="95"/>
      <c r="L242" s="95"/>
      <c r="M242" s="95"/>
      <c r="N242" s="95"/>
      <c r="O242" s="95"/>
      <c r="P242" s="95"/>
      <c r="Q242" s="95"/>
      <c r="R242" s="95"/>
      <c r="S242" s="95"/>
    </row>
    <row r="243" spans="1:19" ht="15.75" customHeight="1" x14ac:dyDescent="0.25">
      <c r="A243" s="1372" t="s">
        <v>468</v>
      </c>
      <c r="B243" s="209">
        <v>229</v>
      </c>
      <c r="C243" s="1495" t="s">
        <v>445</v>
      </c>
      <c r="D243" s="216" t="s">
        <v>446</v>
      </c>
      <c r="E243" s="216">
        <f>SUM(H243:S243)</f>
        <v>2</v>
      </c>
      <c r="F243" s="273">
        <v>20620.599999999999</v>
      </c>
      <c r="G243" s="273">
        <v>41241.199999999997</v>
      </c>
      <c r="H243" s="216"/>
      <c r="I243" s="216"/>
      <c r="J243" s="216"/>
      <c r="K243" s="216">
        <v>1</v>
      </c>
      <c r="L243" s="216"/>
      <c r="M243" s="216"/>
      <c r="N243" s="216"/>
      <c r="O243" s="216"/>
      <c r="P243" s="216">
        <v>1</v>
      </c>
      <c r="Q243" s="216"/>
      <c r="R243" s="216"/>
      <c r="S243" s="210"/>
    </row>
    <row r="244" spans="1:19" ht="15.75" customHeight="1" x14ac:dyDescent="0.25">
      <c r="A244" s="235" t="s">
        <v>663</v>
      </c>
      <c r="B244" s="230">
        <v>229</v>
      </c>
      <c r="C244" s="1466" t="s">
        <v>484</v>
      </c>
      <c r="D244" s="241">
        <v>1</v>
      </c>
      <c r="E244" s="241" t="s">
        <v>66</v>
      </c>
      <c r="F244" s="1851">
        <v>21209.759999999998</v>
      </c>
      <c r="G244" s="1967">
        <v>21209.759999999998</v>
      </c>
      <c r="H244" s="241">
        <v>1</v>
      </c>
      <c r="I244" s="241"/>
      <c r="J244" s="241"/>
      <c r="K244" s="241"/>
      <c r="L244" s="241"/>
      <c r="M244" s="241"/>
      <c r="N244" s="241"/>
      <c r="O244" s="241"/>
      <c r="P244" s="241"/>
      <c r="Q244" s="241"/>
      <c r="R244" s="241"/>
      <c r="S244" s="241"/>
    </row>
    <row r="245" spans="1:19" ht="15.75" customHeight="1" x14ac:dyDescent="0.25">
      <c r="A245" s="235" t="s">
        <v>663</v>
      </c>
      <c r="B245" s="230">
        <v>229</v>
      </c>
      <c r="C245" s="1466" t="s">
        <v>485</v>
      </c>
      <c r="D245" s="241">
        <v>2</v>
      </c>
      <c r="E245" s="241" t="s">
        <v>66</v>
      </c>
      <c r="F245" s="1851">
        <v>2560.17</v>
      </c>
      <c r="G245" s="1967">
        <v>5120.34</v>
      </c>
      <c r="H245" s="241">
        <v>2</v>
      </c>
      <c r="I245" s="241"/>
      <c r="J245" s="241"/>
      <c r="K245" s="241"/>
      <c r="L245" s="241"/>
      <c r="M245" s="241"/>
      <c r="N245" s="241"/>
      <c r="O245" s="241"/>
      <c r="P245" s="241"/>
      <c r="Q245" s="241"/>
      <c r="R245" s="241"/>
      <c r="S245" s="241"/>
    </row>
    <row r="246" spans="1:19" ht="15.75" customHeight="1" x14ac:dyDescent="0.25">
      <c r="A246" s="235" t="s">
        <v>663</v>
      </c>
      <c r="B246" s="231">
        <v>229</v>
      </c>
      <c r="C246" s="1466" t="s">
        <v>513</v>
      </c>
      <c r="D246" s="252">
        <v>3</v>
      </c>
      <c r="E246" s="241" t="s">
        <v>66</v>
      </c>
      <c r="F246" s="1878">
        <v>35000</v>
      </c>
      <c r="G246" s="1967">
        <v>105000</v>
      </c>
      <c r="H246" s="155"/>
      <c r="I246" s="252"/>
      <c r="J246" s="252"/>
      <c r="K246" s="252"/>
      <c r="L246" s="252"/>
      <c r="M246" s="252"/>
      <c r="N246" s="252"/>
      <c r="O246" s="252"/>
      <c r="P246" s="252"/>
      <c r="Q246" s="252"/>
      <c r="R246" s="252"/>
      <c r="S246" s="252"/>
    </row>
    <row r="247" spans="1:19" ht="15.75" customHeight="1" x14ac:dyDescent="0.25">
      <c r="A247" s="235" t="s">
        <v>663</v>
      </c>
      <c r="B247" s="256">
        <v>229</v>
      </c>
      <c r="C247" s="1556" t="s">
        <v>535</v>
      </c>
      <c r="D247" s="238">
        <v>2</v>
      </c>
      <c r="E247" s="238" t="s">
        <v>66</v>
      </c>
      <c r="F247" s="239">
        <v>17980</v>
      </c>
      <c r="G247" s="240">
        <v>35960</v>
      </c>
      <c r="H247" s="241"/>
      <c r="I247" s="241"/>
      <c r="J247" s="241"/>
      <c r="K247" s="241"/>
      <c r="L247" s="241"/>
      <c r="M247" s="241"/>
      <c r="N247" s="241"/>
      <c r="O247" s="241"/>
      <c r="P247" s="241"/>
      <c r="Q247" s="241"/>
      <c r="R247" s="241"/>
      <c r="S247" s="241"/>
    </row>
    <row r="248" spans="1:19" ht="15.75" customHeight="1" x14ac:dyDescent="0.25">
      <c r="A248" s="272" t="s">
        <v>771</v>
      </c>
      <c r="B248" s="260">
        <v>229</v>
      </c>
      <c r="C248" s="1493" t="s">
        <v>725</v>
      </c>
      <c r="D248" s="252">
        <v>1</v>
      </c>
      <c r="E248" s="252" t="s">
        <v>66</v>
      </c>
      <c r="F248" s="1905">
        <v>10000</v>
      </c>
      <c r="G248" s="1968">
        <v>10000</v>
      </c>
      <c r="H248" s="155"/>
      <c r="I248" s="252"/>
      <c r="J248" s="252"/>
      <c r="K248" s="252"/>
      <c r="L248" s="252"/>
      <c r="M248" s="252"/>
      <c r="N248" s="252"/>
      <c r="O248" s="252"/>
      <c r="P248" s="252"/>
      <c r="Q248" s="252"/>
      <c r="R248" s="252" t="s">
        <v>726</v>
      </c>
      <c r="S248" s="252"/>
    </row>
    <row r="249" spans="1:19" ht="15.75" customHeight="1" x14ac:dyDescent="0.25">
      <c r="A249" s="272" t="s">
        <v>771</v>
      </c>
      <c r="B249" s="260">
        <v>229</v>
      </c>
      <c r="C249" s="1493" t="s">
        <v>733</v>
      </c>
      <c r="D249" s="252">
        <v>1</v>
      </c>
      <c r="E249" s="252" t="s">
        <v>66</v>
      </c>
      <c r="F249" s="1905">
        <v>32000</v>
      </c>
      <c r="G249" s="1968">
        <v>32000</v>
      </c>
      <c r="H249" s="155"/>
      <c r="I249" s="252"/>
      <c r="J249" s="252"/>
      <c r="K249" s="252"/>
      <c r="L249" s="252"/>
      <c r="M249" s="252"/>
      <c r="N249" s="252"/>
      <c r="O249" s="252"/>
      <c r="P249" s="252"/>
      <c r="Q249" s="252"/>
      <c r="R249" s="252" t="s">
        <v>726</v>
      </c>
      <c r="S249" s="252"/>
    </row>
    <row r="250" spans="1:19" ht="15.75" customHeight="1" x14ac:dyDescent="0.25">
      <c r="A250" s="272" t="s">
        <v>771</v>
      </c>
      <c r="B250" s="260">
        <v>229</v>
      </c>
      <c r="C250" s="1493" t="s">
        <v>113</v>
      </c>
      <c r="D250" s="236">
        <v>11</v>
      </c>
      <c r="E250" s="236" t="s">
        <v>50</v>
      </c>
      <c r="F250" s="262">
        <v>60000</v>
      </c>
      <c r="G250" s="268">
        <v>660000</v>
      </c>
      <c r="H250" s="257"/>
      <c r="I250" s="236"/>
      <c r="J250" s="236"/>
      <c r="K250" s="236"/>
      <c r="L250" s="236"/>
      <c r="M250" s="236"/>
      <c r="N250" s="236"/>
      <c r="O250" s="236"/>
      <c r="P250" s="236"/>
      <c r="Q250" s="236"/>
      <c r="R250" s="236">
        <v>11</v>
      </c>
      <c r="S250" s="236"/>
    </row>
    <row r="251" spans="1:19" ht="15.75" customHeight="1" x14ac:dyDescent="0.25">
      <c r="A251" s="315" t="s">
        <v>1188</v>
      </c>
      <c r="B251" s="308">
        <v>229</v>
      </c>
      <c r="C251" s="1291" t="s">
        <v>1130</v>
      </c>
      <c r="D251" s="308">
        <v>7</v>
      </c>
      <c r="E251" s="309" t="s">
        <v>23</v>
      </c>
      <c r="F251" s="310">
        <v>1500</v>
      </c>
      <c r="G251" s="310">
        <v>10500</v>
      </c>
      <c r="H251" s="308">
        <v>7</v>
      </c>
      <c r="I251" s="309"/>
      <c r="J251" s="309"/>
      <c r="K251" s="309"/>
      <c r="L251" s="309"/>
      <c r="M251" s="309"/>
      <c r="N251" s="309"/>
      <c r="O251" s="309"/>
      <c r="P251" s="309"/>
      <c r="Q251" s="309"/>
      <c r="R251" s="309"/>
      <c r="S251" s="309"/>
    </row>
    <row r="252" spans="1:19" ht="15.75" customHeight="1" x14ac:dyDescent="0.25">
      <c r="A252" s="1371" t="s">
        <v>1257</v>
      </c>
      <c r="B252" s="1396">
        <v>229</v>
      </c>
      <c r="C252" s="1650" t="s">
        <v>1230</v>
      </c>
      <c r="D252" s="344" t="s">
        <v>126</v>
      </c>
      <c r="E252" s="345">
        <v>1</v>
      </c>
      <c r="F252" s="346"/>
      <c r="G252" s="347">
        <v>15000</v>
      </c>
      <c r="H252" s="348">
        <v>1</v>
      </c>
      <c r="I252" s="348"/>
      <c r="J252" s="348"/>
      <c r="K252" s="348"/>
      <c r="L252" s="348"/>
      <c r="M252" s="348"/>
      <c r="N252" s="348"/>
      <c r="O252" s="348"/>
      <c r="P252" s="348"/>
      <c r="Q252" s="348"/>
      <c r="R252" s="348"/>
      <c r="S252" s="348"/>
    </row>
    <row r="253" spans="1:19" ht="15.75" customHeight="1" x14ac:dyDescent="0.25">
      <c r="A253" s="1371" t="s">
        <v>1257</v>
      </c>
      <c r="B253" s="1392">
        <v>229</v>
      </c>
      <c r="C253" s="1527" t="s">
        <v>1251</v>
      </c>
      <c r="D253" s="350" t="s">
        <v>126</v>
      </c>
      <c r="E253" s="351">
        <v>1</v>
      </c>
      <c r="F253" s="362"/>
      <c r="G253" s="347">
        <v>20000</v>
      </c>
      <c r="H253" s="353">
        <v>1</v>
      </c>
      <c r="I253" s="348"/>
      <c r="J253" s="348"/>
      <c r="K253" s="348"/>
      <c r="L253" s="348"/>
      <c r="M253" s="348"/>
      <c r="N253" s="348"/>
      <c r="O253" s="348"/>
      <c r="P253" s="348"/>
      <c r="Q253" s="348"/>
      <c r="R253" s="348"/>
      <c r="S253" s="348"/>
    </row>
    <row r="254" spans="1:19" ht="15.75" customHeight="1" x14ac:dyDescent="0.25">
      <c r="A254" s="453" t="s">
        <v>1411</v>
      </c>
      <c r="B254" s="141">
        <v>229</v>
      </c>
      <c r="C254" s="2331" t="s">
        <v>1409</v>
      </c>
      <c r="D254" s="141">
        <v>1</v>
      </c>
      <c r="E254" s="236" t="s">
        <v>96</v>
      </c>
      <c r="F254" s="140">
        <v>20000</v>
      </c>
      <c r="G254" s="151">
        <v>20000</v>
      </c>
      <c r="H254" s="152">
        <v>1</v>
      </c>
      <c r="I254" s="152"/>
      <c r="J254" s="152"/>
      <c r="K254" s="152"/>
      <c r="L254" s="152"/>
      <c r="M254" s="152"/>
      <c r="N254" s="152"/>
      <c r="O254" s="152"/>
      <c r="P254" s="152"/>
      <c r="Q254" s="152"/>
      <c r="R254" s="152"/>
      <c r="S254" s="152"/>
    </row>
    <row r="255" spans="1:19" ht="15.75" customHeight="1" x14ac:dyDescent="0.25">
      <c r="A255" s="1373" t="s">
        <v>1600</v>
      </c>
      <c r="B255" s="177">
        <v>229</v>
      </c>
      <c r="C255" s="1030" t="s">
        <v>1598</v>
      </c>
      <c r="D255" s="174" t="s">
        <v>66</v>
      </c>
      <c r="E255" s="520">
        <v>1</v>
      </c>
      <c r="F255" s="307">
        <v>15000</v>
      </c>
      <c r="G255" s="307">
        <v>15000</v>
      </c>
      <c r="H255" s="174">
        <v>1</v>
      </c>
      <c r="I255" s="174"/>
      <c r="J255" s="174"/>
      <c r="K255" s="174"/>
      <c r="L255" s="174"/>
      <c r="M255" s="174"/>
      <c r="N255" s="174"/>
      <c r="O255" s="174"/>
      <c r="P255" s="174"/>
      <c r="Q255" s="174"/>
      <c r="R255" s="174"/>
      <c r="S255" s="174"/>
    </row>
    <row r="256" spans="1:19" ht="15.75" customHeight="1" x14ac:dyDescent="0.25">
      <c r="A256" s="594" t="s">
        <v>1771</v>
      </c>
      <c r="B256" s="579">
        <v>229</v>
      </c>
      <c r="C256" s="1471" t="s">
        <v>1734</v>
      </c>
      <c r="D256" s="579" t="s">
        <v>1735</v>
      </c>
      <c r="E256" s="579">
        <v>2</v>
      </c>
      <c r="F256" s="586">
        <v>60000</v>
      </c>
      <c r="G256" s="586">
        <v>120000</v>
      </c>
      <c r="H256" s="584">
        <v>1</v>
      </c>
      <c r="I256" s="578"/>
      <c r="J256" s="578"/>
      <c r="K256" s="578"/>
      <c r="L256" s="578"/>
      <c r="M256" s="578"/>
      <c r="N256" s="578"/>
      <c r="O256" s="578"/>
      <c r="P256" s="578"/>
      <c r="Q256" s="591"/>
      <c r="R256" s="578"/>
      <c r="S256" s="578"/>
    </row>
    <row r="257" spans="1:19" ht="15.75" customHeight="1" x14ac:dyDescent="0.25">
      <c r="A257" s="594" t="s">
        <v>1771</v>
      </c>
      <c r="B257" s="579">
        <v>229</v>
      </c>
      <c r="C257" s="2352" t="s">
        <v>1736</v>
      </c>
      <c r="D257" s="579" t="s">
        <v>1733</v>
      </c>
      <c r="E257" s="579">
        <v>2</v>
      </c>
      <c r="F257" s="586">
        <v>70000</v>
      </c>
      <c r="G257" s="586">
        <v>140000</v>
      </c>
      <c r="H257" s="584">
        <v>2</v>
      </c>
      <c r="I257" s="578"/>
      <c r="J257" s="578"/>
      <c r="K257" s="578"/>
      <c r="L257" s="578"/>
      <c r="M257" s="578"/>
      <c r="N257" s="578"/>
      <c r="O257" s="578"/>
      <c r="P257" s="578"/>
      <c r="Q257" s="591"/>
      <c r="R257" s="578"/>
      <c r="S257" s="578"/>
    </row>
    <row r="258" spans="1:19" ht="15.75" customHeight="1" x14ac:dyDescent="0.25">
      <c r="A258" s="594" t="s">
        <v>1771</v>
      </c>
      <c r="B258" s="579">
        <v>229</v>
      </c>
      <c r="C258" s="1471" t="s">
        <v>1743</v>
      </c>
      <c r="D258" s="585" t="s">
        <v>72</v>
      </c>
      <c r="E258" s="585">
        <v>3</v>
      </c>
      <c r="F258" s="1937">
        <v>25000</v>
      </c>
      <c r="G258" s="2036">
        <v>75000</v>
      </c>
      <c r="H258" s="577">
        <v>3</v>
      </c>
      <c r="I258" s="591"/>
      <c r="J258" s="591"/>
      <c r="K258" s="591"/>
      <c r="L258" s="591"/>
      <c r="M258" s="591"/>
      <c r="N258" s="591"/>
      <c r="O258" s="591"/>
      <c r="P258" s="591"/>
      <c r="Q258" s="591"/>
      <c r="R258" s="591"/>
      <c r="S258" s="591"/>
    </row>
    <row r="259" spans="1:19" ht="15.75" customHeight="1" x14ac:dyDescent="0.25">
      <c r="A259" s="594" t="s">
        <v>1771</v>
      </c>
      <c r="B259" s="579">
        <v>229</v>
      </c>
      <c r="C259" s="1471" t="s">
        <v>1746</v>
      </c>
      <c r="D259" s="579" t="s">
        <v>66</v>
      </c>
      <c r="E259" s="579">
        <v>1</v>
      </c>
      <c r="F259" s="593">
        <v>50000</v>
      </c>
      <c r="G259" s="586">
        <v>50000</v>
      </c>
      <c r="H259" s="584">
        <v>1</v>
      </c>
      <c r="I259" s="578"/>
      <c r="J259" s="578"/>
      <c r="K259" s="578"/>
      <c r="L259" s="578"/>
      <c r="M259" s="578"/>
      <c r="N259" s="578"/>
      <c r="O259" s="578"/>
      <c r="P259" s="578"/>
      <c r="Q259" s="591"/>
      <c r="R259" s="578"/>
      <c r="S259" s="578"/>
    </row>
    <row r="260" spans="1:19" ht="15.75" customHeight="1" x14ac:dyDescent="0.25">
      <c r="A260" s="594" t="s">
        <v>1771</v>
      </c>
      <c r="B260" s="579">
        <v>229</v>
      </c>
      <c r="C260" s="1471" t="s">
        <v>1747</v>
      </c>
      <c r="D260" s="579" t="s">
        <v>66</v>
      </c>
      <c r="E260" s="579">
        <v>1</v>
      </c>
      <c r="F260" s="593">
        <v>35000</v>
      </c>
      <c r="G260" s="586">
        <v>35000</v>
      </c>
      <c r="H260" s="584">
        <v>1</v>
      </c>
      <c r="I260" s="578"/>
      <c r="J260" s="578"/>
      <c r="K260" s="578"/>
      <c r="L260" s="578"/>
      <c r="M260" s="578"/>
      <c r="N260" s="578"/>
      <c r="O260" s="578"/>
      <c r="P260" s="578"/>
      <c r="Q260" s="591"/>
      <c r="R260" s="578"/>
      <c r="S260" s="578"/>
    </row>
    <row r="261" spans="1:19" ht="15.75" customHeight="1" x14ac:dyDescent="0.25">
      <c r="A261" s="594" t="s">
        <v>1771</v>
      </c>
      <c r="B261" s="579">
        <v>229</v>
      </c>
      <c r="C261" s="1471" t="s">
        <v>1748</v>
      </c>
      <c r="D261" s="579" t="s">
        <v>96</v>
      </c>
      <c r="E261" s="579">
        <v>1</v>
      </c>
      <c r="F261" s="593">
        <v>60000</v>
      </c>
      <c r="G261" s="586">
        <v>60000</v>
      </c>
      <c r="H261" s="584"/>
      <c r="I261" s="578"/>
      <c r="J261" s="578"/>
      <c r="K261" s="578"/>
      <c r="L261" s="578"/>
      <c r="M261" s="578"/>
      <c r="N261" s="578"/>
      <c r="O261" s="578"/>
      <c r="P261" s="578"/>
      <c r="Q261" s="591"/>
      <c r="R261" s="578"/>
      <c r="S261" s="578"/>
    </row>
    <row r="262" spans="1:19" ht="15.75" customHeight="1" x14ac:dyDescent="0.25">
      <c r="A262" s="1363" t="s">
        <v>2238</v>
      </c>
      <c r="B262" s="416">
        <v>229</v>
      </c>
      <c r="C262" s="1011" t="s">
        <v>2217</v>
      </c>
      <c r="D262" s="768" t="s">
        <v>66</v>
      </c>
      <c r="E262" s="755">
        <f>S262</f>
        <v>2</v>
      </c>
      <c r="F262" s="757"/>
      <c r="G262" s="764">
        <v>2</v>
      </c>
      <c r="H262" s="764"/>
      <c r="I262" s="764"/>
      <c r="J262" s="764"/>
      <c r="K262" s="764"/>
      <c r="L262" s="764"/>
      <c r="M262" s="764"/>
      <c r="N262" s="764"/>
      <c r="O262" s="764"/>
      <c r="P262" s="764"/>
      <c r="Q262" s="764"/>
      <c r="R262" s="764"/>
      <c r="S262" s="755">
        <f>R262+Q262+P262+O262+N262+M262+L262+K262+J262+I262+H262+G262</f>
        <v>2</v>
      </c>
    </row>
    <row r="263" spans="1:19" ht="15.75" customHeight="1" x14ac:dyDescent="0.25">
      <c r="A263" s="1370" t="s">
        <v>2396</v>
      </c>
      <c r="B263" s="773">
        <v>229</v>
      </c>
      <c r="C263" s="1468" t="s">
        <v>2284</v>
      </c>
      <c r="D263" s="773" t="s">
        <v>66</v>
      </c>
      <c r="E263" s="775">
        <v>1</v>
      </c>
      <c r="F263" s="776">
        <v>6373.64</v>
      </c>
      <c r="G263" s="777">
        <f>E263*F263</f>
        <v>6373.64</v>
      </c>
      <c r="H263" s="773">
        <v>1</v>
      </c>
      <c r="I263" s="773"/>
      <c r="J263" s="773"/>
      <c r="K263" s="773"/>
      <c r="L263" s="773"/>
      <c r="M263" s="773"/>
      <c r="N263" s="773"/>
      <c r="O263" s="773"/>
      <c r="P263" s="773"/>
      <c r="Q263" s="773"/>
      <c r="R263" s="773"/>
      <c r="S263" s="773"/>
    </row>
    <row r="264" spans="1:19" ht="15.75" customHeight="1" x14ac:dyDescent="0.25">
      <c r="A264" s="1361" t="s">
        <v>2492</v>
      </c>
      <c r="B264" s="2814">
        <v>229</v>
      </c>
      <c r="C264" s="1471" t="s">
        <v>2409</v>
      </c>
      <c r="D264" s="789" t="s">
        <v>84</v>
      </c>
      <c r="E264" s="789">
        <v>1</v>
      </c>
      <c r="F264" s="789"/>
      <c r="G264" s="795">
        <v>230000</v>
      </c>
      <c r="H264" s="788">
        <v>1</v>
      </c>
      <c r="I264" s="787"/>
      <c r="J264" s="787"/>
      <c r="K264" s="787"/>
      <c r="L264" s="787"/>
      <c r="M264" s="787"/>
      <c r="N264" s="787"/>
      <c r="O264" s="787"/>
      <c r="P264" s="787"/>
      <c r="Q264" s="787"/>
      <c r="R264" s="787"/>
      <c r="S264" s="787"/>
    </row>
    <row r="265" spans="1:19" ht="15.75" customHeight="1" x14ac:dyDescent="0.25">
      <c r="A265" s="1361" t="s">
        <v>2492</v>
      </c>
      <c r="B265" s="2814">
        <v>229</v>
      </c>
      <c r="C265" s="1471" t="s">
        <v>2410</v>
      </c>
      <c r="D265" s="789" t="s">
        <v>84</v>
      </c>
      <c r="E265" s="789">
        <v>1</v>
      </c>
      <c r="F265" s="789"/>
      <c r="G265" s="795">
        <v>45000</v>
      </c>
      <c r="H265" s="788">
        <v>1</v>
      </c>
      <c r="I265" s="787"/>
      <c r="J265" s="787"/>
      <c r="K265" s="787"/>
      <c r="L265" s="787"/>
      <c r="M265" s="787"/>
      <c r="N265" s="787"/>
      <c r="O265" s="787"/>
      <c r="P265" s="787"/>
      <c r="Q265" s="787"/>
      <c r="R265" s="787"/>
      <c r="S265" s="787"/>
    </row>
    <row r="266" spans="1:19" ht="15.75" customHeight="1" x14ac:dyDescent="0.25">
      <c r="A266" s="1366" t="s">
        <v>2576</v>
      </c>
      <c r="B266" s="880">
        <v>229</v>
      </c>
      <c r="C266" s="1030" t="s">
        <v>3038</v>
      </c>
      <c r="D266" s="95" t="s">
        <v>66</v>
      </c>
      <c r="E266" s="884">
        <f>SUM(H266:S266)</f>
        <v>2</v>
      </c>
      <c r="F266" s="884">
        <v>6373.64</v>
      </c>
      <c r="G266" s="885">
        <f>E266*F266</f>
        <v>12747.28</v>
      </c>
      <c r="H266" s="881">
        <v>2</v>
      </c>
      <c r="I266" s="881"/>
      <c r="J266" s="881"/>
      <c r="K266" s="881"/>
      <c r="L266" s="881"/>
      <c r="M266" s="881"/>
      <c r="N266" s="881"/>
      <c r="O266" s="881"/>
      <c r="P266" s="881"/>
      <c r="Q266" s="881"/>
      <c r="R266" s="886"/>
      <c r="S266" s="886"/>
    </row>
    <row r="267" spans="1:19" ht="15.75" customHeight="1" x14ac:dyDescent="0.25">
      <c r="A267" s="1366" t="s">
        <v>2576</v>
      </c>
      <c r="B267" s="880">
        <v>229</v>
      </c>
      <c r="C267" s="1030" t="s">
        <v>2831</v>
      </c>
      <c r="D267" s="95" t="s">
        <v>66</v>
      </c>
      <c r="E267" s="884">
        <f>SUM(H267:S267)</f>
        <v>2</v>
      </c>
      <c r="F267" s="884">
        <v>2560.1680000000001</v>
      </c>
      <c r="G267" s="885">
        <f>E267*F267</f>
        <v>5120.3360000000002</v>
      </c>
      <c r="H267" s="881">
        <v>2</v>
      </c>
      <c r="I267" s="881"/>
      <c r="J267" s="881"/>
      <c r="K267" s="881"/>
      <c r="L267" s="881"/>
      <c r="M267" s="881"/>
      <c r="N267" s="881"/>
      <c r="O267" s="881"/>
      <c r="P267" s="881"/>
      <c r="Q267" s="881"/>
      <c r="R267" s="886"/>
      <c r="S267" s="886"/>
    </row>
    <row r="268" spans="1:19" ht="15.75" customHeight="1" x14ac:dyDescent="0.25">
      <c r="A268" s="1366" t="s">
        <v>2576</v>
      </c>
      <c r="B268" s="880">
        <v>229</v>
      </c>
      <c r="C268" s="184" t="s">
        <v>2604</v>
      </c>
      <c r="D268" s="884" t="s">
        <v>66</v>
      </c>
      <c r="E268" s="884">
        <f>SUM(H268:S268)</f>
        <v>1</v>
      </c>
      <c r="F268" s="884">
        <v>35000</v>
      </c>
      <c r="G268" s="885">
        <f>E268*F268</f>
        <v>35000</v>
      </c>
      <c r="H268" s="881">
        <v>1</v>
      </c>
      <c r="I268" s="881"/>
      <c r="J268" s="881"/>
      <c r="K268" s="881"/>
      <c r="L268" s="881"/>
      <c r="M268" s="881"/>
      <c r="N268" s="881"/>
      <c r="O268" s="881"/>
      <c r="P268" s="881"/>
      <c r="Q268" s="881"/>
      <c r="R268" s="886"/>
      <c r="S268" s="886"/>
    </row>
    <row r="269" spans="1:19" ht="15.75" customHeight="1" x14ac:dyDescent="0.25">
      <c r="A269" s="1364" t="s">
        <v>2687</v>
      </c>
      <c r="B269" s="177">
        <v>229</v>
      </c>
      <c r="C269" s="992" t="s">
        <v>484</v>
      </c>
      <c r="D269" s="4" t="s">
        <v>66</v>
      </c>
      <c r="E269" s="4">
        <v>8</v>
      </c>
      <c r="F269" s="911">
        <v>23330.625</v>
      </c>
      <c r="G269" s="993">
        <v>186645</v>
      </c>
      <c r="H269" s="859"/>
      <c r="I269" s="859">
        <v>4</v>
      </c>
      <c r="J269" s="859"/>
      <c r="K269" s="859"/>
      <c r="L269" s="859"/>
      <c r="M269" s="859"/>
      <c r="N269" s="859">
        <v>4</v>
      </c>
      <c r="O269" s="859"/>
      <c r="P269" s="859"/>
      <c r="Q269" s="859"/>
      <c r="R269" s="859"/>
      <c r="S269" s="859"/>
    </row>
    <row r="270" spans="1:19" ht="15.75" customHeight="1" x14ac:dyDescent="0.25">
      <c r="A270" s="1364" t="s">
        <v>2687</v>
      </c>
      <c r="B270" s="847">
        <v>229</v>
      </c>
      <c r="C270" s="2348" t="s">
        <v>2595</v>
      </c>
      <c r="D270" s="867" t="s">
        <v>66</v>
      </c>
      <c r="E270" s="98">
        <v>1</v>
      </c>
      <c r="F270" s="915">
        <v>66000</v>
      </c>
      <c r="G270" s="1021">
        <v>66000</v>
      </c>
      <c r="H270" s="859"/>
      <c r="I270" s="859">
        <v>1</v>
      </c>
      <c r="J270" s="764"/>
      <c r="K270" s="764"/>
      <c r="L270" s="764"/>
      <c r="M270" s="764"/>
      <c r="N270" s="764"/>
      <c r="O270" s="764"/>
      <c r="P270" s="764"/>
      <c r="Q270" s="764"/>
      <c r="R270" s="764"/>
      <c r="S270" s="764"/>
    </row>
    <row r="271" spans="1:19" ht="15.75" customHeight="1" x14ac:dyDescent="0.25">
      <c r="A271" s="1364" t="s">
        <v>2687</v>
      </c>
      <c r="B271" s="847">
        <v>229</v>
      </c>
      <c r="C271" s="968" t="s">
        <v>2596</v>
      </c>
      <c r="D271" s="867" t="s">
        <v>66</v>
      </c>
      <c r="E271" s="98">
        <v>1</v>
      </c>
      <c r="F271" s="915">
        <v>22000</v>
      </c>
      <c r="G271" s="1021">
        <v>22000</v>
      </c>
      <c r="H271" s="859"/>
      <c r="I271" s="859">
        <v>1</v>
      </c>
      <c r="J271" s="764"/>
      <c r="K271" s="764"/>
      <c r="L271" s="764"/>
      <c r="M271" s="764"/>
      <c r="N271" s="764"/>
      <c r="O271" s="764"/>
      <c r="P271" s="764"/>
      <c r="Q271" s="764"/>
      <c r="R271" s="764"/>
      <c r="S271" s="764"/>
    </row>
    <row r="272" spans="1:19" ht="15.75" customHeight="1" x14ac:dyDescent="0.25">
      <c r="A272" s="1364" t="s">
        <v>2687</v>
      </c>
      <c r="B272" s="847">
        <v>229</v>
      </c>
      <c r="C272" s="2419" t="s">
        <v>2604</v>
      </c>
      <c r="D272" s="867" t="s">
        <v>66</v>
      </c>
      <c r="E272" s="960">
        <v>2</v>
      </c>
      <c r="F272" s="911">
        <v>6750</v>
      </c>
      <c r="G272" s="1021">
        <v>13500</v>
      </c>
      <c r="H272" s="859"/>
      <c r="I272" s="859">
        <v>2</v>
      </c>
      <c r="J272" s="859"/>
      <c r="K272" s="859"/>
      <c r="L272" s="859"/>
      <c r="M272" s="859"/>
      <c r="N272" s="859"/>
      <c r="O272" s="859"/>
      <c r="P272" s="859"/>
      <c r="Q272" s="859"/>
      <c r="R272" s="859"/>
      <c r="S272" s="859"/>
    </row>
    <row r="273" spans="1:19" ht="15.75" customHeight="1" x14ac:dyDescent="0.25">
      <c r="A273" s="1364" t="s">
        <v>2687</v>
      </c>
      <c r="B273" s="847">
        <v>229</v>
      </c>
      <c r="C273" s="968" t="s">
        <v>2606</v>
      </c>
      <c r="D273" s="867" t="s">
        <v>23</v>
      </c>
      <c r="E273" s="960">
        <v>2</v>
      </c>
      <c r="F273" s="915">
        <v>1350</v>
      </c>
      <c r="G273" s="1021">
        <v>2700</v>
      </c>
      <c r="H273" s="859"/>
      <c r="I273" s="859">
        <v>1</v>
      </c>
      <c r="J273" s="859"/>
      <c r="K273" s="859"/>
      <c r="L273" s="859"/>
      <c r="M273" s="859"/>
      <c r="N273" s="859">
        <v>1</v>
      </c>
      <c r="O273" s="859"/>
      <c r="P273" s="859"/>
      <c r="Q273" s="859"/>
      <c r="R273" s="859"/>
      <c r="S273" s="859"/>
    </row>
    <row r="274" spans="1:19" ht="15.75" customHeight="1" x14ac:dyDescent="0.25">
      <c r="A274" s="1364" t="s">
        <v>2687</v>
      </c>
      <c r="B274" s="847">
        <v>229</v>
      </c>
      <c r="C274" s="968" t="s">
        <v>2607</v>
      </c>
      <c r="D274" s="867" t="s">
        <v>53</v>
      </c>
      <c r="E274" s="960">
        <v>2</v>
      </c>
      <c r="F274" s="915">
        <v>1100</v>
      </c>
      <c r="G274" s="1021">
        <v>2200</v>
      </c>
      <c r="H274" s="859"/>
      <c r="I274" s="859">
        <v>2</v>
      </c>
      <c r="J274" s="859"/>
      <c r="K274" s="859"/>
      <c r="L274" s="859"/>
      <c r="M274" s="859"/>
      <c r="N274" s="859"/>
      <c r="O274" s="859"/>
      <c r="P274" s="859"/>
      <c r="Q274" s="859"/>
      <c r="R274" s="859"/>
      <c r="S274" s="859"/>
    </row>
    <row r="275" spans="1:19" ht="15.75" customHeight="1" x14ac:dyDescent="0.25">
      <c r="A275" s="1357" t="s">
        <v>2730</v>
      </c>
      <c r="B275" s="847">
        <v>229</v>
      </c>
      <c r="C275" s="2277" t="s">
        <v>2723</v>
      </c>
      <c r="D275" s="1061" t="s">
        <v>96</v>
      </c>
      <c r="E275" s="1061">
        <v>1</v>
      </c>
      <c r="F275" s="1062">
        <v>15000</v>
      </c>
      <c r="G275" s="1959">
        <f>+F275*E275</f>
        <v>15000</v>
      </c>
      <c r="H275" s="1052">
        <v>1</v>
      </c>
      <c r="I275" s="1052"/>
      <c r="J275" s="1052"/>
      <c r="K275" s="1052"/>
      <c r="L275" s="1052"/>
      <c r="M275" s="1052"/>
      <c r="N275" s="1052"/>
      <c r="O275" s="1052"/>
      <c r="P275" s="1052"/>
      <c r="Q275" s="1052"/>
      <c r="R275" s="1052"/>
      <c r="S275" s="1052"/>
    </row>
    <row r="276" spans="1:19" ht="15.75" customHeight="1" x14ac:dyDescent="0.25">
      <c r="A276" s="1359" t="s">
        <v>2743</v>
      </c>
      <c r="B276" s="1052">
        <v>229</v>
      </c>
      <c r="C276" s="1579" t="s">
        <v>2734</v>
      </c>
      <c r="D276" s="1086" t="s">
        <v>96</v>
      </c>
      <c r="E276" s="1086">
        <v>1</v>
      </c>
      <c r="F276" s="1087">
        <v>15000</v>
      </c>
      <c r="G276" s="1884">
        <f>+F276*E276</f>
        <v>15000</v>
      </c>
      <c r="H276" s="1076">
        <v>1</v>
      </c>
      <c r="I276" s="1076"/>
      <c r="J276" s="1076"/>
      <c r="K276" s="1076"/>
      <c r="L276" s="1076"/>
      <c r="M276" s="1076"/>
      <c r="N276" s="1076"/>
      <c r="O276" s="1076"/>
      <c r="P276" s="1076"/>
      <c r="Q276" s="1076"/>
      <c r="R276" s="1076"/>
      <c r="S276" s="1076"/>
    </row>
    <row r="277" spans="1:19" ht="15.75" customHeight="1" x14ac:dyDescent="0.25">
      <c r="A277" s="1359" t="s">
        <v>2743</v>
      </c>
      <c r="B277" s="1052">
        <v>229</v>
      </c>
      <c r="C277" s="1579" t="s">
        <v>2735</v>
      </c>
      <c r="D277" s="1086" t="s">
        <v>96</v>
      </c>
      <c r="E277" s="1086">
        <v>1</v>
      </c>
      <c r="F277" s="1087">
        <v>37000</v>
      </c>
      <c r="G277" s="1884">
        <f>+F277*E277</f>
        <v>37000</v>
      </c>
      <c r="H277" s="1076">
        <v>1</v>
      </c>
      <c r="I277" s="1076"/>
      <c r="J277" s="1076"/>
      <c r="K277" s="1076"/>
      <c r="L277" s="1076"/>
      <c r="M277" s="1076"/>
      <c r="N277" s="1076"/>
      <c r="O277" s="1076"/>
      <c r="P277" s="1076"/>
      <c r="Q277" s="1076"/>
      <c r="R277" s="1076"/>
      <c r="S277" s="1076"/>
    </row>
    <row r="278" spans="1:19" ht="15.75" customHeight="1" x14ac:dyDescent="0.25">
      <c r="A278" s="1359" t="s">
        <v>2743</v>
      </c>
      <c r="B278" s="1052">
        <v>229</v>
      </c>
      <c r="C278" s="1579" t="s">
        <v>2736</v>
      </c>
      <c r="D278" s="1086" t="s">
        <v>72</v>
      </c>
      <c r="E278" s="1086">
        <v>12</v>
      </c>
      <c r="F278" s="1087">
        <v>13500</v>
      </c>
      <c r="G278" s="1884">
        <f>+F278*E278</f>
        <v>162000</v>
      </c>
      <c r="H278" s="1076">
        <v>12</v>
      </c>
      <c r="I278" s="1076"/>
      <c r="J278" s="1076"/>
      <c r="K278" s="1076"/>
      <c r="L278" s="1076"/>
      <c r="M278" s="1076"/>
      <c r="N278" s="1076"/>
      <c r="O278" s="1076"/>
      <c r="P278" s="1076"/>
      <c r="Q278" s="1076"/>
      <c r="R278" s="1076"/>
      <c r="S278" s="1076"/>
    </row>
    <row r="279" spans="1:19" ht="60.75" x14ac:dyDescent="0.3">
      <c r="A279" s="1359" t="s">
        <v>2843</v>
      </c>
      <c r="B279" s="1120">
        <v>229</v>
      </c>
      <c r="C279" s="1030" t="s">
        <v>2829</v>
      </c>
      <c r="D279" s="1120" t="s">
        <v>66</v>
      </c>
      <c r="E279" s="1120">
        <v>1</v>
      </c>
      <c r="F279" s="1122">
        <v>21209.759999999998</v>
      </c>
      <c r="G279" s="1122">
        <v>21209.759999999998</v>
      </c>
      <c r="H279" s="1121">
        <v>1</v>
      </c>
      <c r="I279" s="1121"/>
      <c r="J279" s="1121"/>
      <c r="K279" s="1121"/>
      <c r="L279" s="1121"/>
      <c r="M279" s="1121"/>
      <c r="N279" s="1120"/>
      <c r="O279" s="1120"/>
      <c r="P279" s="1120"/>
      <c r="Q279" s="1120"/>
      <c r="R279" s="1120"/>
      <c r="S279" s="1120"/>
    </row>
    <row r="280" spans="1:19" ht="75.75" x14ac:dyDescent="0.3">
      <c r="A280" s="1359" t="s">
        <v>2843</v>
      </c>
      <c r="B280" s="1120">
        <v>229</v>
      </c>
      <c r="C280" s="1030" t="s">
        <v>2831</v>
      </c>
      <c r="D280" s="1120" t="s">
        <v>66</v>
      </c>
      <c r="E280" s="1120">
        <v>1</v>
      </c>
      <c r="F280" s="1122">
        <v>2560.17</v>
      </c>
      <c r="G280" s="1122">
        <v>2560.17</v>
      </c>
      <c r="H280" s="1121">
        <v>1</v>
      </c>
      <c r="I280" s="1121"/>
      <c r="J280" s="1121"/>
      <c r="K280" s="1121"/>
      <c r="L280" s="1121"/>
      <c r="M280" s="1121"/>
      <c r="N280" s="1120"/>
      <c r="O280" s="1120"/>
      <c r="P280" s="1120"/>
      <c r="Q280" s="1120"/>
      <c r="R280" s="1120"/>
      <c r="S280" s="1120"/>
    </row>
    <row r="281" spans="1:19" ht="45.75" x14ac:dyDescent="0.3">
      <c r="A281" s="1359" t="s">
        <v>2843</v>
      </c>
      <c r="B281" s="1120">
        <v>229</v>
      </c>
      <c r="C281" s="1030" t="s">
        <v>2832</v>
      </c>
      <c r="D281" s="1129" t="s">
        <v>66</v>
      </c>
      <c r="E281" s="1129">
        <v>1</v>
      </c>
      <c r="F281" s="1848">
        <v>20620.599999999999</v>
      </c>
      <c r="G281" s="1960">
        <v>20620.599999999999</v>
      </c>
      <c r="H281" s="2051">
        <v>1</v>
      </c>
      <c r="I281" s="2051"/>
      <c r="J281" s="2051"/>
      <c r="K281" s="2051"/>
      <c r="L281" s="2051"/>
      <c r="M281" s="2051"/>
      <c r="N281" s="1129"/>
      <c r="O281" s="1129"/>
      <c r="P281" s="1129"/>
      <c r="Q281" s="1129"/>
      <c r="R281" s="1129"/>
      <c r="S281" s="1129"/>
    </row>
    <row r="282" spans="1:19" ht="15.75" x14ac:dyDescent="0.3">
      <c r="A282" s="1359" t="s">
        <v>2843</v>
      </c>
      <c r="B282" s="1126">
        <v>229</v>
      </c>
      <c r="C282" s="1030" t="s">
        <v>2835</v>
      </c>
      <c r="D282" s="1120" t="s">
        <v>66</v>
      </c>
      <c r="E282" s="1126">
        <v>1</v>
      </c>
      <c r="F282" s="1122">
        <v>5000</v>
      </c>
      <c r="G282" s="1127">
        <v>5000</v>
      </c>
      <c r="H282" s="1128">
        <v>1</v>
      </c>
      <c r="I282" s="1128"/>
      <c r="J282" s="1128"/>
      <c r="K282" s="1128"/>
      <c r="L282" s="1128"/>
      <c r="M282" s="1128"/>
      <c r="N282" s="1126"/>
      <c r="O282" s="1126"/>
      <c r="P282" s="1126"/>
      <c r="Q282" s="1126"/>
      <c r="R282" s="1126"/>
      <c r="S282" s="1126"/>
    </row>
    <row r="283" spans="1:19" ht="15.75" customHeight="1" x14ac:dyDescent="0.25">
      <c r="A283" s="1359" t="s">
        <v>2843</v>
      </c>
      <c r="B283" s="1126">
        <v>229</v>
      </c>
      <c r="C283" s="1192" t="s">
        <v>2802</v>
      </c>
      <c r="D283" s="1126"/>
      <c r="E283" s="174"/>
      <c r="F283" s="1126"/>
      <c r="G283" s="1127">
        <v>50000</v>
      </c>
      <c r="H283" s="1130">
        <v>2</v>
      </c>
      <c r="I283" s="1128"/>
      <c r="J283" s="1128"/>
      <c r="K283" s="1128"/>
      <c r="L283" s="1128"/>
      <c r="M283" s="1128"/>
      <c r="N283" s="1126"/>
      <c r="O283" s="1126"/>
      <c r="P283" s="1126"/>
      <c r="Q283" s="1126"/>
      <c r="R283" s="1126"/>
      <c r="S283" s="1126"/>
    </row>
    <row r="284" spans="1:19" ht="15.75" customHeight="1" x14ac:dyDescent="0.25">
      <c r="A284" s="754" t="s">
        <v>2915</v>
      </c>
      <c r="B284" s="531">
        <v>229</v>
      </c>
      <c r="C284" s="2166" t="s">
        <v>2914</v>
      </c>
      <c r="D284" s="1174" t="s">
        <v>66</v>
      </c>
      <c r="E284" s="1174">
        <v>1</v>
      </c>
      <c r="F284" s="1162">
        <v>25000</v>
      </c>
      <c r="G284" s="1162">
        <v>25000</v>
      </c>
      <c r="H284" s="306"/>
      <c r="I284" s="306"/>
      <c r="J284" s="306"/>
      <c r="K284" s="306"/>
      <c r="L284" s="306"/>
      <c r="M284" s="306"/>
      <c r="N284" s="306"/>
      <c r="O284" s="306"/>
      <c r="P284" s="306"/>
      <c r="Q284" s="306"/>
      <c r="R284" s="306"/>
      <c r="S284" s="306"/>
    </row>
    <row r="285" spans="1:19" ht="42.75" x14ac:dyDescent="0.25">
      <c r="A285" s="271" t="s">
        <v>2991</v>
      </c>
      <c r="B285" s="293">
        <v>229</v>
      </c>
      <c r="C285" s="1196" t="s">
        <v>2923</v>
      </c>
      <c r="D285" s="292" t="s">
        <v>66</v>
      </c>
      <c r="E285" s="292">
        <v>1</v>
      </c>
      <c r="F285" s="1175">
        <v>4500</v>
      </c>
      <c r="G285" s="1175">
        <v>4500</v>
      </c>
      <c r="H285" s="292">
        <v>1</v>
      </c>
      <c r="I285" s="292"/>
      <c r="J285" s="292"/>
      <c r="K285" s="292"/>
      <c r="L285" s="292"/>
      <c r="M285" s="292"/>
      <c r="N285" s="292"/>
      <c r="O285" s="292"/>
      <c r="P285" s="292"/>
      <c r="Q285" s="292"/>
      <c r="R285" s="292"/>
      <c r="S285" s="292"/>
    </row>
    <row r="286" spans="1:19" ht="28.5" x14ac:dyDescent="0.25">
      <c r="A286" s="271" t="s">
        <v>2991</v>
      </c>
      <c r="B286" s="293">
        <v>229</v>
      </c>
      <c r="C286" s="1196" t="s">
        <v>2924</v>
      </c>
      <c r="D286" s="292" t="s">
        <v>66</v>
      </c>
      <c r="E286" s="292">
        <v>1</v>
      </c>
      <c r="F286" s="1175">
        <v>1500</v>
      </c>
      <c r="G286" s="1175">
        <v>1500</v>
      </c>
      <c r="H286" s="292">
        <v>1</v>
      </c>
      <c r="I286" s="292"/>
      <c r="J286" s="292"/>
      <c r="K286" s="292"/>
      <c r="L286" s="292"/>
      <c r="M286" s="292"/>
      <c r="N286" s="292"/>
      <c r="O286" s="292"/>
      <c r="P286" s="292"/>
      <c r="Q286" s="292"/>
      <c r="R286" s="292"/>
      <c r="S286" s="292"/>
    </row>
    <row r="287" spans="1:19" ht="42.75" x14ac:dyDescent="0.25">
      <c r="A287" s="271" t="s">
        <v>2991</v>
      </c>
      <c r="B287" s="293">
        <v>229</v>
      </c>
      <c r="C287" s="1196" t="s">
        <v>2928</v>
      </c>
      <c r="D287" s="292" t="s">
        <v>66</v>
      </c>
      <c r="E287" s="292">
        <v>1</v>
      </c>
      <c r="F287" s="1175">
        <v>20000</v>
      </c>
      <c r="G287" s="1175">
        <v>20000</v>
      </c>
      <c r="H287" s="292">
        <v>1</v>
      </c>
      <c r="I287" s="292"/>
      <c r="J287" s="292"/>
      <c r="K287" s="292"/>
      <c r="L287" s="292"/>
      <c r="M287" s="292"/>
      <c r="N287" s="292"/>
      <c r="O287" s="292"/>
      <c r="P287" s="292"/>
      <c r="Q287" s="292"/>
      <c r="R287" s="292"/>
      <c r="S287" s="292"/>
    </row>
    <row r="288" spans="1:19" ht="15.75" customHeight="1" x14ac:dyDescent="0.25">
      <c r="A288" s="271" t="s">
        <v>2991</v>
      </c>
      <c r="B288" s="293">
        <v>229</v>
      </c>
      <c r="C288" s="292" t="s">
        <v>2936</v>
      </c>
      <c r="D288" s="292" t="s">
        <v>84</v>
      </c>
      <c r="E288" s="292">
        <v>1</v>
      </c>
      <c r="F288" s="1175">
        <v>20000</v>
      </c>
      <c r="G288" s="1175">
        <v>20000</v>
      </c>
      <c r="H288" s="292">
        <v>1</v>
      </c>
      <c r="I288" s="292"/>
      <c r="J288" s="292"/>
      <c r="K288" s="292"/>
      <c r="L288" s="292"/>
      <c r="M288" s="292"/>
      <c r="N288" s="292"/>
      <c r="O288" s="292"/>
      <c r="P288" s="292"/>
      <c r="Q288" s="292"/>
      <c r="R288" s="292"/>
      <c r="S288" s="292"/>
    </row>
    <row r="289" spans="1:19" ht="24" x14ac:dyDescent="0.25">
      <c r="A289" s="1355" t="s">
        <v>18</v>
      </c>
      <c r="B289" s="141">
        <v>231</v>
      </c>
      <c r="C289" s="2" t="s">
        <v>95</v>
      </c>
      <c r="D289" s="152" t="s">
        <v>96</v>
      </c>
      <c r="E289" s="152">
        <v>1</v>
      </c>
      <c r="F289" s="152">
        <v>1122.6199999999999</v>
      </c>
      <c r="G289" s="152">
        <v>1122.6199999999999</v>
      </c>
      <c r="H289" s="152"/>
      <c r="I289" s="152">
        <v>1</v>
      </c>
      <c r="J289" s="139"/>
      <c r="K289" s="139"/>
      <c r="L289" s="139"/>
      <c r="M289" s="152"/>
      <c r="N289" s="139"/>
      <c r="O289" s="139"/>
      <c r="P289" s="139"/>
      <c r="Q289" s="139"/>
      <c r="R289" s="139"/>
      <c r="S289" s="139"/>
    </row>
    <row r="290" spans="1:19" x14ac:dyDescent="0.25">
      <c r="A290" s="1354" t="s">
        <v>1188</v>
      </c>
      <c r="B290" s="1397">
        <v>234</v>
      </c>
      <c r="C290" s="1389" t="s">
        <v>1134</v>
      </c>
      <c r="D290" s="1397">
        <v>6</v>
      </c>
      <c r="E290" s="1389" t="s">
        <v>700</v>
      </c>
      <c r="F290" s="1868">
        <v>20000</v>
      </c>
      <c r="G290" s="1868">
        <v>120000</v>
      </c>
      <c r="H290" s="1397">
        <v>6</v>
      </c>
      <c r="I290" s="1389"/>
      <c r="J290" s="1389"/>
      <c r="K290" s="1389"/>
      <c r="L290" s="1389"/>
      <c r="M290" s="1389"/>
      <c r="N290" s="1397"/>
      <c r="O290" s="1389"/>
      <c r="P290" s="1389"/>
      <c r="Q290" s="1389"/>
      <c r="R290" s="1389"/>
      <c r="S290" s="1389"/>
    </row>
    <row r="291" spans="1:19" x14ac:dyDescent="0.25">
      <c r="A291" s="754" t="s">
        <v>2163</v>
      </c>
      <c r="B291" s="1442">
        <v>235</v>
      </c>
      <c r="C291" s="2376" t="s">
        <v>1874</v>
      </c>
      <c r="D291" s="2454" t="s">
        <v>136</v>
      </c>
      <c r="E291" s="2526">
        <v>48</v>
      </c>
      <c r="F291" s="2616">
        <v>1850</v>
      </c>
      <c r="G291" s="2616">
        <v>88800</v>
      </c>
      <c r="H291" s="1112">
        <v>12</v>
      </c>
      <c r="I291" s="1112"/>
      <c r="J291" s="1112"/>
      <c r="K291" s="1112">
        <v>12</v>
      </c>
      <c r="L291" s="1112"/>
      <c r="M291" s="1112"/>
      <c r="N291" s="1112">
        <v>12</v>
      </c>
      <c r="O291" s="1112"/>
      <c r="P291" s="1112"/>
      <c r="Q291" s="1112">
        <v>12</v>
      </c>
      <c r="R291" s="1112"/>
      <c r="S291" s="1112"/>
    </row>
    <row r="292" spans="1:19" ht="15.75" thickBot="1" x14ac:dyDescent="0.3">
      <c r="A292" s="754" t="s">
        <v>2163</v>
      </c>
      <c r="B292" s="544">
        <v>235</v>
      </c>
      <c r="C292" s="2159" t="s">
        <v>1875</v>
      </c>
      <c r="D292" s="741" t="s">
        <v>84</v>
      </c>
      <c r="E292" s="687">
        <v>12</v>
      </c>
      <c r="F292" s="715">
        <v>450</v>
      </c>
      <c r="G292" s="2642">
        <v>5400</v>
      </c>
      <c r="H292" s="687"/>
      <c r="I292" s="687"/>
      <c r="J292" s="687"/>
      <c r="K292" s="687"/>
      <c r="L292" s="687"/>
      <c r="M292" s="687"/>
      <c r="N292" s="687"/>
      <c r="O292" s="687"/>
      <c r="P292" s="687">
        <v>12</v>
      </c>
      <c r="Q292" s="687"/>
      <c r="R292" s="687"/>
      <c r="S292" s="687"/>
    </row>
    <row r="293" spans="1:19" x14ac:dyDescent="0.25">
      <c r="A293" s="754" t="s">
        <v>2163</v>
      </c>
      <c r="B293" s="544">
        <v>235</v>
      </c>
      <c r="C293" s="2158" t="s">
        <v>1876</v>
      </c>
      <c r="D293" s="740" t="s">
        <v>126</v>
      </c>
      <c r="E293" s="303">
        <v>6</v>
      </c>
      <c r="F293" s="2607">
        <v>7500</v>
      </c>
      <c r="G293" s="2677">
        <v>45000</v>
      </c>
      <c r="H293" s="303"/>
      <c r="I293" s="303"/>
      <c r="J293" s="303"/>
      <c r="K293" s="303"/>
      <c r="L293" s="303"/>
      <c r="M293" s="303"/>
      <c r="N293" s="303"/>
      <c r="O293" s="303">
        <v>6</v>
      </c>
      <c r="P293" s="303"/>
      <c r="Q293" s="2509"/>
      <c r="R293" s="2509"/>
      <c r="S293" s="303"/>
    </row>
    <row r="294" spans="1:19" x14ac:dyDescent="0.25">
      <c r="A294" s="754" t="s">
        <v>2163</v>
      </c>
      <c r="B294" s="544">
        <v>235</v>
      </c>
      <c r="C294" s="1030" t="s">
        <v>1877</v>
      </c>
      <c r="D294" s="681" t="s">
        <v>126</v>
      </c>
      <c r="E294" s="177">
        <v>12</v>
      </c>
      <c r="F294" s="715">
        <v>180</v>
      </c>
      <c r="G294" s="2642">
        <v>2160</v>
      </c>
      <c r="H294" s="177"/>
      <c r="I294" s="177"/>
      <c r="J294" s="177"/>
      <c r="K294" s="177"/>
      <c r="L294" s="177"/>
      <c r="M294" s="177"/>
      <c r="N294" s="177"/>
      <c r="O294" s="177"/>
      <c r="P294" s="177">
        <v>12</v>
      </c>
      <c r="Q294" s="177"/>
      <c r="R294" s="177"/>
      <c r="S294" s="177"/>
    </row>
    <row r="295" spans="1:19" x14ac:dyDescent="0.25">
      <c r="A295" s="754" t="s">
        <v>2163</v>
      </c>
      <c r="B295" s="544">
        <v>235</v>
      </c>
      <c r="C295" s="1030" t="s">
        <v>1878</v>
      </c>
      <c r="D295" s="681" t="s">
        <v>126</v>
      </c>
      <c r="E295" s="177">
        <v>80</v>
      </c>
      <c r="F295" s="715">
        <v>4950</v>
      </c>
      <c r="G295" s="2642">
        <v>396000</v>
      </c>
      <c r="H295" s="177"/>
      <c r="I295" s="177"/>
      <c r="J295" s="177"/>
      <c r="K295" s="177"/>
      <c r="L295" s="177"/>
      <c r="M295" s="177">
        <v>40</v>
      </c>
      <c r="N295" s="177"/>
      <c r="O295" s="177"/>
      <c r="P295" s="177">
        <v>40</v>
      </c>
      <c r="Q295" s="177"/>
      <c r="R295" s="177"/>
      <c r="S295" s="177"/>
    </row>
    <row r="296" spans="1:19" x14ac:dyDescent="0.25">
      <c r="A296" s="754" t="s">
        <v>2163</v>
      </c>
      <c r="B296" s="544">
        <v>235</v>
      </c>
      <c r="C296" s="1030" t="s">
        <v>1879</v>
      </c>
      <c r="D296" s="681" t="s">
        <v>126</v>
      </c>
      <c r="E296" s="177">
        <v>1</v>
      </c>
      <c r="F296" s="715">
        <v>23500</v>
      </c>
      <c r="G296" s="2642">
        <v>23500</v>
      </c>
      <c r="H296" s="177"/>
      <c r="I296" s="177"/>
      <c r="J296" s="177"/>
      <c r="K296" s="177"/>
      <c r="L296" s="177"/>
      <c r="M296" s="177"/>
      <c r="N296" s="177">
        <v>1</v>
      </c>
      <c r="O296" s="177"/>
      <c r="P296" s="177"/>
      <c r="Q296" s="177"/>
      <c r="R296" s="177"/>
      <c r="S296" s="177"/>
    </row>
    <row r="297" spans="1:19" x14ac:dyDescent="0.25">
      <c r="A297" s="754" t="s">
        <v>2163</v>
      </c>
      <c r="B297" s="544">
        <v>235</v>
      </c>
      <c r="C297" s="1030" t="s">
        <v>1880</v>
      </c>
      <c r="D297" s="740" t="s">
        <v>66</v>
      </c>
      <c r="E297" s="177">
        <v>1</v>
      </c>
      <c r="F297" s="715">
        <v>19500</v>
      </c>
      <c r="G297" s="2642">
        <v>19500</v>
      </c>
      <c r="H297" s="303"/>
      <c r="I297" s="303"/>
      <c r="J297" s="303"/>
      <c r="K297" s="303"/>
      <c r="L297" s="303"/>
      <c r="M297" s="303"/>
      <c r="N297" s="303">
        <v>1</v>
      </c>
      <c r="O297" s="303"/>
      <c r="P297" s="303"/>
      <c r="Q297" s="303"/>
      <c r="R297" s="303"/>
      <c r="S297" s="303"/>
    </row>
    <row r="298" spans="1:19" x14ac:dyDescent="0.25">
      <c r="A298" s="754" t="s">
        <v>2163</v>
      </c>
      <c r="B298" s="544">
        <v>235</v>
      </c>
      <c r="C298" s="1030" t="s">
        <v>1881</v>
      </c>
      <c r="D298" s="740" t="s">
        <v>126</v>
      </c>
      <c r="E298" s="177">
        <v>1</v>
      </c>
      <c r="F298" s="715">
        <v>2950</v>
      </c>
      <c r="G298" s="2642">
        <v>2950</v>
      </c>
      <c r="H298" s="303"/>
      <c r="I298" s="303"/>
      <c r="J298" s="303"/>
      <c r="K298" s="303"/>
      <c r="L298" s="303"/>
      <c r="M298" s="303"/>
      <c r="N298" s="303">
        <v>1</v>
      </c>
      <c r="O298" s="303"/>
      <c r="P298" s="303"/>
      <c r="Q298" s="303"/>
      <c r="R298" s="303"/>
      <c r="S298" s="303"/>
    </row>
    <row r="299" spans="1:19" x14ac:dyDescent="0.25">
      <c r="A299" s="754" t="s">
        <v>2163</v>
      </c>
      <c r="B299" s="544">
        <v>235</v>
      </c>
      <c r="C299" s="1030" t="s">
        <v>1882</v>
      </c>
      <c r="D299" s="684" t="s">
        <v>126</v>
      </c>
      <c r="E299" s="177">
        <v>3</v>
      </c>
      <c r="F299" s="715">
        <v>5550</v>
      </c>
      <c r="G299" s="2642">
        <v>16650</v>
      </c>
      <c r="H299" s="303"/>
      <c r="I299" s="303"/>
      <c r="J299" s="303"/>
      <c r="K299" s="303"/>
      <c r="L299" s="303"/>
      <c r="M299" s="303"/>
      <c r="N299" s="303">
        <v>3</v>
      </c>
      <c r="O299" s="303"/>
      <c r="P299" s="303"/>
      <c r="Q299" s="303"/>
      <c r="R299" s="303"/>
      <c r="S299" s="303"/>
    </row>
    <row r="300" spans="1:19" ht="15.75" thickBot="1" x14ac:dyDescent="0.3">
      <c r="A300" s="754" t="s">
        <v>2163</v>
      </c>
      <c r="B300" s="544">
        <v>235</v>
      </c>
      <c r="C300" s="2160" t="s">
        <v>1883</v>
      </c>
      <c r="D300" s="740" t="s">
        <v>159</v>
      </c>
      <c r="E300" s="177">
        <v>12</v>
      </c>
      <c r="F300" s="717">
        <v>550</v>
      </c>
      <c r="G300" s="2657">
        <v>6600</v>
      </c>
      <c r="H300" s="521"/>
      <c r="I300" s="521"/>
      <c r="J300" s="521"/>
      <c r="K300" s="521"/>
      <c r="L300" s="521"/>
      <c r="M300" s="521"/>
      <c r="N300" s="303">
        <v>12</v>
      </c>
      <c r="O300" s="521"/>
      <c r="P300" s="521"/>
      <c r="Q300" s="521"/>
      <c r="R300" s="521"/>
      <c r="S300" s="521"/>
    </row>
    <row r="301" spans="1:19" x14ac:dyDescent="0.25">
      <c r="A301" s="754" t="s">
        <v>2163</v>
      </c>
      <c r="B301" s="544">
        <v>235</v>
      </c>
      <c r="C301" s="2292" t="s">
        <v>1886</v>
      </c>
      <c r="D301" s="740" t="s">
        <v>126</v>
      </c>
      <c r="E301" s="2509">
        <v>2</v>
      </c>
      <c r="F301" s="2583">
        <v>8500</v>
      </c>
      <c r="G301" s="2677">
        <v>17000</v>
      </c>
      <c r="H301" s="2509"/>
      <c r="I301" s="2509"/>
      <c r="J301" s="2509">
        <v>2</v>
      </c>
      <c r="K301" s="2509"/>
      <c r="L301" s="2509"/>
      <c r="M301" s="2509"/>
      <c r="N301" s="303"/>
      <c r="O301" s="303"/>
      <c r="P301" s="303"/>
      <c r="Q301" s="303"/>
      <c r="R301" s="303"/>
      <c r="S301" s="303"/>
    </row>
    <row r="302" spans="1:19" x14ac:dyDescent="0.25">
      <c r="A302" s="754" t="s">
        <v>2163</v>
      </c>
      <c r="B302" s="544">
        <v>235</v>
      </c>
      <c r="C302" s="2157" t="s">
        <v>1887</v>
      </c>
      <c r="D302" s="681" t="s">
        <v>126</v>
      </c>
      <c r="E302" s="177">
        <v>2</v>
      </c>
      <c r="F302" s="715">
        <v>7125</v>
      </c>
      <c r="G302" s="2642">
        <v>14250</v>
      </c>
      <c r="H302" s="177"/>
      <c r="I302" s="177"/>
      <c r="J302" s="177"/>
      <c r="K302" s="177"/>
      <c r="L302" s="177"/>
      <c r="M302" s="177">
        <v>2</v>
      </c>
      <c r="N302" s="177"/>
      <c r="O302" s="177"/>
      <c r="P302" s="177"/>
      <c r="Q302" s="177"/>
      <c r="R302" s="177"/>
      <c r="S302" s="177"/>
    </row>
    <row r="303" spans="1:19" x14ac:dyDescent="0.25">
      <c r="A303" s="754" t="s">
        <v>2163</v>
      </c>
      <c r="B303" s="544">
        <v>235</v>
      </c>
      <c r="C303" s="2157" t="s">
        <v>1888</v>
      </c>
      <c r="D303" s="681" t="s">
        <v>66</v>
      </c>
      <c r="E303" s="177">
        <v>1</v>
      </c>
      <c r="F303" s="715">
        <v>15000</v>
      </c>
      <c r="G303" s="2642">
        <v>15000</v>
      </c>
      <c r="H303" s="177"/>
      <c r="I303" s="177"/>
      <c r="J303" s="177"/>
      <c r="K303" s="177"/>
      <c r="L303" s="177"/>
      <c r="M303" s="177">
        <v>1</v>
      </c>
      <c r="N303" s="177"/>
      <c r="O303" s="177"/>
      <c r="P303" s="177"/>
      <c r="Q303" s="177"/>
      <c r="R303" s="177"/>
      <c r="S303" s="177"/>
    </row>
    <row r="304" spans="1:19" x14ac:dyDescent="0.25">
      <c r="A304" s="754" t="s">
        <v>2163</v>
      </c>
      <c r="B304" s="544">
        <v>235</v>
      </c>
      <c r="C304" s="2157" t="s">
        <v>1889</v>
      </c>
      <c r="D304" s="681" t="s">
        <v>126</v>
      </c>
      <c r="E304" s="177">
        <v>1</v>
      </c>
      <c r="F304" s="715">
        <v>15000</v>
      </c>
      <c r="G304" s="2642">
        <v>15000</v>
      </c>
      <c r="H304" s="177"/>
      <c r="I304" s="177"/>
      <c r="J304" s="177"/>
      <c r="K304" s="177"/>
      <c r="L304" s="177"/>
      <c r="M304" s="177">
        <v>1</v>
      </c>
      <c r="N304" s="177"/>
      <c r="O304" s="177"/>
      <c r="P304" s="177"/>
      <c r="Q304" s="177"/>
      <c r="R304" s="177"/>
      <c r="S304" s="177"/>
    </row>
    <row r="305" spans="1:19" x14ac:dyDescent="0.25">
      <c r="A305" s="754" t="s">
        <v>2163</v>
      </c>
      <c r="B305" s="544">
        <v>235</v>
      </c>
      <c r="C305" s="1030" t="s">
        <v>1891</v>
      </c>
      <c r="D305" s="681" t="s">
        <v>126</v>
      </c>
      <c r="E305" s="177">
        <v>2</v>
      </c>
      <c r="F305" s="715">
        <v>1750</v>
      </c>
      <c r="G305" s="2642">
        <v>3500</v>
      </c>
      <c r="H305" s="177"/>
      <c r="I305" s="177"/>
      <c r="J305" s="177"/>
      <c r="K305" s="177"/>
      <c r="L305" s="177"/>
      <c r="M305" s="177"/>
      <c r="N305" s="177"/>
      <c r="O305" s="177"/>
      <c r="P305" s="177">
        <v>2</v>
      </c>
      <c r="Q305" s="177"/>
      <c r="R305" s="177"/>
      <c r="S305" s="177"/>
    </row>
    <row r="306" spans="1:19" x14ac:dyDescent="0.25">
      <c r="A306" s="754" t="s">
        <v>2163</v>
      </c>
      <c r="B306" s="544">
        <v>235</v>
      </c>
      <c r="C306" s="1030" t="s">
        <v>1892</v>
      </c>
      <c r="D306" s="681" t="s">
        <v>126</v>
      </c>
      <c r="E306" s="177">
        <v>2</v>
      </c>
      <c r="F306" s="715">
        <v>1250</v>
      </c>
      <c r="G306" s="2642">
        <v>2500</v>
      </c>
      <c r="H306" s="177"/>
      <c r="I306" s="177"/>
      <c r="J306" s="177"/>
      <c r="K306" s="177"/>
      <c r="L306" s="177"/>
      <c r="M306" s="177"/>
      <c r="N306" s="177"/>
      <c r="O306" s="177"/>
      <c r="P306" s="177">
        <v>2</v>
      </c>
      <c r="Q306" s="177"/>
      <c r="R306" s="177"/>
      <c r="S306" s="177"/>
    </row>
    <row r="307" spans="1:19" x14ac:dyDescent="0.25">
      <c r="A307" s="754" t="s">
        <v>2163</v>
      </c>
      <c r="B307" s="544">
        <v>235</v>
      </c>
      <c r="C307" s="1030" t="s">
        <v>1893</v>
      </c>
      <c r="D307" s="681" t="s">
        <v>126</v>
      </c>
      <c r="E307" s="177">
        <v>1</v>
      </c>
      <c r="F307" s="715">
        <v>9500</v>
      </c>
      <c r="G307" s="2642">
        <v>9500</v>
      </c>
      <c r="H307" s="177"/>
      <c r="I307" s="177"/>
      <c r="J307" s="177"/>
      <c r="K307" s="177"/>
      <c r="L307" s="177"/>
      <c r="M307" s="177"/>
      <c r="N307" s="177"/>
      <c r="O307" s="177"/>
      <c r="P307" s="177">
        <v>1</v>
      </c>
      <c r="Q307" s="177"/>
      <c r="R307" s="177"/>
      <c r="S307" s="177"/>
    </row>
    <row r="308" spans="1:19" x14ac:dyDescent="0.25">
      <c r="A308" s="754" t="s">
        <v>2163</v>
      </c>
      <c r="B308" s="544">
        <v>235</v>
      </c>
      <c r="C308" s="1030" t="s">
        <v>1894</v>
      </c>
      <c r="D308" s="681" t="s">
        <v>66</v>
      </c>
      <c r="E308" s="177">
        <v>1</v>
      </c>
      <c r="F308" s="715">
        <v>19850</v>
      </c>
      <c r="G308" s="2642">
        <v>19850</v>
      </c>
      <c r="H308" s="177"/>
      <c r="I308" s="177"/>
      <c r="J308" s="177"/>
      <c r="K308" s="177"/>
      <c r="L308" s="177"/>
      <c r="M308" s="177"/>
      <c r="N308" s="177"/>
      <c r="O308" s="177"/>
      <c r="P308" s="177">
        <v>1</v>
      </c>
      <c r="Q308" s="177"/>
      <c r="R308" s="177"/>
      <c r="S308" s="177"/>
    </row>
    <row r="309" spans="1:19" x14ac:dyDescent="0.25">
      <c r="A309" s="754" t="s">
        <v>2163</v>
      </c>
      <c r="B309" s="544">
        <v>235</v>
      </c>
      <c r="C309" s="1030" t="s">
        <v>1895</v>
      </c>
      <c r="D309" s="681" t="s">
        <v>66</v>
      </c>
      <c r="E309" s="177">
        <v>1</v>
      </c>
      <c r="F309" s="715">
        <v>15000</v>
      </c>
      <c r="G309" s="2642">
        <v>15000</v>
      </c>
      <c r="H309" s="177"/>
      <c r="I309" s="177"/>
      <c r="J309" s="177"/>
      <c r="K309" s="177"/>
      <c r="L309" s="177"/>
      <c r="M309" s="177"/>
      <c r="N309" s="177"/>
      <c r="O309" s="177"/>
      <c r="P309" s="177">
        <v>1</v>
      </c>
      <c r="Q309" s="177"/>
      <c r="R309" s="177"/>
      <c r="S309" s="177"/>
    </row>
    <row r="310" spans="1:19" x14ac:dyDescent="0.25">
      <c r="A310" s="754" t="s">
        <v>2163</v>
      </c>
      <c r="B310" s="544">
        <v>235</v>
      </c>
      <c r="C310" s="1030" t="s">
        <v>1896</v>
      </c>
      <c r="D310" s="681" t="s">
        <v>66</v>
      </c>
      <c r="E310" s="177">
        <v>1</v>
      </c>
      <c r="F310" s="715">
        <v>15000</v>
      </c>
      <c r="G310" s="2642">
        <v>15000</v>
      </c>
      <c r="H310" s="177"/>
      <c r="I310" s="177"/>
      <c r="J310" s="177"/>
      <c r="K310" s="177"/>
      <c r="L310" s="177"/>
      <c r="M310" s="177"/>
      <c r="N310" s="177"/>
      <c r="O310" s="177"/>
      <c r="P310" s="177">
        <v>1</v>
      </c>
      <c r="Q310" s="177"/>
      <c r="R310" s="177"/>
      <c r="S310" s="177"/>
    </row>
    <row r="311" spans="1:19" x14ac:dyDescent="0.25">
      <c r="A311" s="754" t="s">
        <v>2163</v>
      </c>
      <c r="B311" s="544">
        <v>235</v>
      </c>
      <c r="C311" s="1030" t="s">
        <v>1898</v>
      </c>
      <c r="D311" s="681" t="s">
        <v>126</v>
      </c>
      <c r="E311" s="177">
        <v>2</v>
      </c>
      <c r="F311" s="715">
        <v>1650</v>
      </c>
      <c r="G311" s="2642">
        <v>1650</v>
      </c>
      <c r="H311" s="177">
        <v>2</v>
      </c>
      <c r="I311" s="177"/>
      <c r="J311" s="177"/>
      <c r="K311" s="177"/>
      <c r="L311" s="177"/>
      <c r="M311" s="177"/>
      <c r="N311" s="177"/>
      <c r="O311" s="177"/>
      <c r="P311" s="177"/>
      <c r="Q311" s="177"/>
      <c r="R311" s="177"/>
      <c r="S311" s="177"/>
    </row>
    <row r="312" spans="1:19" x14ac:dyDescent="0.25">
      <c r="A312" s="754" t="s">
        <v>2163</v>
      </c>
      <c r="B312" s="544">
        <v>235</v>
      </c>
      <c r="C312" s="1030" t="s">
        <v>1899</v>
      </c>
      <c r="D312" s="681" t="s">
        <v>126</v>
      </c>
      <c r="E312" s="177">
        <v>2</v>
      </c>
      <c r="F312" s="715">
        <v>1450</v>
      </c>
      <c r="G312" s="2642">
        <v>2900</v>
      </c>
      <c r="H312" s="177">
        <v>2</v>
      </c>
      <c r="I312" s="177"/>
      <c r="J312" s="177"/>
      <c r="K312" s="177"/>
      <c r="L312" s="177"/>
      <c r="M312" s="177"/>
      <c r="N312" s="177"/>
      <c r="O312" s="177"/>
      <c r="P312" s="177"/>
      <c r="Q312" s="177"/>
      <c r="R312" s="177"/>
      <c r="S312" s="177"/>
    </row>
    <row r="313" spans="1:19" x14ac:dyDescent="0.25">
      <c r="A313" s="754" t="s">
        <v>2163</v>
      </c>
      <c r="B313" s="544">
        <v>235</v>
      </c>
      <c r="C313" s="2159" t="s">
        <v>1900</v>
      </c>
      <c r="D313" s="741" t="s">
        <v>126</v>
      </c>
      <c r="E313" s="687">
        <v>24</v>
      </c>
      <c r="F313" s="715">
        <v>180</v>
      </c>
      <c r="G313" s="2642">
        <v>4320</v>
      </c>
      <c r="H313" s="687">
        <v>2</v>
      </c>
      <c r="I313" s="687"/>
      <c r="J313" s="687"/>
      <c r="K313" s="687"/>
      <c r="L313" s="687"/>
      <c r="M313" s="687"/>
      <c r="N313" s="687"/>
      <c r="O313" s="687"/>
      <c r="P313" s="687"/>
      <c r="Q313" s="687"/>
      <c r="R313" s="687"/>
      <c r="S313" s="687"/>
    </row>
    <row r="314" spans="1:19" x14ac:dyDescent="0.25">
      <c r="A314" s="754" t="s">
        <v>2163</v>
      </c>
      <c r="B314" s="544">
        <v>235</v>
      </c>
      <c r="C314" s="2159" t="s">
        <v>1901</v>
      </c>
      <c r="D314" s="741" t="s">
        <v>84</v>
      </c>
      <c r="E314" s="687">
        <v>1</v>
      </c>
      <c r="F314" s="715">
        <v>180000</v>
      </c>
      <c r="G314" s="2642">
        <v>180000</v>
      </c>
      <c r="H314" s="687"/>
      <c r="I314" s="687"/>
      <c r="J314" s="687"/>
      <c r="K314" s="687"/>
      <c r="L314" s="687"/>
      <c r="M314" s="687"/>
      <c r="N314" s="687"/>
      <c r="O314" s="687"/>
      <c r="P314" s="687">
        <v>1</v>
      </c>
      <c r="Q314" s="687"/>
      <c r="R314" s="687"/>
      <c r="S314" s="687"/>
    </row>
    <row r="315" spans="1:19" x14ac:dyDescent="0.25">
      <c r="A315" s="754" t="s">
        <v>2163</v>
      </c>
      <c r="B315" s="544">
        <v>235</v>
      </c>
      <c r="C315" s="2159" t="s">
        <v>1902</v>
      </c>
      <c r="D315" s="741" t="s">
        <v>126</v>
      </c>
      <c r="E315" s="687">
        <v>1</v>
      </c>
      <c r="F315" s="715">
        <v>25250</v>
      </c>
      <c r="G315" s="2642">
        <v>25250</v>
      </c>
      <c r="H315" s="687"/>
      <c r="I315" s="687"/>
      <c r="J315" s="687"/>
      <c r="K315" s="687"/>
      <c r="L315" s="687"/>
      <c r="M315" s="687"/>
      <c r="N315" s="687"/>
      <c r="O315" s="687"/>
      <c r="P315" s="687">
        <v>1</v>
      </c>
      <c r="Q315" s="687"/>
      <c r="R315" s="687"/>
      <c r="S315" s="687"/>
    </row>
    <row r="316" spans="1:19" x14ac:dyDescent="0.25">
      <c r="A316" s="754" t="s">
        <v>2163</v>
      </c>
      <c r="B316" s="544">
        <v>235</v>
      </c>
      <c r="C316" s="2159" t="s">
        <v>1903</v>
      </c>
      <c r="D316" s="741" t="s">
        <v>66</v>
      </c>
      <c r="E316" s="687">
        <v>1</v>
      </c>
      <c r="F316" s="715">
        <v>15500</v>
      </c>
      <c r="G316" s="2642">
        <v>15500</v>
      </c>
      <c r="H316" s="687"/>
      <c r="I316" s="687"/>
      <c r="J316" s="687"/>
      <c r="K316" s="687"/>
      <c r="L316" s="687"/>
      <c r="M316" s="687"/>
      <c r="N316" s="687"/>
      <c r="O316" s="687"/>
      <c r="P316" s="687">
        <v>1</v>
      </c>
      <c r="Q316" s="687"/>
      <c r="R316" s="687"/>
      <c r="S316" s="687"/>
    </row>
    <row r="317" spans="1:19" x14ac:dyDescent="0.25">
      <c r="A317" s="754" t="s">
        <v>2163</v>
      </c>
      <c r="B317" s="544">
        <v>235</v>
      </c>
      <c r="C317" s="2159" t="s">
        <v>1904</v>
      </c>
      <c r="D317" s="741" t="s">
        <v>66</v>
      </c>
      <c r="E317" s="687">
        <v>1</v>
      </c>
      <c r="F317" s="715">
        <v>18750</v>
      </c>
      <c r="G317" s="2642">
        <v>18750</v>
      </c>
      <c r="H317" s="687"/>
      <c r="I317" s="687"/>
      <c r="J317" s="687"/>
      <c r="K317" s="687"/>
      <c r="L317" s="687"/>
      <c r="M317" s="687"/>
      <c r="N317" s="687"/>
      <c r="O317" s="687"/>
      <c r="P317" s="687">
        <v>1</v>
      </c>
      <c r="Q317" s="687"/>
      <c r="R317" s="687"/>
      <c r="S317" s="687"/>
    </row>
    <row r="318" spans="1:19" x14ac:dyDescent="0.25">
      <c r="A318" s="754" t="s">
        <v>2163</v>
      </c>
      <c r="B318" s="544">
        <v>235</v>
      </c>
      <c r="C318" s="1030" t="s">
        <v>1907</v>
      </c>
      <c r="D318" s="681" t="s">
        <v>126</v>
      </c>
      <c r="E318" s="177">
        <v>1</v>
      </c>
      <c r="F318" s="715">
        <v>18500</v>
      </c>
      <c r="G318" s="2642">
        <v>18500</v>
      </c>
      <c r="H318" s="177"/>
      <c r="I318" s="177"/>
      <c r="J318" s="177"/>
      <c r="K318" s="177"/>
      <c r="L318" s="177"/>
      <c r="M318" s="177">
        <v>1</v>
      </c>
      <c r="N318" s="177"/>
      <c r="O318" s="177"/>
      <c r="P318" s="177"/>
      <c r="Q318" s="177"/>
      <c r="R318" s="177"/>
      <c r="S318" s="177"/>
    </row>
    <row r="319" spans="1:19" ht="15.75" thickBot="1" x14ac:dyDescent="0.3">
      <c r="A319" s="754" t="s">
        <v>2163</v>
      </c>
      <c r="B319" s="544">
        <v>235</v>
      </c>
      <c r="C319" s="1030" t="s">
        <v>1908</v>
      </c>
      <c r="D319" s="681" t="s">
        <v>126</v>
      </c>
      <c r="E319" s="177">
        <v>1</v>
      </c>
      <c r="F319" s="715">
        <v>17550</v>
      </c>
      <c r="G319" s="2642">
        <v>17550</v>
      </c>
      <c r="H319" s="177"/>
      <c r="I319" s="177"/>
      <c r="J319" s="177"/>
      <c r="K319" s="177"/>
      <c r="L319" s="177"/>
      <c r="M319" s="177">
        <v>1</v>
      </c>
      <c r="N319" s="177"/>
      <c r="O319" s="177"/>
      <c r="P319" s="177"/>
      <c r="Q319" s="177"/>
      <c r="R319" s="177"/>
      <c r="S319" s="177"/>
    </row>
    <row r="320" spans="1:19" x14ac:dyDescent="0.25">
      <c r="A320" s="754" t="s">
        <v>2163</v>
      </c>
      <c r="B320" s="544">
        <v>235</v>
      </c>
      <c r="C320" s="2239" t="s">
        <v>1909</v>
      </c>
      <c r="D320" s="740" t="s">
        <v>126</v>
      </c>
      <c r="E320" s="2509">
        <v>6</v>
      </c>
      <c r="F320" s="1883">
        <v>3750</v>
      </c>
      <c r="G320" s="2677">
        <v>22500</v>
      </c>
      <c r="H320" s="303"/>
      <c r="I320" s="2509"/>
      <c r="J320" s="303"/>
      <c r="K320" s="2509"/>
      <c r="L320" s="2509"/>
      <c r="M320" s="303">
        <v>6</v>
      </c>
      <c r="N320" s="2509"/>
      <c r="O320" s="2509"/>
      <c r="P320" s="303"/>
      <c r="Q320" s="303"/>
      <c r="R320" s="2509"/>
      <c r="S320" s="303"/>
    </row>
    <row r="321" spans="1:19" x14ac:dyDescent="0.25">
      <c r="A321" s="754" t="s">
        <v>2163</v>
      </c>
      <c r="B321" s="544">
        <v>235</v>
      </c>
      <c r="C321" s="1030" t="s">
        <v>1910</v>
      </c>
      <c r="D321" s="681" t="s">
        <v>136</v>
      </c>
      <c r="E321" s="177">
        <v>12</v>
      </c>
      <c r="F321" s="715">
        <v>950</v>
      </c>
      <c r="G321" s="2642">
        <v>11400</v>
      </c>
      <c r="H321" s="177"/>
      <c r="I321" s="177"/>
      <c r="J321" s="177"/>
      <c r="K321" s="177"/>
      <c r="L321" s="177"/>
      <c r="M321" s="177">
        <v>6</v>
      </c>
      <c r="N321" s="177"/>
      <c r="O321" s="177"/>
      <c r="P321" s="177">
        <v>6</v>
      </c>
      <c r="Q321" s="177"/>
      <c r="R321" s="177"/>
      <c r="S321" s="177"/>
    </row>
    <row r="322" spans="1:19" x14ac:dyDescent="0.25">
      <c r="A322" s="754" t="s">
        <v>2163</v>
      </c>
      <c r="B322" s="544">
        <v>235</v>
      </c>
      <c r="C322" s="1030" t="s">
        <v>1911</v>
      </c>
      <c r="D322" s="681" t="s">
        <v>66</v>
      </c>
      <c r="E322" s="177">
        <v>1</v>
      </c>
      <c r="F322" s="715">
        <v>9500</v>
      </c>
      <c r="G322" s="2642">
        <v>9500</v>
      </c>
      <c r="H322" s="177"/>
      <c r="I322" s="177"/>
      <c r="J322" s="177"/>
      <c r="K322" s="177"/>
      <c r="L322" s="177"/>
      <c r="M322" s="177">
        <v>1</v>
      </c>
      <c r="N322" s="177"/>
      <c r="O322" s="177"/>
      <c r="P322" s="177"/>
      <c r="Q322" s="177"/>
      <c r="R322" s="177"/>
      <c r="S322" s="177"/>
    </row>
    <row r="323" spans="1:19" x14ac:dyDescent="0.25">
      <c r="A323" s="754" t="s">
        <v>2163</v>
      </c>
      <c r="B323" s="544">
        <v>235</v>
      </c>
      <c r="C323" s="1030" t="s">
        <v>1912</v>
      </c>
      <c r="D323" s="681" t="s">
        <v>66</v>
      </c>
      <c r="E323" s="177">
        <v>1</v>
      </c>
      <c r="F323" s="715">
        <v>4750</v>
      </c>
      <c r="G323" s="2642">
        <v>4750</v>
      </c>
      <c r="H323" s="177"/>
      <c r="I323" s="177"/>
      <c r="J323" s="177"/>
      <c r="K323" s="177"/>
      <c r="L323" s="177"/>
      <c r="M323" s="177">
        <v>1</v>
      </c>
      <c r="N323" s="177"/>
      <c r="O323" s="177"/>
      <c r="P323" s="177"/>
      <c r="Q323" s="177"/>
      <c r="R323" s="177"/>
      <c r="S323" s="177"/>
    </row>
    <row r="324" spans="1:19" ht="15.75" thickBot="1" x14ac:dyDescent="0.3">
      <c r="A324" s="754" t="s">
        <v>2163</v>
      </c>
      <c r="B324" s="544">
        <v>235</v>
      </c>
      <c r="C324" s="2159" t="s">
        <v>1914</v>
      </c>
      <c r="D324" s="741" t="s">
        <v>84</v>
      </c>
      <c r="E324" s="687">
        <v>1</v>
      </c>
      <c r="F324" s="689">
        <v>32000</v>
      </c>
      <c r="G324" s="2655">
        <v>32000</v>
      </c>
      <c r="H324" s="687"/>
      <c r="I324" s="687"/>
      <c r="J324" s="687"/>
      <c r="K324" s="687"/>
      <c r="L324" s="687"/>
      <c r="M324" s="687"/>
      <c r="N324" s="687"/>
      <c r="O324" s="687"/>
      <c r="P324" s="687">
        <v>1</v>
      </c>
      <c r="Q324" s="687"/>
      <c r="R324" s="687"/>
      <c r="S324" s="687"/>
    </row>
    <row r="325" spans="1:19" x14ac:dyDescent="0.25">
      <c r="A325" s="754" t="s">
        <v>2163</v>
      </c>
      <c r="B325" s="544">
        <v>235</v>
      </c>
      <c r="C325" s="2307" t="s">
        <v>1915</v>
      </c>
      <c r="D325" s="2454" t="s">
        <v>84</v>
      </c>
      <c r="E325" s="1112">
        <v>1</v>
      </c>
      <c r="F325" s="2592">
        <v>375000</v>
      </c>
      <c r="G325" s="2684">
        <v>375000</v>
      </c>
      <c r="H325" s="1112"/>
      <c r="I325" s="2762"/>
      <c r="J325" s="1112"/>
      <c r="K325" s="1112"/>
      <c r="L325" s="2762"/>
      <c r="M325" s="2762"/>
      <c r="N325" s="2762">
        <v>1</v>
      </c>
      <c r="O325" s="2762"/>
      <c r="P325" s="1112"/>
      <c r="Q325" s="1112"/>
      <c r="R325" s="1112"/>
      <c r="S325" s="1112"/>
    </row>
    <row r="326" spans="1:19" ht="15.75" thickBot="1" x14ac:dyDescent="0.3">
      <c r="A326" s="754" t="s">
        <v>2163</v>
      </c>
      <c r="B326" s="544">
        <v>235</v>
      </c>
      <c r="C326" s="2159" t="s">
        <v>1916</v>
      </c>
      <c r="D326" s="741" t="s">
        <v>126</v>
      </c>
      <c r="E326" s="687">
        <v>2</v>
      </c>
      <c r="F326" s="689">
        <v>45000</v>
      </c>
      <c r="G326" s="2655">
        <v>90000</v>
      </c>
      <c r="H326" s="687"/>
      <c r="I326" s="687"/>
      <c r="J326" s="687"/>
      <c r="K326" s="687"/>
      <c r="L326" s="687">
        <v>2</v>
      </c>
      <c r="M326" s="687"/>
      <c r="N326" s="687"/>
      <c r="O326" s="687"/>
      <c r="P326" s="687"/>
      <c r="Q326" s="687"/>
      <c r="R326" s="687"/>
      <c r="S326" s="687"/>
    </row>
    <row r="327" spans="1:19" x14ac:dyDescent="0.25">
      <c r="A327" s="754" t="s">
        <v>2163</v>
      </c>
      <c r="B327" s="544">
        <v>235</v>
      </c>
      <c r="C327" s="2158" t="s">
        <v>1917</v>
      </c>
      <c r="D327" s="2470" t="s">
        <v>126</v>
      </c>
      <c r="E327" s="2509">
        <v>1</v>
      </c>
      <c r="F327" s="1926">
        <v>7800</v>
      </c>
      <c r="G327" s="2664">
        <v>7800</v>
      </c>
      <c r="H327" s="303"/>
      <c r="I327" s="303"/>
      <c r="J327" s="303">
        <v>1</v>
      </c>
      <c r="K327" s="303"/>
      <c r="L327" s="303"/>
      <c r="M327" s="303"/>
      <c r="N327" s="303"/>
      <c r="O327" s="303"/>
      <c r="P327" s="303"/>
      <c r="Q327" s="303"/>
      <c r="R327" s="303"/>
      <c r="S327" s="303"/>
    </row>
    <row r="328" spans="1:19" x14ac:dyDescent="0.25">
      <c r="A328" s="754" t="s">
        <v>2163</v>
      </c>
      <c r="B328" s="544">
        <v>235</v>
      </c>
      <c r="C328" s="1030" t="s">
        <v>1918</v>
      </c>
      <c r="D328" s="681" t="s">
        <v>126</v>
      </c>
      <c r="E328" s="177">
        <v>1</v>
      </c>
      <c r="F328" s="683">
        <v>1480</v>
      </c>
      <c r="G328" s="2668">
        <v>1480</v>
      </c>
      <c r="H328" s="177">
        <v>1</v>
      </c>
      <c r="I328" s="177"/>
      <c r="J328" s="177"/>
      <c r="K328" s="177"/>
      <c r="L328" s="177"/>
      <c r="M328" s="177"/>
      <c r="N328" s="177"/>
      <c r="O328" s="177"/>
      <c r="P328" s="177"/>
      <c r="Q328" s="177"/>
      <c r="R328" s="177"/>
      <c r="S328" s="177"/>
    </row>
    <row r="329" spans="1:19" x14ac:dyDescent="0.25">
      <c r="A329" s="754" t="s">
        <v>2163</v>
      </c>
      <c r="B329" s="544">
        <v>235</v>
      </c>
      <c r="C329" s="1030" t="s">
        <v>1919</v>
      </c>
      <c r="D329" s="681" t="s">
        <v>88</v>
      </c>
      <c r="E329" s="177">
        <v>1</v>
      </c>
      <c r="F329" s="678">
        <v>280</v>
      </c>
      <c r="G329" s="2703">
        <v>280</v>
      </c>
      <c r="H329" s="177"/>
      <c r="I329" s="177"/>
      <c r="J329" s="177"/>
      <c r="K329" s="177"/>
      <c r="L329" s="177"/>
      <c r="M329" s="177"/>
      <c r="N329" s="177"/>
      <c r="O329" s="177"/>
      <c r="P329" s="177"/>
      <c r="Q329" s="177">
        <v>1</v>
      </c>
      <c r="R329" s="177"/>
      <c r="S329" s="177"/>
    </row>
    <row r="330" spans="1:19" x14ac:dyDescent="0.25">
      <c r="A330" s="754" t="s">
        <v>2163</v>
      </c>
      <c r="B330" s="544">
        <v>235</v>
      </c>
      <c r="C330" s="2158" t="s">
        <v>1920</v>
      </c>
      <c r="D330" s="740" t="s">
        <v>66</v>
      </c>
      <c r="E330" s="303">
        <v>1</v>
      </c>
      <c r="F330" s="2565">
        <v>29000</v>
      </c>
      <c r="G330" s="2664">
        <v>29000</v>
      </c>
      <c r="H330" s="303"/>
      <c r="I330" s="303"/>
      <c r="J330" s="303"/>
      <c r="K330" s="303"/>
      <c r="L330" s="303"/>
      <c r="M330" s="303"/>
      <c r="N330" s="303"/>
      <c r="O330" s="303"/>
      <c r="P330" s="303"/>
      <c r="Q330" s="303"/>
      <c r="R330" s="303">
        <v>1</v>
      </c>
      <c r="S330" s="303"/>
    </row>
    <row r="331" spans="1:19" x14ac:dyDescent="0.25">
      <c r="A331" s="754" t="s">
        <v>2163</v>
      </c>
      <c r="B331" s="544">
        <v>235</v>
      </c>
      <c r="C331" s="1030" t="s">
        <v>1921</v>
      </c>
      <c r="D331" s="681" t="s">
        <v>66</v>
      </c>
      <c r="E331" s="303">
        <v>1</v>
      </c>
      <c r="F331" s="2559">
        <v>45000</v>
      </c>
      <c r="G331" s="2642">
        <v>45000</v>
      </c>
      <c r="H331" s="177">
        <v>1</v>
      </c>
      <c r="I331" s="177"/>
      <c r="J331" s="177"/>
      <c r="K331" s="177"/>
      <c r="L331" s="177"/>
      <c r="M331" s="177"/>
      <c r="N331" s="177"/>
      <c r="O331" s="177"/>
      <c r="P331" s="177"/>
      <c r="Q331" s="177"/>
      <c r="R331" s="177"/>
      <c r="S331" s="177"/>
    </row>
    <row r="332" spans="1:19" x14ac:dyDescent="0.25">
      <c r="A332" s="754" t="s">
        <v>2163</v>
      </c>
      <c r="B332" s="544">
        <v>235</v>
      </c>
      <c r="C332" s="1030" t="s">
        <v>1922</v>
      </c>
      <c r="D332" s="681" t="s">
        <v>66</v>
      </c>
      <c r="E332" s="303">
        <v>1</v>
      </c>
      <c r="F332" s="2044">
        <v>19500</v>
      </c>
      <c r="G332" s="2668">
        <v>19500</v>
      </c>
      <c r="H332" s="177">
        <v>1</v>
      </c>
      <c r="I332" s="177"/>
      <c r="J332" s="177"/>
      <c r="K332" s="177"/>
      <c r="L332" s="177"/>
      <c r="M332" s="177"/>
      <c r="N332" s="177"/>
      <c r="O332" s="177"/>
      <c r="P332" s="177"/>
      <c r="Q332" s="177"/>
      <c r="R332" s="177"/>
      <c r="S332" s="177"/>
    </row>
    <row r="333" spans="1:19" x14ac:dyDescent="0.25">
      <c r="A333" s="754" t="s">
        <v>2163</v>
      </c>
      <c r="B333" s="544">
        <v>235</v>
      </c>
      <c r="C333" s="2160" t="s">
        <v>1923</v>
      </c>
      <c r="D333" s="681" t="s">
        <v>126</v>
      </c>
      <c r="E333" s="303">
        <v>2</v>
      </c>
      <c r="F333" s="1962">
        <v>9000</v>
      </c>
      <c r="G333" s="2642">
        <v>18000</v>
      </c>
      <c r="H333" s="177">
        <v>2</v>
      </c>
      <c r="I333" s="174"/>
      <c r="J333" s="174"/>
      <c r="K333" s="174"/>
      <c r="L333" s="174"/>
      <c r="M333" s="174"/>
      <c r="N333" s="174"/>
      <c r="O333" s="174"/>
      <c r="P333" s="174"/>
      <c r="Q333" s="174"/>
      <c r="R333" s="174"/>
      <c r="S333" s="174"/>
    </row>
    <row r="334" spans="1:19" x14ac:dyDescent="0.25">
      <c r="A334" s="754" t="s">
        <v>2163</v>
      </c>
      <c r="B334" s="544">
        <v>235</v>
      </c>
      <c r="C334" s="2157" t="s">
        <v>1924</v>
      </c>
      <c r="D334" s="681" t="s">
        <v>126</v>
      </c>
      <c r="E334" s="303">
        <v>1</v>
      </c>
      <c r="F334" s="1962">
        <v>1950</v>
      </c>
      <c r="G334" s="2642">
        <v>1950</v>
      </c>
      <c r="H334" s="177">
        <v>1</v>
      </c>
      <c r="I334" s="177"/>
      <c r="J334" s="177"/>
      <c r="K334" s="177"/>
      <c r="L334" s="177"/>
      <c r="M334" s="177"/>
      <c r="N334" s="177"/>
      <c r="O334" s="177"/>
      <c r="P334" s="177"/>
      <c r="Q334" s="177"/>
      <c r="R334" s="177"/>
      <c r="S334" s="177"/>
    </row>
    <row r="335" spans="1:19" x14ac:dyDescent="0.25">
      <c r="A335" s="754" t="s">
        <v>2163</v>
      </c>
      <c r="B335" s="544">
        <v>235</v>
      </c>
      <c r="C335" s="2157" t="s">
        <v>1926</v>
      </c>
      <c r="D335" s="681" t="s">
        <v>84</v>
      </c>
      <c r="E335" s="303">
        <v>1</v>
      </c>
      <c r="F335" s="1962">
        <v>19500</v>
      </c>
      <c r="G335" s="2642">
        <v>19500</v>
      </c>
      <c r="H335" s="177"/>
      <c r="I335" s="177">
        <v>1</v>
      </c>
      <c r="J335" s="177"/>
      <c r="K335" s="177"/>
      <c r="L335" s="177"/>
      <c r="M335" s="177"/>
      <c r="N335" s="177"/>
      <c r="O335" s="177"/>
      <c r="P335" s="177"/>
      <c r="Q335" s="177"/>
      <c r="R335" s="177"/>
      <c r="S335" s="177"/>
    </row>
    <row r="336" spans="1:19" x14ac:dyDescent="0.25">
      <c r="A336" s="754" t="s">
        <v>2163</v>
      </c>
      <c r="B336" s="544">
        <v>235</v>
      </c>
      <c r="C336" s="2162" t="s">
        <v>1927</v>
      </c>
      <c r="D336" s="740" t="s">
        <v>126</v>
      </c>
      <c r="E336" s="303">
        <v>1</v>
      </c>
      <c r="F336" s="2559">
        <v>950</v>
      </c>
      <c r="G336" s="2659">
        <v>950</v>
      </c>
      <c r="H336" s="303"/>
      <c r="I336" s="303"/>
      <c r="J336" s="303">
        <v>1</v>
      </c>
      <c r="K336" s="303"/>
      <c r="L336" s="303"/>
      <c r="M336" s="303"/>
      <c r="N336" s="303"/>
      <c r="O336" s="303"/>
      <c r="P336" s="303"/>
      <c r="Q336" s="303"/>
      <c r="R336" s="303"/>
      <c r="S336" s="303"/>
    </row>
    <row r="337" spans="1:19" x14ac:dyDescent="0.25">
      <c r="A337" s="754" t="s">
        <v>2163</v>
      </c>
      <c r="B337" s="544">
        <v>235</v>
      </c>
      <c r="C337" s="2157" t="s">
        <v>1928</v>
      </c>
      <c r="D337" s="681" t="s">
        <v>126</v>
      </c>
      <c r="E337" s="303">
        <v>1</v>
      </c>
      <c r="F337" s="1962">
        <v>250</v>
      </c>
      <c r="G337" s="2642">
        <v>250</v>
      </c>
      <c r="H337" s="177"/>
      <c r="I337" s="177">
        <v>1</v>
      </c>
      <c r="J337" s="177"/>
      <c r="K337" s="177"/>
      <c r="L337" s="177"/>
      <c r="M337" s="177"/>
      <c r="N337" s="177"/>
      <c r="O337" s="177"/>
      <c r="P337" s="177"/>
      <c r="Q337" s="177"/>
      <c r="R337" s="177"/>
      <c r="S337" s="177"/>
    </row>
    <row r="338" spans="1:19" ht="15.75" thickBot="1" x14ac:dyDescent="0.3">
      <c r="A338" s="754" t="s">
        <v>2163</v>
      </c>
      <c r="B338" s="544">
        <v>235</v>
      </c>
      <c r="C338" s="1030" t="s">
        <v>1929</v>
      </c>
      <c r="D338" s="681" t="s">
        <v>66</v>
      </c>
      <c r="E338" s="303">
        <v>1</v>
      </c>
      <c r="F338" s="1962">
        <v>18500</v>
      </c>
      <c r="G338" s="2642">
        <v>18500</v>
      </c>
      <c r="H338" s="177"/>
      <c r="I338" s="177"/>
      <c r="J338" s="177">
        <v>1</v>
      </c>
      <c r="K338" s="177"/>
      <c r="L338" s="177"/>
      <c r="M338" s="177"/>
      <c r="N338" s="177"/>
      <c r="O338" s="177"/>
      <c r="P338" s="177"/>
      <c r="Q338" s="177"/>
      <c r="R338" s="177"/>
      <c r="S338" s="177"/>
    </row>
    <row r="339" spans="1:19" x14ac:dyDescent="0.25">
      <c r="A339" s="754" t="s">
        <v>2163</v>
      </c>
      <c r="B339" s="544">
        <v>235</v>
      </c>
      <c r="C339" s="2239" t="s">
        <v>1932</v>
      </c>
      <c r="D339" s="740" t="s">
        <v>126</v>
      </c>
      <c r="E339" s="303">
        <v>1</v>
      </c>
      <c r="F339" s="2559">
        <v>4900</v>
      </c>
      <c r="G339" s="2659">
        <v>4900</v>
      </c>
      <c r="H339" s="303">
        <v>1</v>
      </c>
      <c r="I339" s="303"/>
      <c r="J339" s="303"/>
      <c r="K339" s="303"/>
      <c r="L339" s="303"/>
      <c r="M339" s="303"/>
      <c r="N339" s="303"/>
      <c r="O339" s="303"/>
      <c r="P339" s="303"/>
      <c r="Q339" s="303"/>
      <c r="R339" s="303"/>
      <c r="S339" s="303"/>
    </row>
    <row r="340" spans="1:19" x14ac:dyDescent="0.25">
      <c r="A340" s="754" t="s">
        <v>2163</v>
      </c>
      <c r="B340" s="544">
        <v>235</v>
      </c>
      <c r="C340" s="1030" t="s">
        <v>1933</v>
      </c>
      <c r="D340" s="681" t="s">
        <v>126</v>
      </c>
      <c r="E340" s="303">
        <v>1</v>
      </c>
      <c r="F340" s="1962">
        <v>950</v>
      </c>
      <c r="G340" s="2642">
        <v>950</v>
      </c>
      <c r="H340" s="177">
        <v>1</v>
      </c>
      <c r="I340" s="177"/>
      <c r="J340" s="177"/>
      <c r="K340" s="177"/>
      <c r="L340" s="177"/>
      <c r="M340" s="177"/>
      <c r="N340" s="177"/>
      <c r="O340" s="177"/>
      <c r="P340" s="177"/>
      <c r="Q340" s="177"/>
      <c r="R340" s="177"/>
      <c r="S340" s="177"/>
    </row>
    <row r="341" spans="1:19" x14ac:dyDescent="0.25">
      <c r="A341" s="754" t="s">
        <v>2163</v>
      </c>
      <c r="B341" s="544">
        <v>235</v>
      </c>
      <c r="C341" s="2158" t="s">
        <v>1934</v>
      </c>
      <c r="D341" s="681" t="s">
        <v>126</v>
      </c>
      <c r="E341" s="177">
        <v>1</v>
      </c>
      <c r="F341" s="2559">
        <v>2150</v>
      </c>
      <c r="G341" s="2659">
        <v>2150</v>
      </c>
      <c r="H341" s="177">
        <v>1</v>
      </c>
      <c r="I341" s="177"/>
      <c r="J341" s="177"/>
      <c r="K341" s="177"/>
      <c r="L341" s="177"/>
      <c r="M341" s="177"/>
      <c r="N341" s="177"/>
      <c r="O341" s="177"/>
      <c r="P341" s="177"/>
      <c r="Q341" s="177"/>
      <c r="R341" s="177"/>
      <c r="S341" s="177"/>
    </row>
    <row r="342" spans="1:19" x14ac:dyDescent="0.25">
      <c r="A342" s="754" t="s">
        <v>2163</v>
      </c>
      <c r="B342" s="544">
        <v>235</v>
      </c>
      <c r="C342" s="1030" t="s">
        <v>1935</v>
      </c>
      <c r="D342" s="681" t="s">
        <v>66</v>
      </c>
      <c r="E342" s="303">
        <v>1</v>
      </c>
      <c r="F342" s="1962">
        <v>38500</v>
      </c>
      <c r="G342" s="2642">
        <v>38500</v>
      </c>
      <c r="H342" s="177">
        <v>1</v>
      </c>
      <c r="I342" s="177"/>
      <c r="J342" s="177"/>
      <c r="K342" s="177"/>
      <c r="L342" s="177"/>
      <c r="M342" s="177"/>
      <c r="N342" s="177"/>
      <c r="O342" s="177"/>
      <c r="P342" s="177"/>
      <c r="Q342" s="177"/>
      <c r="R342" s="177"/>
      <c r="S342" s="177"/>
    </row>
    <row r="343" spans="1:19" x14ac:dyDescent="0.25">
      <c r="A343" s="753" t="s">
        <v>2163</v>
      </c>
      <c r="B343" s="1442">
        <v>235</v>
      </c>
      <c r="C343" s="341" t="s">
        <v>1936</v>
      </c>
      <c r="D343" s="1532" t="s">
        <v>126</v>
      </c>
      <c r="E343" s="1399">
        <v>1</v>
      </c>
      <c r="F343" s="1925">
        <v>2150</v>
      </c>
      <c r="G343" s="1925">
        <v>2150</v>
      </c>
      <c r="H343" s="1399">
        <v>1</v>
      </c>
      <c r="I343" s="1399"/>
      <c r="J343" s="1399"/>
      <c r="K343" s="1399"/>
      <c r="L343" s="1399"/>
      <c r="M343" s="1399"/>
      <c r="N343" s="1399"/>
      <c r="O343" s="1399"/>
      <c r="P343" s="1399"/>
      <c r="Q343" s="1399"/>
      <c r="R343" s="1399"/>
      <c r="S343" s="1399"/>
    </row>
    <row r="344" spans="1:19" x14ac:dyDescent="0.25">
      <c r="A344" s="753" t="s">
        <v>2163</v>
      </c>
      <c r="B344" s="544">
        <v>235</v>
      </c>
      <c r="C344" s="769" t="s">
        <v>1937</v>
      </c>
      <c r="D344" s="520" t="s">
        <v>126</v>
      </c>
      <c r="E344" s="177">
        <v>1</v>
      </c>
      <c r="F344" s="715">
        <v>2950</v>
      </c>
      <c r="G344" s="715">
        <v>2950</v>
      </c>
      <c r="H344" s="177">
        <v>1</v>
      </c>
      <c r="I344" s="177"/>
      <c r="J344" s="177"/>
      <c r="K344" s="177"/>
      <c r="L344" s="177"/>
      <c r="M344" s="177"/>
      <c r="N344" s="177"/>
      <c r="O344" s="177"/>
      <c r="P344" s="177"/>
      <c r="Q344" s="177"/>
      <c r="R344" s="177"/>
      <c r="S344" s="177"/>
    </row>
    <row r="345" spans="1:19" x14ac:dyDescent="0.25">
      <c r="A345" s="753" t="s">
        <v>2163</v>
      </c>
      <c r="B345" s="1430">
        <v>235</v>
      </c>
      <c r="C345" s="2229" t="s">
        <v>1938</v>
      </c>
      <c r="D345" s="1674" t="s">
        <v>126</v>
      </c>
      <c r="E345" s="1799">
        <v>1</v>
      </c>
      <c r="F345" s="722">
        <v>4950</v>
      </c>
      <c r="G345" s="722">
        <v>4950</v>
      </c>
      <c r="H345" s="1799">
        <v>1</v>
      </c>
      <c r="I345" s="1799"/>
      <c r="J345" s="1799"/>
      <c r="K345" s="1799"/>
      <c r="L345" s="1799"/>
      <c r="M345" s="1799"/>
      <c r="N345" s="1799"/>
      <c r="O345" s="1799"/>
      <c r="P345" s="1799"/>
      <c r="Q345" s="1799"/>
      <c r="R345" s="1799"/>
      <c r="S345" s="1799"/>
    </row>
    <row r="346" spans="1:19" x14ac:dyDescent="0.25">
      <c r="A346" s="753" t="s">
        <v>2163</v>
      </c>
      <c r="B346" s="1415">
        <v>235</v>
      </c>
      <c r="C346" s="2226" t="s">
        <v>1940</v>
      </c>
      <c r="D346" s="1784" t="s">
        <v>66</v>
      </c>
      <c r="E346" s="1112">
        <v>2</v>
      </c>
      <c r="F346" s="1883">
        <v>4550</v>
      </c>
      <c r="G346" s="1883">
        <v>9100</v>
      </c>
      <c r="H346" s="1112"/>
      <c r="I346" s="1112"/>
      <c r="J346" s="1112"/>
      <c r="K346" s="1112"/>
      <c r="L346" s="1112"/>
      <c r="M346" s="1112">
        <v>2</v>
      </c>
      <c r="N346" s="1112"/>
      <c r="O346" s="1112"/>
      <c r="P346" s="1112"/>
      <c r="Q346" s="1112"/>
      <c r="R346" s="1112"/>
      <c r="S346" s="1112"/>
    </row>
    <row r="347" spans="1:19" x14ac:dyDescent="0.25">
      <c r="A347" s="753" t="s">
        <v>2163</v>
      </c>
      <c r="B347" s="1430">
        <v>235</v>
      </c>
      <c r="C347" s="2229" t="s">
        <v>1941</v>
      </c>
      <c r="D347" s="1674" t="s">
        <v>66</v>
      </c>
      <c r="E347" s="1799">
        <v>1</v>
      </c>
      <c r="F347" s="722">
        <v>150000</v>
      </c>
      <c r="G347" s="722">
        <v>150000</v>
      </c>
      <c r="H347" s="1799"/>
      <c r="I347" s="1799"/>
      <c r="J347" s="1799"/>
      <c r="K347" s="1799"/>
      <c r="L347" s="1799"/>
      <c r="M347" s="1799"/>
      <c r="N347" s="1799"/>
      <c r="O347" s="1799"/>
      <c r="P347" s="1799">
        <v>1</v>
      </c>
      <c r="Q347" s="1799"/>
      <c r="R347" s="1799"/>
      <c r="S347" s="1799"/>
    </row>
    <row r="348" spans="1:19" x14ac:dyDescent="0.25">
      <c r="A348" s="753" t="s">
        <v>2163</v>
      </c>
      <c r="B348" s="1415">
        <v>235</v>
      </c>
      <c r="C348" s="1317" t="s">
        <v>1942</v>
      </c>
      <c r="D348" s="523" t="s">
        <v>84</v>
      </c>
      <c r="E348" s="303">
        <v>1</v>
      </c>
      <c r="F348" s="1883">
        <v>20000</v>
      </c>
      <c r="G348" s="1883">
        <v>20000</v>
      </c>
      <c r="H348" s="303"/>
      <c r="I348" s="303"/>
      <c r="J348" s="303"/>
      <c r="K348" s="303"/>
      <c r="L348" s="303"/>
      <c r="M348" s="303"/>
      <c r="N348" s="303"/>
      <c r="O348" s="303"/>
      <c r="P348" s="303"/>
      <c r="Q348" s="303">
        <v>1</v>
      </c>
      <c r="R348" s="303"/>
      <c r="S348" s="303"/>
    </row>
    <row r="349" spans="1:19" x14ac:dyDescent="0.25">
      <c r="A349" s="753" t="s">
        <v>2163</v>
      </c>
      <c r="B349" s="1430">
        <v>235</v>
      </c>
      <c r="C349" s="1316" t="s">
        <v>1943</v>
      </c>
      <c r="D349" s="716" t="s">
        <v>84</v>
      </c>
      <c r="E349" s="301">
        <v>1</v>
      </c>
      <c r="F349" s="722">
        <v>4450</v>
      </c>
      <c r="G349" s="722">
        <v>4450</v>
      </c>
      <c r="H349" s="301"/>
      <c r="I349" s="301"/>
      <c r="J349" s="301"/>
      <c r="K349" s="301"/>
      <c r="L349" s="301"/>
      <c r="M349" s="301"/>
      <c r="N349" s="301"/>
      <c r="O349" s="301"/>
      <c r="P349" s="301"/>
      <c r="Q349" s="301"/>
      <c r="R349" s="301">
        <v>1</v>
      </c>
      <c r="S349" s="301"/>
    </row>
    <row r="350" spans="1:19" x14ac:dyDescent="0.25">
      <c r="A350" s="753" t="s">
        <v>2163</v>
      </c>
      <c r="B350" s="1415">
        <v>235</v>
      </c>
      <c r="C350" s="1317" t="s">
        <v>1944</v>
      </c>
      <c r="D350" s="523" t="s">
        <v>126</v>
      </c>
      <c r="E350" s="303">
        <v>12</v>
      </c>
      <c r="F350" s="1883">
        <v>245</v>
      </c>
      <c r="G350" s="1883">
        <v>2940</v>
      </c>
      <c r="H350" s="303"/>
      <c r="I350" s="303"/>
      <c r="J350" s="303"/>
      <c r="K350" s="303"/>
      <c r="L350" s="303"/>
      <c r="M350" s="303">
        <v>12</v>
      </c>
      <c r="N350" s="303"/>
      <c r="O350" s="303"/>
      <c r="P350" s="303"/>
      <c r="Q350" s="303"/>
      <c r="R350" s="303"/>
      <c r="S350" s="303"/>
    </row>
    <row r="351" spans="1:19" x14ac:dyDescent="0.25">
      <c r="A351" s="753" t="s">
        <v>2163</v>
      </c>
      <c r="B351" s="1430">
        <v>235</v>
      </c>
      <c r="C351" s="2367" t="s">
        <v>1945</v>
      </c>
      <c r="D351" s="716" t="s">
        <v>126</v>
      </c>
      <c r="E351" s="301">
        <v>6</v>
      </c>
      <c r="F351" s="1950">
        <v>250</v>
      </c>
      <c r="G351" s="722">
        <v>1500</v>
      </c>
      <c r="H351" s="1385"/>
      <c r="I351" s="1385"/>
      <c r="J351" s="1385"/>
      <c r="K351" s="1385"/>
      <c r="L351" s="1385"/>
      <c r="M351" s="301">
        <v>6</v>
      </c>
      <c r="N351" s="1385"/>
      <c r="O351" s="1385"/>
      <c r="P351" s="1385"/>
      <c r="Q351" s="1385"/>
      <c r="R351" s="1385"/>
      <c r="S351" s="1385"/>
    </row>
    <row r="352" spans="1:19" x14ac:dyDescent="0.25">
      <c r="A352" s="753" t="s">
        <v>2163</v>
      </c>
      <c r="B352" s="1415">
        <v>235</v>
      </c>
      <c r="C352" s="2252" t="s">
        <v>1946</v>
      </c>
      <c r="D352" s="523" t="s">
        <v>126</v>
      </c>
      <c r="E352" s="303">
        <v>12</v>
      </c>
      <c r="F352" s="1926">
        <v>390</v>
      </c>
      <c r="G352" s="1926">
        <v>390</v>
      </c>
      <c r="H352" s="303"/>
      <c r="I352" s="303"/>
      <c r="J352" s="303"/>
      <c r="K352" s="303"/>
      <c r="L352" s="303"/>
      <c r="M352" s="303">
        <v>12</v>
      </c>
      <c r="N352" s="303"/>
      <c r="O352" s="303"/>
      <c r="P352" s="303"/>
      <c r="Q352" s="303"/>
      <c r="R352" s="303"/>
      <c r="S352" s="303"/>
    </row>
    <row r="353" spans="1:19" x14ac:dyDescent="0.25">
      <c r="A353" s="753" t="s">
        <v>2163</v>
      </c>
      <c r="B353" s="1430">
        <v>235</v>
      </c>
      <c r="C353" s="2237" t="s">
        <v>1947</v>
      </c>
      <c r="D353" s="716" t="s">
        <v>126</v>
      </c>
      <c r="E353" s="301">
        <v>36</v>
      </c>
      <c r="F353" s="722">
        <v>100</v>
      </c>
      <c r="G353" s="722">
        <v>3600</v>
      </c>
      <c r="H353" s="301">
        <v>36</v>
      </c>
      <c r="I353" s="301"/>
      <c r="J353" s="301"/>
      <c r="K353" s="301"/>
      <c r="L353" s="301"/>
      <c r="M353" s="301"/>
      <c r="N353" s="301"/>
      <c r="O353" s="301"/>
      <c r="P353" s="301"/>
      <c r="Q353" s="301"/>
      <c r="R353" s="301"/>
      <c r="S353" s="301"/>
    </row>
    <row r="354" spans="1:19" x14ac:dyDescent="0.25">
      <c r="A354" s="753" t="s">
        <v>2163</v>
      </c>
      <c r="B354" s="1415">
        <v>235</v>
      </c>
      <c r="C354" s="2252" t="s">
        <v>1929</v>
      </c>
      <c r="D354" s="523" t="s">
        <v>66</v>
      </c>
      <c r="E354" s="303">
        <v>1</v>
      </c>
      <c r="F354" s="1883">
        <v>9500</v>
      </c>
      <c r="G354" s="1883">
        <v>9500</v>
      </c>
      <c r="H354" s="303">
        <v>1</v>
      </c>
      <c r="I354" s="303"/>
      <c r="J354" s="303"/>
      <c r="K354" s="303"/>
      <c r="L354" s="303"/>
      <c r="M354" s="303"/>
      <c r="N354" s="303"/>
      <c r="O354" s="303"/>
      <c r="P354" s="303"/>
      <c r="Q354" s="303"/>
      <c r="R354" s="303"/>
      <c r="S354" s="303"/>
    </row>
    <row r="355" spans="1:19" x14ac:dyDescent="0.25">
      <c r="A355" s="753" t="s">
        <v>2163</v>
      </c>
      <c r="B355" s="1430">
        <v>235</v>
      </c>
      <c r="C355" s="2237" t="s">
        <v>1948</v>
      </c>
      <c r="D355" s="716" t="s">
        <v>66</v>
      </c>
      <c r="E355" s="301">
        <v>1</v>
      </c>
      <c r="F355" s="722">
        <v>22500</v>
      </c>
      <c r="G355" s="722">
        <v>22500</v>
      </c>
      <c r="H355" s="301">
        <v>1</v>
      </c>
      <c r="I355" s="301"/>
      <c r="J355" s="301"/>
      <c r="K355" s="301"/>
      <c r="L355" s="301"/>
      <c r="M355" s="301"/>
      <c r="N355" s="301"/>
      <c r="O355" s="301"/>
      <c r="P355" s="301"/>
      <c r="Q355" s="301"/>
      <c r="R355" s="301"/>
      <c r="S355" s="301"/>
    </row>
    <row r="356" spans="1:19" x14ac:dyDescent="0.25">
      <c r="A356" s="753" t="s">
        <v>2163</v>
      </c>
      <c r="B356" s="303">
        <v>235</v>
      </c>
      <c r="C356" s="1317" t="s">
        <v>1951</v>
      </c>
      <c r="D356" s="523"/>
      <c r="E356" s="303"/>
      <c r="F356" s="1883"/>
      <c r="G356" s="1883"/>
      <c r="H356" s="303"/>
      <c r="I356" s="303"/>
      <c r="J356" s="303"/>
      <c r="K356" s="303"/>
      <c r="L356" s="303"/>
      <c r="M356" s="303"/>
      <c r="N356" s="303"/>
      <c r="O356" s="303"/>
      <c r="P356" s="303"/>
      <c r="Q356" s="303"/>
      <c r="R356" s="303"/>
      <c r="S356" s="303"/>
    </row>
    <row r="357" spans="1:19" x14ac:dyDescent="0.25">
      <c r="A357" s="753" t="s">
        <v>2163</v>
      </c>
      <c r="B357" s="301">
        <v>235</v>
      </c>
      <c r="C357" s="1316" t="s">
        <v>1953</v>
      </c>
      <c r="D357" s="716" t="s">
        <v>84</v>
      </c>
      <c r="E357" s="301">
        <v>1</v>
      </c>
      <c r="F357" s="722">
        <v>85000</v>
      </c>
      <c r="G357" s="722">
        <v>85000</v>
      </c>
      <c r="H357" s="301"/>
      <c r="I357" s="301"/>
      <c r="J357" s="301"/>
      <c r="K357" s="301"/>
      <c r="L357" s="301"/>
      <c r="M357" s="301"/>
      <c r="N357" s="301"/>
      <c r="O357" s="301"/>
      <c r="P357" s="301"/>
      <c r="Q357" s="301"/>
      <c r="R357" s="301"/>
      <c r="S357" s="301">
        <v>1</v>
      </c>
    </row>
    <row r="358" spans="1:19" x14ac:dyDescent="0.25">
      <c r="A358" s="753" t="s">
        <v>2163</v>
      </c>
      <c r="B358" s="303">
        <v>235</v>
      </c>
      <c r="C358" s="1317" t="s">
        <v>1954</v>
      </c>
      <c r="D358" s="523" t="s">
        <v>126</v>
      </c>
      <c r="E358" s="303">
        <v>4</v>
      </c>
      <c r="F358" s="1883">
        <v>4950</v>
      </c>
      <c r="G358" s="1883">
        <v>19800</v>
      </c>
      <c r="H358" s="303"/>
      <c r="I358" s="303"/>
      <c r="J358" s="303"/>
      <c r="K358" s="303"/>
      <c r="L358" s="303"/>
      <c r="M358" s="303"/>
      <c r="N358" s="303"/>
      <c r="O358" s="303">
        <v>4</v>
      </c>
      <c r="P358" s="303"/>
      <c r="Q358" s="303"/>
      <c r="R358" s="303"/>
      <c r="S358" s="303"/>
    </row>
    <row r="359" spans="1:19" x14ac:dyDescent="0.25">
      <c r="A359" s="753" t="s">
        <v>2163</v>
      </c>
      <c r="B359" s="177">
        <v>235</v>
      </c>
      <c r="C359" s="769" t="s">
        <v>1955</v>
      </c>
      <c r="D359" s="520" t="s">
        <v>126</v>
      </c>
      <c r="E359" s="177">
        <v>12</v>
      </c>
      <c r="F359" s="715">
        <v>450</v>
      </c>
      <c r="G359" s="715">
        <v>5400</v>
      </c>
      <c r="H359" s="177"/>
      <c r="I359" s="177"/>
      <c r="J359" s="177"/>
      <c r="K359" s="177"/>
      <c r="L359" s="177"/>
      <c r="M359" s="177"/>
      <c r="N359" s="177"/>
      <c r="O359" s="177">
        <v>12</v>
      </c>
      <c r="P359" s="177"/>
      <c r="Q359" s="177"/>
      <c r="R359" s="177"/>
      <c r="S359" s="177"/>
    </row>
    <row r="360" spans="1:19" x14ac:dyDescent="0.25">
      <c r="A360" s="753" t="s">
        <v>2163</v>
      </c>
      <c r="B360" s="177">
        <v>235</v>
      </c>
      <c r="C360" s="769" t="s">
        <v>1956</v>
      </c>
      <c r="D360" s="520" t="s">
        <v>1957</v>
      </c>
      <c r="E360" s="177">
        <v>24</v>
      </c>
      <c r="F360" s="715">
        <v>2250</v>
      </c>
      <c r="G360" s="715">
        <v>54000</v>
      </c>
      <c r="H360" s="177"/>
      <c r="I360" s="177"/>
      <c r="J360" s="177"/>
      <c r="K360" s="177"/>
      <c r="L360" s="177"/>
      <c r="M360" s="177">
        <v>24</v>
      </c>
      <c r="N360" s="177"/>
      <c r="O360" s="177"/>
      <c r="P360" s="177"/>
      <c r="Q360" s="177"/>
      <c r="R360" s="177"/>
      <c r="S360" s="177"/>
    </row>
    <row r="361" spans="1:19" x14ac:dyDescent="0.25">
      <c r="A361" s="753" t="s">
        <v>2163</v>
      </c>
      <c r="B361" s="301">
        <v>235</v>
      </c>
      <c r="C361" s="2229" t="s">
        <v>1958</v>
      </c>
      <c r="D361" s="1674" t="s">
        <v>126</v>
      </c>
      <c r="E361" s="1799">
        <v>24</v>
      </c>
      <c r="F361" s="722">
        <v>250</v>
      </c>
      <c r="G361" s="722">
        <v>6000</v>
      </c>
      <c r="H361" s="1799"/>
      <c r="I361" s="1799"/>
      <c r="J361" s="1799"/>
      <c r="K361" s="1799"/>
      <c r="L361" s="1799"/>
      <c r="M361" s="1799">
        <v>24</v>
      </c>
      <c r="N361" s="1799"/>
      <c r="O361" s="1799"/>
      <c r="P361" s="1799"/>
      <c r="Q361" s="1799"/>
      <c r="R361" s="1799"/>
      <c r="S361" s="1799"/>
    </row>
    <row r="362" spans="1:19" x14ac:dyDescent="0.25">
      <c r="A362" s="753" t="s">
        <v>2163</v>
      </c>
      <c r="B362" s="303">
        <v>235</v>
      </c>
      <c r="C362" s="2226" t="s">
        <v>1959</v>
      </c>
      <c r="D362" s="1784" t="s">
        <v>66</v>
      </c>
      <c r="E362" s="1112">
        <v>2</v>
      </c>
      <c r="F362" s="1883">
        <v>7950</v>
      </c>
      <c r="G362" s="1883">
        <v>15900</v>
      </c>
      <c r="H362" s="1112">
        <v>2</v>
      </c>
      <c r="I362" s="1112"/>
      <c r="J362" s="1112"/>
      <c r="K362" s="1112"/>
      <c r="L362" s="1112"/>
      <c r="M362" s="1112"/>
      <c r="N362" s="1112"/>
      <c r="O362" s="1112"/>
      <c r="P362" s="1112"/>
      <c r="Q362" s="1112"/>
      <c r="R362" s="1112"/>
      <c r="S362" s="1112"/>
    </row>
    <row r="363" spans="1:19" x14ac:dyDescent="0.25">
      <c r="A363" s="753" t="s">
        <v>2163</v>
      </c>
      <c r="B363" s="301">
        <v>235</v>
      </c>
      <c r="C363" s="2229" t="s">
        <v>1960</v>
      </c>
      <c r="D363" s="1674" t="s">
        <v>66</v>
      </c>
      <c r="E363" s="1799">
        <v>2</v>
      </c>
      <c r="F363" s="722">
        <v>9500</v>
      </c>
      <c r="G363" s="722">
        <v>19000</v>
      </c>
      <c r="H363" s="1799">
        <v>2</v>
      </c>
      <c r="I363" s="1799"/>
      <c r="J363" s="1799"/>
      <c r="K363" s="1799"/>
      <c r="L363" s="1799"/>
      <c r="M363" s="1799"/>
      <c r="N363" s="1799"/>
      <c r="O363" s="1799"/>
      <c r="P363" s="1799"/>
      <c r="Q363" s="1799"/>
      <c r="R363" s="1799"/>
      <c r="S363" s="1799"/>
    </row>
    <row r="364" spans="1:19" x14ac:dyDescent="0.25">
      <c r="A364" s="753" t="s">
        <v>2163</v>
      </c>
      <c r="B364" s="303">
        <v>235</v>
      </c>
      <c r="C364" s="2226" t="s">
        <v>1961</v>
      </c>
      <c r="D364" s="1784" t="s">
        <v>66</v>
      </c>
      <c r="E364" s="1112">
        <v>2</v>
      </c>
      <c r="F364" s="1883">
        <v>450</v>
      </c>
      <c r="G364" s="1883">
        <v>900</v>
      </c>
      <c r="H364" s="1112">
        <v>2</v>
      </c>
      <c r="I364" s="1112"/>
      <c r="J364" s="1112"/>
      <c r="K364" s="1112"/>
      <c r="L364" s="1112"/>
      <c r="M364" s="1112"/>
      <c r="N364" s="1112"/>
      <c r="O364" s="1112"/>
      <c r="P364" s="1112"/>
      <c r="Q364" s="1112"/>
      <c r="R364" s="1112"/>
      <c r="S364" s="1112"/>
    </row>
    <row r="365" spans="1:19" x14ac:dyDescent="0.25">
      <c r="A365" s="753" t="s">
        <v>2163</v>
      </c>
      <c r="B365" s="177">
        <v>235</v>
      </c>
      <c r="C365" s="2249" t="s">
        <v>1962</v>
      </c>
      <c r="D365" s="424" t="s">
        <v>126</v>
      </c>
      <c r="E365" s="687">
        <v>24</v>
      </c>
      <c r="F365" s="715">
        <v>450</v>
      </c>
      <c r="G365" s="715">
        <v>10800</v>
      </c>
      <c r="H365" s="687"/>
      <c r="I365" s="687"/>
      <c r="J365" s="687">
        <v>24</v>
      </c>
      <c r="K365" s="687"/>
      <c r="L365" s="687"/>
      <c r="M365" s="687"/>
      <c r="N365" s="687"/>
      <c r="O365" s="687"/>
      <c r="P365" s="687"/>
      <c r="Q365" s="687"/>
      <c r="R365" s="687"/>
      <c r="S365" s="687"/>
    </row>
    <row r="366" spans="1:19" x14ac:dyDescent="0.25">
      <c r="A366" s="753" t="s">
        <v>2163</v>
      </c>
      <c r="B366" s="301">
        <v>235</v>
      </c>
      <c r="C366" s="1316" t="s">
        <v>1963</v>
      </c>
      <c r="D366" s="716" t="s">
        <v>136</v>
      </c>
      <c r="E366" s="301">
        <v>36</v>
      </c>
      <c r="F366" s="722">
        <v>350</v>
      </c>
      <c r="G366" s="722">
        <v>12600</v>
      </c>
      <c r="H366" s="301"/>
      <c r="I366" s="301"/>
      <c r="J366" s="301">
        <v>36</v>
      </c>
      <c r="K366" s="301"/>
      <c r="L366" s="301"/>
      <c r="M366" s="301"/>
      <c r="N366" s="301"/>
      <c r="O366" s="301"/>
      <c r="P366" s="301"/>
      <c r="Q366" s="301"/>
      <c r="R366" s="301"/>
      <c r="S366" s="301"/>
    </row>
    <row r="367" spans="1:19" x14ac:dyDescent="0.25">
      <c r="A367" s="753" t="s">
        <v>2163</v>
      </c>
      <c r="B367" s="303">
        <v>235</v>
      </c>
      <c r="C367" s="1317" t="s">
        <v>1964</v>
      </c>
      <c r="D367" s="523" t="s">
        <v>136</v>
      </c>
      <c r="E367" s="303">
        <v>36</v>
      </c>
      <c r="F367" s="1883">
        <v>320</v>
      </c>
      <c r="G367" s="1883">
        <v>11520</v>
      </c>
      <c r="H367" s="303"/>
      <c r="I367" s="303"/>
      <c r="J367" s="303">
        <v>36</v>
      </c>
      <c r="K367" s="303"/>
      <c r="L367" s="303"/>
      <c r="M367" s="303"/>
      <c r="N367" s="303"/>
      <c r="O367" s="303"/>
      <c r="P367" s="303"/>
      <c r="Q367" s="303"/>
      <c r="R367" s="303"/>
      <c r="S367" s="303"/>
    </row>
    <row r="368" spans="1:19" x14ac:dyDescent="0.25">
      <c r="A368" s="753" t="s">
        <v>2163</v>
      </c>
      <c r="B368" s="301">
        <v>235</v>
      </c>
      <c r="C368" s="1316" t="s">
        <v>1965</v>
      </c>
      <c r="D368" s="716" t="s">
        <v>126</v>
      </c>
      <c r="E368" s="301">
        <v>2</v>
      </c>
      <c r="F368" s="722">
        <v>650</v>
      </c>
      <c r="G368" s="722">
        <v>1300</v>
      </c>
      <c r="H368" s="301"/>
      <c r="I368" s="301"/>
      <c r="J368" s="301">
        <v>2</v>
      </c>
      <c r="K368" s="301"/>
      <c r="L368" s="301"/>
      <c r="M368" s="301"/>
      <c r="N368" s="301"/>
      <c r="O368" s="301"/>
      <c r="P368" s="301"/>
      <c r="Q368" s="301"/>
      <c r="R368" s="301"/>
      <c r="S368" s="301"/>
    </row>
    <row r="369" spans="1:19" x14ac:dyDescent="0.25">
      <c r="A369" s="753" t="s">
        <v>2163</v>
      </c>
      <c r="B369" s="303">
        <v>235</v>
      </c>
      <c r="C369" s="1317" t="s">
        <v>1967</v>
      </c>
      <c r="D369" s="523" t="s">
        <v>1957</v>
      </c>
      <c r="E369" s="303">
        <v>24</v>
      </c>
      <c r="F369" s="1883">
        <v>1900</v>
      </c>
      <c r="G369" s="1883">
        <v>45600</v>
      </c>
      <c r="H369" s="303"/>
      <c r="I369" s="303"/>
      <c r="J369" s="303"/>
      <c r="K369" s="303"/>
      <c r="L369" s="303"/>
      <c r="M369" s="303"/>
      <c r="N369" s="303"/>
      <c r="O369" s="303"/>
      <c r="P369" s="303"/>
      <c r="Q369" s="303"/>
      <c r="R369" s="303"/>
      <c r="S369" s="303"/>
    </row>
    <row r="370" spans="1:19" x14ac:dyDescent="0.25">
      <c r="A370" s="753" t="s">
        <v>2163</v>
      </c>
      <c r="B370" s="301">
        <v>235</v>
      </c>
      <c r="C370" s="1316" t="s">
        <v>1968</v>
      </c>
      <c r="D370" s="716" t="s">
        <v>126</v>
      </c>
      <c r="E370" s="301">
        <v>6</v>
      </c>
      <c r="F370" s="722">
        <v>1480</v>
      </c>
      <c r="G370" s="722">
        <v>8880</v>
      </c>
      <c r="H370" s="301"/>
      <c r="I370" s="301"/>
      <c r="J370" s="301"/>
      <c r="K370" s="301"/>
      <c r="L370" s="301"/>
      <c r="M370" s="301">
        <v>3</v>
      </c>
      <c r="N370" s="301"/>
      <c r="O370" s="301"/>
      <c r="P370" s="301">
        <v>3</v>
      </c>
      <c r="Q370" s="301"/>
      <c r="R370" s="301"/>
      <c r="S370" s="301"/>
    </row>
    <row r="371" spans="1:19" x14ac:dyDescent="0.25">
      <c r="A371" s="753" t="s">
        <v>2163</v>
      </c>
      <c r="B371" s="303">
        <v>235</v>
      </c>
      <c r="C371" s="2320" t="s">
        <v>1969</v>
      </c>
      <c r="D371" s="523" t="s">
        <v>136</v>
      </c>
      <c r="E371" s="303">
        <v>6</v>
      </c>
      <c r="F371" s="1926">
        <v>2250</v>
      </c>
      <c r="G371" s="2024">
        <v>13500</v>
      </c>
      <c r="H371" s="303">
        <v>3</v>
      </c>
      <c r="I371" s="303"/>
      <c r="J371" s="303">
        <v>3</v>
      </c>
      <c r="K371" s="303"/>
      <c r="L371" s="303"/>
      <c r="M371" s="303"/>
      <c r="N371" s="303"/>
      <c r="O371" s="303"/>
      <c r="P371" s="303"/>
      <c r="Q371" s="303"/>
      <c r="R371" s="303"/>
      <c r="S371" s="303"/>
    </row>
    <row r="372" spans="1:19" x14ac:dyDescent="0.25">
      <c r="A372" s="753" t="s">
        <v>2163</v>
      </c>
      <c r="B372" s="301">
        <v>235</v>
      </c>
      <c r="C372" s="2237" t="s">
        <v>1970</v>
      </c>
      <c r="D372" s="716" t="s">
        <v>126</v>
      </c>
      <c r="E372" s="301">
        <v>12</v>
      </c>
      <c r="F372" s="1898">
        <v>295</v>
      </c>
      <c r="G372" s="1983">
        <v>3540</v>
      </c>
      <c r="H372" s="301">
        <v>12</v>
      </c>
      <c r="I372" s="301"/>
      <c r="J372" s="301"/>
      <c r="K372" s="301"/>
      <c r="L372" s="301"/>
      <c r="M372" s="301"/>
      <c r="N372" s="301"/>
      <c r="O372" s="301"/>
      <c r="P372" s="301"/>
      <c r="Q372" s="301"/>
      <c r="R372" s="301"/>
      <c r="S372" s="301"/>
    </row>
    <row r="373" spans="1:19" x14ac:dyDescent="0.25">
      <c r="A373" s="753" t="s">
        <v>2163</v>
      </c>
      <c r="B373" s="303">
        <v>235</v>
      </c>
      <c r="C373" s="2252" t="s">
        <v>1971</v>
      </c>
      <c r="D373" s="523" t="s">
        <v>84</v>
      </c>
      <c r="E373" s="303">
        <v>1</v>
      </c>
      <c r="F373" s="1926">
        <v>36000</v>
      </c>
      <c r="G373" s="2024">
        <v>36000</v>
      </c>
      <c r="H373" s="303"/>
      <c r="I373" s="303"/>
      <c r="J373" s="303"/>
      <c r="K373" s="303"/>
      <c r="L373" s="303"/>
      <c r="M373" s="303"/>
      <c r="N373" s="303"/>
      <c r="O373" s="303"/>
      <c r="P373" s="303"/>
      <c r="Q373" s="303"/>
      <c r="R373" s="303"/>
      <c r="S373" s="303">
        <v>1</v>
      </c>
    </row>
    <row r="374" spans="1:19" x14ac:dyDescent="0.25">
      <c r="A374" s="753" t="s">
        <v>2163</v>
      </c>
      <c r="B374" s="301">
        <v>235</v>
      </c>
      <c r="C374" s="2237" t="s">
        <v>1972</v>
      </c>
      <c r="D374" s="716" t="s">
        <v>136</v>
      </c>
      <c r="E374" s="301">
        <v>24</v>
      </c>
      <c r="F374" s="1898">
        <v>295</v>
      </c>
      <c r="G374" s="1983">
        <v>7080</v>
      </c>
      <c r="H374" s="301">
        <v>24</v>
      </c>
      <c r="I374" s="301"/>
      <c r="J374" s="301"/>
      <c r="K374" s="301"/>
      <c r="L374" s="301"/>
      <c r="M374" s="301"/>
      <c r="N374" s="301"/>
      <c r="O374" s="301"/>
      <c r="P374" s="301"/>
      <c r="Q374" s="301"/>
      <c r="R374" s="301"/>
      <c r="S374" s="301"/>
    </row>
    <row r="375" spans="1:19" x14ac:dyDescent="0.25">
      <c r="A375" s="753" t="s">
        <v>2163</v>
      </c>
      <c r="B375" s="303">
        <v>235</v>
      </c>
      <c r="C375" s="2252" t="s">
        <v>1973</v>
      </c>
      <c r="D375" s="523" t="s">
        <v>66</v>
      </c>
      <c r="E375" s="303">
        <v>2</v>
      </c>
      <c r="F375" s="1926">
        <v>9500</v>
      </c>
      <c r="G375" s="2024">
        <v>19000</v>
      </c>
      <c r="H375" s="303"/>
      <c r="I375" s="303"/>
      <c r="J375" s="303">
        <v>2</v>
      </c>
      <c r="K375" s="303"/>
      <c r="L375" s="303"/>
      <c r="M375" s="303"/>
      <c r="N375" s="303"/>
      <c r="O375" s="303"/>
      <c r="P375" s="303"/>
      <c r="Q375" s="303"/>
      <c r="R375" s="303"/>
      <c r="S375" s="303"/>
    </row>
    <row r="376" spans="1:19" x14ac:dyDescent="0.25">
      <c r="A376" s="753" t="s">
        <v>2163</v>
      </c>
      <c r="B376" s="177">
        <v>235</v>
      </c>
      <c r="C376" s="1519" t="s">
        <v>1965</v>
      </c>
      <c r="D376" s="520" t="s">
        <v>126</v>
      </c>
      <c r="E376" s="177">
        <v>2</v>
      </c>
      <c r="F376" s="678">
        <v>650</v>
      </c>
      <c r="G376" s="679">
        <v>1300</v>
      </c>
      <c r="H376" s="177"/>
      <c r="I376" s="177"/>
      <c r="J376" s="177">
        <v>2</v>
      </c>
      <c r="K376" s="177"/>
      <c r="L376" s="177"/>
      <c r="M376" s="177"/>
      <c r="N376" s="177"/>
      <c r="O376" s="177"/>
      <c r="P376" s="177"/>
      <c r="Q376" s="177"/>
      <c r="R376" s="177"/>
      <c r="S376" s="177"/>
    </row>
    <row r="377" spans="1:19" x14ac:dyDescent="0.25">
      <c r="A377" s="753" t="s">
        <v>2163</v>
      </c>
      <c r="B377" s="177">
        <v>235</v>
      </c>
      <c r="C377" s="769" t="s">
        <v>1974</v>
      </c>
      <c r="D377" s="520" t="s">
        <v>126</v>
      </c>
      <c r="E377" s="177">
        <v>12</v>
      </c>
      <c r="F377" s="678">
        <v>295</v>
      </c>
      <c r="G377" s="683">
        <v>3540</v>
      </c>
      <c r="H377" s="177"/>
      <c r="I377" s="177"/>
      <c r="J377" s="177">
        <v>12</v>
      </c>
      <c r="K377" s="177"/>
      <c r="L377" s="177"/>
      <c r="M377" s="177"/>
      <c r="N377" s="177"/>
      <c r="O377" s="177"/>
      <c r="P377" s="177"/>
      <c r="Q377" s="177"/>
      <c r="R377" s="177"/>
      <c r="S377" s="177"/>
    </row>
    <row r="378" spans="1:19" x14ac:dyDescent="0.25">
      <c r="A378" s="753" t="s">
        <v>2163</v>
      </c>
      <c r="B378" s="177">
        <v>235</v>
      </c>
      <c r="C378" s="769" t="s">
        <v>1975</v>
      </c>
      <c r="D378" s="520" t="s">
        <v>84</v>
      </c>
      <c r="E378" s="177">
        <v>2</v>
      </c>
      <c r="F378" s="683">
        <v>2500</v>
      </c>
      <c r="G378" s="683">
        <v>5000</v>
      </c>
      <c r="H378" s="177"/>
      <c r="I378" s="177"/>
      <c r="J378" s="177">
        <v>2</v>
      </c>
      <c r="K378" s="177"/>
      <c r="L378" s="177"/>
      <c r="M378" s="177"/>
      <c r="N378" s="177"/>
      <c r="O378" s="177"/>
      <c r="P378" s="177"/>
      <c r="Q378" s="177"/>
      <c r="R378" s="177"/>
      <c r="S378" s="177"/>
    </row>
    <row r="379" spans="1:19" x14ac:dyDescent="0.25">
      <c r="A379" s="753" t="s">
        <v>2163</v>
      </c>
      <c r="B379" s="177">
        <v>235</v>
      </c>
      <c r="C379" s="769" t="s">
        <v>1977</v>
      </c>
      <c r="D379" s="520" t="s">
        <v>1957</v>
      </c>
      <c r="E379" s="177">
        <v>24</v>
      </c>
      <c r="F379" s="683">
        <v>2800</v>
      </c>
      <c r="G379" s="683">
        <v>67200</v>
      </c>
      <c r="H379" s="177"/>
      <c r="I379" s="177">
        <v>12</v>
      </c>
      <c r="J379" s="177"/>
      <c r="K379" s="177"/>
      <c r="L379" s="177"/>
      <c r="M379" s="177">
        <v>12</v>
      </c>
      <c r="N379" s="177"/>
      <c r="O379" s="177"/>
      <c r="P379" s="177"/>
      <c r="Q379" s="177"/>
      <c r="R379" s="177"/>
      <c r="S379" s="177"/>
    </row>
    <row r="380" spans="1:19" x14ac:dyDescent="0.25">
      <c r="A380" s="753" t="s">
        <v>2163</v>
      </c>
      <c r="B380" s="301">
        <v>235</v>
      </c>
      <c r="C380" s="1316" t="s">
        <v>1978</v>
      </c>
      <c r="D380" s="716" t="s">
        <v>84</v>
      </c>
      <c r="E380" s="301">
        <v>2</v>
      </c>
      <c r="F380" s="738">
        <v>3950</v>
      </c>
      <c r="G380" s="738">
        <v>7900</v>
      </c>
      <c r="H380" s="301"/>
      <c r="I380" s="301">
        <v>2</v>
      </c>
      <c r="J380" s="301"/>
      <c r="K380" s="301"/>
      <c r="L380" s="301"/>
      <c r="M380" s="301"/>
      <c r="N380" s="301"/>
      <c r="O380" s="301"/>
      <c r="P380" s="301"/>
      <c r="Q380" s="301"/>
      <c r="R380" s="301"/>
      <c r="S380" s="301"/>
    </row>
    <row r="381" spans="1:19" x14ac:dyDescent="0.25">
      <c r="A381" s="753" t="s">
        <v>2163</v>
      </c>
      <c r="B381" s="303">
        <v>235</v>
      </c>
      <c r="C381" s="1317" t="s">
        <v>1979</v>
      </c>
      <c r="D381" s="523" t="s">
        <v>136</v>
      </c>
      <c r="E381" s="303">
        <v>24</v>
      </c>
      <c r="F381" s="1857">
        <v>2800</v>
      </c>
      <c r="G381" s="1857">
        <v>67200</v>
      </c>
      <c r="H381" s="303"/>
      <c r="I381" s="303">
        <v>12</v>
      </c>
      <c r="J381" s="303"/>
      <c r="K381" s="303"/>
      <c r="L381" s="303"/>
      <c r="M381" s="303"/>
      <c r="N381" s="303">
        <v>12</v>
      </c>
      <c r="O381" s="303"/>
      <c r="P381" s="303"/>
      <c r="Q381" s="303"/>
      <c r="R381" s="303"/>
      <c r="S381" s="303"/>
    </row>
    <row r="382" spans="1:19" x14ac:dyDescent="0.25">
      <c r="A382" s="753" t="s">
        <v>2163</v>
      </c>
      <c r="B382" s="301">
        <v>235</v>
      </c>
      <c r="C382" s="1316" t="s">
        <v>1980</v>
      </c>
      <c r="D382" s="716" t="s">
        <v>126</v>
      </c>
      <c r="E382" s="301">
        <v>12</v>
      </c>
      <c r="F382" s="738">
        <v>430</v>
      </c>
      <c r="G382" s="738">
        <v>5160</v>
      </c>
      <c r="H382" s="301"/>
      <c r="I382" s="301">
        <v>12</v>
      </c>
      <c r="J382" s="301"/>
      <c r="K382" s="301"/>
      <c r="L382" s="301"/>
      <c r="M382" s="301"/>
      <c r="N382" s="301"/>
      <c r="O382" s="301"/>
      <c r="P382" s="301"/>
      <c r="Q382" s="301"/>
      <c r="R382" s="301"/>
      <c r="S382" s="301"/>
    </row>
    <row r="383" spans="1:19" x14ac:dyDescent="0.25">
      <c r="A383" s="753" t="s">
        <v>2163</v>
      </c>
      <c r="B383" s="303">
        <v>235</v>
      </c>
      <c r="C383" s="2226" t="s">
        <v>1981</v>
      </c>
      <c r="D383" s="1784" t="s">
        <v>126</v>
      </c>
      <c r="E383" s="1112">
        <v>1</v>
      </c>
      <c r="F383" s="1857">
        <v>1950</v>
      </c>
      <c r="G383" s="1857">
        <v>1950</v>
      </c>
      <c r="H383" s="1112">
        <v>1</v>
      </c>
      <c r="I383" s="1112"/>
      <c r="J383" s="1112"/>
      <c r="K383" s="1112"/>
      <c r="L383" s="1112"/>
      <c r="M383" s="1112"/>
      <c r="N383" s="1112"/>
      <c r="O383" s="1112"/>
      <c r="P383" s="1112"/>
      <c r="Q383" s="1112"/>
      <c r="R383" s="1112"/>
      <c r="S383" s="1112"/>
    </row>
    <row r="384" spans="1:19" x14ac:dyDescent="0.25">
      <c r="A384" s="753" t="s">
        <v>2163</v>
      </c>
      <c r="B384" s="301">
        <v>235</v>
      </c>
      <c r="C384" s="2229" t="s">
        <v>1982</v>
      </c>
      <c r="D384" s="1674" t="s">
        <v>126</v>
      </c>
      <c r="E384" s="1799">
        <v>24</v>
      </c>
      <c r="F384" s="738">
        <v>645</v>
      </c>
      <c r="G384" s="738">
        <v>15480</v>
      </c>
      <c r="H384" s="1799">
        <v>24</v>
      </c>
      <c r="I384" s="1799"/>
      <c r="J384" s="1799"/>
      <c r="K384" s="1799"/>
      <c r="L384" s="1799"/>
      <c r="M384" s="1799"/>
      <c r="N384" s="1799"/>
      <c r="O384" s="1799"/>
      <c r="P384" s="1799"/>
      <c r="Q384" s="1799"/>
      <c r="R384" s="1799"/>
      <c r="S384" s="1799"/>
    </row>
    <row r="385" spans="1:19" x14ac:dyDescent="0.25">
      <c r="A385" s="753" t="s">
        <v>2163</v>
      </c>
      <c r="B385" s="303">
        <v>235</v>
      </c>
      <c r="C385" s="2226" t="s">
        <v>1983</v>
      </c>
      <c r="D385" s="1784" t="s">
        <v>136</v>
      </c>
      <c r="E385" s="1112">
        <v>3</v>
      </c>
      <c r="F385" s="1857">
        <v>690</v>
      </c>
      <c r="G385" s="1857">
        <v>2070</v>
      </c>
      <c r="H385" s="1112">
        <v>3</v>
      </c>
      <c r="I385" s="1112"/>
      <c r="J385" s="1112"/>
      <c r="K385" s="1112"/>
      <c r="L385" s="1112"/>
      <c r="M385" s="1112"/>
      <c r="N385" s="1112"/>
      <c r="O385" s="1112"/>
      <c r="P385" s="1112"/>
      <c r="Q385" s="1112"/>
      <c r="R385" s="1112"/>
      <c r="S385" s="1112"/>
    </row>
    <row r="386" spans="1:19" x14ac:dyDescent="0.25">
      <c r="A386" s="753" t="s">
        <v>2163</v>
      </c>
      <c r="B386" s="301">
        <v>235</v>
      </c>
      <c r="C386" s="2229" t="s">
        <v>1984</v>
      </c>
      <c r="D386" s="1674" t="s">
        <v>136</v>
      </c>
      <c r="E386" s="1799">
        <v>24</v>
      </c>
      <c r="F386" s="738">
        <v>435</v>
      </c>
      <c r="G386" s="738">
        <v>10440</v>
      </c>
      <c r="H386" s="1799">
        <v>24</v>
      </c>
      <c r="I386" s="1799"/>
      <c r="J386" s="1799"/>
      <c r="K386" s="1799"/>
      <c r="L386" s="1799"/>
      <c r="M386" s="1799"/>
      <c r="N386" s="1799"/>
      <c r="O386" s="1799"/>
      <c r="P386" s="1799"/>
      <c r="Q386" s="1799"/>
      <c r="R386" s="1799"/>
      <c r="S386" s="1799"/>
    </row>
    <row r="387" spans="1:19" x14ac:dyDescent="0.25">
      <c r="A387" s="753" t="s">
        <v>2163</v>
      </c>
      <c r="B387" s="303">
        <v>235</v>
      </c>
      <c r="C387" s="2226" t="s">
        <v>1985</v>
      </c>
      <c r="D387" s="1784" t="s">
        <v>126</v>
      </c>
      <c r="E387" s="1112">
        <v>6</v>
      </c>
      <c r="F387" s="1857">
        <v>395</v>
      </c>
      <c r="G387" s="1857">
        <v>2370</v>
      </c>
      <c r="H387" s="1112">
        <v>6</v>
      </c>
      <c r="I387" s="1112"/>
      <c r="J387" s="1112"/>
      <c r="K387" s="1112"/>
      <c r="L387" s="1112"/>
      <c r="M387" s="1112"/>
      <c r="N387" s="1112"/>
      <c r="O387" s="1112"/>
      <c r="P387" s="1112"/>
      <c r="Q387" s="1112"/>
      <c r="R387" s="1112"/>
      <c r="S387" s="1112"/>
    </row>
    <row r="388" spans="1:19" x14ac:dyDescent="0.25">
      <c r="A388" s="753" t="s">
        <v>2163</v>
      </c>
      <c r="B388" s="177">
        <v>235</v>
      </c>
      <c r="C388" s="769" t="s">
        <v>1965</v>
      </c>
      <c r="D388" s="520" t="s">
        <v>1986</v>
      </c>
      <c r="E388" s="177">
        <v>2</v>
      </c>
      <c r="F388" s="689">
        <v>650</v>
      </c>
      <c r="G388" s="689">
        <v>1300</v>
      </c>
      <c r="H388" s="177">
        <v>2</v>
      </c>
      <c r="I388" s="177"/>
      <c r="J388" s="177"/>
      <c r="K388" s="177"/>
      <c r="L388" s="177"/>
      <c r="M388" s="177"/>
      <c r="N388" s="177"/>
      <c r="O388" s="177"/>
      <c r="P388" s="177"/>
      <c r="Q388" s="177"/>
      <c r="R388" s="177"/>
      <c r="S388" s="177"/>
    </row>
    <row r="389" spans="1:19" x14ac:dyDescent="0.25">
      <c r="A389" s="753" t="s">
        <v>2163</v>
      </c>
      <c r="B389" s="177">
        <v>235</v>
      </c>
      <c r="C389" s="769" t="s">
        <v>1988</v>
      </c>
      <c r="D389" s="520" t="s">
        <v>126</v>
      </c>
      <c r="E389" s="177">
        <v>6</v>
      </c>
      <c r="F389" s="689">
        <v>1950</v>
      </c>
      <c r="G389" s="689">
        <v>11700</v>
      </c>
      <c r="H389" s="177"/>
      <c r="I389" s="177"/>
      <c r="J389" s="177"/>
      <c r="K389" s="177"/>
      <c r="L389" s="177">
        <v>6</v>
      </c>
      <c r="M389" s="177"/>
      <c r="N389" s="177"/>
      <c r="O389" s="177"/>
      <c r="P389" s="177"/>
      <c r="Q389" s="177"/>
      <c r="R389" s="177"/>
      <c r="S389" s="177"/>
    </row>
    <row r="390" spans="1:19" x14ac:dyDescent="0.25">
      <c r="A390" s="753" t="s">
        <v>2163</v>
      </c>
      <c r="B390" s="177">
        <v>235</v>
      </c>
      <c r="C390" s="769" t="s">
        <v>1989</v>
      </c>
      <c r="D390" s="725" t="s">
        <v>126</v>
      </c>
      <c r="E390" s="162">
        <v>6</v>
      </c>
      <c r="F390" s="726">
        <v>750</v>
      </c>
      <c r="G390" s="726">
        <v>4500</v>
      </c>
      <c r="H390" s="177"/>
      <c r="I390" s="177"/>
      <c r="J390" s="177"/>
      <c r="K390" s="177"/>
      <c r="L390" s="177">
        <v>6</v>
      </c>
      <c r="M390" s="177"/>
      <c r="N390" s="177"/>
      <c r="O390" s="177"/>
      <c r="P390" s="177"/>
      <c r="Q390" s="177"/>
      <c r="R390" s="177"/>
      <c r="S390" s="177"/>
    </row>
    <row r="391" spans="1:19" x14ac:dyDescent="0.25">
      <c r="A391" s="753" t="s">
        <v>2163</v>
      </c>
      <c r="B391" s="177">
        <v>235</v>
      </c>
      <c r="C391" s="2343" t="s">
        <v>1990</v>
      </c>
      <c r="D391" s="1608" t="s">
        <v>126</v>
      </c>
      <c r="E391" s="1830">
        <v>6</v>
      </c>
      <c r="F391" s="694">
        <v>700</v>
      </c>
      <c r="G391" s="715">
        <v>4200</v>
      </c>
      <c r="H391" s="220"/>
      <c r="I391" s="220"/>
      <c r="J391" s="220"/>
      <c r="K391" s="220"/>
      <c r="L391" s="220">
        <v>6</v>
      </c>
      <c r="M391" s="220"/>
      <c r="N391" s="220"/>
      <c r="O391" s="220"/>
      <c r="P391" s="220"/>
      <c r="Q391" s="220"/>
      <c r="R391" s="220"/>
      <c r="S391" s="220"/>
    </row>
    <row r="392" spans="1:19" x14ac:dyDescent="0.25">
      <c r="A392" s="753" t="s">
        <v>2163</v>
      </c>
      <c r="B392" s="301">
        <v>235</v>
      </c>
      <c r="C392" s="1316" t="s">
        <v>1991</v>
      </c>
      <c r="D392" s="716" t="s">
        <v>126</v>
      </c>
      <c r="E392" s="301">
        <v>48</v>
      </c>
      <c r="F392" s="738">
        <v>535</v>
      </c>
      <c r="G392" s="738">
        <v>25680</v>
      </c>
      <c r="H392" s="301"/>
      <c r="I392" s="301"/>
      <c r="J392" s="301"/>
      <c r="K392" s="301"/>
      <c r="L392" s="301">
        <v>48</v>
      </c>
      <c r="M392" s="301"/>
      <c r="N392" s="301"/>
      <c r="O392" s="301"/>
      <c r="P392" s="301"/>
      <c r="Q392" s="301"/>
      <c r="R392" s="301"/>
      <c r="S392" s="301"/>
    </row>
    <row r="393" spans="1:19" x14ac:dyDescent="0.25">
      <c r="A393" s="753" t="s">
        <v>2163</v>
      </c>
      <c r="B393" s="303">
        <v>235</v>
      </c>
      <c r="C393" s="1317" t="s">
        <v>1992</v>
      </c>
      <c r="D393" s="523" t="s">
        <v>126</v>
      </c>
      <c r="E393" s="303">
        <v>2</v>
      </c>
      <c r="F393" s="1883">
        <v>5650</v>
      </c>
      <c r="G393" s="1883">
        <v>11300</v>
      </c>
      <c r="H393" s="2062"/>
      <c r="I393" s="303"/>
      <c r="J393" s="303"/>
      <c r="K393" s="303"/>
      <c r="L393" s="303">
        <v>2</v>
      </c>
      <c r="M393" s="303"/>
      <c r="N393" s="303"/>
      <c r="O393" s="303"/>
      <c r="P393" s="303"/>
      <c r="Q393" s="303"/>
      <c r="R393" s="303"/>
      <c r="S393" s="303"/>
    </row>
    <row r="394" spans="1:19" x14ac:dyDescent="0.25">
      <c r="A394" s="753" t="s">
        <v>2163</v>
      </c>
      <c r="B394" s="301">
        <v>235</v>
      </c>
      <c r="C394" s="2237" t="s">
        <v>1993</v>
      </c>
      <c r="D394" s="716" t="s">
        <v>136</v>
      </c>
      <c r="E394" s="301">
        <v>12</v>
      </c>
      <c r="F394" s="723">
        <v>2800</v>
      </c>
      <c r="G394" s="1983">
        <v>33600</v>
      </c>
      <c r="H394" s="1385"/>
      <c r="I394" s="1385"/>
      <c r="J394" s="1385"/>
      <c r="K394" s="1385"/>
      <c r="L394" s="301">
        <v>12</v>
      </c>
      <c r="M394" s="1385"/>
      <c r="N394" s="1385"/>
      <c r="O394" s="1385"/>
      <c r="P394" s="1385"/>
      <c r="Q394" s="1385"/>
      <c r="R394" s="1385"/>
      <c r="S394" s="1385"/>
    </row>
    <row r="395" spans="1:19" x14ac:dyDescent="0.25">
      <c r="A395" s="753" t="s">
        <v>2163</v>
      </c>
      <c r="B395" s="303">
        <v>235</v>
      </c>
      <c r="C395" s="2252" t="s">
        <v>1994</v>
      </c>
      <c r="D395" s="523" t="s">
        <v>126</v>
      </c>
      <c r="E395" s="303">
        <v>2</v>
      </c>
      <c r="F395" s="1926">
        <v>2395</v>
      </c>
      <c r="G395" s="2024">
        <v>4790</v>
      </c>
      <c r="H395" s="303"/>
      <c r="I395" s="303"/>
      <c r="J395" s="303"/>
      <c r="K395" s="303">
        <v>2</v>
      </c>
      <c r="L395" s="303"/>
      <c r="M395" s="303"/>
      <c r="N395" s="303"/>
      <c r="O395" s="303"/>
      <c r="P395" s="303"/>
      <c r="Q395" s="303"/>
      <c r="R395" s="303"/>
      <c r="S395" s="303"/>
    </row>
    <row r="396" spans="1:19" x14ac:dyDescent="0.25">
      <c r="A396" s="753" t="s">
        <v>2163</v>
      </c>
      <c r="B396" s="177">
        <v>235</v>
      </c>
      <c r="C396" s="1519" t="s">
        <v>1995</v>
      </c>
      <c r="D396" s="520" t="s">
        <v>126</v>
      </c>
      <c r="E396" s="177">
        <v>2</v>
      </c>
      <c r="F396" s="683">
        <v>595</v>
      </c>
      <c r="G396" s="679">
        <v>1190</v>
      </c>
      <c r="H396" s="177"/>
      <c r="I396" s="177"/>
      <c r="J396" s="177"/>
      <c r="K396" s="177">
        <v>2</v>
      </c>
      <c r="L396" s="177"/>
      <c r="M396" s="177"/>
      <c r="N396" s="177"/>
      <c r="O396" s="177"/>
      <c r="P396" s="177"/>
      <c r="Q396" s="177"/>
      <c r="R396" s="177"/>
      <c r="S396" s="177"/>
    </row>
    <row r="397" spans="1:19" x14ac:dyDescent="0.25">
      <c r="A397" s="753" t="s">
        <v>2163</v>
      </c>
      <c r="B397" s="177">
        <v>235</v>
      </c>
      <c r="C397" s="1519" t="s">
        <v>1996</v>
      </c>
      <c r="D397" s="520" t="s">
        <v>126</v>
      </c>
      <c r="E397" s="177">
        <v>2</v>
      </c>
      <c r="F397" s="678">
        <v>850</v>
      </c>
      <c r="G397" s="679">
        <v>1700</v>
      </c>
      <c r="H397" s="177"/>
      <c r="I397" s="177"/>
      <c r="J397" s="177"/>
      <c r="K397" s="177">
        <v>2</v>
      </c>
      <c r="L397" s="177"/>
      <c r="M397" s="177"/>
      <c r="N397" s="177"/>
      <c r="O397" s="177"/>
      <c r="P397" s="177"/>
      <c r="Q397" s="177"/>
      <c r="R397" s="177"/>
      <c r="S397" s="177"/>
    </row>
    <row r="398" spans="1:19" x14ac:dyDescent="0.25">
      <c r="A398" s="753" t="s">
        <v>2163</v>
      </c>
      <c r="B398" s="177">
        <v>235</v>
      </c>
      <c r="C398" s="1519" t="s">
        <v>1997</v>
      </c>
      <c r="D398" s="520" t="s">
        <v>126</v>
      </c>
      <c r="E398" s="177">
        <v>2</v>
      </c>
      <c r="F398" s="678">
        <v>850</v>
      </c>
      <c r="G398" s="679">
        <v>1700</v>
      </c>
      <c r="H398" s="177"/>
      <c r="I398" s="177"/>
      <c r="J398" s="177"/>
      <c r="K398" s="177">
        <v>2</v>
      </c>
      <c r="L398" s="177"/>
      <c r="M398" s="177"/>
      <c r="N398" s="177"/>
      <c r="O398" s="177"/>
      <c r="P398" s="177"/>
      <c r="Q398" s="177"/>
      <c r="R398" s="177"/>
      <c r="S398" s="177"/>
    </row>
    <row r="399" spans="1:19" x14ac:dyDescent="0.25">
      <c r="A399" s="753" t="s">
        <v>2163</v>
      </c>
      <c r="B399" s="177">
        <v>235</v>
      </c>
      <c r="C399" s="1519" t="s">
        <v>1998</v>
      </c>
      <c r="D399" s="520" t="s">
        <v>136</v>
      </c>
      <c r="E399" s="177">
        <v>12</v>
      </c>
      <c r="F399" s="683">
        <v>2995</v>
      </c>
      <c r="G399" s="679">
        <v>35940</v>
      </c>
      <c r="H399" s="177"/>
      <c r="I399" s="177"/>
      <c r="J399" s="177"/>
      <c r="K399" s="177">
        <v>12</v>
      </c>
      <c r="L399" s="177"/>
      <c r="M399" s="177"/>
      <c r="N399" s="177"/>
      <c r="O399" s="177"/>
      <c r="P399" s="177"/>
      <c r="Q399" s="177"/>
      <c r="R399" s="177"/>
      <c r="S399" s="177"/>
    </row>
    <row r="400" spans="1:19" x14ac:dyDescent="0.25">
      <c r="A400" s="753" t="s">
        <v>2163</v>
      </c>
      <c r="B400" s="177">
        <v>235</v>
      </c>
      <c r="C400" s="769" t="s">
        <v>1999</v>
      </c>
      <c r="D400" s="520" t="s">
        <v>126</v>
      </c>
      <c r="E400" s="177">
        <v>2</v>
      </c>
      <c r="F400" s="683">
        <v>1450</v>
      </c>
      <c r="G400" s="683">
        <v>2900</v>
      </c>
      <c r="H400" s="177"/>
      <c r="I400" s="177"/>
      <c r="J400" s="177">
        <v>2</v>
      </c>
      <c r="K400" s="177"/>
      <c r="L400" s="177"/>
      <c r="M400" s="177"/>
      <c r="N400" s="177"/>
      <c r="O400" s="177"/>
      <c r="P400" s="177"/>
      <c r="Q400" s="177"/>
      <c r="R400" s="177"/>
      <c r="S400" s="177"/>
    </row>
    <row r="401" spans="1:19" x14ac:dyDescent="0.25">
      <c r="A401" s="753" t="s">
        <v>2163</v>
      </c>
      <c r="B401" s="177">
        <v>235</v>
      </c>
      <c r="C401" s="769" t="s">
        <v>1962</v>
      </c>
      <c r="D401" s="520" t="s">
        <v>126</v>
      </c>
      <c r="E401" s="177">
        <v>12</v>
      </c>
      <c r="F401" s="683">
        <v>295</v>
      </c>
      <c r="G401" s="683">
        <v>3540</v>
      </c>
      <c r="H401" s="177"/>
      <c r="I401" s="177"/>
      <c r="J401" s="177">
        <v>12</v>
      </c>
      <c r="K401" s="177"/>
      <c r="L401" s="177"/>
      <c r="M401" s="177"/>
      <c r="N401" s="177"/>
      <c r="O401" s="177"/>
      <c r="P401" s="177"/>
      <c r="Q401" s="177"/>
      <c r="R401" s="177"/>
      <c r="S401" s="177"/>
    </row>
    <row r="402" spans="1:19" ht="15.75" x14ac:dyDescent="0.25">
      <c r="A402" s="753" t="s">
        <v>2163</v>
      </c>
      <c r="B402" s="177">
        <v>235</v>
      </c>
      <c r="C402" s="2339" t="s">
        <v>2000</v>
      </c>
      <c r="D402" s="520" t="s">
        <v>126</v>
      </c>
      <c r="E402" s="177">
        <v>2</v>
      </c>
      <c r="F402" s="678">
        <v>995</v>
      </c>
      <c r="G402" s="683">
        <v>1990</v>
      </c>
      <c r="H402" s="177"/>
      <c r="I402" s="177"/>
      <c r="J402" s="177">
        <v>2</v>
      </c>
      <c r="K402" s="177"/>
      <c r="L402" s="177"/>
      <c r="M402" s="177"/>
      <c r="N402" s="177"/>
      <c r="O402" s="177"/>
      <c r="P402" s="177"/>
      <c r="Q402" s="177"/>
      <c r="R402" s="177"/>
      <c r="S402" s="177"/>
    </row>
    <row r="403" spans="1:19" x14ac:dyDescent="0.25">
      <c r="A403" s="753" t="s">
        <v>2163</v>
      </c>
      <c r="B403" s="177">
        <v>235</v>
      </c>
      <c r="C403" s="769" t="s">
        <v>2001</v>
      </c>
      <c r="D403" s="520" t="s">
        <v>126</v>
      </c>
      <c r="E403" s="177">
        <v>2</v>
      </c>
      <c r="F403" s="678">
        <v>540</v>
      </c>
      <c r="G403" s="679">
        <v>1080</v>
      </c>
      <c r="H403" s="177"/>
      <c r="I403" s="177"/>
      <c r="J403" s="177">
        <v>2</v>
      </c>
      <c r="K403" s="177"/>
      <c r="L403" s="177"/>
      <c r="M403" s="177"/>
      <c r="N403" s="177"/>
      <c r="O403" s="177"/>
      <c r="P403" s="177"/>
      <c r="Q403" s="177"/>
      <c r="R403" s="177"/>
      <c r="S403" s="177"/>
    </row>
    <row r="404" spans="1:19" x14ac:dyDescent="0.25">
      <c r="A404" s="753" t="s">
        <v>2163</v>
      </c>
      <c r="B404" s="177">
        <v>235</v>
      </c>
      <c r="C404" s="769" t="s">
        <v>2002</v>
      </c>
      <c r="D404" s="520" t="s">
        <v>126</v>
      </c>
      <c r="E404" s="177">
        <v>2</v>
      </c>
      <c r="F404" s="683">
        <v>540</v>
      </c>
      <c r="G404" s="683">
        <v>1080</v>
      </c>
      <c r="H404" s="177"/>
      <c r="I404" s="177"/>
      <c r="J404" s="177">
        <v>2</v>
      </c>
      <c r="K404" s="177"/>
      <c r="L404" s="177"/>
      <c r="M404" s="177"/>
      <c r="N404" s="177"/>
      <c r="O404" s="177"/>
      <c r="P404" s="177"/>
      <c r="Q404" s="177"/>
      <c r="R404" s="177"/>
      <c r="S404" s="177"/>
    </row>
    <row r="405" spans="1:19" x14ac:dyDescent="0.25">
      <c r="A405" s="753" t="s">
        <v>2163</v>
      </c>
      <c r="B405" s="177">
        <v>235</v>
      </c>
      <c r="C405" s="769" t="s">
        <v>2003</v>
      </c>
      <c r="D405" s="520" t="s">
        <v>126</v>
      </c>
      <c r="E405" s="177">
        <v>6</v>
      </c>
      <c r="F405" s="689">
        <v>195</v>
      </c>
      <c r="G405" s="689">
        <v>1170</v>
      </c>
      <c r="H405" s="177"/>
      <c r="I405" s="177"/>
      <c r="J405" s="177">
        <v>6</v>
      </c>
      <c r="K405" s="177"/>
      <c r="L405" s="177"/>
      <c r="M405" s="177"/>
      <c r="N405" s="177"/>
      <c r="O405" s="177"/>
      <c r="P405" s="177"/>
      <c r="Q405" s="177"/>
      <c r="R405" s="177"/>
      <c r="S405" s="177"/>
    </row>
    <row r="406" spans="1:19" x14ac:dyDescent="0.25">
      <c r="A406" s="753" t="s">
        <v>2163</v>
      </c>
      <c r="B406" s="177">
        <v>235</v>
      </c>
      <c r="C406" s="2249" t="s">
        <v>1988</v>
      </c>
      <c r="D406" s="424" t="s">
        <v>126</v>
      </c>
      <c r="E406" s="687">
        <v>6</v>
      </c>
      <c r="F406" s="689">
        <v>1950</v>
      </c>
      <c r="G406" s="689">
        <v>11700</v>
      </c>
      <c r="H406" s="687"/>
      <c r="I406" s="687"/>
      <c r="J406" s="687"/>
      <c r="K406" s="687"/>
      <c r="L406" s="687"/>
      <c r="M406" s="687"/>
      <c r="N406" s="687"/>
      <c r="O406" s="687">
        <v>6</v>
      </c>
      <c r="P406" s="687"/>
      <c r="Q406" s="687"/>
      <c r="R406" s="687"/>
      <c r="S406" s="687"/>
    </row>
    <row r="407" spans="1:19" x14ac:dyDescent="0.25">
      <c r="A407" s="753" t="s">
        <v>2163</v>
      </c>
      <c r="B407" s="177">
        <v>235</v>
      </c>
      <c r="C407" s="2249" t="s">
        <v>2005</v>
      </c>
      <c r="D407" s="424" t="s">
        <v>126</v>
      </c>
      <c r="E407" s="687">
        <v>6</v>
      </c>
      <c r="F407" s="689">
        <v>1950</v>
      </c>
      <c r="G407" s="689">
        <v>11700</v>
      </c>
      <c r="H407" s="687"/>
      <c r="I407" s="687"/>
      <c r="J407" s="687"/>
      <c r="K407" s="687"/>
      <c r="L407" s="687"/>
      <c r="M407" s="687"/>
      <c r="N407" s="687"/>
      <c r="O407" s="687">
        <v>6</v>
      </c>
      <c r="P407" s="687"/>
      <c r="Q407" s="687"/>
      <c r="R407" s="687"/>
      <c r="S407" s="687"/>
    </row>
    <row r="408" spans="1:19" x14ac:dyDescent="0.25">
      <c r="A408" s="753" t="s">
        <v>2163</v>
      </c>
      <c r="B408" s="177">
        <v>235</v>
      </c>
      <c r="C408" s="2249" t="s">
        <v>1990</v>
      </c>
      <c r="D408" s="424" t="s">
        <v>126</v>
      </c>
      <c r="E408" s="687">
        <v>6</v>
      </c>
      <c r="F408" s="689">
        <v>750</v>
      </c>
      <c r="G408" s="689">
        <v>4500</v>
      </c>
      <c r="H408" s="687"/>
      <c r="I408" s="687"/>
      <c r="J408" s="687"/>
      <c r="K408" s="687"/>
      <c r="L408" s="687"/>
      <c r="M408" s="687"/>
      <c r="N408" s="687"/>
      <c r="O408" s="687">
        <v>6</v>
      </c>
      <c r="P408" s="687"/>
      <c r="Q408" s="687"/>
      <c r="R408" s="687"/>
      <c r="S408" s="687"/>
    </row>
    <row r="409" spans="1:19" x14ac:dyDescent="0.25">
      <c r="A409" s="753" t="s">
        <v>2163</v>
      </c>
      <c r="B409" s="177">
        <v>235</v>
      </c>
      <c r="C409" s="2249" t="s">
        <v>2006</v>
      </c>
      <c r="D409" s="424" t="s">
        <v>126</v>
      </c>
      <c r="E409" s="687">
        <v>48</v>
      </c>
      <c r="F409" s="689">
        <v>675</v>
      </c>
      <c r="G409" s="689">
        <v>32400</v>
      </c>
      <c r="H409" s="687"/>
      <c r="I409" s="687"/>
      <c r="J409" s="687">
        <v>12</v>
      </c>
      <c r="K409" s="687"/>
      <c r="L409" s="687"/>
      <c r="M409" s="687">
        <v>12</v>
      </c>
      <c r="N409" s="687"/>
      <c r="O409" s="687"/>
      <c r="P409" s="687">
        <v>12</v>
      </c>
      <c r="Q409" s="687"/>
      <c r="R409" s="687"/>
      <c r="S409" s="687">
        <v>12</v>
      </c>
    </row>
    <row r="410" spans="1:19" x14ac:dyDescent="0.25">
      <c r="A410" s="753" t="s">
        <v>2163</v>
      </c>
      <c r="B410" s="177">
        <v>235</v>
      </c>
      <c r="C410" s="2249" t="s">
        <v>2007</v>
      </c>
      <c r="D410" s="424" t="s">
        <v>136</v>
      </c>
      <c r="E410" s="687">
        <v>12</v>
      </c>
      <c r="F410" s="689">
        <v>2800</v>
      </c>
      <c r="G410" s="689">
        <v>33600</v>
      </c>
      <c r="H410" s="687">
        <v>12</v>
      </c>
      <c r="I410" s="687"/>
      <c r="J410" s="687"/>
      <c r="K410" s="687"/>
      <c r="L410" s="687"/>
      <c r="M410" s="687"/>
      <c r="N410" s="687"/>
      <c r="O410" s="687"/>
      <c r="P410" s="687"/>
      <c r="Q410" s="687"/>
      <c r="R410" s="687"/>
      <c r="S410" s="687"/>
    </row>
    <row r="411" spans="1:19" x14ac:dyDescent="0.25">
      <c r="A411" s="753" t="s">
        <v>2163</v>
      </c>
      <c r="B411" s="177">
        <v>235</v>
      </c>
      <c r="C411" s="769" t="s">
        <v>2008</v>
      </c>
      <c r="D411" s="520" t="s">
        <v>136</v>
      </c>
      <c r="E411" s="177">
        <v>12</v>
      </c>
      <c r="F411" s="689">
        <v>395</v>
      </c>
      <c r="G411" s="689">
        <v>4740</v>
      </c>
      <c r="H411" s="177">
        <v>12</v>
      </c>
      <c r="I411" s="177"/>
      <c r="J411" s="177"/>
      <c r="K411" s="177"/>
      <c r="L411" s="177"/>
      <c r="M411" s="177"/>
      <c r="N411" s="177"/>
      <c r="O411" s="177"/>
      <c r="P411" s="177"/>
      <c r="Q411" s="177"/>
      <c r="R411" s="177"/>
      <c r="S411" s="177"/>
    </row>
    <row r="412" spans="1:19" ht="15.75" x14ac:dyDescent="0.25">
      <c r="A412" s="753" t="s">
        <v>2163</v>
      </c>
      <c r="B412" s="177">
        <v>235</v>
      </c>
      <c r="C412" s="2339" t="s">
        <v>2009</v>
      </c>
      <c r="D412" s="520" t="s">
        <v>126</v>
      </c>
      <c r="E412" s="177">
        <v>2</v>
      </c>
      <c r="F412" s="689">
        <v>3800</v>
      </c>
      <c r="G412" s="689">
        <v>7600</v>
      </c>
      <c r="H412" s="177">
        <v>2</v>
      </c>
      <c r="I412" s="177"/>
      <c r="J412" s="177"/>
      <c r="K412" s="177"/>
      <c r="L412" s="177"/>
      <c r="M412" s="177"/>
      <c r="N412" s="177"/>
      <c r="O412" s="177"/>
      <c r="P412" s="177"/>
      <c r="Q412" s="177"/>
      <c r="R412" s="177"/>
      <c r="S412" s="177"/>
    </row>
    <row r="413" spans="1:19" x14ac:dyDescent="0.25">
      <c r="A413" s="753" t="s">
        <v>2163</v>
      </c>
      <c r="B413" s="301">
        <v>235</v>
      </c>
      <c r="C413" s="2237" t="s">
        <v>1994</v>
      </c>
      <c r="D413" s="716" t="s">
        <v>126</v>
      </c>
      <c r="E413" s="301">
        <v>2</v>
      </c>
      <c r="F413" s="738">
        <v>2395</v>
      </c>
      <c r="G413" s="738">
        <v>4790</v>
      </c>
      <c r="H413" s="301">
        <v>2</v>
      </c>
      <c r="I413" s="301"/>
      <c r="J413" s="301"/>
      <c r="K413" s="301"/>
      <c r="L413" s="301"/>
      <c r="M413" s="301"/>
      <c r="N413" s="301"/>
      <c r="O413" s="301"/>
      <c r="P413" s="301"/>
      <c r="Q413" s="301"/>
      <c r="R413" s="301"/>
      <c r="S413" s="301"/>
    </row>
    <row r="414" spans="1:19" x14ac:dyDescent="0.25">
      <c r="A414" s="753" t="s">
        <v>2163</v>
      </c>
      <c r="B414" s="303">
        <v>235</v>
      </c>
      <c r="C414" s="2252" t="s">
        <v>1995</v>
      </c>
      <c r="D414" s="523" t="s">
        <v>136</v>
      </c>
      <c r="E414" s="303">
        <v>2</v>
      </c>
      <c r="F414" s="2563">
        <v>595</v>
      </c>
      <c r="G414" s="1883">
        <v>1190</v>
      </c>
      <c r="H414" s="303"/>
      <c r="I414" s="303"/>
      <c r="J414" s="303">
        <v>2</v>
      </c>
      <c r="K414" s="303"/>
      <c r="L414" s="303"/>
      <c r="M414" s="303"/>
      <c r="N414" s="303"/>
      <c r="O414" s="303"/>
      <c r="P414" s="303"/>
      <c r="Q414" s="303"/>
      <c r="R414" s="303"/>
      <c r="S414" s="303"/>
    </row>
    <row r="415" spans="1:19" x14ac:dyDescent="0.25">
      <c r="A415" s="753" t="s">
        <v>2163</v>
      </c>
      <c r="B415" s="177">
        <v>235</v>
      </c>
      <c r="C415" s="1519" t="s">
        <v>1996</v>
      </c>
      <c r="D415" s="520" t="s">
        <v>126</v>
      </c>
      <c r="E415" s="177">
        <v>2</v>
      </c>
      <c r="F415" s="689">
        <v>750</v>
      </c>
      <c r="G415" s="689">
        <v>1500</v>
      </c>
      <c r="H415" s="177"/>
      <c r="I415" s="177"/>
      <c r="J415" s="177">
        <v>2</v>
      </c>
      <c r="K415" s="177"/>
      <c r="L415" s="177"/>
      <c r="M415" s="177"/>
      <c r="N415" s="177"/>
      <c r="O415" s="177"/>
      <c r="P415" s="177"/>
      <c r="Q415" s="177"/>
      <c r="R415" s="177"/>
      <c r="S415" s="177"/>
    </row>
    <row r="416" spans="1:19" x14ac:dyDescent="0.25">
      <c r="A416" s="753" t="s">
        <v>2163</v>
      </c>
      <c r="B416" s="177">
        <v>235</v>
      </c>
      <c r="C416" s="1519" t="s">
        <v>1997</v>
      </c>
      <c r="D416" s="520" t="s">
        <v>126</v>
      </c>
      <c r="E416" s="177">
        <v>2</v>
      </c>
      <c r="F416" s="689">
        <v>750</v>
      </c>
      <c r="G416" s="689">
        <v>1500</v>
      </c>
      <c r="H416" s="177"/>
      <c r="I416" s="177"/>
      <c r="J416" s="177">
        <v>2</v>
      </c>
      <c r="K416" s="177"/>
      <c r="L416" s="177"/>
      <c r="M416" s="177"/>
      <c r="N416" s="177"/>
      <c r="O416" s="177"/>
      <c r="P416" s="177"/>
      <c r="Q416" s="177"/>
      <c r="R416" s="177"/>
      <c r="S416" s="177"/>
    </row>
    <row r="417" spans="1:19" x14ac:dyDescent="0.25">
      <c r="A417" s="753" t="s">
        <v>2163</v>
      </c>
      <c r="B417" s="177">
        <v>235</v>
      </c>
      <c r="C417" s="769" t="s">
        <v>1999</v>
      </c>
      <c r="D417" s="520" t="s">
        <v>126</v>
      </c>
      <c r="E417" s="177">
        <v>2</v>
      </c>
      <c r="F417" s="689">
        <v>1450</v>
      </c>
      <c r="G417" s="689">
        <v>2900</v>
      </c>
      <c r="H417" s="177"/>
      <c r="I417" s="177"/>
      <c r="J417" s="177">
        <v>2</v>
      </c>
      <c r="K417" s="177"/>
      <c r="L417" s="177"/>
      <c r="M417" s="177"/>
      <c r="N417" s="177"/>
      <c r="O417" s="177"/>
      <c r="P417" s="177"/>
      <c r="Q417" s="177"/>
      <c r="R417" s="177"/>
      <c r="S417" s="177"/>
    </row>
    <row r="418" spans="1:19" x14ac:dyDescent="0.25">
      <c r="A418" s="753" t="s">
        <v>2163</v>
      </c>
      <c r="B418" s="177">
        <v>235</v>
      </c>
      <c r="C418" s="769" t="s">
        <v>2010</v>
      </c>
      <c r="D418" s="520" t="s">
        <v>136</v>
      </c>
      <c r="E418" s="177">
        <v>2</v>
      </c>
      <c r="F418" s="689">
        <v>2995</v>
      </c>
      <c r="G418" s="689">
        <v>5990</v>
      </c>
      <c r="H418" s="177"/>
      <c r="I418" s="177"/>
      <c r="J418" s="177"/>
      <c r="K418" s="177"/>
      <c r="L418" s="177"/>
      <c r="M418" s="177">
        <v>2</v>
      </c>
      <c r="N418" s="177"/>
      <c r="O418" s="177"/>
      <c r="P418" s="177"/>
      <c r="Q418" s="177"/>
      <c r="R418" s="177"/>
      <c r="S418" s="177"/>
    </row>
    <row r="419" spans="1:19" ht="15.75" x14ac:dyDescent="0.25">
      <c r="A419" s="753" t="s">
        <v>2163</v>
      </c>
      <c r="B419" s="177">
        <v>235</v>
      </c>
      <c r="C419" s="2339" t="s">
        <v>2000</v>
      </c>
      <c r="D419" s="520" t="s">
        <v>126</v>
      </c>
      <c r="E419" s="177">
        <v>2</v>
      </c>
      <c r="F419" s="689">
        <v>995</v>
      </c>
      <c r="G419" s="689">
        <v>1990</v>
      </c>
      <c r="H419" s="177"/>
      <c r="I419" s="177"/>
      <c r="J419" s="177"/>
      <c r="K419" s="177"/>
      <c r="L419" s="177"/>
      <c r="M419" s="177">
        <v>2</v>
      </c>
      <c r="N419" s="177"/>
      <c r="O419" s="177"/>
      <c r="P419" s="177"/>
      <c r="Q419" s="177"/>
      <c r="R419" s="177"/>
      <c r="S419" s="177"/>
    </row>
    <row r="420" spans="1:19" x14ac:dyDescent="0.25">
      <c r="A420" s="753" t="s">
        <v>2163</v>
      </c>
      <c r="B420" s="177">
        <v>235</v>
      </c>
      <c r="C420" s="769" t="s">
        <v>2001</v>
      </c>
      <c r="D420" s="520" t="s">
        <v>126</v>
      </c>
      <c r="E420" s="177">
        <v>2</v>
      </c>
      <c r="F420" s="689">
        <v>540</v>
      </c>
      <c r="G420" s="689">
        <v>1080</v>
      </c>
      <c r="H420" s="177"/>
      <c r="I420" s="177"/>
      <c r="J420" s="177"/>
      <c r="K420" s="177"/>
      <c r="L420" s="177"/>
      <c r="M420" s="177">
        <v>2</v>
      </c>
      <c r="N420" s="177"/>
      <c r="O420" s="177"/>
      <c r="P420" s="177"/>
      <c r="Q420" s="177"/>
      <c r="R420" s="177"/>
      <c r="S420" s="177"/>
    </row>
    <row r="421" spans="1:19" x14ac:dyDescent="0.25">
      <c r="A421" s="753" t="s">
        <v>2163</v>
      </c>
      <c r="B421" s="177">
        <v>235</v>
      </c>
      <c r="C421" s="769" t="s">
        <v>2002</v>
      </c>
      <c r="D421" s="520" t="s">
        <v>126</v>
      </c>
      <c r="E421" s="177">
        <v>2</v>
      </c>
      <c r="F421" s="689">
        <v>540</v>
      </c>
      <c r="G421" s="689">
        <v>1080</v>
      </c>
      <c r="H421" s="177"/>
      <c r="I421" s="177"/>
      <c r="J421" s="177"/>
      <c r="K421" s="177"/>
      <c r="L421" s="177"/>
      <c r="M421" s="177">
        <v>2</v>
      </c>
      <c r="N421" s="177"/>
      <c r="O421" s="177"/>
      <c r="P421" s="177"/>
      <c r="Q421" s="177"/>
      <c r="R421" s="177"/>
      <c r="S421" s="177"/>
    </row>
    <row r="422" spans="1:19" x14ac:dyDescent="0.25">
      <c r="A422" s="753" t="s">
        <v>2163</v>
      </c>
      <c r="B422" s="177">
        <v>235</v>
      </c>
      <c r="C422" s="769" t="s">
        <v>2011</v>
      </c>
      <c r="D422" s="520" t="s">
        <v>126</v>
      </c>
      <c r="E422" s="177">
        <v>6</v>
      </c>
      <c r="F422" s="689">
        <v>300</v>
      </c>
      <c r="G422" s="689">
        <v>1800</v>
      </c>
      <c r="H422" s="177"/>
      <c r="I422" s="177"/>
      <c r="J422" s="177"/>
      <c r="K422" s="177"/>
      <c r="L422" s="177"/>
      <c r="M422" s="177"/>
      <c r="N422" s="177"/>
      <c r="O422" s="177"/>
      <c r="P422" s="177">
        <v>6</v>
      </c>
      <c r="Q422" s="177"/>
      <c r="R422" s="177"/>
      <c r="S422" s="177"/>
    </row>
    <row r="423" spans="1:19" x14ac:dyDescent="0.25">
      <c r="A423" s="753" t="s">
        <v>2163</v>
      </c>
      <c r="B423" s="177">
        <v>235</v>
      </c>
      <c r="C423" s="769" t="s">
        <v>2014</v>
      </c>
      <c r="D423" s="520" t="s">
        <v>126</v>
      </c>
      <c r="E423" s="177">
        <v>12</v>
      </c>
      <c r="F423" s="689">
        <v>1850</v>
      </c>
      <c r="G423" s="689">
        <v>22200</v>
      </c>
      <c r="H423" s="177">
        <v>6</v>
      </c>
      <c r="I423" s="177"/>
      <c r="J423" s="177"/>
      <c r="K423" s="177"/>
      <c r="L423" s="177"/>
      <c r="M423" s="177"/>
      <c r="N423" s="177">
        <v>6</v>
      </c>
      <c r="O423" s="177"/>
      <c r="P423" s="177"/>
      <c r="Q423" s="177"/>
      <c r="R423" s="177"/>
      <c r="S423" s="177"/>
    </row>
    <row r="424" spans="1:19" x14ac:dyDescent="0.25">
      <c r="A424" s="753" t="s">
        <v>2163</v>
      </c>
      <c r="B424" s="177">
        <v>235</v>
      </c>
      <c r="C424" s="769" t="s">
        <v>2015</v>
      </c>
      <c r="D424" s="520" t="s">
        <v>1424</v>
      </c>
      <c r="E424" s="177">
        <v>24</v>
      </c>
      <c r="F424" s="689">
        <v>770</v>
      </c>
      <c r="G424" s="689">
        <v>18480</v>
      </c>
      <c r="H424" s="177"/>
      <c r="I424" s="177">
        <v>12</v>
      </c>
      <c r="J424" s="177"/>
      <c r="K424" s="177"/>
      <c r="L424" s="177"/>
      <c r="M424" s="177"/>
      <c r="N424" s="177"/>
      <c r="O424" s="177">
        <v>12</v>
      </c>
      <c r="P424" s="177"/>
      <c r="Q424" s="177"/>
      <c r="R424" s="177"/>
      <c r="S424" s="177"/>
    </row>
    <row r="425" spans="1:19" x14ac:dyDescent="0.25">
      <c r="A425" s="753" t="s">
        <v>2163</v>
      </c>
      <c r="B425" s="177">
        <v>235</v>
      </c>
      <c r="C425" s="769" t="s">
        <v>2016</v>
      </c>
      <c r="D425" s="520" t="s">
        <v>126</v>
      </c>
      <c r="E425" s="177">
        <v>4</v>
      </c>
      <c r="F425" s="689">
        <v>1100</v>
      </c>
      <c r="G425" s="689">
        <v>4400</v>
      </c>
      <c r="H425" s="177"/>
      <c r="I425" s="177"/>
      <c r="J425" s="177">
        <v>2</v>
      </c>
      <c r="K425" s="177"/>
      <c r="L425" s="177"/>
      <c r="M425" s="177">
        <v>2</v>
      </c>
      <c r="N425" s="177"/>
      <c r="O425" s="177"/>
      <c r="P425" s="177"/>
      <c r="Q425" s="177"/>
      <c r="R425" s="177"/>
      <c r="S425" s="177"/>
    </row>
    <row r="426" spans="1:19" x14ac:dyDescent="0.25">
      <c r="A426" s="753" t="s">
        <v>2163</v>
      </c>
      <c r="B426" s="177">
        <v>235</v>
      </c>
      <c r="C426" s="769" t="s">
        <v>2017</v>
      </c>
      <c r="D426" s="520" t="s">
        <v>88</v>
      </c>
      <c r="E426" s="177">
        <v>1</v>
      </c>
      <c r="F426" s="689">
        <v>580000</v>
      </c>
      <c r="G426" s="689">
        <v>580000</v>
      </c>
      <c r="H426" s="177"/>
      <c r="I426" s="177"/>
      <c r="J426" s="177"/>
      <c r="K426" s="177">
        <v>1</v>
      </c>
      <c r="L426" s="177"/>
      <c r="M426" s="177"/>
      <c r="N426" s="177"/>
      <c r="O426" s="177"/>
      <c r="P426" s="177"/>
      <c r="Q426" s="177"/>
      <c r="R426" s="177"/>
      <c r="S426" s="177"/>
    </row>
    <row r="427" spans="1:19" x14ac:dyDescent="0.25">
      <c r="A427" s="753" t="s">
        <v>2163</v>
      </c>
      <c r="B427" s="177">
        <v>235</v>
      </c>
      <c r="C427" s="2249" t="s">
        <v>2018</v>
      </c>
      <c r="D427" s="424" t="s">
        <v>136</v>
      </c>
      <c r="E427" s="687">
        <v>1</v>
      </c>
      <c r="F427" s="689">
        <v>7500</v>
      </c>
      <c r="G427" s="689">
        <v>7500</v>
      </c>
      <c r="H427" s="687"/>
      <c r="I427" s="687"/>
      <c r="J427" s="687"/>
      <c r="K427" s="687"/>
      <c r="L427" s="687">
        <v>1</v>
      </c>
      <c r="M427" s="687"/>
      <c r="N427" s="687"/>
      <c r="O427" s="687"/>
      <c r="P427" s="687"/>
      <c r="Q427" s="687"/>
      <c r="R427" s="687"/>
      <c r="S427" s="687"/>
    </row>
    <row r="428" spans="1:19" x14ac:dyDescent="0.25">
      <c r="A428" s="753" t="s">
        <v>2163</v>
      </c>
      <c r="B428" s="177">
        <v>235</v>
      </c>
      <c r="C428" s="2249" t="s">
        <v>2021</v>
      </c>
      <c r="D428" s="424" t="s">
        <v>126</v>
      </c>
      <c r="E428" s="687">
        <v>12</v>
      </c>
      <c r="F428" s="689">
        <v>2950</v>
      </c>
      <c r="G428" s="689">
        <v>35400</v>
      </c>
      <c r="H428" s="687"/>
      <c r="I428" s="687"/>
      <c r="J428" s="687"/>
      <c r="K428" s="687">
        <v>6</v>
      </c>
      <c r="L428" s="687"/>
      <c r="M428" s="687"/>
      <c r="N428" s="687"/>
      <c r="O428" s="687">
        <v>6</v>
      </c>
      <c r="P428" s="687"/>
      <c r="Q428" s="687"/>
      <c r="R428" s="687"/>
      <c r="S428" s="687"/>
    </row>
    <row r="429" spans="1:19" x14ac:dyDescent="0.25">
      <c r="A429" s="753" t="s">
        <v>2163</v>
      </c>
      <c r="B429" s="177">
        <v>235</v>
      </c>
      <c r="C429" s="2249" t="s">
        <v>2022</v>
      </c>
      <c r="D429" s="424" t="s">
        <v>218</v>
      </c>
      <c r="E429" s="687">
        <v>24</v>
      </c>
      <c r="F429" s="689">
        <v>345</v>
      </c>
      <c r="G429" s="689">
        <v>8280</v>
      </c>
      <c r="H429" s="687"/>
      <c r="I429" s="687">
        <v>12</v>
      </c>
      <c r="J429" s="687"/>
      <c r="K429" s="687"/>
      <c r="L429" s="687">
        <v>6</v>
      </c>
      <c r="M429" s="687"/>
      <c r="N429" s="687"/>
      <c r="O429" s="687"/>
      <c r="P429" s="687">
        <v>6</v>
      </c>
      <c r="Q429" s="687"/>
      <c r="R429" s="687"/>
      <c r="S429" s="687"/>
    </row>
    <row r="430" spans="1:19" x14ac:dyDescent="0.25">
      <c r="A430" s="753" t="s">
        <v>2163</v>
      </c>
      <c r="B430" s="177">
        <v>235</v>
      </c>
      <c r="C430" s="769" t="s">
        <v>2023</v>
      </c>
      <c r="D430" s="520" t="s">
        <v>126</v>
      </c>
      <c r="E430" s="177">
        <v>2</v>
      </c>
      <c r="F430" s="689">
        <v>3200</v>
      </c>
      <c r="G430" s="689">
        <v>6400</v>
      </c>
      <c r="H430" s="177"/>
      <c r="I430" s="177">
        <v>2</v>
      </c>
      <c r="J430" s="177"/>
      <c r="K430" s="177"/>
      <c r="L430" s="177"/>
      <c r="M430" s="177"/>
      <c r="N430" s="177"/>
      <c r="O430" s="177"/>
      <c r="P430" s="177"/>
      <c r="Q430" s="177"/>
      <c r="R430" s="177"/>
      <c r="S430" s="177"/>
    </row>
    <row r="431" spans="1:19" x14ac:dyDescent="0.25">
      <c r="A431" s="753" t="s">
        <v>2163</v>
      </c>
      <c r="B431" s="177">
        <v>235</v>
      </c>
      <c r="C431" s="769" t="s">
        <v>2026</v>
      </c>
      <c r="D431" s="520" t="s">
        <v>126</v>
      </c>
      <c r="E431" s="177">
        <v>24</v>
      </c>
      <c r="F431" s="694">
        <v>595</v>
      </c>
      <c r="G431" s="715">
        <v>14280</v>
      </c>
      <c r="H431" s="177"/>
      <c r="I431" s="177">
        <v>12</v>
      </c>
      <c r="J431" s="177"/>
      <c r="K431" s="177">
        <v>6</v>
      </c>
      <c r="L431" s="177"/>
      <c r="M431" s="177"/>
      <c r="N431" s="177">
        <v>6</v>
      </c>
      <c r="O431" s="177"/>
      <c r="P431" s="177"/>
      <c r="Q431" s="177"/>
      <c r="R431" s="177"/>
      <c r="S431" s="177"/>
    </row>
    <row r="432" spans="1:19" x14ac:dyDescent="0.25">
      <c r="A432" s="753" t="s">
        <v>2163</v>
      </c>
      <c r="B432" s="1399">
        <v>235</v>
      </c>
      <c r="C432" s="340" t="s">
        <v>2027</v>
      </c>
      <c r="D432" s="1532" t="s">
        <v>126</v>
      </c>
      <c r="E432" s="1399">
        <v>3</v>
      </c>
      <c r="F432" s="1951">
        <v>1100</v>
      </c>
      <c r="G432" s="1951">
        <v>3300</v>
      </c>
      <c r="H432" s="1399"/>
      <c r="I432" s="1399"/>
      <c r="J432" s="1399">
        <v>3</v>
      </c>
      <c r="K432" s="1399"/>
      <c r="L432" s="1399"/>
      <c r="M432" s="1399"/>
      <c r="N432" s="1399"/>
      <c r="O432" s="1399"/>
      <c r="P432" s="1399"/>
      <c r="Q432" s="1399"/>
      <c r="R432" s="1399"/>
      <c r="S432" s="1399"/>
    </row>
    <row r="433" spans="1:19" ht="15.75" thickBot="1" x14ac:dyDescent="0.3">
      <c r="A433" s="754" t="s">
        <v>2163</v>
      </c>
      <c r="B433" s="177">
        <v>235</v>
      </c>
      <c r="C433" s="2380" t="s">
        <v>2030</v>
      </c>
      <c r="D433" s="2437" t="s">
        <v>126</v>
      </c>
      <c r="E433" s="2504">
        <v>12</v>
      </c>
      <c r="F433" s="2561">
        <v>595</v>
      </c>
      <c r="G433" s="2561">
        <v>7140</v>
      </c>
      <c r="H433" s="2504"/>
      <c r="I433" s="2504">
        <v>6</v>
      </c>
      <c r="J433" s="2504"/>
      <c r="K433" s="2504"/>
      <c r="L433" s="2504"/>
      <c r="M433" s="2504">
        <v>6</v>
      </c>
      <c r="N433" s="2504"/>
      <c r="O433" s="2504"/>
      <c r="P433" s="2504"/>
      <c r="Q433" s="2504"/>
      <c r="R433" s="2504"/>
      <c r="S433" s="2504"/>
    </row>
    <row r="434" spans="1:19" ht="15.75" thickBot="1" x14ac:dyDescent="0.3">
      <c r="A434" s="754" t="s">
        <v>2163</v>
      </c>
      <c r="B434" s="177">
        <v>235</v>
      </c>
      <c r="C434" s="2380" t="s">
        <v>2031</v>
      </c>
      <c r="D434" s="2437" t="s">
        <v>126</v>
      </c>
      <c r="E434" s="2504">
        <v>12</v>
      </c>
      <c r="F434" s="2561">
        <v>2395</v>
      </c>
      <c r="G434" s="2561">
        <v>28740</v>
      </c>
      <c r="H434" s="2504"/>
      <c r="I434" s="2504"/>
      <c r="J434" s="2504">
        <v>6</v>
      </c>
      <c r="K434" s="2504"/>
      <c r="L434" s="2504"/>
      <c r="M434" s="2504"/>
      <c r="N434" s="2504">
        <v>6</v>
      </c>
      <c r="O434" s="2504"/>
      <c r="P434" s="2504"/>
      <c r="Q434" s="2504"/>
      <c r="R434" s="2504"/>
      <c r="S434" s="2504"/>
    </row>
    <row r="435" spans="1:19" x14ac:dyDescent="0.25">
      <c r="A435" s="754" t="s">
        <v>2163</v>
      </c>
      <c r="B435" s="301">
        <v>235</v>
      </c>
      <c r="C435" s="2211" t="s">
        <v>2032</v>
      </c>
      <c r="D435" s="2426" t="s">
        <v>126</v>
      </c>
      <c r="E435" s="2496">
        <v>6</v>
      </c>
      <c r="F435" s="2543">
        <v>250</v>
      </c>
      <c r="G435" s="2543">
        <v>1500</v>
      </c>
      <c r="H435" s="2496"/>
      <c r="I435" s="2496"/>
      <c r="J435" s="2496"/>
      <c r="K435" s="2496">
        <v>6</v>
      </c>
      <c r="L435" s="2496"/>
      <c r="M435" s="2496"/>
      <c r="N435" s="2496"/>
      <c r="O435" s="2496"/>
      <c r="P435" s="2496"/>
      <c r="Q435" s="2496"/>
      <c r="R435" s="2496"/>
      <c r="S435" s="2496"/>
    </row>
    <row r="436" spans="1:19" ht="15.75" thickBot="1" x14ac:dyDescent="0.3">
      <c r="A436" s="754" t="s">
        <v>2163</v>
      </c>
      <c r="B436" s="303">
        <v>235</v>
      </c>
      <c r="C436" s="2270" t="s">
        <v>2033</v>
      </c>
      <c r="D436" s="2447" t="s">
        <v>159</v>
      </c>
      <c r="E436" s="2506">
        <v>48</v>
      </c>
      <c r="F436" s="2574">
        <v>180</v>
      </c>
      <c r="G436" s="2574">
        <v>8640</v>
      </c>
      <c r="H436" s="2506"/>
      <c r="I436" s="2506">
        <v>12</v>
      </c>
      <c r="J436" s="2506"/>
      <c r="K436" s="2506"/>
      <c r="L436" s="2506">
        <v>12</v>
      </c>
      <c r="M436" s="2506"/>
      <c r="N436" s="2506"/>
      <c r="O436" s="2506">
        <v>12</v>
      </c>
      <c r="P436" s="2506"/>
      <c r="Q436" s="2506"/>
      <c r="R436" s="2506">
        <v>12</v>
      </c>
      <c r="S436" s="2506"/>
    </row>
    <row r="437" spans="1:19" ht="16.5" thickBot="1" x14ac:dyDescent="0.3">
      <c r="A437" s="754" t="s">
        <v>2163</v>
      </c>
      <c r="B437" s="177">
        <v>235</v>
      </c>
      <c r="C437" s="2247" t="s">
        <v>2034</v>
      </c>
      <c r="D437" s="2437" t="s">
        <v>126</v>
      </c>
      <c r="E437" s="2504">
        <v>6</v>
      </c>
      <c r="F437" s="2561">
        <v>6500</v>
      </c>
      <c r="G437" s="2561">
        <v>39000</v>
      </c>
      <c r="H437" s="2504"/>
      <c r="I437" s="2504"/>
      <c r="J437" s="2504">
        <v>2</v>
      </c>
      <c r="K437" s="2504"/>
      <c r="L437" s="2504"/>
      <c r="M437" s="2504">
        <v>2</v>
      </c>
      <c r="N437" s="2504"/>
      <c r="O437" s="2504"/>
      <c r="P437" s="2504">
        <v>2</v>
      </c>
      <c r="Q437" s="2504"/>
      <c r="R437" s="2504"/>
      <c r="S437" s="2504"/>
    </row>
    <row r="438" spans="1:19" x14ac:dyDescent="0.25">
      <c r="A438" s="754" t="s">
        <v>2163</v>
      </c>
      <c r="B438" s="301">
        <v>235</v>
      </c>
      <c r="C438" s="2211" t="s">
        <v>2035</v>
      </c>
      <c r="D438" s="2426" t="s">
        <v>126</v>
      </c>
      <c r="E438" s="2496">
        <v>6</v>
      </c>
      <c r="F438" s="2543">
        <v>17000</v>
      </c>
      <c r="G438" s="2543">
        <v>102000</v>
      </c>
      <c r="H438" s="2496"/>
      <c r="I438" s="2496"/>
      <c r="J438" s="2496">
        <v>2</v>
      </c>
      <c r="K438" s="2496"/>
      <c r="L438" s="2496"/>
      <c r="M438" s="2496">
        <v>2</v>
      </c>
      <c r="N438" s="2496"/>
      <c r="O438" s="2496"/>
      <c r="P438" s="2496">
        <v>2</v>
      </c>
      <c r="Q438" s="2496"/>
      <c r="R438" s="2496"/>
      <c r="S438" s="2496"/>
    </row>
    <row r="439" spans="1:19" ht="15.75" thickBot="1" x14ac:dyDescent="0.3">
      <c r="A439" s="754" t="s">
        <v>2163</v>
      </c>
      <c r="B439" s="303">
        <v>235</v>
      </c>
      <c r="C439" s="2270" t="s">
        <v>2039</v>
      </c>
      <c r="D439" s="2447" t="s">
        <v>126</v>
      </c>
      <c r="E439" s="2506">
        <v>12</v>
      </c>
      <c r="F439" s="2574">
        <v>1450</v>
      </c>
      <c r="G439" s="2574">
        <v>17400</v>
      </c>
      <c r="H439" s="2506"/>
      <c r="I439" s="2506"/>
      <c r="J439" s="2506"/>
      <c r="K439" s="2506">
        <v>6</v>
      </c>
      <c r="L439" s="2506"/>
      <c r="M439" s="2506"/>
      <c r="N439" s="2506"/>
      <c r="O439" s="2506">
        <v>6</v>
      </c>
      <c r="P439" s="2506"/>
      <c r="Q439" s="2506"/>
      <c r="R439" s="2506"/>
      <c r="S439" s="2506"/>
    </row>
    <row r="440" spans="1:19" x14ac:dyDescent="0.25">
      <c r="A440" s="754" t="s">
        <v>2163</v>
      </c>
      <c r="B440" s="301">
        <v>235</v>
      </c>
      <c r="C440" s="2323" t="s">
        <v>2040</v>
      </c>
      <c r="D440" s="2457" t="s">
        <v>126</v>
      </c>
      <c r="E440" s="2515">
        <v>12</v>
      </c>
      <c r="F440" s="2543">
        <v>3200</v>
      </c>
      <c r="G440" s="2543">
        <v>38400</v>
      </c>
      <c r="H440" s="2515"/>
      <c r="I440" s="2515">
        <v>6</v>
      </c>
      <c r="J440" s="2515"/>
      <c r="K440" s="2515"/>
      <c r="L440" s="2515">
        <v>6</v>
      </c>
      <c r="M440" s="2515"/>
      <c r="N440" s="2515"/>
      <c r="O440" s="2515"/>
      <c r="P440" s="2515"/>
      <c r="Q440" s="2515"/>
      <c r="R440" s="2515"/>
      <c r="S440" s="2515"/>
    </row>
    <row r="441" spans="1:19" ht="15.75" thickBot="1" x14ac:dyDescent="0.3">
      <c r="A441" s="754" t="s">
        <v>2163</v>
      </c>
      <c r="B441" s="303">
        <v>235</v>
      </c>
      <c r="C441" s="2289" t="s">
        <v>2041</v>
      </c>
      <c r="D441" s="2449" t="s">
        <v>126</v>
      </c>
      <c r="E441" s="2508">
        <v>12</v>
      </c>
      <c r="F441" s="2574">
        <v>325</v>
      </c>
      <c r="G441" s="2574">
        <v>3900</v>
      </c>
      <c r="H441" s="2508"/>
      <c r="I441" s="2508"/>
      <c r="J441" s="2508">
        <v>6</v>
      </c>
      <c r="K441" s="2508"/>
      <c r="L441" s="2508"/>
      <c r="M441" s="2508">
        <v>6</v>
      </c>
      <c r="N441" s="2508"/>
      <c r="O441" s="2508"/>
      <c r="P441" s="2508"/>
      <c r="Q441" s="2508"/>
      <c r="R441" s="2508"/>
      <c r="S441" s="2508"/>
    </row>
    <row r="442" spans="1:19" x14ac:dyDescent="0.25">
      <c r="A442" s="754" t="s">
        <v>2163</v>
      </c>
      <c r="B442" s="301">
        <v>235</v>
      </c>
      <c r="C442" s="2401" t="s">
        <v>2042</v>
      </c>
      <c r="D442" s="2457" t="s">
        <v>126</v>
      </c>
      <c r="E442" s="2515">
        <v>12</v>
      </c>
      <c r="F442" s="2543">
        <v>825</v>
      </c>
      <c r="G442" s="2543">
        <v>9900</v>
      </c>
      <c r="H442" s="2515"/>
      <c r="I442" s="2515"/>
      <c r="J442" s="2515">
        <v>6</v>
      </c>
      <c r="K442" s="2515"/>
      <c r="L442" s="2515"/>
      <c r="M442" s="2515">
        <v>6</v>
      </c>
      <c r="N442" s="2515"/>
      <c r="O442" s="2515"/>
      <c r="P442" s="2515"/>
      <c r="Q442" s="2515"/>
      <c r="R442" s="2515"/>
      <c r="S442" s="2515"/>
    </row>
    <row r="443" spans="1:19" ht="15.75" thickBot="1" x14ac:dyDescent="0.3">
      <c r="A443" s="754" t="s">
        <v>2163</v>
      </c>
      <c r="B443" s="303">
        <v>235</v>
      </c>
      <c r="C443" s="2289" t="s">
        <v>2043</v>
      </c>
      <c r="D443" s="2449" t="s">
        <v>126</v>
      </c>
      <c r="E443" s="2508">
        <v>6</v>
      </c>
      <c r="F443" s="2574">
        <v>350</v>
      </c>
      <c r="G443" s="2574">
        <v>2100</v>
      </c>
      <c r="H443" s="2508"/>
      <c r="I443" s="2508"/>
      <c r="J443" s="2508"/>
      <c r="K443" s="2508"/>
      <c r="L443" s="2508"/>
      <c r="M443" s="2508"/>
      <c r="N443" s="2508"/>
      <c r="O443" s="2508"/>
      <c r="P443" s="2508"/>
      <c r="Q443" s="2508">
        <v>6</v>
      </c>
      <c r="R443" s="2508"/>
      <c r="S443" s="2508"/>
    </row>
    <row r="444" spans="1:19" x14ac:dyDescent="0.25">
      <c r="A444" s="754" t="s">
        <v>2163</v>
      </c>
      <c r="B444" s="301">
        <v>235</v>
      </c>
      <c r="C444" s="2401" t="s">
        <v>2044</v>
      </c>
      <c r="D444" s="2457" t="s">
        <v>126</v>
      </c>
      <c r="E444" s="2515">
        <v>6</v>
      </c>
      <c r="F444" s="2543">
        <v>380</v>
      </c>
      <c r="G444" s="2543">
        <v>2280</v>
      </c>
      <c r="H444" s="2515"/>
      <c r="I444" s="2515"/>
      <c r="J444" s="2515"/>
      <c r="K444" s="2515"/>
      <c r="L444" s="2515"/>
      <c r="M444" s="2515"/>
      <c r="N444" s="2515"/>
      <c r="O444" s="2515"/>
      <c r="P444" s="2515"/>
      <c r="Q444" s="2515">
        <v>6</v>
      </c>
      <c r="R444" s="2515"/>
      <c r="S444" s="2515"/>
    </row>
    <row r="445" spans="1:19" ht="15.75" thickBot="1" x14ac:dyDescent="0.3">
      <c r="A445" s="754" t="s">
        <v>2163</v>
      </c>
      <c r="B445" s="303">
        <v>235</v>
      </c>
      <c r="C445" s="2270" t="s">
        <v>2045</v>
      </c>
      <c r="D445" s="2447" t="s">
        <v>126</v>
      </c>
      <c r="E445" s="2506">
        <v>6</v>
      </c>
      <c r="F445" s="2574">
        <v>1350</v>
      </c>
      <c r="G445" s="2574">
        <v>8100</v>
      </c>
      <c r="H445" s="2506"/>
      <c r="I445" s="2506"/>
      <c r="J445" s="2506"/>
      <c r="K445" s="2506"/>
      <c r="L445" s="2506"/>
      <c r="M445" s="2506"/>
      <c r="N445" s="2506"/>
      <c r="O445" s="2506"/>
      <c r="P445" s="2506"/>
      <c r="Q445" s="2506">
        <v>6</v>
      </c>
      <c r="R445" s="2506"/>
      <c r="S445" s="2506"/>
    </row>
    <row r="446" spans="1:19" ht="15.75" x14ac:dyDescent="0.25">
      <c r="A446" s="754" t="s">
        <v>2163</v>
      </c>
      <c r="B446" s="301">
        <v>235</v>
      </c>
      <c r="C446" s="2371" t="s">
        <v>2046</v>
      </c>
      <c r="D446" s="2426" t="s">
        <v>126</v>
      </c>
      <c r="E446" s="2496">
        <v>6</v>
      </c>
      <c r="F446" s="2543">
        <v>3350</v>
      </c>
      <c r="G446" s="2543">
        <v>20100</v>
      </c>
      <c r="H446" s="2496"/>
      <c r="I446" s="2496"/>
      <c r="J446" s="2496"/>
      <c r="K446" s="2496"/>
      <c r="L446" s="2496"/>
      <c r="M446" s="2496"/>
      <c r="N446" s="2496"/>
      <c r="O446" s="2496"/>
      <c r="P446" s="2496"/>
      <c r="Q446" s="2496">
        <v>6</v>
      </c>
      <c r="R446" s="2496"/>
      <c r="S446" s="2496"/>
    </row>
    <row r="447" spans="1:19" ht="15.75" thickBot="1" x14ac:dyDescent="0.3">
      <c r="A447" s="754" t="s">
        <v>2163</v>
      </c>
      <c r="B447" s="303">
        <v>235</v>
      </c>
      <c r="C447" s="2270" t="s">
        <v>2047</v>
      </c>
      <c r="D447" s="2447" t="s">
        <v>126</v>
      </c>
      <c r="E447" s="2506">
        <v>24</v>
      </c>
      <c r="F447" s="2574">
        <v>95</v>
      </c>
      <c r="G447" s="2574">
        <v>2280</v>
      </c>
      <c r="H447" s="2506"/>
      <c r="I447" s="2506"/>
      <c r="J447" s="2506"/>
      <c r="K447" s="2506"/>
      <c r="L447" s="2506"/>
      <c r="M447" s="2506"/>
      <c r="N447" s="2506"/>
      <c r="O447" s="2506"/>
      <c r="P447" s="2506"/>
      <c r="Q447" s="2506">
        <v>24</v>
      </c>
      <c r="R447" s="2506"/>
      <c r="S447" s="2506"/>
    </row>
    <row r="448" spans="1:19" x14ac:dyDescent="0.25">
      <c r="A448" s="754" t="s">
        <v>2163</v>
      </c>
      <c r="B448" s="301">
        <v>235</v>
      </c>
      <c r="C448" s="2211" t="s">
        <v>2048</v>
      </c>
      <c r="D448" s="2426" t="s">
        <v>126</v>
      </c>
      <c r="E448" s="2496">
        <v>24</v>
      </c>
      <c r="F448" s="2543">
        <v>95</v>
      </c>
      <c r="G448" s="2543">
        <v>2280</v>
      </c>
      <c r="H448" s="2496"/>
      <c r="I448" s="2496"/>
      <c r="J448" s="2496"/>
      <c r="K448" s="2496"/>
      <c r="L448" s="2496"/>
      <c r="M448" s="2496"/>
      <c r="N448" s="2496"/>
      <c r="O448" s="2496"/>
      <c r="P448" s="2496"/>
      <c r="Q448" s="2496">
        <v>24</v>
      </c>
      <c r="R448" s="2496"/>
      <c r="S448" s="2496"/>
    </row>
    <row r="449" spans="1:19" ht="15.75" thickBot="1" x14ac:dyDescent="0.3">
      <c r="A449" s="754" t="s">
        <v>2163</v>
      </c>
      <c r="B449" s="303">
        <v>235</v>
      </c>
      <c r="C449" s="2270" t="s">
        <v>2049</v>
      </c>
      <c r="D449" s="2447" t="s">
        <v>2050</v>
      </c>
      <c r="E449" s="2506">
        <v>6</v>
      </c>
      <c r="F449" s="2580">
        <v>19500</v>
      </c>
      <c r="G449" s="2580">
        <v>117000</v>
      </c>
      <c r="H449" s="2506"/>
      <c r="I449" s="2506"/>
      <c r="J449" s="2506"/>
      <c r="K449" s="2506"/>
      <c r="L449" s="2506"/>
      <c r="M449" s="2506"/>
      <c r="N449" s="2506"/>
      <c r="O449" s="2506"/>
      <c r="P449" s="2506"/>
      <c r="Q449" s="2506">
        <v>6</v>
      </c>
      <c r="R449" s="2506"/>
      <c r="S449" s="2506"/>
    </row>
    <row r="450" spans="1:19" x14ac:dyDescent="0.25">
      <c r="A450" s="754" t="s">
        <v>2163</v>
      </c>
      <c r="B450" s="301">
        <v>235</v>
      </c>
      <c r="C450" s="2296" t="s">
        <v>2051</v>
      </c>
      <c r="D450" s="2426" t="s">
        <v>66</v>
      </c>
      <c r="E450" s="2496">
        <v>6</v>
      </c>
      <c r="F450" s="2543">
        <v>3950</v>
      </c>
      <c r="G450" s="2543">
        <v>23700</v>
      </c>
      <c r="H450" s="2744"/>
      <c r="I450" s="2744"/>
      <c r="J450" s="2744"/>
      <c r="K450" s="2744"/>
      <c r="L450" s="2744"/>
      <c r="M450" s="2744"/>
      <c r="N450" s="2744"/>
      <c r="O450" s="2744"/>
      <c r="P450" s="2744"/>
      <c r="Q450" s="2496">
        <v>6</v>
      </c>
      <c r="R450" s="2744"/>
      <c r="S450" s="2744"/>
    </row>
    <row r="451" spans="1:19" ht="15.75" thickBot="1" x14ac:dyDescent="0.3">
      <c r="A451" s="754" t="s">
        <v>2163</v>
      </c>
      <c r="B451" s="303">
        <v>235</v>
      </c>
      <c r="C451" s="2311" t="s">
        <v>1882</v>
      </c>
      <c r="D451" s="2447" t="s">
        <v>66</v>
      </c>
      <c r="E451" s="2506">
        <v>2</v>
      </c>
      <c r="F451" s="2574">
        <v>4950</v>
      </c>
      <c r="G451" s="2574">
        <v>9900</v>
      </c>
      <c r="H451" s="2506"/>
      <c r="I451" s="2506"/>
      <c r="J451" s="2506"/>
      <c r="K451" s="2506"/>
      <c r="L451" s="2506"/>
      <c r="M451" s="2506"/>
      <c r="N451" s="2506"/>
      <c r="O451" s="2506"/>
      <c r="P451" s="2506"/>
      <c r="Q451" s="2506">
        <v>2</v>
      </c>
      <c r="R451" s="2506"/>
      <c r="S451" s="2506"/>
    </row>
    <row r="452" spans="1:19" x14ac:dyDescent="0.25">
      <c r="A452" s="754" t="s">
        <v>2163</v>
      </c>
      <c r="B452" s="301">
        <v>235</v>
      </c>
      <c r="C452" s="2296" t="s">
        <v>2052</v>
      </c>
      <c r="D452" s="2426" t="s">
        <v>66</v>
      </c>
      <c r="E452" s="2496">
        <v>6</v>
      </c>
      <c r="F452" s="2543">
        <v>6950</v>
      </c>
      <c r="G452" s="2543">
        <v>41700</v>
      </c>
      <c r="H452" s="2496"/>
      <c r="I452" s="2496"/>
      <c r="J452" s="2496"/>
      <c r="K452" s="2496"/>
      <c r="L452" s="2496"/>
      <c r="M452" s="2496"/>
      <c r="N452" s="2496"/>
      <c r="O452" s="2496"/>
      <c r="P452" s="2496"/>
      <c r="Q452" s="2496">
        <v>6</v>
      </c>
      <c r="R452" s="2496"/>
      <c r="S452" s="2496"/>
    </row>
    <row r="453" spans="1:19" ht="15.75" thickBot="1" x14ac:dyDescent="0.3">
      <c r="A453" s="754" t="s">
        <v>2163</v>
      </c>
      <c r="B453" s="303">
        <v>235</v>
      </c>
      <c r="C453" s="2311" t="s">
        <v>2053</v>
      </c>
      <c r="D453" s="2447" t="s">
        <v>66</v>
      </c>
      <c r="E453" s="2506">
        <v>6</v>
      </c>
      <c r="F453" s="2574">
        <v>7500</v>
      </c>
      <c r="G453" s="2574">
        <v>45000</v>
      </c>
      <c r="H453" s="2506"/>
      <c r="I453" s="2506"/>
      <c r="J453" s="2506"/>
      <c r="K453" s="2506"/>
      <c r="L453" s="2506"/>
      <c r="M453" s="2506"/>
      <c r="N453" s="2506"/>
      <c r="O453" s="2506"/>
      <c r="P453" s="2506"/>
      <c r="Q453" s="2506">
        <v>6</v>
      </c>
      <c r="R453" s="2506"/>
      <c r="S453" s="2506"/>
    </row>
    <row r="454" spans="1:19" x14ac:dyDescent="0.25">
      <c r="A454" s="754" t="s">
        <v>2163</v>
      </c>
      <c r="B454" s="301">
        <v>235</v>
      </c>
      <c r="C454" s="2216" t="s">
        <v>2054</v>
      </c>
      <c r="D454" s="2426" t="s">
        <v>66</v>
      </c>
      <c r="E454" s="2496">
        <v>2</v>
      </c>
      <c r="F454" s="2543">
        <v>4300</v>
      </c>
      <c r="G454" s="2543">
        <v>8600</v>
      </c>
      <c r="H454" s="2496"/>
      <c r="I454" s="2496"/>
      <c r="J454" s="2496"/>
      <c r="K454" s="2496"/>
      <c r="L454" s="2496"/>
      <c r="M454" s="2496"/>
      <c r="N454" s="2496"/>
      <c r="O454" s="2496"/>
      <c r="P454" s="2496"/>
      <c r="Q454" s="2496">
        <v>2</v>
      </c>
      <c r="R454" s="2496"/>
      <c r="S454" s="2496"/>
    </row>
    <row r="455" spans="1:19" x14ac:dyDescent="0.25">
      <c r="A455" s="754" t="s">
        <v>2163</v>
      </c>
      <c r="B455" s="302">
        <v>235</v>
      </c>
      <c r="C455" s="2216" t="s">
        <v>2055</v>
      </c>
      <c r="D455" s="2428" t="s">
        <v>126</v>
      </c>
      <c r="E455" s="2497">
        <v>1</v>
      </c>
      <c r="F455" s="2545">
        <v>22500</v>
      </c>
      <c r="G455" s="2545">
        <v>22500</v>
      </c>
      <c r="H455" s="2497"/>
      <c r="I455" s="2497"/>
      <c r="J455" s="2497"/>
      <c r="K455" s="2497"/>
      <c r="L455" s="2497"/>
      <c r="M455" s="2497"/>
      <c r="N455" s="2497"/>
      <c r="O455" s="2497"/>
      <c r="P455" s="2497"/>
      <c r="Q455" s="2497">
        <v>1</v>
      </c>
      <c r="R455" s="2497"/>
      <c r="S455" s="2497"/>
    </row>
    <row r="456" spans="1:19" x14ac:dyDescent="0.25">
      <c r="A456" s="754" t="s">
        <v>2163</v>
      </c>
      <c r="B456" s="302">
        <v>235</v>
      </c>
      <c r="C456" s="2258" t="s">
        <v>2056</v>
      </c>
      <c r="D456" s="2428" t="s">
        <v>126</v>
      </c>
      <c r="E456" s="2497">
        <v>1</v>
      </c>
      <c r="F456" s="2545">
        <v>18500</v>
      </c>
      <c r="G456" s="2545">
        <v>18500</v>
      </c>
      <c r="H456" s="2497"/>
      <c r="I456" s="2497"/>
      <c r="J456" s="2497"/>
      <c r="K456" s="2497"/>
      <c r="L456" s="2497"/>
      <c r="M456" s="2497"/>
      <c r="N456" s="2497"/>
      <c r="O456" s="2497"/>
      <c r="P456" s="2497"/>
      <c r="Q456" s="2497">
        <v>1</v>
      </c>
      <c r="R456" s="2497"/>
      <c r="S456" s="2497"/>
    </row>
    <row r="457" spans="1:19" x14ac:dyDescent="0.25">
      <c r="A457" s="754" t="s">
        <v>2163</v>
      </c>
      <c r="B457" s="302">
        <v>235</v>
      </c>
      <c r="C457" s="2258" t="s">
        <v>2061</v>
      </c>
      <c r="D457" s="2428" t="s">
        <v>84</v>
      </c>
      <c r="E457" s="2497">
        <v>6</v>
      </c>
      <c r="F457" s="2545">
        <v>3900</v>
      </c>
      <c r="G457" s="2545">
        <v>23400</v>
      </c>
      <c r="H457" s="2497"/>
      <c r="I457" s="2497"/>
      <c r="J457" s="2497"/>
      <c r="K457" s="2497"/>
      <c r="L457" s="2497">
        <v>3</v>
      </c>
      <c r="M457" s="2497"/>
      <c r="N457" s="2497"/>
      <c r="O457" s="2497"/>
      <c r="P457" s="2497"/>
      <c r="Q457" s="2497">
        <v>3</v>
      </c>
      <c r="R457" s="2497"/>
      <c r="S457" s="2497"/>
    </row>
    <row r="458" spans="1:19" x14ac:dyDescent="0.25">
      <c r="A458" s="754" t="s">
        <v>2163</v>
      </c>
      <c r="B458" s="302">
        <v>235</v>
      </c>
      <c r="C458" s="2258" t="s">
        <v>2062</v>
      </c>
      <c r="D458" s="2428" t="s">
        <v>84</v>
      </c>
      <c r="E458" s="2497">
        <v>6</v>
      </c>
      <c r="F458" s="2545">
        <v>4100</v>
      </c>
      <c r="G458" s="2545">
        <v>24600</v>
      </c>
      <c r="H458" s="2497"/>
      <c r="I458" s="2497"/>
      <c r="J458" s="2497"/>
      <c r="K458" s="2497"/>
      <c r="L458" s="2497">
        <v>3</v>
      </c>
      <c r="M458" s="2497"/>
      <c r="N458" s="2497"/>
      <c r="O458" s="2497"/>
      <c r="P458" s="2497"/>
      <c r="Q458" s="2497">
        <v>3</v>
      </c>
      <c r="R458" s="2497"/>
      <c r="S458" s="2497"/>
    </row>
    <row r="459" spans="1:19" x14ac:dyDescent="0.25">
      <c r="A459" s="754" t="s">
        <v>2163</v>
      </c>
      <c r="B459" s="302">
        <v>235</v>
      </c>
      <c r="C459" s="2258" t="s">
        <v>2063</v>
      </c>
      <c r="D459" s="2428" t="s">
        <v>84</v>
      </c>
      <c r="E459" s="2497">
        <v>6</v>
      </c>
      <c r="F459" s="2545">
        <v>4500</v>
      </c>
      <c r="G459" s="2545">
        <v>27000</v>
      </c>
      <c r="H459" s="2497"/>
      <c r="I459" s="2497"/>
      <c r="J459" s="2497"/>
      <c r="K459" s="2497"/>
      <c r="L459" s="2497">
        <v>3</v>
      </c>
      <c r="M459" s="2497"/>
      <c r="N459" s="2497"/>
      <c r="O459" s="2497"/>
      <c r="P459" s="2497"/>
      <c r="Q459" s="2497">
        <v>3</v>
      </c>
      <c r="R459" s="2497"/>
      <c r="S459" s="2497"/>
    </row>
    <row r="460" spans="1:19" x14ac:dyDescent="0.25">
      <c r="A460" s="754" t="s">
        <v>2163</v>
      </c>
      <c r="B460" s="302">
        <v>235</v>
      </c>
      <c r="C460" s="2258" t="s">
        <v>2064</v>
      </c>
      <c r="D460" s="2428" t="s">
        <v>84</v>
      </c>
      <c r="E460" s="2497">
        <v>6</v>
      </c>
      <c r="F460" s="2545">
        <v>4900</v>
      </c>
      <c r="G460" s="2545">
        <v>29400</v>
      </c>
      <c r="H460" s="2497"/>
      <c r="I460" s="2497"/>
      <c r="J460" s="2497"/>
      <c r="K460" s="2497"/>
      <c r="L460" s="2497">
        <v>3</v>
      </c>
      <c r="M460" s="2497"/>
      <c r="N460" s="2497"/>
      <c r="O460" s="2497"/>
      <c r="P460" s="2497"/>
      <c r="Q460" s="2497">
        <v>3</v>
      </c>
      <c r="R460" s="2497"/>
      <c r="S460" s="2497"/>
    </row>
    <row r="461" spans="1:19" x14ac:dyDescent="0.25">
      <c r="A461" s="754" t="s">
        <v>2163</v>
      </c>
      <c r="B461" s="302">
        <v>235</v>
      </c>
      <c r="C461" s="2253" t="s">
        <v>2065</v>
      </c>
      <c r="D461" s="2440" t="s">
        <v>126</v>
      </c>
      <c r="E461" s="2505">
        <v>24</v>
      </c>
      <c r="F461" s="2545">
        <v>275</v>
      </c>
      <c r="G461" s="2545">
        <v>6600</v>
      </c>
      <c r="H461" s="2505"/>
      <c r="I461" s="2505"/>
      <c r="J461" s="2505"/>
      <c r="K461" s="2505"/>
      <c r="L461" s="2505">
        <v>12</v>
      </c>
      <c r="M461" s="2505"/>
      <c r="N461" s="2505"/>
      <c r="O461" s="2505"/>
      <c r="P461" s="2505"/>
      <c r="Q461" s="2505">
        <v>12</v>
      </c>
      <c r="R461" s="2505"/>
      <c r="S461" s="2505"/>
    </row>
    <row r="462" spans="1:19" x14ac:dyDescent="0.25">
      <c r="A462" s="754" t="s">
        <v>2163</v>
      </c>
      <c r="B462" s="302">
        <v>235</v>
      </c>
      <c r="C462" s="2253" t="s">
        <v>2066</v>
      </c>
      <c r="D462" s="2440" t="s">
        <v>126</v>
      </c>
      <c r="E462" s="2505">
        <v>12</v>
      </c>
      <c r="F462" s="2545">
        <v>1050</v>
      </c>
      <c r="G462" s="2545">
        <v>12600</v>
      </c>
      <c r="H462" s="2505"/>
      <c r="I462" s="2505"/>
      <c r="J462" s="2505"/>
      <c r="K462" s="2505">
        <v>6</v>
      </c>
      <c r="L462" s="2505"/>
      <c r="M462" s="2505"/>
      <c r="N462" s="2505"/>
      <c r="O462" s="2505">
        <v>6</v>
      </c>
      <c r="P462" s="2505"/>
      <c r="Q462" s="2505"/>
      <c r="R462" s="2505"/>
      <c r="S462" s="2505"/>
    </row>
    <row r="463" spans="1:19" x14ac:dyDescent="0.25">
      <c r="A463" s="754" t="s">
        <v>2163</v>
      </c>
      <c r="B463" s="302">
        <v>235</v>
      </c>
      <c r="C463" s="2253" t="s">
        <v>2067</v>
      </c>
      <c r="D463" s="2440" t="s">
        <v>126</v>
      </c>
      <c r="E463" s="2505">
        <v>12</v>
      </c>
      <c r="F463" s="2545">
        <v>1050</v>
      </c>
      <c r="G463" s="2545">
        <v>12600</v>
      </c>
      <c r="H463" s="2505"/>
      <c r="I463" s="2505"/>
      <c r="J463" s="2505"/>
      <c r="K463" s="2505">
        <v>6</v>
      </c>
      <c r="L463" s="2505"/>
      <c r="M463" s="2505"/>
      <c r="N463" s="2505"/>
      <c r="O463" s="2505">
        <v>6</v>
      </c>
      <c r="P463" s="2505"/>
      <c r="Q463" s="2505"/>
      <c r="R463" s="2505"/>
      <c r="S463" s="2505"/>
    </row>
    <row r="464" spans="1:19" x14ac:dyDescent="0.25">
      <c r="A464" s="754" t="s">
        <v>2163</v>
      </c>
      <c r="B464" s="302">
        <v>235</v>
      </c>
      <c r="C464" s="2253" t="s">
        <v>2068</v>
      </c>
      <c r="D464" s="2440" t="s">
        <v>126</v>
      </c>
      <c r="E464" s="2505">
        <v>12</v>
      </c>
      <c r="F464" s="2545">
        <v>1350</v>
      </c>
      <c r="G464" s="2545">
        <v>16200</v>
      </c>
      <c r="H464" s="2505"/>
      <c r="I464" s="2505"/>
      <c r="J464" s="2505"/>
      <c r="K464" s="2505">
        <v>6</v>
      </c>
      <c r="L464" s="2505"/>
      <c r="M464" s="2505"/>
      <c r="N464" s="2505"/>
      <c r="O464" s="2505">
        <v>6</v>
      </c>
      <c r="P464" s="2505"/>
      <c r="Q464" s="2505"/>
      <c r="R464" s="2505"/>
      <c r="S464" s="2505"/>
    </row>
    <row r="465" spans="1:19" x14ac:dyDescent="0.25">
      <c r="A465" s="754" t="s">
        <v>2163</v>
      </c>
      <c r="B465" s="302">
        <v>235</v>
      </c>
      <c r="C465" s="2253" t="s">
        <v>2069</v>
      </c>
      <c r="D465" s="2440" t="s">
        <v>136</v>
      </c>
      <c r="E465" s="2505">
        <v>12</v>
      </c>
      <c r="F465" s="2545">
        <v>1500</v>
      </c>
      <c r="G465" s="2545">
        <v>18000</v>
      </c>
      <c r="H465" s="2505"/>
      <c r="I465" s="2505"/>
      <c r="J465" s="2505"/>
      <c r="K465" s="2505">
        <v>6</v>
      </c>
      <c r="L465" s="2505"/>
      <c r="M465" s="2505"/>
      <c r="N465" s="2505"/>
      <c r="O465" s="2505">
        <v>6</v>
      </c>
      <c r="P465" s="2505"/>
      <c r="Q465" s="2505"/>
      <c r="R465" s="2505"/>
      <c r="S465" s="2505"/>
    </row>
    <row r="466" spans="1:19" x14ac:dyDescent="0.25">
      <c r="A466" s="754" t="s">
        <v>2163</v>
      </c>
      <c r="B466" s="302">
        <v>235</v>
      </c>
      <c r="C466" s="2258" t="s">
        <v>2070</v>
      </c>
      <c r="D466" s="2428" t="s">
        <v>136</v>
      </c>
      <c r="E466" s="2497">
        <v>12</v>
      </c>
      <c r="F466" s="2545">
        <v>1500</v>
      </c>
      <c r="G466" s="2545">
        <v>18000</v>
      </c>
      <c r="H466" s="2497"/>
      <c r="I466" s="2497"/>
      <c r="J466" s="2497"/>
      <c r="K466" s="2497">
        <v>6</v>
      </c>
      <c r="L466" s="2497"/>
      <c r="M466" s="2497"/>
      <c r="N466" s="2497"/>
      <c r="O466" s="2497">
        <v>6</v>
      </c>
      <c r="P466" s="2497"/>
      <c r="Q466" s="2497"/>
      <c r="R466" s="2497"/>
      <c r="S466" s="2497"/>
    </row>
    <row r="467" spans="1:19" ht="16.5" thickBot="1" x14ac:dyDescent="0.3">
      <c r="A467" s="754" t="s">
        <v>2163</v>
      </c>
      <c r="B467" s="303">
        <v>235</v>
      </c>
      <c r="C467" s="2247" t="s">
        <v>2071</v>
      </c>
      <c r="D467" s="2447" t="s">
        <v>126</v>
      </c>
      <c r="E467" s="2506">
        <v>6</v>
      </c>
      <c r="F467" s="2574">
        <v>1350</v>
      </c>
      <c r="G467" s="2574">
        <v>8100</v>
      </c>
      <c r="H467" s="2506"/>
      <c r="I467" s="2506"/>
      <c r="J467" s="2506"/>
      <c r="K467" s="2506">
        <v>6</v>
      </c>
      <c r="L467" s="2506"/>
      <c r="M467" s="2506"/>
      <c r="N467" s="2506"/>
      <c r="O467" s="2506"/>
      <c r="P467" s="2506"/>
      <c r="Q467" s="2506"/>
      <c r="R467" s="2506"/>
      <c r="S467" s="2506"/>
    </row>
    <row r="468" spans="1:19" x14ac:dyDescent="0.25">
      <c r="A468" s="754" t="s">
        <v>2163</v>
      </c>
      <c r="B468" s="301">
        <v>235</v>
      </c>
      <c r="C468" s="2258" t="s">
        <v>2072</v>
      </c>
      <c r="D468" s="2426" t="s">
        <v>126</v>
      </c>
      <c r="E468" s="2496">
        <v>12</v>
      </c>
      <c r="F468" s="2543">
        <v>200</v>
      </c>
      <c r="G468" s="2543">
        <v>2400</v>
      </c>
      <c r="H468" s="2496"/>
      <c r="I468" s="2496"/>
      <c r="J468" s="2496"/>
      <c r="K468" s="2496">
        <v>6</v>
      </c>
      <c r="L468" s="2496"/>
      <c r="M468" s="2496"/>
      <c r="N468" s="2496"/>
      <c r="O468" s="2496">
        <v>6</v>
      </c>
      <c r="P468" s="2496"/>
      <c r="Q468" s="2496"/>
      <c r="R468" s="2496"/>
      <c r="S468" s="2496"/>
    </row>
    <row r="469" spans="1:19" x14ac:dyDescent="0.25">
      <c r="A469" s="754" t="s">
        <v>2163</v>
      </c>
      <c r="B469" s="302">
        <v>235</v>
      </c>
      <c r="C469" s="2258" t="s">
        <v>2073</v>
      </c>
      <c r="D469" s="2428" t="s">
        <v>126</v>
      </c>
      <c r="E469" s="2497">
        <v>1</v>
      </c>
      <c r="F469" s="2545">
        <v>4500</v>
      </c>
      <c r="G469" s="2545">
        <v>4500</v>
      </c>
      <c r="H469" s="2497"/>
      <c r="I469" s="2497"/>
      <c r="J469" s="2497"/>
      <c r="K469" s="2497">
        <v>1</v>
      </c>
      <c r="L469" s="2497"/>
      <c r="M469" s="2497"/>
      <c r="N469" s="2497"/>
      <c r="O469" s="2497"/>
      <c r="P469" s="2497"/>
      <c r="Q469" s="2497"/>
      <c r="R469" s="2497"/>
      <c r="S469" s="2497"/>
    </row>
    <row r="470" spans="1:19" x14ac:dyDescent="0.25">
      <c r="A470" s="754" t="s">
        <v>2163</v>
      </c>
      <c r="B470" s="302">
        <v>235</v>
      </c>
      <c r="C470" s="2258" t="s">
        <v>2074</v>
      </c>
      <c r="D470" s="2428" t="s">
        <v>126</v>
      </c>
      <c r="E470" s="2497">
        <v>2</v>
      </c>
      <c r="F470" s="2589">
        <v>4200</v>
      </c>
      <c r="G470" s="2589">
        <v>8400</v>
      </c>
      <c r="H470" s="2497"/>
      <c r="I470" s="2497"/>
      <c r="J470" s="2497"/>
      <c r="K470" s="2497">
        <v>2</v>
      </c>
      <c r="L470" s="2497"/>
      <c r="M470" s="2497"/>
      <c r="N470" s="2497"/>
      <c r="O470" s="2497"/>
      <c r="P470" s="2497"/>
      <c r="Q470" s="2497"/>
      <c r="R470" s="2497"/>
      <c r="S470" s="2497"/>
    </row>
    <row r="471" spans="1:19" x14ac:dyDescent="0.25">
      <c r="A471" s="754" t="s">
        <v>2163</v>
      </c>
      <c r="B471" s="302">
        <v>235</v>
      </c>
      <c r="C471" s="2216" t="s">
        <v>2075</v>
      </c>
      <c r="D471" s="2428" t="s">
        <v>126</v>
      </c>
      <c r="E471" s="2497">
        <v>2</v>
      </c>
      <c r="F471" s="2545">
        <v>3950</v>
      </c>
      <c r="G471" s="2545">
        <v>7900</v>
      </c>
      <c r="H471" s="1760"/>
      <c r="I471" s="1760"/>
      <c r="J471" s="1760"/>
      <c r="K471" s="2497">
        <v>2</v>
      </c>
      <c r="L471" s="1760"/>
      <c r="M471" s="1760"/>
      <c r="N471" s="1760"/>
      <c r="O471" s="1760"/>
      <c r="P471" s="1760"/>
      <c r="Q471" s="1760"/>
      <c r="R471" s="1760"/>
      <c r="S471" s="1760"/>
    </row>
    <row r="472" spans="1:19" x14ac:dyDescent="0.25">
      <c r="A472" s="754" t="s">
        <v>2163</v>
      </c>
      <c r="B472" s="302">
        <v>235</v>
      </c>
      <c r="C472" s="2216" t="s">
        <v>2076</v>
      </c>
      <c r="D472" s="2428" t="s">
        <v>126</v>
      </c>
      <c r="E472" s="2497">
        <v>6</v>
      </c>
      <c r="F472" s="2545">
        <v>295</v>
      </c>
      <c r="G472" s="2545">
        <v>1770</v>
      </c>
      <c r="H472" s="2497"/>
      <c r="I472" s="2497"/>
      <c r="J472" s="2497"/>
      <c r="K472" s="2497">
        <v>6</v>
      </c>
      <c r="L472" s="2497"/>
      <c r="M472" s="2497"/>
      <c r="N472" s="2497"/>
      <c r="O472" s="2497"/>
      <c r="P472" s="2497"/>
      <c r="Q472" s="2497"/>
      <c r="R472" s="2497"/>
      <c r="S472" s="2497"/>
    </row>
    <row r="473" spans="1:19" x14ac:dyDescent="0.25">
      <c r="A473" s="754" t="s">
        <v>2163</v>
      </c>
      <c r="B473" s="302">
        <v>235</v>
      </c>
      <c r="C473" s="2216" t="s">
        <v>2077</v>
      </c>
      <c r="D473" s="2428" t="s">
        <v>84</v>
      </c>
      <c r="E473" s="2497">
        <v>1</v>
      </c>
      <c r="F473" s="2545">
        <v>395000</v>
      </c>
      <c r="G473" s="2545">
        <v>395000</v>
      </c>
      <c r="H473" s="2497"/>
      <c r="I473" s="2497"/>
      <c r="J473" s="2497"/>
      <c r="K473" s="2497">
        <v>1</v>
      </c>
      <c r="L473" s="2497"/>
      <c r="M473" s="2497"/>
      <c r="N473" s="2497"/>
      <c r="O473" s="2497"/>
      <c r="P473" s="2497"/>
      <c r="Q473" s="2497"/>
      <c r="R473" s="2497"/>
      <c r="S473" s="2497"/>
    </row>
    <row r="474" spans="1:19" x14ac:dyDescent="0.25">
      <c r="A474" s="754" t="s">
        <v>2163</v>
      </c>
      <c r="B474" s="302">
        <v>235</v>
      </c>
      <c r="C474" s="2216" t="s">
        <v>2080</v>
      </c>
      <c r="D474" s="2428" t="s">
        <v>126</v>
      </c>
      <c r="E474" s="2497">
        <v>80</v>
      </c>
      <c r="F474" s="2545">
        <v>600</v>
      </c>
      <c r="G474" s="2545">
        <v>48000</v>
      </c>
      <c r="H474" s="2497"/>
      <c r="I474" s="2497"/>
      <c r="J474" s="2497">
        <v>20</v>
      </c>
      <c r="K474" s="2497"/>
      <c r="L474" s="2497"/>
      <c r="M474" s="2497">
        <v>20</v>
      </c>
      <c r="N474" s="2497"/>
      <c r="O474" s="2497"/>
      <c r="P474" s="2497">
        <v>20</v>
      </c>
      <c r="Q474" s="2497"/>
      <c r="R474" s="2497"/>
      <c r="S474" s="2497">
        <v>20</v>
      </c>
    </row>
    <row r="475" spans="1:19" x14ac:dyDescent="0.25">
      <c r="A475" s="754" t="s">
        <v>2163</v>
      </c>
      <c r="B475" s="302">
        <v>235</v>
      </c>
      <c r="C475" s="2258" t="s">
        <v>2081</v>
      </c>
      <c r="D475" s="2428" t="s">
        <v>126</v>
      </c>
      <c r="E475" s="2497">
        <v>12</v>
      </c>
      <c r="F475" s="2545">
        <v>1680</v>
      </c>
      <c r="G475" s="2545">
        <v>20160</v>
      </c>
      <c r="H475" s="2497"/>
      <c r="I475" s="2497">
        <v>6</v>
      </c>
      <c r="J475" s="2497"/>
      <c r="K475" s="2497"/>
      <c r="L475" s="2497">
        <v>6</v>
      </c>
      <c r="M475" s="2497"/>
      <c r="N475" s="2497"/>
      <c r="O475" s="2497"/>
      <c r="P475" s="2497"/>
      <c r="Q475" s="2497"/>
      <c r="R475" s="2497"/>
      <c r="S475" s="2497"/>
    </row>
    <row r="476" spans="1:19" x14ac:dyDescent="0.25">
      <c r="A476" s="754" t="s">
        <v>2163</v>
      </c>
      <c r="B476" s="302">
        <v>235</v>
      </c>
      <c r="C476" s="2258" t="s">
        <v>2082</v>
      </c>
      <c r="D476" s="2428" t="s">
        <v>126</v>
      </c>
      <c r="E476" s="2497">
        <v>12</v>
      </c>
      <c r="F476" s="2545">
        <v>750</v>
      </c>
      <c r="G476" s="2545">
        <v>9000</v>
      </c>
      <c r="H476" s="2497"/>
      <c r="I476" s="2497">
        <v>6</v>
      </c>
      <c r="J476" s="2497"/>
      <c r="K476" s="2497"/>
      <c r="L476" s="2497">
        <v>6</v>
      </c>
      <c r="M476" s="2497"/>
      <c r="N476" s="2497"/>
      <c r="O476" s="2497"/>
      <c r="P476" s="2497"/>
      <c r="Q476" s="2497"/>
      <c r="R476" s="2497"/>
      <c r="S476" s="2497"/>
    </row>
    <row r="477" spans="1:19" ht="15.75" x14ac:dyDescent="0.25">
      <c r="A477" s="754" t="s">
        <v>2163</v>
      </c>
      <c r="B477" s="302">
        <v>235</v>
      </c>
      <c r="C477" s="2388" t="s">
        <v>2083</v>
      </c>
      <c r="D477" s="2428" t="s">
        <v>126</v>
      </c>
      <c r="E477" s="2497">
        <v>12</v>
      </c>
      <c r="F477" s="2545">
        <v>960</v>
      </c>
      <c r="G477" s="2545">
        <v>11520</v>
      </c>
      <c r="H477" s="2497"/>
      <c r="I477" s="2497">
        <v>6</v>
      </c>
      <c r="J477" s="2497"/>
      <c r="K477" s="2497"/>
      <c r="L477" s="2497">
        <v>6</v>
      </c>
      <c r="M477" s="2497"/>
      <c r="N477" s="2497"/>
      <c r="O477" s="2497"/>
      <c r="P477" s="2497"/>
      <c r="Q477" s="2497"/>
      <c r="R477" s="2497"/>
      <c r="S477" s="2497"/>
    </row>
    <row r="478" spans="1:19" x14ac:dyDescent="0.25">
      <c r="A478" s="754" t="s">
        <v>2163</v>
      </c>
      <c r="B478" s="302">
        <v>235</v>
      </c>
      <c r="C478" s="2258" t="s">
        <v>2084</v>
      </c>
      <c r="D478" s="2428" t="s">
        <v>126</v>
      </c>
      <c r="E478" s="2497">
        <v>12</v>
      </c>
      <c r="F478" s="2545">
        <v>1080</v>
      </c>
      <c r="G478" s="2545">
        <v>12960</v>
      </c>
      <c r="H478" s="2497"/>
      <c r="I478" s="2497">
        <v>6</v>
      </c>
      <c r="J478" s="2497"/>
      <c r="K478" s="2497"/>
      <c r="L478" s="2497">
        <v>6</v>
      </c>
      <c r="M478" s="2497"/>
      <c r="N478" s="2497"/>
      <c r="O478" s="2497"/>
      <c r="P478" s="2497"/>
      <c r="Q478" s="2497"/>
      <c r="R478" s="2497"/>
      <c r="S478" s="2497"/>
    </row>
    <row r="479" spans="1:19" x14ac:dyDescent="0.25">
      <c r="A479" s="754" t="s">
        <v>2163</v>
      </c>
      <c r="B479" s="302">
        <v>235</v>
      </c>
      <c r="C479" s="2258" t="s">
        <v>2085</v>
      </c>
      <c r="D479" s="2428" t="s">
        <v>126</v>
      </c>
      <c r="E479" s="2497">
        <v>6</v>
      </c>
      <c r="F479" s="2545">
        <v>780</v>
      </c>
      <c r="G479" s="2545">
        <v>4680</v>
      </c>
      <c r="H479" s="2497"/>
      <c r="I479" s="2497"/>
      <c r="J479" s="2497"/>
      <c r="K479" s="2497"/>
      <c r="L479" s="2497"/>
      <c r="M479" s="2497"/>
      <c r="N479" s="2497"/>
      <c r="O479" s="2497">
        <v>6</v>
      </c>
      <c r="P479" s="2497"/>
      <c r="Q479" s="2497"/>
      <c r="R479" s="2497"/>
      <c r="S479" s="2497"/>
    </row>
    <row r="480" spans="1:19" x14ac:dyDescent="0.25">
      <c r="A480" s="754" t="s">
        <v>2163</v>
      </c>
      <c r="B480" s="302">
        <v>235</v>
      </c>
      <c r="C480" s="2258" t="s">
        <v>2086</v>
      </c>
      <c r="D480" s="2428" t="s">
        <v>126</v>
      </c>
      <c r="E480" s="2497">
        <v>6</v>
      </c>
      <c r="F480" s="2545">
        <v>1350</v>
      </c>
      <c r="G480" s="2545">
        <v>8100</v>
      </c>
      <c r="H480" s="2497"/>
      <c r="I480" s="2497"/>
      <c r="J480" s="2497"/>
      <c r="K480" s="2497"/>
      <c r="L480" s="2497"/>
      <c r="M480" s="2497"/>
      <c r="N480" s="2497"/>
      <c r="O480" s="2497">
        <v>6</v>
      </c>
      <c r="P480" s="2497"/>
      <c r="Q480" s="2497"/>
      <c r="R480" s="2497"/>
      <c r="S480" s="2497"/>
    </row>
    <row r="481" spans="1:19" ht="15.75" thickBot="1" x14ac:dyDescent="0.3">
      <c r="A481" s="754" t="s">
        <v>2163</v>
      </c>
      <c r="B481" s="303">
        <v>235</v>
      </c>
      <c r="C481" s="2273" t="s">
        <v>2087</v>
      </c>
      <c r="D481" s="2447" t="s">
        <v>126</v>
      </c>
      <c r="E481" s="2506">
        <v>6</v>
      </c>
      <c r="F481" s="2574">
        <v>2650</v>
      </c>
      <c r="G481" s="2574">
        <v>15900</v>
      </c>
      <c r="H481" s="2506"/>
      <c r="I481" s="2506"/>
      <c r="J481" s="2506"/>
      <c r="K481" s="2506"/>
      <c r="L481" s="2506"/>
      <c r="M481" s="2506"/>
      <c r="N481" s="2506"/>
      <c r="O481" s="2506">
        <v>6</v>
      </c>
      <c r="P481" s="2506"/>
      <c r="Q481" s="2506"/>
      <c r="R481" s="2506"/>
      <c r="S481" s="2506"/>
    </row>
    <row r="482" spans="1:19" x14ac:dyDescent="0.25">
      <c r="A482" s="754" t="s">
        <v>2163</v>
      </c>
      <c r="B482" s="301">
        <v>235</v>
      </c>
      <c r="C482" s="2258" t="s">
        <v>2088</v>
      </c>
      <c r="D482" s="2426" t="s">
        <v>126</v>
      </c>
      <c r="E482" s="2496">
        <v>6</v>
      </c>
      <c r="F482" s="2543">
        <v>2950</v>
      </c>
      <c r="G482" s="2543">
        <v>17700</v>
      </c>
      <c r="H482" s="2496"/>
      <c r="I482" s="2496"/>
      <c r="J482" s="2496"/>
      <c r="K482" s="2496"/>
      <c r="L482" s="2496"/>
      <c r="M482" s="2496"/>
      <c r="N482" s="2496"/>
      <c r="O482" s="2496">
        <v>6</v>
      </c>
      <c r="P482" s="2496"/>
      <c r="Q482" s="2496"/>
      <c r="R482" s="2496"/>
      <c r="S482" s="2496"/>
    </row>
    <row r="483" spans="1:19" x14ac:dyDescent="0.25">
      <c r="A483" s="754" t="s">
        <v>2163</v>
      </c>
      <c r="B483" s="302">
        <v>235</v>
      </c>
      <c r="C483" s="2253" t="s">
        <v>1962</v>
      </c>
      <c r="D483" s="2440" t="s">
        <v>126</v>
      </c>
      <c r="E483" s="2505">
        <v>12</v>
      </c>
      <c r="F483" s="2545">
        <v>1080</v>
      </c>
      <c r="G483" s="2545">
        <v>12960</v>
      </c>
      <c r="H483" s="2505"/>
      <c r="I483" s="2505"/>
      <c r="J483" s="2505"/>
      <c r="K483" s="2505">
        <v>12</v>
      </c>
      <c r="L483" s="2505"/>
      <c r="M483" s="2505"/>
      <c r="N483" s="2505"/>
      <c r="O483" s="2505"/>
      <c r="P483" s="2505"/>
      <c r="Q483" s="2505"/>
      <c r="R483" s="2505"/>
      <c r="S483" s="2505"/>
    </row>
    <row r="484" spans="1:19" x14ac:dyDescent="0.25">
      <c r="A484" s="754" t="s">
        <v>2163</v>
      </c>
      <c r="B484" s="302">
        <v>235</v>
      </c>
      <c r="C484" s="2253" t="s">
        <v>2089</v>
      </c>
      <c r="D484" s="2440" t="s">
        <v>126</v>
      </c>
      <c r="E484" s="2505">
        <v>24</v>
      </c>
      <c r="F484" s="2545">
        <v>100</v>
      </c>
      <c r="G484" s="2545">
        <v>2400</v>
      </c>
      <c r="H484" s="2505"/>
      <c r="I484" s="2505"/>
      <c r="J484" s="2505"/>
      <c r="K484" s="2505">
        <v>24</v>
      </c>
      <c r="L484" s="2505"/>
      <c r="M484" s="2505"/>
      <c r="N484" s="2505"/>
      <c r="O484" s="2505"/>
      <c r="P484" s="2505"/>
      <c r="Q484" s="2505"/>
      <c r="R484" s="2505"/>
      <c r="S484" s="2505"/>
    </row>
    <row r="485" spans="1:19" x14ac:dyDescent="0.25">
      <c r="A485" s="754" t="s">
        <v>2163</v>
      </c>
      <c r="B485" s="302">
        <v>235</v>
      </c>
      <c r="C485" s="2253" t="s">
        <v>2090</v>
      </c>
      <c r="D485" s="2440" t="s">
        <v>126</v>
      </c>
      <c r="E485" s="2505">
        <v>12</v>
      </c>
      <c r="F485" s="2545">
        <v>2195</v>
      </c>
      <c r="G485" s="2545">
        <v>26340</v>
      </c>
      <c r="H485" s="2505"/>
      <c r="I485" s="2505"/>
      <c r="J485" s="2505"/>
      <c r="K485" s="2505">
        <v>12</v>
      </c>
      <c r="L485" s="2505"/>
      <c r="M485" s="2505"/>
      <c r="N485" s="2505"/>
      <c r="O485" s="2505"/>
      <c r="P485" s="2505"/>
      <c r="Q485" s="2505"/>
      <c r="R485" s="2505"/>
      <c r="S485" s="2505"/>
    </row>
    <row r="486" spans="1:19" x14ac:dyDescent="0.25">
      <c r="A486" s="754" t="s">
        <v>2163</v>
      </c>
      <c r="B486" s="302">
        <v>235</v>
      </c>
      <c r="C486" s="2258" t="s">
        <v>2093</v>
      </c>
      <c r="D486" s="2428" t="s">
        <v>126</v>
      </c>
      <c r="E486" s="2497">
        <v>6</v>
      </c>
      <c r="F486" s="2545">
        <v>4950</v>
      </c>
      <c r="G486" s="2545">
        <v>29700</v>
      </c>
      <c r="H486" s="2497"/>
      <c r="I486" s="2497"/>
      <c r="J486" s="2497">
        <v>3</v>
      </c>
      <c r="K486" s="2497"/>
      <c r="L486" s="2497"/>
      <c r="M486" s="2497"/>
      <c r="N486" s="2497">
        <v>3</v>
      </c>
      <c r="O486" s="2497"/>
      <c r="P486" s="2497"/>
      <c r="Q486" s="2497"/>
      <c r="R486" s="2497"/>
      <c r="S486" s="2497"/>
    </row>
    <row r="487" spans="1:19" ht="15.75" x14ac:dyDescent="0.25">
      <c r="A487" s="754" t="s">
        <v>2163</v>
      </c>
      <c r="B487" s="302">
        <v>235</v>
      </c>
      <c r="C487" s="2388" t="s">
        <v>2094</v>
      </c>
      <c r="D487" s="2428" t="s">
        <v>126</v>
      </c>
      <c r="E487" s="2497">
        <v>12</v>
      </c>
      <c r="F487" s="2545">
        <v>120</v>
      </c>
      <c r="G487" s="2545">
        <v>1440</v>
      </c>
      <c r="H487" s="2497"/>
      <c r="I487" s="2497"/>
      <c r="J487" s="2497">
        <v>12</v>
      </c>
      <c r="K487" s="2497"/>
      <c r="L487" s="2497"/>
      <c r="M487" s="2497"/>
      <c r="N487" s="2497"/>
      <c r="O487" s="2497"/>
      <c r="P487" s="2497"/>
      <c r="Q487" s="2497"/>
      <c r="R487" s="2497"/>
      <c r="S487" s="2497"/>
    </row>
    <row r="488" spans="1:19" x14ac:dyDescent="0.25">
      <c r="A488" s="754" t="s">
        <v>2163</v>
      </c>
      <c r="B488" s="302">
        <v>235</v>
      </c>
      <c r="C488" s="2258" t="s">
        <v>2095</v>
      </c>
      <c r="D488" s="2428" t="s">
        <v>126</v>
      </c>
      <c r="E488" s="2497">
        <v>12</v>
      </c>
      <c r="F488" s="2545">
        <v>245</v>
      </c>
      <c r="G488" s="2545">
        <v>2940</v>
      </c>
      <c r="H488" s="2497"/>
      <c r="I488" s="2497"/>
      <c r="J488" s="2497">
        <v>12</v>
      </c>
      <c r="K488" s="2497"/>
      <c r="L488" s="2497"/>
      <c r="M488" s="2497"/>
      <c r="N488" s="2497"/>
      <c r="O488" s="2497"/>
      <c r="P488" s="2497"/>
      <c r="Q488" s="2497"/>
      <c r="R488" s="2497"/>
      <c r="S488" s="2497"/>
    </row>
    <row r="489" spans="1:19" x14ac:dyDescent="0.25">
      <c r="A489" s="754" t="s">
        <v>2163</v>
      </c>
      <c r="B489" s="302">
        <v>235</v>
      </c>
      <c r="C489" s="2258" t="s">
        <v>2096</v>
      </c>
      <c r="D489" s="2428" t="s">
        <v>126</v>
      </c>
      <c r="E489" s="2497">
        <v>6</v>
      </c>
      <c r="F489" s="2545">
        <v>1650</v>
      </c>
      <c r="G489" s="2545">
        <v>9900</v>
      </c>
      <c r="H489" s="2497"/>
      <c r="I489" s="2497"/>
      <c r="J489" s="2497">
        <v>6</v>
      </c>
      <c r="K489" s="2497"/>
      <c r="L489" s="2497"/>
      <c r="M489" s="2497"/>
      <c r="N489" s="2497"/>
      <c r="O489" s="2497"/>
      <c r="P489" s="2497"/>
      <c r="Q489" s="2497"/>
      <c r="R489" s="2497"/>
      <c r="S489" s="2497"/>
    </row>
    <row r="490" spans="1:19" x14ac:dyDescent="0.25">
      <c r="A490" s="754" t="s">
        <v>2163</v>
      </c>
      <c r="B490" s="302">
        <v>235</v>
      </c>
      <c r="C490" s="2258" t="s">
        <v>2097</v>
      </c>
      <c r="D490" s="2428" t="s">
        <v>126</v>
      </c>
      <c r="E490" s="2497">
        <v>12</v>
      </c>
      <c r="F490" s="2545">
        <v>1550</v>
      </c>
      <c r="G490" s="2545">
        <v>18600</v>
      </c>
      <c r="H490" s="2497"/>
      <c r="I490" s="2497"/>
      <c r="J490" s="2497">
        <v>12</v>
      </c>
      <c r="K490" s="2497"/>
      <c r="L490" s="2497"/>
      <c r="M490" s="2497"/>
      <c r="N490" s="2497"/>
      <c r="O490" s="2497"/>
      <c r="P490" s="2497"/>
      <c r="Q490" s="2497"/>
      <c r="R490" s="2497"/>
      <c r="S490" s="2497"/>
    </row>
    <row r="491" spans="1:19" x14ac:dyDescent="0.25">
      <c r="A491" s="754" t="s">
        <v>2163</v>
      </c>
      <c r="B491" s="302">
        <v>235</v>
      </c>
      <c r="C491" s="2258" t="s">
        <v>2098</v>
      </c>
      <c r="D491" s="2428" t="s">
        <v>126</v>
      </c>
      <c r="E491" s="2497">
        <v>12</v>
      </c>
      <c r="F491" s="2589">
        <v>1550</v>
      </c>
      <c r="G491" s="2589">
        <v>18600</v>
      </c>
      <c r="H491" s="2497"/>
      <c r="I491" s="2497">
        <v>12</v>
      </c>
      <c r="J491" s="2497"/>
      <c r="K491" s="2497"/>
      <c r="L491" s="2497"/>
      <c r="M491" s="2497"/>
      <c r="N491" s="2497"/>
      <c r="O491" s="2497"/>
      <c r="P491" s="2497"/>
      <c r="Q491" s="2497"/>
      <c r="R491" s="2497"/>
      <c r="S491" s="2497"/>
    </row>
    <row r="492" spans="1:19" x14ac:dyDescent="0.25">
      <c r="A492" s="754" t="s">
        <v>2163</v>
      </c>
      <c r="B492" s="302">
        <v>235</v>
      </c>
      <c r="C492" s="2216" t="s">
        <v>2099</v>
      </c>
      <c r="D492" s="2428" t="s">
        <v>126</v>
      </c>
      <c r="E492" s="2497">
        <v>12</v>
      </c>
      <c r="F492" s="2545">
        <v>1380</v>
      </c>
      <c r="G492" s="2545">
        <v>16560</v>
      </c>
      <c r="H492" s="2735"/>
      <c r="I492" s="2497">
        <v>12</v>
      </c>
      <c r="J492" s="1760"/>
      <c r="K492" s="1760"/>
      <c r="L492" s="1760"/>
      <c r="M492" s="1760"/>
      <c r="N492" s="1760"/>
      <c r="O492" s="1760"/>
      <c r="P492" s="1760"/>
      <c r="Q492" s="1760"/>
      <c r="R492" s="1760"/>
      <c r="S492" s="1760"/>
    </row>
    <row r="493" spans="1:19" x14ac:dyDescent="0.25">
      <c r="A493" s="754" t="s">
        <v>2163</v>
      </c>
      <c r="B493" s="302">
        <v>235</v>
      </c>
      <c r="C493" s="2216" t="s">
        <v>2100</v>
      </c>
      <c r="D493" s="2428" t="s">
        <v>126</v>
      </c>
      <c r="E493" s="2497">
        <v>6</v>
      </c>
      <c r="F493" s="2545">
        <v>220</v>
      </c>
      <c r="G493" s="2545">
        <v>1320</v>
      </c>
      <c r="H493" s="2497"/>
      <c r="I493" s="2497">
        <v>6</v>
      </c>
      <c r="J493" s="2497"/>
      <c r="K493" s="2497"/>
      <c r="L493" s="2497"/>
      <c r="M493" s="2497"/>
      <c r="N493" s="2497"/>
      <c r="O493" s="2497"/>
      <c r="P493" s="2497"/>
      <c r="Q493" s="2497"/>
      <c r="R493" s="2497"/>
      <c r="S493" s="2497"/>
    </row>
    <row r="494" spans="1:19" x14ac:dyDescent="0.25">
      <c r="A494" s="754" t="s">
        <v>2163</v>
      </c>
      <c r="B494" s="302">
        <v>235</v>
      </c>
      <c r="C494" s="2216" t="s">
        <v>2101</v>
      </c>
      <c r="D494" s="2428" t="s">
        <v>238</v>
      </c>
      <c r="E494" s="2497">
        <v>6</v>
      </c>
      <c r="F494" s="2545">
        <v>200</v>
      </c>
      <c r="G494" s="2545">
        <v>1200</v>
      </c>
      <c r="H494" s="2497"/>
      <c r="I494" s="2497">
        <v>6</v>
      </c>
      <c r="J494" s="2497"/>
      <c r="K494" s="2497"/>
      <c r="L494" s="2497"/>
      <c r="M494" s="2497"/>
      <c r="N494" s="2497"/>
      <c r="O494" s="2497"/>
      <c r="P494" s="2497"/>
      <c r="Q494" s="2497"/>
      <c r="R494" s="2497"/>
      <c r="S494" s="2497"/>
    </row>
    <row r="495" spans="1:19" x14ac:dyDescent="0.25">
      <c r="A495" s="754" t="s">
        <v>2163</v>
      </c>
      <c r="B495" s="302">
        <v>235</v>
      </c>
      <c r="C495" s="2216" t="s">
        <v>2102</v>
      </c>
      <c r="D495" s="2428" t="s">
        <v>126</v>
      </c>
      <c r="E495" s="2497">
        <v>12</v>
      </c>
      <c r="F495" s="2545">
        <v>195</v>
      </c>
      <c r="G495" s="2545">
        <v>2340</v>
      </c>
      <c r="H495" s="2497"/>
      <c r="I495" s="2497">
        <v>12</v>
      </c>
      <c r="J495" s="2497"/>
      <c r="K495" s="2497"/>
      <c r="L495" s="2497"/>
      <c r="M495" s="2497"/>
      <c r="N495" s="2497"/>
      <c r="O495" s="2497"/>
      <c r="P495" s="2497"/>
      <c r="Q495" s="2497"/>
      <c r="R495" s="2497"/>
      <c r="S495" s="2497"/>
    </row>
    <row r="496" spans="1:19" x14ac:dyDescent="0.25">
      <c r="A496" s="754" t="s">
        <v>2163</v>
      </c>
      <c r="B496" s="302">
        <v>235</v>
      </c>
      <c r="C496" s="2216" t="s">
        <v>2103</v>
      </c>
      <c r="D496" s="2428" t="s">
        <v>126</v>
      </c>
      <c r="E496" s="2497">
        <v>1</v>
      </c>
      <c r="F496" s="2545">
        <v>9500</v>
      </c>
      <c r="G496" s="2545">
        <v>9500</v>
      </c>
      <c r="H496" s="2497"/>
      <c r="I496" s="2497">
        <v>1</v>
      </c>
      <c r="J496" s="2497"/>
      <c r="K496" s="2497"/>
      <c r="L496" s="2497"/>
      <c r="M496" s="2497"/>
      <c r="N496" s="2497"/>
      <c r="O496" s="2497"/>
      <c r="P496" s="2497"/>
      <c r="Q496" s="2497"/>
      <c r="R496" s="2497"/>
      <c r="S496" s="2497"/>
    </row>
    <row r="497" spans="1:19" ht="15.75" x14ac:dyDescent="0.25">
      <c r="A497" s="754" t="s">
        <v>2163</v>
      </c>
      <c r="B497" s="302">
        <v>235</v>
      </c>
      <c r="C497" s="2388" t="s">
        <v>2107</v>
      </c>
      <c r="D497" s="2428" t="s">
        <v>84</v>
      </c>
      <c r="E497" s="2497">
        <v>1</v>
      </c>
      <c r="F497" s="2545">
        <v>45000</v>
      </c>
      <c r="G497" s="2545">
        <v>45000</v>
      </c>
      <c r="H497" s="2497"/>
      <c r="I497" s="2497">
        <v>1</v>
      </c>
      <c r="J497" s="2497"/>
      <c r="K497" s="2497"/>
      <c r="L497" s="2497"/>
      <c r="M497" s="2497"/>
      <c r="N497" s="2497"/>
      <c r="O497" s="2497"/>
      <c r="P497" s="2497"/>
      <c r="Q497" s="2497"/>
      <c r="R497" s="2497"/>
      <c r="S497" s="2497"/>
    </row>
    <row r="498" spans="1:19" x14ac:dyDescent="0.25">
      <c r="A498" s="754" t="s">
        <v>2163</v>
      </c>
      <c r="B498" s="302">
        <v>235</v>
      </c>
      <c r="C498" s="2258" t="s">
        <v>2108</v>
      </c>
      <c r="D498" s="2428" t="s">
        <v>126</v>
      </c>
      <c r="E498" s="2497">
        <v>12</v>
      </c>
      <c r="F498" s="2545">
        <v>1400</v>
      </c>
      <c r="G498" s="2545">
        <v>16800</v>
      </c>
      <c r="H498" s="2497"/>
      <c r="I498" s="2497">
        <v>12</v>
      </c>
      <c r="J498" s="2497"/>
      <c r="K498" s="2497"/>
      <c r="L498" s="2497"/>
      <c r="M498" s="2497"/>
      <c r="N498" s="2497"/>
      <c r="O498" s="2497"/>
      <c r="P498" s="2497"/>
      <c r="Q498" s="2497"/>
      <c r="R498" s="2497"/>
      <c r="S498" s="2497"/>
    </row>
    <row r="499" spans="1:19" x14ac:dyDescent="0.25">
      <c r="A499" s="754" t="s">
        <v>2163</v>
      </c>
      <c r="B499" s="302">
        <v>235</v>
      </c>
      <c r="C499" s="2258" t="s">
        <v>2109</v>
      </c>
      <c r="D499" s="2428" t="s">
        <v>126</v>
      </c>
      <c r="E499" s="2497">
        <v>12</v>
      </c>
      <c r="F499" s="2545">
        <v>1150</v>
      </c>
      <c r="G499" s="2545">
        <v>13800</v>
      </c>
      <c r="H499" s="2497"/>
      <c r="I499" s="2497">
        <v>12</v>
      </c>
      <c r="J499" s="2497"/>
      <c r="K499" s="2497"/>
      <c r="L499" s="2497"/>
      <c r="M499" s="2497"/>
      <c r="N499" s="2497"/>
      <c r="O499" s="2497"/>
      <c r="P499" s="2497"/>
      <c r="Q499" s="2497"/>
      <c r="R499" s="2497"/>
      <c r="S499" s="2497"/>
    </row>
    <row r="500" spans="1:19" x14ac:dyDescent="0.25">
      <c r="A500" s="754" t="s">
        <v>2163</v>
      </c>
      <c r="B500" s="302">
        <v>235</v>
      </c>
      <c r="C500" s="2258" t="s">
        <v>2110</v>
      </c>
      <c r="D500" s="2428" t="s">
        <v>126</v>
      </c>
      <c r="E500" s="2497">
        <v>2</v>
      </c>
      <c r="F500" s="2545">
        <v>1100</v>
      </c>
      <c r="G500" s="2545">
        <v>2200</v>
      </c>
      <c r="H500" s="2497"/>
      <c r="I500" s="2497">
        <v>2</v>
      </c>
      <c r="J500" s="2497"/>
      <c r="K500" s="2497"/>
      <c r="L500" s="2497"/>
      <c r="M500" s="2497"/>
      <c r="N500" s="2497"/>
      <c r="O500" s="2497"/>
      <c r="P500" s="2497"/>
      <c r="Q500" s="2497"/>
      <c r="R500" s="2497"/>
      <c r="S500" s="2497"/>
    </row>
    <row r="501" spans="1:19" x14ac:dyDescent="0.25">
      <c r="A501" s="754" t="s">
        <v>2163</v>
      </c>
      <c r="B501" s="302">
        <v>235</v>
      </c>
      <c r="C501" s="2258" t="s">
        <v>2111</v>
      </c>
      <c r="D501" s="2428" t="s">
        <v>126</v>
      </c>
      <c r="E501" s="2497">
        <v>2</v>
      </c>
      <c r="F501" s="2545">
        <v>2500</v>
      </c>
      <c r="G501" s="2545">
        <v>5000</v>
      </c>
      <c r="H501" s="2497"/>
      <c r="I501" s="2497">
        <v>2</v>
      </c>
      <c r="J501" s="2497"/>
      <c r="K501" s="2497"/>
      <c r="L501" s="2497"/>
      <c r="M501" s="2497"/>
      <c r="N501" s="2497"/>
      <c r="O501" s="2497"/>
      <c r="P501" s="2497"/>
      <c r="Q501" s="2497"/>
      <c r="R501" s="2497"/>
      <c r="S501" s="2497"/>
    </row>
    <row r="502" spans="1:19" x14ac:dyDescent="0.25">
      <c r="A502" s="754" t="s">
        <v>2163</v>
      </c>
      <c r="B502" s="302">
        <v>235</v>
      </c>
      <c r="C502" s="2236" t="s">
        <v>2112</v>
      </c>
      <c r="D502" s="2428" t="s">
        <v>126</v>
      </c>
      <c r="E502" s="2497">
        <v>2</v>
      </c>
      <c r="F502" s="2545">
        <v>765</v>
      </c>
      <c r="G502" s="2545">
        <v>1530</v>
      </c>
      <c r="H502" s="2497"/>
      <c r="I502" s="2497">
        <v>2</v>
      </c>
      <c r="J502" s="2497"/>
      <c r="K502" s="2497"/>
      <c r="L502" s="2497"/>
      <c r="M502" s="2497"/>
      <c r="N502" s="2497"/>
      <c r="O502" s="2497"/>
      <c r="P502" s="2497"/>
      <c r="Q502" s="2497"/>
      <c r="R502" s="2497"/>
      <c r="S502" s="2497"/>
    </row>
    <row r="503" spans="1:19" x14ac:dyDescent="0.25">
      <c r="A503" s="754" t="s">
        <v>2163</v>
      </c>
      <c r="B503" s="303">
        <v>235</v>
      </c>
      <c r="C503" s="2379" t="s">
        <v>2113</v>
      </c>
      <c r="D503" s="2477" t="s">
        <v>126</v>
      </c>
      <c r="E503" s="2527">
        <v>2</v>
      </c>
      <c r="F503" s="2619">
        <v>2400</v>
      </c>
      <c r="G503" s="2619">
        <v>4800</v>
      </c>
      <c r="H503" s="2527"/>
      <c r="I503" s="2527">
        <v>2</v>
      </c>
      <c r="J503" s="2527"/>
      <c r="K503" s="2527"/>
      <c r="L503" s="2527"/>
      <c r="M503" s="2527"/>
      <c r="N503" s="2527"/>
      <c r="O503" s="2527"/>
      <c r="P503" s="2527"/>
      <c r="Q503" s="2527"/>
      <c r="R503" s="2527"/>
      <c r="S503" s="2527"/>
    </row>
    <row r="504" spans="1:19" x14ac:dyDescent="0.25">
      <c r="A504" s="754" t="s">
        <v>2163</v>
      </c>
      <c r="B504" s="301">
        <v>235</v>
      </c>
      <c r="C504" s="2229" t="s">
        <v>2114</v>
      </c>
      <c r="D504" s="1674" t="s">
        <v>126</v>
      </c>
      <c r="E504" s="1799">
        <v>2</v>
      </c>
      <c r="F504" s="738">
        <v>350</v>
      </c>
      <c r="G504" s="738">
        <v>700</v>
      </c>
      <c r="H504" s="1799"/>
      <c r="I504" s="1799">
        <v>2</v>
      </c>
      <c r="J504" s="1799"/>
      <c r="K504" s="1799"/>
      <c r="L504" s="1799"/>
      <c r="M504" s="1799"/>
      <c r="N504" s="1799"/>
      <c r="O504" s="1799"/>
      <c r="P504" s="1799"/>
      <c r="Q504" s="1799"/>
      <c r="R504" s="1799"/>
      <c r="S504" s="1799"/>
    </row>
    <row r="505" spans="1:19" x14ac:dyDescent="0.25">
      <c r="A505" s="754" t="s">
        <v>2163</v>
      </c>
      <c r="B505" s="303">
        <v>235</v>
      </c>
      <c r="C505" s="2226" t="s">
        <v>2115</v>
      </c>
      <c r="D505" s="1784" t="s">
        <v>126</v>
      </c>
      <c r="E505" s="1112">
        <v>2</v>
      </c>
      <c r="F505" s="1857">
        <v>5400</v>
      </c>
      <c r="G505" s="1857">
        <v>10800</v>
      </c>
      <c r="H505" s="1112"/>
      <c r="I505" s="1112">
        <v>2</v>
      </c>
      <c r="J505" s="1112"/>
      <c r="K505" s="1112"/>
      <c r="L505" s="1112"/>
      <c r="M505" s="1112"/>
      <c r="N505" s="1112"/>
      <c r="O505" s="1112"/>
      <c r="P505" s="1112"/>
      <c r="Q505" s="1112"/>
      <c r="R505" s="1112"/>
      <c r="S505" s="1112"/>
    </row>
    <row r="506" spans="1:19" x14ac:dyDescent="0.25">
      <c r="A506" s="754" t="s">
        <v>2163</v>
      </c>
      <c r="B506" s="177">
        <v>235</v>
      </c>
      <c r="C506" s="769" t="s">
        <v>2118</v>
      </c>
      <c r="D506" s="520"/>
      <c r="E506" s="177"/>
      <c r="F506" s="689"/>
      <c r="G506" s="689"/>
      <c r="H506" s="177"/>
      <c r="I506" s="177"/>
      <c r="J506" s="177"/>
      <c r="K506" s="177"/>
      <c r="L506" s="177"/>
      <c r="M506" s="177"/>
      <c r="N506" s="177"/>
      <c r="O506" s="177"/>
      <c r="P506" s="177"/>
      <c r="Q506" s="177"/>
      <c r="R506" s="177"/>
      <c r="S506" s="177"/>
    </row>
    <row r="507" spans="1:19" ht="15.75" x14ac:dyDescent="0.25">
      <c r="A507" s="754" t="s">
        <v>2163</v>
      </c>
      <c r="B507" s="177">
        <v>235</v>
      </c>
      <c r="C507" s="2339" t="s">
        <v>2119</v>
      </c>
      <c r="D507" s="520" t="s">
        <v>84</v>
      </c>
      <c r="E507" s="177">
        <v>12</v>
      </c>
      <c r="F507" s="689">
        <v>600</v>
      </c>
      <c r="G507" s="689">
        <v>7200</v>
      </c>
      <c r="H507" s="177"/>
      <c r="I507" s="177"/>
      <c r="J507" s="177"/>
      <c r="K507" s="177">
        <v>12</v>
      </c>
      <c r="L507" s="177"/>
      <c r="M507" s="177"/>
      <c r="N507" s="177"/>
      <c r="O507" s="177"/>
      <c r="P507" s="177"/>
      <c r="Q507" s="177"/>
      <c r="R507" s="177"/>
      <c r="S507" s="177"/>
    </row>
    <row r="508" spans="1:19" x14ac:dyDescent="0.25">
      <c r="A508" s="754" t="s">
        <v>2163</v>
      </c>
      <c r="B508" s="177">
        <v>235</v>
      </c>
      <c r="C508" s="769" t="s">
        <v>2120</v>
      </c>
      <c r="D508" s="520" t="s">
        <v>126</v>
      </c>
      <c r="E508" s="177">
        <v>6</v>
      </c>
      <c r="F508" s="689">
        <v>3550</v>
      </c>
      <c r="G508" s="689">
        <v>21300</v>
      </c>
      <c r="H508" s="177"/>
      <c r="I508" s="177"/>
      <c r="J508" s="177"/>
      <c r="K508" s="177">
        <v>6</v>
      </c>
      <c r="L508" s="177"/>
      <c r="M508" s="177"/>
      <c r="N508" s="177"/>
      <c r="O508" s="177"/>
      <c r="P508" s="177"/>
      <c r="Q508" s="177"/>
      <c r="R508" s="177"/>
      <c r="S508" s="177"/>
    </row>
    <row r="509" spans="1:19" x14ac:dyDescent="0.25">
      <c r="A509" s="754" t="s">
        <v>2163</v>
      </c>
      <c r="B509" s="301">
        <v>235</v>
      </c>
      <c r="C509" s="2237" t="s">
        <v>2124</v>
      </c>
      <c r="D509" s="716" t="s">
        <v>66</v>
      </c>
      <c r="E509" s="301">
        <v>1</v>
      </c>
      <c r="F509" s="722">
        <v>59500</v>
      </c>
      <c r="G509" s="722">
        <v>59500</v>
      </c>
      <c r="H509" s="301"/>
      <c r="I509" s="301"/>
      <c r="J509" s="301"/>
      <c r="K509" s="301"/>
      <c r="L509" s="301"/>
      <c r="M509" s="301"/>
      <c r="N509" s="301"/>
      <c r="O509" s="301"/>
      <c r="P509" s="301"/>
      <c r="Q509" s="301">
        <v>1</v>
      </c>
      <c r="R509" s="301"/>
      <c r="S509" s="301"/>
    </row>
    <row r="510" spans="1:19" x14ac:dyDescent="0.25">
      <c r="A510" s="754" t="s">
        <v>2163</v>
      </c>
      <c r="B510" s="303">
        <v>235</v>
      </c>
      <c r="C510" s="2252" t="s">
        <v>2125</v>
      </c>
      <c r="D510" s="523" t="s">
        <v>66</v>
      </c>
      <c r="E510" s="303">
        <v>1</v>
      </c>
      <c r="F510" s="1857">
        <v>19500</v>
      </c>
      <c r="G510" s="1857">
        <v>19500</v>
      </c>
      <c r="H510" s="303"/>
      <c r="I510" s="303"/>
      <c r="J510" s="303"/>
      <c r="K510" s="303"/>
      <c r="L510" s="303"/>
      <c r="M510" s="303"/>
      <c r="N510" s="303"/>
      <c r="O510" s="303"/>
      <c r="P510" s="303"/>
      <c r="Q510" s="303">
        <v>1</v>
      </c>
      <c r="R510" s="303"/>
      <c r="S510" s="303"/>
    </row>
    <row r="511" spans="1:19" x14ac:dyDescent="0.25">
      <c r="A511" s="754" t="s">
        <v>2163</v>
      </c>
      <c r="B511" s="177">
        <v>235</v>
      </c>
      <c r="C511" s="1519" t="s">
        <v>2126</v>
      </c>
      <c r="D511" s="520" t="s">
        <v>66</v>
      </c>
      <c r="E511" s="177">
        <v>1</v>
      </c>
      <c r="F511" s="689">
        <v>11350</v>
      </c>
      <c r="G511" s="689">
        <v>11350</v>
      </c>
      <c r="H511" s="177"/>
      <c r="I511" s="177"/>
      <c r="J511" s="177"/>
      <c r="K511" s="177"/>
      <c r="L511" s="177"/>
      <c r="M511" s="177"/>
      <c r="N511" s="177"/>
      <c r="O511" s="177"/>
      <c r="P511" s="177"/>
      <c r="Q511" s="177">
        <v>1</v>
      </c>
      <c r="R511" s="177"/>
      <c r="S511" s="177"/>
    </row>
    <row r="512" spans="1:19" x14ac:dyDescent="0.25">
      <c r="A512" s="754" t="s">
        <v>2163</v>
      </c>
      <c r="B512" s="301">
        <v>235</v>
      </c>
      <c r="C512" s="2237" t="s">
        <v>2127</v>
      </c>
      <c r="D512" s="716" t="s">
        <v>84</v>
      </c>
      <c r="E512" s="301">
        <v>1</v>
      </c>
      <c r="F512" s="738">
        <v>5000</v>
      </c>
      <c r="G512" s="738">
        <v>5000</v>
      </c>
      <c r="H512" s="301"/>
      <c r="I512" s="301"/>
      <c r="J512" s="301"/>
      <c r="K512" s="301"/>
      <c r="L512" s="301"/>
      <c r="M512" s="301"/>
      <c r="N512" s="301"/>
      <c r="O512" s="301"/>
      <c r="P512" s="301">
        <v>1</v>
      </c>
      <c r="Q512" s="301"/>
      <c r="R512" s="301"/>
      <c r="S512" s="301"/>
    </row>
    <row r="513" spans="1:19" x14ac:dyDescent="0.25">
      <c r="A513" s="754" t="s">
        <v>2163</v>
      </c>
      <c r="B513" s="303">
        <v>235</v>
      </c>
      <c r="C513" s="2252" t="s">
        <v>2128</v>
      </c>
      <c r="D513" s="523" t="s">
        <v>136</v>
      </c>
      <c r="E513" s="303">
        <v>6</v>
      </c>
      <c r="F513" s="1857">
        <v>290</v>
      </c>
      <c r="G513" s="1857">
        <v>1740</v>
      </c>
      <c r="H513" s="303"/>
      <c r="I513" s="303"/>
      <c r="J513" s="303"/>
      <c r="K513" s="303"/>
      <c r="L513" s="303"/>
      <c r="M513" s="303"/>
      <c r="N513" s="303"/>
      <c r="O513" s="303"/>
      <c r="P513" s="303"/>
      <c r="Q513" s="303">
        <v>6</v>
      </c>
      <c r="R513" s="303"/>
      <c r="S513" s="303"/>
    </row>
    <row r="514" spans="1:19" x14ac:dyDescent="0.25">
      <c r="A514" s="272" t="s">
        <v>771</v>
      </c>
      <c r="B514" s="260">
        <v>236</v>
      </c>
      <c r="C514" s="139" t="s">
        <v>740</v>
      </c>
      <c r="D514" s="236">
        <v>1</v>
      </c>
      <c r="E514" s="236" t="s">
        <v>66</v>
      </c>
      <c r="F514" s="262">
        <v>35000</v>
      </c>
      <c r="G514" s="251">
        <v>35000</v>
      </c>
      <c r="H514" s="257"/>
      <c r="I514" s="236"/>
      <c r="J514" s="236">
        <v>1</v>
      </c>
      <c r="K514" s="236"/>
      <c r="L514" s="236"/>
      <c r="M514" s="236"/>
      <c r="N514" s="236"/>
      <c r="O514" s="236"/>
      <c r="P514" s="236"/>
      <c r="Q514" s="236"/>
      <c r="R514" s="236"/>
      <c r="S514" s="236"/>
    </row>
    <row r="515" spans="1:19" x14ac:dyDescent="0.25">
      <c r="A515" s="272" t="s">
        <v>771</v>
      </c>
      <c r="B515" s="260">
        <v>236</v>
      </c>
      <c r="C515" s="139" t="s">
        <v>747</v>
      </c>
      <c r="D515" s="252">
        <v>1</v>
      </c>
      <c r="E515" s="252" t="s">
        <v>66</v>
      </c>
      <c r="F515" s="1905">
        <v>59400</v>
      </c>
      <c r="G515" s="1968">
        <v>59400</v>
      </c>
      <c r="H515" s="155"/>
      <c r="I515" s="252"/>
      <c r="J515" s="252"/>
      <c r="K515" s="252"/>
      <c r="L515" s="252">
        <v>1</v>
      </c>
      <c r="M515" s="252"/>
      <c r="N515" s="252"/>
      <c r="O515" s="252"/>
      <c r="P515" s="252"/>
      <c r="Q515" s="252"/>
      <c r="R515" s="252"/>
      <c r="S515" s="252"/>
    </row>
    <row r="516" spans="1:19" x14ac:dyDescent="0.25">
      <c r="A516" s="1361" t="s">
        <v>2492</v>
      </c>
      <c r="B516" s="2814">
        <v>236</v>
      </c>
      <c r="C516" s="811" t="s">
        <v>2428</v>
      </c>
      <c r="D516" s="812" t="s">
        <v>72</v>
      </c>
      <c r="E516" s="812">
        <v>3</v>
      </c>
      <c r="F516" s="813">
        <v>66240</v>
      </c>
      <c r="G516" s="813">
        <f>F516*E516</f>
        <v>198720</v>
      </c>
      <c r="H516" s="812">
        <v>3</v>
      </c>
      <c r="I516" s="804"/>
      <c r="J516" s="804"/>
      <c r="K516" s="804"/>
      <c r="L516" s="804"/>
      <c r="M516" s="769"/>
      <c r="N516" s="769"/>
      <c r="O516" s="769"/>
      <c r="P516" s="769"/>
      <c r="Q516" s="769"/>
      <c r="R516" s="769"/>
      <c r="S516" s="769"/>
    </row>
    <row r="517" spans="1:19" x14ac:dyDescent="0.25">
      <c r="A517" s="1361" t="s">
        <v>2492</v>
      </c>
      <c r="B517" s="2814">
        <v>236</v>
      </c>
      <c r="C517" s="811" t="s">
        <v>2429</v>
      </c>
      <c r="D517" s="812" t="s">
        <v>72</v>
      </c>
      <c r="E517" s="812">
        <v>3</v>
      </c>
      <c r="F517" s="813">
        <v>6500</v>
      </c>
      <c r="G517" s="818">
        <f>F517*E517</f>
        <v>19500</v>
      </c>
      <c r="H517" s="812">
        <v>3</v>
      </c>
      <c r="I517" s="804"/>
      <c r="J517" s="804"/>
      <c r="K517" s="804"/>
      <c r="L517" s="804"/>
      <c r="M517" s="769"/>
      <c r="N517" s="769"/>
      <c r="O517" s="769"/>
      <c r="P517" s="769"/>
      <c r="Q517" s="769"/>
      <c r="R517" s="769"/>
      <c r="S517" s="769"/>
    </row>
    <row r="518" spans="1:19" x14ac:dyDescent="0.25">
      <c r="A518" s="1361" t="s">
        <v>2492</v>
      </c>
      <c r="B518" s="743">
        <v>236</v>
      </c>
      <c r="C518" s="1473" t="s">
        <v>2430</v>
      </c>
      <c r="D518" s="1678" t="s">
        <v>50</v>
      </c>
      <c r="E518" s="1678">
        <v>3</v>
      </c>
      <c r="F518" s="1850">
        <v>14000</v>
      </c>
      <c r="G518" s="1850">
        <f>F518*E518</f>
        <v>42000</v>
      </c>
      <c r="H518" s="1678">
        <v>3</v>
      </c>
      <c r="I518" s="2086"/>
      <c r="J518" s="2086"/>
      <c r="K518" s="2086"/>
      <c r="L518" s="2086"/>
      <c r="M518" s="1316"/>
      <c r="N518" s="1316"/>
      <c r="O518" s="1316"/>
      <c r="P518" s="1316"/>
      <c r="Q518" s="1316"/>
      <c r="R518" s="1316"/>
      <c r="S518" s="1316"/>
    </row>
    <row r="519" spans="1:19" x14ac:dyDescent="0.25">
      <c r="A519" s="1361" t="s">
        <v>2492</v>
      </c>
      <c r="B519" s="744">
        <v>236</v>
      </c>
      <c r="C519" s="2198" t="s">
        <v>2431</v>
      </c>
      <c r="D519" s="2422" t="s">
        <v>2432</v>
      </c>
      <c r="E519" s="2422">
        <v>3</v>
      </c>
      <c r="F519" s="2536">
        <v>13000</v>
      </c>
      <c r="G519" s="1914">
        <f>F519*E519</f>
        <v>39000</v>
      </c>
      <c r="H519" s="2422">
        <v>3</v>
      </c>
      <c r="I519" s="2090"/>
      <c r="J519" s="2090"/>
      <c r="K519" s="2090"/>
      <c r="L519" s="2090"/>
      <c r="M519" s="1317"/>
      <c r="N519" s="1317"/>
      <c r="O519" s="1317"/>
      <c r="P519" s="1317"/>
      <c r="Q519" s="1317"/>
      <c r="R519" s="1317"/>
      <c r="S519" s="1317"/>
    </row>
    <row r="520" spans="1:19" x14ac:dyDescent="0.25">
      <c r="A520" s="1361" t="s">
        <v>2492</v>
      </c>
      <c r="B520" s="743">
        <v>236</v>
      </c>
      <c r="C520" s="1473" t="s">
        <v>2433</v>
      </c>
      <c r="D520" s="1678" t="s">
        <v>2432</v>
      </c>
      <c r="E520" s="1678">
        <v>3</v>
      </c>
      <c r="F520" s="1850">
        <v>9500</v>
      </c>
      <c r="G520" s="2573">
        <f>F520*E520</f>
        <v>28500</v>
      </c>
      <c r="H520" s="1678">
        <v>3</v>
      </c>
      <c r="I520" s="2086"/>
      <c r="J520" s="2086"/>
      <c r="K520" s="2086"/>
      <c r="L520" s="2086"/>
      <c r="M520" s="1316"/>
      <c r="N520" s="1316"/>
      <c r="O520" s="1316"/>
      <c r="P520" s="1316"/>
      <c r="Q520" s="1316"/>
      <c r="R520" s="1316"/>
      <c r="S520" s="1316"/>
    </row>
    <row r="521" spans="1:19" x14ac:dyDescent="0.25">
      <c r="A521" s="1361" t="s">
        <v>2492</v>
      </c>
      <c r="B521" s="744">
        <v>236</v>
      </c>
      <c r="C521" s="2198" t="s">
        <v>2434</v>
      </c>
      <c r="D521" s="2422"/>
      <c r="E521" s="2422"/>
      <c r="F521" s="2536"/>
      <c r="G521" s="2536"/>
      <c r="H521" s="2422"/>
      <c r="I521" s="2090"/>
      <c r="J521" s="2090"/>
      <c r="K521" s="2090"/>
      <c r="L521" s="2090"/>
      <c r="M521" s="1317"/>
      <c r="N521" s="1317"/>
      <c r="O521" s="1317"/>
      <c r="P521" s="1317"/>
      <c r="Q521" s="1317"/>
      <c r="R521" s="1317"/>
      <c r="S521" s="1317"/>
    </row>
    <row r="522" spans="1:19" x14ac:dyDescent="0.25">
      <c r="A522" s="1361" t="s">
        <v>2492</v>
      </c>
      <c r="B522" s="2814">
        <v>236</v>
      </c>
      <c r="C522" s="811" t="s">
        <v>2435</v>
      </c>
      <c r="D522" s="812" t="s">
        <v>794</v>
      </c>
      <c r="E522" s="812">
        <v>3</v>
      </c>
      <c r="F522" s="813">
        <v>300</v>
      </c>
      <c r="G522" s="813">
        <f t="shared" ref="G522:G533" si="2">F522*E522</f>
        <v>900</v>
      </c>
      <c r="H522" s="812">
        <v>3</v>
      </c>
      <c r="I522" s="804"/>
      <c r="J522" s="804"/>
      <c r="K522" s="804"/>
      <c r="L522" s="804"/>
      <c r="M522" s="769"/>
      <c r="N522" s="769"/>
      <c r="O522" s="769"/>
      <c r="P522" s="769"/>
      <c r="Q522" s="769"/>
      <c r="R522" s="769"/>
      <c r="S522" s="769"/>
    </row>
    <row r="523" spans="1:19" x14ac:dyDescent="0.25">
      <c r="A523" s="1361" t="s">
        <v>2492</v>
      </c>
      <c r="B523" s="743">
        <v>236</v>
      </c>
      <c r="C523" s="1473" t="s">
        <v>2436</v>
      </c>
      <c r="D523" s="1678" t="s">
        <v>794</v>
      </c>
      <c r="E523" s="1678">
        <v>3</v>
      </c>
      <c r="F523" s="1850">
        <v>200</v>
      </c>
      <c r="G523" s="1850">
        <f t="shared" si="2"/>
        <v>600</v>
      </c>
      <c r="H523" s="1678">
        <v>3</v>
      </c>
      <c r="I523" s="2086"/>
      <c r="J523" s="2086"/>
      <c r="K523" s="2086"/>
      <c r="L523" s="2086"/>
      <c r="M523" s="1316"/>
      <c r="N523" s="1316"/>
      <c r="O523" s="1316"/>
      <c r="P523" s="1316"/>
      <c r="Q523" s="1316"/>
      <c r="R523" s="1316"/>
      <c r="S523" s="1316"/>
    </row>
    <row r="524" spans="1:19" x14ac:dyDescent="0.25">
      <c r="A524" s="1361" t="s">
        <v>2492</v>
      </c>
      <c r="B524" s="744">
        <v>236</v>
      </c>
      <c r="C524" s="2198" t="s">
        <v>2437</v>
      </c>
      <c r="D524" s="1735" t="s">
        <v>72</v>
      </c>
      <c r="E524" s="2422">
        <v>3</v>
      </c>
      <c r="F524" s="2536">
        <v>3800</v>
      </c>
      <c r="G524" s="2536">
        <f t="shared" si="2"/>
        <v>11400</v>
      </c>
      <c r="H524" s="2422">
        <v>3</v>
      </c>
      <c r="I524" s="2090"/>
      <c r="J524" s="2090"/>
      <c r="K524" s="2090"/>
      <c r="L524" s="2090"/>
      <c r="M524" s="1317"/>
      <c r="N524" s="1317"/>
      <c r="O524" s="1317"/>
      <c r="P524" s="1317"/>
      <c r="Q524" s="1317"/>
      <c r="R524" s="1317"/>
      <c r="S524" s="1317"/>
    </row>
    <row r="525" spans="1:19" x14ac:dyDescent="0.25">
      <c r="A525" s="1361" t="s">
        <v>2492</v>
      </c>
      <c r="B525" s="743">
        <v>236</v>
      </c>
      <c r="C525" s="1473" t="s">
        <v>2438</v>
      </c>
      <c r="D525" s="1699" t="s">
        <v>72</v>
      </c>
      <c r="E525" s="1678">
        <v>3</v>
      </c>
      <c r="F525" s="1850">
        <v>300</v>
      </c>
      <c r="G525" s="1850">
        <f t="shared" si="2"/>
        <v>900</v>
      </c>
      <c r="H525" s="1678">
        <v>3</v>
      </c>
      <c r="I525" s="2086"/>
      <c r="J525" s="2086"/>
      <c r="K525" s="2086"/>
      <c r="L525" s="2086"/>
      <c r="M525" s="1316"/>
      <c r="N525" s="1316"/>
      <c r="O525" s="1316"/>
      <c r="P525" s="1316"/>
      <c r="Q525" s="1316"/>
      <c r="R525" s="1316"/>
      <c r="S525" s="1316"/>
    </row>
    <row r="526" spans="1:19" x14ac:dyDescent="0.25">
      <c r="A526" s="1361" t="s">
        <v>2492</v>
      </c>
      <c r="B526" s="744">
        <v>236</v>
      </c>
      <c r="C526" s="2198" t="s">
        <v>2440</v>
      </c>
      <c r="D526" s="2422" t="s">
        <v>84</v>
      </c>
      <c r="E526" s="2422">
        <v>1</v>
      </c>
      <c r="F526" s="2536">
        <v>160000</v>
      </c>
      <c r="G526" s="2536">
        <f t="shared" si="2"/>
        <v>160000</v>
      </c>
      <c r="H526" s="2422">
        <v>1</v>
      </c>
      <c r="I526" s="2090"/>
      <c r="J526" s="2090"/>
      <c r="K526" s="2090"/>
      <c r="L526" s="2090"/>
      <c r="M526" s="1317"/>
      <c r="N526" s="1317"/>
      <c r="O526" s="1317"/>
      <c r="P526" s="1317"/>
      <c r="Q526" s="1317"/>
      <c r="R526" s="1317"/>
      <c r="S526" s="1317"/>
    </row>
    <row r="527" spans="1:19" x14ac:dyDescent="0.25">
      <c r="A527" s="1361" t="s">
        <v>2492</v>
      </c>
      <c r="B527" s="743">
        <v>236</v>
      </c>
      <c r="C527" s="1473" t="s">
        <v>2441</v>
      </c>
      <c r="D527" s="1678" t="s">
        <v>66</v>
      </c>
      <c r="E527" s="1678">
        <v>1</v>
      </c>
      <c r="F527" s="1850">
        <v>450000</v>
      </c>
      <c r="G527" s="1850">
        <f t="shared" si="2"/>
        <v>450000</v>
      </c>
      <c r="H527" s="1678">
        <v>1</v>
      </c>
      <c r="I527" s="2086"/>
      <c r="J527" s="2086"/>
      <c r="K527" s="2086"/>
      <c r="L527" s="2086"/>
      <c r="M527" s="1316"/>
      <c r="N527" s="1316"/>
      <c r="O527" s="1316"/>
      <c r="P527" s="1316"/>
      <c r="Q527" s="1316"/>
      <c r="R527" s="1316"/>
      <c r="S527" s="1316"/>
    </row>
    <row r="528" spans="1:19" x14ac:dyDescent="0.25">
      <c r="A528" s="1361" t="s">
        <v>2492</v>
      </c>
      <c r="B528" s="744">
        <v>236</v>
      </c>
      <c r="C528" s="2198" t="s">
        <v>2442</v>
      </c>
      <c r="D528" s="2422" t="s">
        <v>66</v>
      </c>
      <c r="E528" s="2422">
        <v>1</v>
      </c>
      <c r="F528" s="2536">
        <v>130000</v>
      </c>
      <c r="G528" s="2536">
        <f t="shared" si="2"/>
        <v>130000</v>
      </c>
      <c r="H528" s="2422">
        <v>1</v>
      </c>
      <c r="I528" s="2090"/>
      <c r="J528" s="2090"/>
      <c r="K528" s="2090"/>
      <c r="L528" s="2090"/>
      <c r="M528" s="1317"/>
      <c r="N528" s="1317"/>
      <c r="O528" s="1317"/>
      <c r="P528" s="1317"/>
      <c r="Q528" s="1317"/>
      <c r="R528" s="1317"/>
      <c r="S528" s="1317"/>
    </row>
    <row r="529" spans="1:19" x14ac:dyDescent="0.25">
      <c r="A529" s="1361" t="s">
        <v>2492</v>
      </c>
      <c r="B529" s="743">
        <v>236</v>
      </c>
      <c r="C529" s="1473" t="s">
        <v>2443</v>
      </c>
      <c r="D529" s="1678" t="s">
        <v>84</v>
      </c>
      <c r="E529" s="1678">
        <v>1</v>
      </c>
      <c r="F529" s="1850">
        <v>150000</v>
      </c>
      <c r="G529" s="1850">
        <f t="shared" si="2"/>
        <v>150000</v>
      </c>
      <c r="H529" s="1678">
        <v>1</v>
      </c>
      <c r="I529" s="2086"/>
      <c r="J529" s="2086"/>
      <c r="K529" s="2086"/>
      <c r="L529" s="2086"/>
      <c r="M529" s="1316"/>
      <c r="N529" s="1316"/>
      <c r="O529" s="1316"/>
      <c r="P529" s="1316"/>
      <c r="Q529" s="1316"/>
      <c r="R529" s="1316"/>
      <c r="S529" s="1316"/>
    </row>
    <row r="530" spans="1:19" x14ac:dyDescent="0.25">
      <c r="A530" s="1361" t="s">
        <v>2492</v>
      </c>
      <c r="B530" s="744">
        <v>236</v>
      </c>
      <c r="C530" s="2198" t="s">
        <v>2444</v>
      </c>
      <c r="D530" s="2422" t="s">
        <v>50</v>
      </c>
      <c r="E530" s="2422">
        <v>3</v>
      </c>
      <c r="F530" s="2536">
        <v>450000</v>
      </c>
      <c r="G530" s="2536">
        <f t="shared" si="2"/>
        <v>1350000</v>
      </c>
      <c r="H530" s="2422">
        <v>3</v>
      </c>
      <c r="I530" s="2090"/>
      <c r="J530" s="2090"/>
      <c r="K530" s="2090"/>
      <c r="L530" s="2090"/>
      <c r="M530" s="1317"/>
      <c r="N530" s="1317"/>
      <c r="O530" s="1317"/>
      <c r="P530" s="1317"/>
      <c r="Q530" s="1317"/>
      <c r="R530" s="1317"/>
      <c r="S530" s="1317"/>
    </row>
    <row r="531" spans="1:19" x14ac:dyDescent="0.25">
      <c r="A531" s="1361" t="s">
        <v>2492</v>
      </c>
      <c r="B531" s="2814">
        <v>236</v>
      </c>
      <c r="C531" s="811" t="s">
        <v>2445</v>
      </c>
      <c r="D531" s="812" t="s">
        <v>84</v>
      </c>
      <c r="E531" s="812">
        <v>1</v>
      </c>
      <c r="F531" s="813">
        <v>160000</v>
      </c>
      <c r="G531" s="813">
        <f t="shared" si="2"/>
        <v>160000</v>
      </c>
      <c r="H531" s="812">
        <v>1</v>
      </c>
      <c r="I531" s="804"/>
      <c r="J531" s="804"/>
      <c r="K531" s="804"/>
      <c r="L531" s="804"/>
      <c r="M531" s="769"/>
      <c r="N531" s="769"/>
      <c r="O531" s="769"/>
      <c r="P531" s="769"/>
      <c r="Q531" s="769"/>
      <c r="R531" s="769"/>
      <c r="S531" s="769"/>
    </row>
    <row r="532" spans="1:19" x14ac:dyDescent="0.25">
      <c r="A532" s="1361" t="s">
        <v>2492</v>
      </c>
      <c r="B532" s="2814">
        <v>236</v>
      </c>
      <c r="C532" s="811" t="s">
        <v>2446</v>
      </c>
      <c r="D532" s="812" t="s">
        <v>84</v>
      </c>
      <c r="E532" s="812">
        <v>1</v>
      </c>
      <c r="F532" s="813">
        <v>30000</v>
      </c>
      <c r="G532" s="818">
        <f t="shared" si="2"/>
        <v>30000</v>
      </c>
      <c r="H532" s="808">
        <v>1</v>
      </c>
      <c r="I532" s="804"/>
      <c r="J532" s="804"/>
      <c r="K532" s="804"/>
      <c r="L532" s="804"/>
      <c r="M532" s="769"/>
      <c r="N532" s="769"/>
      <c r="O532" s="769"/>
      <c r="P532" s="769"/>
      <c r="Q532" s="769"/>
      <c r="R532" s="769"/>
      <c r="S532" s="769"/>
    </row>
    <row r="533" spans="1:19" x14ac:dyDescent="0.25">
      <c r="A533" s="1361" t="s">
        <v>2492</v>
      </c>
      <c r="B533" s="2814">
        <v>236</v>
      </c>
      <c r="C533" s="811" t="s">
        <v>2447</v>
      </c>
      <c r="D533" s="812" t="s">
        <v>84</v>
      </c>
      <c r="E533" s="812">
        <v>1</v>
      </c>
      <c r="F533" s="813">
        <v>250000</v>
      </c>
      <c r="G533" s="813">
        <f t="shared" si="2"/>
        <v>250000</v>
      </c>
      <c r="H533" s="808">
        <v>1</v>
      </c>
      <c r="I533" s="804"/>
      <c r="J533" s="804"/>
      <c r="K533" s="804"/>
      <c r="L533" s="804"/>
      <c r="M533" s="769"/>
      <c r="N533" s="769"/>
      <c r="O533" s="769"/>
      <c r="P533" s="769"/>
      <c r="Q533" s="769"/>
      <c r="R533" s="769"/>
      <c r="S533" s="769"/>
    </row>
    <row r="534" spans="1:19" ht="27" x14ac:dyDescent="0.25">
      <c r="A534" s="1361" t="s">
        <v>2492</v>
      </c>
      <c r="B534" s="2814">
        <v>236</v>
      </c>
      <c r="C534" s="824" t="s">
        <v>2449</v>
      </c>
      <c r="D534" s="819" t="s">
        <v>84</v>
      </c>
      <c r="E534" s="819">
        <v>1</v>
      </c>
      <c r="F534" s="825">
        <v>1000000</v>
      </c>
      <c r="G534" s="825">
        <v>1000000</v>
      </c>
      <c r="H534" s="819">
        <v>1</v>
      </c>
      <c r="I534" s="804"/>
      <c r="J534" s="804"/>
      <c r="K534" s="804"/>
      <c r="L534" s="804"/>
      <c r="M534" s="769"/>
      <c r="N534" s="769"/>
      <c r="O534" s="769"/>
      <c r="P534" s="769"/>
      <c r="Q534" s="769"/>
      <c r="R534" s="769"/>
      <c r="S534" s="769"/>
    </row>
    <row r="535" spans="1:19" ht="27" x14ac:dyDescent="0.25">
      <c r="A535" s="1361" t="s">
        <v>2492</v>
      </c>
      <c r="B535" s="743">
        <v>236</v>
      </c>
      <c r="C535" s="1521" t="s">
        <v>2450</v>
      </c>
      <c r="D535" s="1699" t="s">
        <v>84</v>
      </c>
      <c r="E535" s="1699">
        <v>1</v>
      </c>
      <c r="F535" s="1876">
        <v>3500000</v>
      </c>
      <c r="G535" s="1699">
        <f>F535*E535</f>
        <v>3500000</v>
      </c>
      <c r="H535" s="1699">
        <v>1</v>
      </c>
      <c r="I535" s="2086"/>
      <c r="J535" s="2086"/>
      <c r="K535" s="2086"/>
      <c r="L535" s="2086"/>
      <c r="M535" s="1316"/>
      <c r="N535" s="1316"/>
      <c r="O535" s="1316"/>
      <c r="P535" s="1316"/>
      <c r="Q535" s="1316"/>
      <c r="R535" s="1316"/>
      <c r="S535" s="1316"/>
    </row>
    <row r="536" spans="1:19" ht="27" x14ac:dyDescent="0.25">
      <c r="A536" s="1361" t="s">
        <v>2492</v>
      </c>
      <c r="B536" s="744">
        <v>236</v>
      </c>
      <c r="C536" s="2363" t="s">
        <v>2451</v>
      </c>
      <c r="D536" s="1735" t="s">
        <v>84</v>
      </c>
      <c r="E536" s="1735">
        <v>1</v>
      </c>
      <c r="F536" s="1920">
        <v>400000</v>
      </c>
      <c r="G536" s="1735">
        <f>F536*E536</f>
        <v>400000</v>
      </c>
      <c r="H536" s="1735">
        <v>1</v>
      </c>
      <c r="I536" s="2090"/>
      <c r="J536" s="2090"/>
      <c r="K536" s="2090"/>
      <c r="L536" s="2090"/>
      <c r="M536" s="1317"/>
      <c r="N536" s="1317"/>
      <c r="O536" s="1317"/>
      <c r="P536" s="1317"/>
      <c r="Q536" s="1317"/>
      <c r="R536" s="1317"/>
      <c r="S536" s="1317"/>
    </row>
    <row r="537" spans="1:19" x14ac:dyDescent="0.25">
      <c r="A537" s="1361" t="s">
        <v>2492</v>
      </c>
      <c r="B537" s="743">
        <v>236</v>
      </c>
      <c r="C537" s="2301" t="s">
        <v>2452</v>
      </c>
      <c r="D537" s="1699" t="s">
        <v>66</v>
      </c>
      <c r="E537" s="1699">
        <v>1</v>
      </c>
      <c r="F537" s="2573">
        <v>150000</v>
      </c>
      <c r="G537" s="2573">
        <v>150000</v>
      </c>
      <c r="H537" s="1699">
        <v>1</v>
      </c>
      <c r="I537" s="2086"/>
      <c r="J537" s="2086"/>
      <c r="K537" s="2086"/>
      <c r="L537" s="2086"/>
      <c r="M537" s="1316"/>
      <c r="N537" s="1316"/>
      <c r="O537" s="1316"/>
      <c r="P537" s="1316"/>
      <c r="Q537" s="1316"/>
      <c r="R537" s="1316"/>
      <c r="S537" s="1316"/>
    </row>
    <row r="538" spans="1:19" ht="27" x14ac:dyDescent="0.25">
      <c r="A538" s="1361" t="s">
        <v>2492</v>
      </c>
      <c r="B538" s="744">
        <v>236</v>
      </c>
      <c r="C538" s="1572" t="s">
        <v>2453</v>
      </c>
      <c r="D538" s="1735" t="s">
        <v>84</v>
      </c>
      <c r="E538" s="1735">
        <v>1</v>
      </c>
      <c r="F538" s="1914">
        <v>42000</v>
      </c>
      <c r="G538" s="1914">
        <v>42000</v>
      </c>
      <c r="H538" s="1735">
        <v>1</v>
      </c>
      <c r="I538" s="2090"/>
      <c r="J538" s="2090"/>
      <c r="K538" s="2090"/>
      <c r="L538" s="2090"/>
      <c r="M538" s="1317"/>
      <c r="N538" s="1317"/>
      <c r="O538" s="1317"/>
      <c r="P538" s="1317"/>
      <c r="Q538" s="1317"/>
      <c r="R538" s="1317"/>
      <c r="S538" s="1317"/>
    </row>
    <row r="539" spans="1:19" ht="27" x14ac:dyDescent="0.25">
      <c r="A539" s="1361" t="s">
        <v>2492</v>
      </c>
      <c r="B539" s="2814">
        <v>236</v>
      </c>
      <c r="C539" s="827" t="s">
        <v>2454</v>
      </c>
      <c r="D539" s="819" t="s">
        <v>84</v>
      </c>
      <c r="E539" s="819">
        <v>1</v>
      </c>
      <c r="F539" s="818">
        <v>390000</v>
      </c>
      <c r="G539" s="818">
        <v>390000</v>
      </c>
      <c r="H539" s="819">
        <v>1</v>
      </c>
      <c r="I539" s="804"/>
      <c r="J539" s="804"/>
      <c r="K539" s="804"/>
      <c r="L539" s="804"/>
      <c r="M539" s="769"/>
      <c r="N539" s="769"/>
      <c r="O539" s="769"/>
      <c r="P539" s="769"/>
      <c r="Q539" s="769"/>
      <c r="R539" s="769"/>
      <c r="S539" s="769"/>
    </row>
    <row r="540" spans="1:19" x14ac:dyDescent="0.25">
      <c r="A540" s="1361" t="s">
        <v>2492</v>
      </c>
      <c r="B540" s="2814">
        <v>236</v>
      </c>
      <c r="C540" s="827" t="s">
        <v>2455</v>
      </c>
      <c r="D540" s="819" t="s">
        <v>84</v>
      </c>
      <c r="E540" s="819">
        <v>1</v>
      </c>
      <c r="F540" s="818">
        <v>450000</v>
      </c>
      <c r="G540" s="818">
        <v>450000</v>
      </c>
      <c r="H540" s="819">
        <v>1</v>
      </c>
      <c r="I540" s="804"/>
      <c r="J540" s="804"/>
      <c r="K540" s="804"/>
      <c r="L540" s="804"/>
      <c r="M540" s="769"/>
      <c r="N540" s="769"/>
      <c r="O540" s="769"/>
      <c r="P540" s="769"/>
      <c r="Q540" s="769"/>
      <c r="R540" s="769"/>
      <c r="S540" s="769"/>
    </row>
    <row r="541" spans="1:19" ht="27" x14ac:dyDescent="0.25">
      <c r="A541" s="1361" t="s">
        <v>2492</v>
      </c>
      <c r="B541" s="743">
        <v>236</v>
      </c>
      <c r="C541" s="2301" t="s">
        <v>2456</v>
      </c>
      <c r="D541" s="1699" t="s">
        <v>84</v>
      </c>
      <c r="E541" s="1699">
        <v>1</v>
      </c>
      <c r="F541" s="2573">
        <v>74000</v>
      </c>
      <c r="G541" s="2573">
        <v>74000</v>
      </c>
      <c r="H541" s="1699">
        <v>1</v>
      </c>
      <c r="I541" s="2086"/>
      <c r="J541" s="2086"/>
      <c r="K541" s="2086"/>
      <c r="L541" s="2086"/>
      <c r="M541" s="1316"/>
      <c r="N541" s="1316"/>
      <c r="O541" s="1316"/>
      <c r="P541" s="1316"/>
      <c r="Q541" s="1316"/>
      <c r="R541" s="1316"/>
      <c r="S541" s="1316"/>
    </row>
    <row r="542" spans="1:19" x14ac:dyDescent="0.25">
      <c r="A542" s="1361" t="s">
        <v>2492</v>
      </c>
      <c r="B542" s="744">
        <v>236</v>
      </c>
      <c r="C542" s="1572" t="s">
        <v>2457</v>
      </c>
      <c r="D542" s="1735" t="s">
        <v>84</v>
      </c>
      <c r="E542" s="1735">
        <v>1</v>
      </c>
      <c r="F542" s="1914">
        <v>60000</v>
      </c>
      <c r="G542" s="1914">
        <v>60000</v>
      </c>
      <c r="H542" s="1735">
        <v>1</v>
      </c>
      <c r="I542" s="2090"/>
      <c r="J542" s="2090"/>
      <c r="K542" s="2090"/>
      <c r="L542" s="2090"/>
      <c r="M542" s="1317"/>
      <c r="N542" s="1317"/>
      <c r="O542" s="1317"/>
      <c r="P542" s="1317"/>
      <c r="Q542" s="1317"/>
      <c r="R542" s="1317"/>
      <c r="S542" s="1317"/>
    </row>
    <row r="543" spans="1:19" x14ac:dyDescent="0.25">
      <c r="A543" s="1361" t="s">
        <v>2492</v>
      </c>
      <c r="B543" s="2814">
        <v>236</v>
      </c>
      <c r="C543" s="827" t="s">
        <v>2458</v>
      </c>
      <c r="D543" s="819" t="s">
        <v>84</v>
      </c>
      <c r="E543" s="819">
        <v>1</v>
      </c>
      <c r="F543" s="818">
        <v>36000</v>
      </c>
      <c r="G543" s="818">
        <v>36000</v>
      </c>
      <c r="H543" s="819">
        <v>1</v>
      </c>
      <c r="I543" s="804"/>
      <c r="J543" s="804"/>
      <c r="K543" s="804"/>
      <c r="L543" s="804"/>
      <c r="M543" s="769"/>
      <c r="N543" s="769"/>
      <c r="O543" s="769"/>
      <c r="P543" s="769"/>
      <c r="Q543" s="769"/>
      <c r="R543" s="769"/>
      <c r="S543" s="769"/>
    </row>
    <row r="544" spans="1:19" ht="40.5" x14ac:dyDescent="0.25">
      <c r="A544" s="1361" t="s">
        <v>2492</v>
      </c>
      <c r="B544" s="2814">
        <v>236</v>
      </c>
      <c r="C544" s="827" t="s">
        <v>2460</v>
      </c>
      <c r="D544" s="819" t="s">
        <v>84</v>
      </c>
      <c r="E544" s="819">
        <v>1</v>
      </c>
      <c r="F544" s="818">
        <v>3900000</v>
      </c>
      <c r="G544" s="818">
        <v>3900000</v>
      </c>
      <c r="H544" s="819">
        <v>1</v>
      </c>
      <c r="I544" s="804"/>
      <c r="J544" s="804"/>
      <c r="K544" s="804"/>
      <c r="L544" s="804"/>
      <c r="M544" s="769"/>
      <c r="N544" s="828"/>
      <c r="O544" s="769"/>
      <c r="P544" s="769"/>
      <c r="Q544" s="769"/>
      <c r="R544" s="769"/>
      <c r="S544" s="769"/>
    </row>
    <row r="545" spans="1:19" x14ac:dyDescent="0.25">
      <c r="A545" s="1361" t="s">
        <v>2492</v>
      </c>
      <c r="B545" s="2814">
        <v>236</v>
      </c>
      <c r="C545" s="827" t="s">
        <v>2462</v>
      </c>
      <c r="D545" s="829" t="s">
        <v>702</v>
      </c>
      <c r="E545" s="829">
        <v>20</v>
      </c>
      <c r="F545" s="818">
        <v>12500</v>
      </c>
      <c r="G545" s="829">
        <f>F545*E545</f>
        <v>250000</v>
      </c>
      <c r="H545" s="829">
        <v>20</v>
      </c>
      <c r="I545" s="804"/>
      <c r="J545" s="804"/>
      <c r="K545" s="804"/>
      <c r="L545" s="804"/>
      <c r="M545" s="769"/>
      <c r="N545" s="828"/>
      <c r="O545" s="769"/>
      <c r="P545" s="769"/>
      <c r="Q545" s="769"/>
      <c r="R545" s="769"/>
      <c r="S545" s="769"/>
    </row>
    <row r="546" spans="1:19" x14ac:dyDescent="0.25">
      <c r="A546" s="1361" t="s">
        <v>2492</v>
      </c>
      <c r="B546" s="2814">
        <v>236</v>
      </c>
      <c r="C546" s="827" t="s">
        <v>2463</v>
      </c>
      <c r="D546" s="829" t="s">
        <v>702</v>
      </c>
      <c r="E546" s="829">
        <v>20</v>
      </c>
      <c r="F546" s="818">
        <v>22000</v>
      </c>
      <c r="G546" s="829">
        <f>F546*E546</f>
        <v>440000</v>
      </c>
      <c r="H546" s="829">
        <v>20</v>
      </c>
      <c r="I546" s="804"/>
      <c r="J546" s="804"/>
      <c r="K546" s="804"/>
      <c r="L546" s="804"/>
      <c r="M546" s="769"/>
      <c r="N546" s="804"/>
      <c r="O546" s="769"/>
      <c r="P546" s="769"/>
      <c r="Q546" s="769"/>
      <c r="R546" s="769"/>
      <c r="S546" s="769"/>
    </row>
    <row r="547" spans="1:19" x14ac:dyDescent="0.25">
      <c r="A547" s="1361" t="s">
        <v>2492</v>
      </c>
      <c r="B547" s="743">
        <v>236</v>
      </c>
      <c r="C547" s="2301" t="s">
        <v>2464</v>
      </c>
      <c r="D547" s="2446" t="s">
        <v>84</v>
      </c>
      <c r="E547" s="2446">
        <v>5</v>
      </c>
      <c r="F547" s="2573">
        <v>98300</v>
      </c>
      <c r="G547" s="2446">
        <f>F547*E547</f>
        <v>491500</v>
      </c>
      <c r="H547" s="2446">
        <v>5</v>
      </c>
      <c r="I547" s="2086"/>
      <c r="J547" s="2086"/>
      <c r="K547" s="2086"/>
      <c r="L547" s="2086"/>
      <c r="M547" s="1316"/>
      <c r="N547" s="2777"/>
      <c r="O547" s="1316"/>
      <c r="P547" s="1316"/>
      <c r="Q547" s="1316"/>
      <c r="R547" s="1316"/>
      <c r="S547" s="1316"/>
    </row>
    <row r="548" spans="1:19" x14ac:dyDescent="0.25">
      <c r="A548" s="1361" t="s">
        <v>2492</v>
      </c>
      <c r="B548" s="744">
        <v>236</v>
      </c>
      <c r="C548" s="1666" t="s">
        <v>2466</v>
      </c>
      <c r="D548" s="1763" t="s">
        <v>66</v>
      </c>
      <c r="E548" s="1763">
        <v>1</v>
      </c>
      <c r="F548" s="1932">
        <v>127000</v>
      </c>
      <c r="G548" s="1932">
        <v>127000</v>
      </c>
      <c r="H548" s="1763">
        <v>1</v>
      </c>
      <c r="I548" s="2090"/>
      <c r="J548" s="2090"/>
      <c r="K548" s="2090"/>
      <c r="L548" s="2090"/>
      <c r="M548" s="1317"/>
      <c r="N548" s="2101"/>
      <c r="O548" s="1317"/>
      <c r="P548" s="1317"/>
      <c r="Q548" s="1317"/>
      <c r="R548" s="1317"/>
      <c r="S548" s="1317"/>
    </row>
    <row r="549" spans="1:19" x14ac:dyDescent="0.25">
      <c r="A549" s="1361" t="s">
        <v>2492</v>
      </c>
      <c r="B549" s="743">
        <v>236</v>
      </c>
      <c r="C549" s="2250" t="s">
        <v>2467</v>
      </c>
      <c r="D549" s="2438" t="s">
        <v>66</v>
      </c>
      <c r="E549" s="2438">
        <v>1</v>
      </c>
      <c r="F549" s="2562">
        <v>200000</v>
      </c>
      <c r="G549" s="2562">
        <v>200000</v>
      </c>
      <c r="H549" s="2438">
        <v>1</v>
      </c>
      <c r="I549" s="2086"/>
      <c r="J549" s="2086"/>
      <c r="K549" s="2086"/>
      <c r="L549" s="2086"/>
      <c r="M549" s="1316"/>
      <c r="N549" s="2777"/>
      <c r="O549" s="1316"/>
      <c r="P549" s="1316"/>
      <c r="Q549" s="1316"/>
      <c r="R549" s="1316"/>
      <c r="S549" s="1316"/>
    </row>
    <row r="550" spans="1:19" x14ac:dyDescent="0.25">
      <c r="A550" s="1361" t="s">
        <v>2492</v>
      </c>
      <c r="B550" s="744">
        <v>236</v>
      </c>
      <c r="C550" s="1666" t="s">
        <v>2468</v>
      </c>
      <c r="D550" s="1763" t="s">
        <v>66</v>
      </c>
      <c r="E550" s="1763">
        <v>1</v>
      </c>
      <c r="F550" s="1932">
        <v>470000</v>
      </c>
      <c r="G550" s="1932">
        <v>470000</v>
      </c>
      <c r="H550" s="1763">
        <v>1</v>
      </c>
      <c r="I550" s="2090"/>
      <c r="J550" s="2090"/>
      <c r="K550" s="2090"/>
      <c r="L550" s="2090"/>
      <c r="M550" s="1317"/>
      <c r="N550" s="2101"/>
      <c r="O550" s="1317"/>
      <c r="P550" s="1317"/>
      <c r="Q550" s="1317"/>
      <c r="R550" s="1317"/>
      <c r="S550" s="1317"/>
    </row>
    <row r="551" spans="1:19" x14ac:dyDescent="0.25">
      <c r="A551" s="1361" t="s">
        <v>2492</v>
      </c>
      <c r="B551" s="2814">
        <v>236</v>
      </c>
      <c r="C551" s="831" t="s">
        <v>2469</v>
      </c>
      <c r="D551" s="832" t="s">
        <v>66</v>
      </c>
      <c r="E551" s="832">
        <v>1</v>
      </c>
      <c r="F551" s="833">
        <v>190000</v>
      </c>
      <c r="G551" s="833">
        <v>190000</v>
      </c>
      <c r="H551" s="832">
        <v>1</v>
      </c>
      <c r="I551" s="804"/>
      <c r="J551" s="804"/>
      <c r="K551" s="804"/>
      <c r="L551" s="804"/>
      <c r="M551" s="769"/>
      <c r="N551" s="828"/>
      <c r="O551" s="769"/>
      <c r="P551" s="769"/>
      <c r="Q551" s="769"/>
      <c r="R551" s="769"/>
      <c r="S551" s="769"/>
    </row>
    <row r="552" spans="1:19" x14ac:dyDescent="0.25">
      <c r="A552" s="1361" t="s">
        <v>2492</v>
      </c>
      <c r="B552" s="2814">
        <v>236</v>
      </c>
      <c r="C552" s="831" t="s">
        <v>2470</v>
      </c>
      <c r="D552" s="832" t="s">
        <v>66</v>
      </c>
      <c r="E552" s="832">
        <v>20</v>
      </c>
      <c r="F552" s="833">
        <v>70000</v>
      </c>
      <c r="G552" s="833">
        <f>F552*E552</f>
        <v>1400000</v>
      </c>
      <c r="H552" s="832">
        <v>20</v>
      </c>
      <c r="I552" s="804"/>
      <c r="J552" s="804"/>
      <c r="K552" s="804"/>
      <c r="L552" s="804"/>
      <c r="M552" s="769"/>
      <c r="N552" s="828"/>
      <c r="O552" s="769"/>
      <c r="P552" s="769"/>
      <c r="Q552" s="769"/>
      <c r="R552" s="769"/>
      <c r="S552" s="769"/>
    </row>
    <row r="553" spans="1:19" x14ac:dyDescent="0.25">
      <c r="A553" s="1361" t="s">
        <v>2492</v>
      </c>
      <c r="B553" s="2814">
        <v>236</v>
      </c>
      <c r="C553" s="831" t="s">
        <v>2471</v>
      </c>
      <c r="D553" s="832" t="s">
        <v>66</v>
      </c>
      <c r="E553" s="832">
        <v>1</v>
      </c>
      <c r="F553" s="833">
        <v>200000</v>
      </c>
      <c r="G553" s="833">
        <v>200000</v>
      </c>
      <c r="H553" s="832">
        <v>1</v>
      </c>
      <c r="I553" s="804"/>
      <c r="J553" s="804"/>
      <c r="K553" s="804"/>
      <c r="L553" s="804"/>
      <c r="M553" s="769"/>
      <c r="N553" s="828"/>
      <c r="O553" s="769"/>
      <c r="P553" s="769"/>
      <c r="Q553" s="769"/>
      <c r="R553" s="769"/>
      <c r="S553" s="769"/>
    </row>
    <row r="554" spans="1:19" x14ac:dyDescent="0.25">
      <c r="A554" s="1361" t="s">
        <v>2492</v>
      </c>
      <c r="B554" s="2814">
        <v>236</v>
      </c>
      <c r="C554" s="831" t="s">
        <v>2472</v>
      </c>
      <c r="D554" s="832" t="s">
        <v>66</v>
      </c>
      <c r="E554" s="832">
        <v>1</v>
      </c>
      <c r="F554" s="833">
        <v>344000</v>
      </c>
      <c r="G554" s="833">
        <v>344000</v>
      </c>
      <c r="H554" s="832">
        <v>1</v>
      </c>
      <c r="I554" s="804"/>
      <c r="J554" s="804"/>
      <c r="K554" s="804"/>
      <c r="L554" s="804"/>
      <c r="M554" s="769"/>
      <c r="N554" s="828"/>
      <c r="O554" s="769"/>
      <c r="P554" s="769"/>
      <c r="Q554" s="769"/>
      <c r="R554" s="769"/>
      <c r="S554" s="769"/>
    </row>
    <row r="555" spans="1:19" x14ac:dyDescent="0.25">
      <c r="A555" s="1361" t="s">
        <v>2492</v>
      </c>
      <c r="B555" s="2814">
        <v>236</v>
      </c>
      <c r="C555" s="831" t="s">
        <v>2473</v>
      </c>
      <c r="D555" s="832" t="s">
        <v>66</v>
      </c>
      <c r="E555" s="832">
        <v>1</v>
      </c>
      <c r="F555" s="833">
        <v>35500</v>
      </c>
      <c r="G555" s="833">
        <v>35500</v>
      </c>
      <c r="H555" s="832">
        <v>1</v>
      </c>
      <c r="I555" s="804"/>
      <c r="J555" s="804"/>
      <c r="K555" s="804"/>
      <c r="L555" s="804"/>
      <c r="M555" s="769"/>
      <c r="N555" s="828"/>
      <c r="O555" s="769"/>
      <c r="P555" s="769"/>
      <c r="Q555" s="769"/>
      <c r="R555" s="769"/>
      <c r="S555" s="769"/>
    </row>
    <row r="556" spans="1:19" x14ac:dyDescent="0.25">
      <c r="A556" s="1361" t="s">
        <v>2492</v>
      </c>
      <c r="B556" s="2814">
        <v>236</v>
      </c>
      <c r="C556" s="831" t="s">
        <v>2474</v>
      </c>
      <c r="D556" s="832" t="s">
        <v>66</v>
      </c>
      <c r="E556" s="832">
        <v>3</v>
      </c>
      <c r="F556" s="833">
        <v>129855</v>
      </c>
      <c r="G556" s="833">
        <f>F556*E556</f>
        <v>389565</v>
      </c>
      <c r="H556" s="832">
        <v>3</v>
      </c>
      <c r="I556" s="804"/>
      <c r="J556" s="804"/>
      <c r="K556" s="804"/>
      <c r="L556" s="804"/>
      <c r="M556" s="769"/>
      <c r="N556" s="828"/>
      <c r="O556" s="769"/>
      <c r="P556" s="769"/>
      <c r="Q556" s="769"/>
      <c r="R556" s="769"/>
      <c r="S556" s="769"/>
    </row>
    <row r="557" spans="1:19" x14ac:dyDescent="0.25">
      <c r="A557" s="1361" t="s">
        <v>2492</v>
      </c>
      <c r="B557" s="2814">
        <v>236</v>
      </c>
      <c r="C557" s="831" t="s">
        <v>2475</v>
      </c>
      <c r="D557" s="832" t="s">
        <v>66</v>
      </c>
      <c r="E557" s="832">
        <v>1</v>
      </c>
      <c r="F557" s="833">
        <v>311000</v>
      </c>
      <c r="G557" s="834">
        <v>311000</v>
      </c>
      <c r="H557" s="832">
        <v>1</v>
      </c>
      <c r="I557" s="804"/>
      <c r="J557" s="804"/>
      <c r="K557" s="804"/>
      <c r="L557" s="804"/>
      <c r="M557" s="769"/>
      <c r="N557" s="804"/>
      <c r="O557" s="769"/>
      <c r="P557" s="769"/>
      <c r="Q557" s="769"/>
      <c r="R557" s="769"/>
      <c r="S557" s="769"/>
    </row>
    <row r="558" spans="1:19" ht="27" x14ac:dyDescent="0.25">
      <c r="A558" s="1361" t="s">
        <v>2492</v>
      </c>
      <c r="B558" s="2814">
        <v>236</v>
      </c>
      <c r="C558" s="831" t="s">
        <v>2476</v>
      </c>
      <c r="D558" s="832" t="s">
        <v>66</v>
      </c>
      <c r="E558" s="832">
        <v>10</v>
      </c>
      <c r="F558" s="833">
        <v>11242</v>
      </c>
      <c r="G558" s="833">
        <f>F558*E558</f>
        <v>112420</v>
      </c>
      <c r="H558" s="832">
        <v>10</v>
      </c>
      <c r="I558" s="804"/>
      <c r="J558" s="804"/>
      <c r="K558" s="804"/>
      <c r="L558" s="804"/>
      <c r="M558" s="769"/>
      <c r="N558" s="835"/>
      <c r="O558" s="769"/>
      <c r="P558" s="769"/>
      <c r="Q558" s="769"/>
      <c r="R558" s="769"/>
      <c r="S558" s="769"/>
    </row>
    <row r="559" spans="1:19" x14ac:dyDescent="0.25">
      <c r="A559" s="1361" t="s">
        <v>2492</v>
      </c>
      <c r="B559" s="743">
        <v>236</v>
      </c>
      <c r="C559" s="2250" t="s">
        <v>2477</v>
      </c>
      <c r="D559" s="2438" t="s">
        <v>66</v>
      </c>
      <c r="E559" s="2438">
        <v>1</v>
      </c>
      <c r="F559" s="2562">
        <v>166750</v>
      </c>
      <c r="G559" s="2662">
        <v>166750</v>
      </c>
      <c r="H559" s="2438">
        <v>1</v>
      </c>
      <c r="I559" s="2086"/>
      <c r="J559" s="2086"/>
      <c r="K559" s="2086"/>
      <c r="L559" s="2086"/>
      <c r="M559" s="1316"/>
      <c r="N559" s="2743"/>
      <c r="O559" s="1316"/>
      <c r="P559" s="1316"/>
      <c r="Q559" s="1316"/>
      <c r="R559" s="1316"/>
      <c r="S559" s="1316"/>
    </row>
    <row r="560" spans="1:19" x14ac:dyDescent="0.25">
      <c r="A560" s="1361" t="s">
        <v>2492</v>
      </c>
      <c r="B560" s="744">
        <v>236</v>
      </c>
      <c r="C560" s="1666" t="s">
        <v>2478</v>
      </c>
      <c r="D560" s="1763" t="s">
        <v>66</v>
      </c>
      <c r="E560" s="1763">
        <v>1</v>
      </c>
      <c r="F560" s="1932">
        <v>277239</v>
      </c>
      <c r="G560" s="2032">
        <f>F560*E560</f>
        <v>277239</v>
      </c>
      <c r="H560" s="1763">
        <v>1</v>
      </c>
      <c r="I560" s="2090"/>
      <c r="J560" s="2090"/>
      <c r="K560" s="2090"/>
      <c r="L560" s="2090"/>
      <c r="M560" s="1317"/>
      <c r="N560" s="2102"/>
      <c r="O560" s="1317"/>
      <c r="P560" s="1317"/>
      <c r="Q560" s="1317"/>
      <c r="R560" s="1317"/>
      <c r="S560" s="1317"/>
    </row>
    <row r="561" spans="1:19" x14ac:dyDescent="0.25">
      <c r="A561" s="1361" t="s">
        <v>2492</v>
      </c>
      <c r="B561" s="2814">
        <v>236</v>
      </c>
      <c r="C561" s="831" t="s">
        <v>2479</v>
      </c>
      <c r="D561" s="832" t="s">
        <v>66</v>
      </c>
      <c r="E561" s="832">
        <v>1</v>
      </c>
      <c r="F561" s="833">
        <v>30000</v>
      </c>
      <c r="G561" s="834">
        <v>30000</v>
      </c>
      <c r="H561" s="832">
        <v>1</v>
      </c>
      <c r="I561" s="804"/>
      <c r="J561" s="804"/>
      <c r="K561" s="804"/>
      <c r="L561" s="804"/>
      <c r="M561" s="769"/>
      <c r="N561" s="804"/>
      <c r="O561" s="769"/>
      <c r="P561" s="769"/>
      <c r="Q561" s="769"/>
      <c r="R561" s="769"/>
      <c r="S561" s="769"/>
    </row>
    <row r="562" spans="1:19" x14ac:dyDescent="0.25">
      <c r="A562" s="1361" t="s">
        <v>2492</v>
      </c>
      <c r="B562" s="2814">
        <v>236</v>
      </c>
      <c r="C562" s="831" t="s">
        <v>2480</v>
      </c>
      <c r="D562" s="832" t="s">
        <v>66</v>
      </c>
      <c r="E562" s="832">
        <v>1</v>
      </c>
      <c r="F562" s="833">
        <v>4000</v>
      </c>
      <c r="G562" s="833">
        <v>4000</v>
      </c>
      <c r="H562" s="832">
        <v>1</v>
      </c>
      <c r="I562" s="804"/>
      <c r="J562" s="804"/>
      <c r="K562" s="804"/>
      <c r="L562" s="804"/>
      <c r="M562" s="769"/>
      <c r="N562" s="828"/>
      <c r="O562" s="769"/>
      <c r="P562" s="769"/>
      <c r="Q562" s="769"/>
      <c r="R562" s="769"/>
      <c r="S562" s="769"/>
    </row>
    <row r="563" spans="1:19" x14ac:dyDescent="0.25">
      <c r="A563" s="1361" t="s">
        <v>2492</v>
      </c>
      <c r="B563" s="743">
        <v>236</v>
      </c>
      <c r="C563" s="2374" t="s">
        <v>2482</v>
      </c>
      <c r="D563" s="2446" t="s">
        <v>66</v>
      </c>
      <c r="E563" s="2446">
        <v>2</v>
      </c>
      <c r="F563" s="2573">
        <v>40000</v>
      </c>
      <c r="G563" s="2446">
        <f>F563*E563</f>
        <v>80000</v>
      </c>
      <c r="H563" s="2446">
        <v>2</v>
      </c>
      <c r="I563" s="2086"/>
      <c r="J563" s="2086"/>
      <c r="K563" s="2086"/>
      <c r="L563" s="2086"/>
      <c r="M563" s="1316"/>
      <c r="N563" s="2777"/>
      <c r="O563" s="1316"/>
      <c r="P563" s="1316"/>
      <c r="Q563" s="1316"/>
      <c r="R563" s="1316"/>
      <c r="S563" s="1316"/>
    </row>
    <row r="564" spans="1:19" x14ac:dyDescent="0.25">
      <c r="A564" s="1361" t="s">
        <v>2492</v>
      </c>
      <c r="B564" s="744">
        <v>236</v>
      </c>
      <c r="C564" s="1572" t="s">
        <v>2483</v>
      </c>
      <c r="D564" s="1777" t="s">
        <v>66</v>
      </c>
      <c r="E564" s="1777">
        <v>2</v>
      </c>
      <c r="F564" s="1914">
        <v>38000</v>
      </c>
      <c r="G564" s="1914">
        <f>F564*E564</f>
        <v>76000</v>
      </c>
      <c r="H564" s="1777">
        <v>2</v>
      </c>
      <c r="I564" s="2090"/>
      <c r="J564" s="2090"/>
      <c r="K564" s="2090"/>
      <c r="L564" s="2090"/>
      <c r="M564" s="1317"/>
      <c r="N564" s="2090"/>
      <c r="O564" s="1317"/>
      <c r="P564" s="1317"/>
      <c r="Q564" s="1317"/>
      <c r="R564" s="1317"/>
      <c r="S564" s="1317"/>
    </row>
    <row r="565" spans="1:19" x14ac:dyDescent="0.25">
      <c r="A565" s="1361" t="s">
        <v>2492</v>
      </c>
      <c r="B565" s="2814">
        <v>236</v>
      </c>
      <c r="C565" s="827" t="s">
        <v>2484</v>
      </c>
      <c r="D565" s="829" t="s">
        <v>30</v>
      </c>
      <c r="E565" s="829">
        <v>24</v>
      </c>
      <c r="F565" s="818">
        <v>1666.66</v>
      </c>
      <c r="G565" s="818">
        <v>40000</v>
      </c>
      <c r="H565" s="829">
        <v>24</v>
      </c>
      <c r="I565" s="804"/>
      <c r="J565" s="804"/>
      <c r="K565" s="804"/>
      <c r="L565" s="804"/>
      <c r="M565" s="769"/>
      <c r="N565" s="828"/>
      <c r="O565" s="769"/>
      <c r="P565" s="769"/>
      <c r="Q565" s="769"/>
      <c r="R565" s="769"/>
      <c r="S565" s="769"/>
    </row>
    <row r="566" spans="1:19" x14ac:dyDescent="0.25">
      <c r="A566" s="1361" t="s">
        <v>2492</v>
      </c>
      <c r="B566" s="2814">
        <v>236</v>
      </c>
      <c r="C566" s="827" t="s">
        <v>2485</v>
      </c>
      <c r="D566" s="829" t="s">
        <v>72</v>
      </c>
      <c r="E566" s="829">
        <v>10</v>
      </c>
      <c r="F566" s="818">
        <v>2000</v>
      </c>
      <c r="G566" s="829">
        <f>F566*E566</f>
        <v>20000</v>
      </c>
      <c r="H566" s="829">
        <v>10</v>
      </c>
      <c r="I566" s="804"/>
      <c r="J566" s="804"/>
      <c r="K566" s="804"/>
      <c r="L566" s="804"/>
      <c r="M566" s="769"/>
      <c r="N566" s="828"/>
      <c r="O566" s="769"/>
      <c r="P566" s="769"/>
      <c r="Q566" s="769"/>
      <c r="R566" s="769"/>
      <c r="S566" s="769"/>
    </row>
    <row r="567" spans="1:19" x14ac:dyDescent="0.25">
      <c r="A567" s="1361" t="s">
        <v>2492</v>
      </c>
      <c r="B567" s="2814">
        <v>236</v>
      </c>
      <c r="C567" s="839" t="s">
        <v>2486</v>
      </c>
      <c r="D567" s="829" t="s">
        <v>72</v>
      </c>
      <c r="E567" s="829">
        <v>10</v>
      </c>
      <c r="F567" s="818">
        <v>5000</v>
      </c>
      <c r="G567" s="829">
        <f>F567*E567</f>
        <v>50000</v>
      </c>
      <c r="H567" s="829">
        <v>10</v>
      </c>
      <c r="I567" s="804"/>
      <c r="J567" s="804"/>
      <c r="K567" s="804"/>
      <c r="L567" s="804"/>
      <c r="M567" s="769"/>
      <c r="N567" s="828"/>
      <c r="O567" s="769"/>
      <c r="P567" s="769"/>
      <c r="Q567" s="769"/>
      <c r="R567" s="769"/>
      <c r="S567" s="769"/>
    </row>
    <row r="568" spans="1:19" x14ac:dyDescent="0.25">
      <c r="A568" s="1361" t="s">
        <v>2492</v>
      </c>
      <c r="B568" s="2814">
        <v>236</v>
      </c>
      <c r="C568" s="839" t="s">
        <v>2487</v>
      </c>
      <c r="D568" s="829" t="s">
        <v>72</v>
      </c>
      <c r="E568" s="829">
        <v>10</v>
      </c>
      <c r="F568" s="818">
        <v>3000</v>
      </c>
      <c r="G568" s="829">
        <f>F568*E568</f>
        <v>30000</v>
      </c>
      <c r="H568" s="829">
        <v>10</v>
      </c>
      <c r="I568" s="804"/>
      <c r="J568" s="804"/>
      <c r="K568" s="804"/>
      <c r="L568" s="804"/>
      <c r="M568" s="769"/>
      <c r="N568" s="828"/>
      <c r="O568" s="769"/>
      <c r="P568" s="769"/>
      <c r="Q568" s="769"/>
      <c r="R568" s="769"/>
      <c r="S568" s="769"/>
    </row>
    <row r="569" spans="1:19" x14ac:dyDescent="0.25">
      <c r="A569" s="1361" t="s">
        <v>2492</v>
      </c>
      <c r="B569" s="2814">
        <v>236</v>
      </c>
      <c r="C569" s="839" t="s">
        <v>2488</v>
      </c>
      <c r="D569" s="829" t="s">
        <v>72</v>
      </c>
      <c r="E569" s="829">
        <v>10</v>
      </c>
      <c r="F569" s="818">
        <v>3000</v>
      </c>
      <c r="G569" s="829">
        <f>F569*E569</f>
        <v>30000</v>
      </c>
      <c r="H569" s="829">
        <v>10</v>
      </c>
      <c r="I569" s="804"/>
      <c r="J569" s="804"/>
      <c r="K569" s="804"/>
      <c r="L569" s="804"/>
      <c r="M569" s="769"/>
      <c r="N569" s="828"/>
      <c r="O569" s="769"/>
      <c r="P569" s="769"/>
      <c r="Q569" s="769"/>
      <c r="R569" s="769"/>
      <c r="S569" s="769"/>
    </row>
    <row r="570" spans="1:19" x14ac:dyDescent="0.25">
      <c r="A570" s="1361" t="s">
        <v>2492</v>
      </c>
      <c r="B570" s="743">
        <v>236</v>
      </c>
      <c r="C570" s="839" t="s">
        <v>2489</v>
      </c>
      <c r="D570" s="2446" t="s">
        <v>72</v>
      </c>
      <c r="E570" s="2446">
        <v>5</v>
      </c>
      <c r="F570" s="2573">
        <v>5000</v>
      </c>
      <c r="G570" s="2446">
        <f>F570*E570</f>
        <v>25000</v>
      </c>
      <c r="H570" s="2446">
        <v>5</v>
      </c>
      <c r="I570" s="2086"/>
      <c r="J570" s="2086"/>
      <c r="K570" s="2086"/>
      <c r="L570" s="2086"/>
      <c r="M570" s="1316"/>
      <c r="N570" s="2777"/>
      <c r="O570" s="1316"/>
      <c r="P570" s="1316"/>
      <c r="Q570" s="1316"/>
      <c r="R570" s="1316"/>
      <c r="S570" s="1316"/>
    </row>
    <row r="571" spans="1:19" ht="28.5" x14ac:dyDescent="0.25">
      <c r="A571" s="1359" t="s">
        <v>2843</v>
      </c>
      <c r="B571" s="1825">
        <v>236</v>
      </c>
      <c r="C571" s="1129" t="s">
        <v>2794</v>
      </c>
      <c r="D571" s="1825"/>
      <c r="E571" s="521"/>
      <c r="F571" s="1825"/>
      <c r="G571" s="2693">
        <v>350000</v>
      </c>
      <c r="H571" s="2742"/>
      <c r="I571" s="2763"/>
      <c r="J571" s="2763"/>
      <c r="K571" s="2763"/>
      <c r="L571" s="2763"/>
      <c r="M571" s="2763"/>
      <c r="N571" s="1825"/>
      <c r="O571" s="1825"/>
      <c r="P571" s="1825"/>
      <c r="Q571" s="1825"/>
      <c r="R571" s="1825"/>
      <c r="S571" s="1825"/>
    </row>
    <row r="572" spans="1:19" x14ac:dyDescent="0.25">
      <c r="A572" s="1359" t="s">
        <v>2843</v>
      </c>
      <c r="B572" s="1126">
        <v>236</v>
      </c>
      <c r="C572" s="1129" t="s">
        <v>2803</v>
      </c>
      <c r="D572" s="1126"/>
      <c r="E572" s="174"/>
      <c r="F572" s="1126"/>
      <c r="G572" s="1127">
        <v>50000</v>
      </c>
      <c r="H572" s="1130">
        <v>1</v>
      </c>
      <c r="I572" s="1128"/>
      <c r="J572" s="1128"/>
      <c r="K572" s="1128"/>
      <c r="L572" s="1128"/>
      <c r="M572" s="1128"/>
      <c r="N572" s="1126"/>
      <c r="O572" s="1126"/>
      <c r="P572" s="1126"/>
      <c r="Q572" s="1126"/>
      <c r="R572" s="1126"/>
      <c r="S572" s="1126"/>
    </row>
    <row r="573" spans="1:19" x14ac:dyDescent="0.25">
      <c r="A573" s="1359" t="s">
        <v>2843</v>
      </c>
      <c r="B573" s="1126">
        <v>236</v>
      </c>
      <c r="C573" s="1129" t="s">
        <v>2804</v>
      </c>
      <c r="D573" s="1126"/>
      <c r="E573" s="174"/>
      <c r="F573" s="1126">
        <v>5000</v>
      </c>
      <c r="G573" s="1127">
        <v>10000</v>
      </c>
      <c r="H573" s="1130">
        <v>2</v>
      </c>
      <c r="I573" s="1128"/>
      <c r="J573" s="1128"/>
      <c r="K573" s="1128"/>
      <c r="L573" s="1128"/>
      <c r="M573" s="1128"/>
      <c r="N573" s="1126"/>
      <c r="O573" s="1126"/>
      <c r="P573" s="1126"/>
      <c r="Q573" s="1126"/>
      <c r="R573" s="1126"/>
      <c r="S573" s="1126"/>
    </row>
    <row r="574" spans="1:19" ht="22.5" x14ac:dyDescent="0.25">
      <c r="A574" s="1355" t="s">
        <v>18</v>
      </c>
      <c r="B574" s="141">
        <v>240</v>
      </c>
      <c r="C574" s="139" t="s">
        <v>92</v>
      </c>
      <c r="D574" s="152" t="s">
        <v>72</v>
      </c>
      <c r="E574" s="152">
        <v>2</v>
      </c>
      <c r="F574" s="152" t="s">
        <v>93</v>
      </c>
      <c r="G574" s="152">
        <v>30000</v>
      </c>
      <c r="H574" s="142"/>
      <c r="I574" s="139"/>
      <c r="J574" s="137">
        <v>2</v>
      </c>
      <c r="K574" s="152"/>
      <c r="L574" s="139"/>
      <c r="M574" s="139"/>
      <c r="N574" s="139"/>
      <c r="O574" s="139"/>
      <c r="P574" s="139"/>
      <c r="Q574" s="139"/>
      <c r="R574" s="139"/>
      <c r="S574" s="139"/>
    </row>
    <row r="575" spans="1:19" x14ac:dyDescent="0.25">
      <c r="A575" s="315" t="s">
        <v>1188</v>
      </c>
      <c r="B575" s="308">
        <v>240</v>
      </c>
      <c r="C575" s="309" t="s">
        <v>1121</v>
      </c>
      <c r="D575" s="308">
        <v>2</v>
      </c>
      <c r="E575" s="308" t="s">
        <v>900</v>
      </c>
      <c r="F575" s="310">
        <v>12000</v>
      </c>
      <c r="G575" s="310">
        <v>24000</v>
      </c>
      <c r="H575" s="308">
        <v>1</v>
      </c>
      <c r="I575" s="309"/>
      <c r="J575" s="309"/>
      <c r="K575" s="309"/>
      <c r="L575" s="309"/>
      <c r="M575" s="309"/>
      <c r="N575" s="308">
        <v>1</v>
      </c>
      <c r="O575" s="309"/>
      <c r="P575" s="309"/>
      <c r="Q575" s="309"/>
      <c r="R575" s="309"/>
      <c r="S575" s="309"/>
    </row>
    <row r="576" spans="1:19" x14ac:dyDescent="0.25">
      <c r="A576" s="315" t="s">
        <v>1188</v>
      </c>
      <c r="B576" s="308">
        <v>240</v>
      </c>
      <c r="C576" s="309" t="s">
        <v>1178</v>
      </c>
      <c r="D576" s="308">
        <v>1</v>
      </c>
      <c r="E576" s="309" t="s">
        <v>96</v>
      </c>
      <c r="F576" s="310">
        <v>25000</v>
      </c>
      <c r="G576" s="310">
        <v>25000</v>
      </c>
      <c r="H576" s="308">
        <v>1</v>
      </c>
      <c r="I576" s="309"/>
      <c r="J576" s="309"/>
      <c r="K576" s="309"/>
      <c r="L576" s="309"/>
      <c r="M576" s="309"/>
      <c r="N576" s="308"/>
      <c r="O576" s="309"/>
      <c r="P576" s="309"/>
      <c r="Q576" s="309"/>
      <c r="R576" s="309"/>
      <c r="S576" s="309"/>
    </row>
    <row r="577" spans="1:19" x14ac:dyDescent="0.25">
      <c r="A577" s="315" t="s">
        <v>1188</v>
      </c>
      <c r="B577" s="308">
        <v>240</v>
      </c>
      <c r="C577" s="309" t="s">
        <v>1179</v>
      </c>
      <c r="D577" s="308">
        <v>150</v>
      </c>
      <c r="E577" s="309" t="s">
        <v>1180</v>
      </c>
      <c r="F577" s="310">
        <v>85</v>
      </c>
      <c r="G577" s="310">
        <v>12750</v>
      </c>
      <c r="H577" s="308">
        <v>75</v>
      </c>
      <c r="I577" s="309"/>
      <c r="J577" s="309"/>
      <c r="K577" s="309"/>
      <c r="L577" s="309"/>
      <c r="M577" s="309"/>
      <c r="N577" s="308">
        <v>75</v>
      </c>
      <c r="O577" s="309"/>
      <c r="P577" s="309"/>
      <c r="Q577" s="309"/>
      <c r="R577" s="309"/>
      <c r="S577" s="309"/>
    </row>
    <row r="578" spans="1:19" ht="24" x14ac:dyDescent="0.25">
      <c r="A578" s="1361" t="s">
        <v>2492</v>
      </c>
      <c r="B578" s="2814">
        <v>240</v>
      </c>
      <c r="C578" s="785" t="s">
        <v>2402</v>
      </c>
      <c r="D578" s="787" t="s">
        <v>66</v>
      </c>
      <c r="E578" s="787">
        <v>1</v>
      </c>
      <c r="F578" s="787"/>
      <c r="G578" s="787" t="s">
        <v>2403</v>
      </c>
      <c r="H578" s="788">
        <v>1</v>
      </c>
      <c r="I578" s="787"/>
      <c r="J578" s="787"/>
      <c r="K578" s="787"/>
      <c r="L578" s="787"/>
      <c r="M578" s="787"/>
      <c r="N578" s="787"/>
      <c r="O578" s="787"/>
      <c r="P578" s="787"/>
      <c r="Q578" s="787"/>
      <c r="R578" s="787"/>
      <c r="S578" s="787"/>
    </row>
    <row r="579" spans="1:19" x14ac:dyDescent="0.25">
      <c r="A579" s="1361" t="s">
        <v>2492</v>
      </c>
      <c r="B579" s="2814">
        <v>240</v>
      </c>
      <c r="C579" s="811" t="s">
        <v>2427</v>
      </c>
      <c r="D579" s="812" t="s">
        <v>72</v>
      </c>
      <c r="E579" s="812">
        <v>3</v>
      </c>
      <c r="F579" s="813">
        <v>108928</v>
      </c>
      <c r="G579" s="813">
        <f>F579*E579</f>
        <v>326784</v>
      </c>
      <c r="H579" s="812">
        <v>3</v>
      </c>
      <c r="I579" s="804"/>
      <c r="J579" s="804"/>
      <c r="K579" s="804"/>
      <c r="L579" s="804"/>
      <c r="M579" s="769"/>
      <c r="N579" s="769"/>
      <c r="O579" s="769"/>
      <c r="P579" s="769"/>
      <c r="Q579" s="769"/>
      <c r="R579" s="769"/>
      <c r="S579" s="769"/>
    </row>
    <row r="580" spans="1:19" ht="24" x14ac:dyDescent="0.25">
      <c r="A580" s="315" t="s">
        <v>1188</v>
      </c>
      <c r="B580" s="308">
        <v>250</v>
      </c>
      <c r="C580" s="309" t="s">
        <v>1056</v>
      </c>
      <c r="D580" s="309">
        <v>1</v>
      </c>
      <c r="E580" s="309" t="s">
        <v>84</v>
      </c>
      <c r="F580" s="1907">
        <v>3600000</v>
      </c>
      <c r="G580" s="1907">
        <v>3600000</v>
      </c>
      <c r="H580" s="309">
        <v>1</v>
      </c>
      <c r="I580" s="309"/>
      <c r="J580" s="309"/>
      <c r="K580" s="309"/>
      <c r="L580" s="309"/>
      <c r="M580" s="309"/>
      <c r="N580" s="309"/>
      <c r="O580" s="309"/>
      <c r="P580" s="309"/>
      <c r="Q580" s="309"/>
      <c r="R580" s="309"/>
      <c r="S580" s="309"/>
    </row>
    <row r="581" spans="1:19" ht="24" x14ac:dyDescent="0.25">
      <c r="A581" s="315" t="s">
        <v>1188</v>
      </c>
      <c r="B581" s="308">
        <v>250</v>
      </c>
      <c r="C581" s="309" t="s">
        <v>1058</v>
      </c>
      <c r="D581" s="309">
        <v>3</v>
      </c>
      <c r="E581" s="309" t="s">
        <v>50</v>
      </c>
      <c r="F581" s="1907">
        <v>210000</v>
      </c>
      <c r="G581" s="1907">
        <v>630000</v>
      </c>
      <c r="H581" s="309">
        <v>3</v>
      </c>
      <c r="I581" s="309"/>
      <c r="J581" s="309"/>
      <c r="K581" s="309"/>
      <c r="L581" s="309"/>
      <c r="M581" s="309"/>
      <c r="N581" s="309"/>
      <c r="O581" s="309"/>
      <c r="P581" s="309"/>
      <c r="Q581" s="309"/>
      <c r="R581" s="309"/>
      <c r="S581" s="309"/>
    </row>
    <row r="582" spans="1:19" x14ac:dyDescent="0.25">
      <c r="A582" s="315" t="s">
        <v>1188</v>
      </c>
      <c r="B582" s="308">
        <v>250</v>
      </c>
      <c r="C582" s="309" t="s">
        <v>1062</v>
      </c>
      <c r="D582" s="308">
        <v>3</v>
      </c>
      <c r="E582" s="308" t="s">
        <v>50</v>
      </c>
      <c r="F582" s="310">
        <v>65000</v>
      </c>
      <c r="G582" s="310">
        <v>195000</v>
      </c>
      <c r="H582" s="308">
        <v>3</v>
      </c>
      <c r="I582" s="309"/>
      <c r="J582" s="309"/>
      <c r="K582" s="309"/>
      <c r="L582" s="309"/>
      <c r="M582" s="309"/>
      <c r="N582" s="308"/>
      <c r="O582" s="309"/>
      <c r="P582" s="309"/>
      <c r="Q582" s="309"/>
      <c r="R582" s="309"/>
      <c r="S582" s="309"/>
    </row>
    <row r="583" spans="1:19" x14ac:dyDescent="0.25">
      <c r="A583" s="315" t="s">
        <v>1188</v>
      </c>
      <c r="B583" s="308">
        <v>250</v>
      </c>
      <c r="C583" s="309" t="s">
        <v>1063</v>
      </c>
      <c r="D583" s="308">
        <v>3</v>
      </c>
      <c r="E583" s="308" t="s">
        <v>50</v>
      </c>
      <c r="F583" s="310">
        <v>65000</v>
      </c>
      <c r="G583" s="310">
        <v>195000</v>
      </c>
      <c r="H583" s="308">
        <v>3</v>
      </c>
      <c r="I583" s="309"/>
      <c r="J583" s="309"/>
      <c r="K583" s="309"/>
      <c r="L583" s="309"/>
      <c r="M583" s="309"/>
      <c r="N583" s="308"/>
      <c r="O583" s="309"/>
      <c r="P583" s="309"/>
      <c r="Q583" s="309"/>
      <c r="R583" s="309"/>
      <c r="S583" s="309"/>
    </row>
    <row r="584" spans="1:19" x14ac:dyDescent="0.25">
      <c r="A584" s="315" t="s">
        <v>1188</v>
      </c>
      <c r="B584" s="308">
        <v>250</v>
      </c>
      <c r="C584" s="309" t="s">
        <v>1064</v>
      </c>
      <c r="D584" s="308">
        <v>1</v>
      </c>
      <c r="E584" s="308" t="s">
        <v>84</v>
      </c>
      <c r="F584" s="310">
        <v>25000</v>
      </c>
      <c r="G584" s="310">
        <v>25000</v>
      </c>
      <c r="H584" s="308">
        <v>1</v>
      </c>
      <c r="I584" s="309"/>
      <c r="J584" s="309"/>
      <c r="K584" s="309"/>
      <c r="L584" s="309"/>
      <c r="M584" s="309"/>
      <c r="N584" s="308"/>
      <c r="O584" s="309"/>
      <c r="P584" s="309"/>
      <c r="Q584" s="309"/>
      <c r="R584" s="309"/>
      <c r="S584" s="309"/>
    </row>
    <row r="585" spans="1:19" x14ac:dyDescent="0.25">
      <c r="A585" s="315" t="s">
        <v>1188</v>
      </c>
      <c r="B585" s="308">
        <v>250</v>
      </c>
      <c r="C585" s="309" t="s">
        <v>1070</v>
      </c>
      <c r="D585" s="308">
        <v>2</v>
      </c>
      <c r="E585" s="308" t="s">
        <v>700</v>
      </c>
      <c r="F585" s="310">
        <v>150000</v>
      </c>
      <c r="G585" s="1998">
        <v>300000</v>
      </c>
      <c r="H585" s="1998"/>
      <c r="I585" s="308">
        <v>2</v>
      </c>
      <c r="J585" s="309"/>
      <c r="K585" s="309"/>
      <c r="L585" s="309"/>
      <c r="M585" s="309"/>
      <c r="N585" s="309"/>
      <c r="O585" s="308"/>
      <c r="P585" s="309"/>
      <c r="Q585" s="309"/>
      <c r="R585" s="309"/>
      <c r="S585" s="309"/>
    </row>
    <row r="586" spans="1:19" x14ac:dyDescent="0.25">
      <c r="A586" s="315" t="s">
        <v>1188</v>
      </c>
      <c r="B586" s="308">
        <v>250</v>
      </c>
      <c r="C586" s="309" t="s">
        <v>1071</v>
      </c>
      <c r="D586" s="308">
        <v>1</v>
      </c>
      <c r="E586" s="308" t="s">
        <v>96</v>
      </c>
      <c r="F586" s="310">
        <v>15000</v>
      </c>
      <c r="G586" s="1998">
        <v>15000</v>
      </c>
      <c r="H586" s="1998"/>
      <c r="I586" s="308">
        <v>1</v>
      </c>
      <c r="J586" s="309"/>
      <c r="K586" s="309"/>
      <c r="L586" s="309"/>
      <c r="M586" s="309"/>
      <c r="N586" s="309"/>
      <c r="O586" s="309"/>
      <c r="P586" s="309"/>
      <c r="Q586" s="309"/>
      <c r="R586" s="309"/>
      <c r="S586" s="309"/>
    </row>
    <row r="587" spans="1:19" x14ac:dyDescent="0.25">
      <c r="A587" s="315" t="s">
        <v>1188</v>
      </c>
      <c r="B587" s="308">
        <v>250</v>
      </c>
      <c r="C587" s="309" t="s">
        <v>1072</v>
      </c>
      <c r="D587" s="308">
        <v>5</v>
      </c>
      <c r="E587" s="308" t="s">
        <v>700</v>
      </c>
      <c r="F587" s="310">
        <v>15900</v>
      </c>
      <c r="G587" s="1998">
        <v>79500</v>
      </c>
      <c r="H587" s="1998"/>
      <c r="I587" s="308">
        <v>5</v>
      </c>
      <c r="J587" s="309"/>
      <c r="K587" s="309"/>
      <c r="L587" s="309"/>
      <c r="M587" s="309"/>
      <c r="N587" s="309"/>
      <c r="O587" s="308"/>
      <c r="P587" s="309"/>
      <c r="Q587" s="309"/>
      <c r="R587" s="309"/>
      <c r="S587" s="309"/>
    </row>
    <row r="588" spans="1:19" x14ac:dyDescent="0.25">
      <c r="A588" s="754" t="s">
        <v>2163</v>
      </c>
      <c r="B588" s="177">
        <v>751</v>
      </c>
      <c r="C588" s="1519" t="s">
        <v>2137</v>
      </c>
      <c r="D588" s="520" t="s">
        <v>2133</v>
      </c>
      <c r="E588" s="177">
        <v>8</v>
      </c>
      <c r="F588" s="689">
        <v>25000</v>
      </c>
      <c r="G588" s="689">
        <v>200000</v>
      </c>
      <c r="H588" s="177"/>
      <c r="I588" s="177"/>
      <c r="J588" s="177"/>
      <c r="K588" s="177"/>
      <c r="L588" s="177"/>
      <c r="M588" s="177"/>
      <c r="N588" s="177"/>
      <c r="O588" s="177"/>
      <c r="P588" s="177"/>
      <c r="Q588" s="177"/>
      <c r="R588" s="177"/>
      <c r="S588" s="177">
        <v>1</v>
      </c>
    </row>
    <row r="589" spans="1:19" x14ac:dyDescent="0.25">
      <c r="A589" s="754" t="s">
        <v>2163</v>
      </c>
      <c r="B589" s="416">
        <v>751</v>
      </c>
      <c r="C589" s="1519" t="s">
        <v>2146</v>
      </c>
      <c r="D589" s="520" t="s">
        <v>2143</v>
      </c>
      <c r="E589" s="177">
        <v>500</v>
      </c>
      <c r="F589" s="689">
        <v>1000</v>
      </c>
      <c r="G589" s="689">
        <v>500000</v>
      </c>
      <c r="H589" s="177">
        <v>1</v>
      </c>
      <c r="I589" s="177"/>
      <c r="J589" s="177"/>
      <c r="K589" s="177"/>
      <c r="L589" s="177"/>
      <c r="M589" s="177"/>
      <c r="N589" s="177"/>
      <c r="O589" s="177"/>
      <c r="P589" s="177"/>
      <c r="Q589" s="177"/>
      <c r="R589" s="177"/>
      <c r="S589" s="177"/>
    </row>
    <row r="590" spans="1:19" x14ac:dyDescent="0.25">
      <c r="A590" s="754" t="s">
        <v>2163</v>
      </c>
      <c r="B590" s="416">
        <v>751</v>
      </c>
      <c r="C590" s="1519" t="s">
        <v>2146</v>
      </c>
      <c r="D590" s="520" t="s">
        <v>2154</v>
      </c>
      <c r="E590" s="177">
        <v>650</v>
      </c>
      <c r="F590" s="689">
        <v>1000</v>
      </c>
      <c r="G590" s="689">
        <v>500000</v>
      </c>
      <c r="H590" s="177"/>
      <c r="I590" s="177">
        <v>1</v>
      </c>
      <c r="J590" s="177"/>
      <c r="K590" s="177"/>
      <c r="L590" s="177"/>
      <c r="M590" s="177"/>
      <c r="N590" s="177"/>
      <c r="O590" s="177"/>
      <c r="P590" s="177"/>
      <c r="Q590" s="177"/>
      <c r="R590" s="177"/>
      <c r="S590" s="177"/>
    </row>
    <row r="591" spans="1:19" ht="38.25" x14ac:dyDescent="0.25">
      <c r="A591" s="270" t="s">
        <v>819</v>
      </c>
      <c r="B591" s="299">
        <v>753</v>
      </c>
      <c r="C591" s="286" t="s">
        <v>892</v>
      </c>
      <c r="D591" s="288"/>
      <c r="E591" s="290"/>
      <c r="F591" s="290"/>
      <c r="G591" s="296">
        <v>280000</v>
      </c>
      <c r="H591" s="290"/>
      <c r="I591" s="288"/>
      <c r="J591" s="288"/>
      <c r="K591" s="288"/>
      <c r="L591" s="288"/>
      <c r="M591" s="288"/>
      <c r="N591" s="288"/>
      <c r="O591" s="288"/>
      <c r="P591" s="288"/>
      <c r="Q591" s="288"/>
      <c r="R591" s="288"/>
      <c r="S591" s="288"/>
    </row>
    <row r="592" spans="1:19" x14ac:dyDescent="0.25">
      <c r="A592" s="1366" t="s">
        <v>2576</v>
      </c>
      <c r="B592" s="880">
        <v>753</v>
      </c>
      <c r="C592" s="1341" t="s">
        <v>2567</v>
      </c>
      <c r="D592" s="884" t="s">
        <v>1656</v>
      </c>
      <c r="E592" s="884">
        <f>SUM(H592:S592)</f>
        <v>750</v>
      </c>
      <c r="F592" s="884">
        <v>60</v>
      </c>
      <c r="G592" s="885">
        <f>E592*F592</f>
        <v>45000</v>
      </c>
      <c r="H592" s="881"/>
      <c r="I592" s="881">
        <v>250</v>
      </c>
      <c r="J592" s="881"/>
      <c r="K592" s="881"/>
      <c r="L592" s="881">
        <v>250</v>
      </c>
      <c r="M592" s="881"/>
      <c r="N592" s="881"/>
      <c r="O592" s="881"/>
      <c r="P592" s="881"/>
      <c r="Q592" s="881">
        <v>250</v>
      </c>
      <c r="R592" s="886"/>
      <c r="S592" s="886"/>
    </row>
    <row r="593" spans="1:19" x14ac:dyDescent="0.25">
      <c r="A593" s="1366" t="s">
        <v>2576</v>
      </c>
      <c r="B593" s="880">
        <v>753</v>
      </c>
      <c r="C593" s="1341" t="s">
        <v>2569</v>
      </c>
      <c r="D593" s="884" t="s">
        <v>2570</v>
      </c>
      <c r="E593" s="884">
        <f>SUM(H593:S593)</f>
        <v>500</v>
      </c>
      <c r="F593" s="884">
        <v>60</v>
      </c>
      <c r="G593" s="885">
        <f>E593*F593</f>
        <v>30000</v>
      </c>
      <c r="H593" s="881"/>
      <c r="I593" s="881">
        <v>150</v>
      </c>
      <c r="J593" s="881"/>
      <c r="K593" s="881"/>
      <c r="L593" s="881"/>
      <c r="M593" s="881"/>
      <c r="N593" s="881">
        <v>150</v>
      </c>
      <c r="O593" s="881"/>
      <c r="P593" s="881"/>
      <c r="Q593" s="881"/>
      <c r="R593" s="886"/>
      <c r="S593" s="886">
        <v>200</v>
      </c>
    </row>
    <row r="594" spans="1:19" ht="15.75" x14ac:dyDescent="0.25">
      <c r="A594" s="1364" t="s">
        <v>2687</v>
      </c>
      <c r="B594" s="1029">
        <v>753</v>
      </c>
      <c r="C594" s="769" t="s">
        <v>2612</v>
      </c>
      <c r="D594" s="306"/>
      <c r="E594" s="177">
        <v>72</v>
      </c>
      <c r="F594" s="915">
        <v>13750</v>
      </c>
      <c r="G594" s="1034">
        <v>990000</v>
      </c>
      <c r="H594" s="306"/>
      <c r="I594" s="177">
        <v>6</v>
      </c>
      <c r="J594" s="177">
        <v>6</v>
      </c>
      <c r="K594" s="177">
        <v>6</v>
      </c>
      <c r="L594" s="177">
        <v>9</v>
      </c>
      <c r="M594" s="177">
        <v>9</v>
      </c>
      <c r="N594" s="177">
        <v>12</v>
      </c>
      <c r="O594" s="177">
        <v>12</v>
      </c>
      <c r="P594" s="177">
        <v>6</v>
      </c>
      <c r="Q594" s="177">
        <v>3</v>
      </c>
      <c r="R594" s="177">
        <v>3</v>
      </c>
      <c r="S594" s="306"/>
    </row>
    <row r="595" spans="1:19" ht="15.75" x14ac:dyDescent="0.25">
      <c r="A595" s="1364" t="s">
        <v>2687</v>
      </c>
      <c r="B595" s="1029">
        <v>753</v>
      </c>
      <c r="C595" s="975" t="s">
        <v>2614</v>
      </c>
      <c r="D595" s="867"/>
      <c r="E595" s="960"/>
      <c r="F595" s="915">
        <v>55000</v>
      </c>
      <c r="G595" s="1034">
        <v>55000</v>
      </c>
      <c r="H595" s="859"/>
      <c r="I595" s="859"/>
      <c r="J595" s="859"/>
      <c r="K595" s="859"/>
      <c r="L595" s="859">
        <v>1</v>
      </c>
      <c r="M595" s="859"/>
      <c r="N595" s="859"/>
      <c r="O595" s="859"/>
      <c r="P595" s="859"/>
      <c r="Q595" s="859">
        <v>1</v>
      </c>
      <c r="R595" s="859"/>
      <c r="S595" s="859"/>
    </row>
    <row r="596" spans="1:19" x14ac:dyDescent="0.25">
      <c r="A596" s="754" t="s">
        <v>2163</v>
      </c>
      <c r="B596" s="177">
        <v>754</v>
      </c>
      <c r="C596" s="1519" t="s">
        <v>2159</v>
      </c>
      <c r="D596" s="520" t="s">
        <v>2160</v>
      </c>
      <c r="E596" s="177">
        <v>250</v>
      </c>
      <c r="F596" s="689">
        <v>1000</v>
      </c>
      <c r="G596" s="689">
        <v>250000</v>
      </c>
      <c r="H596" s="177"/>
      <c r="I596" s="177"/>
      <c r="J596" s="177"/>
      <c r="K596" s="177"/>
      <c r="L596" s="177"/>
      <c r="M596" s="177">
        <v>250</v>
      </c>
      <c r="N596" s="177"/>
      <c r="O596" s="177"/>
      <c r="P596" s="177"/>
      <c r="Q596" s="177"/>
      <c r="R596" s="177"/>
      <c r="S596" s="177"/>
    </row>
    <row r="597" spans="1:19" x14ac:dyDescent="0.25">
      <c r="A597" s="754" t="s">
        <v>2163</v>
      </c>
      <c r="B597" s="177">
        <v>754</v>
      </c>
      <c r="C597" s="2152" t="s">
        <v>2161</v>
      </c>
      <c r="D597" s="424" t="s">
        <v>2160</v>
      </c>
      <c r="E597" s="687">
        <v>250</v>
      </c>
      <c r="F597" s="689">
        <v>1000</v>
      </c>
      <c r="G597" s="689">
        <v>250000</v>
      </c>
      <c r="H597" s="687"/>
      <c r="I597" s="687"/>
      <c r="J597" s="687"/>
      <c r="K597" s="687"/>
      <c r="L597" s="687"/>
      <c r="M597" s="687"/>
      <c r="N597" s="687"/>
      <c r="O597" s="687"/>
      <c r="P597" s="687"/>
      <c r="Q597" s="687"/>
      <c r="R597" s="687">
        <v>250</v>
      </c>
      <c r="S597" s="687"/>
    </row>
    <row r="598" spans="1:19" x14ac:dyDescent="0.25">
      <c r="A598" s="754" t="s">
        <v>2163</v>
      </c>
      <c r="B598" s="177">
        <v>754</v>
      </c>
      <c r="C598" s="2152" t="s">
        <v>2162</v>
      </c>
      <c r="D598" s="424" t="s">
        <v>2160</v>
      </c>
      <c r="E598" s="687">
        <v>50</v>
      </c>
      <c r="F598" s="689">
        <v>1000</v>
      </c>
      <c r="G598" s="689">
        <v>50000</v>
      </c>
      <c r="H598" s="687"/>
      <c r="I598" s="687"/>
      <c r="J598" s="687"/>
      <c r="K598" s="687">
        <v>50</v>
      </c>
      <c r="L598" s="687"/>
      <c r="M598" s="687"/>
      <c r="N598" s="687"/>
      <c r="O598" s="687"/>
      <c r="P598" s="687"/>
      <c r="Q598" s="687"/>
      <c r="R598" s="687"/>
      <c r="S598" s="687"/>
    </row>
    <row r="599" spans="1:19" ht="22.5" x14ac:dyDescent="0.25">
      <c r="A599" s="1355" t="s">
        <v>18</v>
      </c>
      <c r="B599" s="141">
        <v>755</v>
      </c>
      <c r="C599" s="2" t="s">
        <v>20</v>
      </c>
      <c r="D599" s="152" t="s">
        <v>21</v>
      </c>
      <c r="E599" s="152">
        <v>4</v>
      </c>
      <c r="F599" s="152">
        <v>12.64</v>
      </c>
      <c r="G599" s="152">
        <v>50.56</v>
      </c>
      <c r="H599" s="139">
        <v>2</v>
      </c>
      <c r="I599" s="139"/>
      <c r="J599" s="139"/>
      <c r="K599" s="142"/>
      <c r="L599" s="139"/>
      <c r="M599" s="139">
        <v>2</v>
      </c>
      <c r="N599" s="139"/>
      <c r="O599" s="139"/>
      <c r="P599" s="139"/>
      <c r="Q599" s="139"/>
      <c r="R599" s="139"/>
      <c r="S599" s="139"/>
    </row>
    <row r="600" spans="1:19" ht="22.5" x14ac:dyDescent="0.25">
      <c r="A600" s="1355" t="s">
        <v>18</v>
      </c>
      <c r="B600" s="141">
        <v>755</v>
      </c>
      <c r="C600" s="152" t="s">
        <v>22</v>
      </c>
      <c r="D600" s="152" t="s">
        <v>23</v>
      </c>
      <c r="E600" s="152">
        <v>8</v>
      </c>
      <c r="F600" s="152">
        <v>12.64</v>
      </c>
      <c r="G600" s="152">
        <v>101.12</v>
      </c>
      <c r="H600" s="139">
        <v>4</v>
      </c>
      <c r="I600" s="139"/>
      <c r="J600" s="139"/>
      <c r="K600" s="139"/>
      <c r="L600" s="139"/>
      <c r="M600" s="142">
        <v>4</v>
      </c>
      <c r="N600" s="139"/>
      <c r="O600" s="139"/>
      <c r="P600" s="139"/>
      <c r="Q600" s="139"/>
      <c r="R600" s="139"/>
      <c r="S600" s="139"/>
    </row>
    <row r="601" spans="1:19" ht="22.5" x14ac:dyDescent="0.25">
      <c r="A601" s="1355" t="s">
        <v>18</v>
      </c>
      <c r="B601" s="141">
        <v>755</v>
      </c>
      <c r="C601" s="152" t="s">
        <v>24</v>
      </c>
      <c r="D601" s="152" t="s">
        <v>21</v>
      </c>
      <c r="E601" s="152">
        <v>8</v>
      </c>
      <c r="F601" s="152">
        <v>12.64</v>
      </c>
      <c r="G601" s="152">
        <v>101.12</v>
      </c>
      <c r="H601" s="139">
        <v>4</v>
      </c>
      <c r="I601" s="139"/>
      <c r="J601" s="139"/>
      <c r="K601" s="139"/>
      <c r="L601" s="139"/>
      <c r="M601" s="139">
        <v>4</v>
      </c>
      <c r="N601" s="139"/>
      <c r="O601" s="139"/>
      <c r="P601" s="139"/>
      <c r="Q601" s="139"/>
      <c r="R601" s="139"/>
      <c r="S601" s="139"/>
    </row>
    <row r="602" spans="1:19" ht="22.5" x14ac:dyDescent="0.25">
      <c r="A602" s="1355" t="s">
        <v>18</v>
      </c>
      <c r="B602" s="141">
        <v>755</v>
      </c>
      <c r="C602" s="152" t="s">
        <v>25</v>
      </c>
      <c r="D602" s="152" t="s">
        <v>21</v>
      </c>
      <c r="E602" s="152">
        <v>10</v>
      </c>
      <c r="F602" s="152">
        <v>12.64</v>
      </c>
      <c r="G602" s="152">
        <v>126.4</v>
      </c>
      <c r="H602" s="142">
        <v>5</v>
      </c>
      <c r="I602" s="139"/>
      <c r="J602" s="139"/>
      <c r="K602" s="139"/>
      <c r="L602" s="139"/>
      <c r="M602" s="152">
        <v>5</v>
      </c>
      <c r="N602" s="139"/>
      <c r="O602" s="139"/>
      <c r="P602" s="139"/>
      <c r="Q602" s="139"/>
      <c r="R602" s="139"/>
      <c r="S602" s="139"/>
    </row>
    <row r="603" spans="1:19" ht="22.5" x14ac:dyDescent="0.25">
      <c r="A603" s="1355" t="s">
        <v>18</v>
      </c>
      <c r="B603" s="141">
        <v>755</v>
      </c>
      <c r="C603" s="152" t="s">
        <v>26</v>
      </c>
      <c r="D603" s="152" t="s">
        <v>21</v>
      </c>
      <c r="E603" s="152">
        <v>10</v>
      </c>
      <c r="F603" s="152">
        <v>12.64</v>
      </c>
      <c r="G603" s="152">
        <v>126.4</v>
      </c>
      <c r="H603" s="142">
        <v>5</v>
      </c>
      <c r="I603" s="139"/>
      <c r="J603" s="139"/>
      <c r="K603" s="139"/>
      <c r="L603" s="139"/>
      <c r="M603" s="139">
        <v>5</v>
      </c>
      <c r="N603" s="139"/>
      <c r="O603" s="139"/>
      <c r="P603" s="139"/>
      <c r="Q603" s="139"/>
      <c r="R603" s="139"/>
      <c r="S603" s="139"/>
    </row>
    <row r="604" spans="1:19" ht="22.5" x14ac:dyDescent="0.25">
      <c r="A604" s="1355" t="s">
        <v>18</v>
      </c>
      <c r="B604" s="141">
        <v>755</v>
      </c>
      <c r="C604" s="152" t="s">
        <v>27</v>
      </c>
      <c r="D604" s="152" t="s">
        <v>21</v>
      </c>
      <c r="E604" s="152">
        <v>12</v>
      </c>
      <c r="F604" s="152">
        <v>12.64</v>
      </c>
      <c r="G604" s="152">
        <v>151.68</v>
      </c>
      <c r="H604" s="142">
        <v>6</v>
      </c>
      <c r="I604" s="139"/>
      <c r="J604" s="139"/>
      <c r="K604" s="139"/>
      <c r="L604" s="139"/>
      <c r="M604" s="139">
        <v>6</v>
      </c>
      <c r="N604" s="139"/>
      <c r="O604" s="139"/>
      <c r="P604" s="139"/>
      <c r="Q604" s="139"/>
      <c r="R604" s="139"/>
      <c r="S604" s="139"/>
    </row>
    <row r="605" spans="1:19" ht="22.5" x14ac:dyDescent="0.25">
      <c r="A605" s="1355" t="s">
        <v>18</v>
      </c>
      <c r="B605" s="141">
        <v>755</v>
      </c>
      <c r="C605" s="152" t="s">
        <v>28</v>
      </c>
      <c r="D605" s="152" t="s">
        <v>21</v>
      </c>
      <c r="E605" s="152">
        <v>2</v>
      </c>
      <c r="F605" s="152">
        <v>80</v>
      </c>
      <c r="G605" s="152">
        <v>160</v>
      </c>
      <c r="H605" s="142"/>
      <c r="I605" s="139"/>
      <c r="J605" s="139"/>
      <c r="K605" s="139">
        <v>2</v>
      </c>
      <c r="L605" s="139"/>
      <c r="M605" s="139"/>
      <c r="N605" s="139"/>
      <c r="O605" s="139"/>
      <c r="P605" s="139"/>
      <c r="Q605" s="139"/>
      <c r="R605" s="139"/>
      <c r="S605" s="139"/>
    </row>
    <row r="606" spans="1:19" ht="22.5" x14ac:dyDescent="0.25">
      <c r="A606" s="1355" t="s">
        <v>18</v>
      </c>
      <c r="B606" s="141">
        <v>755</v>
      </c>
      <c r="C606" s="152" t="s">
        <v>29</v>
      </c>
      <c r="D606" s="152" t="s">
        <v>30</v>
      </c>
      <c r="E606" s="152">
        <v>2</v>
      </c>
      <c r="F606" s="152" t="s">
        <v>31</v>
      </c>
      <c r="G606" s="152">
        <v>50</v>
      </c>
      <c r="H606" s="142"/>
      <c r="I606" s="139"/>
      <c r="J606" s="139"/>
      <c r="K606" s="139">
        <v>2</v>
      </c>
      <c r="L606" s="139"/>
      <c r="M606" s="139"/>
      <c r="N606" s="139"/>
      <c r="O606" s="139"/>
      <c r="P606" s="139"/>
      <c r="Q606" s="139"/>
      <c r="R606" s="139"/>
      <c r="S606" s="139"/>
    </row>
    <row r="607" spans="1:19" ht="22.5" x14ac:dyDescent="0.25">
      <c r="A607" s="1355" t="s">
        <v>18</v>
      </c>
      <c r="B607" s="141">
        <v>755</v>
      </c>
      <c r="C607" s="152" t="s">
        <v>34</v>
      </c>
      <c r="D607" s="152" t="s">
        <v>35</v>
      </c>
      <c r="E607" s="152">
        <v>2</v>
      </c>
      <c r="F607" s="152">
        <v>240</v>
      </c>
      <c r="G607" s="152">
        <v>480</v>
      </c>
      <c r="H607" s="142"/>
      <c r="I607" s="152">
        <v>2</v>
      </c>
      <c r="J607" s="139"/>
      <c r="K607" s="139"/>
      <c r="L607" s="139"/>
      <c r="M607" s="139"/>
      <c r="N607" s="139"/>
      <c r="O607" s="139"/>
      <c r="P607" s="139"/>
      <c r="Q607" s="139"/>
      <c r="R607" s="139"/>
      <c r="S607" s="139"/>
    </row>
    <row r="608" spans="1:19" ht="22.5" x14ac:dyDescent="0.25">
      <c r="A608" s="1355" t="s">
        <v>18</v>
      </c>
      <c r="B608" s="141">
        <v>755</v>
      </c>
      <c r="C608" s="152" t="s">
        <v>37</v>
      </c>
      <c r="D608" s="152" t="s">
        <v>38</v>
      </c>
      <c r="E608" s="152">
        <v>2</v>
      </c>
      <c r="F608" s="152">
        <v>150</v>
      </c>
      <c r="G608" s="152">
        <v>300</v>
      </c>
      <c r="H608" s="142" t="s">
        <v>33</v>
      </c>
      <c r="I608" s="152">
        <v>2</v>
      </c>
      <c r="J608" s="152"/>
      <c r="K608" s="152"/>
      <c r="L608" s="139"/>
      <c r="M608" s="139"/>
      <c r="N608" s="139"/>
      <c r="O608" s="139"/>
      <c r="P608" s="139"/>
      <c r="Q608" s="139"/>
      <c r="R608" s="139"/>
      <c r="S608" s="139"/>
    </row>
    <row r="609" spans="1:19" ht="22.5" x14ac:dyDescent="0.25">
      <c r="A609" s="1355" t="s">
        <v>18</v>
      </c>
      <c r="B609" s="141">
        <v>755</v>
      </c>
      <c r="C609" s="152" t="s">
        <v>39</v>
      </c>
      <c r="D609" s="152" t="s">
        <v>40</v>
      </c>
      <c r="E609" s="152">
        <v>2</v>
      </c>
      <c r="F609" s="152">
        <v>23.1</v>
      </c>
      <c r="G609" s="152">
        <v>46.2</v>
      </c>
      <c r="H609" s="152">
        <v>1</v>
      </c>
      <c r="I609" s="152"/>
      <c r="J609" s="139"/>
      <c r="K609" s="139"/>
      <c r="L609" s="152"/>
      <c r="M609" s="142"/>
      <c r="N609" s="152">
        <v>1</v>
      </c>
      <c r="O609" s="139"/>
      <c r="P609" s="152"/>
      <c r="Q609" s="139"/>
      <c r="R609" s="139"/>
      <c r="S609" s="139"/>
    </row>
    <row r="610" spans="1:19" ht="22.5" x14ac:dyDescent="0.25">
      <c r="A610" s="1355" t="s">
        <v>18</v>
      </c>
      <c r="B610" s="141">
        <v>755</v>
      </c>
      <c r="C610" s="152" t="s">
        <v>41</v>
      </c>
      <c r="D610" s="152" t="s">
        <v>42</v>
      </c>
      <c r="E610" s="152">
        <v>4</v>
      </c>
      <c r="F610" s="152">
        <v>58</v>
      </c>
      <c r="G610" s="152">
        <v>232</v>
      </c>
      <c r="H610" s="152">
        <v>2</v>
      </c>
      <c r="I610" s="152"/>
      <c r="J610" s="139" t="s">
        <v>43</v>
      </c>
      <c r="K610" s="152">
        <v>2</v>
      </c>
      <c r="L610" s="139"/>
      <c r="M610" s="152"/>
      <c r="N610" s="139"/>
      <c r="O610" s="139"/>
      <c r="P610" s="139"/>
      <c r="Q610" s="139"/>
      <c r="R610" s="139"/>
      <c r="S610" s="139"/>
    </row>
    <row r="611" spans="1:19" ht="22.5" x14ac:dyDescent="0.25">
      <c r="A611" s="1355" t="s">
        <v>18</v>
      </c>
      <c r="B611" s="141">
        <v>755</v>
      </c>
      <c r="C611" s="152" t="s">
        <v>44</v>
      </c>
      <c r="D611" s="152" t="s">
        <v>45</v>
      </c>
      <c r="E611" s="152">
        <v>2</v>
      </c>
      <c r="F611" s="152">
        <v>15.705</v>
      </c>
      <c r="G611" s="152">
        <v>31.41</v>
      </c>
      <c r="H611" s="427">
        <v>1</v>
      </c>
      <c r="I611" s="152"/>
      <c r="J611" s="139" t="s">
        <v>33</v>
      </c>
      <c r="K611" s="152">
        <v>1</v>
      </c>
      <c r="L611" s="139"/>
      <c r="M611" s="152"/>
      <c r="N611" s="139"/>
      <c r="O611" s="139"/>
      <c r="P611" s="139"/>
      <c r="Q611" s="139"/>
      <c r="R611" s="139"/>
      <c r="S611" s="139"/>
    </row>
    <row r="612" spans="1:19" ht="22.5" x14ac:dyDescent="0.25">
      <c r="A612" s="1355" t="s">
        <v>18</v>
      </c>
      <c r="B612" s="141">
        <v>755</v>
      </c>
      <c r="C612" s="152" t="s">
        <v>47</v>
      </c>
      <c r="D612" s="152" t="s">
        <v>48</v>
      </c>
      <c r="E612" s="152">
        <v>2</v>
      </c>
      <c r="F612" s="152">
        <v>500</v>
      </c>
      <c r="G612" s="1858">
        <v>1000</v>
      </c>
      <c r="H612" s="427"/>
      <c r="I612" s="152">
        <v>1</v>
      </c>
      <c r="J612" s="139" t="s">
        <v>43</v>
      </c>
      <c r="K612" s="139"/>
      <c r="L612" s="139"/>
      <c r="M612" s="152"/>
      <c r="N612" s="152">
        <v>1</v>
      </c>
      <c r="O612" s="139"/>
      <c r="P612" s="139"/>
      <c r="Q612" s="139"/>
      <c r="R612" s="139"/>
      <c r="S612" s="139"/>
    </row>
    <row r="613" spans="1:19" ht="22.5" x14ac:dyDescent="0.25">
      <c r="A613" s="1355" t="s">
        <v>18</v>
      </c>
      <c r="B613" s="141">
        <v>755</v>
      </c>
      <c r="C613" s="152" t="s">
        <v>49</v>
      </c>
      <c r="D613" s="152" t="s">
        <v>50</v>
      </c>
      <c r="E613" s="152">
        <v>2</v>
      </c>
      <c r="F613" s="1858">
        <v>1300</v>
      </c>
      <c r="G613" s="152">
        <v>2600</v>
      </c>
      <c r="H613" s="427">
        <v>1</v>
      </c>
      <c r="I613" s="152"/>
      <c r="J613" s="139" t="s">
        <v>33</v>
      </c>
      <c r="K613" s="139"/>
      <c r="L613" s="139"/>
      <c r="M613" s="152"/>
      <c r="N613" s="152">
        <v>1</v>
      </c>
      <c r="O613" s="139"/>
      <c r="P613" s="139"/>
      <c r="Q613" s="139"/>
      <c r="R613" s="139"/>
      <c r="S613" s="139"/>
    </row>
    <row r="614" spans="1:19" ht="89.25" x14ac:dyDescent="0.25">
      <c r="A614" s="205" t="s">
        <v>124</v>
      </c>
      <c r="B614" s="4">
        <v>755</v>
      </c>
      <c r="C614" s="5" t="s">
        <v>125</v>
      </c>
      <c r="D614" s="6" t="s">
        <v>126</v>
      </c>
      <c r="E614" s="9">
        <v>1</v>
      </c>
      <c r="F614" s="7">
        <v>4025.5696000000003</v>
      </c>
      <c r="G614" s="8">
        <v>4025.5696000000003</v>
      </c>
      <c r="H614" s="9">
        <v>1</v>
      </c>
      <c r="I614" s="9"/>
      <c r="J614" s="9"/>
      <c r="K614" s="9"/>
      <c r="L614" s="9"/>
      <c r="M614" s="9"/>
      <c r="N614" s="9"/>
      <c r="O614" s="9"/>
      <c r="P614" s="9"/>
      <c r="Q614" s="9"/>
      <c r="R614" s="9"/>
      <c r="S614" s="9"/>
    </row>
    <row r="615" spans="1:19" ht="89.25" x14ac:dyDescent="0.25">
      <c r="A615" s="205" t="s">
        <v>124</v>
      </c>
      <c r="B615" s="4">
        <v>755</v>
      </c>
      <c r="C615" s="5" t="s">
        <v>127</v>
      </c>
      <c r="D615" s="6" t="s">
        <v>126</v>
      </c>
      <c r="E615" s="9">
        <v>1</v>
      </c>
      <c r="F615" s="7">
        <v>2740.1296000000002</v>
      </c>
      <c r="G615" s="8">
        <v>2740.1296000000002</v>
      </c>
      <c r="H615" s="9">
        <v>1</v>
      </c>
      <c r="I615" s="9"/>
      <c r="J615" s="9"/>
      <c r="K615" s="9"/>
      <c r="L615" s="9"/>
      <c r="M615" s="9"/>
      <c r="N615" s="9"/>
      <c r="O615" s="9"/>
      <c r="P615" s="9"/>
      <c r="Q615" s="9"/>
      <c r="R615" s="9"/>
      <c r="S615" s="9"/>
    </row>
    <row r="616" spans="1:19" ht="25.5" x14ac:dyDescent="0.25">
      <c r="A616" s="205" t="s">
        <v>124</v>
      </c>
      <c r="B616" s="4">
        <v>755</v>
      </c>
      <c r="C616" s="5" t="s">
        <v>128</v>
      </c>
      <c r="D616" s="4" t="s">
        <v>126</v>
      </c>
      <c r="E616" s="4">
        <v>2</v>
      </c>
      <c r="F616" s="10">
        <v>519.53200000000004</v>
      </c>
      <c r="G616" s="11">
        <v>1039.0640000000001</v>
      </c>
      <c r="H616" s="4">
        <v>2</v>
      </c>
      <c r="I616" s="4"/>
      <c r="J616" s="4"/>
      <c r="K616" s="4"/>
      <c r="L616" s="4"/>
      <c r="M616" s="4"/>
      <c r="N616" s="4"/>
      <c r="O616" s="4"/>
      <c r="P616" s="4"/>
      <c r="Q616" s="4"/>
      <c r="R616" s="4"/>
      <c r="S616" s="4"/>
    </row>
    <row r="617" spans="1:19" ht="38.25" x14ac:dyDescent="0.25">
      <c r="A617" s="205" t="s">
        <v>124</v>
      </c>
      <c r="B617" s="4">
        <v>755</v>
      </c>
      <c r="C617" s="5" t="s">
        <v>129</v>
      </c>
      <c r="D617" s="4" t="s">
        <v>130</v>
      </c>
      <c r="E617" s="4">
        <v>33</v>
      </c>
      <c r="F617" s="10">
        <v>645.93360000000007</v>
      </c>
      <c r="G617" s="11">
        <v>21315.808800000003</v>
      </c>
      <c r="H617" s="4">
        <v>3</v>
      </c>
      <c r="I617" s="4">
        <v>3</v>
      </c>
      <c r="J617" s="4">
        <v>3</v>
      </c>
      <c r="K617" s="4">
        <v>3</v>
      </c>
      <c r="L617" s="4">
        <v>3</v>
      </c>
      <c r="M617" s="4">
        <v>3</v>
      </c>
      <c r="N617" s="4">
        <v>3</v>
      </c>
      <c r="O617" s="4">
        <v>3</v>
      </c>
      <c r="P617" s="4">
        <v>3</v>
      </c>
      <c r="Q617" s="4">
        <v>3</v>
      </c>
      <c r="R617" s="4">
        <v>3</v>
      </c>
      <c r="S617" s="4"/>
    </row>
    <row r="618" spans="1:19" ht="38.25" x14ac:dyDescent="0.25">
      <c r="A618" s="205" t="s">
        <v>124</v>
      </c>
      <c r="B618" s="4">
        <v>755</v>
      </c>
      <c r="C618" s="5" t="s">
        <v>131</v>
      </c>
      <c r="D618" s="4" t="s">
        <v>130</v>
      </c>
      <c r="E618" s="4">
        <v>33</v>
      </c>
      <c r="F618" s="10">
        <v>744.48399999999992</v>
      </c>
      <c r="G618" s="11">
        <v>24567.971999999998</v>
      </c>
      <c r="H618" s="4">
        <v>3</v>
      </c>
      <c r="I618" s="4">
        <v>3</v>
      </c>
      <c r="J618" s="4">
        <v>3</v>
      </c>
      <c r="K618" s="4">
        <v>3</v>
      </c>
      <c r="L618" s="4">
        <v>3</v>
      </c>
      <c r="M618" s="4">
        <v>3</v>
      </c>
      <c r="N618" s="4">
        <v>3</v>
      </c>
      <c r="O618" s="4">
        <v>3</v>
      </c>
      <c r="P618" s="4">
        <v>3</v>
      </c>
      <c r="Q618" s="4">
        <v>3</v>
      </c>
      <c r="R618" s="4">
        <v>3</v>
      </c>
      <c r="S618" s="4"/>
    </row>
    <row r="619" spans="1:19" x14ac:dyDescent="0.25">
      <c r="A619" s="205" t="s">
        <v>124</v>
      </c>
      <c r="B619" s="4">
        <v>755</v>
      </c>
      <c r="C619" s="1563"/>
      <c r="D619" s="1724"/>
      <c r="E619" s="1724"/>
      <c r="F619" s="1724"/>
      <c r="G619" s="1724"/>
      <c r="H619" s="1724"/>
      <c r="I619" s="1724"/>
      <c r="J619" s="1724"/>
      <c r="K619" s="1724"/>
      <c r="L619" s="1724"/>
      <c r="M619" s="1724"/>
      <c r="N619" s="1724"/>
      <c r="O619" s="1724"/>
      <c r="P619" s="1724"/>
      <c r="Q619" s="1724"/>
      <c r="R619" s="1724"/>
      <c r="S619" s="1724"/>
    </row>
    <row r="620" spans="1:19" ht="15.75" x14ac:dyDescent="0.25">
      <c r="A620" s="205" t="s">
        <v>124</v>
      </c>
      <c r="B620" s="4">
        <v>755</v>
      </c>
      <c r="C620" s="5" t="s">
        <v>133</v>
      </c>
      <c r="D620" s="4" t="s">
        <v>134</v>
      </c>
      <c r="E620" s="4">
        <v>22</v>
      </c>
      <c r="F620" s="10">
        <v>39.366599999999998</v>
      </c>
      <c r="G620" s="11">
        <v>866.0652</v>
      </c>
      <c r="H620" s="4">
        <v>2</v>
      </c>
      <c r="I620" s="4">
        <v>2</v>
      </c>
      <c r="J620" s="4">
        <v>2</v>
      </c>
      <c r="K620" s="4">
        <v>2</v>
      </c>
      <c r="L620" s="4">
        <v>2</v>
      </c>
      <c r="M620" s="4">
        <v>2</v>
      </c>
      <c r="N620" s="4">
        <v>2</v>
      </c>
      <c r="O620" s="4">
        <v>2</v>
      </c>
      <c r="P620" s="4">
        <v>2</v>
      </c>
      <c r="Q620" s="4">
        <v>2</v>
      </c>
      <c r="R620" s="4">
        <v>2</v>
      </c>
      <c r="S620" s="4"/>
    </row>
    <row r="621" spans="1:19" ht="38.25" x14ac:dyDescent="0.25">
      <c r="A621" s="205" t="s">
        <v>124</v>
      </c>
      <c r="B621" s="4">
        <v>755</v>
      </c>
      <c r="C621" s="5" t="s">
        <v>135</v>
      </c>
      <c r="D621" s="4" t="s">
        <v>136</v>
      </c>
      <c r="E621" s="4">
        <v>3</v>
      </c>
      <c r="F621" s="10">
        <v>112.476</v>
      </c>
      <c r="G621" s="11">
        <v>337.428</v>
      </c>
      <c r="H621" s="4">
        <v>3</v>
      </c>
      <c r="I621" s="4"/>
      <c r="J621" s="4"/>
      <c r="K621" s="4"/>
      <c r="L621" s="4"/>
      <c r="M621" s="4"/>
      <c r="N621" s="4"/>
      <c r="O621" s="4"/>
      <c r="P621" s="4"/>
      <c r="Q621" s="4"/>
      <c r="R621" s="4"/>
      <c r="S621" s="4"/>
    </row>
    <row r="622" spans="1:19" ht="25.5" x14ac:dyDescent="0.25">
      <c r="A622" s="205" t="s">
        <v>124</v>
      </c>
      <c r="B622" s="4">
        <v>755</v>
      </c>
      <c r="C622" s="5" t="s">
        <v>137</v>
      </c>
      <c r="D622" s="4" t="s">
        <v>136</v>
      </c>
      <c r="E622" s="4">
        <v>6</v>
      </c>
      <c r="F622" s="10">
        <v>13.39</v>
      </c>
      <c r="G622" s="11">
        <v>80.34</v>
      </c>
      <c r="H622" s="4">
        <v>1</v>
      </c>
      <c r="I622" s="4"/>
      <c r="J622" s="4">
        <v>1</v>
      </c>
      <c r="K622" s="4"/>
      <c r="L622" s="4">
        <v>1</v>
      </c>
      <c r="M622" s="4"/>
      <c r="N622" s="4">
        <v>1</v>
      </c>
      <c r="O622" s="4"/>
      <c r="P622" s="4">
        <v>1</v>
      </c>
      <c r="Q622" s="4"/>
      <c r="R622" s="4">
        <v>1</v>
      </c>
      <c r="S622" s="4"/>
    </row>
    <row r="623" spans="1:19" ht="25.5" x14ac:dyDescent="0.25">
      <c r="A623" s="205" t="s">
        <v>124</v>
      </c>
      <c r="B623" s="4">
        <v>755</v>
      </c>
      <c r="C623" s="5" t="s">
        <v>138</v>
      </c>
      <c r="D623" s="4" t="s">
        <v>126</v>
      </c>
      <c r="E623" s="4">
        <v>1</v>
      </c>
      <c r="F623" s="10">
        <v>64.272000000000006</v>
      </c>
      <c r="G623" s="11">
        <v>64.272000000000006</v>
      </c>
      <c r="H623" s="4">
        <v>1</v>
      </c>
      <c r="I623" s="4"/>
      <c r="J623" s="4"/>
      <c r="K623" s="4"/>
      <c r="L623" s="4"/>
      <c r="M623" s="4"/>
      <c r="N623" s="4"/>
      <c r="O623" s="4"/>
      <c r="P623" s="4"/>
      <c r="Q623" s="4"/>
      <c r="R623" s="4"/>
      <c r="S623" s="4"/>
    </row>
    <row r="624" spans="1:19" ht="15.75" x14ac:dyDescent="0.25">
      <c r="A624" s="205" t="s">
        <v>124</v>
      </c>
      <c r="B624" s="4">
        <v>755</v>
      </c>
      <c r="C624" s="5" t="s">
        <v>139</v>
      </c>
      <c r="D624" s="4" t="s">
        <v>126</v>
      </c>
      <c r="E624" s="4">
        <v>4</v>
      </c>
      <c r="F624" s="10">
        <v>12.833800000000002</v>
      </c>
      <c r="G624" s="11">
        <v>51.335200000000007</v>
      </c>
      <c r="H624" s="4">
        <v>4</v>
      </c>
      <c r="I624" s="4"/>
      <c r="J624" s="4"/>
      <c r="K624" s="4"/>
      <c r="L624" s="4"/>
      <c r="M624" s="4"/>
      <c r="N624" s="4"/>
      <c r="O624" s="4"/>
      <c r="P624" s="4"/>
      <c r="Q624" s="4"/>
      <c r="R624" s="4"/>
      <c r="S624" s="4"/>
    </row>
    <row r="625" spans="1:19" ht="63.75" x14ac:dyDescent="0.25">
      <c r="A625" s="205" t="s">
        <v>124</v>
      </c>
      <c r="B625" s="4">
        <v>755</v>
      </c>
      <c r="C625" s="5" t="s">
        <v>140</v>
      </c>
      <c r="D625" s="4" t="s">
        <v>84</v>
      </c>
      <c r="E625" s="4">
        <v>1</v>
      </c>
      <c r="F625" s="10">
        <v>12.8544</v>
      </c>
      <c r="G625" s="11">
        <v>12.8544</v>
      </c>
      <c r="H625" s="4">
        <v>1</v>
      </c>
      <c r="I625" s="4"/>
      <c r="J625" s="4"/>
      <c r="K625" s="4"/>
      <c r="L625" s="4"/>
      <c r="M625" s="4"/>
      <c r="N625" s="4"/>
      <c r="O625" s="4"/>
      <c r="P625" s="4"/>
      <c r="Q625" s="4"/>
      <c r="R625" s="4"/>
      <c r="S625" s="4"/>
    </row>
    <row r="626" spans="1:19" ht="15.75" x14ac:dyDescent="0.25">
      <c r="A626" s="205" t="s">
        <v>124</v>
      </c>
      <c r="B626" s="4">
        <v>755</v>
      </c>
      <c r="C626" s="5" t="s">
        <v>141</v>
      </c>
      <c r="D626" s="4" t="s">
        <v>142</v>
      </c>
      <c r="E626" s="4">
        <v>6</v>
      </c>
      <c r="F626" s="10">
        <v>867.67200000000003</v>
      </c>
      <c r="G626" s="11">
        <v>5206.0320000000002</v>
      </c>
      <c r="H626" s="4">
        <v>2</v>
      </c>
      <c r="I626" s="4"/>
      <c r="J626" s="4"/>
      <c r="K626" s="4"/>
      <c r="L626" s="4"/>
      <c r="M626" s="4">
        <v>2</v>
      </c>
      <c r="N626" s="4"/>
      <c r="O626" s="4"/>
      <c r="P626" s="4"/>
      <c r="Q626" s="4"/>
      <c r="R626" s="4">
        <v>2</v>
      </c>
      <c r="S626" s="4"/>
    </row>
    <row r="627" spans="1:19" ht="15.75" x14ac:dyDescent="0.25">
      <c r="A627" s="205" t="s">
        <v>124</v>
      </c>
      <c r="B627" s="4">
        <v>755</v>
      </c>
      <c r="C627" s="5" t="s">
        <v>143</v>
      </c>
      <c r="D627" s="4" t="s">
        <v>142</v>
      </c>
      <c r="E627" s="4">
        <v>6</v>
      </c>
      <c r="F627" s="10">
        <v>243.16240000000002</v>
      </c>
      <c r="G627" s="11">
        <v>1458.9744000000001</v>
      </c>
      <c r="H627" s="4">
        <v>2</v>
      </c>
      <c r="I627" s="4"/>
      <c r="J627" s="4"/>
      <c r="K627" s="4"/>
      <c r="L627" s="4"/>
      <c r="M627" s="4">
        <v>2</v>
      </c>
      <c r="N627" s="4"/>
      <c r="O627" s="4"/>
      <c r="P627" s="4"/>
      <c r="Q627" s="4"/>
      <c r="R627" s="4">
        <v>2</v>
      </c>
      <c r="S627" s="4"/>
    </row>
    <row r="628" spans="1:19" ht="15.75" x14ac:dyDescent="0.25">
      <c r="A628" s="205" t="s">
        <v>124</v>
      </c>
      <c r="B628" s="4">
        <v>755</v>
      </c>
      <c r="C628" s="5" t="s">
        <v>144</v>
      </c>
      <c r="D628" s="4" t="s">
        <v>142</v>
      </c>
      <c r="E628" s="4">
        <v>6</v>
      </c>
      <c r="F628" s="10">
        <v>305.29199999999997</v>
      </c>
      <c r="G628" s="11">
        <v>1831.752</v>
      </c>
      <c r="H628" s="4">
        <v>2</v>
      </c>
      <c r="I628" s="4"/>
      <c r="J628" s="4"/>
      <c r="K628" s="4"/>
      <c r="L628" s="4"/>
      <c r="M628" s="4">
        <v>2</v>
      </c>
      <c r="N628" s="4"/>
      <c r="O628" s="4"/>
      <c r="P628" s="4"/>
      <c r="Q628" s="4"/>
      <c r="R628" s="4">
        <v>2</v>
      </c>
      <c r="S628" s="4"/>
    </row>
    <row r="629" spans="1:19" ht="15.75" x14ac:dyDescent="0.25">
      <c r="A629" s="205" t="s">
        <v>124</v>
      </c>
      <c r="B629" s="4">
        <v>755</v>
      </c>
      <c r="C629" s="5" t="s">
        <v>145</v>
      </c>
      <c r="D629" s="4" t="s">
        <v>146</v>
      </c>
      <c r="E629" s="4">
        <v>2</v>
      </c>
      <c r="F629" s="10">
        <v>53.539400000000001</v>
      </c>
      <c r="G629" s="11">
        <v>107.0788</v>
      </c>
      <c r="H629" s="4">
        <v>1</v>
      </c>
      <c r="I629" s="4"/>
      <c r="J629" s="4"/>
      <c r="K629" s="4"/>
      <c r="L629" s="4"/>
      <c r="M629" s="4">
        <v>1</v>
      </c>
      <c r="N629" s="4"/>
      <c r="O629" s="4"/>
      <c r="P629" s="4"/>
      <c r="Q629" s="4"/>
      <c r="R629" s="4"/>
      <c r="S629" s="4"/>
    </row>
    <row r="630" spans="1:19" ht="15.75" x14ac:dyDescent="0.25">
      <c r="A630" s="205" t="s">
        <v>124</v>
      </c>
      <c r="B630" s="4">
        <v>755</v>
      </c>
      <c r="C630" s="5" t="s">
        <v>147</v>
      </c>
      <c r="D630" s="4" t="s">
        <v>148</v>
      </c>
      <c r="E630" s="4">
        <v>2</v>
      </c>
      <c r="F630" s="10">
        <v>42.848000000000006</v>
      </c>
      <c r="G630" s="11">
        <v>85.696000000000012</v>
      </c>
      <c r="H630" s="4">
        <v>1</v>
      </c>
      <c r="I630" s="4"/>
      <c r="J630" s="4"/>
      <c r="K630" s="4"/>
      <c r="L630" s="4"/>
      <c r="M630" s="4">
        <v>1</v>
      </c>
      <c r="N630" s="4"/>
      <c r="O630" s="4"/>
      <c r="P630" s="4"/>
      <c r="Q630" s="4"/>
      <c r="R630" s="4"/>
      <c r="S630" s="4"/>
    </row>
    <row r="631" spans="1:19" ht="15.75" x14ac:dyDescent="0.25">
      <c r="A631" s="205" t="s">
        <v>124</v>
      </c>
      <c r="B631" s="4">
        <v>755</v>
      </c>
      <c r="C631" s="5" t="s">
        <v>149</v>
      </c>
      <c r="D631" s="4" t="s">
        <v>84</v>
      </c>
      <c r="E631" s="4">
        <v>6</v>
      </c>
      <c r="F631" s="10">
        <v>38.0276</v>
      </c>
      <c r="G631" s="11">
        <v>228.16559999999998</v>
      </c>
      <c r="H631" s="4">
        <v>1</v>
      </c>
      <c r="I631" s="4"/>
      <c r="J631" s="4">
        <v>1</v>
      </c>
      <c r="K631" s="4"/>
      <c r="L631" s="4">
        <v>1</v>
      </c>
      <c r="M631" s="4"/>
      <c r="N631" s="4">
        <v>1</v>
      </c>
      <c r="O631" s="4"/>
      <c r="P631" s="4">
        <v>1</v>
      </c>
      <c r="Q631" s="4"/>
      <c r="R631" s="4">
        <v>1</v>
      </c>
      <c r="S631" s="4"/>
    </row>
    <row r="632" spans="1:19" ht="15.75" x14ac:dyDescent="0.25">
      <c r="A632" s="205" t="s">
        <v>124</v>
      </c>
      <c r="B632" s="4">
        <v>755</v>
      </c>
      <c r="C632" s="5" t="s">
        <v>150</v>
      </c>
      <c r="D632" s="4" t="s">
        <v>126</v>
      </c>
      <c r="E632" s="4">
        <v>24</v>
      </c>
      <c r="F632" s="10">
        <v>12.6381</v>
      </c>
      <c r="G632" s="11">
        <v>303.31439999999998</v>
      </c>
      <c r="H632" s="4">
        <v>4</v>
      </c>
      <c r="I632" s="4">
        <v>2</v>
      </c>
      <c r="J632" s="4">
        <v>2</v>
      </c>
      <c r="K632" s="4">
        <v>2</v>
      </c>
      <c r="L632" s="4">
        <v>2</v>
      </c>
      <c r="M632" s="4">
        <v>2</v>
      </c>
      <c r="N632" s="4">
        <v>2</v>
      </c>
      <c r="O632" s="4">
        <v>2</v>
      </c>
      <c r="P632" s="4">
        <v>2</v>
      </c>
      <c r="Q632" s="4">
        <v>2</v>
      </c>
      <c r="R632" s="4">
        <v>2</v>
      </c>
      <c r="S632" s="4"/>
    </row>
    <row r="633" spans="1:19" ht="15.75" x14ac:dyDescent="0.25">
      <c r="A633" s="205" t="s">
        <v>124</v>
      </c>
      <c r="B633" s="4">
        <v>755</v>
      </c>
      <c r="C633" s="5" t="s">
        <v>151</v>
      </c>
      <c r="D633" s="4" t="s">
        <v>126</v>
      </c>
      <c r="E633" s="4">
        <v>24</v>
      </c>
      <c r="F633" s="10">
        <v>12.6381</v>
      </c>
      <c r="G633" s="11">
        <v>303.31439999999998</v>
      </c>
      <c r="H633" s="4">
        <v>4</v>
      </c>
      <c r="I633" s="4">
        <v>2</v>
      </c>
      <c r="J633" s="4">
        <v>2</v>
      </c>
      <c r="K633" s="4">
        <v>2</v>
      </c>
      <c r="L633" s="4">
        <v>2</v>
      </c>
      <c r="M633" s="4">
        <v>2</v>
      </c>
      <c r="N633" s="4">
        <v>2</v>
      </c>
      <c r="O633" s="4">
        <v>2</v>
      </c>
      <c r="P633" s="4">
        <v>2</v>
      </c>
      <c r="Q633" s="4">
        <v>2</v>
      </c>
      <c r="R633" s="4">
        <v>2</v>
      </c>
      <c r="S633" s="4"/>
    </row>
    <row r="634" spans="1:19" ht="15.75" x14ac:dyDescent="0.25">
      <c r="A634" s="205" t="s">
        <v>124</v>
      </c>
      <c r="B634" s="4">
        <v>755</v>
      </c>
      <c r="C634" s="5" t="s">
        <v>152</v>
      </c>
      <c r="D634" s="4" t="s">
        <v>126</v>
      </c>
      <c r="E634" s="4">
        <v>24</v>
      </c>
      <c r="F634" s="10">
        <v>12.6381</v>
      </c>
      <c r="G634" s="11">
        <v>303.31439999999998</v>
      </c>
      <c r="H634" s="4">
        <v>4</v>
      </c>
      <c r="I634" s="4">
        <v>2</v>
      </c>
      <c r="J634" s="4">
        <v>2</v>
      </c>
      <c r="K634" s="4">
        <v>2</v>
      </c>
      <c r="L634" s="4">
        <v>2</v>
      </c>
      <c r="M634" s="4">
        <v>2</v>
      </c>
      <c r="N634" s="4">
        <v>2</v>
      </c>
      <c r="O634" s="4">
        <v>2</v>
      </c>
      <c r="P634" s="4">
        <v>2</v>
      </c>
      <c r="Q634" s="4">
        <v>2</v>
      </c>
      <c r="R634" s="4">
        <v>2</v>
      </c>
      <c r="S634" s="4"/>
    </row>
    <row r="635" spans="1:19" ht="15.75" x14ac:dyDescent="0.25">
      <c r="A635" s="205" t="s">
        <v>124</v>
      </c>
      <c r="B635" s="4">
        <v>755</v>
      </c>
      <c r="C635" s="5" t="s">
        <v>153</v>
      </c>
      <c r="D635" s="4" t="s">
        <v>126</v>
      </c>
      <c r="E635" s="4">
        <v>22</v>
      </c>
      <c r="F635" s="10">
        <v>14.9968</v>
      </c>
      <c r="G635" s="11">
        <v>329.92959999999999</v>
      </c>
      <c r="H635" s="4">
        <v>2</v>
      </c>
      <c r="I635" s="4">
        <v>2</v>
      </c>
      <c r="J635" s="4">
        <v>2</v>
      </c>
      <c r="K635" s="4">
        <v>2</v>
      </c>
      <c r="L635" s="4">
        <v>2</v>
      </c>
      <c r="M635" s="4">
        <v>2</v>
      </c>
      <c r="N635" s="4">
        <v>2</v>
      </c>
      <c r="O635" s="4">
        <v>2</v>
      </c>
      <c r="P635" s="4">
        <v>2</v>
      </c>
      <c r="Q635" s="4">
        <v>2</v>
      </c>
      <c r="R635" s="4">
        <v>2</v>
      </c>
      <c r="S635" s="4"/>
    </row>
    <row r="636" spans="1:19" ht="15.75" x14ac:dyDescent="0.25">
      <c r="A636" s="205" t="s">
        <v>124</v>
      </c>
      <c r="B636" s="4">
        <v>755</v>
      </c>
      <c r="C636" s="5" t="s">
        <v>154</v>
      </c>
      <c r="D636" s="4" t="s">
        <v>126</v>
      </c>
      <c r="E636" s="4">
        <v>22</v>
      </c>
      <c r="F636" s="10">
        <v>14.9968</v>
      </c>
      <c r="G636" s="11">
        <v>329.92959999999999</v>
      </c>
      <c r="H636" s="4">
        <v>2</v>
      </c>
      <c r="I636" s="4">
        <v>2</v>
      </c>
      <c r="J636" s="4">
        <v>2</v>
      </c>
      <c r="K636" s="4">
        <v>2</v>
      </c>
      <c r="L636" s="4">
        <v>2</v>
      </c>
      <c r="M636" s="4">
        <v>2</v>
      </c>
      <c r="N636" s="4">
        <v>2</v>
      </c>
      <c r="O636" s="4">
        <v>2</v>
      </c>
      <c r="P636" s="4">
        <v>2</v>
      </c>
      <c r="Q636" s="4">
        <v>2</v>
      </c>
      <c r="R636" s="4">
        <v>2</v>
      </c>
      <c r="S636" s="4"/>
    </row>
    <row r="637" spans="1:19" ht="15.75" x14ac:dyDescent="0.25">
      <c r="A637" s="205" t="s">
        <v>124</v>
      </c>
      <c r="B637" s="4">
        <v>755</v>
      </c>
      <c r="C637" s="5" t="s">
        <v>155</v>
      </c>
      <c r="D637" s="4" t="s">
        <v>126</v>
      </c>
      <c r="E637" s="4">
        <v>22</v>
      </c>
      <c r="F637" s="10">
        <v>14.9968</v>
      </c>
      <c r="G637" s="11">
        <v>329.92959999999999</v>
      </c>
      <c r="H637" s="4">
        <v>2</v>
      </c>
      <c r="I637" s="4">
        <v>2</v>
      </c>
      <c r="J637" s="4">
        <v>2</v>
      </c>
      <c r="K637" s="4">
        <v>2</v>
      </c>
      <c r="L637" s="4">
        <v>2</v>
      </c>
      <c r="M637" s="4">
        <v>2</v>
      </c>
      <c r="N637" s="4">
        <v>2</v>
      </c>
      <c r="O637" s="4">
        <v>2</v>
      </c>
      <c r="P637" s="4">
        <v>2</v>
      </c>
      <c r="Q637" s="4">
        <v>2</v>
      </c>
      <c r="R637" s="4">
        <v>2</v>
      </c>
      <c r="S637" s="4"/>
    </row>
    <row r="638" spans="1:19" ht="25.5" x14ac:dyDescent="0.25">
      <c r="A638" s="205" t="s">
        <v>124</v>
      </c>
      <c r="B638" s="4">
        <v>755</v>
      </c>
      <c r="C638" s="5" t="s">
        <v>156</v>
      </c>
      <c r="D638" s="4" t="s">
        <v>157</v>
      </c>
      <c r="E638" s="4">
        <v>22</v>
      </c>
      <c r="F638" s="10">
        <v>96.644900000000007</v>
      </c>
      <c r="G638" s="11">
        <v>2126.1878000000002</v>
      </c>
      <c r="H638" s="4">
        <v>2</v>
      </c>
      <c r="I638" s="4">
        <v>2</v>
      </c>
      <c r="J638" s="4">
        <v>2</v>
      </c>
      <c r="K638" s="4">
        <v>2</v>
      </c>
      <c r="L638" s="4">
        <v>2</v>
      </c>
      <c r="M638" s="4">
        <v>2</v>
      </c>
      <c r="N638" s="4">
        <v>2</v>
      </c>
      <c r="O638" s="4">
        <v>2</v>
      </c>
      <c r="P638" s="4">
        <v>2</v>
      </c>
      <c r="Q638" s="4">
        <v>2</v>
      </c>
      <c r="R638" s="4">
        <v>2</v>
      </c>
      <c r="S638" s="4"/>
    </row>
    <row r="639" spans="1:19" ht="25.5" x14ac:dyDescent="0.25">
      <c r="A639" s="205" t="s">
        <v>124</v>
      </c>
      <c r="B639" s="4">
        <v>755</v>
      </c>
      <c r="C639" s="5" t="s">
        <v>158</v>
      </c>
      <c r="D639" s="4" t="s">
        <v>159</v>
      </c>
      <c r="E639" s="4">
        <v>11</v>
      </c>
      <c r="F639" s="10">
        <v>67.320800000000006</v>
      </c>
      <c r="G639" s="11">
        <v>740.52880000000005</v>
      </c>
      <c r="H639" s="4">
        <v>1</v>
      </c>
      <c r="I639" s="4">
        <v>1</v>
      </c>
      <c r="J639" s="4">
        <v>1</v>
      </c>
      <c r="K639" s="4">
        <v>1</v>
      </c>
      <c r="L639" s="4">
        <v>1</v>
      </c>
      <c r="M639" s="4">
        <v>1</v>
      </c>
      <c r="N639" s="4">
        <v>1</v>
      </c>
      <c r="O639" s="4">
        <v>1</v>
      </c>
      <c r="P639" s="4">
        <v>1</v>
      </c>
      <c r="Q639" s="4">
        <v>1</v>
      </c>
      <c r="R639" s="4">
        <v>1</v>
      </c>
      <c r="S639" s="4"/>
    </row>
    <row r="640" spans="1:19" ht="25.5" x14ac:dyDescent="0.25">
      <c r="A640" s="205" t="s">
        <v>124</v>
      </c>
      <c r="B640" s="4">
        <v>755</v>
      </c>
      <c r="C640" s="5" t="s">
        <v>160</v>
      </c>
      <c r="D640" s="4" t="s">
        <v>159</v>
      </c>
      <c r="E640" s="4">
        <v>11</v>
      </c>
      <c r="F640" s="10">
        <v>12.154000000000002</v>
      </c>
      <c r="G640" s="11">
        <v>133.69400000000002</v>
      </c>
      <c r="H640" s="4">
        <v>1</v>
      </c>
      <c r="I640" s="4">
        <v>1</v>
      </c>
      <c r="J640" s="4">
        <v>1</v>
      </c>
      <c r="K640" s="4">
        <v>1</v>
      </c>
      <c r="L640" s="4">
        <v>1</v>
      </c>
      <c r="M640" s="4">
        <v>1</v>
      </c>
      <c r="N640" s="4">
        <v>1</v>
      </c>
      <c r="O640" s="4">
        <v>1</v>
      </c>
      <c r="P640" s="4">
        <v>1</v>
      </c>
      <c r="Q640" s="4">
        <v>1</v>
      </c>
      <c r="R640" s="4">
        <v>1</v>
      </c>
      <c r="S640" s="4"/>
    </row>
    <row r="641" spans="1:19" ht="15.75" x14ac:dyDescent="0.25">
      <c r="A641" s="205" t="s">
        <v>124</v>
      </c>
      <c r="B641" s="4">
        <v>755</v>
      </c>
      <c r="C641" s="5" t="s">
        <v>161</v>
      </c>
      <c r="D641" s="4" t="s">
        <v>159</v>
      </c>
      <c r="E641" s="4">
        <v>3</v>
      </c>
      <c r="F641" s="10">
        <v>6.8391999999999999</v>
      </c>
      <c r="G641" s="11">
        <v>20.517600000000002</v>
      </c>
      <c r="H641" s="4">
        <v>3</v>
      </c>
      <c r="I641" s="4"/>
      <c r="J641" s="4"/>
      <c r="K641" s="4"/>
      <c r="L641" s="4"/>
      <c r="M641" s="4"/>
      <c r="N641" s="4"/>
      <c r="O641" s="4"/>
      <c r="P641" s="4"/>
      <c r="Q641" s="4"/>
      <c r="R641" s="4"/>
      <c r="S641" s="4"/>
    </row>
    <row r="642" spans="1:19" ht="25.5" x14ac:dyDescent="0.25">
      <c r="A642" s="205" t="s">
        <v>124</v>
      </c>
      <c r="B642" s="4">
        <v>755</v>
      </c>
      <c r="C642" s="5" t="s">
        <v>162</v>
      </c>
      <c r="D642" s="4" t="s">
        <v>159</v>
      </c>
      <c r="E642" s="4">
        <v>11</v>
      </c>
      <c r="F642" s="10">
        <v>24.534600000000001</v>
      </c>
      <c r="G642" s="11">
        <v>269.88060000000002</v>
      </c>
      <c r="H642" s="4">
        <v>1</v>
      </c>
      <c r="I642" s="4">
        <v>1</v>
      </c>
      <c r="J642" s="4">
        <v>1</v>
      </c>
      <c r="K642" s="4">
        <v>1</v>
      </c>
      <c r="L642" s="4">
        <v>1</v>
      </c>
      <c r="M642" s="4">
        <v>1</v>
      </c>
      <c r="N642" s="4">
        <v>1</v>
      </c>
      <c r="O642" s="4">
        <v>1</v>
      </c>
      <c r="P642" s="4">
        <v>1</v>
      </c>
      <c r="Q642" s="4">
        <v>1</v>
      </c>
      <c r="R642" s="4">
        <v>1</v>
      </c>
      <c r="S642" s="4"/>
    </row>
    <row r="643" spans="1:19" ht="15.75" x14ac:dyDescent="0.25">
      <c r="A643" s="205" t="s">
        <v>124</v>
      </c>
      <c r="B643" s="4">
        <v>755</v>
      </c>
      <c r="C643" s="5" t="s">
        <v>163</v>
      </c>
      <c r="D643" s="4" t="s">
        <v>164</v>
      </c>
      <c r="E643" s="4">
        <v>6</v>
      </c>
      <c r="F643" s="10">
        <v>51.4176</v>
      </c>
      <c r="G643" s="11">
        <v>308.50560000000002</v>
      </c>
      <c r="H643" s="4">
        <v>1</v>
      </c>
      <c r="I643" s="4"/>
      <c r="J643" s="4">
        <v>1</v>
      </c>
      <c r="K643" s="4"/>
      <c r="L643" s="4">
        <v>1</v>
      </c>
      <c r="M643" s="4"/>
      <c r="N643" s="4">
        <v>1</v>
      </c>
      <c r="O643" s="4"/>
      <c r="P643" s="4">
        <v>1</v>
      </c>
      <c r="Q643" s="4"/>
      <c r="R643" s="4">
        <v>1</v>
      </c>
      <c r="S643" s="4"/>
    </row>
    <row r="644" spans="1:19" ht="25.5" x14ac:dyDescent="0.25">
      <c r="A644" s="1378" t="s">
        <v>124</v>
      </c>
      <c r="B644" s="943">
        <v>755</v>
      </c>
      <c r="C644" s="942" t="s">
        <v>165</v>
      </c>
      <c r="D644" s="943" t="s">
        <v>159</v>
      </c>
      <c r="E644" s="943">
        <v>2</v>
      </c>
      <c r="F644" s="2553">
        <v>106.0282</v>
      </c>
      <c r="G644" s="2656">
        <v>212.0564</v>
      </c>
      <c r="H644" s="943">
        <v>1</v>
      </c>
      <c r="I644" s="943"/>
      <c r="J644" s="943"/>
      <c r="K644" s="943"/>
      <c r="L644" s="943"/>
      <c r="M644" s="943">
        <v>1</v>
      </c>
      <c r="N644" s="943"/>
      <c r="O644" s="943"/>
      <c r="P644" s="943"/>
      <c r="Q644" s="943"/>
      <c r="R644" s="943"/>
      <c r="S644" s="943"/>
    </row>
    <row r="645" spans="1:19" ht="15.75" x14ac:dyDescent="0.25">
      <c r="A645" s="205" t="s">
        <v>124</v>
      </c>
      <c r="B645" s="4">
        <v>755</v>
      </c>
      <c r="C645" s="5" t="s">
        <v>166</v>
      </c>
      <c r="D645" s="4" t="s">
        <v>126</v>
      </c>
      <c r="E645" s="4">
        <v>2</v>
      </c>
      <c r="F645" s="10">
        <v>2.3381000000000003</v>
      </c>
      <c r="G645" s="11">
        <v>4.6762000000000006</v>
      </c>
      <c r="H645" s="4">
        <v>2</v>
      </c>
      <c r="I645" s="4"/>
      <c r="J645" s="4"/>
      <c r="K645" s="4"/>
      <c r="L645" s="4"/>
      <c r="M645" s="4"/>
      <c r="N645" s="4"/>
      <c r="O645" s="4"/>
      <c r="P645" s="4"/>
      <c r="Q645" s="4"/>
      <c r="R645" s="4"/>
      <c r="S645" s="4"/>
    </row>
    <row r="646" spans="1:19" ht="15.75" x14ac:dyDescent="0.25">
      <c r="A646" s="205" t="s">
        <v>124</v>
      </c>
      <c r="B646" s="4">
        <v>755</v>
      </c>
      <c r="C646" s="5" t="s">
        <v>167</v>
      </c>
      <c r="D646" s="4" t="s">
        <v>126</v>
      </c>
      <c r="E646" s="4">
        <v>2</v>
      </c>
      <c r="F646" s="10">
        <v>19.281600000000001</v>
      </c>
      <c r="G646" s="11">
        <v>38.563200000000002</v>
      </c>
      <c r="H646" s="4">
        <v>2</v>
      </c>
      <c r="I646" s="4"/>
      <c r="J646" s="4"/>
      <c r="K646" s="4"/>
      <c r="L646" s="4"/>
      <c r="M646" s="4"/>
      <c r="N646" s="4"/>
      <c r="O646" s="4"/>
      <c r="P646" s="4"/>
      <c r="Q646" s="4"/>
      <c r="R646" s="4"/>
      <c r="S646" s="4"/>
    </row>
    <row r="647" spans="1:19" ht="15.75" x14ac:dyDescent="0.25">
      <c r="A647" s="205" t="s">
        <v>124</v>
      </c>
      <c r="B647" s="4">
        <v>755</v>
      </c>
      <c r="C647" s="5" t="s">
        <v>168</v>
      </c>
      <c r="D647" s="4" t="s">
        <v>126</v>
      </c>
      <c r="E647" s="4">
        <v>63</v>
      </c>
      <c r="F647" s="10">
        <v>43.795600000000007</v>
      </c>
      <c r="G647" s="11">
        <v>2759.1228000000006</v>
      </c>
      <c r="H647" s="4">
        <v>6</v>
      </c>
      <c r="I647" s="4">
        <v>6</v>
      </c>
      <c r="J647" s="4">
        <v>6</v>
      </c>
      <c r="K647" s="4">
        <v>6</v>
      </c>
      <c r="L647" s="4">
        <v>6</v>
      </c>
      <c r="M647" s="4">
        <v>6</v>
      </c>
      <c r="N647" s="4">
        <v>6</v>
      </c>
      <c r="O647" s="4">
        <v>6</v>
      </c>
      <c r="P647" s="4">
        <v>6</v>
      </c>
      <c r="Q647" s="4">
        <v>6</v>
      </c>
      <c r="R647" s="4">
        <v>3</v>
      </c>
      <c r="S647" s="4"/>
    </row>
    <row r="648" spans="1:19" ht="15.75" x14ac:dyDescent="0.25">
      <c r="A648" s="205" t="s">
        <v>124</v>
      </c>
      <c r="B648" s="4">
        <v>755</v>
      </c>
      <c r="C648" s="5" t="s">
        <v>169</v>
      </c>
      <c r="D648" s="4" t="s">
        <v>126</v>
      </c>
      <c r="E648" s="4">
        <v>66</v>
      </c>
      <c r="F648" s="10">
        <v>43.795600000000007</v>
      </c>
      <c r="G648" s="11">
        <v>2890.5096000000003</v>
      </c>
      <c r="H648" s="4">
        <v>6</v>
      </c>
      <c r="I648" s="4">
        <v>6</v>
      </c>
      <c r="J648" s="4">
        <v>6</v>
      </c>
      <c r="K648" s="4">
        <v>6</v>
      </c>
      <c r="L648" s="4">
        <v>6</v>
      </c>
      <c r="M648" s="4">
        <v>6</v>
      </c>
      <c r="N648" s="4">
        <v>6</v>
      </c>
      <c r="O648" s="4">
        <v>6</v>
      </c>
      <c r="P648" s="4">
        <v>6</v>
      </c>
      <c r="Q648" s="4">
        <v>6</v>
      </c>
      <c r="R648" s="4">
        <v>6</v>
      </c>
      <c r="S648" s="4"/>
    </row>
    <row r="649" spans="1:19" ht="15.75" x14ac:dyDescent="0.25">
      <c r="A649" s="205" t="s">
        <v>124</v>
      </c>
      <c r="B649" s="1432">
        <v>755</v>
      </c>
      <c r="C649" s="1584" t="s">
        <v>170</v>
      </c>
      <c r="D649" s="1432" t="s">
        <v>126</v>
      </c>
      <c r="E649" s="1432">
        <v>33</v>
      </c>
      <c r="F649" s="1910">
        <v>43.795600000000007</v>
      </c>
      <c r="G649" s="2010">
        <v>1445.2548000000002</v>
      </c>
      <c r="H649" s="1432">
        <v>3</v>
      </c>
      <c r="I649" s="1432">
        <v>3</v>
      </c>
      <c r="J649" s="1432">
        <v>3</v>
      </c>
      <c r="K649" s="1432">
        <v>3</v>
      </c>
      <c r="L649" s="1432">
        <v>3</v>
      </c>
      <c r="M649" s="1432">
        <v>3</v>
      </c>
      <c r="N649" s="1432">
        <v>3</v>
      </c>
      <c r="O649" s="1432">
        <v>3</v>
      </c>
      <c r="P649" s="1432">
        <v>3</v>
      </c>
      <c r="Q649" s="1432">
        <v>3</v>
      </c>
      <c r="R649" s="1432">
        <v>3</v>
      </c>
      <c r="S649" s="1432"/>
    </row>
    <row r="650" spans="1:19" ht="15.75" x14ac:dyDescent="0.25">
      <c r="A650" s="205" t="s">
        <v>124</v>
      </c>
      <c r="B650" s="905">
        <v>755</v>
      </c>
      <c r="C650" s="1514" t="s">
        <v>171</v>
      </c>
      <c r="D650" s="905" t="s">
        <v>134</v>
      </c>
      <c r="E650" s="905">
        <v>5</v>
      </c>
      <c r="F650" s="1862">
        <v>23.566399999999998</v>
      </c>
      <c r="G650" s="1972">
        <v>117.83199999999999</v>
      </c>
      <c r="H650" s="905">
        <v>2</v>
      </c>
      <c r="I650" s="905"/>
      <c r="J650" s="905"/>
      <c r="K650" s="905">
        <v>1</v>
      </c>
      <c r="L650" s="905"/>
      <c r="M650" s="905"/>
      <c r="N650" s="905">
        <v>1</v>
      </c>
      <c r="O650" s="905"/>
      <c r="P650" s="905"/>
      <c r="Q650" s="905">
        <v>1</v>
      </c>
      <c r="R650" s="905"/>
      <c r="S650" s="905"/>
    </row>
    <row r="651" spans="1:19" ht="15.75" x14ac:dyDescent="0.25">
      <c r="A651" s="205" t="s">
        <v>124</v>
      </c>
      <c r="B651" s="4">
        <v>755</v>
      </c>
      <c r="C651" s="5" t="s">
        <v>172</v>
      </c>
      <c r="D651" s="4" t="s">
        <v>159</v>
      </c>
      <c r="E651" s="4">
        <v>11</v>
      </c>
      <c r="F651" s="10">
        <v>23.010200000000001</v>
      </c>
      <c r="G651" s="11">
        <v>253.1122</v>
      </c>
      <c r="H651" s="4">
        <v>1</v>
      </c>
      <c r="I651" s="4">
        <v>1</v>
      </c>
      <c r="J651" s="4">
        <v>1</v>
      </c>
      <c r="K651" s="4">
        <v>1</v>
      </c>
      <c r="L651" s="4">
        <v>1</v>
      </c>
      <c r="M651" s="4">
        <v>1</v>
      </c>
      <c r="N651" s="4">
        <v>1</v>
      </c>
      <c r="O651" s="4">
        <v>1</v>
      </c>
      <c r="P651" s="4">
        <v>1</v>
      </c>
      <c r="Q651" s="4">
        <v>1</v>
      </c>
      <c r="R651" s="4">
        <v>1</v>
      </c>
      <c r="S651" s="4"/>
    </row>
    <row r="652" spans="1:19" ht="15.75" x14ac:dyDescent="0.25">
      <c r="A652" s="205" t="s">
        <v>124</v>
      </c>
      <c r="B652" s="1432">
        <v>755</v>
      </c>
      <c r="C652" s="1584" t="s">
        <v>173</v>
      </c>
      <c r="D652" s="1432" t="s">
        <v>88</v>
      </c>
      <c r="E652" s="1432">
        <v>22</v>
      </c>
      <c r="F652" s="1910">
        <v>49.275200000000005</v>
      </c>
      <c r="G652" s="2010">
        <v>1084.0544000000002</v>
      </c>
      <c r="H652" s="1432">
        <v>2</v>
      </c>
      <c r="I652" s="1432">
        <v>2</v>
      </c>
      <c r="J652" s="1432">
        <v>2</v>
      </c>
      <c r="K652" s="1432">
        <v>2</v>
      </c>
      <c r="L652" s="1432">
        <v>2</v>
      </c>
      <c r="M652" s="1432">
        <v>2</v>
      </c>
      <c r="N652" s="1432">
        <v>2</v>
      </c>
      <c r="O652" s="1432">
        <v>2</v>
      </c>
      <c r="P652" s="1432">
        <v>2</v>
      </c>
      <c r="Q652" s="1432">
        <v>2</v>
      </c>
      <c r="R652" s="1432">
        <v>2</v>
      </c>
      <c r="S652" s="1432"/>
    </row>
    <row r="653" spans="1:19" ht="15.75" x14ac:dyDescent="0.25">
      <c r="A653" s="205" t="s">
        <v>124</v>
      </c>
      <c r="B653" s="905">
        <v>755</v>
      </c>
      <c r="C653" s="1514" t="s">
        <v>174</v>
      </c>
      <c r="D653" s="905" t="s">
        <v>88</v>
      </c>
      <c r="E653" s="905">
        <v>11</v>
      </c>
      <c r="F653" s="1862">
        <v>15.851700000000001</v>
      </c>
      <c r="G653" s="1972">
        <v>174.36870000000002</v>
      </c>
      <c r="H653" s="905">
        <v>1</v>
      </c>
      <c r="I653" s="905">
        <v>1</v>
      </c>
      <c r="J653" s="905">
        <v>1</v>
      </c>
      <c r="K653" s="905">
        <v>1</v>
      </c>
      <c r="L653" s="905">
        <v>1</v>
      </c>
      <c r="M653" s="905">
        <v>1</v>
      </c>
      <c r="N653" s="905">
        <v>1</v>
      </c>
      <c r="O653" s="905">
        <v>1</v>
      </c>
      <c r="P653" s="905">
        <v>1</v>
      </c>
      <c r="Q653" s="905">
        <v>1</v>
      </c>
      <c r="R653" s="905">
        <v>1</v>
      </c>
      <c r="S653" s="905"/>
    </row>
    <row r="654" spans="1:19" ht="25.5" x14ac:dyDescent="0.25">
      <c r="A654" s="205" t="s">
        <v>124</v>
      </c>
      <c r="B654" s="1432">
        <v>755</v>
      </c>
      <c r="C654" s="1584" t="s">
        <v>175</v>
      </c>
      <c r="D654" s="1432" t="s">
        <v>88</v>
      </c>
      <c r="E654" s="1432">
        <v>11</v>
      </c>
      <c r="F654" s="1910">
        <v>31.919699999999999</v>
      </c>
      <c r="G654" s="2010">
        <v>351.11669999999998</v>
      </c>
      <c r="H654" s="1432">
        <v>1</v>
      </c>
      <c r="I654" s="1432">
        <v>1</v>
      </c>
      <c r="J654" s="1432">
        <v>1</v>
      </c>
      <c r="K654" s="1432">
        <v>1</v>
      </c>
      <c r="L654" s="1432">
        <v>1</v>
      </c>
      <c r="M654" s="1432">
        <v>1</v>
      </c>
      <c r="N654" s="1432">
        <v>1</v>
      </c>
      <c r="O654" s="1432">
        <v>1</v>
      </c>
      <c r="P654" s="1432">
        <v>1</v>
      </c>
      <c r="Q654" s="1432">
        <v>1</v>
      </c>
      <c r="R654" s="1432">
        <v>1</v>
      </c>
      <c r="S654" s="1432"/>
    </row>
    <row r="655" spans="1:19" ht="25.5" x14ac:dyDescent="0.25">
      <c r="A655" s="205" t="s">
        <v>124</v>
      </c>
      <c r="B655" s="905">
        <v>755</v>
      </c>
      <c r="C655" s="1514" t="s">
        <v>177</v>
      </c>
      <c r="D655" s="905" t="s">
        <v>142</v>
      </c>
      <c r="E655" s="905">
        <v>2</v>
      </c>
      <c r="F655" s="1862">
        <v>8.5490000000000013</v>
      </c>
      <c r="G655" s="1972">
        <v>17.098000000000003</v>
      </c>
      <c r="H655" s="905">
        <v>1</v>
      </c>
      <c r="I655" s="905"/>
      <c r="J655" s="905"/>
      <c r="K655" s="905"/>
      <c r="L655" s="905"/>
      <c r="M655" s="905">
        <v>1</v>
      </c>
      <c r="N655" s="905"/>
      <c r="O655" s="905"/>
      <c r="P655" s="905"/>
      <c r="Q655" s="905"/>
      <c r="R655" s="905"/>
      <c r="S655" s="905"/>
    </row>
    <row r="656" spans="1:19" ht="15.75" x14ac:dyDescent="0.25">
      <c r="A656" s="205" t="s">
        <v>124</v>
      </c>
      <c r="B656" s="1432">
        <v>755</v>
      </c>
      <c r="C656" s="1584" t="s">
        <v>178</v>
      </c>
      <c r="D656" s="1432" t="s">
        <v>126</v>
      </c>
      <c r="E656" s="1432">
        <v>2</v>
      </c>
      <c r="F656" s="1910">
        <v>30.508600000000001</v>
      </c>
      <c r="G656" s="2010">
        <v>61.017200000000003</v>
      </c>
      <c r="H656" s="1432">
        <v>2</v>
      </c>
      <c r="I656" s="1432"/>
      <c r="J656" s="1432"/>
      <c r="K656" s="1432"/>
      <c r="L656" s="1432"/>
      <c r="M656" s="1432"/>
      <c r="N656" s="1432"/>
      <c r="O656" s="1432"/>
      <c r="P656" s="1432"/>
      <c r="Q656" s="1432"/>
      <c r="R656" s="1432"/>
      <c r="S656" s="1432"/>
    </row>
    <row r="657" spans="1:19" ht="15.75" x14ac:dyDescent="0.25">
      <c r="A657" s="205" t="s">
        <v>124</v>
      </c>
      <c r="B657" s="905">
        <v>755</v>
      </c>
      <c r="C657" s="1514" t="s">
        <v>179</v>
      </c>
      <c r="D657" s="905" t="s">
        <v>126</v>
      </c>
      <c r="E657" s="905">
        <v>1</v>
      </c>
      <c r="F657" s="1862">
        <v>94.5334</v>
      </c>
      <c r="G657" s="1972">
        <v>94.5334</v>
      </c>
      <c r="H657" s="905">
        <v>1</v>
      </c>
      <c r="I657" s="905"/>
      <c r="J657" s="905"/>
      <c r="K657" s="905"/>
      <c r="L657" s="905"/>
      <c r="M657" s="905"/>
      <c r="N657" s="905"/>
      <c r="O657" s="905"/>
      <c r="P657" s="905"/>
      <c r="Q657" s="905"/>
      <c r="R657" s="905"/>
      <c r="S657" s="905"/>
    </row>
    <row r="658" spans="1:19" ht="15.75" x14ac:dyDescent="0.25">
      <c r="A658" s="205" t="s">
        <v>124</v>
      </c>
      <c r="B658" s="4">
        <v>755</v>
      </c>
      <c r="C658" s="5" t="s">
        <v>180</v>
      </c>
      <c r="D658" s="4" t="s">
        <v>136</v>
      </c>
      <c r="E658" s="4">
        <v>1</v>
      </c>
      <c r="F658" s="10">
        <v>13.1531</v>
      </c>
      <c r="G658" s="11">
        <v>13.1531</v>
      </c>
      <c r="H658" s="4">
        <v>1</v>
      </c>
      <c r="I658" s="4"/>
      <c r="J658" s="4"/>
      <c r="K658" s="4"/>
      <c r="L658" s="4"/>
      <c r="M658" s="4"/>
      <c r="N658" s="4"/>
      <c r="O658" s="4"/>
      <c r="P658" s="4"/>
      <c r="Q658" s="4"/>
      <c r="R658" s="4"/>
      <c r="S658" s="4"/>
    </row>
    <row r="659" spans="1:19" ht="15.75" x14ac:dyDescent="0.25">
      <c r="A659" s="205" t="s">
        <v>124</v>
      </c>
      <c r="B659" s="4">
        <v>755</v>
      </c>
      <c r="C659" s="5" t="s">
        <v>181</v>
      </c>
      <c r="D659" s="4" t="s">
        <v>126</v>
      </c>
      <c r="E659" s="4">
        <v>1</v>
      </c>
      <c r="F659" s="10">
        <v>487.39600000000002</v>
      </c>
      <c r="G659" s="11">
        <v>487.39600000000002</v>
      </c>
      <c r="H659" s="4">
        <v>1</v>
      </c>
      <c r="I659" s="4"/>
      <c r="J659" s="4"/>
      <c r="K659" s="4"/>
      <c r="L659" s="4"/>
      <c r="M659" s="4"/>
      <c r="N659" s="4"/>
      <c r="O659" s="4"/>
      <c r="P659" s="4"/>
      <c r="Q659" s="4"/>
      <c r="R659" s="4"/>
      <c r="S659" s="4"/>
    </row>
    <row r="660" spans="1:19" ht="15.75" x14ac:dyDescent="0.25">
      <c r="A660" s="205" t="s">
        <v>124</v>
      </c>
      <c r="B660" s="1432">
        <v>755</v>
      </c>
      <c r="C660" s="1584" t="s">
        <v>182</v>
      </c>
      <c r="D660" s="1432" t="s">
        <v>126</v>
      </c>
      <c r="E660" s="1432">
        <v>2</v>
      </c>
      <c r="F660" s="1910">
        <v>115.47330000000001</v>
      </c>
      <c r="G660" s="2010">
        <v>230.94660000000002</v>
      </c>
      <c r="H660" s="1432">
        <v>2</v>
      </c>
      <c r="I660" s="1432"/>
      <c r="J660" s="1432"/>
      <c r="K660" s="1432"/>
      <c r="L660" s="1432"/>
      <c r="M660" s="1432"/>
      <c r="N660" s="1432"/>
      <c r="O660" s="1432"/>
      <c r="P660" s="1432"/>
      <c r="Q660" s="1432"/>
      <c r="R660" s="1432"/>
      <c r="S660" s="1432"/>
    </row>
    <row r="661" spans="1:19" ht="15.75" x14ac:dyDescent="0.25">
      <c r="A661" s="205" t="s">
        <v>124</v>
      </c>
      <c r="B661" s="905">
        <v>755</v>
      </c>
      <c r="C661" s="1514" t="s">
        <v>183</v>
      </c>
      <c r="D661" s="905" t="s">
        <v>126</v>
      </c>
      <c r="E661" s="905">
        <v>2</v>
      </c>
      <c r="F661" s="1862">
        <v>26.78</v>
      </c>
      <c r="G661" s="1972">
        <v>53.56</v>
      </c>
      <c r="H661" s="905">
        <v>2</v>
      </c>
      <c r="I661" s="905"/>
      <c r="J661" s="905"/>
      <c r="K661" s="905"/>
      <c r="L661" s="905"/>
      <c r="M661" s="905"/>
      <c r="N661" s="905"/>
      <c r="O661" s="905"/>
      <c r="P661" s="905"/>
      <c r="Q661" s="905"/>
      <c r="R661" s="905"/>
      <c r="S661" s="905"/>
    </row>
    <row r="662" spans="1:19" ht="15.75" x14ac:dyDescent="0.25">
      <c r="A662" s="205" t="s">
        <v>124</v>
      </c>
      <c r="B662" s="1461">
        <v>755</v>
      </c>
      <c r="C662" s="1584" t="s">
        <v>197</v>
      </c>
      <c r="D662" s="1432" t="s">
        <v>157</v>
      </c>
      <c r="E662" s="1432">
        <v>23</v>
      </c>
      <c r="F662" s="1910">
        <v>101.22840000000001</v>
      </c>
      <c r="G662" s="2010">
        <v>2328.2532000000001</v>
      </c>
      <c r="H662" s="1432">
        <v>3</v>
      </c>
      <c r="I662" s="1432">
        <v>2</v>
      </c>
      <c r="J662" s="1432">
        <v>2</v>
      </c>
      <c r="K662" s="1432">
        <v>2</v>
      </c>
      <c r="L662" s="1432">
        <v>2</v>
      </c>
      <c r="M662" s="1432">
        <v>2</v>
      </c>
      <c r="N662" s="1432">
        <v>2</v>
      </c>
      <c r="O662" s="1432">
        <v>2</v>
      </c>
      <c r="P662" s="1432">
        <v>2</v>
      </c>
      <c r="Q662" s="1432">
        <v>2</v>
      </c>
      <c r="R662" s="1432">
        <v>2</v>
      </c>
      <c r="S662" s="1432"/>
    </row>
    <row r="663" spans="1:19" x14ac:dyDescent="0.25">
      <c r="A663" s="205" t="s">
        <v>124</v>
      </c>
      <c r="B663" s="1390">
        <v>755</v>
      </c>
      <c r="C663" s="2314" t="s">
        <v>198</v>
      </c>
      <c r="D663" s="2456" t="s">
        <v>126</v>
      </c>
      <c r="E663" s="2512">
        <v>2</v>
      </c>
      <c r="F663" s="2595">
        <v>10000</v>
      </c>
      <c r="G663" s="2687">
        <v>20000</v>
      </c>
      <c r="H663" s="2512">
        <v>1</v>
      </c>
      <c r="I663" s="2512"/>
      <c r="J663" s="2512"/>
      <c r="K663" s="2512"/>
      <c r="L663" s="2512"/>
      <c r="M663" s="2512">
        <v>1</v>
      </c>
      <c r="N663" s="2512"/>
      <c r="O663" s="2512"/>
      <c r="P663" s="2512"/>
      <c r="Q663" s="2512"/>
      <c r="R663" s="2512"/>
      <c r="S663" s="2512"/>
    </row>
    <row r="664" spans="1:19" x14ac:dyDescent="0.25">
      <c r="A664" s="205" t="s">
        <v>124</v>
      </c>
      <c r="B664" s="16">
        <v>755</v>
      </c>
      <c r="C664" s="18" t="s">
        <v>199</v>
      </c>
      <c r="D664" s="19" t="s">
        <v>126</v>
      </c>
      <c r="E664" s="17">
        <v>2</v>
      </c>
      <c r="F664" s="20">
        <v>10000</v>
      </c>
      <c r="G664" s="21">
        <v>20000</v>
      </c>
      <c r="H664" s="17">
        <v>1</v>
      </c>
      <c r="I664" s="17"/>
      <c r="J664" s="17"/>
      <c r="K664" s="17"/>
      <c r="L664" s="17"/>
      <c r="M664" s="17">
        <v>1</v>
      </c>
      <c r="N664" s="17"/>
      <c r="O664" s="17"/>
      <c r="P664" s="17"/>
      <c r="Q664" s="17"/>
      <c r="R664" s="17"/>
      <c r="S664" s="17"/>
    </row>
    <row r="665" spans="1:19" x14ac:dyDescent="0.25">
      <c r="A665" s="205" t="s">
        <v>124</v>
      </c>
      <c r="B665" s="1461">
        <v>755</v>
      </c>
      <c r="C665" s="2335" t="s">
        <v>200</v>
      </c>
      <c r="D665" s="2463" t="s">
        <v>126</v>
      </c>
      <c r="E665" s="2516">
        <v>2</v>
      </c>
      <c r="F665" s="2600">
        <v>10000</v>
      </c>
      <c r="G665" s="2694">
        <v>20000</v>
      </c>
      <c r="H665" s="2516">
        <v>1</v>
      </c>
      <c r="I665" s="2516"/>
      <c r="J665" s="2516"/>
      <c r="K665" s="2516"/>
      <c r="L665" s="2516"/>
      <c r="M665" s="2516">
        <v>1</v>
      </c>
      <c r="N665" s="2516"/>
      <c r="O665" s="2516"/>
      <c r="P665" s="2516"/>
      <c r="Q665" s="2516"/>
      <c r="R665" s="2516"/>
      <c r="S665" s="2516"/>
    </row>
    <row r="666" spans="1:19" x14ac:dyDescent="0.25">
      <c r="A666" s="205" t="s">
        <v>124</v>
      </c>
      <c r="B666" s="1390">
        <v>755</v>
      </c>
      <c r="C666" s="2314" t="s">
        <v>201</v>
      </c>
      <c r="D666" s="2456" t="s">
        <v>126</v>
      </c>
      <c r="E666" s="2512">
        <v>2</v>
      </c>
      <c r="F666" s="2595">
        <v>10000</v>
      </c>
      <c r="G666" s="2687">
        <v>20000</v>
      </c>
      <c r="H666" s="2512">
        <v>1</v>
      </c>
      <c r="I666" s="2512"/>
      <c r="J666" s="2512"/>
      <c r="K666" s="2512"/>
      <c r="L666" s="2512"/>
      <c r="M666" s="2512">
        <v>1</v>
      </c>
      <c r="N666" s="2512"/>
      <c r="O666" s="2512"/>
      <c r="P666" s="2512"/>
      <c r="Q666" s="2512"/>
      <c r="R666" s="2512"/>
      <c r="S666" s="2512"/>
    </row>
    <row r="667" spans="1:19" x14ac:dyDescent="0.25">
      <c r="A667" s="205" t="s">
        <v>124</v>
      </c>
      <c r="B667" s="1461">
        <v>755</v>
      </c>
      <c r="C667" s="2335" t="s">
        <v>202</v>
      </c>
      <c r="D667" s="2463" t="s">
        <v>126</v>
      </c>
      <c r="E667" s="2516">
        <v>4</v>
      </c>
      <c r="F667" s="2600">
        <v>12000</v>
      </c>
      <c r="G667" s="2694">
        <v>48000</v>
      </c>
      <c r="H667" s="2516">
        <v>2</v>
      </c>
      <c r="I667" s="2516"/>
      <c r="J667" s="2516"/>
      <c r="K667" s="2516"/>
      <c r="L667" s="2516"/>
      <c r="M667" s="2516">
        <v>2</v>
      </c>
      <c r="N667" s="2516"/>
      <c r="O667" s="2516"/>
      <c r="P667" s="2516"/>
      <c r="Q667" s="2516"/>
      <c r="R667" s="2516"/>
      <c r="S667" s="2516"/>
    </row>
    <row r="668" spans="1:19" ht="38.25" x14ac:dyDescent="0.25">
      <c r="A668" s="205" t="s">
        <v>124</v>
      </c>
      <c r="B668" s="1390">
        <v>755</v>
      </c>
      <c r="C668" s="2314" t="s">
        <v>203</v>
      </c>
      <c r="D668" s="2456" t="s">
        <v>126</v>
      </c>
      <c r="E668" s="2512">
        <v>3</v>
      </c>
      <c r="F668" s="2595">
        <v>12000</v>
      </c>
      <c r="G668" s="2687">
        <v>36000</v>
      </c>
      <c r="H668" s="2512">
        <v>2</v>
      </c>
      <c r="I668" s="2512"/>
      <c r="J668" s="2512"/>
      <c r="K668" s="2512"/>
      <c r="L668" s="2512"/>
      <c r="M668" s="2512">
        <v>1</v>
      </c>
      <c r="N668" s="2512"/>
      <c r="O668" s="2512"/>
      <c r="P668" s="2512"/>
      <c r="Q668" s="2512"/>
      <c r="R668" s="2512"/>
      <c r="S668" s="2512"/>
    </row>
    <row r="669" spans="1:19" ht="38.25" x14ac:dyDescent="0.25">
      <c r="A669" s="205" t="s">
        <v>124</v>
      </c>
      <c r="B669" s="1461">
        <v>755</v>
      </c>
      <c r="C669" s="2335" t="s">
        <v>204</v>
      </c>
      <c r="D669" s="2463" t="s">
        <v>126</v>
      </c>
      <c r="E669" s="2516">
        <v>3</v>
      </c>
      <c r="F669" s="2600">
        <v>12000</v>
      </c>
      <c r="G669" s="2694">
        <v>36000</v>
      </c>
      <c r="H669" s="2516">
        <v>2</v>
      </c>
      <c r="I669" s="2516"/>
      <c r="J669" s="2516"/>
      <c r="K669" s="2516"/>
      <c r="L669" s="2516"/>
      <c r="M669" s="2516">
        <v>1</v>
      </c>
      <c r="N669" s="2516"/>
      <c r="O669" s="2516"/>
      <c r="P669" s="2516"/>
      <c r="Q669" s="2516"/>
      <c r="R669" s="2516"/>
      <c r="S669" s="2516"/>
    </row>
    <row r="670" spans="1:19" ht="38.25" x14ac:dyDescent="0.25">
      <c r="A670" s="205" t="s">
        <v>124</v>
      </c>
      <c r="B670" s="1390">
        <v>755</v>
      </c>
      <c r="C670" s="2314" t="s">
        <v>205</v>
      </c>
      <c r="D670" s="2456" t="s">
        <v>126</v>
      </c>
      <c r="E670" s="2512">
        <v>3</v>
      </c>
      <c r="F670" s="2595">
        <v>12000</v>
      </c>
      <c r="G670" s="2687">
        <v>36000</v>
      </c>
      <c r="H670" s="2512">
        <v>2</v>
      </c>
      <c r="I670" s="2512"/>
      <c r="J670" s="2512"/>
      <c r="K670" s="2512"/>
      <c r="L670" s="2512"/>
      <c r="M670" s="2512">
        <v>1</v>
      </c>
      <c r="N670" s="2512"/>
      <c r="O670" s="2512"/>
      <c r="P670" s="2512"/>
      <c r="Q670" s="2512"/>
      <c r="R670" s="2512"/>
      <c r="S670" s="2512"/>
    </row>
    <row r="671" spans="1:19" ht="38.25" x14ac:dyDescent="0.25">
      <c r="A671" s="205" t="s">
        <v>124</v>
      </c>
      <c r="B671" s="1461">
        <v>755</v>
      </c>
      <c r="C671" s="2335" t="s">
        <v>206</v>
      </c>
      <c r="D671" s="2463" t="s">
        <v>126</v>
      </c>
      <c r="E671" s="2516">
        <v>3</v>
      </c>
      <c r="F671" s="2600">
        <v>12000</v>
      </c>
      <c r="G671" s="2694">
        <v>36000</v>
      </c>
      <c r="H671" s="2516">
        <v>2</v>
      </c>
      <c r="I671" s="2516"/>
      <c r="J671" s="2516"/>
      <c r="K671" s="2516"/>
      <c r="L671" s="2516"/>
      <c r="M671" s="2516">
        <v>1</v>
      </c>
      <c r="N671" s="2516"/>
      <c r="O671" s="2516"/>
      <c r="P671" s="2516"/>
      <c r="Q671" s="2516"/>
      <c r="R671" s="2516"/>
      <c r="S671" s="2516"/>
    </row>
    <row r="672" spans="1:19" ht="25.5" x14ac:dyDescent="0.25">
      <c r="A672" s="205" t="s">
        <v>124</v>
      </c>
      <c r="B672" s="1390">
        <v>755</v>
      </c>
      <c r="C672" s="2314" t="s">
        <v>207</v>
      </c>
      <c r="D672" s="2456" t="s">
        <v>126</v>
      </c>
      <c r="E672" s="2512">
        <v>2</v>
      </c>
      <c r="F672" s="2595">
        <v>12000</v>
      </c>
      <c r="G672" s="2687">
        <v>24000</v>
      </c>
      <c r="H672" s="2512">
        <v>1</v>
      </c>
      <c r="I672" s="2512"/>
      <c r="J672" s="2512"/>
      <c r="K672" s="2512"/>
      <c r="L672" s="2512"/>
      <c r="M672" s="2512">
        <v>1</v>
      </c>
      <c r="N672" s="2512"/>
      <c r="O672" s="2512"/>
      <c r="P672" s="2512"/>
      <c r="Q672" s="2512"/>
      <c r="R672" s="2512"/>
      <c r="S672" s="2512"/>
    </row>
    <row r="673" spans="1:19" ht="36" x14ac:dyDescent="0.25">
      <c r="A673" s="206" t="s">
        <v>294</v>
      </c>
      <c r="B673" s="45">
        <v>755</v>
      </c>
      <c r="C673" s="2398" t="s">
        <v>208</v>
      </c>
      <c r="D673" s="45" t="s">
        <v>126</v>
      </c>
      <c r="E673" s="2514">
        <v>20</v>
      </c>
      <c r="F673" s="46">
        <v>20</v>
      </c>
      <c r="G673" s="120">
        <v>400</v>
      </c>
      <c r="H673" s="45">
        <v>20</v>
      </c>
      <c r="I673" s="45"/>
      <c r="J673" s="45"/>
      <c r="K673" s="45"/>
      <c r="L673" s="45"/>
      <c r="M673" s="45"/>
      <c r="N673" s="45"/>
      <c r="O673" s="45"/>
      <c r="P673" s="45"/>
      <c r="Q673" s="45"/>
      <c r="R673" s="123"/>
      <c r="S673" s="2797"/>
    </row>
    <row r="674" spans="1:19" x14ac:dyDescent="0.25">
      <c r="A674" s="206" t="s">
        <v>294</v>
      </c>
      <c r="B674" s="1403">
        <v>755</v>
      </c>
      <c r="C674" s="2214" t="s">
        <v>209</v>
      </c>
      <c r="D674" s="1734" t="s">
        <v>126</v>
      </c>
      <c r="E674" s="93">
        <v>320</v>
      </c>
      <c r="F674" s="1912">
        <v>10.011600000000001</v>
      </c>
      <c r="G674" s="1975">
        <v>3203.7120000000004</v>
      </c>
      <c r="H674" s="2073">
        <v>320</v>
      </c>
      <c r="I674" s="2073"/>
      <c r="J674" s="2073"/>
      <c r="K674" s="2073"/>
      <c r="L674" s="2073"/>
      <c r="M674" s="2073"/>
      <c r="N674" s="2073"/>
      <c r="O674" s="2073"/>
      <c r="P674" s="2073"/>
      <c r="Q674" s="2073"/>
      <c r="R674" s="2073"/>
      <c r="S674" s="2073"/>
    </row>
    <row r="675" spans="1:19" ht="36" x14ac:dyDescent="0.25">
      <c r="A675" s="206" t="s">
        <v>294</v>
      </c>
      <c r="B675" s="45">
        <v>755</v>
      </c>
      <c r="C675" s="2221" t="s">
        <v>210</v>
      </c>
      <c r="D675" s="1747" t="s">
        <v>126</v>
      </c>
      <c r="E675" s="2514">
        <v>6</v>
      </c>
      <c r="F675" s="46">
        <v>56.43</v>
      </c>
      <c r="G675" s="120">
        <v>338.58</v>
      </c>
      <c r="H675" s="45">
        <v>6</v>
      </c>
      <c r="I675" s="45"/>
      <c r="J675" s="45"/>
      <c r="K675" s="45"/>
      <c r="L675" s="45"/>
      <c r="M675" s="45"/>
      <c r="N675" s="45"/>
      <c r="O675" s="45"/>
      <c r="P675" s="45"/>
      <c r="Q675" s="45"/>
      <c r="R675" s="123"/>
      <c r="S675" s="2797"/>
    </row>
    <row r="676" spans="1:19" x14ac:dyDescent="0.25">
      <c r="A676" s="206" t="s">
        <v>294</v>
      </c>
      <c r="B676" s="1403">
        <v>755</v>
      </c>
      <c r="C676" s="2209" t="s">
        <v>211</v>
      </c>
      <c r="D676" s="1403" t="s">
        <v>126</v>
      </c>
      <c r="E676" s="1803">
        <v>2</v>
      </c>
      <c r="F676" s="1869">
        <v>519.53</v>
      </c>
      <c r="G676" s="1975">
        <v>1039.06</v>
      </c>
      <c r="H676" s="1403">
        <v>2</v>
      </c>
      <c r="I676" s="1403"/>
      <c r="J676" s="1403"/>
      <c r="K676" s="1403"/>
      <c r="L676" s="1403"/>
      <c r="M676" s="1403"/>
      <c r="N676" s="1403"/>
      <c r="O676" s="1403"/>
      <c r="P676" s="1403"/>
      <c r="Q676" s="1403"/>
      <c r="R676" s="1944"/>
      <c r="S676" s="2122"/>
    </row>
    <row r="677" spans="1:19" x14ac:dyDescent="0.25">
      <c r="A677" s="206" t="s">
        <v>294</v>
      </c>
      <c r="B677" s="45">
        <v>755</v>
      </c>
      <c r="C677" s="2201" t="s">
        <v>212</v>
      </c>
      <c r="D677" s="1720" t="s">
        <v>130</v>
      </c>
      <c r="E677" s="2494">
        <v>40</v>
      </c>
      <c r="F677" s="2539">
        <v>739.12800000000004</v>
      </c>
      <c r="G677" s="120">
        <v>29565.120000000003</v>
      </c>
      <c r="H677" s="45">
        <v>10</v>
      </c>
      <c r="I677" s="45"/>
      <c r="J677" s="45"/>
      <c r="K677" s="45">
        <v>10</v>
      </c>
      <c r="L677" s="45"/>
      <c r="M677" s="45"/>
      <c r="N677" s="45">
        <v>10</v>
      </c>
      <c r="O677" s="45"/>
      <c r="P677" s="45"/>
      <c r="Q677" s="45">
        <v>10</v>
      </c>
      <c r="R677" s="123"/>
      <c r="S677" s="2785"/>
    </row>
    <row r="678" spans="1:19" x14ac:dyDescent="0.25">
      <c r="A678" s="206" t="s">
        <v>294</v>
      </c>
      <c r="B678" s="1403">
        <v>755</v>
      </c>
      <c r="C678" s="2358" t="s">
        <v>213</v>
      </c>
      <c r="D678" s="1749" t="s">
        <v>130</v>
      </c>
      <c r="E678" s="2522">
        <v>40</v>
      </c>
      <c r="F678" s="2609">
        <v>482.04</v>
      </c>
      <c r="G678" s="1975">
        <v>19281.600000000002</v>
      </c>
      <c r="H678" s="1403">
        <v>10</v>
      </c>
      <c r="I678" s="1403"/>
      <c r="J678" s="1403"/>
      <c r="K678" s="1403">
        <v>10</v>
      </c>
      <c r="L678" s="1403"/>
      <c r="M678" s="1403"/>
      <c r="N678" s="1403">
        <v>10</v>
      </c>
      <c r="O678" s="1403"/>
      <c r="P678" s="1403"/>
      <c r="Q678" s="1403">
        <v>10</v>
      </c>
      <c r="R678" s="1944"/>
      <c r="S678" s="2802"/>
    </row>
    <row r="679" spans="1:19" x14ac:dyDescent="0.25">
      <c r="A679" s="206" t="s">
        <v>294</v>
      </c>
      <c r="B679" s="45">
        <v>755</v>
      </c>
      <c r="C679" s="2201" t="s">
        <v>214</v>
      </c>
      <c r="D679" s="1720" t="s">
        <v>130</v>
      </c>
      <c r="E679" s="2494">
        <v>40</v>
      </c>
      <c r="F679" s="2539">
        <v>482.04</v>
      </c>
      <c r="G679" s="120">
        <v>19281.600000000002</v>
      </c>
      <c r="H679" s="45">
        <v>10</v>
      </c>
      <c r="I679" s="45"/>
      <c r="J679" s="45"/>
      <c r="K679" s="45">
        <v>10</v>
      </c>
      <c r="L679" s="45"/>
      <c r="M679" s="45"/>
      <c r="N679" s="45">
        <v>10</v>
      </c>
      <c r="O679" s="45"/>
      <c r="P679" s="45"/>
      <c r="Q679" s="45">
        <v>10</v>
      </c>
      <c r="R679" s="123"/>
      <c r="S679" s="2785"/>
    </row>
    <row r="680" spans="1:19" x14ac:dyDescent="0.25">
      <c r="A680" s="206" t="s">
        <v>294</v>
      </c>
      <c r="B680" s="1403">
        <v>755</v>
      </c>
      <c r="C680" s="2358" t="s">
        <v>215</v>
      </c>
      <c r="D680" s="1749" t="s">
        <v>130</v>
      </c>
      <c r="E680" s="2522">
        <v>40</v>
      </c>
      <c r="F680" s="2609">
        <v>482.04</v>
      </c>
      <c r="G680" s="1975">
        <v>19281.600000000002</v>
      </c>
      <c r="H680" s="1403">
        <v>10</v>
      </c>
      <c r="I680" s="1403"/>
      <c r="J680" s="1403"/>
      <c r="K680" s="1403">
        <v>10</v>
      </c>
      <c r="L680" s="1403"/>
      <c r="M680" s="1403"/>
      <c r="N680" s="1403">
        <v>10</v>
      </c>
      <c r="O680" s="1403"/>
      <c r="P680" s="1403"/>
      <c r="Q680" s="1403">
        <v>10</v>
      </c>
      <c r="R680" s="1944"/>
      <c r="S680" s="2802"/>
    </row>
    <row r="681" spans="1:19" ht="24" x14ac:dyDescent="0.25">
      <c r="A681" s="206" t="s">
        <v>294</v>
      </c>
      <c r="B681" s="22">
        <v>755</v>
      </c>
      <c r="C681" s="2206" t="s">
        <v>216</v>
      </c>
      <c r="D681" s="1693" t="s">
        <v>130</v>
      </c>
      <c r="E681" s="30">
        <v>8</v>
      </c>
      <c r="F681" s="1873">
        <v>2788.3335999999999</v>
      </c>
      <c r="G681" s="26">
        <v>22306.668799999999</v>
      </c>
      <c r="H681" s="33">
        <v>2</v>
      </c>
      <c r="I681" s="33"/>
      <c r="J681" s="33"/>
      <c r="K681" s="33">
        <v>2</v>
      </c>
      <c r="L681" s="33"/>
      <c r="M681" s="33"/>
      <c r="N681" s="33">
        <v>1</v>
      </c>
      <c r="O681" s="33"/>
      <c r="P681" s="33"/>
      <c r="Q681" s="33">
        <v>1</v>
      </c>
      <c r="R681" s="33"/>
      <c r="S681" s="33"/>
    </row>
    <row r="682" spans="1:19" x14ac:dyDescent="0.25">
      <c r="A682" s="206" t="s">
        <v>294</v>
      </c>
      <c r="B682" s="22">
        <v>755</v>
      </c>
      <c r="C682" s="2199" t="s">
        <v>217</v>
      </c>
      <c r="D682" s="1693" t="s">
        <v>218</v>
      </c>
      <c r="E682" s="30">
        <v>5</v>
      </c>
      <c r="F682" s="1873">
        <v>92.123199999999997</v>
      </c>
      <c r="G682" s="26">
        <v>460.61599999999999</v>
      </c>
      <c r="H682" s="33">
        <v>1</v>
      </c>
      <c r="I682" s="33"/>
      <c r="J682" s="33"/>
      <c r="K682" s="33">
        <v>2</v>
      </c>
      <c r="L682" s="33"/>
      <c r="M682" s="33"/>
      <c r="N682" s="33">
        <v>1</v>
      </c>
      <c r="O682" s="33"/>
      <c r="P682" s="33"/>
      <c r="Q682" s="33">
        <v>1</v>
      </c>
      <c r="R682" s="33"/>
      <c r="S682" s="33"/>
    </row>
    <row r="683" spans="1:19" x14ac:dyDescent="0.25">
      <c r="A683" s="206" t="s">
        <v>294</v>
      </c>
      <c r="B683" s="22">
        <v>755</v>
      </c>
      <c r="C683" s="2199" t="s">
        <v>219</v>
      </c>
      <c r="D683" s="1693" t="s">
        <v>134</v>
      </c>
      <c r="E683" s="30">
        <v>8</v>
      </c>
      <c r="F683" s="1873">
        <v>39.366599999999998</v>
      </c>
      <c r="G683" s="26">
        <v>314.93279999999999</v>
      </c>
      <c r="H683" s="33">
        <v>2</v>
      </c>
      <c r="I683" s="33"/>
      <c r="J683" s="33"/>
      <c r="K683" s="33">
        <v>2</v>
      </c>
      <c r="L683" s="33"/>
      <c r="M683" s="33"/>
      <c r="N683" s="33">
        <v>2</v>
      </c>
      <c r="O683" s="33"/>
      <c r="P683" s="33"/>
      <c r="Q683" s="33">
        <v>2</v>
      </c>
      <c r="R683" s="33"/>
      <c r="S683" s="33"/>
    </row>
    <row r="684" spans="1:19" x14ac:dyDescent="0.25">
      <c r="A684" s="206" t="s">
        <v>294</v>
      </c>
      <c r="B684" s="45">
        <v>755</v>
      </c>
      <c r="C684" s="2265" t="s">
        <v>220</v>
      </c>
      <c r="D684" s="1720" t="s">
        <v>126</v>
      </c>
      <c r="E684" s="1814">
        <v>2</v>
      </c>
      <c r="F684" s="1903">
        <v>7.3953999999999995</v>
      </c>
      <c r="G684" s="120">
        <v>14.790799999999999</v>
      </c>
      <c r="H684" s="2068">
        <v>2</v>
      </c>
      <c r="I684" s="2068"/>
      <c r="J684" s="2068"/>
      <c r="K684" s="2068"/>
      <c r="L684" s="2068"/>
      <c r="M684" s="2068"/>
      <c r="N684" s="2068"/>
      <c r="O684" s="2068"/>
      <c r="P684" s="2068"/>
      <c r="Q684" s="2068"/>
      <c r="R684" s="2068"/>
      <c r="S684" s="2068"/>
    </row>
    <row r="685" spans="1:19" x14ac:dyDescent="0.25">
      <c r="A685" s="206" t="s">
        <v>294</v>
      </c>
      <c r="B685" s="1403">
        <v>755</v>
      </c>
      <c r="C685" s="2214" t="s">
        <v>221</v>
      </c>
      <c r="D685" s="1749" t="s">
        <v>159</v>
      </c>
      <c r="E685" s="93">
        <v>2</v>
      </c>
      <c r="F685" s="1912">
        <v>11.2476</v>
      </c>
      <c r="G685" s="1975">
        <v>22.495200000000001</v>
      </c>
      <c r="H685" s="2073">
        <v>2</v>
      </c>
      <c r="I685" s="2073"/>
      <c r="J685" s="2073"/>
      <c r="K685" s="2073"/>
      <c r="L685" s="2073"/>
      <c r="M685" s="2073"/>
      <c r="N685" s="2073"/>
      <c r="O685" s="2073"/>
      <c r="P685" s="2073"/>
      <c r="Q685" s="2073"/>
      <c r="R685" s="2073"/>
      <c r="S685" s="2073"/>
    </row>
    <row r="686" spans="1:19" x14ac:dyDescent="0.25">
      <c r="A686" s="206" t="s">
        <v>294</v>
      </c>
      <c r="B686" s="45">
        <v>755</v>
      </c>
      <c r="C686" s="2265" t="s">
        <v>222</v>
      </c>
      <c r="D686" s="1720" t="s">
        <v>159</v>
      </c>
      <c r="E686" s="1814">
        <v>2</v>
      </c>
      <c r="F686" s="1903">
        <v>42.848000000000006</v>
      </c>
      <c r="G686" s="120">
        <v>85.696000000000012</v>
      </c>
      <c r="H686" s="2068">
        <v>2</v>
      </c>
      <c r="I686" s="2068"/>
      <c r="J686" s="2068"/>
      <c r="K686" s="2068"/>
      <c r="L686" s="2068"/>
      <c r="M686" s="2068"/>
      <c r="N686" s="2068"/>
      <c r="O686" s="2068"/>
      <c r="P686" s="2068"/>
      <c r="Q686" s="2068"/>
      <c r="R686" s="2068"/>
      <c r="S686" s="2068"/>
    </row>
    <row r="687" spans="1:19" x14ac:dyDescent="0.25">
      <c r="A687" s="206" t="s">
        <v>294</v>
      </c>
      <c r="B687" s="1403">
        <v>755</v>
      </c>
      <c r="C687" s="2214" t="s">
        <v>223</v>
      </c>
      <c r="D687" s="1749" t="s">
        <v>159</v>
      </c>
      <c r="E687" s="93">
        <v>2</v>
      </c>
      <c r="F687" s="1912">
        <v>7.8177000000000003</v>
      </c>
      <c r="G687" s="1975">
        <v>15.635400000000001</v>
      </c>
      <c r="H687" s="2073">
        <v>2</v>
      </c>
      <c r="I687" s="2073"/>
      <c r="J687" s="2073"/>
      <c r="K687" s="2073"/>
      <c r="L687" s="2073"/>
      <c r="M687" s="2073"/>
      <c r="N687" s="2073"/>
      <c r="O687" s="2073"/>
      <c r="P687" s="2073"/>
      <c r="Q687" s="2073"/>
      <c r="R687" s="2073"/>
      <c r="S687" s="2073"/>
    </row>
    <row r="688" spans="1:19" x14ac:dyDescent="0.25">
      <c r="A688" s="206" t="s">
        <v>294</v>
      </c>
      <c r="B688" s="45">
        <v>755</v>
      </c>
      <c r="C688" s="2265" t="s">
        <v>224</v>
      </c>
      <c r="D688" s="1720" t="s">
        <v>159</v>
      </c>
      <c r="E688" s="1814">
        <v>2</v>
      </c>
      <c r="F688" s="1903">
        <v>18.2104</v>
      </c>
      <c r="G688" s="120">
        <v>36.4208</v>
      </c>
      <c r="H688" s="2068">
        <v>2</v>
      </c>
      <c r="I688" s="2068"/>
      <c r="J688" s="2068"/>
      <c r="K688" s="2068"/>
      <c r="L688" s="2068"/>
      <c r="M688" s="2068"/>
      <c r="N688" s="2068"/>
      <c r="O688" s="2068"/>
      <c r="P688" s="2068"/>
      <c r="Q688" s="2068"/>
      <c r="R688" s="2068"/>
      <c r="S688" s="2068"/>
    </row>
    <row r="689" spans="1:19" ht="24" x14ac:dyDescent="0.25">
      <c r="A689" s="206" t="s">
        <v>294</v>
      </c>
      <c r="B689" s="1403">
        <v>755</v>
      </c>
      <c r="C689" s="2214" t="s">
        <v>225</v>
      </c>
      <c r="D689" s="1749" t="s">
        <v>136</v>
      </c>
      <c r="E689" s="93">
        <v>5</v>
      </c>
      <c r="F689" s="1912">
        <v>13.39</v>
      </c>
      <c r="G689" s="1975">
        <v>66.95</v>
      </c>
      <c r="H689" s="2073">
        <v>5</v>
      </c>
      <c r="I689" s="2073"/>
      <c r="J689" s="2073"/>
      <c r="K689" s="2073"/>
      <c r="L689" s="2073"/>
      <c r="M689" s="2073"/>
      <c r="N689" s="2073"/>
      <c r="O689" s="2073"/>
      <c r="P689" s="2073"/>
      <c r="Q689" s="2073"/>
      <c r="R689" s="2073"/>
      <c r="S689" s="2073"/>
    </row>
    <row r="690" spans="1:19" ht="24" x14ac:dyDescent="0.25">
      <c r="A690" s="206" t="s">
        <v>294</v>
      </c>
      <c r="B690" s="22">
        <v>755</v>
      </c>
      <c r="C690" s="2199" t="s">
        <v>226</v>
      </c>
      <c r="D690" s="1693" t="s">
        <v>126</v>
      </c>
      <c r="E690" s="30">
        <v>3</v>
      </c>
      <c r="F690" s="1873">
        <v>78.6096</v>
      </c>
      <c r="G690" s="26">
        <v>235.8288</v>
      </c>
      <c r="H690" s="33">
        <v>3</v>
      </c>
      <c r="I690" s="33"/>
      <c r="J690" s="33"/>
      <c r="K690" s="33"/>
      <c r="L690" s="33"/>
      <c r="M690" s="33"/>
      <c r="N690" s="33"/>
      <c r="O690" s="33"/>
      <c r="P690" s="33"/>
      <c r="Q690" s="33"/>
      <c r="R690" s="33"/>
      <c r="S690" s="33"/>
    </row>
    <row r="691" spans="1:19" x14ac:dyDescent="0.25">
      <c r="A691" s="206" t="s">
        <v>294</v>
      </c>
      <c r="B691" s="22">
        <v>755</v>
      </c>
      <c r="C691" s="2199" t="s">
        <v>227</v>
      </c>
      <c r="D691" s="1693" t="s">
        <v>142</v>
      </c>
      <c r="E691" s="30">
        <v>2</v>
      </c>
      <c r="F691" s="1873">
        <v>346.63620000000003</v>
      </c>
      <c r="G691" s="26">
        <v>693.27240000000006</v>
      </c>
      <c r="H691" s="33">
        <v>2</v>
      </c>
      <c r="I691" s="33"/>
      <c r="J691" s="33"/>
      <c r="K691" s="33"/>
      <c r="L691" s="33"/>
      <c r="M691" s="33"/>
      <c r="N691" s="33"/>
      <c r="O691" s="33"/>
      <c r="P691" s="33"/>
      <c r="Q691" s="33"/>
      <c r="R691" s="33"/>
      <c r="S691" s="33"/>
    </row>
    <row r="692" spans="1:19" x14ac:dyDescent="0.25">
      <c r="A692" s="206" t="s">
        <v>294</v>
      </c>
      <c r="B692" s="22">
        <v>755</v>
      </c>
      <c r="C692" s="2199" t="s">
        <v>228</v>
      </c>
      <c r="D692" s="1693" t="s">
        <v>229</v>
      </c>
      <c r="E692" s="30">
        <v>2</v>
      </c>
      <c r="F692" s="1873">
        <v>293.29250000000002</v>
      </c>
      <c r="G692" s="26">
        <v>586.58500000000004</v>
      </c>
      <c r="H692" s="33">
        <v>2</v>
      </c>
      <c r="I692" s="33"/>
      <c r="J692" s="33"/>
      <c r="K692" s="33"/>
      <c r="L692" s="33"/>
      <c r="M692" s="33"/>
      <c r="N692" s="33"/>
      <c r="O692" s="33"/>
      <c r="P692" s="33"/>
      <c r="Q692" s="33"/>
      <c r="R692" s="33"/>
      <c r="S692" s="33"/>
    </row>
    <row r="693" spans="1:19" ht="24" x14ac:dyDescent="0.25">
      <c r="A693" s="206" t="s">
        <v>294</v>
      </c>
      <c r="B693" s="22">
        <v>755</v>
      </c>
      <c r="C693" s="2199" t="s">
        <v>230</v>
      </c>
      <c r="D693" s="1693" t="s">
        <v>142</v>
      </c>
      <c r="E693" s="30">
        <v>2</v>
      </c>
      <c r="F693" s="1873">
        <v>186.0489</v>
      </c>
      <c r="G693" s="26">
        <v>372.09780000000001</v>
      </c>
      <c r="H693" s="33">
        <v>2</v>
      </c>
      <c r="I693" s="33"/>
      <c r="J693" s="33"/>
      <c r="K693" s="33"/>
      <c r="L693" s="33"/>
      <c r="M693" s="33"/>
      <c r="N693" s="33"/>
      <c r="O693" s="33"/>
      <c r="P693" s="33"/>
      <c r="Q693" s="33"/>
      <c r="R693" s="33"/>
      <c r="S693" s="33"/>
    </row>
    <row r="694" spans="1:19" ht="24" x14ac:dyDescent="0.25">
      <c r="A694" s="206" t="s">
        <v>294</v>
      </c>
      <c r="B694" s="22">
        <v>755</v>
      </c>
      <c r="C694" s="2199" t="s">
        <v>231</v>
      </c>
      <c r="D694" s="1693" t="s">
        <v>142</v>
      </c>
      <c r="E694" s="30">
        <v>2</v>
      </c>
      <c r="F694" s="1873">
        <v>207.47290000000001</v>
      </c>
      <c r="G694" s="26">
        <v>414.94580000000002</v>
      </c>
      <c r="H694" s="33">
        <v>2</v>
      </c>
      <c r="I694" s="33"/>
      <c r="J694" s="33"/>
      <c r="K694" s="33"/>
      <c r="L694" s="33"/>
      <c r="M694" s="33"/>
      <c r="N694" s="33"/>
      <c r="O694" s="33"/>
      <c r="P694" s="33"/>
      <c r="Q694" s="33"/>
      <c r="R694" s="33"/>
      <c r="S694" s="33"/>
    </row>
    <row r="695" spans="1:19" x14ac:dyDescent="0.25">
      <c r="A695" s="206" t="s">
        <v>294</v>
      </c>
      <c r="B695" s="22">
        <v>755</v>
      </c>
      <c r="C695" s="2199" t="s">
        <v>232</v>
      </c>
      <c r="D695" s="1693" t="s">
        <v>146</v>
      </c>
      <c r="E695" s="30">
        <v>2</v>
      </c>
      <c r="F695" s="1873">
        <v>53.539400000000001</v>
      </c>
      <c r="G695" s="26">
        <v>107.0788</v>
      </c>
      <c r="H695" s="33"/>
      <c r="I695" s="33"/>
      <c r="J695" s="33"/>
      <c r="K695" s="33">
        <v>2</v>
      </c>
      <c r="L695" s="33"/>
      <c r="M695" s="33"/>
      <c r="N695" s="33"/>
      <c r="O695" s="33"/>
      <c r="P695" s="33"/>
      <c r="Q695" s="33"/>
      <c r="R695" s="33"/>
      <c r="S695" s="33"/>
    </row>
    <row r="696" spans="1:19" x14ac:dyDescent="0.25">
      <c r="A696" s="206" t="s">
        <v>294</v>
      </c>
      <c r="B696" s="22">
        <v>755</v>
      </c>
      <c r="C696" s="2199" t="s">
        <v>233</v>
      </c>
      <c r="D696" s="1693" t="s">
        <v>126</v>
      </c>
      <c r="E696" s="30">
        <v>12</v>
      </c>
      <c r="F696" s="1873">
        <v>12.6381</v>
      </c>
      <c r="G696" s="26">
        <v>151.65719999999999</v>
      </c>
      <c r="H696" s="33">
        <v>12</v>
      </c>
      <c r="I696" s="33"/>
      <c r="J696" s="33"/>
      <c r="K696" s="33"/>
      <c r="L696" s="33"/>
      <c r="M696" s="33"/>
      <c r="N696" s="33"/>
      <c r="O696" s="33"/>
      <c r="P696" s="33"/>
      <c r="Q696" s="33"/>
      <c r="R696" s="33"/>
      <c r="S696" s="33"/>
    </row>
    <row r="697" spans="1:19" x14ac:dyDescent="0.25">
      <c r="A697" s="206" t="s">
        <v>294</v>
      </c>
      <c r="B697" s="22">
        <v>755</v>
      </c>
      <c r="C697" s="2199" t="s">
        <v>234</v>
      </c>
      <c r="D697" s="1693" t="s">
        <v>126</v>
      </c>
      <c r="E697" s="30">
        <v>24</v>
      </c>
      <c r="F697" s="1873">
        <v>14.9968</v>
      </c>
      <c r="G697" s="26">
        <v>359.92320000000001</v>
      </c>
      <c r="H697" s="33">
        <v>6</v>
      </c>
      <c r="I697" s="33"/>
      <c r="J697" s="33"/>
      <c r="K697" s="33">
        <v>6</v>
      </c>
      <c r="L697" s="33"/>
      <c r="M697" s="33"/>
      <c r="N697" s="33">
        <v>6</v>
      </c>
      <c r="O697" s="33"/>
      <c r="P697" s="33"/>
      <c r="Q697" s="33">
        <v>6</v>
      </c>
      <c r="R697" s="33"/>
      <c r="S697" s="33"/>
    </row>
    <row r="698" spans="1:19" x14ac:dyDescent="0.25">
      <c r="A698" s="206" t="s">
        <v>294</v>
      </c>
      <c r="B698" s="22">
        <v>755</v>
      </c>
      <c r="C698" s="2199" t="s">
        <v>235</v>
      </c>
      <c r="D698" s="1693" t="s">
        <v>126</v>
      </c>
      <c r="E698" s="30">
        <v>24</v>
      </c>
      <c r="F698" s="1873">
        <v>14.9968</v>
      </c>
      <c r="G698" s="26">
        <v>359.92320000000001</v>
      </c>
      <c r="H698" s="33">
        <v>6</v>
      </c>
      <c r="I698" s="33"/>
      <c r="J698" s="33"/>
      <c r="K698" s="33">
        <v>6</v>
      </c>
      <c r="L698" s="33"/>
      <c r="M698" s="33"/>
      <c r="N698" s="33">
        <v>6</v>
      </c>
      <c r="O698" s="33"/>
      <c r="P698" s="33"/>
      <c r="Q698" s="33">
        <v>6</v>
      </c>
      <c r="R698" s="33"/>
      <c r="S698" s="33"/>
    </row>
    <row r="699" spans="1:19" x14ac:dyDescent="0.25">
      <c r="A699" s="206" t="s">
        <v>294</v>
      </c>
      <c r="B699" s="22">
        <v>755</v>
      </c>
      <c r="C699" s="2199" t="s">
        <v>236</v>
      </c>
      <c r="D699" s="1693" t="s">
        <v>126</v>
      </c>
      <c r="E699" s="30">
        <v>24</v>
      </c>
      <c r="F699" s="1873">
        <v>14.9968</v>
      </c>
      <c r="G699" s="26">
        <v>359.92320000000001</v>
      </c>
      <c r="H699" s="33">
        <v>6</v>
      </c>
      <c r="I699" s="33"/>
      <c r="J699" s="33"/>
      <c r="K699" s="33">
        <v>6</v>
      </c>
      <c r="L699" s="33"/>
      <c r="M699" s="33"/>
      <c r="N699" s="33">
        <v>6</v>
      </c>
      <c r="O699" s="33"/>
      <c r="P699" s="33"/>
      <c r="Q699" s="33">
        <v>6</v>
      </c>
      <c r="R699" s="33"/>
      <c r="S699" s="33"/>
    </row>
    <row r="700" spans="1:19" x14ac:dyDescent="0.25">
      <c r="A700" s="206" t="s">
        <v>294</v>
      </c>
      <c r="B700" s="22">
        <v>755</v>
      </c>
      <c r="C700" s="2199" t="s">
        <v>237</v>
      </c>
      <c r="D700" s="1693" t="s">
        <v>238</v>
      </c>
      <c r="E700" s="30">
        <v>4</v>
      </c>
      <c r="F700" s="1873">
        <v>37.275700000000001</v>
      </c>
      <c r="G700" s="26">
        <v>149.1028</v>
      </c>
      <c r="H700" s="33">
        <v>4</v>
      </c>
      <c r="I700" s="33"/>
      <c r="J700" s="33"/>
      <c r="K700" s="33"/>
      <c r="L700" s="33"/>
      <c r="M700" s="33"/>
      <c r="N700" s="33"/>
      <c r="O700" s="33"/>
      <c r="P700" s="33"/>
      <c r="Q700" s="33"/>
      <c r="R700" s="33"/>
      <c r="S700" s="33"/>
    </row>
    <row r="701" spans="1:19" ht="24" x14ac:dyDescent="0.25">
      <c r="A701" s="206" t="s">
        <v>294</v>
      </c>
      <c r="B701" s="22">
        <v>755</v>
      </c>
      <c r="C701" s="2199" t="s">
        <v>239</v>
      </c>
      <c r="D701" s="1693" t="s">
        <v>157</v>
      </c>
      <c r="E701" s="30">
        <v>60</v>
      </c>
      <c r="F701" s="1873">
        <v>109.5817</v>
      </c>
      <c r="G701" s="26">
        <v>6574.902</v>
      </c>
      <c r="H701" s="33">
        <v>5</v>
      </c>
      <c r="I701" s="33">
        <v>5</v>
      </c>
      <c r="J701" s="33">
        <v>5</v>
      </c>
      <c r="K701" s="33">
        <v>5</v>
      </c>
      <c r="L701" s="33">
        <v>5</v>
      </c>
      <c r="M701" s="33">
        <v>5</v>
      </c>
      <c r="N701" s="33">
        <v>5</v>
      </c>
      <c r="O701" s="33">
        <v>5</v>
      </c>
      <c r="P701" s="33">
        <v>5</v>
      </c>
      <c r="Q701" s="33">
        <v>5</v>
      </c>
      <c r="R701" s="33">
        <v>5</v>
      </c>
      <c r="S701" s="33">
        <v>5</v>
      </c>
    </row>
    <row r="702" spans="1:19" ht="24" x14ac:dyDescent="0.25">
      <c r="A702" s="206" t="s">
        <v>294</v>
      </c>
      <c r="B702" s="22">
        <v>755</v>
      </c>
      <c r="C702" s="2199" t="s">
        <v>240</v>
      </c>
      <c r="D702" s="1693" t="s">
        <v>238</v>
      </c>
      <c r="E702" s="30">
        <v>60</v>
      </c>
      <c r="F702" s="1873">
        <v>17.9941</v>
      </c>
      <c r="G702" s="26">
        <v>1079.646</v>
      </c>
      <c r="H702" s="33">
        <v>5</v>
      </c>
      <c r="I702" s="33">
        <v>5</v>
      </c>
      <c r="J702" s="33">
        <v>5</v>
      </c>
      <c r="K702" s="33">
        <v>5</v>
      </c>
      <c r="L702" s="33">
        <v>5</v>
      </c>
      <c r="M702" s="33">
        <v>5</v>
      </c>
      <c r="N702" s="33">
        <v>5</v>
      </c>
      <c r="O702" s="33">
        <v>5</v>
      </c>
      <c r="P702" s="33">
        <v>5</v>
      </c>
      <c r="Q702" s="33">
        <v>5</v>
      </c>
      <c r="R702" s="33">
        <v>5</v>
      </c>
      <c r="S702" s="33">
        <v>5</v>
      </c>
    </row>
    <row r="703" spans="1:19" ht="24" x14ac:dyDescent="0.25">
      <c r="A703" s="206" t="s">
        <v>294</v>
      </c>
      <c r="B703" s="22">
        <v>755</v>
      </c>
      <c r="C703" s="2199" t="s">
        <v>241</v>
      </c>
      <c r="D703" s="1693" t="s">
        <v>157</v>
      </c>
      <c r="E703" s="30">
        <v>2</v>
      </c>
      <c r="F703" s="1873">
        <v>127.34920000000001</v>
      </c>
      <c r="G703" s="26">
        <v>254.69840000000002</v>
      </c>
      <c r="H703" s="33">
        <v>2</v>
      </c>
      <c r="I703" s="33"/>
      <c r="J703" s="33"/>
      <c r="K703" s="33"/>
      <c r="L703" s="33"/>
      <c r="M703" s="33"/>
      <c r="N703" s="33"/>
      <c r="O703" s="33"/>
      <c r="P703" s="33"/>
      <c r="Q703" s="33"/>
      <c r="R703" s="33"/>
      <c r="S703" s="33"/>
    </row>
    <row r="704" spans="1:19" ht="24" x14ac:dyDescent="0.25">
      <c r="A704" s="206" t="s">
        <v>294</v>
      </c>
      <c r="B704" s="45">
        <v>755</v>
      </c>
      <c r="C704" s="2265" t="s">
        <v>242</v>
      </c>
      <c r="D704" s="1720" t="s">
        <v>159</v>
      </c>
      <c r="E704" s="1814">
        <v>3</v>
      </c>
      <c r="F704" s="1903">
        <v>67.320800000000006</v>
      </c>
      <c r="G704" s="120">
        <v>201.9624</v>
      </c>
      <c r="H704" s="2068">
        <v>3</v>
      </c>
      <c r="I704" s="2068"/>
      <c r="J704" s="2068"/>
      <c r="K704" s="2068"/>
      <c r="L704" s="2068"/>
      <c r="M704" s="2068"/>
      <c r="N704" s="2068"/>
      <c r="O704" s="2068"/>
      <c r="P704" s="2068"/>
      <c r="Q704" s="2068"/>
      <c r="R704" s="2068"/>
      <c r="S704" s="2068"/>
    </row>
    <row r="705" spans="1:19" x14ac:dyDescent="0.25">
      <c r="A705" s="206" t="s">
        <v>294</v>
      </c>
      <c r="B705" s="1403">
        <v>755</v>
      </c>
      <c r="C705" s="2214" t="s">
        <v>243</v>
      </c>
      <c r="D705" s="1749" t="s">
        <v>159</v>
      </c>
      <c r="E705" s="93">
        <v>5</v>
      </c>
      <c r="F705" s="1912">
        <v>24.534600000000001</v>
      </c>
      <c r="G705" s="1975">
        <v>122.673</v>
      </c>
      <c r="H705" s="2073">
        <v>3</v>
      </c>
      <c r="I705" s="2073"/>
      <c r="J705" s="2073"/>
      <c r="K705" s="2073">
        <v>2</v>
      </c>
      <c r="L705" s="2073"/>
      <c r="M705" s="2073"/>
      <c r="N705" s="2073"/>
      <c r="O705" s="2073"/>
      <c r="P705" s="2073"/>
      <c r="Q705" s="2073"/>
      <c r="R705" s="2073"/>
      <c r="S705" s="2073"/>
    </row>
    <row r="706" spans="1:19" ht="24" x14ac:dyDescent="0.25">
      <c r="A706" s="206" t="s">
        <v>294</v>
      </c>
      <c r="B706" s="22">
        <v>755</v>
      </c>
      <c r="C706" s="2199" t="s">
        <v>244</v>
      </c>
      <c r="D706" s="1693" t="s">
        <v>148</v>
      </c>
      <c r="E706" s="30">
        <v>5</v>
      </c>
      <c r="F706" s="1873">
        <v>20.8369</v>
      </c>
      <c r="G706" s="26">
        <v>104.1845</v>
      </c>
      <c r="H706" s="33">
        <v>5</v>
      </c>
      <c r="I706" s="33"/>
      <c r="J706" s="33"/>
      <c r="K706" s="33"/>
      <c r="L706" s="33"/>
      <c r="M706" s="33"/>
      <c r="N706" s="33"/>
      <c r="O706" s="33"/>
      <c r="P706" s="33"/>
      <c r="Q706" s="33"/>
      <c r="R706" s="33"/>
      <c r="S706" s="33"/>
    </row>
    <row r="707" spans="1:19" ht="24" x14ac:dyDescent="0.25">
      <c r="A707" s="206" t="s">
        <v>294</v>
      </c>
      <c r="B707" s="22">
        <v>755</v>
      </c>
      <c r="C707" s="2199" t="s">
        <v>245</v>
      </c>
      <c r="D707" s="1693" t="s">
        <v>126</v>
      </c>
      <c r="E707" s="30">
        <v>240</v>
      </c>
      <c r="F707" s="1873">
        <v>5.4589999999999996</v>
      </c>
      <c r="G707" s="26">
        <v>1310.1599999999999</v>
      </c>
      <c r="H707" s="33">
        <v>20</v>
      </c>
      <c r="I707" s="33">
        <v>20</v>
      </c>
      <c r="J707" s="33">
        <v>20</v>
      </c>
      <c r="K707" s="33">
        <v>20</v>
      </c>
      <c r="L707" s="33">
        <v>20</v>
      </c>
      <c r="M707" s="33">
        <v>20</v>
      </c>
      <c r="N707" s="33">
        <v>20</v>
      </c>
      <c r="O707" s="33">
        <v>20</v>
      </c>
      <c r="P707" s="33">
        <v>20</v>
      </c>
      <c r="Q707" s="33">
        <v>20</v>
      </c>
      <c r="R707" s="33">
        <v>20</v>
      </c>
      <c r="S707" s="33">
        <v>20</v>
      </c>
    </row>
    <row r="708" spans="1:19" ht="24" x14ac:dyDescent="0.25">
      <c r="A708" s="206" t="s">
        <v>294</v>
      </c>
      <c r="B708" s="22">
        <v>755</v>
      </c>
      <c r="C708" s="2199" t="s">
        <v>246</v>
      </c>
      <c r="D708" s="1693" t="s">
        <v>126</v>
      </c>
      <c r="E708" s="30">
        <v>240</v>
      </c>
      <c r="F708" s="1873">
        <v>11.7317</v>
      </c>
      <c r="G708" s="26">
        <v>2815.6080000000002</v>
      </c>
      <c r="H708" s="33">
        <v>20</v>
      </c>
      <c r="I708" s="33">
        <v>20</v>
      </c>
      <c r="J708" s="33">
        <v>20</v>
      </c>
      <c r="K708" s="33">
        <v>20</v>
      </c>
      <c r="L708" s="33">
        <v>20</v>
      </c>
      <c r="M708" s="33">
        <v>20</v>
      </c>
      <c r="N708" s="33">
        <v>20</v>
      </c>
      <c r="O708" s="33">
        <v>20</v>
      </c>
      <c r="P708" s="33">
        <v>20</v>
      </c>
      <c r="Q708" s="33">
        <v>20</v>
      </c>
      <c r="R708" s="33">
        <v>20</v>
      </c>
      <c r="S708" s="33">
        <v>20</v>
      </c>
    </row>
    <row r="709" spans="1:19" x14ac:dyDescent="0.25">
      <c r="A709" s="206" t="s">
        <v>294</v>
      </c>
      <c r="B709" s="22">
        <v>755</v>
      </c>
      <c r="C709" s="2199" t="s">
        <v>247</v>
      </c>
      <c r="D709" s="1693" t="s">
        <v>126</v>
      </c>
      <c r="E709" s="30">
        <v>240</v>
      </c>
      <c r="F709" s="1873">
        <v>11.783199999999999</v>
      </c>
      <c r="G709" s="26">
        <v>2827.9679999999998</v>
      </c>
      <c r="H709" s="33">
        <v>20</v>
      </c>
      <c r="I709" s="33">
        <v>20</v>
      </c>
      <c r="J709" s="33">
        <v>20</v>
      </c>
      <c r="K709" s="33">
        <v>20</v>
      </c>
      <c r="L709" s="33">
        <v>20</v>
      </c>
      <c r="M709" s="33">
        <v>20</v>
      </c>
      <c r="N709" s="33">
        <v>20</v>
      </c>
      <c r="O709" s="33">
        <v>20</v>
      </c>
      <c r="P709" s="33">
        <v>20</v>
      </c>
      <c r="Q709" s="33">
        <v>20</v>
      </c>
      <c r="R709" s="33">
        <v>20</v>
      </c>
      <c r="S709" s="33">
        <v>20</v>
      </c>
    </row>
    <row r="710" spans="1:19" ht="24" x14ac:dyDescent="0.25">
      <c r="A710" s="206" t="s">
        <v>294</v>
      </c>
      <c r="B710" s="22">
        <v>755</v>
      </c>
      <c r="C710" s="2199" t="s">
        <v>248</v>
      </c>
      <c r="D710" s="1693" t="s">
        <v>126</v>
      </c>
      <c r="E710" s="30">
        <v>240</v>
      </c>
      <c r="F710" s="1873">
        <v>26.78</v>
      </c>
      <c r="G710" s="26">
        <v>6427.2000000000007</v>
      </c>
      <c r="H710" s="33">
        <v>20</v>
      </c>
      <c r="I710" s="33">
        <v>20</v>
      </c>
      <c r="J710" s="33">
        <v>20</v>
      </c>
      <c r="K710" s="33">
        <v>20</v>
      </c>
      <c r="L710" s="33">
        <v>20</v>
      </c>
      <c r="M710" s="33">
        <v>20</v>
      </c>
      <c r="N710" s="33">
        <v>20</v>
      </c>
      <c r="O710" s="33">
        <v>20</v>
      </c>
      <c r="P710" s="33">
        <v>20</v>
      </c>
      <c r="Q710" s="33">
        <v>20</v>
      </c>
      <c r="R710" s="33">
        <v>20</v>
      </c>
      <c r="S710" s="33">
        <v>20</v>
      </c>
    </row>
    <row r="711" spans="1:19" x14ac:dyDescent="0.25">
      <c r="A711" s="206" t="s">
        <v>294</v>
      </c>
      <c r="B711" s="22">
        <v>755</v>
      </c>
      <c r="C711" s="2199" t="s">
        <v>249</v>
      </c>
      <c r="D711" s="1693" t="s">
        <v>126</v>
      </c>
      <c r="E711" s="30">
        <v>3</v>
      </c>
      <c r="F711" s="1873">
        <v>2.3381000000000003</v>
      </c>
      <c r="G711" s="26">
        <v>7.0143000000000004</v>
      </c>
      <c r="H711" s="33">
        <v>3</v>
      </c>
      <c r="I711" s="33"/>
      <c r="J711" s="33"/>
      <c r="K711" s="33"/>
      <c r="L711" s="33"/>
      <c r="M711" s="33"/>
      <c r="N711" s="33"/>
      <c r="O711" s="33"/>
      <c r="P711" s="33"/>
      <c r="Q711" s="33"/>
      <c r="R711" s="33"/>
      <c r="S711" s="33"/>
    </row>
    <row r="712" spans="1:19" x14ac:dyDescent="0.25">
      <c r="A712" s="206" t="s">
        <v>294</v>
      </c>
      <c r="B712" s="22">
        <v>755</v>
      </c>
      <c r="C712" s="2199" t="s">
        <v>250</v>
      </c>
      <c r="D712" s="1693" t="s">
        <v>126</v>
      </c>
      <c r="E712" s="30">
        <v>2</v>
      </c>
      <c r="F712" s="1873">
        <v>19.281600000000001</v>
      </c>
      <c r="G712" s="26">
        <v>38.563200000000002</v>
      </c>
      <c r="H712" s="33">
        <v>2</v>
      </c>
      <c r="I712" s="33"/>
      <c r="J712" s="33"/>
      <c r="K712" s="33"/>
      <c r="L712" s="33"/>
      <c r="M712" s="33"/>
      <c r="N712" s="33"/>
      <c r="O712" s="33"/>
      <c r="P712" s="33"/>
      <c r="Q712" s="33"/>
      <c r="R712" s="33"/>
      <c r="S712" s="33"/>
    </row>
    <row r="713" spans="1:19" x14ac:dyDescent="0.25">
      <c r="A713" s="206" t="s">
        <v>294</v>
      </c>
      <c r="B713" s="22">
        <v>755</v>
      </c>
      <c r="C713" s="2199" t="s">
        <v>251</v>
      </c>
      <c r="D713" s="1693" t="s">
        <v>126</v>
      </c>
      <c r="E713" s="30">
        <v>60</v>
      </c>
      <c r="F713" s="1873">
        <v>43.795600000000007</v>
      </c>
      <c r="G713" s="26">
        <v>2627.7360000000003</v>
      </c>
      <c r="H713" s="33">
        <v>5</v>
      </c>
      <c r="I713" s="33">
        <v>5</v>
      </c>
      <c r="J713" s="33">
        <v>5</v>
      </c>
      <c r="K713" s="33">
        <v>5</v>
      </c>
      <c r="L713" s="33">
        <v>5</v>
      </c>
      <c r="M713" s="33">
        <v>5</v>
      </c>
      <c r="N713" s="33">
        <v>5</v>
      </c>
      <c r="O713" s="33">
        <v>5</v>
      </c>
      <c r="P713" s="33">
        <v>5</v>
      </c>
      <c r="Q713" s="33">
        <v>5</v>
      </c>
      <c r="R713" s="33">
        <v>5</v>
      </c>
      <c r="S713" s="33">
        <v>5</v>
      </c>
    </row>
    <row r="714" spans="1:19" x14ac:dyDescent="0.25">
      <c r="A714" s="206" t="s">
        <v>294</v>
      </c>
      <c r="B714" s="22">
        <v>755</v>
      </c>
      <c r="C714" s="2199" t="s">
        <v>252</v>
      </c>
      <c r="D714" s="1693" t="s">
        <v>126</v>
      </c>
      <c r="E714" s="30">
        <v>60</v>
      </c>
      <c r="F714" s="1873">
        <v>43.795600000000007</v>
      </c>
      <c r="G714" s="26">
        <v>2627.7360000000003</v>
      </c>
      <c r="H714" s="33">
        <v>5</v>
      </c>
      <c r="I714" s="33">
        <v>5</v>
      </c>
      <c r="J714" s="33">
        <v>5</v>
      </c>
      <c r="K714" s="33">
        <v>5</v>
      </c>
      <c r="L714" s="33">
        <v>5</v>
      </c>
      <c r="M714" s="33">
        <v>5</v>
      </c>
      <c r="N714" s="33">
        <v>5</v>
      </c>
      <c r="O714" s="33">
        <v>5</v>
      </c>
      <c r="P714" s="33">
        <v>5</v>
      </c>
      <c r="Q714" s="33">
        <v>5</v>
      </c>
      <c r="R714" s="33">
        <v>5</v>
      </c>
      <c r="S714" s="33">
        <v>5</v>
      </c>
    </row>
    <row r="715" spans="1:19" x14ac:dyDescent="0.25">
      <c r="A715" s="206" t="s">
        <v>294</v>
      </c>
      <c r="B715" s="22">
        <v>755</v>
      </c>
      <c r="C715" s="2199" t="s">
        <v>253</v>
      </c>
      <c r="D715" s="1693" t="s">
        <v>126</v>
      </c>
      <c r="E715" s="30">
        <v>5</v>
      </c>
      <c r="F715" s="1873">
        <v>43.795600000000007</v>
      </c>
      <c r="G715" s="26">
        <v>218.97800000000004</v>
      </c>
      <c r="H715" s="33">
        <v>5</v>
      </c>
      <c r="I715" s="33"/>
      <c r="J715" s="33"/>
      <c r="K715" s="33"/>
      <c r="L715" s="33"/>
      <c r="M715" s="33"/>
      <c r="N715" s="33"/>
      <c r="O715" s="33"/>
      <c r="P715" s="33"/>
      <c r="Q715" s="33"/>
      <c r="R715" s="33"/>
      <c r="S715" s="33"/>
    </row>
    <row r="716" spans="1:19" x14ac:dyDescent="0.25">
      <c r="A716" s="206" t="s">
        <v>294</v>
      </c>
      <c r="B716" s="22">
        <v>755</v>
      </c>
      <c r="C716" s="2199" t="s">
        <v>254</v>
      </c>
      <c r="D716" s="1693" t="s">
        <v>159</v>
      </c>
      <c r="E716" s="30">
        <v>5</v>
      </c>
      <c r="F716" s="1873">
        <v>23.010200000000001</v>
      </c>
      <c r="G716" s="26">
        <v>115.051</v>
      </c>
      <c r="H716" s="33">
        <v>5</v>
      </c>
      <c r="I716" s="33"/>
      <c r="J716" s="33"/>
      <c r="K716" s="33"/>
      <c r="L716" s="33"/>
      <c r="M716" s="33"/>
      <c r="N716" s="33"/>
      <c r="O716" s="33"/>
      <c r="P716" s="33"/>
      <c r="Q716" s="33"/>
      <c r="R716" s="33"/>
      <c r="S716" s="33"/>
    </row>
    <row r="717" spans="1:19" x14ac:dyDescent="0.25">
      <c r="A717" s="206" t="s">
        <v>294</v>
      </c>
      <c r="B717" s="22">
        <v>755</v>
      </c>
      <c r="C717" s="2199" t="s">
        <v>255</v>
      </c>
      <c r="D717" s="1693" t="s">
        <v>88</v>
      </c>
      <c r="E717" s="30">
        <v>5</v>
      </c>
      <c r="F717" s="1873">
        <v>98.55040000000001</v>
      </c>
      <c r="G717" s="26">
        <v>492.75200000000007</v>
      </c>
      <c r="H717" s="33">
        <v>5</v>
      </c>
      <c r="I717" s="33"/>
      <c r="J717" s="33"/>
      <c r="K717" s="33"/>
      <c r="L717" s="33"/>
      <c r="M717" s="33"/>
      <c r="N717" s="33"/>
      <c r="O717" s="33"/>
      <c r="P717" s="33"/>
      <c r="Q717" s="33"/>
      <c r="R717" s="33"/>
      <c r="S717" s="33"/>
    </row>
    <row r="718" spans="1:19" x14ac:dyDescent="0.25">
      <c r="A718" s="206" t="s">
        <v>294</v>
      </c>
      <c r="B718" s="45">
        <v>755</v>
      </c>
      <c r="C718" s="2265" t="s">
        <v>256</v>
      </c>
      <c r="D718" s="1720" t="s">
        <v>88</v>
      </c>
      <c r="E718" s="1814">
        <v>5</v>
      </c>
      <c r="F718" s="1903">
        <v>15.851700000000001</v>
      </c>
      <c r="G718" s="120">
        <v>79.258499999999998</v>
      </c>
      <c r="H718" s="2068">
        <v>5</v>
      </c>
      <c r="I718" s="2068"/>
      <c r="J718" s="2068"/>
      <c r="K718" s="2068"/>
      <c r="L718" s="2068"/>
      <c r="M718" s="2068"/>
      <c r="N718" s="2068"/>
      <c r="O718" s="2068"/>
      <c r="P718" s="2068"/>
      <c r="Q718" s="2068"/>
      <c r="R718" s="2068"/>
      <c r="S718" s="2068"/>
    </row>
    <row r="719" spans="1:19" x14ac:dyDescent="0.25">
      <c r="A719" s="206" t="s">
        <v>294</v>
      </c>
      <c r="B719" s="1403">
        <v>755</v>
      </c>
      <c r="C719" s="2214" t="s">
        <v>257</v>
      </c>
      <c r="D719" s="1749" t="s">
        <v>142</v>
      </c>
      <c r="E719" s="93">
        <v>5</v>
      </c>
      <c r="F719" s="1912">
        <v>69.628</v>
      </c>
      <c r="G719" s="1975">
        <v>348.14</v>
      </c>
      <c r="H719" s="2073">
        <v>2</v>
      </c>
      <c r="I719" s="2073"/>
      <c r="J719" s="2073"/>
      <c r="K719" s="2073">
        <v>1</v>
      </c>
      <c r="L719" s="2073"/>
      <c r="M719" s="2073"/>
      <c r="N719" s="2073">
        <v>1</v>
      </c>
      <c r="O719" s="2073"/>
      <c r="P719" s="2073"/>
      <c r="Q719" s="2073">
        <v>1</v>
      </c>
      <c r="R719" s="2073"/>
      <c r="S719" s="2073"/>
    </row>
    <row r="720" spans="1:19" x14ac:dyDescent="0.25">
      <c r="A720" s="206" t="s">
        <v>294</v>
      </c>
      <c r="B720" s="22">
        <v>755</v>
      </c>
      <c r="C720" s="2199" t="s">
        <v>258</v>
      </c>
      <c r="D720" s="1693" t="s">
        <v>142</v>
      </c>
      <c r="E720" s="30">
        <v>2</v>
      </c>
      <c r="F720" s="1873">
        <v>8.5490000000000013</v>
      </c>
      <c r="G720" s="26">
        <v>17.098000000000003</v>
      </c>
      <c r="H720" s="33">
        <v>2</v>
      </c>
      <c r="I720" s="33"/>
      <c r="J720" s="33"/>
      <c r="K720" s="33"/>
      <c r="L720" s="33"/>
      <c r="M720" s="33"/>
      <c r="N720" s="33"/>
      <c r="O720" s="33"/>
      <c r="P720" s="33"/>
      <c r="Q720" s="33"/>
      <c r="R720" s="33"/>
      <c r="S720" s="33"/>
    </row>
    <row r="721" spans="1:19" x14ac:dyDescent="0.25">
      <c r="A721" s="206" t="s">
        <v>294</v>
      </c>
      <c r="B721" s="22">
        <v>755</v>
      </c>
      <c r="C721" s="2199" t="s">
        <v>259</v>
      </c>
      <c r="D721" s="1693" t="s">
        <v>126</v>
      </c>
      <c r="E721" s="30">
        <v>1</v>
      </c>
      <c r="F721" s="1873">
        <v>94.5334</v>
      </c>
      <c r="G721" s="26">
        <v>94.5334</v>
      </c>
      <c r="H721" s="33">
        <v>1</v>
      </c>
      <c r="I721" s="33"/>
      <c r="J721" s="33"/>
      <c r="K721" s="33"/>
      <c r="L721" s="33"/>
      <c r="M721" s="33"/>
      <c r="N721" s="33"/>
      <c r="O721" s="33"/>
      <c r="P721" s="33"/>
      <c r="Q721" s="33"/>
      <c r="R721" s="33"/>
      <c r="S721" s="33"/>
    </row>
    <row r="722" spans="1:19" x14ac:dyDescent="0.25">
      <c r="A722" s="206" t="s">
        <v>294</v>
      </c>
      <c r="B722" s="22">
        <v>755</v>
      </c>
      <c r="C722" s="2199" t="s">
        <v>260</v>
      </c>
      <c r="D722" s="1693" t="s">
        <v>136</v>
      </c>
      <c r="E722" s="30">
        <v>3</v>
      </c>
      <c r="F722" s="1873">
        <v>13.1531</v>
      </c>
      <c r="G722" s="26">
        <v>39.459299999999999</v>
      </c>
      <c r="H722" s="33">
        <v>3</v>
      </c>
      <c r="I722" s="33"/>
      <c r="J722" s="33"/>
      <c r="K722" s="33"/>
      <c r="L722" s="33"/>
      <c r="M722" s="33"/>
      <c r="N722" s="33"/>
      <c r="O722" s="33"/>
      <c r="P722" s="33"/>
      <c r="Q722" s="33"/>
      <c r="R722" s="33"/>
      <c r="S722" s="33"/>
    </row>
    <row r="723" spans="1:19" x14ac:dyDescent="0.25">
      <c r="A723" s="206" t="s">
        <v>294</v>
      </c>
      <c r="B723" s="22">
        <v>755</v>
      </c>
      <c r="C723" s="2199" t="s">
        <v>261</v>
      </c>
      <c r="D723" s="1693" t="s">
        <v>126</v>
      </c>
      <c r="E723" s="30">
        <v>1</v>
      </c>
      <c r="F723" s="1873">
        <v>115.47330000000001</v>
      </c>
      <c r="G723" s="26">
        <v>115.47330000000001</v>
      </c>
      <c r="H723" s="33">
        <v>1</v>
      </c>
      <c r="I723" s="33"/>
      <c r="J723" s="33"/>
      <c r="K723" s="33"/>
      <c r="L723" s="33"/>
      <c r="M723" s="33"/>
      <c r="N723" s="33"/>
      <c r="O723" s="33"/>
      <c r="P723" s="33"/>
      <c r="Q723" s="33"/>
      <c r="R723" s="33"/>
      <c r="S723" s="33"/>
    </row>
    <row r="724" spans="1:19" x14ac:dyDescent="0.25">
      <c r="A724" s="206" t="s">
        <v>294</v>
      </c>
      <c r="B724" s="22">
        <v>755</v>
      </c>
      <c r="C724" s="2199" t="s">
        <v>262</v>
      </c>
      <c r="D724" s="1693" t="s">
        <v>126</v>
      </c>
      <c r="E724" s="30">
        <v>1</v>
      </c>
      <c r="F724" s="1873">
        <v>47.864100000000001</v>
      </c>
      <c r="G724" s="26">
        <v>47.864100000000001</v>
      </c>
      <c r="H724" s="33">
        <v>1</v>
      </c>
      <c r="I724" s="33"/>
      <c r="J724" s="33"/>
      <c r="K724" s="33"/>
      <c r="L724" s="33"/>
      <c r="M724" s="33"/>
      <c r="N724" s="33"/>
      <c r="O724" s="33"/>
      <c r="P724" s="33"/>
      <c r="Q724" s="33"/>
      <c r="R724" s="33"/>
      <c r="S724" s="33"/>
    </row>
    <row r="725" spans="1:19" ht="24" x14ac:dyDescent="0.25">
      <c r="A725" s="206" t="s">
        <v>294</v>
      </c>
      <c r="B725" s="45">
        <v>755</v>
      </c>
      <c r="C725" s="2199" t="s">
        <v>263</v>
      </c>
      <c r="D725" s="1720" t="s">
        <v>218</v>
      </c>
      <c r="E725" s="1814">
        <v>5</v>
      </c>
      <c r="F725" s="1903">
        <v>182.47479999999999</v>
      </c>
      <c r="G725" s="120">
        <v>912.37399999999991</v>
      </c>
      <c r="H725" s="2068">
        <v>2</v>
      </c>
      <c r="I725" s="2068"/>
      <c r="J725" s="2068"/>
      <c r="K725" s="2068">
        <v>1</v>
      </c>
      <c r="L725" s="2068"/>
      <c r="M725" s="2068"/>
      <c r="N725" s="2068">
        <v>1</v>
      </c>
      <c r="O725" s="2068"/>
      <c r="P725" s="2068"/>
      <c r="Q725" s="2068">
        <v>1</v>
      </c>
      <c r="R725" s="2068"/>
      <c r="S725" s="2068"/>
    </row>
    <row r="726" spans="1:19" x14ac:dyDescent="0.25">
      <c r="A726" s="206" t="s">
        <v>294</v>
      </c>
      <c r="B726" s="1400">
        <v>755</v>
      </c>
      <c r="C726" s="917" t="s">
        <v>264</v>
      </c>
      <c r="D726" s="1400" t="s">
        <v>157</v>
      </c>
      <c r="E726" s="2498">
        <v>24</v>
      </c>
      <c r="F726" s="2546">
        <v>124.8154</v>
      </c>
      <c r="G726" s="1969">
        <v>2995.5695999999998</v>
      </c>
      <c r="H726" s="1400">
        <v>6</v>
      </c>
      <c r="I726" s="1400"/>
      <c r="J726" s="1400"/>
      <c r="K726" s="1400">
        <v>6</v>
      </c>
      <c r="L726" s="1400"/>
      <c r="M726" s="1400"/>
      <c r="N726" s="1400">
        <v>6</v>
      </c>
      <c r="O726" s="1400"/>
      <c r="P726" s="1400"/>
      <c r="Q726" s="1400">
        <v>6</v>
      </c>
      <c r="R726" s="2117"/>
      <c r="S726" s="2138"/>
    </row>
    <row r="727" spans="1:19" ht="24" x14ac:dyDescent="0.25">
      <c r="A727" s="206" t="s">
        <v>294</v>
      </c>
      <c r="B727" s="1400">
        <v>755</v>
      </c>
      <c r="C727" s="2199" t="s">
        <v>266</v>
      </c>
      <c r="D727" s="1750" t="s">
        <v>66</v>
      </c>
      <c r="E727" s="1824">
        <v>1</v>
      </c>
      <c r="F727" s="1921">
        <v>341.58920000000001</v>
      </c>
      <c r="G727" s="1969">
        <v>341.58920000000001</v>
      </c>
      <c r="H727" s="2074">
        <v>2</v>
      </c>
      <c r="I727" s="2074"/>
      <c r="J727" s="2074"/>
      <c r="K727" s="2074"/>
      <c r="L727" s="2074"/>
      <c r="M727" s="2074"/>
      <c r="N727" s="2074"/>
      <c r="O727" s="2074"/>
      <c r="P727" s="2074"/>
      <c r="Q727" s="2074"/>
      <c r="R727" s="2074"/>
      <c r="S727" s="2074"/>
    </row>
    <row r="728" spans="1:19" x14ac:dyDescent="0.25">
      <c r="A728" s="206" t="s">
        <v>294</v>
      </c>
      <c r="B728" s="1400">
        <v>755</v>
      </c>
      <c r="C728" s="2298" t="s">
        <v>268</v>
      </c>
      <c r="D728" s="2452" t="s">
        <v>142</v>
      </c>
      <c r="E728" s="1824">
        <v>10</v>
      </c>
      <c r="F728" s="1921">
        <v>35</v>
      </c>
      <c r="G728" s="1969">
        <v>350</v>
      </c>
      <c r="H728" s="2074">
        <v>10</v>
      </c>
      <c r="I728" s="2074"/>
      <c r="J728" s="2074"/>
      <c r="K728" s="2074"/>
      <c r="L728" s="2074"/>
      <c r="M728" s="2074"/>
      <c r="N728" s="2074"/>
      <c r="O728" s="2074"/>
      <c r="P728" s="2074"/>
      <c r="Q728" s="2074"/>
      <c r="R728" s="2074"/>
      <c r="S728" s="2074"/>
    </row>
    <row r="729" spans="1:19" x14ac:dyDescent="0.25">
      <c r="A729" s="206" t="s">
        <v>294</v>
      </c>
      <c r="B729" s="1400">
        <v>755</v>
      </c>
      <c r="C729" s="2298" t="s">
        <v>269</v>
      </c>
      <c r="D729" s="2452" t="s">
        <v>142</v>
      </c>
      <c r="E729" s="1824">
        <v>10</v>
      </c>
      <c r="F729" s="1921">
        <v>40</v>
      </c>
      <c r="G729" s="1969">
        <v>400</v>
      </c>
      <c r="H729" s="2074">
        <v>10</v>
      </c>
      <c r="I729" s="2074"/>
      <c r="J729" s="2074"/>
      <c r="K729" s="2074"/>
      <c r="L729" s="2074"/>
      <c r="M729" s="2074"/>
      <c r="N729" s="2074"/>
      <c r="O729" s="2074"/>
      <c r="P729" s="2074"/>
      <c r="Q729" s="2074"/>
      <c r="R729" s="2074"/>
      <c r="S729" s="2074"/>
    </row>
    <row r="730" spans="1:19" x14ac:dyDescent="0.25">
      <c r="A730" s="206" t="s">
        <v>294</v>
      </c>
      <c r="B730" s="1400">
        <v>755</v>
      </c>
      <c r="C730" s="2298" t="s">
        <v>270</v>
      </c>
      <c r="D730" s="2452" t="s">
        <v>142</v>
      </c>
      <c r="E730" s="1824">
        <v>10</v>
      </c>
      <c r="F730" s="1921">
        <v>200</v>
      </c>
      <c r="G730" s="1969">
        <v>2000</v>
      </c>
      <c r="H730" s="2074">
        <v>10</v>
      </c>
      <c r="I730" s="2074"/>
      <c r="J730" s="2074"/>
      <c r="K730" s="2074"/>
      <c r="L730" s="2074"/>
      <c r="M730" s="2074"/>
      <c r="N730" s="2074"/>
      <c r="O730" s="2074"/>
      <c r="P730" s="2074"/>
      <c r="Q730" s="2074"/>
      <c r="R730" s="2074"/>
      <c r="S730" s="2074"/>
    </row>
    <row r="731" spans="1:19" ht="15" customHeight="1" x14ac:dyDescent="0.3">
      <c r="A731" s="207" t="s">
        <v>351</v>
      </c>
      <c r="B731" s="1453">
        <v>755</v>
      </c>
      <c r="C731" s="2195" t="s">
        <v>296</v>
      </c>
      <c r="D731" s="1543" t="s">
        <v>297</v>
      </c>
      <c r="E731" s="1453">
        <v>24</v>
      </c>
      <c r="F731" s="1892">
        <v>40</v>
      </c>
      <c r="G731" s="1993">
        <v>960</v>
      </c>
      <c r="H731" s="1453">
        <v>2</v>
      </c>
      <c r="I731" s="2087">
        <v>2</v>
      </c>
      <c r="J731" s="2087">
        <v>2</v>
      </c>
      <c r="K731" s="2087">
        <v>2</v>
      </c>
      <c r="L731" s="2087">
        <v>2</v>
      </c>
      <c r="M731" s="2087">
        <v>2</v>
      </c>
      <c r="N731" s="2087">
        <v>2</v>
      </c>
      <c r="O731" s="2087">
        <v>2</v>
      </c>
      <c r="P731" s="2087">
        <v>2</v>
      </c>
      <c r="Q731" s="2087">
        <v>2</v>
      </c>
      <c r="R731" s="2087">
        <v>2</v>
      </c>
      <c r="S731" s="2087">
        <v>2</v>
      </c>
    </row>
    <row r="732" spans="1:19" ht="15" customHeight="1" x14ac:dyDescent="0.3">
      <c r="A732" s="207" t="s">
        <v>351</v>
      </c>
      <c r="B732" s="1459">
        <v>755</v>
      </c>
      <c r="C732" s="2195" t="s">
        <v>298</v>
      </c>
      <c r="D732" s="1664" t="s">
        <v>159</v>
      </c>
      <c r="E732" s="1459">
        <v>3</v>
      </c>
      <c r="F732" s="2578">
        <v>45</v>
      </c>
      <c r="G732" s="2046">
        <v>135</v>
      </c>
      <c r="H732" s="1459">
        <v>10</v>
      </c>
      <c r="I732" s="2093"/>
      <c r="J732" s="2093">
        <v>10</v>
      </c>
      <c r="K732" s="2093"/>
      <c r="L732" s="2093">
        <v>10</v>
      </c>
      <c r="M732" s="2093"/>
      <c r="N732" s="2093">
        <v>10</v>
      </c>
      <c r="O732" s="2093"/>
      <c r="P732" s="2093">
        <v>10</v>
      </c>
      <c r="Q732" s="2093"/>
      <c r="R732" s="2093">
        <v>10</v>
      </c>
      <c r="S732" s="2093"/>
    </row>
    <row r="733" spans="1:19" ht="31.5" customHeight="1" x14ac:dyDescent="0.3">
      <c r="A733" s="207" t="s">
        <v>351</v>
      </c>
      <c r="B733" s="1453">
        <v>755</v>
      </c>
      <c r="C733" s="2195" t="s">
        <v>298</v>
      </c>
      <c r="D733" s="1543" t="s">
        <v>159</v>
      </c>
      <c r="E733" s="1453">
        <v>50</v>
      </c>
      <c r="F733" s="1892">
        <v>2.7</v>
      </c>
      <c r="G733" s="1993">
        <v>135</v>
      </c>
      <c r="H733" s="1453"/>
      <c r="I733" s="2087"/>
      <c r="J733" s="2087">
        <v>10</v>
      </c>
      <c r="K733" s="2087"/>
      <c r="L733" s="2087">
        <v>10</v>
      </c>
      <c r="M733" s="2087"/>
      <c r="N733" s="2087">
        <v>10</v>
      </c>
      <c r="O733" s="2087"/>
      <c r="P733" s="2087">
        <v>10</v>
      </c>
      <c r="Q733" s="2087"/>
      <c r="R733" s="2087">
        <v>10</v>
      </c>
      <c r="S733" s="2087"/>
    </row>
    <row r="734" spans="1:19" ht="15" customHeight="1" x14ac:dyDescent="0.3">
      <c r="A734" s="207" t="s">
        <v>351</v>
      </c>
      <c r="B734" s="156">
        <v>755</v>
      </c>
      <c r="C734" s="2310" t="s">
        <v>299</v>
      </c>
      <c r="D734" s="157" t="s">
        <v>84</v>
      </c>
      <c r="E734" s="156">
        <v>20</v>
      </c>
      <c r="F734" s="158">
        <v>25</v>
      </c>
      <c r="G734" s="159">
        <v>500</v>
      </c>
      <c r="H734" s="156">
        <v>20</v>
      </c>
      <c r="I734" s="160"/>
      <c r="J734" s="160"/>
      <c r="K734" s="160"/>
      <c r="L734" s="160"/>
      <c r="M734" s="160"/>
      <c r="N734" s="160"/>
      <c r="O734" s="160"/>
      <c r="P734" s="160"/>
      <c r="Q734" s="160"/>
      <c r="R734" s="160"/>
      <c r="S734" s="160"/>
    </row>
    <row r="735" spans="1:19" ht="15" customHeight="1" x14ac:dyDescent="0.3">
      <c r="A735" s="207" t="s">
        <v>351</v>
      </c>
      <c r="B735" s="156">
        <v>755</v>
      </c>
      <c r="C735" s="2195" t="s">
        <v>300</v>
      </c>
      <c r="D735" s="157" t="s">
        <v>53</v>
      </c>
      <c r="E735" s="156">
        <v>15</v>
      </c>
      <c r="F735" s="158">
        <v>15</v>
      </c>
      <c r="G735" s="159">
        <v>225</v>
      </c>
      <c r="H735" s="156">
        <v>3</v>
      </c>
      <c r="I735" s="160"/>
      <c r="J735" s="160">
        <v>3</v>
      </c>
      <c r="K735" s="160"/>
      <c r="L735" s="160"/>
      <c r="M735" s="160">
        <v>3</v>
      </c>
      <c r="N735" s="160"/>
      <c r="O735" s="160"/>
      <c r="P735" s="160">
        <v>3</v>
      </c>
      <c r="Q735" s="160"/>
      <c r="R735" s="160"/>
      <c r="S735" s="160">
        <v>3</v>
      </c>
    </row>
    <row r="736" spans="1:19" ht="15" customHeight="1" x14ac:dyDescent="0.3">
      <c r="A736" s="207" t="s">
        <v>351</v>
      </c>
      <c r="B736" s="1459">
        <v>755</v>
      </c>
      <c r="C736" s="2195" t="s">
        <v>301</v>
      </c>
      <c r="D736" s="1664" t="s">
        <v>157</v>
      </c>
      <c r="E736" s="1459">
        <v>12</v>
      </c>
      <c r="F736" s="2578">
        <v>250</v>
      </c>
      <c r="G736" s="2046">
        <v>3000</v>
      </c>
      <c r="H736" s="1459">
        <v>1</v>
      </c>
      <c r="I736" s="2093">
        <v>1</v>
      </c>
      <c r="J736" s="2093">
        <v>1</v>
      </c>
      <c r="K736" s="2093">
        <v>1</v>
      </c>
      <c r="L736" s="2093">
        <v>1</v>
      </c>
      <c r="M736" s="2093">
        <v>1</v>
      </c>
      <c r="N736" s="2093">
        <v>1</v>
      </c>
      <c r="O736" s="2093">
        <v>1</v>
      </c>
      <c r="P736" s="2093">
        <v>1</v>
      </c>
      <c r="Q736" s="2093">
        <v>1</v>
      </c>
      <c r="R736" s="2093">
        <v>1</v>
      </c>
      <c r="S736" s="2093">
        <v>1</v>
      </c>
    </row>
    <row r="737" spans="1:19" ht="15" customHeight="1" x14ac:dyDescent="0.3">
      <c r="A737" s="207" t="s">
        <v>351</v>
      </c>
      <c r="B737" s="1453">
        <v>755</v>
      </c>
      <c r="C737" s="2310" t="s">
        <v>302</v>
      </c>
      <c r="D737" s="2491" t="s">
        <v>157</v>
      </c>
      <c r="E737" s="1453">
        <v>120</v>
      </c>
      <c r="F737" s="1892">
        <v>158.33333333333334</v>
      </c>
      <c r="G737" s="1993">
        <v>19000</v>
      </c>
      <c r="H737" s="1453">
        <v>10</v>
      </c>
      <c r="I737" s="2087">
        <v>10</v>
      </c>
      <c r="J737" s="2087">
        <v>10</v>
      </c>
      <c r="K737" s="2087">
        <v>10</v>
      </c>
      <c r="L737" s="2087">
        <v>10</v>
      </c>
      <c r="M737" s="2087">
        <v>10</v>
      </c>
      <c r="N737" s="2087">
        <v>10</v>
      </c>
      <c r="O737" s="2087">
        <v>10</v>
      </c>
      <c r="P737" s="2087">
        <v>10</v>
      </c>
      <c r="Q737" s="2087">
        <v>10</v>
      </c>
      <c r="R737" s="2087">
        <v>10</v>
      </c>
      <c r="S737" s="2087">
        <v>10</v>
      </c>
    </row>
    <row r="738" spans="1:19" ht="15" customHeight="1" x14ac:dyDescent="0.3">
      <c r="A738" s="207" t="s">
        <v>351</v>
      </c>
      <c r="B738" s="156">
        <v>755</v>
      </c>
      <c r="C738" s="2195" t="s">
        <v>303</v>
      </c>
      <c r="D738" s="157" t="s">
        <v>134</v>
      </c>
      <c r="E738" s="156">
        <v>12</v>
      </c>
      <c r="F738" s="158">
        <v>3400</v>
      </c>
      <c r="G738" s="159">
        <v>40800</v>
      </c>
      <c r="H738" s="156">
        <v>1</v>
      </c>
      <c r="I738" s="160">
        <v>1</v>
      </c>
      <c r="J738" s="160">
        <v>1</v>
      </c>
      <c r="K738" s="160">
        <v>1</v>
      </c>
      <c r="L738" s="160">
        <v>1</v>
      </c>
      <c r="M738" s="160">
        <v>1</v>
      </c>
      <c r="N738" s="160">
        <v>1</v>
      </c>
      <c r="O738" s="160">
        <v>1</v>
      </c>
      <c r="P738" s="160">
        <v>1</v>
      </c>
      <c r="Q738" s="160">
        <v>1</v>
      </c>
      <c r="R738" s="160">
        <v>1</v>
      </c>
      <c r="S738" s="160">
        <v>1</v>
      </c>
    </row>
    <row r="739" spans="1:19" ht="15" customHeight="1" x14ac:dyDescent="0.3">
      <c r="A739" s="207" t="s">
        <v>351</v>
      </c>
      <c r="B739" s="156">
        <v>755</v>
      </c>
      <c r="C739" s="2195" t="s">
        <v>304</v>
      </c>
      <c r="D739" s="157" t="s">
        <v>297</v>
      </c>
      <c r="E739" s="156">
        <v>12</v>
      </c>
      <c r="F739" s="158">
        <v>333.33333333333331</v>
      </c>
      <c r="G739" s="159">
        <v>4000</v>
      </c>
      <c r="H739" s="156">
        <v>1</v>
      </c>
      <c r="I739" s="160">
        <v>1</v>
      </c>
      <c r="J739" s="160">
        <v>1</v>
      </c>
      <c r="K739" s="160">
        <v>1</v>
      </c>
      <c r="L739" s="160">
        <v>1</v>
      </c>
      <c r="M739" s="160">
        <v>1</v>
      </c>
      <c r="N739" s="160">
        <v>1</v>
      </c>
      <c r="O739" s="160">
        <v>1</v>
      </c>
      <c r="P739" s="160">
        <v>1</v>
      </c>
      <c r="Q739" s="160">
        <v>1</v>
      </c>
      <c r="R739" s="160">
        <v>1</v>
      </c>
      <c r="S739" s="160">
        <v>1</v>
      </c>
    </row>
    <row r="740" spans="1:19" ht="15" customHeight="1" x14ac:dyDescent="0.3">
      <c r="A740" s="207" t="s">
        <v>351</v>
      </c>
      <c r="B740" s="1459">
        <v>755</v>
      </c>
      <c r="C740" s="2195" t="s">
        <v>305</v>
      </c>
      <c r="D740" s="1664" t="s">
        <v>53</v>
      </c>
      <c r="E740" s="1459">
        <v>1</v>
      </c>
      <c r="F740" s="2578">
        <v>75</v>
      </c>
      <c r="G740" s="2046">
        <v>75</v>
      </c>
      <c r="H740" s="1459"/>
      <c r="I740" s="2093"/>
      <c r="J740" s="2093"/>
      <c r="K740" s="2093">
        <v>1</v>
      </c>
      <c r="L740" s="2093"/>
      <c r="M740" s="2093"/>
      <c r="N740" s="2093"/>
      <c r="O740" s="2093"/>
      <c r="P740" s="2093"/>
      <c r="Q740" s="2093"/>
      <c r="R740" s="2093"/>
      <c r="S740" s="2093"/>
    </row>
    <row r="741" spans="1:19" ht="15" customHeight="1" x14ac:dyDescent="0.3">
      <c r="A741" s="207" t="s">
        <v>351</v>
      </c>
      <c r="B741" s="1453">
        <v>755</v>
      </c>
      <c r="C741" s="2195" t="s">
        <v>306</v>
      </c>
      <c r="D741" s="1543" t="s">
        <v>159</v>
      </c>
      <c r="E741" s="1453">
        <v>3</v>
      </c>
      <c r="F741" s="1892">
        <v>50</v>
      </c>
      <c r="G741" s="1993">
        <v>150</v>
      </c>
      <c r="H741" s="1453"/>
      <c r="I741" s="2087">
        <v>1</v>
      </c>
      <c r="J741" s="2087"/>
      <c r="K741" s="2087"/>
      <c r="L741" s="2087">
        <v>1</v>
      </c>
      <c r="M741" s="2087"/>
      <c r="N741" s="2087"/>
      <c r="O741" s="2087"/>
      <c r="P741" s="2087">
        <v>1</v>
      </c>
      <c r="Q741" s="2087"/>
      <c r="R741" s="2087"/>
      <c r="S741" s="2087"/>
    </row>
    <row r="742" spans="1:19" ht="15" customHeight="1" x14ac:dyDescent="0.3">
      <c r="A742" s="207" t="s">
        <v>351</v>
      </c>
      <c r="B742" s="1459">
        <v>755</v>
      </c>
      <c r="C742" s="2195" t="s">
        <v>307</v>
      </c>
      <c r="D742" s="1664" t="s">
        <v>53</v>
      </c>
      <c r="E742" s="1459">
        <v>2</v>
      </c>
      <c r="F742" s="2578">
        <v>50</v>
      </c>
      <c r="G742" s="2046">
        <v>100</v>
      </c>
      <c r="H742" s="1459"/>
      <c r="I742" s="2093"/>
      <c r="J742" s="2093">
        <v>1</v>
      </c>
      <c r="K742" s="2093"/>
      <c r="L742" s="2093"/>
      <c r="M742" s="2093"/>
      <c r="N742" s="2093"/>
      <c r="O742" s="2093"/>
      <c r="P742" s="2093">
        <v>1</v>
      </c>
      <c r="Q742" s="2093"/>
      <c r="R742" s="2093"/>
      <c r="S742" s="2093"/>
    </row>
    <row r="743" spans="1:19" ht="21" customHeight="1" x14ac:dyDescent="0.3">
      <c r="A743" s="207" t="s">
        <v>351</v>
      </c>
      <c r="B743" s="1428">
        <v>755</v>
      </c>
      <c r="C743" s="2195" t="s">
        <v>308</v>
      </c>
      <c r="D743" s="1726" t="s">
        <v>134</v>
      </c>
      <c r="E743" s="1428">
        <v>4</v>
      </c>
      <c r="F743" s="2534">
        <v>82.5</v>
      </c>
      <c r="G743" s="2005">
        <v>330</v>
      </c>
      <c r="H743" s="2088">
        <v>2</v>
      </c>
      <c r="I743" s="2765"/>
      <c r="J743" s="2088"/>
      <c r="K743" s="2088"/>
      <c r="L743" s="2088"/>
      <c r="M743" s="2088">
        <v>2</v>
      </c>
      <c r="N743" s="2088"/>
      <c r="O743" s="2088"/>
      <c r="P743" s="2088"/>
      <c r="Q743" s="2088"/>
      <c r="R743" s="2088"/>
      <c r="S743" s="2088"/>
    </row>
    <row r="744" spans="1:19" ht="15" customHeight="1" x14ac:dyDescent="0.3">
      <c r="A744" s="207" t="s">
        <v>351</v>
      </c>
      <c r="B744" s="1453">
        <v>755</v>
      </c>
      <c r="C744" s="2195" t="s">
        <v>309</v>
      </c>
      <c r="D744" s="1543" t="s">
        <v>53</v>
      </c>
      <c r="E744" s="1453">
        <v>10</v>
      </c>
      <c r="F744" s="1892">
        <v>50</v>
      </c>
      <c r="G744" s="1993">
        <v>500</v>
      </c>
      <c r="H744" s="1453">
        <v>5</v>
      </c>
      <c r="I744" s="2087"/>
      <c r="J744" s="2087"/>
      <c r="K744" s="2087"/>
      <c r="L744" s="2087"/>
      <c r="M744" s="2087">
        <v>5</v>
      </c>
      <c r="N744" s="2087"/>
      <c r="O744" s="2087"/>
      <c r="P744" s="2087"/>
      <c r="Q744" s="2087"/>
      <c r="R744" s="2087"/>
      <c r="S744" s="2087"/>
    </row>
    <row r="745" spans="1:19" ht="15" customHeight="1" x14ac:dyDescent="0.3">
      <c r="A745" s="207" t="s">
        <v>351</v>
      </c>
      <c r="B745" s="156">
        <v>755</v>
      </c>
      <c r="C745" s="2195" t="s">
        <v>310</v>
      </c>
      <c r="D745" s="157" t="s">
        <v>53</v>
      </c>
      <c r="E745" s="156">
        <v>10</v>
      </c>
      <c r="F745" s="158">
        <v>100</v>
      </c>
      <c r="G745" s="159">
        <v>1000</v>
      </c>
      <c r="H745" s="156">
        <v>5</v>
      </c>
      <c r="I745" s="160"/>
      <c r="J745" s="160"/>
      <c r="K745" s="160"/>
      <c r="L745" s="160"/>
      <c r="M745" s="160">
        <v>5</v>
      </c>
      <c r="N745" s="160"/>
      <c r="O745" s="160"/>
      <c r="P745" s="160"/>
      <c r="Q745" s="160"/>
      <c r="R745" s="160"/>
      <c r="S745" s="160"/>
    </row>
    <row r="746" spans="1:19" ht="15" customHeight="1" x14ac:dyDescent="0.3">
      <c r="A746" s="207" t="s">
        <v>351</v>
      </c>
      <c r="B746" s="156">
        <v>755</v>
      </c>
      <c r="C746" s="2195" t="s">
        <v>311</v>
      </c>
      <c r="D746" s="157" t="s">
        <v>157</v>
      </c>
      <c r="E746" s="156">
        <v>220</v>
      </c>
      <c r="F746" s="158">
        <v>8.7272727272727266</v>
      </c>
      <c r="G746" s="159">
        <v>1920</v>
      </c>
      <c r="H746" s="156"/>
      <c r="I746" s="160">
        <v>20</v>
      </c>
      <c r="J746" s="160">
        <v>20</v>
      </c>
      <c r="K746" s="160">
        <v>20</v>
      </c>
      <c r="L746" s="160">
        <v>20</v>
      </c>
      <c r="M746" s="160">
        <v>20</v>
      </c>
      <c r="N746" s="160">
        <v>20</v>
      </c>
      <c r="O746" s="160">
        <v>20</v>
      </c>
      <c r="P746" s="160">
        <v>20</v>
      </c>
      <c r="Q746" s="160">
        <v>20</v>
      </c>
      <c r="R746" s="160">
        <v>20</v>
      </c>
      <c r="S746" s="160">
        <v>20</v>
      </c>
    </row>
    <row r="747" spans="1:19" ht="15" customHeight="1" x14ac:dyDescent="0.3">
      <c r="A747" s="207" t="s">
        <v>351</v>
      </c>
      <c r="B747" s="1459">
        <v>755</v>
      </c>
      <c r="C747" s="2195" t="s">
        <v>312</v>
      </c>
      <c r="D747" s="1664" t="s">
        <v>159</v>
      </c>
      <c r="E747" s="1459">
        <v>4</v>
      </c>
      <c r="F747" s="2578">
        <v>50</v>
      </c>
      <c r="G747" s="2046">
        <v>200</v>
      </c>
      <c r="H747" s="1459"/>
      <c r="I747" s="2093">
        <v>2</v>
      </c>
      <c r="J747" s="2093"/>
      <c r="K747" s="2093"/>
      <c r="L747" s="2093"/>
      <c r="M747" s="2093">
        <v>1</v>
      </c>
      <c r="N747" s="2093"/>
      <c r="O747" s="2093"/>
      <c r="P747" s="2093"/>
      <c r="Q747" s="2093">
        <v>1</v>
      </c>
      <c r="R747" s="2093"/>
      <c r="S747" s="2093"/>
    </row>
    <row r="748" spans="1:19" ht="15" customHeight="1" x14ac:dyDescent="0.3">
      <c r="A748" s="207" t="s">
        <v>351</v>
      </c>
      <c r="B748" s="1428">
        <v>755</v>
      </c>
      <c r="C748" s="2195" t="s">
        <v>313</v>
      </c>
      <c r="D748" s="1726" t="s">
        <v>159</v>
      </c>
      <c r="E748" s="1428">
        <v>4</v>
      </c>
      <c r="F748" s="2534">
        <v>100</v>
      </c>
      <c r="G748" s="2005">
        <v>400</v>
      </c>
      <c r="H748" s="1428"/>
      <c r="I748" s="2088"/>
      <c r="J748" s="2088">
        <v>1</v>
      </c>
      <c r="K748" s="2088"/>
      <c r="L748" s="2088"/>
      <c r="M748" s="2088">
        <v>1</v>
      </c>
      <c r="N748" s="2088"/>
      <c r="O748" s="2088">
        <v>1</v>
      </c>
      <c r="P748" s="2088">
        <v>1</v>
      </c>
      <c r="Q748" s="2088"/>
      <c r="R748" s="2088"/>
      <c r="S748" s="2088"/>
    </row>
    <row r="749" spans="1:19" ht="15" customHeight="1" x14ac:dyDescent="0.3">
      <c r="A749" s="207" t="s">
        <v>351</v>
      </c>
      <c r="B749" s="1428">
        <v>755</v>
      </c>
      <c r="C749" s="2306" t="s">
        <v>314</v>
      </c>
      <c r="D749" s="1726" t="s">
        <v>159</v>
      </c>
      <c r="E749" s="1428">
        <v>2</v>
      </c>
      <c r="F749" s="2534">
        <v>75</v>
      </c>
      <c r="G749" s="2005">
        <v>150</v>
      </c>
      <c r="H749" s="1428"/>
      <c r="I749" s="2088"/>
      <c r="J749" s="2088"/>
      <c r="K749" s="2088"/>
      <c r="L749" s="2088">
        <v>1</v>
      </c>
      <c r="M749" s="2088"/>
      <c r="N749" s="2088"/>
      <c r="O749" s="2088"/>
      <c r="P749" s="2088">
        <v>1</v>
      </c>
      <c r="Q749" s="2088"/>
      <c r="R749" s="2088"/>
      <c r="S749" s="2088"/>
    </row>
    <row r="750" spans="1:19" ht="15" customHeight="1" x14ac:dyDescent="0.3">
      <c r="A750" s="207" t="s">
        <v>351</v>
      </c>
      <c r="B750" s="1453">
        <v>755</v>
      </c>
      <c r="C750" s="2383" t="s">
        <v>315</v>
      </c>
      <c r="D750" s="1543" t="s">
        <v>159</v>
      </c>
      <c r="E750" s="1453">
        <v>9</v>
      </c>
      <c r="F750" s="1892">
        <v>250</v>
      </c>
      <c r="G750" s="1993">
        <v>2250</v>
      </c>
      <c r="H750" s="1453"/>
      <c r="I750" s="2087"/>
      <c r="J750" s="2087"/>
      <c r="K750" s="2087">
        <v>3</v>
      </c>
      <c r="L750" s="2087"/>
      <c r="M750" s="2087"/>
      <c r="N750" s="2087"/>
      <c r="O750" s="2087">
        <v>3</v>
      </c>
      <c r="P750" s="2087"/>
      <c r="Q750" s="2087"/>
      <c r="R750" s="2087"/>
      <c r="S750" s="2087">
        <v>3</v>
      </c>
    </row>
    <row r="751" spans="1:19" ht="15" customHeight="1" x14ac:dyDescent="0.3">
      <c r="A751" s="207" t="s">
        <v>351</v>
      </c>
      <c r="B751" s="1459">
        <v>755</v>
      </c>
      <c r="C751" s="2195" t="s">
        <v>316</v>
      </c>
      <c r="D751" s="1664" t="s">
        <v>157</v>
      </c>
      <c r="E751" s="1459">
        <v>25</v>
      </c>
      <c r="F751" s="2578">
        <v>20</v>
      </c>
      <c r="G751" s="2046">
        <v>500</v>
      </c>
      <c r="H751" s="1459"/>
      <c r="I751" s="2093">
        <v>5</v>
      </c>
      <c r="J751" s="2093"/>
      <c r="K751" s="2093">
        <v>5</v>
      </c>
      <c r="L751" s="2093"/>
      <c r="M751" s="2093">
        <v>5</v>
      </c>
      <c r="N751" s="2093"/>
      <c r="O751" s="2093">
        <v>5</v>
      </c>
      <c r="P751" s="2093"/>
      <c r="Q751" s="2093">
        <v>5</v>
      </c>
      <c r="R751" s="2093"/>
      <c r="S751" s="2093"/>
    </row>
    <row r="752" spans="1:19" ht="21" customHeight="1" x14ac:dyDescent="0.3">
      <c r="A752" s="207" t="s">
        <v>351</v>
      </c>
      <c r="B752" s="1453">
        <v>755</v>
      </c>
      <c r="C752" s="2195" t="s">
        <v>317</v>
      </c>
      <c r="D752" s="1543" t="s">
        <v>318</v>
      </c>
      <c r="E752" s="1453">
        <v>10</v>
      </c>
      <c r="F752" s="1892">
        <v>6.3</v>
      </c>
      <c r="G752" s="1993">
        <v>63</v>
      </c>
      <c r="H752" s="1453"/>
      <c r="I752" s="2087"/>
      <c r="J752" s="2087"/>
      <c r="K752" s="2087"/>
      <c r="L752" s="2087"/>
      <c r="M752" s="2087"/>
      <c r="N752" s="2087"/>
      <c r="O752" s="2087"/>
      <c r="P752" s="2087"/>
      <c r="Q752" s="2087"/>
      <c r="R752" s="2087"/>
      <c r="S752" s="2087"/>
    </row>
    <row r="753" spans="1:19" ht="15" customHeight="1" x14ac:dyDescent="0.3">
      <c r="A753" s="207" t="s">
        <v>351</v>
      </c>
      <c r="B753" s="1459">
        <v>755</v>
      </c>
      <c r="C753" s="2195" t="s">
        <v>319</v>
      </c>
      <c r="D753" s="1664" t="s">
        <v>53</v>
      </c>
      <c r="E753" s="1459">
        <v>6</v>
      </c>
      <c r="F753" s="2578">
        <v>100</v>
      </c>
      <c r="G753" s="2046">
        <v>600</v>
      </c>
      <c r="H753" s="1459"/>
      <c r="I753" s="2093">
        <v>1</v>
      </c>
      <c r="J753" s="2093"/>
      <c r="K753" s="2093">
        <v>1</v>
      </c>
      <c r="L753" s="2093"/>
      <c r="M753" s="2093">
        <v>1</v>
      </c>
      <c r="N753" s="2093"/>
      <c r="O753" s="2093">
        <v>1</v>
      </c>
      <c r="P753" s="2093"/>
      <c r="Q753" s="2093">
        <v>1</v>
      </c>
      <c r="R753" s="2093"/>
      <c r="S753" s="2093">
        <v>1</v>
      </c>
    </row>
    <row r="754" spans="1:19" ht="15" customHeight="1" x14ac:dyDescent="0.3">
      <c r="A754" s="207" t="s">
        <v>351</v>
      </c>
      <c r="B754" s="1428">
        <v>755</v>
      </c>
      <c r="C754" s="2195" t="s">
        <v>320</v>
      </c>
      <c r="D754" s="1726" t="s">
        <v>53</v>
      </c>
      <c r="E754" s="1428">
        <v>2</v>
      </c>
      <c r="F754" s="2534">
        <v>75</v>
      </c>
      <c r="G754" s="2005">
        <v>150</v>
      </c>
      <c r="H754" s="1428"/>
      <c r="I754" s="2088">
        <v>1</v>
      </c>
      <c r="J754" s="2088"/>
      <c r="K754" s="2088"/>
      <c r="L754" s="2088"/>
      <c r="M754" s="2088">
        <v>1</v>
      </c>
      <c r="N754" s="2088"/>
      <c r="O754" s="2088"/>
      <c r="P754" s="2088"/>
      <c r="Q754" s="2088"/>
      <c r="R754" s="2088"/>
      <c r="S754" s="2088"/>
    </row>
    <row r="755" spans="1:19" ht="15" customHeight="1" x14ac:dyDescent="0.3">
      <c r="A755" s="207" t="s">
        <v>351</v>
      </c>
      <c r="B755" s="1428">
        <v>755</v>
      </c>
      <c r="C755" s="2195" t="s">
        <v>321</v>
      </c>
      <c r="D755" s="1726" t="s">
        <v>53</v>
      </c>
      <c r="E755" s="1428">
        <v>10</v>
      </c>
      <c r="F755" s="2534">
        <v>20</v>
      </c>
      <c r="G755" s="2005">
        <v>200</v>
      </c>
      <c r="H755" s="1428"/>
      <c r="I755" s="2088">
        <v>5</v>
      </c>
      <c r="J755" s="2088"/>
      <c r="K755" s="2088"/>
      <c r="L755" s="2088"/>
      <c r="M755" s="2088"/>
      <c r="N755" s="2088">
        <v>5</v>
      </c>
      <c r="O755" s="2088"/>
      <c r="P755" s="2088"/>
      <c r="Q755" s="2088"/>
      <c r="R755" s="2088"/>
      <c r="S755" s="2088"/>
    </row>
    <row r="756" spans="1:19" ht="15" customHeight="1" x14ac:dyDescent="0.3">
      <c r="A756" s="207" t="s">
        <v>351</v>
      </c>
      <c r="B756" s="1428">
        <v>755</v>
      </c>
      <c r="C756" s="2195" t="s">
        <v>322</v>
      </c>
      <c r="D756" s="1726" t="s">
        <v>53</v>
      </c>
      <c r="E756" s="1428">
        <v>10</v>
      </c>
      <c r="F756" s="2534">
        <v>20</v>
      </c>
      <c r="G756" s="2005">
        <v>200</v>
      </c>
      <c r="H756" s="1428"/>
      <c r="I756" s="2088">
        <v>5</v>
      </c>
      <c r="J756" s="2088"/>
      <c r="K756" s="2088"/>
      <c r="L756" s="2088"/>
      <c r="M756" s="2088"/>
      <c r="N756" s="2088">
        <v>5</v>
      </c>
      <c r="O756" s="2088"/>
      <c r="P756" s="2088"/>
      <c r="Q756" s="2088"/>
      <c r="R756" s="2088"/>
      <c r="S756" s="2088"/>
    </row>
    <row r="757" spans="1:19" ht="15" customHeight="1" x14ac:dyDescent="0.3">
      <c r="A757" s="207" t="s">
        <v>351</v>
      </c>
      <c r="B757" s="1428">
        <v>755</v>
      </c>
      <c r="C757" s="2195" t="s">
        <v>323</v>
      </c>
      <c r="D757" s="1726" t="s">
        <v>53</v>
      </c>
      <c r="E757" s="1428">
        <v>1</v>
      </c>
      <c r="F757" s="2534">
        <v>300</v>
      </c>
      <c r="G757" s="2005">
        <v>300</v>
      </c>
      <c r="H757" s="1428"/>
      <c r="I757" s="2088">
        <v>1</v>
      </c>
      <c r="J757" s="2088"/>
      <c r="K757" s="2088"/>
      <c r="L757" s="2088"/>
      <c r="M757" s="2088"/>
      <c r="N757" s="2088"/>
      <c r="O757" s="2088"/>
      <c r="P757" s="2088"/>
      <c r="Q757" s="2088"/>
      <c r="R757" s="2088"/>
      <c r="S757" s="2088"/>
    </row>
    <row r="758" spans="1:19" ht="21" customHeight="1" x14ac:dyDescent="0.3">
      <c r="A758" s="207" t="s">
        <v>351</v>
      </c>
      <c r="B758" s="1453">
        <v>755</v>
      </c>
      <c r="C758" s="2195" t="s">
        <v>324</v>
      </c>
      <c r="D758" s="1543" t="s">
        <v>159</v>
      </c>
      <c r="E758" s="1453">
        <v>4</v>
      </c>
      <c r="F758" s="1892">
        <v>300</v>
      </c>
      <c r="G758" s="1993">
        <v>1200</v>
      </c>
      <c r="H758" s="1453"/>
      <c r="I758" s="2087"/>
      <c r="J758" s="2087">
        <v>1</v>
      </c>
      <c r="K758" s="2087"/>
      <c r="L758" s="2087">
        <v>1</v>
      </c>
      <c r="M758" s="2087"/>
      <c r="N758" s="2087"/>
      <c r="O758" s="2087">
        <v>1</v>
      </c>
      <c r="P758" s="2087"/>
      <c r="Q758" s="2087"/>
      <c r="R758" s="2087">
        <v>1</v>
      </c>
      <c r="S758" s="2087"/>
    </row>
    <row r="759" spans="1:19" ht="15" customHeight="1" x14ac:dyDescent="0.3">
      <c r="A759" s="207" t="s">
        <v>351</v>
      </c>
      <c r="B759" s="1459">
        <v>755</v>
      </c>
      <c r="C759" s="2195" t="s">
        <v>325</v>
      </c>
      <c r="D759" s="1664" t="s">
        <v>159</v>
      </c>
      <c r="E759" s="1459">
        <v>4</v>
      </c>
      <c r="F759" s="2578">
        <v>300</v>
      </c>
      <c r="G759" s="2046">
        <v>1200</v>
      </c>
      <c r="H759" s="1459"/>
      <c r="I759" s="2093"/>
      <c r="J759" s="2093">
        <v>1</v>
      </c>
      <c r="K759" s="2093"/>
      <c r="L759" s="2093">
        <v>1</v>
      </c>
      <c r="M759" s="2093"/>
      <c r="N759" s="2093"/>
      <c r="O759" s="2093">
        <v>1</v>
      </c>
      <c r="P759" s="2093"/>
      <c r="Q759" s="2093"/>
      <c r="R759" s="2093">
        <v>1</v>
      </c>
      <c r="S759" s="2093"/>
    </row>
    <row r="760" spans="1:19" ht="15" customHeight="1" x14ac:dyDescent="0.3">
      <c r="A760" s="207" t="s">
        <v>351</v>
      </c>
      <c r="B760" s="1428">
        <v>755</v>
      </c>
      <c r="C760" s="2195" t="s">
        <v>326</v>
      </c>
      <c r="D760" s="1726" t="s">
        <v>53</v>
      </c>
      <c r="E760" s="1428">
        <v>8</v>
      </c>
      <c r="F760" s="2534">
        <v>20</v>
      </c>
      <c r="G760" s="2005">
        <v>160</v>
      </c>
      <c r="H760" s="1428"/>
      <c r="I760" s="2088">
        <v>2</v>
      </c>
      <c r="J760" s="2088"/>
      <c r="K760" s="2088">
        <v>2</v>
      </c>
      <c r="L760" s="2088"/>
      <c r="M760" s="2088"/>
      <c r="N760" s="2088">
        <v>2</v>
      </c>
      <c r="O760" s="2088"/>
      <c r="P760" s="2088"/>
      <c r="Q760" s="2088">
        <v>2</v>
      </c>
      <c r="R760" s="2088"/>
      <c r="S760" s="2088"/>
    </row>
    <row r="761" spans="1:19" ht="15" customHeight="1" x14ac:dyDescent="0.3">
      <c r="A761" s="207" t="s">
        <v>351</v>
      </c>
      <c r="B761" s="1428">
        <v>755</v>
      </c>
      <c r="C761" s="2195" t="s">
        <v>327</v>
      </c>
      <c r="D761" s="1726" t="s">
        <v>53</v>
      </c>
      <c r="E761" s="1428">
        <v>4</v>
      </c>
      <c r="F761" s="2534">
        <v>30</v>
      </c>
      <c r="G761" s="2005">
        <v>120</v>
      </c>
      <c r="H761" s="1428"/>
      <c r="I761" s="2088"/>
      <c r="J761" s="2088">
        <v>1</v>
      </c>
      <c r="K761" s="2088"/>
      <c r="L761" s="2088"/>
      <c r="M761" s="2088">
        <v>1</v>
      </c>
      <c r="N761" s="2088"/>
      <c r="O761" s="2088"/>
      <c r="P761" s="2088">
        <v>1</v>
      </c>
      <c r="Q761" s="2088"/>
      <c r="R761" s="2088"/>
      <c r="S761" s="2088">
        <v>1</v>
      </c>
    </row>
    <row r="762" spans="1:19" ht="15" customHeight="1" x14ac:dyDescent="0.3">
      <c r="A762" s="207" t="s">
        <v>351</v>
      </c>
      <c r="B762" s="1428">
        <v>755</v>
      </c>
      <c r="C762" s="2195" t="s">
        <v>328</v>
      </c>
      <c r="D762" s="1726" t="s">
        <v>159</v>
      </c>
      <c r="E762" s="1428">
        <v>2</v>
      </c>
      <c r="F762" s="2534">
        <v>200</v>
      </c>
      <c r="G762" s="2005">
        <v>400</v>
      </c>
      <c r="H762" s="1428"/>
      <c r="I762" s="2088">
        <v>1</v>
      </c>
      <c r="J762" s="2088"/>
      <c r="K762" s="2088"/>
      <c r="L762" s="2088"/>
      <c r="M762" s="2088"/>
      <c r="N762" s="2088"/>
      <c r="O762" s="2088">
        <v>1</v>
      </c>
      <c r="P762" s="2088"/>
      <c r="Q762" s="2088"/>
      <c r="R762" s="2088"/>
      <c r="S762" s="2088"/>
    </row>
    <row r="763" spans="1:19" ht="15" customHeight="1" x14ac:dyDescent="0.3">
      <c r="A763" s="207" t="s">
        <v>351</v>
      </c>
      <c r="B763" s="1428">
        <v>755</v>
      </c>
      <c r="C763" s="2195" t="s">
        <v>329</v>
      </c>
      <c r="D763" s="1726" t="s">
        <v>53</v>
      </c>
      <c r="E763" s="1428">
        <v>1</v>
      </c>
      <c r="F763" s="2534">
        <v>350</v>
      </c>
      <c r="G763" s="2005">
        <v>350</v>
      </c>
      <c r="H763" s="1428"/>
      <c r="I763" s="2088">
        <v>1</v>
      </c>
      <c r="J763" s="2088"/>
      <c r="K763" s="2088"/>
      <c r="L763" s="2088"/>
      <c r="M763" s="2088"/>
      <c r="N763" s="2088"/>
      <c r="O763" s="2088"/>
      <c r="P763" s="2088"/>
      <c r="Q763" s="2088"/>
      <c r="R763" s="2088"/>
      <c r="S763" s="2088"/>
    </row>
    <row r="764" spans="1:19" ht="21" customHeight="1" x14ac:dyDescent="0.3">
      <c r="A764" s="207" t="s">
        <v>351</v>
      </c>
      <c r="B764" s="1428">
        <v>755</v>
      </c>
      <c r="C764" s="2195" t="s">
        <v>331</v>
      </c>
      <c r="D764" s="1726" t="s">
        <v>53</v>
      </c>
      <c r="E764" s="1428">
        <v>3</v>
      </c>
      <c r="F764" s="2534">
        <v>40</v>
      </c>
      <c r="G764" s="2005">
        <v>120</v>
      </c>
      <c r="H764" s="1428"/>
      <c r="I764" s="2088">
        <v>1</v>
      </c>
      <c r="J764" s="2088"/>
      <c r="K764" s="2088"/>
      <c r="L764" s="2088"/>
      <c r="M764" s="2088">
        <v>1</v>
      </c>
      <c r="N764" s="2088"/>
      <c r="O764" s="2088"/>
      <c r="P764" s="2088"/>
      <c r="Q764" s="2088">
        <v>1</v>
      </c>
      <c r="R764" s="2088"/>
      <c r="S764" s="2088"/>
    </row>
    <row r="765" spans="1:19" ht="15" customHeight="1" x14ac:dyDescent="0.3">
      <c r="A765" s="207" t="s">
        <v>351</v>
      </c>
      <c r="B765" s="1453">
        <v>755</v>
      </c>
      <c r="C765" s="2195" t="s">
        <v>332</v>
      </c>
      <c r="D765" s="1543" t="s">
        <v>159</v>
      </c>
      <c r="E765" s="1453">
        <v>4</v>
      </c>
      <c r="F765" s="1892">
        <v>300</v>
      </c>
      <c r="G765" s="1993">
        <v>1200</v>
      </c>
      <c r="H765" s="1453"/>
      <c r="I765" s="2087">
        <v>1</v>
      </c>
      <c r="J765" s="2087"/>
      <c r="K765" s="2087"/>
      <c r="L765" s="2087">
        <v>1</v>
      </c>
      <c r="M765" s="2087"/>
      <c r="N765" s="2087"/>
      <c r="O765" s="2087">
        <v>1</v>
      </c>
      <c r="P765" s="2087"/>
      <c r="Q765" s="2087"/>
      <c r="R765" s="2087">
        <v>1</v>
      </c>
      <c r="S765" s="2087"/>
    </row>
    <row r="766" spans="1:19" ht="21" customHeight="1" x14ac:dyDescent="0.3">
      <c r="A766" s="207" t="s">
        <v>351</v>
      </c>
      <c r="B766" s="156">
        <v>755</v>
      </c>
      <c r="C766" s="2195" t="s">
        <v>333</v>
      </c>
      <c r="D766" s="157" t="s">
        <v>159</v>
      </c>
      <c r="E766" s="156">
        <v>7</v>
      </c>
      <c r="F766" s="158">
        <v>80</v>
      </c>
      <c r="G766" s="159">
        <v>560</v>
      </c>
      <c r="H766" s="156"/>
      <c r="I766" s="160">
        <v>1</v>
      </c>
      <c r="J766" s="160"/>
      <c r="K766" s="160">
        <v>2</v>
      </c>
      <c r="L766" s="160"/>
      <c r="M766" s="160"/>
      <c r="N766" s="160">
        <v>2</v>
      </c>
      <c r="O766" s="160"/>
      <c r="P766" s="160"/>
      <c r="Q766" s="160">
        <v>2</v>
      </c>
      <c r="R766" s="160"/>
      <c r="S766" s="160"/>
    </row>
    <row r="767" spans="1:19" ht="38.25" customHeight="1" x14ac:dyDescent="0.3">
      <c r="A767" s="207" t="s">
        <v>351</v>
      </c>
      <c r="B767" s="156">
        <v>755</v>
      </c>
      <c r="C767" s="2195" t="s">
        <v>334</v>
      </c>
      <c r="D767" s="157" t="s">
        <v>53</v>
      </c>
      <c r="E767" s="156">
        <v>1</v>
      </c>
      <c r="F767" s="158">
        <v>100</v>
      </c>
      <c r="G767" s="159">
        <v>100</v>
      </c>
      <c r="H767" s="156"/>
      <c r="I767" s="160"/>
      <c r="J767" s="160">
        <v>1</v>
      </c>
      <c r="K767" s="160"/>
      <c r="L767" s="160"/>
      <c r="M767" s="160"/>
      <c r="N767" s="160"/>
      <c r="O767" s="160"/>
      <c r="P767" s="160"/>
      <c r="Q767" s="160"/>
      <c r="R767" s="160"/>
      <c r="S767" s="160"/>
    </row>
    <row r="768" spans="1:19" ht="21" customHeight="1" x14ac:dyDescent="0.3">
      <c r="A768" s="207" t="s">
        <v>351</v>
      </c>
      <c r="B768" s="156">
        <v>755</v>
      </c>
      <c r="C768" s="2195" t="s">
        <v>335</v>
      </c>
      <c r="D768" s="157" t="s">
        <v>53</v>
      </c>
      <c r="E768" s="156">
        <v>1</v>
      </c>
      <c r="F768" s="158">
        <v>100</v>
      </c>
      <c r="G768" s="159">
        <v>100</v>
      </c>
      <c r="H768" s="156"/>
      <c r="I768" s="160"/>
      <c r="J768" s="160">
        <v>1</v>
      </c>
      <c r="K768" s="160"/>
      <c r="L768" s="160"/>
      <c r="M768" s="160"/>
      <c r="N768" s="160"/>
      <c r="O768" s="160"/>
      <c r="P768" s="160"/>
      <c r="Q768" s="160"/>
      <c r="R768" s="160"/>
      <c r="S768" s="160"/>
    </row>
    <row r="769" spans="1:19" ht="22.5" x14ac:dyDescent="0.25">
      <c r="A769" s="202" t="s">
        <v>381</v>
      </c>
      <c r="B769" s="177">
        <v>755</v>
      </c>
      <c r="C769" s="1050" t="s">
        <v>353</v>
      </c>
      <c r="D769" s="1343" t="s">
        <v>354</v>
      </c>
      <c r="E769" s="95">
        <v>8</v>
      </c>
      <c r="F769" s="117">
        <v>15.532400000000001</v>
      </c>
      <c r="G769" s="757">
        <v>124.25920000000001</v>
      </c>
      <c r="H769" s="95"/>
      <c r="I769" s="95">
        <v>4</v>
      </c>
      <c r="J769" s="95"/>
      <c r="K769" s="95"/>
      <c r="L769" s="95"/>
      <c r="M769" s="95"/>
      <c r="N769" s="95"/>
      <c r="O769" s="95">
        <v>4</v>
      </c>
      <c r="P769" s="95"/>
      <c r="Q769" s="95"/>
      <c r="R769" s="95"/>
      <c r="S769" s="95"/>
    </row>
    <row r="770" spans="1:19" ht="89.25" x14ac:dyDescent="0.25">
      <c r="A770" s="202" t="s">
        <v>381</v>
      </c>
      <c r="B770" s="177">
        <v>755</v>
      </c>
      <c r="C770" s="499" t="s">
        <v>125</v>
      </c>
      <c r="D770" s="1343" t="s">
        <v>126</v>
      </c>
      <c r="E770" s="95">
        <v>1</v>
      </c>
      <c r="F770" s="117">
        <v>4025.5696000000003</v>
      </c>
      <c r="G770" s="757">
        <v>4025.5696000000003</v>
      </c>
      <c r="H770" s="95">
        <v>1</v>
      </c>
      <c r="I770" s="95"/>
      <c r="J770" s="95"/>
      <c r="K770" s="95"/>
      <c r="L770" s="95"/>
      <c r="M770" s="95"/>
      <c r="N770" s="95"/>
      <c r="O770" s="95"/>
      <c r="P770" s="95"/>
      <c r="Q770" s="95"/>
      <c r="R770" s="95"/>
      <c r="S770" s="95"/>
    </row>
    <row r="771" spans="1:19" ht="25.5" x14ac:dyDescent="0.25">
      <c r="A771" s="202" t="s">
        <v>381</v>
      </c>
      <c r="B771" s="177">
        <v>755</v>
      </c>
      <c r="C771" s="499" t="s">
        <v>355</v>
      </c>
      <c r="D771" s="1343" t="s">
        <v>126</v>
      </c>
      <c r="E771" s="95">
        <v>4</v>
      </c>
      <c r="F771" s="117">
        <v>10.011600000000001</v>
      </c>
      <c r="G771" s="757">
        <v>40.046400000000006</v>
      </c>
      <c r="H771" s="95">
        <v>4</v>
      </c>
      <c r="I771" s="95"/>
      <c r="J771" s="95"/>
      <c r="K771" s="95"/>
      <c r="L771" s="95"/>
      <c r="M771" s="95"/>
      <c r="N771" s="95"/>
      <c r="O771" s="95"/>
      <c r="P771" s="95"/>
      <c r="Q771" s="95"/>
      <c r="R771" s="95"/>
      <c r="S771" s="95"/>
    </row>
    <row r="772" spans="1:19" ht="25.5" x14ac:dyDescent="0.25">
      <c r="A772" s="202" t="s">
        <v>381</v>
      </c>
      <c r="B772" s="301">
        <v>755</v>
      </c>
      <c r="C772" s="499" t="s">
        <v>356</v>
      </c>
      <c r="D772" s="1680" t="s">
        <v>126</v>
      </c>
      <c r="E772" s="121">
        <v>4</v>
      </c>
      <c r="F772" s="1894">
        <v>20.517600000000002</v>
      </c>
      <c r="G772" s="1919">
        <v>82.070400000000006</v>
      </c>
      <c r="H772" s="121">
        <v>4</v>
      </c>
      <c r="I772" s="121"/>
      <c r="J772" s="121"/>
      <c r="K772" s="121"/>
      <c r="L772" s="121"/>
      <c r="M772" s="121"/>
      <c r="N772" s="121"/>
      <c r="O772" s="121"/>
      <c r="P772" s="121"/>
      <c r="Q772" s="121"/>
      <c r="R772" s="121"/>
      <c r="S772" s="121"/>
    </row>
    <row r="773" spans="1:19" ht="25.5" x14ac:dyDescent="0.25">
      <c r="A773" s="202" t="s">
        <v>381</v>
      </c>
      <c r="B773" s="303">
        <v>755</v>
      </c>
      <c r="C773" s="2233" t="s">
        <v>357</v>
      </c>
      <c r="D773" s="187" t="s">
        <v>130</v>
      </c>
      <c r="E773" s="56">
        <v>8</v>
      </c>
      <c r="F773" s="90">
        <v>690.92399999999998</v>
      </c>
      <c r="G773" s="1859">
        <v>5527.3919999999998</v>
      </c>
      <c r="H773" s="187">
        <v>2</v>
      </c>
      <c r="I773" s="187"/>
      <c r="J773" s="187"/>
      <c r="K773" s="187">
        <v>2</v>
      </c>
      <c r="L773" s="187"/>
      <c r="M773" s="187"/>
      <c r="N773" s="187">
        <v>2</v>
      </c>
      <c r="O773" s="187"/>
      <c r="P773" s="187"/>
      <c r="Q773" s="187">
        <v>2</v>
      </c>
      <c r="R773" s="187"/>
      <c r="S773" s="187"/>
    </row>
    <row r="774" spans="1:19" ht="25.5" x14ac:dyDescent="0.25">
      <c r="A774" s="1375" t="s">
        <v>381</v>
      </c>
      <c r="B774" s="1399">
        <v>755</v>
      </c>
      <c r="C774" s="2405" t="s">
        <v>358</v>
      </c>
      <c r="D774" s="2487" t="s">
        <v>130</v>
      </c>
      <c r="E774" s="1765">
        <v>8</v>
      </c>
      <c r="F774" s="2134">
        <v>401.7</v>
      </c>
      <c r="G774" s="1867">
        <v>3213.6</v>
      </c>
      <c r="H774" s="2487">
        <v>2</v>
      </c>
      <c r="I774" s="2487"/>
      <c r="J774" s="2487"/>
      <c r="K774" s="2487">
        <v>2</v>
      </c>
      <c r="L774" s="2487"/>
      <c r="M774" s="2487"/>
      <c r="N774" s="2487">
        <v>2</v>
      </c>
      <c r="O774" s="2487"/>
      <c r="P774" s="2487"/>
      <c r="Q774" s="2487">
        <v>2</v>
      </c>
      <c r="R774" s="2487"/>
      <c r="S774" s="2487"/>
    </row>
    <row r="775" spans="1:19" ht="25.5" x14ac:dyDescent="0.25">
      <c r="A775" s="1375" t="s">
        <v>381</v>
      </c>
      <c r="B775" s="177">
        <v>755</v>
      </c>
      <c r="C775" s="2233" t="s">
        <v>359</v>
      </c>
      <c r="D775" s="2431" t="s">
        <v>130</v>
      </c>
      <c r="E775" s="95">
        <v>8</v>
      </c>
      <c r="F775" s="117">
        <v>401.7</v>
      </c>
      <c r="G775" s="757">
        <v>3213.6</v>
      </c>
      <c r="H775" s="2431">
        <v>2</v>
      </c>
      <c r="I775" s="2431"/>
      <c r="J775" s="2431"/>
      <c r="K775" s="2431">
        <v>2</v>
      </c>
      <c r="L775" s="2431"/>
      <c r="M775" s="2431"/>
      <c r="N775" s="2431">
        <v>2</v>
      </c>
      <c r="O775" s="2431"/>
      <c r="P775" s="2431"/>
      <c r="Q775" s="2431">
        <v>2</v>
      </c>
      <c r="R775" s="2431"/>
      <c r="S775" s="2431"/>
    </row>
    <row r="776" spans="1:19" ht="25.5" x14ac:dyDescent="0.25">
      <c r="A776" s="1375" t="s">
        <v>381</v>
      </c>
      <c r="B776" s="177">
        <v>755</v>
      </c>
      <c r="C776" s="2233" t="s">
        <v>360</v>
      </c>
      <c r="D776" s="2431" t="s">
        <v>130</v>
      </c>
      <c r="E776" s="95">
        <v>8</v>
      </c>
      <c r="F776" s="117">
        <v>401.7</v>
      </c>
      <c r="G776" s="757">
        <v>3213.6</v>
      </c>
      <c r="H776" s="2431">
        <v>2</v>
      </c>
      <c r="I776" s="2431"/>
      <c r="J776" s="2431"/>
      <c r="K776" s="2431">
        <v>2</v>
      </c>
      <c r="L776" s="2431"/>
      <c r="M776" s="2431"/>
      <c r="N776" s="2431">
        <v>2</v>
      </c>
      <c r="O776" s="2431"/>
      <c r="P776" s="2431"/>
      <c r="Q776" s="2431">
        <v>2</v>
      </c>
      <c r="R776" s="2431"/>
      <c r="S776" s="2431"/>
    </row>
    <row r="777" spans="1:19" ht="22.5" x14ac:dyDescent="0.25">
      <c r="A777" s="1375" t="s">
        <v>381</v>
      </c>
      <c r="B777" s="177">
        <v>755</v>
      </c>
      <c r="C777" s="499" t="s">
        <v>133</v>
      </c>
      <c r="D777" s="95" t="s">
        <v>134</v>
      </c>
      <c r="E777" s="95">
        <v>8</v>
      </c>
      <c r="F777" s="117">
        <v>39.366599999999998</v>
      </c>
      <c r="G777" s="757">
        <v>314.93279999999999</v>
      </c>
      <c r="H777" s="95">
        <v>2</v>
      </c>
      <c r="I777" s="95"/>
      <c r="J777" s="95"/>
      <c r="K777" s="95">
        <v>2</v>
      </c>
      <c r="L777" s="95"/>
      <c r="M777" s="95"/>
      <c r="N777" s="95">
        <v>2</v>
      </c>
      <c r="O777" s="95"/>
      <c r="P777" s="95"/>
      <c r="Q777" s="95">
        <v>2</v>
      </c>
      <c r="R777" s="95"/>
      <c r="S777" s="95"/>
    </row>
    <row r="778" spans="1:19" ht="25.5" x14ac:dyDescent="0.25">
      <c r="A778" s="1375" t="s">
        <v>381</v>
      </c>
      <c r="B778" s="177">
        <v>755</v>
      </c>
      <c r="C778" s="499" t="s">
        <v>137</v>
      </c>
      <c r="D778" s="95" t="s">
        <v>136</v>
      </c>
      <c r="E778" s="95">
        <v>8</v>
      </c>
      <c r="F778" s="117">
        <v>13.39</v>
      </c>
      <c r="G778" s="757">
        <v>107.12</v>
      </c>
      <c r="H778" s="95">
        <v>2</v>
      </c>
      <c r="I778" s="95"/>
      <c r="J778" s="95"/>
      <c r="K778" s="95">
        <v>2</v>
      </c>
      <c r="L778" s="95"/>
      <c r="M778" s="95"/>
      <c r="N778" s="95">
        <v>2</v>
      </c>
      <c r="O778" s="95"/>
      <c r="P778" s="95"/>
      <c r="Q778" s="95">
        <v>2</v>
      </c>
      <c r="R778" s="95"/>
      <c r="S778" s="95"/>
    </row>
    <row r="779" spans="1:19" ht="22.5" x14ac:dyDescent="0.25">
      <c r="A779" s="1375" t="s">
        <v>381</v>
      </c>
      <c r="B779" s="177">
        <v>755</v>
      </c>
      <c r="C779" s="499" t="s">
        <v>361</v>
      </c>
      <c r="D779" s="95" t="s">
        <v>159</v>
      </c>
      <c r="E779" s="95">
        <v>10</v>
      </c>
      <c r="F779" s="117">
        <v>63.200800000000001</v>
      </c>
      <c r="G779" s="757">
        <v>632.00800000000004</v>
      </c>
      <c r="H779" s="95">
        <v>10</v>
      </c>
      <c r="I779" s="95"/>
      <c r="J779" s="95"/>
      <c r="K779" s="95"/>
      <c r="L779" s="95"/>
      <c r="M779" s="95"/>
      <c r="N779" s="95"/>
      <c r="O779" s="95"/>
      <c r="P779" s="95"/>
      <c r="Q779" s="95"/>
      <c r="R779" s="95"/>
      <c r="S779" s="95"/>
    </row>
    <row r="780" spans="1:19" ht="63.75" x14ac:dyDescent="0.25">
      <c r="A780" s="1375" t="s">
        <v>381</v>
      </c>
      <c r="B780" s="177">
        <v>755</v>
      </c>
      <c r="C780" s="499" t="s">
        <v>140</v>
      </c>
      <c r="D780" s="95" t="s">
        <v>84</v>
      </c>
      <c r="E780" s="95">
        <v>8</v>
      </c>
      <c r="F780" s="117">
        <v>12.8544</v>
      </c>
      <c r="G780" s="757">
        <v>102.8352</v>
      </c>
      <c r="H780" s="95">
        <v>2</v>
      </c>
      <c r="I780" s="95"/>
      <c r="J780" s="95"/>
      <c r="K780" s="95">
        <v>2</v>
      </c>
      <c r="L780" s="95"/>
      <c r="M780" s="95"/>
      <c r="N780" s="95">
        <v>2</v>
      </c>
      <c r="O780" s="95"/>
      <c r="P780" s="95"/>
      <c r="Q780" s="95">
        <v>2</v>
      </c>
      <c r="R780" s="95"/>
      <c r="S780" s="95"/>
    </row>
    <row r="781" spans="1:19" ht="63.75" x14ac:dyDescent="0.25">
      <c r="A781" s="1375" t="s">
        <v>381</v>
      </c>
      <c r="B781" s="177">
        <v>755</v>
      </c>
      <c r="C781" s="499" t="s">
        <v>362</v>
      </c>
      <c r="D781" s="95" t="s">
        <v>84</v>
      </c>
      <c r="E781" s="95">
        <v>8</v>
      </c>
      <c r="F781" s="117">
        <v>13.39</v>
      </c>
      <c r="G781" s="757">
        <v>107.12</v>
      </c>
      <c r="H781" s="95">
        <v>2</v>
      </c>
      <c r="I781" s="95"/>
      <c r="J781" s="95"/>
      <c r="K781" s="95">
        <v>2</v>
      </c>
      <c r="L781" s="95"/>
      <c r="M781" s="95"/>
      <c r="N781" s="95">
        <v>2</v>
      </c>
      <c r="O781" s="95"/>
      <c r="P781" s="95"/>
      <c r="Q781" s="95">
        <v>2</v>
      </c>
      <c r="R781" s="95"/>
      <c r="S781" s="95"/>
    </row>
    <row r="782" spans="1:19" ht="22.5" x14ac:dyDescent="0.25">
      <c r="A782" s="1375" t="s">
        <v>381</v>
      </c>
      <c r="B782" s="177">
        <v>755</v>
      </c>
      <c r="C782" s="499" t="s">
        <v>363</v>
      </c>
      <c r="D782" s="95" t="s">
        <v>159</v>
      </c>
      <c r="E782" s="95">
        <v>3</v>
      </c>
      <c r="F782" s="117">
        <v>53.56</v>
      </c>
      <c r="G782" s="757">
        <v>160.68</v>
      </c>
      <c r="H782" s="95">
        <v>1</v>
      </c>
      <c r="I782" s="95"/>
      <c r="J782" s="95"/>
      <c r="K782" s="95"/>
      <c r="L782" s="95">
        <v>1</v>
      </c>
      <c r="M782" s="95"/>
      <c r="N782" s="95"/>
      <c r="O782" s="95"/>
      <c r="P782" s="95">
        <v>1</v>
      </c>
      <c r="Q782" s="95"/>
      <c r="R782" s="95"/>
      <c r="S782" s="95"/>
    </row>
    <row r="783" spans="1:19" ht="22.5" x14ac:dyDescent="0.25">
      <c r="A783" s="1375" t="s">
        <v>381</v>
      </c>
      <c r="B783" s="177">
        <v>755</v>
      </c>
      <c r="C783" s="499" t="s">
        <v>149</v>
      </c>
      <c r="D783" s="95" t="s">
        <v>84</v>
      </c>
      <c r="E783" s="95">
        <v>1</v>
      </c>
      <c r="F783" s="117">
        <v>38.0276</v>
      </c>
      <c r="G783" s="757">
        <v>38.0276</v>
      </c>
      <c r="H783" s="95">
        <v>1</v>
      </c>
      <c r="I783" s="95"/>
      <c r="J783" s="95"/>
      <c r="K783" s="95"/>
      <c r="L783" s="95"/>
      <c r="M783" s="95"/>
      <c r="N783" s="95"/>
      <c r="O783" s="95"/>
      <c r="P783" s="95"/>
      <c r="Q783" s="95"/>
      <c r="R783" s="95"/>
      <c r="S783" s="95"/>
    </row>
    <row r="784" spans="1:19" ht="25.5" x14ac:dyDescent="0.25">
      <c r="A784" s="1375" t="s">
        <v>381</v>
      </c>
      <c r="B784" s="177">
        <v>755</v>
      </c>
      <c r="C784" s="499" t="s">
        <v>364</v>
      </c>
      <c r="D784" s="95" t="s">
        <v>126</v>
      </c>
      <c r="E784" s="95">
        <v>5</v>
      </c>
      <c r="F784" s="117">
        <v>8.3532999999999991</v>
      </c>
      <c r="G784" s="757">
        <v>41.766499999999994</v>
      </c>
      <c r="H784" s="95">
        <v>5</v>
      </c>
      <c r="I784" s="95"/>
      <c r="J784" s="95"/>
      <c r="K784" s="95"/>
      <c r="L784" s="95"/>
      <c r="M784" s="95"/>
      <c r="N784" s="95"/>
      <c r="O784" s="95"/>
      <c r="P784" s="95"/>
      <c r="Q784" s="95"/>
      <c r="R784" s="95"/>
      <c r="S784" s="95"/>
    </row>
    <row r="785" spans="1:19" ht="22.5" x14ac:dyDescent="0.25">
      <c r="A785" s="1375" t="s">
        <v>381</v>
      </c>
      <c r="B785" s="177">
        <v>755</v>
      </c>
      <c r="C785" s="499" t="s">
        <v>365</v>
      </c>
      <c r="D785" s="95" t="s">
        <v>238</v>
      </c>
      <c r="E785" s="95">
        <v>1</v>
      </c>
      <c r="F785" s="117">
        <v>37.275700000000001</v>
      </c>
      <c r="G785" s="757">
        <v>37.275700000000001</v>
      </c>
      <c r="H785" s="95">
        <v>1</v>
      </c>
      <c r="I785" s="95"/>
      <c r="J785" s="95"/>
      <c r="K785" s="95"/>
      <c r="L785" s="95"/>
      <c r="M785" s="95"/>
      <c r="N785" s="95"/>
      <c r="O785" s="95"/>
      <c r="P785" s="95"/>
      <c r="Q785" s="95"/>
      <c r="R785" s="95"/>
      <c r="S785" s="95"/>
    </row>
    <row r="786" spans="1:19" ht="25.5" x14ac:dyDescent="0.25">
      <c r="A786" s="1375" t="s">
        <v>381</v>
      </c>
      <c r="B786" s="177">
        <v>755</v>
      </c>
      <c r="C786" s="499" t="s">
        <v>156</v>
      </c>
      <c r="D786" s="95" t="s">
        <v>157</v>
      </c>
      <c r="E786" s="95">
        <v>20</v>
      </c>
      <c r="F786" s="117">
        <v>96.644900000000007</v>
      </c>
      <c r="G786" s="757">
        <v>1932.8980000000001</v>
      </c>
      <c r="H786" s="95">
        <v>5</v>
      </c>
      <c r="I786" s="95"/>
      <c r="J786" s="95"/>
      <c r="K786" s="95">
        <v>5</v>
      </c>
      <c r="L786" s="95"/>
      <c r="M786" s="95"/>
      <c r="N786" s="95">
        <v>5</v>
      </c>
      <c r="O786" s="95"/>
      <c r="P786" s="95"/>
      <c r="Q786" s="95">
        <v>5</v>
      </c>
      <c r="R786" s="95"/>
      <c r="S786" s="95"/>
    </row>
    <row r="787" spans="1:19" ht="25.5" x14ac:dyDescent="0.25">
      <c r="A787" s="1375" t="s">
        <v>381</v>
      </c>
      <c r="B787" s="177">
        <v>755</v>
      </c>
      <c r="C787" s="499" t="s">
        <v>158</v>
      </c>
      <c r="D787" s="95" t="s">
        <v>159</v>
      </c>
      <c r="E787" s="95">
        <v>4</v>
      </c>
      <c r="F787" s="117">
        <v>67.320800000000006</v>
      </c>
      <c r="G787" s="757">
        <v>269.28320000000002</v>
      </c>
      <c r="H787" s="95">
        <v>1</v>
      </c>
      <c r="I787" s="95"/>
      <c r="J787" s="95"/>
      <c r="K787" s="95">
        <v>1</v>
      </c>
      <c r="L787" s="95"/>
      <c r="M787" s="95"/>
      <c r="N787" s="95">
        <v>1</v>
      </c>
      <c r="O787" s="95"/>
      <c r="P787" s="95"/>
      <c r="Q787" s="95">
        <v>1</v>
      </c>
      <c r="R787" s="95"/>
      <c r="S787" s="95"/>
    </row>
    <row r="788" spans="1:19" ht="25.5" x14ac:dyDescent="0.25">
      <c r="A788" s="1375" t="s">
        <v>381</v>
      </c>
      <c r="B788" s="177">
        <v>755</v>
      </c>
      <c r="C788" s="499" t="s">
        <v>160</v>
      </c>
      <c r="D788" s="95" t="s">
        <v>159</v>
      </c>
      <c r="E788" s="95">
        <v>2</v>
      </c>
      <c r="F788" s="117">
        <v>12.154000000000002</v>
      </c>
      <c r="G788" s="757">
        <v>24.308000000000003</v>
      </c>
      <c r="H788" s="95">
        <v>1</v>
      </c>
      <c r="I788" s="95"/>
      <c r="J788" s="95"/>
      <c r="K788" s="95"/>
      <c r="L788" s="95"/>
      <c r="M788" s="95"/>
      <c r="N788" s="95">
        <v>1</v>
      </c>
      <c r="O788" s="95"/>
      <c r="P788" s="95"/>
      <c r="Q788" s="95"/>
      <c r="R788" s="95"/>
      <c r="S788" s="95"/>
    </row>
    <row r="789" spans="1:19" ht="25.5" x14ac:dyDescent="0.25">
      <c r="A789" s="1375" t="s">
        <v>381</v>
      </c>
      <c r="B789" s="177">
        <v>755</v>
      </c>
      <c r="C789" s="499" t="s">
        <v>162</v>
      </c>
      <c r="D789" s="95" t="s">
        <v>159</v>
      </c>
      <c r="E789" s="95">
        <v>1</v>
      </c>
      <c r="F789" s="117">
        <v>24.534600000000001</v>
      </c>
      <c r="G789" s="757">
        <v>24.534600000000001</v>
      </c>
      <c r="H789" s="95">
        <v>1</v>
      </c>
      <c r="I789" s="95"/>
      <c r="J789" s="95"/>
      <c r="K789" s="95"/>
      <c r="L789" s="95"/>
      <c r="M789" s="95"/>
      <c r="N789" s="95"/>
      <c r="O789" s="95"/>
      <c r="P789" s="95"/>
      <c r="Q789" s="95"/>
      <c r="R789" s="95"/>
      <c r="S789" s="95"/>
    </row>
    <row r="790" spans="1:19" ht="25.5" x14ac:dyDescent="0.25">
      <c r="A790" s="1375" t="s">
        <v>381</v>
      </c>
      <c r="B790" s="177">
        <v>755</v>
      </c>
      <c r="C790" s="499" t="s">
        <v>366</v>
      </c>
      <c r="D790" s="95" t="s">
        <v>148</v>
      </c>
      <c r="E790" s="95">
        <v>1</v>
      </c>
      <c r="F790" s="117">
        <v>20.8369</v>
      </c>
      <c r="G790" s="757">
        <v>20.8369</v>
      </c>
      <c r="H790" s="95">
        <v>1</v>
      </c>
      <c r="I790" s="95"/>
      <c r="J790" s="95"/>
      <c r="K790" s="95"/>
      <c r="L790" s="95"/>
      <c r="M790" s="95"/>
      <c r="N790" s="95"/>
      <c r="O790" s="95"/>
      <c r="P790" s="95"/>
      <c r="Q790" s="95"/>
      <c r="R790" s="95"/>
      <c r="S790" s="95"/>
    </row>
    <row r="791" spans="1:19" ht="22.5" x14ac:dyDescent="0.25">
      <c r="A791" s="1375" t="s">
        <v>381</v>
      </c>
      <c r="B791" s="177">
        <v>755</v>
      </c>
      <c r="C791" s="499" t="s">
        <v>163</v>
      </c>
      <c r="D791" s="95" t="s">
        <v>164</v>
      </c>
      <c r="E791" s="95">
        <v>2</v>
      </c>
      <c r="F791" s="117">
        <v>51.4176</v>
      </c>
      <c r="G791" s="757">
        <v>102.8352</v>
      </c>
      <c r="H791" s="95">
        <v>2</v>
      </c>
      <c r="I791" s="95"/>
      <c r="J791" s="95"/>
      <c r="K791" s="95"/>
      <c r="L791" s="95"/>
      <c r="M791" s="95"/>
      <c r="N791" s="95"/>
      <c r="O791" s="95"/>
      <c r="P791" s="95"/>
      <c r="Q791" s="95"/>
      <c r="R791" s="95"/>
      <c r="S791" s="95"/>
    </row>
    <row r="792" spans="1:19" ht="22.5" x14ac:dyDescent="0.25">
      <c r="A792" s="1375" t="s">
        <v>381</v>
      </c>
      <c r="B792" s="177">
        <v>755</v>
      </c>
      <c r="C792" s="499" t="s">
        <v>168</v>
      </c>
      <c r="D792" s="95" t="s">
        <v>126</v>
      </c>
      <c r="E792" s="95">
        <v>12</v>
      </c>
      <c r="F792" s="117">
        <v>43.795600000000007</v>
      </c>
      <c r="G792" s="757">
        <v>525.54720000000009</v>
      </c>
      <c r="H792" s="95">
        <v>6</v>
      </c>
      <c r="I792" s="95"/>
      <c r="J792" s="95"/>
      <c r="K792" s="95"/>
      <c r="L792" s="95"/>
      <c r="M792" s="95"/>
      <c r="N792" s="95">
        <v>6</v>
      </c>
      <c r="O792" s="95"/>
      <c r="P792" s="95"/>
      <c r="Q792" s="95"/>
      <c r="R792" s="95"/>
      <c r="S792" s="95"/>
    </row>
    <row r="793" spans="1:19" ht="22.5" x14ac:dyDescent="0.25">
      <c r="A793" s="1375" t="s">
        <v>381</v>
      </c>
      <c r="B793" s="177">
        <v>755</v>
      </c>
      <c r="C793" s="499" t="s">
        <v>172</v>
      </c>
      <c r="D793" s="95" t="s">
        <v>159</v>
      </c>
      <c r="E793" s="95">
        <v>2</v>
      </c>
      <c r="F793" s="117">
        <v>23.010200000000001</v>
      </c>
      <c r="G793" s="757">
        <v>46.020400000000002</v>
      </c>
      <c r="H793" s="95">
        <v>1</v>
      </c>
      <c r="I793" s="95"/>
      <c r="J793" s="95"/>
      <c r="K793" s="95"/>
      <c r="L793" s="95"/>
      <c r="M793" s="95"/>
      <c r="N793" s="95">
        <v>1</v>
      </c>
      <c r="O793" s="95"/>
      <c r="P793" s="95"/>
      <c r="Q793" s="95"/>
      <c r="R793" s="95"/>
      <c r="S793" s="95"/>
    </row>
    <row r="794" spans="1:19" ht="22.5" x14ac:dyDescent="0.25">
      <c r="A794" s="1375" t="s">
        <v>381</v>
      </c>
      <c r="B794" s="177">
        <v>755</v>
      </c>
      <c r="C794" s="499" t="s">
        <v>367</v>
      </c>
      <c r="D794" s="95" t="s">
        <v>142</v>
      </c>
      <c r="E794" s="95">
        <v>1</v>
      </c>
      <c r="F794" s="117">
        <v>69.628</v>
      </c>
      <c r="G794" s="757">
        <v>69.628</v>
      </c>
      <c r="H794" s="95">
        <v>1</v>
      </c>
      <c r="I794" s="95"/>
      <c r="J794" s="95"/>
      <c r="K794" s="95"/>
      <c r="L794" s="95"/>
      <c r="M794" s="95"/>
      <c r="N794" s="95"/>
      <c r="O794" s="95"/>
      <c r="P794" s="95"/>
      <c r="Q794" s="95"/>
      <c r="R794" s="95"/>
      <c r="S794" s="95"/>
    </row>
    <row r="795" spans="1:19" ht="22.5" x14ac:dyDescent="0.25">
      <c r="A795" s="1375" t="s">
        <v>381</v>
      </c>
      <c r="B795" s="177">
        <v>755</v>
      </c>
      <c r="C795" s="499" t="s">
        <v>179</v>
      </c>
      <c r="D795" s="95" t="s">
        <v>126</v>
      </c>
      <c r="E795" s="95">
        <v>1</v>
      </c>
      <c r="F795" s="117">
        <v>94.5334</v>
      </c>
      <c r="G795" s="757">
        <v>94.5334</v>
      </c>
      <c r="H795" s="95">
        <v>1</v>
      </c>
      <c r="I795" s="95"/>
      <c r="J795" s="95"/>
      <c r="K795" s="95"/>
      <c r="L795" s="95"/>
      <c r="M795" s="95"/>
      <c r="N795" s="95"/>
      <c r="O795" s="95"/>
      <c r="P795" s="95"/>
      <c r="Q795" s="95"/>
      <c r="R795" s="95"/>
      <c r="S795" s="95"/>
    </row>
    <row r="796" spans="1:19" ht="22.5" x14ac:dyDescent="0.25">
      <c r="A796" s="1375" t="s">
        <v>381</v>
      </c>
      <c r="B796" s="177">
        <v>755</v>
      </c>
      <c r="C796" s="499" t="s">
        <v>181</v>
      </c>
      <c r="D796" s="95" t="s">
        <v>126</v>
      </c>
      <c r="E796" s="95">
        <v>1</v>
      </c>
      <c r="F796" s="117">
        <v>487.39600000000002</v>
      </c>
      <c r="G796" s="757">
        <v>487.39600000000002</v>
      </c>
      <c r="H796" s="95">
        <v>1</v>
      </c>
      <c r="I796" s="95"/>
      <c r="J796" s="95"/>
      <c r="K796" s="95"/>
      <c r="L796" s="95"/>
      <c r="M796" s="95"/>
      <c r="N796" s="95"/>
      <c r="O796" s="95"/>
      <c r="P796" s="95"/>
      <c r="Q796" s="95"/>
      <c r="R796" s="95"/>
      <c r="S796" s="95"/>
    </row>
    <row r="797" spans="1:19" ht="22.5" x14ac:dyDescent="0.25">
      <c r="A797" s="1375" t="s">
        <v>381</v>
      </c>
      <c r="B797" s="177">
        <v>755</v>
      </c>
      <c r="C797" s="499" t="s">
        <v>182</v>
      </c>
      <c r="D797" s="95" t="s">
        <v>126</v>
      </c>
      <c r="E797" s="95">
        <v>1</v>
      </c>
      <c r="F797" s="117">
        <v>115.47330000000001</v>
      </c>
      <c r="G797" s="757">
        <v>115.47330000000001</v>
      </c>
      <c r="H797" s="95">
        <v>1</v>
      </c>
      <c r="I797" s="95"/>
      <c r="J797" s="95"/>
      <c r="K797" s="95"/>
      <c r="L797" s="95"/>
      <c r="M797" s="95"/>
      <c r="N797" s="95"/>
      <c r="O797" s="95"/>
      <c r="P797" s="95"/>
      <c r="Q797" s="95"/>
      <c r="R797" s="95"/>
      <c r="S797" s="95"/>
    </row>
    <row r="798" spans="1:19" ht="22.5" x14ac:dyDescent="0.25">
      <c r="A798" s="1375" t="s">
        <v>381</v>
      </c>
      <c r="B798" s="177">
        <v>755</v>
      </c>
      <c r="C798" s="499" t="s">
        <v>183</v>
      </c>
      <c r="D798" s="95" t="s">
        <v>126</v>
      </c>
      <c r="E798" s="95">
        <v>1</v>
      </c>
      <c r="F798" s="117">
        <v>26.78</v>
      </c>
      <c r="G798" s="757">
        <v>26.78</v>
      </c>
      <c r="H798" s="95">
        <v>1</v>
      </c>
      <c r="I798" s="95"/>
      <c r="J798" s="95"/>
      <c r="K798" s="95"/>
      <c r="L798" s="95"/>
      <c r="M798" s="95"/>
      <c r="N798" s="95"/>
      <c r="O798" s="95"/>
      <c r="P798" s="95"/>
      <c r="Q798" s="95"/>
      <c r="R798" s="95"/>
      <c r="S798" s="95"/>
    </row>
    <row r="799" spans="1:19" ht="22.5" x14ac:dyDescent="0.25">
      <c r="A799" s="1375" t="s">
        <v>381</v>
      </c>
      <c r="B799" s="177">
        <v>755</v>
      </c>
      <c r="C799" s="499" t="s">
        <v>197</v>
      </c>
      <c r="D799" s="95" t="s">
        <v>157</v>
      </c>
      <c r="E799" s="95">
        <v>20</v>
      </c>
      <c r="F799" s="117">
        <v>101.22840000000001</v>
      </c>
      <c r="G799" s="757">
        <v>2024.5680000000002</v>
      </c>
      <c r="H799" s="95">
        <v>5</v>
      </c>
      <c r="I799" s="95"/>
      <c r="J799" s="95"/>
      <c r="K799" s="95">
        <v>5</v>
      </c>
      <c r="L799" s="95"/>
      <c r="M799" s="95"/>
      <c r="N799" s="95">
        <v>5</v>
      </c>
      <c r="O799" s="95"/>
      <c r="P799" s="95"/>
      <c r="Q799" s="95">
        <v>5</v>
      </c>
      <c r="R799" s="95"/>
      <c r="S799" s="95"/>
    </row>
    <row r="800" spans="1:19" ht="38.25" x14ac:dyDescent="0.25">
      <c r="A800" s="1375" t="s">
        <v>381</v>
      </c>
      <c r="B800" s="177">
        <v>755</v>
      </c>
      <c r="C800" s="499" t="s">
        <v>368</v>
      </c>
      <c r="D800" s="95" t="s">
        <v>66</v>
      </c>
      <c r="E800" s="95">
        <v>1</v>
      </c>
      <c r="F800" s="117">
        <v>160.5564</v>
      </c>
      <c r="G800" s="757">
        <v>160.5564</v>
      </c>
      <c r="H800" s="95">
        <v>1</v>
      </c>
      <c r="I800" s="95"/>
      <c r="J800" s="95"/>
      <c r="K800" s="95"/>
      <c r="L800" s="95"/>
      <c r="M800" s="95"/>
      <c r="N800" s="95"/>
      <c r="O800" s="95"/>
      <c r="P800" s="95"/>
      <c r="Q800" s="95"/>
      <c r="R800" s="95"/>
      <c r="S800" s="95"/>
    </row>
    <row r="801" spans="1:19" ht="38.25" x14ac:dyDescent="0.25">
      <c r="A801" s="1375" t="s">
        <v>381</v>
      </c>
      <c r="B801" s="177">
        <v>755</v>
      </c>
      <c r="C801" s="1498" t="s">
        <v>377</v>
      </c>
      <c r="D801" s="1343" t="s">
        <v>126</v>
      </c>
      <c r="E801" s="98">
        <v>100</v>
      </c>
      <c r="F801" s="117">
        <v>100</v>
      </c>
      <c r="G801" s="757">
        <v>10000</v>
      </c>
      <c r="H801" s="95">
        <v>100</v>
      </c>
      <c r="I801" s="95"/>
      <c r="J801" s="95"/>
      <c r="K801" s="95"/>
      <c r="L801" s="95"/>
      <c r="M801" s="95"/>
      <c r="N801" s="95"/>
      <c r="O801" s="95"/>
      <c r="P801" s="95"/>
      <c r="Q801" s="95"/>
      <c r="R801" s="95"/>
      <c r="S801" s="95"/>
    </row>
    <row r="802" spans="1:19" ht="30" x14ac:dyDescent="0.25">
      <c r="A802" s="221" t="s">
        <v>468</v>
      </c>
      <c r="B802" s="209">
        <v>755</v>
      </c>
      <c r="C802" s="210" t="s">
        <v>382</v>
      </c>
      <c r="D802" s="209" t="s">
        <v>383</v>
      </c>
      <c r="E802" s="209">
        <f t="shared" ref="E802:E833" si="3">SUM(H802:S802)</f>
        <v>3</v>
      </c>
      <c r="F802" s="212">
        <v>4025.57</v>
      </c>
      <c r="G802" s="212">
        <v>12076.71</v>
      </c>
      <c r="H802" s="209">
        <v>2</v>
      </c>
      <c r="I802" s="209"/>
      <c r="J802" s="209"/>
      <c r="K802" s="209"/>
      <c r="L802" s="209">
        <v>1</v>
      </c>
      <c r="M802" s="208"/>
      <c r="N802" s="209"/>
      <c r="O802" s="209"/>
      <c r="P802" s="209"/>
      <c r="Q802" s="209"/>
      <c r="R802" s="209"/>
      <c r="S802" s="209"/>
    </row>
    <row r="803" spans="1:19" ht="30" x14ac:dyDescent="0.25">
      <c r="A803" s="221" t="s">
        <v>468</v>
      </c>
      <c r="B803" s="209">
        <v>755</v>
      </c>
      <c r="C803" s="210" t="s">
        <v>128</v>
      </c>
      <c r="D803" s="216" t="s">
        <v>384</v>
      </c>
      <c r="E803" s="216">
        <f t="shared" si="3"/>
        <v>10</v>
      </c>
      <c r="F803" s="216">
        <v>519.53</v>
      </c>
      <c r="G803" s="273">
        <v>5195.32</v>
      </c>
      <c r="H803" s="216">
        <v>5</v>
      </c>
      <c r="I803" s="216"/>
      <c r="J803" s="216"/>
      <c r="K803" s="216"/>
      <c r="L803" s="216"/>
      <c r="M803" s="216"/>
      <c r="N803" s="216">
        <v>5</v>
      </c>
      <c r="O803" s="216"/>
      <c r="P803" s="216"/>
      <c r="Q803" s="216"/>
      <c r="R803" s="216"/>
      <c r="S803" s="216"/>
    </row>
    <row r="804" spans="1:19" ht="30" x14ac:dyDescent="0.25">
      <c r="A804" s="221" t="s">
        <v>468</v>
      </c>
      <c r="B804" s="209">
        <v>755</v>
      </c>
      <c r="C804" s="210" t="s">
        <v>385</v>
      </c>
      <c r="D804" s="216" t="s">
        <v>386</v>
      </c>
      <c r="E804" s="216">
        <f t="shared" si="3"/>
        <v>16</v>
      </c>
      <c r="F804" s="216">
        <v>739.13</v>
      </c>
      <c r="G804" s="273">
        <v>11826.05</v>
      </c>
      <c r="H804" s="216">
        <v>4</v>
      </c>
      <c r="I804" s="216"/>
      <c r="J804" s="216">
        <v>4</v>
      </c>
      <c r="K804" s="216"/>
      <c r="L804" s="216">
        <v>2</v>
      </c>
      <c r="M804" s="216"/>
      <c r="N804" s="216">
        <v>2</v>
      </c>
      <c r="O804" s="216"/>
      <c r="P804" s="216">
        <v>2</v>
      </c>
      <c r="Q804" s="216"/>
      <c r="R804" s="216">
        <v>2</v>
      </c>
      <c r="S804" s="216"/>
    </row>
    <row r="805" spans="1:19" ht="30" x14ac:dyDescent="0.25">
      <c r="A805" s="221" t="s">
        <v>468</v>
      </c>
      <c r="B805" s="209">
        <v>755</v>
      </c>
      <c r="C805" s="210" t="s">
        <v>387</v>
      </c>
      <c r="D805" s="216" t="s">
        <v>386</v>
      </c>
      <c r="E805" s="216">
        <f t="shared" si="3"/>
        <v>16</v>
      </c>
      <c r="F805" s="216">
        <v>482.04</v>
      </c>
      <c r="G805" s="273">
        <v>7712.64</v>
      </c>
      <c r="H805" s="216">
        <v>4</v>
      </c>
      <c r="I805" s="216"/>
      <c r="J805" s="216">
        <v>4</v>
      </c>
      <c r="K805" s="216"/>
      <c r="L805" s="216">
        <v>2</v>
      </c>
      <c r="M805" s="216"/>
      <c r="N805" s="216">
        <v>2</v>
      </c>
      <c r="O805" s="216"/>
      <c r="P805" s="216">
        <v>2</v>
      </c>
      <c r="Q805" s="216"/>
      <c r="R805" s="216">
        <v>2</v>
      </c>
      <c r="S805" s="216"/>
    </row>
    <row r="806" spans="1:19" ht="30" x14ac:dyDescent="0.25">
      <c r="A806" s="221" t="s">
        <v>468</v>
      </c>
      <c r="B806" s="209">
        <v>755</v>
      </c>
      <c r="C806" s="210" t="s">
        <v>388</v>
      </c>
      <c r="D806" s="216" t="s">
        <v>386</v>
      </c>
      <c r="E806" s="216">
        <f t="shared" si="3"/>
        <v>16</v>
      </c>
      <c r="F806" s="216">
        <v>482.04</v>
      </c>
      <c r="G806" s="273">
        <v>7712.64</v>
      </c>
      <c r="H806" s="216">
        <v>4</v>
      </c>
      <c r="I806" s="216"/>
      <c r="J806" s="216">
        <v>4</v>
      </c>
      <c r="K806" s="216"/>
      <c r="L806" s="216">
        <v>2</v>
      </c>
      <c r="M806" s="216"/>
      <c r="N806" s="216">
        <v>2</v>
      </c>
      <c r="O806" s="216"/>
      <c r="P806" s="216">
        <v>2</v>
      </c>
      <c r="Q806" s="216"/>
      <c r="R806" s="216">
        <v>2</v>
      </c>
      <c r="S806" s="216"/>
    </row>
    <row r="807" spans="1:19" ht="30" x14ac:dyDescent="0.25">
      <c r="A807" s="221" t="s">
        <v>468</v>
      </c>
      <c r="B807" s="209">
        <v>755</v>
      </c>
      <c r="C807" s="210" t="s">
        <v>388</v>
      </c>
      <c r="D807" s="216" t="s">
        <v>386</v>
      </c>
      <c r="E807" s="216">
        <f t="shared" si="3"/>
        <v>16</v>
      </c>
      <c r="F807" s="216">
        <v>482.04</v>
      </c>
      <c r="G807" s="273">
        <v>7712.64</v>
      </c>
      <c r="H807" s="216">
        <v>4</v>
      </c>
      <c r="I807" s="216"/>
      <c r="J807" s="216">
        <v>4</v>
      </c>
      <c r="K807" s="216"/>
      <c r="L807" s="216">
        <v>2</v>
      </c>
      <c r="M807" s="216"/>
      <c r="N807" s="216">
        <v>2</v>
      </c>
      <c r="O807" s="216"/>
      <c r="P807" s="216">
        <v>2</v>
      </c>
      <c r="Q807" s="216"/>
      <c r="R807" s="216">
        <v>2</v>
      </c>
      <c r="S807" s="216"/>
    </row>
    <row r="808" spans="1:19" ht="45" x14ac:dyDescent="0.25">
      <c r="A808" s="221" t="s">
        <v>468</v>
      </c>
      <c r="B808" s="209">
        <v>755</v>
      </c>
      <c r="C808" s="210" t="s">
        <v>389</v>
      </c>
      <c r="D808" s="216" t="s">
        <v>390</v>
      </c>
      <c r="E808" s="216">
        <f t="shared" si="3"/>
        <v>53</v>
      </c>
      <c r="F808" s="273">
        <v>2788.33</v>
      </c>
      <c r="G808" s="273">
        <v>147781.49</v>
      </c>
      <c r="H808" s="216">
        <v>5</v>
      </c>
      <c r="I808" s="216">
        <v>4</v>
      </c>
      <c r="J808" s="216">
        <v>5</v>
      </c>
      <c r="K808" s="216">
        <v>4</v>
      </c>
      <c r="L808" s="216">
        <v>5</v>
      </c>
      <c r="M808" s="216">
        <v>4</v>
      </c>
      <c r="N808" s="216">
        <v>5</v>
      </c>
      <c r="O808" s="216">
        <v>4</v>
      </c>
      <c r="P808" s="216">
        <v>5</v>
      </c>
      <c r="Q808" s="216">
        <v>4</v>
      </c>
      <c r="R808" s="216">
        <v>5</v>
      </c>
      <c r="S808" s="216">
        <v>3</v>
      </c>
    </row>
    <row r="809" spans="1:19" x14ac:dyDescent="0.25">
      <c r="A809" s="221" t="s">
        <v>468</v>
      </c>
      <c r="B809" s="209">
        <v>755</v>
      </c>
      <c r="C809" s="210" t="s">
        <v>392</v>
      </c>
      <c r="D809" s="209" t="s">
        <v>393</v>
      </c>
      <c r="E809" s="209">
        <f t="shared" si="3"/>
        <v>11</v>
      </c>
      <c r="F809" s="209">
        <v>578.45000000000005</v>
      </c>
      <c r="G809" s="212">
        <v>6362.93</v>
      </c>
      <c r="H809" s="209">
        <v>5</v>
      </c>
      <c r="I809" s="209"/>
      <c r="J809" s="209"/>
      <c r="K809" s="209">
        <v>4</v>
      </c>
      <c r="L809" s="209"/>
      <c r="M809" s="209"/>
      <c r="N809" s="209">
        <v>1</v>
      </c>
      <c r="O809" s="209"/>
      <c r="P809" s="209"/>
      <c r="Q809" s="209">
        <v>1</v>
      </c>
      <c r="R809" s="209"/>
      <c r="S809" s="209"/>
    </row>
    <row r="810" spans="1:19" ht="30" x14ac:dyDescent="0.25">
      <c r="A810" s="221" t="s">
        <v>468</v>
      </c>
      <c r="B810" s="209">
        <v>755</v>
      </c>
      <c r="C810" s="210" t="s">
        <v>133</v>
      </c>
      <c r="D810" s="209" t="s">
        <v>394</v>
      </c>
      <c r="E810" s="209">
        <f t="shared" si="3"/>
        <v>20</v>
      </c>
      <c r="F810" s="209">
        <v>39.369999999999997</v>
      </c>
      <c r="G810" s="209">
        <v>787.33</v>
      </c>
      <c r="H810" s="209">
        <v>10</v>
      </c>
      <c r="I810" s="209"/>
      <c r="J810" s="209"/>
      <c r="K810" s="209"/>
      <c r="L810" s="209"/>
      <c r="M810" s="209"/>
      <c r="N810" s="209">
        <v>5</v>
      </c>
      <c r="O810" s="209"/>
      <c r="P810" s="209"/>
      <c r="Q810" s="209">
        <v>5</v>
      </c>
      <c r="R810" s="209"/>
      <c r="S810" s="209"/>
    </row>
    <row r="811" spans="1:19" x14ac:dyDescent="0.25">
      <c r="A811" s="221" t="s">
        <v>468</v>
      </c>
      <c r="B811" s="209">
        <v>755</v>
      </c>
      <c r="C811" s="210" t="s">
        <v>395</v>
      </c>
      <c r="D811" s="216" t="s">
        <v>396</v>
      </c>
      <c r="E811" s="216">
        <f t="shared" si="3"/>
        <v>15</v>
      </c>
      <c r="F811" s="216">
        <v>7.4</v>
      </c>
      <c r="G811" s="216">
        <v>110.93</v>
      </c>
      <c r="H811" s="216">
        <v>5</v>
      </c>
      <c r="I811" s="216"/>
      <c r="J811" s="216"/>
      <c r="K811" s="216">
        <v>5</v>
      </c>
      <c r="L811" s="216"/>
      <c r="M811" s="216"/>
      <c r="N811" s="216"/>
      <c r="O811" s="216"/>
      <c r="P811" s="216">
        <v>5</v>
      </c>
      <c r="Q811" s="216"/>
      <c r="R811" s="216"/>
      <c r="S811" s="216"/>
    </row>
    <row r="812" spans="1:19" ht="45" x14ac:dyDescent="0.25">
      <c r="A812" s="221" t="s">
        <v>468</v>
      </c>
      <c r="B812" s="209">
        <v>755</v>
      </c>
      <c r="C812" s="210" t="s">
        <v>137</v>
      </c>
      <c r="D812" s="216" t="s">
        <v>397</v>
      </c>
      <c r="E812" s="216">
        <f t="shared" si="3"/>
        <v>50</v>
      </c>
      <c r="F812" s="216">
        <v>13.39</v>
      </c>
      <c r="G812" s="216">
        <v>669.5</v>
      </c>
      <c r="H812" s="216">
        <v>15</v>
      </c>
      <c r="I812" s="216"/>
      <c r="J812" s="216">
        <v>10</v>
      </c>
      <c r="K812" s="216"/>
      <c r="L812" s="216"/>
      <c r="M812" s="216">
        <v>10</v>
      </c>
      <c r="N812" s="216"/>
      <c r="O812" s="216"/>
      <c r="P812" s="216">
        <v>10</v>
      </c>
      <c r="Q812" s="216"/>
      <c r="R812" s="216">
        <v>5</v>
      </c>
      <c r="S812" s="216"/>
    </row>
    <row r="813" spans="1:19" x14ac:dyDescent="0.25">
      <c r="A813" s="221" t="s">
        <v>468</v>
      </c>
      <c r="B813" s="209">
        <v>755</v>
      </c>
      <c r="C813" s="210" t="s">
        <v>361</v>
      </c>
      <c r="D813" s="209" t="s">
        <v>398</v>
      </c>
      <c r="E813" s="209">
        <f t="shared" si="3"/>
        <v>15</v>
      </c>
      <c r="F813" s="209">
        <v>63.2</v>
      </c>
      <c r="G813" s="209">
        <v>948.01</v>
      </c>
      <c r="H813" s="209">
        <v>5</v>
      </c>
      <c r="I813" s="209"/>
      <c r="J813" s="209"/>
      <c r="K813" s="209"/>
      <c r="L813" s="209">
        <v>5</v>
      </c>
      <c r="M813" s="209"/>
      <c r="N813" s="209"/>
      <c r="O813" s="209"/>
      <c r="P813" s="209"/>
      <c r="Q813" s="209">
        <v>5</v>
      </c>
      <c r="R813" s="209"/>
      <c r="S813" s="209"/>
    </row>
    <row r="814" spans="1:19" ht="30" x14ac:dyDescent="0.25">
      <c r="A814" s="221" t="s">
        <v>468</v>
      </c>
      <c r="B814" s="209">
        <v>755</v>
      </c>
      <c r="C814" s="210" t="s">
        <v>363</v>
      </c>
      <c r="D814" s="216" t="s">
        <v>399</v>
      </c>
      <c r="E814" s="216">
        <f t="shared" si="3"/>
        <v>130</v>
      </c>
      <c r="F814" s="216">
        <v>53.56</v>
      </c>
      <c r="G814" s="273">
        <v>6962.8</v>
      </c>
      <c r="H814" s="216">
        <v>30</v>
      </c>
      <c r="I814" s="216"/>
      <c r="J814" s="216">
        <v>20</v>
      </c>
      <c r="K814" s="216"/>
      <c r="L814" s="216">
        <v>20</v>
      </c>
      <c r="M814" s="216"/>
      <c r="N814" s="216">
        <v>20</v>
      </c>
      <c r="O814" s="216"/>
      <c r="P814" s="216">
        <v>20</v>
      </c>
      <c r="Q814" s="216"/>
      <c r="R814" s="216">
        <v>20</v>
      </c>
      <c r="S814" s="216"/>
    </row>
    <row r="815" spans="1:19" ht="30" x14ac:dyDescent="0.25">
      <c r="A815" s="221" t="s">
        <v>468</v>
      </c>
      <c r="B815" s="209">
        <v>755</v>
      </c>
      <c r="C815" s="210" t="s">
        <v>400</v>
      </c>
      <c r="D815" s="216" t="s">
        <v>396</v>
      </c>
      <c r="E815" s="216">
        <f t="shared" si="3"/>
        <v>15</v>
      </c>
      <c r="F815" s="216">
        <v>41.94</v>
      </c>
      <c r="G815" s="216">
        <v>629.12</v>
      </c>
      <c r="H815" s="216">
        <v>5</v>
      </c>
      <c r="I815" s="216"/>
      <c r="J815" s="216">
        <v>5</v>
      </c>
      <c r="K815" s="216"/>
      <c r="L815" s="216"/>
      <c r="M815" s="216"/>
      <c r="N815" s="216"/>
      <c r="O815" s="216">
        <v>5</v>
      </c>
      <c r="P815" s="216"/>
      <c r="Q815" s="216"/>
      <c r="R815" s="216"/>
      <c r="S815" s="216"/>
    </row>
    <row r="816" spans="1:19" x14ac:dyDescent="0.25">
      <c r="A816" s="221" t="s">
        <v>468</v>
      </c>
      <c r="B816" s="209">
        <v>755</v>
      </c>
      <c r="C816" s="210" t="s">
        <v>365</v>
      </c>
      <c r="D816" s="216" t="s">
        <v>401</v>
      </c>
      <c r="E816" s="216">
        <f t="shared" si="3"/>
        <v>6</v>
      </c>
      <c r="F816" s="216">
        <v>37.28</v>
      </c>
      <c r="G816" s="216">
        <v>223.65</v>
      </c>
      <c r="H816" s="216">
        <v>3</v>
      </c>
      <c r="I816" s="216"/>
      <c r="J816" s="216"/>
      <c r="K816" s="216"/>
      <c r="L816" s="216">
        <v>3</v>
      </c>
      <c r="M816" s="216"/>
      <c r="N816" s="216"/>
      <c r="O816" s="216"/>
      <c r="P816" s="216"/>
      <c r="Q816" s="216"/>
      <c r="R816" s="216"/>
      <c r="S816" s="216"/>
    </row>
    <row r="817" spans="1:19" ht="30" x14ac:dyDescent="0.25">
      <c r="A817" s="221" t="s">
        <v>468</v>
      </c>
      <c r="B817" s="209">
        <v>755</v>
      </c>
      <c r="C817" s="210" t="s">
        <v>402</v>
      </c>
      <c r="D817" s="216" t="s">
        <v>403</v>
      </c>
      <c r="E817" s="216">
        <f t="shared" si="3"/>
        <v>100</v>
      </c>
      <c r="F817" s="216">
        <v>109.58</v>
      </c>
      <c r="G817" s="273">
        <v>10958.17</v>
      </c>
      <c r="H817" s="216">
        <v>30</v>
      </c>
      <c r="I817" s="216"/>
      <c r="J817" s="216">
        <v>20</v>
      </c>
      <c r="K817" s="216"/>
      <c r="L817" s="216"/>
      <c r="M817" s="216">
        <v>20</v>
      </c>
      <c r="N817" s="216"/>
      <c r="O817" s="216"/>
      <c r="P817" s="216">
        <v>20</v>
      </c>
      <c r="Q817" s="216"/>
      <c r="R817" s="216">
        <v>10</v>
      </c>
      <c r="S817" s="216"/>
    </row>
    <row r="818" spans="1:19" ht="30" x14ac:dyDescent="0.25">
      <c r="A818" s="221" t="s">
        <v>468</v>
      </c>
      <c r="B818" s="209">
        <v>755</v>
      </c>
      <c r="C818" s="210" t="s">
        <v>404</v>
      </c>
      <c r="D818" s="216" t="s">
        <v>405</v>
      </c>
      <c r="E818" s="216">
        <f t="shared" si="3"/>
        <v>20</v>
      </c>
      <c r="F818" s="216">
        <v>85.7</v>
      </c>
      <c r="G818" s="273">
        <v>1713.92</v>
      </c>
      <c r="H818" s="216">
        <v>10</v>
      </c>
      <c r="I818" s="216"/>
      <c r="J818" s="216"/>
      <c r="K818" s="216"/>
      <c r="L818" s="216"/>
      <c r="M818" s="216"/>
      <c r="N818" s="216">
        <v>10</v>
      </c>
      <c r="O818" s="216"/>
      <c r="P818" s="216"/>
      <c r="Q818" s="216"/>
      <c r="R818" s="216"/>
      <c r="S818" s="216"/>
    </row>
    <row r="819" spans="1:19" x14ac:dyDescent="0.25">
      <c r="A819" s="221" t="s">
        <v>468</v>
      </c>
      <c r="B819" s="209">
        <v>755</v>
      </c>
      <c r="C819" s="210" t="s">
        <v>406</v>
      </c>
      <c r="D819" s="209" t="s">
        <v>407</v>
      </c>
      <c r="E819" s="209">
        <f t="shared" si="3"/>
        <v>5</v>
      </c>
      <c r="F819" s="209">
        <v>500</v>
      </c>
      <c r="G819" s="212">
        <v>2000</v>
      </c>
      <c r="H819" s="209">
        <v>1</v>
      </c>
      <c r="I819" s="209"/>
      <c r="J819" s="209">
        <v>1</v>
      </c>
      <c r="K819" s="209"/>
      <c r="L819" s="209">
        <v>1</v>
      </c>
      <c r="M819" s="209"/>
      <c r="N819" s="209">
        <v>1</v>
      </c>
      <c r="O819" s="209"/>
      <c r="P819" s="209"/>
      <c r="Q819" s="209">
        <v>1</v>
      </c>
      <c r="R819" s="209"/>
      <c r="S819" s="209"/>
    </row>
    <row r="820" spans="1:19" x14ac:dyDescent="0.25">
      <c r="A820" s="221" t="s">
        <v>468</v>
      </c>
      <c r="B820" s="209">
        <v>755</v>
      </c>
      <c r="C820" s="210" t="s">
        <v>408</v>
      </c>
      <c r="D820" s="209" t="s">
        <v>409</v>
      </c>
      <c r="E820" s="209">
        <f t="shared" si="3"/>
        <v>250</v>
      </c>
      <c r="F820" s="209">
        <v>15</v>
      </c>
      <c r="G820" s="212">
        <v>3750</v>
      </c>
      <c r="H820" s="209">
        <v>100</v>
      </c>
      <c r="I820" s="209"/>
      <c r="J820" s="209"/>
      <c r="K820" s="209">
        <v>100</v>
      </c>
      <c r="L820" s="209"/>
      <c r="M820" s="209"/>
      <c r="N820" s="209"/>
      <c r="O820" s="209">
        <v>50</v>
      </c>
      <c r="P820" s="209"/>
      <c r="Q820" s="209"/>
      <c r="R820" s="209"/>
      <c r="S820" s="209"/>
    </row>
    <row r="821" spans="1:19" ht="30" x14ac:dyDescent="0.25">
      <c r="A821" s="221" t="s">
        <v>468</v>
      </c>
      <c r="B821" s="209">
        <v>755</v>
      </c>
      <c r="C821" s="216" t="s">
        <v>143</v>
      </c>
      <c r="D821" s="209" t="s">
        <v>410</v>
      </c>
      <c r="E821" s="209">
        <f t="shared" si="3"/>
        <v>5</v>
      </c>
      <c r="F821" s="217">
        <v>243.16</v>
      </c>
      <c r="G821" s="218">
        <v>1215.81</v>
      </c>
      <c r="H821" s="209">
        <v>1</v>
      </c>
      <c r="I821" s="209"/>
      <c r="J821" s="209">
        <v>1</v>
      </c>
      <c r="K821" s="209"/>
      <c r="L821" s="209">
        <v>1</v>
      </c>
      <c r="M821" s="209"/>
      <c r="N821" s="209"/>
      <c r="O821" s="209">
        <v>1</v>
      </c>
      <c r="P821" s="209"/>
      <c r="Q821" s="209">
        <v>1</v>
      </c>
      <c r="R821" s="209"/>
      <c r="S821" s="209"/>
    </row>
    <row r="822" spans="1:19" x14ac:dyDescent="0.25">
      <c r="A822" s="221" t="s">
        <v>468</v>
      </c>
      <c r="B822" s="209">
        <v>755</v>
      </c>
      <c r="C822" s="216" t="s">
        <v>144</v>
      </c>
      <c r="D822" s="209" t="s">
        <v>410</v>
      </c>
      <c r="E822" s="209">
        <f t="shared" si="3"/>
        <v>5</v>
      </c>
      <c r="F822" s="217">
        <v>305.29000000000002</v>
      </c>
      <c r="G822" s="218">
        <v>1526.46</v>
      </c>
      <c r="H822" s="209">
        <v>1</v>
      </c>
      <c r="I822" s="209"/>
      <c r="J822" s="209">
        <v>1</v>
      </c>
      <c r="K822" s="209"/>
      <c r="L822" s="209">
        <v>1</v>
      </c>
      <c r="M822" s="209"/>
      <c r="N822" s="209"/>
      <c r="O822" s="209">
        <v>1</v>
      </c>
      <c r="P822" s="209"/>
      <c r="Q822" s="209">
        <v>1</v>
      </c>
      <c r="R822" s="209"/>
      <c r="S822" s="209"/>
    </row>
    <row r="823" spans="1:19" ht="30" x14ac:dyDescent="0.25">
      <c r="A823" s="221" t="s">
        <v>468</v>
      </c>
      <c r="B823" s="209">
        <v>755</v>
      </c>
      <c r="C823" s="210" t="s">
        <v>411</v>
      </c>
      <c r="D823" s="216" t="s">
        <v>412</v>
      </c>
      <c r="E823" s="216">
        <f t="shared" si="3"/>
        <v>26</v>
      </c>
      <c r="F823" s="216">
        <v>34.270000000000003</v>
      </c>
      <c r="G823" s="216">
        <v>891.02</v>
      </c>
      <c r="H823" s="216">
        <v>3</v>
      </c>
      <c r="I823" s="216">
        <v>4</v>
      </c>
      <c r="J823" s="216">
        <v>2</v>
      </c>
      <c r="K823" s="216">
        <v>3</v>
      </c>
      <c r="L823" s="216">
        <v>3</v>
      </c>
      <c r="M823" s="216">
        <v>2</v>
      </c>
      <c r="N823" s="216">
        <v>3</v>
      </c>
      <c r="O823" s="216"/>
      <c r="P823" s="216">
        <v>2</v>
      </c>
      <c r="Q823" s="216">
        <v>2</v>
      </c>
      <c r="R823" s="216"/>
      <c r="S823" s="216">
        <v>2</v>
      </c>
    </row>
    <row r="824" spans="1:19" ht="30" x14ac:dyDescent="0.25">
      <c r="A824" s="221" t="s">
        <v>468</v>
      </c>
      <c r="B824" s="209">
        <v>755</v>
      </c>
      <c r="C824" s="210" t="s">
        <v>413</v>
      </c>
      <c r="D824" s="216" t="s">
        <v>412</v>
      </c>
      <c r="E824" s="216">
        <f t="shared" si="3"/>
        <v>26</v>
      </c>
      <c r="F824" s="216">
        <v>37.479999999999997</v>
      </c>
      <c r="G824" s="216">
        <v>974.48</v>
      </c>
      <c r="H824" s="216">
        <v>3</v>
      </c>
      <c r="I824" s="216">
        <v>4</v>
      </c>
      <c r="J824" s="216">
        <v>2</v>
      </c>
      <c r="K824" s="216">
        <v>3</v>
      </c>
      <c r="L824" s="216">
        <v>3</v>
      </c>
      <c r="M824" s="216">
        <v>2</v>
      </c>
      <c r="N824" s="216">
        <v>3</v>
      </c>
      <c r="O824" s="216"/>
      <c r="P824" s="216">
        <v>2</v>
      </c>
      <c r="Q824" s="216">
        <v>2</v>
      </c>
      <c r="R824" s="216"/>
      <c r="S824" s="216">
        <v>2</v>
      </c>
    </row>
    <row r="825" spans="1:19" ht="30" x14ac:dyDescent="0.25">
      <c r="A825" s="221" t="s">
        <v>468</v>
      </c>
      <c r="B825" s="209">
        <v>755</v>
      </c>
      <c r="C825" s="210" t="s">
        <v>414</v>
      </c>
      <c r="D825" s="216" t="s">
        <v>412</v>
      </c>
      <c r="E825" s="216">
        <f t="shared" si="3"/>
        <v>26</v>
      </c>
      <c r="F825" s="216">
        <v>45.52</v>
      </c>
      <c r="G825" s="273">
        <v>1182.52</v>
      </c>
      <c r="H825" s="216">
        <v>3</v>
      </c>
      <c r="I825" s="216">
        <v>4</v>
      </c>
      <c r="J825" s="216">
        <v>2</v>
      </c>
      <c r="K825" s="216">
        <v>3</v>
      </c>
      <c r="L825" s="216">
        <v>3</v>
      </c>
      <c r="M825" s="216">
        <v>2</v>
      </c>
      <c r="N825" s="216">
        <v>3</v>
      </c>
      <c r="O825" s="216"/>
      <c r="P825" s="216">
        <v>2</v>
      </c>
      <c r="Q825" s="216">
        <v>2</v>
      </c>
      <c r="R825" s="216"/>
      <c r="S825" s="216">
        <v>2</v>
      </c>
    </row>
    <row r="826" spans="1:19" ht="30" x14ac:dyDescent="0.25">
      <c r="A826" s="221" t="s">
        <v>468</v>
      </c>
      <c r="B826" s="209">
        <v>755</v>
      </c>
      <c r="C826" s="210" t="s">
        <v>415</v>
      </c>
      <c r="D826" s="216" t="s">
        <v>412</v>
      </c>
      <c r="E826" s="216">
        <f t="shared" si="3"/>
        <v>26</v>
      </c>
      <c r="F826" s="216">
        <v>56.23</v>
      </c>
      <c r="G826" s="216">
        <v>730.96</v>
      </c>
      <c r="H826" s="216">
        <v>3</v>
      </c>
      <c r="I826" s="216">
        <v>4</v>
      </c>
      <c r="J826" s="216">
        <v>2</v>
      </c>
      <c r="K826" s="216">
        <v>3</v>
      </c>
      <c r="L826" s="216">
        <v>3</v>
      </c>
      <c r="M826" s="216">
        <v>2</v>
      </c>
      <c r="N826" s="216">
        <v>3</v>
      </c>
      <c r="O826" s="216"/>
      <c r="P826" s="216">
        <v>2</v>
      </c>
      <c r="Q826" s="216">
        <v>2</v>
      </c>
      <c r="R826" s="216"/>
      <c r="S826" s="216">
        <v>2</v>
      </c>
    </row>
    <row r="827" spans="1:19" x14ac:dyDescent="0.25">
      <c r="A827" s="221" t="s">
        <v>468</v>
      </c>
      <c r="B827" s="209">
        <v>755</v>
      </c>
      <c r="C827" s="210" t="s">
        <v>167</v>
      </c>
      <c r="D827" s="209" t="s">
        <v>416</v>
      </c>
      <c r="E827" s="209">
        <f t="shared" si="3"/>
        <v>2</v>
      </c>
      <c r="F827" s="209">
        <v>19.28</v>
      </c>
      <c r="G827" s="209">
        <v>38.56</v>
      </c>
      <c r="H827" s="209">
        <v>2</v>
      </c>
      <c r="I827" s="209"/>
      <c r="J827" s="209"/>
      <c r="K827" s="209"/>
      <c r="L827" s="209"/>
      <c r="M827" s="209"/>
      <c r="N827" s="209"/>
      <c r="O827" s="209"/>
      <c r="P827" s="209"/>
      <c r="Q827" s="209"/>
      <c r="R827" s="209"/>
      <c r="S827" s="209"/>
    </row>
    <row r="828" spans="1:19" x14ac:dyDescent="0.25">
      <c r="A828" s="221" t="s">
        <v>468</v>
      </c>
      <c r="B828" s="209">
        <v>755</v>
      </c>
      <c r="C828" s="210" t="s">
        <v>168</v>
      </c>
      <c r="D828" s="209" t="s">
        <v>417</v>
      </c>
      <c r="E828" s="209">
        <f t="shared" si="3"/>
        <v>84</v>
      </c>
      <c r="F828" s="209">
        <v>43.8</v>
      </c>
      <c r="G828" s="212">
        <v>3678.83</v>
      </c>
      <c r="H828" s="209">
        <v>36</v>
      </c>
      <c r="I828" s="209"/>
      <c r="J828" s="209"/>
      <c r="K828" s="209"/>
      <c r="L828" s="209"/>
      <c r="M828" s="209">
        <v>36</v>
      </c>
      <c r="N828" s="209"/>
      <c r="O828" s="209"/>
      <c r="P828" s="209"/>
      <c r="Q828" s="209">
        <v>12</v>
      </c>
      <c r="R828" s="209"/>
      <c r="S828" s="209"/>
    </row>
    <row r="829" spans="1:19" x14ac:dyDescent="0.25">
      <c r="A829" s="221" t="s">
        <v>468</v>
      </c>
      <c r="B829" s="209">
        <v>755</v>
      </c>
      <c r="C829" s="210" t="s">
        <v>169</v>
      </c>
      <c r="D829" s="209" t="s">
        <v>417</v>
      </c>
      <c r="E829" s="209">
        <f t="shared" si="3"/>
        <v>84</v>
      </c>
      <c r="F829" s="209">
        <v>43.8</v>
      </c>
      <c r="G829" s="212">
        <v>3678.83</v>
      </c>
      <c r="H829" s="209">
        <v>36</v>
      </c>
      <c r="I829" s="209"/>
      <c r="J829" s="209"/>
      <c r="K829" s="209"/>
      <c r="L829" s="209"/>
      <c r="M829" s="209">
        <v>36</v>
      </c>
      <c r="N829" s="209"/>
      <c r="O829" s="209"/>
      <c r="P829" s="209"/>
      <c r="Q829" s="209">
        <v>12</v>
      </c>
      <c r="R829" s="209"/>
      <c r="S829" s="209"/>
    </row>
    <row r="830" spans="1:19" x14ac:dyDescent="0.25">
      <c r="A830" s="221" t="s">
        <v>468</v>
      </c>
      <c r="B830" s="209">
        <v>755</v>
      </c>
      <c r="C830" s="210" t="s">
        <v>418</v>
      </c>
      <c r="D830" s="209" t="s">
        <v>419</v>
      </c>
      <c r="E830" s="209">
        <f t="shared" si="3"/>
        <v>50</v>
      </c>
      <c r="F830" s="209">
        <v>140</v>
      </c>
      <c r="G830" s="212">
        <v>7000</v>
      </c>
      <c r="H830" s="209">
        <v>8</v>
      </c>
      <c r="I830" s="209">
        <v>8</v>
      </c>
      <c r="J830" s="209">
        <v>8</v>
      </c>
      <c r="K830" s="209">
        <v>8</v>
      </c>
      <c r="L830" s="209">
        <v>8</v>
      </c>
      <c r="M830" s="209">
        <v>4</v>
      </c>
      <c r="N830" s="209">
        <v>4</v>
      </c>
      <c r="O830" s="209">
        <v>2</v>
      </c>
      <c r="P830" s="209"/>
      <c r="Q830" s="209"/>
      <c r="R830" s="209"/>
      <c r="S830" s="209"/>
    </row>
    <row r="831" spans="1:19" ht="30" x14ac:dyDescent="0.25">
      <c r="A831" s="221" t="s">
        <v>468</v>
      </c>
      <c r="B831" s="209">
        <v>755</v>
      </c>
      <c r="C831" s="210" t="s">
        <v>420</v>
      </c>
      <c r="D831" s="216" t="s">
        <v>421</v>
      </c>
      <c r="E831" s="216">
        <f t="shared" si="3"/>
        <v>4</v>
      </c>
      <c r="F831" s="216">
        <v>31.87</v>
      </c>
      <c r="G831" s="216">
        <v>127.47</v>
      </c>
      <c r="H831" s="216">
        <v>1</v>
      </c>
      <c r="I831" s="216"/>
      <c r="J831" s="216">
        <v>1</v>
      </c>
      <c r="K831" s="216"/>
      <c r="L831" s="216">
        <v>1</v>
      </c>
      <c r="M831" s="216"/>
      <c r="N831" s="216"/>
      <c r="O831" s="216">
        <v>1</v>
      </c>
      <c r="P831" s="216"/>
      <c r="Q831" s="216"/>
      <c r="R831" s="216"/>
      <c r="S831" s="216"/>
    </row>
    <row r="832" spans="1:19" x14ac:dyDescent="0.25">
      <c r="A832" s="221" t="s">
        <v>468</v>
      </c>
      <c r="B832" s="209">
        <v>755</v>
      </c>
      <c r="C832" s="210" t="s">
        <v>422</v>
      </c>
      <c r="D832" s="216" t="s">
        <v>421</v>
      </c>
      <c r="E832" s="216">
        <f t="shared" si="3"/>
        <v>4</v>
      </c>
      <c r="F832" s="216">
        <v>41.65</v>
      </c>
      <c r="G832" s="216">
        <v>166.61</v>
      </c>
      <c r="H832" s="216">
        <v>1</v>
      </c>
      <c r="I832" s="216"/>
      <c r="J832" s="216">
        <v>1</v>
      </c>
      <c r="K832" s="216"/>
      <c r="L832" s="216">
        <v>1</v>
      </c>
      <c r="M832" s="216"/>
      <c r="N832" s="216"/>
      <c r="O832" s="216">
        <v>1</v>
      </c>
      <c r="P832" s="216"/>
      <c r="Q832" s="216"/>
      <c r="R832" s="216"/>
      <c r="S832" s="216"/>
    </row>
    <row r="833" spans="1:19" ht="30" x14ac:dyDescent="0.25">
      <c r="A833" s="221" t="s">
        <v>468</v>
      </c>
      <c r="B833" s="209">
        <v>755</v>
      </c>
      <c r="C833" s="210" t="s">
        <v>174</v>
      </c>
      <c r="D833" s="209" t="s">
        <v>423</v>
      </c>
      <c r="E833" s="209">
        <f t="shared" si="3"/>
        <v>4</v>
      </c>
      <c r="F833" s="209">
        <v>15.85</v>
      </c>
      <c r="G833" s="209">
        <v>63.41</v>
      </c>
      <c r="H833" s="209">
        <v>2</v>
      </c>
      <c r="I833" s="209"/>
      <c r="J833" s="209"/>
      <c r="K833" s="209"/>
      <c r="L833" s="209"/>
      <c r="M833" s="209"/>
      <c r="N833" s="209">
        <v>2</v>
      </c>
      <c r="O833" s="209"/>
      <c r="P833" s="209"/>
      <c r="Q833" s="209"/>
      <c r="R833" s="209"/>
      <c r="S833" s="209"/>
    </row>
    <row r="834" spans="1:19" x14ac:dyDescent="0.25">
      <c r="A834" s="221" t="s">
        <v>468</v>
      </c>
      <c r="B834" s="209">
        <v>755</v>
      </c>
      <c r="C834" s="219" t="s">
        <v>182</v>
      </c>
      <c r="D834" s="209" t="s">
        <v>424</v>
      </c>
      <c r="E834" s="209">
        <f t="shared" ref="E834:E853" si="4">SUM(H834:S834)</f>
        <v>7</v>
      </c>
      <c r="F834" s="217">
        <v>115.47</v>
      </c>
      <c r="G834" s="217">
        <v>808.31</v>
      </c>
      <c r="H834" s="209"/>
      <c r="I834" s="209">
        <v>2</v>
      </c>
      <c r="J834" s="209"/>
      <c r="K834" s="209">
        <v>3</v>
      </c>
      <c r="L834" s="209"/>
      <c r="M834" s="209"/>
      <c r="N834" s="209"/>
      <c r="O834" s="209">
        <v>2</v>
      </c>
      <c r="P834" s="209"/>
      <c r="Q834" s="209"/>
      <c r="R834" s="209"/>
      <c r="S834" s="209"/>
    </row>
    <row r="835" spans="1:19" ht="30" x14ac:dyDescent="0.25">
      <c r="A835" s="221" t="s">
        <v>468</v>
      </c>
      <c r="B835" s="209">
        <v>755</v>
      </c>
      <c r="C835" s="210" t="s">
        <v>425</v>
      </c>
      <c r="D835" s="209" t="s">
        <v>426</v>
      </c>
      <c r="E835" s="209">
        <f t="shared" si="4"/>
        <v>6</v>
      </c>
      <c r="F835" s="209">
        <v>31.92</v>
      </c>
      <c r="G835" s="209">
        <v>191.52</v>
      </c>
      <c r="H835" s="209">
        <v>3</v>
      </c>
      <c r="I835" s="209"/>
      <c r="J835" s="209"/>
      <c r="K835" s="209"/>
      <c r="L835" s="209"/>
      <c r="M835" s="209"/>
      <c r="N835" s="209">
        <v>3</v>
      </c>
      <c r="O835" s="209"/>
      <c r="P835" s="209"/>
      <c r="Q835" s="209"/>
      <c r="R835" s="209"/>
      <c r="S835" s="209"/>
    </row>
    <row r="836" spans="1:19" x14ac:dyDescent="0.25">
      <c r="A836" s="221" t="s">
        <v>468</v>
      </c>
      <c r="B836" s="209">
        <v>755</v>
      </c>
      <c r="C836" s="210" t="s">
        <v>367</v>
      </c>
      <c r="D836" s="209" t="s">
        <v>427</v>
      </c>
      <c r="E836" s="209">
        <f t="shared" si="4"/>
        <v>4</v>
      </c>
      <c r="F836" s="209">
        <v>69.63</v>
      </c>
      <c r="G836" s="209">
        <v>278.51</v>
      </c>
      <c r="H836" s="209">
        <v>2</v>
      </c>
      <c r="I836" s="209"/>
      <c r="J836" s="209"/>
      <c r="K836" s="209"/>
      <c r="L836" s="209"/>
      <c r="M836" s="209"/>
      <c r="N836" s="209">
        <v>2</v>
      </c>
      <c r="O836" s="209"/>
      <c r="P836" s="209"/>
      <c r="Q836" s="209"/>
      <c r="R836" s="209"/>
      <c r="S836" s="209"/>
    </row>
    <row r="837" spans="1:19" ht="30" x14ac:dyDescent="0.25">
      <c r="A837" s="221" t="s">
        <v>468</v>
      </c>
      <c r="B837" s="209">
        <v>755</v>
      </c>
      <c r="C837" s="210" t="s">
        <v>177</v>
      </c>
      <c r="D837" s="209" t="s">
        <v>428</v>
      </c>
      <c r="E837" s="209">
        <f t="shared" si="4"/>
        <v>10</v>
      </c>
      <c r="F837" s="209">
        <v>8.5500000000000007</v>
      </c>
      <c r="G837" s="209">
        <v>85.49</v>
      </c>
      <c r="H837" s="209">
        <v>5</v>
      </c>
      <c r="I837" s="209"/>
      <c r="J837" s="209"/>
      <c r="K837" s="209"/>
      <c r="L837" s="209"/>
      <c r="M837" s="209">
        <v>5</v>
      </c>
      <c r="N837" s="209"/>
      <c r="O837" s="209"/>
      <c r="P837" s="209"/>
      <c r="Q837" s="209"/>
      <c r="R837" s="209"/>
      <c r="S837" s="209"/>
    </row>
    <row r="838" spans="1:19" x14ac:dyDescent="0.25">
      <c r="A838" s="221" t="s">
        <v>468</v>
      </c>
      <c r="B838" s="209">
        <v>755</v>
      </c>
      <c r="C838" s="210" t="s">
        <v>178</v>
      </c>
      <c r="D838" s="209" t="s">
        <v>384</v>
      </c>
      <c r="E838" s="209">
        <f t="shared" si="4"/>
        <v>10</v>
      </c>
      <c r="F838" s="209">
        <v>30.51</v>
      </c>
      <c r="G838" s="209">
        <v>305.08999999999997</v>
      </c>
      <c r="H838" s="209">
        <v>5</v>
      </c>
      <c r="I838" s="209"/>
      <c r="J838" s="209"/>
      <c r="K838" s="209"/>
      <c r="L838" s="209"/>
      <c r="M838" s="209">
        <v>5</v>
      </c>
      <c r="N838" s="209"/>
      <c r="O838" s="209"/>
      <c r="P838" s="209"/>
      <c r="Q838" s="209"/>
      <c r="R838" s="209"/>
      <c r="S838" s="209"/>
    </row>
    <row r="839" spans="1:19" x14ac:dyDescent="0.25">
      <c r="A839" s="221" t="s">
        <v>468</v>
      </c>
      <c r="B839" s="209">
        <v>755</v>
      </c>
      <c r="C839" s="210" t="s">
        <v>179</v>
      </c>
      <c r="D839" s="209" t="s">
        <v>429</v>
      </c>
      <c r="E839" s="209">
        <f t="shared" si="4"/>
        <v>4</v>
      </c>
      <c r="F839" s="209">
        <v>94.53</v>
      </c>
      <c r="G839" s="209">
        <v>378.13</v>
      </c>
      <c r="H839" s="209"/>
      <c r="I839" s="209">
        <v>2</v>
      </c>
      <c r="J839" s="209"/>
      <c r="K839" s="209"/>
      <c r="L839" s="209"/>
      <c r="M839" s="209"/>
      <c r="N839" s="209"/>
      <c r="O839" s="209">
        <v>2</v>
      </c>
      <c r="P839" s="209"/>
      <c r="Q839" s="209"/>
      <c r="R839" s="209"/>
      <c r="S839" s="209"/>
    </row>
    <row r="840" spans="1:19" x14ac:dyDescent="0.25">
      <c r="A840" s="221" t="s">
        <v>468</v>
      </c>
      <c r="B840" s="209">
        <v>755</v>
      </c>
      <c r="C840" s="210" t="s">
        <v>180</v>
      </c>
      <c r="D840" s="209" t="s">
        <v>430</v>
      </c>
      <c r="E840" s="209">
        <f t="shared" si="4"/>
        <v>5</v>
      </c>
      <c r="F840" s="209">
        <v>13.15</v>
      </c>
      <c r="G840" s="209">
        <v>65.77</v>
      </c>
      <c r="H840" s="209"/>
      <c r="I840" s="209">
        <v>3</v>
      </c>
      <c r="J840" s="209"/>
      <c r="K840" s="209"/>
      <c r="L840" s="209"/>
      <c r="M840" s="209"/>
      <c r="N840" s="209"/>
      <c r="O840" s="209"/>
      <c r="P840" s="209"/>
      <c r="Q840" s="209">
        <v>2</v>
      </c>
      <c r="R840" s="209"/>
      <c r="S840" s="209"/>
    </row>
    <row r="841" spans="1:19" x14ac:dyDescent="0.25">
      <c r="A841" s="221" t="s">
        <v>468</v>
      </c>
      <c r="B841" s="209">
        <v>755</v>
      </c>
      <c r="C841" s="216" t="s">
        <v>431</v>
      </c>
      <c r="D841" s="209" t="s">
        <v>432</v>
      </c>
      <c r="E841" s="209">
        <f t="shared" si="4"/>
        <v>70</v>
      </c>
      <c r="F841" s="209">
        <v>50</v>
      </c>
      <c r="G841" s="212">
        <v>3500</v>
      </c>
      <c r="H841" s="209">
        <v>20</v>
      </c>
      <c r="I841" s="209"/>
      <c r="J841" s="209"/>
      <c r="K841" s="209">
        <v>20</v>
      </c>
      <c r="L841" s="209"/>
      <c r="M841" s="209"/>
      <c r="N841" s="209">
        <v>20</v>
      </c>
      <c r="O841" s="209"/>
      <c r="P841" s="209"/>
      <c r="Q841" s="209">
        <v>10</v>
      </c>
      <c r="R841" s="209"/>
      <c r="S841" s="209"/>
    </row>
    <row r="842" spans="1:19" x14ac:dyDescent="0.25">
      <c r="A842" s="221" t="s">
        <v>468</v>
      </c>
      <c r="B842" s="209">
        <v>755</v>
      </c>
      <c r="C842" s="216" t="s">
        <v>433</v>
      </c>
      <c r="D842" s="209" t="s">
        <v>434</v>
      </c>
      <c r="E842" s="209">
        <f t="shared" si="4"/>
        <v>60</v>
      </c>
      <c r="F842" s="209">
        <v>40</v>
      </c>
      <c r="G842" s="212">
        <v>2400</v>
      </c>
      <c r="H842" s="209">
        <v>20</v>
      </c>
      <c r="I842" s="209"/>
      <c r="J842" s="209"/>
      <c r="K842" s="209">
        <v>20</v>
      </c>
      <c r="L842" s="209"/>
      <c r="M842" s="209"/>
      <c r="N842" s="209">
        <v>10</v>
      </c>
      <c r="O842" s="209"/>
      <c r="P842" s="209"/>
      <c r="Q842" s="209">
        <v>10</v>
      </c>
      <c r="R842" s="209"/>
      <c r="S842" s="209"/>
    </row>
    <row r="843" spans="1:19" x14ac:dyDescent="0.25">
      <c r="A843" s="221" t="s">
        <v>468</v>
      </c>
      <c r="B843" s="1409">
        <v>755</v>
      </c>
      <c r="C843" s="1522" t="s">
        <v>435</v>
      </c>
      <c r="D843" s="1409" t="s">
        <v>432</v>
      </c>
      <c r="E843" s="1409">
        <f t="shared" si="4"/>
        <v>80</v>
      </c>
      <c r="F843" s="1409">
        <v>70</v>
      </c>
      <c r="G843" s="2700">
        <v>4900</v>
      </c>
      <c r="H843" s="1409">
        <v>20</v>
      </c>
      <c r="I843" s="1409"/>
      <c r="J843" s="1409">
        <v>20</v>
      </c>
      <c r="K843" s="1409"/>
      <c r="L843" s="1409"/>
      <c r="M843" s="1409"/>
      <c r="N843" s="1409">
        <v>20</v>
      </c>
      <c r="O843" s="1409"/>
      <c r="P843" s="1409"/>
      <c r="Q843" s="1409">
        <v>20</v>
      </c>
      <c r="R843" s="1409"/>
      <c r="S843" s="1409"/>
    </row>
    <row r="844" spans="1:19" x14ac:dyDescent="0.25">
      <c r="A844" s="221" t="s">
        <v>468</v>
      </c>
      <c r="B844" s="1409">
        <v>755</v>
      </c>
      <c r="C844" s="1522" t="s">
        <v>436</v>
      </c>
      <c r="D844" s="1409" t="s">
        <v>437</v>
      </c>
      <c r="E844" s="1409">
        <f t="shared" si="4"/>
        <v>4</v>
      </c>
      <c r="F844" s="1409">
        <v>50</v>
      </c>
      <c r="G844" s="1409">
        <v>200</v>
      </c>
      <c r="H844" s="1409">
        <v>1</v>
      </c>
      <c r="I844" s="1409"/>
      <c r="J844" s="1409">
        <v>1</v>
      </c>
      <c r="K844" s="1409"/>
      <c r="L844" s="1409"/>
      <c r="M844" s="1409"/>
      <c r="N844" s="1409">
        <v>1</v>
      </c>
      <c r="O844" s="1409"/>
      <c r="P844" s="1409"/>
      <c r="Q844" s="1409"/>
      <c r="R844" s="1409">
        <v>1</v>
      </c>
      <c r="S844" s="1409"/>
    </row>
    <row r="845" spans="1:19" x14ac:dyDescent="0.25">
      <c r="A845" s="1372" t="s">
        <v>468</v>
      </c>
      <c r="B845" s="209">
        <v>755</v>
      </c>
      <c r="C845" s="210" t="s">
        <v>438</v>
      </c>
      <c r="D845" s="209" t="s">
        <v>439</v>
      </c>
      <c r="E845" s="209">
        <f t="shared" si="4"/>
        <v>8</v>
      </c>
      <c r="F845" s="209">
        <v>17.670000000000002</v>
      </c>
      <c r="G845" s="209">
        <v>141.4</v>
      </c>
      <c r="H845" s="209"/>
      <c r="I845" s="209"/>
      <c r="J845" s="209">
        <v>5</v>
      </c>
      <c r="K845" s="209"/>
      <c r="L845" s="209"/>
      <c r="M845" s="209"/>
      <c r="N845" s="209"/>
      <c r="O845" s="209"/>
      <c r="P845" s="209"/>
      <c r="Q845" s="209"/>
      <c r="R845" s="209">
        <v>3</v>
      </c>
      <c r="S845" s="209"/>
    </row>
    <row r="846" spans="1:19" ht="30" x14ac:dyDescent="0.25">
      <c r="A846" s="1372" t="s">
        <v>468</v>
      </c>
      <c r="B846" s="211">
        <v>755</v>
      </c>
      <c r="C846" s="210" t="s">
        <v>440</v>
      </c>
      <c r="D846" s="211" t="s">
        <v>416</v>
      </c>
      <c r="E846" s="211">
        <f t="shared" si="4"/>
        <v>2</v>
      </c>
      <c r="F846" s="211">
        <v>47.86</v>
      </c>
      <c r="G846" s="211">
        <v>95.73</v>
      </c>
      <c r="H846" s="211">
        <v>2</v>
      </c>
      <c r="I846" s="211"/>
      <c r="J846" s="211"/>
      <c r="K846" s="211"/>
      <c r="L846" s="211"/>
      <c r="M846" s="211"/>
      <c r="N846" s="211"/>
      <c r="O846" s="211"/>
      <c r="P846" s="211"/>
      <c r="Q846" s="211"/>
      <c r="R846" s="211"/>
      <c r="S846" s="211"/>
    </row>
    <row r="847" spans="1:19" ht="30" x14ac:dyDescent="0.25">
      <c r="A847" s="1372" t="s">
        <v>468</v>
      </c>
      <c r="B847" s="1411">
        <v>755</v>
      </c>
      <c r="C847" s="1214" t="s">
        <v>441</v>
      </c>
      <c r="D847" s="1411" t="s">
        <v>416</v>
      </c>
      <c r="E847" s="1411">
        <f t="shared" si="4"/>
        <v>2</v>
      </c>
      <c r="F847" s="1411">
        <v>41.44</v>
      </c>
      <c r="G847" s="1411">
        <v>82.87</v>
      </c>
      <c r="H847" s="1411">
        <v>2</v>
      </c>
      <c r="I847" s="1411"/>
      <c r="J847" s="1411"/>
      <c r="K847" s="1411"/>
      <c r="L847" s="1411"/>
      <c r="M847" s="1411"/>
      <c r="N847" s="1411"/>
      <c r="O847" s="1411"/>
      <c r="P847" s="1411"/>
      <c r="Q847" s="1411"/>
      <c r="R847" s="1411"/>
      <c r="S847" s="1411"/>
    </row>
    <row r="848" spans="1:19" ht="30" x14ac:dyDescent="0.25">
      <c r="A848" s="1372" t="s">
        <v>468</v>
      </c>
      <c r="B848" s="1411">
        <v>755</v>
      </c>
      <c r="C848" s="2299" t="s">
        <v>442</v>
      </c>
      <c r="D848" s="1411" t="s">
        <v>403</v>
      </c>
      <c r="E848" s="1411">
        <f t="shared" si="4"/>
        <v>100</v>
      </c>
      <c r="F848" s="1411">
        <v>124.82</v>
      </c>
      <c r="G848" s="2615">
        <v>12481.54</v>
      </c>
      <c r="H848" s="1411">
        <v>30</v>
      </c>
      <c r="I848" s="1411"/>
      <c r="J848" s="1411">
        <v>20</v>
      </c>
      <c r="K848" s="1411"/>
      <c r="L848" s="1411">
        <v>20</v>
      </c>
      <c r="M848" s="1411"/>
      <c r="N848" s="1411">
        <v>10</v>
      </c>
      <c r="O848" s="1411"/>
      <c r="P848" s="1411">
        <v>10</v>
      </c>
      <c r="Q848" s="1411"/>
      <c r="R848" s="1411">
        <v>10</v>
      </c>
      <c r="S848" s="1411"/>
    </row>
    <row r="849" spans="1:19" ht="45" x14ac:dyDescent="0.25">
      <c r="A849" s="1372" t="s">
        <v>468</v>
      </c>
      <c r="B849" s="1411">
        <v>755</v>
      </c>
      <c r="C849" s="2299" t="s">
        <v>443</v>
      </c>
      <c r="D849" s="1411" t="s">
        <v>444</v>
      </c>
      <c r="E849" s="1411">
        <f t="shared" si="4"/>
        <v>3</v>
      </c>
      <c r="F849" s="1411">
        <v>958.72</v>
      </c>
      <c r="G849" s="2615">
        <v>2876.17</v>
      </c>
      <c r="H849" s="1411">
        <v>2</v>
      </c>
      <c r="I849" s="1411"/>
      <c r="J849" s="1411"/>
      <c r="K849" s="1411"/>
      <c r="L849" s="1411">
        <v>1</v>
      </c>
      <c r="M849" s="1411"/>
      <c r="N849" s="1411"/>
      <c r="O849" s="1411"/>
      <c r="P849" s="1411"/>
      <c r="Q849" s="1411"/>
      <c r="R849" s="1411"/>
      <c r="S849" s="1411"/>
    </row>
    <row r="850" spans="1:19" ht="30" x14ac:dyDescent="0.25">
      <c r="A850" s="1372" t="s">
        <v>468</v>
      </c>
      <c r="B850" s="1411">
        <v>755</v>
      </c>
      <c r="C850" s="2299" t="s">
        <v>160</v>
      </c>
      <c r="D850" s="1411" t="s">
        <v>398</v>
      </c>
      <c r="E850" s="1411">
        <f t="shared" si="4"/>
        <v>15</v>
      </c>
      <c r="F850" s="1411">
        <v>12.15</v>
      </c>
      <c r="G850" s="1411">
        <v>182.25</v>
      </c>
      <c r="H850" s="1411">
        <v>3</v>
      </c>
      <c r="I850" s="1411">
        <v>3</v>
      </c>
      <c r="J850" s="1411"/>
      <c r="K850" s="1411">
        <v>3</v>
      </c>
      <c r="L850" s="1411"/>
      <c r="M850" s="1411"/>
      <c r="N850" s="1411"/>
      <c r="O850" s="1411">
        <v>3</v>
      </c>
      <c r="P850" s="1411"/>
      <c r="Q850" s="1411">
        <v>3</v>
      </c>
      <c r="R850" s="1411"/>
      <c r="S850" s="2299"/>
    </row>
    <row r="851" spans="1:19" ht="30" x14ac:dyDescent="0.25">
      <c r="A851" s="1372" t="s">
        <v>468</v>
      </c>
      <c r="B851" s="213">
        <v>755</v>
      </c>
      <c r="C851" s="1217" t="s">
        <v>158</v>
      </c>
      <c r="D851" s="213" t="s">
        <v>448</v>
      </c>
      <c r="E851" s="213">
        <f t="shared" si="4"/>
        <v>25</v>
      </c>
      <c r="F851" s="213">
        <v>65.36</v>
      </c>
      <c r="G851" s="215">
        <v>1634</v>
      </c>
      <c r="H851" s="213">
        <v>5</v>
      </c>
      <c r="I851" s="213"/>
      <c r="J851" s="213">
        <v>5</v>
      </c>
      <c r="K851" s="213"/>
      <c r="L851" s="213">
        <v>5</v>
      </c>
      <c r="M851" s="213"/>
      <c r="N851" s="213"/>
      <c r="O851" s="213">
        <v>5</v>
      </c>
      <c r="P851" s="213"/>
      <c r="Q851" s="213">
        <v>5</v>
      </c>
      <c r="R851" s="213"/>
      <c r="S851" s="1217"/>
    </row>
    <row r="852" spans="1:19" x14ac:dyDescent="0.25">
      <c r="A852" s="1372" t="s">
        <v>468</v>
      </c>
      <c r="B852" s="209">
        <v>755</v>
      </c>
      <c r="C852" s="210" t="s">
        <v>450</v>
      </c>
      <c r="D852" s="209" t="s">
        <v>451</v>
      </c>
      <c r="E852" s="209">
        <f t="shared" si="4"/>
        <v>5</v>
      </c>
      <c r="F852" s="209">
        <v>250</v>
      </c>
      <c r="G852" s="212">
        <v>1250</v>
      </c>
      <c r="H852" s="209"/>
      <c r="I852" s="209">
        <v>5</v>
      </c>
      <c r="J852" s="209"/>
      <c r="K852" s="209"/>
      <c r="L852" s="209"/>
      <c r="M852" s="209"/>
      <c r="N852" s="209"/>
      <c r="O852" s="209"/>
      <c r="P852" s="209"/>
      <c r="Q852" s="209"/>
      <c r="R852" s="209"/>
      <c r="S852" s="210"/>
    </row>
    <row r="853" spans="1:19" x14ac:dyDescent="0.25">
      <c r="A853" s="1372" t="s">
        <v>468</v>
      </c>
      <c r="B853" s="211">
        <v>755</v>
      </c>
      <c r="C853" s="1214" t="s">
        <v>452</v>
      </c>
      <c r="D853" s="211" t="s">
        <v>383</v>
      </c>
      <c r="E853" s="211">
        <f t="shared" si="4"/>
        <v>3</v>
      </c>
      <c r="F853" s="211">
        <v>350</v>
      </c>
      <c r="G853" s="214">
        <v>1050</v>
      </c>
      <c r="H853" s="211">
        <v>1</v>
      </c>
      <c r="I853" s="211"/>
      <c r="J853" s="211"/>
      <c r="K853" s="211"/>
      <c r="L853" s="211"/>
      <c r="M853" s="211">
        <v>1</v>
      </c>
      <c r="N853" s="211"/>
      <c r="O853" s="211"/>
      <c r="P853" s="211"/>
      <c r="Q853" s="211"/>
      <c r="R853" s="211">
        <v>1</v>
      </c>
      <c r="S853" s="1214"/>
    </row>
    <row r="854" spans="1:19" x14ac:dyDescent="0.25">
      <c r="A854" s="235" t="s">
        <v>663</v>
      </c>
      <c r="B854" s="2189">
        <v>755</v>
      </c>
      <c r="C854" s="2246" t="s">
        <v>469</v>
      </c>
      <c r="D854" s="2436">
        <v>12</v>
      </c>
      <c r="E854" s="2436" t="s">
        <v>470</v>
      </c>
      <c r="F854" s="2620">
        <v>92.12</v>
      </c>
      <c r="G854" s="2661" t="s">
        <v>471</v>
      </c>
      <c r="H854" s="1751">
        <v>1</v>
      </c>
      <c r="I854" s="1751">
        <v>1</v>
      </c>
      <c r="J854" s="1751">
        <v>1</v>
      </c>
      <c r="K854" s="1751">
        <v>1</v>
      </c>
      <c r="L854" s="1751">
        <v>1</v>
      </c>
      <c r="M854" s="1751">
        <v>1</v>
      </c>
      <c r="N854" s="1751">
        <v>1</v>
      </c>
      <c r="O854" s="1751">
        <v>1</v>
      </c>
      <c r="P854" s="1751">
        <v>1</v>
      </c>
      <c r="Q854" s="1751">
        <v>1</v>
      </c>
      <c r="R854" s="1751">
        <v>1</v>
      </c>
      <c r="S854" s="1751">
        <v>1</v>
      </c>
    </row>
    <row r="855" spans="1:19" x14ac:dyDescent="0.25">
      <c r="A855" s="235" t="s">
        <v>663</v>
      </c>
      <c r="B855" s="2190">
        <v>755</v>
      </c>
      <c r="C855" s="1234" t="s">
        <v>472</v>
      </c>
      <c r="D855" s="1845">
        <v>30</v>
      </c>
      <c r="E855" s="1845" t="s">
        <v>134</v>
      </c>
      <c r="F855" s="2627">
        <v>39.369999999999997</v>
      </c>
      <c r="G855" s="2033">
        <v>1192.5</v>
      </c>
      <c r="H855" s="1235">
        <v>30</v>
      </c>
      <c r="I855" s="1235"/>
      <c r="J855" s="1235"/>
      <c r="K855" s="1235"/>
      <c r="L855" s="1235"/>
      <c r="M855" s="1235"/>
      <c r="N855" s="1235"/>
      <c r="O855" s="1235"/>
      <c r="P855" s="1235"/>
      <c r="Q855" s="1235"/>
      <c r="R855" s="1235"/>
      <c r="S855" s="1235"/>
    </row>
    <row r="856" spans="1:19" x14ac:dyDescent="0.25">
      <c r="A856" s="235" t="s">
        <v>663</v>
      </c>
      <c r="B856" s="2815">
        <v>755</v>
      </c>
      <c r="C856" s="1230" t="s">
        <v>473</v>
      </c>
      <c r="D856" s="1231">
        <v>30</v>
      </c>
      <c r="E856" s="1231" t="s">
        <v>474</v>
      </c>
      <c r="F856" s="1238">
        <v>23.57</v>
      </c>
      <c r="G856" s="1233">
        <v>707.1</v>
      </c>
      <c r="H856" s="1231">
        <v>30</v>
      </c>
      <c r="I856" s="1231"/>
      <c r="J856" s="1231"/>
      <c r="K856" s="1231"/>
      <c r="L856" s="1231"/>
      <c r="M856" s="1231"/>
      <c r="N856" s="1231"/>
      <c r="O856" s="1231"/>
      <c r="P856" s="1231"/>
      <c r="Q856" s="1231"/>
      <c r="R856" s="1231"/>
      <c r="S856" s="1231"/>
    </row>
    <row r="857" spans="1:19" x14ac:dyDescent="0.25">
      <c r="A857" s="235" t="s">
        <v>663</v>
      </c>
      <c r="B857" s="2184">
        <v>755</v>
      </c>
      <c r="C857" s="2246" t="s">
        <v>475</v>
      </c>
      <c r="D857" s="2436">
        <v>60</v>
      </c>
      <c r="E857" s="2436" t="s">
        <v>476</v>
      </c>
      <c r="F857" s="2560">
        <v>69.63</v>
      </c>
      <c r="G857" s="2661">
        <v>4177.8</v>
      </c>
      <c r="H857" s="1751">
        <v>5</v>
      </c>
      <c r="I857" s="1751">
        <v>5</v>
      </c>
      <c r="J857" s="1751">
        <v>5</v>
      </c>
      <c r="K857" s="1751">
        <v>5</v>
      </c>
      <c r="L857" s="1751">
        <v>5</v>
      </c>
      <c r="M857" s="1751">
        <v>5</v>
      </c>
      <c r="N857" s="1751">
        <v>5</v>
      </c>
      <c r="O857" s="1751">
        <v>5</v>
      </c>
      <c r="P857" s="1751">
        <v>5</v>
      </c>
      <c r="Q857" s="1751">
        <v>5</v>
      </c>
      <c r="R857" s="1751">
        <v>5</v>
      </c>
      <c r="S857" s="1751">
        <v>5</v>
      </c>
    </row>
    <row r="858" spans="1:19" ht="24.75" x14ac:dyDescent="0.25">
      <c r="A858" s="235" t="s">
        <v>663</v>
      </c>
      <c r="B858" s="2816">
        <v>755</v>
      </c>
      <c r="C858" s="1234" t="s">
        <v>477</v>
      </c>
      <c r="D858" s="1235">
        <v>24</v>
      </c>
      <c r="E858" s="1235" t="s">
        <v>218</v>
      </c>
      <c r="F858" s="1239">
        <v>182.47</v>
      </c>
      <c r="G858" s="1237">
        <v>4379.28</v>
      </c>
      <c r="H858" s="1235">
        <v>2</v>
      </c>
      <c r="I858" s="1235">
        <v>2</v>
      </c>
      <c r="J858" s="1235">
        <v>2</v>
      </c>
      <c r="K858" s="1235">
        <v>2</v>
      </c>
      <c r="L858" s="1235">
        <v>2</v>
      </c>
      <c r="M858" s="1235">
        <v>2</v>
      </c>
      <c r="N858" s="1235">
        <v>2</v>
      </c>
      <c r="O858" s="1235">
        <v>2</v>
      </c>
      <c r="P858" s="1235">
        <v>2</v>
      </c>
      <c r="Q858" s="1235">
        <v>2</v>
      </c>
      <c r="R858" s="1235">
        <v>2</v>
      </c>
      <c r="S858" s="1235">
        <v>2</v>
      </c>
    </row>
    <row r="859" spans="1:19" x14ac:dyDescent="0.25">
      <c r="A859" s="235" t="s">
        <v>663</v>
      </c>
      <c r="B859" s="2815">
        <v>755</v>
      </c>
      <c r="C859" s="1230" t="s">
        <v>478</v>
      </c>
      <c r="D859" s="1231">
        <v>24</v>
      </c>
      <c r="E859" s="1231" t="s">
        <v>218</v>
      </c>
      <c r="F859" s="1238">
        <v>101.76</v>
      </c>
      <c r="G859" s="1233">
        <v>2442.2399999999998</v>
      </c>
      <c r="H859" s="1231">
        <v>3</v>
      </c>
      <c r="I859" s="1231">
        <v>3</v>
      </c>
      <c r="J859" s="1231">
        <v>3</v>
      </c>
      <c r="K859" s="1231">
        <v>3</v>
      </c>
      <c r="L859" s="1231">
        <v>3</v>
      </c>
      <c r="M859" s="1231">
        <v>3</v>
      </c>
      <c r="N859" s="1231">
        <v>3</v>
      </c>
      <c r="O859" s="1231">
        <v>3</v>
      </c>
      <c r="P859" s="1231">
        <v>3</v>
      </c>
      <c r="Q859" s="1231">
        <v>3</v>
      </c>
      <c r="R859" s="1231">
        <v>3</v>
      </c>
      <c r="S859" s="1231">
        <v>3</v>
      </c>
    </row>
    <row r="860" spans="1:19" x14ac:dyDescent="0.25">
      <c r="A860" s="235" t="s">
        <v>663</v>
      </c>
      <c r="B860" s="2817">
        <v>755</v>
      </c>
      <c r="C860" s="2246" t="s">
        <v>479</v>
      </c>
      <c r="D860" s="1751">
        <v>48</v>
      </c>
      <c r="E860" s="1751" t="s">
        <v>218</v>
      </c>
      <c r="F860" s="2633">
        <v>117.83</v>
      </c>
      <c r="G860" s="2723">
        <v>5655.84</v>
      </c>
      <c r="H860" s="1751">
        <v>4</v>
      </c>
      <c r="I860" s="1751">
        <v>4</v>
      </c>
      <c r="J860" s="1751">
        <v>4</v>
      </c>
      <c r="K860" s="1751">
        <v>4</v>
      </c>
      <c r="L860" s="1751">
        <v>4</v>
      </c>
      <c r="M860" s="1751">
        <v>4</v>
      </c>
      <c r="N860" s="1751">
        <v>4</v>
      </c>
      <c r="O860" s="1751">
        <v>4</v>
      </c>
      <c r="P860" s="1751">
        <v>4</v>
      </c>
      <c r="Q860" s="1751">
        <v>4</v>
      </c>
      <c r="R860" s="1751">
        <v>4</v>
      </c>
      <c r="S860" s="1751">
        <v>4</v>
      </c>
    </row>
    <row r="861" spans="1:19" ht="24.75" x14ac:dyDescent="0.25">
      <c r="A861" s="235" t="s">
        <v>663</v>
      </c>
      <c r="B861" s="2816">
        <v>755</v>
      </c>
      <c r="C861" s="1234" t="s">
        <v>480</v>
      </c>
      <c r="D861" s="1235">
        <v>48</v>
      </c>
      <c r="E861" s="1235" t="s">
        <v>134</v>
      </c>
      <c r="F861" s="1239">
        <v>49.28</v>
      </c>
      <c r="G861" s="1237">
        <v>2365.44</v>
      </c>
      <c r="H861" s="1235">
        <v>4</v>
      </c>
      <c r="I861" s="1235">
        <v>4</v>
      </c>
      <c r="J861" s="1235">
        <v>4</v>
      </c>
      <c r="K861" s="1235">
        <v>4</v>
      </c>
      <c r="L861" s="1235">
        <v>4</v>
      </c>
      <c r="M861" s="1235">
        <v>4</v>
      </c>
      <c r="N861" s="1235">
        <v>4</v>
      </c>
      <c r="O861" s="1235">
        <v>4</v>
      </c>
      <c r="P861" s="1235">
        <v>4</v>
      </c>
      <c r="Q861" s="1235">
        <v>4</v>
      </c>
      <c r="R861" s="1235">
        <v>4</v>
      </c>
      <c r="S861" s="1235">
        <v>4</v>
      </c>
    </row>
    <row r="862" spans="1:19" ht="24.75" x14ac:dyDescent="0.25">
      <c r="A862" s="235" t="s">
        <v>663</v>
      </c>
      <c r="B862" s="230">
        <v>755</v>
      </c>
      <c r="C862" s="237" t="s">
        <v>481</v>
      </c>
      <c r="D862" s="241">
        <v>120</v>
      </c>
      <c r="E862" s="241" t="s">
        <v>482</v>
      </c>
      <c r="F862" s="1882">
        <v>25.71</v>
      </c>
      <c r="G862" s="1967">
        <v>308.52</v>
      </c>
      <c r="H862" s="241">
        <v>10</v>
      </c>
      <c r="I862" s="241">
        <v>10</v>
      </c>
      <c r="J862" s="241">
        <v>10</v>
      </c>
      <c r="K862" s="241">
        <v>10</v>
      </c>
      <c r="L862" s="241">
        <v>10</v>
      </c>
      <c r="M862" s="241">
        <v>10</v>
      </c>
      <c r="N862" s="241">
        <v>10</v>
      </c>
      <c r="O862" s="241">
        <v>10</v>
      </c>
      <c r="P862" s="241">
        <v>10</v>
      </c>
      <c r="Q862" s="241">
        <v>10</v>
      </c>
      <c r="R862" s="241">
        <v>10</v>
      </c>
      <c r="S862" s="241">
        <v>10</v>
      </c>
    </row>
    <row r="863" spans="1:19" x14ac:dyDescent="0.25">
      <c r="A863" s="235" t="s">
        <v>663</v>
      </c>
      <c r="B863" s="232">
        <v>755</v>
      </c>
      <c r="C863" s="237" t="s">
        <v>534</v>
      </c>
      <c r="D863" s="238">
        <v>48</v>
      </c>
      <c r="E863" s="238" t="s">
        <v>159</v>
      </c>
      <c r="F863" s="239">
        <v>2860</v>
      </c>
      <c r="G863" s="240">
        <v>137280</v>
      </c>
      <c r="H863" s="241">
        <v>4</v>
      </c>
      <c r="I863" s="241">
        <v>4</v>
      </c>
      <c r="J863" s="241">
        <v>4</v>
      </c>
      <c r="K863" s="241">
        <v>4</v>
      </c>
      <c r="L863" s="241">
        <v>4</v>
      </c>
      <c r="M863" s="241">
        <v>4</v>
      </c>
      <c r="N863" s="241">
        <v>4</v>
      </c>
      <c r="O863" s="241">
        <v>4</v>
      </c>
      <c r="P863" s="241">
        <v>4</v>
      </c>
      <c r="Q863" s="241">
        <v>4</v>
      </c>
      <c r="R863" s="241">
        <v>4</v>
      </c>
      <c r="S863" s="241">
        <v>4</v>
      </c>
    </row>
    <row r="864" spans="1:19" x14ac:dyDescent="0.25">
      <c r="A864" s="235" t="s">
        <v>663</v>
      </c>
      <c r="B864" s="233">
        <v>755</v>
      </c>
      <c r="C864" s="237" t="s">
        <v>537</v>
      </c>
      <c r="D864" s="241">
        <v>60</v>
      </c>
      <c r="E864" s="241" t="s">
        <v>142</v>
      </c>
      <c r="F864" s="1882">
        <v>72.84</v>
      </c>
      <c r="G864" s="1967">
        <v>4370.3999999999996</v>
      </c>
      <c r="H864" s="241">
        <v>5</v>
      </c>
      <c r="I864" s="241">
        <v>5</v>
      </c>
      <c r="J864" s="241">
        <v>5</v>
      </c>
      <c r="K864" s="241">
        <v>5</v>
      </c>
      <c r="L864" s="241">
        <v>5</v>
      </c>
      <c r="M864" s="241">
        <v>5</v>
      </c>
      <c r="N864" s="241">
        <v>5</v>
      </c>
      <c r="O864" s="241">
        <v>5</v>
      </c>
      <c r="P864" s="241">
        <v>5</v>
      </c>
      <c r="Q864" s="241">
        <v>5</v>
      </c>
      <c r="R864" s="241">
        <v>5</v>
      </c>
      <c r="S864" s="241">
        <v>5</v>
      </c>
    </row>
    <row r="865" spans="1:19" x14ac:dyDescent="0.25">
      <c r="A865" s="235" t="s">
        <v>663</v>
      </c>
      <c r="B865" s="233">
        <v>755</v>
      </c>
      <c r="C865" s="237" t="s">
        <v>538</v>
      </c>
      <c r="D865" s="238">
        <v>144</v>
      </c>
      <c r="E865" s="238" t="s">
        <v>159</v>
      </c>
      <c r="F865" s="243">
        <v>28.87</v>
      </c>
      <c r="G865" s="240">
        <v>4157.28</v>
      </c>
      <c r="H865" s="241">
        <v>12</v>
      </c>
      <c r="I865" s="241">
        <v>12</v>
      </c>
      <c r="J865" s="241">
        <v>12</v>
      </c>
      <c r="K865" s="241">
        <v>12</v>
      </c>
      <c r="L865" s="241">
        <v>12</v>
      </c>
      <c r="M865" s="241">
        <v>12</v>
      </c>
      <c r="N865" s="241">
        <v>12</v>
      </c>
      <c r="O865" s="241">
        <v>12</v>
      </c>
      <c r="P865" s="241">
        <v>12</v>
      </c>
      <c r="Q865" s="241">
        <v>12</v>
      </c>
      <c r="R865" s="241">
        <v>12</v>
      </c>
      <c r="S865" s="241">
        <v>12</v>
      </c>
    </row>
    <row r="866" spans="1:19" ht="24.75" x14ac:dyDescent="0.25">
      <c r="A866" s="235" t="s">
        <v>663</v>
      </c>
      <c r="B866" s="230">
        <v>755</v>
      </c>
      <c r="C866" s="237" t="s">
        <v>539</v>
      </c>
      <c r="D866" s="241">
        <v>60</v>
      </c>
      <c r="E866" s="241" t="s">
        <v>53</v>
      </c>
      <c r="F866" s="1882">
        <v>13.39</v>
      </c>
      <c r="G866" s="1967">
        <v>803.4</v>
      </c>
      <c r="H866" s="241">
        <v>5</v>
      </c>
      <c r="I866" s="241">
        <v>5</v>
      </c>
      <c r="J866" s="241">
        <v>5</v>
      </c>
      <c r="K866" s="241">
        <v>5</v>
      </c>
      <c r="L866" s="241">
        <v>5</v>
      </c>
      <c r="M866" s="241">
        <v>5</v>
      </c>
      <c r="N866" s="241">
        <v>5</v>
      </c>
      <c r="O866" s="241">
        <v>5</v>
      </c>
      <c r="P866" s="241">
        <v>5</v>
      </c>
      <c r="Q866" s="241">
        <v>5</v>
      </c>
      <c r="R866" s="241">
        <v>5</v>
      </c>
      <c r="S866" s="241">
        <v>5</v>
      </c>
    </row>
    <row r="867" spans="1:19" x14ac:dyDescent="0.25">
      <c r="A867" s="235" t="s">
        <v>663</v>
      </c>
      <c r="B867" s="233">
        <v>755</v>
      </c>
      <c r="C867" s="237" t="s">
        <v>540</v>
      </c>
      <c r="D867" s="238">
        <v>60</v>
      </c>
      <c r="E867" s="238" t="s">
        <v>159</v>
      </c>
      <c r="F867" s="243">
        <v>63.2</v>
      </c>
      <c r="G867" s="240">
        <v>3792</v>
      </c>
      <c r="H867" s="241">
        <v>5</v>
      </c>
      <c r="I867" s="241">
        <v>5</v>
      </c>
      <c r="J867" s="241">
        <v>5</v>
      </c>
      <c r="K867" s="241">
        <v>5</v>
      </c>
      <c r="L867" s="241">
        <v>5</v>
      </c>
      <c r="M867" s="241">
        <v>5</v>
      </c>
      <c r="N867" s="241">
        <v>5</v>
      </c>
      <c r="O867" s="241">
        <v>5</v>
      </c>
      <c r="P867" s="241">
        <v>5</v>
      </c>
      <c r="Q867" s="241">
        <v>5</v>
      </c>
      <c r="R867" s="241">
        <v>5</v>
      </c>
      <c r="S867" s="241">
        <v>5</v>
      </c>
    </row>
    <row r="868" spans="1:19" ht="24.75" x14ac:dyDescent="0.25">
      <c r="A868" s="235" t="s">
        <v>663</v>
      </c>
      <c r="B868" s="230">
        <v>755</v>
      </c>
      <c r="C868" s="237" t="s">
        <v>541</v>
      </c>
      <c r="D868" s="238">
        <v>50</v>
      </c>
      <c r="E868" s="238" t="s">
        <v>159</v>
      </c>
      <c r="F868" s="243">
        <v>511.3</v>
      </c>
      <c r="G868" s="240">
        <v>25565</v>
      </c>
      <c r="H868" s="241">
        <v>10</v>
      </c>
      <c r="I868" s="241"/>
      <c r="J868" s="241">
        <v>10</v>
      </c>
      <c r="K868" s="241"/>
      <c r="L868" s="241">
        <v>10</v>
      </c>
      <c r="M868" s="241"/>
      <c r="N868" s="241">
        <v>10</v>
      </c>
      <c r="O868" s="241"/>
      <c r="P868" s="241">
        <v>10</v>
      </c>
      <c r="Q868" s="241"/>
      <c r="R868" s="241"/>
      <c r="S868" s="241"/>
    </row>
    <row r="869" spans="1:19" ht="24.75" x14ac:dyDescent="0.25">
      <c r="A869" s="235" t="s">
        <v>663</v>
      </c>
      <c r="B869" s="230">
        <v>755</v>
      </c>
      <c r="C869" s="237" t="s">
        <v>542</v>
      </c>
      <c r="D869" s="238">
        <v>20</v>
      </c>
      <c r="E869" s="238" t="s">
        <v>159</v>
      </c>
      <c r="F869" s="243">
        <v>594.52</v>
      </c>
      <c r="G869" s="240">
        <v>11890.4</v>
      </c>
      <c r="H869" s="241">
        <v>10</v>
      </c>
      <c r="I869" s="241"/>
      <c r="J869" s="241">
        <v>10</v>
      </c>
      <c r="K869" s="241"/>
      <c r="L869" s="241"/>
      <c r="M869" s="241"/>
      <c r="N869" s="241"/>
      <c r="O869" s="241"/>
      <c r="P869" s="241"/>
      <c r="Q869" s="241"/>
      <c r="R869" s="241"/>
      <c r="S869" s="241"/>
    </row>
    <row r="870" spans="1:19" x14ac:dyDescent="0.25">
      <c r="A870" s="235" t="s">
        <v>663</v>
      </c>
      <c r="B870" s="230">
        <v>755</v>
      </c>
      <c r="C870" s="237" t="s">
        <v>543</v>
      </c>
      <c r="D870" s="238">
        <v>50</v>
      </c>
      <c r="E870" s="238" t="s">
        <v>98</v>
      </c>
      <c r="F870" s="243">
        <v>3.21</v>
      </c>
      <c r="G870" s="240">
        <v>160.5</v>
      </c>
      <c r="H870" s="241">
        <v>5</v>
      </c>
      <c r="I870" s="241">
        <v>5</v>
      </c>
      <c r="J870" s="241">
        <v>5</v>
      </c>
      <c r="K870" s="241">
        <v>5</v>
      </c>
      <c r="L870" s="241">
        <v>5</v>
      </c>
      <c r="M870" s="241">
        <v>5</v>
      </c>
      <c r="N870" s="241">
        <v>5</v>
      </c>
      <c r="O870" s="241">
        <v>5</v>
      </c>
      <c r="P870" s="241">
        <v>5</v>
      </c>
      <c r="Q870" s="241">
        <v>5</v>
      </c>
      <c r="R870" s="241"/>
      <c r="S870" s="241"/>
    </row>
    <row r="871" spans="1:19" ht="24.75" x14ac:dyDescent="0.25">
      <c r="A871" s="235" t="s">
        <v>663</v>
      </c>
      <c r="B871" s="230">
        <v>755</v>
      </c>
      <c r="C871" s="237" t="s">
        <v>544</v>
      </c>
      <c r="D871" s="241">
        <v>100</v>
      </c>
      <c r="E871" s="241" t="s">
        <v>98</v>
      </c>
      <c r="F871" s="1882">
        <v>78.61</v>
      </c>
      <c r="G871" s="1967">
        <v>7861</v>
      </c>
      <c r="H871" s="241">
        <v>10</v>
      </c>
      <c r="I871" s="241">
        <v>10</v>
      </c>
      <c r="J871" s="241">
        <v>10</v>
      </c>
      <c r="K871" s="241">
        <v>10</v>
      </c>
      <c r="L871" s="241">
        <v>10</v>
      </c>
      <c r="M871" s="241">
        <v>10</v>
      </c>
      <c r="N871" s="241">
        <v>10</v>
      </c>
      <c r="O871" s="241">
        <v>10</v>
      </c>
      <c r="P871" s="241">
        <v>10</v>
      </c>
      <c r="Q871" s="241">
        <v>10</v>
      </c>
      <c r="R871" s="241"/>
      <c r="S871" s="241"/>
    </row>
    <row r="872" spans="1:19" ht="72.75" x14ac:dyDescent="0.25">
      <c r="A872" s="235" t="s">
        <v>663</v>
      </c>
      <c r="B872" s="230">
        <v>755</v>
      </c>
      <c r="C872" s="237" t="s">
        <v>545</v>
      </c>
      <c r="D872" s="241">
        <v>500</v>
      </c>
      <c r="E872" s="241" t="s">
        <v>84</v>
      </c>
      <c r="F872" s="1882">
        <v>13.39</v>
      </c>
      <c r="G872" s="1967">
        <v>6695</v>
      </c>
      <c r="H872" s="241">
        <v>100</v>
      </c>
      <c r="I872" s="241"/>
      <c r="J872" s="241"/>
      <c r="K872" s="241">
        <v>100</v>
      </c>
      <c r="L872" s="241"/>
      <c r="M872" s="241"/>
      <c r="N872" s="241">
        <v>100</v>
      </c>
      <c r="O872" s="241"/>
      <c r="P872" s="241">
        <v>100</v>
      </c>
      <c r="Q872" s="241"/>
      <c r="R872" s="241">
        <v>100</v>
      </c>
      <c r="S872" s="241"/>
    </row>
    <row r="873" spans="1:19" x14ac:dyDescent="0.25">
      <c r="A873" s="235" t="s">
        <v>663</v>
      </c>
      <c r="B873" s="230">
        <v>755</v>
      </c>
      <c r="C873" s="237" t="s">
        <v>546</v>
      </c>
      <c r="D873" s="238">
        <v>100</v>
      </c>
      <c r="E873" s="238" t="s">
        <v>98</v>
      </c>
      <c r="F873" s="243">
        <v>12.64</v>
      </c>
      <c r="G873" s="240">
        <v>1264</v>
      </c>
      <c r="H873" s="241">
        <v>10</v>
      </c>
      <c r="I873" s="241">
        <v>10</v>
      </c>
      <c r="J873" s="241">
        <v>10</v>
      </c>
      <c r="K873" s="241">
        <v>10</v>
      </c>
      <c r="L873" s="241">
        <v>10</v>
      </c>
      <c r="M873" s="241">
        <v>10</v>
      </c>
      <c r="N873" s="241">
        <v>10</v>
      </c>
      <c r="O873" s="241">
        <v>10</v>
      </c>
      <c r="P873" s="241">
        <v>10</v>
      </c>
      <c r="Q873" s="241">
        <v>10</v>
      </c>
      <c r="R873" s="241"/>
      <c r="S873" s="241"/>
    </row>
    <row r="874" spans="1:19" ht="24.75" x14ac:dyDescent="0.25">
      <c r="A874" s="235" t="s">
        <v>663</v>
      </c>
      <c r="B874" s="233">
        <v>755</v>
      </c>
      <c r="C874" s="237" t="s">
        <v>547</v>
      </c>
      <c r="D874" s="241">
        <v>20</v>
      </c>
      <c r="E874" s="241" t="s">
        <v>157</v>
      </c>
      <c r="F874" s="1882">
        <v>127.35</v>
      </c>
      <c r="G874" s="1967">
        <v>2547</v>
      </c>
      <c r="H874" s="241">
        <v>2</v>
      </c>
      <c r="I874" s="241">
        <v>2</v>
      </c>
      <c r="J874" s="241">
        <v>2</v>
      </c>
      <c r="K874" s="241">
        <v>2</v>
      </c>
      <c r="L874" s="241">
        <v>2</v>
      </c>
      <c r="M874" s="241">
        <v>2</v>
      </c>
      <c r="N874" s="241">
        <v>2</v>
      </c>
      <c r="O874" s="241">
        <v>2</v>
      </c>
      <c r="P874" s="241">
        <v>2</v>
      </c>
      <c r="Q874" s="241">
        <v>2</v>
      </c>
      <c r="R874" s="241"/>
      <c r="S874" s="241"/>
    </row>
    <row r="875" spans="1:19" ht="24.75" x14ac:dyDescent="0.25">
      <c r="A875" s="235" t="s">
        <v>663</v>
      </c>
      <c r="B875" s="233">
        <v>755</v>
      </c>
      <c r="C875" s="237" t="s">
        <v>548</v>
      </c>
      <c r="D875" s="241">
        <v>20</v>
      </c>
      <c r="E875" s="241" t="s">
        <v>159</v>
      </c>
      <c r="F875" s="1882">
        <v>12.15</v>
      </c>
      <c r="G875" s="1967">
        <v>243</v>
      </c>
      <c r="H875" s="241">
        <v>2</v>
      </c>
      <c r="I875" s="241">
        <v>2</v>
      </c>
      <c r="J875" s="241">
        <v>2</v>
      </c>
      <c r="K875" s="241">
        <v>2</v>
      </c>
      <c r="L875" s="241">
        <v>2</v>
      </c>
      <c r="M875" s="241">
        <v>2</v>
      </c>
      <c r="N875" s="241">
        <v>2</v>
      </c>
      <c r="O875" s="241">
        <v>2</v>
      </c>
      <c r="P875" s="241">
        <v>2</v>
      </c>
      <c r="Q875" s="241">
        <v>2</v>
      </c>
      <c r="R875" s="241"/>
      <c r="S875" s="241"/>
    </row>
    <row r="876" spans="1:19" ht="24.75" x14ac:dyDescent="0.25">
      <c r="A876" s="235" t="s">
        <v>663</v>
      </c>
      <c r="B876" s="233">
        <v>755</v>
      </c>
      <c r="C876" s="237" t="s">
        <v>549</v>
      </c>
      <c r="D876" s="241">
        <v>20</v>
      </c>
      <c r="E876" s="241" t="s">
        <v>159</v>
      </c>
      <c r="F876" s="1882">
        <v>24.53</v>
      </c>
      <c r="G876" s="1967">
        <v>490.6</v>
      </c>
      <c r="H876" s="241">
        <v>2</v>
      </c>
      <c r="I876" s="241">
        <v>2</v>
      </c>
      <c r="J876" s="241">
        <v>2</v>
      </c>
      <c r="K876" s="241">
        <v>2</v>
      </c>
      <c r="L876" s="241">
        <v>2</v>
      </c>
      <c r="M876" s="241">
        <v>2</v>
      </c>
      <c r="N876" s="241">
        <v>2</v>
      </c>
      <c r="O876" s="241">
        <v>2</v>
      </c>
      <c r="P876" s="241">
        <v>2</v>
      </c>
      <c r="Q876" s="241">
        <v>2</v>
      </c>
      <c r="R876" s="241"/>
      <c r="S876" s="241"/>
    </row>
    <row r="877" spans="1:19" ht="24.75" x14ac:dyDescent="0.25">
      <c r="A877" s="235" t="s">
        <v>663</v>
      </c>
      <c r="B877" s="233">
        <v>755</v>
      </c>
      <c r="C877" s="237" t="s">
        <v>550</v>
      </c>
      <c r="D877" s="241">
        <v>25</v>
      </c>
      <c r="E877" s="241" t="s">
        <v>148</v>
      </c>
      <c r="F877" s="1882">
        <v>20.84</v>
      </c>
      <c r="G877" s="1967">
        <v>521</v>
      </c>
      <c r="H877" s="241">
        <v>2</v>
      </c>
      <c r="I877" s="241">
        <v>2</v>
      </c>
      <c r="J877" s="241">
        <v>2</v>
      </c>
      <c r="K877" s="241">
        <v>2</v>
      </c>
      <c r="L877" s="241">
        <v>2</v>
      </c>
      <c r="M877" s="241">
        <v>2</v>
      </c>
      <c r="N877" s="241">
        <v>2</v>
      </c>
      <c r="O877" s="241">
        <v>2</v>
      </c>
      <c r="P877" s="241">
        <v>2</v>
      </c>
      <c r="Q877" s="241">
        <v>2</v>
      </c>
      <c r="R877" s="241">
        <v>2</v>
      </c>
      <c r="S877" s="241">
        <v>3</v>
      </c>
    </row>
    <row r="878" spans="1:19" x14ac:dyDescent="0.25">
      <c r="A878" s="235" t="s">
        <v>663</v>
      </c>
      <c r="B878" s="230">
        <v>755</v>
      </c>
      <c r="C878" s="237" t="s">
        <v>551</v>
      </c>
      <c r="D878" s="238">
        <v>10</v>
      </c>
      <c r="E878" s="238" t="s">
        <v>164</v>
      </c>
      <c r="F878" s="243">
        <v>85.7</v>
      </c>
      <c r="G878" s="240">
        <v>857</v>
      </c>
      <c r="H878" s="241">
        <v>2</v>
      </c>
      <c r="I878" s="241">
        <v>2</v>
      </c>
      <c r="J878" s="241">
        <v>2</v>
      </c>
      <c r="K878" s="241">
        <v>2</v>
      </c>
      <c r="L878" s="241">
        <v>2</v>
      </c>
      <c r="M878" s="241"/>
      <c r="N878" s="241"/>
      <c r="O878" s="241"/>
      <c r="P878" s="241"/>
      <c r="Q878" s="241"/>
      <c r="R878" s="241"/>
      <c r="S878" s="241"/>
    </row>
    <row r="879" spans="1:19" x14ac:dyDescent="0.25">
      <c r="A879" s="235" t="s">
        <v>663</v>
      </c>
      <c r="B879" s="230">
        <v>755</v>
      </c>
      <c r="C879" s="237" t="s">
        <v>552</v>
      </c>
      <c r="D879" s="238">
        <v>100</v>
      </c>
      <c r="E879" s="238" t="s">
        <v>98</v>
      </c>
      <c r="F879" s="243">
        <v>43.8</v>
      </c>
      <c r="G879" s="240">
        <v>4380</v>
      </c>
      <c r="H879" s="241">
        <v>10</v>
      </c>
      <c r="I879" s="241">
        <v>10</v>
      </c>
      <c r="J879" s="241">
        <v>10</v>
      </c>
      <c r="K879" s="241">
        <v>10</v>
      </c>
      <c r="L879" s="241">
        <v>10</v>
      </c>
      <c r="M879" s="241">
        <v>10</v>
      </c>
      <c r="N879" s="241">
        <v>10</v>
      </c>
      <c r="O879" s="241">
        <v>10</v>
      </c>
      <c r="P879" s="241">
        <v>10</v>
      </c>
      <c r="Q879" s="241">
        <v>10</v>
      </c>
      <c r="R879" s="241"/>
      <c r="S879" s="241"/>
    </row>
    <row r="880" spans="1:19" x14ac:dyDescent="0.25">
      <c r="A880" s="235" t="s">
        <v>663</v>
      </c>
      <c r="B880" s="230">
        <v>755</v>
      </c>
      <c r="C880" s="237" t="s">
        <v>553</v>
      </c>
      <c r="D880" s="238">
        <v>10</v>
      </c>
      <c r="E880" s="238" t="s">
        <v>53</v>
      </c>
      <c r="F880" s="243">
        <v>23.57</v>
      </c>
      <c r="G880" s="240">
        <v>235.7</v>
      </c>
      <c r="H880" s="241">
        <v>1</v>
      </c>
      <c r="I880" s="241">
        <v>1</v>
      </c>
      <c r="J880" s="241">
        <v>1</v>
      </c>
      <c r="K880" s="241">
        <v>1</v>
      </c>
      <c r="L880" s="241">
        <v>1</v>
      </c>
      <c r="M880" s="241">
        <v>1</v>
      </c>
      <c r="N880" s="241">
        <v>1</v>
      </c>
      <c r="O880" s="241">
        <v>1</v>
      </c>
      <c r="P880" s="241">
        <v>1</v>
      </c>
      <c r="Q880" s="241">
        <v>1</v>
      </c>
      <c r="R880" s="241"/>
      <c r="S880" s="241"/>
    </row>
    <row r="881" spans="1:19" ht="24.75" x14ac:dyDescent="0.25">
      <c r="A881" s="235" t="s">
        <v>663</v>
      </c>
      <c r="B881" s="230">
        <v>755</v>
      </c>
      <c r="C881" s="237" t="s">
        <v>554</v>
      </c>
      <c r="D881" s="238">
        <v>10</v>
      </c>
      <c r="E881" s="238" t="s">
        <v>98</v>
      </c>
      <c r="F881" s="243">
        <v>23.44</v>
      </c>
      <c r="G881" s="240">
        <v>234.4</v>
      </c>
      <c r="H881" s="241">
        <v>1</v>
      </c>
      <c r="I881" s="241">
        <v>1</v>
      </c>
      <c r="J881" s="241">
        <v>1</v>
      </c>
      <c r="K881" s="241">
        <v>1</v>
      </c>
      <c r="L881" s="241">
        <v>1</v>
      </c>
      <c r="M881" s="241">
        <v>1</v>
      </c>
      <c r="N881" s="241">
        <v>1</v>
      </c>
      <c r="O881" s="241">
        <v>1</v>
      </c>
      <c r="P881" s="241">
        <v>1</v>
      </c>
      <c r="Q881" s="241">
        <v>1</v>
      </c>
      <c r="R881" s="241"/>
      <c r="S881" s="241"/>
    </row>
    <row r="882" spans="1:19" ht="72.75" x14ac:dyDescent="0.25">
      <c r="A882" s="235" t="s">
        <v>663</v>
      </c>
      <c r="B882" s="230">
        <v>755</v>
      </c>
      <c r="C882" s="237" t="s">
        <v>555</v>
      </c>
      <c r="D882" s="241">
        <v>50</v>
      </c>
      <c r="E882" s="241" t="s">
        <v>159</v>
      </c>
      <c r="F882" s="1882">
        <v>41.65</v>
      </c>
      <c r="G882" s="1967">
        <v>2082.5</v>
      </c>
      <c r="H882" s="241">
        <v>5</v>
      </c>
      <c r="I882" s="241">
        <v>5</v>
      </c>
      <c r="J882" s="241">
        <v>5</v>
      </c>
      <c r="K882" s="241">
        <v>5</v>
      </c>
      <c r="L882" s="241">
        <v>5</v>
      </c>
      <c r="M882" s="241">
        <v>5</v>
      </c>
      <c r="N882" s="241">
        <v>5</v>
      </c>
      <c r="O882" s="241">
        <v>5</v>
      </c>
      <c r="P882" s="241">
        <v>5</v>
      </c>
      <c r="Q882" s="241">
        <v>5</v>
      </c>
      <c r="R882" s="241"/>
      <c r="S882" s="241"/>
    </row>
    <row r="883" spans="1:19" x14ac:dyDescent="0.25">
      <c r="A883" s="235" t="s">
        <v>663</v>
      </c>
      <c r="B883" s="230">
        <v>755</v>
      </c>
      <c r="C883" s="237" t="s">
        <v>557</v>
      </c>
      <c r="D883" s="238">
        <v>5</v>
      </c>
      <c r="E883" s="238" t="s">
        <v>88</v>
      </c>
      <c r="F883" s="259"/>
      <c r="G883" s="240">
        <v>2500</v>
      </c>
      <c r="H883" s="241">
        <v>5</v>
      </c>
      <c r="I883" s="241"/>
      <c r="J883" s="241"/>
      <c r="K883" s="241"/>
      <c r="L883" s="241"/>
      <c r="M883" s="241"/>
      <c r="N883" s="241"/>
      <c r="O883" s="241"/>
      <c r="P883" s="241"/>
      <c r="Q883" s="241"/>
      <c r="R883" s="241"/>
      <c r="S883" s="241"/>
    </row>
    <row r="884" spans="1:19" x14ac:dyDescent="0.25">
      <c r="A884" s="235" t="s">
        <v>663</v>
      </c>
      <c r="B884" s="233">
        <v>755</v>
      </c>
      <c r="C884" s="237" t="s">
        <v>559</v>
      </c>
      <c r="D884" s="241">
        <v>10</v>
      </c>
      <c r="E884" s="241" t="s">
        <v>98</v>
      </c>
      <c r="F884" s="1882">
        <v>30.51</v>
      </c>
      <c r="G884" s="1967">
        <v>305.10000000000002</v>
      </c>
      <c r="H884" s="241">
        <v>10</v>
      </c>
      <c r="I884" s="241"/>
      <c r="J884" s="241"/>
      <c r="K884" s="241"/>
      <c r="L884" s="241"/>
      <c r="M884" s="241"/>
      <c r="N884" s="241"/>
      <c r="O884" s="241"/>
      <c r="P884" s="241"/>
      <c r="Q884" s="241"/>
      <c r="R884" s="241"/>
      <c r="S884" s="241"/>
    </row>
    <row r="885" spans="1:19" x14ac:dyDescent="0.25">
      <c r="A885" s="235" t="s">
        <v>663</v>
      </c>
      <c r="B885" s="233">
        <v>755</v>
      </c>
      <c r="C885" s="237" t="s">
        <v>560</v>
      </c>
      <c r="D885" s="238">
        <v>20</v>
      </c>
      <c r="E885" s="238" t="s">
        <v>136</v>
      </c>
      <c r="F885" s="243">
        <v>13.15</v>
      </c>
      <c r="G885" s="240">
        <v>263</v>
      </c>
      <c r="H885" s="241">
        <v>20</v>
      </c>
      <c r="I885" s="241"/>
      <c r="J885" s="241"/>
      <c r="K885" s="241"/>
      <c r="L885" s="241"/>
      <c r="M885" s="241"/>
      <c r="N885" s="241"/>
      <c r="O885" s="241"/>
      <c r="P885" s="241"/>
      <c r="Q885" s="241"/>
      <c r="R885" s="241"/>
      <c r="S885" s="241"/>
    </row>
    <row r="886" spans="1:19" x14ac:dyDescent="0.25">
      <c r="A886" s="235" t="s">
        <v>663</v>
      </c>
      <c r="B886" s="233">
        <v>755</v>
      </c>
      <c r="C886" s="237" t="s">
        <v>561</v>
      </c>
      <c r="D886" s="238">
        <v>5</v>
      </c>
      <c r="E886" s="238" t="s">
        <v>98</v>
      </c>
      <c r="F886" s="243">
        <v>182.1</v>
      </c>
      <c r="G886" s="240">
        <v>910.5</v>
      </c>
      <c r="H886" s="241">
        <v>5</v>
      </c>
      <c r="I886" s="241"/>
      <c r="J886" s="241"/>
      <c r="K886" s="241"/>
      <c r="L886" s="241"/>
      <c r="M886" s="241"/>
      <c r="N886" s="241"/>
      <c r="O886" s="241"/>
      <c r="P886" s="241"/>
      <c r="Q886" s="241"/>
      <c r="R886" s="241"/>
      <c r="S886" s="241"/>
    </row>
    <row r="887" spans="1:19" x14ac:dyDescent="0.25">
      <c r="A887" s="235" t="s">
        <v>663</v>
      </c>
      <c r="B887" s="233">
        <v>755</v>
      </c>
      <c r="C887" s="237" t="s">
        <v>562</v>
      </c>
      <c r="D887" s="238">
        <v>5</v>
      </c>
      <c r="E887" s="238" t="s">
        <v>98</v>
      </c>
      <c r="F887" s="243">
        <v>115.47</v>
      </c>
      <c r="G887" s="240">
        <v>577.35</v>
      </c>
      <c r="H887" s="241">
        <v>5</v>
      </c>
      <c r="I887" s="241"/>
      <c r="J887" s="241"/>
      <c r="K887" s="241"/>
      <c r="L887" s="241"/>
      <c r="M887" s="241"/>
      <c r="N887" s="241"/>
      <c r="O887" s="241"/>
      <c r="P887" s="241"/>
      <c r="Q887" s="241"/>
      <c r="R887" s="241"/>
      <c r="S887" s="241"/>
    </row>
    <row r="888" spans="1:19" x14ac:dyDescent="0.25">
      <c r="A888" s="235" t="s">
        <v>663</v>
      </c>
      <c r="B888" s="233">
        <v>755</v>
      </c>
      <c r="C888" s="237" t="s">
        <v>563</v>
      </c>
      <c r="D888" s="238">
        <v>5</v>
      </c>
      <c r="E888" s="238" t="s">
        <v>98</v>
      </c>
      <c r="F888" s="243">
        <v>17.670000000000002</v>
      </c>
      <c r="G888" s="240">
        <v>88.35</v>
      </c>
      <c r="H888" s="241">
        <v>5</v>
      </c>
      <c r="I888" s="241"/>
      <c r="J888" s="241"/>
      <c r="K888" s="241"/>
      <c r="L888" s="241"/>
      <c r="M888" s="241"/>
      <c r="N888" s="241"/>
      <c r="O888" s="241"/>
      <c r="P888" s="241"/>
      <c r="Q888" s="241"/>
      <c r="R888" s="241"/>
      <c r="S888" s="241"/>
    </row>
    <row r="889" spans="1:19" x14ac:dyDescent="0.25">
      <c r="A889" s="235" t="s">
        <v>663</v>
      </c>
      <c r="B889" s="233">
        <v>755</v>
      </c>
      <c r="C889" s="237" t="s">
        <v>564</v>
      </c>
      <c r="D889" s="241">
        <v>120</v>
      </c>
      <c r="E889" s="241" t="s">
        <v>157</v>
      </c>
      <c r="F889" s="1882">
        <v>101.23</v>
      </c>
      <c r="G889" s="1967">
        <v>12147.76</v>
      </c>
      <c r="H889" s="241">
        <v>10</v>
      </c>
      <c r="I889" s="241">
        <v>10</v>
      </c>
      <c r="J889" s="241">
        <v>10</v>
      </c>
      <c r="K889" s="241">
        <v>10</v>
      </c>
      <c r="L889" s="241">
        <v>10</v>
      </c>
      <c r="M889" s="241">
        <v>10</v>
      </c>
      <c r="N889" s="241">
        <v>10</v>
      </c>
      <c r="O889" s="241">
        <v>10</v>
      </c>
      <c r="P889" s="241">
        <v>10</v>
      </c>
      <c r="Q889" s="241">
        <v>10</v>
      </c>
      <c r="R889" s="241">
        <v>10</v>
      </c>
      <c r="S889" s="241">
        <v>10</v>
      </c>
    </row>
    <row r="890" spans="1:19" ht="24.75" x14ac:dyDescent="0.25">
      <c r="A890" s="235" t="s">
        <v>663</v>
      </c>
      <c r="B890" s="233">
        <v>755</v>
      </c>
      <c r="C890" s="237" t="s">
        <v>565</v>
      </c>
      <c r="D890" s="241">
        <v>120</v>
      </c>
      <c r="E890" s="241" t="s">
        <v>157</v>
      </c>
      <c r="F890" s="1882">
        <v>124.82</v>
      </c>
      <c r="G890" s="1967">
        <v>14978.4</v>
      </c>
      <c r="H890" s="241">
        <v>10</v>
      </c>
      <c r="I890" s="241">
        <v>10</v>
      </c>
      <c r="J890" s="241">
        <v>10</v>
      </c>
      <c r="K890" s="241">
        <v>10</v>
      </c>
      <c r="L890" s="241">
        <v>10</v>
      </c>
      <c r="M890" s="241">
        <v>10</v>
      </c>
      <c r="N890" s="241">
        <v>10</v>
      </c>
      <c r="O890" s="241">
        <v>10</v>
      </c>
      <c r="P890" s="241">
        <v>10</v>
      </c>
      <c r="Q890" s="241">
        <v>10</v>
      </c>
      <c r="R890" s="241">
        <v>10</v>
      </c>
      <c r="S890" s="241">
        <v>10</v>
      </c>
    </row>
    <row r="891" spans="1:19" x14ac:dyDescent="0.25">
      <c r="A891" s="235" t="s">
        <v>663</v>
      </c>
      <c r="B891" s="233">
        <v>755</v>
      </c>
      <c r="C891" s="237" t="s">
        <v>566</v>
      </c>
      <c r="D891" s="238">
        <v>100</v>
      </c>
      <c r="E891" s="238" t="s">
        <v>98</v>
      </c>
      <c r="F891" s="236">
        <v>5</v>
      </c>
      <c r="G891" s="240">
        <v>500</v>
      </c>
      <c r="H891" s="241">
        <v>10</v>
      </c>
      <c r="I891" s="241">
        <v>10</v>
      </c>
      <c r="J891" s="241">
        <v>10</v>
      </c>
      <c r="K891" s="241">
        <v>10</v>
      </c>
      <c r="L891" s="241">
        <v>10</v>
      </c>
      <c r="M891" s="241">
        <v>10</v>
      </c>
      <c r="N891" s="241">
        <v>10</v>
      </c>
      <c r="O891" s="241">
        <v>10</v>
      </c>
      <c r="P891" s="241">
        <v>10</v>
      </c>
      <c r="Q891" s="241">
        <v>10</v>
      </c>
      <c r="R891" s="241"/>
      <c r="S891" s="241"/>
    </row>
    <row r="892" spans="1:19" x14ac:dyDescent="0.25">
      <c r="A892" s="235" t="s">
        <v>663</v>
      </c>
      <c r="B892" s="233">
        <v>755</v>
      </c>
      <c r="C892" s="237" t="s">
        <v>567</v>
      </c>
      <c r="D892" s="238">
        <v>100</v>
      </c>
      <c r="E892" s="238" t="s">
        <v>142</v>
      </c>
      <c r="F892" s="244">
        <v>150</v>
      </c>
      <c r="G892" s="240">
        <v>10000</v>
      </c>
      <c r="H892" s="241">
        <v>100</v>
      </c>
      <c r="I892" s="241"/>
      <c r="J892" s="241"/>
      <c r="K892" s="241"/>
      <c r="L892" s="241"/>
      <c r="M892" s="241"/>
      <c r="N892" s="241"/>
      <c r="O892" s="241"/>
      <c r="P892" s="241"/>
      <c r="Q892" s="241"/>
      <c r="R892" s="241"/>
      <c r="S892" s="241"/>
    </row>
    <row r="893" spans="1:19" x14ac:dyDescent="0.25">
      <c r="A893" s="235" t="s">
        <v>663</v>
      </c>
      <c r="B893" s="233">
        <v>755</v>
      </c>
      <c r="C893" s="237" t="s">
        <v>568</v>
      </c>
      <c r="D893" s="238">
        <v>5</v>
      </c>
      <c r="E893" s="238" t="s">
        <v>157</v>
      </c>
      <c r="F893" s="244">
        <v>200</v>
      </c>
      <c r="G893" s="240">
        <v>1000</v>
      </c>
      <c r="H893" s="241">
        <v>5</v>
      </c>
      <c r="I893" s="241"/>
      <c r="J893" s="241"/>
      <c r="K893" s="241"/>
      <c r="L893" s="241"/>
      <c r="M893" s="241"/>
      <c r="N893" s="241"/>
      <c r="O893" s="241"/>
      <c r="P893" s="241"/>
      <c r="Q893" s="241"/>
      <c r="R893" s="241"/>
      <c r="S893" s="241"/>
    </row>
    <row r="894" spans="1:19" ht="24.75" x14ac:dyDescent="0.25">
      <c r="A894" s="235" t="s">
        <v>663</v>
      </c>
      <c r="B894" s="233">
        <v>755</v>
      </c>
      <c r="C894" s="237" t="s">
        <v>569</v>
      </c>
      <c r="D894" s="238">
        <v>5</v>
      </c>
      <c r="E894" s="238" t="s">
        <v>126</v>
      </c>
      <c r="F894" s="243">
        <v>100</v>
      </c>
      <c r="G894" s="240">
        <v>500</v>
      </c>
      <c r="H894" s="241">
        <v>5</v>
      </c>
      <c r="I894" s="241"/>
      <c r="J894" s="241"/>
      <c r="K894" s="241"/>
      <c r="L894" s="241"/>
      <c r="M894" s="241"/>
      <c r="N894" s="241"/>
      <c r="O894" s="241"/>
      <c r="P894" s="241"/>
      <c r="Q894" s="241"/>
      <c r="R894" s="241"/>
      <c r="S894" s="241"/>
    </row>
    <row r="895" spans="1:19" ht="25.5" x14ac:dyDescent="0.25">
      <c r="A895" s="235" t="s">
        <v>663</v>
      </c>
      <c r="B895" s="233">
        <v>755</v>
      </c>
      <c r="C895" s="237" t="s">
        <v>572</v>
      </c>
      <c r="D895" s="238">
        <v>5</v>
      </c>
      <c r="E895" s="238" t="s">
        <v>142</v>
      </c>
      <c r="F895" s="244">
        <v>220</v>
      </c>
      <c r="G895" s="240">
        <v>1100</v>
      </c>
      <c r="H895" s="241">
        <v>5</v>
      </c>
      <c r="I895" s="241"/>
      <c r="J895" s="241"/>
      <c r="K895" s="241"/>
      <c r="L895" s="241"/>
      <c r="M895" s="241"/>
      <c r="N895" s="241"/>
      <c r="O895" s="241"/>
      <c r="P895" s="241"/>
      <c r="Q895" s="241"/>
      <c r="R895" s="241"/>
      <c r="S895" s="241"/>
    </row>
    <row r="896" spans="1:19" ht="25.5" x14ac:dyDescent="0.25">
      <c r="A896" s="235" t="s">
        <v>663</v>
      </c>
      <c r="B896" s="233">
        <v>755</v>
      </c>
      <c r="C896" s="237" t="s">
        <v>573</v>
      </c>
      <c r="D896" s="238">
        <v>10</v>
      </c>
      <c r="E896" s="238" t="s">
        <v>142</v>
      </c>
      <c r="F896" s="244">
        <v>105</v>
      </c>
      <c r="G896" s="240">
        <v>1050</v>
      </c>
      <c r="H896" s="241">
        <v>10</v>
      </c>
      <c r="I896" s="241"/>
      <c r="J896" s="241"/>
      <c r="K896" s="241"/>
      <c r="L896" s="241"/>
      <c r="M896" s="241"/>
      <c r="N896" s="241"/>
      <c r="O896" s="241"/>
      <c r="P896" s="241"/>
      <c r="Q896" s="241"/>
      <c r="R896" s="241"/>
      <c r="S896" s="241"/>
    </row>
    <row r="897" spans="1:19" x14ac:dyDescent="0.25">
      <c r="A897" s="235" t="s">
        <v>663</v>
      </c>
      <c r="B897" s="233">
        <v>755</v>
      </c>
      <c r="C897" s="237" t="s">
        <v>607</v>
      </c>
      <c r="D897" s="238">
        <v>100</v>
      </c>
      <c r="E897" s="238" t="s">
        <v>98</v>
      </c>
      <c r="F897" s="236">
        <v>30</v>
      </c>
      <c r="G897" s="240">
        <v>2500</v>
      </c>
      <c r="H897" s="241">
        <v>100</v>
      </c>
      <c r="I897" s="238"/>
      <c r="J897" s="241"/>
      <c r="K897" s="241"/>
      <c r="L897" s="241"/>
      <c r="M897" s="241"/>
      <c r="N897" s="241"/>
      <c r="O897" s="241"/>
      <c r="P897" s="241"/>
      <c r="Q897" s="241"/>
      <c r="R897" s="241"/>
      <c r="S897" s="241"/>
    </row>
    <row r="898" spans="1:19" x14ac:dyDescent="0.25">
      <c r="A898" s="272" t="s">
        <v>771</v>
      </c>
      <c r="B898" s="248">
        <v>755</v>
      </c>
      <c r="C898" s="249" t="s">
        <v>664</v>
      </c>
      <c r="D898" s="236">
        <v>1450</v>
      </c>
      <c r="E898" s="259" t="s">
        <v>665</v>
      </c>
      <c r="F898" s="259">
        <v>112.91</v>
      </c>
      <c r="G898" s="251">
        <v>163719.5</v>
      </c>
      <c r="H898" s="252">
        <v>100</v>
      </c>
      <c r="I898" s="252"/>
      <c r="J898" s="252">
        <v>100</v>
      </c>
      <c r="K898" s="236">
        <v>450</v>
      </c>
      <c r="L898" s="252"/>
      <c r="M898" s="252">
        <v>100</v>
      </c>
      <c r="N898" s="236"/>
      <c r="O898" s="252">
        <v>100</v>
      </c>
      <c r="P898" s="252"/>
      <c r="Q898" s="252">
        <v>500</v>
      </c>
      <c r="R898" s="252"/>
      <c r="S898" s="252">
        <v>100</v>
      </c>
    </row>
    <row r="899" spans="1:19" ht="26.25" x14ac:dyDescent="0.25">
      <c r="A899" s="272" t="s">
        <v>771</v>
      </c>
      <c r="B899" s="248">
        <v>755</v>
      </c>
      <c r="C899" s="249" t="s">
        <v>666</v>
      </c>
      <c r="D899" s="236">
        <v>50</v>
      </c>
      <c r="E899" s="259" t="s">
        <v>665</v>
      </c>
      <c r="F899" s="255">
        <v>96.64</v>
      </c>
      <c r="G899" s="251">
        <v>4832</v>
      </c>
      <c r="H899" s="252"/>
      <c r="I899" s="252"/>
      <c r="J899" s="252"/>
      <c r="K899" s="236">
        <v>50</v>
      </c>
      <c r="L899" s="252"/>
      <c r="M899" s="252"/>
      <c r="N899" s="236"/>
      <c r="O899" s="252"/>
      <c r="P899" s="252"/>
      <c r="Q899" s="252"/>
      <c r="R899" s="252"/>
      <c r="S899" s="252"/>
    </row>
    <row r="900" spans="1:19" ht="26.25" x14ac:dyDescent="0.25">
      <c r="A900" s="272" t="s">
        <v>771</v>
      </c>
      <c r="B900" s="248">
        <v>755</v>
      </c>
      <c r="C900" s="249" t="s">
        <v>547</v>
      </c>
      <c r="D900" s="236">
        <v>12</v>
      </c>
      <c r="E900" s="259" t="s">
        <v>665</v>
      </c>
      <c r="F900" s="255">
        <v>127.35</v>
      </c>
      <c r="G900" s="251">
        <v>1528.2</v>
      </c>
      <c r="H900" s="236">
        <v>3</v>
      </c>
      <c r="I900" s="236">
        <v>1</v>
      </c>
      <c r="J900" s="236">
        <v>2</v>
      </c>
      <c r="K900" s="236"/>
      <c r="L900" s="236">
        <v>2</v>
      </c>
      <c r="M900" s="236">
        <v>1</v>
      </c>
      <c r="N900" s="236"/>
      <c r="O900" s="236">
        <v>2</v>
      </c>
      <c r="P900" s="252"/>
      <c r="Q900" s="236">
        <v>1</v>
      </c>
      <c r="R900" s="252"/>
      <c r="S900" s="252"/>
    </row>
    <row r="901" spans="1:19" x14ac:dyDescent="0.25">
      <c r="A901" s="272" t="s">
        <v>771</v>
      </c>
      <c r="B901" s="248">
        <v>755</v>
      </c>
      <c r="C901" s="249" t="s">
        <v>552</v>
      </c>
      <c r="D901" s="236">
        <v>12</v>
      </c>
      <c r="E901" s="236" t="s">
        <v>126</v>
      </c>
      <c r="F901" s="250">
        <v>43.8</v>
      </c>
      <c r="G901" s="251">
        <v>525.6</v>
      </c>
      <c r="H901" s="236">
        <v>6</v>
      </c>
      <c r="I901" s="252"/>
      <c r="J901" s="252"/>
      <c r="K901" s="252"/>
      <c r="L901" s="252"/>
      <c r="M901" s="236">
        <v>6</v>
      </c>
      <c r="N901" s="236"/>
      <c r="O901" s="252"/>
      <c r="P901" s="252"/>
      <c r="Q901" s="252"/>
      <c r="R901" s="252"/>
      <c r="S901" s="252"/>
    </row>
    <row r="902" spans="1:19" ht="26.25" x14ac:dyDescent="0.25">
      <c r="A902" s="272" t="s">
        <v>771</v>
      </c>
      <c r="B902" s="248">
        <v>755</v>
      </c>
      <c r="C902" s="249" t="s">
        <v>539</v>
      </c>
      <c r="D902" s="252">
        <v>12</v>
      </c>
      <c r="E902" s="1802" t="s">
        <v>136</v>
      </c>
      <c r="F902" s="1802">
        <v>13.39</v>
      </c>
      <c r="G902" s="1968">
        <v>160.68</v>
      </c>
      <c r="H902" s="252">
        <v>6</v>
      </c>
      <c r="I902" s="252"/>
      <c r="J902" s="252"/>
      <c r="K902" s="252"/>
      <c r="L902" s="252"/>
      <c r="M902" s="252">
        <v>6</v>
      </c>
      <c r="N902" s="252"/>
      <c r="O902" s="252"/>
      <c r="P902" s="252"/>
      <c r="Q902" s="252"/>
      <c r="R902" s="252"/>
      <c r="S902" s="252"/>
    </row>
    <row r="903" spans="1:19" x14ac:dyDescent="0.25">
      <c r="A903" s="272" t="s">
        <v>771</v>
      </c>
      <c r="B903" s="248">
        <v>755</v>
      </c>
      <c r="C903" s="249" t="s">
        <v>553</v>
      </c>
      <c r="D903" s="236">
        <v>6</v>
      </c>
      <c r="E903" s="253" t="s">
        <v>134</v>
      </c>
      <c r="F903" s="250">
        <v>23.57</v>
      </c>
      <c r="G903" s="251">
        <v>141.41999999999999</v>
      </c>
      <c r="H903" s="236">
        <v>2</v>
      </c>
      <c r="I903" s="252"/>
      <c r="J903" s="252"/>
      <c r="K903" s="252"/>
      <c r="L903" s="252"/>
      <c r="M903" s="236">
        <v>2</v>
      </c>
      <c r="N903" s="236"/>
      <c r="O903" s="252"/>
      <c r="P903" s="252"/>
      <c r="Q903" s="236">
        <v>2</v>
      </c>
      <c r="R903" s="252"/>
      <c r="S903" s="252"/>
    </row>
    <row r="904" spans="1:19" ht="26.25" x14ac:dyDescent="0.25">
      <c r="A904" s="272" t="s">
        <v>771</v>
      </c>
      <c r="B904" s="248">
        <v>755</v>
      </c>
      <c r="C904" s="249" t="s">
        <v>667</v>
      </c>
      <c r="D904" s="252">
        <v>100</v>
      </c>
      <c r="E904" s="1802" t="s">
        <v>668</v>
      </c>
      <c r="F904" s="1802">
        <v>67.319999999999993</v>
      </c>
      <c r="G904" s="1968">
        <v>6732</v>
      </c>
      <c r="H904" s="252"/>
      <c r="I904" s="252"/>
      <c r="J904" s="252">
        <v>50</v>
      </c>
      <c r="K904" s="252"/>
      <c r="L904" s="252"/>
      <c r="M904" s="252">
        <v>50</v>
      </c>
      <c r="N904" s="252"/>
      <c r="O904" s="252"/>
      <c r="P904" s="252"/>
      <c r="Q904" s="252"/>
      <c r="R904" s="252"/>
      <c r="S904" s="252"/>
    </row>
    <row r="905" spans="1:19" x14ac:dyDescent="0.25">
      <c r="A905" s="272" t="s">
        <v>771</v>
      </c>
      <c r="B905" s="248">
        <v>755</v>
      </c>
      <c r="C905" s="249" t="s">
        <v>549</v>
      </c>
      <c r="D905" s="252">
        <v>145</v>
      </c>
      <c r="E905" s="1802" t="s">
        <v>668</v>
      </c>
      <c r="F905" s="1802">
        <v>24.53</v>
      </c>
      <c r="G905" s="1968">
        <v>3556.85</v>
      </c>
      <c r="H905" s="252">
        <v>18</v>
      </c>
      <c r="I905" s="252"/>
      <c r="J905" s="252"/>
      <c r="K905" s="252">
        <v>100</v>
      </c>
      <c r="L905" s="252">
        <v>9</v>
      </c>
      <c r="M905" s="252"/>
      <c r="N905" s="252"/>
      <c r="O905" s="252">
        <v>18</v>
      </c>
      <c r="P905" s="252"/>
      <c r="Q905" s="252"/>
      <c r="R905" s="252"/>
      <c r="S905" s="252"/>
    </row>
    <row r="906" spans="1:19" x14ac:dyDescent="0.25">
      <c r="A906" s="272" t="s">
        <v>771</v>
      </c>
      <c r="B906" s="248">
        <v>755</v>
      </c>
      <c r="C906" s="249" t="s">
        <v>551</v>
      </c>
      <c r="D906" s="252">
        <v>5</v>
      </c>
      <c r="E906" s="1802" t="s">
        <v>669</v>
      </c>
      <c r="F906" s="1802">
        <v>85.7</v>
      </c>
      <c r="G906" s="1968">
        <v>428.5</v>
      </c>
      <c r="H906" s="252">
        <v>5</v>
      </c>
      <c r="I906" s="252"/>
      <c r="J906" s="252"/>
      <c r="K906" s="252"/>
      <c r="L906" s="252"/>
      <c r="M906" s="252"/>
      <c r="N906" s="252"/>
      <c r="O906" s="252"/>
      <c r="P906" s="252"/>
      <c r="Q906" s="252"/>
      <c r="R906" s="252"/>
      <c r="S906" s="252"/>
    </row>
    <row r="907" spans="1:19" x14ac:dyDescent="0.25">
      <c r="A907" s="272" t="s">
        <v>771</v>
      </c>
      <c r="B907" s="248">
        <v>755</v>
      </c>
      <c r="C907" s="249" t="s">
        <v>670</v>
      </c>
      <c r="D907" s="236">
        <v>10</v>
      </c>
      <c r="E907" s="253" t="s">
        <v>668</v>
      </c>
      <c r="F907" s="254">
        <v>31.87</v>
      </c>
      <c r="G907" s="251">
        <v>318.7</v>
      </c>
      <c r="H907" s="236"/>
      <c r="I907" s="252"/>
      <c r="J907" s="236">
        <v>10</v>
      </c>
      <c r="K907" s="252"/>
      <c r="L907" s="252"/>
      <c r="M907" s="252"/>
      <c r="N907" s="252"/>
      <c r="O907" s="252"/>
      <c r="P907" s="252"/>
      <c r="Q907" s="252"/>
      <c r="R907" s="252"/>
      <c r="S907" s="252"/>
    </row>
    <row r="908" spans="1:19" x14ac:dyDescent="0.25">
      <c r="A908" s="272" t="s">
        <v>771</v>
      </c>
      <c r="B908" s="248">
        <v>755</v>
      </c>
      <c r="C908" s="249" t="s">
        <v>671</v>
      </c>
      <c r="D908" s="236">
        <v>10</v>
      </c>
      <c r="E908" s="253" t="s">
        <v>668</v>
      </c>
      <c r="F908" s="254">
        <v>41.65</v>
      </c>
      <c r="G908" s="251">
        <v>416.5</v>
      </c>
      <c r="H908" s="236"/>
      <c r="I908" s="252"/>
      <c r="J908" s="236">
        <v>10</v>
      </c>
      <c r="K908" s="252"/>
      <c r="L908" s="252"/>
      <c r="M908" s="252"/>
      <c r="N908" s="252"/>
      <c r="O908" s="252"/>
      <c r="P908" s="252"/>
      <c r="Q908" s="252"/>
      <c r="R908" s="252"/>
      <c r="S908" s="252"/>
    </row>
    <row r="909" spans="1:19" x14ac:dyDescent="0.25">
      <c r="A909" s="272" t="s">
        <v>771</v>
      </c>
      <c r="B909" s="248">
        <v>755</v>
      </c>
      <c r="C909" s="249" t="s">
        <v>672</v>
      </c>
      <c r="D909" s="252">
        <v>100</v>
      </c>
      <c r="E909" s="1802" t="s">
        <v>668</v>
      </c>
      <c r="F909" s="1696">
        <v>23.01</v>
      </c>
      <c r="G909" s="1968">
        <v>2301</v>
      </c>
      <c r="H909" s="252">
        <v>15</v>
      </c>
      <c r="I909" s="252"/>
      <c r="J909" s="252">
        <v>25</v>
      </c>
      <c r="K909" s="252"/>
      <c r="L909" s="252"/>
      <c r="M909" s="252"/>
      <c r="N909" s="252">
        <v>25</v>
      </c>
      <c r="O909" s="252"/>
      <c r="P909" s="252">
        <v>10</v>
      </c>
      <c r="Q909" s="252"/>
      <c r="R909" s="252">
        <v>25</v>
      </c>
      <c r="S909" s="252"/>
    </row>
    <row r="910" spans="1:19" x14ac:dyDescent="0.25">
      <c r="A910" s="272" t="s">
        <v>771</v>
      </c>
      <c r="B910" s="248">
        <v>755</v>
      </c>
      <c r="C910" s="249" t="s">
        <v>546</v>
      </c>
      <c r="D910" s="1696">
        <v>60</v>
      </c>
      <c r="E910" s="1802" t="s">
        <v>126</v>
      </c>
      <c r="F910" s="1696">
        <v>12.64</v>
      </c>
      <c r="G910" s="1968">
        <v>758.4</v>
      </c>
      <c r="H910" s="252">
        <v>24</v>
      </c>
      <c r="I910" s="252"/>
      <c r="J910" s="252"/>
      <c r="K910" s="252">
        <v>24</v>
      </c>
      <c r="L910" s="252"/>
      <c r="M910" s="252"/>
      <c r="N910" s="252">
        <v>12</v>
      </c>
      <c r="O910" s="252"/>
      <c r="P910" s="252"/>
      <c r="Q910" s="252"/>
      <c r="R910" s="252"/>
      <c r="S910" s="252"/>
    </row>
    <row r="911" spans="1:19" x14ac:dyDescent="0.25">
      <c r="A911" s="272" t="s">
        <v>771</v>
      </c>
      <c r="B911" s="248">
        <v>755</v>
      </c>
      <c r="C911" s="249" t="s">
        <v>673</v>
      </c>
      <c r="D911" s="255">
        <v>60</v>
      </c>
      <c r="E911" s="253" t="s">
        <v>126</v>
      </c>
      <c r="F911" s="254">
        <v>15</v>
      </c>
      <c r="G911" s="251">
        <v>900</v>
      </c>
      <c r="H911" s="236"/>
      <c r="I911" s="236">
        <v>12</v>
      </c>
      <c r="J911" s="236"/>
      <c r="K911" s="236">
        <v>36</v>
      </c>
      <c r="L911" s="252"/>
      <c r="M911" s="236"/>
      <c r="N911" s="252">
        <v>12</v>
      </c>
      <c r="O911" s="252"/>
      <c r="P911" s="252"/>
      <c r="Q911" s="252"/>
      <c r="R911" s="252"/>
      <c r="S911" s="252"/>
    </row>
    <row r="912" spans="1:19" x14ac:dyDescent="0.25">
      <c r="A912" s="272" t="s">
        <v>771</v>
      </c>
      <c r="B912" s="248">
        <v>755</v>
      </c>
      <c r="C912" s="249" t="s">
        <v>674</v>
      </c>
      <c r="D912" s="252">
        <v>2</v>
      </c>
      <c r="E912" s="1802" t="s">
        <v>668</v>
      </c>
      <c r="F912" s="1802">
        <v>143.41999999999999</v>
      </c>
      <c r="G912" s="1968">
        <v>286.83999999999997</v>
      </c>
      <c r="H912" s="252">
        <v>1</v>
      </c>
      <c r="I912" s="252"/>
      <c r="J912" s="252"/>
      <c r="K912" s="252"/>
      <c r="L912" s="252"/>
      <c r="M912" s="252"/>
      <c r="N912" s="252"/>
      <c r="O912" s="252"/>
      <c r="P912" s="252"/>
      <c r="Q912" s="252">
        <v>1</v>
      </c>
      <c r="R912" s="252"/>
      <c r="S912" s="252"/>
    </row>
    <row r="913" spans="1:19" x14ac:dyDescent="0.25">
      <c r="A913" s="272" t="s">
        <v>771</v>
      </c>
      <c r="B913" s="248">
        <v>755</v>
      </c>
      <c r="C913" s="249" t="s">
        <v>675</v>
      </c>
      <c r="D913" s="252">
        <v>1700</v>
      </c>
      <c r="E913" s="252" t="s">
        <v>126</v>
      </c>
      <c r="F913" s="1802">
        <v>35.76</v>
      </c>
      <c r="G913" s="1968">
        <v>60792</v>
      </c>
      <c r="H913" s="252">
        <v>200</v>
      </c>
      <c r="I913" s="252"/>
      <c r="J913" s="252"/>
      <c r="K913" s="252">
        <v>1200</v>
      </c>
      <c r="L913" s="252">
        <v>100</v>
      </c>
      <c r="M913" s="252"/>
      <c r="N913" s="252"/>
      <c r="O913" s="252">
        <v>200</v>
      </c>
      <c r="P913" s="252"/>
      <c r="Q913" s="252"/>
      <c r="R913" s="252"/>
      <c r="S913" s="252"/>
    </row>
    <row r="914" spans="1:19" x14ac:dyDescent="0.25">
      <c r="A914" s="272" t="s">
        <v>771</v>
      </c>
      <c r="B914" s="248">
        <v>755</v>
      </c>
      <c r="C914" s="249" t="s">
        <v>676</v>
      </c>
      <c r="D914" s="252">
        <v>60</v>
      </c>
      <c r="E914" s="252" t="s">
        <v>126</v>
      </c>
      <c r="F914" s="1802">
        <v>12.83</v>
      </c>
      <c r="G914" s="1968">
        <v>769</v>
      </c>
      <c r="H914" s="252">
        <v>60</v>
      </c>
      <c r="I914" s="252"/>
      <c r="J914" s="252"/>
      <c r="K914" s="252"/>
      <c r="L914" s="252"/>
      <c r="M914" s="252"/>
      <c r="N914" s="252"/>
      <c r="O914" s="252"/>
      <c r="P914" s="252"/>
      <c r="Q914" s="252"/>
      <c r="R914" s="252"/>
      <c r="S914" s="252"/>
    </row>
    <row r="915" spans="1:19" x14ac:dyDescent="0.25">
      <c r="A915" s="272" t="s">
        <v>771</v>
      </c>
      <c r="B915" s="248">
        <v>755</v>
      </c>
      <c r="C915" s="249" t="s">
        <v>538</v>
      </c>
      <c r="D915" s="252">
        <v>480</v>
      </c>
      <c r="E915" s="1802" t="s">
        <v>668</v>
      </c>
      <c r="F915" s="1802">
        <v>28.87</v>
      </c>
      <c r="G915" s="1968">
        <v>13857.6</v>
      </c>
      <c r="H915" s="252">
        <v>60</v>
      </c>
      <c r="I915" s="252"/>
      <c r="J915" s="252"/>
      <c r="K915" s="252">
        <v>60</v>
      </c>
      <c r="L915" s="252"/>
      <c r="M915" s="252"/>
      <c r="N915" s="252">
        <v>60</v>
      </c>
      <c r="O915" s="252"/>
      <c r="P915" s="252"/>
      <c r="Q915" s="252">
        <v>60</v>
      </c>
      <c r="R915" s="252"/>
      <c r="S915" s="252"/>
    </row>
    <row r="916" spans="1:19" ht="26.25" x14ac:dyDescent="0.25">
      <c r="A916" s="272" t="s">
        <v>771</v>
      </c>
      <c r="B916" s="248">
        <v>755</v>
      </c>
      <c r="C916" s="249" t="s">
        <v>677</v>
      </c>
      <c r="D916" s="252">
        <v>1200</v>
      </c>
      <c r="E916" s="252" t="s">
        <v>126</v>
      </c>
      <c r="F916" s="1802">
        <v>8.35</v>
      </c>
      <c r="G916" s="1968">
        <v>10020</v>
      </c>
      <c r="H916" s="155"/>
      <c r="I916" s="252"/>
      <c r="J916" s="252"/>
      <c r="K916" s="252">
        <v>1200</v>
      </c>
      <c r="L916" s="252"/>
      <c r="M916" s="252"/>
      <c r="N916" s="252"/>
      <c r="O916" s="252"/>
      <c r="P916" s="252"/>
      <c r="Q916" s="252"/>
      <c r="R916" s="252"/>
      <c r="S916" s="252"/>
    </row>
    <row r="917" spans="1:19" x14ac:dyDescent="0.25">
      <c r="A917" s="272" t="s">
        <v>771</v>
      </c>
      <c r="B917" s="248">
        <v>755</v>
      </c>
      <c r="C917" s="249" t="s">
        <v>678</v>
      </c>
      <c r="D917" s="1696">
        <v>12</v>
      </c>
      <c r="E917" s="1802" t="s">
        <v>679</v>
      </c>
      <c r="F917" s="1802">
        <v>98.55</v>
      </c>
      <c r="G917" s="1968">
        <v>1182.5999999999999</v>
      </c>
      <c r="H917" s="252">
        <v>3</v>
      </c>
      <c r="I917" s="252"/>
      <c r="J917" s="252"/>
      <c r="K917" s="252">
        <v>3</v>
      </c>
      <c r="L917" s="252"/>
      <c r="M917" s="252"/>
      <c r="N917" s="252">
        <v>3</v>
      </c>
      <c r="O917" s="252"/>
      <c r="P917" s="252"/>
      <c r="Q917" s="252">
        <v>3</v>
      </c>
      <c r="R917" s="252"/>
      <c r="S917" s="252"/>
    </row>
    <row r="918" spans="1:19" x14ac:dyDescent="0.25">
      <c r="A918" s="272" t="s">
        <v>771</v>
      </c>
      <c r="B918" s="248">
        <v>755</v>
      </c>
      <c r="C918" s="249" t="s">
        <v>680</v>
      </c>
      <c r="D918" s="252">
        <v>12</v>
      </c>
      <c r="E918" s="1802" t="s">
        <v>679</v>
      </c>
      <c r="F918" s="1802">
        <v>31.92</v>
      </c>
      <c r="G918" s="1968">
        <v>383.04</v>
      </c>
      <c r="H918" s="155">
        <v>3</v>
      </c>
      <c r="I918" s="252"/>
      <c r="J918" s="252"/>
      <c r="K918" s="252">
        <v>3</v>
      </c>
      <c r="L918" s="252"/>
      <c r="M918" s="252"/>
      <c r="N918" s="252">
        <v>3</v>
      </c>
      <c r="O918" s="252"/>
      <c r="P918" s="252"/>
      <c r="Q918" s="252">
        <v>3</v>
      </c>
      <c r="R918" s="252"/>
      <c r="S918" s="252"/>
    </row>
    <row r="919" spans="1:19" ht="26.25" x14ac:dyDescent="0.25">
      <c r="A919" s="272" t="s">
        <v>771</v>
      </c>
      <c r="B919" s="256">
        <v>755</v>
      </c>
      <c r="C919" s="249" t="s">
        <v>681</v>
      </c>
      <c r="D919" s="252">
        <v>15</v>
      </c>
      <c r="E919" s="252" t="s">
        <v>682</v>
      </c>
      <c r="F919" s="2596">
        <v>2788.33</v>
      </c>
      <c r="G919" s="1968">
        <v>41824.949999999997</v>
      </c>
      <c r="H919" s="155">
        <v>2</v>
      </c>
      <c r="I919" s="252">
        <v>1</v>
      </c>
      <c r="J919" s="252"/>
      <c r="K919" s="252">
        <v>3</v>
      </c>
      <c r="L919" s="252"/>
      <c r="M919" s="252">
        <v>3</v>
      </c>
      <c r="N919" s="252"/>
      <c r="O919" s="252">
        <v>1</v>
      </c>
      <c r="P919" s="252"/>
      <c r="Q919" s="252">
        <v>3</v>
      </c>
      <c r="R919" s="252">
        <v>1</v>
      </c>
      <c r="S919" s="252">
        <v>1</v>
      </c>
    </row>
    <row r="920" spans="1:19" x14ac:dyDescent="0.25">
      <c r="A920" s="272" t="s">
        <v>771</v>
      </c>
      <c r="B920" s="248">
        <v>755</v>
      </c>
      <c r="C920" s="249" t="s">
        <v>537</v>
      </c>
      <c r="D920" s="236">
        <v>50</v>
      </c>
      <c r="E920" s="253" t="s">
        <v>683</v>
      </c>
      <c r="F920" s="255">
        <v>72.84</v>
      </c>
      <c r="G920" s="251">
        <v>3642</v>
      </c>
      <c r="H920" s="257"/>
      <c r="I920" s="236">
        <v>5</v>
      </c>
      <c r="J920" s="252"/>
      <c r="K920" s="236">
        <v>45</v>
      </c>
      <c r="L920" s="252"/>
      <c r="M920" s="252"/>
      <c r="N920" s="252"/>
      <c r="O920" s="252"/>
      <c r="P920" s="252"/>
      <c r="Q920" s="252"/>
      <c r="R920" s="252"/>
      <c r="S920" s="252"/>
    </row>
    <row r="921" spans="1:19" x14ac:dyDescent="0.25">
      <c r="A921" s="272" t="s">
        <v>771</v>
      </c>
      <c r="B921" s="248">
        <v>755</v>
      </c>
      <c r="C921" s="249" t="s">
        <v>684</v>
      </c>
      <c r="D921" s="236">
        <v>5</v>
      </c>
      <c r="E921" s="253" t="s">
        <v>683</v>
      </c>
      <c r="F921" s="255">
        <v>47.03</v>
      </c>
      <c r="G921" s="251">
        <v>235.15</v>
      </c>
      <c r="H921" s="257"/>
      <c r="I921" s="236"/>
      <c r="J921" s="252"/>
      <c r="K921" s="236">
        <v>5</v>
      </c>
      <c r="L921" s="252"/>
      <c r="M921" s="252"/>
      <c r="N921" s="252"/>
      <c r="O921" s="252"/>
      <c r="P921" s="252"/>
      <c r="Q921" s="252"/>
      <c r="R921" s="252"/>
      <c r="S921" s="252"/>
    </row>
    <row r="922" spans="1:19" x14ac:dyDescent="0.25">
      <c r="A922" s="1041" t="s">
        <v>771</v>
      </c>
      <c r="B922" s="2187">
        <v>755</v>
      </c>
      <c r="C922" s="1596" t="s">
        <v>685</v>
      </c>
      <c r="D922" s="2473">
        <v>50</v>
      </c>
      <c r="E922" s="2524" t="s">
        <v>686</v>
      </c>
      <c r="F922" s="2473">
        <v>26.78</v>
      </c>
      <c r="G922" s="2030">
        <v>1339</v>
      </c>
      <c r="H922" s="2746">
        <v>3</v>
      </c>
      <c r="I922" s="1779">
        <v>3</v>
      </c>
      <c r="J922" s="1773"/>
      <c r="K922" s="1779">
        <v>40</v>
      </c>
      <c r="L922" s="1779">
        <v>2</v>
      </c>
      <c r="M922" s="1779"/>
      <c r="N922" s="1779">
        <v>2</v>
      </c>
      <c r="O922" s="1773"/>
      <c r="P922" s="1773"/>
      <c r="Q922" s="1773"/>
      <c r="R922" s="1773"/>
      <c r="S922" s="1773"/>
    </row>
    <row r="923" spans="1:19" x14ac:dyDescent="0.25">
      <c r="A923" s="1041" t="s">
        <v>771</v>
      </c>
      <c r="B923" s="2187">
        <v>755</v>
      </c>
      <c r="C923" s="1596" t="s">
        <v>541</v>
      </c>
      <c r="D923" s="1773">
        <v>1</v>
      </c>
      <c r="E923" s="1773" t="s">
        <v>159</v>
      </c>
      <c r="F923" s="1807">
        <v>511.3</v>
      </c>
      <c r="G923" s="2673">
        <v>511.3</v>
      </c>
      <c r="H923" s="2082"/>
      <c r="I923" s="1773"/>
      <c r="J923" s="1773">
        <v>1</v>
      </c>
      <c r="K923" s="1773"/>
      <c r="L923" s="1773"/>
      <c r="M923" s="1773"/>
      <c r="N923" s="1773"/>
      <c r="O923" s="1773"/>
      <c r="P923" s="1773"/>
      <c r="Q923" s="1773"/>
      <c r="R923" s="1773"/>
      <c r="S923" s="1773"/>
    </row>
    <row r="924" spans="1:19" x14ac:dyDescent="0.25">
      <c r="A924" s="272" t="s">
        <v>771</v>
      </c>
      <c r="B924" s="248">
        <v>755</v>
      </c>
      <c r="C924" s="249" t="s">
        <v>687</v>
      </c>
      <c r="D924" s="252">
        <v>10</v>
      </c>
      <c r="E924" s="252" t="s">
        <v>146</v>
      </c>
      <c r="F924" s="1802">
        <v>53.54</v>
      </c>
      <c r="G924" s="2016">
        <v>535.4</v>
      </c>
      <c r="H924" s="155"/>
      <c r="I924" s="252"/>
      <c r="J924" s="252"/>
      <c r="K924" s="252">
        <v>10</v>
      </c>
      <c r="L924" s="252"/>
      <c r="M924" s="252"/>
      <c r="N924" s="252"/>
      <c r="O924" s="252"/>
      <c r="P924" s="252"/>
      <c r="Q924" s="252"/>
      <c r="R924" s="252"/>
      <c r="S924" s="252"/>
    </row>
    <row r="925" spans="1:19" ht="26.25" x14ac:dyDescent="0.25">
      <c r="A925" s="272" t="s">
        <v>771</v>
      </c>
      <c r="B925" s="248">
        <v>755</v>
      </c>
      <c r="C925" s="249" t="s">
        <v>550</v>
      </c>
      <c r="D925" s="1696">
        <v>6</v>
      </c>
      <c r="E925" s="1802" t="s">
        <v>688</v>
      </c>
      <c r="F925" s="1696">
        <v>20.84</v>
      </c>
      <c r="G925" s="1968">
        <v>125.04</v>
      </c>
      <c r="H925" s="155"/>
      <c r="I925" s="252"/>
      <c r="J925" s="252"/>
      <c r="K925" s="252">
        <v>6</v>
      </c>
      <c r="L925" s="252"/>
      <c r="M925" s="252"/>
      <c r="N925" s="252"/>
      <c r="O925" s="252"/>
      <c r="P925" s="252"/>
      <c r="Q925" s="252"/>
      <c r="R925" s="252"/>
      <c r="S925" s="252"/>
    </row>
    <row r="926" spans="1:19" x14ac:dyDescent="0.25">
      <c r="A926" s="272" t="s">
        <v>771</v>
      </c>
      <c r="B926" s="248">
        <v>755</v>
      </c>
      <c r="C926" s="249" t="s">
        <v>689</v>
      </c>
      <c r="D926" s="255">
        <v>1</v>
      </c>
      <c r="E926" s="255" t="s">
        <v>126</v>
      </c>
      <c r="F926" s="255">
        <v>182.1</v>
      </c>
      <c r="G926" s="251">
        <v>182.1</v>
      </c>
      <c r="H926" s="257">
        <v>1</v>
      </c>
      <c r="I926" s="252"/>
      <c r="J926" s="252"/>
      <c r="K926" s="252"/>
      <c r="L926" s="252"/>
      <c r="M926" s="252"/>
      <c r="N926" s="252"/>
      <c r="O926" s="252"/>
      <c r="P926" s="252"/>
      <c r="Q926" s="252"/>
      <c r="R926" s="252"/>
      <c r="S926" s="252"/>
    </row>
    <row r="927" spans="1:19" x14ac:dyDescent="0.25">
      <c r="A927" s="272" t="s">
        <v>771</v>
      </c>
      <c r="B927" s="248">
        <v>755</v>
      </c>
      <c r="C927" s="249" t="s">
        <v>690</v>
      </c>
      <c r="D927" s="255">
        <v>1</v>
      </c>
      <c r="E927" s="255" t="s">
        <v>691</v>
      </c>
      <c r="F927" s="255">
        <v>487.4</v>
      </c>
      <c r="G927" s="251">
        <v>487.4</v>
      </c>
      <c r="H927" s="257">
        <v>1</v>
      </c>
      <c r="I927" s="252"/>
      <c r="J927" s="252"/>
      <c r="K927" s="252"/>
      <c r="L927" s="252"/>
      <c r="M927" s="252"/>
      <c r="N927" s="252"/>
      <c r="O927" s="252"/>
      <c r="P927" s="252"/>
      <c r="Q927" s="252"/>
      <c r="R927" s="252"/>
      <c r="S927" s="252"/>
    </row>
    <row r="928" spans="1:19" x14ac:dyDescent="0.25">
      <c r="A928" s="272" t="s">
        <v>771</v>
      </c>
      <c r="B928" s="248">
        <v>755</v>
      </c>
      <c r="C928" s="249" t="s">
        <v>475</v>
      </c>
      <c r="D928" s="236">
        <v>7</v>
      </c>
      <c r="E928" s="255" t="s">
        <v>683</v>
      </c>
      <c r="F928" s="255">
        <v>69.63</v>
      </c>
      <c r="G928" s="251">
        <v>487.41</v>
      </c>
      <c r="H928" s="236">
        <v>1</v>
      </c>
      <c r="I928" s="252"/>
      <c r="J928" s="252"/>
      <c r="K928" s="236">
        <v>5</v>
      </c>
      <c r="L928" s="252"/>
      <c r="M928" s="252"/>
      <c r="N928" s="236">
        <v>1</v>
      </c>
      <c r="O928" s="252"/>
      <c r="P928" s="252"/>
      <c r="Q928" s="252"/>
      <c r="R928" s="252"/>
      <c r="S928" s="252"/>
    </row>
    <row r="929" spans="1:19" x14ac:dyDescent="0.25">
      <c r="A929" s="272" t="s">
        <v>771</v>
      </c>
      <c r="B929" s="248">
        <v>755</v>
      </c>
      <c r="C929" s="249" t="s">
        <v>692</v>
      </c>
      <c r="D929" s="236">
        <v>1</v>
      </c>
      <c r="E929" s="255" t="s">
        <v>679</v>
      </c>
      <c r="F929" s="255">
        <v>42.83</v>
      </c>
      <c r="G929" s="251">
        <v>42.83</v>
      </c>
      <c r="H929" s="236">
        <v>1</v>
      </c>
      <c r="I929" s="252"/>
      <c r="J929" s="252"/>
      <c r="K929" s="252"/>
      <c r="L929" s="252"/>
      <c r="M929" s="252"/>
      <c r="N929" s="236"/>
      <c r="O929" s="252"/>
      <c r="P929" s="252"/>
      <c r="Q929" s="252"/>
      <c r="R929" s="252"/>
      <c r="S929" s="252"/>
    </row>
    <row r="930" spans="1:19" x14ac:dyDescent="0.25">
      <c r="A930" s="272" t="s">
        <v>771</v>
      </c>
      <c r="B930" s="256">
        <v>755</v>
      </c>
      <c r="C930" s="249" t="s">
        <v>536</v>
      </c>
      <c r="D930" s="255">
        <v>2</v>
      </c>
      <c r="E930" s="255" t="s">
        <v>691</v>
      </c>
      <c r="F930" s="255">
        <v>148.36000000000001</v>
      </c>
      <c r="G930" s="251">
        <v>296.72000000000003</v>
      </c>
      <c r="H930" s="257">
        <v>1</v>
      </c>
      <c r="I930" s="252"/>
      <c r="J930" s="252"/>
      <c r="K930" s="252"/>
      <c r="L930" s="252"/>
      <c r="M930" s="252"/>
      <c r="N930" s="236">
        <v>1</v>
      </c>
      <c r="O930" s="252"/>
      <c r="P930" s="252"/>
      <c r="Q930" s="252"/>
      <c r="R930" s="252"/>
      <c r="S930" s="252"/>
    </row>
    <row r="931" spans="1:19" x14ac:dyDescent="0.25">
      <c r="A931" s="272" t="s">
        <v>771</v>
      </c>
      <c r="B931" s="248">
        <v>755</v>
      </c>
      <c r="C931" s="249" t="s">
        <v>693</v>
      </c>
      <c r="D931" s="255">
        <v>1</v>
      </c>
      <c r="E931" s="255" t="s">
        <v>679</v>
      </c>
      <c r="F931" s="255">
        <v>578.45000000000005</v>
      </c>
      <c r="G931" s="251">
        <v>578.45000000000005</v>
      </c>
      <c r="H931" s="257"/>
      <c r="I931" s="252"/>
      <c r="J931" s="252"/>
      <c r="K931" s="252">
        <v>1</v>
      </c>
      <c r="L931" s="252"/>
      <c r="M931" s="252"/>
      <c r="N931" s="252"/>
      <c r="O931" s="252"/>
      <c r="P931" s="252"/>
      <c r="Q931" s="252"/>
      <c r="R931" s="252"/>
      <c r="S931" s="252"/>
    </row>
    <row r="932" spans="1:19" x14ac:dyDescent="0.25">
      <c r="A932" s="272" t="s">
        <v>771</v>
      </c>
      <c r="B932" s="248">
        <v>755</v>
      </c>
      <c r="C932" s="249" t="s">
        <v>469</v>
      </c>
      <c r="D932" s="255">
        <v>1</v>
      </c>
      <c r="E932" s="255" t="s">
        <v>694</v>
      </c>
      <c r="F932" s="255">
        <v>92.12</v>
      </c>
      <c r="G932" s="251">
        <v>92.12</v>
      </c>
      <c r="H932" s="236">
        <v>1</v>
      </c>
      <c r="I932" s="252"/>
      <c r="J932" s="252"/>
      <c r="K932" s="236"/>
      <c r="L932" s="252"/>
      <c r="M932" s="252"/>
      <c r="N932" s="252"/>
      <c r="O932" s="252"/>
      <c r="P932" s="252"/>
      <c r="Q932" s="252"/>
      <c r="R932" s="252"/>
      <c r="S932" s="252"/>
    </row>
    <row r="933" spans="1:19" x14ac:dyDescent="0.25">
      <c r="A933" s="272" t="s">
        <v>771</v>
      </c>
      <c r="B933" s="248">
        <v>755</v>
      </c>
      <c r="C933" s="249" t="s">
        <v>472</v>
      </c>
      <c r="D933" s="255">
        <v>3</v>
      </c>
      <c r="E933" s="255" t="s">
        <v>297</v>
      </c>
      <c r="F933" s="255">
        <v>39.369999999999997</v>
      </c>
      <c r="G933" s="251">
        <v>118.11</v>
      </c>
      <c r="H933" s="236">
        <v>1</v>
      </c>
      <c r="I933" s="252"/>
      <c r="J933" s="252"/>
      <c r="K933" s="252"/>
      <c r="L933" s="252">
        <v>1</v>
      </c>
      <c r="M933" s="252"/>
      <c r="N933" s="252"/>
      <c r="O933" s="252"/>
      <c r="P933" s="252">
        <v>1</v>
      </c>
      <c r="Q933" s="252"/>
      <c r="R933" s="252"/>
      <c r="S933" s="252"/>
    </row>
    <row r="934" spans="1:19" x14ac:dyDescent="0.25">
      <c r="A934" s="272" t="s">
        <v>771</v>
      </c>
      <c r="B934" s="248">
        <v>755</v>
      </c>
      <c r="C934" s="249" t="s">
        <v>695</v>
      </c>
      <c r="D934" s="255">
        <v>1</v>
      </c>
      <c r="E934" s="255" t="s">
        <v>96</v>
      </c>
      <c r="F934" s="258">
        <v>7500</v>
      </c>
      <c r="G934" s="251">
        <v>7500</v>
      </c>
      <c r="H934" s="236"/>
      <c r="I934" s="252"/>
      <c r="J934" s="252"/>
      <c r="K934" s="236">
        <v>1</v>
      </c>
      <c r="L934" s="252"/>
      <c r="M934" s="252"/>
      <c r="N934" s="252"/>
      <c r="O934" s="252"/>
      <c r="P934" s="252"/>
      <c r="Q934" s="252"/>
      <c r="R934" s="252"/>
      <c r="S934" s="252"/>
    </row>
    <row r="935" spans="1:19" x14ac:dyDescent="0.25">
      <c r="A935" s="272" t="s">
        <v>771</v>
      </c>
      <c r="B935" s="248">
        <v>755</v>
      </c>
      <c r="C935" s="249" t="s">
        <v>696</v>
      </c>
      <c r="D935" s="255">
        <v>3</v>
      </c>
      <c r="E935" s="255" t="s">
        <v>126</v>
      </c>
      <c r="F935" s="255">
        <v>120</v>
      </c>
      <c r="G935" s="251">
        <v>360</v>
      </c>
      <c r="H935" s="236"/>
      <c r="I935" s="252"/>
      <c r="J935" s="252"/>
      <c r="K935" s="236">
        <v>3</v>
      </c>
      <c r="L935" s="252"/>
      <c r="M935" s="252"/>
      <c r="N935" s="252"/>
      <c r="O935" s="252"/>
      <c r="P935" s="252"/>
      <c r="Q935" s="252"/>
      <c r="R935" s="252"/>
      <c r="S935" s="252"/>
    </row>
    <row r="936" spans="1:19" x14ac:dyDescent="0.25">
      <c r="A936" s="272" t="s">
        <v>771</v>
      </c>
      <c r="B936" s="248">
        <v>755</v>
      </c>
      <c r="C936" s="249" t="s">
        <v>697</v>
      </c>
      <c r="D936" s="255">
        <v>3</v>
      </c>
      <c r="E936" s="255" t="s">
        <v>126</v>
      </c>
      <c r="F936" s="255">
        <v>120</v>
      </c>
      <c r="G936" s="251">
        <v>360</v>
      </c>
      <c r="H936" s="236"/>
      <c r="I936" s="252"/>
      <c r="J936" s="252"/>
      <c r="K936" s="236">
        <v>3</v>
      </c>
      <c r="L936" s="252"/>
      <c r="M936" s="252"/>
      <c r="N936" s="252"/>
      <c r="O936" s="252"/>
      <c r="P936" s="252"/>
      <c r="Q936" s="252"/>
      <c r="R936" s="252"/>
      <c r="S936" s="252"/>
    </row>
    <row r="937" spans="1:19" x14ac:dyDescent="0.25">
      <c r="A937" s="272" t="s">
        <v>771</v>
      </c>
      <c r="B937" s="248">
        <v>755</v>
      </c>
      <c r="C937" s="249" t="s">
        <v>698</v>
      </c>
      <c r="D937" s="255">
        <v>3</v>
      </c>
      <c r="E937" s="255" t="s">
        <v>126</v>
      </c>
      <c r="F937" s="255">
        <v>120</v>
      </c>
      <c r="G937" s="251">
        <v>360</v>
      </c>
      <c r="H937" s="236"/>
      <c r="I937" s="252"/>
      <c r="J937" s="252"/>
      <c r="K937" s="236">
        <v>3</v>
      </c>
      <c r="L937" s="252"/>
      <c r="M937" s="252"/>
      <c r="N937" s="252"/>
      <c r="O937" s="252"/>
      <c r="P937" s="252"/>
      <c r="Q937" s="252"/>
      <c r="R937" s="252"/>
      <c r="S937" s="252"/>
    </row>
    <row r="938" spans="1:19" x14ac:dyDescent="0.25">
      <c r="A938" s="272" t="s">
        <v>771</v>
      </c>
      <c r="B938" s="260">
        <v>755</v>
      </c>
      <c r="C938" s="139" t="s">
        <v>708</v>
      </c>
      <c r="D938" s="236">
        <v>100</v>
      </c>
      <c r="E938" s="236" t="s">
        <v>668</v>
      </c>
      <c r="F938" s="259">
        <v>45</v>
      </c>
      <c r="G938" s="251">
        <v>4500</v>
      </c>
      <c r="H938" s="236"/>
      <c r="I938" s="252"/>
      <c r="J938" s="252"/>
      <c r="K938" s="236">
        <v>100</v>
      </c>
      <c r="L938" s="252"/>
      <c r="M938" s="252"/>
      <c r="N938" s="252"/>
      <c r="O938" s="252"/>
      <c r="P938" s="252"/>
      <c r="Q938" s="252"/>
      <c r="R938" s="252"/>
      <c r="S938" s="252"/>
    </row>
    <row r="939" spans="1:19" x14ac:dyDescent="0.25">
      <c r="A939" s="272" t="s">
        <v>771</v>
      </c>
      <c r="B939" s="260">
        <v>755</v>
      </c>
      <c r="C939" s="139" t="s">
        <v>736</v>
      </c>
      <c r="D939" s="236">
        <v>2</v>
      </c>
      <c r="E939" s="236" t="s">
        <v>23</v>
      </c>
      <c r="F939" s="262">
        <v>4100</v>
      </c>
      <c r="G939" s="251">
        <v>8200</v>
      </c>
      <c r="H939" s="257"/>
      <c r="I939" s="236"/>
      <c r="J939" s="236"/>
      <c r="K939" s="236"/>
      <c r="L939" s="236"/>
      <c r="M939" s="236"/>
      <c r="N939" s="236"/>
      <c r="O939" s="236"/>
      <c r="P939" s="236"/>
      <c r="Q939" s="236"/>
      <c r="R939" s="236" t="s">
        <v>726</v>
      </c>
      <c r="S939" s="236"/>
    </row>
    <row r="940" spans="1:19" ht="76.5" x14ac:dyDescent="0.25">
      <c r="A940" s="270" t="s">
        <v>819</v>
      </c>
      <c r="B940" s="282">
        <v>755</v>
      </c>
      <c r="C940" s="288" t="s">
        <v>854</v>
      </c>
      <c r="D940" s="1758" t="s">
        <v>126</v>
      </c>
      <c r="E940" s="1758">
        <v>1</v>
      </c>
      <c r="F940" s="1935">
        <v>4025.57</v>
      </c>
      <c r="G940" s="1935">
        <v>4025.57</v>
      </c>
      <c r="H940" s="1758">
        <v>1</v>
      </c>
      <c r="I940" s="283"/>
      <c r="J940" s="283"/>
      <c r="K940" s="284"/>
      <c r="L940" s="283"/>
      <c r="M940" s="283"/>
      <c r="N940" s="283"/>
      <c r="O940" s="283"/>
      <c r="P940" s="283"/>
      <c r="Q940" s="283"/>
      <c r="R940" s="283"/>
      <c r="S940" s="285"/>
    </row>
    <row r="941" spans="1:19" x14ac:dyDescent="0.25">
      <c r="A941" s="270" t="s">
        <v>819</v>
      </c>
      <c r="B941" s="282">
        <v>755</v>
      </c>
      <c r="C941" s="288" t="s">
        <v>855</v>
      </c>
      <c r="D941" s="283" t="s">
        <v>218</v>
      </c>
      <c r="E941" s="283">
        <v>2</v>
      </c>
      <c r="F941" s="283">
        <v>92.12</v>
      </c>
      <c r="G941" s="283">
        <v>184.24</v>
      </c>
      <c r="H941" s="283">
        <v>1</v>
      </c>
      <c r="I941" s="283"/>
      <c r="J941" s="283"/>
      <c r="K941" s="283"/>
      <c r="L941" s="283"/>
      <c r="M941" s="283"/>
      <c r="N941" s="283">
        <v>1</v>
      </c>
      <c r="O941" s="283"/>
      <c r="P941" s="283"/>
      <c r="Q941" s="283"/>
      <c r="R941" s="283"/>
      <c r="S941" s="285"/>
    </row>
    <row r="942" spans="1:19" x14ac:dyDescent="0.25">
      <c r="A942" s="270" t="s">
        <v>819</v>
      </c>
      <c r="B942" s="282">
        <v>755</v>
      </c>
      <c r="C942" s="288" t="s">
        <v>856</v>
      </c>
      <c r="D942" s="283" t="s">
        <v>134</v>
      </c>
      <c r="E942" s="283">
        <v>6</v>
      </c>
      <c r="F942" s="283">
        <v>39.369999999999997</v>
      </c>
      <c r="G942" s="283">
        <v>236.2</v>
      </c>
      <c r="H942" s="283">
        <v>2</v>
      </c>
      <c r="I942" s="283"/>
      <c r="J942" s="283"/>
      <c r="K942" s="283"/>
      <c r="L942" s="283">
        <v>2</v>
      </c>
      <c r="M942" s="283"/>
      <c r="N942" s="283"/>
      <c r="O942" s="283"/>
      <c r="P942" s="283">
        <v>2</v>
      </c>
      <c r="Q942" s="283"/>
      <c r="R942" s="283"/>
      <c r="S942" s="285"/>
    </row>
    <row r="943" spans="1:19" x14ac:dyDescent="0.25">
      <c r="A943" s="270" t="s">
        <v>819</v>
      </c>
      <c r="B943" s="289">
        <v>755</v>
      </c>
      <c r="C943" s="288" t="s">
        <v>857</v>
      </c>
      <c r="D943" s="288" t="s">
        <v>142</v>
      </c>
      <c r="E943" s="288">
        <v>2</v>
      </c>
      <c r="F943" s="288">
        <v>47.03</v>
      </c>
      <c r="G943" s="288">
        <v>47.03</v>
      </c>
      <c r="H943" s="288">
        <v>2</v>
      </c>
      <c r="I943" s="288"/>
      <c r="J943" s="288"/>
      <c r="K943" s="288"/>
      <c r="L943" s="288"/>
      <c r="M943" s="288"/>
      <c r="N943" s="288"/>
      <c r="O943" s="288"/>
      <c r="P943" s="288"/>
      <c r="Q943" s="288"/>
      <c r="R943" s="288"/>
      <c r="S943" s="292"/>
    </row>
    <row r="944" spans="1:19" ht="114.75" x14ac:dyDescent="0.25">
      <c r="A944" s="270" t="s">
        <v>819</v>
      </c>
      <c r="B944" s="289">
        <v>755</v>
      </c>
      <c r="C944" s="288" t="s">
        <v>858</v>
      </c>
      <c r="D944" s="290" t="s">
        <v>126</v>
      </c>
      <c r="E944" s="290">
        <v>3</v>
      </c>
      <c r="F944" s="290">
        <v>80.34</v>
      </c>
      <c r="G944" s="290">
        <v>241.02</v>
      </c>
      <c r="H944" s="290">
        <v>3</v>
      </c>
      <c r="I944" s="288"/>
      <c r="J944" s="288"/>
      <c r="K944" s="288"/>
      <c r="L944" s="288"/>
      <c r="M944" s="288"/>
      <c r="N944" s="288"/>
      <c r="O944" s="288"/>
      <c r="P944" s="288"/>
      <c r="Q944" s="288"/>
      <c r="R944" s="288"/>
      <c r="S944" s="288"/>
    </row>
    <row r="945" spans="1:19" ht="102" x14ac:dyDescent="0.25">
      <c r="A945" s="270" t="s">
        <v>819</v>
      </c>
      <c r="B945" s="289">
        <v>755</v>
      </c>
      <c r="C945" s="288" t="s">
        <v>859</v>
      </c>
      <c r="D945" s="288" t="s">
        <v>126</v>
      </c>
      <c r="E945" s="290">
        <v>3</v>
      </c>
      <c r="F945" s="290">
        <v>85.7</v>
      </c>
      <c r="G945" s="290">
        <v>257.7</v>
      </c>
      <c r="H945" s="290">
        <v>3</v>
      </c>
      <c r="I945" s="288"/>
      <c r="J945" s="288"/>
      <c r="K945" s="288"/>
      <c r="L945" s="288"/>
      <c r="M945" s="288"/>
      <c r="N945" s="288"/>
      <c r="O945" s="288"/>
      <c r="P945" s="288"/>
      <c r="Q945" s="288"/>
      <c r="R945" s="288"/>
      <c r="S945" s="288"/>
    </row>
    <row r="946" spans="1:19" ht="38.25" x14ac:dyDescent="0.25">
      <c r="A946" s="270" t="s">
        <v>819</v>
      </c>
      <c r="B946" s="289">
        <v>755</v>
      </c>
      <c r="C946" s="288" t="s">
        <v>860</v>
      </c>
      <c r="D946" s="288" t="s">
        <v>136</v>
      </c>
      <c r="E946" s="290">
        <v>6</v>
      </c>
      <c r="F946" s="290">
        <v>13.39</v>
      </c>
      <c r="G946" s="290">
        <v>80.34</v>
      </c>
      <c r="H946" s="290">
        <v>3</v>
      </c>
      <c r="I946" s="288"/>
      <c r="J946" s="288"/>
      <c r="K946" s="288"/>
      <c r="L946" s="288"/>
      <c r="M946" s="288"/>
      <c r="N946" s="288">
        <v>3</v>
      </c>
      <c r="O946" s="288"/>
      <c r="P946" s="288"/>
      <c r="Q946" s="288"/>
      <c r="R946" s="288"/>
      <c r="S946" s="288"/>
    </row>
    <row r="947" spans="1:19" x14ac:dyDescent="0.25">
      <c r="A947" s="270" t="s">
        <v>819</v>
      </c>
      <c r="B947" s="289">
        <v>755</v>
      </c>
      <c r="C947" s="288" t="s">
        <v>861</v>
      </c>
      <c r="D947" s="288" t="s">
        <v>159</v>
      </c>
      <c r="E947" s="290">
        <v>1</v>
      </c>
      <c r="F947" s="290">
        <v>143.41999999999999</v>
      </c>
      <c r="G947" s="290">
        <v>143.41999999999999</v>
      </c>
      <c r="H947" s="290">
        <v>1</v>
      </c>
      <c r="I947" s="288"/>
      <c r="J947" s="288"/>
      <c r="K947" s="288"/>
      <c r="L947" s="288"/>
      <c r="M947" s="288"/>
      <c r="N947" s="288"/>
      <c r="O947" s="288"/>
      <c r="P947" s="288"/>
      <c r="Q947" s="288"/>
      <c r="R947" s="288"/>
      <c r="S947" s="288"/>
    </row>
    <row r="948" spans="1:19" ht="25.5" x14ac:dyDescent="0.25">
      <c r="A948" s="270" t="s">
        <v>819</v>
      </c>
      <c r="B948" s="289">
        <v>755</v>
      </c>
      <c r="C948" s="288" t="s">
        <v>822</v>
      </c>
      <c r="D948" s="288" t="s">
        <v>159</v>
      </c>
      <c r="E948" s="290">
        <v>1</v>
      </c>
      <c r="F948" s="290">
        <v>188.41</v>
      </c>
      <c r="G948" s="290">
        <v>188.41</v>
      </c>
      <c r="H948" s="290">
        <v>1</v>
      </c>
      <c r="I948" s="288"/>
      <c r="J948" s="288"/>
      <c r="K948" s="288"/>
      <c r="L948" s="288"/>
      <c r="M948" s="288"/>
      <c r="N948" s="288"/>
      <c r="O948" s="288"/>
      <c r="P948" s="288"/>
      <c r="Q948" s="288"/>
      <c r="R948" s="288"/>
      <c r="S948" s="288"/>
    </row>
    <row r="949" spans="1:19" x14ac:dyDescent="0.25">
      <c r="A949" s="270" t="s">
        <v>819</v>
      </c>
      <c r="B949" s="289">
        <v>755</v>
      </c>
      <c r="C949" s="288" t="s">
        <v>823</v>
      </c>
      <c r="D949" s="288" t="s">
        <v>126</v>
      </c>
      <c r="E949" s="290">
        <v>2</v>
      </c>
      <c r="F949" s="290">
        <v>12.83</v>
      </c>
      <c r="G949" s="290">
        <v>25.67</v>
      </c>
      <c r="H949" s="290">
        <v>2</v>
      </c>
      <c r="I949" s="288"/>
      <c r="J949" s="288"/>
      <c r="K949" s="288"/>
      <c r="L949" s="288"/>
      <c r="M949" s="288"/>
      <c r="N949" s="288"/>
      <c r="O949" s="288"/>
      <c r="P949" s="288"/>
      <c r="Q949" s="288"/>
      <c r="R949" s="288"/>
      <c r="S949" s="288"/>
    </row>
    <row r="950" spans="1:19" ht="25.5" x14ac:dyDescent="0.25">
      <c r="A950" s="270" t="s">
        <v>819</v>
      </c>
      <c r="B950" s="289">
        <v>755</v>
      </c>
      <c r="C950" s="288" t="s">
        <v>862</v>
      </c>
      <c r="D950" s="288" t="s">
        <v>142</v>
      </c>
      <c r="E950" s="290">
        <v>1</v>
      </c>
      <c r="F950" s="290">
        <v>243.16</v>
      </c>
      <c r="G950" s="290">
        <v>243.16</v>
      </c>
      <c r="H950" s="290">
        <v>1</v>
      </c>
      <c r="I950" s="288"/>
      <c r="J950" s="288"/>
      <c r="K950" s="288"/>
      <c r="L950" s="288"/>
      <c r="M950" s="288"/>
      <c r="N950" s="288"/>
      <c r="O950" s="288"/>
      <c r="P950" s="288"/>
      <c r="Q950" s="288"/>
      <c r="R950" s="288"/>
      <c r="S950" s="288"/>
    </row>
    <row r="951" spans="1:19" ht="25.5" x14ac:dyDescent="0.25">
      <c r="A951" s="270" t="s">
        <v>819</v>
      </c>
      <c r="B951" s="289">
        <v>755</v>
      </c>
      <c r="C951" s="288" t="s">
        <v>863</v>
      </c>
      <c r="D951" s="288" t="s">
        <v>142</v>
      </c>
      <c r="E951" s="290">
        <v>1</v>
      </c>
      <c r="F951" s="290">
        <v>305.29000000000002</v>
      </c>
      <c r="G951" s="290">
        <v>305.29000000000002</v>
      </c>
      <c r="H951" s="290">
        <v>1</v>
      </c>
      <c r="I951" s="288"/>
      <c r="J951" s="288"/>
      <c r="K951" s="288"/>
      <c r="L951" s="288"/>
      <c r="M951" s="288"/>
      <c r="N951" s="288"/>
      <c r="O951" s="288"/>
      <c r="P951" s="288"/>
      <c r="Q951" s="288"/>
      <c r="R951" s="288"/>
      <c r="S951" s="288"/>
    </row>
    <row r="952" spans="1:19" x14ac:dyDescent="0.25">
      <c r="A952" s="270" t="s">
        <v>819</v>
      </c>
      <c r="B952" s="289">
        <v>755</v>
      </c>
      <c r="C952" s="288" t="s">
        <v>864</v>
      </c>
      <c r="D952" s="288" t="s">
        <v>126</v>
      </c>
      <c r="E952" s="290">
        <v>3</v>
      </c>
      <c r="F952" s="290">
        <v>53.54</v>
      </c>
      <c r="G952" s="290">
        <v>160.62</v>
      </c>
      <c r="H952" s="290">
        <v>3</v>
      </c>
      <c r="I952" s="288"/>
      <c r="J952" s="288"/>
      <c r="K952" s="288"/>
      <c r="L952" s="288"/>
      <c r="M952" s="288"/>
      <c r="N952" s="288"/>
      <c r="O952" s="288"/>
      <c r="P952" s="288"/>
      <c r="Q952" s="288"/>
      <c r="R952" s="288"/>
      <c r="S952" s="288"/>
    </row>
    <row r="953" spans="1:19" x14ac:dyDescent="0.25">
      <c r="A953" s="270" t="s">
        <v>819</v>
      </c>
      <c r="B953" s="289">
        <v>755</v>
      </c>
      <c r="C953" s="288" t="s">
        <v>865</v>
      </c>
      <c r="D953" s="288" t="s">
        <v>126</v>
      </c>
      <c r="E953" s="290">
        <v>10</v>
      </c>
      <c r="F953" s="290">
        <v>12.64</v>
      </c>
      <c r="G953" s="290">
        <v>50.55</v>
      </c>
      <c r="H953" s="290">
        <v>10</v>
      </c>
      <c r="I953" s="288"/>
      <c r="J953" s="288"/>
      <c r="K953" s="288"/>
      <c r="L953" s="288"/>
      <c r="M953" s="288"/>
      <c r="N953" s="288"/>
      <c r="O953" s="288"/>
      <c r="P953" s="288"/>
      <c r="Q953" s="288"/>
      <c r="R953" s="288"/>
      <c r="S953" s="288"/>
    </row>
    <row r="954" spans="1:19" x14ac:dyDescent="0.25">
      <c r="A954" s="270" t="s">
        <v>819</v>
      </c>
      <c r="B954" s="289">
        <v>755</v>
      </c>
      <c r="C954" s="288" t="s">
        <v>866</v>
      </c>
      <c r="D954" s="288" t="s">
        <v>126</v>
      </c>
      <c r="E954" s="290">
        <v>10</v>
      </c>
      <c r="F954" s="290">
        <v>12.64</v>
      </c>
      <c r="G954" s="290">
        <v>50.55</v>
      </c>
      <c r="H954" s="290">
        <v>5</v>
      </c>
      <c r="I954" s="288"/>
      <c r="J954" s="288"/>
      <c r="K954" s="288"/>
      <c r="L954" s="288"/>
      <c r="M954" s="288"/>
      <c r="N954" s="288">
        <v>5</v>
      </c>
      <c r="O954" s="288"/>
      <c r="P954" s="288"/>
      <c r="Q954" s="288"/>
      <c r="R954" s="288"/>
      <c r="S954" s="288"/>
    </row>
    <row r="955" spans="1:19" ht="42.75" x14ac:dyDescent="0.25">
      <c r="A955" s="270" t="s">
        <v>819</v>
      </c>
      <c r="B955" s="291">
        <v>755</v>
      </c>
      <c r="C955" s="292" t="s">
        <v>867</v>
      </c>
      <c r="D955" s="292" t="s">
        <v>157</v>
      </c>
      <c r="E955" s="293">
        <v>10</v>
      </c>
      <c r="F955" s="293">
        <v>96.64</v>
      </c>
      <c r="G955" s="293">
        <v>966.4</v>
      </c>
      <c r="H955" s="293">
        <v>5</v>
      </c>
      <c r="I955" s="292"/>
      <c r="J955" s="292"/>
      <c r="K955" s="292"/>
      <c r="L955" s="292"/>
      <c r="M955" s="292"/>
      <c r="N955" s="292">
        <v>5</v>
      </c>
      <c r="O955" s="292"/>
      <c r="P955" s="292"/>
      <c r="Q955" s="294"/>
      <c r="R955" s="294"/>
      <c r="S955" s="294"/>
    </row>
    <row r="956" spans="1:19" ht="25.5" x14ac:dyDescent="0.25">
      <c r="A956" s="270" t="s">
        <v>819</v>
      </c>
      <c r="B956" s="291">
        <v>755</v>
      </c>
      <c r="C956" s="295" t="s">
        <v>824</v>
      </c>
      <c r="D956" s="288" t="s">
        <v>157</v>
      </c>
      <c r="E956" s="290">
        <v>10</v>
      </c>
      <c r="F956" s="290">
        <v>110</v>
      </c>
      <c r="G956" s="296">
        <v>1100</v>
      </c>
      <c r="H956" s="290">
        <v>5</v>
      </c>
      <c r="I956" s="288"/>
      <c r="J956" s="288"/>
      <c r="K956" s="288"/>
      <c r="L956" s="288"/>
      <c r="M956" s="288"/>
      <c r="N956" s="288">
        <v>5</v>
      </c>
      <c r="O956" s="292"/>
      <c r="P956" s="292"/>
      <c r="Q956" s="294"/>
      <c r="R956" s="294"/>
      <c r="S956" s="294"/>
    </row>
    <row r="957" spans="1:19" ht="25.5" x14ac:dyDescent="0.25">
      <c r="A957" s="270" t="s">
        <v>819</v>
      </c>
      <c r="B957" s="289">
        <v>755</v>
      </c>
      <c r="C957" s="288" t="s">
        <v>868</v>
      </c>
      <c r="D957" s="288" t="s">
        <v>159</v>
      </c>
      <c r="E957" s="290">
        <v>2</v>
      </c>
      <c r="F957" s="290">
        <v>67.319999999999993</v>
      </c>
      <c r="G957" s="290">
        <v>134.63999999999999</v>
      </c>
      <c r="H957" s="290">
        <v>2</v>
      </c>
      <c r="I957" s="288"/>
      <c r="J957" s="288"/>
      <c r="K957" s="288"/>
      <c r="L957" s="288"/>
      <c r="M957" s="288"/>
      <c r="N957" s="288"/>
      <c r="O957" s="288"/>
      <c r="P957" s="288"/>
      <c r="Q957" s="294"/>
      <c r="R957" s="294"/>
      <c r="S957" s="294"/>
    </row>
    <row r="958" spans="1:19" ht="25.5" x14ac:dyDescent="0.25">
      <c r="A958" s="270" t="s">
        <v>819</v>
      </c>
      <c r="B958" s="289">
        <v>755</v>
      </c>
      <c r="C958" s="288" t="s">
        <v>869</v>
      </c>
      <c r="D958" s="288" t="s">
        <v>159</v>
      </c>
      <c r="E958" s="290">
        <v>1</v>
      </c>
      <c r="F958" s="290">
        <v>12.15</v>
      </c>
      <c r="G958" s="290">
        <v>12.15</v>
      </c>
      <c r="H958" s="290">
        <v>1</v>
      </c>
      <c r="I958" s="288"/>
      <c r="J958" s="288"/>
      <c r="K958" s="288"/>
      <c r="L958" s="288"/>
      <c r="M958" s="288"/>
      <c r="N958" s="288"/>
      <c r="O958" s="288"/>
      <c r="P958" s="288"/>
      <c r="Q958" s="294"/>
      <c r="R958" s="294"/>
      <c r="S958" s="294"/>
    </row>
    <row r="959" spans="1:19" ht="25.5" x14ac:dyDescent="0.25">
      <c r="A959" s="270" t="s">
        <v>819</v>
      </c>
      <c r="B959" s="289">
        <v>755</v>
      </c>
      <c r="C959" s="288" t="s">
        <v>870</v>
      </c>
      <c r="D959" s="288" t="s">
        <v>159</v>
      </c>
      <c r="E959" s="290">
        <v>1</v>
      </c>
      <c r="F959" s="290">
        <v>6.84</v>
      </c>
      <c r="G959" s="290">
        <v>6.84</v>
      </c>
      <c r="H959" s="290">
        <v>1</v>
      </c>
      <c r="I959" s="288"/>
      <c r="J959" s="288"/>
      <c r="K959" s="288"/>
      <c r="L959" s="288"/>
      <c r="M959" s="288"/>
      <c r="N959" s="288"/>
      <c r="O959" s="288"/>
      <c r="P959" s="288"/>
      <c r="Q959" s="294"/>
      <c r="R959" s="294"/>
      <c r="S959" s="294"/>
    </row>
    <row r="960" spans="1:19" ht="25.5" x14ac:dyDescent="0.25">
      <c r="A960" s="270" t="s">
        <v>819</v>
      </c>
      <c r="B960" s="289">
        <v>755</v>
      </c>
      <c r="C960" s="288" t="s">
        <v>871</v>
      </c>
      <c r="D960" s="288" t="s">
        <v>159</v>
      </c>
      <c r="E960" s="290">
        <v>1</v>
      </c>
      <c r="F960" s="290">
        <v>24.53</v>
      </c>
      <c r="G960" s="290">
        <v>24.53</v>
      </c>
      <c r="H960" s="290">
        <v>1</v>
      </c>
      <c r="I960" s="288"/>
      <c r="J960" s="288"/>
      <c r="K960" s="288"/>
      <c r="L960" s="288"/>
      <c r="M960" s="288"/>
      <c r="N960" s="288"/>
      <c r="O960" s="288"/>
      <c r="P960" s="288"/>
      <c r="Q960" s="294"/>
      <c r="R960" s="294"/>
      <c r="S960" s="294"/>
    </row>
    <row r="961" spans="1:19" ht="25.5" x14ac:dyDescent="0.25">
      <c r="A961" s="270" t="s">
        <v>819</v>
      </c>
      <c r="B961" s="289">
        <v>755</v>
      </c>
      <c r="C961" s="288" t="s">
        <v>872</v>
      </c>
      <c r="D961" s="288" t="s">
        <v>148</v>
      </c>
      <c r="E961" s="290">
        <v>1</v>
      </c>
      <c r="F961" s="290">
        <v>20.84</v>
      </c>
      <c r="G961" s="290">
        <v>20.84</v>
      </c>
      <c r="H961" s="290">
        <v>1</v>
      </c>
      <c r="I961" s="288"/>
      <c r="J961" s="288"/>
      <c r="K961" s="288"/>
      <c r="L961" s="288"/>
      <c r="M961" s="288"/>
      <c r="N961" s="288"/>
      <c r="O961" s="288"/>
      <c r="P961" s="288"/>
      <c r="Q961" s="294"/>
      <c r="R961" s="294"/>
      <c r="S961" s="294"/>
    </row>
    <row r="962" spans="1:19" ht="25.5" x14ac:dyDescent="0.25">
      <c r="A962" s="270" t="s">
        <v>819</v>
      </c>
      <c r="B962" s="289">
        <v>755</v>
      </c>
      <c r="C962" s="288" t="s">
        <v>873</v>
      </c>
      <c r="D962" s="288" t="s">
        <v>164</v>
      </c>
      <c r="E962" s="290">
        <v>3</v>
      </c>
      <c r="F962" s="290">
        <v>51.42</v>
      </c>
      <c r="G962" s="290">
        <v>154.26</v>
      </c>
      <c r="H962" s="290">
        <v>3</v>
      </c>
      <c r="I962" s="288"/>
      <c r="J962" s="288"/>
      <c r="K962" s="288"/>
      <c r="L962" s="288"/>
      <c r="M962" s="288"/>
      <c r="N962" s="288"/>
      <c r="O962" s="288"/>
      <c r="P962" s="288"/>
      <c r="Q962" s="294"/>
      <c r="R962" s="294"/>
      <c r="S962" s="294"/>
    </row>
    <row r="963" spans="1:19" x14ac:dyDescent="0.25">
      <c r="A963" s="270" t="s">
        <v>819</v>
      </c>
      <c r="B963" s="289">
        <v>755</v>
      </c>
      <c r="C963" s="288" t="s">
        <v>874</v>
      </c>
      <c r="D963" s="288" t="s">
        <v>126</v>
      </c>
      <c r="E963" s="290">
        <v>16</v>
      </c>
      <c r="F963" s="290">
        <v>43.8</v>
      </c>
      <c r="G963" s="290">
        <v>700.8</v>
      </c>
      <c r="H963" s="290">
        <v>8</v>
      </c>
      <c r="I963" s="288"/>
      <c r="J963" s="288"/>
      <c r="K963" s="288"/>
      <c r="L963" s="288"/>
      <c r="M963" s="288"/>
      <c r="N963" s="288">
        <v>8</v>
      </c>
      <c r="O963" s="288"/>
      <c r="P963" s="288"/>
      <c r="Q963" s="294"/>
      <c r="R963" s="294"/>
      <c r="S963" s="294"/>
    </row>
    <row r="964" spans="1:19" x14ac:dyDescent="0.25">
      <c r="A964" s="270" t="s">
        <v>819</v>
      </c>
      <c r="B964" s="289">
        <v>755</v>
      </c>
      <c r="C964" s="288" t="s">
        <v>875</v>
      </c>
      <c r="D964" s="288" t="s">
        <v>126</v>
      </c>
      <c r="E964" s="290">
        <v>16</v>
      </c>
      <c r="F964" s="290">
        <v>43.8</v>
      </c>
      <c r="G964" s="290">
        <v>700.8</v>
      </c>
      <c r="H964" s="290">
        <v>8</v>
      </c>
      <c r="I964" s="288"/>
      <c r="J964" s="288"/>
      <c r="K964" s="288"/>
      <c r="L964" s="288"/>
      <c r="M964" s="288"/>
      <c r="N964" s="288">
        <v>8</v>
      </c>
      <c r="O964" s="288"/>
      <c r="P964" s="288"/>
      <c r="Q964" s="294"/>
      <c r="R964" s="294"/>
      <c r="S964" s="294"/>
    </row>
    <row r="965" spans="1:19" ht="25.5" x14ac:dyDescent="0.25">
      <c r="A965" s="270" t="s">
        <v>819</v>
      </c>
      <c r="B965" s="289">
        <v>755</v>
      </c>
      <c r="C965" s="288" t="s">
        <v>876</v>
      </c>
      <c r="D965" s="288" t="s">
        <v>159</v>
      </c>
      <c r="E965" s="290">
        <v>2</v>
      </c>
      <c r="F965" s="290">
        <v>23.01</v>
      </c>
      <c r="G965" s="290">
        <v>46.02</v>
      </c>
      <c r="H965" s="290">
        <v>2</v>
      </c>
      <c r="I965" s="288"/>
      <c r="J965" s="288"/>
      <c r="K965" s="288"/>
      <c r="L965" s="288"/>
      <c r="M965" s="288"/>
      <c r="N965" s="288"/>
      <c r="O965" s="288"/>
      <c r="P965" s="288"/>
      <c r="Q965" s="294"/>
      <c r="R965" s="294"/>
      <c r="S965" s="294"/>
    </row>
    <row r="966" spans="1:19" ht="25.5" x14ac:dyDescent="0.25">
      <c r="A966" s="270" t="s">
        <v>819</v>
      </c>
      <c r="B966" s="289">
        <v>755</v>
      </c>
      <c r="C966" s="288" t="s">
        <v>877</v>
      </c>
      <c r="D966" s="288" t="s">
        <v>88</v>
      </c>
      <c r="E966" s="290">
        <v>2</v>
      </c>
      <c r="F966" s="290">
        <v>49.28</v>
      </c>
      <c r="G966" s="290">
        <v>98.56</v>
      </c>
      <c r="H966" s="290">
        <v>2</v>
      </c>
      <c r="I966" s="288"/>
      <c r="J966" s="288"/>
      <c r="K966" s="288"/>
      <c r="L966" s="288"/>
      <c r="M966" s="288"/>
      <c r="N966" s="288"/>
      <c r="O966" s="288"/>
      <c r="P966" s="288"/>
      <c r="Q966" s="294"/>
      <c r="R966" s="294"/>
      <c r="S966" s="294"/>
    </row>
    <row r="967" spans="1:19" x14ac:dyDescent="0.25">
      <c r="A967" s="270" t="s">
        <v>819</v>
      </c>
      <c r="B967" s="289">
        <v>755</v>
      </c>
      <c r="C967" s="288" t="s">
        <v>878</v>
      </c>
      <c r="D967" s="288" t="s">
        <v>88</v>
      </c>
      <c r="E967" s="290">
        <v>2</v>
      </c>
      <c r="F967" s="290">
        <v>15.85</v>
      </c>
      <c r="G967" s="290">
        <v>31.7</v>
      </c>
      <c r="H967" s="290">
        <v>2</v>
      </c>
      <c r="I967" s="288"/>
      <c r="J967" s="288"/>
      <c r="K967" s="288"/>
      <c r="L967" s="288"/>
      <c r="M967" s="288"/>
      <c r="N967" s="288"/>
      <c r="O967" s="288"/>
      <c r="P967" s="288"/>
      <c r="Q967" s="292"/>
      <c r="R967" s="292"/>
      <c r="S967" s="292"/>
    </row>
    <row r="968" spans="1:19" x14ac:dyDescent="0.25">
      <c r="A968" s="270" t="s">
        <v>819</v>
      </c>
      <c r="B968" s="289">
        <v>755</v>
      </c>
      <c r="C968" s="288" t="s">
        <v>879</v>
      </c>
      <c r="D968" s="288" t="s">
        <v>142</v>
      </c>
      <c r="E968" s="290">
        <v>3</v>
      </c>
      <c r="F968" s="290">
        <v>69.63</v>
      </c>
      <c r="G968" s="290">
        <v>208.89</v>
      </c>
      <c r="H968" s="290">
        <v>1</v>
      </c>
      <c r="I968" s="288"/>
      <c r="J968" s="288"/>
      <c r="K968" s="288"/>
      <c r="L968" s="288">
        <v>1</v>
      </c>
      <c r="M968" s="288"/>
      <c r="N968" s="288"/>
      <c r="O968" s="288"/>
      <c r="P968" s="288">
        <v>1</v>
      </c>
      <c r="Q968" s="292"/>
      <c r="R968" s="292"/>
      <c r="S968" s="292"/>
    </row>
    <row r="969" spans="1:19" ht="25.5" x14ac:dyDescent="0.25">
      <c r="A969" s="270" t="s">
        <v>819</v>
      </c>
      <c r="B969" s="289">
        <v>755</v>
      </c>
      <c r="C969" s="288" t="s">
        <v>880</v>
      </c>
      <c r="D969" s="288" t="s">
        <v>142</v>
      </c>
      <c r="E969" s="290">
        <v>1</v>
      </c>
      <c r="F969" s="290">
        <v>8.5500000000000007</v>
      </c>
      <c r="G969" s="290">
        <v>8.5500000000000007</v>
      </c>
      <c r="H969" s="290">
        <v>1</v>
      </c>
      <c r="I969" s="288"/>
      <c r="J969" s="288"/>
      <c r="K969" s="288"/>
      <c r="L969" s="288"/>
      <c r="M969" s="288"/>
      <c r="N969" s="288"/>
      <c r="O969" s="288"/>
      <c r="P969" s="288"/>
      <c r="Q969" s="292"/>
      <c r="R969" s="292"/>
      <c r="S969" s="292"/>
    </row>
    <row r="970" spans="1:19" x14ac:dyDescent="0.25">
      <c r="A970" s="270" t="s">
        <v>819</v>
      </c>
      <c r="B970" s="289">
        <v>755</v>
      </c>
      <c r="C970" s="288" t="s">
        <v>881</v>
      </c>
      <c r="D970" s="288" t="s">
        <v>126</v>
      </c>
      <c r="E970" s="290">
        <v>1</v>
      </c>
      <c r="F970" s="290">
        <v>30.51</v>
      </c>
      <c r="G970" s="290">
        <v>30.51</v>
      </c>
      <c r="H970" s="290">
        <v>1</v>
      </c>
      <c r="I970" s="288"/>
      <c r="J970" s="288"/>
      <c r="K970" s="288"/>
      <c r="L970" s="288"/>
      <c r="M970" s="288"/>
      <c r="N970" s="288"/>
      <c r="O970" s="288"/>
      <c r="P970" s="288"/>
      <c r="Q970" s="292"/>
      <c r="R970" s="292"/>
      <c r="S970" s="292"/>
    </row>
    <row r="971" spans="1:19" x14ac:dyDescent="0.25">
      <c r="A971" s="270" t="s">
        <v>819</v>
      </c>
      <c r="B971" s="289">
        <v>755</v>
      </c>
      <c r="C971" s="288" t="s">
        <v>882</v>
      </c>
      <c r="D971" s="288" t="s">
        <v>136</v>
      </c>
      <c r="E971" s="290">
        <v>2</v>
      </c>
      <c r="F971" s="290">
        <v>13.15</v>
      </c>
      <c r="G971" s="290">
        <v>26.31</v>
      </c>
      <c r="H971" s="290">
        <v>2</v>
      </c>
      <c r="I971" s="288"/>
      <c r="J971" s="288"/>
      <c r="K971" s="288"/>
      <c r="L971" s="288"/>
      <c r="M971" s="288"/>
      <c r="N971" s="288"/>
      <c r="O971" s="288"/>
      <c r="P971" s="288"/>
      <c r="Q971" s="292"/>
      <c r="R971" s="292"/>
      <c r="S971" s="292"/>
    </row>
    <row r="972" spans="1:19" x14ac:dyDescent="0.25">
      <c r="A972" s="270" t="s">
        <v>819</v>
      </c>
      <c r="B972" s="291">
        <v>755</v>
      </c>
      <c r="C972" s="288" t="s">
        <v>883</v>
      </c>
      <c r="D972" s="288" t="s">
        <v>126</v>
      </c>
      <c r="E972" s="290">
        <v>1</v>
      </c>
      <c r="F972" s="290">
        <v>182.1</v>
      </c>
      <c r="G972" s="290">
        <v>182.1</v>
      </c>
      <c r="H972" s="290">
        <v>1</v>
      </c>
      <c r="I972" s="288"/>
      <c r="J972" s="288"/>
      <c r="K972" s="288"/>
      <c r="L972" s="288"/>
      <c r="M972" s="288"/>
      <c r="N972" s="288"/>
      <c r="O972" s="288"/>
      <c r="P972" s="292"/>
      <c r="Q972" s="292"/>
      <c r="R972" s="292"/>
      <c r="S972" s="292"/>
    </row>
    <row r="973" spans="1:19" x14ac:dyDescent="0.25">
      <c r="A973" s="270" t="s">
        <v>819</v>
      </c>
      <c r="B973" s="291">
        <v>755</v>
      </c>
      <c r="C973" s="288" t="s">
        <v>884</v>
      </c>
      <c r="D973" s="288" t="s">
        <v>126</v>
      </c>
      <c r="E973" s="290">
        <v>1</v>
      </c>
      <c r="F973" s="290">
        <v>17.670000000000002</v>
      </c>
      <c r="G973" s="290">
        <v>17.670000000000002</v>
      </c>
      <c r="H973" s="290">
        <v>1</v>
      </c>
      <c r="I973" s="288"/>
      <c r="J973" s="288"/>
      <c r="K973" s="288"/>
      <c r="L973" s="288"/>
      <c r="M973" s="288"/>
      <c r="N973" s="288"/>
      <c r="O973" s="288"/>
      <c r="P973" s="292"/>
      <c r="Q973" s="292"/>
      <c r="R973" s="292"/>
      <c r="S973" s="292"/>
    </row>
    <row r="974" spans="1:19" x14ac:dyDescent="0.25">
      <c r="A974" s="270" t="s">
        <v>819</v>
      </c>
      <c r="B974" s="289">
        <v>755</v>
      </c>
      <c r="C974" s="288" t="s">
        <v>885</v>
      </c>
      <c r="D974" s="288" t="s">
        <v>126</v>
      </c>
      <c r="E974" s="290">
        <v>2</v>
      </c>
      <c r="F974" s="290">
        <v>26.78</v>
      </c>
      <c r="G974" s="290">
        <v>53.56</v>
      </c>
      <c r="H974" s="290">
        <v>2</v>
      </c>
      <c r="I974" s="288"/>
      <c r="J974" s="288"/>
      <c r="K974" s="288"/>
      <c r="L974" s="288"/>
      <c r="M974" s="288"/>
      <c r="N974" s="288"/>
      <c r="O974" s="288"/>
      <c r="P974" s="288"/>
      <c r="Q974" s="288"/>
      <c r="R974" s="288"/>
      <c r="S974" s="292"/>
    </row>
    <row r="975" spans="1:19" x14ac:dyDescent="0.25">
      <c r="A975" s="270" t="s">
        <v>819</v>
      </c>
      <c r="B975" s="289">
        <v>755</v>
      </c>
      <c r="C975" s="288"/>
      <c r="D975" s="288"/>
      <c r="E975" s="290"/>
      <c r="F975" s="290"/>
      <c r="G975" s="290"/>
      <c r="H975" s="290"/>
      <c r="I975" s="288"/>
      <c r="J975" s="288"/>
      <c r="K975" s="288"/>
      <c r="L975" s="288"/>
      <c r="M975" s="288"/>
      <c r="N975" s="288"/>
      <c r="O975" s="288"/>
      <c r="P975" s="288"/>
      <c r="Q975" s="288"/>
      <c r="R975" s="288"/>
      <c r="S975" s="292"/>
    </row>
    <row r="976" spans="1:19" x14ac:dyDescent="0.25">
      <c r="A976" s="270" t="s">
        <v>819</v>
      </c>
      <c r="B976" s="289">
        <v>755</v>
      </c>
      <c r="C976" s="288" t="s">
        <v>886</v>
      </c>
      <c r="D976" s="288" t="s">
        <v>126</v>
      </c>
      <c r="E976" s="290">
        <v>1</v>
      </c>
      <c r="F976" s="290">
        <v>91.05</v>
      </c>
      <c r="G976" s="290">
        <v>91.05</v>
      </c>
      <c r="H976" s="290">
        <v>1</v>
      </c>
      <c r="I976" s="288"/>
      <c r="J976" s="288"/>
      <c r="K976" s="288"/>
      <c r="L976" s="288"/>
      <c r="M976" s="288"/>
      <c r="N976" s="288"/>
      <c r="O976" s="288"/>
      <c r="P976" s="288"/>
      <c r="Q976" s="288"/>
      <c r="R976" s="288"/>
      <c r="S976" s="292"/>
    </row>
    <row r="977" spans="1:19" ht="25.5" x14ac:dyDescent="0.25">
      <c r="A977" s="270" t="s">
        <v>819</v>
      </c>
      <c r="B977" s="289">
        <v>755</v>
      </c>
      <c r="C977" s="288" t="s">
        <v>887</v>
      </c>
      <c r="D977" s="288" t="s">
        <v>218</v>
      </c>
      <c r="E977" s="290">
        <v>2</v>
      </c>
      <c r="F977" s="290">
        <v>182.47</v>
      </c>
      <c r="G977" s="290">
        <v>364.94</v>
      </c>
      <c r="H977" s="290">
        <v>1</v>
      </c>
      <c r="I977" s="288"/>
      <c r="J977" s="288"/>
      <c r="K977" s="288"/>
      <c r="L977" s="288"/>
      <c r="M977" s="288"/>
      <c r="N977" s="288">
        <v>1</v>
      </c>
      <c r="O977" s="288"/>
      <c r="P977" s="288"/>
      <c r="Q977" s="288"/>
      <c r="R977" s="288"/>
      <c r="S977" s="292"/>
    </row>
    <row r="978" spans="1:19" ht="25.5" x14ac:dyDescent="0.25">
      <c r="A978" s="270" t="s">
        <v>819</v>
      </c>
      <c r="B978" s="289">
        <v>755</v>
      </c>
      <c r="C978" s="288" t="s">
        <v>888</v>
      </c>
      <c r="D978" s="288" t="s">
        <v>126</v>
      </c>
      <c r="E978" s="290">
        <v>1</v>
      </c>
      <c r="F978" s="290">
        <v>34.28</v>
      </c>
      <c r="G978" s="290">
        <v>68.56</v>
      </c>
      <c r="H978" s="290">
        <v>1</v>
      </c>
      <c r="I978" s="288"/>
      <c r="J978" s="288"/>
      <c r="K978" s="288"/>
      <c r="L978" s="288"/>
      <c r="M978" s="288"/>
      <c r="N978" s="288"/>
      <c r="O978" s="288"/>
      <c r="P978" s="288"/>
      <c r="Q978" s="288"/>
      <c r="R978" s="288"/>
      <c r="S978" s="292"/>
    </row>
    <row r="979" spans="1:19" x14ac:dyDescent="0.25">
      <c r="A979" s="270" t="s">
        <v>819</v>
      </c>
      <c r="B979" s="289">
        <v>755</v>
      </c>
      <c r="C979" s="288" t="s">
        <v>889</v>
      </c>
      <c r="D979" s="288" t="s">
        <v>218</v>
      </c>
      <c r="E979" s="290">
        <v>2</v>
      </c>
      <c r="F979" s="290">
        <v>117.83</v>
      </c>
      <c r="G979" s="290">
        <v>235.66</v>
      </c>
      <c r="H979" s="290">
        <v>1</v>
      </c>
      <c r="I979" s="288"/>
      <c r="J979" s="288"/>
      <c r="K979" s="288"/>
      <c r="L979" s="288"/>
      <c r="M979" s="288"/>
      <c r="N979" s="288">
        <v>1</v>
      </c>
      <c r="O979" s="288"/>
      <c r="P979" s="288"/>
      <c r="Q979" s="288"/>
      <c r="R979" s="288"/>
      <c r="S979" s="292"/>
    </row>
    <row r="980" spans="1:19" x14ac:dyDescent="0.25">
      <c r="A980" s="270" t="s">
        <v>819</v>
      </c>
      <c r="B980" s="299">
        <v>755</v>
      </c>
      <c r="C980" s="288" t="s">
        <v>829</v>
      </c>
      <c r="D980" s="288" t="s">
        <v>130</v>
      </c>
      <c r="E980" s="290">
        <v>16</v>
      </c>
      <c r="F980" s="290">
        <v>1000</v>
      </c>
      <c r="G980" s="290">
        <v>16000</v>
      </c>
      <c r="H980" s="280"/>
      <c r="I980" s="288"/>
      <c r="J980" s="288"/>
      <c r="K980" s="288"/>
      <c r="L980" s="288"/>
      <c r="M980" s="288"/>
      <c r="N980" s="288"/>
      <c r="O980" s="288"/>
      <c r="P980" s="288"/>
      <c r="Q980" s="288"/>
      <c r="R980" s="288"/>
      <c r="S980" s="288"/>
    </row>
    <row r="981" spans="1:19" x14ac:dyDescent="0.25">
      <c r="A981" s="270" t="s">
        <v>819</v>
      </c>
      <c r="B981" s="299">
        <v>755</v>
      </c>
      <c r="C981" s="288" t="s">
        <v>830</v>
      </c>
      <c r="D981" s="288" t="s">
        <v>126</v>
      </c>
      <c r="E981" s="290">
        <v>12</v>
      </c>
      <c r="F981" s="290">
        <v>3400</v>
      </c>
      <c r="G981" s="296">
        <v>40800</v>
      </c>
      <c r="H981" s="280"/>
      <c r="I981" s="288"/>
      <c r="J981" s="288"/>
      <c r="K981" s="288"/>
      <c r="L981" s="288"/>
      <c r="M981" s="288"/>
      <c r="N981" s="288"/>
      <c r="O981" s="288"/>
      <c r="P981" s="288"/>
      <c r="Q981" s="288"/>
      <c r="R981" s="288"/>
      <c r="S981" s="288"/>
    </row>
    <row r="982" spans="1:19" x14ac:dyDescent="0.25">
      <c r="A982" s="315" t="s">
        <v>1188</v>
      </c>
      <c r="B982" s="308">
        <v>755</v>
      </c>
      <c r="C982" s="309" t="s">
        <v>899</v>
      </c>
      <c r="D982" s="308">
        <v>10</v>
      </c>
      <c r="E982" s="309" t="s">
        <v>900</v>
      </c>
      <c r="F982" s="310">
        <v>650</v>
      </c>
      <c r="G982" s="310">
        <v>6500</v>
      </c>
      <c r="H982" s="309">
        <v>5</v>
      </c>
      <c r="I982" s="309"/>
      <c r="J982" s="309"/>
      <c r="K982" s="309"/>
      <c r="L982" s="309"/>
      <c r="M982" s="309"/>
      <c r="N982" s="309">
        <v>5</v>
      </c>
      <c r="O982" s="309"/>
      <c r="P982" s="309"/>
      <c r="Q982" s="309"/>
      <c r="R982" s="309"/>
      <c r="S982" s="309"/>
    </row>
    <row r="983" spans="1:19" x14ac:dyDescent="0.25">
      <c r="A983" s="315" t="s">
        <v>1188</v>
      </c>
      <c r="B983" s="305">
        <v>755</v>
      </c>
      <c r="C983" s="309" t="s">
        <v>901</v>
      </c>
      <c r="D983" s="308">
        <v>10</v>
      </c>
      <c r="E983" s="309" t="s">
        <v>900</v>
      </c>
      <c r="F983" s="310">
        <v>850</v>
      </c>
      <c r="G983" s="310">
        <v>8500</v>
      </c>
      <c r="H983" s="304">
        <v>5</v>
      </c>
      <c r="I983" s="309"/>
      <c r="J983" s="309"/>
      <c r="K983" s="309"/>
      <c r="L983" s="309"/>
      <c r="M983" s="309"/>
      <c r="N983" s="309">
        <v>5</v>
      </c>
      <c r="O983" s="309"/>
      <c r="P983" s="309"/>
      <c r="Q983" s="309"/>
      <c r="R983" s="309"/>
      <c r="S983" s="309"/>
    </row>
    <row r="984" spans="1:19" x14ac:dyDescent="0.25">
      <c r="A984" s="315" t="s">
        <v>1188</v>
      </c>
      <c r="B984" s="305">
        <v>755</v>
      </c>
      <c r="C984" s="309" t="s">
        <v>902</v>
      </c>
      <c r="D984" s="308">
        <v>8</v>
      </c>
      <c r="E984" s="309" t="s">
        <v>903</v>
      </c>
      <c r="F984" s="310">
        <v>180</v>
      </c>
      <c r="G984" s="310">
        <v>1440</v>
      </c>
      <c r="H984" s="309">
        <v>4</v>
      </c>
      <c r="I984" s="309"/>
      <c r="J984" s="309"/>
      <c r="K984" s="309"/>
      <c r="L984" s="309"/>
      <c r="M984" s="309"/>
      <c r="N984" s="309">
        <v>4</v>
      </c>
      <c r="O984" s="309"/>
      <c r="P984" s="309"/>
      <c r="Q984" s="309"/>
      <c r="R984" s="309"/>
      <c r="S984" s="309"/>
    </row>
    <row r="985" spans="1:19" x14ac:dyDescent="0.25">
      <c r="A985" s="315" t="s">
        <v>1188</v>
      </c>
      <c r="B985" s="305">
        <v>755</v>
      </c>
      <c r="C985" s="309" t="s">
        <v>904</v>
      </c>
      <c r="D985" s="308">
        <v>8</v>
      </c>
      <c r="E985" s="309" t="s">
        <v>903</v>
      </c>
      <c r="F985" s="310">
        <v>150</v>
      </c>
      <c r="G985" s="310">
        <v>1200</v>
      </c>
      <c r="H985" s="309">
        <v>4</v>
      </c>
      <c r="I985" s="309"/>
      <c r="J985" s="309"/>
      <c r="K985" s="309"/>
      <c r="L985" s="309"/>
      <c r="M985" s="309"/>
      <c r="N985" s="309">
        <v>4</v>
      </c>
      <c r="O985" s="309"/>
      <c r="P985" s="309"/>
      <c r="Q985" s="309"/>
      <c r="R985" s="309"/>
      <c r="S985" s="309"/>
    </row>
    <row r="986" spans="1:19" x14ac:dyDescent="0.25">
      <c r="A986" s="315" t="s">
        <v>1188</v>
      </c>
      <c r="B986" s="305">
        <v>755</v>
      </c>
      <c r="C986" s="309" t="s">
        <v>905</v>
      </c>
      <c r="D986" s="308">
        <v>20</v>
      </c>
      <c r="E986" s="309" t="s">
        <v>900</v>
      </c>
      <c r="F986" s="310">
        <v>45</v>
      </c>
      <c r="G986" s="310">
        <v>900</v>
      </c>
      <c r="H986" s="309">
        <v>10</v>
      </c>
      <c r="I986" s="309"/>
      <c r="J986" s="309"/>
      <c r="K986" s="309"/>
      <c r="L986" s="309"/>
      <c r="M986" s="309"/>
      <c r="N986" s="309">
        <v>10</v>
      </c>
      <c r="O986" s="309"/>
      <c r="P986" s="309"/>
      <c r="Q986" s="309"/>
      <c r="R986" s="309"/>
      <c r="S986" s="309"/>
    </row>
    <row r="987" spans="1:19" x14ac:dyDescent="0.25">
      <c r="A987" s="315" t="s">
        <v>1188</v>
      </c>
      <c r="B987" s="305">
        <v>755</v>
      </c>
      <c r="C987" s="309" t="s">
        <v>906</v>
      </c>
      <c r="D987" s="308">
        <v>20</v>
      </c>
      <c r="E987" s="309" t="s">
        <v>900</v>
      </c>
      <c r="F987" s="310">
        <v>45</v>
      </c>
      <c r="G987" s="310">
        <v>900</v>
      </c>
      <c r="H987" s="309">
        <v>10</v>
      </c>
      <c r="I987" s="309"/>
      <c r="J987" s="309"/>
      <c r="K987" s="309"/>
      <c r="L987" s="309"/>
      <c r="M987" s="309"/>
      <c r="N987" s="309">
        <v>10</v>
      </c>
      <c r="O987" s="309"/>
      <c r="P987" s="309"/>
      <c r="Q987" s="309"/>
      <c r="R987" s="309"/>
      <c r="S987" s="309"/>
    </row>
    <row r="988" spans="1:19" x14ac:dyDescent="0.25">
      <c r="A988" s="315" t="s">
        <v>1188</v>
      </c>
      <c r="B988" s="305">
        <v>755</v>
      </c>
      <c r="C988" s="309" t="s">
        <v>907</v>
      </c>
      <c r="D988" s="308">
        <v>10</v>
      </c>
      <c r="E988" s="309" t="s">
        <v>900</v>
      </c>
      <c r="F988" s="310">
        <v>30</v>
      </c>
      <c r="G988" s="310">
        <v>300</v>
      </c>
      <c r="H988" s="309">
        <v>5</v>
      </c>
      <c r="I988" s="309"/>
      <c r="J988" s="309"/>
      <c r="K988" s="309"/>
      <c r="L988" s="309"/>
      <c r="M988" s="309"/>
      <c r="N988" s="309">
        <v>5</v>
      </c>
      <c r="O988" s="309"/>
      <c r="P988" s="309"/>
      <c r="Q988" s="309"/>
      <c r="R988" s="309"/>
      <c r="S988" s="309"/>
    </row>
    <row r="989" spans="1:19" x14ac:dyDescent="0.25">
      <c r="A989" s="315" t="s">
        <v>1188</v>
      </c>
      <c r="B989" s="305">
        <v>755</v>
      </c>
      <c r="C989" s="309" t="s">
        <v>908</v>
      </c>
      <c r="D989" s="308">
        <v>20</v>
      </c>
      <c r="E989" s="309" t="s">
        <v>900</v>
      </c>
      <c r="F989" s="310">
        <v>25</v>
      </c>
      <c r="G989" s="310">
        <v>500</v>
      </c>
      <c r="H989" s="309">
        <v>10</v>
      </c>
      <c r="I989" s="309"/>
      <c r="J989" s="309"/>
      <c r="K989" s="309"/>
      <c r="L989" s="309"/>
      <c r="M989" s="309"/>
      <c r="N989" s="309">
        <v>10</v>
      </c>
      <c r="O989" s="309"/>
      <c r="P989" s="309"/>
      <c r="Q989" s="309"/>
      <c r="R989" s="309"/>
      <c r="S989" s="309"/>
    </row>
    <row r="990" spans="1:19" x14ac:dyDescent="0.25">
      <c r="A990" s="315" t="s">
        <v>1188</v>
      </c>
      <c r="B990" s="305">
        <v>755</v>
      </c>
      <c r="C990" s="309" t="s">
        <v>909</v>
      </c>
      <c r="D990" s="308">
        <v>20</v>
      </c>
      <c r="E990" s="309" t="s">
        <v>900</v>
      </c>
      <c r="F990" s="310">
        <v>25</v>
      </c>
      <c r="G990" s="310">
        <v>500</v>
      </c>
      <c r="H990" s="309">
        <v>10</v>
      </c>
      <c r="I990" s="309"/>
      <c r="J990" s="309"/>
      <c r="K990" s="309"/>
      <c r="L990" s="309"/>
      <c r="M990" s="309"/>
      <c r="N990" s="309">
        <v>10</v>
      </c>
      <c r="O990" s="309"/>
      <c r="P990" s="309"/>
      <c r="Q990" s="309"/>
      <c r="R990" s="309"/>
      <c r="S990" s="309"/>
    </row>
    <row r="991" spans="1:19" x14ac:dyDescent="0.25">
      <c r="A991" s="315" t="s">
        <v>1188</v>
      </c>
      <c r="B991" s="305">
        <v>755</v>
      </c>
      <c r="C991" s="309" t="s">
        <v>910</v>
      </c>
      <c r="D991" s="308">
        <v>10</v>
      </c>
      <c r="E991" s="309" t="s">
        <v>900</v>
      </c>
      <c r="F991" s="310">
        <v>20</v>
      </c>
      <c r="G991" s="310">
        <v>200</v>
      </c>
      <c r="H991" s="309">
        <v>5</v>
      </c>
      <c r="I991" s="309"/>
      <c r="J991" s="309"/>
      <c r="K991" s="309"/>
      <c r="L991" s="309"/>
      <c r="M991" s="309"/>
      <c r="N991" s="309">
        <v>5</v>
      </c>
      <c r="O991" s="309"/>
      <c r="P991" s="309"/>
      <c r="Q991" s="309"/>
      <c r="R991" s="309"/>
      <c r="S991" s="309"/>
    </row>
    <row r="992" spans="1:19" x14ac:dyDescent="0.25">
      <c r="A992" s="315" t="s">
        <v>1188</v>
      </c>
      <c r="B992" s="305">
        <v>755</v>
      </c>
      <c r="C992" s="309" t="s">
        <v>911</v>
      </c>
      <c r="D992" s="308">
        <v>2</v>
      </c>
      <c r="E992" s="309" t="s">
        <v>900</v>
      </c>
      <c r="F992" s="310">
        <v>250</v>
      </c>
      <c r="G992" s="310">
        <v>500</v>
      </c>
      <c r="H992" s="309">
        <v>2</v>
      </c>
      <c r="I992" s="309"/>
      <c r="J992" s="309"/>
      <c r="K992" s="309"/>
      <c r="L992" s="309"/>
      <c r="M992" s="309"/>
      <c r="N992" s="309"/>
      <c r="O992" s="309"/>
      <c r="P992" s="309"/>
      <c r="Q992" s="309"/>
      <c r="R992" s="309"/>
      <c r="S992" s="309"/>
    </row>
    <row r="993" spans="1:19" x14ac:dyDescent="0.25">
      <c r="A993" s="315" t="s">
        <v>1188</v>
      </c>
      <c r="B993" s="305">
        <v>755</v>
      </c>
      <c r="C993" s="309" t="s">
        <v>912</v>
      </c>
      <c r="D993" s="308">
        <v>6</v>
      </c>
      <c r="E993" s="309" t="s">
        <v>913</v>
      </c>
      <c r="F993" s="310">
        <v>25</v>
      </c>
      <c r="G993" s="310">
        <v>150</v>
      </c>
      <c r="H993" s="309">
        <v>3</v>
      </c>
      <c r="I993" s="309"/>
      <c r="J993" s="309"/>
      <c r="K993" s="309"/>
      <c r="L993" s="309"/>
      <c r="M993" s="309"/>
      <c r="N993" s="309">
        <v>3</v>
      </c>
      <c r="O993" s="309"/>
      <c r="P993" s="309"/>
      <c r="Q993" s="309"/>
      <c r="R993" s="309"/>
      <c r="S993" s="309"/>
    </row>
    <row r="994" spans="1:19" x14ac:dyDescent="0.25">
      <c r="A994" s="315" t="s">
        <v>1188</v>
      </c>
      <c r="B994" s="305">
        <v>755</v>
      </c>
      <c r="C994" s="309" t="s">
        <v>914</v>
      </c>
      <c r="D994" s="308">
        <v>4</v>
      </c>
      <c r="E994" s="309" t="s">
        <v>900</v>
      </c>
      <c r="F994" s="310">
        <v>35</v>
      </c>
      <c r="G994" s="310">
        <v>140</v>
      </c>
      <c r="H994" s="309">
        <v>2</v>
      </c>
      <c r="I994" s="309"/>
      <c r="J994" s="309"/>
      <c r="K994" s="309"/>
      <c r="L994" s="309"/>
      <c r="M994" s="309"/>
      <c r="N994" s="309">
        <v>2</v>
      </c>
      <c r="O994" s="309"/>
      <c r="P994" s="309"/>
      <c r="Q994" s="309"/>
      <c r="R994" s="309"/>
      <c r="S994" s="309"/>
    </row>
    <row r="995" spans="1:19" x14ac:dyDescent="0.25">
      <c r="A995" s="315" t="s">
        <v>1188</v>
      </c>
      <c r="B995" s="305">
        <v>755</v>
      </c>
      <c r="C995" s="309" t="s">
        <v>915</v>
      </c>
      <c r="D995" s="308">
        <v>10</v>
      </c>
      <c r="E995" s="309" t="s">
        <v>916</v>
      </c>
      <c r="F995" s="310">
        <v>25</v>
      </c>
      <c r="G995" s="310">
        <v>250</v>
      </c>
      <c r="H995" s="309">
        <v>5</v>
      </c>
      <c r="I995" s="309"/>
      <c r="J995" s="309"/>
      <c r="K995" s="309"/>
      <c r="L995" s="309"/>
      <c r="M995" s="309"/>
      <c r="N995" s="309">
        <v>5</v>
      </c>
      <c r="O995" s="309"/>
      <c r="P995" s="309"/>
      <c r="Q995" s="309"/>
      <c r="R995" s="309"/>
      <c r="S995" s="309"/>
    </row>
    <row r="996" spans="1:19" x14ac:dyDescent="0.25">
      <c r="A996" s="315" t="s">
        <v>1188</v>
      </c>
      <c r="B996" s="305">
        <v>755</v>
      </c>
      <c r="C996" s="309" t="s">
        <v>917</v>
      </c>
      <c r="D996" s="308">
        <v>6</v>
      </c>
      <c r="E996" s="309" t="s">
        <v>42</v>
      </c>
      <c r="F996" s="310">
        <v>20</v>
      </c>
      <c r="G996" s="310">
        <v>120</v>
      </c>
      <c r="H996" s="309">
        <v>3</v>
      </c>
      <c r="I996" s="309"/>
      <c r="J996" s="309"/>
      <c r="K996" s="309"/>
      <c r="L996" s="309"/>
      <c r="M996" s="309"/>
      <c r="N996" s="309">
        <v>3</v>
      </c>
      <c r="O996" s="309"/>
      <c r="P996" s="309"/>
      <c r="Q996" s="309"/>
      <c r="R996" s="309"/>
      <c r="S996" s="309"/>
    </row>
    <row r="997" spans="1:19" x14ac:dyDescent="0.25">
      <c r="A997" s="315" t="s">
        <v>1188</v>
      </c>
      <c r="B997" s="305">
        <v>755</v>
      </c>
      <c r="C997" s="309" t="s">
        <v>918</v>
      </c>
      <c r="D997" s="308">
        <v>2</v>
      </c>
      <c r="E997" s="309" t="s">
        <v>900</v>
      </c>
      <c r="F997" s="310">
        <v>150</v>
      </c>
      <c r="G997" s="310">
        <v>300</v>
      </c>
      <c r="H997" s="309">
        <v>2</v>
      </c>
      <c r="I997" s="309"/>
      <c r="J997" s="309"/>
      <c r="K997" s="309"/>
      <c r="L997" s="309"/>
      <c r="M997" s="309"/>
      <c r="N997" s="309"/>
      <c r="O997" s="309"/>
      <c r="P997" s="309"/>
      <c r="Q997" s="309"/>
      <c r="R997" s="309"/>
      <c r="S997" s="309"/>
    </row>
    <row r="998" spans="1:19" x14ac:dyDescent="0.25">
      <c r="A998" s="315" t="s">
        <v>1188</v>
      </c>
      <c r="B998" s="305">
        <v>755</v>
      </c>
      <c r="C998" s="309" t="s">
        <v>919</v>
      </c>
      <c r="D998" s="308">
        <v>4</v>
      </c>
      <c r="E998" s="309" t="s">
        <v>900</v>
      </c>
      <c r="F998" s="310">
        <v>25</v>
      </c>
      <c r="G998" s="310">
        <v>100</v>
      </c>
      <c r="H998" s="309">
        <v>2</v>
      </c>
      <c r="I998" s="309"/>
      <c r="J998" s="309"/>
      <c r="K998" s="309"/>
      <c r="L998" s="309"/>
      <c r="M998" s="309"/>
      <c r="N998" s="309">
        <v>2</v>
      </c>
      <c r="O998" s="309"/>
      <c r="P998" s="309"/>
      <c r="Q998" s="309"/>
      <c r="R998" s="309"/>
      <c r="S998" s="309"/>
    </row>
    <row r="999" spans="1:19" x14ac:dyDescent="0.25">
      <c r="A999" s="315" t="s">
        <v>1188</v>
      </c>
      <c r="B999" s="305">
        <v>755</v>
      </c>
      <c r="C999" s="309" t="s">
        <v>920</v>
      </c>
      <c r="D999" s="308">
        <v>2</v>
      </c>
      <c r="E999" s="309" t="s">
        <v>40</v>
      </c>
      <c r="F999" s="310">
        <v>35</v>
      </c>
      <c r="G999" s="310">
        <v>70</v>
      </c>
      <c r="H999" s="309">
        <v>1</v>
      </c>
      <c r="I999" s="309"/>
      <c r="J999" s="309"/>
      <c r="K999" s="309"/>
      <c r="L999" s="309"/>
      <c r="M999" s="309"/>
      <c r="N999" s="309">
        <v>1</v>
      </c>
      <c r="O999" s="309"/>
      <c r="P999" s="309"/>
      <c r="Q999" s="309"/>
      <c r="R999" s="309"/>
      <c r="S999" s="309"/>
    </row>
    <row r="1000" spans="1:19" x14ac:dyDescent="0.25">
      <c r="A1000" s="315" t="s">
        <v>1188</v>
      </c>
      <c r="B1000" s="305">
        <v>755</v>
      </c>
      <c r="C1000" s="309" t="s">
        <v>921</v>
      </c>
      <c r="D1000" s="308">
        <v>5</v>
      </c>
      <c r="E1000" s="309" t="s">
        <v>913</v>
      </c>
      <c r="F1000" s="310">
        <v>35</v>
      </c>
      <c r="G1000" s="310">
        <v>175</v>
      </c>
      <c r="H1000" s="309">
        <v>2</v>
      </c>
      <c r="I1000" s="309"/>
      <c r="J1000" s="309"/>
      <c r="K1000" s="309"/>
      <c r="L1000" s="309"/>
      <c r="M1000" s="309"/>
      <c r="N1000" s="309">
        <v>3</v>
      </c>
      <c r="O1000" s="309"/>
      <c r="P1000" s="309"/>
      <c r="Q1000" s="309"/>
      <c r="R1000" s="309"/>
      <c r="S1000" s="309"/>
    </row>
    <row r="1001" spans="1:19" x14ac:dyDescent="0.25">
      <c r="A1001" s="315" t="s">
        <v>1188</v>
      </c>
      <c r="B1001" s="305">
        <v>755</v>
      </c>
      <c r="C1001" s="309" t="s">
        <v>922</v>
      </c>
      <c r="D1001" s="308">
        <v>5</v>
      </c>
      <c r="E1001" s="309" t="s">
        <v>913</v>
      </c>
      <c r="F1001" s="310">
        <v>25</v>
      </c>
      <c r="G1001" s="310">
        <v>125</v>
      </c>
      <c r="H1001" s="309">
        <v>2</v>
      </c>
      <c r="I1001" s="309"/>
      <c r="J1001" s="309"/>
      <c r="K1001" s="309"/>
      <c r="L1001" s="309"/>
      <c r="M1001" s="309"/>
      <c r="N1001" s="309">
        <v>3</v>
      </c>
      <c r="O1001" s="309"/>
      <c r="P1001" s="309"/>
      <c r="Q1001" s="309"/>
      <c r="R1001" s="309"/>
      <c r="S1001" s="309"/>
    </row>
    <row r="1002" spans="1:19" x14ac:dyDescent="0.25">
      <c r="A1002" s="315" t="s">
        <v>1188</v>
      </c>
      <c r="B1002" s="305">
        <v>755</v>
      </c>
      <c r="C1002" s="309" t="s">
        <v>923</v>
      </c>
      <c r="D1002" s="308">
        <v>10</v>
      </c>
      <c r="E1002" s="309" t="s">
        <v>900</v>
      </c>
      <c r="F1002" s="310">
        <v>25</v>
      </c>
      <c r="G1002" s="310">
        <v>250</v>
      </c>
      <c r="H1002" s="309">
        <v>5</v>
      </c>
      <c r="I1002" s="309"/>
      <c r="J1002" s="309"/>
      <c r="K1002" s="309"/>
      <c r="L1002" s="309"/>
      <c r="M1002" s="309"/>
      <c r="N1002" s="309">
        <v>5</v>
      </c>
      <c r="O1002" s="309"/>
      <c r="P1002" s="309"/>
      <c r="Q1002" s="309"/>
      <c r="R1002" s="309"/>
      <c r="S1002" s="309"/>
    </row>
    <row r="1003" spans="1:19" x14ac:dyDescent="0.25">
      <c r="A1003" s="315" t="s">
        <v>1188</v>
      </c>
      <c r="B1003" s="305">
        <v>755</v>
      </c>
      <c r="C1003" s="309" t="s">
        <v>924</v>
      </c>
      <c r="D1003" s="308">
        <v>2</v>
      </c>
      <c r="E1003" s="309" t="s">
        <v>900</v>
      </c>
      <c r="F1003" s="310">
        <v>150</v>
      </c>
      <c r="G1003" s="310">
        <v>300</v>
      </c>
      <c r="H1003" s="309">
        <v>2</v>
      </c>
      <c r="I1003" s="309"/>
      <c r="J1003" s="309"/>
      <c r="K1003" s="309"/>
      <c r="L1003" s="309"/>
      <c r="M1003" s="309"/>
      <c r="N1003" s="309"/>
      <c r="O1003" s="309"/>
      <c r="P1003" s="309"/>
      <c r="Q1003" s="309"/>
      <c r="R1003" s="309"/>
      <c r="S1003" s="309"/>
    </row>
    <row r="1004" spans="1:19" x14ac:dyDescent="0.25">
      <c r="A1004" s="315" t="s">
        <v>1188</v>
      </c>
      <c r="B1004" s="305">
        <v>755</v>
      </c>
      <c r="C1004" s="309" t="s">
        <v>925</v>
      </c>
      <c r="D1004" s="308">
        <v>4</v>
      </c>
      <c r="E1004" s="309" t="s">
        <v>900</v>
      </c>
      <c r="F1004" s="310">
        <v>75</v>
      </c>
      <c r="G1004" s="310">
        <v>300</v>
      </c>
      <c r="H1004" s="309">
        <v>2</v>
      </c>
      <c r="I1004" s="309"/>
      <c r="J1004" s="309"/>
      <c r="K1004" s="309"/>
      <c r="L1004" s="309"/>
      <c r="M1004" s="309"/>
      <c r="N1004" s="309">
        <v>2</v>
      </c>
      <c r="O1004" s="309"/>
      <c r="P1004" s="309"/>
      <c r="Q1004" s="309"/>
      <c r="R1004" s="309"/>
      <c r="S1004" s="309"/>
    </row>
    <row r="1005" spans="1:19" x14ac:dyDescent="0.25">
      <c r="A1005" s="315" t="s">
        <v>1188</v>
      </c>
      <c r="B1005" s="305">
        <v>755</v>
      </c>
      <c r="C1005" s="309" t="s">
        <v>926</v>
      </c>
      <c r="D1005" s="308">
        <v>50</v>
      </c>
      <c r="E1005" s="309" t="s">
        <v>900</v>
      </c>
      <c r="F1005" s="310">
        <v>8</v>
      </c>
      <c r="G1005" s="310">
        <v>400</v>
      </c>
      <c r="H1005" s="309">
        <v>25</v>
      </c>
      <c r="I1005" s="309"/>
      <c r="J1005" s="309"/>
      <c r="K1005" s="309"/>
      <c r="L1005" s="309"/>
      <c r="M1005" s="309"/>
      <c r="N1005" s="309">
        <v>25</v>
      </c>
      <c r="O1005" s="309"/>
      <c r="P1005" s="309"/>
      <c r="Q1005" s="309"/>
      <c r="R1005" s="309"/>
      <c r="S1005" s="309"/>
    </row>
    <row r="1006" spans="1:19" x14ac:dyDescent="0.25">
      <c r="A1006" s="315" t="s">
        <v>1188</v>
      </c>
      <c r="B1006" s="305">
        <v>755</v>
      </c>
      <c r="C1006" s="309" t="s">
        <v>927</v>
      </c>
      <c r="D1006" s="308">
        <v>5</v>
      </c>
      <c r="E1006" s="309" t="s">
        <v>900</v>
      </c>
      <c r="F1006" s="310">
        <v>120</v>
      </c>
      <c r="G1006" s="310">
        <v>600</v>
      </c>
      <c r="H1006" s="309">
        <v>3</v>
      </c>
      <c r="I1006" s="309"/>
      <c r="J1006" s="309"/>
      <c r="K1006" s="309"/>
      <c r="L1006" s="309"/>
      <c r="M1006" s="309"/>
      <c r="N1006" s="309">
        <v>2</v>
      </c>
      <c r="O1006" s="309"/>
      <c r="P1006" s="309"/>
      <c r="Q1006" s="309"/>
      <c r="R1006" s="309"/>
      <c r="S1006" s="309"/>
    </row>
    <row r="1007" spans="1:19" x14ac:dyDescent="0.25">
      <c r="A1007" s="315" t="s">
        <v>1188</v>
      </c>
      <c r="B1007" s="305">
        <v>755</v>
      </c>
      <c r="C1007" s="309" t="s">
        <v>928</v>
      </c>
      <c r="D1007" s="308">
        <v>2</v>
      </c>
      <c r="E1007" s="309" t="s">
        <v>900</v>
      </c>
      <c r="F1007" s="310">
        <v>250</v>
      </c>
      <c r="G1007" s="310">
        <v>500</v>
      </c>
      <c r="H1007" s="309">
        <v>2</v>
      </c>
      <c r="I1007" s="309"/>
      <c r="J1007" s="309"/>
      <c r="K1007" s="309"/>
      <c r="L1007" s="309"/>
      <c r="M1007" s="309"/>
      <c r="N1007" s="309"/>
      <c r="O1007" s="309"/>
      <c r="P1007" s="309"/>
      <c r="Q1007" s="309"/>
      <c r="R1007" s="309"/>
      <c r="S1007" s="309"/>
    </row>
    <row r="1008" spans="1:19" x14ac:dyDescent="0.25">
      <c r="A1008" s="315" t="s">
        <v>1188</v>
      </c>
      <c r="B1008" s="305">
        <v>755</v>
      </c>
      <c r="C1008" s="309" t="s">
        <v>929</v>
      </c>
      <c r="D1008" s="308">
        <v>1</v>
      </c>
      <c r="E1008" s="309" t="s">
        <v>96</v>
      </c>
      <c r="F1008" s="310">
        <v>5000</v>
      </c>
      <c r="G1008" s="310">
        <v>5000</v>
      </c>
      <c r="H1008" s="309">
        <v>1</v>
      </c>
      <c r="I1008" s="309"/>
      <c r="J1008" s="309"/>
      <c r="K1008" s="309"/>
      <c r="L1008" s="309"/>
      <c r="M1008" s="309"/>
      <c r="N1008" s="309"/>
      <c r="O1008" s="309"/>
      <c r="P1008" s="309"/>
      <c r="Q1008" s="309"/>
      <c r="R1008" s="309"/>
      <c r="S1008" s="309"/>
    </row>
    <row r="1009" spans="1:19" x14ac:dyDescent="0.25">
      <c r="A1009" s="315" t="s">
        <v>1188</v>
      </c>
      <c r="B1009" s="305">
        <v>755</v>
      </c>
      <c r="C1009" s="309" t="s">
        <v>930</v>
      </c>
      <c r="D1009" s="308">
        <v>12</v>
      </c>
      <c r="E1009" s="309" t="s">
        <v>916</v>
      </c>
      <c r="F1009" s="310">
        <v>45</v>
      </c>
      <c r="G1009" s="310">
        <v>540</v>
      </c>
      <c r="H1009" s="309">
        <v>6</v>
      </c>
      <c r="I1009" s="309"/>
      <c r="J1009" s="309"/>
      <c r="K1009" s="309"/>
      <c r="L1009" s="309"/>
      <c r="M1009" s="309"/>
      <c r="N1009" s="309">
        <v>6</v>
      </c>
      <c r="O1009" s="309"/>
      <c r="P1009" s="309"/>
      <c r="Q1009" s="309"/>
      <c r="R1009" s="309"/>
      <c r="S1009" s="309"/>
    </row>
    <row r="1010" spans="1:19" x14ac:dyDescent="0.25">
      <c r="A1010" s="315" t="s">
        <v>1188</v>
      </c>
      <c r="B1010" s="305">
        <v>755</v>
      </c>
      <c r="C1010" s="309" t="s">
        <v>931</v>
      </c>
      <c r="D1010" s="308">
        <v>24</v>
      </c>
      <c r="E1010" s="309" t="s">
        <v>42</v>
      </c>
      <c r="F1010" s="310">
        <v>15</v>
      </c>
      <c r="G1010" s="310">
        <v>360</v>
      </c>
      <c r="H1010" s="309">
        <v>2</v>
      </c>
      <c r="I1010" s="309">
        <v>2</v>
      </c>
      <c r="J1010" s="309">
        <v>2</v>
      </c>
      <c r="K1010" s="309">
        <v>2</v>
      </c>
      <c r="L1010" s="309">
        <v>2</v>
      </c>
      <c r="M1010" s="309">
        <v>2</v>
      </c>
      <c r="N1010" s="309">
        <v>2</v>
      </c>
      <c r="O1010" s="309">
        <v>2</v>
      </c>
      <c r="P1010" s="309">
        <v>2</v>
      </c>
      <c r="Q1010" s="309">
        <v>2</v>
      </c>
      <c r="R1010" s="309">
        <v>2</v>
      </c>
      <c r="S1010" s="309">
        <v>2</v>
      </c>
    </row>
    <row r="1011" spans="1:19" x14ac:dyDescent="0.25">
      <c r="A1011" s="315" t="s">
        <v>1188</v>
      </c>
      <c r="B1011" s="305">
        <v>755</v>
      </c>
      <c r="C1011" s="309" t="s">
        <v>932</v>
      </c>
      <c r="D1011" s="308">
        <v>6</v>
      </c>
      <c r="E1011" s="309" t="s">
        <v>23</v>
      </c>
      <c r="F1011" s="310">
        <v>120</v>
      </c>
      <c r="G1011" s="310">
        <v>720</v>
      </c>
      <c r="H1011" s="309">
        <v>3</v>
      </c>
      <c r="I1011" s="309"/>
      <c r="J1011" s="309"/>
      <c r="K1011" s="309"/>
      <c r="L1011" s="309"/>
      <c r="M1011" s="309"/>
      <c r="N1011" s="309">
        <v>3</v>
      </c>
      <c r="O1011" s="309"/>
      <c r="P1011" s="309"/>
      <c r="Q1011" s="309"/>
      <c r="R1011" s="309"/>
      <c r="S1011" s="309"/>
    </row>
    <row r="1012" spans="1:19" x14ac:dyDescent="0.25">
      <c r="A1012" s="315" t="s">
        <v>1188</v>
      </c>
      <c r="B1012" s="1401">
        <v>755</v>
      </c>
      <c r="C1012" s="309" t="s">
        <v>1137</v>
      </c>
      <c r="D1012" s="1401">
        <v>10</v>
      </c>
      <c r="E1012" s="1287" t="s">
        <v>900</v>
      </c>
      <c r="F1012" s="1865">
        <v>30</v>
      </c>
      <c r="G1012" s="1865">
        <v>300</v>
      </c>
      <c r="H1012" s="1401">
        <v>5</v>
      </c>
      <c r="I1012" s="1287"/>
      <c r="J1012" s="1287"/>
      <c r="K1012" s="1287"/>
      <c r="L1012" s="1287"/>
      <c r="M1012" s="1287"/>
      <c r="N1012" s="1401">
        <v>5</v>
      </c>
      <c r="O1012" s="1287"/>
      <c r="P1012" s="1287"/>
      <c r="Q1012" s="1287"/>
      <c r="R1012" s="1287"/>
      <c r="S1012" s="1287"/>
    </row>
    <row r="1013" spans="1:19" x14ac:dyDescent="0.25">
      <c r="A1013" s="315" t="s">
        <v>1188</v>
      </c>
      <c r="B1013" s="1424">
        <v>755</v>
      </c>
      <c r="C1013" s="309" t="s">
        <v>1138</v>
      </c>
      <c r="D1013" s="1424">
        <v>20</v>
      </c>
      <c r="E1013" s="1289" t="s">
        <v>900</v>
      </c>
      <c r="F1013" s="1870">
        <v>8</v>
      </c>
      <c r="G1013" s="1870">
        <v>160</v>
      </c>
      <c r="H1013" s="1424">
        <v>20</v>
      </c>
      <c r="I1013" s="1289"/>
      <c r="J1013" s="1289"/>
      <c r="K1013" s="1289"/>
      <c r="L1013" s="1289"/>
      <c r="M1013" s="1289"/>
      <c r="N1013" s="1424"/>
      <c r="O1013" s="1289"/>
      <c r="P1013" s="1289"/>
      <c r="Q1013" s="1289"/>
      <c r="R1013" s="1289"/>
      <c r="S1013" s="1289"/>
    </row>
    <row r="1014" spans="1:19" x14ac:dyDescent="0.25">
      <c r="A1014" s="315" t="s">
        <v>1188</v>
      </c>
      <c r="B1014" s="1401">
        <v>755</v>
      </c>
      <c r="C1014" s="309" t="s">
        <v>920</v>
      </c>
      <c r="D1014" s="1401">
        <v>1</v>
      </c>
      <c r="E1014" s="1287" t="s">
        <v>668</v>
      </c>
      <c r="F1014" s="1865">
        <v>35</v>
      </c>
      <c r="G1014" s="1865">
        <v>35</v>
      </c>
      <c r="H1014" s="1401">
        <v>1</v>
      </c>
      <c r="I1014" s="1287"/>
      <c r="J1014" s="1287"/>
      <c r="K1014" s="1287"/>
      <c r="L1014" s="1287"/>
      <c r="M1014" s="1287"/>
      <c r="N1014" s="1401"/>
      <c r="O1014" s="1287"/>
      <c r="P1014" s="1287"/>
      <c r="Q1014" s="1287"/>
      <c r="R1014" s="1287"/>
      <c r="S1014" s="1287"/>
    </row>
    <row r="1015" spans="1:19" x14ac:dyDescent="0.25">
      <c r="A1015" s="315" t="s">
        <v>1188</v>
      </c>
      <c r="B1015" s="1424">
        <v>755</v>
      </c>
      <c r="C1015" s="309" t="s">
        <v>912</v>
      </c>
      <c r="D1015" s="1424">
        <v>2</v>
      </c>
      <c r="E1015" s="1289" t="s">
        <v>40</v>
      </c>
      <c r="F1015" s="1870">
        <v>25</v>
      </c>
      <c r="G1015" s="1870">
        <v>50</v>
      </c>
      <c r="H1015" s="1424">
        <v>2</v>
      </c>
      <c r="I1015" s="1289"/>
      <c r="J1015" s="1289"/>
      <c r="K1015" s="1289"/>
      <c r="L1015" s="1289"/>
      <c r="M1015" s="1289"/>
      <c r="N1015" s="1424"/>
      <c r="O1015" s="1289"/>
      <c r="P1015" s="1289"/>
      <c r="Q1015" s="1289"/>
      <c r="R1015" s="1289"/>
      <c r="S1015" s="1289"/>
    </row>
    <row r="1016" spans="1:19" x14ac:dyDescent="0.25">
      <c r="A1016" s="1371" t="s">
        <v>1257</v>
      </c>
      <c r="B1016" s="1425">
        <v>755</v>
      </c>
      <c r="C1016" s="1483" t="s">
        <v>1190</v>
      </c>
      <c r="D1016" s="1718" t="s">
        <v>134</v>
      </c>
      <c r="E1016" s="1813">
        <v>20</v>
      </c>
      <c r="F1016" s="1902">
        <v>38.22</v>
      </c>
      <c r="G1016" s="1999">
        <v>42.042000000000002</v>
      </c>
      <c r="H1016" s="2067">
        <v>5</v>
      </c>
      <c r="I1016" s="2067"/>
      <c r="J1016" s="2067"/>
      <c r="K1016" s="2067">
        <v>5</v>
      </c>
      <c r="L1016" s="2067"/>
      <c r="M1016" s="2067"/>
      <c r="N1016" s="2067">
        <v>5</v>
      </c>
      <c r="O1016" s="2067"/>
      <c r="P1016" s="2067"/>
      <c r="Q1016" s="2067">
        <v>5</v>
      </c>
      <c r="R1016" s="2067"/>
      <c r="S1016" s="2067"/>
    </row>
    <row r="1017" spans="1:19" ht="38.25" x14ac:dyDescent="0.25">
      <c r="A1017" s="1371" t="s">
        <v>1257</v>
      </c>
      <c r="B1017" s="2191">
        <v>755</v>
      </c>
      <c r="C1017" s="1483" t="s">
        <v>1192</v>
      </c>
      <c r="D1017" s="2483" t="s">
        <v>229</v>
      </c>
      <c r="E1017" s="1826">
        <v>5</v>
      </c>
      <c r="F1017" s="2628">
        <v>70.72</v>
      </c>
      <c r="G1017" s="1995">
        <v>77.792000000000002</v>
      </c>
      <c r="H1017" s="2754">
        <v>2</v>
      </c>
      <c r="I1017" s="2754"/>
      <c r="J1017" s="2754"/>
      <c r="K1017" s="2754"/>
      <c r="L1017" s="2754"/>
      <c r="M1017" s="2754"/>
      <c r="N1017" s="2754">
        <v>3</v>
      </c>
      <c r="O1017" s="2076"/>
      <c r="P1017" s="2076"/>
      <c r="Q1017" s="2076"/>
      <c r="R1017" s="2076"/>
      <c r="S1017" s="2076"/>
    </row>
    <row r="1018" spans="1:19" x14ac:dyDescent="0.25">
      <c r="A1018" s="1371" t="s">
        <v>1257</v>
      </c>
      <c r="B1018" s="321">
        <v>755</v>
      </c>
      <c r="C1018" s="1483" t="s">
        <v>1193</v>
      </c>
      <c r="D1018" s="323" t="s">
        <v>229</v>
      </c>
      <c r="E1018" s="324">
        <v>1</v>
      </c>
      <c r="F1018" s="325">
        <v>45.66</v>
      </c>
      <c r="G1018" s="326">
        <v>50.225999999999999</v>
      </c>
      <c r="H1018" s="327">
        <v>1</v>
      </c>
      <c r="I1018" s="327"/>
      <c r="J1018" s="327"/>
      <c r="K1018" s="327"/>
      <c r="L1018" s="327"/>
      <c r="M1018" s="327"/>
      <c r="N1018" s="327"/>
      <c r="O1018" s="327"/>
      <c r="P1018" s="327"/>
      <c r="Q1018" s="327"/>
      <c r="R1018" s="327"/>
      <c r="S1018" s="327"/>
    </row>
    <row r="1019" spans="1:19" x14ac:dyDescent="0.25">
      <c r="A1019" s="1371" t="s">
        <v>1257</v>
      </c>
      <c r="B1019" s="321">
        <v>755</v>
      </c>
      <c r="C1019" s="1483" t="s">
        <v>1197</v>
      </c>
      <c r="D1019" s="323" t="s">
        <v>126</v>
      </c>
      <c r="E1019" s="324">
        <v>10</v>
      </c>
      <c r="F1019" s="325">
        <v>13</v>
      </c>
      <c r="G1019" s="326">
        <v>14.3</v>
      </c>
      <c r="H1019" s="327">
        <v>5</v>
      </c>
      <c r="I1019" s="327"/>
      <c r="J1019" s="327"/>
      <c r="K1019" s="327"/>
      <c r="L1019" s="327"/>
      <c r="M1019" s="327"/>
      <c r="N1019" s="327">
        <v>5</v>
      </c>
      <c r="O1019" s="327"/>
      <c r="P1019" s="327"/>
      <c r="Q1019" s="327"/>
      <c r="R1019" s="327"/>
      <c r="S1019" s="327"/>
    </row>
    <row r="1020" spans="1:19" ht="25.5" x14ac:dyDescent="0.25">
      <c r="A1020" s="1371" t="s">
        <v>1257</v>
      </c>
      <c r="B1020" s="321">
        <v>755</v>
      </c>
      <c r="C1020" s="1483" t="s">
        <v>1198</v>
      </c>
      <c r="D1020" s="323" t="s">
        <v>126</v>
      </c>
      <c r="E1020" s="324">
        <v>50</v>
      </c>
      <c r="F1020" s="325">
        <v>57.2</v>
      </c>
      <c r="G1020" s="326">
        <v>62.92</v>
      </c>
      <c r="H1020" s="328">
        <v>50</v>
      </c>
      <c r="I1020" s="328"/>
      <c r="J1020" s="328"/>
      <c r="K1020" s="328"/>
      <c r="L1020" s="328"/>
      <c r="M1020" s="328"/>
      <c r="N1020" s="328"/>
      <c r="O1020" s="327"/>
      <c r="P1020" s="327"/>
      <c r="Q1020" s="327"/>
      <c r="R1020" s="327"/>
      <c r="S1020" s="327"/>
    </row>
    <row r="1021" spans="1:19" x14ac:dyDescent="0.25">
      <c r="A1021" s="1371" t="s">
        <v>1257</v>
      </c>
      <c r="B1021" s="321">
        <v>755</v>
      </c>
      <c r="C1021" s="1483" t="s">
        <v>1200</v>
      </c>
      <c r="D1021" s="323" t="s">
        <v>159</v>
      </c>
      <c r="E1021" s="324">
        <v>5</v>
      </c>
      <c r="F1021" s="325">
        <v>54.45</v>
      </c>
      <c r="G1021" s="326">
        <v>59.895000000000003</v>
      </c>
      <c r="H1021" s="327">
        <v>5</v>
      </c>
      <c r="I1021" s="327"/>
      <c r="J1021" s="327"/>
      <c r="K1021" s="327"/>
      <c r="L1021" s="327"/>
      <c r="M1021" s="327"/>
      <c r="N1021" s="327"/>
      <c r="O1021" s="327"/>
      <c r="P1021" s="327"/>
      <c r="Q1021" s="327"/>
      <c r="R1021" s="327"/>
      <c r="S1021" s="327"/>
    </row>
    <row r="1022" spans="1:19" x14ac:dyDescent="0.25">
      <c r="A1022" s="1371" t="s">
        <v>1257</v>
      </c>
      <c r="B1022" s="321">
        <v>755</v>
      </c>
      <c r="C1022" s="1483" t="s">
        <v>1201</v>
      </c>
      <c r="D1022" s="323" t="s">
        <v>159</v>
      </c>
      <c r="E1022" s="324">
        <v>4</v>
      </c>
      <c r="F1022" s="325">
        <v>842.4</v>
      </c>
      <c r="G1022" s="326">
        <v>926.64</v>
      </c>
      <c r="H1022" s="327">
        <v>4</v>
      </c>
      <c r="I1022" s="327"/>
      <c r="J1022" s="327"/>
      <c r="K1022" s="327"/>
      <c r="L1022" s="327"/>
      <c r="M1022" s="327"/>
      <c r="N1022" s="327"/>
      <c r="O1022" s="327"/>
      <c r="P1022" s="327"/>
      <c r="Q1022" s="327"/>
      <c r="R1022" s="327"/>
      <c r="S1022" s="327"/>
    </row>
    <row r="1023" spans="1:19" ht="25.5" x14ac:dyDescent="0.25">
      <c r="A1023" s="1371" t="s">
        <v>1257</v>
      </c>
      <c r="B1023" s="321">
        <v>755</v>
      </c>
      <c r="C1023" s="1483" t="s">
        <v>1202</v>
      </c>
      <c r="D1023" s="323" t="s">
        <v>126</v>
      </c>
      <c r="E1023" s="324">
        <v>200</v>
      </c>
      <c r="F1023" s="325">
        <v>236.08</v>
      </c>
      <c r="G1023" s="326">
        <v>259.68799999999999</v>
      </c>
      <c r="H1023" s="327">
        <v>100</v>
      </c>
      <c r="I1023" s="327"/>
      <c r="J1023" s="327"/>
      <c r="K1023" s="327"/>
      <c r="L1023" s="327"/>
      <c r="M1023" s="327"/>
      <c r="N1023" s="327">
        <v>100</v>
      </c>
      <c r="O1023" s="327"/>
      <c r="P1023" s="327"/>
      <c r="Q1023" s="327"/>
      <c r="R1023" s="327"/>
      <c r="S1023" s="327"/>
    </row>
    <row r="1024" spans="1:19" x14ac:dyDescent="0.25">
      <c r="A1024" s="1371" t="s">
        <v>1257</v>
      </c>
      <c r="B1024" s="321">
        <v>755</v>
      </c>
      <c r="C1024" s="1483" t="s">
        <v>1204</v>
      </c>
      <c r="D1024" s="323" t="s">
        <v>146</v>
      </c>
      <c r="E1024" s="324">
        <v>3</v>
      </c>
      <c r="F1024" s="325">
        <v>45.43</v>
      </c>
      <c r="G1024" s="326">
        <v>49.972999999999999</v>
      </c>
      <c r="H1024" s="327">
        <v>3</v>
      </c>
      <c r="I1024" s="327"/>
      <c r="J1024" s="327"/>
      <c r="K1024" s="327"/>
      <c r="L1024" s="327"/>
      <c r="M1024" s="327"/>
      <c r="N1024" s="327"/>
      <c r="O1024" s="327"/>
      <c r="P1024" s="327"/>
      <c r="Q1024" s="327"/>
      <c r="R1024" s="327"/>
      <c r="S1024" s="327"/>
    </row>
    <row r="1025" spans="1:19" x14ac:dyDescent="0.25">
      <c r="A1025" s="1371" t="s">
        <v>1257</v>
      </c>
      <c r="B1025" s="321">
        <v>755</v>
      </c>
      <c r="C1025" s="1483" t="s">
        <v>685</v>
      </c>
      <c r="D1025" s="323" t="s">
        <v>686</v>
      </c>
      <c r="E1025" s="324">
        <v>10</v>
      </c>
      <c r="F1025" s="325">
        <v>26</v>
      </c>
      <c r="G1025" s="326">
        <v>28.6</v>
      </c>
      <c r="H1025" s="327">
        <v>5</v>
      </c>
      <c r="I1025" s="327"/>
      <c r="J1025" s="327"/>
      <c r="K1025" s="327"/>
      <c r="L1025" s="327"/>
      <c r="M1025" s="327"/>
      <c r="N1025" s="327">
        <v>5</v>
      </c>
      <c r="O1025" s="327"/>
      <c r="P1025" s="327"/>
      <c r="Q1025" s="327"/>
      <c r="R1025" s="327"/>
      <c r="S1025" s="327"/>
    </row>
    <row r="1026" spans="1:19" ht="25.5" x14ac:dyDescent="0.25">
      <c r="A1026" s="1371" t="s">
        <v>1257</v>
      </c>
      <c r="B1026" s="321">
        <v>755</v>
      </c>
      <c r="C1026" s="1483" t="s">
        <v>1205</v>
      </c>
      <c r="D1026" s="323" t="s">
        <v>84</v>
      </c>
      <c r="E1026" s="324">
        <v>8</v>
      </c>
      <c r="F1026" s="325">
        <v>36.92</v>
      </c>
      <c r="G1026" s="326">
        <v>40.612000000000002</v>
      </c>
      <c r="H1026" s="327">
        <v>4</v>
      </c>
      <c r="I1026" s="327"/>
      <c r="J1026" s="327"/>
      <c r="K1026" s="327"/>
      <c r="L1026" s="327"/>
      <c r="M1026" s="327"/>
      <c r="N1026" s="327">
        <v>4</v>
      </c>
      <c r="O1026" s="327"/>
      <c r="P1026" s="327"/>
      <c r="Q1026" s="327"/>
      <c r="R1026" s="327"/>
      <c r="S1026" s="327"/>
    </row>
    <row r="1027" spans="1:19" x14ac:dyDescent="0.25">
      <c r="A1027" s="1371" t="s">
        <v>1257</v>
      </c>
      <c r="B1027" s="321">
        <v>755</v>
      </c>
      <c r="C1027" s="1483" t="s">
        <v>1206</v>
      </c>
      <c r="D1027" s="323" t="s">
        <v>126</v>
      </c>
      <c r="E1027" s="324">
        <v>8</v>
      </c>
      <c r="F1027" s="325">
        <v>11.84</v>
      </c>
      <c r="G1027" s="326">
        <v>13.023999999999999</v>
      </c>
      <c r="H1027" s="327">
        <v>4</v>
      </c>
      <c r="I1027" s="327"/>
      <c r="J1027" s="327"/>
      <c r="K1027" s="327"/>
      <c r="L1027" s="327"/>
      <c r="M1027" s="327"/>
      <c r="N1027" s="327">
        <v>4</v>
      </c>
      <c r="O1027" s="327"/>
      <c r="P1027" s="327"/>
      <c r="Q1027" s="327"/>
      <c r="R1027" s="327"/>
      <c r="S1027" s="327"/>
    </row>
    <row r="1028" spans="1:19" x14ac:dyDescent="0.25">
      <c r="A1028" s="1371" t="s">
        <v>1257</v>
      </c>
      <c r="B1028" s="321">
        <v>755</v>
      </c>
      <c r="C1028" s="1483" t="s">
        <v>1207</v>
      </c>
      <c r="D1028" s="323" t="s">
        <v>126</v>
      </c>
      <c r="E1028" s="324">
        <v>8</v>
      </c>
      <c r="F1028" s="325">
        <v>11.84</v>
      </c>
      <c r="G1028" s="326">
        <v>13.023999999999999</v>
      </c>
      <c r="H1028" s="327">
        <v>4</v>
      </c>
      <c r="I1028" s="327"/>
      <c r="J1028" s="327"/>
      <c r="K1028" s="327"/>
      <c r="L1028" s="327"/>
      <c r="M1028" s="327"/>
      <c r="N1028" s="327">
        <v>4</v>
      </c>
      <c r="O1028" s="327"/>
      <c r="P1028" s="327"/>
      <c r="Q1028" s="327"/>
      <c r="R1028" s="327"/>
      <c r="S1028" s="327"/>
    </row>
    <row r="1029" spans="1:19" x14ac:dyDescent="0.25">
      <c r="A1029" s="1371" t="s">
        <v>1257</v>
      </c>
      <c r="B1029" s="321">
        <v>755</v>
      </c>
      <c r="C1029" s="1483" t="s">
        <v>1208</v>
      </c>
      <c r="D1029" s="323" t="s">
        <v>159</v>
      </c>
      <c r="E1029" s="324">
        <v>2</v>
      </c>
      <c r="F1029" s="325">
        <v>6.64</v>
      </c>
      <c r="G1029" s="326">
        <v>7.3039999999999994</v>
      </c>
      <c r="H1029" s="327">
        <v>1</v>
      </c>
      <c r="I1029" s="327"/>
      <c r="J1029" s="327"/>
      <c r="K1029" s="327"/>
      <c r="L1029" s="327"/>
      <c r="M1029" s="327"/>
      <c r="N1029" s="327">
        <v>1</v>
      </c>
      <c r="O1029" s="327"/>
      <c r="P1029" s="327"/>
      <c r="Q1029" s="327"/>
      <c r="R1029" s="327"/>
      <c r="S1029" s="327"/>
    </row>
    <row r="1030" spans="1:19" x14ac:dyDescent="0.25">
      <c r="A1030" s="1371" t="s">
        <v>1257</v>
      </c>
      <c r="B1030" s="321">
        <v>755</v>
      </c>
      <c r="C1030" s="1483" t="s">
        <v>1209</v>
      </c>
      <c r="D1030" s="323" t="s">
        <v>159</v>
      </c>
      <c r="E1030" s="324">
        <v>4</v>
      </c>
      <c r="F1030" s="325">
        <v>11.84</v>
      </c>
      <c r="G1030" s="326">
        <v>13.023999999999999</v>
      </c>
      <c r="H1030" s="327">
        <v>2</v>
      </c>
      <c r="I1030" s="327"/>
      <c r="J1030" s="327"/>
      <c r="K1030" s="327"/>
      <c r="L1030" s="327"/>
      <c r="M1030" s="327"/>
      <c r="N1030" s="327">
        <v>2</v>
      </c>
      <c r="O1030" s="327"/>
      <c r="P1030" s="327"/>
      <c r="Q1030" s="327"/>
      <c r="R1030" s="327"/>
      <c r="S1030" s="327"/>
    </row>
    <row r="1031" spans="1:19" ht="25.5" x14ac:dyDescent="0.25">
      <c r="A1031" s="1371" t="s">
        <v>1257</v>
      </c>
      <c r="B1031" s="321">
        <v>755</v>
      </c>
      <c r="C1031" s="1483" t="s">
        <v>1210</v>
      </c>
      <c r="D1031" s="329" t="s">
        <v>157</v>
      </c>
      <c r="E1031" s="330">
        <v>60</v>
      </c>
      <c r="F1031" s="325">
        <v>86.84</v>
      </c>
      <c r="G1031" s="326">
        <v>95.524000000000001</v>
      </c>
      <c r="H1031" s="327">
        <v>20</v>
      </c>
      <c r="I1031" s="327"/>
      <c r="J1031" s="327"/>
      <c r="K1031" s="327">
        <v>20</v>
      </c>
      <c r="L1031" s="327"/>
      <c r="M1031" s="327"/>
      <c r="N1031" s="327">
        <v>20</v>
      </c>
      <c r="O1031" s="327"/>
      <c r="P1031" s="327"/>
      <c r="Q1031" s="327"/>
      <c r="R1031" s="327"/>
      <c r="S1031" s="327"/>
    </row>
    <row r="1032" spans="1:19" ht="25.5" x14ac:dyDescent="0.25">
      <c r="A1032" s="1371" t="s">
        <v>1257</v>
      </c>
      <c r="B1032" s="321">
        <v>755</v>
      </c>
      <c r="C1032" s="1483" t="s">
        <v>1211</v>
      </c>
      <c r="D1032" s="329" t="s">
        <v>157</v>
      </c>
      <c r="E1032" s="330">
        <v>80</v>
      </c>
      <c r="F1032" s="325">
        <v>104.08</v>
      </c>
      <c r="G1032" s="326">
        <v>114.488</v>
      </c>
      <c r="H1032" s="327">
        <v>20</v>
      </c>
      <c r="I1032" s="327"/>
      <c r="J1032" s="327"/>
      <c r="K1032" s="327">
        <v>30</v>
      </c>
      <c r="L1032" s="327"/>
      <c r="M1032" s="327"/>
      <c r="N1032" s="327">
        <v>30</v>
      </c>
      <c r="O1032" s="327"/>
      <c r="P1032" s="327"/>
      <c r="Q1032" s="327"/>
      <c r="R1032" s="327"/>
      <c r="S1032" s="327"/>
    </row>
    <row r="1033" spans="1:19" x14ac:dyDescent="0.25">
      <c r="A1033" s="1371" t="s">
        <v>1257</v>
      </c>
      <c r="B1033" s="321">
        <v>755</v>
      </c>
      <c r="C1033" s="1483" t="s">
        <v>1212</v>
      </c>
      <c r="D1033" s="323" t="s">
        <v>148</v>
      </c>
      <c r="E1033" s="324">
        <v>5</v>
      </c>
      <c r="F1033" s="325">
        <v>20.23</v>
      </c>
      <c r="G1033" s="326">
        <v>22.253</v>
      </c>
      <c r="H1033" s="327">
        <v>1</v>
      </c>
      <c r="I1033" s="327"/>
      <c r="J1033" s="327"/>
      <c r="K1033" s="327">
        <v>2</v>
      </c>
      <c r="L1033" s="327"/>
      <c r="M1033" s="327"/>
      <c r="N1033" s="327">
        <v>2</v>
      </c>
      <c r="O1033" s="327"/>
      <c r="P1033" s="327"/>
      <c r="Q1033" s="327"/>
      <c r="R1033" s="327"/>
      <c r="S1033" s="327"/>
    </row>
    <row r="1034" spans="1:19" x14ac:dyDescent="0.25">
      <c r="A1034" s="1371" t="s">
        <v>1257</v>
      </c>
      <c r="B1034" s="321">
        <v>755</v>
      </c>
      <c r="C1034" s="1483" t="s">
        <v>1213</v>
      </c>
      <c r="D1034" s="323" t="s">
        <v>126</v>
      </c>
      <c r="E1034" s="324">
        <v>10</v>
      </c>
      <c r="F1034" s="325">
        <v>49.92</v>
      </c>
      <c r="G1034" s="326">
        <v>54.912000000000006</v>
      </c>
      <c r="H1034" s="327">
        <v>10</v>
      </c>
      <c r="I1034" s="327"/>
      <c r="J1034" s="327"/>
      <c r="K1034" s="327"/>
      <c r="L1034" s="327"/>
      <c r="M1034" s="327"/>
      <c r="N1034" s="327"/>
      <c r="O1034" s="327"/>
      <c r="P1034" s="327"/>
      <c r="Q1034" s="327"/>
      <c r="R1034" s="327"/>
      <c r="S1034" s="327"/>
    </row>
    <row r="1035" spans="1:19" ht="25.5" x14ac:dyDescent="0.25">
      <c r="A1035" s="1371" t="s">
        <v>1257</v>
      </c>
      <c r="B1035" s="321">
        <v>755</v>
      </c>
      <c r="C1035" s="1483" t="s">
        <v>1214</v>
      </c>
      <c r="D1035" s="323" t="s">
        <v>126</v>
      </c>
      <c r="E1035" s="324">
        <v>100</v>
      </c>
      <c r="F1035" s="325">
        <v>5.3</v>
      </c>
      <c r="G1035" s="326">
        <v>5.83</v>
      </c>
      <c r="H1035" s="328">
        <v>100</v>
      </c>
      <c r="I1035" s="327"/>
      <c r="J1035" s="327"/>
      <c r="K1035" s="327"/>
      <c r="L1035" s="327"/>
      <c r="M1035" s="327"/>
      <c r="N1035" s="327"/>
      <c r="O1035" s="327"/>
      <c r="P1035" s="327"/>
      <c r="Q1035" s="327"/>
      <c r="R1035" s="327"/>
      <c r="S1035" s="327"/>
    </row>
    <row r="1036" spans="1:19" ht="25.5" x14ac:dyDescent="0.25">
      <c r="A1036" s="1371" t="s">
        <v>1257</v>
      </c>
      <c r="B1036" s="321">
        <v>755</v>
      </c>
      <c r="C1036" s="1483" t="s">
        <v>1215</v>
      </c>
      <c r="D1036" s="323" t="s">
        <v>229</v>
      </c>
      <c r="E1036" s="324">
        <v>1</v>
      </c>
      <c r="F1036" s="325">
        <v>74.349999999999994</v>
      </c>
      <c r="G1036" s="326">
        <v>81.784999999999997</v>
      </c>
      <c r="H1036" s="328">
        <v>1</v>
      </c>
      <c r="I1036" s="327"/>
      <c r="J1036" s="327"/>
      <c r="K1036" s="327"/>
      <c r="L1036" s="327"/>
      <c r="M1036" s="327"/>
      <c r="N1036" s="327"/>
      <c r="O1036" s="327"/>
      <c r="P1036" s="327"/>
      <c r="Q1036" s="327"/>
      <c r="R1036" s="327"/>
      <c r="S1036" s="327"/>
    </row>
    <row r="1037" spans="1:19" ht="25.5" x14ac:dyDescent="0.25">
      <c r="A1037" s="1371" t="s">
        <v>1257</v>
      </c>
      <c r="B1037" s="321">
        <v>755</v>
      </c>
      <c r="C1037" s="1483" t="s">
        <v>1216</v>
      </c>
      <c r="D1037" s="323" t="s">
        <v>229</v>
      </c>
      <c r="E1037" s="324">
        <v>1</v>
      </c>
      <c r="F1037" s="325">
        <v>36.39</v>
      </c>
      <c r="G1037" s="326">
        <v>40.029000000000003</v>
      </c>
      <c r="H1037" s="328">
        <v>1</v>
      </c>
      <c r="I1037" s="327"/>
      <c r="J1037" s="327"/>
      <c r="K1037" s="327"/>
      <c r="L1037" s="327"/>
      <c r="M1037" s="327"/>
      <c r="N1037" s="327"/>
      <c r="O1037" s="327"/>
      <c r="P1037" s="327"/>
      <c r="Q1037" s="327"/>
      <c r="R1037" s="327"/>
      <c r="S1037" s="327"/>
    </row>
    <row r="1038" spans="1:19" x14ac:dyDescent="0.25">
      <c r="A1038" s="1371" t="s">
        <v>1257</v>
      </c>
      <c r="B1038" s="321">
        <v>755</v>
      </c>
      <c r="C1038" s="1483" t="s">
        <v>1217</v>
      </c>
      <c r="D1038" s="323" t="s">
        <v>126</v>
      </c>
      <c r="E1038" s="324">
        <v>6</v>
      </c>
      <c r="F1038" s="325">
        <v>2.27</v>
      </c>
      <c r="G1038" s="326">
        <v>2.4969999999999999</v>
      </c>
      <c r="H1038" s="327">
        <v>6</v>
      </c>
      <c r="I1038" s="327"/>
      <c r="J1038" s="327"/>
      <c r="K1038" s="327"/>
      <c r="L1038" s="327"/>
      <c r="M1038" s="327"/>
      <c r="N1038" s="327"/>
      <c r="O1038" s="327"/>
      <c r="P1038" s="327"/>
      <c r="Q1038" s="327"/>
      <c r="R1038" s="327"/>
      <c r="S1038" s="327"/>
    </row>
    <row r="1039" spans="1:19" x14ac:dyDescent="0.25">
      <c r="A1039" s="1371" t="s">
        <v>1257</v>
      </c>
      <c r="B1039" s="321">
        <v>755</v>
      </c>
      <c r="C1039" s="1483" t="s">
        <v>1218</v>
      </c>
      <c r="D1039" s="323" t="s">
        <v>126</v>
      </c>
      <c r="E1039" s="324">
        <v>6</v>
      </c>
      <c r="F1039" s="325">
        <v>12.77</v>
      </c>
      <c r="G1039" s="326">
        <v>14.047000000000001</v>
      </c>
      <c r="H1039" s="327">
        <v>6</v>
      </c>
      <c r="I1039" s="327"/>
      <c r="J1039" s="327"/>
      <c r="K1039" s="327"/>
      <c r="L1039" s="327"/>
      <c r="M1039" s="327"/>
      <c r="N1039" s="327"/>
      <c r="O1039" s="327"/>
      <c r="P1039" s="327"/>
      <c r="Q1039" s="327"/>
      <c r="R1039" s="327"/>
      <c r="S1039" s="327"/>
    </row>
    <row r="1040" spans="1:19" x14ac:dyDescent="0.25">
      <c r="A1040" s="1371" t="s">
        <v>1257</v>
      </c>
      <c r="B1040" s="321">
        <v>755</v>
      </c>
      <c r="C1040" s="1483" t="s">
        <v>1219</v>
      </c>
      <c r="D1040" s="323" t="s">
        <v>126</v>
      </c>
      <c r="E1040" s="324">
        <v>30</v>
      </c>
      <c r="F1040" s="325">
        <v>43.35</v>
      </c>
      <c r="G1040" s="326">
        <v>47.685000000000002</v>
      </c>
      <c r="H1040" s="327">
        <v>15</v>
      </c>
      <c r="I1040" s="327"/>
      <c r="J1040" s="327"/>
      <c r="K1040" s="327"/>
      <c r="L1040" s="327"/>
      <c r="M1040" s="327"/>
      <c r="N1040" s="327">
        <v>15</v>
      </c>
      <c r="O1040" s="327"/>
      <c r="P1040" s="327"/>
      <c r="Q1040" s="327"/>
      <c r="R1040" s="327"/>
      <c r="S1040" s="327"/>
    </row>
    <row r="1041" spans="1:19" x14ac:dyDescent="0.25">
      <c r="A1041" s="1371" t="s">
        <v>1257</v>
      </c>
      <c r="B1041" s="321">
        <v>755</v>
      </c>
      <c r="C1041" s="1483" t="s">
        <v>1220</v>
      </c>
      <c r="D1041" s="323" t="s">
        <v>126</v>
      </c>
      <c r="E1041" s="324">
        <v>30</v>
      </c>
      <c r="F1041" s="325">
        <v>43.35</v>
      </c>
      <c r="G1041" s="326">
        <v>47.685000000000002</v>
      </c>
      <c r="H1041" s="327">
        <v>15</v>
      </c>
      <c r="I1041" s="327"/>
      <c r="J1041" s="327"/>
      <c r="K1041" s="327"/>
      <c r="L1041" s="327"/>
      <c r="M1041" s="327"/>
      <c r="N1041" s="327">
        <v>15</v>
      </c>
      <c r="O1041" s="327"/>
      <c r="P1041" s="327"/>
      <c r="Q1041" s="327"/>
      <c r="R1041" s="327"/>
      <c r="S1041" s="327"/>
    </row>
    <row r="1042" spans="1:19" x14ac:dyDescent="0.25">
      <c r="A1042" s="1371" t="s">
        <v>1257</v>
      </c>
      <c r="B1042" s="321">
        <v>755</v>
      </c>
      <c r="C1042" s="1483" t="s">
        <v>1221</v>
      </c>
      <c r="D1042" s="323" t="s">
        <v>126</v>
      </c>
      <c r="E1042" s="324">
        <v>15</v>
      </c>
      <c r="F1042" s="325">
        <v>43.35</v>
      </c>
      <c r="G1042" s="326">
        <v>47.685000000000002</v>
      </c>
      <c r="H1042" s="327">
        <v>5</v>
      </c>
      <c r="I1042" s="327"/>
      <c r="J1042" s="327"/>
      <c r="K1042" s="327">
        <v>5</v>
      </c>
      <c r="L1042" s="327"/>
      <c r="M1042" s="327"/>
      <c r="N1042" s="327">
        <v>5</v>
      </c>
      <c r="O1042" s="327"/>
      <c r="P1042" s="327"/>
      <c r="Q1042" s="327"/>
      <c r="R1042" s="327"/>
      <c r="S1042" s="327"/>
    </row>
    <row r="1043" spans="1:19" x14ac:dyDescent="0.25">
      <c r="A1043" s="1371" t="s">
        <v>1257</v>
      </c>
      <c r="B1043" s="321">
        <v>755</v>
      </c>
      <c r="C1043" s="1483" t="s">
        <v>1222</v>
      </c>
      <c r="D1043" s="323" t="s">
        <v>126</v>
      </c>
      <c r="E1043" s="324">
        <v>3</v>
      </c>
      <c r="F1043" s="325">
        <v>17.16</v>
      </c>
      <c r="G1043" s="326">
        <v>18.876000000000001</v>
      </c>
      <c r="H1043" s="327">
        <v>3</v>
      </c>
      <c r="I1043" s="327"/>
      <c r="J1043" s="327"/>
      <c r="K1043" s="327"/>
      <c r="L1043" s="327"/>
      <c r="M1043" s="327"/>
      <c r="N1043" s="327"/>
      <c r="O1043" s="327"/>
      <c r="P1043" s="327"/>
      <c r="Q1043" s="327"/>
      <c r="R1043" s="327"/>
      <c r="S1043" s="327"/>
    </row>
    <row r="1044" spans="1:19" x14ac:dyDescent="0.25">
      <c r="A1044" s="1371" t="s">
        <v>1257</v>
      </c>
      <c r="B1044" s="321">
        <v>755</v>
      </c>
      <c r="C1044" s="1483" t="s">
        <v>1223</v>
      </c>
      <c r="D1044" s="323" t="s">
        <v>159</v>
      </c>
      <c r="E1044" s="324">
        <v>20</v>
      </c>
      <c r="F1044" s="325">
        <v>19.21</v>
      </c>
      <c r="G1044" s="326">
        <v>21.131</v>
      </c>
      <c r="H1044" s="327">
        <v>5</v>
      </c>
      <c r="I1044" s="327"/>
      <c r="J1044" s="327"/>
      <c r="K1044" s="327">
        <v>10</v>
      </c>
      <c r="L1044" s="327"/>
      <c r="M1044" s="327"/>
      <c r="N1044" s="327">
        <v>5</v>
      </c>
      <c r="O1044" s="327"/>
      <c r="P1044" s="327"/>
      <c r="Q1044" s="327"/>
      <c r="R1044" s="327"/>
      <c r="S1044" s="327"/>
    </row>
    <row r="1045" spans="1:19" x14ac:dyDescent="0.25">
      <c r="A1045" s="1371" t="s">
        <v>1257</v>
      </c>
      <c r="B1045" s="321">
        <v>755</v>
      </c>
      <c r="C1045" s="1483" t="s">
        <v>1224</v>
      </c>
      <c r="D1045" s="323" t="s">
        <v>66</v>
      </c>
      <c r="E1045" s="324">
        <v>3</v>
      </c>
      <c r="F1045" s="325">
        <v>112.11</v>
      </c>
      <c r="G1045" s="326">
        <v>123.321</v>
      </c>
      <c r="H1045" s="327">
        <v>3</v>
      </c>
      <c r="I1045" s="327"/>
      <c r="J1045" s="327"/>
      <c r="K1045" s="327"/>
      <c r="L1045" s="327"/>
      <c r="M1045" s="327"/>
      <c r="N1045" s="327"/>
      <c r="O1045" s="327"/>
      <c r="P1045" s="327"/>
      <c r="Q1045" s="327"/>
      <c r="R1045" s="327"/>
      <c r="S1045" s="327"/>
    </row>
    <row r="1046" spans="1:19" x14ac:dyDescent="0.25">
      <c r="A1046" s="1371" t="s">
        <v>1257</v>
      </c>
      <c r="B1046" s="321">
        <v>755</v>
      </c>
      <c r="C1046" s="1483" t="s">
        <v>1225</v>
      </c>
      <c r="D1046" s="323" t="s">
        <v>126</v>
      </c>
      <c r="E1046" s="324">
        <v>10</v>
      </c>
      <c r="F1046" s="325">
        <v>47.84</v>
      </c>
      <c r="G1046" s="326">
        <v>52.624000000000002</v>
      </c>
      <c r="H1046" s="327">
        <v>5</v>
      </c>
      <c r="I1046" s="327"/>
      <c r="J1046" s="327"/>
      <c r="K1046" s="327"/>
      <c r="L1046" s="327"/>
      <c r="M1046" s="327"/>
      <c r="N1046" s="327">
        <v>5</v>
      </c>
      <c r="O1046" s="327"/>
      <c r="P1046" s="327"/>
      <c r="Q1046" s="327"/>
      <c r="R1046" s="327"/>
      <c r="S1046" s="327"/>
    </row>
    <row r="1047" spans="1:19" x14ac:dyDescent="0.25">
      <c r="A1047" s="1371" t="s">
        <v>1257</v>
      </c>
      <c r="B1047" s="321">
        <v>755</v>
      </c>
      <c r="C1047" s="1483" t="s">
        <v>1226</v>
      </c>
      <c r="D1047" s="323" t="s">
        <v>126</v>
      </c>
      <c r="E1047" s="324">
        <v>10</v>
      </c>
      <c r="F1047" s="325">
        <v>15.39</v>
      </c>
      <c r="G1047" s="326">
        <v>16.929000000000002</v>
      </c>
      <c r="H1047" s="327">
        <v>5</v>
      </c>
      <c r="I1047" s="327"/>
      <c r="J1047" s="327"/>
      <c r="K1047" s="327"/>
      <c r="L1047" s="327"/>
      <c r="M1047" s="327"/>
      <c r="N1047" s="327">
        <v>5</v>
      </c>
      <c r="O1047" s="327"/>
      <c r="P1047" s="327"/>
      <c r="Q1047" s="327"/>
      <c r="R1047" s="327"/>
      <c r="S1047" s="327"/>
    </row>
    <row r="1048" spans="1:19" ht="25.5" x14ac:dyDescent="0.25">
      <c r="A1048" s="1371" t="s">
        <v>1257</v>
      </c>
      <c r="B1048" s="321">
        <v>755</v>
      </c>
      <c r="C1048" s="1483" t="s">
        <v>1227</v>
      </c>
      <c r="D1048" s="323" t="s">
        <v>1228</v>
      </c>
      <c r="E1048" s="324">
        <v>4</v>
      </c>
      <c r="F1048" s="325">
        <v>67.599999999999994</v>
      </c>
      <c r="G1048" s="326">
        <v>74.36</v>
      </c>
      <c r="H1048" s="327">
        <v>1</v>
      </c>
      <c r="I1048" s="327"/>
      <c r="J1048" s="327"/>
      <c r="K1048" s="327">
        <v>1</v>
      </c>
      <c r="L1048" s="327"/>
      <c r="M1048" s="327"/>
      <c r="N1048" s="327">
        <v>1</v>
      </c>
      <c r="O1048" s="327"/>
      <c r="P1048" s="327"/>
      <c r="Q1048" s="327">
        <v>1</v>
      </c>
      <c r="R1048" s="327"/>
      <c r="S1048" s="327"/>
    </row>
    <row r="1049" spans="1:19" x14ac:dyDescent="0.25">
      <c r="A1049" s="1371" t="s">
        <v>1257</v>
      </c>
      <c r="B1049" s="1396">
        <v>755</v>
      </c>
      <c r="C1049" s="349" t="s">
        <v>1231</v>
      </c>
      <c r="D1049" s="350" t="s">
        <v>142</v>
      </c>
      <c r="E1049" s="351">
        <v>2</v>
      </c>
      <c r="F1049" s="352"/>
      <c r="G1049" s="347">
        <v>400</v>
      </c>
      <c r="H1049" s="353">
        <v>2</v>
      </c>
      <c r="I1049" s="348"/>
      <c r="J1049" s="348"/>
      <c r="K1049" s="348"/>
      <c r="L1049" s="348"/>
      <c r="M1049" s="348"/>
      <c r="N1049" s="348"/>
      <c r="O1049" s="348"/>
      <c r="P1049" s="348"/>
      <c r="Q1049" s="348"/>
      <c r="R1049" s="348"/>
      <c r="S1049" s="348"/>
    </row>
    <row r="1050" spans="1:19" x14ac:dyDescent="0.25">
      <c r="A1050" s="1371" t="s">
        <v>1257</v>
      </c>
      <c r="B1050" s="1396">
        <v>755</v>
      </c>
      <c r="C1050" s="349" t="s">
        <v>1234</v>
      </c>
      <c r="D1050" s="350" t="s">
        <v>126</v>
      </c>
      <c r="E1050" s="351">
        <v>20</v>
      </c>
      <c r="F1050" s="352"/>
      <c r="G1050" s="2658">
        <v>440</v>
      </c>
      <c r="H1050" s="2733">
        <v>20</v>
      </c>
      <c r="I1050" s="348"/>
      <c r="J1050" s="348"/>
      <c r="K1050" s="348"/>
      <c r="L1050" s="348"/>
      <c r="M1050" s="348"/>
      <c r="N1050" s="348"/>
      <c r="O1050" s="348"/>
      <c r="P1050" s="348"/>
      <c r="Q1050" s="348"/>
      <c r="R1050" s="348"/>
      <c r="S1050" s="348"/>
    </row>
    <row r="1051" spans="1:19" x14ac:dyDescent="0.25">
      <c r="A1051" s="1371" t="s">
        <v>1257</v>
      </c>
      <c r="B1051" s="1396">
        <v>755</v>
      </c>
      <c r="C1051" s="349" t="s">
        <v>1235</v>
      </c>
      <c r="D1051" s="350" t="s">
        <v>126</v>
      </c>
      <c r="E1051" s="351">
        <v>150</v>
      </c>
      <c r="F1051" s="352"/>
      <c r="G1051" s="2658">
        <v>525</v>
      </c>
      <c r="H1051" s="2733">
        <v>100</v>
      </c>
      <c r="I1051" s="348"/>
      <c r="J1051" s="348"/>
      <c r="K1051" s="354"/>
      <c r="L1051" s="348"/>
      <c r="M1051" s="348"/>
      <c r="N1051" s="348">
        <v>50</v>
      </c>
      <c r="O1051" s="348"/>
      <c r="P1051" s="348"/>
      <c r="Q1051" s="348"/>
      <c r="R1051" s="348"/>
      <c r="S1051" s="348"/>
    </row>
    <row r="1052" spans="1:19" x14ac:dyDescent="0.25">
      <c r="A1052" s="1371" t="s">
        <v>1257</v>
      </c>
      <c r="B1052" s="1396">
        <v>755</v>
      </c>
      <c r="C1052" s="349" t="s">
        <v>1236</v>
      </c>
      <c r="D1052" s="350" t="s">
        <v>126</v>
      </c>
      <c r="E1052" s="351">
        <v>150</v>
      </c>
      <c r="F1052" s="352"/>
      <c r="G1052" s="2658">
        <v>500</v>
      </c>
      <c r="H1052" s="2733">
        <v>100</v>
      </c>
      <c r="I1052" s="348"/>
      <c r="J1052" s="348"/>
      <c r="K1052" s="354"/>
      <c r="L1052" s="348"/>
      <c r="M1052" s="348"/>
      <c r="N1052" s="348">
        <v>50</v>
      </c>
      <c r="O1052" s="348"/>
      <c r="P1052" s="348"/>
      <c r="Q1052" s="348"/>
      <c r="R1052" s="348"/>
      <c r="S1052" s="348"/>
    </row>
    <row r="1053" spans="1:19" x14ac:dyDescent="0.25">
      <c r="A1053" s="1371" t="s">
        <v>1257</v>
      </c>
      <c r="B1053" s="1396">
        <v>755</v>
      </c>
      <c r="C1053" s="349" t="s">
        <v>1237</v>
      </c>
      <c r="D1053" s="350" t="s">
        <v>126</v>
      </c>
      <c r="E1053" s="351">
        <v>3</v>
      </c>
      <c r="F1053" s="355"/>
      <c r="G1053" s="2658">
        <v>12150</v>
      </c>
      <c r="H1053" s="368">
        <v>3</v>
      </c>
      <c r="I1053" s="348"/>
      <c r="J1053" s="348"/>
      <c r="K1053" s="348"/>
      <c r="L1053" s="348"/>
      <c r="M1053" s="348"/>
      <c r="N1053" s="348"/>
      <c r="O1053" s="348"/>
      <c r="P1053" s="348"/>
      <c r="Q1053" s="348"/>
      <c r="R1053" s="348"/>
      <c r="S1053" s="348"/>
    </row>
    <row r="1054" spans="1:19" x14ac:dyDescent="0.25">
      <c r="A1054" s="1371" t="s">
        <v>1257</v>
      </c>
      <c r="B1054" s="1392">
        <v>755</v>
      </c>
      <c r="C1054" s="349" t="s">
        <v>1239</v>
      </c>
      <c r="D1054" s="350" t="s">
        <v>126</v>
      </c>
      <c r="E1054" s="361">
        <v>10</v>
      </c>
      <c r="F1054" s="352"/>
      <c r="G1054" s="2658">
        <v>4800</v>
      </c>
      <c r="H1054" s="368">
        <v>5</v>
      </c>
      <c r="I1054" s="348"/>
      <c r="J1054" s="348"/>
      <c r="K1054" s="348"/>
      <c r="L1054" s="348"/>
      <c r="M1054" s="348"/>
      <c r="N1054" s="348">
        <v>5</v>
      </c>
      <c r="O1054" s="348"/>
      <c r="P1054" s="348"/>
      <c r="Q1054" s="348"/>
      <c r="R1054" s="348"/>
      <c r="S1054" s="348"/>
    </row>
    <row r="1055" spans="1:19" x14ac:dyDescent="0.25">
      <c r="A1055" s="1371" t="s">
        <v>1257</v>
      </c>
      <c r="B1055" s="1392">
        <v>755</v>
      </c>
      <c r="C1055" s="349" t="s">
        <v>1240</v>
      </c>
      <c r="D1055" s="350" t="s">
        <v>142</v>
      </c>
      <c r="E1055" s="351">
        <v>10</v>
      </c>
      <c r="F1055" s="352"/>
      <c r="G1055" s="2658">
        <v>440</v>
      </c>
      <c r="H1055" s="2733">
        <v>10</v>
      </c>
      <c r="I1055" s="348"/>
      <c r="J1055" s="348"/>
      <c r="K1055" s="348"/>
      <c r="L1055" s="348"/>
      <c r="M1055" s="348"/>
      <c r="N1055" s="348"/>
      <c r="O1055" s="348"/>
      <c r="P1055" s="348"/>
      <c r="Q1055" s="348"/>
      <c r="R1055" s="348"/>
      <c r="S1055" s="348"/>
    </row>
    <row r="1056" spans="1:19" x14ac:dyDescent="0.25">
      <c r="A1056" s="1371" t="s">
        <v>1257</v>
      </c>
      <c r="B1056" s="1392">
        <v>755</v>
      </c>
      <c r="C1056" s="349" t="s">
        <v>1241</v>
      </c>
      <c r="D1056" s="350" t="s">
        <v>159</v>
      </c>
      <c r="E1056" s="351">
        <v>1</v>
      </c>
      <c r="F1056" s="352"/>
      <c r="G1056" s="2658">
        <v>50</v>
      </c>
      <c r="H1056" s="2733">
        <v>1</v>
      </c>
      <c r="I1056" s="348"/>
      <c r="J1056" s="348"/>
      <c r="K1056" s="348"/>
      <c r="L1056" s="348"/>
      <c r="M1056" s="348"/>
      <c r="N1056" s="348"/>
      <c r="O1056" s="348"/>
      <c r="P1056" s="348"/>
      <c r="Q1056" s="348"/>
      <c r="R1056" s="348"/>
      <c r="S1056" s="348"/>
    </row>
    <row r="1057" spans="1:19" x14ac:dyDescent="0.25">
      <c r="A1057" s="1371" t="s">
        <v>1257</v>
      </c>
      <c r="B1057" s="1392">
        <v>755</v>
      </c>
      <c r="C1057" s="349" t="s">
        <v>1242</v>
      </c>
      <c r="D1057" s="350" t="s">
        <v>88</v>
      </c>
      <c r="E1057" s="351">
        <v>2</v>
      </c>
      <c r="F1057" s="352"/>
      <c r="G1057" s="2658">
        <v>178</v>
      </c>
      <c r="H1057" s="2733">
        <v>2</v>
      </c>
      <c r="I1057" s="348"/>
      <c r="J1057" s="348"/>
      <c r="K1057" s="348"/>
      <c r="L1057" s="348"/>
      <c r="M1057" s="348"/>
      <c r="N1057" s="348"/>
      <c r="O1057" s="348"/>
      <c r="P1057" s="348"/>
      <c r="Q1057" s="348"/>
      <c r="R1057" s="348"/>
      <c r="S1057" s="348"/>
    </row>
    <row r="1058" spans="1:19" x14ac:dyDescent="0.25">
      <c r="A1058" s="1371" t="s">
        <v>1257</v>
      </c>
      <c r="B1058" s="1392">
        <v>755</v>
      </c>
      <c r="C1058" s="349" t="s">
        <v>1243</v>
      </c>
      <c r="D1058" s="350" t="s">
        <v>126</v>
      </c>
      <c r="E1058" s="351">
        <v>2</v>
      </c>
      <c r="F1058" s="352"/>
      <c r="G1058" s="2658">
        <v>98</v>
      </c>
      <c r="H1058" s="368">
        <v>2</v>
      </c>
      <c r="I1058" s="348"/>
      <c r="J1058" s="348"/>
      <c r="K1058" s="354"/>
      <c r="L1058" s="348"/>
      <c r="M1058" s="348"/>
      <c r="N1058" s="348">
        <v>2</v>
      </c>
      <c r="O1058" s="348"/>
      <c r="P1058" s="348"/>
      <c r="Q1058" s="348"/>
      <c r="R1058" s="348"/>
      <c r="S1058" s="348"/>
    </row>
    <row r="1059" spans="1:19" x14ac:dyDescent="0.25">
      <c r="A1059" s="1371" t="s">
        <v>1257</v>
      </c>
      <c r="B1059" s="1392">
        <v>755</v>
      </c>
      <c r="C1059" s="349" t="s">
        <v>1244</v>
      </c>
      <c r="D1059" s="350" t="s">
        <v>126</v>
      </c>
      <c r="E1059" s="361">
        <v>30</v>
      </c>
      <c r="F1059" s="362"/>
      <c r="G1059" s="2658">
        <v>90000</v>
      </c>
      <c r="H1059" s="2733">
        <v>10</v>
      </c>
      <c r="I1059" s="348"/>
      <c r="J1059" s="348"/>
      <c r="K1059" s="348">
        <v>10</v>
      </c>
      <c r="L1059" s="348"/>
      <c r="M1059" s="348"/>
      <c r="N1059" s="348">
        <v>10</v>
      </c>
      <c r="O1059" s="348"/>
      <c r="P1059" s="348"/>
      <c r="Q1059" s="348"/>
      <c r="R1059" s="348"/>
      <c r="S1059" s="348"/>
    </row>
    <row r="1060" spans="1:19" x14ac:dyDescent="0.25">
      <c r="A1060" s="1371" t="s">
        <v>1257</v>
      </c>
      <c r="B1060" s="1392">
        <v>755</v>
      </c>
      <c r="C1060" s="349" t="s">
        <v>1247</v>
      </c>
      <c r="D1060" s="350" t="s">
        <v>126</v>
      </c>
      <c r="E1060" s="351">
        <v>6</v>
      </c>
      <c r="F1060" s="355"/>
      <c r="G1060" s="2721"/>
      <c r="H1060" s="368">
        <v>6</v>
      </c>
      <c r="I1060" s="348"/>
      <c r="J1060" s="348"/>
      <c r="K1060" s="348"/>
      <c r="L1060" s="348"/>
      <c r="M1060" s="348"/>
      <c r="N1060" s="348"/>
      <c r="O1060" s="348"/>
      <c r="P1060" s="348"/>
      <c r="Q1060" s="348"/>
      <c r="R1060" s="348"/>
      <c r="S1060" s="348"/>
    </row>
    <row r="1061" spans="1:19" x14ac:dyDescent="0.25">
      <c r="A1061" s="1369" t="s">
        <v>1312</v>
      </c>
      <c r="B1061" s="382">
        <v>755</v>
      </c>
      <c r="C1061" s="383" t="s">
        <v>1258</v>
      </c>
      <c r="D1061" s="384">
        <v>1</v>
      </c>
      <c r="E1061" s="384" t="s">
        <v>53</v>
      </c>
      <c r="F1061" s="385">
        <v>4025.5696000000003</v>
      </c>
      <c r="G1061" s="2026">
        <v>4025.5696000000003</v>
      </c>
      <c r="H1061" s="2075">
        <v>1</v>
      </c>
      <c r="I1061" s="386"/>
      <c r="J1061" s="386"/>
      <c r="K1061" s="386"/>
      <c r="L1061" s="386"/>
      <c r="M1061" s="386"/>
      <c r="N1061" s="386"/>
      <c r="O1061" s="386"/>
      <c r="P1061" s="386"/>
      <c r="Q1061" s="386"/>
      <c r="R1061" s="387"/>
      <c r="S1061" s="387"/>
    </row>
    <row r="1062" spans="1:19" x14ac:dyDescent="0.25">
      <c r="A1062" s="1369" t="s">
        <v>1312</v>
      </c>
      <c r="B1062" s="382">
        <v>755</v>
      </c>
      <c r="C1062" s="383" t="s">
        <v>1259</v>
      </c>
      <c r="D1062" s="384">
        <v>4</v>
      </c>
      <c r="E1062" s="384" t="s">
        <v>218</v>
      </c>
      <c r="F1062" s="385">
        <v>92.123199999999997</v>
      </c>
      <c r="G1062" s="2026">
        <v>368.49279999999999</v>
      </c>
      <c r="H1062" s="2075">
        <v>1</v>
      </c>
      <c r="I1062" s="386"/>
      <c r="J1062" s="386"/>
      <c r="K1062" s="386">
        <v>1</v>
      </c>
      <c r="L1062" s="386"/>
      <c r="M1062" s="386"/>
      <c r="N1062" s="386">
        <v>1</v>
      </c>
      <c r="O1062" s="386"/>
      <c r="P1062" s="386"/>
      <c r="Q1062" s="386">
        <v>1</v>
      </c>
      <c r="R1062" s="387"/>
      <c r="S1062" s="387"/>
    </row>
    <row r="1063" spans="1:19" x14ac:dyDescent="0.25">
      <c r="A1063" s="1369" t="s">
        <v>1312</v>
      </c>
      <c r="B1063" s="382">
        <v>755</v>
      </c>
      <c r="C1063" s="383" t="s">
        <v>1190</v>
      </c>
      <c r="D1063" s="384">
        <v>4</v>
      </c>
      <c r="E1063" s="384" t="s">
        <v>134</v>
      </c>
      <c r="F1063" s="385">
        <v>39.366599999999998</v>
      </c>
      <c r="G1063" s="2026">
        <v>157.46639999999999</v>
      </c>
      <c r="H1063" s="2075">
        <v>2</v>
      </c>
      <c r="I1063" s="386"/>
      <c r="J1063" s="386"/>
      <c r="K1063" s="386"/>
      <c r="L1063" s="386"/>
      <c r="M1063" s="386"/>
      <c r="N1063" s="386">
        <v>2</v>
      </c>
      <c r="O1063" s="386"/>
      <c r="P1063" s="386"/>
      <c r="Q1063" s="386"/>
      <c r="R1063" s="387"/>
      <c r="S1063" s="387"/>
    </row>
    <row r="1064" spans="1:19" x14ac:dyDescent="0.25">
      <c r="A1064" s="1369" t="s">
        <v>1312</v>
      </c>
      <c r="B1064" s="382">
        <v>755</v>
      </c>
      <c r="C1064" s="383" t="s">
        <v>1197</v>
      </c>
      <c r="D1064" s="384">
        <v>3</v>
      </c>
      <c r="E1064" s="384" t="s">
        <v>23</v>
      </c>
      <c r="F1064" s="385">
        <v>13.39</v>
      </c>
      <c r="G1064" s="2026">
        <v>40.17</v>
      </c>
      <c r="H1064" s="2075">
        <v>3</v>
      </c>
      <c r="I1064" s="386"/>
      <c r="J1064" s="386"/>
      <c r="K1064" s="386"/>
      <c r="L1064" s="386"/>
      <c r="M1064" s="386"/>
      <c r="N1064" s="386"/>
      <c r="O1064" s="386"/>
      <c r="P1064" s="386"/>
      <c r="Q1064" s="386"/>
      <c r="R1064" s="387"/>
      <c r="S1064" s="387"/>
    </row>
    <row r="1065" spans="1:19" x14ac:dyDescent="0.25">
      <c r="A1065" s="1369" t="s">
        <v>1312</v>
      </c>
      <c r="B1065" s="382">
        <v>755</v>
      </c>
      <c r="C1065" s="383" t="s">
        <v>1260</v>
      </c>
      <c r="D1065" s="384">
        <v>12</v>
      </c>
      <c r="E1065" s="384" t="s">
        <v>159</v>
      </c>
      <c r="F1065" s="385">
        <v>63.200800000000001</v>
      </c>
      <c r="G1065" s="2026">
        <v>758.40959999999995</v>
      </c>
      <c r="H1065" s="2075">
        <v>12</v>
      </c>
      <c r="I1065" s="386"/>
      <c r="J1065" s="386"/>
      <c r="K1065" s="386"/>
      <c r="L1065" s="386"/>
      <c r="M1065" s="386"/>
      <c r="N1065" s="386"/>
      <c r="O1065" s="386"/>
      <c r="P1065" s="386"/>
      <c r="Q1065" s="386"/>
      <c r="R1065" s="387"/>
      <c r="S1065" s="387"/>
    </row>
    <row r="1066" spans="1:19" x14ac:dyDescent="0.25">
      <c r="A1066" s="1369" t="s">
        <v>1312</v>
      </c>
      <c r="B1066" s="382">
        <v>755</v>
      </c>
      <c r="C1066" s="383" t="s">
        <v>1261</v>
      </c>
      <c r="D1066" s="384">
        <v>6</v>
      </c>
      <c r="E1066" s="384" t="s">
        <v>23</v>
      </c>
      <c r="F1066" s="385">
        <v>35.761600000000001</v>
      </c>
      <c r="G1066" s="2026">
        <v>214.56960000000001</v>
      </c>
      <c r="H1066" s="2075">
        <v>6</v>
      </c>
      <c r="I1066" s="386"/>
      <c r="J1066" s="386"/>
      <c r="K1066" s="386"/>
      <c r="L1066" s="386"/>
      <c r="M1066" s="386"/>
      <c r="N1066" s="386"/>
      <c r="O1066" s="386"/>
      <c r="P1066" s="386"/>
      <c r="Q1066" s="386"/>
      <c r="R1066" s="387"/>
      <c r="S1066" s="387"/>
    </row>
    <row r="1067" spans="1:19" x14ac:dyDescent="0.25">
      <c r="A1067" s="1369" t="s">
        <v>1312</v>
      </c>
      <c r="B1067" s="382">
        <v>755</v>
      </c>
      <c r="C1067" s="383" t="s">
        <v>1262</v>
      </c>
      <c r="D1067" s="384">
        <v>1</v>
      </c>
      <c r="E1067" s="384" t="s">
        <v>159</v>
      </c>
      <c r="F1067" s="385">
        <v>867.67200000000003</v>
      </c>
      <c r="G1067" s="2026">
        <v>867.67200000000003</v>
      </c>
      <c r="H1067" s="2075">
        <v>1</v>
      </c>
      <c r="I1067" s="386"/>
      <c r="J1067" s="386"/>
      <c r="K1067" s="386"/>
      <c r="L1067" s="386"/>
      <c r="M1067" s="386"/>
      <c r="N1067" s="386"/>
      <c r="O1067" s="386"/>
      <c r="P1067" s="386"/>
      <c r="Q1067" s="386"/>
      <c r="R1067" s="387"/>
      <c r="S1067" s="387"/>
    </row>
    <row r="1068" spans="1:19" x14ac:dyDescent="0.25">
      <c r="A1068" s="1369" t="s">
        <v>1312</v>
      </c>
      <c r="B1068" s="382">
        <v>755</v>
      </c>
      <c r="C1068" s="383" t="s">
        <v>1263</v>
      </c>
      <c r="D1068" s="384">
        <v>1</v>
      </c>
      <c r="E1068" s="384" t="s">
        <v>159</v>
      </c>
      <c r="F1068" s="385">
        <v>53.56</v>
      </c>
      <c r="G1068" s="2026">
        <v>53.56</v>
      </c>
      <c r="H1068" s="2075">
        <v>1</v>
      </c>
      <c r="I1068" s="386"/>
      <c r="J1068" s="386"/>
      <c r="K1068" s="386"/>
      <c r="L1068" s="386"/>
      <c r="M1068" s="386"/>
      <c r="N1068" s="386"/>
      <c r="O1068" s="386"/>
      <c r="P1068" s="386"/>
      <c r="Q1068" s="386"/>
      <c r="R1068" s="387"/>
      <c r="S1068" s="387"/>
    </row>
    <row r="1069" spans="1:19" x14ac:dyDescent="0.25">
      <c r="A1069" s="1369" t="s">
        <v>1312</v>
      </c>
      <c r="B1069" s="382">
        <v>755</v>
      </c>
      <c r="C1069" s="383" t="s">
        <v>1264</v>
      </c>
      <c r="D1069" s="384">
        <v>6</v>
      </c>
      <c r="E1069" s="384" t="s">
        <v>23</v>
      </c>
      <c r="F1069" s="385">
        <v>8.3532999999999991</v>
      </c>
      <c r="G1069" s="2026">
        <v>50.119799999999998</v>
      </c>
      <c r="H1069" s="2075">
        <v>3</v>
      </c>
      <c r="I1069" s="386"/>
      <c r="J1069" s="386"/>
      <c r="K1069" s="386"/>
      <c r="L1069" s="386"/>
      <c r="M1069" s="386"/>
      <c r="N1069" s="386">
        <v>3</v>
      </c>
      <c r="O1069" s="386"/>
      <c r="P1069" s="386"/>
      <c r="Q1069" s="386"/>
      <c r="R1069" s="387"/>
      <c r="S1069" s="387"/>
    </row>
    <row r="1070" spans="1:19" x14ac:dyDescent="0.25">
      <c r="A1070" s="1369" t="s">
        <v>1312</v>
      </c>
      <c r="B1070" s="382">
        <v>755</v>
      </c>
      <c r="C1070" s="383" t="s">
        <v>1265</v>
      </c>
      <c r="D1070" s="384">
        <v>3</v>
      </c>
      <c r="E1070" s="384" t="s">
        <v>238</v>
      </c>
      <c r="F1070" s="385">
        <v>94.265599999999992</v>
      </c>
      <c r="G1070" s="2026">
        <v>282.79679999999996</v>
      </c>
      <c r="H1070" s="2075">
        <v>3</v>
      </c>
      <c r="I1070" s="386"/>
      <c r="J1070" s="386"/>
      <c r="K1070" s="386"/>
      <c r="L1070" s="386"/>
      <c r="M1070" s="386"/>
      <c r="N1070" s="386"/>
      <c r="O1070" s="386"/>
      <c r="P1070" s="386"/>
      <c r="Q1070" s="386"/>
      <c r="R1070" s="387"/>
      <c r="S1070" s="387"/>
    </row>
    <row r="1071" spans="1:19" x14ac:dyDescent="0.25">
      <c r="A1071" s="1369" t="s">
        <v>1312</v>
      </c>
      <c r="B1071" s="382">
        <v>755</v>
      </c>
      <c r="C1071" s="383" t="s">
        <v>1266</v>
      </c>
      <c r="D1071" s="384">
        <v>12</v>
      </c>
      <c r="E1071" s="384" t="s">
        <v>665</v>
      </c>
      <c r="F1071" s="385">
        <v>109.5817</v>
      </c>
      <c r="G1071" s="2026">
        <v>1314.9803999999999</v>
      </c>
      <c r="H1071" s="2075">
        <v>3</v>
      </c>
      <c r="I1071" s="386"/>
      <c r="J1071" s="386"/>
      <c r="K1071" s="386">
        <v>3</v>
      </c>
      <c r="L1071" s="386"/>
      <c r="M1071" s="386"/>
      <c r="N1071" s="386">
        <v>3</v>
      </c>
      <c r="O1071" s="386"/>
      <c r="P1071" s="386"/>
      <c r="Q1071" s="386">
        <v>3</v>
      </c>
      <c r="R1071" s="387"/>
      <c r="S1071" s="387"/>
    </row>
    <row r="1072" spans="1:19" x14ac:dyDescent="0.25">
      <c r="A1072" s="1369" t="s">
        <v>1312</v>
      </c>
      <c r="B1072" s="382">
        <v>755</v>
      </c>
      <c r="C1072" s="383" t="s">
        <v>1267</v>
      </c>
      <c r="D1072" s="384">
        <v>12</v>
      </c>
      <c r="E1072" s="384" t="s">
        <v>665</v>
      </c>
      <c r="F1072" s="385">
        <v>124.81540000000001</v>
      </c>
      <c r="G1072" s="2026">
        <v>1497.7848000000001</v>
      </c>
      <c r="H1072" s="2075">
        <v>3</v>
      </c>
      <c r="I1072" s="386"/>
      <c r="J1072" s="386"/>
      <c r="K1072" s="386">
        <v>3</v>
      </c>
      <c r="L1072" s="386"/>
      <c r="M1072" s="386"/>
      <c r="N1072" s="386">
        <v>3</v>
      </c>
      <c r="O1072" s="386"/>
      <c r="P1072" s="386"/>
      <c r="Q1072" s="386">
        <v>3</v>
      </c>
      <c r="R1072" s="387"/>
      <c r="S1072" s="387"/>
    </row>
    <row r="1073" spans="1:19" x14ac:dyDescent="0.25">
      <c r="A1073" s="1369" t="s">
        <v>1312</v>
      </c>
      <c r="B1073" s="382">
        <v>755</v>
      </c>
      <c r="C1073" s="383" t="s">
        <v>1268</v>
      </c>
      <c r="D1073" s="384">
        <v>1</v>
      </c>
      <c r="E1073" s="384" t="s">
        <v>159</v>
      </c>
      <c r="F1073" s="385">
        <v>106.0282</v>
      </c>
      <c r="G1073" s="2026">
        <v>106.0282</v>
      </c>
      <c r="H1073" s="2075">
        <v>1</v>
      </c>
      <c r="I1073" s="386"/>
      <c r="J1073" s="386"/>
      <c r="K1073" s="386"/>
      <c r="L1073" s="386"/>
      <c r="M1073" s="386"/>
      <c r="N1073" s="386"/>
      <c r="O1073" s="386"/>
      <c r="P1073" s="386"/>
      <c r="Q1073" s="386"/>
      <c r="R1073" s="387"/>
      <c r="S1073" s="387"/>
    </row>
    <row r="1074" spans="1:19" x14ac:dyDescent="0.25">
      <c r="A1074" s="1369" t="s">
        <v>1312</v>
      </c>
      <c r="B1074" s="382">
        <v>755</v>
      </c>
      <c r="C1074" s="383" t="s">
        <v>1269</v>
      </c>
      <c r="D1074" s="384">
        <v>2</v>
      </c>
      <c r="E1074" s="384" t="s">
        <v>53</v>
      </c>
      <c r="F1074" s="385">
        <v>19.281600000000001</v>
      </c>
      <c r="G1074" s="2026">
        <v>38.563200000000002</v>
      </c>
      <c r="H1074" s="2075">
        <v>2</v>
      </c>
      <c r="I1074" s="386"/>
      <c r="J1074" s="386"/>
      <c r="K1074" s="386"/>
      <c r="L1074" s="386"/>
      <c r="M1074" s="386"/>
      <c r="N1074" s="386"/>
      <c r="O1074" s="386"/>
      <c r="P1074" s="386"/>
      <c r="Q1074" s="386"/>
      <c r="R1074" s="387"/>
      <c r="S1074" s="387"/>
    </row>
    <row r="1075" spans="1:19" x14ac:dyDescent="0.25">
      <c r="A1075" s="1369" t="s">
        <v>1312</v>
      </c>
      <c r="B1075" s="382">
        <v>755</v>
      </c>
      <c r="C1075" s="383" t="s">
        <v>552</v>
      </c>
      <c r="D1075" s="384">
        <v>24</v>
      </c>
      <c r="E1075" s="384" t="s">
        <v>23</v>
      </c>
      <c r="F1075" s="385">
        <v>43.795600000000007</v>
      </c>
      <c r="G1075" s="2026">
        <v>1051.0944000000002</v>
      </c>
      <c r="H1075" s="2075">
        <v>12</v>
      </c>
      <c r="I1075" s="386"/>
      <c r="J1075" s="386"/>
      <c r="K1075" s="386"/>
      <c r="L1075" s="386"/>
      <c r="M1075" s="386"/>
      <c r="N1075" s="386">
        <v>12</v>
      </c>
      <c r="O1075" s="386"/>
      <c r="P1075" s="386"/>
      <c r="Q1075" s="386"/>
      <c r="R1075" s="387"/>
      <c r="S1075" s="387"/>
    </row>
    <row r="1076" spans="1:19" x14ac:dyDescent="0.25">
      <c r="A1076" s="1369" t="s">
        <v>1312</v>
      </c>
      <c r="B1076" s="382">
        <v>755</v>
      </c>
      <c r="C1076" s="383" t="s">
        <v>817</v>
      </c>
      <c r="D1076" s="384">
        <v>24</v>
      </c>
      <c r="E1076" s="384" t="s">
        <v>23</v>
      </c>
      <c r="F1076" s="385">
        <v>43.795600000000007</v>
      </c>
      <c r="G1076" s="2026">
        <v>1051.0944000000002</v>
      </c>
      <c r="H1076" s="2075">
        <v>12</v>
      </c>
      <c r="I1076" s="386"/>
      <c r="J1076" s="386"/>
      <c r="K1076" s="386"/>
      <c r="L1076" s="386"/>
      <c r="M1076" s="386"/>
      <c r="N1076" s="386">
        <v>12</v>
      </c>
      <c r="O1076" s="386"/>
      <c r="P1076" s="386"/>
      <c r="Q1076" s="386"/>
      <c r="R1076" s="387"/>
      <c r="S1076" s="387"/>
    </row>
    <row r="1077" spans="1:19" x14ac:dyDescent="0.25">
      <c r="A1077" s="1369" t="s">
        <v>1312</v>
      </c>
      <c r="B1077" s="382">
        <v>755</v>
      </c>
      <c r="C1077" s="383" t="s">
        <v>1270</v>
      </c>
      <c r="D1077" s="384">
        <v>2</v>
      </c>
      <c r="E1077" s="384" t="s">
        <v>159</v>
      </c>
      <c r="F1077" s="385">
        <v>23.010200000000001</v>
      </c>
      <c r="G1077" s="2026">
        <v>46.020400000000002</v>
      </c>
      <c r="H1077" s="2075">
        <v>1</v>
      </c>
      <c r="I1077" s="386"/>
      <c r="J1077" s="386"/>
      <c r="K1077" s="386"/>
      <c r="L1077" s="386"/>
      <c r="M1077" s="386"/>
      <c r="N1077" s="386">
        <v>1</v>
      </c>
      <c r="O1077" s="386"/>
      <c r="P1077" s="386"/>
      <c r="Q1077" s="386"/>
      <c r="R1077" s="387"/>
      <c r="S1077" s="387"/>
    </row>
    <row r="1078" spans="1:19" x14ac:dyDescent="0.25">
      <c r="A1078" s="1369" t="s">
        <v>1312</v>
      </c>
      <c r="B1078" s="382">
        <v>755</v>
      </c>
      <c r="C1078" s="383" t="s">
        <v>1271</v>
      </c>
      <c r="D1078" s="384">
        <v>2</v>
      </c>
      <c r="E1078" s="384" t="s">
        <v>88</v>
      </c>
      <c r="F1078" s="385">
        <v>31.919699999999999</v>
      </c>
      <c r="G1078" s="2026">
        <v>63.839399999999998</v>
      </c>
      <c r="H1078" s="2075">
        <v>2</v>
      </c>
      <c r="I1078" s="386"/>
      <c r="J1078" s="386"/>
      <c r="K1078" s="386"/>
      <c r="L1078" s="386"/>
      <c r="M1078" s="386"/>
      <c r="N1078" s="386"/>
      <c r="O1078" s="386"/>
      <c r="P1078" s="386"/>
      <c r="Q1078" s="386"/>
      <c r="R1078" s="387"/>
      <c r="S1078" s="387"/>
    </row>
    <row r="1079" spans="1:19" x14ac:dyDescent="0.25">
      <c r="A1079" s="1369" t="s">
        <v>1312</v>
      </c>
      <c r="B1079" s="382">
        <v>755</v>
      </c>
      <c r="C1079" s="383" t="s">
        <v>1272</v>
      </c>
      <c r="D1079" s="384">
        <v>4</v>
      </c>
      <c r="E1079" s="384" t="s">
        <v>48</v>
      </c>
      <c r="F1079" s="2026">
        <v>69.628</v>
      </c>
      <c r="G1079" s="2682">
        <v>278.512</v>
      </c>
      <c r="H1079" s="386">
        <v>1</v>
      </c>
      <c r="I1079" s="386"/>
      <c r="J1079" s="386"/>
      <c r="K1079" s="386">
        <v>1</v>
      </c>
      <c r="L1079" s="386"/>
      <c r="M1079" s="386"/>
      <c r="N1079" s="386">
        <v>1</v>
      </c>
      <c r="O1079" s="386"/>
      <c r="P1079" s="386"/>
      <c r="Q1079" s="386">
        <v>1</v>
      </c>
      <c r="R1079" s="387"/>
      <c r="S1079" s="387"/>
    </row>
    <row r="1080" spans="1:19" x14ac:dyDescent="0.25">
      <c r="A1080" s="1369" t="s">
        <v>1312</v>
      </c>
      <c r="B1080" s="382">
        <v>755</v>
      </c>
      <c r="C1080" s="383" t="s">
        <v>1273</v>
      </c>
      <c r="D1080" s="384">
        <v>2</v>
      </c>
      <c r="E1080" s="384" t="s">
        <v>194</v>
      </c>
      <c r="F1080" s="385">
        <v>41.6</v>
      </c>
      <c r="G1080" s="385">
        <v>83.2</v>
      </c>
      <c r="H1080" s="386">
        <v>1</v>
      </c>
      <c r="I1080" s="386"/>
      <c r="J1080" s="386"/>
      <c r="K1080" s="386"/>
      <c r="L1080" s="386"/>
      <c r="M1080" s="386"/>
      <c r="N1080" s="386">
        <v>1</v>
      </c>
      <c r="O1080" s="386"/>
      <c r="P1080" s="386"/>
      <c r="Q1080" s="386"/>
      <c r="R1080" s="387"/>
      <c r="S1080" s="387"/>
    </row>
    <row r="1081" spans="1:19" x14ac:dyDescent="0.25">
      <c r="A1081" s="1369" t="s">
        <v>1312</v>
      </c>
      <c r="B1081" s="2183">
        <v>755</v>
      </c>
      <c r="C1081" s="383" t="s">
        <v>1274</v>
      </c>
      <c r="D1081" s="2429">
        <v>2</v>
      </c>
      <c r="E1081" s="2429" t="s">
        <v>159</v>
      </c>
      <c r="F1081" s="2548">
        <v>12.15</v>
      </c>
      <c r="G1081" s="2548">
        <v>24.3</v>
      </c>
      <c r="H1081" s="2057">
        <v>2</v>
      </c>
      <c r="I1081" s="2057"/>
      <c r="J1081" s="2057"/>
      <c r="K1081" s="2057"/>
      <c r="L1081" s="2057"/>
      <c r="M1081" s="2057"/>
      <c r="N1081" s="2057"/>
      <c r="O1081" s="2057"/>
      <c r="P1081" s="2057"/>
      <c r="Q1081" s="2057"/>
      <c r="R1081" s="2108"/>
      <c r="S1081" s="2108"/>
    </row>
    <row r="1082" spans="1:19" x14ac:dyDescent="0.25">
      <c r="A1082" s="1369" t="s">
        <v>1312</v>
      </c>
      <c r="B1082" s="1451">
        <v>755</v>
      </c>
      <c r="C1082" s="383" t="s">
        <v>1275</v>
      </c>
      <c r="D1082" s="1710">
        <v>4</v>
      </c>
      <c r="E1082" s="1710" t="s">
        <v>159</v>
      </c>
      <c r="F1082" s="1847">
        <v>6.84</v>
      </c>
      <c r="G1082" s="1847">
        <v>27.36</v>
      </c>
      <c r="H1082" s="2065">
        <v>4</v>
      </c>
      <c r="I1082" s="2065"/>
      <c r="J1082" s="2065"/>
      <c r="K1082" s="2065"/>
      <c r="L1082" s="2065"/>
      <c r="M1082" s="2065"/>
      <c r="N1082" s="2065"/>
      <c r="O1082" s="2065"/>
      <c r="P1082" s="2065"/>
      <c r="Q1082" s="2065"/>
      <c r="R1082" s="2110"/>
      <c r="S1082" s="2110"/>
    </row>
    <row r="1083" spans="1:19" x14ac:dyDescent="0.25">
      <c r="A1083" s="1369" t="s">
        <v>1312</v>
      </c>
      <c r="B1083" s="2183">
        <v>755</v>
      </c>
      <c r="C1083" s="383" t="s">
        <v>1276</v>
      </c>
      <c r="D1083" s="2429">
        <v>4</v>
      </c>
      <c r="E1083" s="2429" t="s">
        <v>238</v>
      </c>
      <c r="F1083" s="2548">
        <v>12</v>
      </c>
      <c r="G1083" s="2548">
        <v>48</v>
      </c>
      <c r="H1083" s="2057">
        <v>4</v>
      </c>
      <c r="I1083" s="2057"/>
      <c r="J1083" s="2057"/>
      <c r="K1083" s="2057"/>
      <c r="L1083" s="2057"/>
      <c r="M1083" s="2057"/>
      <c r="N1083" s="2057"/>
      <c r="O1083" s="2057"/>
      <c r="P1083" s="2057"/>
      <c r="Q1083" s="2057"/>
      <c r="R1083" s="2108"/>
      <c r="S1083" s="2108"/>
    </row>
    <row r="1084" spans="1:19" x14ac:dyDescent="0.25">
      <c r="A1084" s="1369" t="s">
        <v>1312</v>
      </c>
      <c r="B1084" s="1451">
        <v>755</v>
      </c>
      <c r="C1084" s="383" t="s">
        <v>1277</v>
      </c>
      <c r="D1084" s="1710">
        <v>2</v>
      </c>
      <c r="E1084" s="1710" t="s">
        <v>159</v>
      </c>
      <c r="F1084" s="1847">
        <v>240</v>
      </c>
      <c r="G1084" s="1847">
        <v>480</v>
      </c>
      <c r="H1084" s="2065">
        <v>1</v>
      </c>
      <c r="I1084" s="2065"/>
      <c r="J1084" s="2065"/>
      <c r="K1084" s="2065"/>
      <c r="L1084" s="2065"/>
      <c r="M1084" s="2065"/>
      <c r="N1084" s="2065">
        <v>1</v>
      </c>
      <c r="O1084" s="2065"/>
      <c r="P1084" s="2065"/>
      <c r="Q1084" s="2065"/>
      <c r="R1084" s="2110"/>
      <c r="S1084" s="2110"/>
    </row>
    <row r="1085" spans="1:19" x14ac:dyDescent="0.25">
      <c r="A1085" s="1369" t="s">
        <v>1312</v>
      </c>
      <c r="B1085" s="2183">
        <v>755</v>
      </c>
      <c r="C1085" s="383" t="s">
        <v>1278</v>
      </c>
      <c r="D1085" s="2429">
        <v>2</v>
      </c>
      <c r="E1085" s="2429" t="s">
        <v>53</v>
      </c>
      <c r="F1085" s="2548">
        <v>17.670000000000002</v>
      </c>
      <c r="G1085" s="2548">
        <v>35.340000000000003</v>
      </c>
      <c r="H1085" s="2057">
        <v>2</v>
      </c>
      <c r="I1085" s="2057"/>
      <c r="J1085" s="2057"/>
      <c r="K1085" s="2057"/>
      <c r="L1085" s="2057"/>
      <c r="M1085" s="2057"/>
      <c r="N1085" s="2057"/>
      <c r="O1085" s="2057"/>
      <c r="P1085" s="2057"/>
      <c r="Q1085" s="2057"/>
      <c r="R1085" s="2108"/>
      <c r="S1085" s="2108"/>
    </row>
    <row r="1086" spans="1:19" x14ac:dyDescent="0.25">
      <c r="A1086" s="1369" t="s">
        <v>1312</v>
      </c>
      <c r="B1086" s="1451">
        <v>755</v>
      </c>
      <c r="C1086" s="383" t="s">
        <v>1279</v>
      </c>
      <c r="D1086" s="1710">
        <v>12</v>
      </c>
      <c r="E1086" s="1710" t="s">
        <v>23</v>
      </c>
      <c r="F1086" s="1847">
        <v>745</v>
      </c>
      <c r="G1086" s="1847">
        <v>8940</v>
      </c>
      <c r="H1086" s="2065">
        <v>6</v>
      </c>
      <c r="I1086" s="2065"/>
      <c r="J1086" s="2065"/>
      <c r="K1086" s="2065"/>
      <c r="L1086" s="2065"/>
      <c r="M1086" s="2065"/>
      <c r="N1086" s="2065">
        <v>6</v>
      </c>
      <c r="O1086" s="2065"/>
      <c r="P1086" s="2065"/>
      <c r="Q1086" s="2065"/>
      <c r="R1086" s="2110"/>
      <c r="S1086" s="2110"/>
    </row>
    <row r="1087" spans="1:19" x14ac:dyDescent="0.25">
      <c r="A1087" s="1369" t="s">
        <v>1312</v>
      </c>
      <c r="B1087" s="2183">
        <v>755</v>
      </c>
      <c r="C1087" s="383" t="s">
        <v>1280</v>
      </c>
      <c r="D1087" s="2429">
        <v>12</v>
      </c>
      <c r="E1087" s="2429" t="s">
        <v>23</v>
      </c>
      <c r="F1087" s="2548">
        <v>985</v>
      </c>
      <c r="G1087" s="2548">
        <v>11820</v>
      </c>
      <c r="H1087" s="2057">
        <v>6</v>
      </c>
      <c r="I1087" s="2057"/>
      <c r="J1087" s="2057"/>
      <c r="K1087" s="2057"/>
      <c r="L1087" s="2057"/>
      <c r="M1087" s="2057"/>
      <c r="N1087" s="2057">
        <v>6</v>
      </c>
      <c r="O1087" s="2057"/>
      <c r="P1087" s="2057"/>
      <c r="Q1087" s="2057"/>
      <c r="R1087" s="2108"/>
      <c r="S1087" s="2108"/>
    </row>
    <row r="1088" spans="1:19" x14ac:dyDescent="0.25">
      <c r="A1088" s="1369" t="s">
        <v>1312</v>
      </c>
      <c r="B1088" s="1451">
        <v>755</v>
      </c>
      <c r="C1088" s="383" t="s">
        <v>1281</v>
      </c>
      <c r="D1088" s="1710">
        <v>2</v>
      </c>
      <c r="E1088" s="1710" t="s">
        <v>30</v>
      </c>
      <c r="F1088" s="1847">
        <v>200</v>
      </c>
      <c r="G1088" s="1847">
        <v>400</v>
      </c>
      <c r="H1088" s="2065">
        <v>1</v>
      </c>
      <c r="I1088" s="2065"/>
      <c r="J1088" s="2065"/>
      <c r="K1088" s="2065"/>
      <c r="L1088" s="2065"/>
      <c r="M1088" s="2065"/>
      <c r="N1088" s="2065">
        <v>1</v>
      </c>
      <c r="O1088" s="2065"/>
      <c r="P1088" s="2065"/>
      <c r="Q1088" s="2065"/>
      <c r="R1088" s="2110"/>
      <c r="S1088" s="2110"/>
    </row>
    <row r="1089" spans="1:19" x14ac:dyDescent="0.25">
      <c r="A1089" s="1369" t="s">
        <v>1312</v>
      </c>
      <c r="B1089" s="382">
        <v>755</v>
      </c>
      <c r="C1089" s="388" t="s">
        <v>1289</v>
      </c>
      <c r="D1089" s="389">
        <v>3</v>
      </c>
      <c r="E1089" s="390" t="s">
        <v>84</v>
      </c>
      <c r="F1089" s="391">
        <v>38.03</v>
      </c>
      <c r="G1089" s="385">
        <v>114.09</v>
      </c>
      <c r="H1089" s="386"/>
      <c r="I1089" s="386"/>
      <c r="J1089" s="386"/>
      <c r="K1089" s="386"/>
      <c r="L1089" s="386"/>
      <c r="M1089" s="386"/>
      <c r="N1089" s="386"/>
      <c r="O1089" s="386"/>
      <c r="P1089" s="386"/>
      <c r="Q1089" s="386"/>
      <c r="R1089" s="387"/>
      <c r="S1089" s="387"/>
    </row>
    <row r="1090" spans="1:19" x14ac:dyDescent="0.25">
      <c r="A1090" s="1369" t="s">
        <v>1312</v>
      </c>
      <c r="B1090" s="382">
        <v>755</v>
      </c>
      <c r="C1090" s="388" t="s">
        <v>546</v>
      </c>
      <c r="D1090" s="389">
        <v>6</v>
      </c>
      <c r="E1090" s="390" t="s">
        <v>126</v>
      </c>
      <c r="F1090" s="391">
        <v>12.64</v>
      </c>
      <c r="G1090" s="385">
        <v>75.84</v>
      </c>
      <c r="H1090" s="386"/>
      <c r="I1090" s="386"/>
      <c r="J1090" s="386"/>
      <c r="K1090" s="386"/>
      <c r="L1090" s="386"/>
      <c r="M1090" s="386"/>
      <c r="N1090" s="386"/>
      <c r="O1090" s="386"/>
      <c r="P1090" s="386"/>
      <c r="Q1090" s="386"/>
      <c r="R1090" s="387"/>
      <c r="S1090" s="387"/>
    </row>
    <row r="1091" spans="1:19" x14ac:dyDescent="0.25">
      <c r="A1091" s="1369" t="s">
        <v>1312</v>
      </c>
      <c r="B1091" s="382">
        <v>755</v>
      </c>
      <c r="C1091" s="388" t="s">
        <v>1290</v>
      </c>
      <c r="D1091" s="389">
        <v>6</v>
      </c>
      <c r="E1091" s="390" t="s">
        <v>126</v>
      </c>
      <c r="F1091" s="391">
        <v>12.64</v>
      </c>
      <c r="G1091" s="385">
        <v>75.84</v>
      </c>
      <c r="H1091" s="386"/>
      <c r="I1091" s="386"/>
      <c r="J1091" s="386"/>
      <c r="K1091" s="386"/>
      <c r="L1091" s="386"/>
      <c r="M1091" s="386"/>
      <c r="N1091" s="386"/>
      <c r="O1091" s="386"/>
      <c r="P1091" s="386"/>
      <c r="Q1091" s="386"/>
      <c r="R1091" s="387"/>
      <c r="S1091" s="387"/>
    </row>
    <row r="1092" spans="1:19" x14ac:dyDescent="0.25">
      <c r="A1092" s="1369" t="s">
        <v>1312</v>
      </c>
      <c r="B1092" s="382">
        <v>755</v>
      </c>
      <c r="C1092" s="388" t="s">
        <v>1291</v>
      </c>
      <c r="D1092" s="389">
        <v>6</v>
      </c>
      <c r="E1092" s="390" t="s">
        <v>126</v>
      </c>
      <c r="F1092" s="391">
        <v>12.64</v>
      </c>
      <c r="G1092" s="385">
        <v>75.84</v>
      </c>
      <c r="H1092" s="386"/>
      <c r="I1092" s="386"/>
      <c r="J1092" s="386"/>
      <c r="K1092" s="386"/>
      <c r="L1092" s="386"/>
      <c r="M1092" s="386"/>
      <c r="N1092" s="386"/>
      <c r="O1092" s="386"/>
      <c r="P1092" s="386"/>
      <c r="Q1092" s="386"/>
      <c r="R1092" s="387"/>
      <c r="S1092" s="387"/>
    </row>
    <row r="1093" spans="1:19" x14ac:dyDescent="0.25">
      <c r="A1093" s="271" t="s">
        <v>1338</v>
      </c>
      <c r="B1093" s="401">
        <v>755</v>
      </c>
      <c r="C1093" s="409" t="s">
        <v>1313</v>
      </c>
      <c r="D1093" s="402" t="s">
        <v>159</v>
      </c>
      <c r="E1093" s="401">
        <v>12</v>
      </c>
      <c r="F1093" s="403">
        <v>2707.12</v>
      </c>
      <c r="G1093" s="403">
        <v>32485.439999999999</v>
      </c>
      <c r="H1093" s="402">
        <v>1</v>
      </c>
      <c r="I1093" s="402">
        <v>1</v>
      </c>
      <c r="J1093" s="402">
        <v>1</v>
      </c>
      <c r="K1093" s="402">
        <v>1</v>
      </c>
      <c r="L1093" s="402">
        <v>1</v>
      </c>
      <c r="M1093" s="402">
        <v>1</v>
      </c>
      <c r="N1093" s="402">
        <v>1</v>
      </c>
      <c r="O1093" s="402">
        <v>1</v>
      </c>
      <c r="P1093" s="402">
        <v>1</v>
      </c>
      <c r="Q1093" s="402">
        <v>1</v>
      </c>
      <c r="R1093" s="402">
        <v>1</v>
      </c>
      <c r="S1093" s="402">
        <v>1</v>
      </c>
    </row>
    <row r="1094" spans="1:19" x14ac:dyDescent="0.25">
      <c r="A1094" s="271" t="s">
        <v>1338</v>
      </c>
      <c r="B1094" s="401">
        <v>755</v>
      </c>
      <c r="C1094" s="265" t="s">
        <v>1314</v>
      </c>
      <c r="D1094" s="402" t="s">
        <v>157</v>
      </c>
      <c r="E1094" s="401">
        <v>36</v>
      </c>
      <c r="F1094" s="401">
        <v>121.18</v>
      </c>
      <c r="G1094" s="405">
        <v>4362.4799999999996</v>
      </c>
      <c r="H1094" s="402">
        <v>3</v>
      </c>
      <c r="I1094" s="402">
        <v>3</v>
      </c>
      <c r="J1094" s="402">
        <v>3</v>
      </c>
      <c r="K1094" s="402">
        <v>3</v>
      </c>
      <c r="L1094" s="402">
        <v>3</v>
      </c>
      <c r="M1094" s="402">
        <v>3</v>
      </c>
      <c r="N1094" s="401">
        <v>3</v>
      </c>
      <c r="O1094" s="402">
        <v>3</v>
      </c>
      <c r="P1094" s="402">
        <v>3</v>
      </c>
      <c r="Q1094" s="402">
        <v>3</v>
      </c>
      <c r="R1094" s="402">
        <v>3</v>
      </c>
      <c r="S1094" s="402">
        <v>3</v>
      </c>
    </row>
    <row r="1095" spans="1:19" x14ac:dyDescent="0.25">
      <c r="A1095" s="271" t="s">
        <v>1338</v>
      </c>
      <c r="B1095" s="401">
        <v>755</v>
      </c>
      <c r="C1095" s="409" t="s">
        <v>1315</v>
      </c>
      <c r="D1095" s="402" t="s">
        <v>157</v>
      </c>
      <c r="E1095" s="401">
        <v>35</v>
      </c>
      <c r="F1095" s="406">
        <v>115</v>
      </c>
      <c r="G1095" s="403">
        <v>4140</v>
      </c>
      <c r="H1095" s="402">
        <v>3</v>
      </c>
      <c r="I1095" s="402">
        <v>3</v>
      </c>
      <c r="J1095" s="402">
        <v>3</v>
      </c>
      <c r="K1095" s="402">
        <v>3</v>
      </c>
      <c r="L1095" s="402">
        <v>3</v>
      </c>
      <c r="M1095" s="402">
        <v>3</v>
      </c>
      <c r="N1095" s="401">
        <v>3</v>
      </c>
      <c r="O1095" s="402">
        <v>3</v>
      </c>
      <c r="P1095" s="402">
        <v>3</v>
      </c>
      <c r="Q1095" s="402">
        <v>3</v>
      </c>
      <c r="R1095" s="402">
        <v>3</v>
      </c>
      <c r="S1095" s="402">
        <v>3</v>
      </c>
    </row>
    <row r="1096" spans="1:19" x14ac:dyDescent="0.25">
      <c r="A1096" s="271" t="s">
        <v>1338</v>
      </c>
      <c r="B1096" s="401">
        <v>755</v>
      </c>
      <c r="C1096" s="409" t="s">
        <v>1316</v>
      </c>
      <c r="D1096" s="402" t="s">
        <v>159</v>
      </c>
      <c r="E1096" s="401">
        <v>2</v>
      </c>
      <c r="F1096" s="401">
        <v>20.23</v>
      </c>
      <c r="G1096" s="401">
        <v>40.46</v>
      </c>
      <c r="H1096" s="401">
        <v>1</v>
      </c>
      <c r="I1096" s="401"/>
      <c r="J1096" s="401"/>
      <c r="K1096" s="407"/>
      <c r="L1096" s="401"/>
      <c r="M1096" s="401"/>
      <c r="N1096" s="401">
        <v>1</v>
      </c>
      <c r="O1096" s="401"/>
      <c r="P1096" s="401"/>
      <c r="Q1096" s="401"/>
      <c r="R1096" s="401"/>
      <c r="S1096" s="401"/>
    </row>
    <row r="1097" spans="1:19" x14ac:dyDescent="0.25">
      <c r="A1097" s="271" t="s">
        <v>1338</v>
      </c>
      <c r="B1097" s="401">
        <v>755</v>
      </c>
      <c r="C1097" s="409" t="s">
        <v>930</v>
      </c>
      <c r="D1097" s="402" t="s">
        <v>134</v>
      </c>
      <c r="E1097" s="401">
        <v>12</v>
      </c>
      <c r="F1097" s="406">
        <v>38.22</v>
      </c>
      <c r="G1097" s="401">
        <v>458.64</v>
      </c>
      <c r="H1097" s="402">
        <v>1</v>
      </c>
      <c r="I1097" s="402">
        <v>1</v>
      </c>
      <c r="J1097" s="402">
        <v>1</v>
      </c>
      <c r="K1097" s="402">
        <v>1</v>
      </c>
      <c r="L1097" s="402">
        <v>1</v>
      </c>
      <c r="M1097" s="402">
        <v>1</v>
      </c>
      <c r="N1097" s="402">
        <v>1</v>
      </c>
      <c r="O1097" s="402">
        <v>1</v>
      </c>
      <c r="P1097" s="402">
        <v>1</v>
      </c>
      <c r="Q1097" s="402">
        <v>1</v>
      </c>
      <c r="R1097" s="402">
        <v>1</v>
      </c>
      <c r="S1097" s="402">
        <v>1</v>
      </c>
    </row>
    <row r="1098" spans="1:19" x14ac:dyDescent="0.25">
      <c r="A1098" s="271" t="s">
        <v>1338</v>
      </c>
      <c r="B1098" s="401">
        <v>755</v>
      </c>
      <c r="C1098" s="409" t="s">
        <v>915</v>
      </c>
      <c r="D1098" s="402" t="s">
        <v>134</v>
      </c>
      <c r="E1098" s="401">
        <v>2</v>
      </c>
      <c r="F1098" s="401">
        <v>22.88</v>
      </c>
      <c r="G1098" s="2650">
        <v>45.76</v>
      </c>
      <c r="H1098" s="2732">
        <v>1</v>
      </c>
      <c r="I1098" s="402"/>
      <c r="J1098" s="402"/>
      <c r="K1098" s="402"/>
      <c r="L1098" s="402"/>
      <c r="M1098" s="402"/>
      <c r="N1098" s="402">
        <v>1</v>
      </c>
      <c r="O1098" s="402"/>
      <c r="P1098" s="402"/>
      <c r="Q1098" s="402"/>
      <c r="R1098" s="402"/>
      <c r="S1098" s="402"/>
    </row>
    <row r="1099" spans="1:19" x14ac:dyDescent="0.25">
      <c r="A1099" s="271" t="s">
        <v>1338</v>
      </c>
      <c r="B1099" s="401">
        <v>755</v>
      </c>
      <c r="C1099" s="409" t="s">
        <v>1241</v>
      </c>
      <c r="D1099" s="402" t="s">
        <v>159</v>
      </c>
      <c r="E1099" s="401">
        <v>2</v>
      </c>
      <c r="F1099" s="401">
        <v>23.82</v>
      </c>
      <c r="G1099" s="2650">
        <v>47.64</v>
      </c>
      <c r="H1099" s="2732">
        <v>2</v>
      </c>
      <c r="I1099" s="402">
        <v>2</v>
      </c>
      <c r="J1099" s="402">
        <v>2</v>
      </c>
      <c r="K1099" s="402">
        <v>2</v>
      </c>
      <c r="L1099" s="402">
        <v>2</v>
      </c>
      <c r="M1099" s="402">
        <v>2</v>
      </c>
      <c r="N1099" s="402">
        <v>2</v>
      </c>
      <c r="O1099" s="402">
        <v>2</v>
      </c>
      <c r="P1099" s="402">
        <v>2</v>
      </c>
      <c r="Q1099" s="402">
        <v>2</v>
      </c>
      <c r="R1099" s="402">
        <v>2</v>
      </c>
      <c r="S1099" s="402">
        <v>2</v>
      </c>
    </row>
    <row r="1100" spans="1:19" x14ac:dyDescent="0.25">
      <c r="A1100" s="271" t="s">
        <v>1338</v>
      </c>
      <c r="B1100" s="401">
        <v>755</v>
      </c>
      <c r="C1100" s="409" t="s">
        <v>1317</v>
      </c>
      <c r="D1100" s="402" t="s">
        <v>53</v>
      </c>
      <c r="E1100" s="401">
        <v>24</v>
      </c>
      <c r="F1100" s="401">
        <v>42.52</v>
      </c>
      <c r="G1100" s="2711">
        <v>1020.48</v>
      </c>
      <c r="H1100" s="2732">
        <v>2</v>
      </c>
      <c r="I1100" s="402">
        <v>2</v>
      </c>
      <c r="J1100" s="402">
        <v>2</v>
      </c>
      <c r="K1100" s="402">
        <v>2</v>
      </c>
      <c r="L1100" s="402">
        <v>2</v>
      </c>
      <c r="M1100" s="402">
        <v>2</v>
      </c>
      <c r="N1100" s="402">
        <v>2</v>
      </c>
      <c r="O1100" s="402">
        <v>2</v>
      </c>
      <c r="P1100" s="402">
        <v>2</v>
      </c>
      <c r="Q1100" s="402">
        <v>2</v>
      </c>
      <c r="R1100" s="402">
        <v>2</v>
      </c>
      <c r="S1100" s="402">
        <v>2</v>
      </c>
    </row>
    <row r="1101" spans="1:19" x14ac:dyDescent="0.25">
      <c r="A1101" s="271" t="s">
        <v>1338</v>
      </c>
      <c r="B1101" s="401">
        <v>755</v>
      </c>
      <c r="C1101" s="409" t="s">
        <v>1318</v>
      </c>
      <c r="D1101" s="402" t="s">
        <v>53</v>
      </c>
      <c r="E1101" s="401">
        <v>6</v>
      </c>
      <c r="F1101" s="401">
        <v>30.99</v>
      </c>
      <c r="G1101" s="2650">
        <v>185.94</v>
      </c>
      <c r="H1101" s="2732">
        <v>1</v>
      </c>
      <c r="I1101" s="402"/>
      <c r="J1101" s="402">
        <v>1</v>
      </c>
      <c r="K1101" s="402"/>
      <c r="L1101" s="402">
        <v>1</v>
      </c>
      <c r="M1101" s="402"/>
      <c r="N1101" s="402">
        <v>1</v>
      </c>
      <c r="O1101" s="402"/>
      <c r="P1101" s="402">
        <v>1</v>
      </c>
      <c r="Q1101" s="402"/>
      <c r="R1101" s="402">
        <v>1</v>
      </c>
      <c r="S1101" s="402"/>
    </row>
    <row r="1102" spans="1:19" x14ac:dyDescent="0.25">
      <c r="A1102" s="271" t="s">
        <v>1338</v>
      </c>
      <c r="B1102" s="401">
        <v>755</v>
      </c>
      <c r="C1102" s="409" t="s">
        <v>1319</v>
      </c>
      <c r="D1102" s="402" t="s">
        <v>88</v>
      </c>
      <c r="E1102" s="401">
        <v>6</v>
      </c>
      <c r="F1102" s="406">
        <v>95.68</v>
      </c>
      <c r="G1102" s="2681">
        <v>574.08000000000004</v>
      </c>
      <c r="H1102" s="2732">
        <v>1</v>
      </c>
      <c r="I1102" s="402"/>
      <c r="J1102" s="402">
        <v>1</v>
      </c>
      <c r="K1102" s="402"/>
      <c r="L1102" s="402">
        <v>1</v>
      </c>
      <c r="M1102" s="402"/>
      <c r="N1102" s="402">
        <v>1</v>
      </c>
      <c r="O1102" s="402"/>
      <c r="P1102" s="402">
        <v>1</v>
      </c>
      <c r="Q1102" s="402"/>
      <c r="R1102" s="402">
        <v>1</v>
      </c>
      <c r="S1102" s="402"/>
    </row>
    <row r="1103" spans="1:19" x14ac:dyDescent="0.25">
      <c r="A1103" s="271" t="s">
        <v>1338</v>
      </c>
      <c r="B1103" s="408">
        <v>755</v>
      </c>
      <c r="C1103" s="409" t="s">
        <v>436</v>
      </c>
      <c r="D1103" s="409" t="s">
        <v>146</v>
      </c>
      <c r="E1103" s="408">
        <v>2</v>
      </c>
      <c r="F1103" s="408">
        <v>51.98</v>
      </c>
      <c r="G1103" s="2644">
        <v>103.96</v>
      </c>
      <c r="H1103" s="1597">
        <v>1</v>
      </c>
      <c r="I1103" s="409"/>
      <c r="J1103" s="409"/>
      <c r="K1103" s="410"/>
      <c r="L1103" s="409"/>
      <c r="M1103" s="409"/>
      <c r="N1103" s="408">
        <v>1</v>
      </c>
      <c r="O1103" s="409"/>
      <c r="P1103" s="409"/>
      <c r="Q1103" s="409"/>
      <c r="R1103" s="409"/>
      <c r="S1103" s="409"/>
    </row>
    <row r="1104" spans="1:19" x14ac:dyDescent="0.25">
      <c r="A1104" s="271" t="s">
        <v>1338</v>
      </c>
      <c r="B1104" s="408">
        <v>755</v>
      </c>
      <c r="C1104" s="409" t="s">
        <v>1320</v>
      </c>
      <c r="D1104" s="409" t="s">
        <v>53</v>
      </c>
      <c r="E1104" s="408">
        <v>3</v>
      </c>
      <c r="F1104" s="411">
        <v>13</v>
      </c>
      <c r="G1104" s="2644">
        <v>39</v>
      </c>
      <c r="H1104" s="1597">
        <v>1</v>
      </c>
      <c r="I1104" s="409"/>
      <c r="J1104" s="409"/>
      <c r="K1104" s="409">
        <v>1</v>
      </c>
      <c r="L1104" s="409"/>
      <c r="M1104" s="410"/>
      <c r="N1104" s="408">
        <v>1</v>
      </c>
      <c r="O1104" s="409"/>
      <c r="P1104" s="409"/>
      <c r="Q1104" s="409">
        <v>1</v>
      </c>
      <c r="R1104" s="409"/>
      <c r="S1104" s="409"/>
    </row>
    <row r="1105" spans="1:19" x14ac:dyDescent="0.25">
      <c r="A1105" s="271" t="s">
        <v>1338</v>
      </c>
      <c r="B1105" s="408">
        <v>755</v>
      </c>
      <c r="C1105" s="409" t="s">
        <v>1321</v>
      </c>
      <c r="D1105" s="409" t="s">
        <v>53</v>
      </c>
      <c r="E1105" s="408">
        <v>4</v>
      </c>
      <c r="F1105" s="408">
        <v>83.2</v>
      </c>
      <c r="G1105" s="2644">
        <v>332.8</v>
      </c>
      <c r="H1105" s="2049">
        <v>1</v>
      </c>
      <c r="I1105" s="409"/>
      <c r="J1105" s="409"/>
      <c r="K1105" s="409">
        <v>1</v>
      </c>
      <c r="L1105" s="409"/>
      <c r="M1105" s="409"/>
      <c r="N1105" s="409">
        <v>1</v>
      </c>
      <c r="O1105" s="409"/>
      <c r="P1105" s="409"/>
      <c r="Q1105" s="409">
        <v>1</v>
      </c>
      <c r="R1105" s="409"/>
      <c r="S1105" s="409"/>
    </row>
    <row r="1106" spans="1:19" x14ac:dyDescent="0.25">
      <c r="A1106" s="271" t="s">
        <v>1338</v>
      </c>
      <c r="B1106" s="408">
        <v>755</v>
      </c>
      <c r="C1106" s="409" t="s">
        <v>1322</v>
      </c>
      <c r="D1106" s="409" t="s">
        <v>53</v>
      </c>
      <c r="E1106" s="408">
        <v>48</v>
      </c>
      <c r="F1106" s="411">
        <v>12.27</v>
      </c>
      <c r="G1106" s="2644">
        <v>588.96</v>
      </c>
      <c r="H1106" s="2049">
        <v>4</v>
      </c>
      <c r="I1106" s="409">
        <v>4</v>
      </c>
      <c r="J1106" s="409">
        <v>4</v>
      </c>
      <c r="K1106" s="409">
        <v>4</v>
      </c>
      <c r="L1106" s="409">
        <v>4</v>
      </c>
      <c r="M1106" s="409">
        <v>4</v>
      </c>
      <c r="N1106" s="409">
        <v>4</v>
      </c>
      <c r="O1106" s="409">
        <v>4</v>
      </c>
      <c r="P1106" s="409">
        <v>4</v>
      </c>
      <c r="Q1106" s="409">
        <v>4</v>
      </c>
      <c r="R1106" s="409">
        <v>4</v>
      </c>
      <c r="S1106" s="409">
        <v>4</v>
      </c>
    </row>
    <row r="1107" spans="1:19" x14ac:dyDescent="0.25">
      <c r="A1107" s="271" t="s">
        <v>1338</v>
      </c>
      <c r="B1107" s="408">
        <v>755</v>
      </c>
      <c r="C1107" s="409" t="s">
        <v>1323</v>
      </c>
      <c r="D1107" s="409" t="s">
        <v>53</v>
      </c>
      <c r="E1107" s="408">
        <v>12</v>
      </c>
      <c r="F1107" s="411">
        <v>12.46</v>
      </c>
      <c r="G1107" s="2644">
        <v>149.52000000000001</v>
      </c>
      <c r="H1107" s="2049">
        <v>12</v>
      </c>
      <c r="I1107" s="409"/>
      <c r="J1107" s="409"/>
      <c r="K1107" s="409"/>
      <c r="L1107" s="409"/>
      <c r="M1107" s="409"/>
      <c r="N1107" s="409"/>
      <c r="O1107" s="409"/>
      <c r="P1107" s="409"/>
      <c r="Q1107" s="409"/>
      <c r="R1107" s="409"/>
      <c r="S1107" s="409"/>
    </row>
    <row r="1108" spans="1:19" x14ac:dyDescent="0.25">
      <c r="A1108" s="271" t="s">
        <v>1338</v>
      </c>
      <c r="B1108" s="408">
        <v>755</v>
      </c>
      <c r="C1108" s="409" t="s">
        <v>1324</v>
      </c>
      <c r="D1108" s="409" t="s">
        <v>53</v>
      </c>
      <c r="E1108" s="408">
        <v>4</v>
      </c>
      <c r="F1108" s="408">
        <v>14.56</v>
      </c>
      <c r="G1108" s="2644">
        <v>58.24</v>
      </c>
      <c r="H1108" s="2049">
        <v>4</v>
      </c>
      <c r="I1108" s="409"/>
      <c r="J1108" s="409"/>
      <c r="K1108" s="409"/>
      <c r="L1108" s="409"/>
      <c r="M1108" s="409"/>
      <c r="N1108" s="409"/>
      <c r="O1108" s="409"/>
      <c r="P1108" s="409"/>
      <c r="Q1108" s="409"/>
      <c r="R1108" s="409"/>
      <c r="S1108" s="409"/>
    </row>
    <row r="1109" spans="1:19" x14ac:dyDescent="0.25">
      <c r="A1109" s="271" t="s">
        <v>1338</v>
      </c>
      <c r="B1109" s="408">
        <v>755</v>
      </c>
      <c r="C1109" s="409" t="s">
        <v>1325</v>
      </c>
      <c r="D1109" s="409" t="s">
        <v>159</v>
      </c>
      <c r="E1109" s="408">
        <v>1</v>
      </c>
      <c r="F1109" s="411">
        <v>139.24</v>
      </c>
      <c r="G1109" s="2644">
        <v>139.24</v>
      </c>
      <c r="H1109" s="2049">
        <v>1</v>
      </c>
      <c r="I1109" s="409"/>
      <c r="J1109" s="409"/>
      <c r="K1109" s="409"/>
      <c r="L1109" s="409"/>
      <c r="M1109" s="409"/>
      <c r="N1109" s="409"/>
      <c r="O1109" s="409"/>
      <c r="P1109" s="409"/>
      <c r="Q1109" s="409"/>
      <c r="R1109" s="409"/>
      <c r="S1109" s="409"/>
    </row>
    <row r="1110" spans="1:19" x14ac:dyDescent="0.25">
      <c r="A1110" s="271" t="s">
        <v>1338</v>
      </c>
      <c r="B1110" s="408">
        <v>755</v>
      </c>
      <c r="C1110" s="409" t="s">
        <v>1326</v>
      </c>
      <c r="D1110" s="409" t="s">
        <v>159</v>
      </c>
      <c r="E1110" s="408">
        <v>2</v>
      </c>
      <c r="F1110" s="408">
        <v>577.20000000000005</v>
      </c>
      <c r="G1110" s="2645">
        <v>1154.44</v>
      </c>
      <c r="H1110" s="2049">
        <v>200</v>
      </c>
      <c r="I1110" s="409"/>
      <c r="J1110" s="409"/>
      <c r="K1110" s="409"/>
      <c r="L1110" s="409"/>
      <c r="M1110" s="409"/>
      <c r="N1110" s="409"/>
      <c r="O1110" s="409"/>
      <c r="P1110" s="409"/>
      <c r="Q1110" s="409"/>
      <c r="R1110" s="409"/>
      <c r="S1110" s="409"/>
    </row>
    <row r="1111" spans="1:19" x14ac:dyDescent="0.25">
      <c r="A1111" s="271" t="s">
        <v>1338</v>
      </c>
      <c r="B1111" s="408">
        <v>755</v>
      </c>
      <c r="C1111" s="409" t="s">
        <v>1327</v>
      </c>
      <c r="D1111" s="409" t="s">
        <v>142</v>
      </c>
      <c r="E1111" s="408">
        <v>2</v>
      </c>
      <c r="F1111" s="411">
        <v>842.4</v>
      </c>
      <c r="G1111" s="2698">
        <v>1684.8</v>
      </c>
      <c r="H1111" s="1597">
        <v>200</v>
      </c>
      <c r="I1111" s="409"/>
      <c r="J1111" s="409"/>
      <c r="K1111" s="410"/>
      <c r="L1111" s="409"/>
      <c r="M1111" s="409"/>
      <c r="N1111" s="408"/>
      <c r="O1111" s="409"/>
      <c r="P1111" s="409"/>
      <c r="Q1111" s="409"/>
      <c r="R1111" s="409"/>
      <c r="S1111" s="409"/>
    </row>
    <row r="1112" spans="1:19" x14ac:dyDescent="0.25">
      <c r="A1112" s="271" t="s">
        <v>1338</v>
      </c>
      <c r="B1112" s="408">
        <v>755</v>
      </c>
      <c r="C1112" s="409" t="s">
        <v>1328</v>
      </c>
      <c r="D1112" s="409" t="s">
        <v>159</v>
      </c>
      <c r="E1112" s="408">
        <v>2</v>
      </c>
      <c r="F1112" s="411">
        <v>22.34</v>
      </c>
      <c r="G1112" s="2644">
        <v>44.68</v>
      </c>
      <c r="H1112" s="1597">
        <v>1</v>
      </c>
      <c r="I1112" s="409"/>
      <c r="J1112" s="409"/>
      <c r="K1112" s="409"/>
      <c r="L1112" s="409"/>
      <c r="M1112" s="409"/>
      <c r="N1112" s="409">
        <v>1</v>
      </c>
      <c r="O1112" s="409"/>
      <c r="P1112" s="409"/>
      <c r="Q1112" s="409"/>
      <c r="R1112" s="409"/>
      <c r="S1112" s="409"/>
    </row>
    <row r="1113" spans="1:19" x14ac:dyDescent="0.25">
      <c r="A1113" s="271" t="s">
        <v>1338</v>
      </c>
      <c r="B1113" s="408">
        <v>755</v>
      </c>
      <c r="C1113" s="409" t="s">
        <v>920</v>
      </c>
      <c r="D1113" s="409" t="s">
        <v>159</v>
      </c>
      <c r="E1113" s="408">
        <v>6</v>
      </c>
      <c r="F1113" s="411">
        <v>65.36</v>
      </c>
      <c r="G1113" s="2644">
        <v>392.16</v>
      </c>
      <c r="H1113" s="1597">
        <v>1</v>
      </c>
      <c r="I1113" s="409"/>
      <c r="J1113" s="409">
        <v>1</v>
      </c>
      <c r="K1113" s="409"/>
      <c r="L1113" s="409">
        <v>1</v>
      </c>
      <c r="M1113" s="409"/>
      <c r="N1113" s="409">
        <v>1</v>
      </c>
      <c r="O1113" s="409"/>
      <c r="P1113" s="409">
        <v>1</v>
      </c>
      <c r="Q1113" s="409"/>
      <c r="R1113" s="409">
        <v>1</v>
      </c>
      <c r="S1113" s="409"/>
    </row>
    <row r="1114" spans="1:19" x14ac:dyDescent="0.25">
      <c r="A1114" s="271" t="s">
        <v>1338</v>
      </c>
      <c r="B1114" s="408">
        <v>755</v>
      </c>
      <c r="C1114" s="409" t="s">
        <v>1329</v>
      </c>
      <c r="D1114" s="409" t="s">
        <v>53</v>
      </c>
      <c r="E1114" s="408">
        <v>2</v>
      </c>
      <c r="F1114" s="408">
        <v>12.77</v>
      </c>
      <c r="G1114" s="2644">
        <v>25.54</v>
      </c>
      <c r="H1114" s="1597">
        <v>2</v>
      </c>
      <c r="I1114" s="409"/>
      <c r="J1114" s="409"/>
      <c r="K1114" s="409"/>
      <c r="L1114" s="409"/>
      <c r="M1114" s="410"/>
      <c r="N1114" s="408"/>
      <c r="O1114" s="409"/>
      <c r="P1114" s="409"/>
      <c r="Q1114" s="409"/>
      <c r="R1114" s="409"/>
      <c r="S1114" s="409"/>
    </row>
    <row r="1115" spans="1:19" x14ac:dyDescent="0.25">
      <c r="A1115" s="271" t="s">
        <v>1338</v>
      </c>
      <c r="B1115" s="408">
        <v>755</v>
      </c>
      <c r="C1115" s="409" t="s">
        <v>1330</v>
      </c>
      <c r="D1115" s="409" t="s">
        <v>53</v>
      </c>
      <c r="E1115" s="408">
        <v>1</v>
      </c>
      <c r="F1115" s="411">
        <v>176.8</v>
      </c>
      <c r="G1115" s="2647">
        <v>176.8</v>
      </c>
      <c r="H1115" s="1597">
        <v>1</v>
      </c>
      <c r="I1115" s="409"/>
      <c r="J1115" s="409"/>
      <c r="K1115" s="409"/>
      <c r="L1115" s="409"/>
      <c r="M1115" s="409"/>
      <c r="N1115" s="409"/>
      <c r="O1115" s="409"/>
      <c r="P1115" s="409"/>
      <c r="Q1115" s="409"/>
      <c r="R1115" s="409"/>
      <c r="S1115" s="409"/>
    </row>
    <row r="1116" spans="1:19" x14ac:dyDescent="0.25">
      <c r="A1116" s="271" t="s">
        <v>1338</v>
      </c>
      <c r="B1116" s="408">
        <v>755</v>
      </c>
      <c r="C1116" s="409" t="s">
        <v>1331</v>
      </c>
      <c r="D1116" s="409" t="s">
        <v>53</v>
      </c>
      <c r="E1116" s="408">
        <v>1</v>
      </c>
      <c r="F1116" s="408">
        <v>17.16</v>
      </c>
      <c r="G1116" s="2644">
        <v>17.16</v>
      </c>
      <c r="H1116" s="2049">
        <v>1</v>
      </c>
      <c r="I1116" s="409"/>
      <c r="J1116" s="409"/>
      <c r="K1116" s="409"/>
      <c r="L1116" s="409"/>
      <c r="M1116" s="409"/>
      <c r="N1116" s="409"/>
      <c r="O1116" s="409"/>
      <c r="P1116" s="409"/>
      <c r="Q1116" s="409"/>
      <c r="R1116" s="409"/>
      <c r="S1116" s="409"/>
    </row>
    <row r="1117" spans="1:19" x14ac:dyDescent="0.25">
      <c r="A1117" s="271" t="s">
        <v>1338</v>
      </c>
      <c r="B1117" s="408">
        <v>755</v>
      </c>
      <c r="C1117" s="409" t="s">
        <v>1333</v>
      </c>
      <c r="D1117" s="409" t="s">
        <v>218</v>
      </c>
      <c r="E1117" s="408">
        <v>2</v>
      </c>
      <c r="F1117" s="408">
        <v>89.44</v>
      </c>
      <c r="G1117" s="2644">
        <v>178.88</v>
      </c>
      <c r="H1117" s="2049">
        <v>2</v>
      </c>
      <c r="I1117" s="408"/>
      <c r="J1117" s="408"/>
      <c r="K1117" s="408"/>
      <c r="L1117" s="408"/>
      <c r="M1117" s="408"/>
      <c r="N1117" s="408"/>
      <c r="O1117" s="408"/>
      <c r="P1117" s="408"/>
      <c r="Q1117" s="408"/>
      <c r="R1117" s="408"/>
      <c r="S1117" s="408"/>
    </row>
    <row r="1118" spans="1:19" x14ac:dyDescent="0.25">
      <c r="A1118" s="271" t="s">
        <v>1338</v>
      </c>
      <c r="B1118" s="408">
        <v>755</v>
      </c>
      <c r="C1118" s="409" t="s">
        <v>1334</v>
      </c>
      <c r="D1118" s="409" t="s">
        <v>142</v>
      </c>
      <c r="E1118" s="408">
        <v>1</v>
      </c>
      <c r="F1118" s="411">
        <v>67.599999999999994</v>
      </c>
      <c r="G1118" s="2644">
        <v>67.599999999999994</v>
      </c>
      <c r="H1118" s="1597">
        <v>1</v>
      </c>
      <c r="I1118" s="409">
        <v>1</v>
      </c>
      <c r="J1118" s="409">
        <v>1</v>
      </c>
      <c r="K1118" s="409">
        <v>1</v>
      </c>
      <c r="L1118" s="409">
        <v>1</v>
      </c>
      <c r="M1118" s="409">
        <v>1</v>
      </c>
      <c r="N1118" s="409">
        <v>1</v>
      </c>
      <c r="O1118" s="409">
        <v>1</v>
      </c>
      <c r="P1118" s="409">
        <v>1</v>
      </c>
      <c r="Q1118" s="409">
        <v>1</v>
      </c>
      <c r="R1118" s="409">
        <v>1</v>
      </c>
      <c r="S1118" s="409">
        <v>1</v>
      </c>
    </row>
    <row r="1119" spans="1:19" ht="15.75" x14ac:dyDescent="0.25">
      <c r="A1119" s="425" t="s">
        <v>1365</v>
      </c>
      <c r="B1119" s="177">
        <v>755</v>
      </c>
      <c r="C1119" s="1109" t="s">
        <v>1339</v>
      </c>
      <c r="D1119" s="418" t="s">
        <v>53</v>
      </c>
      <c r="E1119" s="177">
        <v>36</v>
      </c>
      <c r="F1119" s="177"/>
      <c r="G1119" s="1918">
        <v>23253.48</v>
      </c>
      <c r="H1119" s="703">
        <v>3</v>
      </c>
      <c r="I1119" s="177">
        <v>3</v>
      </c>
      <c r="J1119" s="177">
        <v>3</v>
      </c>
      <c r="K1119" s="177">
        <v>3</v>
      </c>
      <c r="L1119" s="177">
        <v>3</v>
      </c>
      <c r="M1119" s="177">
        <v>3</v>
      </c>
      <c r="N1119" s="177">
        <v>3</v>
      </c>
      <c r="O1119" s="177">
        <v>3</v>
      </c>
      <c r="P1119" s="177">
        <v>3</v>
      </c>
      <c r="Q1119" s="177">
        <v>3</v>
      </c>
      <c r="R1119" s="177">
        <v>3</v>
      </c>
      <c r="S1119" s="177">
        <v>3</v>
      </c>
    </row>
    <row r="1120" spans="1:19" ht="15.75" x14ac:dyDescent="0.25">
      <c r="A1120" s="425" t="s">
        <v>1365</v>
      </c>
      <c r="B1120" s="177">
        <v>755</v>
      </c>
      <c r="C1120" s="1109" t="s">
        <v>1340</v>
      </c>
      <c r="D1120" s="418" t="s">
        <v>53</v>
      </c>
      <c r="E1120" s="177">
        <v>12</v>
      </c>
      <c r="F1120" s="177"/>
      <c r="G1120" s="1918">
        <v>8933.76</v>
      </c>
      <c r="H1120" s="703">
        <v>1</v>
      </c>
      <c r="I1120" s="177">
        <v>1</v>
      </c>
      <c r="J1120" s="177">
        <v>1</v>
      </c>
      <c r="K1120" s="177">
        <v>1</v>
      </c>
      <c r="L1120" s="177">
        <v>1</v>
      </c>
      <c r="M1120" s="177">
        <v>1</v>
      </c>
      <c r="N1120" s="177">
        <v>1</v>
      </c>
      <c r="O1120" s="177">
        <v>1</v>
      </c>
      <c r="P1120" s="177">
        <v>1</v>
      </c>
      <c r="Q1120" s="177">
        <v>1</v>
      </c>
      <c r="R1120" s="177">
        <v>1</v>
      </c>
      <c r="S1120" s="177">
        <v>1</v>
      </c>
    </row>
    <row r="1121" spans="1:19" ht="15.75" x14ac:dyDescent="0.25">
      <c r="A1121" s="425" t="s">
        <v>1365</v>
      </c>
      <c r="B1121" s="177">
        <v>755</v>
      </c>
      <c r="C1121" s="1109" t="s">
        <v>1341</v>
      </c>
      <c r="D1121" s="418" t="s">
        <v>157</v>
      </c>
      <c r="E1121" s="177">
        <v>24</v>
      </c>
      <c r="F1121" s="177"/>
      <c r="G1121" s="1918">
        <v>2995.68</v>
      </c>
      <c r="H1121" s="703">
        <v>2</v>
      </c>
      <c r="I1121" s="177">
        <v>2</v>
      </c>
      <c r="J1121" s="177">
        <v>2</v>
      </c>
      <c r="K1121" s="177">
        <v>2</v>
      </c>
      <c r="L1121" s="177">
        <v>2</v>
      </c>
      <c r="M1121" s="177">
        <v>2</v>
      </c>
      <c r="N1121" s="177">
        <v>2</v>
      </c>
      <c r="O1121" s="177">
        <v>2</v>
      </c>
      <c r="P1121" s="177">
        <v>2</v>
      </c>
      <c r="Q1121" s="177">
        <v>2</v>
      </c>
      <c r="R1121" s="177">
        <v>2</v>
      </c>
      <c r="S1121" s="177">
        <v>2</v>
      </c>
    </row>
    <row r="1122" spans="1:19" ht="15.75" x14ac:dyDescent="0.25">
      <c r="A1122" s="425" t="s">
        <v>1365</v>
      </c>
      <c r="B1122" s="177">
        <v>755</v>
      </c>
      <c r="C1122" s="1109" t="s">
        <v>1342</v>
      </c>
      <c r="D1122" s="418" t="s">
        <v>157</v>
      </c>
      <c r="E1122" s="177">
        <v>12</v>
      </c>
      <c r="F1122" s="177"/>
      <c r="G1122" s="1918">
        <v>1314.96</v>
      </c>
      <c r="H1122" s="703">
        <v>1</v>
      </c>
      <c r="I1122" s="177">
        <v>1</v>
      </c>
      <c r="J1122" s="177">
        <v>1</v>
      </c>
      <c r="K1122" s="177">
        <v>1</v>
      </c>
      <c r="L1122" s="177">
        <v>1</v>
      </c>
      <c r="M1122" s="177">
        <v>1</v>
      </c>
      <c r="N1122" s="177">
        <v>1</v>
      </c>
      <c r="O1122" s="177">
        <v>1</v>
      </c>
      <c r="P1122" s="177">
        <v>1</v>
      </c>
      <c r="Q1122" s="177">
        <v>1</v>
      </c>
      <c r="R1122" s="177">
        <v>1</v>
      </c>
      <c r="S1122" s="177">
        <v>1</v>
      </c>
    </row>
    <row r="1123" spans="1:19" ht="15.75" x14ac:dyDescent="0.25">
      <c r="A1123" s="425" t="s">
        <v>1365</v>
      </c>
      <c r="B1123" s="177">
        <v>755</v>
      </c>
      <c r="C1123" s="1109" t="s">
        <v>1343</v>
      </c>
      <c r="D1123" s="418" t="s">
        <v>53</v>
      </c>
      <c r="E1123" s="177">
        <v>2</v>
      </c>
      <c r="F1123" s="177"/>
      <c r="G1123" s="1918">
        <v>47.14</v>
      </c>
      <c r="H1123" s="703">
        <v>2</v>
      </c>
      <c r="I1123" s="177"/>
      <c r="J1123" s="177"/>
      <c r="K1123" s="177"/>
      <c r="L1123" s="177"/>
      <c r="M1123" s="177"/>
      <c r="N1123" s="177"/>
      <c r="O1123" s="177"/>
      <c r="P1123" s="177"/>
      <c r="Q1123" s="177"/>
      <c r="R1123" s="177"/>
      <c r="S1123" s="177"/>
    </row>
    <row r="1124" spans="1:19" ht="15.75" x14ac:dyDescent="0.25">
      <c r="A1124" s="425" t="s">
        <v>1365</v>
      </c>
      <c r="B1124" s="177">
        <v>755</v>
      </c>
      <c r="C1124" s="1109" t="s">
        <v>1344</v>
      </c>
      <c r="D1124" s="418" t="s">
        <v>88</v>
      </c>
      <c r="E1124" s="177">
        <v>2</v>
      </c>
      <c r="F1124" s="177"/>
      <c r="G1124" s="1918">
        <v>1156.9000000000001</v>
      </c>
      <c r="H1124" s="703">
        <v>2</v>
      </c>
      <c r="I1124" s="177"/>
      <c r="J1124" s="177"/>
      <c r="K1124" s="177"/>
      <c r="L1124" s="177"/>
      <c r="M1124" s="177"/>
      <c r="N1124" s="177"/>
      <c r="O1124" s="177"/>
      <c r="P1124" s="177"/>
      <c r="Q1124" s="177"/>
      <c r="R1124" s="177"/>
      <c r="S1124" s="177"/>
    </row>
    <row r="1125" spans="1:19" ht="15.75" x14ac:dyDescent="0.25">
      <c r="A1125" s="425" t="s">
        <v>1365</v>
      </c>
      <c r="B1125" s="177">
        <v>755</v>
      </c>
      <c r="C1125" s="1109" t="s">
        <v>1345</v>
      </c>
      <c r="D1125" s="418" t="s">
        <v>159</v>
      </c>
      <c r="E1125" s="177">
        <v>1</v>
      </c>
      <c r="F1125" s="177"/>
      <c r="G1125" s="1918">
        <v>24.53</v>
      </c>
      <c r="H1125" s="703">
        <v>1</v>
      </c>
      <c r="I1125" s="177"/>
      <c r="J1125" s="177"/>
      <c r="K1125" s="177"/>
      <c r="L1125" s="177"/>
      <c r="M1125" s="177"/>
      <c r="N1125" s="177"/>
      <c r="O1125" s="177"/>
      <c r="P1125" s="177"/>
      <c r="Q1125" s="177"/>
      <c r="R1125" s="177"/>
      <c r="S1125" s="177"/>
    </row>
    <row r="1126" spans="1:19" ht="15.75" x14ac:dyDescent="0.25">
      <c r="A1126" s="425" t="s">
        <v>1365</v>
      </c>
      <c r="B1126" s="177">
        <v>755</v>
      </c>
      <c r="C1126" s="1109" t="s">
        <v>1346</v>
      </c>
      <c r="D1126" s="420" t="s">
        <v>53</v>
      </c>
      <c r="E1126" s="177">
        <v>6</v>
      </c>
      <c r="F1126" s="177"/>
      <c r="G1126" s="1918">
        <v>262.8</v>
      </c>
      <c r="H1126" s="703">
        <v>6</v>
      </c>
      <c r="I1126" s="177"/>
      <c r="J1126" s="177"/>
      <c r="K1126" s="177"/>
      <c r="L1126" s="177"/>
      <c r="M1126" s="177"/>
      <c r="N1126" s="177"/>
      <c r="O1126" s="177"/>
      <c r="P1126" s="177"/>
      <c r="Q1126" s="177"/>
      <c r="R1126" s="177"/>
      <c r="S1126" s="177"/>
    </row>
    <row r="1127" spans="1:19" ht="15.75" x14ac:dyDescent="0.25">
      <c r="A1127" s="425" t="s">
        <v>1365</v>
      </c>
      <c r="B1127" s="177">
        <v>755</v>
      </c>
      <c r="C1127" s="1109" t="s">
        <v>322</v>
      </c>
      <c r="D1127" s="420" t="s">
        <v>53</v>
      </c>
      <c r="E1127" s="177">
        <v>6</v>
      </c>
      <c r="F1127" s="691"/>
      <c r="G1127" s="2047">
        <v>191.52</v>
      </c>
      <c r="H1127" s="177">
        <v>6</v>
      </c>
      <c r="I1127" s="177"/>
      <c r="J1127" s="177"/>
      <c r="K1127" s="177"/>
      <c r="L1127" s="177"/>
      <c r="M1127" s="177"/>
      <c r="N1127" s="177"/>
      <c r="O1127" s="177"/>
      <c r="P1127" s="177"/>
      <c r="Q1127" s="177"/>
      <c r="R1127" s="177"/>
      <c r="S1127" s="177"/>
    </row>
    <row r="1128" spans="1:19" ht="15.75" x14ac:dyDescent="0.25">
      <c r="A1128" s="425" t="s">
        <v>1365</v>
      </c>
      <c r="B1128" s="177">
        <v>755</v>
      </c>
      <c r="C1128" s="1109" t="s">
        <v>321</v>
      </c>
      <c r="D1128" s="420" t="s">
        <v>53</v>
      </c>
      <c r="E1128" s="177">
        <v>6</v>
      </c>
      <c r="F1128" s="177"/>
      <c r="G1128" s="419">
        <v>95.1</v>
      </c>
      <c r="H1128" s="177">
        <v>6</v>
      </c>
      <c r="I1128" s="177"/>
      <c r="J1128" s="177"/>
      <c r="K1128" s="177"/>
      <c r="L1128" s="177"/>
      <c r="M1128" s="177"/>
      <c r="N1128" s="177"/>
      <c r="O1128" s="177"/>
      <c r="P1128" s="177"/>
      <c r="Q1128" s="177"/>
      <c r="R1128" s="177"/>
      <c r="S1128" s="177"/>
    </row>
    <row r="1129" spans="1:19" ht="15.75" x14ac:dyDescent="0.25">
      <c r="A1129" s="425" t="s">
        <v>1365</v>
      </c>
      <c r="B1129" s="177">
        <v>755</v>
      </c>
      <c r="C1129" s="1109" t="s">
        <v>1347</v>
      </c>
      <c r="D1129" s="420" t="s">
        <v>53</v>
      </c>
      <c r="E1129" s="177">
        <v>6</v>
      </c>
      <c r="F1129" s="177"/>
      <c r="G1129" s="419">
        <v>591.29999999999995</v>
      </c>
      <c r="H1129" s="177">
        <v>6</v>
      </c>
      <c r="I1129" s="177"/>
      <c r="J1129" s="177"/>
      <c r="K1129" s="177"/>
      <c r="L1129" s="177"/>
      <c r="M1129" s="177"/>
      <c r="N1129" s="177"/>
      <c r="O1129" s="177"/>
      <c r="P1129" s="177"/>
      <c r="Q1129" s="177"/>
      <c r="R1129" s="177"/>
      <c r="S1129" s="177"/>
    </row>
    <row r="1130" spans="1:19" x14ac:dyDescent="0.25">
      <c r="A1130" s="425" t="s">
        <v>1365</v>
      </c>
      <c r="B1130" s="177">
        <v>755</v>
      </c>
      <c r="C1130" s="1114" t="s">
        <v>309</v>
      </c>
      <c r="D1130" s="420" t="s">
        <v>53</v>
      </c>
      <c r="E1130" s="177">
        <v>6</v>
      </c>
      <c r="F1130" s="177"/>
      <c r="G1130" s="419">
        <v>295.68</v>
      </c>
      <c r="H1130" s="177">
        <v>6</v>
      </c>
      <c r="I1130" s="177"/>
      <c r="J1130" s="177"/>
      <c r="K1130" s="177"/>
      <c r="L1130" s="177"/>
      <c r="M1130" s="177"/>
      <c r="N1130" s="177"/>
      <c r="O1130" s="177"/>
      <c r="P1130" s="177"/>
      <c r="Q1130" s="177"/>
      <c r="R1130" s="177"/>
      <c r="S1130" s="177"/>
    </row>
    <row r="1131" spans="1:19" ht="15.75" x14ac:dyDescent="0.25">
      <c r="A1131" s="425" t="s">
        <v>1365</v>
      </c>
      <c r="B1131" s="177">
        <v>755</v>
      </c>
      <c r="C1131" s="1109" t="s">
        <v>1348</v>
      </c>
      <c r="D1131" s="177" t="s">
        <v>134</v>
      </c>
      <c r="E1131" s="177">
        <v>6</v>
      </c>
      <c r="F1131" s="177"/>
      <c r="G1131" s="419">
        <v>420</v>
      </c>
      <c r="H1131" s="177">
        <v>6</v>
      </c>
      <c r="I1131" s="177"/>
      <c r="J1131" s="177"/>
      <c r="K1131" s="177"/>
      <c r="L1131" s="177"/>
      <c r="M1131" s="177"/>
      <c r="N1131" s="177"/>
      <c r="O1131" s="177"/>
      <c r="P1131" s="177"/>
      <c r="Q1131" s="177"/>
      <c r="R1131" s="177"/>
      <c r="S1131" s="177"/>
    </row>
    <row r="1132" spans="1:19" ht="15.75" x14ac:dyDescent="0.25">
      <c r="A1132" s="425" t="s">
        <v>1365</v>
      </c>
      <c r="B1132" s="177">
        <v>755</v>
      </c>
      <c r="C1132" s="1109" t="s">
        <v>1349</v>
      </c>
      <c r="D1132" s="177" t="s">
        <v>134</v>
      </c>
      <c r="E1132" s="177">
        <v>6</v>
      </c>
      <c r="F1132" s="177"/>
      <c r="G1132" s="419">
        <v>120</v>
      </c>
      <c r="H1132" s="177">
        <v>6</v>
      </c>
      <c r="I1132" s="177"/>
      <c r="J1132" s="177"/>
      <c r="K1132" s="177"/>
      <c r="L1132" s="177"/>
      <c r="M1132" s="177"/>
      <c r="N1132" s="177"/>
      <c r="O1132" s="177"/>
      <c r="P1132" s="177"/>
      <c r="Q1132" s="177"/>
      <c r="R1132" s="177"/>
      <c r="S1132" s="177"/>
    </row>
    <row r="1133" spans="1:19" ht="15.75" x14ac:dyDescent="0.25">
      <c r="A1133" s="425" t="s">
        <v>1365</v>
      </c>
      <c r="B1133" s="177">
        <v>755</v>
      </c>
      <c r="C1133" s="1109" t="s">
        <v>1350</v>
      </c>
      <c r="D1133" s="418" t="s">
        <v>142</v>
      </c>
      <c r="E1133" s="177">
        <v>2</v>
      </c>
      <c r="F1133" s="177"/>
      <c r="G1133" s="419">
        <v>139.26</v>
      </c>
      <c r="H1133" s="177">
        <v>2</v>
      </c>
      <c r="I1133" s="177"/>
      <c r="J1133" s="177"/>
      <c r="K1133" s="177"/>
      <c r="L1133" s="177"/>
      <c r="M1133" s="177"/>
      <c r="N1133" s="177"/>
      <c r="O1133" s="177"/>
      <c r="P1133" s="177"/>
      <c r="Q1133" s="177"/>
      <c r="R1133" s="177"/>
      <c r="S1133" s="177"/>
    </row>
    <row r="1134" spans="1:19" ht="15.75" x14ac:dyDescent="0.25">
      <c r="A1134" s="425" t="s">
        <v>1365</v>
      </c>
      <c r="B1134" s="177">
        <v>755</v>
      </c>
      <c r="C1134" s="2153" t="s">
        <v>1351</v>
      </c>
      <c r="D1134" s="418" t="s">
        <v>134</v>
      </c>
      <c r="E1134" s="177">
        <v>12</v>
      </c>
      <c r="F1134" s="177"/>
      <c r="G1134" s="419">
        <v>472.44</v>
      </c>
      <c r="H1134" s="177">
        <v>12</v>
      </c>
      <c r="I1134" s="177"/>
      <c r="J1134" s="177"/>
      <c r="K1134" s="177"/>
      <c r="L1134" s="177"/>
      <c r="M1134" s="177"/>
      <c r="N1134" s="177"/>
      <c r="O1134" s="177"/>
      <c r="P1134" s="177"/>
      <c r="Q1134" s="177"/>
      <c r="R1134" s="177"/>
      <c r="S1134" s="177"/>
    </row>
    <row r="1135" spans="1:19" ht="15.75" x14ac:dyDescent="0.25">
      <c r="A1135" s="425" t="s">
        <v>1365</v>
      </c>
      <c r="B1135" s="177">
        <v>755</v>
      </c>
      <c r="C1135" s="2153" t="s">
        <v>1352</v>
      </c>
      <c r="D1135" s="418" t="s">
        <v>53</v>
      </c>
      <c r="E1135" s="177">
        <v>12</v>
      </c>
      <c r="F1135" s="177"/>
      <c r="G1135" s="419">
        <v>180</v>
      </c>
      <c r="H1135" s="177">
        <v>12</v>
      </c>
      <c r="I1135" s="177"/>
      <c r="J1135" s="177"/>
      <c r="K1135" s="177"/>
      <c r="L1135" s="177"/>
      <c r="M1135" s="177"/>
      <c r="N1135" s="177"/>
      <c r="O1135" s="177"/>
      <c r="P1135" s="177"/>
      <c r="Q1135" s="177"/>
      <c r="R1135" s="177"/>
      <c r="S1135" s="177"/>
    </row>
    <row r="1136" spans="1:19" ht="15.75" x14ac:dyDescent="0.25">
      <c r="A1136" s="425" t="s">
        <v>1365</v>
      </c>
      <c r="B1136" s="177">
        <v>755</v>
      </c>
      <c r="C1136" s="2153" t="s">
        <v>1353</v>
      </c>
      <c r="D1136" s="418" t="s">
        <v>159</v>
      </c>
      <c r="E1136" s="177">
        <v>2</v>
      </c>
      <c r="F1136" s="177"/>
      <c r="G1136" s="419">
        <v>85.7</v>
      </c>
      <c r="H1136" s="177">
        <v>2</v>
      </c>
      <c r="I1136" s="177"/>
      <c r="J1136" s="177"/>
      <c r="K1136" s="177"/>
      <c r="L1136" s="177"/>
      <c r="M1136" s="177"/>
      <c r="N1136" s="177"/>
      <c r="O1136" s="177"/>
      <c r="P1136" s="177"/>
      <c r="Q1136" s="177"/>
      <c r="R1136" s="177"/>
      <c r="S1136" s="177"/>
    </row>
    <row r="1137" spans="1:19" ht="15.75" x14ac:dyDescent="0.25">
      <c r="A1137" s="425" t="s">
        <v>1365</v>
      </c>
      <c r="B1137" s="177">
        <v>755</v>
      </c>
      <c r="C1137" s="2153" t="s">
        <v>1354</v>
      </c>
      <c r="D1137" s="418" t="s">
        <v>159</v>
      </c>
      <c r="E1137" s="177">
        <v>4</v>
      </c>
      <c r="F1137" s="177"/>
      <c r="G1137" s="419">
        <v>48.6</v>
      </c>
      <c r="H1137" s="177">
        <v>4</v>
      </c>
      <c r="I1137" s="177"/>
      <c r="J1137" s="177"/>
      <c r="K1137" s="177"/>
      <c r="L1137" s="177"/>
      <c r="M1137" s="177"/>
      <c r="N1137" s="177"/>
      <c r="O1137" s="177"/>
      <c r="P1137" s="177"/>
      <c r="Q1137" s="177"/>
      <c r="R1137" s="177"/>
      <c r="S1137" s="177"/>
    </row>
    <row r="1138" spans="1:19" ht="15.75" x14ac:dyDescent="0.25">
      <c r="A1138" s="425" t="s">
        <v>1365</v>
      </c>
      <c r="B1138" s="177">
        <v>755</v>
      </c>
      <c r="C1138" s="2153" t="s">
        <v>319</v>
      </c>
      <c r="D1138" s="418" t="s">
        <v>53</v>
      </c>
      <c r="E1138" s="177">
        <v>6</v>
      </c>
      <c r="F1138" s="177"/>
      <c r="G1138" s="419">
        <v>308.52</v>
      </c>
      <c r="H1138" s="177">
        <v>6</v>
      </c>
      <c r="I1138" s="177"/>
      <c r="J1138" s="177"/>
      <c r="K1138" s="177"/>
      <c r="L1138" s="177"/>
      <c r="M1138" s="177"/>
      <c r="N1138" s="177"/>
      <c r="O1138" s="177"/>
      <c r="P1138" s="177"/>
      <c r="Q1138" s="177"/>
      <c r="R1138" s="177"/>
      <c r="S1138" s="177"/>
    </row>
    <row r="1139" spans="1:19" ht="15.75" x14ac:dyDescent="0.25">
      <c r="A1139" s="425" t="s">
        <v>1365</v>
      </c>
      <c r="B1139" s="177">
        <v>755</v>
      </c>
      <c r="C1139" s="2153" t="s">
        <v>1355</v>
      </c>
      <c r="D1139" s="418" t="s">
        <v>142</v>
      </c>
      <c r="E1139" s="177">
        <v>1</v>
      </c>
      <c r="F1139" s="177"/>
      <c r="G1139" s="419">
        <v>243.16</v>
      </c>
      <c r="H1139" s="177">
        <v>1</v>
      </c>
      <c r="I1139" s="177"/>
      <c r="J1139" s="177"/>
      <c r="K1139" s="177"/>
      <c r="L1139" s="177"/>
      <c r="M1139" s="177"/>
      <c r="N1139" s="177"/>
      <c r="O1139" s="177"/>
      <c r="P1139" s="177"/>
      <c r="Q1139" s="177"/>
      <c r="R1139" s="177"/>
      <c r="S1139" s="177"/>
    </row>
    <row r="1140" spans="1:19" ht="15.75" x14ac:dyDescent="0.25">
      <c r="A1140" s="425" t="s">
        <v>1365</v>
      </c>
      <c r="B1140" s="177">
        <v>755</v>
      </c>
      <c r="C1140" s="2153" t="s">
        <v>1356</v>
      </c>
      <c r="D1140" s="418" t="s">
        <v>142</v>
      </c>
      <c r="E1140" s="177">
        <v>1</v>
      </c>
      <c r="F1140" s="177"/>
      <c r="G1140" s="419">
        <v>243.16</v>
      </c>
      <c r="H1140" s="177">
        <v>1</v>
      </c>
      <c r="I1140" s="177"/>
      <c r="J1140" s="177"/>
      <c r="K1140" s="177"/>
      <c r="L1140" s="177"/>
      <c r="M1140" s="177"/>
      <c r="N1140" s="177"/>
      <c r="O1140" s="177"/>
      <c r="P1140" s="177"/>
      <c r="Q1140" s="177"/>
      <c r="R1140" s="177"/>
      <c r="S1140" s="177"/>
    </row>
    <row r="1141" spans="1:19" ht="15.75" x14ac:dyDescent="0.25">
      <c r="A1141" s="425" t="s">
        <v>1365</v>
      </c>
      <c r="B1141" s="177">
        <v>755</v>
      </c>
      <c r="C1141" s="2153" t="s">
        <v>1357</v>
      </c>
      <c r="D1141" s="418" t="s">
        <v>53</v>
      </c>
      <c r="E1141" s="177">
        <v>2</v>
      </c>
      <c r="F1141" s="177"/>
      <c r="G1141" s="419">
        <v>300</v>
      </c>
      <c r="H1141" s="177">
        <v>2</v>
      </c>
      <c r="I1141" s="177"/>
      <c r="J1141" s="177"/>
      <c r="K1141" s="177"/>
      <c r="L1141" s="177"/>
      <c r="M1141" s="177"/>
      <c r="N1141" s="177"/>
      <c r="O1141" s="177"/>
      <c r="P1141" s="177"/>
      <c r="Q1141" s="177"/>
      <c r="R1141" s="177"/>
      <c r="S1141" s="177"/>
    </row>
    <row r="1142" spans="1:19" ht="15.75" x14ac:dyDescent="0.25">
      <c r="A1142" s="425" t="s">
        <v>1365</v>
      </c>
      <c r="B1142" s="177">
        <v>755</v>
      </c>
      <c r="C1142" s="2153" t="s">
        <v>307</v>
      </c>
      <c r="D1142" s="418" t="s">
        <v>53</v>
      </c>
      <c r="E1142" s="177">
        <v>4</v>
      </c>
      <c r="F1142" s="177"/>
      <c r="G1142" s="419">
        <v>60</v>
      </c>
      <c r="H1142" s="177">
        <v>4</v>
      </c>
      <c r="I1142" s="177"/>
      <c r="J1142" s="177"/>
      <c r="K1142" s="177"/>
      <c r="L1142" s="177"/>
      <c r="M1142" s="177"/>
      <c r="N1142" s="177"/>
      <c r="O1142" s="177"/>
      <c r="P1142" s="177"/>
      <c r="Q1142" s="177"/>
      <c r="R1142" s="177"/>
      <c r="S1142" s="177"/>
    </row>
    <row r="1143" spans="1:19" ht="15.75" x14ac:dyDescent="0.25">
      <c r="A1143" s="425" t="s">
        <v>1365</v>
      </c>
      <c r="B1143" s="177">
        <v>755</v>
      </c>
      <c r="C1143" s="2153" t="s">
        <v>1358</v>
      </c>
      <c r="D1143" s="418" t="s">
        <v>159</v>
      </c>
      <c r="E1143" s="177">
        <v>6</v>
      </c>
      <c r="F1143" s="177"/>
      <c r="G1143" s="419">
        <v>138.06</v>
      </c>
      <c r="H1143" s="177">
        <v>6</v>
      </c>
      <c r="I1143" s="177"/>
      <c r="J1143" s="177"/>
      <c r="K1143" s="177"/>
      <c r="L1143" s="177"/>
      <c r="M1143" s="177"/>
      <c r="N1143" s="177"/>
      <c r="O1143" s="177"/>
      <c r="P1143" s="177"/>
      <c r="Q1143" s="177"/>
      <c r="R1143" s="177"/>
      <c r="S1143" s="177"/>
    </row>
    <row r="1144" spans="1:19" ht="15.75" x14ac:dyDescent="0.25">
      <c r="A1144" s="425" t="s">
        <v>1365</v>
      </c>
      <c r="B1144" s="177">
        <v>755</v>
      </c>
      <c r="C1144" s="2153" t="s">
        <v>1359</v>
      </c>
      <c r="D1144" s="418" t="s">
        <v>53</v>
      </c>
      <c r="E1144" s="177">
        <v>4</v>
      </c>
      <c r="F1144" s="177"/>
      <c r="G1144" s="419">
        <v>166.6</v>
      </c>
      <c r="H1144" s="177">
        <v>4</v>
      </c>
      <c r="I1144" s="177"/>
      <c r="J1144" s="177"/>
      <c r="K1144" s="177"/>
      <c r="L1144" s="177"/>
      <c r="M1144" s="177"/>
      <c r="N1144" s="177"/>
      <c r="O1144" s="177"/>
      <c r="P1144" s="177"/>
      <c r="Q1144" s="177"/>
      <c r="R1144" s="177"/>
      <c r="S1144" s="177"/>
    </row>
    <row r="1145" spans="1:19" ht="15.75" x14ac:dyDescent="0.25">
      <c r="A1145" s="425" t="s">
        <v>1365</v>
      </c>
      <c r="B1145" s="177">
        <v>755</v>
      </c>
      <c r="C1145" s="2153" t="s">
        <v>1360</v>
      </c>
      <c r="D1145" s="418" t="s">
        <v>53</v>
      </c>
      <c r="E1145" s="177">
        <v>6</v>
      </c>
      <c r="F1145" s="177"/>
      <c r="G1145" s="419">
        <v>150</v>
      </c>
      <c r="H1145" s="177">
        <v>6</v>
      </c>
      <c r="I1145" s="177"/>
      <c r="J1145" s="177"/>
      <c r="K1145" s="177"/>
      <c r="L1145" s="177"/>
      <c r="M1145" s="177"/>
      <c r="N1145" s="177"/>
      <c r="O1145" s="177"/>
      <c r="P1145" s="177"/>
      <c r="Q1145" s="177"/>
      <c r="R1145" s="177"/>
      <c r="S1145" s="177"/>
    </row>
    <row r="1146" spans="1:19" ht="15.75" x14ac:dyDescent="0.25">
      <c r="A1146" s="425" t="s">
        <v>1365</v>
      </c>
      <c r="B1146" s="177">
        <v>755</v>
      </c>
      <c r="C1146" s="2153" t="s">
        <v>1361</v>
      </c>
      <c r="D1146" s="418" t="s">
        <v>159</v>
      </c>
      <c r="E1146" s="177">
        <v>1</v>
      </c>
      <c r="F1146" s="177"/>
      <c r="G1146" s="419">
        <v>594.52</v>
      </c>
      <c r="H1146" s="177">
        <v>1</v>
      </c>
      <c r="I1146" s="177"/>
      <c r="J1146" s="177"/>
      <c r="K1146" s="177"/>
      <c r="L1146" s="177"/>
      <c r="M1146" s="177"/>
      <c r="N1146" s="177"/>
      <c r="O1146" s="177"/>
      <c r="P1146" s="177"/>
      <c r="Q1146" s="177"/>
      <c r="R1146" s="177"/>
      <c r="S1146" s="177"/>
    </row>
    <row r="1147" spans="1:19" ht="15.75" x14ac:dyDescent="0.25">
      <c r="A1147" s="425" t="s">
        <v>1365</v>
      </c>
      <c r="B1147" s="177">
        <v>755</v>
      </c>
      <c r="C1147" s="2153" t="s">
        <v>1362</v>
      </c>
      <c r="D1147" s="418" t="s">
        <v>159</v>
      </c>
      <c r="E1147" s="177">
        <v>0.5</v>
      </c>
      <c r="F1147" s="177"/>
      <c r="G1147" s="419">
        <v>200</v>
      </c>
      <c r="H1147" s="177">
        <v>0.5</v>
      </c>
      <c r="I1147" s="177"/>
      <c r="J1147" s="177"/>
      <c r="K1147" s="177"/>
      <c r="L1147" s="177"/>
      <c r="M1147" s="177"/>
      <c r="N1147" s="177"/>
      <c r="O1147" s="177"/>
      <c r="P1147" s="177"/>
      <c r="Q1147" s="177"/>
      <c r="R1147" s="177"/>
      <c r="S1147" s="177"/>
    </row>
    <row r="1148" spans="1:19" ht="15.75" x14ac:dyDescent="0.25">
      <c r="A1148" s="425" t="s">
        <v>1365</v>
      </c>
      <c r="B1148" s="177">
        <v>755</v>
      </c>
      <c r="C1148" s="2153" t="s">
        <v>1364</v>
      </c>
      <c r="D1148" s="418" t="s">
        <v>136</v>
      </c>
      <c r="E1148" s="177">
        <v>6</v>
      </c>
      <c r="F1148" s="177"/>
      <c r="G1148" s="419">
        <v>210</v>
      </c>
      <c r="H1148" s="177">
        <v>3</v>
      </c>
      <c r="I1148" s="177"/>
      <c r="J1148" s="177"/>
      <c r="K1148" s="177"/>
      <c r="L1148" s="177">
        <v>3</v>
      </c>
      <c r="M1148" s="177"/>
      <c r="N1148" s="177"/>
      <c r="O1148" s="177"/>
      <c r="P1148" s="177"/>
      <c r="Q1148" s="177"/>
      <c r="R1148" s="177"/>
      <c r="S1148" s="177"/>
    </row>
    <row r="1149" spans="1:19" x14ac:dyDescent="0.25">
      <c r="A1149" s="453" t="s">
        <v>1411</v>
      </c>
      <c r="B1149" s="426">
        <v>755</v>
      </c>
      <c r="C1149" s="249" t="s">
        <v>1366</v>
      </c>
      <c r="D1149" s="152">
        <v>5</v>
      </c>
      <c r="E1149" s="236" t="s">
        <v>1367</v>
      </c>
      <c r="F1149" s="137">
        <v>15.53</v>
      </c>
      <c r="G1149" s="152">
        <v>77.66</v>
      </c>
      <c r="H1149" s="152">
        <v>2</v>
      </c>
      <c r="I1149" s="152"/>
      <c r="J1149" s="152"/>
      <c r="K1149" s="152">
        <v>3</v>
      </c>
      <c r="L1149" s="152"/>
      <c r="M1149" s="152"/>
      <c r="N1149" s="152"/>
      <c r="O1149" s="152"/>
      <c r="P1149" s="152"/>
      <c r="Q1149" s="152"/>
      <c r="R1149" s="427"/>
      <c r="S1149" s="427"/>
    </row>
    <row r="1150" spans="1:19" ht="26.25" x14ac:dyDescent="0.25">
      <c r="A1150" s="453" t="s">
        <v>1411</v>
      </c>
      <c r="B1150" s="426">
        <v>755</v>
      </c>
      <c r="C1150" s="249" t="s">
        <v>128</v>
      </c>
      <c r="D1150" s="152">
        <v>2</v>
      </c>
      <c r="E1150" s="236" t="s">
        <v>126</v>
      </c>
      <c r="F1150" s="137">
        <v>519.53</v>
      </c>
      <c r="G1150" s="1858">
        <v>1039.06</v>
      </c>
      <c r="H1150" s="152">
        <v>2</v>
      </c>
      <c r="I1150" s="152"/>
      <c r="J1150" s="152"/>
      <c r="K1150" s="152"/>
      <c r="L1150" s="152"/>
      <c r="M1150" s="152"/>
      <c r="N1150" s="152"/>
      <c r="O1150" s="152"/>
      <c r="P1150" s="152"/>
      <c r="Q1150" s="152"/>
      <c r="R1150" s="427"/>
      <c r="S1150" s="427"/>
    </row>
    <row r="1151" spans="1:19" ht="24.75" x14ac:dyDescent="0.25">
      <c r="A1151" s="453" t="s">
        <v>1411</v>
      </c>
      <c r="B1151" s="428">
        <v>755</v>
      </c>
      <c r="C1151" s="580" t="s">
        <v>129</v>
      </c>
      <c r="D1151" s="2">
        <v>55</v>
      </c>
      <c r="E1151" s="430" t="s">
        <v>682</v>
      </c>
      <c r="F1151" s="431">
        <v>645.92999999999995</v>
      </c>
      <c r="G1151" s="1858">
        <v>35526.35</v>
      </c>
      <c r="H1151" s="1450">
        <v>15</v>
      </c>
      <c r="I1151" s="1450"/>
      <c r="J1151" s="1450"/>
      <c r="K1151" s="1450">
        <v>15</v>
      </c>
      <c r="L1151" s="1450"/>
      <c r="M1151" s="1450"/>
      <c r="N1151" s="1450">
        <v>15</v>
      </c>
      <c r="O1151" s="1450"/>
      <c r="P1151" s="1450"/>
      <c r="Q1151" s="1450">
        <v>10</v>
      </c>
      <c r="R1151" s="2115"/>
      <c r="S1151" s="2115"/>
    </row>
    <row r="1152" spans="1:19" ht="36.75" x14ac:dyDescent="0.25">
      <c r="A1152" s="453" t="s">
        <v>1411</v>
      </c>
      <c r="B1152" s="429">
        <v>755</v>
      </c>
      <c r="C1152" s="580" t="s">
        <v>131</v>
      </c>
      <c r="D1152" s="2">
        <v>35</v>
      </c>
      <c r="E1152" s="432" t="s">
        <v>130</v>
      </c>
      <c r="F1152" s="433">
        <v>744.48</v>
      </c>
      <c r="G1152" s="1858">
        <v>26056.94</v>
      </c>
      <c r="H1152" s="152">
        <v>10</v>
      </c>
      <c r="I1152" s="152"/>
      <c r="J1152" s="2"/>
      <c r="K1152" s="2">
        <v>15</v>
      </c>
      <c r="L1152" s="2"/>
      <c r="M1152" s="2"/>
      <c r="N1152" s="2">
        <v>5</v>
      </c>
      <c r="O1152" s="2"/>
      <c r="P1152" s="2"/>
      <c r="Q1152" s="2">
        <v>5</v>
      </c>
      <c r="R1152" s="2111"/>
      <c r="S1152" s="2111"/>
    </row>
    <row r="1153" spans="1:19" x14ac:dyDescent="0.25">
      <c r="A1153" s="453" t="s">
        <v>1411</v>
      </c>
      <c r="B1153" s="141">
        <v>755</v>
      </c>
      <c r="C1153" s="434" t="s">
        <v>1368</v>
      </c>
      <c r="D1153" s="152">
        <v>16</v>
      </c>
      <c r="E1153" s="257"/>
      <c r="F1153" s="137"/>
      <c r="G1153" s="1858">
        <v>44612.34</v>
      </c>
      <c r="H1153" s="152">
        <v>4</v>
      </c>
      <c r="I1153" s="152"/>
      <c r="J1153" s="152"/>
      <c r="K1153" s="152">
        <v>4</v>
      </c>
      <c r="L1153" s="152"/>
      <c r="M1153" s="152"/>
      <c r="N1153" s="152">
        <v>4</v>
      </c>
      <c r="O1153" s="152"/>
      <c r="P1153" s="152"/>
      <c r="Q1153" s="152">
        <v>4</v>
      </c>
      <c r="R1153" s="427"/>
      <c r="S1153" s="427"/>
    </row>
    <row r="1154" spans="1:19" x14ac:dyDescent="0.25">
      <c r="A1154" s="453" t="s">
        <v>1411</v>
      </c>
      <c r="B1154" s="141">
        <v>755</v>
      </c>
      <c r="C1154" s="249" t="s">
        <v>1371</v>
      </c>
      <c r="D1154" s="141">
        <v>4</v>
      </c>
      <c r="E1154" s="236" t="s">
        <v>694</v>
      </c>
      <c r="F1154" s="137">
        <v>92.12</v>
      </c>
      <c r="G1154" s="141">
        <v>368.49</v>
      </c>
      <c r="H1154" s="152">
        <v>1</v>
      </c>
      <c r="I1154" s="152"/>
      <c r="J1154" s="152"/>
      <c r="K1154" s="152">
        <v>1</v>
      </c>
      <c r="L1154" s="152"/>
      <c r="M1154" s="152"/>
      <c r="N1154" s="152">
        <v>1</v>
      </c>
      <c r="O1154" s="152"/>
      <c r="P1154" s="152"/>
      <c r="Q1154" s="152">
        <v>1</v>
      </c>
      <c r="R1154" s="427"/>
      <c r="S1154" s="427"/>
    </row>
    <row r="1155" spans="1:19" x14ac:dyDescent="0.25">
      <c r="A1155" s="453" t="s">
        <v>1411</v>
      </c>
      <c r="B1155" s="141">
        <v>755</v>
      </c>
      <c r="C1155" s="249" t="s">
        <v>133</v>
      </c>
      <c r="D1155" s="141">
        <v>16</v>
      </c>
      <c r="E1155" s="236" t="s">
        <v>297</v>
      </c>
      <c r="F1155" s="137">
        <v>39.369999999999997</v>
      </c>
      <c r="G1155" s="141">
        <v>629.87</v>
      </c>
      <c r="H1155" s="152">
        <v>4</v>
      </c>
      <c r="I1155" s="152"/>
      <c r="J1155" s="152"/>
      <c r="K1155" s="152">
        <v>4</v>
      </c>
      <c r="L1155" s="152"/>
      <c r="M1155" s="152"/>
      <c r="N1155" s="152">
        <v>4</v>
      </c>
      <c r="O1155" s="152"/>
      <c r="P1155" s="152"/>
      <c r="Q1155" s="152">
        <v>4</v>
      </c>
      <c r="R1155" s="427"/>
      <c r="S1155" s="427"/>
    </row>
    <row r="1156" spans="1:19" x14ac:dyDescent="0.25">
      <c r="A1156" s="453" t="s">
        <v>1411</v>
      </c>
      <c r="B1156" s="141">
        <v>755</v>
      </c>
      <c r="C1156" s="152" t="s">
        <v>1372</v>
      </c>
      <c r="D1156" s="152">
        <v>16</v>
      </c>
      <c r="E1156" s="236" t="s">
        <v>1374</v>
      </c>
      <c r="F1156" s="137">
        <v>13.39</v>
      </c>
      <c r="G1156" s="152">
        <v>160.68</v>
      </c>
      <c r="H1156" s="152">
        <v>6</v>
      </c>
      <c r="I1156" s="152"/>
      <c r="J1156" s="427"/>
      <c r="K1156" s="152">
        <v>6</v>
      </c>
      <c r="L1156" s="152"/>
      <c r="M1156" s="152"/>
      <c r="N1156" s="427">
        <v>6</v>
      </c>
      <c r="O1156" s="427"/>
      <c r="P1156" s="427"/>
      <c r="Q1156" s="427"/>
      <c r="R1156" s="427"/>
      <c r="S1156" s="427"/>
    </row>
    <row r="1157" spans="1:19" x14ac:dyDescent="0.25">
      <c r="A1157" s="453" t="s">
        <v>1411</v>
      </c>
      <c r="B1157" s="141">
        <v>755</v>
      </c>
      <c r="C1157" s="249" t="s">
        <v>361</v>
      </c>
      <c r="D1157" s="152">
        <v>16</v>
      </c>
      <c r="E1157" s="252" t="s">
        <v>126</v>
      </c>
      <c r="F1157" s="139">
        <v>63.2</v>
      </c>
      <c r="G1157" s="2666">
        <v>1011.21</v>
      </c>
      <c r="H1157" s="152">
        <v>8</v>
      </c>
      <c r="I1157" s="152"/>
      <c r="J1157" s="427"/>
      <c r="K1157" s="152"/>
      <c r="L1157" s="152"/>
      <c r="M1157" s="152">
        <v>8</v>
      </c>
      <c r="N1157" s="427"/>
      <c r="O1157" s="427"/>
      <c r="P1157" s="427"/>
      <c r="Q1157" s="427"/>
      <c r="R1157" s="427"/>
      <c r="S1157" s="427"/>
    </row>
    <row r="1158" spans="1:19" ht="21" x14ac:dyDescent="0.25">
      <c r="A1158" s="453" t="s">
        <v>1411</v>
      </c>
      <c r="B1158" s="141">
        <v>755</v>
      </c>
      <c r="C1158" s="139" t="s">
        <v>542</v>
      </c>
      <c r="D1158" s="139">
        <v>1</v>
      </c>
      <c r="E1158" s="252" t="s">
        <v>159</v>
      </c>
      <c r="F1158" s="139">
        <v>511.3</v>
      </c>
      <c r="G1158" s="139">
        <v>594.52</v>
      </c>
      <c r="H1158" s="139">
        <v>1</v>
      </c>
      <c r="I1158" s="139"/>
      <c r="J1158" s="139"/>
      <c r="K1158" s="139"/>
      <c r="L1158" s="139"/>
      <c r="M1158" s="139"/>
      <c r="N1158" s="139"/>
      <c r="O1158" s="427"/>
      <c r="P1158" s="427"/>
      <c r="Q1158" s="427"/>
      <c r="R1158" s="427"/>
      <c r="S1158" s="427"/>
    </row>
    <row r="1159" spans="1:19" x14ac:dyDescent="0.25">
      <c r="A1159" s="453" t="s">
        <v>1411</v>
      </c>
      <c r="B1159" s="141">
        <v>755</v>
      </c>
      <c r="C1159" s="139" t="s">
        <v>1375</v>
      </c>
      <c r="D1159" s="139">
        <v>4</v>
      </c>
      <c r="E1159" s="252" t="s">
        <v>691</v>
      </c>
      <c r="F1159" s="139">
        <v>3.21</v>
      </c>
      <c r="G1159" s="139">
        <v>12.85</v>
      </c>
      <c r="H1159" s="139">
        <v>4</v>
      </c>
      <c r="I1159" s="427"/>
      <c r="J1159" s="427"/>
      <c r="K1159" s="427"/>
      <c r="L1159" s="427"/>
      <c r="M1159" s="427"/>
      <c r="N1159" s="427"/>
      <c r="O1159" s="427"/>
      <c r="P1159" s="427"/>
      <c r="Q1159" s="427"/>
      <c r="R1159" s="427"/>
      <c r="S1159" s="427"/>
    </row>
    <row r="1160" spans="1:19" x14ac:dyDescent="0.25">
      <c r="A1160" s="453" t="s">
        <v>1411</v>
      </c>
      <c r="B1160" s="141">
        <v>755</v>
      </c>
      <c r="C1160" s="249" t="s">
        <v>144</v>
      </c>
      <c r="D1160" s="152">
        <v>100</v>
      </c>
      <c r="E1160" s="236" t="s">
        <v>142</v>
      </c>
      <c r="F1160" s="137">
        <v>305.29000000000002</v>
      </c>
      <c r="G1160" s="152">
        <v>305.29000000000002</v>
      </c>
      <c r="H1160" s="152">
        <v>50</v>
      </c>
      <c r="I1160" s="152"/>
      <c r="J1160" s="152"/>
      <c r="K1160" s="152"/>
      <c r="L1160" s="152"/>
      <c r="M1160" s="152"/>
      <c r="N1160" s="152">
        <v>50</v>
      </c>
      <c r="O1160" s="152"/>
      <c r="P1160" s="152"/>
      <c r="Q1160" s="427"/>
      <c r="R1160" s="427"/>
      <c r="S1160" s="427"/>
    </row>
    <row r="1161" spans="1:19" x14ac:dyDescent="0.25">
      <c r="A1161" s="453" t="s">
        <v>1411</v>
      </c>
      <c r="B1161" s="260">
        <v>755</v>
      </c>
      <c r="C1161" s="437" t="s">
        <v>150</v>
      </c>
      <c r="D1161" s="436">
        <v>12</v>
      </c>
      <c r="E1161" s="236" t="s">
        <v>126</v>
      </c>
      <c r="F1161" s="236">
        <v>12.64</v>
      </c>
      <c r="G1161" s="436">
        <v>151.66</v>
      </c>
      <c r="H1161" s="436">
        <v>6</v>
      </c>
      <c r="I1161" s="436"/>
      <c r="J1161" s="436"/>
      <c r="K1161" s="436"/>
      <c r="L1161" s="436"/>
      <c r="M1161" s="436"/>
      <c r="N1161" s="436">
        <v>6</v>
      </c>
      <c r="O1161" s="436"/>
      <c r="P1161" s="436"/>
      <c r="Q1161" s="436"/>
      <c r="R1161" s="436"/>
      <c r="S1161" s="436"/>
    </row>
    <row r="1162" spans="1:19" x14ac:dyDescent="0.25">
      <c r="A1162" s="453" t="s">
        <v>1411</v>
      </c>
      <c r="B1162" s="260">
        <v>755</v>
      </c>
      <c r="C1162" s="437" t="s">
        <v>151</v>
      </c>
      <c r="D1162" s="436">
        <v>12</v>
      </c>
      <c r="E1162" s="236" t="s">
        <v>126</v>
      </c>
      <c r="F1162" s="236">
        <v>12.64</v>
      </c>
      <c r="G1162" s="436">
        <v>151.66</v>
      </c>
      <c r="H1162" s="436">
        <v>6</v>
      </c>
      <c r="I1162" s="436"/>
      <c r="J1162" s="436"/>
      <c r="K1162" s="436"/>
      <c r="L1162" s="436"/>
      <c r="M1162" s="436"/>
      <c r="N1162" s="436">
        <v>6</v>
      </c>
      <c r="O1162" s="436"/>
      <c r="P1162" s="436"/>
      <c r="Q1162" s="436"/>
      <c r="R1162" s="436"/>
      <c r="S1162" s="436"/>
    </row>
    <row r="1163" spans="1:19" x14ac:dyDescent="0.25">
      <c r="A1163" s="453" t="s">
        <v>1411</v>
      </c>
      <c r="B1163" s="260">
        <v>755</v>
      </c>
      <c r="C1163" s="249" t="s">
        <v>673</v>
      </c>
      <c r="D1163" s="260">
        <v>5</v>
      </c>
      <c r="E1163" s="236" t="s">
        <v>691</v>
      </c>
      <c r="F1163" s="236">
        <v>15</v>
      </c>
      <c r="G1163" s="260">
        <v>74.98</v>
      </c>
      <c r="H1163" s="436">
        <v>5</v>
      </c>
      <c r="I1163" s="436"/>
      <c r="J1163" s="436"/>
      <c r="K1163" s="436"/>
      <c r="L1163" s="436"/>
      <c r="M1163" s="436"/>
      <c r="N1163" s="436"/>
      <c r="O1163" s="436"/>
      <c r="P1163" s="436"/>
      <c r="Q1163" s="436"/>
      <c r="R1163" s="436"/>
      <c r="S1163" s="436"/>
    </row>
    <row r="1164" spans="1:19" x14ac:dyDescent="0.25">
      <c r="A1164" s="453" t="s">
        <v>1411</v>
      </c>
      <c r="B1164" s="260">
        <v>755</v>
      </c>
      <c r="C1164" s="249" t="s">
        <v>1376</v>
      </c>
      <c r="D1164" s="260">
        <v>5</v>
      </c>
      <c r="E1164" s="236" t="s">
        <v>691</v>
      </c>
      <c r="F1164" s="236">
        <v>15.55</v>
      </c>
      <c r="G1164" s="260">
        <v>74.98</v>
      </c>
      <c r="H1164" s="436">
        <v>5</v>
      </c>
      <c r="I1164" s="436"/>
      <c r="J1164" s="436"/>
      <c r="K1164" s="436"/>
      <c r="L1164" s="436"/>
      <c r="M1164" s="436"/>
      <c r="N1164" s="436"/>
      <c r="O1164" s="436"/>
      <c r="P1164" s="436"/>
      <c r="Q1164" s="436"/>
      <c r="R1164" s="436"/>
      <c r="S1164" s="436"/>
    </row>
    <row r="1165" spans="1:19" x14ac:dyDescent="0.25">
      <c r="A1165" s="453" t="s">
        <v>1411</v>
      </c>
      <c r="B1165" s="260">
        <v>755</v>
      </c>
      <c r="C1165" s="437" t="s">
        <v>1377</v>
      </c>
      <c r="D1165" s="260">
        <v>5</v>
      </c>
      <c r="E1165" s="236" t="s">
        <v>691</v>
      </c>
      <c r="F1165" s="236">
        <v>15.55</v>
      </c>
      <c r="G1165" s="260">
        <v>74.98</v>
      </c>
      <c r="H1165" s="436">
        <v>5</v>
      </c>
      <c r="I1165" s="436"/>
      <c r="J1165" s="436"/>
      <c r="K1165" s="436"/>
      <c r="L1165" s="436"/>
      <c r="M1165" s="436"/>
      <c r="N1165" s="436"/>
      <c r="O1165" s="436"/>
      <c r="P1165" s="436"/>
      <c r="Q1165" s="436"/>
      <c r="R1165" s="436"/>
      <c r="S1165" s="436"/>
    </row>
    <row r="1166" spans="1:19" x14ac:dyDescent="0.25">
      <c r="A1166" s="453" t="s">
        <v>1411</v>
      </c>
      <c r="B1166" s="260">
        <v>755</v>
      </c>
      <c r="C1166" s="437" t="s">
        <v>1378</v>
      </c>
      <c r="D1166" s="260">
        <v>1</v>
      </c>
      <c r="E1166" s="236" t="s">
        <v>297</v>
      </c>
      <c r="F1166" s="236">
        <v>37.49</v>
      </c>
      <c r="G1166" s="260">
        <v>37.49</v>
      </c>
      <c r="H1166" s="436">
        <v>1</v>
      </c>
      <c r="I1166" s="436"/>
      <c r="J1166" s="436"/>
      <c r="K1166" s="436"/>
      <c r="L1166" s="436"/>
      <c r="M1166" s="436"/>
      <c r="N1166" s="436"/>
      <c r="O1166" s="436"/>
      <c r="P1166" s="436"/>
      <c r="Q1166" s="436"/>
      <c r="R1166" s="436"/>
      <c r="S1166" s="436"/>
    </row>
    <row r="1167" spans="1:19" ht="26.25" x14ac:dyDescent="0.25">
      <c r="A1167" s="453" t="s">
        <v>1411</v>
      </c>
      <c r="B1167" s="260">
        <v>755</v>
      </c>
      <c r="C1167" s="249" t="s">
        <v>1379</v>
      </c>
      <c r="D1167" s="260">
        <v>65</v>
      </c>
      <c r="E1167" s="236" t="s">
        <v>157</v>
      </c>
      <c r="F1167" s="236">
        <v>109.58</v>
      </c>
      <c r="G1167" s="438">
        <v>7122.81</v>
      </c>
      <c r="H1167" s="436">
        <v>10</v>
      </c>
      <c r="I1167" s="436"/>
      <c r="J1167" s="436"/>
      <c r="K1167" s="436">
        <v>25</v>
      </c>
      <c r="L1167" s="436"/>
      <c r="M1167" s="436"/>
      <c r="N1167" s="436">
        <v>15</v>
      </c>
      <c r="O1167" s="436"/>
      <c r="P1167" s="436"/>
      <c r="Q1167" s="436">
        <v>10</v>
      </c>
      <c r="R1167" s="436"/>
      <c r="S1167" s="436"/>
    </row>
    <row r="1168" spans="1:19" x14ac:dyDescent="0.25">
      <c r="A1168" s="453" t="s">
        <v>1411</v>
      </c>
      <c r="B1168" s="260">
        <v>755</v>
      </c>
      <c r="C1168" s="437" t="s">
        <v>158</v>
      </c>
      <c r="D1168" s="260">
        <v>6</v>
      </c>
      <c r="E1168" s="236" t="s">
        <v>913</v>
      </c>
      <c r="F1168" s="236">
        <v>67.319999999999993</v>
      </c>
      <c r="G1168" s="260">
        <v>403.92</v>
      </c>
      <c r="H1168" s="436">
        <v>2</v>
      </c>
      <c r="I1168" s="436"/>
      <c r="J1168" s="436"/>
      <c r="K1168" s="436">
        <v>2</v>
      </c>
      <c r="L1168" s="436"/>
      <c r="M1168" s="436"/>
      <c r="N1168" s="436">
        <v>2</v>
      </c>
      <c r="O1168" s="436"/>
      <c r="P1168" s="436"/>
      <c r="Q1168" s="436"/>
      <c r="R1168" s="436"/>
      <c r="S1168" s="436"/>
    </row>
    <row r="1169" spans="1:19" ht="26.25" x14ac:dyDescent="0.25">
      <c r="A1169" s="453" t="s">
        <v>1411</v>
      </c>
      <c r="B1169" s="260">
        <v>755</v>
      </c>
      <c r="C1169" s="249" t="s">
        <v>1380</v>
      </c>
      <c r="D1169" s="260">
        <v>5</v>
      </c>
      <c r="E1169" s="236" t="s">
        <v>913</v>
      </c>
      <c r="F1169" s="236">
        <v>24.53</v>
      </c>
      <c r="G1169" s="260">
        <v>122.67</v>
      </c>
      <c r="H1169" s="436">
        <v>3</v>
      </c>
      <c r="I1169" s="436"/>
      <c r="J1169" s="436"/>
      <c r="K1169" s="436"/>
      <c r="L1169" s="436"/>
      <c r="M1169" s="436"/>
      <c r="N1169" s="436">
        <v>2</v>
      </c>
      <c r="O1169" s="436"/>
      <c r="P1169" s="436"/>
      <c r="Q1169" s="436"/>
      <c r="R1169" s="436"/>
      <c r="S1169" s="436"/>
    </row>
    <row r="1170" spans="1:19" x14ac:dyDescent="0.25">
      <c r="A1170" s="453" t="s">
        <v>1411</v>
      </c>
      <c r="B1170" s="260">
        <v>755</v>
      </c>
      <c r="C1170" s="437" t="s">
        <v>163</v>
      </c>
      <c r="D1170" s="436">
        <v>3</v>
      </c>
      <c r="E1170" s="436" t="s">
        <v>669</v>
      </c>
      <c r="F1170" s="436">
        <v>51.42</v>
      </c>
      <c r="G1170" s="436">
        <v>154.25</v>
      </c>
      <c r="H1170" s="436">
        <v>3</v>
      </c>
      <c r="I1170" s="436"/>
      <c r="J1170" s="436"/>
      <c r="K1170" s="436"/>
      <c r="L1170" s="436"/>
      <c r="M1170" s="436"/>
      <c r="N1170" s="436"/>
      <c r="O1170" s="436"/>
      <c r="P1170" s="436"/>
      <c r="Q1170" s="436"/>
      <c r="R1170" s="436"/>
      <c r="S1170" s="436"/>
    </row>
    <row r="1171" spans="1:19" x14ac:dyDescent="0.25">
      <c r="A1171" s="453" t="s">
        <v>1411</v>
      </c>
      <c r="B1171" s="260">
        <v>755</v>
      </c>
      <c r="C1171" s="437" t="s">
        <v>1381</v>
      </c>
      <c r="D1171" s="436">
        <v>3</v>
      </c>
      <c r="E1171" s="436" t="s">
        <v>1382</v>
      </c>
      <c r="F1171" s="436">
        <v>16.07</v>
      </c>
      <c r="G1171" s="436">
        <v>48.2</v>
      </c>
      <c r="H1171" s="436">
        <v>3</v>
      </c>
      <c r="I1171" s="436"/>
      <c r="J1171" s="436"/>
      <c r="K1171" s="436"/>
      <c r="L1171" s="436"/>
      <c r="M1171" s="436"/>
      <c r="N1171" s="436"/>
      <c r="O1171" s="436"/>
      <c r="P1171" s="436"/>
      <c r="Q1171" s="436"/>
      <c r="R1171" s="436"/>
      <c r="S1171" s="436"/>
    </row>
    <row r="1172" spans="1:19" x14ac:dyDescent="0.25">
      <c r="A1172" s="453" t="s">
        <v>1411</v>
      </c>
      <c r="B1172" s="260">
        <v>755</v>
      </c>
      <c r="C1172" s="437" t="s">
        <v>168</v>
      </c>
      <c r="D1172" s="260">
        <v>24</v>
      </c>
      <c r="E1172" s="236" t="s">
        <v>1383</v>
      </c>
      <c r="F1172" s="236">
        <v>43.8</v>
      </c>
      <c r="G1172" s="438">
        <v>1051.0899999999999</v>
      </c>
      <c r="H1172" s="436">
        <v>12</v>
      </c>
      <c r="I1172" s="436"/>
      <c r="J1172" s="436"/>
      <c r="K1172" s="436"/>
      <c r="L1172" s="436"/>
      <c r="M1172" s="436">
        <v>12</v>
      </c>
      <c r="N1172" s="436"/>
      <c r="O1172" s="436"/>
      <c r="P1172" s="436"/>
      <c r="Q1172" s="436"/>
      <c r="R1172" s="436"/>
      <c r="S1172" s="436"/>
    </row>
    <row r="1173" spans="1:19" x14ac:dyDescent="0.25">
      <c r="A1173" s="453" t="s">
        <v>1411</v>
      </c>
      <c r="B1173" s="439">
        <v>755</v>
      </c>
      <c r="C1173" s="580" t="s">
        <v>1384</v>
      </c>
      <c r="D1173" s="439">
        <v>24</v>
      </c>
      <c r="E1173" s="432" t="s">
        <v>702</v>
      </c>
      <c r="F1173" s="432">
        <v>43.8</v>
      </c>
      <c r="G1173" s="440">
        <v>1051.0899999999999</v>
      </c>
      <c r="H1173" s="441">
        <v>12</v>
      </c>
      <c r="I1173" s="441"/>
      <c r="J1173" s="441"/>
      <c r="K1173" s="441"/>
      <c r="L1173" s="441"/>
      <c r="M1173" s="441">
        <v>12</v>
      </c>
      <c r="N1173" s="441"/>
      <c r="O1173" s="441"/>
      <c r="P1173" s="441"/>
      <c r="Q1173" s="441"/>
      <c r="R1173" s="441"/>
      <c r="S1173" s="441"/>
    </row>
    <row r="1174" spans="1:19" x14ac:dyDescent="0.25">
      <c r="A1174" s="453" t="s">
        <v>1411</v>
      </c>
      <c r="B1174" s="439">
        <v>755</v>
      </c>
      <c r="C1174" s="580" t="s">
        <v>1385</v>
      </c>
      <c r="D1174" s="439">
        <v>12</v>
      </c>
      <c r="E1174" s="432" t="s">
        <v>1383</v>
      </c>
      <c r="F1174" s="432">
        <v>43.8</v>
      </c>
      <c r="G1174" s="439">
        <v>525.6</v>
      </c>
      <c r="H1174" s="441">
        <v>6</v>
      </c>
      <c r="I1174" s="441"/>
      <c r="J1174" s="441"/>
      <c r="K1174" s="441"/>
      <c r="L1174" s="441"/>
      <c r="M1174" s="441">
        <v>6</v>
      </c>
      <c r="N1174" s="441"/>
      <c r="O1174" s="441"/>
      <c r="P1174" s="441"/>
      <c r="Q1174" s="441"/>
      <c r="R1174" s="441"/>
      <c r="S1174" s="441"/>
    </row>
    <row r="1175" spans="1:19" x14ac:dyDescent="0.25">
      <c r="A1175" s="453" t="s">
        <v>1411</v>
      </c>
      <c r="B1175" s="439">
        <v>755</v>
      </c>
      <c r="C1175" s="580" t="s">
        <v>1386</v>
      </c>
      <c r="D1175" s="439">
        <v>2</v>
      </c>
      <c r="E1175" s="432" t="s">
        <v>1383</v>
      </c>
      <c r="F1175" s="432">
        <v>23.44</v>
      </c>
      <c r="G1175" s="439">
        <v>46.89</v>
      </c>
      <c r="H1175" s="441">
        <v>2</v>
      </c>
      <c r="I1175" s="441"/>
      <c r="J1175" s="441"/>
      <c r="K1175" s="441"/>
      <c r="L1175" s="441"/>
      <c r="M1175" s="441"/>
      <c r="N1175" s="441"/>
      <c r="O1175" s="441"/>
      <c r="P1175" s="441"/>
      <c r="Q1175" s="441"/>
      <c r="R1175" s="441"/>
      <c r="S1175" s="441"/>
    </row>
    <row r="1176" spans="1:19" x14ac:dyDescent="0.25">
      <c r="A1176" s="453" t="s">
        <v>1411</v>
      </c>
      <c r="B1176" s="260">
        <v>755</v>
      </c>
      <c r="C1176" s="437" t="s">
        <v>172</v>
      </c>
      <c r="D1176" s="260">
        <v>3</v>
      </c>
      <c r="E1176" s="236" t="s">
        <v>913</v>
      </c>
      <c r="F1176" s="236">
        <v>23.01</v>
      </c>
      <c r="G1176" s="260">
        <v>69.03</v>
      </c>
      <c r="H1176" s="436">
        <v>1</v>
      </c>
      <c r="I1176" s="436"/>
      <c r="J1176" s="436"/>
      <c r="K1176" s="436"/>
      <c r="L1176" s="436"/>
      <c r="M1176" s="436">
        <v>2</v>
      </c>
      <c r="N1176" s="436"/>
      <c r="O1176" s="436"/>
      <c r="P1176" s="436"/>
      <c r="Q1176" s="436"/>
      <c r="R1176" s="436"/>
      <c r="S1176" s="436"/>
    </row>
    <row r="1177" spans="1:19" x14ac:dyDescent="0.25">
      <c r="A1177" s="453" t="s">
        <v>1411</v>
      </c>
      <c r="B1177" s="260">
        <v>755</v>
      </c>
      <c r="C1177" s="152" t="s">
        <v>1387</v>
      </c>
      <c r="D1177" s="260">
        <v>2</v>
      </c>
      <c r="E1177" s="236" t="s">
        <v>42</v>
      </c>
      <c r="F1177" s="236">
        <v>15.85</v>
      </c>
      <c r="G1177" s="260">
        <v>31.7</v>
      </c>
      <c r="H1177" s="436">
        <v>2</v>
      </c>
      <c r="I1177" s="436"/>
      <c r="J1177" s="436"/>
      <c r="K1177" s="436"/>
      <c r="L1177" s="436"/>
      <c r="M1177" s="436"/>
      <c r="N1177" s="436"/>
      <c r="O1177" s="436"/>
      <c r="P1177" s="436"/>
      <c r="Q1177" s="436"/>
      <c r="R1177" s="436"/>
      <c r="S1177" s="436"/>
    </row>
    <row r="1178" spans="1:19" x14ac:dyDescent="0.25">
      <c r="A1178" s="453" t="s">
        <v>1411</v>
      </c>
      <c r="B1178" s="260">
        <v>755</v>
      </c>
      <c r="C1178" s="152" t="s">
        <v>367</v>
      </c>
      <c r="D1178" s="260">
        <v>2</v>
      </c>
      <c r="E1178" s="236" t="s">
        <v>38</v>
      </c>
      <c r="F1178" s="236">
        <v>69.63</v>
      </c>
      <c r="G1178" s="260">
        <v>139.26</v>
      </c>
      <c r="H1178" s="436">
        <v>1</v>
      </c>
      <c r="I1178" s="436"/>
      <c r="J1178" s="436"/>
      <c r="K1178" s="436"/>
      <c r="L1178" s="436"/>
      <c r="M1178" s="436"/>
      <c r="N1178" s="436">
        <v>1</v>
      </c>
      <c r="O1178" s="436"/>
      <c r="P1178" s="436"/>
      <c r="Q1178" s="436"/>
      <c r="R1178" s="436"/>
      <c r="S1178" s="436"/>
    </row>
    <row r="1179" spans="1:19" ht="22.5" x14ac:dyDescent="0.25">
      <c r="A1179" s="453" t="s">
        <v>1411</v>
      </c>
      <c r="B1179" s="141">
        <v>755</v>
      </c>
      <c r="C1179" s="152" t="s">
        <v>1388</v>
      </c>
      <c r="D1179" s="141">
        <v>1</v>
      </c>
      <c r="E1179" s="236" t="s">
        <v>142</v>
      </c>
      <c r="F1179" s="137">
        <v>8.5500000000000007</v>
      </c>
      <c r="G1179" s="141">
        <v>8.5500000000000007</v>
      </c>
      <c r="H1179" s="152">
        <v>1</v>
      </c>
      <c r="I1179" s="152"/>
      <c r="J1179" s="152"/>
      <c r="K1179" s="152"/>
      <c r="L1179" s="152"/>
      <c r="M1179" s="152"/>
      <c r="N1179" s="152"/>
      <c r="O1179" s="152"/>
      <c r="P1179" s="152"/>
      <c r="Q1179" s="152"/>
      <c r="R1179" s="152"/>
      <c r="S1179" s="152"/>
    </row>
    <row r="1180" spans="1:19" x14ac:dyDescent="0.25">
      <c r="A1180" s="453" t="s">
        <v>1411</v>
      </c>
      <c r="B1180" s="141">
        <v>755</v>
      </c>
      <c r="C1180" s="152" t="s">
        <v>1389</v>
      </c>
      <c r="D1180" s="141">
        <v>1</v>
      </c>
      <c r="E1180" s="236" t="s">
        <v>691</v>
      </c>
      <c r="F1180" s="137">
        <v>30.51</v>
      </c>
      <c r="G1180" s="141">
        <v>30.51</v>
      </c>
      <c r="H1180" s="152">
        <v>1</v>
      </c>
      <c r="I1180" s="152"/>
      <c r="J1180" s="152"/>
      <c r="K1180" s="152"/>
      <c r="L1180" s="152"/>
      <c r="M1180" s="152"/>
      <c r="N1180" s="152"/>
      <c r="O1180" s="152"/>
      <c r="P1180" s="152"/>
      <c r="Q1180" s="152"/>
      <c r="R1180" s="152"/>
      <c r="S1180" s="152"/>
    </row>
    <row r="1181" spans="1:19" x14ac:dyDescent="0.25">
      <c r="A1181" s="453" t="s">
        <v>1411</v>
      </c>
      <c r="B1181" s="141">
        <v>755</v>
      </c>
      <c r="C1181" s="152" t="s">
        <v>1390</v>
      </c>
      <c r="D1181" s="152">
        <v>1</v>
      </c>
      <c r="E1181" s="236" t="s">
        <v>691</v>
      </c>
      <c r="F1181" s="137">
        <v>182.1</v>
      </c>
      <c r="G1181" s="152">
        <v>182.1</v>
      </c>
      <c r="H1181" s="152">
        <v>1</v>
      </c>
      <c r="I1181" s="152"/>
      <c r="J1181" s="152"/>
      <c r="K1181" s="152"/>
      <c r="L1181" s="152"/>
      <c r="M1181" s="152"/>
      <c r="N1181" s="152"/>
      <c r="O1181" s="152"/>
      <c r="P1181" s="152"/>
      <c r="Q1181" s="152"/>
      <c r="R1181" s="152"/>
      <c r="S1181" s="152"/>
    </row>
    <row r="1182" spans="1:19" x14ac:dyDescent="0.25">
      <c r="A1182" s="453" t="s">
        <v>1411</v>
      </c>
      <c r="B1182" s="141">
        <v>755</v>
      </c>
      <c r="C1182" s="152" t="s">
        <v>1391</v>
      </c>
      <c r="D1182" s="141">
        <v>3</v>
      </c>
      <c r="E1182" s="236" t="s">
        <v>1383</v>
      </c>
      <c r="F1182" s="137">
        <v>17.670000000000002</v>
      </c>
      <c r="G1182" s="141">
        <v>53.07</v>
      </c>
      <c r="H1182" s="152">
        <v>3</v>
      </c>
      <c r="I1182" s="152"/>
      <c r="J1182" s="152"/>
      <c r="K1182" s="152"/>
      <c r="L1182" s="152"/>
      <c r="M1182" s="152"/>
      <c r="N1182" s="152"/>
      <c r="O1182" s="152"/>
      <c r="P1182" s="152"/>
      <c r="Q1182" s="152"/>
      <c r="R1182" s="152"/>
      <c r="S1182" s="152"/>
    </row>
    <row r="1183" spans="1:19" x14ac:dyDescent="0.25">
      <c r="A1183" s="453" t="s">
        <v>1411</v>
      </c>
      <c r="B1183" s="141">
        <v>755</v>
      </c>
      <c r="C1183" s="249" t="s">
        <v>179</v>
      </c>
      <c r="D1183" s="141">
        <v>1</v>
      </c>
      <c r="E1183" s="236" t="s">
        <v>126</v>
      </c>
      <c r="F1183" s="442">
        <v>94.53</v>
      </c>
      <c r="G1183" s="217">
        <v>94.53</v>
      </c>
      <c r="H1183" s="152">
        <v>1</v>
      </c>
      <c r="I1183" s="152"/>
      <c r="J1183" s="152"/>
      <c r="K1183" s="152"/>
      <c r="L1183" s="152"/>
      <c r="M1183" s="152"/>
      <c r="N1183" s="152"/>
      <c r="O1183" s="152"/>
      <c r="P1183" s="152"/>
      <c r="Q1183" s="152"/>
      <c r="R1183" s="152"/>
      <c r="S1183" s="152"/>
    </row>
    <row r="1184" spans="1:19" ht="22.5" x14ac:dyDescent="0.25">
      <c r="A1184" s="453" t="s">
        <v>1411</v>
      </c>
      <c r="B1184" s="141">
        <v>755</v>
      </c>
      <c r="C1184" s="152" t="s">
        <v>442</v>
      </c>
      <c r="D1184" s="152">
        <v>45</v>
      </c>
      <c r="E1184" s="436" t="s">
        <v>1392</v>
      </c>
      <c r="F1184" s="152">
        <v>124.82</v>
      </c>
      <c r="G1184" s="1858">
        <v>5616.69</v>
      </c>
      <c r="H1184" s="152">
        <v>15</v>
      </c>
      <c r="I1184" s="152"/>
      <c r="J1184" s="152"/>
      <c r="K1184" s="152">
        <v>10</v>
      </c>
      <c r="L1184" s="152"/>
      <c r="M1184" s="152"/>
      <c r="N1184" s="152">
        <v>10</v>
      </c>
      <c r="O1184" s="152"/>
      <c r="P1184" s="152"/>
      <c r="Q1184" s="152">
        <v>10</v>
      </c>
      <c r="R1184" s="152"/>
      <c r="S1184" s="152"/>
    </row>
    <row r="1185" spans="1:19" x14ac:dyDescent="0.25">
      <c r="A1185" s="453" t="s">
        <v>1411</v>
      </c>
      <c r="B1185" s="141">
        <v>755</v>
      </c>
      <c r="C1185" s="152"/>
      <c r="D1185" s="141"/>
      <c r="E1185" s="236" t="s">
        <v>142</v>
      </c>
      <c r="F1185" s="137">
        <v>40</v>
      </c>
      <c r="G1185" s="151"/>
      <c r="H1185" s="152">
        <v>10</v>
      </c>
      <c r="I1185" s="152"/>
      <c r="J1185" s="152"/>
      <c r="K1185" s="152"/>
      <c r="L1185" s="152"/>
      <c r="M1185" s="152"/>
      <c r="N1185" s="152"/>
      <c r="O1185" s="152"/>
      <c r="P1185" s="152"/>
      <c r="Q1185" s="152"/>
      <c r="R1185" s="152"/>
      <c r="S1185" s="152"/>
    </row>
    <row r="1186" spans="1:19" x14ac:dyDescent="0.25">
      <c r="A1186" s="453" t="s">
        <v>1411</v>
      </c>
      <c r="B1186" s="141">
        <v>755</v>
      </c>
      <c r="C1186" s="152" t="s">
        <v>919</v>
      </c>
      <c r="D1186" s="141">
        <v>1</v>
      </c>
      <c r="E1186" s="236" t="s">
        <v>1393</v>
      </c>
      <c r="F1186" s="137"/>
      <c r="G1186" s="141"/>
      <c r="H1186" s="152">
        <v>1</v>
      </c>
      <c r="I1186" s="152"/>
      <c r="J1186" s="152"/>
      <c r="K1186" s="152"/>
      <c r="L1186" s="152"/>
      <c r="M1186" s="152"/>
      <c r="N1186" s="152"/>
      <c r="O1186" s="152"/>
      <c r="P1186" s="152"/>
      <c r="Q1186" s="152"/>
      <c r="R1186" s="152"/>
      <c r="S1186" s="152"/>
    </row>
    <row r="1187" spans="1:19" ht="54" x14ac:dyDescent="0.25">
      <c r="A1187" s="1360" t="s">
        <v>1510</v>
      </c>
      <c r="B1187" s="456">
        <v>755</v>
      </c>
      <c r="C1187" s="458" t="s">
        <v>1412</v>
      </c>
      <c r="D1187" s="459" t="s">
        <v>134</v>
      </c>
      <c r="E1187" s="460">
        <v>18</v>
      </c>
      <c r="F1187" s="461">
        <v>40</v>
      </c>
      <c r="G1187" s="462">
        <v>720</v>
      </c>
      <c r="H1187" s="463">
        <v>3</v>
      </c>
      <c r="I1187" s="463"/>
      <c r="J1187" s="463">
        <v>3</v>
      </c>
      <c r="K1187" s="457"/>
      <c r="L1187" s="457">
        <v>3</v>
      </c>
      <c r="M1187" s="457"/>
      <c r="N1187" s="457">
        <v>3</v>
      </c>
      <c r="O1187" s="457"/>
      <c r="P1187" s="457">
        <v>3</v>
      </c>
      <c r="Q1187" s="457"/>
      <c r="R1187" s="457">
        <v>3</v>
      </c>
      <c r="S1187" s="457"/>
    </row>
    <row r="1188" spans="1:19" ht="40.5" x14ac:dyDescent="0.25">
      <c r="A1188" s="1360" t="s">
        <v>1510</v>
      </c>
      <c r="B1188" s="456">
        <v>755</v>
      </c>
      <c r="C1188" s="458" t="s">
        <v>1413</v>
      </c>
      <c r="D1188" s="459" t="s">
        <v>48</v>
      </c>
      <c r="E1188" s="460">
        <v>24</v>
      </c>
      <c r="F1188" s="461">
        <v>24</v>
      </c>
      <c r="G1188" s="462">
        <v>576</v>
      </c>
      <c r="H1188" s="464">
        <v>6</v>
      </c>
      <c r="I1188" s="464"/>
      <c r="J1188" s="464"/>
      <c r="K1188" s="457">
        <v>6</v>
      </c>
      <c r="L1188" s="457"/>
      <c r="M1188" s="457"/>
      <c r="N1188" s="457">
        <v>6</v>
      </c>
      <c r="O1188" s="457"/>
      <c r="P1188" s="457"/>
      <c r="Q1188" s="457">
        <v>6</v>
      </c>
      <c r="R1188" s="457"/>
      <c r="S1188" s="457"/>
    </row>
    <row r="1189" spans="1:19" ht="121.5" x14ac:dyDescent="0.25">
      <c r="A1189" s="1360" t="s">
        <v>1510</v>
      </c>
      <c r="B1189" s="456">
        <v>755</v>
      </c>
      <c r="C1189" s="458" t="s">
        <v>1414</v>
      </c>
      <c r="D1189" s="459" t="s">
        <v>229</v>
      </c>
      <c r="E1189" s="460">
        <v>25</v>
      </c>
      <c r="F1189" s="461">
        <v>119.5</v>
      </c>
      <c r="G1189" s="462">
        <v>2987.5</v>
      </c>
      <c r="H1189" s="464">
        <v>10</v>
      </c>
      <c r="I1189" s="464"/>
      <c r="J1189" s="464"/>
      <c r="K1189" s="457"/>
      <c r="L1189" s="457"/>
      <c r="M1189" s="457">
        <v>15</v>
      </c>
      <c r="N1189" s="457"/>
      <c r="O1189" s="457"/>
      <c r="P1189" s="457"/>
      <c r="Q1189" s="457"/>
      <c r="R1189" s="457"/>
      <c r="S1189" s="457"/>
    </row>
    <row r="1190" spans="1:19" ht="121.5" x14ac:dyDescent="0.25">
      <c r="A1190" s="1360" t="s">
        <v>1510</v>
      </c>
      <c r="B1190" s="456">
        <v>755</v>
      </c>
      <c r="C1190" s="458" t="s">
        <v>1415</v>
      </c>
      <c r="D1190" s="459" t="s">
        <v>229</v>
      </c>
      <c r="E1190" s="460">
        <v>12</v>
      </c>
      <c r="F1190" s="461">
        <v>124.3</v>
      </c>
      <c r="G1190" s="462">
        <v>1491.6</v>
      </c>
      <c r="H1190" s="464">
        <v>6</v>
      </c>
      <c r="I1190" s="464"/>
      <c r="J1190" s="464"/>
      <c r="K1190" s="457"/>
      <c r="L1190" s="457"/>
      <c r="M1190" s="457">
        <v>6</v>
      </c>
      <c r="N1190" s="457"/>
      <c r="O1190" s="457"/>
      <c r="P1190" s="457"/>
      <c r="Q1190" s="457"/>
      <c r="R1190" s="457"/>
      <c r="S1190" s="457"/>
    </row>
    <row r="1191" spans="1:19" ht="81" x14ac:dyDescent="0.25">
      <c r="A1191" s="1360" t="s">
        <v>1510</v>
      </c>
      <c r="B1191" s="456">
        <v>755</v>
      </c>
      <c r="C1191" s="458" t="s">
        <v>1416</v>
      </c>
      <c r="D1191" s="459" t="s">
        <v>229</v>
      </c>
      <c r="E1191" s="460">
        <v>20</v>
      </c>
      <c r="F1191" s="461">
        <v>80.25</v>
      </c>
      <c r="G1191" s="462">
        <v>1605</v>
      </c>
      <c r="H1191" s="464">
        <v>5</v>
      </c>
      <c r="I1191" s="464"/>
      <c r="J1191" s="464"/>
      <c r="K1191" s="457">
        <v>5</v>
      </c>
      <c r="L1191" s="457"/>
      <c r="M1191" s="457"/>
      <c r="N1191" s="457">
        <v>5</v>
      </c>
      <c r="O1191" s="457"/>
      <c r="P1191" s="457"/>
      <c r="Q1191" s="457">
        <v>5</v>
      </c>
      <c r="R1191" s="457"/>
      <c r="S1191" s="457"/>
    </row>
    <row r="1192" spans="1:19" ht="67.5" x14ac:dyDescent="0.25">
      <c r="A1192" s="1360" t="s">
        <v>1510</v>
      </c>
      <c r="B1192" s="456">
        <v>755</v>
      </c>
      <c r="C1192" s="458" t="s">
        <v>1417</v>
      </c>
      <c r="D1192" s="459" t="s">
        <v>229</v>
      </c>
      <c r="E1192" s="460">
        <v>20</v>
      </c>
      <c r="F1192" s="461">
        <v>51.5</v>
      </c>
      <c r="G1192" s="462">
        <v>1030</v>
      </c>
      <c r="H1192" s="464">
        <v>5</v>
      </c>
      <c r="I1192" s="464"/>
      <c r="J1192" s="464"/>
      <c r="K1192" s="457">
        <v>5</v>
      </c>
      <c r="L1192" s="457"/>
      <c r="M1192" s="457"/>
      <c r="N1192" s="457">
        <v>5</v>
      </c>
      <c r="O1192" s="457"/>
      <c r="P1192" s="457"/>
      <c r="Q1192" s="457">
        <v>5</v>
      </c>
      <c r="R1192" s="457"/>
      <c r="S1192" s="457"/>
    </row>
    <row r="1193" spans="1:19" ht="40.5" x14ac:dyDescent="0.25">
      <c r="A1193" s="1360" t="s">
        <v>1510</v>
      </c>
      <c r="B1193" s="456">
        <v>755</v>
      </c>
      <c r="C1193" s="458" t="s">
        <v>1418</v>
      </c>
      <c r="D1193" s="459" t="s">
        <v>159</v>
      </c>
      <c r="E1193" s="460">
        <v>1</v>
      </c>
      <c r="F1193" s="461">
        <v>35.049999999999997</v>
      </c>
      <c r="G1193" s="462">
        <v>35.049999999999997</v>
      </c>
      <c r="H1193" s="464">
        <v>1</v>
      </c>
      <c r="I1193" s="464"/>
      <c r="J1193" s="464"/>
      <c r="K1193" s="457"/>
      <c r="L1193" s="457"/>
      <c r="M1193" s="457"/>
      <c r="N1193" s="457"/>
      <c r="O1193" s="457"/>
      <c r="P1193" s="457"/>
      <c r="Q1193" s="457"/>
      <c r="R1193" s="457"/>
      <c r="S1193" s="457"/>
    </row>
    <row r="1194" spans="1:19" ht="81" x14ac:dyDescent="0.25">
      <c r="A1194" s="1360" t="s">
        <v>1510</v>
      </c>
      <c r="B1194" s="456">
        <v>755</v>
      </c>
      <c r="C1194" s="458" t="s">
        <v>1419</v>
      </c>
      <c r="D1194" s="459" t="s">
        <v>702</v>
      </c>
      <c r="E1194" s="460">
        <v>24</v>
      </c>
      <c r="F1194" s="461">
        <v>12.56</v>
      </c>
      <c r="G1194" s="462">
        <v>301.44</v>
      </c>
      <c r="H1194" s="464">
        <v>12</v>
      </c>
      <c r="I1194" s="464"/>
      <c r="J1194" s="464"/>
      <c r="K1194" s="457"/>
      <c r="L1194" s="457"/>
      <c r="M1194" s="457">
        <v>12</v>
      </c>
      <c r="N1194" s="457"/>
      <c r="O1194" s="457"/>
      <c r="P1194" s="457"/>
      <c r="Q1194" s="457"/>
      <c r="R1194" s="457"/>
      <c r="S1194" s="457"/>
    </row>
    <row r="1195" spans="1:19" ht="67.5" x14ac:dyDescent="0.25">
      <c r="A1195" s="1360" t="s">
        <v>1510</v>
      </c>
      <c r="B1195" s="456">
        <v>755</v>
      </c>
      <c r="C1195" s="458" t="s">
        <v>1420</v>
      </c>
      <c r="D1195" s="459" t="s">
        <v>702</v>
      </c>
      <c r="E1195" s="460">
        <v>24</v>
      </c>
      <c r="F1195" s="461">
        <v>22.85</v>
      </c>
      <c r="G1195" s="462">
        <v>548.40000000000009</v>
      </c>
      <c r="H1195" s="464">
        <v>12</v>
      </c>
      <c r="I1195" s="464"/>
      <c r="J1195" s="464"/>
      <c r="K1195" s="457"/>
      <c r="L1195" s="457"/>
      <c r="M1195" s="457">
        <v>12</v>
      </c>
      <c r="N1195" s="457"/>
      <c r="O1195" s="457"/>
      <c r="P1195" s="457"/>
      <c r="Q1195" s="457"/>
      <c r="R1195" s="457"/>
      <c r="S1195" s="457"/>
    </row>
    <row r="1196" spans="1:19" ht="54" x14ac:dyDescent="0.25">
      <c r="A1196" s="1360" t="s">
        <v>1510</v>
      </c>
      <c r="B1196" s="456">
        <v>755</v>
      </c>
      <c r="C1196" s="458" t="s">
        <v>1421</v>
      </c>
      <c r="D1196" s="459" t="s">
        <v>702</v>
      </c>
      <c r="E1196" s="460">
        <v>40</v>
      </c>
      <c r="F1196" s="461">
        <v>14.35</v>
      </c>
      <c r="G1196" s="462">
        <v>574</v>
      </c>
      <c r="H1196" s="464">
        <v>10</v>
      </c>
      <c r="I1196" s="464"/>
      <c r="J1196" s="464"/>
      <c r="K1196" s="457">
        <v>10</v>
      </c>
      <c r="L1196" s="457"/>
      <c r="M1196" s="457"/>
      <c r="N1196" s="457">
        <v>10</v>
      </c>
      <c r="O1196" s="457"/>
      <c r="P1196" s="457"/>
      <c r="Q1196" s="457">
        <v>10</v>
      </c>
      <c r="R1196" s="457"/>
      <c r="S1196" s="457"/>
    </row>
    <row r="1197" spans="1:19" x14ac:dyDescent="0.25">
      <c r="A1197" s="1360" t="s">
        <v>1510</v>
      </c>
      <c r="B1197" s="456">
        <v>755</v>
      </c>
      <c r="C1197" s="458" t="s">
        <v>1422</v>
      </c>
      <c r="D1197" s="459" t="s">
        <v>134</v>
      </c>
      <c r="E1197" s="460">
        <v>12</v>
      </c>
      <c r="F1197" s="461">
        <v>25</v>
      </c>
      <c r="G1197" s="462">
        <v>300</v>
      </c>
      <c r="H1197" s="464">
        <v>3</v>
      </c>
      <c r="I1197" s="464"/>
      <c r="J1197" s="464"/>
      <c r="K1197" s="457">
        <v>3</v>
      </c>
      <c r="L1197" s="457"/>
      <c r="M1197" s="457"/>
      <c r="N1197" s="457">
        <v>3</v>
      </c>
      <c r="O1197" s="457"/>
      <c r="P1197" s="457"/>
      <c r="Q1197" s="457">
        <v>3</v>
      </c>
      <c r="R1197" s="457"/>
      <c r="S1197" s="457"/>
    </row>
    <row r="1198" spans="1:19" ht="40.5" x14ac:dyDescent="0.25">
      <c r="A1198" s="1360" t="s">
        <v>1510</v>
      </c>
      <c r="B1198" s="456">
        <v>755</v>
      </c>
      <c r="C1198" s="458" t="s">
        <v>1423</v>
      </c>
      <c r="D1198" s="459" t="s">
        <v>1424</v>
      </c>
      <c r="E1198" s="460">
        <v>6</v>
      </c>
      <c r="F1198" s="461">
        <v>12.5</v>
      </c>
      <c r="G1198" s="462">
        <v>75</v>
      </c>
      <c r="H1198" s="464">
        <v>3</v>
      </c>
      <c r="I1198" s="464"/>
      <c r="J1198" s="464"/>
      <c r="K1198" s="457"/>
      <c r="L1198" s="457"/>
      <c r="M1198" s="457"/>
      <c r="N1198" s="457">
        <v>3</v>
      </c>
      <c r="O1198" s="457"/>
      <c r="P1198" s="457"/>
      <c r="Q1198" s="457"/>
      <c r="R1198" s="457"/>
      <c r="S1198" s="457"/>
    </row>
    <row r="1199" spans="1:19" ht="121.5" x14ac:dyDescent="0.25">
      <c r="A1199" s="1360" t="s">
        <v>1510</v>
      </c>
      <c r="B1199" s="456">
        <v>755</v>
      </c>
      <c r="C1199" s="458" t="s">
        <v>1425</v>
      </c>
      <c r="D1199" s="459" t="s">
        <v>702</v>
      </c>
      <c r="E1199" s="460">
        <v>20</v>
      </c>
      <c r="F1199" s="461">
        <v>63.75</v>
      </c>
      <c r="G1199" s="462">
        <v>1275</v>
      </c>
      <c r="H1199" s="464">
        <v>10</v>
      </c>
      <c r="I1199" s="464"/>
      <c r="J1199" s="464"/>
      <c r="K1199" s="457"/>
      <c r="L1199" s="457"/>
      <c r="M1199" s="457"/>
      <c r="N1199" s="457">
        <v>10</v>
      </c>
      <c r="O1199" s="457"/>
      <c r="P1199" s="457"/>
      <c r="Q1199" s="457"/>
      <c r="R1199" s="457"/>
      <c r="S1199" s="457"/>
    </row>
    <row r="1200" spans="1:19" ht="67.5" x14ac:dyDescent="0.25">
      <c r="A1200" s="1360" t="s">
        <v>1510</v>
      </c>
      <c r="B1200" s="456">
        <v>755</v>
      </c>
      <c r="C1200" s="458" t="s">
        <v>1426</v>
      </c>
      <c r="D1200" s="459" t="s">
        <v>702</v>
      </c>
      <c r="E1200" s="460">
        <v>5</v>
      </c>
      <c r="F1200" s="461">
        <v>485.1</v>
      </c>
      <c r="G1200" s="462">
        <v>2425.5</v>
      </c>
      <c r="H1200" s="464"/>
      <c r="I1200" s="464"/>
      <c r="J1200" s="464"/>
      <c r="K1200" s="457"/>
      <c r="L1200" s="457"/>
      <c r="M1200" s="457">
        <v>5</v>
      </c>
      <c r="N1200" s="457"/>
      <c r="O1200" s="457"/>
      <c r="P1200" s="457"/>
      <c r="Q1200" s="457"/>
      <c r="R1200" s="457"/>
      <c r="S1200" s="457"/>
    </row>
    <row r="1201" spans="1:19" ht="54" x14ac:dyDescent="0.25">
      <c r="A1201" s="1360" t="s">
        <v>1510</v>
      </c>
      <c r="B1201" s="456">
        <v>755</v>
      </c>
      <c r="C1201" s="465" t="s">
        <v>1427</v>
      </c>
      <c r="D1201" s="466" t="s">
        <v>159</v>
      </c>
      <c r="E1201" s="460">
        <v>1</v>
      </c>
      <c r="F1201" s="467">
        <v>525.25</v>
      </c>
      <c r="G1201" s="462">
        <v>525.25</v>
      </c>
      <c r="H1201" s="468">
        <v>1</v>
      </c>
      <c r="I1201" s="468"/>
      <c r="J1201" s="468"/>
      <c r="K1201" s="469"/>
      <c r="L1201" s="469"/>
      <c r="M1201" s="469"/>
      <c r="N1201" s="469"/>
      <c r="O1201" s="469"/>
      <c r="P1201" s="469"/>
      <c r="Q1201" s="469"/>
      <c r="R1201" s="469"/>
      <c r="S1201" s="469"/>
    </row>
    <row r="1202" spans="1:19" ht="67.5" x14ac:dyDescent="0.25">
      <c r="A1202" s="1360" t="s">
        <v>1510</v>
      </c>
      <c r="B1202" s="456">
        <v>755</v>
      </c>
      <c r="C1202" s="458" t="s">
        <v>1428</v>
      </c>
      <c r="D1202" s="459" t="s">
        <v>159</v>
      </c>
      <c r="E1202" s="460">
        <v>2</v>
      </c>
      <c r="F1202" s="461">
        <v>413.3</v>
      </c>
      <c r="G1202" s="462">
        <v>826.6</v>
      </c>
      <c r="H1202" s="464">
        <v>1</v>
      </c>
      <c r="I1202" s="464"/>
      <c r="J1202" s="464"/>
      <c r="K1202" s="457"/>
      <c r="L1202" s="457"/>
      <c r="M1202" s="457"/>
      <c r="N1202" s="457">
        <v>1</v>
      </c>
      <c r="O1202" s="457"/>
      <c r="P1202" s="457"/>
      <c r="Q1202" s="457"/>
      <c r="R1202" s="457"/>
      <c r="S1202" s="457"/>
    </row>
    <row r="1203" spans="1:19" ht="67.5" x14ac:dyDescent="0.25">
      <c r="A1203" s="1360" t="s">
        <v>1510</v>
      </c>
      <c r="B1203" s="456">
        <v>755</v>
      </c>
      <c r="C1203" s="458" t="s">
        <v>1429</v>
      </c>
      <c r="D1203" s="459" t="s">
        <v>159</v>
      </c>
      <c r="E1203" s="460">
        <v>4</v>
      </c>
      <c r="F1203" s="461">
        <v>586.5</v>
      </c>
      <c r="G1203" s="462">
        <v>2346</v>
      </c>
      <c r="H1203" s="464">
        <v>1</v>
      </c>
      <c r="I1203" s="464"/>
      <c r="J1203" s="464"/>
      <c r="K1203" s="457">
        <v>1</v>
      </c>
      <c r="L1203" s="457"/>
      <c r="M1203" s="457"/>
      <c r="N1203" s="457">
        <v>1</v>
      </c>
      <c r="O1203" s="457"/>
      <c r="P1203" s="457"/>
      <c r="Q1203" s="457">
        <v>1</v>
      </c>
      <c r="R1203" s="457"/>
      <c r="S1203" s="457"/>
    </row>
    <row r="1204" spans="1:19" ht="54" x14ac:dyDescent="0.25">
      <c r="A1204" s="1360" t="s">
        <v>1510</v>
      </c>
      <c r="B1204" s="456">
        <v>755</v>
      </c>
      <c r="C1204" s="458" t="s">
        <v>1430</v>
      </c>
      <c r="D1204" s="459" t="s">
        <v>159</v>
      </c>
      <c r="E1204" s="460">
        <v>1</v>
      </c>
      <c r="F1204" s="461">
        <v>144.80000000000001</v>
      </c>
      <c r="G1204" s="462">
        <v>144.80000000000001</v>
      </c>
      <c r="H1204" s="464">
        <v>1</v>
      </c>
      <c r="I1204" s="464"/>
      <c r="J1204" s="464"/>
      <c r="K1204" s="457"/>
      <c r="L1204" s="457"/>
      <c r="M1204" s="457"/>
      <c r="N1204" s="457"/>
      <c r="O1204" s="457"/>
      <c r="P1204" s="457"/>
      <c r="Q1204" s="457"/>
      <c r="R1204" s="457"/>
      <c r="S1204" s="457"/>
    </row>
    <row r="1205" spans="1:19" ht="54" x14ac:dyDescent="0.25">
      <c r="A1205" s="1360" t="s">
        <v>1510</v>
      </c>
      <c r="B1205" s="456">
        <v>755</v>
      </c>
      <c r="C1205" s="458" t="s">
        <v>1431</v>
      </c>
      <c r="D1205" s="459" t="s">
        <v>159</v>
      </c>
      <c r="E1205" s="460">
        <v>20</v>
      </c>
      <c r="F1205" s="461">
        <v>61.25</v>
      </c>
      <c r="G1205" s="462">
        <v>1225</v>
      </c>
      <c r="H1205" s="464">
        <v>5</v>
      </c>
      <c r="I1205" s="464"/>
      <c r="J1205" s="464"/>
      <c r="K1205" s="457">
        <v>5</v>
      </c>
      <c r="L1205" s="457"/>
      <c r="M1205" s="457"/>
      <c r="N1205" s="457">
        <v>5</v>
      </c>
      <c r="O1205" s="457"/>
      <c r="P1205" s="457"/>
      <c r="Q1205" s="457">
        <v>5</v>
      </c>
      <c r="R1205" s="457"/>
      <c r="S1205" s="457"/>
    </row>
    <row r="1206" spans="1:19" ht="81" x14ac:dyDescent="0.25">
      <c r="A1206" s="1360" t="s">
        <v>1510</v>
      </c>
      <c r="B1206" s="456">
        <v>755</v>
      </c>
      <c r="C1206" s="458" t="s">
        <v>1432</v>
      </c>
      <c r="D1206" s="459" t="s">
        <v>84</v>
      </c>
      <c r="E1206" s="460">
        <v>10</v>
      </c>
      <c r="F1206" s="461">
        <v>15.25</v>
      </c>
      <c r="G1206" s="462">
        <v>152.5</v>
      </c>
      <c r="H1206" s="464">
        <v>5</v>
      </c>
      <c r="I1206" s="464"/>
      <c r="J1206" s="464"/>
      <c r="K1206" s="457"/>
      <c r="L1206" s="457"/>
      <c r="M1206" s="457">
        <v>5</v>
      </c>
      <c r="N1206" s="457"/>
      <c r="O1206" s="457"/>
      <c r="P1206" s="457"/>
      <c r="Q1206" s="457"/>
      <c r="R1206" s="457"/>
      <c r="S1206" s="457"/>
    </row>
    <row r="1207" spans="1:19" ht="81" x14ac:dyDescent="0.25">
      <c r="A1207" s="1360" t="s">
        <v>1510</v>
      </c>
      <c r="B1207" s="456">
        <v>755</v>
      </c>
      <c r="C1207" s="458" t="s">
        <v>1433</v>
      </c>
      <c r="D1207" s="459" t="s">
        <v>84</v>
      </c>
      <c r="E1207" s="460">
        <v>40</v>
      </c>
      <c r="F1207" s="461">
        <v>15</v>
      </c>
      <c r="G1207" s="462">
        <v>600</v>
      </c>
      <c r="H1207" s="464">
        <v>10</v>
      </c>
      <c r="I1207" s="464"/>
      <c r="J1207" s="464"/>
      <c r="K1207" s="457">
        <v>10</v>
      </c>
      <c r="L1207" s="457"/>
      <c r="M1207" s="457"/>
      <c r="N1207" s="457">
        <v>10</v>
      </c>
      <c r="O1207" s="457"/>
      <c r="P1207" s="457"/>
      <c r="Q1207" s="457">
        <v>10</v>
      </c>
      <c r="R1207" s="457"/>
      <c r="S1207" s="457"/>
    </row>
    <row r="1208" spans="1:19" ht="54" x14ac:dyDescent="0.25">
      <c r="A1208" s="1360" t="s">
        <v>1510</v>
      </c>
      <c r="B1208" s="456">
        <v>755</v>
      </c>
      <c r="C1208" s="458" t="s">
        <v>1434</v>
      </c>
      <c r="D1208" s="459" t="s">
        <v>48</v>
      </c>
      <c r="E1208" s="460">
        <v>20</v>
      </c>
      <c r="F1208" s="461">
        <v>245.06</v>
      </c>
      <c r="G1208" s="462">
        <v>4901.2</v>
      </c>
      <c r="H1208" s="464">
        <v>10</v>
      </c>
      <c r="I1208" s="464"/>
      <c r="J1208" s="464"/>
      <c r="K1208" s="457"/>
      <c r="L1208" s="457"/>
      <c r="M1208" s="457">
        <v>10</v>
      </c>
      <c r="N1208" s="457"/>
      <c r="O1208" s="457"/>
      <c r="P1208" s="457"/>
      <c r="Q1208" s="457"/>
      <c r="R1208" s="457"/>
      <c r="S1208" s="457"/>
    </row>
    <row r="1209" spans="1:19" ht="40.5" x14ac:dyDescent="0.25">
      <c r="A1209" s="1360" t="s">
        <v>1510</v>
      </c>
      <c r="B1209" s="456">
        <v>755</v>
      </c>
      <c r="C1209" s="458" t="s">
        <v>1435</v>
      </c>
      <c r="D1209" s="459" t="s">
        <v>134</v>
      </c>
      <c r="E1209" s="460">
        <v>12</v>
      </c>
      <c r="F1209" s="461">
        <v>52.75</v>
      </c>
      <c r="G1209" s="462">
        <v>633</v>
      </c>
      <c r="H1209" s="464">
        <v>3</v>
      </c>
      <c r="I1209" s="464"/>
      <c r="J1209" s="464"/>
      <c r="K1209" s="457">
        <v>3</v>
      </c>
      <c r="L1209" s="457"/>
      <c r="M1209" s="457"/>
      <c r="N1209" s="457">
        <v>3</v>
      </c>
      <c r="O1209" s="457"/>
      <c r="P1209" s="457"/>
      <c r="Q1209" s="457">
        <v>3</v>
      </c>
      <c r="R1209" s="457"/>
      <c r="S1209" s="457"/>
    </row>
    <row r="1210" spans="1:19" ht="54" x14ac:dyDescent="0.25">
      <c r="A1210" s="1360" t="s">
        <v>1510</v>
      </c>
      <c r="B1210" s="456">
        <v>755</v>
      </c>
      <c r="C1210" s="458" t="s">
        <v>1436</v>
      </c>
      <c r="D1210" s="459" t="s">
        <v>702</v>
      </c>
      <c r="E1210" s="460">
        <v>20</v>
      </c>
      <c r="F1210" s="461">
        <v>43</v>
      </c>
      <c r="G1210" s="462">
        <v>860</v>
      </c>
      <c r="H1210" s="464">
        <v>5</v>
      </c>
      <c r="I1210" s="464"/>
      <c r="J1210" s="464"/>
      <c r="K1210" s="457">
        <v>5</v>
      </c>
      <c r="L1210" s="457"/>
      <c r="M1210" s="457"/>
      <c r="N1210" s="457">
        <v>5</v>
      </c>
      <c r="O1210" s="457"/>
      <c r="P1210" s="457"/>
      <c r="Q1210" s="457">
        <v>5</v>
      </c>
      <c r="R1210" s="457"/>
      <c r="S1210" s="457"/>
    </row>
    <row r="1211" spans="1:19" ht="54" x14ac:dyDescent="0.25">
      <c r="A1211" s="1360" t="s">
        <v>1510</v>
      </c>
      <c r="B1211" s="456">
        <v>755</v>
      </c>
      <c r="C1211" s="458" t="s">
        <v>1437</v>
      </c>
      <c r="D1211" s="459" t="s">
        <v>159</v>
      </c>
      <c r="E1211" s="460">
        <v>10</v>
      </c>
      <c r="F1211" s="461">
        <v>56</v>
      </c>
      <c r="G1211" s="462">
        <v>560</v>
      </c>
      <c r="H1211" s="464">
        <v>5</v>
      </c>
      <c r="I1211" s="464"/>
      <c r="J1211" s="464"/>
      <c r="K1211" s="457"/>
      <c r="L1211" s="457"/>
      <c r="M1211" s="457">
        <v>5</v>
      </c>
      <c r="N1211" s="457"/>
      <c r="O1211" s="457"/>
      <c r="P1211" s="457"/>
      <c r="Q1211" s="457"/>
      <c r="R1211" s="457"/>
      <c r="S1211" s="457"/>
    </row>
    <row r="1212" spans="1:19" ht="94.5" x14ac:dyDescent="0.25">
      <c r="A1212" s="1360" t="s">
        <v>1510</v>
      </c>
      <c r="B1212" s="456">
        <v>755</v>
      </c>
      <c r="C1212" s="458" t="s">
        <v>1438</v>
      </c>
      <c r="D1212" s="459" t="s">
        <v>702</v>
      </c>
      <c r="E1212" s="460">
        <v>40</v>
      </c>
      <c r="F1212" s="461">
        <v>50.1</v>
      </c>
      <c r="G1212" s="462">
        <v>2004</v>
      </c>
      <c r="H1212" s="464">
        <v>10</v>
      </c>
      <c r="I1212" s="464"/>
      <c r="J1212" s="464"/>
      <c r="K1212" s="457">
        <v>10</v>
      </c>
      <c r="L1212" s="457"/>
      <c r="M1212" s="457"/>
      <c r="N1212" s="457">
        <v>10</v>
      </c>
      <c r="O1212" s="457"/>
      <c r="P1212" s="457"/>
      <c r="Q1212" s="457">
        <v>10</v>
      </c>
      <c r="R1212" s="457"/>
      <c r="S1212" s="457"/>
    </row>
    <row r="1213" spans="1:19" ht="40.5" x14ac:dyDescent="0.25">
      <c r="A1213" s="1360" t="s">
        <v>1510</v>
      </c>
      <c r="B1213" s="456">
        <v>755</v>
      </c>
      <c r="C1213" s="458" t="s">
        <v>1439</v>
      </c>
      <c r="D1213" s="459" t="s">
        <v>1440</v>
      </c>
      <c r="E1213" s="460">
        <v>20</v>
      </c>
      <c r="F1213" s="461">
        <v>32</v>
      </c>
      <c r="G1213" s="462">
        <v>640</v>
      </c>
      <c r="H1213" s="464">
        <v>10</v>
      </c>
      <c r="I1213" s="464"/>
      <c r="J1213" s="464"/>
      <c r="K1213" s="457"/>
      <c r="L1213" s="457"/>
      <c r="M1213" s="457"/>
      <c r="N1213" s="457">
        <v>10</v>
      </c>
      <c r="O1213" s="457"/>
      <c r="P1213" s="457"/>
      <c r="Q1213" s="457"/>
      <c r="R1213" s="457"/>
      <c r="S1213" s="457"/>
    </row>
    <row r="1214" spans="1:19" ht="40.5" x14ac:dyDescent="0.25">
      <c r="A1214" s="1360" t="s">
        <v>1510</v>
      </c>
      <c r="B1214" s="456">
        <v>755</v>
      </c>
      <c r="C1214" s="458" t="s">
        <v>1441</v>
      </c>
      <c r="D1214" s="459" t="s">
        <v>1442</v>
      </c>
      <c r="E1214" s="460">
        <v>12</v>
      </c>
      <c r="F1214" s="461">
        <v>52.5</v>
      </c>
      <c r="G1214" s="462">
        <v>630</v>
      </c>
      <c r="H1214" s="464">
        <v>3</v>
      </c>
      <c r="I1214" s="464"/>
      <c r="J1214" s="464"/>
      <c r="K1214" s="457">
        <v>3</v>
      </c>
      <c r="L1214" s="457"/>
      <c r="M1214" s="457"/>
      <c r="N1214" s="457">
        <v>3</v>
      </c>
      <c r="O1214" s="457"/>
      <c r="P1214" s="457"/>
      <c r="Q1214" s="457">
        <v>3</v>
      </c>
      <c r="R1214" s="457"/>
      <c r="S1214" s="457"/>
    </row>
    <row r="1215" spans="1:19" ht="40.5" x14ac:dyDescent="0.25">
      <c r="A1215" s="1360" t="s">
        <v>1510</v>
      </c>
      <c r="B1215" s="456">
        <v>755</v>
      </c>
      <c r="C1215" s="458" t="s">
        <v>1443</v>
      </c>
      <c r="D1215" s="459" t="s">
        <v>84</v>
      </c>
      <c r="E1215" s="460">
        <v>20</v>
      </c>
      <c r="F1215" s="461">
        <v>40.25</v>
      </c>
      <c r="G1215" s="462">
        <v>805</v>
      </c>
      <c r="H1215" s="464">
        <v>5</v>
      </c>
      <c r="I1215" s="464"/>
      <c r="J1215" s="464"/>
      <c r="K1215" s="457">
        <v>5</v>
      </c>
      <c r="L1215" s="457"/>
      <c r="M1215" s="457"/>
      <c r="N1215" s="457">
        <v>5</v>
      </c>
      <c r="O1215" s="457"/>
      <c r="P1215" s="457"/>
      <c r="Q1215" s="457">
        <v>5</v>
      </c>
      <c r="R1215" s="457"/>
      <c r="S1215" s="457"/>
    </row>
    <row r="1216" spans="1:19" ht="27" x14ac:dyDescent="0.25">
      <c r="A1216" s="1360" t="s">
        <v>1510</v>
      </c>
      <c r="B1216" s="456">
        <v>755</v>
      </c>
      <c r="C1216" s="458" t="s">
        <v>1444</v>
      </c>
      <c r="D1216" s="459" t="s">
        <v>702</v>
      </c>
      <c r="E1216" s="460">
        <v>50</v>
      </c>
      <c r="F1216" s="461">
        <v>14.85</v>
      </c>
      <c r="G1216" s="462">
        <v>742.5</v>
      </c>
      <c r="H1216" s="464">
        <v>25</v>
      </c>
      <c r="I1216" s="464"/>
      <c r="J1216" s="464"/>
      <c r="K1216" s="457"/>
      <c r="L1216" s="457"/>
      <c r="M1216" s="457"/>
      <c r="N1216" s="457">
        <v>25</v>
      </c>
      <c r="O1216" s="457"/>
      <c r="P1216" s="457"/>
      <c r="Q1216" s="457"/>
      <c r="R1216" s="457"/>
      <c r="S1216" s="457"/>
    </row>
    <row r="1217" spans="1:19" ht="27" x14ac:dyDescent="0.25">
      <c r="A1217" s="1360" t="s">
        <v>1510</v>
      </c>
      <c r="B1217" s="456">
        <v>755</v>
      </c>
      <c r="C1217" s="458" t="s">
        <v>1445</v>
      </c>
      <c r="D1217" s="459" t="s">
        <v>702</v>
      </c>
      <c r="E1217" s="460">
        <v>24</v>
      </c>
      <c r="F1217" s="461">
        <v>13.45</v>
      </c>
      <c r="G1217" s="462">
        <v>322.79999999999995</v>
      </c>
      <c r="H1217" s="464">
        <v>12</v>
      </c>
      <c r="I1217" s="464"/>
      <c r="J1217" s="464"/>
      <c r="K1217" s="457"/>
      <c r="L1217" s="457"/>
      <c r="M1217" s="457"/>
      <c r="N1217" s="457">
        <v>12</v>
      </c>
      <c r="O1217" s="457"/>
      <c r="P1217" s="457"/>
      <c r="Q1217" s="457"/>
      <c r="R1217" s="457"/>
      <c r="S1217" s="457"/>
    </row>
    <row r="1218" spans="1:19" ht="27" x14ac:dyDescent="0.25">
      <c r="A1218" s="1360" t="s">
        <v>1510</v>
      </c>
      <c r="B1218" s="456">
        <v>755</v>
      </c>
      <c r="C1218" s="458" t="s">
        <v>1446</v>
      </c>
      <c r="D1218" s="459" t="s">
        <v>702</v>
      </c>
      <c r="E1218" s="460">
        <v>24</v>
      </c>
      <c r="F1218" s="461">
        <v>13.45</v>
      </c>
      <c r="G1218" s="462">
        <v>322.79999999999995</v>
      </c>
      <c r="H1218" s="464">
        <v>12</v>
      </c>
      <c r="I1218" s="464"/>
      <c r="J1218" s="464"/>
      <c r="K1218" s="457"/>
      <c r="L1218" s="457"/>
      <c r="M1218" s="457"/>
      <c r="N1218" s="457">
        <v>12</v>
      </c>
      <c r="O1218" s="457"/>
      <c r="P1218" s="457"/>
      <c r="Q1218" s="457"/>
      <c r="R1218" s="457"/>
      <c r="S1218" s="457"/>
    </row>
    <row r="1219" spans="1:19" ht="40.5" x14ac:dyDescent="0.25">
      <c r="A1219" s="1360" t="s">
        <v>1510</v>
      </c>
      <c r="B1219" s="456">
        <v>755</v>
      </c>
      <c r="C1219" s="458" t="s">
        <v>1447</v>
      </c>
      <c r="D1219" s="459" t="s">
        <v>702</v>
      </c>
      <c r="E1219" s="460">
        <v>24</v>
      </c>
      <c r="F1219" s="461">
        <v>13.45</v>
      </c>
      <c r="G1219" s="462">
        <v>322.79999999999995</v>
      </c>
      <c r="H1219" s="464">
        <v>12</v>
      </c>
      <c r="I1219" s="464"/>
      <c r="J1219" s="464"/>
      <c r="K1219" s="457"/>
      <c r="L1219" s="457"/>
      <c r="M1219" s="457"/>
      <c r="N1219" s="457">
        <v>12</v>
      </c>
      <c r="O1219" s="457"/>
      <c r="P1219" s="457"/>
      <c r="Q1219" s="457"/>
      <c r="R1219" s="457"/>
      <c r="S1219" s="457"/>
    </row>
    <row r="1220" spans="1:19" ht="40.5" x14ac:dyDescent="0.25">
      <c r="A1220" s="1360" t="s">
        <v>1510</v>
      </c>
      <c r="B1220" s="456">
        <v>755</v>
      </c>
      <c r="C1220" s="458" t="s">
        <v>1448</v>
      </c>
      <c r="D1220" s="459" t="s">
        <v>702</v>
      </c>
      <c r="E1220" s="460">
        <v>24</v>
      </c>
      <c r="F1220" s="461">
        <v>13.45</v>
      </c>
      <c r="G1220" s="462">
        <v>322.79999999999995</v>
      </c>
      <c r="H1220" s="464">
        <v>12</v>
      </c>
      <c r="I1220" s="464"/>
      <c r="J1220" s="464"/>
      <c r="K1220" s="457"/>
      <c r="L1220" s="457"/>
      <c r="M1220" s="457"/>
      <c r="N1220" s="457">
        <v>12</v>
      </c>
      <c r="O1220" s="457"/>
      <c r="P1220" s="457"/>
      <c r="Q1220" s="457"/>
      <c r="R1220" s="457"/>
      <c r="S1220" s="457"/>
    </row>
    <row r="1221" spans="1:19" ht="40.5" x14ac:dyDescent="0.25">
      <c r="A1221" s="1360" t="s">
        <v>1510</v>
      </c>
      <c r="B1221" s="456">
        <v>755</v>
      </c>
      <c r="C1221" s="458" t="s">
        <v>1449</v>
      </c>
      <c r="D1221" s="459" t="s">
        <v>238</v>
      </c>
      <c r="E1221" s="460">
        <v>12</v>
      </c>
      <c r="F1221" s="461">
        <v>23.64</v>
      </c>
      <c r="G1221" s="462">
        <v>283.68</v>
      </c>
      <c r="H1221" s="464">
        <v>3</v>
      </c>
      <c r="I1221" s="464"/>
      <c r="J1221" s="464"/>
      <c r="K1221" s="457">
        <v>3</v>
      </c>
      <c r="L1221" s="457"/>
      <c r="M1221" s="457"/>
      <c r="N1221" s="457">
        <v>3</v>
      </c>
      <c r="O1221" s="457"/>
      <c r="P1221" s="457"/>
      <c r="Q1221" s="457">
        <v>3</v>
      </c>
      <c r="R1221" s="457"/>
      <c r="S1221" s="457"/>
    </row>
    <row r="1222" spans="1:19" ht="40.5" x14ac:dyDescent="0.25">
      <c r="A1222" s="1360" t="s">
        <v>1510</v>
      </c>
      <c r="B1222" s="456">
        <v>755</v>
      </c>
      <c r="C1222" s="458" t="s">
        <v>1450</v>
      </c>
      <c r="D1222" s="459" t="s">
        <v>159</v>
      </c>
      <c r="E1222" s="460">
        <v>12</v>
      </c>
      <c r="F1222" s="461">
        <v>7.24</v>
      </c>
      <c r="G1222" s="462">
        <v>86.88</v>
      </c>
      <c r="H1222" s="464">
        <v>3</v>
      </c>
      <c r="I1222" s="464"/>
      <c r="J1222" s="464"/>
      <c r="K1222" s="457">
        <v>3</v>
      </c>
      <c r="L1222" s="457"/>
      <c r="M1222" s="457"/>
      <c r="N1222" s="457">
        <v>3</v>
      </c>
      <c r="O1222" s="457"/>
      <c r="P1222" s="457"/>
      <c r="Q1222" s="457">
        <v>3</v>
      </c>
      <c r="R1222" s="457"/>
      <c r="S1222" s="457"/>
    </row>
    <row r="1223" spans="1:19" ht="40.5" x14ac:dyDescent="0.25">
      <c r="A1223" s="1360" t="s">
        <v>1510</v>
      </c>
      <c r="B1223" s="456">
        <v>755</v>
      </c>
      <c r="C1223" s="458" t="s">
        <v>1451</v>
      </c>
      <c r="D1223" s="459" t="s">
        <v>159</v>
      </c>
      <c r="E1223" s="460">
        <v>12</v>
      </c>
      <c r="F1223" s="461">
        <v>14.95</v>
      </c>
      <c r="G1223" s="462">
        <v>179.39999999999998</v>
      </c>
      <c r="H1223" s="464">
        <v>3</v>
      </c>
      <c r="I1223" s="464"/>
      <c r="J1223" s="464"/>
      <c r="K1223" s="457">
        <v>3</v>
      </c>
      <c r="L1223" s="457"/>
      <c r="M1223" s="457"/>
      <c r="N1223" s="457">
        <v>3</v>
      </c>
      <c r="O1223" s="457"/>
      <c r="P1223" s="457"/>
      <c r="Q1223" s="457">
        <v>3</v>
      </c>
      <c r="R1223" s="457"/>
      <c r="S1223" s="457"/>
    </row>
    <row r="1224" spans="1:19" ht="40.5" x14ac:dyDescent="0.25">
      <c r="A1224" s="1360" t="s">
        <v>1510</v>
      </c>
      <c r="B1224" s="456">
        <v>755</v>
      </c>
      <c r="C1224" s="458" t="s">
        <v>1452</v>
      </c>
      <c r="D1224" s="459" t="s">
        <v>157</v>
      </c>
      <c r="E1224" s="460">
        <v>60</v>
      </c>
      <c r="F1224" s="461">
        <v>96.05</v>
      </c>
      <c r="G1224" s="462">
        <v>5763</v>
      </c>
      <c r="H1224" s="464">
        <v>10</v>
      </c>
      <c r="I1224" s="464"/>
      <c r="J1224" s="464">
        <v>10</v>
      </c>
      <c r="K1224" s="457"/>
      <c r="L1224" s="457">
        <v>10</v>
      </c>
      <c r="M1224" s="457"/>
      <c r="N1224" s="457">
        <v>10</v>
      </c>
      <c r="O1224" s="457"/>
      <c r="P1224" s="457">
        <v>10</v>
      </c>
      <c r="Q1224" s="457"/>
      <c r="R1224" s="457">
        <v>10</v>
      </c>
      <c r="S1224" s="457"/>
    </row>
    <row r="1225" spans="1:19" ht="40.5" x14ac:dyDescent="0.25">
      <c r="A1225" s="1360" t="s">
        <v>1510</v>
      </c>
      <c r="B1225" s="456">
        <v>755</v>
      </c>
      <c r="C1225" s="458" t="s">
        <v>1453</v>
      </c>
      <c r="D1225" s="459" t="s">
        <v>157</v>
      </c>
      <c r="E1225" s="460">
        <v>60</v>
      </c>
      <c r="F1225" s="461">
        <v>114.85</v>
      </c>
      <c r="G1225" s="462">
        <v>6891</v>
      </c>
      <c r="H1225" s="464">
        <v>10</v>
      </c>
      <c r="I1225" s="464"/>
      <c r="J1225" s="464">
        <v>10</v>
      </c>
      <c r="K1225" s="457"/>
      <c r="L1225" s="457">
        <v>10</v>
      </c>
      <c r="M1225" s="457"/>
      <c r="N1225" s="457">
        <v>10</v>
      </c>
      <c r="O1225" s="457"/>
      <c r="P1225" s="457">
        <v>10</v>
      </c>
      <c r="Q1225" s="457"/>
      <c r="R1225" s="457">
        <v>10</v>
      </c>
      <c r="S1225" s="457"/>
    </row>
    <row r="1226" spans="1:19" ht="27" x14ac:dyDescent="0.25">
      <c r="A1226" s="1360" t="s">
        <v>1510</v>
      </c>
      <c r="B1226" s="456">
        <v>755</v>
      </c>
      <c r="C1226" s="458" t="s">
        <v>1454</v>
      </c>
      <c r="D1226" s="459" t="s">
        <v>1442</v>
      </c>
      <c r="E1226" s="460">
        <v>12</v>
      </c>
      <c r="F1226" s="461">
        <v>23.25</v>
      </c>
      <c r="G1226" s="462">
        <v>279</v>
      </c>
      <c r="H1226" s="464">
        <v>3</v>
      </c>
      <c r="I1226" s="464"/>
      <c r="J1226" s="464"/>
      <c r="K1226" s="457">
        <v>3</v>
      </c>
      <c r="L1226" s="457"/>
      <c r="M1226" s="457"/>
      <c r="N1226" s="457">
        <v>3</v>
      </c>
      <c r="O1226" s="457"/>
      <c r="P1226" s="457"/>
      <c r="Q1226" s="457">
        <v>3</v>
      </c>
      <c r="R1226" s="457"/>
      <c r="S1226" s="457"/>
    </row>
    <row r="1227" spans="1:19" ht="54" x14ac:dyDescent="0.25">
      <c r="A1227" s="1360" t="s">
        <v>1510</v>
      </c>
      <c r="B1227" s="456">
        <v>755</v>
      </c>
      <c r="C1227" s="458" t="s">
        <v>1455</v>
      </c>
      <c r="D1227" s="459" t="s">
        <v>702</v>
      </c>
      <c r="E1227" s="460">
        <v>20</v>
      </c>
      <c r="F1227" s="461">
        <v>85.26</v>
      </c>
      <c r="G1227" s="462">
        <v>1705.2</v>
      </c>
      <c r="H1227" s="464">
        <v>5</v>
      </c>
      <c r="I1227" s="464"/>
      <c r="J1227" s="464"/>
      <c r="K1227" s="457">
        <v>5</v>
      </c>
      <c r="L1227" s="457"/>
      <c r="M1227" s="457"/>
      <c r="N1227" s="457">
        <v>5</v>
      </c>
      <c r="O1227" s="457"/>
      <c r="P1227" s="457"/>
      <c r="Q1227" s="457">
        <v>5</v>
      </c>
      <c r="R1227" s="457"/>
      <c r="S1227" s="457"/>
    </row>
    <row r="1228" spans="1:19" ht="54" x14ac:dyDescent="0.25">
      <c r="A1228" s="1360" t="s">
        <v>1510</v>
      </c>
      <c r="B1228" s="456">
        <v>755</v>
      </c>
      <c r="C1228" s="458" t="s">
        <v>1456</v>
      </c>
      <c r="D1228" s="459" t="s">
        <v>229</v>
      </c>
      <c r="E1228" s="460">
        <v>6</v>
      </c>
      <c r="F1228" s="461">
        <v>110.25</v>
      </c>
      <c r="G1228" s="462">
        <v>661.5</v>
      </c>
      <c r="H1228" s="464">
        <v>3</v>
      </c>
      <c r="I1228" s="464"/>
      <c r="J1228" s="464"/>
      <c r="K1228" s="457"/>
      <c r="L1228" s="457"/>
      <c r="M1228" s="457">
        <v>3</v>
      </c>
      <c r="N1228" s="457"/>
      <c r="O1228" s="457"/>
      <c r="P1228" s="457"/>
      <c r="Q1228" s="457"/>
      <c r="R1228" s="457"/>
      <c r="S1228" s="457"/>
    </row>
    <row r="1229" spans="1:19" ht="54" x14ac:dyDescent="0.25">
      <c r="A1229" s="1360" t="s">
        <v>1510</v>
      </c>
      <c r="B1229" s="456">
        <v>755</v>
      </c>
      <c r="C1229" s="458" t="s">
        <v>1457</v>
      </c>
      <c r="D1229" s="459" t="s">
        <v>229</v>
      </c>
      <c r="E1229" s="460">
        <v>10</v>
      </c>
      <c r="F1229" s="461">
        <v>123.35</v>
      </c>
      <c r="G1229" s="462">
        <v>1233.5</v>
      </c>
      <c r="H1229" s="464">
        <v>5</v>
      </c>
      <c r="I1229" s="464"/>
      <c r="J1229" s="464"/>
      <c r="K1229" s="457"/>
      <c r="L1229" s="457"/>
      <c r="M1229" s="457">
        <v>5</v>
      </c>
      <c r="N1229" s="457"/>
      <c r="O1229" s="457"/>
      <c r="P1229" s="457"/>
      <c r="Q1229" s="457"/>
      <c r="R1229" s="457"/>
      <c r="S1229" s="457"/>
    </row>
    <row r="1230" spans="1:19" ht="54" x14ac:dyDescent="0.25">
      <c r="A1230" s="1360" t="s">
        <v>1510</v>
      </c>
      <c r="B1230" s="456">
        <v>755</v>
      </c>
      <c r="C1230" s="458" t="s">
        <v>1458</v>
      </c>
      <c r="D1230" s="459" t="s">
        <v>229</v>
      </c>
      <c r="E1230" s="460">
        <v>10</v>
      </c>
      <c r="F1230" s="461">
        <v>224.56</v>
      </c>
      <c r="G1230" s="462">
        <v>2245.6</v>
      </c>
      <c r="H1230" s="464">
        <v>5</v>
      </c>
      <c r="I1230" s="464"/>
      <c r="J1230" s="464"/>
      <c r="K1230" s="457"/>
      <c r="L1230" s="457"/>
      <c r="M1230" s="457">
        <v>5</v>
      </c>
      <c r="N1230" s="457"/>
      <c r="O1230" s="457"/>
      <c r="P1230" s="457"/>
      <c r="Q1230" s="457"/>
      <c r="R1230" s="457"/>
      <c r="S1230" s="457"/>
    </row>
    <row r="1231" spans="1:19" ht="54" x14ac:dyDescent="0.25">
      <c r="A1231" s="1360" t="s">
        <v>1510</v>
      </c>
      <c r="B1231" s="456">
        <v>755</v>
      </c>
      <c r="C1231" s="458" t="s">
        <v>1459</v>
      </c>
      <c r="D1231" s="459" t="s">
        <v>229</v>
      </c>
      <c r="E1231" s="460">
        <v>20</v>
      </c>
      <c r="F1231" s="461">
        <v>45.32</v>
      </c>
      <c r="G1231" s="462">
        <v>906.4</v>
      </c>
      <c r="H1231" s="464">
        <v>5</v>
      </c>
      <c r="I1231" s="464"/>
      <c r="J1231" s="464"/>
      <c r="K1231" s="457">
        <v>5</v>
      </c>
      <c r="L1231" s="457"/>
      <c r="M1231" s="457"/>
      <c r="N1231" s="457">
        <v>5</v>
      </c>
      <c r="O1231" s="457"/>
      <c r="P1231" s="457"/>
      <c r="Q1231" s="457">
        <v>5</v>
      </c>
      <c r="R1231" s="457"/>
      <c r="S1231" s="457"/>
    </row>
    <row r="1232" spans="1:19" ht="40.5" x14ac:dyDescent="0.25">
      <c r="A1232" s="1360" t="s">
        <v>1510</v>
      </c>
      <c r="B1232" s="456">
        <v>755</v>
      </c>
      <c r="C1232" s="458" t="s">
        <v>1460</v>
      </c>
      <c r="D1232" s="459" t="s">
        <v>126</v>
      </c>
      <c r="E1232" s="460">
        <v>6</v>
      </c>
      <c r="F1232" s="461">
        <v>21.2</v>
      </c>
      <c r="G1232" s="462">
        <v>127.19999999999999</v>
      </c>
      <c r="H1232" s="464">
        <v>3</v>
      </c>
      <c r="I1232" s="464"/>
      <c r="J1232" s="464"/>
      <c r="K1232" s="457"/>
      <c r="L1232" s="457"/>
      <c r="M1232" s="457"/>
      <c r="N1232" s="457">
        <v>3</v>
      </c>
      <c r="O1232" s="457"/>
      <c r="P1232" s="457"/>
      <c r="Q1232" s="457"/>
      <c r="R1232" s="457"/>
      <c r="S1232" s="457"/>
    </row>
    <row r="1233" spans="1:19" x14ac:dyDescent="0.25">
      <c r="A1233" s="1360" t="s">
        <v>1510</v>
      </c>
      <c r="B1233" s="456">
        <v>755</v>
      </c>
      <c r="C1233" s="458" t="s">
        <v>1461</v>
      </c>
      <c r="D1233" s="459" t="s">
        <v>702</v>
      </c>
      <c r="E1233" s="460">
        <v>6</v>
      </c>
      <c r="F1233" s="461">
        <v>115</v>
      </c>
      <c r="G1233" s="462">
        <v>690</v>
      </c>
      <c r="H1233" s="464">
        <v>3</v>
      </c>
      <c r="I1233" s="464"/>
      <c r="J1233" s="464"/>
      <c r="K1233" s="457"/>
      <c r="L1233" s="457"/>
      <c r="M1233" s="457"/>
      <c r="N1233" s="457">
        <v>3</v>
      </c>
      <c r="O1233" s="457"/>
      <c r="P1233" s="457"/>
      <c r="Q1233" s="457"/>
      <c r="R1233" s="457"/>
      <c r="S1233" s="457"/>
    </row>
    <row r="1234" spans="1:19" x14ac:dyDescent="0.25">
      <c r="A1234" s="1360" t="s">
        <v>1510</v>
      </c>
      <c r="B1234" s="456">
        <v>755</v>
      </c>
      <c r="C1234" s="458" t="s">
        <v>1462</v>
      </c>
      <c r="D1234" s="459" t="s">
        <v>702</v>
      </c>
      <c r="E1234" s="460">
        <v>10</v>
      </c>
      <c r="F1234" s="461">
        <v>80</v>
      </c>
      <c r="G1234" s="462">
        <v>800</v>
      </c>
      <c r="H1234" s="464"/>
      <c r="I1234" s="464"/>
      <c r="J1234" s="464"/>
      <c r="K1234" s="457">
        <v>10</v>
      </c>
      <c r="L1234" s="457"/>
      <c r="M1234" s="457"/>
      <c r="N1234" s="457"/>
      <c r="O1234" s="457"/>
      <c r="P1234" s="457"/>
      <c r="Q1234" s="457"/>
      <c r="R1234" s="457"/>
      <c r="S1234" s="457"/>
    </row>
    <row r="1235" spans="1:19" ht="27" x14ac:dyDescent="0.25">
      <c r="A1235" s="1360" t="s">
        <v>1510</v>
      </c>
      <c r="B1235" s="456">
        <v>755</v>
      </c>
      <c r="C1235" s="458" t="s">
        <v>1463</v>
      </c>
      <c r="D1235" s="459" t="s">
        <v>702</v>
      </c>
      <c r="E1235" s="460">
        <v>48</v>
      </c>
      <c r="F1235" s="461">
        <v>48.35</v>
      </c>
      <c r="G1235" s="462">
        <v>2320.8000000000002</v>
      </c>
      <c r="H1235" s="464">
        <v>12</v>
      </c>
      <c r="I1235" s="464"/>
      <c r="J1235" s="464"/>
      <c r="K1235" s="457">
        <v>12</v>
      </c>
      <c r="L1235" s="457"/>
      <c r="M1235" s="457"/>
      <c r="N1235" s="457">
        <v>12</v>
      </c>
      <c r="O1235" s="457"/>
      <c r="P1235" s="457"/>
      <c r="Q1235" s="457">
        <v>12</v>
      </c>
      <c r="R1235" s="457"/>
      <c r="S1235" s="457"/>
    </row>
    <row r="1236" spans="1:19" ht="27" x14ac:dyDescent="0.25">
      <c r="A1236" s="1360" t="s">
        <v>1510</v>
      </c>
      <c r="B1236" s="456">
        <v>755</v>
      </c>
      <c r="C1236" s="458" t="s">
        <v>1464</v>
      </c>
      <c r="D1236" s="459" t="s">
        <v>702</v>
      </c>
      <c r="E1236" s="460">
        <v>20</v>
      </c>
      <c r="F1236" s="461">
        <v>48.35</v>
      </c>
      <c r="G1236" s="462">
        <v>967</v>
      </c>
      <c r="H1236" s="464">
        <v>5</v>
      </c>
      <c r="I1236" s="464"/>
      <c r="J1236" s="464"/>
      <c r="K1236" s="457">
        <v>5</v>
      </c>
      <c r="L1236" s="457"/>
      <c r="M1236" s="457"/>
      <c r="N1236" s="457">
        <v>5</v>
      </c>
      <c r="O1236" s="457"/>
      <c r="P1236" s="457"/>
      <c r="Q1236" s="457">
        <v>5</v>
      </c>
      <c r="R1236" s="457"/>
      <c r="S1236" s="457"/>
    </row>
    <row r="1237" spans="1:19" ht="27" x14ac:dyDescent="0.25">
      <c r="A1237" s="1360" t="s">
        <v>1510</v>
      </c>
      <c r="B1237" s="456">
        <v>755</v>
      </c>
      <c r="C1237" s="458" t="s">
        <v>1465</v>
      </c>
      <c r="D1237" s="459" t="s">
        <v>702</v>
      </c>
      <c r="E1237" s="460">
        <v>8</v>
      </c>
      <c r="F1237" s="461">
        <v>48.35</v>
      </c>
      <c r="G1237" s="462">
        <v>386.8</v>
      </c>
      <c r="H1237" s="464">
        <v>2</v>
      </c>
      <c r="I1237" s="464"/>
      <c r="J1237" s="464"/>
      <c r="K1237" s="457">
        <v>2</v>
      </c>
      <c r="L1237" s="457"/>
      <c r="M1237" s="457"/>
      <c r="N1237" s="457">
        <v>2</v>
      </c>
      <c r="O1237" s="457"/>
      <c r="P1237" s="457"/>
      <c r="Q1237" s="457">
        <v>2</v>
      </c>
      <c r="R1237" s="457"/>
      <c r="S1237" s="457"/>
    </row>
    <row r="1238" spans="1:19" ht="27" x14ac:dyDescent="0.25">
      <c r="A1238" s="1360" t="s">
        <v>1510</v>
      </c>
      <c r="B1238" s="456">
        <v>755</v>
      </c>
      <c r="C1238" s="458" t="s">
        <v>1466</v>
      </c>
      <c r="D1238" s="459" t="s">
        <v>134</v>
      </c>
      <c r="E1238" s="460">
        <v>2</v>
      </c>
      <c r="F1238" s="461">
        <v>35.33</v>
      </c>
      <c r="G1238" s="462">
        <v>70.66</v>
      </c>
      <c r="H1238" s="464">
        <v>2</v>
      </c>
      <c r="I1238" s="464"/>
      <c r="J1238" s="464"/>
      <c r="K1238" s="457"/>
      <c r="L1238" s="457"/>
      <c r="M1238" s="457"/>
      <c r="N1238" s="457"/>
      <c r="O1238" s="457"/>
      <c r="P1238" s="457"/>
      <c r="Q1238" s="457"/>
      <c r="R1238" s="457"/>
      <c r="S1238" s="457"/>
    </row>
    <row r="1239" spans="1:19" ht="40.5" x14ac:dyDescent="0.25">
      <c r="A1239" s="1360" t="s">
        <v>1510</v>
      </c>
      <c r="B1239" s="456">
        <v>755</v>
      </c>
      <c r="C1239" s="458" t="s">
        <v>1467</v>
      </c>
      <c r="D1239" s="459" t="s">
        <v>126</v>
      </c>
      <c r="E1239" s="460">
        <v>1</v>
      </c>
      <c r="F1239" s="461">
        <v>28.74</v>
      </c>
      <c r="G1239" s="462">
        <v>28.74</v>
      </c>
      <c r="H1239" s="464">
        <v>1</v>
      </c>
      <c r="I1239" s="464"/>
      <c r="J1239" s="464"/>
      <c r="K1239" s="457"/>
      <c r="L1239" s="457"/>
      <c r="M1239" s="457"/>
      <c r="N1239" s="457"/>
      <c r="O1239" s="457"/>
      <c r="P1239" s="457"/>
      <c r="Q1239" s="457"/>
      <c r="R1239" s="457"/>
      <c r="S1239" s="457"/>
    </row>
    <row r="1240" spans="1:19" ht="40.5" x14ac:dyDescent="0.25">
      <c r="A1240" s="1360" t="s">
        <v>1510</v>
      </c>
      <c r="B1240" s="456">
        <v>755</v>
      </c>
      <c r="C1240" s="458" t="s">
        <v>1468</v>
      </c>
      <c r="D1240" s="459" t="s">
        <v>126</v>
      </c>
      <c r="E1240" s="460">
        <v>6</v>
      </c>
      <c r="F1240" s="461">
        <v>21.25</v>
      </c>
      <c r="G1240" s="462">
        <v>127.5</v>
      </c>
      <c r="H1240" s="464">
        <v>3</v>
      </c>
      <c r="I1240" s="464"/>
      <c r="J1240" s="464"/>
      <c r="K1240" s="457"/>
      <c r="L1240" s="457"/>
      <c r="M1240" s="457"/>
      <c r="N1240" s="457">
        <v>3</v>
      </c>
      <c r="O1240" s="457"/>
      <c r="P1240" s="457"/>
      <c r="Q1240" s="457"/>
      <c r="R1240" s="457"/>
      <c r="S1240" s="457"/>
    </row>
    <row r="1241" spans="1:19" ht="94.5" x14ac:dyDescent="0.25">
      <c r="A1241" s="1360" t="s">
        <v>1510</v>
      </c>
      <c r="B1241" s="456">
        <v>755</v>
      </c>
      <c r="C1241" s="458" t="s">
        <v>1469</v>
      </c>
      <c r="D1241" s="459" t="s">
        <v>159</v>
      </c>
      <c r="E1241" s="460">
        <v>20</v>
      </c>
      <c r="F1241" s="461">
        <v>38.950000000000003</v>
      </c>
      <c r="G1241" s="462">
        <v>779</v>
      </c>
      <c r="H1241" s="464">
        <v>5</v>
      </c>
      <c r="I1241" s="464"/>
      <c r="J1241" s="464"/>
      <c r="K1241" s="457">
        <v>5</v>
      </c>
      <c r="L1241" s="457"/>
      <c r="M1241" s="457"/>
      <c r="N1241" s="457">
        <v>5</v>
      </c>
      <c r="O1241" s="457"/>
      <c r="P1241" s="457"/>
      <c r="Q1241" s="457">
        <v>5</v>
      </c>
      <c r="R1241" s="457"/>
      <c r="S1241" s="457"/>
    </row>
    <row r="1242" spans="1:19" ht="27" x14ac:dyDescent="0.25">
      <c r="A1242" s="1360" t="s">
        <v>1510</v>
      </c>
      <c r="B1242" s="456">
        <v>755</v>
      </c>
      <c r="C1242" s="458" t="s">
        <v>1470</v>
      </c>
      <c r="D1242" s="459" t="s">
        <v>88</v>
      </c>
      <c r="E1242" s="460">
        <v>12</v>
      </c>
      <c r="F1242" s="461">
        <v>52.35</v>
      </c>
      <c r="G1242" s="462">
        <v>628.20000000000005</v>
      </c>
      <c r="H1242" s="464">
        <v>3</v>
      </c>
      <c r="I1242" s="464"/>
      <c r="J1242" s="464"/>
      <c r="K1242" s="457">
        <v>3</v>
      </c>
      <c r="L1242" s="457"/>
      <c r="M1242" s="457"/>
      <c r="N1242" s="457">
        <v>3</v>
      </c>
      <c r="O1242" s="457"/>
      <c r="P1242" s="457"/>
      <c r="Q1242" s="457">
        <v>3</v>
      </c>
      <c r="R1242" s="457"/>
      <c r="S1242" s="457"/>
    </row>
    <row r="1243" spans="1:19" ht="27" x14ac:dyDescent="0.25">
      <c r="A1243" s="1360" t="s">
        <v>1510</v>
      </c>
      <c r="B1243" s="456">
        <v>755</v>
      </c>
      <c r="C1243" s="458" t="s">
        <v>1471</v>
      </c>
      <c r="D1243" s="459" t="s">
        <v>88</v>
      </c>
      <c r="E1243" s="460">
        <v>8</v>
      </c>
      <c r="F1243" s="461">
        <v>101.5</v>
      </c>
      <c r="G1243" s="462">
        <v>812</v>
      </c>
      <c r="H1243" s="464">
        <v>2</v>
      </c>
      <c r="I1243" s="464"/>
      <c r="J1243" s="464"/>
      <c r="K1243" s="457">
        <v>2</v>
      </c>
      <c r="L1243" s="457"/>
      <c r="M1243" s="457"/>
      <c r="N1243" s="457">
        <v>2</v>
      </c>
      <c r="O1243" s="457"/>
      <c r="P1243" s="457"/>
      <c r="Q1243" s="457">
        <v>2</v>
      </c>
      <c r="R1243" s="457"/>
      <c r="S1243" s="457"/>
    </row>
    <row r="1244" spans="1:19" ht="40.5" x14ac:dyDescent="0.25">
      <c r="A1244" s="1360" t="s">
        <v>1510</v>
      </c>
      <c r="B1244" s="456">
        <v>755</v>
      </c>
      <c r="C1244" s="458" t="s">
        <v>1472</v>
      </c>
      <c r="D1244" s="459" t="s">
        <v>88</v>
      </c>
      <c r="E1244" s="460">
        <v>8</v>
      </c>
      <c r="F1244" s="461">
        <v>35.25</v>
      </c>
      <c r="G1244" s="462">
        <v>282</v>
      </c>
      <c r="H1244" s="464">
        <v>2</v>
      </c>
      <c r="I1244" s="464"/>
      <c r="J1244" s="464"/>
      <c r="K1244" s="457">
        <v>2</v>
      </c>
      <c r="L1244" s="457"/>
      <c r="M1244" s="457"/>
      <c r="N1244" s="457">
        <v>2</v>
      </c>
      <c r="O1244" s="457"/>
      <c r="P1244" s="457"/>
      <c r="Q1244" s="457">
        <v>2</v>
      </c>
      <c r="R1244" s="457"/>
      <c r="S1244" s="457"/>
    </row>
    <row r="1245" spans="1:19" ht="40.5" x14ac:dyDescent="0.25">
      <c r="A1245" s="1360" t="s">
        <v>1510</v>
      </c>
      <c r="B1245" s="456">
        <v>755</v>
      </c>
      <c r="C1245" s="458" t="s">
        <v>1473</v>
      </c>
      <c r="D1245" s="459" t="s">
        <v>88</v>
      </c>
      <c r="E1245" s="460">
        <v>12</v>
      </c>
      <c r="F1245" s="461">
        <v>18.88</v>
      </c>
      <c r="G1245" s="462">
        <v>226.56</v>
      </c>
      <c r="H1245" s="464">
        <v>3</v>
      </c>
      <c r="I1245" s="464"/>
      <c r="J1245" s="464"/>
      <c r="K1245" s="457">
        <v>3</v>
      </c>
      <c r="L1245" s="457"/>
      <c r="M1245" s="457"/>
      <c r="N1245" s="457">
        <v>3</v>
      </c>
      <c r="O1245" s="457"/>
      <c r="P1245" s="457"/>
      <c r="Q1245" s="457">
        <v>3</v>
      </c>
      <c r="R1245" s="457"/>
      <c r="S1245" s="457"/>
    </row>
    <row r="1246" spans="1:19" ht="27" x14ac:dyDescent="0.25">
      <c r="A1246" s="1360" t="s">
        <v>1510</v>
      </c>
      <c r="B1246" s="456">
        <v>755</v>
      </c>
      <c r="C1246" s="458" t="s">
        <v>1474</v>
      </c>
      <c r="D1246" s="459" t="s">
        <v>88</v>
      </c>
      <c r="E1246" s="460">
        <v>8</v>
      </c>
      <c r="F1246" s="461">
        <v>34.85</v>
      </c>
      <c r="G1246" s="462">
        <v>278.8</v>
      </c>
      <c r="H1246" s="464">
        <v>2</v>
      </c>
      <c r="I1246" s="464"/>
      <c r="J1246" s="464"/>
      <c r="K1246" s="457">
        <v>2</v>
      </c>
      <c r="L1246" s="457"/>
      <c r="M1246" s="457"/>
      <c r="N1246" s="457">
        <v>2</v>
      </c>
      <c r="O1246" s="457"/>
      <c r="P1246" s="457"/>
      <c r="Q1246" s="457">
        <v>2</v>
      </c>
      <c r="R1246" s="457"/>
      <c r="S1246" s="457"/>
    </row>
    <row r="1247" spans="1:19" ht="27.75" x14ac:dyDescent="0.25">
      <c r="A1247" s="1360" t="s">
        <v>1510</v>
      </c>
      <c r="B1247" s="456">
        <v>755</v>
      </c>
      <c r="C1247" s="470" t="s">
        <v>1475</v>
      </c>
      <c r="D1247" s="471" t="s">
        <v>48</v>
      </c>
      <c r="E1247" s="460">
        <v>100</v>
      </c>
      <c r="F1247" s="461">
        <v>32</v>
      </c>
      <c r="G1247" s="462">
        <v>3200</v>
      </c>
      <c r="H1247" s="463">
        <v>25</v>
      </c>
      <c r="I1247" s="463"/>
      <c r="J1247" s="463">
        <v>25</v>
      </c>
      <c r="K1247" s="457"/>
      <c r="L1247" s="457"/>
      <c r="M1247" s="457"/>
      <c r="N1247" s="457">
        <v>25</v>
      </c>
      <c r="O1247" s="457"/>
      <c r="P1247" s="457"/>
      <c r="Q1247" s="457">
        <v>25</v>
      </c>
      <c r="R1247" s="457"/>
      <c r="S1247" s="457"/>
    </row>
    <row r="1248" spans="1:19" ht="27.75" x14ac:dyDescent="0.25">
      <c r="A1248" s="1360" t="s">
        <v>1510</v>
      </c>
      <c r="B1248" s="456">
        <v>755</v>
      </c>
      <c r="C1248" s="470" t="s">
        <v>1476</v>
      </c>
      <c r="D1248" s="471" t="s">
        <v>48</v>
      </c>
      <c r="E1248" s="460">
        <v>100</v>
      </c>
      <c r="F1248" s="461">
        <v>32</v>
      </c>
      <c r="G1248" s="462">
        <v>3200</v>
      </c>
      <c r="H1248" s="463">
        <v>25</v>
      </c>
      <c r="I1248" s="463"/>
      <c r="J1248" s="463">
        <v>25</v>
      </c>
      <c r="K1248" s="457"/>
      <c r="L1248" s="457"/>
      <c r="M1248" s="457"/>
      <c r="N1248" s="457">
        <v>25</v>
      </c>
      <c r="O1248" s="457"/>
      <c r="P1248" s="457"/>
      <c r="Q1248" s="457">
        <v>25</v>
      </c>
      <c r="R1248" s="457"/>
      <c r="S1248" s="457"/>
    </row>
    <row r="1249" spans="1:19" ht="27.75" x14ac:dyDescent="0.25">
      <c r="A1249" s="1360" t="s">
        <v>1510</v>
      </c>
      <c r="B1249" s="456">
        <v>755</v>
      </c>
      <c r="C1249" s="470" t="s">
        <v>1477</v>
      </c>
      <c r="D1249" s="471" t="s">
        <v>48</v>
      </c>
      <c r="E1249" s="460">
        <v>100</v>
      </c>
      <c r="F1249" s="461">
        <v>38</v>
      </c>
      <c r="G1249" s="462">
        <v>3800</v>
      </c>
      <c r="H1249" s="463">
        <v>25</v>
      </c>
      <c r="I1249" s="463"/>
      <c r="J1249" s="463">
        <v>25</v>
      </c>
      <c r="K1249" s="457"/>
      <c r="L1249" s="457"/>
      <c r="M1249" s="457"/>
      <c r="N1249" s="457">
        <v>25</v>
      </c>
      <c r="O1249" s="457"/>
      <c r="P1249" s="457"/>
      <c r="Q1249" s="457">
        <v>25</v>
      </c>
      <c r="R1249" s="457"/>
      <c r="S1249" s="457"/>
    </row>
    <row r="1250" spans="1:19" ht="27.75" x14ac:dyDescent="0.25">
      <c r="A1250" s="1360" t="s">
        <v>1510</v>
      </c>
      <c r="B1250" s="456">
        <v>755</v>
      </c>
      <c r="C1250" s="470" t="s">
        <v>1478</v>
      </c>
      <c r="D1250" s="471" t="s">
        <v>48</v>
      </c>
      <c r="E1250" s="460">
        <v>100</v>
      </c>
      <c r="F1250" s="461">
        <v>45</v>
      </c>
      <c r="G1250" s="462">
        <v>4500</v>
      </c>
      <c r="H1250" s="463">
        <v>25</v>
      </c>
      <c r="I1250" s="463"/>
      <c r="J1250" s="463">
        <v>25</v>
      </c>
      <c r="K1250" s="457"/>
      <c r="L1250" s="457"/>
      <c r="M1250" s="457"/>
      <c r="N1250" s="457">
        <v>25</v>
      </c>
      <c r="O1250" s="457"/>
      <c r="P1250" s="457"/>
      <c r="Q1250" s="457">
        <v>25</v>
      </c>
      <c r="R1250" s="457"/>
      <c r="S1250" s="457"/>
    </row>
    <row r="1251" spans="1:19" x14ac:dyDescent="0.25">
      <c r="A1251" s="1360" t="s">
        <v>1510</v>
      </c>
      <c r="B1251" s="456">
        <v>755</v>
      </c>
      <c r="C1251" s="470" t="s">
        <v>1479</v>
      </c>
      <c r="D1251" s="471" t="s">
        <v>702</v>
      </c>
      <c r="E1251" s="460">
        <v>75</v>
      </c>
      <c r="F1251" s="461">
        <v>150</v>
      </c>
      <c r="G1251" s="462">
        <v>11250</v>
      </c>
      <c r="H1251" s="463">
        <v>50</v>
      </c>
      <c r="I1251" s="463"/>
      <c r="J1251" s="463"/>
      <c r="K1251" s="457"/>
      <c r="L1251" s="457"/>
      <c r="M1251" s="457"/>
      <c r="N1251" s="457">
        <v>25</v>
      </c>
      <c r="O1251" s="457"/>
      <c r="P1251" s="457"/>
      <c r="Q1251" s="457"/>
      <c r="R1251" s="457"/>
      <c r="S1251" s="457"/>
    </row>
    <row r="1252" spans="1:19" ht="27" x14ac:dyDescent="0.25">
      <c r="A1252" s="1360" t="s">
        <v>1510</v>
      </c>
      <c r="B1252" s="456">
        <v>755</v>
      </c>
      <c r="C1252" s="472" t="s">
        <v>1480</v>
      </c>
      <c r="D1252" s="473" t="s">
        <v>159</v>
      </c>
      <c r="E1252" s="460">
        <v>8</v>
      </c>
      <c r="F1252" s="461">
        <v>253.65</v>
      </c>
      <c r="G1252" s="462">
        <v>2029.2</v>
      </c>
      <c r="H1252" s="464">
        <v>2</v>
      </c>
      <c r="I1252" s="464"/>
      <c r="J1252" s="464"/>
      <c r="K1252" s="457">
        <v>2</v>
      </c>
      <c r="L1252" s="457"/>
      <c r="M1252" s="457"/>
      <c r="N1252" s="457">
        <v>2</v>
      </c>
      <c r="O1252" s="457"/>
      <c r="P1252" s="457"/>
      <c r="Q1252" s="457">
        <v>2</v>
      </c>
      <c r="R1252" s="457"/>
      <c r="S1252" s="457"/>
    </row>
    <row r="1253" spans="1:19" x14ac:dyDescent="0.25">
      <c r="A1253" s="1360" t="s">
        <v>1510</v>
      </c>
      <c r="B1253" s="456">
        <v>755</v>
      </c>
      <c r="C1253" s="472" t="s">
        <v>811</v>
      </c>
      <c r="D1253" s="473" t="s">
        <v>159</v>
      </c>
      <c r="E1253" s="460">
        <v>4</v>
      </c>
      <c r="F1253" s="461">
        <v>305.29199999999997</v>
      </c>
      <c r="G1253" s="462">
        <v>1221.1679999999999</v>
      </c>
      <c r="H1253" s="464">
        <v>1</v>
      </c>
      <c r="I1253" s="464"/>
      <c r="J1253" s="464"/>
      <c r="K1253" s="457">
        <v>1</v>
      </c>
      <c r="L1253" s="457"/>
      <c r="M1253" s="457"/>
      <c r="N1253" s="457">
        <v>1</v>
      </c>
      <c r="O1253" s="457"/>
      <c r="P1253" s="457"/>
      <c r="Q1253" s="457">
        <v>1</v>
      </c>
      <c r="R1253" s="457"/>
      <c r="S1253" s="457"/>
    </row>
    <row r="1254" spans="1:19" ht="27" x14ac:dyDescent="0.25">
      <c r="A1254" s="1360" t="s">
        <v>1510</v>
      </c>
      <c r="B1254" s="456">
        <v>755</v>
      </c>
      <c r="C1254" s="472" t="s">
        <v>547</v>
      </c>
      <c r="D1254" s="473"/>
      <c r="E1254" s="460">
        <v>6</v>
      </c>
      <c r="F1254" s="474">
        <v>265</v>
      </c>
      <c r="G1254" s="462">
        <v>1590</v>
      </c>
      <c r="H1254" s="475">
        <v>3</v>
      </c>
      <c r="I1254" s="475"/>
      <c r="J1254" s="475"/>
      <c r="K1254" s="457"/>
      <c r="L1254" s="457"/>
      <c r="M1254" s="457">
        <v>3</v>
      </c>
      <c r="N1254" s="457"/>
      <c r="O1254" s="457"/>
      <c r="P1254" s="457"/>
      <c r="Q1254" s="457"/>
      <c r="R1254" s="457"/>
      <c r="S1254" s="457"/>
    </row>
    <row r="1255" spans="1:19" ht="27" x14ac:dyDescent="0.25">
      <c r="A1255" s="1360" t="s">
        <v>1510</v>
      </c>
      <c r="B1255" s="456">
        <v>755</v>
      </c>
      <c r="C1255" s="472" t="s">
        <v>549</v>
      </c>
      <c r="D1255" s="473" t="s">
        <v>159</v>
      </c>
      <c r="E1255" s="460">
        <v>20</v>
      </c>
      <c r="F1255" s="474">
        <v>35</v>
      </c>
      <c r="G1255" s="462">
        <v>700</v>
      </c>
      <c r="H1255" s="475">
        <v>5</v>
      </c>
      <c r="I1255" s="475"/>
      <c r="J1255" s="475"/>
      <c r="K1255" s="457">
        <v>5</v>
      </c>
      <c r="L1255" s="457"/>
      <c r="M1255" s="457"/>
      <c r="N1255" s="457">
        <v>5</v>
      </c>
      <c r="O1255" s="457"/>
      <c r="P1255" s="457"/>
      <c r="Q1255" s="457">
        <v>5</v>
      </c>
      <c r="R1255" s="457"/>
      <c r="S1255" s="457"/>
    </row>
    <row r="1256" spans="1:19" x14ac:dyDescent="0.25">
      <c r="A1256" s="1360" t="s">
        <v>1510</v>
      </c>
      <c r="B1256" s="456">
        <v>755</v>
      </c>
      <c r="C1256" s="470" t="s">
        <v>1481</v>
      </c>
      <c r="D1256" s="471" t="s">
        <v>159</v>
      </c>
      <c r="E1256" s="460">
        <v>2</v>
      </c>
      <c r="F1256" s="461">
        <v>300</v>
      </c>
      <c r="G1256" s="462">
        <v>600</v>
      </c>
      <c r="H1256" s="463">
        <v>1</v>
      </c>
      <c r="I1256" s="463"/>
      <c r="J1256" s="463"/>
      <c r="K1256" s="457"/>
      <c r="L1256" s="476"/>
      <c r="M1256" s="457"/>
      <c r="N1256" s="457">
        <v>1</v>
      </c>
      <c r="O1256" s="457"/>
      <c r="P1256" s="457"/>
      <c r="Q1256" s="457"/>
      <c r="R1256" s="457"/>
      <c r="S1256" s="457"/>
    </row>
    <row r="1257" spans="1:19" x14ac:dyDescent="0.25">
      <c r="A1257" s="1360" t="s">
        <v>1510</v>
      </c>
      <c r="B1257" s="456">
        <v>755</v>
      </c>
      <c r="C1257" s="470" t="s">
        <v>1482</v>
      </c>
      <c r="D1257" s="471" t="s">
        <v>702</v>
      </c>
      <c r="E1257" s="460">
        <v>4</v>
      </c>
      <c r="F1257" s="461">
        <v>75</v>
      </c>
      <c r="G1257" s="462">
        <v>300</v>
      </c>
      <c r="H1257" s="463">
        <v>1</v>
      </c>
      <c r="I1257" s="463"/>
      <c r="J1257" s="463"/>
      <c r="K1257" s="457">
        <v>1</v>
      </c>
      <c r="L1257" s="476"/>
      <c r="M1257" s="457"/>
      <c r="N1257" s="457">
        <v>1</v>
      </c>
      <c r="O1257" s="457"/>
      <c r="P1257" s="457"/>
      <c r="Q1257" s="457">
        <v>1</v>
      </c>
      <c r="R1257" s="457"/>
      <c r="S1257" s="457"/>
    </row>
    <row r="1258" spans="1:19" ht="27.75" x14ac:dyDescent="0.25">
      <c r="A1258" s="1360" t="s">
        <v>1510</v>
      </c>
      <c r="B1258" s="456">
        <v>755</v>
      </c>
      <c r="C1258" s="470" t="s">
        <v>1483</v>
      </c>
      <c r="D1258" s="471" t="s">
        <v>48</v>
      </c>
      <c r="E1258" s="460">
        <v>3</v>
      </c>
      <c r="F1258" s="461">
        <v>300</v>
      </c>
      <c r="G1258" s="462">
        <v>900</v>
      </c>
      <c r="H1258" s="463">
        <v>1</v>
      </c>
      <c r="I1258" s="463"/>
      <c r="J1258" s="463"/>
      <c r="K1258" s="457"/>
      <c r="L1258" s="476">
        <v>1</v>
      </c>
      <c r="M1258" s="457"/>
      <c r="N1258" s="457"/>
      <c r="O1258" s="457"/>
      <c r="P1258" s="457"/>
      <c r="Q1258" s="457">
        <v>1</v>
      </c>
      <c r="R1258" s="457"/>
      <c r="S1258" s="457"/>
    </row>
    <row r="1259" spans="1:19" x14ac:dyDescent="0.25">
      <c r="A1259" s="1360" t="s">
        <v>1510</v>
      </c>
      <c r="B1259" s="456">
        <v>755</v>
      </c>
      <c r="C1259" s="470" t="s">
        <v>1484</v>
      </c>
      <c r="D1259" s="471" t="s">
        <v>88</v>
      </c>
      <c r="E1259" s="460">
        <v>8</v>
      </c>
      <c r="F1259" s="461">
        <v>45</v>
      </c>
      <c r="G1259" s="462">
        <v>360</v>
      </c>
      <c r="H1259" s="463">
        <v>2</v>
      </c>
      <c r="I1259" s="463"/>
      <c r="J1259" s="463"/>
      <c r="K1259" s="457"/>
      <c r="L1259" s="476">
        <v>2</v>
      </c>
      <c r="M1259" s="457"/>
      <c r="N1259" s="457"/>
      <c r="O1259" s="457">
        <v>2</v>
      </c>
      <c r="P1259" s="457"/>
      <c r="Q1259" s="457"/>
      <c r="R1259" s="457">
        <v>2</v>
      </c>
      <c r="S1259" s="457"/>
    </row>
    <row r="1260" spans="1:19" ht="81" x14ac:dyDescent="0.25">
      <c r="A1260" s="1360" t="s">
        <v>1510</v>
      </c>
      <c r="B1260" s="456">
        <v>755</v>
      </c>
      <c r="C1260" s="458" t="s">
        <v>1500</v>
      </c>
      <c r="D1260" s="459" t="s">
        <v>702</v>
      </c>
      <c r="E1260" s="460">
        <v>6</v>
      </c>
      <c r="F1260" s="461">
        <v>520</v>
      </c>
      <c r="G1260" s="462">
        <v>3120</v>
      </c>
      <c r="H1260" s="464">
        <v>3</v>
      </c>
      <c r="I1260" s="464"/>
      <c r="J1260" s="464"/>
      <c r="K1260" s="457"/>
      <c r="L1260" s="457"/>
      <c r="M1260" s="457">
        <v>3</v>
      </c>
      <c r="N1260" s="457"/>
      <c r="O1260" s="457"/>
      <c r="P1260" s="457"/>
      <c r="Q1260" s="457"/>
      <c r="R1260" s="457"/>
      <c r="S1260" s="457"/>
    </row>
    <row r="1261" spans="1:19" ht="40.5" x14ac:dyDescent="0.25">
      <c r="A1261" s="277" t="s">
        <v>1510</v>
      </c>
      <c r="B1261" s="1434">
        <v>755</v>
      </c>
      <c r="C1261" s="2418" t="s">
        <v>681</v>
      </c>
      <c r="D1261" s="2492" t="s">
        <v>159</v>
      </c>
      <c r="E1261" s="2530">
        <v>20</v>
      </c>
      <c r="F1261" s="2631">
        <v>2850</v>
      </c>
      <c r="G1261" s="2023">
        <v>57000</v>
      </c>
      <c r="H1261" s="2760">
        <v>5</v>
      </c>
      <c r="I1261" s="2760"/>
      <c r="J1261" s="2760"/>
      <c r="K1261" s="2774">
        <v>5</v>
      </c>
      <c r="L1261" s="2774"/>
      <c r="M1261" s="2774"/>
      <c r="N1261" s="2774">
        <v>5</v>
      </c>
      <c r="O1261" s="2774"/>
      <c r="P1261" s="2774"/>
      <c r="Q1261" s="2774">
        <v>5</v>
      </c>
      <c r="R1261" s="2774"/>
      <c r="S1261" s="2774"/>
    </row>
    <row r="1262" spans="1:19" x14ac:dyDescent="0.25">
      <c r="A1262" s="515" t="s">
        <v>1547</v>
      </c>
      <c r="B1262" s="177">
        <v>755</v>
      </c>
      <c r="C1262" s="2385" t="s">
        <v>1511</v>
      </c>
      <c r="D1262" s="2480" t="s">
        <v>157</v>
      </c>
      <c r="E1262" s="2529">
        <v>2100</v>
      </c>
      <c r="F1262" s="2622">
        <v>112.91</v>
      </c>
      <c r="G1262" s="2718">
        <v>237111</v>
      </c>
      <c r="H1262" s="2752">
        <v>300</v>
      </c>
      <c r="I1262" s="2752"/>
      <c r="J1262" s="2752">
        <v>300</v>
      </c>
      <c r="K1262" s="2752"/>
      <c r="L1262" s="2752">
        <v>300</v>
      </c>
      <c r="M1262" s="2752"/>
      <c r="N1262" s="2752">
        <v>300</v>
      </c>
      <c r="O1262" s="2752"/>
      <c r="P1262" s="2752">
        <v>300</v>
      </c>
      <c r="Q1262" s="2752">
        <v>300</v>
      </c>
      <c r="R1262" s="2752"/>
      <c r="S1262" s="2807">
        <v>300</v>
      </c>
    </row>
    <row r="1263" spans="1:19" x14ac:dyDescent="0.25">
      <c r="A1263" s="515" t="s">
        <v>1547</v>
      </c>
      <c r="B1263" s="177">
        <v>755</v>
      </c>
      <c r="C1263" s="2357" t="s">
        <v>1512</v>
      </c>
      <c r="D1263" s="486" t="s">
        <v>157</v>
      </c>
      <c r="E1263" s="487">
        <v>140</v>
      </c>
      <c r="F1263" s="488">
        <v>109.58</v>
      </c>
      <c r="G1263" s="489">
        <v>15341.2</v>
      </c>
      <c r="H1263" s="484">
        <v>20</v>
      </c>
      <c r="I1263" s="484"/>
      <c r="J1263" s="484">
        <v>20</v>
      </c>
      <c r="K1263" s="484"/>
      <c r="L1263" s="484">
        <v>20</v>
      </c>
      <c r="M1263" s="484"/>
      <c r="N1263" s="484">
        <v>20</v>
      </c>
      <c r="O1263" s="484"/>
      <c r="P1263" s="484">
        <v>20</v>
      </c>
      <c r="Q1263" s="484">
        <v>20</v>
      </c>
      <c r="R1263" s="484"/>
      <c r="S1263" s="484">
        <v>20</v>
      </c>
    </row>
    <row r="1264" spans="1:19" x14ac:dyDescent="0.25">
      <c r="A1264" s="771" t="s">
        <v>1547</v>
      </c>
      <c r="B1264" s="177">
        <v>755</v>
      </c>
      <c r="C1264" s="1670" t="s">
        <v>1513</v>
      </c>
      <c r="D1264" s="492" t="s">
        <v>126</v>
      </c>
      <c r="E1264" s="493">
        <v>28</v>
      </c>
      <c r="F1264" s="494">
        <v>43</v>
      </c>
      <c r="G1264" s="495">
        <v>1204</v>
      </c>
      <c r="H1264" s="496">
        <v>4</v>
      </c>
      <c r="I1264" s="496"/>
      <c r="J1264" s="496">
        <v>4</v>
      </c>
      <c r="K1264" s="496"/>
      <c r="L1264" s="496">
        <v>4</v>
      </c>
      <c r="M1264" s="496"/>
      <c r="N1264" s="496">
        <v>4</v>
      </c>
      <c r="O1264" s="496"/>
      <c r="P1264" s="496">
        <v>4</v>
      </c>
      <c r="Q1264" s="496">
        <v>4</v>
      </c>
      <c r="R1264" s="496"/>
      <c r="S1264" s="496">
        <v>4</v>
      </c>
    </row>
    <row r="1265" spans="1:19" x14ac:dyDescent="0.25">
      <c r="A1265" s="771" t="s">
        <v>1547</v>
      </c>
      <c r="B1265" s="177">
        <v>755</v>
      </c>
      <c r="C1265" s="1670" t="s">
        <v>1514</v>
      </c>
      <c r="D1265" s="492" t="s">
        <v>126</v>
      </c>
      <c r="E1265" s="493">
        <v>14</v>
      </c>
      <c r="F1265" s="494">
        <v>15</v>
      </c>
      <c r="G1265" s="495">
        <v>210</v>
      </c>
      <c r="H1265" s="496">
        <v>2</v>
      </c>
      <c r="I1265" s="496"/>
      <c r="J1265" s="496">
        <v>2</v>
      </c>
      <c r="K1265" s="496"/>
      <c r="L1265" s="496">
        <v>2</v>
      </c>
      <c r="M1265" s="496"/>
      <c r="N1265" s="496">
        <v>2</v>
      </c>
      <c r="O1265" s="496"/>
      <c r="P1265" s="496">
        <v>2</v>
      </c>
      <c r="Q1265" s="496">
        <v>2</v>
      </c>
      <c r="R1265" s="496"/>
      <c r="S1265" s="496">
        <v>2</v>
      </c>
    </row>
    <row r="1266" spans="1:19" x14ac:dyDescent="0.25">
      <c r="A1266" s="515" t="s">
        <v>1547</v>
      </c>
      <c r="B1266" s="177">
        <v>755</v>
      </c>
      <c r="C1266" s="2341" t="s">
        <v>1515</v>
      </c>
      <c r="D1266" s="492" t="s">
        <v>159</v>
      </c>
      <c r="E1266" s="493">
        <v>6</v>
      </c>
      <c r="F1266" s="494">
        <v>23.01</v>
      </c>
      <c r="G1266" s="495">
        <v>138.06</v>
      </c>
      <c r="H1266" s="496">
        <v>2</v>
      </c>
      <c r="I1266" s="496"/>
      <c r="J1266" s="496"/>
      <c r="K1266" s="496"/>
      <c r="L1266" s="496">
        <v>2</v>
      </c>
      <c r="M1266" s="496"/>
      <c r="N1266" s="496"/>
      <c r="O1266" s="496"/>
      <c r="P1266" s="496">
        <v>2</v>
      </c>
      <c r="Q1266" s="496"/>
      <c r="R1266" s="496"/>
      <c r="S1266" s="496"/>
    </row>
    <row r="1267" spans="1:19" x14ac:dyDescent="0.25">
      <c r="A1267" s="515" t="s">
        <v>1547</v>
      </c>
      <c r="B1267" s="177">
        <v>755</v>
      </c>
      <c r="C1267" s="2341" t="s">
        <v>1516</v>
      </c>
      <c r="D1267" s="492" t="s">
        <v>88</v>
      </c>
      <c r="E1267" s="493">
        <v>49</v>
      </c>
      <c r="F1267" s="494">
        <v>4100</v>
      </c>
      <c r="G1267" s="495">
        <v>200900</v>
      </c>
      <c r="H1267" s="496">
        <v>7</v>
      </c>
      <c r="I1267" s="496"/>
      <c r="J1267" s="496">
        <v>7</v>
      </c>
      <c r="K1267" s="496"/>
      <c r="L1267" s="496">
        <v>7</v>
      </c>
      <c r="M1267" s="496"/>
      <c r="N1267" s="496">
        <v>7</v>
      </c>
      <c r="O1267" s="496"/>
      <c r="P1267" s="496">
        <v>7</v>
      </c>
      <c r="Q1267" s="496">
        <v>7</v>
      </c>
      <c r="R1267" s="496"/>
      <c r="S1267" s="496">
        <v>7</v>
      </c>
    </row>
    <row r="1268" spans="1:19" x14ac:dyDescent="0.25">
      <c r="A1268" s="771" t="s">
        <v>1547</v>
      </c>
      <c r="B1268" s="177">
        <v>755</v>
      </c>
      <c r="C1268" s="1670" t="s">
        <v>1517</v>
      </c>
      <c r="D1268" s="492" t="s">
        <v>88</v>
      </c>
      <c r="E1268" s="493">
        <v>63</v>
      </c>
      <c r="F1268" s="494">
        <v>3750</v>
      </c>
      <c r="G1268" s="495">
        <v>236250</v>
      </c>
      <c r="H1268" s="496">
        <v>9</v>
      </c>
      <c r="I1268" s="496"/>
      <c r="J1268" s="496">
        <v>9</v>
      </c>
      <c r="K1268" s="496"/>
      <c r="L1268" s="496">
        <v>9</v>
      </c>
      <c r="M1268" s="496"/>
      <c r="N1268" s="496">
        <v>9</v>
      </c>
      <c r="O1268" s="496"/>
      <c r="P1268" s="496">
        <v>9</v>
      </c>
      <c r="Q1268" s="496">
        <v>9</v>
      </c>
      <c r="R1268" s="496"/>
      <c r="S1268" s="496">
        <v>9</v>
      </c>
    </row>
    <row r="1269" spans="1:19" x14ac:dyDescent="0.25">
      <c r="A1269" s="515" t="s">
        <v>1547</v>
      </c>
      <c r="B1269" s="177">
        <v>755</v>
      </c>
      <c r="C1269" s="1670" t="s">
        <v>1518</v>
      </c>
      <c r="D1269" s="492" t="s">
        <v>30</v>
      </c>
      <c r="E1269" s="493">
        <v>70</v>
      </c>
      <c r="F1269" s="494">
        <v>1800</v>
      </c>
      <c r="G1269" s="495">
        <v>126000</v>
      </c>
      <c r="H1269" s="496">
        <v>10</v>
      </c>
      <c r="I1269" s="496"/>
      <c r="J1269" s="496">
        <v>10</v>
      </c>
      <c r="K1269" s="496"/>
      <c r="L1269" s="496">
        <v>10</v>
      </c>
      <c r="M1269" s="496"/>
      <c r="N1269" s="496">
        <v>10</v>
      </c>
      <c r="O1269" s="496"/>
      <c r="P1269" s="496">
        <v>10</v>
      </c>
      <c r="Q1269" s="496">
        <v>10</v>
      </c>
      <c r="R1269" s="496"/>
      <c r="S1269" s="496">
        <v>10</v>
      </c>
    </row>
    <row r="1270" spans="1:19" x14ac:dyDescent="0.25">
      <c r="A1270" s="771" t="s">
        <v>1547</v>
      </c>
      <c r="B1270" s="177">
        <v>755</v>
      </c>
      <c r="C1270" s="1670" t="s">
        <v>1519</v>
      </c>
      <c r="D1270" s="498" t="s">
        <v>130</v>
      </c>
      <c r="E1270" s="493">
        <v>168</v>
      </c>
      <c r="F1270" s="494">
        <v>800</v>
      </c>
      <c r="G1270" s="495">
        <v>134400</v>
      </c>
      <c r="H1270" s="496">
        <v>24</v>
      </c>
      <c r="I1270" s="496"/>
      <c r="J1270" s="496">
        <v>24</v>
      </c>
      <c r="K1270" s="496"/>
      <c r="L1270" s="496">
        <v>24</v>
      </c>
      <c r="M1270" s="496"/>
      <c r="N1270" s="496">
        <v>24</v>
      </c>
      <c r="O1270" s="496"/>
      <c r="P1270" s="496">
        <v>24</v>
      </c>
      <c r="Q1270" s="496">
        <v>24</v>
      </c>
      <c r="R1270" s="496"/>
      <c r="S1270" s="496">
        <v>24</v>
      </c>
    </row>
    <row r="1271" spans="1:19" x14ac:dyDescent="0.25">
      <c r="A1271" s="771" t="s">
        <v>1547</v>
      </c>
      <c r="B1271" s="177">
        <v>755</v>
      </c>
      <c r="C1271" s="184" t="s">
        <v>1520</v>
      </c>
      <c r="D1271" s="500" t="s">
        <v>126</v>
      </c>
      <c r="E1271" s="501">
        <v>9</v>
      </c>
      <c r="F1271" s="502">
        <v>900</v>
      </c>
      <c r="G1271" s="495">
        <v>8100</v>
      </c>
      <c r="H1271" s="503">
        <v>3</v>
      </c>
      <c r="I1271" s="503"/>
      <c r="J1271" s="503"/>
      <c r="K1271" s="503"/>
      <c r="L1271" s="503">
        <v>3</v>
      </c>
      <c r="M1271" s="503"/>
      <c r="N1271" s="503"/>
      <c r="O1271" s="503"/>
      <c r="P1271" s="503">
        <v>3</v>
      </c>
      <c r="Q1271" s="503"/>
      <c r="R1271" s="503"/>
      <c r="S1271" s="503"/>
    </row>
    <row r="1272" spans="1:19" x14ac:dyDescent="0.25">
      <c r="A1272" s="771" t="s">
        <v>1547</v>
      </c>
      <c r="B1272" s="177">
        <v>755</v>
      </c>
      <c r="C1272" s="184" t="s">
        <v>1521</v>
      </c>
      <c r="D1272" s="500" t="s">
        <v>126</v>
      </c>
      <c r="E1272" s="501">
        <v>3</v>
      </c>
      <c r="F1272" s="502">
        <v>400</v>
      </c>
      <c r="G1272" s="495">
        <v>1200</v>
      </c>
      <c r="H1272" s="503">
        <v>1</v>
      </c>
      <c r="I1272" s="503"/>
      <c r="J1272" s="503"/>
      <c r="K1272" s="503"/>
      <c r="L1272" s="503">
        <v>1</v>
      </c>
      <c r="M1272" s="503"/>
      <c r="N1272" s="503"/>
      <c r="O1272" s="503"/>
      <c r="P1272" s="503">
        <v>1</v>
      </c>
      <c r="Q1272" s="503"/>
      <c r="R1272" s="503"/>
      <c r="S1272" s="503"/>
    </row>
    <row r="1273" spans="1:19" x14ac:dyDescent="0.25">
      <c r="A1273" s="515" t="s">
        <v>1547</v>
      </c>
      <c r="B1273" s="177">
        <v>755</v>
      </c>
      <c r="C1273" s="941" t="s">
        <v>1522</v>
      </c>
      <c r="D1273" s="500" t="s">
        <v>126</v>
      </c>
      <c r="E1273" s="501">
        <v>4</v>
      </c>
      <c r="F1273" s="502">
        <v>650</v>
      </c>
      <c r="G1273" s="505">
        <v>2600</v>
      </c>
      <c r="H1273" s="503">
        <v>2</v>
      </c>
      <c r="I1273" s="503"/>
      <c r="J1273" s="503"/>
      <c r="K1273" s="503"/>
      <c r="L1273" s="503"/>
      <c r="M1273" s="503"/>
      <c r="N1273" s="503">
        <v>2</v>
      </c>
      <c r="O1273" s="503"/>
      <c r="P1273" s="503"/>
      <c r="Q1273" s="503"/>
      <c r="R1273" s="503"/>
      <c r="S1273" s="503"/>
    </row>
    <row r="1274" spans="1:19" x14ac:dyDescent="0.25">
      <c r="A1274" s="515" t="s">
        <v>1547</v>
      </c>
      <c r="B1274" s="177">
        <v>755</v>
      </c>
      <c r="C1274" s="2356" t="s">
        <v>1523</v>
      </c>
      <c r="D1274" s="498" t="s">
        <v>126</v>
      </c>
      <c r="E1274" s="493">
        <v>4</v>
      </c>
      <c r="F1274" s="494">
        <v>900</v>
      </c>
      <c r="G1274" s="495">
        <v>3600</v>
      </c>
      <c r="H1274" s="496">
        <v>2</v>
      </c>
      <c r="I1274" s="496"/>
      <c r="J1274" s="496"/>
      <c r="K1274" s="496"/>
      <c r="L1274" s="496"/>
      <c r="M1274" s="496"/>
      <c r="N1274" s="496">
        <v>2</v>
      </c>
      <c r="O1274" s="496"/>
      <c r="P1274" s="496"/>
      <c r="Q1274" s="496"/>
      <c r="R1274" s="496"/>
      <c r="S1274" s="496"/>
    </row>
    <row r="1275" spans="1:19" x14ac:dyDescent="0.25">
      <c r="A1275" s="515" t="s">
        <v>1547</v>
      </c>
      <c r="B1275" s="177">
        <v>755</v>
      </c>
      <c r="C1275" s="941" t="s">
        <v>1524</v>
      </c>
      <c r="D1275" s="500" t="s">
        <v>126</v>
      </c>
      <c r="E1275" s="501">
        <v>2</v>
      </c>
      <c r="F1275" s="502">
        <v>450</v>
      </c>
      <c r="G1275" s="495">
        <v>900</v>
      </c>
      <c r="H1275" s="503">
        <v>1</v>
      </c>
      <c r="I1275" s="503"/>
      <c r="J1275" s="503"/>
      <c r="K1275" s="503"/>
      <c r="L1275" s="503"/>
      <c r="M1275" s="503"/>
      <c r="N1275" s="503"/>
      <c r="O1275" s="503">
        <v>1</v>
      </c>
      <c r="P1275" s="503"/>
      <c r="Q1275" s="503"/>
      <c r="R1275" s="503"/>
      <c r="S1275" s="503"/>
    </row>
    <row r="1276" spans="1:19" x14ac:dyDescent="0.25">
      <c r="A1276" s="515" t="s">
        <v>1547</v>
      </c>
      <c r="B1276" s="177">
        <v>755</v>
      </c>
      <c r="C1276" s="2356" t="s">
        <v>1525</v>
      </c>
      <c r="D1276" s="498" t="s">
        <v>126</v>
      </c>
      <c r="E1276" s="493">
        <v>4</v>
      </c>
      <c r="F1276" s="494">
        <v>9000</v>
      </c>
      <c r="G1276" s="495">
        <v>36000</v>
      </c>
      <c r="H1276" s="496"/>
      <c r="I1276" s="496"/>
      <c r="J1276" s="496"/>
      <c r="K1276" s="496">
        <v>1</v>
      </c>
      <c r="L1276" s="496"/>
      <c r="M1276" s="496">
        <v>1</v>
      </c>
      <c r="N1276" s="496"/>
      <c r="O1276" s="496"/>
      <c r="P1276" s="496"/>
      <c r="Q1276" s="496">
        <v>1</v>
      </c>
      <c r="R1276" s="496"/>
      <c r="S1276" s="496">
        <v>1</v>
      </c>
    </row>
    <row r="1277" spans="1:19" x14ac:dyDescent="0.25">
      <c r="A1277" s="771" t="s">
        <v>1547</v>
      </c>
      <c r="B1277" s="177">
        <v>755</v>
      </c>
      <c r="C1277" s="1670" t="s">
        <v>1526</v>
      </c>
      <c r="D1277" s="498" t="s">
        <v>126</v>
      </c>
      <c r="E1277" s="493">
        <v>4</v>
      </c>
      <c r="F1277" s="494">
        <v>1500</v>
      </c>
      <c r="G1277" s="495">
        <v>6000</v>
      </c>
      <c r="H1277" s="496"/>
      <c r="I1277" s="496"/>
      <c r="J1277" s="496"/>
      <c r="K1277" s="496">
        <v>1</v>
      </c>
      <c r="L1277" s="496"/>
      <c r="M1277" s="496">
        <v>1</v>
      </c>
      <c r="N1277" s="496"/>
      <c r="O1277" s="496"/>
      <c r="P1277" s="496"/>
      <c r="Q1277" s="496">
        <v>1</v>
      </c>
      <c r="R1277" s="496"/>
      <c r="S1277" s="496">
        <v>1</v>
      </c>
    </row>
    <row r="1278" spans="1:19" x14ac:dyDescent="0.25">
      <c r="A1278" s="515" t="s">
        <v>1547</v>
      </c>
      <c r="B1278" s="177">
        <v>755</v>
      </c>
      <c r="C1278" s="1670" t="s">
        <v>1527</v>
      </c>
      <c r="D1278" s="498" t="s">
        <v>126</v>
      </c>
      <c r="E1278" s="493">
        <v>4</v>
      </c>
      <c r="F1278" s="494">
        <v>1500</v>
      </c>
      <c r="G1278" s="495">
        <v>6000</v>
      </c>
      <c r="H1278" s="496"/>
      <c r="I1278" s="496"/>
      <c r="J1278" s="496"/>
      <c r="K1278" s="496">
        <v>1</v>
      </c>
      <c r="L1278" s="496"/>
      <c r="M1278" s="496">
        <v>1</v>
      </c>
      <c r="N1278" s="496"/>
      <c r="O1278" s="496"/>
      <c r="P1278" s="496"/>
      <c r="Q1278" s="496">
        <v>1</v>
      </c>
      <c r="R1278" s="496"/>
      <c r="S1278" s="496">
        <v>1</v>
      </c>
    </row>
    <row r="1279" spans="1:19" x14ac:dyDescent="0.25">
      <c r="A1279" s="771" t="s">
        <v>1547</v>
      </c>
      <c r="B1279" s="177">
        <v>755</v>
      </c>
      <c r="C1279" s="1670" t="s">
        <v>1528</v>
      </c>
      <c r="D1279" s="498" t="s">
        <v>126</v>
      </c>
      <c r="E1279" s="493">
        <v>1</v>
      </c>
      <c r="F1279" s="494">
        <v>2700</v>
      </c>
      <c r="G1279" s="495">
        <v>2700</v>
      </c>
      <c r="H1279" s="496"/>
      <c r="I1279" s="496"/>
      <c r="J1279" s="496"/>
      <c r="K1279" s="496"/>
      <c r="L1279" s="496"/>
      <c r="M1279" s="496"/>
      <c r="N1279" s="496">
        <v>1</v>
      </c>
      <c r="O1279" s="496"/>
      <c r="P1279" s="496"/>
      <c r="Q1279" s="496"/>
      <c r="R1279" s="496"/>
      <c r="S1279" s="496"/>
    </row>
    <row r="1280" spans="1:19" x14ac:dyDescent="0.25">
      <c r="A1280" s="515" t="s">
        <v>1547</v>
      </c>
      <c r="B1280" s="177">
        <v>755</v>
      </c>
      <c r="C1280" s="1635" t="s">
        <v>1529</v>
      </c>
      <c r="D1280" s="500" t="s">
        <v>30</v>
      </c>
      <c r="E1280" s="501">
        <v>35</v>
      </c>
      <c r="F1280" s="502">
        <v>3500</v>
      </c>
      <c r="G1280" s="495">
        <v>122500</v>
      </c>
      <c r="H1280" s="503">
        <v>5</v>
      </c>
      <c r="I1280" s="503"/>
      <c r="J1280" s="503">
        <v>5</v>
      </c>
      <c r="K1280" s="503"/>
      <c r="L1280" s="503">
        <v>5</v>
      </c>
      <c r="M1280" s="503"/>
      <c r="N1280" s="503">
        <v>5</v>
      </c>
      <c r="O1280" s="503"/>
      <c r="P1280" s="503">
        <v>5</v>
      </c>
      <c r="Q1280" s="503">
        <v>5</v>
      </c>
      <c r="R1280" s="503"/>
      <c r="S1280" s="503">
        <v>5</v>
      </c>
    </row>
    <row r="1281" spans="1:19" x14ac:dyDescent="0.25">
      <c r="A1281" s="515" t="s">
        <v>1547</v>
      </c>
      <c r="B1281" s="177">
        <v>755</v>
      </c>
      <c r="C1281" s="1635" t="s">
        <v>1530</v>
      </c>
      <c r="D1281" s="500" t="s">
        <v>30</v>
      </c>
      <c r="E1281" s="501">
        <v>35</v>
      </c>
      <c r="F1281" s="502">
        <v>3700</v>
      </c>
      <c r="G1281" s="495">
        <v>129500</v>
      </c>
      <c r="H1281" s="503">
        <v>5</v>
      </c>
      <c r="I1281" s="503"/>
      <c r="J1281" s="503">
        <v>5</v>
      </c>
      <c r="K1281" s="503"/>
      <c r="L1281" s="503">
        <v>5</v>
      </c>
      <c r="M1281" s="503"/>
      <c r="N1281" s="503">
        <v>5</v>
      </c>
      <c r="O1281" s="503"/>
      <c r="P1281" s="503">
        <v>5</v>
      </c>
      <c r="Q1281" s="503">
        <v>5</v>
      </c>
      <c r="R1281" s="503"/>
      <c r="S1281" s="503">
        <v>5</v>
      </c>
    </row>
    <row r="1282" spans="1:19" x14ac:dyDescent="0.25">
      <c r="A1282" s="771" t="s">
        <v>1547</v>
      </c>
      <c r="B1282" s="177">
        <v>755</v>
      </c>
      <c r="C1282" s="1670" t="s">
        <v>1531</v>
      </c>
      <c r="D1282" s="498" t="s">
        <v>66</v>
      </c>
      <c r="E1282" s="493">
        <v>2</v>
      </c>
      <c r="F1282" s="494">
        <v>21000</v>
      </c>
      <c r="G1282" s="495">
        <v>42000</v>
      </c>
      <c r="H1282" s="496">
        <v>1</v>
      </c>
      <c r="I1282" s="496"/>
      <c r="J1282" s="496"/>
      <c r="K1282" s="496"/>
      <c r="L1282" s="496"/>
      <c r="M1282" s="496"/>
      <c r="N1282" s="496"/>
      <c r="O1282" s="496">
        <v>1</v>
      </c>
      <c r="P1282" s="496"/>
      <c r="Q1282" s="496"/>
      <c r="R1282" s="496"/>
      <c r="S1282" s="496"/>
    </row>
    <row r="1283" spans="1:19" x14ac:dyDescent="0.25">
      <c r="A1283" s="771" t="s">
        <v>1547</v>
      </c>
      <c r="B1283" s="177">
        <v>755</v>
      </c>
      <c r="C1283" s="1670" t="s">
        <v>1532</v>
      </c>
      <c r="D1283" s="498" t="s">
        <v>142</v>
      </c>
      <c r="E1283" s="493">
        <v>4</v>
      </c>
      <c r="F1283" s="494">
        <v>1500</v>
      </c>
      <c r="G1283" s="495">
        <v>6000</v>
      </c>
      <c r="H1283" s="496"/>
      <c r="I1283" s="496"/>
      <c r="J1283" s="496"/>
      <c r="K1283" s="496">
        <v>1</v>
      </c>
      <c r="L1283" s="496"/>
      <c r="M1283" s="496">
        <v>1</v>
      </c>
      <c r="N1283" s="496"/>
      <c r="O1283" s="496"/>
      <c r="P1283" s="496"/>
      <c r="Q1283" s="496">
        <v>1</v>
      </c>
      <c r="R1283" s="496"/>
      <c r="S1283" s="496">
        <v>1</v>
      </c>
    </row>
    <row r="1284" spans="1:19" x14ac:dyDescent="0.25">
      <c r="A1284" s="771" t="s">
        <v>1547</v>
      </c>
      <c r="B1284" s="177">
        <v>755</v>
      </c>
      <c r="C1284" s="1670" t="s">
        <v>1533</v>
      </c>
      <c r="D1284" s="498" t="s">
        <v>126</v>
      </c>
      <c r="E1284" s="493">
        <v>4</v>
      </c>
      <c r="F1284" s="494">
        <v>1200</v>
      </c>
      <c r="G1284" s="495">
        <v>4800</v>
      </c>
      <c r="H1284" s="496"/>
      <c r="I1284" s="496"/>
      <c r="J1284" s="496"/>
      <c r="K1284" s="496">
        <v>1</v>
      </c>
      <c r="L1284" s="496"/>
      <c r="M1284" s="496">
        <v>1</v>
      </c>
      <c r="N1284" s="496"/>
      <c r="O1284" s="496"/>
      <c r="P1284" s="496"/>
      <c r="Q1284" s="496">
        <v>1</v>
      </c>
      <c r="R1284" s="496"/>
      <c r="S1284" s="496">
        <v>1</v>
      </c>
    </row>
    <row r="1285" spans="1:19" x14ac:dyDescent="0.25">
      <c r="A1285" s="771" t="s">
        <v>1547</v>
      </c>
      <c r="B1285" s="177">
        <v>755</v>
      </c>
      <c r="C1285" s="2407" t="s">
        <v>1534</v>
      </c>
      <c r="D1285" s="2488" t="s">
        <v>126</v>
      </c>
      <c r="E1285" s="2533">
        <v>4</v>
      </c>
      <c r="F1285" s="2636">
        <v>10000</v>
      </c>
      <c r="G1285" s="2725">
        <v>40000</v>
      </c>
      <c r="H1285" s="2758"/>
      <c r="I1285" s="2758"/>
      <c r="J1285" s="2758"/>
      <c r="K1285" s="2758">
        <v>1</v>
      </c>
      <c r="L1285" s="2758"/>
      <c r="M1285" s="2758">
        <v>1</v>
      </c>
      <c r="N1285" s="2758"/>
      <c r="O1285" s="2758"/>
      <c r="P1285" s="2758"/>
      <c r="Q1285" s="2758">
        <v>1</v>
      </c>
      <c r="R1285" s="2758"/>
      <c r="S1285" s="2758">
        <v>1</v>
      </c>
    </row>
    <row r="1286" spans="1:19" x14ac:dyDescent="0.25">
      <c r="A1286" s="771" t="s">
        <v>1547</v>
      </c>
      <c r="B1286" s="177">
        <v>755</v>
      </c>
      <c r="C1286" s="2381" t="s">
        <v>1535</v>
      </c>
      <c r="D1286" s="2479" t="s">
        <v>126</v>
      </c>
      <c r="E1286" s="2528">
        <v>8</v>
      </c>
      <c r="F1286" s="2621">
        <v>500</v>
      </c>
      <c r="G1286" s="2715">
        <v>4000</v>
      </c>
      <c r="H1286" s="2751"/>
      <c r="I1286" s="2751"/>
      <c r="J1286" s="2751"/>
      <c r="K1286" s="2751">
        <v>2</v>
      </c>
      <c r="L1286" s="2751"/>
      <c r="M1286" s="2751">
        <v>2</v>
      </c>
      <c r="N1286" s="2751"/>
      <c r="O1286" s="2751"/>
      <c r="P1286" s="2751"/>
      <c r="Q1286" s="2751">
        <v>2</v>
      </c>
      <c r="R1286" s="2751"/>
      <c r="S1286" s="2751">
        <v>2</v>
      </c>
    </row>
    <row r="1287" spans="1:19" x14ac:dyDescent="0.25">
      <c r="A1287" s="515" t="s">
        <v>1547</v>
      </c>
      <c r="B1287" s="177">
        <v>755</v>
      </c>
      <c r="C1287" s="1670" t="s">
        <v>1536</v>
      </c>
      <c r="D1287" s="498" t="s">
        <v>126</v>
      </c>
      <c r="E1287" s="493">
        <v>1</v>
      </c>
      <c r="F1287" s="494">
        <v>11500</v>
      </c>
      <c r="G1287" s="495">
        <v>11500</v>
      </c>
      <c r="H1287" s="496"/>
      <c r="I1287" s="496"/>
      <c r="J1287" s="496"/>
      <c r="K1287" s="496"/>
      <c r="L1287" s="496"/>
      <c r="M1287" s="496"/>
      <c r="N1287" s="496">
        <v>1</v>
      </c>
      <c r="O1287" s="496"/>
      <c r="P1287" s="496"/>
      <c r="Q1287" s="496"/>
      <c r="R1287" s="496"/>
      <c r="S1287" s="496"/>
    </row>
    <row r="1288" spans="1:19" x14ac:dyDescent="0.25">
      <c r="A1288" s="771" t="s">
        <v>1547</v>
      </c>
      <c r="B1288" s="177">
        <v>755</v>
      </c>
      <c r="C1288" s="1605" t="s">
        <v>1537</v>
      </c>
      <c r="D1288" s="1681" t="s">
        <v>126</v>
      </c>
      <c r="E1288" s="510">
        <v>1</v>
      </c>
      <c r="F1288" s="511">
        <v>2500</v>
      </c>
      <c r="G1288" s="512">
        <v>2500</v>
      </c>
      <c r="H1288" s="513"/>
      <c r="I1288" s="513"/>
      <c r="J1288" s="513"/>
      <c r="K1288" s="513"/>
      <c r="L1288" s="513"/>
      <c r="M1288" s="513"/>
      <c r="N1288" s="513">
        <v>1</v>
      </c>
      <c r="O1288" s="513"/>
      <c r="P1288" s="513"/>
      <c r="Q1288" s="513"/>
      <c r="R1288" s="513"/>
      <c r="S1288" s="513"/>
    </row>
    <row r="1289" spans="1:19" x14ac:dyDescent="0.25">
      <c r="A1289" s="515" t="s">
        <v>1547</v>
      </c>
      <c r="B1289" s="177">
        <v>755</v>
      </c>
      <c r="C1289" s="1605" t="s">
        <v>1538</v>
      </c>
      <c r="D1289" s="1681" t="s">
        <v>126</v>
      </c>
      <c r="E1289" s="510">
        <v>1</v>
      </c>
      <c r="F1289" s="511">
        <v>1700</v>
      </c>
      <c r="G1289" s="512">
        <v>1700</v>
      </c>
      <c r="H1289" s="513">
        <v>1</v>
      </c>
      <c r="I1289" s="513"/>
      <c r="J1289" s="513"/>
      <c r="K1289" s="513"/>
      <c r="L1289" s="513"/>
      <c r="M1289" s="513"/>
      <c r="N1289" s="513"/>
      <c r="O1289" s="513"/>
      <c r="P1289" s="513"/>
      <c r="Q1289" s="513"/>
      <c r="R1289" s="513"/>
      <c r="S1289" s="513"/>
    </row>
    <row r="1290" spans="1:19" x14ac:dyDescent="0.25">
      <c r="A1290" s="515" t="s">
        <v>1547</v>
      </c>
      <c r="B1290" s="177">
        <v>755</v>
      </c>
      <c r="C1290" s="1673" t="s">
        <v>1539</v>
      </c>
      <c r="D1290" s="1681" t="s">
        <v>126</v>
      </c>
      <c r="E1290" s="510">
        <v>14</v>
      </c>
      <c r="F1290" s="511">
        <v>600</v>
      </c>
      <c r="G1290" s="512">
        <v>8400</v>
      </c>
      <c r="H1290" s="513">
        <v>2</v>
      </c>
      <c r="I1290" s="513"/>
      <c r="J1290" s="513">
        <v>2</v>
      </c>
      <c r="K1290" s="513"/>
      <c r="L1290" s="513">
        <v>2</v>
      </c>
      <c r="M1290" s="513"/>
      <c r="N1290" s="513">
        <v>2</v>
      </c>
      <c r="O1290" s="513"/>
      <c r="P1290" s="513">
        <v>2</v>
      </c>
      <c r="Q1290" s="513">
        <v>2</v>
      </c>
      <c r="R1290" s="513"/>
      <c r="S1290" s="513">
        <v>2</v>
      </c>
    </row>
    <row r="1291" spans="1:19" x14ac:dyDescent="0.25">
      <c r="A1291" s="771" t="s">
        <v>1547</v>
      </c>
      <c r="B1291" s="177">
        <v>755</v>
      </c>
      <c r="C1291" s="1673" t="s">
        <v>1540</v>
      </c>
      <c r="D1291" s="1681" t="s">
        <v>126</v>
      </c>
      <c r="E1291" s="510">
        <v>4</v>
      </c>
      <c r="F1291" s="511">
        <v>2000</v>
      </c>
      <c r="G1291" s="512">
        <v>8000</v>
      </c>
      <c r="H1291" s="513">
        <v>1</v>
      </c>
      <c r="I1291" s="513"/>
      <c r="J1291" s="513"/>
      <c r="K1291" s="513">
        <v>1</v>
      </c>
      <c r="L1291" s="513"/>
      <c r="M1291" s="513"/>
      <c r="N1291" s="513">
        <v>1</v>
      </c>
      <c r="O1291" s="513"/>
      <c r="P1291" s="513"/>
      <c r="Q1291" s="513">
        <v>1</v>
      </c>
      <c r="R1291" s="513"/>
      <c r="S1291" s="513"/>
    </row>
    <row r="1292" spans="1:19" x14ac:dyDescent="0.25">
      <c r="A1292" s="771" t="s">
        <v>1547</v>
      </c>
      <c r="B1292" s="177">
        <v>755</v>
      </c>
      <c r="C1292" s="1605" t="s">
        <v>1541</v>
      </c>
      <c r="D1292" s="1681" t="s">
        <v>84</v>
      </c>
      <c r="E1292" s="510">
        <v>3</v>
      </c>
      <c r="F1292" s="511">
        <v>1500</v>
      </c>
      <c r="G1292" s="512">
        <v>4500</v>
      </c>
      <c r="H1292" s="513">
        <v>1</v>
      </c>
      <c r="I1292" s="513"/>
      <c r="J1292" s="513"/>
      <c r="K1292" s="513"/>
      <c r="L1292" s="513">
        <v>1</v>
      </c>
      <c r="M1292" s="513"/>
      <c r="N1292" s="513"/>
      <c r="O1292" s="513"/>
      <c r="P1292" s="513">
        <v>1</v>
      </c>
      <c r="Q1292" s="513"/>
      <c r="R1292" s="513"/>
      <c r="S1292" s="513"/>
    </row>
    <row r="1293" spans="1:19" x14ac:dyDescent="0.25">
      <c r="A1293" s="515" t="s">
        <v>1547</v>
      </c>
      <c r="B1293" s="177">
        <v>755</v>
      </c>
      <c r="C1293" s="1605" t="s">
        <v>1542</v>
      </c>
      <c r="D1293" s="1681" t="s">
        <v>126</v>
      </c>
      <c r="E1293" s="510">
        <v>6</v>
      </c>
      <c r="F1293" s="511">
        <v>500</v>
      </c>
      <c r="G1293" s="512">
        <v>3000</v>
      </c>
      <c r="H1293" s="513">
        <v>2</v>
      </c>
      <c r="I1293" s="513"/>
      <c r="J1293" s="513"/>
      <c r="K1293" s="513"/>
      <c r="L1293" s="513">
        <v>2</v>
      </c>
      <c r="M1293" s="513"/>
      <c r="N1293" s="513"/>
      <c r="O1293" s="513"/>
      <c r="P1293" s="513">
        <v>2</v>
      </c>
      <c r="Q1293" s="513"/>
      <c r="R1293" s="513"/>
      <c r="S1293" s="513"/>
    </row>
    <row r="1294" spans="1:19" x14ac:dyDescent="0.25">
      <c r="A1294" s="771" t="s">
        <v>1547</v>
      </c>
      <c r="B1294" s="177">
        <v>755</v>
      </c>
      <c r="C1294" s="1605" t="s">
        <v>1543</v>
      </c>
      <c r="D1294" s="1681" t="s">
        <v>126</v>
      </c>
      <c r="E1294" s="510">
        <v>2</v>
      </c>
      <c r="F1294" s="511">
        <v>900</v>
      </c>
      <c r="G1294" s="512">
        <v>1800</v>
      </c>
      <c r="H1294" s="513">
        <v>1</v>
      </c>
      <c r="I1294" s="513"/>
      <c r="J1294" s="513"/>
      <c r="K1294" s="513"/>
      <c r="L1294" s="513"/>
      <c r="M1294" s="513"/>
      <c r="N1294" s="513">
        <v>1</v>
      </c>
      <c r="O1294" s="513"/>
      <c r="P1294" s="513"/>
      <c r="Q1294" s="513"/>
      <c r="R1294" s="513"/>
      <c r="S1294" s="513"/>
    </row>
    <row r="1295" spans="1:19" x14ac:dyDescent="0.25">
      <c r="A1295" s="771" t="s">
        <v>1547</v>
      </c>
      <c r="B1295" s="177">
        <v>755</v>
      </c>
      <c r="C1295" s="1605" t="s">
        <v>1544</v>
      </c>
      <c r="D1295" s="1681" t="s">
        <v>126</v>
      </c>
      <c r="E1295" s="510">
        <v>3</v>
      </c>
      <c r="F1295" s="511">
        <v>1500</v>
      </c>
      <c r="G1295" s="512">
        <v>4500</v>
      </c>
      <c r="H1295" s="513">
        <v>1</v>
      </c>
      <c r="I1295" s="513"/>
      <c r="J1295" s="513"/>
      <c r="K1295" s="513"/>
      <c r="L1295" s="513">
        <v>1</v>
      </c>
      <c r="M1295" s="513"/>
      <c r="N1295" s="513"/>
      <c r="O1295" s="513"/>
      <c r="P1295" s="513">
        <v>1</v>
      </c>
      <c r="Q1295" s="513"/>
      <c r="R1295" s="513"/>
      <c r="S1295" s="513"/>
    </row>
    <row r="1296" spans="1:19" x14ac:dyDescent="0.25">
      <c r="A1296" s="771" t="s">
        <v>1547</v>
      </c>
      <c r="B1296" s="177">
        <v>755</v>
      </c>
      <c r="C1296" s="1605" t="s">
        <v>1545</v>
      </c>
      <c r="D1296" s="1681" t="s">
        <v>126</v>
      </c>
      <c r="E1296" s="510">
        <v>1</v>
      </c>
      <c r="F1296" s="511">
        <v>2500</v>
      </c>
      <c r="G1296" s="512">
        <v>2500</v>
      </c>
      <c r="H1296" s="513">
        <v>1</v>
      </c>
      <c r="I1296" s="513"/>
      <c r="J1296" s="513"/>
      <c r="K1296" s="513"/>
      <c r="L1296" s="513"/>
      <c r="M1296" s="513"/>
      <c r="N1296" s="513"/>
      <c r="O1296" s="513"/>
      <c r="P1296" s="513"/>
      <c r="Q1296" s="513"/>
      <c r="R1296" s="513"/>
      <c r="S1296" s="513"/>
    </row>
    <row r="1297" spans="1:19" ht="15.75" x14ac:dyDescent="0.25">
      <c r="A1297" s="782" t="s">
        <v>1600</v>
      </c>
      <c r="B1297" s="177">
        <v>755</v>
      </c>
      <c r="C1297" s="2408" t="s">
        <v>1548</v>
      </c>
      <c r="D1297" s="517" t="s">
        <v>130</v>
      </c>
      <c r="E1297" s="518">
        <v>55</v>
      </c>
      <c r="F1297" s="517">
        <v>739.11</v>
      </c>
      <c r="G1297" s="519">
        <v>40651.050000000003</v>
      </c>
      <c r="H1297" s="517">
        <v>15</v>
      </c>
      <c r="I1297" s="517"/>
      <c r="J1297" s="517"/>
      <c r="K1297" s="517">
        <v>15</v>
      </c>
      <c r="L1297" s="517"/>
      <c r="M1297" s="517" t="s">
        <v>81</v>
      </c>
      <c r="N1297" s="517">
        <v>10</v>
      </c>
      <c r="O1297" s="517"/>
      <c r="P1297" s="517"/>
      <c r="Q1297" s="517">
        <v>15</v>
      </c>
      <c r="R1297" s="517" t="s">
        <v>81</v>
      </c>
      <c r="S1297" s="517"/>
    </row>
    <row r="1298" spans="1:19" ht="15.75" x14ac:dyDescent="0.25">
      <c r="A1298" s="782" t="s">
        <v>1600</v>
      </c>
      <c r="B1298" s="177">
        <v>755</v>
      </c>
      <c r="C1298" s="1030" t="s">
        <v>1549</v>
      </c>
      <c r="D1298" s="174" t="s">
        <v>130</v>
      </c>
      <c r="E1298" s="518">
        <v>40</v>
      </c>
      <c r="F1298" s="517">
        <v>500</v>
      </c>
      <c r="G1298" s="307">
        <v>20000</v>
      </c>
      <c r="H1298" s="174">
        <v>10</v>
      </c>
      <c r="I1298" s="174"/>
      <c r="J1298" s="174"/>
      <c r="K1298" s="174">
        <v>10</v>
      </c>
      <c r="L1298" s="174"/>
      <c r="M1298" s="174" t="s">
        <v>81</v>
      </c>
      <c r="N1298" s="174">
        <v>10</v>
      </c>
      <c r="O1298" s="174" t="s">
        <v>81</v>
      </c>
      <c r="P1298" s="174"/>
      <c r="Q1298" s="174">
        <v>10</v>
      </c>
      <c r="R1298" s="174"/>
      <c r="S1298" s="174" t="s">
        <v>81</v>
      </c>
    </row>
    <row r="1299" spans="1:19" ht="15.75" x14ac:dyDescent="0.25">
      <c r="A1299" s="782" t="s">
        <v>1600</v>
      </c>
      <c r="B1299" s="177">
        <v>755</v>
      </c>
      <c r="C1299" s="1030" t="s">
        <v>1550</v>
      </c>
      <c r="D1299" s="174" t="s">
        <v>130</v>
      </c>
      <c r="E1299" s="518">
        <v>40</v>
      </c>
      <c r="F1299" s="517">
        <v>500</v>
      </c>
      <c r="G1299" s="307">
        <v>20000</v>
      </c>
      <c r="H1299" s="174">
        <v>10</v>
      </c>
      <c r="I1299" s="174"/>
      <c r="J1299" s="174"/>
      <c r="K1299" s="174">
        <v>10</v>
      </c>
      <c r="L1299" s="174"/>
      <c r="M1299" s="174" t="s">
        <v>81</v>
      </c>
      <c r="N1299" s="174">
        <v>10</v>
      </c>
      <c r="O1299" s="174" t="s">
        <v>81</v>
      </c>
      <c r="P1299" s="174" t="s">
        <v>81</v>
      </c>
      <c r="Q1299" s="174">
        <v>10</v>
      </c>
      <c r="R1299" s="174"/>
      <c r="S1299" s="174"/>
    </row>
    <row r="1300" spans="1:19" ht="15.75" x14ac:dyDescent="0.25">
      <c r="A1300" s="782" t="s">
        <v>1600</v>
      </c>
      <c r="B1300" s="177">
        <v>755</v>
      </c>
      <c r="C1300" s="1030" t="s">
        <v>1551</v>
      </c>
      <c r="D1300" s="174" t="s">
        <v>130</v>
      </c>
      <c r="E1300" s="518">
        <v>40</v>
      </c>
      <c r="F1300" s="517">
        <v>500</v>
      </c>
      <c r="G1300" s="307">
        <v>20000</v>
      </c>
      <c r="H1300" s="174">
        <v>10</v>
      </c>
      <c r="I1300" s="174"/>
      <c r="J1300" s="174"/>
      <c r="K1300" s="174">
        <v>10</v>
      </c>
      <c r="L1300" s="174"/>
      <c r="M1300" s="174" t="s">
        <v>81</v>
      </c>
      <c r="N1300" s="174">
        <v>10</v>
      </c>
      <c r="O1300" s="174" t="s">
        <v>81</v>
      </c>
      <c r="P1300" s="174"/>
      <c r="Q1300" s="174">
        <v>10</v>
      </c>
      <c r="R1300" s="174"/>
      <c r="S1300" s="174"/>
    </row>
    <row r="1301" spans="1:19" ht="15.75" x14ac:dyDescent="0.25">
      <c r="A1301" s="527" t="s">
        <v>1600</v>
      </c>
      <c r="B1301" s="177">
        <v>755</v>
      </c>
      <c r="C1301" s="1030" t="s">
        <v>1552</v>
      </c>
      <c r="D1301" s="174" t="s">
        <v>159</v>
      </c>
      <c r="E1301" s="518">
        <v>2</v>
      </c>
      <c r="F1301" s="517">
        <v>150</v>
      </c>
      <c r="G1301" s="307">
        <v>300</v>
      </c>
      <c r="H1301" s="174">
        <v>1</v>
      </c>
      <c r="I1301" s="174"/>
      <c r="J1301" s="174"/>
      <c r="K1301" s="174"/>
      <c r="L1301" s="174"/>
      <c r="M1301" s="174" t="s">
        <v>81</v>
      </c>
      <c r="N1301" s="174">
        <v>1</v>
      </c>
      <c r="O1301" s="174"/>
      <c r="P1301" s="174"/>
      <c r="Q1301" s="174"/>
      <c r="R1301" s="174"/>
      <c r="S1301" s="174"/>
    </row>
    <row r="1302" spans="1:19" ht="30" x14ac:dyDescent="0.25">
      <c r="A1302" s="527" t="s">
        <v>1600</v>
      </c>
      <c r="B1302" s="177">
        <v>755</v>
      </c>
      <c r="C1302" s="1030" t="s">
        <v>1553</v>
      </c>
      <c r="D1302" s="174" t="s">
        <v>159</v>
      </c>
      <c r="E1302" s="518">
        <v>5</v>
      </c>
      <c r="F1302" s="517">
        <v>900</v>
      </c>
      <c r="G1302" s="307">
        <v>4500</v>
      </c>
      <c r="H1302" s="174">
        <v>3</v>
      </c>
      <c r="I1302" s="174" t="s">
        <v>81</v>
      </c>
      <c r="J1302" s="174"/>
      <c r="K1302" s="174"/>
      <c r="L1302" s="174" t="s">
        <v>81</v>
      </c>
      <c r="M1302" s="174" t="s">
        <v>81</v>
      </c>
      <c r="N1302" s="174">
        <v>2</v>
      </c>
      <c r="O1302" s="174"/>
      <c r="P1302" s="174"/>
      <c r="Q1302" s="174" t="s">
        <v>81</v>
      </c>
      <c r="R1302" s="174"/>
      <c r="S1302" s="174"/>
    </row>
    <row r="1303" spans="1:19" ht="15.75" x14ac:dyDescent="0.25">
      <c r="A1303" s="527" t="s">
        <v>1600</v>
      </c>
      <c r="B1303" s="1399">
        <v>755</v>
      </c>
      <c r="C1303" s="341" t="s">
        <v>1554</v>
      </c>
      <c r="D1303" s="339" t="s">
        <v>159</v>
      </c>
      <c r="E1303" s="2532">
        <v>4</v>
      </c>
      <c r="F1303" s="2634">
        <v>1000</v>
      </c>
      <c r="G1303" s="524">
        <v>4000</v>
      </c>
      <c r="H1303" s="339">
        <v>2</v>
      </c>
      <c r="I1303" s="339" t="s">
        <v>81</v>
      </c>
      <c r="J1303" s="339"/>
      <c r="K1303" s="339"/>
      <c r="L1303" s="339"/>
      <c r="M1303" s="339" t="s">
        <v>81</v>
      </c>
      <c r="N1303" s="339">
        <v>2</v>
      </c>
      <c r="O1303" s="339" t="s">
        <v>81</v>
      </c>
      <c r="P1303" s="339"/>
      <c r="Q1303" s="339" t="s">
        <v>81</v>
      </c>
      <c r="R1303" s="339"/>
      <c r="S1303" s="339"/>
    </row>
    <row r="1304" spans="1:19" ht="15.75" x14ac:dyDescent="0.25">
      <c r="A1304" s="782" t="s">
        <v>1600</v>
      </c>
      <c r="B1304" s="1399">
        <v>755</v>
      </c>
      <c r="C1304" s="769" t="s">
        <v>1555</v>
      </c>
      <c r="D1304" s="174" t="s">
        <v>146</v>
      </c>
      <c r="E1304" s="518">
        <v>2</v>
      </c>
      <c r="F1304" s="517">
        <v>150</v>
      </c>
      <c r="G1304" s="307">
        <v>150</v>
      </c>
      <c r="H1304" s="174">
        <v>1</v>
      </c>
      <c r="I1304" s="174"/>
      <c r="J1304" s="174"/>
      <c r="K1304" s="174"/>
      <c r="L1304" s="174"/>
      <c r="M1304" s="174" t="s">
        <v>81</v>
      </c>
      <c r="N1304" s="174" t="s">
        <v>81</v>
      </c>
      <c r="O1304" s="174"/>
      <c r="P1304" s="174"/>
      <c r="Q1304" s="174"/>
      <c r="R1304" s="174"/>
      <c r="S1304" s="174"/>
    </row>
    <row r="1305" spans="1:19" ht="15.75" x14ac:dyDescent="0.25">
      <c r="A1305" s="782" t="s">
        <v>1600</v>
      </c>
      <c r="B1305" s="1399">
        <v>755</v>
      </c>
      <c r="C1305" s="769" t="s">
        <v>1556</v>
      </c>
      <c r="D1305" s="174" t="s">
        <v>142</v>
      </c>
      <c r="E1305" s="518">
        <v>2</v>
      </c>
      <c r="F1305" s="517">
        <v>97.48</v>
      </c>
      <c r="G1305" s="307">
        <v>194.96</v>
      </c>
      <c r="H1305" s="174">
        <v>1</v>
      </c>
      <c r="I1305" s="174" t="s">
        <v>81</v>
      </c>
      <c r="J1305" s="174"/>
      <c r="K1305" s="174"/>
      <c r="L1305" s="174"/>
      <c r="M1305" s="174" t="s">
        <v>81</v>
      </c>
      <c r="N1305" s="174">
        <v>1</v>
      </c>
      <c r="O1305" s="174"/>
      <c r="P1305" s="174"/>
      <c r="Q1305" s="174"/>
      <c r="R1305" s="174"/>
      <c r="S1305" s="174"/>
    </row>
    <row r="1306" spans="1:19" ht="15.75" x14ac:dyDescent="0.25">
      <c r="A1306" s="782" t="s">
        <v>1600</v>
      </c>
      <c r="B1306" s="1399">
        <v>755</v>
      </c>
      <c r="C1306" s="769" t="s">
        <v>1557</v>
      </c>
      <c r="D1306" s="174" t="s">
        <v>159</v>
      </c>
      <c r="E1306" s="518">
        <v>3</v>
      </c>
      <c r="F1306" s="517">
        <v>100</v>
      </c>
      <c r="G1306" s="307">
        <v>300</v>
      </c>
      <c r="H1306" s="174"/>
      <c r="I1306" s="174">
        <v>3</v>
      </c>
      <c r="J1306" s="174"/>
      <c r="K1306" s="174"/>
      <c r="L1306" s="174"/>
      <c r="M1306" s="174" t="s">
        <v>81</v>
      </c>
      <c r="N1306" s="174"/>
      <c r="O1306" s="174"/>
      <c r="P1306" s="174"/>
      <c r="Q1306" s="174"/>
      <c r="R1306" s="174"/>
      <c r="S1306" s="174"/>
    </row>
    <row r="1307" spans="1:19" ht="30" x14ac:dyDescent="0.25">
      <c r="A1307" s="782" t="s">
        <v>1600</v>
      </c>
      <c r="B1307" s="1399">
        <v>755</v>
      </c>
      <c r="C1307" s="769" t="s">
        <v>1558</v>
      </c>
      <c r="D1307" s="174" t="s">
        <v>55</v>
      </c>
      <c r="E1307" s="518">
        <v>20</v>
      </c>
      <c r="F1307" s="517">
        <v>60</v>
      </c>
      <c r="G1307" s="307">
        <v>1200</v>
      </c>
      <c r="H1307" s="174">
        <v>10</v>
      </c>
      <c r="I1307" s="174"/>
      <c r="J1307" s="174"/>
      <c r="K1307" s="174"/>
      <c r="L1307" s="174"/>
      <c r="M1307" s="174" t="s">
        <v>81</v>
      </c>
      <c r="N1307" s="174">
        <v>10</v>
      </c>
      <c r="O1307" s="174"/>
      <c r="P1307" s="174"/>
      <c r="Q1307" s="174"/>
      <c r="R1307" s="174"/>
      <c r="S1307" s="174"/>
    </row>
    <row r="1308" spans="1:19" ht="15.75" x14ac:dyDescent="0.25">
      <c r="A1308" s="782" t="s">
        <v>1600</v>
      </c>
      <c r="B1308" s="1399">
        <v>755</v>
      </c>
      <c r="C1308" s="769" t="s">
        <v>1559</v>
      </c>
      <c r="D1308" s="174" t="s">
        <v>84</v>
      </c>
      <c r="E1308" s="518">
        <v>5</v>
      </c>
      <c r="F1308" s="517">
        <v>50</v>
      </c>
      <c r="G1308" s="307">
        <v>225</v>
      </c>
      <c r="H1308" s="174">
        <v>3</v>
      </c>
      <c r="I1308" s="174"/>
      <c r="J1308" s="174"/>
      <c r="K1308" s="174"/>
      <c r="L1308" s="174" t="s">
        <v>81</v>
      </c>
      <c r="M1308" s="174" t="s">
        <v>81</v>
      </c>
      <c r="N1308" s="174">
        <v>2</v>
      </c>
      <c r="O1308" s="174"/>
      <c r="P1308" s="174"/>
      <c r="Q1308" s="174"/>
      <c r="R1308" s="174"/>
      <c r="S1308" s="174"/>
    </row>
    <row r="1309" spans="1:19" ht="15.75" x14ac:dyDescent="0.25">
      <c r="A1309" s="782" t="s">
        <v>1600</v>
      </c>
      <c r="B1309" s="1399">
        <v>755</v>
      </c>
      <c r="C1309" s="769" t="s">
        <v>1560</v>
      </c>
      <c r="D1309" s="174" t="s">
        <v>55</v>
      </c>
      <c r="E1309" s="518">
        <v>15</v>
      </c>
      <c r="F1309" s="517">
        <v>30</v>
      </c>
      <c r="G1309" s="307">
        <v>450</v>
      </c>
      <c r="H1309" s="174">
        <v>10</v>
      </c>
      <c r="I1309" s="174"/>
      <c r="J1309" s="174"/>
      <c r="K1309" s="174"/>
      <c r="L1309" s="174"/>
      <c r="M1309" s="174" t="s">
        <v>81</v>
      </c>
      <c r="N1309" s="174">
        <v>5</v>
      </c>
      <c r="O1309" s="174"/>
      <c r="P1309" s="174"/>
      <c r="Q1309" s="174"/>
      <c r="R1309" s="174"/>
      <c r="S1309" s="174"/>
    </row>
    <row r="1310" spans="1:19" ht="15.75" x14ac:dyDescent="0.25">
      <c r="A1310" s="782" t="s">
        <v>1600</v>
      </c>
      <c r="B1310" s="1399">
        <v>755</v>
      </c>
      <c r="C1310" s="769" t="s">
        <v>1561</v>
      </c>
      <c r="D1310" s="174" t="s">
        <v>55</v>
      </c>
      <c r="E1310" s="518">
        <v>15</v>
      </c>
      <c r="F1310" s="517">
        <v>30</v>
      </c>
      <c r="G1310" s="307">
        <v>450</v>
      </c>
      <c r="H1310" s="174">
        <v>10</v>
      </c>
      <c r="I1310" s="174"/>
      <c r="J1310" s="174"/>
      <c r="K1310" s="174"/>
      <c r="L1310" s="174"/>
      <c r="M1310" s="174" t="s">
        <v>81</v>
      </c>
      <c r="N1310" s="174">
        <v>5</v>
      </c>
      <c r="O1310" s="174"/>
      <c r="P1310" s="174"/>
      <c r="Q1310" s="174"/>
      <c r="R1310" s="174"/>
      <c r="S1310" s="174"/>
    </row>
    <row r="1311" spans="1:19" ht="15.75" x14ac:dyDescent="0.25">
      <c r="A1311" s="782" t="s">
        <v>1600</v>
      </c>
      <c r="B1311" s="1399">
        <v>755</v>
      </c>
      <c r="C1311" s="769" t="s">
        <v>1562</v>
      </c>
      <c r="D1311" s="174" t="s">
        <v>238</v>
      </c>
      <c r="E1311" s="518">
        <v>4</v>
      </c>
      <c r="F1311" s="517">
        <v>40</v>
      </c>
      <c r="G1311" s="307">
        <v>160</v>
      </c>
      <c r="H1311" s="174">
        <v>2</v>
      </c>
      <c r="I1311" s="174"/>
      <c r="J1311" s="174"/>
      <c r="K1311" s="174"/>
      <c r="L1311" s="174"/>
      <c r="M1311" s="174" t="s">
        <v>81</v>
      </c>
      <c r="N1311" s="174">
        <v>2</v>
      </c>
      <c r="O1311" s="174"/>
      <c r="P1311" s="174"/>
      <c r="Q1311" s="174"/>
      <c r="R1311" s="174"/>
      <c r="S1311" s="174"/>
    </row>
    <row r="1312" spans="1:19" ht="15.75" x14ac:dyDescent="0.25">
      <c r="A1312" s="782" t="s">
        <v>1600</v>
      </c>
      <c r="B1312" s="1399">
        <v>755</v>
      </c>
      <c r="C1312" s="769" t="s">
        <v>1563</v>
      </c>
      <c r="D1312" s="174" t="s">
        <v>1564</v>
      </c>
      <c r="E1312" s="518">
        <v>1</v>
      </c>
      <c r="F1312" s="517">
        <v>50</v>
      </c>
      <c r="G1312" s="307">
        <v>50</v>
      </c>
      <c r="H1312" s="174">
        <v>1</v>
      </c>
      <c r="I1312" s="174"/>
      <c r="J1312" s="174"/>
      <c r="K1312" s="174"/>
      <c r="L1312" s="174"/>
      <c r="M1312" s="174"/>
      <c r="N1312" s="174"/>
      <c r="O1312" s="174"/>
      <c r="P1312" s="174"/>
      <c r="Q1312" s="174"/>
      <c r="R1312" s="174"/>
      <c r="S1312" s="174"/>
    </row>
    <row r="1313" spans="1:19" ht="15.75" x14ac:dyDescent="0.25">
      <c r="A1313" s="527" t="s">
        <v>1600</v>
      </c>
      <c r="B1313" s="1399">
        <v>755</v>
      </c>
      <c r="C1313" s="769" t="s">
        <v>1565</v>
      </c>
      <c r="D1313" s="174" t="s">
        <v>157</v>
      </c>
      <c r="E1313" s="518">
        <v>40</v>
      </c>
      <c r="F1313" s="517">
        <v>100</v>
      </c>
      <c r="G1313" s="307">
        <v>4000</v>
      </c>
      <c r="H1313" s="174">
        <v>15</v>
      </c>
      <c r="I1313" s="174"/>
      <c r="J1313" s="174"/>
      <c r="K1313" s="174">
        <v>5</v>
      </c>
      <c r="L1313" s="174"/>
      <c r="M1313" s="174" t="s">
        <v>81</v>
      </c>
      <c r="N1313" s="174">
        <v>15</v>
      </c>
      <c r="O1313" s="174" t="s">
        <v>81</v>
      </c>
      <c r="P1313" s="174"/>
      <c r="Q1313" s="174">
        <v>5</v>
      </c>
      <c r="R1313" s="174" t="s">
        <v>81</v>
      </c>
      <c r="S1313" s="174"/>
    </row>
    <row r="1314" spans="1:19" ht="15.75" x14ac:dyDescent="0.25">
      <c r="A1314" s="527" t="s">
        <v>1600</v>
      </c>
      <c r="B1314" s="1399">
        <v>755</v>
      </c>
      <c r="C1314" s="769" t="s">
        <v>1566</v>
      </c>
      <c r="D1314" s="174" t="s">
        <v>159</v>
      </c>
      <c r="E1314" s="518">
        <v>10</v>
      </c>
      <c r="F1314" s="517">
        <v>15</v>
      </c>
      <c r="G1314" s="307">
        <v>150</v>
      </c>
      <c r="H1314" s="174">
        <v>5</v>
      </c>
      <c r="I1314" s="174" t="s">
        <v>81</v>
      </c>
      <c r="J1314" s="174" t="s">
        <v>81</v>
      </c>
      <c r="K1314" s="174" t="s">
        <v>81</v>
      </c>
      <c r="L1314" s="174" t="s">
        <v>81</v>
      </c>
      <c r="M1314" s="174" t="s">
        <v>81</v>
      </c>
      <c r="N1314" s="174" t="s">
        <v>81</v>
      </c>
      <c r="O1314" s="174">
        <v>5</v>
      </c>
      <c r="P1314" s="174"/>
      <c r="Q1314" s="174"/>
      <c r="R1314" s="174" t="s">
        <v>81</v>
      </c>
      <c r="S1314" s="174"/>
    </row>
    <row r="1315" spans="1:19" ht="30" x14ac:dyDescent="0.25">
      <c r="A1315" s="782" t="s">
        <v>1600</v>
      </c>
      <c r="B1315" s="1399">
        <v>755</v>
      </c>
      <c r="C1315" s="2217" t="s">
        <v>1567</v>
      </c>
      <c r="D1315" s="710" t="s">
        <v>66</v>
      </c>
      <c r="E1315" s="2510">
        <v>1</v>
      </c>
      <c r="F1315" s="2585">
        <v>1200</v>
      </c>
      <c r="G1315" s="2680">
        <v>1200</v>
      </c>
      <c r="H1315" s="710">
        <v>1</v>
      </c>
      <c r="I1315" s="710" t="s">
        <v>81</v>
      </c>
      <c r="J1315" s="710"/>
      <c r="K1315" s="710"/>
      <c r="L1315" s="710"/>
      <c r="M1315" s="710"/>
      <c r="N1315" s="710">
        <v>5</v>
      </c>
      <c r="O1315" s="710" t="s">
        <v>81</v>
      </c>
      <c r="P1315" s="710"/>
      <c r="Q1315" s="710"/>
      <c r="R1315" s="710"/>
      <c r="S1315" s="710"/>
    </row>
    <row r="1316" spans="1:19" x14ac:dyDescent="0.25">
      <c r="A1316" s="782" t="s">
        <v>1600</v>
      </c>
      <c r="B1316" s="1399">
        <v>755</v>
      </c>
      <c r="C1316" s="769" t="s">
        <v>1229</v>
      </c>
      <c r="D1316" s="174" t="s">
        <v>218</v>
      </c>
      <c r="E1316" s="520">
        <v>4</v>
      </c>
      <c r="F1316" s="307">
        <v>105</v>
      </c>
      <c r="G1316" s="307">
        <v>420</v>
      </c>
      <c r="H1316" s="174">
        <v>2</v>
      </c>
      <c r="I1316" s="174"/>
      <c r="J1316" s="174"/>
      <c r="K1316" s="174"/>
      <c r="L1316" s="174"/>
      <c r="M1316" s="174">
        <v>2</v>
      </c>
      <c r="N1316" s="174"/>
      <c r="O1316" s="174"/>
      <c r="P1316" s="174"/>
      <c r="Q1316" s="174"/>
      <c r="R1316" s="174"/>
      <c r="S1316" s="174"/>
    </row>
    <row r="1317" spans="1:19" x14ac:dyDescent="0.25">
      <c r="A1317" s="782" t="s">
        <v>1600</v>
      </c>
      <c r="B1317" s="1399">
        <v>755</v>
      </c>
      <c r="C1317" s="769" t="s">
        <v>1569</v>
      </c>
      <c r="D1317" s="174" t="s">
        <v>1564</v>
      </c>
      <c r="E1317" s="520">
        <v>20</v>
      </c>
      <c r="F1317" s="307">
        <v>75</v>
      </c>
      <c r="G1317" s="307">
        <v>1500</v>
      </c>
      <c r="H1317" s="174">
        <v>5</v>
      </c>
      <c r="I1317" s="174"/>
      <c r="J1317" s="174" t="s">
        <v>81</v>
      </c>
      <c r="K1317" s="174">
        <v>5</v>
      </c>
      <c r="L1317" s="174" t="s">
        <v>81</v>
      </c>
      <c r="M1317" s="174">
        <v>5</v>
      </c>
      <c r="N1317" s="174" t="s">
        <v>81</v>
      </c>
      <c r="O1317" s="174" t="s">
        <v>81</v>
      </c>
      <c r="P1317" s="174"/>
      <c r="Q1317" s="174">
        <v>5</v>
      </c>
      <c r="R1317" s="174"/>
      <c r="S1317" s="174"/>
    </row>
    <row r="1318" spans="1:19" x14ac:dyDescent="0.25">
      <c r="A1318" s="527" t="s">
        <v>1600</v>
      </c>
      <c r="B1318" s="1399">
        <v>755</v>
      </c>
      <c r="C1318" s="769" t="s">
        <v>1570</v>
      </c>
      <c r="D1318" s="174" t="s">
        <v>53</v>
      </c>
      <c r="E1318" s="520">
        <v>24</v>
      </c>
      <c r="F1318" s="307">
        <v>80</v>
      </c>
      <c r="G1318" s="307">
        <v>1920</v>
      </c>
      <c r="H1318" s="174">
        <v>24</v>
      </c>
      <c r="I1318" s="174"/>
      <c r="J1318" s="174"/>
      <c r="K1318" s="174"/>
      <c r="L1318" s="174"/>
      <c r="M1318" s="174"/>
      <c r="N1318" s="174"/>
      <c r="O1318" s="174"/>
      <c r="P1318" s="174"/>
      <c r="Q1318" s="174"/>
      <c r="R1318" s="174"/>
      <c r="S1318" s="174"/>
    </row>
    <row r="1319" spans="1:19" x14ac:dyDescent="0.25">
      <c r="A1319" s="527" t="s">
        <v>1600</v>
      </c>
      <c r="B1319" s="1399">
        <v>755</v>
      </c>
      <c r="C1319" s="769" t="s">
        <v>1571</v>
      </c>
      <c r="D1319" s="174" t="s">
        <v>53</v>
      </c>
      <c r="E1319" s="520">
        <v>2</v>
      </c>
      <c r="F1319" s="307">
        <v>50</v>
      </c>
      <c r="G1319" s="307">
        <v>100</v>
      </c>
      <c r="H1319" s="174">
        <v>2</v>
      </c>
      <c r="I1319" s="174"/>
      <c r="J1319" s="174"/>
      <c r="K1319" s="174"/>
      <c r="L1319" s="174"/>
      <c r="M1319" s="174"/>
      <c r="N1319" s="174"/>
      <c r="O1319" s="174"/>
      <c r="P1319" s="174"/>
      <c r="Q1319" s="174"/>
      <c r="R1319" s="174"/>
      <c r="S1319" s="174"/>
    </row>
    <row r="1320" spans="1:19" x14ac:dyDescent="0.25">
      <c r="A1320" s="527" t="s">
        <v>1600</v>
      </c>
      <c r="B1320" s="1399">
        <v>755</v>
      </c>
      <c r="C1320" s="769" t="s">
        <v>1572</v>
      </c>
      <c r="D1320" s="174" t="s">
        <v>55</v>
      </c>
      <c r="E1320" s="520">
        <v>60</v>
      </c>
      <c r="F1320" s="307">
        <v>45</v>
      </c>
      <c r="G1320" s="307">
        <v>2700</v>
      </c>
      <c r="H1320" s="174">
        <v>12</v>
      </c>
      <c r="I1320" s="174"/>
      <c r="J1320" s="174"/>
      <c r="K1320" s="174">
        <v>12</v>
      </c>
      <c r="L1320" s="174"/>
      <c r="M1320" s="174"/>
      <c r="N1320" s="174">
        <v>12</v>
      </c>
      <c r="O1320" s="174" t="s">
        <v>81</v>
      </c>
      <c r="P1320" s="174"/>
      <c r="Q1320" s="174">
        <v>12</v>
      </c>
      <c r="R1320" s="174" t="s">
        <v>81</v>
      </c>
      <c r="S1320" s="174">
        <v>12</v>
      </c>
    </row>
    <row r="1321" spans="1:19" x14ac:dyDescent="0.25">
      <c r="A1321" s="527" t="s">
        <v>1600</v>
      </c>
      <c r="B1321" s="1399">
        <v>755</v>
      </c>
      <c r="C1321" s="769" t="s">
        <v>1573</v>
      </c>
      <c r="D1321" s="174" t="s">
        <v>1564</v>
      </c>
      <c r="E1321" s="520">
        <v>1</v>
      </c>
      <c r="F1321" s="307">
        <v>85</v>
      </c>
      <c r="G1321" s="307">
        <v>85</v>
      </c>
      <c r="H1321" s="174">
        <v>1</v>
      </c>
      <c r="I1321" s="174"/>
      <c r="J1321" s="174"/>
      <c r="K1321" s="174"/>
      <c r="L1321" s="174"/>
      <c r="M1321" s="174"/>
      <c r="N1321" s="174"/>
      <c r="O1321" s="174"/>
      <c r="P1321" s="174"/>
      <c r="Q1321" s="174"/>
      <c r="R1321" s="174"/>
      <c r="S1321" s="174"/>
    </row>
    <row r="1322" spans="1:19" x14ac:dyDescent="0.25">
      <c r="A1322" s="527" t="s">
        <v>1600</v>
      </c>
      <c r="B1322" s="1399">
        <v>755</v>
      </c>
      <c r="C1322" s="769" t="s">
        <v>1574</v>
      </c>
      <c r="D1322" s="174" t="s">
        <v>159</v>
      </c>
      <c r="E1322" s="520">
        <v>20</v>
      </c>
      <c r="F1322" s="307">
        <v>30</v>
      </c>
      <c r="G1322" s="307">
        <v>600</v>
      </c>
      <c r="H1322" s="174">
        <v>5</v>
      </c>
      <c r="I1322" s="174" t="s">
        <v>81</v>
      </c>
      <c r="J1322" s="174"/>
      <c r="K1322" s="174">
        <v>5</v>
      </c>
      <c r="L1322" s="174"/>
      <c r="M1322" s="174"/>
      <c r="N1322" s="174">
        <v>5</v>
      </c>
      <c r="O1322" s="174" t="s">
        <v>81</v>
      </c>
      <c r="P1322" s="174"/>
      <c r="Q1322" s="174">
        <v>5</v>
      </c>
      <c r="R1322" s="174"/>
      <c r="S1322" s="174"/>
    </row>
    <row r="1323" spans="1:19" x14ac:dyDescent="0.25">
      <c r="A1323" s="527" t="s">
        <v>1600</v>
      </c>
      <c r="B1323" s="1399">
        <v>755</v>
      </c>
      <c r="C1323" s="769" t="s">
        <v>1575</v>
      </c>
      <c r="D1323" s="174" t="s">
        <v>88</v>
      </c>
      <c r="E1323" s="520">
        <v>5</v>
      </c>
      <c r="F1323" s="307">
        <v>30</v>
      </c>
      <c r="G1323" s="307">
        <v>150</v>
      </c>
      <c r="H1323" s="174"/>
      <c r="I1323" s="174">
        <v>3</v>
      </c>
      <c r="J1323" s="174"/>
      <c r="K1323" s="174"/>
      <c r="L1323" s="174">
        <v>2</v>
      </c>
      <c r="M1323" s="174"/>
      <c r="N1323" s="174"/>
      <c r="O1323" s="174" t="s">
        <v>81</v>
      </c>
      <c r="P1323" s="174"/>
      <c r="Q1323" s="174"/>
      <c r="R1323" s="174"/>
      <c r="S1323" s="174"/>
    </row>
    <row r="1324" spans="1:19" x14ac:dyDescent="0.25">
      <c r="A1324" s="527" t="s">
        <v>1600</v>
      </c>
      <c r="B1324" s="1399">
        <v>755</v>
      </c>
      <c r="C1324" s="2217" t="s">
        <v>1576</v>
      </c>
      <c r="D1324" s="710" t="s">
        <v>88</v>
      </c>
      <c r="E1324" s="1771">
        <v>6</v>
      </c>
      <c r="F1324" s="2584">
        <v>164</v>
      </c>
      <c r="G1324" s="2584">
        <v>984</v>
      </c>
      <c r="H1324" s="710">
        <v>5</v>
      </c>
      <c r="I1324" s="710" t="s">
        <v>81</v>
      </c>
      <c r="J1324" s="710"/>
      <c r="K1324" s="710" t="s">
        <v>81</v>
      </c>
      <c r="L1324" s="710" t="s">
        <v>81</v>
      </c>
      <c r="M1324" s="710"/>
      <c r="N1324" s="710">
        <v>1</v>
      </c>
      <c r="O1324" s="710" t="s">
        <v>81</v>
      </c>
      <c r="P1324" s="710"/>
      <c r="Q1324" s="710" t="s">
        <v>81</v>
      </c>
      <c r="R1324" s="710"/>
      <c r="S1324" s="682"/>
    </row>
    <row r="1325" spans="1:19" ht="30" x14ac:dyDescent="0.25">
      <c r="A1325" s="527" t="s">
        <v>1600</v>
      </c>
      <c r="B1325" s="1399">
        <v>755</v>
      </c>
      <c r="C1325" s="769" t="s">
        <v>1577</v>
      </c>
      <c r="D1325" s="174" t="s">
        <v>88</v>
      </c>
      <c r="E1325" s="520">
        <v>4</v>
      </c>
      <c r="F1325" s="307">
        <v>50</v>
      </c>
      <c r="G1325" s="307">
        <v>200</v>
      </c>
      <c r="H1325" s="174">
        <v>2</v>
      </c>
      <c r="I1325" s="174" t="s">
        <v>81</v>
      </c>
      <c r="J1325" s="174"/>
      <c r="K1325" s="174"/>
      <c r="L1325" s="174"/>
      <c r="M1325" s="174" t="s">
        <v>81</v>
      </c>
      <c r="N1325" s="174">
        <v>2</v>
      </c>
      <c r="O1325" s="174"/>
      <c r="P1325" s="174"/>
      <c r="Q1325" s="174"/>
      <c r="R1325" s="174"/>
      <c r="S1325" s="174"/>
    </row>
    <row r="1326" spans="1:19" x14ac:dyDescent="0.25">
      <c r="A1326" s="527" t="s">
        <v>1600</v>
      </c>
      <c r="B1326" s="1399">
        <v>755</v>
      </c>
      <c r="C1326" s="769" t="s">
        <v>1578</v>
      </c>
      <c r="D1326" s="174" t="s">
        <v>142</v>
      </c>
      <c r="E1326" s="520">
        <v>12</v>
      </c>
      <c r="F1326" s="307">
        <v>150</v>
      </c>
      <c r="G1326" s="307">
        <v>1800</v>
      </c>
      <c r="H1326" s="174">
        <v>3</v>
      </c>
      <c r="I1326" s="174"/>
      <c r="J1326" s="174"/>
      <c r="K1326" s="174">
        <v>3</v>
      </c>
      <c r="L1326" s="174"/>
      <c r="M1326" s="174"/>
      <c r="N1326" s="174">
        <v>3</v>
      </c>
      <c r="O1326" s="174"/>
      <c r="P1326" s="174"/>
      <c r="Q1326" s="174">
        <v>3</v>
      </c>
      <c r="R1326" s="174"/>
      <c r="S1326" s="174"/>
    </row>
    <row r="1327" spans="1:19" x14ac:dyDescent="0.25">
      <c r="A1327" s="527" t="s">
        <v>1600</v>
      </c>
      <c r="B1327" s="1399">
        <v>755</v>
      </c>
      <c r="C1327" s="769" t="s">
        <v>1579</v>
      </c>
      <c r="D1327" s="174" t="s">
        <v>88</v>
      </c>
      <c r="E1327" s="520">
        <v>1</v>
      </c>
      <c r="F1327" s="307">
        <v>250</v>
      </c>
      <c r="G1327" s="307">
        <v>250</v>
      </c>
      <c r="H1327" s="174">
        <v>1</v>
      </c>
      <c r="I1327" s="174"/>
      <c r="J1327" s="174" t="s">
        <v>81</v>
      </c>
      <c r="K1327" s="174"/>
      <c r="L1327" s="174"/>
      <c r="M1327" s="174"/>
      <c r="N1327" s="174"/>
      <c r="O1327" s="174"/>
      <c r="P1327" s="174"/>
      <c r="Q1327" s="174"/>
      <c r="R1327" s="174"/>
      <c r="S1327" s="174"/>
    </row>
    <row r="1328" spans="1:19" x14ac:dyDescent="0.25">
      <c r="A1328" s="527" t="s">
        <v>1600</v>
      </c>
      <c r="B1328" s="1399">
        <v>755</v>
      </c>
      <c r="C1328" s="769" t="s">
        <v>1580</v>
      </c>
      <c r="D1328" s="174" t="s">
        <v>55</v>
      </c>
      <c r="E1328" s="520">
        <v>6</v>
      </c>
      <c r="F1328" s="307">
        <v>45</v>
      </c>
      <c r="G1328" s="307">
        <v>270</v>
      </c>
      <c r="H1328" s="174">
        <v>3</v>
      </c>
      <c r="I1328" s="174"/>
      <c r="J1328" s="174"/>
      <c r="K1328" s="174">
        <v>3</v>
      </c>
      <c r="L1328" s="174"/>
      <c r="M1328" s="174"/>
      <c r="N1328" s="174">
        <v>3</v>
      </c>
      <c r="O1328" s="174"/>
      <c r="P1328" s="174"/>
      <c r="Q1328" s="174">
        <v>3</v>
      </c>
      <c r="R1328" s="174"/>
      <c r="S1328" s="174"/>
    </row>
    <row r="1329" spans="1:19" x14ac:dyDescent="0.25">
      <c r="A1329" s="527" t="s">
        <v>1600</v>
      </c>
      <c r="B1329" s="1399">
        <v>755</v>
      </c>
      <c r="C1329" s="769" t="s">
        <v>1581</v>
      </c>
      <c r="D1329" s="174" t="s">
        <v>159</v>
      </c>
      <c r="E1329" s="520">
        <v>4</v>
      </c>
      <c r="F1329" s="307">
        <v>50</v>
      </c>
      <c r="G1329" s="307">
        <v>200</v>
      </c>
      <c r="H1329" s="174">
        <v>2</v>
      </c>
      <c r="I1329" s="174"/>
      <c r="J1329" s="174"/>
      <c r="K1329" s="174"/>
      <c r="L1329" s="174"/>
      <c r="M1329" s="174"/>
      <c r="N1329" s="174">
        <v>2</v>
      </c>
      <c r="O1329" s="174"/>
      <c r="P1329" s="174"/>
      <c r="Q1329" s="174"/>
      <c r="R1329" s="174"/>
      <c r="S1329" s="174"/>
    </row>
    <row r="1330" spans="1:19" x14ac:dyDescent="0.25">
      <c r="A1330" s="527" t="s">
        <v>1600</v>
      </c>
      <c r="B1330" s="1399">
        <v>755</v>
      </c>
      <c r="C1330" s="2217" t="s">
        <v>1582</v>
      </c>
      <c r="D1330" s="710" t="s">
        <v>66</v>
      </c>
      <c r="E1330" s="1771">
        <v>1</v>
      </c>
      <c r="F1330" s="2584">
        <v>150</v>
      </c>
      <c r="G1330" s="2584">
        <v>150</v>
      </c>
      <c r="H1330" s="710"/>
      <c r="I1330" s="710"/>
      <c r="J1330" s="710">
        <v>1</v>
      </c>
      <c r="K1330" s="710"/>
      <c r="L1330" s="710"/>
      <c r="M1330" s="710"/>
      <c r="N1330" s="710"/>
      <c r="O1330" s="710"/>
      <c r="P1330" s="710"/>
      <c r="Q1330" s="710"/>
      <c r="R1330" s="710"/>
      <c r="S1330" s="710"/>
    </row>
    <row r="1331" spans="1:19" x14ac:dyDescent="0.25">
      <c r="A1331" s="527" t="s">
        <v>1600</v>
      </c>
      <c r="B1331" s="1399">
        <v>755</v>
      </c>
      <c r="C1331" s="769" t="s">
        <v>1583</v>
      </c>
      <c r="D1331" s="174" t="s">
        <v>66</v>
      </c>
      <c r="E1331" s="520">
        <v>1</v>
      </c>
      <c r="F1331" s="307">
        <v>195</v>
      </c>
      <c r="G1331" s="307">
        <v>195</v>
      </c>
      <c r="H1331" s="174">
        <v>1</v>
      </c>
      <c r="I1331" s="174"/>
      <c r="J1331" s="174"/>
      <c r="K1331" s="174"/>
      <c r="L1331" s="174"/>
      <c r="M1331" s="174"/>
      <c r="N1331" s="174"/>
      <c r="O1331" s="174"/>
      <c r="P1331" s="174"/>
      <c r="Q1331" s="174"/>
      <c r="R1331" s="174"/>
      <c r="S1331" s="174"/>
    </row>
    <row r="1332" spans="1:19" x14ac:dyDescent="0.25">
      <c r="A1332" s="527" t="s">
        <v>1600</v>
      </c>
      <c r="B1332" s="1399">
        <v>755</v>
      </c>
      <c r="C1332" s="769" t="s">
        <v>1584</v>
      </c>
      <c r="D1332" s="174" t="s">
        <v>53</v>
      </c>
      <c r="E1332" s="520">
        <v>1</v>
      </c>
      <c r="F1332" s="1958">
        <v>150</v>
      </c>
      <c r="G1332" s="2712">
        <v>150</v>
      </c>
      <c r="H1332" s="2749"/>
      <c r="I1332" s="690"/>
      <c r="J1332" s="1385"/>
      <c r="K1332" s="174"/>
      <c r="L1332" s="174"/>
      <c r="M1332" s="174"/>
      <c r="N1332" s="174"/>
      <c r="O1332" s="174"/>
      <c r="P1332" s="174"/>
      <c r="Q1332" s="174"/>
      <c r="R1332" s="174"/>
      <c r="S1332" s="174"/>
    </row>
    <row r="1333" spans="1:19" x14ac:dyDescent="0.25">
      <c r="A1333" s="527" t="s">
        <v>1600</v>
      </c>
      <c r="B1333" s="1399">
        <v>755</v>
      </c>
      <c r="C1333" s="769" t="s">
        <v>1585</v>
      </c>
      <c r="D1333" s="174" t="s">
        <v>55</v>
      </c>
      <c r="E1333" s="520">
        <v>1</v>
      </c>
      <c r="F1333" s="2593">
        <v>150</v>
      </c>
      <c r="G1333" s="2685">
        <v>150</v>
      </c>
      <c r="H1333" s="2739">
        <v>1</v>
      </c>
      <c r="I1333" s="684"/>
      <c r="J1333" s="521"/>
      <c r="K1333" s="174"/>
      <c r="L1333" s="174"/>
      <c r="M1333" s="174"/>
      <c r="N1333" s="174"/>
      <c r="O1333" s="174"/>
      <c r="P1333" s="174"/>
      <c r="Q1333" s="174"/>
      <c r="R1333" s="174"/>
      <c r="S1333" s="174"/>
    </row>
    <row r="1334" spans="1:19" x14ac:dyDescent="0.25">
      <c r="A1334" s="782" t="s">
        <v>1600</v>
      </c>
      <c r="B1334" s="1399">
        <v>755</v>
      </c>
      <c r="C1334" s="341" t="s">
        <v>1586</v>
      </c>
      <c r="D1334" s="339" t="s">
        <v>218</v>
      </c>
      <c r="E1334" s="1532">
        <v>2</v>
      </c>
      <c r="F1334" s="524">
        <v>100</v>
      </c>
      <c r="G1334" s="524">
        <v>200</v>
      </c>
      <c r="H1334" s="339">
        <v>1</v>
      </c>
      <c r="I1334" s="339"/>
      <c r="J1334" s="339"/>
      <c r="K1334" s="339"/>
      <c r="L1334" s="339"/>
      <c r="M1334" s="339"/>
      <c r="N1334" s="339">
        <v>1</v>
      </c>
      <c r="O1334" s="339"/>
      <c r="P1334" s="339"/>
      <c r="Q1334" s="339"/>
      <c r="R1334" s="339"/>
      <c r="S1334" s="339"/>
    </row>
    <row r="1335" spans="1:19" x14ac:dyDescent="0.25">
      <c r="A1335" s="527" t="s">
        <v>1600</v>
      </c>
      <c r="B1335" s="1399">
        <v>755</v>
      </c>
      <c r="C1335" s="341" t="s">
        <v>1587</v>
      </c>
      <c r="D1335" s="339" t="s">
        <v>218</v>
      </c>
      <c r="E1335" s="1532">
        <v>1</v>
      </c>
      <c r="F1335" s="524">
        <v>364.95</v>
      </c>
      <c r="G1335" s="524">
        <v>364.95</v>
      </c>
      <c r="H1335" s="339">
        <v>1</v>
      </c>
      <c r="I1335" s="339"/>
      <c r="J1335" s="339"/>
      <c r="K1335" s="339"/>
      <c r="L1335" s="339"/>
      <c r="M1335" s="339"/>
      <c r="N1335" s="339"/>
      <c r="O1335" s="339"/>
      <c r="P1335" s="339"/>
      <c r="Q1335" s="339"/>
      <c r="R1335" s="339"/>
      <c r="S1335" s="339"/>
    </row>
    <row r="1336" spans="1:19" x14ac:dyDescent="0.25">
      <c r="A1336" s="527" t="s">
        <v>1600</v>
      </c>
      <c r="B1336" s="177">
        <v>755</v>
      </c>
      <c r="C1336" s="769" t="s">
        <v>1588</v>
      </c>
      <c r="D1336" s="174" t="s">
        <v>157</v>
      </c>
      <c r="E1336" s="520">
        <v>40</v>
      </c>
      <c r="F1336" s="307">
        <v>120</v>
      </c>
      <c r="G1336" s="307">
        <v>4800</v>
      </c>
      <c r="H1336" s="174">
        <v>15</v>
      </c>
      <c r="I1336" s="174"/>
      <c r="J1336" s="174"/>
      <c r="K1336" s="174">
        <v>5</v>
      </c>
      <c r="L1336" s="174"/>
      <c r="M1336" s="174"/>
      <c r="N1336" s="174">
        <v>15</v>
      </c>
      <c r="O1336" s="174"/>
      <c r="P1336" s="174"/>
      <c r="Q1336" s="174">
        <v>5</v>
      </c>
      <c r="R1336" s="174"/>
      <c r="S1336" s="174"/>
    </row>
    <row r="1337" spans="1:19" x14ac:dyDescent="0.25">
      <c r="A1337" s="782" t="s">
        <v>1600</v>
      </c>
      <c r="B1337" s="177">
        <v>755</v>
      </c>
      <c r="C1337" s="769" t="s">
        <v>1589</v>
      </c>
      <c r="D1337" s="174" t="s">
        <v>66</v>
      </c>
      <c r="E1337" s="520">
        <v>1</v>
      </c>
      <c r="F1337" s="307">
        <v>4992.62</v>
      </c>
      <c r="G1337" s="307">
        <v>4992.62</v>
      </c>
      <c r="H1337" s="174">
        <v>1</v>
      </c>
      <c r="I1337" s="174"/>
      <c r="J1337" s="174"/>
      <c r="K1337" s="174"/>
      <c r="L1337" s="174"/>
      <c r="M1337" s="174"/>
      <c r="N1337" s="174"/>
      <c r="O1337" s="174"/>
      <c r="P1337" s="174"/>
      <c r="Q1337" s="174"/>
      <c r="R1337" s="174"/>
      <c r="S1337" s="174"/>
    </row>
    <row r="1338" spans="1:19" x14ac:dyDescent="0.25">
      <c r="A1338" s="782" t="s">
        <v>1600</v>
      </c>
      <c r="B1338" s="177">
        <v>755</v>
      </c>
      <c r="C1338" s="769" t="s">
        <v>1591</v>
      </c>
      <c r="D1338" s="174" t="s">
        <v>157</v>
      </c>
      <c r="E1338" s="520">
        <v>10</v>
      </c>
      <c r="F1338" s="307">
        <v>125</v>
      </c>
      <c r="G1338" s="307">
        <v>1250</v>
      </c>
      <c r="H1338" s="174">
        <v>5</v>
      </c>
      <c r="I1338" s="174"/>
      <c r="J1338" s="174"/>
      <c r="K1338" s="174"/>
      <c r="L1338" s="174"/>
      <c r="M1338" s="174">
        <v>5</v>
      </c>
      <c r="N1338" s="174"/>
      <c r="O1338" s="174"/>
      <c r="P1338" s="174"/>
      <c r="Q1338" s="174"/>
      <c r="R1338" s="174"/>
      <c r="S1338" s="174"/>
    </row>
    <row r="1339" spans="1:19" x14ac:dyDescent="0.25">
      <c r="A1339" s="782" t="s">
        <v>1600</v>
      </c>
      <c r="B1339" s="177">
        <v>755</v>
      </c>
      <c r="C1339" s="769" t="s">
        <v>1592</v>
      </c>
      <c r="D1339" s="174" t="s">
        <v>159</v>
      </c>
      <c r="E1339" s="520">
        <v>4</v>
      </c>
      <c r="F1339" s="307">
        <v>220</v>
      </c>
      <c r="G1339" s="307">
        <v>880</v>
      </c>
      <c r="H1339" s="174">
        <v>2</v>
      </c>
      <c r="I1339" s="174"/>
      <c r="J1339" s="174"/>
      <c r="K1339" s="174"/>
      <c r="L1339" s="174"/>
      <c r="M1339" s="174">
        <v>2</v>
      </c>
      <c r="N1339" s="174"/>
      <c r="O1339" s="174"/>
      <c r="P1339" s="174"/>
      <c r="Q1339" s="174"/>
      <c r="R1339" s="174"/>
      <c r="S1339" s="174"/>
    </row>
    <row r="1340" spans="1:19" x14ac:dyDescent="0.25">
      <c r="A1340" s="527" t="s">
        <v>1600</v>
      </c>
      <c r="B1340" s="177">
        <v>755</v>
      </c>
      <c r="C1340" s="769" t="s">
        <v>1593</v>
      </c>
      <c r="D1340" s="174" t="s">
        <v>53</v>
      </c>
      <c r="E1340" s="520">
        <v>2</v>
      </c>
      <c r="F1340" s="307">
        <v>500</v>
      </c>
      <c r="G1340" s="307">
        <v>1000</v>
      </c>
      <c r="H1340" s="174"/>
      <c r="I1340" s="174"/>
      <c r="J1340" s="174"/>
      <c r="K1340" s="174">
        <v>2</v>
      </c>
      <c r="L1340" s="174"/>
      <c r="M1340" s="174"/>
      <c r="N1340" s="174"/>
      <c r="O1340" s="174"/>
      <c r="P1340" s="174"/>
      <c r="Q1340" s="174"/>
      <c r="R1340" s="174"/>
      <c r="S1340" s="174"/>
    </row>
    <row r="1341" spans="1:19" x14ac:dyDescent="0.25">
      <c r="A1341" s="782" t="s">
        <v>1600</v>
      </c>
      <c r="B1341" s="177">
        <v>755</v>
      </c>
      <c r="C1341" s="769" t="s">
        <v>1599</v>
      </c>
      <c r="D1341" s="174" t="s">
        <v>53</v>
      </c>
      <c r="E1341" s="520">
        <v>4</v>
      </c>
      <c r="F1341" s="174">
        <v>700</v>
      </c>
      <c r="G1341" s="526">
        <v>2800</v>
      </c>
      <c r="H1341" s="174"/>
      <c r="I1341" s="174">
        <v>2</v>
      </c>
      <c r="J1341" s="174" t="s">
        <v>81</v>
      </c>
      <c r="K1341" s="174"/>
      <c r="L1341" s="174"/>
      <c r="M1341" s="174">
        <v>2</v>
      </c>
      <c r="N1341" s="174"/>
      <c r="O1341" s="174"/>
      <c r="P1341" s="174"/>
      <c r="Q1341" s="174"/>
      <c r="R1341" s="174"/>
      <c r="S1341" s="174"/>
    </row>
    <row r="1342" spans="1:19" x14ac:dyDescent="0.25">
      <c r="A1342" s="2142" t="s">
        <v>1676</v>
      </c>
      <c r="B1342" s="528">
        <v>755</v>
      </c>
      <c r="C1342" s="2154" t="s">
        <v>1601</v>
      </c>
      <c r="D1342" s="530" t="s">
        <v>1602</v>
      </c>
      <c r="E1342" s="531">
        <v>10</v>
      </c>
      <c r="F1342" s="532">
        <v>3082.17</v>
      </c>
      <c r="G1342" s="533">
        <v>30821.7</v>
      </c>
      <c r="H1342" s="531"/>
      <c r="I1342" s="534"/>
      <c r="J1342" s="534"/>
      <c r="K1342" s="534"/>
      <c r="L1342" s="534"/>
      <c r="M1342" s="534">
        <v>5</v>
      </c>
      <c r="N1342" s="534"/>
      <c r="O1342" s="534"/>
      <c r="P1342" s="534"/>
      <c r="Q1342" s="534"/>
      <c r="R1342" s="534">
        <v>5</v>
      </c>
      <c r="S1342" s="534"/>
    </row>
    <row r="1343" spans="1:19" x14ac:dyDescent="0.25">
      <c r="A1343" s="2142" t="s">
        <v>1676</v>
      </c>
      <c r="B1343" s="528">
        <v>755</v>
      </c>
      <c r="C1343" s="2154" t="s">
        <v>1603</v>
      </c>
      <c r="D1343" s="530" t="s">
        <v>1602</v>
      </c>
      <c r="E1343" s="531">
        <v>20</v>
      </c>
      <c r="F1343" s="535">
        <v>2616.94</v>
      </c>
      <c r="G1343" s="533">
        <v>52338.8</v>
      </c>
      <c r="H1343" s="503">
        <v>10</v>
      </c>
      <c r="I1343" s="503"/>
      <c r="J1343" s="503"/>
      <c r="K1343" s="503"/>
      <c r="L1343" s="503"/>
      <c r="M1343" s="503"/>
      <c r="N1343" s="503"/>
      <c r="O1343" s="503"/>
      <c r="P1343" s="503">
        <v>10</v>
      </c>
      <c r="Q1343" s="503"/>
      <c r="R1343" s="503"/>
      <c r="S1343" s="503"/>
    </row>
    <row r="1344" spans="1:19" x14ac:dyDescent="0.25">
      <c r="A1344" s="2142" t="s">
        <v>1676</v>
      </c>
      <c r="B1344" s="528">
        <v>755</v>
      </c>
      <c r="C1344" s="2154" t="s">
        <v>1604</v>
      </c>
      <c r="D1344" s="530" t="s">
        <v>1602</v>
      </c>
      <c r="E1344" s="531">
        <v>45</v>
      </c>
      <c r="F1344" s="535">
        <v>3770.62</v>
      </c>
      <c r="G1344" s="533">
        <v>169677.9</v>
      </c>
      <c r="H1344" s="503">
        <v>20</v>
      </c>
      <c r="I1344" s="503"/>
      <c r="J1344" s="503"/>
      <c r="K1344" s="503"/>
      <c r="L1344" s="503"/>
      <c r="M1344" s="503">
        <v>15</v>
      </c>
      <c r="N1344" s="503"/>
      <c r="O1344" s="503"/>
      <c r="P1344" s="503"/>
      <c r="Q1344" s="503"/>
      <c r="R1344" s="503">
        <v>10</v>
      </c>
      <c r="S1344" s="503"/>
    </row>
    <row r="1345" spans="1:19" x14ac:dyDescent="0.25">
      <c r="A1345" s="2142" t="s">
        <v>1676</v>
      </c>
      <c r="B1345" s="528">
        <v>755</v>
      </c>
      <c r="C1345" s="2154" t="s">
        <v>1605</v>
      </c>
      <c r="D1345" s="530" t="s">
        <v>1602</v>
      </c>
      <c r="E1345" s="531">
        <v>40</v>
      </c>
      <c r="F1345" s="536">
        <v>3000</v>
      </c>
      <c r="G1345" s="533">
        <v>120000</v>
      </c>
      <c r="H1345" s="531">
        <v>20</v>
      </c>
      <c r="I1345" s="503"/>
      <c r="J1345" s="503"/>
      <c r="K1345" s="503"/>
      <c r="L1345" s="503"/>
      <c r="M1345" s="503"/>
      <c r="N1345" s="503">
        <v>10</v>
      </c>
      <c r="O1345" s="503"/>
      <c r="P1345" s="503"/>
      <c r="Q1345" s="503"/>
      <c r="R1345" s="503"/>
      <c r="S1345" s="503">
        <v>10</v>
      </c>
    </row>
    <row r="1346" spans="1:19" x14ac:dyDescent="0.25">
      <c r="A1346" s="2142" t="s">
        <v>1676</v>
      </c>
      <c r="B1346" s="528">
        <v>755</v>
      </c>
      <c r="C1346" s="2154" t="s">
        <v>1606</v>
      </c>
      <c r="D1346" s="530" t="s">
        <v>134</v>
      </c>
      <c r="E1346" s="531">
        <v>40</v>
      </c>
      <c r="F1346" s="535">
        <v>39.369999999999997</v>
      </c>
      <c r="G1346" s="533">
        <v>1574.8</v>
      </c>
      <c r="H1346" s="503">
        <v>20</v>
      </c>
      <c r="I1346" s="503"/>
      <c r="J1346" s="503"/>
      <c r="K1346" s="503"/>
      <c r="L1346" s="503"/>
      <c r="M1346" s="503"/>
      <c r="N1346" s="503"/>
      <c r="O1346" s="503"/>
      <c r="P1346" s="503">
        <v>20</v>
      </c>
      <c r="Q1346" s="503"/>
      <c r="R1346" s="503"/>
      <c r="S1346" s="503"/>
    </row>
    <row r="1347" spans="1:19" x14ac:dyDescent="0.25">
      <c r="A1347" s="576" t="s">
        <v>1676</v>
      </c>
      <c r="B1347" s="528">
        <v>755</v>
      </c>
      <c r="C1347" s="2154" t="s">
        <v>1607</v>
      </c>
      <c r="D1347" s="530" t="s">
        <v>53</v>
      </c>
      <c r="E1347" s="531">
        <v>30</v>
      </c>
      <c r="F1347" s="535">
        <v>43.8</v>
      </c>
      <c r="G1347" s="533">
        <v>1314</v>
      </c>
      <c r="H1347" s="503">
        <v>15</v>
      </c>
      <c r="I1347" s="503"/>
      <c r="J1347" s="503"/>
      <c r="K1347" s="503"/>
      <c r="L1347" s="503"/>
      <c r="M1347" s="503"/>
      <c r="N1347" s="503"/>
      <c r="O1347" s="503">
        <v>15</v>
      </c>
      <c r="P1347" s="503"/>
      <c r="Q1347" s="503"/>
      <c r="R1347" s="503"/>
      <c r="S1347" s="503"/>
    </row>
    <row r="1348" spans="1:19" x14ac:dyDescent="0.25">
      <c r="A1348" s="576" t="s">
        <v>1676</v>
      </c>
      <c r="B1348" s="528">
        <v>755</v>
      </c>
      <c r="C1348" s="2154" t="s">
        <v>1608</v>
      </c>
      <c r="D1348" s="530" t="s">
        <v>53</v>
      </c>
      <c r="E1348" s="531">
        <v>60</v>
      </c>
      <c r="F1348" s="535">
        <v>43.8</v>
      </c>
      <c r="G1348" s="533">
        <v>2628</v>
      </c>
      <c r="H1348" s="500">
        <v>50</v>
      </c>
      <c r="I1348" s="503"/>
      <c r="J1348" s="503"/>
      <c r="K1348" s="503"/>
      <c r="L1348" s="503"/>
      <c r="M1348" s="503"/>
      <c r="N1348" s="503"/>
      <c r="O1348" s="503"/>
      <c r="P1348" s="503"/>
      <c r="Q1348" s="503">
        <v>10</v>
      </c>
      <c r="R1348" s="503"/>
      <c r="S1348" s="503"/>
    </row>
    <row r="1349" spans="1:19" x14ac:dyDescent="0.25">
      <c r="A1349" s="576" t="s">
        <v>1676</v>
      </c>
      <c r="B1349" s="528">
        <v>755</v>
      </c>
      <c r="C1349" s="2154" t="s">
        <v>1609</v>
      </c>
      <c r="D1349" s="530" t="s">
        <v>126</v>
      </c>
      <c r="E1349" s="531">
        <v>60</v>
      </c>
      <c r="F1349" s="535">
        <v>43.8</v>
      </c>
      <c r="G1349" s="533">
        <v>2628</v>
      </c>
      <c r="H1349" s="500">
        <v>30</v>
      </c>
      <c r="I1349" s="503"/>
      <c r="J1349" s="503"/>
      <c r="K1349" s="503"/>
      <c r="L1349" s="503"/>
      <c r="M1349" s="503">
        <v>30</v>
      </c>
      <c r="N1349" s="503"/>
      <c r="O1349" s="503"/>
      <c r="P1349" s="503"/>
      <c r="Q1349" s="503"/>
      <c r="R1349" s="503"/>
      <c r="S1349" s="503"/>
    </row>
    <row r="1350" spans="1:19" x14ac:dyDescent="0.25">
      <c r="A1350" s="576" t="s">
        <v>1676</v>
      </c>
      <c r="B1350" s="528">
        <v>755</v>
      </c>
      <c r="C1350" s="2154" t="s">
        <v>1610</v>
      </c>
      <c r="D1350" s="1780" t="s">
        <v>159</v>
      </c>
      <c r="E1350" s="531">
        <v>20</v>
      </c>
      <c r="F1350" s="538">
        <v>67.319999999999993</v>
      </c>
      <c r="G1350" s="533">
        <v>1346.3999999999999</v>
      </c>
      <c r="H1350" s="503">
        <v>10</v>
      </c>
      <c r="I1350" s="503"/>
      <c r="J1350" s="503"/>
      <c r="K1350" s="503"/>
      <c r="L1350" s="503"/>
      <c r="M1350" s="503">
        <v>10</v>
      </c>
      <c r="N1350" s="503"/>
      <c r="O1350" s="503"/>
      <c r="P1350" s="503"/>
      <c r="Q1350" s="503"/>
      <c r="R1350" s="503"/>
      <c r="S1350" s="500"/>
    </row>
    <row r="1351" spans="1:19" x14ac:dyDescent="0.25">
      <c r="A1351" s="2142" t="s">
        <v>1676</v>
      </c>
      <c r="B1351" s="528">
        <v>755</v>
      </c>
      <c r="C1351" s="2154" t="s">
        <v>1611</v>
      </c>
      <c r="D1351" s="548" t="s">
        <v>159</v>
      </c>
      <c r="E1351" s="539">
        <v>15</v>
      </c>
      <c r="F1351" s="538">
        <v>6.84</v>
      </c>
      <c r="G1351" s="533">
        <v>102.6</v>
      </c>
      <c r="H1351" s="503">
        <v>5</v>
      </c>
      <c r="I1351" s="503"/>
      <c r="J1351" s="503"/>
      <c r="K1351" s="503"/>
      <c r="L1351" s="503"/>
      <c r="M1351" s="503"/>
      <c r="N1351" s="503"/>
      <c r="O1351" s="503"/>
      <c r="P1351" s="503"/>
      <c r="Q1351" s="503"/>
      <c r="R1351" s="503"/>
      <c r="S1351" s="500">
        <v>20</v>
      </c>
    </row>
    <row r="1352" spans="1:19" x14ac:dyDescent="0.25">
      <c r="A1352" s="576" t="s">
        <v>1676</v>
      </c>
      <c r="B1352" s="528">
        <v>755</v>
      </c>
      <c r="C1352" s="2154" t="s">
        <v>1612</v>
      </c>
      <c r="D1352" s="530" t="s">
        <v>53</v>
      </c>
      <c r="E1352" s="500">
        <v>10</v>
      </c>
      <c r="F1352" s="535">
        <v>23.57</v>
      </c>
      <c r="G1352" s="533">
        <v>235.7</v>
      </c>
      <c r="H1352" s="503">
        <v>10</v>
      </c>
      <c r="I1352" s="503"/>
      <c r="J1352" s="503"/>
      <c r="K1352" s="503"/>
      <c r="L1352" s="503"/>
      <c r="M1352" s="503"/>
      <c r="N1352" s="503"/>
      <c r="O1352" s="503"/>
      <c r="P1352" s="503"/>
      <c r="Q1352" s="503"/>
      <c r="R1352" s="503"/>
      <c r="S1352" s="503"/>
    </row>
    <row r="1353" spans="1:19" x14ac:dyDescent="0.25">
      <c r="A1353" s="2142" t="s">
        <v>1676</v>
      </c>
      <c r="B1353" s="528">
        <v>755</v>
      </c>
      <c r="C1353" s="917" t="s">
        <v>1613</v>
      </c>
      <c r="D1353" s="530" t="s">
        <v>53</v>
      </c>
      <c r="E1353" s="500">
        <v>10</v>
      </c>
      <c r="F1353" s="535">
        <v>23.44</v>
      </c>
      <c r="G1353" s="533">
        <v>234.4</v>
      </c>
      <c r="H1353" s="503">
        <v>10</v>
      </c>
      <c r="I1353" s="503"/>
      <c r="J1353" s="503"/>
      <c r="K1353" s="503"/>
      <c r="L1353" s="503"/>
      <c r="M1353" s="503"/>
      <c r="N1353" s="503"/>
      <c r="O1353" s="503"/>
      <c r="P1353" s="503"/>
      <c r="Q1353" s="503"/>
      <c r="R1353" s="503"/>
      <c r="S1353" s="503"/>
    </row>
    <row r="1354" spans="1:19" x14ac:dyDescent="0.25">
      <c r="A1354" s="2142" t="s">
        <v>1676</v>
      </c>
      <c r="B1354" s="528">
        <v>755</v>
      </c>
      <c r="C1354" s="2154" t="s">
        <v>1614</v>
      </c>
      <c r="D1354" s="530" t="s">
        <v>88</v>
      </c>
      <c r="E1354" s="500">
        <v>30</v>
      </c>
      <c r="F1354" s="531">
        <v>15.85</v>
      </c>
      <c r="G1354" s="533">
        <v>475.5</v>
      </c>
      <c r="H1354" s="530">
        <v>20</v>
      </c>
      <c r="I1354" s="541"/>
      <c r="J1354" s="541"/>
      <c r="K1354" s="541"/>
      <c r="L1354" s="541"/>
      <c r="M1354" s="541"/>
      <c r="N1354" s="541"/>
      <c r="O1354" s="541"/>
      <c r="P1354" s="541"/>
      <c r="Q1354" s="541">
        <v>10</v>
      </c>
      <c r="R1354" s="534"/>
      <c r="S1354" s="534"/>
    </row>
    <row r="1355" spans="1:19" x14ac:dyDescent="0.25">
      <c r="A1355" s="576" t="s">
        <v>1676</v>
      </c>
      <c r="B1355" s="528">
        <v>755</v>
      </c>
      <c r="C1355" s="2154" t="s">
        <v>1615</v>
      </c>
      <c r="D1355" s="530" t="s">
        <v>88</v>
      </c>
      <c r="E1355" s="500">
        <v>30</v>
      </c>
      <c r="F1355" s="531">
        <v>31.92</v>
      </c>
      <c r="G1355" s="533">
        <v>957.6</v>
      </c>
      <c r="H1355" s="530">
        <v>20</v>
      </c>
      <c r="I1355" s="541"/>
      <c r="J1355" s="541"/>
      <c r="K1355" s="541"/>
      <c r="L1355" s="541"/>
      <c r="M1355" s="541"/>
      <c r="N1355" s="541"/>
      <c r="O1355" s="541"/>
      <c r="P1355" s="541"/>
      <c r="Q1355" s="541">
        <v>10</v>
      </c>
      <c r="R1355" s="534"/>
      <c r="S1355" s="534"/>
    </row>
    <row r="1356" spans="1:19" x14ac:dyDescent="0.25">
      <c r="A1356" s="576" t="s">
        <v>1676</v>
      </c>
      <c r="B1356" s="528">
        <v>755</v>
      </c>
      <c r="C1356" s="2154" t="s">
        <v>1616</v>
      </c>
      <c r="D1356" s="530" t="s">
        <v>88</v>
      </c>
      <c r="E1356" s="500">
        <v>30</v>
      </c>
      <c r="F1356" s="531">
        <v>31.92</v>
      </c>
      <c r="G1356" s="533">
        <v>957.6</v>
      </c>
      <c r="H1356" s="530">
        <v>20</v>
      </c>
      <c r="I1356" s="541"/>
      <c r="J1356" s="541"/>
      <c r="K1356" s="541"/>
      <c r="L1356" s="541"/>
      <c r="M1356" s="541"/>
      <c r="N1356" s="541"/>
      <c r="O1356" s="541"/>
      <c r="P1356" s="541"/>
      <c r="Q1356" s="541">
        <v>10</v>
      </c>
      <c r="R1356" s="534"/>
      <c r="S1356" s="534"/>
    </row>
    <row r="1357" spans="1:19" x14ac:dyDescent="0.25">
      <c r="A1357" s="2142" t="s">
        <v>1676</v>
      </c>
      <c r="B1357" s="528">
        <v>755</v>
      </c>
      <c r="C1357" s="2154" t="s">
        <v>1617</v>
      </c>
      <c r="D1357" s="530" t="s">
        <v>142</v>
      </c>
      <c r="E1357" s="500">
        <v>50</v>
      </c>
      <c r="F1357" s="531">
        <v>69.63</v>
      </c>
      <c r="G1357" s="533">
        <v>3481.5</v>
      </c>
      <c r="H1357" s="530">
        <v>50</v>
      </c>
      <c r="I1357" s="541"/>
      <c r="J1357" s="541"/>
      <c r="K1357" s="541"/>
      <c r="L1357" s="541"/>
      <c r="M1357" s="541"/>
      <c r="N1357" s="541"/>
      <c r="O1357" s="541"/>
      <c r="P1357" s="541"/>
      <c r="Q1357" s="541"/>
      <c r="R1357" s="534"/>
      <c r="S1357" s="534"/>
    </row>
    <row r="1358" spans="1:19" x14ac:dyDescent="0.25">
      <c r="A1358" s="576" t="s">
        <v>1676</v>
      </c>
      <c r="B1358" s="528">
        <v>755</v>
      </c>
      <c r="C1358" s="2154" t="s">
        <v>1618</v>
      </c>
      <c r="D1358" s="530" t="s">
        <v>53</v>
      </c>
      <c r="E1358" s="500">
        <v>30</v>
      </c>
      <c r="F1358" s="530">
        <v>100</v>
      </c>
      <c r="G1358" s="533">
        <v>3000</v>
      </c>
      <c r="H1358" s="531">
        <v>15</v>
      </c>
      <c r="I1358" s="534"/>
      <c r="J1358" s="534"/>
      <c r="K1358" s="534"/>
      <c r="L1358" s="534"/>
      <c r="M1358" s="534"/>
      <c r="N1358" s="534"/>
      <c r="O1358" s="534">
        <v>15</v>
      </c>
      <c r="P1358" s="534"/>
      <c r="Q1358" s="534"/>
      <c r="R1358" s="534"/>
      <c r="S1358" s="534"/>
    </row>
    <row r="1359" spans="1:19" x14ac:dyDescent="0.25">
      <c r="A1359" s="576" t="s">
        <v>1676</v>
      </c>
      <c r="B1359" s="528">
        <v>755</v>
      </c>
      <c r="C1359" s="2154" t="s">
        <v>1619</v>
      </c>
      <c r="D1359" s="548" t="s">
        <v>159</v>
      </c>
      <c r="E1359" s="500">
        <v>50</v>
      </c>
      <c r="F1359" s="542">
        <v>23.01</v>
      </c>
      <c r="G1359" s="533">
        <v>1150.5</v>
      </c>
      <c r="H1359" s="543">
        <v>50</v>
      </c>
      <c r="I1359" s="543"/>
      <c r="J1359" s="543"/>
      <c r="K1359" s="543"/>
      <c r="L1359" s="543"/>
      <c r="M1359" s="543"/>
      <c r="N1359" s="543"/>
      <c r="O1359" s="543"/>
      <c r="P1359" s="543"/>
      <c r="Q1359" s="543"/>
      <c r="R1359" s="543"/>
      <c r="S1359" s="543"/>
    </row>
    <row r="1360" spans="1:19" x14ac:dyDescent="0.25">
      <c r="A1360" s="576" t="s">
        <v>1676</v>
      </c>
      <c r="B1360" s="544">
        <v>755</v>
      </c>
      <c r="C1360" s="2154" t="s">
        <v>925</v>
      </c>
      <c r="D1360" s="548" t="s">
        <v>164</v>
      </c>
      <c r="E1360" s="500">
        <v>5</v>
      </c>
      <c r="F1360" s="535">
        <v>51.42</v>
      </c>
      <c r="G1360" s="533">
        <v>257.10000000000002</v>
      </c>
      <c r="H1360" s="503">
        <v>5</v>
      </c>
      <c r="I1360" s="503"/>
      <c r="J1360" s="503"/>
      <c r="K1360" s="503"/>
      <c r="L1360" s="503"/>
      <c r="M1360" s="503"/>
      <c r="N1360" s="503"/>
      <c r="O1360" s="503"/>
      <c r="P1360" s="503"/>
      <c r="Q1360" s="503"/>
      <c r="R1360" s="503"/>
      <c r="S1360" s="503"/>
    </row>
    <row r="1361" spans="1:19" x14ac:dyDescent="0.25">
      <c r="A1361" s="2142" t="s">
        <v>1676</v>
      </c>
      <c r="B1361" s="544">
        <v>755</v>
      </c>
      <c r="C1361" s="917" t="s">
        <v>689</v>
      </c>
      <c r="D1361" s="548" t="s">
        <v>126</v>
      </c>
      <c r="E1361" s="500">
        <v>1</v>
      </c>
      <c r="F1361" s="538">
        <v>182.1</v>
      </c>
      <c r="G1361" s="533">
        <v>182.1</v>
      </c>
      <c r="H1361" s="503">
        <v>1</v>
      </c>
      <c r="I1361" s="503"/>
      <c r="J1361" s="503"/>
      <c r="K1361" s="503"/>
      <c r="L1361" s="503"/>
      <c r="M1361" s="503"/>
      <c r="N1361" s="503"/>
      <c r="O1361" s="503"/>
      <c r="P1361" s="503"/>
      <c r="Q1361" s="503"/>
      <c r="R1361" s="503"/>
      <c r="S1361" s="500"/>
    </row>
    <row r="1362" spans="1:19" x14ac:dyDescent="0.25">
      <c r="A1362" s="576" t="s">
        <v>1676</v>
      </c>
      <c r="B1362" s="544">
        <v>755</v>
      </c>
      <c r="C1362" s="917" t="s">
        <v>1585</v>
      </c>
      <c r="D1362" s="548" t="s">
        <v>126</v>
      </c>
      <c r="E1362" s="500">
        <v>5</v>
      </c>
      <c r="F1362" s="538">
        <v>26.78</v>
      </c>
      <c r="G1362" s="533">
        <v>133.9</v>
      </c>
      <c r="H1362" s="503">
        <v>5</v>
      </c>
      <c r="I1362" s="503"/>
      <c r="J1362" s="503"/>
      <c r="K1362" s="503"/>
      <c r="L1362" s="503"/>
      <c r="M1362" s="503"/>
      <c r="N1362" s="503"/>
      <c r="O1362" s="503"/>
      <c r="P1362" s="503"/>
      <c r="Q1362" s="503"/>
      <c r="R1362" s="503"/>
      <c r="S1362" s="500"/>
    </row>
    <row r="1363" spans="1:19" x14ac:dyDescent="0.25">
      <c r="A1363" s="576" t="s">
        <v>1676</v>
      </c>
      <c r="B1363" s="544">
        <v>755</v>
      </c>
      <c r="C1363" s="917" t="s">
        <v>1621</v>
      </c>
      <c r="D1363" s="548" t="s">
        <v>126</v>
      </c>
      <c r="E1363" s="500">
        <v>3</v>
      </c>
      <c r="F1363" s="538">
        <v>94.53</v>
      </c>
      <c r="G1363" s="533">
        <v>283.59000000000003</v>
      </c>
      <c r="H1363" s="503">
        <v>3</v>
      </c>
      <c r="I1363" s="503"/>
      <c r="J1363" s="503"/>
      <c r="K1363" s="503"/>
      <c r="L1363" s="503"/>
      <c r="M1363" s="503"/>
      <c r="N1363" s="503"/>
      <c r="O1363" s="503"/>
      <c r="P1363" s="503"/>
      <c r="Q1363" s="503"/>
      <c r="R1363" s="503"/>
      <c r="S1363" s="500"/>
    </row>
    <row r="1364" spans="1:19" x14ac:dyDescent="0.25">
      <c r="A1364" s="2142" t="s">
        <v>1676</v>
      </c>
      <c r="B1364" s="544">
        <v>755</v>
      </c>
      <c r="C1364" s="917" t="s">
        <v>792</v>
      </c>
      <c r="D1364" s="548" t="s">
        <v>157</v>
      </c>
      <c r="E1364" s="500">
        <v>150</v>
      </c>
      <c r="F1364" s="538">
        <v>124.82</v>
      </c>
      <c r="G1364" s="533">
        <v>18723</v>
      </c>
      <c r="H1364" s="503">
        <v>50</v>
      </c>
      <c r="I1364" s="503"/>
      <c r="J1364" s="503"/>
      <c r="K1364" s="503"/>
      <c r="L1364" s="503">
        <v>50</v>
      </c>
      <c r="M1364" s="503"/>
      <c r="N1364" s="503"/>
      <c r="O1364" s="503"/>
      <c r="P1364" s="503">
        <v>50</v>
      </c>
      <c r="Q1364" s="503"/>
      <c r="R1364" s="503"/>
      <c r="S1364" s="500"/>
    </row>
    <row r="1365" spans="1:19" x14ac:dyDescent="0.25">
      <c r="A1365" s="576" t="s">
        <v>1676</v>
      </c>
      <c r="B1365" s="544">
        <v>755</v>
      </c>
      <c r="C1365" s="917" t="s">
        <v>1622</v>
      </c>
      <c r="D1365" s="548" t="s">
        <v>702</v>
      </c>
      <c r="E1365" s="500">
        <v>7</v>
      </c>
      <c r="F1365" s="538">
        <v>80</v>
      </c>
      <c r="G1365" s="533">
        <v>560</v>
      </c>
      <c r="H1365" s="503">
        <v>7</v>
      </c>
      <c r="I1365" s="503"/>
      <c r="J1365" s="503"/>
      <c r="K1365" s="503"/>
      <c r="L1365" s="503"/>
      <c r="M1365" s="503"/>
      <c r="N1365" s="503"/>
      <c r="O1365" s="503"/>
      <c r="P1365" s="503"/>
      <c r="Q1365" s="503"/>
      <c r="R1365" s="503"/>
      <c r="S1365" s="500"/>
    </row>
    <row r="1366" spans="1:19" x14ac:dyDescent="0.25">
      <c r="A1366" s="2142" t="s">
        <v>1676</v>
      </c>
      <c r="B1366" s="544">
        <v>755</v>
      </c>
      <c r="C1366" s="917" t="s">
        <v>1623</v>
      </c>
      <c r="D1366" s="548" t="s">
        <v>702</v>
      </c>
      <c r="E1366" s="500">
        <v>5000</v>
      </c>
      <c r="F1366" s="538">
        <v>20</v>
      </c>
      <c r="G1366" s="533">
        <v>100000</v>
      </c>
      <c r="H1366" s="503">
        <v>5000</v>
      </c>
      <c r="I1366" s="503"/>
      <c r="J1366" s="503"/>
      <c r="K1366" s="503"/>
      <c r="L1366" s="503"/>
      <c r="M1366" s="503"/>
      <c r="N1366" s="503"/>
      <c r="O1366" s="503"/>
      <c r="P1366" s="503"/>
      <c r="Q1366" s="503"/>
      <c r="R1366" s="503"/>
      <c r="S1366" s="500"/>
    </row>
    <row r="1367" spans="1:19" x14ac:dyDescent="0.25">
      <c r="A1367" s="2142" t="s">
        <v>1676</v>
      </c>
      <c r="B1367" s="544">
        <v>755</v>
      </c>
      <c r="C1367" s="917" t="s">
        <v>1624</v>
      </c>
      <c r="D1367" s="548" t="s">
        <v>702</v>
      </c>
      <c r="E1367" s="500">
        <v>100</v>
      </c>
      <c r="F1367" s="538">
        <v>2</v>
      </c>
      <c r="G1367" s="533">
        <v>200</v>
      </c>
      <c r="H1367" s="503">
        <v>50</v>
      </c>
      <c r="I1367" s="503"/>
      <c r="J1367" s="503"/>
      <c r="K1367" s="503"/>
      <c r="L1367" s="503"/>
      <c r="M1367" s="503"/>
      <c r="N1367" s="503">
        <v>50</v>
      </c>
      <c r="O1367" s="503"/>
      <c r="P1367" s="503"/>
      <c r="Q1367" s="503"/>
      <c r="R1367" s="503"/>
      <c r="S1367" s="500"/>
    </row>
    <row r="1368" spans="1:19" x14ac:dyDescent="0.25">
      <c r="A1368" s="2142" t="s">
        <v>1676</v>
      </c>
      <c r="B1368" s="544">
        <v>755</v>
      </c>
      <c r="C1368" s="917" t="s">
        <v>1625</v>
      </c>
      <c r="D1368" s="548" t="s">
        <v>702</v>
      </c>
      <c r="E1368" s="500">
        <v>100</v>
      </c>
      <c r="F1368" s="538">
        <v>3</v>
      </c>
      <c r="G1368" s="533">
        <v>300</v>
      </c>
      <c r="H1368" s="503">
        <v>50</v>
      </c>
      <c r="I1368" s="503"/>
      <c r="J1368" s="503"/>
      <c r="K1368" s="503"/>
      <c r="L1368" s="503"/>
      <c r="M1368" s="503"/>
      <c r="N1368" s="503">
        <v>50</v>
      </c>
      <c r="O1368" s="503"/>
      <c r="P1368" s="503"/>
      <c r="Q1368" s="503"/>
      <c r="R1368" s="503"/>
      <c r="S1368" s="500"/>
    </row>
    <row r="1369" spans="1:19" x14ac:dyDescent="0.25">
      <c r="A1369" s="576" t="s">
        <v>1676</v>
      </c>
      <c r="B1369" s="544">
        <v>755</v>
      </c>
      <c r="C1369" s="917" t="s">
        <v>1626</v>
      </c>
      <c r="D1369" s="548" t="s">
        <v>702</v>
      </c>
      <c r="E1369" s="500">
        <v>5</v>
      </c>
      <c r="F1369" s="538">
        <v>600</v>
      </c>
      <c r="G1369" s="533">
        <v>3000</v>
      </c>
      <c r="H1369" s="503">
        <v>5</v>
      </c>
      <c r="I1369" s="503"/>
      <c r="J1369" s="503"/>
      <c r="K1369" s="503"/>
      <c r="L1369" s="503"/>
      <c r="M1369" s="503"/>
      <c r="N1369" s="503"/>
      <c r="O1369" s="503"/>
      <c r="P1369" s="503"/>
      <c r="Q1369" s="503"/>
      <c r="R1369" s="503"/>
      <c r="S1369" s="500"/>
    </row>
    <row r="1370" spans="1:19" x14ac:dyDescent="0.25">
      <c r="A1370" s="576" t="s">
        <v>1676</v>
      </c>
      <c r="B1370" s="544">
        <v>755</v>
      </c>
      <c r="C1370" s="2203" t="s">
        <v>1627</v>
      </c>
      <c r="D1370" s="1679" t="s">
        <v>159</v>
      </c>
      <c r="E1370" s="500">
        <v>6</v>
      </c>
      <c r="F1370" s="1863">
        <v>100</v>
      </c>
      <c r="G1370" s="533">
        <v>600</v>
      </c>
      <c r="H1370" s="503">
        <v>6</v>
      </c>
      <c r="I1370" s="503"/>
      <c r="J1370" s="503"/>
      <c r="K1370" s="503"/>
      <c r="L1370" s="503"/>
      <c r="M1370" s="503"/>
      <c r="N1370" s="503"/>
      <c r="O1370" s="503"/>
      <c r="P1370" s="503"/>
      <c r="Q1370" s="503"/>
      <c r="R1370" s="503"/>
      <c r="S1370" s="539"/>
    </row>
    <row r="1371" spans="1:19" x14ac:dyDescent="0.25">
      <c r="A1371" s="576" t="s">
        <v>1676</v>
      </c>
      <c r="B1371" s="544">
        <v>755</v>
      </c>
      <c r="C1371" s="2203" t="s">
        <v>1628</v>
      </c>
      <c r="D1371" s="1679" t="s">
        <v>53</v>
      </c>
      <c r="E1371" s="500">
        <v>7</v>
      </c>
      <c r="F1371" s="1863">
        <v>500</v>
      </c>
      <c r="G1371" s="533">
        <v>3500</v>
      </c>
      <c r="H1371" s="503">
        <v>7</v>
      </c>
      <c r="I1371" s="503"/>
      <c r="J1371" s="503"/>
      <c r="K1371" s="503"/>
      <c r="L1371" s="503"/>
      <c r="M1371" s="503"/>
      <c r="N1371" s="503"/>
      <c r="O1371" s="503"/>
      <c r="P1371" s="503"/>
      <c r="Q1371" s="503"/>
      <c r="R1371" s="503"/>
      <c r="S1371" s="539"/>
    </row>
    <row r="1372" spans="1:19" x14ac:dyDescent="0.25">
      <c r="A1372" s="576" t="s">
        <v>1676</v>
      </c>
      <c r="B1372" s="544">
        <v>755</v>
      </c>
      <c r="C1372" s="2315" t="s">
        <v>1630</v>
      </c>
      <c r="D1372" s="1679" t="s">
        <v>53</v>
      </c>
      <c r="E1372" s="500">
        <v>500</v>
      </c>
      <c r="F1372" s="1863">
        <v>15</v>
      </c>
      <c r="G1372" s="533">
        <v>7500</v>
      </c>
      <c r="H1372" s="503">
        <v>250</v>
      </c>
      <c r="I1372" s="503"/>
      <c r="J1372" s="503"/>
      <c r="K1372" s="503"/>
      <c r="L1372" s="503"/>
      <c r="M1372" s="503"/>
      <c r="N1372" s="503"/>
      <c r="O1372" s="503"/>
      <c r="P1372" s="503"/>
      <c r="Q1372" s="503">
        <v>250</v>
      </c>
      <c r="R1372" s="503"/>
      <c r="S1372" s="539"/>
    </row>
    <row r="1373" spans="1:19" x14ac:dyDescent="0.25">
      <c r="A1373" s="2142" t="s">
        <v>1676</v>
      </c>
      <c r="B1373" s="544">
        <v>755</v>
      </c>
      <c r="C1373" s="499" t="s">
        <v>1631</v>
      </c>
      <c r="D1373" s="1679" t="s">
        <v>702</v>
      </c>
      <c r="E1373" s="500">
        <v>1000</v>
      </c>
      <c r="F1373" s="553">
        <v>143.41720000000001</v>
      </c>
      <c r="G1373" s="533">
        <v>143417.20000000001</v>
      </c>
      <c r="H1373" s="503">
        <v>1000</v>
      </c>
      <c r="I1373" s="503"/>
      <c r="J1373" s="503"/>
      <c r="K1373" s="503"/>
      <c r="L1373" s="503"/>
      <c r="M1373" s="503"/>
      <c r="N1373" s="503"/>
      <c r="O1373" s="503"/>
      <c r="P1373" s="503"/>
      <c r="Q1373" s="503"/>
      <c r="R1373" s="503"/>
      <c r="S1373" s="539"/>
    </row>
    <row r="1374" spans="1:19" x14ac:dyDescent="0.25">
      <c r="A1374" s="2142" t="s">
        <v>1676</v>
      </c>
      <c r="B1374" s="544">
        <v>755</v>
      </c>
      <c r="C1374" s="499" t="s">
        <v>145</v>
      </c>
      <c r="D1374" s="1679" t="s">
        <v>702</v>
      </c>
      <c r="E1374" s="500">
        <v>25</v>
      </c>
      <c r="F1374" s="1863">
        <v>53.54</v>
      </c>
      <c r="G1374" s="533">
        <v>1338.5</v>
      </c>
      <c r="H1374" s="503">
        <v>25</v>
      </c>
      <c r="I1374" s="503"/>
      <c r="J1374" s="503"/>
      <c r="K1374" s="503"/>
      <c r="L1374" s="503"/>
      <c r="M1374" s="503"/>
      <c r="N1374" s="503"/>
      <c r="O1374" s="503"/>
      <c r="P1374" s="503"/>
      <c r="Q1374" s="503"/>
      <c r="R1374" s="503"/>
      <c r="S1374" s="539"/>
    </row>
    <row r="1375" spans="1:19" x14ac:dyDescent="0.25">
      <c r="A1375" s="2142" t="s">
        <v>1676</v>
      </c>
      <c r="B1375" s="544">
        <v>755</v>
      </c>
      <c r="C1375" s="499" t="s">
        <v>141</v>
      </c>
      <c r="D1375" s="1679" t="s">
        <v>702</v>
      </c>
      <c r="E1375" s="500">
        <v>250</v>
      </c>
      <c r="F1375" s="1863">
        <v>867.67</v>
      </c>
      <c r="G1375" s="533">
        <v>216917.5</v>
      </c>
      <c r="H1375" s="503">
        <v>250</v>
      </c>
      <c r="I1375" s="503"/>
      <c r="J1375" s="503"/>
      <c r="K1375" s="503"/>
      <c r="L1375" s="503"/>
      <c r="M1375" s="503"/>
      <c r="N1375" s="503"/>
      <c r="O1375" s="503"/>
      <c r="P1375" s="503"/>
      <c r="Q1375" s="503"/>
      <c r="R1375" s="503"/>
      <c r="S1375" s="539"/>
    </row>
    <row r="1376" spans="1:19" x14ac:dyDescent="0.25">
      <c r="A1376" s="2142" t="s">
        <v>1676</v>
      </c>
      <c r="B1376" s="544">
        <v>755</v>
      </c>
      <c r="C1376" s="499" t="s">
        <v>174</v>
      </c>
      <c r="D1376" s="1679" t="s">
        <v>88</v>
      </c>
      <c r="E1376" s="500">
        <v>20</v>
      </c>
      <c r="F1376" s="1863" t="s">
        <v>1632</v>
      </c>
      <c r="G1376" s="533">
        <v>20</v>
      </c>
      <c r="H1376" s="503">
        <v>10</v>
      </c>
      <c r="I1376" s="503"/>
      <c r="J1376" s="503"/>
      <c r="K1376" s="503"/>
      <c r="L1376" s="503"/>
      <c r="M1376" s="503"/>
      <c r="N1376" s="503"/>
      <c r="O1376" s="503"/>
      <c r="P1376" s="503"/>
      <c r="Q1376" s="503">
        <v>10</v>
      </c>
      <c r="R1376" s="503"/>
      <c r="S1376" s="539"/>
    </row>
    <row r="1377" spans="1:19" x14ac:dyDescent="0.25">
      <c r="A1377" s="2142" t="s">
        <v>1676</v>
      </c>
      <c r="B1377" s="544">
        <v>755</v>
      </c>
      <c r="C1377" s="499" t="s">
        <v>425</v>
      </c>
      <c r="D1377" s="1679" t="s">
        <v>88</v>
      </c>
      <c r="E1377" s="500">
        <v>20</v>
      </c>
      <c r="F1377" s="1863">
        <v>31.92</v>
      </c>
      <c r="G1377" s="533">
        <v>638.40000000000009</v>
      </c>
      <c r="H1377" s="503">
        <v>10</v>
      </c>
      <c r="I1377" s="503"/>
      <c r="J1377" s="503"/>
      <c r="K1377" s="503"/>
      <c r="L1377" s="503"/>
      <c r="M1377" s="503"/>
      <c r="N1377" s="503"/>
      <c r="O1377" s="503"/>
      <c r="P1377" s="503"/>
      <c r="Q1377" s="503">
        <v>10</v>
      </c>
      <c r="R1377" s="503"/>
      <c r="S1377" s="539"/>
    </row>
    <row r="1378" spans="1:19" x14ac:dyDescent="0.25">
      <c r="A1378" s="2142" t="s">
        <v>1676</v>
      </c>
      <c r="B1378" s="544">
        <v>755</v>
      </c>
      <c r="C1378" s="499" t="s">
        <v>1633</v>
      </c>
      <c r="D1378" s="1679" t="s">
        <v>126</v>
      </c>
      <c r="E1378" s="500">
        <v>1</v>
      </c>
      <c r="F1378" s="1863">
        <v>182.1</v>
      </c>
      <c r="G1378" s="533">
        <v>182.1</v>
      </c>
      <c r="H1378" s="503">
        <v>1</v>
      </c>
      <c r="I1378" s="503"/>
      <c r="J1378" s="503"/>
      <c r="K1378" s="503"/>
      <c r="L1378" s="503"/>
      <c r="M1378" s="503"/>
      <c r="N1378" s="503"/>
      <c r="O1378" s="503"/>
      <c r="P1378" s="503"/>
      <c r="Q1378" s="503"/>
      <c r="R1378" s="503"/>
      <c r="S1378" s="539"/>
    </row>
    <row r="1379" spans="1:19" x14ac:dyDescent="0.25">
      <c r="A1379" s="2142" t="s">
        <v>1676</v>
      </c>
      <c r="B1379" s="544">
        <v>755</v>
      </c>
      <c r="C1379" s="499" t="s">
        <v>180</v>
      </c>
      <c r="D1379" s="1679" t="s">
        <v>136</v>
      </c>
      <c r="E1379" s="500">
        <v>5</v>
      </c>
      <c r="F1379" s="1863">
        <v>13.15</v>
      </c>
      <c r="G1379" s="533">
        <v>65.75</v>
      </c>
      <c r="H1379" s="503">
        <v>5</v>
      </c>
      <c r="I1379" s="503"/>
      <c r="J1379" s="503"/>
      <c r="K1379" s="503"/>
      <c r="L1379" s="503"/>
      <c r="M1379" s="503"/>
      <c r="N1379" s="503"/>
      <c r="O1379" s="503"/>
      <c r="P1379" s="503"/>
      <c r="Q1379" s="503"/>
      <c r="R1379" s="503"/>
      <c r="S1379" s="539"/>
    </row>
    <row r="1380" spans="1:19" x14ac:dyDescent="0.25">
      <c r="A1380" s="576" t="s">
        <v>1676</v>
      </c>
      <c r="B1380" s="544">
        <v>755</v>
      </c>
      <c r="C1380" s="765" t="s">
        <v>1634</v>
      </c>
      <c r="D1380" s="1679" t="s">
        <v>66</v>
      </c>
      <c r="E1380" s="500">
        <v>5</v>
      </c>
      <c r="F1380" s="555">
        <v>1226.52</v>
      </c>
      <c r="G1380" s="533">
        <v>6132.6</v>
      </c>
      <c r="H1380" s="503">
        <v>5</v>
      </c>
      <c r="I1380" s="503"/>
      <c r="J1380" s="503"/>
      <c r="K1380" s="503"/>
      <c r="L1380" s="503"/>
      <c r="M1380" s="503"/>
      <c r="N1380" s="503"/>
      <c r="O1380" s="503"/>
      <c r="P1380" s="503"/>
      <c r="Q1380" s="503"/>
      <c r="R1380" s="503"/>
      <c r="S1380" s="539"/>
    </row>
    <row r="1381" spans="1:19" x14ac:dyDescent="0.25">
      <c r="A1381" s="2142" t="s">
        <v>1676</v>
      </c>
      <c r="B1381" s="544">
        <v>755</v>
      </c>
      <c r="C1381" s="1498" t="s">
        <v>1635</v>
      </c>
      <c r="D1381" s="1679" t="s">
        <v>134</v>
      </c>
      <c r="E1381" s="500">
        <v>20</v>
      </c>
      <c r="F1381" s="1863">
        <v>18</v>
      </c>
      <c r="G1381" s="533">
        <v>360</v>
      </c>
      <c r="H1381" s="557">
        <v>4</v>
      </c>
      <c r="I1381" s="557"/>
      <c r="J1381" s="557"/>
      <c r="K1381" s="557">
        <v>3</v>
      </c>
      <c r="L1381" s="557"/>
      <c r="M1381" s="557">
        <v>3</v>
      </c>
      <c r="N1381" s="557"/>
      <c r="O1381" s="557">
        <v>3</v>
      </c>
      <c r="P1381" s="557"/>
      <c r="Q1381" s="557">
        <v>4</v>
      </c>
      <c r="R1381" s="557"/>
      <c r="S1381" s="2124">
        <v>3</v>
      </c>
    </row>
    <row r="1382" spans="1:19" x14ac:dyDescent="0.25">
      <c r="A1382" s="2142" t="s">
        <v>1676</v>
      </c>
      <c r="B1382" s="544">
        <v>755</v>
      </c>
      <c r="C1382" s="1498" t="s">
        <v>1636</v>
      </c>
      <c r="D1382" s="558" t="s">
        <v>134</v>
      </c>
      <c r="E1382" s="500">
        <v>20</v>
      </c>
      <c r="F1382" s="1863">
        <v>18</v>
      </c>
      <c r="G1382" s="533">
        <v>360</v>
      </c>
      <c r="H1382" s="557">
        <v>4</v>
      </c>
      <c r="I1382" s="557"/>
      <c r="J1382" s="557"/>
      <c r="K1382" s="557">
        <v>3</v>
      </c>
      <c r="L1382" s="557"/>
      <c r="M1382" s="557">
        <v>3</v>
      </c>
      <c r="N1382" s="557"/>
      <c r="O1382" s="557">
        <v>3</v>
      </c>
      <c r="P1382" s="557"/>
      <c r="Q1382" s="557">
        <v>4</v>
      </c>
      <c r="R1382" s="557"/>
      <c r="S1382" s="2124">
        <v>3</v>
      </c>
    </row>
    <row r="1383" spans="1:19" x14ac:dyDescent="0.25">
      <c r="A1383" s="2142" t="s">
        <v>1676</v>
      </c>
      <c r="B1383" s="544">
        <v>755</v>
      </c>
      <c r="C1383" s="1498" t="s">
        <v>1637</v>
      </c>
      <c r="D1383" s="558" t="s">
        <v>134</v>
      </c>
      <c r="E1383" s="500">
        <v>20</v>
      </c>
      <c r="F1383" s="1863">
        <v>18</v>
      </c>
      <c r="G1383" s="533">
        <v>360</v>
      </c>
      <c r="H1383" s="557">
        <v>4</v>
      </c>
      <c r="I1383" s="557"/>
      <c r="J1383" s="557"/>
      <c r="K1383" s="557">
        <v>3</v>
      </c>
      <c r="L1383" s="557"/>
      <c r="M1383" s="557">
        <v>3</v>
      </c>
      <c r="N1383" s="557"/>
      <c r="O1383" s="557">
        <v>3</v>
      </c>
      <c r="P1383" s="557"/>
      <c r="Q1383" s="557">
        <v>4</v>
      </c>
      <c r="R1383" s="557"/>
      <c r="S1383" s="2124">
        <v>3</v>
      </c>
    </row>
    <row r="1384" spans="1:19" x14ac:dyDescent="0.25">
      <c r="A1384" s="576" t="s">
        <v>1676</v>
      </c>
      <c r="B1384" s="544">
        <v>755</v>
      </c>
      <c r="C1384" s="1498" t="s">
        <v>1638</v>
      </c>
      <c r="D1384" s="558" t="s">
        <v>134</v>
      </c>
      <c r="E1384" s="500">
        <v>20</v>
      </c>
      <c r="F1384" s="1863">
        <v>18</v>
      </c>
      <c r="G1384" s="533">
        <v>360</v>
      </c>
      <c r="H1384" s="557">
        <v>4</v>
      </c>
      <c r="I1384" s="557"/>
      <c r="J1384" s="557"/>
      <c r="K1384" s="557">
        <v>3</v>
      </c>
      <c r="L1384" s="557"/>
      <c r="M1384" s="557">
        <v>3</v>
      </c>
      <c r="N1384" s="557"/>
      <c r="O1384" s="557">
        <v>3</v>
      </c>
      <c r="P1384" s="557"/>
      <c r="Q1384" s="557">
        <v>4</v>
      </c>
      <c r="R1384" s="557"/>
      <c r="S1384" s="2124">
        <v>3</v>
      </c>
    </row>
    <row r="1385" spans="1:19" ht="25.5" x14ac:dyDescent="0.25">
      <c r="A1385" s="2142" t="s">
        <v>1676</v>
      </c>
      <c r="B1385" s="544">
        <v>755</v>
      </c>
      <c r="C1385" s="499" t="s">
        <v>1639</v>
      </c>
      <c r="D1385" s="558" t="s">
        <v>218</v>
      </c>
      <c r="E1385" s="500">
        <v>1</v>
      </c>
      <c r="F1385" s="1863">
        <v>182.47</v>
      </c>
      <c r="G1385" s="533">
        <v>182.47</v>
      </c>
      <c r="H1385" s="503">
        <v>1</v>
      </c>
      <c r="I1385" s="503"/>
      <c r="J1385" s="503"/>
      <c r="K1385" s="503"/>
      <c r="L1385" s="503"/>
      <c r="M1385" s="503"/>
      <c r="N1385" s="503"/>
      <c r="O1385" s="503"/>
      <c r="P1385" s="503"/>
      <c r="Q1385" s="503"/>
      <c r="R1385" s="503"/>
      <c r="S1385" s="539"/>
    </row>
    <row r="1386" spans="1:19" x14ac:dyDescent="0.25">
      <c r="A1386" s="576" t="s">
        <v>1676</v>
      </c>
      <c r="B1386" s="544">
        <v>755</v>
      </c>
      <c r="C1386" s="499" t="s">
        <v>161</v>
      </c>
      <c r="D1386" s="1679" t="s">
        <v>159</v>
      </c>
      <c r="E1386" s="500">
        <v>3</v>
      </c>
      <c r="F1386" s="1863">
        <v>6.84</v>
      </c>
      <c r="G1386" s="533">
        <v>20.52</v>
      </c>
      <c r="H1386" s="503">
        <v>1</v>
      </c>
      <c r="I1386" s="503"/>
      <c r="J1386" s="503"/>
      <c r="K1386" s="503"/>
      <c r="L1386" s="503"/>
      <c r="M1386" s="503">
        <v>1</v>
      </c>
      <c r="N1386" s="503"/>
      <c r="O1386" s="503"/>
      <c r="P1386" s="503"/>
      <c r="Q1386" s="503">
        <v>1</v>
      </c>
      <c r="R1386" s="503"/>
      <c r="S1386" s="539"/>
    </row>
    <row r="1387" spans="1:19" ht="25.5" x14ac:dyDescent="0.25">
      <c r="A1387" s="576" t="s">
        <v>1676</v>
      </c>
      <c r="B1387" s="544">
        <v>755</v>
      </c>
      <c r="C1387" s="499" t="s">
        <v>162</v>
      </c>
      <c r="D1387" s="1679" t="s">
        <v>159</v>
      </c>
      <c r="E1387" s="500">
        <v>3</v>
      </c>
      <c r="F1387" s="1863">
        <v>24.53</v>
      </c>
      <c r="G1387" s="533">
        <v>73.59</v>
      </c>
      <c r="H1387" s="503">
        <v>1</v>
      </c>
      <c r="I1387" s="503"/>
      <c r="J1387" s="503"/>
      <c r="K1387" s="503"/>
      <c r="L1387" s="503"/>
      <c r="M1387" s="503">
        <v>1</v>
      </c>
      <c r="N1387" s="503"/>
      <c r="O1387" s="503"/>
      <c r="P1387" s="503"/>
      <c r="Q1387" s="503"/>
      <c r="R1387" s="503">
        <v>1</v>
      </c>
      <c r="S1387" s="539"/>
    </row>
    <row r="1388" spans="1:19" ht="25.5" x14ac:dyDescent="0.25">
      <c r="A1388" s="576" t="s">
        <v>1676</v>
      </c>
      <c r="B1388" s="544">
        <v>755</v>
      </c>
      <c r="C1388" s="499" t="s">
        <v>366</v>
      </c>
      <c r="D1388" s="1679" t="s">
        <v>148</v>
      </c>
      <c r="E1388" s="500">
        <v>2</v>
      </c>
      <c r="F1388" s="1863">
        <v>20.84</v>
      </c>
      <c r="G1388" s="533">
        <v>41.68</v>
      </c>
      <c r="H1388" s="503"/>
      <c r="I1388" s="503"/>
      <c r="J1388" s="503">
        <v>1</v>
      </c>
      <c r="K1388" s="503"/>
      <c r="L1388" s="503"/>
      <c r="M1388" s="503"/>
      <c r="N1388" s="503"/>
      <c r="O1388" s="503"/>
      <c r="P1388" s="503"/>
      <c r="Q1388" s="503">
        <v>1</v>
      </c>
      <c r="R1388" s="503"/>
      <c r="S1388" s="539"/>
    </row>
    <row r="1389" spans="1:19" x14ac:dyDescent="0.25">
      <c r="A1389" s="576" t="s">
        <v>1676</v>
      </c>
      <c r="B1389" s="544">
        <v>755</v>
      </c>
      <c r="C1389" s="499" t="s">
        <v>1640</v>
      </c>
      <c r="D1389" s="1679" t="s">
        <v>142</v>
      </c>
      <c r="E1389" s="500">
        <v>3</v>
      </c>
      <c r="F1389" s="1863">
        <v>72.843999999999994</v>
      </c>
      <c r="G1389" s="533">
        <v>218.53199999999998</v>
      </c>
      <c r="H1389" s="503">
        <v>1</v>
      </c>
      <c r="I1389" s="503"/>
      <c r="J1389" s="503"/>
      <c r="K1389" s="503"/>
      <c r="L1389" s="503"/>
      <c r="M1389" s="503">
        <v>1</v>
      </c>
      <c r="N1389" s="503"/>
      <c r="O1389" s="503"/>
      <c r="P1389" s="503"/>
      <c r="Q1389" s="503">
        <v>1</v>
      </c>
      <c r="R1389" s="503"/>
      <c r="S1389" s="539"/>
    </row>
    <row r="1390" spans="1:19" ht="25.5" x14ac:dyDescent="0.25">
      <c r="A1390" s="2142" t="s">
        <v>1676</v>
      </c>
      <c r="B1390" s="544">
        <v>755</v>
      </c>
      <c r="C1390" s="499" t="s">
        <v>137</v>
      </c>
      <c r="D1390" s="1679" t="s">
        <v>136</v>
      </c>
      <c r="E1390" s="500">
        <v>25</v>
      </c>
      <c r="F1390" s="1863">
        <v>13.39</v>
      </c>
      <c r="G1390" s="533">
        <v>334.75</v>
      </c>
      <c r="H1390" s="503">
        <v>15</v>
      </c>
      <c r="I1390" s="503"/>
      <c r="J1390" s="503"/>
      <c r="K1390" s="503"/>
      <c r="L1390" s="503"/>
      <c r="M1390" s="503">
        <v>10</v>
      </c>
      <c r="N1390" s="503"/>
      <c r="O1390" s="503"/>
      <c r="P1390" s="503"/>
      <c r="Q1390" s="503"/>
      <c r="R1390" s="503"/>
      <c r="S1390" s="539"/>
    </row>
    <row r="1391" spans="1:19" x14ac:dyDescent="0.25">
      <c r="A1391" s="2142" t="s">
        <v>1676</v>
      </c>
      <c r="B1391" s="544">
        <v>755</v>
      </c>
      <c r="C1391" s="499" t="s">
        <v>361</v>
      </c>
      <c r="D1391" s="1679" t="s">
        <v>159</v>
      </c>
      <c r="E1391" s="500">
        <v>200</v>
      </c>
      <c r="F1391" s="1863">
        <v>63.2</v>
      </c>
      <c r="G1391" s="533">
        <v>12640</v>
      </c>
      <c r="H1391" s="503">
        <v>200</v>
      </c>
      <c r="I1391" s="503"/>
      <c r="J1391" s="503"/>
      <c r="K1391" s="503"/>
      <c r="L1391" s="503"/>
      <c r="M1391" s="503"/>
      <c r="N1391" s="503"/>
      <c r="O1391" s="503"/>
      <c r="P1391" s="503"/>
      <c r="Q1391" s="503"/>
      <c r="R1391" s="503"/>
      <c r="S1391" s="539"/>
    </row>
    <row r="1392" spans="1:19" x14ac:dyDescent="0.25">
      <c r="A1392" s="2142" t="s">
        <v>1676</v>
      </c>
      <c r="B1392" s="544">
        <v>755</v>
      </c>
      <c r="C1392" s="499" t="s">
        <v>1641</v>
      </c>
      <c r="D1392" s="1679" t="s">
        <v>218</v>
      </c>
      <c r="E1392" s="500">
        <v>0</v>
      </c>
      <c r="F1392" s="1863">
        <v>92.12</v>
      </c>
      <c r="G1392" s="533">
        <v>0</v>
      </c>
      <c r="H1392" s="503"/>
      <c r="I1392" s="503"/>
      <c r="J1392" s="503"/>
      <c r="K1392" s="503"/>
      <c r="L1392" s="503"/>
      <c r="M1392" s="503"/>
      <c r="N1392" s="503"/>
      <c r="O1392" s="503"/>
      <c r="P1392" s="503"/>
      <c r="Q1392" s="503"/>
      <c r="R1392" s="503"/>
      <c r="S1392" s="539"/>
    </row>
    <row r="1393" spans="1:19" ht="25.5" x14ac:dyDescent="0.25">
      <c r="A1393" s="576" t="s">
        <v>1676</v>
      </c>
      <c r="B1393" s="544">
        <v>755</v>
      </c>
      <c r="C1393" s="499" t="s">
        <v>177</v>
      </c>
      <c r="D1393" s="530" t="s">
        <v>142</v>
      </c>
      <c r="E1393" s="500">
        <v>1</v>
      </c>
      <c r="F1393" s="530">
        <v>8.5500000000000007</v>
      </c>
      <c r="G1393" s="533">
        <v>8.5500000000000007</v>
      </c>
      <c r="H1393" s="531">
        <v>1</v>
      </c>
      <c r="I1393" s="534"/>
      <c r="J1393" s="534"/>
      <c r="K1393" s="534"/>
      <c r="L1393" s="534"/>
      <c r="M1393" s="534"/>
      <c r="N1393" s="534"/>
      <c r="O1393" s="534"/>
      <c r="P1393" s="534"/>
      <c r="Q1393" s="534"/>
      <c r="R1393" s="534"/>
      <c r="S1393" s="534"/>
    </row>
    <row r="1394" spans="1:19" x14ac:dyDescent="0.25">
      <c r="A1394" s="576" t="s">
        <v>1676</v>
      </c>
      <c r="B1394" s="1442">
        <v>755</v>
      </c>
      <c r="C1394" s="1342" t="s">
        <v>1642</v>
      </c>
      <c r="D1394" s="1733" t="s">
        <v>159</v>
      </c>
      <c r="E1394" s="1839">
        <v>2</v>
      </c>
      <c r="F1394" s="2613">
        <v>700</v>
      </c>
      <c r="G1394" s="1981">
        <v>1400</v>
      </c>
      <c r="H1394" s="1819">
        <v>2</v>
      </c>
      <c r="I1394" s="2766"/>
      <c r="J1394" s="2766"/>
      <c r="K1394" s="2766"/>
      <c r="L1394" s="2766"/>
      <c r="M1394" s="2766"/>
      <c r="N1394" s="2766"/>
      <c r="O1394" s="2766"/>
      <c r="P1394" s="2766"/>
      <c r="Q1394" s="2766"/>
      <c r="R1394" s="2766"/>
      <c r="S1394" s="2766"/>
    </row>
    <row r="1395" spans="1:19" x14ac:dyDescent="0.25">
      <c r="A1395" s="1362" t="s">
        <v>1676</v>
      </c>
      <c r="B1395" s="544">
        <v>755</v>
      </c>
      <c r="C1395" s="2154" t="s">
        <v>1646</v>
      </c>
      <c r="D1395" s="530" t="s">
        <v>53</v>
      </c>
      <c r="E1395" s="500">
        <v>80000</v>
      </c>
      <c r="F1395" s="560">
        <v>0.5</v>
      </c>
      <c r="G1395" s="533">
        <v>40000</v>
      </c>
      <c r="H1395" s="564">
        <v>80000</v>
      </c>
      <c r="I1395" s="560"/>
      <c r="J1395" s="560"/>
      <c r="K1395" s="560"/>
      <c r="L1395" s="560"/>
      <c r="M1395" s="560"/>
      <c r="N1395" s="560"/>
      <c r="O1395" s="560"/>
      <c r="P1395" s="560"/>
      <c r="Q1395" s="560"/>
      <c r="R1395" s="560"/>
      <c r="S1395" s="560"/>
    </row>
    <row r="1396" spans="1:19" x14ac:dyDescent="0.25">
      <c r="A1396" s="1362" t="s">
        <v>1676</v>
      </c>
      <c r="B1396" s="544">
        <v>755</v>
      </c>
      <c r="C1396" s="2154" t="s">
        <v>1647</v>
      </c>
      <c r="D1396" s="565" t="s">
        <v>157</v>
      </c>
      <c r="E1396" s="500">
        <v>140</v>
      </c>
      <c r="F1396" s="555">
        <v>127.35</v>
      </c>
      <c r="G1396" s="533">
        <v>17829</v>
      </c>
      <c r="H1396" s="503">
        <v>50</v>
      </c>
      <c r="I1396" s="503"/>
      <c r="J1396" s="503"/>
      <c r="K1396" s="503"/>
      <c r="L1396" s="503">
        <v>30</v>
      </c>
      <c r="M1396" s="503">
        <v>30</v>
      </c>
      <c r="N1396" s="503"/>
      <c r="O1396" s="503"/>
      <c r="P1396" s="503"/>
      <c r="Q1396" s="503">
        <v>30</v>
      </c>
      <c r="R1396" s="500"/>
      <c r="S1396" s="535"/>
    </row>
    <row r="1397" spans="1:19" x14ac:dyDescent="0.25">
      <c r="A1397" s="1362" t="s">
        <v>1676</v>
      </c>
      <c r="B1397" s="544">
        <v>755</v>
      </c>
      <c r="C1397" s="499" t="s">
        <v>442</v>
      </c>
      <c r="D1397" s="565" t="s">
        <v>157</v>
      </c>
      <c r="E1397" s="500">
        <v>70</v>
      </c>
      <c r="F1397" s="555">
        <v>124.82</v>
      </c>
      <c r="G1397" s="533">
        <v>8737.4</v>
      </c>
      <c r="H1397" s="503">
        <v>35</v>
      </c>
      <c r="I1397" s="503"/>
      <c r="J1397" s="503"/>
      <c r="K1397" s="503"/>
      <c r="L1397" s="503"/>
      <c r="M1397" s="503">
        <v>35</v>
      </c>
      <c r="N1397" s="503"/>
      <c r="O1397" s="503"/>
      <c r="P1397" s="503"/>
      <c r="Q1397" s="503"/>
      <c r="R1397" s="500"/>
      <c r="S1397" s="535"/>
    </row>
    <row r="1398" spans="1:19" x14ac:dyDescent="0.25">
      <c r="A1398" s="1362" t="s">
        <v>1676</v>
      </c>
      <c r="B1398" s="544">
        <v>755</v>
      </c>
      <c r="C1398" s="2155" t="s">
        <v>1673</v>
      </c>
      <c r="D1398" s="530" t="s">
        <v>84</v>
      </c>
      <c r="E1398" s="500">
        <v>5</v>
      </c>
      <c r="F1398" s="573">
        <v>1000</v>
      </c>
      <c r="G1398" s="533">
        <v>5000</v>
      </c>
      <c r="H1398" s="574">
        <v>5</v>
      </c>
      <c r="I1398" s="174"/>
      <c r="J1398" s="174"/>
      <c r="K1398" s="174"/>
      <c r="L1398" s="174"/>
      <c r="M1398" s="174"/>
      <c r="N1398" s="174"/>
      <c r="O1398" s="174"/>
      <c r="P1398" s="174"/>
      <c r="Q1398" s="174"/>
      <c r="R1398" s="174"/>
      <c r="S1398" s="174"/>
    </row>
    <row r="1399" spans="1:19" x14ac:dyDescent="0.25">
      <c r="A1399" s="594" t="s">
        <v>1771</v>
      </c>
      <c r="B1399" s="579">
        <v>755</v>
      </c>
      <c r="C1399" s="580" t="s">
        <v>1678</v>
      </c>
      <c r="D1399" s="578" t="s">
        <v>354</v>
      </c>
      <c r="E1399" s="578">
        <v>30</v>
      </c>
      <c r="F1399" s="579">
        <v>21</v>
      </c>
      <c r="G1399" s="579">
        <v>630</v>
      </c>
      <c r="H1399" s="579">
        <v>10</v>
      </c>
      <c r="I1399" s="579"/>
      <c r="J1399" s="579">
        <v>5</v>
      </c>
      <c r="K1399" s="579"/>
      <c r="L1399" s="579">
        <v>5</v>
      </c>
      <c r="M1399" s="579"/>
      <c r="N1399" s="579">
        <v>5</v>
      </c>
      <c r="O1399" s="579"/>
      <c r="P1399" s="579"/>
      <c r="Q1399" s="579">
        <v>5</v>
      </c>
      <c r="R1399" s="585"/>
      <c r="S1399" s="578"/>
    </row>
    <row r="1400" spans="1:19" x14ac:dyDescent="0.25">
      <c r="A1400" s="594" t="s">
        <v>1771</v>
      </c>
      <c r="B1400" s="579">
        <v>755</v>
      </c>
      <c r="C1400" s="580" t="s">
        <v>1679</v>
      </c>
      <c r="D1400" s="578" t="s">
        <v>354</v>
      </c>
      <c r="E1400" s="578">
        <v>6</v>
      </c>
      <c r="F1400" s="579">
        <v>16</v>
      </c>
      <c r="G1400" s="579">
        <v>96</v>
      </c>
      <c r="H1400" s="579">
        <v>2</v>
      </c>
      <c r="I1400" s="579"/>
      <c r="J1400" s="579">
        <v>1</v>
      </c>
      <c r="K1400" s="579"/>
      <c r="L1400" s="579">
        <v>1</v>
      </c>
      <c r="M1400" s="579"/>
      <c r="N1400" s="579">
        <v>1</v>
      </c>
      <c r="O1400" s="579"/>
      <c r="P1400" s="579"/>
      <c r="Q1400" s="579">
        <v>1</v>
      </c>
      <c r="R1400" s="585"/>
      <c r="S1400" s="578"/>
    </row>
    <row r="1401" spans="1:19" ht="84.75" x14ac:dyDescent="0.25">
      <c r="A1401" s="594" t="s">
        <v>1771</v>
      </c>
      <c r="B1401" s="579">
        <v>755</v>
      </c>
      <c r="C1401" s="580" t="s">
        <v>1680</v>
      </c>
      <c r="D1401" s="585" t="s">
        <v>126</v>
      </c>
      <c r="E1401" s="591">
        <v>3</v>
      </c>
      <c r="F1401" s="1901">
        <v>4025.57</v>
      </c>
      <c r="G1401" s="1901">
        <v>12077.71</v>
      </c>
      <c r="H1401" s="591">
        <v>3</v>
      </c>
      <c r="I1401" s="591"/>
      <c r="J1401" s="591"/>
      <c r="K1401" s="591"/>
      <c r="L1401" s="591"/>
      <c r="M1401" s="591"/>
      <c r="N1401" s="591"/>
      <c r="O1401" s="591"/>
      <c r="P1401" s="591"/>
      <c r="Q1401" s="591"/>
      <c r="R1401" s="591"/>
      <c r="S1401" s="591"/>
    </row>
    <row r="1402" spans="1:19" x14ac:dyDescent="0.25">
      <c r="A1402" s="594" t="s">
        <v>1771</v>
      </c>
      <c r="B1402" s="579">
        <v>755</v>
      </c>
      <c r="C1402" s="580" t="s">
        <v>1681</v>
      </c>
      <c r="D1402" s="579" t="s">
        <v>1682</v>
      </c>
      <c r="E1402" s="579">
        <v>200</v>
      </c>
      <c r="F1402" s="579">
        <v>20.52</v>
      </c>
      <c r="G1402" s="581">
        <v>4104</v>
      </c>
      <c r="H1402" s="578">
        <v>100</v>
      </c>
      <c r="I1402" s="578"/>
      <c r="J1402" s="578"/>
      <c r="K1402" s="578">
        <v>50</v>
      </c>
      <c r="L1402" s="578"/>
      <c r="M1402" s="578"/>
      <c r="N1402" s="578">
        <v>50</v>
      </c>
      <c r="O1402" s="578"/>
      <c r="P1402" s="578"/>
      <c r="Q1402" s="578"/>
      <c r="R1402" s="591"/>
      <c r="S1402" s="578"/>
    </row>
    <row r="1403" spans="1:19" x14ac:dyDescent="0.25">
      <c r="A1403" s="594" t="s">
        <v>1771</v>
      </c>
      <c r="B1403" s="582">
        <v>755</v>
      </c>
      <c r="C1403" s="580" t="s">
        <v>804</v>
      </c>
      <c r="D1403" s="579" t="s">
        <v>126</v>
      </c>
      <c r="E1403" s="579">
        <v>15</v>
      </c>
      <c r="F1403" s="579">
        <v>519.53</v>
      </c>
      <c r="G1403" s="581">
        <v>7792.95</v>
      </c>
      <c r="H1403" s="578">
        <v>10</v>
      </c>
      <c r="I1403" s="578"/>
      <c r="J1403" s="578"/>
      <c r="K1403" s="578">
        <v>5</v>
      </c>
      <c r="L1403" s="578"/>
      <c r="M1403" s="578"/>
      <c r="N1403" s="578">
        <v>5</v>
      </c>
      <c r="O1403" s="578"/>
      <c r="P1403" s="578"/>
      <c r="Q1403" s="578"/>
      <c r="R1403" s="591"/>
      <c r="S1403" s="578"/>
    </row>
    <row r="1404" spans="1:19" x14ac:dyDescent="0.25">
      <c r="A1404" s="594" t="s">
        <v>1771</v>
      </c>
      <c r="B1404" s="579">
        <v>755</v>
      </c>
      <c r="C1404" s="580" t="s">
        <v>806</v>
      </c>
      <c r="D1404" s="579" t="s">
        <v>130</v>
      </c>
      <c r="E1404" s="578">
        <v>22</v>
      </c>
      <c r="F1404" s="255">
        <v>739.13</v>
      </c>
      <c r="G1404" s="258">
        <v>16260.8</v>
      </c>
      <c r="H1404" s="584">
        <v>2</v>
      </c>
      <c r="I1404" s="578">
        <v>2</v>
      </c>
      <c r="J1404" s="578">
        <v>2</v>
      </c>
      <c r="K1404" s="578">
        <v>2</v>
      </c>
      <c r="L1404" s="578">
        <v>2</v>
      </c>
      <c r="M1404" s="578">
        <v>2</v>
      </c>
      <c r="N1404" s="578">
        <v>2</v>
      </c>
      <c r="O1404" s="578">
        <v>2</v>
      </c>
      <c r="P1404" s="578">
        <v>2</v>
      </c>
      <c r="Q1404" s="578">
        <v>2</v>
      </c>
      <c r="R1404" s="591">
        <v>2</v>
      </c>
      <c r="S1404" s="578">
        <v>2</v>
      </c>
    </row>
    <row r="1405" spans="1:19" x14ac:dyDescent="0.25">
      <c r="A1405" s="594" t="s">
        <v>1771</v>
      </c>
      <c r="B1405" s="579">
        <v>755</v>
      </c>
      <c r="C1405" s="580" t="s">
        <v>776</v>
      </c>
      <c r="D1405" s="579" t="s">
        <v>130</v>
      </c>
      <c r="E1405" s="578">
        <v>22</v>
      </c>
      <c r="F1405" s="255">
        <v>482.04</v>
      </c>
      <c r="G1405" s="258">
        <v>10604.88</v>
      </c>
      <c r="H1405" s="584">
        <v>2</v>
      </c>
      <c r="I1405" s="578">
        <v>2</v>
      </c>
      <c r="J1405" s="578">
        <v>2</v>
      </c>
      <c r="K1405" s="578">
        <v>2</v>
      </c>
      <c r="L1405" s="578">
        <v>2</v>
      </c>
      <c r="M1405" s="578">
        <v>2</v>
      </c>
      <c r="N1405" s="578">
        <v>2</v>
      </c>
      <c r="O1405" s="578">
        <v>2</v>
      </c>
      <c r="P1405" s="578">
        <v>2</v>
      </c>
      <c r="Q1405" s="578">
        <v>2</v>
      </c>
      <c r="R1405" s="591">
        <v>2</v>
      </c>
      <c r="S1405" s="578">
        <v>2</v>
      </c>
    </row>
    <row r="1406" spans="1:19" x14ac:dyDescent="0.25">
      <c r="A1406" s="594" t="s">
        <v>1771</v>
      </c>
      <c r="B1406" s="579">
        <v>755</v>
      </c>
      <c r="C1406" s="580" t="s">
        <v>777</v>
      </c>
      <c r="D1406" s="579" t="s">
        <v>130</v>
      </c>
      <c r="E1406" s="578">
        <v>22</v>
      </c>
      <c r="F1406" s="255">
        <v>482.04</v>
      </c>
      <c r="G1406" s="583">
        <v>10604.88</v>
      </c>
      <c r="H1406" s="578">
        <v>2</v>
      </c>
      <c r="I1406" s="578">
        <v>2</v>
      </c>
      <c r="J1406" s="578">
        <v>2</v>
      </c>
      <c r="K1406" s="578">
        <v>2</v>
      </c>
      <c r="L1406" s="578">
        <v>2</v>
      </c>
      <c r="M1406" s="578">
        <v>2</v>
      </c>
      <c r="N1406" s="578">
        <v>2</v>
      </c>
      <c r="O1406" s="578">
        <v>2</v>
      </c>
      <c r="P1406" s="578">
        <v>2</v>
      </c>
      <c r="Q1406" s="578">
        <v>2</v>
      </c>
      <c r="R1406" s="591">
        <v>2</v>
      </c>
      <c r="S1406" s="578">
        <v>2</v>
      </c>
    </row>
    <row r="1407" spans="1:19" x14ac:dyDescent="0.25">
      <c r="A1407" s="594" t="s">
        <v>1771</v>
      </c>
      <c r="B1407" s="579">
        <v>755</v>
      </c>
      <c r="C1407" s="580" t="s">
        <v>1683</v>
      </c>
      <c r="D1407" s="579" t="s">
        <v>130</v>
      </c>
      <c r="E1407" s="578">
        <v>22</v>
      </c>
      <c r="F1407" s="255">
        <v>482.04</v>
      </c>
      <c r="G1407" s="258">
        <v>10604.88</v>
      </c>
      <c r="H1407" s="584">
        <v>2</v>
      </c>
      <c r="I1407" s="578">
        <v>2</v>
      </c>
      <c r="J1407" s="578">
        <v>2</v>
      </c>
      <c r="K1407" s="578">
        <v>2</v>
      </c>
      <c r="L1407" s="578">
        <v>2</v>
      </c>
      <c r="M1407" s="578">
        <v>2</v>
      </c>
      <c r="N1407" s="578">
        <v>2</v>
      </c>
      <c r="O1407" s="578">
        <v>2</v>
      </c>
      <c r="P1407" s="578">
        <v>2</v>
      </c>
      <c r="Q1407" s="578">
        <v>2</v>
      </c>
      <c r="R1407" s="591">
        <v>2</v>
      </c>
      <c r="S1407" s="578">
        <v>2</v>
      </c>
    </row>
    <row r="1408" spans="1:19" x14ac:dyDescent="0.25">
      <c r="A1408" s="594" t="s">
        <v>1771</v>
      </c>
      <c r="B1408" s="579">
        <v>755</v>
      </c>
      <c r="C1408" s="580" t="s">
        <v>536</v>
      </c>
      <c r="D1408" s="579" t="s">
        <v>126</v>
      </c>
      <c r="E1408" s="578">
        <v>12</v>
      </c>
      <c r="F1408" s="578">
        <v>150</v>
      </c>
      <c r="G1408" s="581">
        <v>1800</v>
      </c>
      <c r="H1408" s="584">
        <v>5</v>
      </c>
      <c r="I1408" s="578"/>
      <c r="J1408" s="578"/>
      <c r="K1408" s="578">
        <v>5</v>
      </c>
      <c r="L1408" s="578"/>
      <c r="M1408" s="578"/>
      <c r="N1408" s="578"/>
      <c r="O1408" s="578">
        <v>2</v>
      </c>
      <c r="P1408" s="578"/>
      <c r="Q1408" s="578"/>
      <c r="R1408" s="591"/>
      <c r="S1408" s="578"/>
    </row>
    <row r="1409" spans="1:19" x14ac:dyDescent="0.25">
      <c r="A1409" s="594" t="s">
        <v>1771</v>
      </c>
      <c r="B1409" s="579">
        <v>755</v>
      </c>
      <c r="C1409" s="580" t="s">
        <v>779</v>
      </c>
      <c r="D1409" s="585" t="s">
        <v>88</v>
      </c>
      <c r="E1409" s="591">
        <v>1</v>
      </c>
      <c r="F1409" s="591">
        <v>578.45000000000005</v>
      </c>
      <c r="G1409" s="591">
        <v>578.45000000000005</v>
      </c>
      <c r="H1409" s="577">
        <v>1</v>
      </c>
      <c r="I1409" s="591"/>
      <c r="J1409" s="591"/>
      <c r="K1409" s="591"/>
      <c r="L1409" s="591"/>
      <c r="M1409" s="591"/>
      <c r="N1409" s="591"/>
      <c r="O1409" s="591"/>
      <c r="P1409" s="591"/>
      <c r="Q1409" s="591"/>
      <c r="R1409" s="591"/>
      <c r="S1409" s="591"/>
    </row>
    <row r="1410" spans="1:19" x14ac:dyDescent="0.25">
      <c r="A1410" s="594" t="s">
        <v>1771</v>
      </c>
      <c r="B1410" s="579">
        <v>755</v>
      </c>
      <c r="C1410" s="580" t="s">
        <v>469</v>
      </c>
      <c r="D1410" s="585" t="s">
        <v>218</v>
      </c>
      <c r="E1410" s="591">
        <v>6</v>
      </c>
      <c r="F1410" s="1897">
        <v>92.12</v>
      </c>
      <c r="G1410" s="591">
        <v>552.72</v>
      </c>
      <c r="H1410" s="577">
        <v>2</v>
      </c>
      <c r="I1410" s="591"/>
      <c r="J1410" s="591">
        <v>2</v>
      </c>
      <c r="K1410" s="591"/>
      <c r="L1410" s="591">
        <v>2</v>
      </c>
      <c r="M1410" s="591"/>
      <c r="N1410" s="591"/>
      <c r="O1410" s="591"/>
      <c r="P1410" s="591"/>
      <c r="Q1410" s="591"/>
      <c r="R1410" s="591"/>
      <c r="S1410" s="591"/>
    </row>
    <row r="1411" spans="1:19" x14ac:dyDescent="0.25">
      <c r="A1411" s="594" t="s">
        <v>1771</v>
      </c>
      <c r="B1411" s="579">
        <v>755</v>
      </c>
      <c r="C1411" s="580" t="s">
        <v>472</v>
      </c>
      <c r="D1411" s="585" t="s">
        <v>134</v>
      </c>
      <c r="E1411" s="591">
        <v>20</v>
      </c>
      <c r="F1411" s="591">
        <v>45</v>
      </c>
      <c r="G1411" s="591">
        <v>900</v>
      </c>
      <c r="H1411" s="577">
        <v>5</v>
      </c>
      <c r="I1411" s="591"/>
      <c r="J1411" s="591"/>
      <c r="K1411" s="591">
        <v>5</v>
      </c>
      <c r="L1411" s="591"/>
      <c r="M1411" s="591"/>
      <c r="N1411" s="591">
        <v>5</v>
      </c>
      <c r="O1411" s="591"/>
      <c r="P1411" s="591"/>
      <c r="Q1411" s="591">
        <v>5</v>
      </c>
      <c r="R1411" s="591"/>
      <c r="S1411" s="591"/>
    </row>
    <row r="1412" spans="1:19" x14ac:dyDescent="0.25">
      <c r="A1412" s="594" t="s">
        <v>1771</v>
      </c>
      <c r="B1412" s="579">
        <v>755</v>
      </c>
      <c r="C1412" s="580" t="s">
        <v>537</v>
      </c>
      <c r="D1412" s="579" t="s">
        <v>142</v>
      </c>
      <c r="E1412" s="578">
        <v>6</v>
      </c>
      <c r="F1412" s="579">
        <v>74</v>
      </c>
      <c r="G1412" s="578">
        <v>444</v>
      </c>
      <c r="H1412" s="584">
        <v>2</v>
      </c>
      <c r="I1412" s="578"/>
      <c r="J1412" s="578">
        <v>2</v>
      </c>
      <c r="K1412" s="578"/>
      <c r="L1412" s="578">
        <v>2</v>
      </c>
      <c r="M1412" s="578"/>
      <c r="N1412" s="578"/>
      <c r="O1412" s="578"/>
      <c r="P1412" s="578"/>
      <c r="Q1412" s="578"/>
      <c r="R1412" s="591"/>
      <c r="S1412" s="578"/>
    </row>
    <row r="1413" spans="1:19" x14ac:dyDescent="0.25">
      <c r="A1413" s="594" t="s">
        <v>1771</v>
      </c>
      <c r="B1413" s="579">
        <v>755</v>
      </c>
      <c r="C1413" s="580" t="s">
        <v>1684</v>
      </c>
      <c r="D1413" s="579" t="s">
        <v>142</v>
      </c>
      <c r="E1413" s="578">
        <v>6</v>
      </c>
      <c r="F1413" s="579">
        <v>50</v>
      </c>
      <c r="G1413" s="578">
        <v>300</v>
      </c>
      <c r="H1413" s="584">
        <v>2</v>
      </c>
      <c r="I1413" s="578"/>
      <c r="J1413" s="578"/>
      <c r="K1413" s="578">
        <v>2</v>
      </c>
      <c r="L1413" s="578"/>
      <c r="M1413" s="578"/>
      <c r="N1413" s="578">
        <v>2</v>
      </c>
      <c r="O1413" s="578"/>
      <c r="P1413" s="578"/>
      <c r="Q1413" s="578"/>
      <c r="R1413" s="591"/>
      <c r="S1413" s="578"/>
    </row>
    <row r="1414" spans="1:19" x14ac:dyDescent="0.25">
      <c r="A1414" s="594" t="s">
        <v>1771</v>
      </c>
      <c r="B1414" s="579">
        <v>755</v>
      </c>
      <c r="C1414" s="580" t="s">
        <v>1685</v>
      </c>
      <c r="D1414" s="579" t="s">
        <v>126</v>
      </c>
      <c r="E1414" s="578">
        <v>6</v>
      </c>
      <c r="F1414" s="255">
        <v>8</v>
      </c>
      <c r="G1414" s="578">
        <v>48</v>
      </c>
      <c r="H1414" s="584">
        <v>2</v>
      </c>
      <c r="I1414" s="578"/>
      <c r="J1414" s="578"/>
      <c r="K1414" s="578">
        <v>2</v>
      </c>
      <c r="L1414" s="578"/>
      <c r="M1414" s="578"/>
      <c r="N1414" s="578">
        <v>2</v>
      </c>
      <c r="O1414" s="578"/>
      <c r="P1414" s="578"/>
      <c r="Q1414" s="578"/>
      <c r="R1414" s="591"/>
      <c r="S1414" s="578"/>
    </row>
    <row r="1415" spans="1:19" x14ac:dyDescent="0.25">
      <c r="A1415" s="594" t="s">
        <v>1771</v>
      </c>
      <c r="B1415" s="579">
        <v>755</v>
      </c>
      <c r="C1415" s="580" t="s">
        <v>782</v>
      </c>
      <c r="D1415" s="579" t="s">
        <v>159</v>
      </c>
      <c r="E1415" s="578">
        <v>18</v>
      </c>
      <c r="F1415" s="255">
        <v>13</v>
      </c>
      <c r="G1415" s="578">
        <v>234</v>
      </c>
      <c r="H1415" s="584">
        <v>6</v>
      </c>
      <c r="I1415" s="578"/>
      <c r="J1415" s="578"/>
      <c r="K1415" s="578">
        <v>6</v>
      </c>
      <c r="L1415" s="578"/>
      <c r="M1415" s="578"/>
      <c r="N1415" s="578">
        <v>6</v>
      </c>
      <c r="O1415" s="578"/>
      <c r="P1415" s="578"/>
      <c r="Q1415" s="578"/>
      <c r="R1415" s="591"/>
      <c r="S1415" s="578"/>
    </row>
    <row r="1416" spans="1:19" x14ac:dyDescent="0.25">
      <c r="A1416" s="594" t="s">
        <v>1771</v>
      </c>
      <c r="B1416" s="579">
        <v>755</v>
      </c>
      <c r="C1416" s="580" t="s">
        <v>1686</v>
      </c>
      <c r="D1416" s="579" t="s">
        <v>159</v>
      </c>
      <c r="E1416" s="578">
        <v>18</v>
      </c>
      <c r="F1416" s="255">
        <v>45</v>
      </c>
      <c r="G1416" s="578">
        <v>810</v>
      </c>
      <c r="H1416" s="584">
        <v>6</v>
      </c>
      <c r="I1416" s="578"/>
      <c r="J1416" s="578"/>
      <c r="K1416" s="578">
        <v>6</v>
      </c>
      <c r="L1416" s="578"/>
      <c r="M1416" s="578"/>
      <c r="N1416" s="578">
        <v>6</v>
      </c>
      <c r="O1416" s="578"/>
      <c r="P1416" s="578"/>
      <c r="Q1416" s="578"/>
      <c r="R1416" s="591"/>
      <c r="S1416" s="578"/>
    </row>
    <row r="1417" spans="1:19" ht="24.75" x14ac:dyDescent="0.25">
      <c r="A1417" s="594" t="s">
        <v>1771</v>
      </c>
      <c r="B1417" s="579">
        <v>755</v>
      </c>
      <c r="C1417" s="580" t="s">
        <v>783</v>
      </c>
      <c r="D1417" s="579" t="s">
        <v>136</v>
      </c>
      <c r="E1417" s="578">
        <v>12</v>
      </c>
      <c r="F1417" s="255">
        <v>14.5</v>
      </c>
      <c r="G1417" s="578">
        <v>174</v>
      </c>
      <c r="H1417" s="584">
        <v>6</v>
      </c>
      <c r="I1417" s="578"/>
      <c r="J1417" s="578"/>
      <c r="K1417" s="578">
        <v>6</v>
      </c>
      <c r="L1417" s="578"/>
      <c r="M1417" s="578"/>
      <c r="N1417" s="578"/>
      <c r="O1417" s="578"/>
      <c r="P1417" s="578"/>
      <c r="Q1417" s="578"/>
      <c r="R1417" s="591"/>
      <c r="S1417" s="578"/>
    </row>
    <row r="1418" spans="1:19" x14ac:dyDescent="0.25">
      <c r="A1418" s="594" t="s">
        <v>1771</v>
      </c>
      <c r="B1418" s="579">
        <v>755</v>
      </c>
      <c r="C1418" s="580" t="s">
        <v>1687</v>
      </c>
      <c r="D1418" s="579" t="s">
        <v>159</v>
      </c>
      <c r="E1418" s="578">
        <v>30</v>
      </c>
      <c r="F1418" s="255">
        <v>65</v>
      </c>
      <c r="G1418" s="581">
        <v>1950</v>
      </c>
      <c r="H1418" s="584">
        <v>20</v>
      </c>
      <c r="I1418" s="578"/>
      <c r="J1418" s="578"/>
      <c r="K1418" s="578">
        <v>10</v>
      </c>
      <c r="L1418" s="578"/>
      <c r="M1418" s="578"/>
      <c r="N1418" s="578"/>
      <c r="O1418" s="578"/>
      <c r="P1418" s="578"/>
      <c r="Q1418" s="578"/>
      <c r="R1418" s="591"/>
      <c r="S1418" s="578"/>
    </row>
    <row r="1419" spans="1:19" x14ac:dyDescent="0.25">
      <c r="A1419" s="594" t="s">
        <v>1771</v>
      </c>
      <c r="B1419" s="579">
        <v>755</v>
      </c>
      <c r="C1419" s="580" t="s">
        <v>1688</v>
      </c>
      <c r="D1419" s="579" t="s">
        <v>126</v>
      </c>
      <c r="E1419" s="578">
        <v>200</v>
      </c>
      <c r="F1419" s="255">
        <v>66</v>
      </c>
      <c r="G1419" s="581">
        <v>13200</v>
      </c>
      <c r="H1419" s="584">
        <v>100</v>
      </c>
      <c r="I1419" s="578"/>
      <c r="J1419" s="578"/>
      <c r="K1419" s="578">
        <v>100</v>
      </c>
      <c r="L1419" s="578"/>
      <c r="M1419" s="578"/>
      <c r="N1419" s="578"/>
      <c r="O1419" s="578"/>
      <c r="P1419" s="578"/>
      <c r="Q1419" s="578"/>
      <c r="R1419" s="591"/>
      <c r="S1419" s="578"/>
    </row>
    <row r="1420" spans="1:19" ht="24.75" x14ac:dyDescent="0.25">
      <c r="A1420" s="594" t="s">
        <v>1771</v>
      </c>
      <c r="B1420" s="579">
        <v>755</v>
      </c>
      <c r="C1420" s="580" t="s">
        <v>1689</v>
      </c>
      <c r="D1420" s="579" t="s">
        <v>159</v>
      </c>
      <c r="E1420" s="578">
        <v>5</v>
      </c>
      <c r="F1420" s="255">
        <v>145</v>
      </c>
      <c r="G1420" s="578">
        <v>725</v>
      </c>
      <c r="H1420" s="584">
        <v>300</v>
      </c>
      <c r="I1420" s="578"/>
      <c r="J1420" s="578"/>
      <c r="K1420" s="578">
        <v>100</v>
      </c>
      <c r="L1420" s="578"/>
      <c r="M1420" s="578"/>
      <c r="N1420" s="578">
        <v>100</v>
      </c>
      <c r="O1420" s="578"/>
      <c r="P1420" s="578"/>
      <c r="Q1420" s="578"/>
      <c r="R1420" s="591"/>
      <c r="S1420" s="578"/>
    </row>
    <row r="1421" spans="1:19" x14ac:dyDescent="0.25">
      <c r="A1421" s="594" t="s">
        <v>1771</v>
      </c>
      <c r="B1421" s="579">
        <v>755</v>
      </c>
      <c r="C1421" s="580" t="s">
        <v>674</v>
      </c>
      <c r="D1421" s="579" t="s">
        <v>159</v>
      </c>
      <c r="E1421" s="578">
        <v>1</v>
      </c>
      <c r="F1421" s="255">
        <v>189</v>
      </c>
      <c r="G1421" s="578">
        <v>189</v>
      </c>
      <c r="H1421" s="584">
        <v>1</v>
      </c>
      <c r="I1421" s="578"/>
      <c r="J1421" s="578"/>
      <c r="K1421" s="578"/>
      <c r="L1421" s="578"/>
      <c r="M1421" s="578"/>
      <c r="N1421" s="578"/>
      <c r="O1421" s="578"/>
      <c r="P1421" s="578"/>
      <c r="Q1421" s="578"/>
      <c r="R1421" s="591"/>
      <c r="S1421" s="578"/>
    </row>
    <row r="1422" spans="1:19" x14ac:dyDescent="0.25">
      <c r="A1422" s="594" t="s">
        <v>1771</v>
      </c>
      <c r="B1422" s="579">
        <v>755</v>
      </c>
      <c r="C1422" s="580" t="s">
        <v>1690</v>
      </c>
      <c r="D1422" s="579" t="s">
        <v>159</v>
      </c>
      <c r="E1422" s="578">
        <v>1</v>
      </c>
      <c r="F1422" s="579">
        <v>107.76</v>
      </c>
      <c r="G1422" s="578">
        <v>107.76</v>
      </c>
      <c r="H1422" s="584">
        <v>1</v>
      </c>
      <c r="I1422" s="578"/>
      <c r="J1422" s="578"/>
      <c r="K1422" s="578"/>
      <c r="L1422" s="578"/>
      <c r="M1422" s="578"/>
      <c r="N1422" s="578"/>
      <c r="O1422" s="578"/>
      <c r="P1422" s="578"/>
      <c r="Q1422" s="578"/>
      <c r="R1422" s="591"/>
      <c r="S1422" s="578"/>
    </row>
    <row r="1423" spans="1:19" x14ac:dyDescent="0.25">
      <c r="A1423" s="594" t="s">
        <v>1771</v>
      </c>
      <c r="B1423" s="579">
        <v>755</v>
      </c>
      <c r="C1423" s="580" t="s">
        <v>1691</v>
      </c>
      <c r="D1423" s="579" t="s">
        <v>126</v>
      </c>
      <c r="E1423" s="578">
        <v>100</v>
      </c>
      <c r="F1423" s="579">
        <v>36</v>
      </c>
      <c r="G1423" s="586">
        <v>3600</v>
      </c>
      <c r="H1423" s="584">
        <v>50</v>
      </c>
      <c r="I1423" s="578"/>
      <c r="J1423" s="578"/>
      <c r="K1423" s="578">
        <v>50</v>
      </c>
      <c r="L1423" s="578"/>
      <c r="M1423" s="578"/>
      <c r="N1423" s="578"/>
      <c r="O1423" s="578"/>
      <c r="P1423" s="578"/>
      <c r="Q1423" s="578"/>
      <c r="R1423" s="591"/>
      <c r="S1423" s="578"/>
    </row>
    <row r="1424" spans="1:19" x14ac:dyDescent="0.25">
      <c r="A1424" s="594" t="s">
        <v>1771</v>
      </c>
      <c r="B1424" s="579">
        <v>755</v>
      </c>
      <c r="C1424" s="580" t="s">
        <v>1692</v>
      </c>
      <c r="D1424" s="579" t="s">
        <v>159</v>
      </c>
      <c r="E1424" s="578">
        <v>1</v>
      </c>
      <c r="F1424" s="579">
        <v>417</v>
      </c>
      <c r="G1424" s="578">
        <v>415.63</v>
      </c>
      <c r="H1424" s="584">
        <v>1</v>
      </c>
      <c r="I1424" s="578"/>
      <c r="J1424" s="578"/>
      <c r="K1424" s="578"/>
      <c r="L1424" s="578"/>
      <c r="M1424" s="578"/>
      <c r="N1424" s="578"/>
      <c r="O1424" s="578"/>
      <c r="P1424" s="578"/>
      <c r="Q1424" s="578"/>
      <c r="R1424" s="591"/>
      <c r="S1424" s="578"/>
    </row>
    <row r="1425" spans="1:19" x14ac:dyDescent="0.25">
      <c r="A1425" s="594" t="s">
        <v>1771</v>
      </c>
      <c r="B1425" s="579">
        <v>755</v>
      </c>
      <c r="C1425" s="580" t="s">
        <v>676</v>
      </c>
      <c r="D1425" s="579" t="s">
        <v>126</v>
      </c>
      <c r="E1425" s="578">
        <v>6</v>
      </c>
      <c r="F1425" s="579">
        <v>13</v>
      </c>
      <c r="G1425" s="578">
        <v>78</v>
      </c>
      <c r="H1425" s="584">
        <v>6</v>
      </c>
      <c r="I1425" s="578"/>
      <c r="J1425" s="578"/>
      <c r="K1425" s="578"/>
      <c r="L1425" s="578"/>
      <c r="M1425" s="578"/>
      <c r="N1425" s="578"/>
      <c r="O1425" s="578"/>
      <c r="P1425" s="578"/>
      <c r="Q1425" s="578"/>
      <c r="R1425" s="591"/>
      <c r="S1425" s="578"/>
    </row>
    <row r="1426" spans="1:19" x14ac:dyDescent="0.25">
      <c r="A1426" s="752" t="s">
        <v>1771</v>
      </c>
      <c r="B1426" s="1449">
        <v>755</v>
      </c>
      <c r="C1426" s="1586" t="s">
        <v>543</v>
      </c>
      <c r="D1426" s="1449" t="s">
        <v>126</v>
      </c>
      <c r="E1426" s="1952">
        <v>6</v>
      </c>
      <c r="F1426" s="1449">
        <v>3.5</v>
      </c>
      <c r="G1426" s="1952">
        <v>21</v>
      </c>
      <c r="H1426" s="2083">
        <v>6</v>
      </c>
      <c r="I1426" s="1952"/>
      <c r="J1426" s="1952"/>
      <c r="K1426" s="1952"/>
      <c r="L1426" s="1952"/>
      <c r="M1426" s="1952"/>
      <c r="N1426" s="1952"/>
      <c r="O1426" s="1952"/>
      <c r="P1426" s="1952"/>
      <c r="Q1426" s="1952"/>
      <c r="R1426" s="2105"/>
      <c r="S1426" s="1952"/>
    </row>
    <row r="1427" spans="1:19" x14ac:dyDescent="0.25">
      <c r="A1427" s="594" t="s">
        <v>1771</v>
      </c>
      <c r="B1427" s="579">
        <v>755</v>
      </c>
      <c r="C1427" s="580" t="s">
        <v>687</v>
      </c>
      <c r="D1427" s="579" t="s">
        <v>146</v>
      </c>
      <c r="E1427" s="578">
        <v>2</v>
      </c>
      <c r="F1427" s="579">
        <v>54</v>
      </c>
      <c r="G1427" s="1836">
        <v>108</v>
      </c>
      <c r="H1427" s="584">
        <v>2</v>
      </c>
      <c r="I1427" s="578"/>
      <c r="J1427" s="578"/>
      <c r="K1427" s="578"/>
      <c r="L1427" s="578"/>
      <c r="M1427" s="578"/>
      <c r="N1427" s="578"/>
      <c r="O1427" s="578"/>
      <c r="P1427" s="578"/>
      <c r="Q1427" s="578"/>
      <c r="R1427" s="591"/>
      <c r="S1427" s="578"/>
    </row>
    <row r="1428" spans="1:19" x14ac:dyDescent="0.25">
      <c r="A1428" s="594" t="s">
        <v>1771</v>
      </c>
      <c r="B1428" s="579">
        <v>755</v>
      </c>
      <c r="C1428" s="580" t="s">
        <v>1693</v>
      </c>
      <c r="D1428" s="579" t="s">
        <v>126</v>
      </c>
      <c r="E1428" s="578">
        <v>3</v>
      </c>
      <c r="F1428" s="579">
        <v>41</v>
      </c>
      <c r="G1428" s="578">
        <v>123</v>
      </c>
      <c r="H1428" s="584">
        <v>3</v>
      </c>
      <c r="I1428" s="578"/>
      <c r="J1428" s="578"/>
      <c r="K1428" s="578"/>
      <c r="L1428" s="578"/>
      <c r="M1428" s="578"/>
      <c r="N1428" s="578"/>
      <c r="O1428" s="578"/>
      <c r="P1428" s="578"/>
      <c r="Q1428" s="578"/>
      <c r="R1428" s="591"/>
      <c r="S1428" s="578"/>
    </row>
    <row r="1429" spans="1:19" ht="36.75" x14ac:dyDescent="0.25">
      <c r="A1429" s="594" t="s">
        <v>1771</v>
      </c>
      <c r="B1429" s="579">
        <v>755</v>
      </c>
      <c r="C1429" s="580" t="s">
        <v>1439</v>
      </c>
      <c r="D1429" s="585" t="s">
        <v>686</v>
      </c>
      <c r="E1429" s="591">
        <v>20</v>
      </c>
      <c r="F1429" s="591">
        <v>27</v>
      </c>
      <c r="G1429" s="591">
        <v>540</v>
      </c>
      <c r="H1429" s="577">
        <v>10</v>
      </c>
      <c r="I1429" s="591"/>
      <c r="J1429" s="591"/>
      <c r="K1429" s="591">
        <v>10</v>
      </c>
      <c r="L1429" s="591"/>
      <c r="M1429" s="591"/>
      <c r="N1429" s="591"/>
      <c r="O1429" s="591"/>
      <c r="P1429" s="591"/>
      <c r="Q1429" s="591"/>
      <c r="R1429" s="591"/>
      <c r="S1429" s="591"/>
    </row>
    <row r="1430" spans="1:19" x14ac:dyDescent="0.25">
      <c r="A1430" s="594" t="s">
        <v>1771</v>
      </c>
      <c r="B1430" s="579">
        <v>755</v>
      </c>
      <c r="C1430" s="580" t="s">
        <v>1694</v>
      </c>
      <c r="D1430" s="579" t="s">
        <v>148</v>
      </c>
      <c r="E1430" s="578">
        <v>2</v>
      </c>
      <c r="F1430" s="255">
        <v>43</v>
      </c>
      <c r="G1430" s="578">
        <v>86</v>
      </c>
      <c r="H1430" s="584">
        <v>2</v>
      </c>
      <c r="I1430" s="578"/>
      <c r="J1430" s="578"/>
      <c r="K1430" s="578"/>
      <c r="L1430" s="578"/>
      <c r="M1430" s="578"/>
      <c r="N1430" s="578"/>
      <c r="O1430" s="578"/>
      <c r="P1430" s="578"/>
      <c r="Q1430" s="578"/>
      <c r="R1430" s="591"/>
      <c r="S1430" s="578"/>
    </row>
    <row r="1431" spans="1:19" x14ac:dyDescent="0.25">
      <c r="A1431" s="594" t="s">
        <v>1771</v>
      </c>
      <c r="B1431" s="579">
        <v>755</v>
      </c>
      <c r="C1431" s="580" t="s">
        <v>1289</v>
      </c>
      <c r="D1431" s="579" t="s">
        <v>84</v>
      </c>
      <c r="E1431" s="578">
        <v>6</v>
      </c>
      <c r="F1431" s="255">
        <v>39</v>
      </c>
      <c r="G1431" s="578">
        <v>234</v>
      </c>
      <c r="H1431" s="584">
        <v>6</v>
      </c>
      <c r="I1431" s="578"/>
      <c r="J1431" s="578"/>
      <c r="K1431" s="578"/>
      <c r="L1431" s="578"/>
      <c r="M1431" s="578"/>
      <c r="N1431" s="578"/>
      <c r="O1431" s="578"/>
      <c r="P1431" s="578"/>
      <c r="Q1431" s="578"/>
      <c r="R1431" s="591"/>
      <c r="S1431" s="578"/>
    </row>
    <row r="1432" spans="1:19" x14ac:dyDescent="0.25">
      <c r="A1432" s="594" t="s">
        <v>1771</v>
      </c>
      <c r="B1432" s="579">
        <v>755</v>
      </c>
      <c r="C1432" s="580" t="s">
        <v>546</v>
      </c>
      <c r="D1432" s="579" t="s">
        <v>126</v>
      </c>
      <c r="E1432" s="578">
        <v>10</v>
      </c>
      <c r="F1432" s="255">
        <v>13</v>
      </c>
      <c r="G1432" s="578">
        <v>130</v>
      </c>
      <c r="H1432" s="584">
        <v>5</v>
      </c>
      <c r="I1432" s="578"/>
      <c r="J1432" s="578"/>
      <c r="K1432" s="578">
        <v>5</v>
      </c>
      <c r="L1432" s="578"/>
      <c r="M1432" s="578"/>
      <c r="N1432" s="578"/>
      <c r="O1432" s="578"/>
      <c r="P1432" s="578"/>
      <c r="Q1432" s="578"/>
      <c r="R1432" s="591"/>
      <c r="S1432" s="578"/>
    </row>
    <row r="1433" spans="1:19" x14ac:dyDescent="0.25">
      <c r="A1433" s="594" t="s">
        <v>1771</v>
      </c>
      <c r="B1433" s="579">
        <v>755</v>
      </c>
      <c r="C1433" s="580" t="s">
        <v>1290</v>
      </c>
      <c r="D1433" s="579" t="s">
        <v>126</v>
      </c>
      <c r="E1433" s="578">
        <v>10</v>
      </c>
      <c r="F1433" s="255">
        <v>13</v>
      </c>
      <c r="G1433" s="578">
        <v>130</v>
      </c>
      <c r="H1433" s="584">
        <v>5</v>
      </c>
      <c r="I1433" s="578"/>
      <c r="J1433" s="578"/>
      <c r="K1433" s="578">
        <v>5</v>
      </c>
      <c r="L1433" s="578"/>
      <c r="M1433" s="578"/>
      <c r="N1433" s="578"/>
      <c r="O1433" s="578"/>
      <c r="P1433" s="578"/>
      <c r="Q1433" s="578"/>
      <c r="R1433" s="591"/>
      <c r="S1433" s="578"/>
    </row>
    <row r="1434" spans="1:19" x14ac:dyDescent="0.25">
      <c r="A1434" s="594" t="s">
        <v>1771</v>
      </c>
      <c r="B1434" s="579">
        <v>755</v>
      </c>
      <c r="C1434" s="580" t="s">
        <v>1291</v>
      </c>
      <c r="D1434" s="579" t="s">
        <v>126</v>
      </c>
      <c r="E1434" s="578">
        <v>6</v>
      </c>
      <c r="F1434" s="255">
        <v>13</v>
      </c>
      <c r="G1434" s="578">
        <v>130</v>
      </c>
      <c r="H1434" s="584">
        <v>3</v>
      </c>
      <c r="I1434" s="578"/>
      <c r="J1434" s="578"/>
      <c r="K1434" s="578">
        <v>3</v>
      </c>
      <c r="L1434" s="578"/>
      <c r="M1434" s="578"/>
      <c r="N1434" s="578"/>
      <c r="O1434" s="578"/>
      <c r="P1434" s="578"/>
      <c r="Q1434" s="578"/>
      <c r="R1434" s="591"/>
      <c r="S1434" s="578"/>
    </row>
    <row r="1435" spans="1:19" x14ac:dyDescent="0.25">
      <c r="A1435" s="594" t="s">
        <v>1771</v>
      </c>
      <c r="B1435" s="579">
        <v>755</v>
      </c>
      <c r="C1435" s="580" t="s">
        <v>1695</v>
      </c>
      <c r="D1435" s="579" t="s">
        <v>126</v>
      </c>
      <c r="E1435" s="578">
        <v>12</v>
      </c>
      <c r="F1435" s="255">
        <v>15</v>
      </c>
      <c r="G1435" s="578">
        <v>180</v>
      </c>
      <c r="H1435" s="584">
        <v>6</v>
      </c>
      <c r="I1435" s="578"/>
      <c r="J1435" s="578"/>
      <c r="K1435" s="578">
        <v>6</v>
      </c>
      <c r="L1435" s="578"/>
      <c r="M1435" s="578"/>
      <c r="N1435" s="578"/>
      <c r="O1435" s="578"/>
      <c r="P1435" s="578"/>
      <c r="Q1435" s="578"/>
      <c r="R1435" s="591"/>
      <c r="S1435" s="578"/>
    </row>
    <row r="1436" spans="1:19" x14ac:dyDescent="0.25">
      <c r="A1436" s="594" t="s">
        <v>1771</v>
      </c>
      <c r="B1436" s="579">
        <v>755</v>
      </c>
      <c r="C1436" s="580" t="s">
        <v>1696</v>
      </c>
      <c r="D1436" s="579" t="s">
        <v>126</v>
      </c>
      <c r="E1436" s="578">
        <v>12</v>
      </c>
      <c r="F1436" s="255">
        <v>15</v>
      </c>
      <c r="G1436" s="578">
        <v>180</v>
      </c>
      <c r="H1436" s="584">
        <v>6</v>
      </c>
      <c r="I1436" s="578"/>
      <c r="J1436" s="578"/>
      <c r="K1436" s="578">
        <v>6</v>
      </c>
      <c r="L1436" s="578"/>
      <c r="M1436" s="578"/>
      <c r="N1436" s="578"/>
      <c r="O1436" s="578"/>
      <c r="P1436" s="578"/>
      <c r="Q1436" s="578"/>
      <c r="R1436" s="591"/>
      <c r="S1436" s="578"/>
    </row>
    <row r="1437" spans="1:19" x14ac:dyDescent="0.25">
      <c r="A1437" s="594" t="s">
        <v>1771</v>
      </c>
      <c r="B1437" s="579">
        <v>755</v>
      </c>
      <c r="C1437" s="580" t="s">
        <v>1697</v>
      </c>
      <c r="D1437" s="579" t="s">
        <v>126</v>
      </c>
      <c r="E1437" s="578">
        <v>6</v>
      </c>
      <c r="F1437" s="255">
        <v>15</v>
      </c>
      <c r="G1437" s="578">
        <v>90</v>
      </c>
      <c r="H1437" s="584">
        <v>6</v>
      </c>
      <c r="I1437" s="578"/>
      <c r="J1437" s="578"/>
      <c r="K1437" s="578"/>
      <c r="L1437" s="578"/>
      <c r="M1437" s="578"/>
      <c r="N1437" s="578"/>
      <c r="O1437" s="578"/>
      <c r="P1437" s="578"/>
      <c r="Q1437" s="578"/>
      <c r="R1437" s="591"/>
      <c r="S1437" s="578"/>
    </row>
    <row r="1438" spans="1:19" x14ac:dyDescent="0.25">
      <c r="A1438" s="594" t="s">
        <v>1771</v>
      </c>
      <c r="B1438" s="579">
        <v>755</v>
      </c>
      <c r="C1438" s="580" t="s">
        <v>1698</v>
      </c>
      <c r="D1438" s="585" t="s">
        <v>134</v>
      </c>
      <c r="E1438" s="591">
        <v>2</v>
      </c>
      <c r="F1438" s="591">
        <v>38</v>
      </c>
      <c r="G1438" s="591">
        <v>76</v>
      </c>
      <c r="H1438" s="577">
        <v>2</v>
      </c>
      <c r="I1438" s="591"/>
      <c r="J1438" s="591"/>
      <c r="K1438" s="591"/>
      <c r="L1438" s="591"/>
      <c r="M1438" s="591"/>
      <c r="N1438" s="591"/>
      <c r="O1438" s="591"/>
      <c r="P1438" s="591"/>
      <c r="Q1438" s="591"/>
      <c r="R1438" s="591"/>
      <c r="S1438" s="591"/>
    </row>
    <row r="1439" spans="1:19" x14ac:dyDescent="0.25">
      <c r="A1439" s="594" t="s">
        <v>1771</v>
      </c>
      <c r="B1439" s="579">
        <v>755</v>
      </c>
      <c r="C1439" s="580" t="s">
        <v>1699</v>
      </c>
      <c r="D1439" s="585" t="s">
        <v>157</v>
      </c>
      <c r="E1439" s="591">
        <v>50</v>
      </c>
      <c r="F1439" s="591">
        <v>110</v>
      </c>
      <c r="G1439" s="2036">
        <v>5500</v>
      </c>
      <c r="H1439" s="577">
        <v>20</v>
      </c>
      <c r="I1439" s="591"/>
      <c r="J1439" s="591"/>
      <c r="K1439" s="591">
        <v>10</v>
      </c>
      <c r="L1439" s="591"/>
      <c r="M1439" s="591"/>
      <c r="N1439" s="591">
        <v>10</v>
      </c>
      <c r="O1439" s="591"/>
      <c r="P1439" s="591"/>
      <c r="Q1439" s="591">
        <v>10</v>
      </c>
      <c r="R1439" s="591"/>
      <c r="S1439" s="591"/>
    </row>
    <row r="1440" spans="1:19" ht="24.75" x14ac:dyDescent="0.25">
      <c r="A1440" s="594" t="s">
        <v>1771</v>
      </c>
      <c r="B1440" s="579">
        <v>755</v>
      </c>
      <c r="C1440" s="580" t="s">
        <v>547</v>
      </c>
      <c r="D1440" s="579" t="s">
        <v>157</v>
      </c>
      <c r="E1440" s="578">
        <v>50</v>
      </c>
      <c r="F1440" s="255">
        <v>128</v>
      </c>
      <c r="G1440" s="586">
        <v>6400</v>
      </c>
      <c r="H1440" s="584">
        <v>20</v>
      </c>
      <c r="I1440" s="578"/>
      <c r="J1440" s="578"/>
      <c r="K1440" s="578">
        <v>10</v>
      </c>
      <c r="L1440" s="578"/>
      <c r="M1440" s="578"/>
      <c r="N1440" s="578">
        <v>10</v>
      </c>
      <c r="O1440" s="578"/>
      <c r="P1440" s="578"/>
      <c r="Q1440" s="578">
        <v>10</v>
      </c>
      <c r="R1440" s="591"/>
      <c r="S1440" s="578"/>
    </row>
    <row r="1441" spans="1:19" x14ac:dyDescent="0.25">
      <c r="A1441" s="594" t="s">
        <v>1771</v>
      </c>
      <c r="B1441" s="579">
        <v>755</v>
      </c>
      <c r="C1441" s="580" t="s">
        <v>667</v>
      </c>
      <c r="D1441" s="579" t="s">
        <v>159</v>
      </c>
      <c r="E1441" s="578">
        <v>6</v>
      </c>
      <c r="F1441" s="255">
        <v>68</v>
      </c>
      <c r="G1441" s="578">
        <v>408</v>
      </c>
      <c r="H1441" s="584">
        <v>6</v>
      </c>
      <c r="I1441" s="578"/>
      <c r="J1441" s="578"/>
      <c r="K1441" s="578"/>
      <c r="L1441" s="578"/>
      <c r="M1441" s="578"/>
      <c r="N1441" s="578"/>
      <c r="O1441" s="578"/>
      <c r="P1441" s="578"/>
      <c r="Q1441" s="578"/>
      <c r="R1441" s="591"/>
      <c r="S1441" s="578"/>
    </row>
    <row r="1442" spans="1:19" x14ac:dyDescent="0.25">
      <c r="A1442" s="594" t="s">
        <v>1771</v>
      </c>
      <c r="B1442" s="579">
        <v>755</v>
      </c>
      <c r="C1442" s="580" t="s">
        <v>843</v>
      </c>
      <c r="D1442" s="579" t="s">
        <v>159</v>
      </c>
      <c r="E1442" s="578">
        <v>6</v>
      </c>
      <c r="F1442" s="255">
        <v>13</v>
      </c>
      <c r="G1442" s="578">
        <v>78</v>
      </c>
      <c r="H1442" s="584">
        <v>6</v>
      </c>
      <c r="I1442" s="578"/>
      <c r="J1442" s="578"/>
      <c r="K1442" s="578"/>
      <c r="L1442" s="578"/>
      <c r="M1442" s="578"/>
      <c r="N1442" s="578"/>
      <c r="O1442" s="578"/>
      <c r="P1442" s="578"/>
      <c r="Q1442" s="578"/>
      <c r="R1442" s="591"/>
      <c r="S1442" s="578"/>
    </row>
    <row r="1443" spans="1:19" x14ac:dyDescent="0.25">
      <c r="A1443" s="594" t="s">
        <v>1771</v>
      </c>
      <c r="B1443" s="579">
        <v>755</v>
      </c>
      <c r="C1443" s="580" t="s">
        <v>1700</v>
      </c>
      <c r="D1443" s="579" t="s">
        <v>159</v>
      </c>
      <c r="E1443" s="578">
        <v>6</v>
      </c>
      <c r="F1443" s="255">
        <v>7</v>
      </c>
      <c r="G1443" s="578">
        <v>42</v>
      </c>
      <c r="H1443" s="584">
        <v>6</v>
      </c>
      <c r="I1443" s="578"/>
      <c r="J1443" s="578"/>
      <c r="K1443" s="578"/>
      <c r="L1443" s="578"/>
      <c r="M1443" s="578"/>
      <c r="N1443" s="578"/>
      <c r="O1443" s="578"/>
      <c r="P1443" s="578"/>
      <c r="Q1443" s="578"/>
      <c r="R1443" s="591"/>
      <c r="S1443" s="578"/>
    </row>
    <row r="1444" spans="1:19" x14ac:dyDescent="0.25">
      <c r="A1444" s="594" t="s">
        <v>1771</v>
      </c>
      <c r="B1444" s="579">
        <v>755</v>
      </c>
      <c r="C1444" s="580" t="s">
        <v>549</v>
      </c>
      <c r="D1444" s="579" t="s">
        <v>159</v>
      </c>
      <c r="E1444" s="578">
        <v>60</v>
      </c>
      <c r="F1444" s="255">
        <v>25</v>
      </c>
      <c r="G1444" s="586">
        <v>1500</v>
      </c>
      <c r="H1444" s="584">
        <v>20</v>
      </c>
      <c r="I1444" s="578"/>
      <c r="J1444" s="578"/>
      <c r="K1444" s="578">
        <v>10</v>
      </c>
      <c r="L1444" s="578"/>
      <c r="M1444" s="578"/>
      <c r="N1444" s="578">
        <v>10</v>
      </c>
      <c r="O1444" s="578"/>
      <c r="P1444" s="578"/>
      <c r="Q1444" s="578">
        <v>10</v>
      </c>
      <c r="R1444" s="591"/>
      <c r="S1444" s="578"/>
    </row>
    <row r="1445" spans="1:19" ht="24.75" x14ac:dyDescent="0.25">
      <c r="A1445" s="594" t="s">
        <v>1771</v>
      </c>
      <c r="B1445" s="579">
        <v>755</v>
      </c>
      <c r="C1445" s="580" t="s">
        <v>550</v>
      </c>
      <c r="D1445" s="579" t="s">
        <v>148</v>
      </c>
      <c r="E1445" s="578">
        <v>2</v>
      </c>
      <c r="F1445" s="587">
        <v>21</v>
      </c>
      <c r="G1445" s="578">
        <v>42</v>
      </c>
      <c r="H1445" s="584"/>
      <c r="I1445" s="578"/>
      <c r="J1445" s="578"/>
      <c r="K1445" s="578"/>
      <c r="L1445" s="578"/>
      <c r="M1445" s="578"/>
      <c r="N1445" s="578"/>
      <c r="O1445" s="578"/>
      <c r="P1445" s="578"/>
      <c r="Q1445" s="578"/>
      <c r="R1445" s="591"/>
      <c r="S1445" s="578"/>
    </row>
    <row r="1446" spans="1:19" x14ac:dyDescent="0.25">
      <c r="A1446" s="594" t="s">
        <v>1771</v>
      </c>
      <c r="B1446" s="579">
        <v>755</v>
      </c>
      <c r="C1446" s="580" t="s">
        <v>1701</v>
      </c>
      <c r="D1446" s="579" t="s">
        <v>164</v>
      </c>
      <c r="E1446" s="578">
        <v>12</v>
      </c>
      <c r="F1446" s="587">
        <v>52</v>
      </c>
      <c r="G1446" s="578">
        <v>624</v>
      </c>
      <c r="H1446" s="584">
        <v>12</v>
      </c>
      <c r="I1446" s="578"/>
      <c r="J1446" s="578"/>
      <c r="K1446" s="578"/>
      <c r="L1446" s="578"/>
      <c r="M1446" s="578"/>
      <c r="N1446" s="578"/>
      <c r="O1446" s="578"/>
      <c r="P1446" s="578"/>
      <c r="Q1446" s="578"/>
      <c r="R1446" s="591"/>
      <c r="S1446" s="578"/>
    </row>
    <row r="1447" spans="1:19" ht="24.75" x14ac:dyDescent="0.25">
      <c r="A1447" s="594" t="s">
        <v>1771</v>
      </c>
      <c r="B1447" s="579">
        <v>755</v>
      </c>
      <c r="C1447" s="580" t="s">
        <v>1702</v>
      </c>
      <c r="D1447" s="579" t="s">
        <v>229</v>
      </c>
      <c r="E1447" s="579">
        <v>3</v>
      </c>
      <c r="F1447" s="579">
        <v>77</v>
      </c>
      <c r="G1447" s="578">
        <v>231</v>
      </c>
      <c r="H1447" s="579">
        <v>3</v>
      </c>
      <c r="I1447" s="578"/>
      <c r="J1447" s="578"/>
      <c r="K1447" s="578"/>
      <c r="L1447" s="578"/>
      <c r="M1447" s="578"/>
      <c r="N1447" s="578"/>
      <c r="O1447" s="578"/>
      <c r="P1447" s="578"/>
      <c r="Q1447" s="578"/>
      <c r="R1447" s="591"/>
      <c r="S1447" s="578"/>
    </row>
    <row r="1448" spans="1:19" ht="24.75" x14ac:dyDescent="0.25">
      <c r="A1448" s="594" t="s">
        <v>1771</v>
      </c>
      <c r="B1448" s="579">
        <v>755</v>
      </c>
      <c r="C1448" s="580" t="s">
        <v>1703</v>
      </c>
      <c r="D1448" s="579" t="s">
        <v>229</v>
      </c>
      <c r="E1448" s="579">
        <v>3</v>
      </c>
      <c r="F1448" s="579">
        <v>102</v>
      </c>
      <c r="G1448" s="578">
        <v>306</v>
      </c>
      <c r="H1448" s="579">
        <v>3</v>
      </c>
      <c r="I1448" s="578"/>
      <c r="J1448" s="578"/>
      <c r="K1448" s="578"/>
      <c r="L1448" s="578"/>
      <c r="M1448" s="578"/>
      <c r="N1448" s="578"/>
      <c r="O1448" s="578"/>
      <c r="P1448" s="578"/>
      <c r="Q1448" s="578"/>
      <c r="R1448" s="591"/>
      <c r="S1448" s="578"/>
    </row>
    <row r="1449" spans="1:19" x14ac:dyDescent="0.25">
      <c r="A1449" s="594" t="s">
        <v>1771</v>
      </c>
      <c r="B1449" s="579">
        <v>755</v>
      </c>
      <c r="C1449" s="580" t="s">
        <v>1704</v>
      </c>
      <c r="D1449" s="579" t="s">
        <v>126</v>
      </c>
      <c r="E1449" s="579">
        <v>1</v>
      </c>
      <c r="F1449" s="579">
        <v>12</v>
      </c>
      <c r="G1449" s="579">
        <v>12</v>
      </c>
      <c r="H1449" s="579">
        <v>1</v>
      </c>
      <c r="I1449" s="578"/>
      <c r="J1449" s="578"/>
      <c r="K1449" s="578"/>
      <c r="L1449" s="578"/>
      <c r="M1449" s="578"/>
      <c r="N1449" s="578"/>
      <c r="O1449" s="578"/>
      <c r="P1449" s="578"/>
      <c r="Q1449" s="578"/>
      <c r="R1449" s="591"/>
      <c r="S1449" s="578"/>
    </row>
    <row r="1450" spans="1:19" ht="24.75" x14ac:dyDescent="0.25">
      <c r="A1450" s="594" t="s">
        <v>1771</v>
      </c>
      <c r="B1450" s="579">
        <v>755</v>
      </c>
      <c r="C1450" s="580" t="s">
        <v>1705</v>
      </c>
      <c r="D1450" s="579" t="s">
        <v>229</v>
      </c>
      <c r="E1450" s="579">
        <v>1</v>
      </c>
      <c r="F1450" s="579">
        <v>153</v>
      </c>
      <c r="G1450" s="579">
        <v>153</v>
      </c>
      <c r="H1450" s="579">
        <v>1</v>
      </c>
      <c r="I1450" s="578"/>
      <c r="J1450" s="578"/>
      <c r="K1450" s="578"/>
      <c r="L1450" s="578"/>
      <c r="M1450" s="578"/>
      <c r="N1450" s="578"/>
      <c r="O1450" s="578"/>
      <c r="P1450" s="578"/>
      <c r="Q1450" s="578"/>
      <c r="R1450" s="591"/>
      <c r="S1450" s="578"/>
    </row>
    <row r="1451" spans="1:19" x14ac:dyDescent="0.25">
      <c r="A1451" s="594" t="s">
        <v>1771</v>
      </c>
      <c r="B1451" s="579">
        <v>755</v>
      </c>
      <c r="C1451" s="580" t="s">
        <v>1706</v>
      </c>
      <c r="D1451" s="579" t="s">
        <v>126</v>
      </c>
      <c r="E1451" s="579">
        <v>10</v>
      </c>
      <c r="F1451" s="579">
        <v>12</v>
      </c>
      <c r="G1451" s="578">
        <v>120</v>
      </c>
      <c r="H1451" s="579">
        <v>10</v>
      </c>
      <c r="I1451" s="578"/>
      <c r="J1451" s="578"/>
      <c r="K1451" s="578"/>
      <c r="L1451" s="578"/>
      <c r="M1451" s="578"/>
      <c r="N1451" s="578"/>
      <c r="O1451" s="578"/>
      <c r="P1451" s="578"/>
      <c r="Q1451" s="578"/>
      <c r="R1451" s="591"/>
      <c r="S1451" s="578"/>
    </row>
    <row r="1452" spans="1:19" ht="24.75" x14ac:dyDescent="0.25">
      <c r="A1452" s="594" t="s">
        <v>1771</v>
      </c>
      <c r="B1452" s="579">
        <v>755</v>
      </c>
      <c r="C1452" s="580" t="s">
        <v>1707</v>
      </c>
      <c r="D1452" s="579" t="s">
        <v>126</v>
      </c>
      <c r="E1452" s="579">
        <v>1</v>
      </c>
      <c r="F1452" s="579">
        <v>235</v>
      </c>
      <c r="G1452" s="579">
        <v>235</v>
      </c>
      <c r="H1452" s="579">
        <v>1</v>
      </c>
      <c r="I1452" s="578"/>
      <c r="J1452" s="578"/>
      <c r="K1452" s="578"/>
      <c r="L1452" s="578"/>
      <c r="M1452" s="578"/>
      <c r="N1452" s="578"/>
      <c r="O1452" s="578"/>
      <c r="P1452" s="578"/>
      <c r="Q1452" s="578"/>
      <c r="R1452" s="591"/>
      <c r="S1452" s="578"/>
    </row>
    <row r="1453" spans="1:19" ht="24.75" x14ac:dyDescent="0.25">
      <c r="A1453" s="594" t="s">
        <v>1771</v>
      </c>
      <c r="B1453" s="579">
        <v>755</v>
      </c>
      <c r="C1453" s="580" t="s">
        <v>1708</v>
      </c>
      <c r="D1453" s="579" t="s">
        <v>126</v>
      </c>
      <c r="E1453" s="579">
        <v>1</v>
      </c>
      <c r="F1453" s="579">
        <v>265</v>
      </c>
      <c r="G1453" s="579">
        <v>265</v>
      </c>
      <c r="H1453" s="579">
        <v>1</v>
      </c>
      <c r="I1453" s="578"/>
      <c r="J1453" s="578"/>
      <c r="K1453" s="578"/>
      <c r="L1453" s="578"/>
      <c r="M1453" s="578"/>
      <c r="N1453" s="578"/>
      <c r="O1453" s="578"/>
      <c r="P1453" s="578"/>
      <c r="Q1453" s="578"/>
      <c r="R1453" s="591"/>
      <c r="S1453" s="578"/>
    </row>
    <row r="1454" spans="1:19" x14ac:dyDescent="0.25">
      <c r="A1454" s="594" t="s">
        <v>1771</v>
      </c>
      <c r="B1454" s="579">
        <v>755</v>
      </c>
      <c r="C1454" s="580" t="s">
        <v>1709</v>
      </c>
      <c r="D1454" s="579" t="s">
        <v>126</v>
      </c>
      <c r="E1454" s="579">
        <v>10</v>
      </c>
      <c r="F1454" s="579">
        <v>27</v>
      </c>
      <c r="G1454" s="578">
        <v>270</v>
      </c>
      <c r="H1454" s="579">
        <v>10</v>
      </c>
      <c r="I1454" s="578"/>
      <c r="J1454" s="578"/>
      <c r="K1454" s="578"/>
      <c r="L1454" s="578"/>
      <c r="M1454" s="578"/>
      <c r="N1454" s="578"/>
      <c r="O1454" s="578"/>
      <c r="P1454" s="578"/>
      <c r="Q1454" s="578"/>
      <c r="R1454" s="591"/>
      <c r="S1454" s="578"/>
    </row>
    <row r="1455" spans="1:19" ht="24.75" x14ac:dyDescent="0.25">
      <c r="A1455" s="594" t="s">
        <v>1771</v>
      </c>
      <c r="B1455" s="579">
        <v>755</v>
      </c>
      <c r="C1455" s="580" t="s">
        <v>1710</v>
      </c>
      <c r="D1455" s="579" t="s">
        <v>159</v>
      </c>
      <c r="E1455" s="579">
        <v>1</v>
      </c>
      <c r="F1455" s="579">
        <v>107</v>
      </c>
      <c r="G1455" s="578">
        <v>106.03</v>
      </c>
      <c r="H1455" s="579">
        <v>1</v>
      </c>
      <c r="I1455" s="578"/>
      <c r="J1455" s="578"/>
      <c r="K1455" s="578"/>
      <c r="L1455" s="578"/>
      <c r="M1455" s="578"/>
      <c r="N1455" s="578"/>
      <c r="O1455" s="578"/>
      <c r="P1455" s="578"/>
      <c r="Q1455" s="578"/>
      <c r="R1455" s="591"/>
      <c r="S1455" s="578"/>
    </row>
    <row r="1456" spans="1:19" x14ac:dyDescent="0.25">
      <c r="A1456" s="594" t="s">
        <v>1771</v>
      </c>
      <c r="B1456" s="579">
        <v>755</v>
      </c>
      <c r="C1456" s="580" t="s">
        <v>1711</v>
      </c>
      <c r="D1456" s="579" t="s">
        <v>126</v>
      </c>
      <c r="E1456" s="579">
        <v>6</v>
      </c>
      <c r="F1456" s="579">
        <v>3</v>
      </c>
      <c r="G1456" s="578">
        <v>18</v>
      </c>
      <c r="H1456" s="579">
        <v>6</v>
      </c>
      <c r="I1456" s="578"/>
      <c r="J1456" s="578"/>
      <c r="K1456" s="578"/>
      <c r="L1456" s="578"/>
      <c r="M1456" s="578"/>
      <c r="N1456" s="578"/>
      <c r="O1456" s="578"/>
      <c r="P1456" s="578"/>
      <c r="Q1456" s="578"/>
      <c r="R1456" s="591"/>
      <c r="S1456" s="578"/>
    </row>
    <row r="1457" spans="1:19" x14ac:dyDescent="0.25">
      <c r="A1457" s="594" t="s">
        <v>1771</v>
      </c>
      <c r="B1457" s="579">
        <v>755</v>
      </c>
      <c r="C1457" s="580" t="s">
        <v>816</v>
      </c>
      <c r="D1457" s="579" t="s">
        <v>126</v>
      </c>
      <c r="E1457" s="579">
        <v>6</v>
      </c>
      <c r="F1457" s="579">
        <v>20</v>
      </c>
      <c r="G1457" s="578">
        <v>120</v>
      </c>
      <c r="H1457" s="584">
        <v>6</v>
      </c>
      <c r="I1457" s="578"/>
      <c r="J1457" s="578"/>
      <c r="K1457" s="578"/>
      <c r="L1457" s="578"/>
      <c r="M1457" s="578"/>
      <c r="N1457" s="578"/>
      <c r="O1457" s="578"/>
      <c r="P1457" s="578"/>
      <c r="Q1457" s="578"/>
      <c r="R1457" s="591"/>
      <c r="S1457" s="578"/>
    </row>
    <row r="1458" spans="1:19" x14ac:dyDescent="0.25">
      <c r="A1458" s="594" t="s">
        <v>1771</v>
      </c>
      <c r="B1458" s="579">
        <v>755</v>
      </c>
      <c r="C1458" s="580" t="s">
        <v>552</v>
      </c>
      <c r="D1458" s="585" t="s">
        <v>126</v>
      </c>
      <c r="E1458" s="591">
        <v>20</v>
      </c>
      <c r="F1458" s="591">
        <v>44</v>
      </c>
      <c r="G1458" s="591">
        <v>880</v>
      </c>
      <c r="H1458" s="577">
        <v>10</v>
      </c>
      <c r="I1458" s="591"/>
      <c r="J1458" s="591"/>
      <c r="K1458" s="591">
        <v>5</v>
      </c>
      <c r="L1458" s="591"/>
      <c r="M1458" s="591"/>
      <c r="N1458" s="591">
        <v>5</v>
      </c>
      <c r="O1458" s="591"/>
      <c r="P1458" s="591"/>
      <c r="Q1458" s="591"/>
      <c r="R1458" s="591"/>
      <c r="S1458" s="591"/>
    </row>
    <row r="1459" spans="1:19" x14ac:dyDescent="0.25">
      <c r="A1459" s="752" t="s">
        <v>1771</v>
      </c>
      <c r="B1459" s="1449">
        <v>755</v>
      </c>
      <c r="C1459" s="1586" t="s">
        <v>553</v>
      </c>
      <c r="D1459" s="1615" t="s">
        <v>134</v>
      </c>
      <c r="E1459" s="2105">
        <v>2</v>
      </c>
      <c r="F1459" s="2105">
        <v>24</v>
      </c>
      <c r="G1459" s="2105">
        <v>48</v>
      </c>
      <c r="H1459" s="2734">
        <v>2</v>
      </c>
      <c r="I1459" s="2105"/>
      <c r="J1459" s="2105"/>
      <c r="K1459" s="2105"/>
      <c r="L1459" s="2105"/>
      <c r="M1459" s="2105"/>
      <c r="N1459" s="2105"/>
      <c r="O1459" s="2105"/>
      <c r="P1459" s="2105"/>
      <c r="Q1459" s="2105"/>
      <c r="R1459" s="2105"/>
      <c r="S1459" s="2105"/>
    </row>
    <row r="1460" spans="1:19" x14ac:dyDescent="0.25">
      <c r="A1460" s="752" t="s">
        <v>1771</v>
      </c>
      <c r="B1460" s="1449">
        <v>755</v>
      </c>
      <c r="C1460" s="1586" t="s">
        <v>672</v>
      </c>
      <c r="D1460" s="1615" t="s">
        <v>159</v>
      </c>
      <c r="E1460" s="2105">
        <v>4</v>
      </c>
      <c r="F1460" s="2105">
        <v>24</v>
      </c>
      <c r="G1460" s="2105">
        <v>96</v>
      </c>
      <c r="H1460" s="2734">
        <v>4</v>
      </c>
      <c r="I1460" s="2105"/>
      <c r="J1460" s="2105"/>
      <c r="K1460" s="2105"/>
      <c r="L1460" s="2105"/>
      <c r="M1460" s="2105"/>
      <c r="N1460" s="2105"/>
      <c r="O1460" s="2105"/>
      <c r="P1460" s="2105"/>
      <c r="Q1460" s="2105"/>
      <c r="R1460" s="2105"/>
      <c r="S1460" s="2105"/>
    </row>
    <row r="1461" spans="1:19" ht="60.75" x14ac:dyDescent="0.25">
      <c r="A1461" s="594" t="s">
        <v>1771</v>
      </c>
      <c r="B1461" s="1429">
        <v>755</v>
      </c>
      <c r="C1461" s="1294" t="s">
        <v>1712</v>
      </c>
      <c r="D1461" s="1301" t="s">
        <v>159</v>
      </c>
      <c r="E1461" s="591">
        <v>4</v>
      </c>
      <c r="F1461" s="591">
        <v>32</v>
      </c>
      <c r="G1461" s="1302">
        <v>128</v>
      </c>
      <c r="H1461" s="1307">
        <v>4</v>
      </c>
      <c r="I1461" s="1302"/>
      <c r="J1461" s="1302"/>
      <c r="K1461" s="1302"/>
      <c r="L1461" s="1302"/>
      <c r="M1461" s="1302"/>
      <c r="N1461" s="1302"/>
      <c r="O1461" s="1302"/>
      <c r="P1461" s="1302"/>
      <c r="Q1461" s="1302"/>
      <c r="R1461" s="1302"/>
      <c r="S1461" s="1302"/>
    </row>
    <row r="1462" spans="1:19" x14ac:dyDescent="0.25">
      <c r="A1462" s="594" t="s">
        <v>1771</v>
      </c>
      <c r="B1462" s="1429">
        <v>755</v>
      </c>
      <c r="C1462" s="1294" t="s">
        <v>1713</v>
      </c>
      <c r="D1462" s="1429" t="s">
        <v>88</v>
      </c>
      <c r="E1462" s="578">
        <v>6</v>
      </c>
      <c r="F1462" s="579">
        <v>50</v>
      </c>
      <c r="G1462" s="1906">
        <v>30</v>
      </c>
      <c r="H1462" s="2070">
        <v>3</v>
      </c>
      <c r="I1462" s="1906"/>
      <c r="J1462" s="1906"/>
      <c r="K1462" s="1906">
        <v>3</v>
      </c>
      <c r="L1462" s="1906"/>
      <c r="M1462" s="1906"/>
      <c r="N1462" s="1906"/>
      <c r="O1462" s="1906"/>
      <c r="P1462" s="1906"/>
      <c r="Q1462" s="1906"/>
      <c r="R1462" s="1302"/>
      <c r="S1462" s="1906"/>
    </row>
    <row r="1463" spans="1:19" x14ac:dyDescent="0.25">
      <c r="A1463" s="594" t="s">
        <v>1771</v>
      </c>
      <c r="B1463" s="1429">
        <v>755</v>
      </c>
      <c r="C1463" s="1294" t="s">
        <v>678</v>
      </c>
      <c r="D1463" s="1429" t="s">
        <v>88</v>
      </c>
      <c r="E1463" s="578">
        <v>6</v>
      </c>
      <c r="F1463" s="579">
        <v>99</v>
      </c>
      <c r="G1463" s="1906">
        <v>594</v>
      </c>
      <c r="H1463" s="2070">
        <v>3</v>
      </c>
      <c r="I1463" s="1906"/>
      <c r="J1463" s="1906"/>
      <c r="K1463" s="1906">
        <v>3</v>
      </c>
      <c r="L1463" s="1906"/>
      <c r="M1463" s="1906"/>
      <c r="N1463" s="1906"/>
      <c r="O1463" s="1906"/>
      <c r="P1463" s="1906"/>
      <c r="Q1463" s="1906"/>
      <c r="R1463" s="1302"/>
      <c r="S1463" s="1906"/>
    </row>
    <row r="1464" spans="1:19" x14ac:dyDescent="0.25">
      <c r="A1464" s="594" t="s">
        <v>1771</v>
      </c>
      <c r="B1464" s="1429">
        <v>755</v>
      </c>
      <c r="C1464" s="1294" t="s">
        <v>787</v>
      </c>
      <c r="D1464" s="1429" t="s">
        <v>88</v>
      </c>
      <c r="E1464" s="578">
        <v>6</v>
      </c>
      <c r="F1464" s="579">
        <v>16</v>
      </c>
      <c r="G1464" s="1906">
        <v>96</v>
      </c>
      <c r="H1464" s="2070">
        <v>3</v>
      </c>
      <c r="I1464" s="1906"/>
      <c r="J1464" s="1906"/>
      <c r="K1464" s="1906">
        <v>3</v>
      </c>
      <c r="L1464" s="1906"/>
      <c r="M1464" s="1906"/>
      <c r="N1464" s="1906"/>
      <c r="O1464" s="1906"/>
      <c r="P1464" s="1906"/>
      <c r="Q1464" s="1906"/>
      <c r="R1464" s="1302"/>
      <c r="S1464" s="1906"/>
    </row>
    <row r="1465" spans="1:19" x14ac:dyDescent="0.25">
      <c r="A1465" s="594" t="s">
        <v>1771</v>
      </c>
      <c r="B1465" s="1429">
        <v>755</v>
      </c>
      <c r="C1465" s="580" t="s">
        <v>680</v>
      </c>
      <c r="D1465" s="1429" t="s">
        <v>88</v>
      </c>
      <c r="E1465" s="578">
        <v>6</v>
      </c>
      <c r="F1465" s="579">
        <v>32</v>
      </c>
      <c r="G1465" s="1906">
        <v>192</v>
      </c>
      <c r="H1465" s="2070">
        <v>3</v>
      </c>
      <c r="I1465" s="1906"/>
      <c r="J1465" s="1906"/>
      <c r="K1465" s="1906">
        <v>3</v>
      </c>
      <c r="L1465" s="1906"/>
      <c r="M1465" s="1906"/>
      <c r="N1465" s="1906"/>
      <c r="O1465" s="1906"/>
      <c r="P1465" s="1906"/>
      <c r="Q1465" s="1906"/>
      <c r="R1465" s="1302"/>
      <c r="S1465" s="1906"/>
    </row>
    <row r="1466" spans="1:19" x14ac:dyDescent="0.25">
      <c r="A1466" s="594" t="s">
        <v>1771</v>
      </c>
      <c r="B1466" s="1455">
        <v>755</v>
      </c>
      <c r="C1466" s="580" t="s">
        <v>1714</v>
      </c>
      <c r="D1466" s="2193" t="s">
        <v>88</v>
      </c>
      <c r="E1466" s="591">
        <v>6</v>
      </c>
      <c r="F1466" s="1897">
        <v>32</v>
      </c>
      <c r="G1466" s="1875">
        <v>192</v>
      </c>
      <c r="H1466" s="2059">
        <v>3</v>
      </c>
      <c r="I1466" s="1875"/>
      <c r="J1466" s="1875"/>
      <c r="K1466" s="1875">
        <v>3</v>
      </c>
      <c r="L1466" s="1875"/>
      <c r="M1466" s="1875"/>
      <c r="N1466" s="1875"/>
      <c r="O1466" s="1875"/>
      <c r="P1466" s="1875"/>
      <c r="Q1466" s="1875"/>
      <c r="R1466" s="1875"/>
      <c r="S1466" s="1875"/>
    </row>
    <row r="1467" spans="1:19" x14ac:dyDescent="0.25">
      <c r="A1467" s="594" t="s">
        <v>1771</v>
      </c>
      <c r="B1467" s="1420">
        <v>755</v>
      </c>
      <c r="C1467" s="580" t="s">
        <v>475</v>
      </c>
      <c r="D1467" s="1304" t="s">
        <v>142</v>
      </c>
      <c r="E1467" s="591">
        <v>6</v>
      </c>
      <c r="F1467" s="591">
        <v>70</v>
      </c>
      <c r="G1467" s="1305">
        <v>420</v>
      </c>
      <c r="H1467" s="1308">
        <v>3</v>
      </c>
      <c r="I1467" s="1305"/>
      <c r="J1467" s="1305"/>
      <c r="K1467" s="1305">
        <v>3</v>
      </c>
      <c r="L1467" s="1305"/>
      <c r="M1467" s="1305"/>
      <c r="N1467" s="1305"/>
      <c r="O1467" s="1305"/>
      <c r="P1467" s="1305"/>
      <c r="Q1467" s="1305"/>
      <c r="R1467" s="1305"/>
      <c r="S1467" s="1305"/>
    </row>
    <row r="1468" spans="1:19" x14ac:dyDescent="0.25">
      <c r="A1468" s="594" t="s">
        <v>1771</v>
      </c>
      <c r="B1468" s="579">
        <v>755</v>
      </c>
      <c r="C1468" s="580" t="s">
        <v>1715</v>
      </c>
      <c r="D1468" s="585" t="s">
        <v>88</v>
      </c>
      <c r="E1468" s="591">
        <v>4</v>
      </c>
      <c r="F1468" s="1802">
        <v>43</v>
      </c>
      <c r="G1468" s="591">
        <v>172</v>
      </c>
      <c r="H1468" s="577">
        <v>2</v>
      </c>
      <c r="I1468" s="591"/>
      <c r="J1468" s="591"/>
      <c r="K1468" s="591">
        <v>2</v>
      </c>
      <c r="L1468" s="591"/>
      <c r="M1468" s="591"/>
      <c r="N1468" s="591"/>
      <c r="O1468" s="591"/>
      <c r="P1468" s="591"/>
      <c r="Q1468" s="591"/>
      <c r="R1468" s="591"/>
      <c r="S1468" s="591"/>
    </row>
    <row r="1469" spans="1:19" x14ac:dyDescent="0.25">
      <c r="A1469" s="594" t="s">
        <v>1771</v>
      </c>
      <c r="B1469" s="579">
        <v>755</v>
      </c>
      <c r="C1469" s="580" t="s">
        <v>791</v>
      </c>
      <c r="D1469" s="579" t="s">
        <v>126</v>
      </c>
      <c r="E1469" s="579">
        <v>1</v>
      </c>
      <c r="F1469" s="579">
        <v>95</v>
      </c>
      <c r="G1469" s="578">
        <v>95</v>
      </c>
      <c r="H1469" s="584">
        <v>1</v>
      </c>
      <c r="I1469" s="578"/>
      <c r="J1469" s="578"/>
      <c r="K1469" s="578"/>
      <c r="L1469" s="578"/>
      <c r="M1469" s="578"/>
      <c r="N1469" s="578"/>
      <c r="O1469" s="578"/>
      <c r="P1469" s="578"/>
      <c r="Q1469" s="578"/>
      <c r="R1469" s="591"/>
      <c r="S1469" s="578"/>
    </row>
    <row r="1470" spans="1:19" x14ac:dyDescent="0.25">
      <c r="A1470" s="594" t="s">
        <v>1771</v>
      </c>
      <c r="B1470" s="1429">
        <v>755</v>
      </c>
      <c r="C1470" s="580" t="s">
        <v>560</v>
      </c>
      <c r="D1470" s="1429" t="s">
        <v>136</v>
      </c>
      <c r="E1470" s="579">
        <v>6</v>
      </c>
      <c r="F1470" s="579">
        <v>14</v>
      </c>
      <c r="G1470" s="1906">
        <v>84</v>
      </c>
      <c r="H1470" s="2070">
        <v>6</v>
      </c>
      <c r="I1470" s="1906"/>
      <c r="J1470" s="1906"/>
      <c r="K1470" s="1906"/>
      <c r="L1470" s="1906"/>
      <c r="M1470" s="1906"/>
      <c r="N1470" s="1906"/>
      <c r="O1470" s="1906"/>
      <c r="P1470" s="1906"/>
      <c r="Q1470" s="1906"/>
      <c r="R1470" s="1302"/>
      <c r="S1470" s="1906"/>
    </row>
    <row r="1471" spans="1:19" x14ac:dyDescent="0.25">
      <c r="A1471" s="594" t="s">
        <v>1771</v>
      </c>
      <c r="B1471" s="1420">
        <v>755</v>
      </c>
      <c r="C1471" s="580" t="s">
        <v>1716</v>
      </c>
      <c r="D1471" s="1420" t="s">
        <v>126</v>
      </c>
      <c r="E1471" s="1449">
        <v>2</v>
      </c>
      <c r="F1471" s="1449">
        <v>183</v>
      </c>
      <c r="G1471" s="1836">
        <v>366</v>
      </c>
      <c r="H1471" s="2064">
        <v>2</v>
      </c>
      <c r="I1471" s="1836"/>
      <c r="J1471" s="1836"/>
      <c r="K1471" s="1836"/>
      <c r="L1471" s="1836"/>
      <c r="M1471" s="1836"/>
      <c r="N1471" s="1836"/>
      <c r="O1471" s="1836"/>
      <c r="P1471" s="1836"/>
      <c r="Q1471" s="1836"/>
      <c r="R1471" s="1305"/>
      <c r="S1471" s="1836"/>
    </row>
    <row r="1472" spans="1:19" x14ac:dyDescent="0.25">
      <c r="A1472" s="594" t="s">
        <v>1771</v>
      </c>
      <c r="B1472" s="1429">
        <v>755</v>
      </c>
      <c r="C1472" s="1294" t="s">
        <v>1717</v>
      </c>
      <c r="D1472" s="1301" t="s">
        <v>126</v>
      </c>
      <c r="E1472" s="1301">
        <v>1</v>
      </c>
      <c r="F1472" s="1302">
        <v>488</v>
      </c>
      <c r="G1472" s="1302">
        <v>488</v>
      </c>
      <c r="H1472" s="1307">
        <v>1</v>
      </c>
      <c r="I1472" s="1302"/>
      <c r="J1472" s="1302"/>
      <c r="K1472" s="1302"/>
      <c r="L1472" s="1302"/>
      <c r="M1472" s="1302"/>
      <c r="N1472" s="1302"/>
      <c r="O1472" s="1302"/>
      <c r="P1472" s="1302"/>
      <c r="Q1472" s="1302"/>
      <c r="R1472" s="1302"/>
      <c r="S1472" s="1302"/>
    </row>
    <row r="1473" spans="1:19" x14ac:dyDescent="0.25">
      <c r="A1473" s="594" t="s">
        <v>1771</v>
      </c>
      <c r="B1473" s="1429">
        <v>755</v>
      </c>
      <c r="C1473" s="1294" t="s">
        <v>1718</v>
      </c>
      <c r="D1473" s="1301" t="s">
        <v>126</v>
      </c>
      <c r="E1473" s="1301">
        <v>2</v>
      </c>
      <c r="F1473" s="1244">
        <v>27</v>
      </c>
      <c r="G1473" s="1302">
        <v>54</v>
      </c>
      <c r="H1473" s="1307">
        <v>2</v>
      </c>
      <c r="I1473" s="1302"/>
      <c r="J1473" s="1302"/>
      <c r="K1473" s="1302"/>
      <c r="L1473" s="1302"/>
      <c r="M1473" s="1302"/>
      <c r="N1473" s="1302"/>
      <c r="O1473" s="1302"/>
      <c r="P1473" s="1302"/>
      <c r="Q1473" s="1302"/>
      <c r="R1473" s="1302"/>
      <c r="S1473" s="1302"/>
    </row>
    <row r="1474" spans="1:19" x14ac:dyDescent="0.25">
      <c r="A1474" s="594" t="s">
        <v>1771</v>
      </c>
      <c r="B1474" s="1429">
        <v>755</v>
      </c>
      <c r="C1474" s="1294" t="s">
        <v>1725</v>
      </c>
      <c r="D1474" s="1429" t="s">
        <v>157</v>
      </c>
      <c r="E1474" s="1429">
        <v>20</v>
      </c>
      <c r="F1474" s="1429">
        <v>102</v>
      </c>
      <c r="G1474" s="1936">
        <v>2040</v>
      </c>
      <c r="H1474" s="2070"/>
      <c r="I1474" s="1906"/>
      <c r="J1474" s="1906"/>
      <c r="K1474" s="1906"/>
      <c r="L1474" s="1906"/>
      <c r="M1474" s="1906"/>
      <c r="N1474" s="1906"/>
      <c r="O1474" s="1906"/>
      <c r="P1474" s="1906"/>
      <c r="Q1474" s="1906"/>
      <c r="R1474" s="1302"/>
      <c r="S1474" s="1906"/>
    </row>
    <row r="1475" spans="1:19" x14ac:dyDescent="0.25">
      <c r="A1475" s="594" t="s">
        <v>1771</v>
      </c>
      <c r="B1475" s="1429">
        <v>755</v>
      </c>
      <c r="C1475" s="1294" t="s">
        <v>1726</v>
      </c>
      <c r="D1475" s="1429" t="s">
        <v>157</v>
      </c>
      <c r="E1475" s="579">
        <v>20</v>
      </c>
      <c r="F1475" s="579">
        <v>111</v>
      </c>
      <c r="G1475" s="1936">
        <v>2220</v>
      </c>
      <c r="H1475" s="2070"/>
      <c r="I1475" s="1906"/>
      <c r="J1475" s="1906"/>
      <c r="K1475" s="1906"/>
      <c r="L1475" s="1906"/>
      <c r="M1475" s="1906"/>
      <c r="N1475" s="1906"/>
      <c r="O1475" s="1906"/>
      <c r="P1475" s="1906"/>
      <c r="Q1475" s="1906"/>
      <c r="R1475" s="1302"/>
      <c r="S1475" s="1906"/>
    </row>
    <row r="1476" spans="1:19" x14ac:dyDescent="0.25">
      <c r="A1476" s="594" t="s">
        <v>1771</v>
      </c>
      <c r="B1476" s="1455">
        <v>755</v>
      </c>
      <c r="C1476" s="1295" t="s">
        <v>1727</v>
      </c>
      <c r="D1476" s="1455" t="s">
        <v>157</v>
      </c>
      <c r="E1476" s="1449">
        <v>20</v>
      </c>
      <c r="F1476" s="1449">
        <v>113</v>
      </c>
      <c r="G1476" s="2714">
        <v>2260</v>
      </c>
      <c r="H1476" s="2750"/>
      <c r="I1476" s="2767"/>
      <c r="J1476" s="2767"/>
      <c r="K1476" s="2767"/>
      <c r="L1476" s="2767"/>
      <c r="M1476" s="2767"/>
      <c r="N1476" s="2767"/>
      <c r="O1476" s="2767"/>
      <c r="P1476" s="2767"/>
      <c r="Q1476" s="2767"/>
      <c r="R1476" s="1875"/>
      <c r="S1476" s="2767"/>
    </row>
    <row r="1477" spans="1:19" x14ac:dyDescent="0.25">
      <c r="A1477" s="594" t="s">
        <v>1771</v>
      </c>
      <c r="B1477" s="1429">
        <v>755</v>
      </c>
      <c r="C1477" s="1294" t="s">
        <v>1728</v>
      </c>
      <c r="D1477" s="1429" t="s">
        <v>157</v>
      </c>
      <c r="E1477" s="579">
        <v>30</v>
      </c>
      <c r="F1477" s="579">
        <v>100</v>
      </c>
      <c r="G1477" s="1891">
        <v>30000</v>
      </c>
      <c r="H1477" s="2070"/>
      <c r="I1477" s="1906"/>
      <c r="J1477" s="1906"/>
      <c r="K1477" s="1906"/>
      <c r="L1477" s="1906"/>
      <c r="M1477" s="1906"/>
      <c r="N1477" s="1906"/>
      <c r="O1477" s="1906"/>
      <c r="P1477" s="1906"/>
      <c r="Q1477" s="1906"/>
      <c r="R1477" s="1302"/>
      <c r="S1477" s="1906"/>
    </row>
    <row r="1478" spans="1:19" x14ac:dyDescent="0.25">
      <c r="A1478" s="594" t="s">
        <v>1771</v>
      </c>
      <c r="B1478" s="1429">
        <v>755</v>
      </c>
      <c r="C1478" s="1294" t="s">
        <v>1750</v>
      </c>
      <c r="D1478" s="1429" t="s">
        <v>1738</v>
      </c>
      <c r="E1478" s="579">
        <v>100</v>
      </c>
      <c r="F1478" s="578">
        <v>10</v>
      </c>
      <c r="G1478" s="1891">
        <v>10000</v>
      </c>
      <c r="H1478" s="2070">
        <v>60</v>
      </c>
      <c r="I1478" s="1906"/>
      <c r="J1478" s="1906"/>
      <c r="K1478" s="1906">
        <v>20</v>
      </c>
      <c r="L1478" s="1906"/>
      <c r="M1478" s="1906"/>
      <c r="N1478" s="1906">
        <v>20</v>
      </c>
      <c r="O1478" s="1906"/>
      <c r="P1478" s="1906"/>
      <c r="Q1478" s="1302">
        <v>20</v>
      </c>
      <c r="R1478" s="1906"/>
      <c r="S1478" s="1906"/>
    </row>
    <row r="1479" spans="1:19" x14ac:dyDescent="0.25">
      <c r="A1479" s="594" t="s">
        <v>1771</v>
      </c>
      <c r="B1479" s="579">
        <v>755</v>
      </c>
      <c r="C1479" s="580" t="s">
        <v>1751</v>
      </c>
      <c r="D1479" s="579" t="s">
        <v>1738</v>
      </c>
      <c r="E1479" s="579">
        <v>300</v>
      </c>
      <c r="F1479" s="578">
        <v>15</v>
      </c>
      <c r="G1479" s="581">
        <v>4500</v>
      </c>
      <c r="H1479" s="584">
        <v>100</v>
      </c>
      <c r="I1479" s="578"/>
      <c r="J1479" s="578"/>
      <c r="K1479" s="578">
        <v>75</v>
      </c>
      <c r="L1479" s="578"/>
      <c r="M1479" s="578"/>
      <c r="N1479" s="578">
        <v>75</v>
      </c>
      <c r="O1479" s="578"/>
      <c r="P1479" s="578"/>
      <c r="Q1479" s="591">
        <v>50</v>
      </c>
      <c r="R1479" s="578"/>
      <c r="S1479" s="578"/>
    </row>
    <row r="1480" spans="1:19" x14ac:dyDescent="0.25">
      <c r="A1480" s="594" t="s">
        <v>1771</v>
      </c>
      <c r="B1480" s="579">
        <v>755</v>
      </c>
      <c r="C1480" s="580" t="s">
        <v>1752</v>
      </c>
      <c r="D1480" s="579" t="s">
        <v>1738</v>
      </c>
      <c r="E1480" s="579">
        <v>6</v>
      </c>
      <c r="F1480" s="578">
        <v>45</v>
      </c>
      <c r="G1480" s="578">
        <v>270</v>
      </c>
      <c r="H1480" s="584"/>
      <c r="I1480" s="578"/>
      <c r="J1480" s="578"/>
      <c r="K1480" s="578"/>
      <c r="L1480" s="578"/>
      <c r="M1480" s="578"/>
      <c r="N1480" s="578"/>
      <c r="O1480" s="578"/>
      <c r="P1480" s="578"/>
      <c r="Q1480" s="591"/>
      <c r="R1480" s="578"/>
      <c r="S1480" s="578"/>
    </row>
    <row r="1481" spans="1:19" x14ac:dyDescent="0.25">
      <c r="A1481" s="594" t="s">
        <v>1771</v>
      </c>
      <c r="B1481" s="579">
        <v>755</v>
      </c>
      <c r="C1481" s="580" t="s">
        <v>1753</v>
      </c>
      <c r="D1481" s="579" t="s">
        <v>1754</v>
      </c>
      <c r="E1481" s="579">
        <v>3</v>
      </c>
      <c r="F1481" s="578">
        <v>35</v>
      </c>
      <c r="G1481" s="578">
        <v>105</v>
      </c>
      <c r="H1481" s="584">
        <v>3</v>
      </c>
      <c r="I1481" s="578"/>
      <c r="J1481" s="578"/>
      <c r="K1481" s="578"/>
      <c r="L1481" s="578"/>
      <c r="M1481" s="578"/>
      <c r="N1481" s="578"/>
      <c r="O1481" s="578"/>
      <c r="P1481" s="578"/>
      <c r="Q1481" s="591"/>
      <c r="R1481" s="578"/>
      <c r="S1481" s="578"/>
    </row>
    <row r="1482" spans="1:19" x14ac:dyDescent="0.25">
      <c r="A1482" s="594" t="s">
        <v>1771</v>
      </c>
      <c r="B1482" s="579">
        <v>755</v>
      </c>
      <c r="C1482" s="580" t="s">
        <v>1755</v>
      </c>
      <c r="D1482" s="579" t="s">
        <v>1756</v>
      </c>
      <c r="E1482" s="579">
        <v>10</v>
      </c>
      <c r="F1482" s="578">
        <v>35</v>
      </c>
      <c r="G1482" s="578">
        <v>350</v>
      </c>
      <c r="H1482" s="584">
        <v>10</v>
      </c>
      <c r="I1482" s="578"/>
      <c r="J1482" s="578"/>
      <c r="K1482" s="578"/>
      <c r="L1482" s="578"/>
      <c r="M1482" s="578"/>
      <c r="N1482" s="578"/>
      <c r="O1482" s="578"/>
      <c r="P1482" s="578"/>
      <c r="Q1482" s="591"/>
      <c r="R1482" s="578"/>
      <c r="S1482" s="578"/>
    </row>
    <row r="1483" spans="1:19" x14ac:dyDescent="0.25">
      <c r="A1483" s="594" t="s">
        <v>1771</v>
      </c>
      <c r="B1483" s="579">
        <v>755</v>
      </c>
      <c r="C1483" s="580" t="s">
        <v>1757</v>
      </c>
      <c r="D1483" s="579" t="s">
        <v>1758</v>
      </c>
      <c r="E1483" s="579">
        <v>10</v>
      </c>
      <c r="F1483" s="578">
        <v>35</v>
      </c>
      <c r="G1483" s="578">
        <v>350</v>
      </c>
      <c r="H1483" s="584">
        <v>10</v>
      </c>
      <c r="I1483" s="578"/>
      <c r="J1483" s="578"/>
      <c r="K1483" s="578"/>
      <c r="L1483" s="578"/>
      <c r="M1483" s="578"/>
      <c r="N1483" s="578"/>
      <c r="O1483" s="578"/>
      <c r="P1483" s="578"/>
      <c r="Q1483" s="591"/>
      <c r="R1483" s="578"/>
      <c r="S1483" s="578"/>
    </row>
    <row r="1484" spans="1:19" x14ac:dyDescent="0.25">
      <c r="A1484" s="594" t="s">
        <v>1771</v>
      </c>
      <c r="B1484" s="579">
        <v>755</v>
      </c>
      <c r="C1484" s="580" t="s">
        <v>1759</v>
      </c>
      <c r="D1484" s="579" t="s">
        <v>1760</v>
      </c>
      <c r="E1484" s="579" t="s">
        <v>1761</v>
      </c>
      <c r="F1484" s="578">
        <v>5</v>
      </c>
      <c r="G1484" s="578">
        <v>750</v>
      </c>
      <c r="H1484" s="584">
        <v>12</v>
      </c>
      <c r="I1484" s="578"/>
      <c r="J1484" s="578"/>
      <c r="K1484" s="578"/>
      <c r="L1484" s="578"/>
      <c r="M1484" s="578"/>
      <c r="N1484" s="578"/>
      <c r="O1484" s="578"/>
      <c r="P1484" s="578"/>
      <c r="Q1484" s="591"/>
      <c r="R1484" s="578"/>
      <c r="S1484" s="578"/>
    </row>
    <row r="1485" spans="1:19" x14ac:dyDescent="0.25">
      <c r="A1485" s="594" t="s">
        <v>1771</v>
      </c>
      <c r="B1485" s="579">
        <v>755</v>
      </c>
      <c r="C1485" s="580" t="s">
        <v>1762</v>
      </c>
      <c r="D1485" s="579" t="s">
        <v>1738</v>
      </c>
      <c r="E1485" s="579">
        <v>60</v>
      </c>
      <c r="F1485" s="578">
        <v>10</v>
      </c>
      <c r="G1485" s="578">
        <v>600</v>
      </c>
      <c r="H1485" s="584">
        <v>20</v>
      </c>
      <c r="I1485" s="578"/>
      <c r="J1485" s="578"/>
      <c r="K1485" s="578">
        <v>10</v>
      </c>
      <c r="L1485" s="578"/>
      <c r="M1485" s="578"/>
      <c r="N1485" s="578">
        <v>10</v>
      </c>
      <c r="O1485" s="578"/>
      <c r="P1485" s="578"/>
      <c r="Q1485" s="591"/>
      <c r="R1485" s="578"/>
      <c r="S1485" s="578"/>
    </row>
    <row r="1486" spans="1:19" x14ac:dyDescent="0.25">
      <c r="A1486" s="594" t="s">
        <v>1771</v>
      </c>
      <c r="B1486" s="1429">
        <v>755</v>
      </c>
      <c r="C1486" s="1294" t="s">
        <v>1763</v>
      </c>
      <c r="D1486" s="1429" t="s">
        <v>1764</v>
      </c>
      <c r="E1486" s="1429">
        <v>6</v>
      </c>
      <c r="F1486" s="1906">
        <v>280</v>
      </c>
      <c r="G1486" s="1936">
        <v>1680</v>
      </c>
      <c r="H1486" s="2070">
        <v>3</v>
      </c>
      <c r="I1486" s="1906"/>
      <c r="J1486" s="1906"/>
      <c r="K1486" s="1906">
        <v>3</v>
      </c>
      <c r="L1486" s="1906"/>
      <c r="M1486" s="1906"/>
      <c r="N1486" s="1906"/>
      <c r="O1486" s="1906"/>
      <c r="P1486" s="1906"/>
      <c r="Q1486" s="1302"/>
      <c r="R1486" s="1906"/>
      <c r="S1486" s="1906"/>
    </row>
    <row r="1487" spans="1:19" x14ac:dyDescent="0.25">
      <c r="A1487" s="594" t="s">
        <v>1771</v>
      </c>
      <c r="B1487" s="1429">
        <v>755</v>
      </c>
      <c r="C1487" s="1294" t="s">
        <v>1768</v>
      </c>
      <c r="D1487" s="1429" t="s">
        <v>1738</v>
      </c>
      <c r="E1487" s="1429">
        <v>10</v>
      </c>
      <c r="F1487" s="1906">
        <v>988</v>
      </c>
      <c r="G1487" s="1936">
        <v>9880</v>
      </c>
      <c r="H1487" s="2070">
        <v>4</v>
      </c>
      <c r="I1487" s="1906"/>
      <c r="J1487" s="1906"/>
      <c r="K1487" s="1906">
        <v>3</v>
      </c>
      <c r="L1487" s="1906"/>
      <c r="M1487" s="1906"/>
      <c r="N1487" s="1906">
        <v>3</v>
      </c>
      <c r="O1487" s="1906"/>
      <c r="P1487" s="1906"/>
      <c r="Q1487" s="1302"/>
      <c r="R1487" s="1906"/>
      <c r="S1487" s="1906"/>
    </row>
    <row r="1488" spans="1:19" x14ac:dyDescent="0.25">
      <c r="A1488" s="594" t="s">
        <v>1771</v>
      </c>
      <c r="B1488" s="579">
        <v>755</v>
      </c>
      <c r="C1488" s="580" t="s">
        <v>1769</v>
      </c>
      <c r="D1488" s="579" t="s">
        <v>1738</v>
      </c>
      <c r="E1488" s="579">
        <v>10</v>
      </c>
      <c r="F1488" s="578">
        <v>742</v>
      </c>
      <c r="G1488" s="586">
        <v>7420</v>
      </c>
      <c r="H1488" s="584">
        <v>4</v>
      </c>
      <c r="I1488" s="578"/>
      <c r="J1488" s="578"/>
      <c r="K1488" s="578">
        <v>3</v>
      </c>
      <c r="L1488" s="578"/>
      <c r="M1488" s="578"/>
      <c r="N1488" s="578">
        <v>3</v>
      </c>
      <c r="O1488" s="578"/>
      <c r="P1488" s="578"/>
      <c r="Q1488" s="591"/>
      <c r="R1488" s="578"/>
      <c r="S1488" s="578"/>
    </row>
    <row r="1489" spans="1:19" x14ac:dyDescent="0.25">
      <c r="A1489" s="594" t="s">
        <v>1771</v>
      </c>
      <c r="B1489" s="579">
        <v>755</v>
      </c>
      <c r="C1489" s="580" t="s">
        <v>1770</v>
      </c>
      <c r="D1489" s="579" t="s">
        <v>23</v>
      </c>
      <c r="E1489" s="579">
        <v>12</v>
      </c>
      <c r="F1489" s="581">
        <v>2786</v>
      </c>
      <c r="G1489" s="581">
        <v>33422</v>
      </c>
      <c r="H1489" s="584">
        <v>2</v>
      </c>
      <c r="I1489" s="578"/>
      <c r="J1489" s="578">
        <v>2</v>
      </c>
      <c r="K1489" s="578"/>
      <c r="L1489" s="578">
        <v>2</v>
      </c>
      <c r="M1489" s="578"/>
      <c r="N1489" s="578">
        <v>2</v>
      </c>
      <c r="O1489" s="578"/>
      <c r="P1489" s="578">
        <v>2</v>
      </c>
      <c r="Q1489" s="591"/>
      <c r="R1489" s="578"/>
      <c r="S1489" s="578"/>
    </row>
    <row r="1490" spans="1:19" x14ac:dyDescent="0.25">
      <c r="A1490" s="754" t="s">
        <v>2163</v>
      </c>
      <c r="B1490" s="177">
        <v>755</v>
      </c>
      <c r="C1490" s="769" t="s">
        <v>1773</v>
      </c>
      <c r="D1490" s="520" t="s">
        <v>1774</v>
      </c>
      <c r="E1490" s="177">
        <v>12</v>
      </c>
      <c r="F1490" s="676">
        <v>100</v>
      </c>
      <c r="G1490" s="679">
        <v>1200</v>
      </c>
      <c r="H1490" s="177"/>
      <c r="I1490" s="177"/>
      <c r="J1490" s="177"/>
      <c r="K1490" s="177"/>
      <c r="L1490" s="177"/>
      <c r="M1490" s="177"/>
      <c r="N1490" s="177">
        <v>6</v>
      </c>
      <c r="O1490" s="177"/>
      <c r="P1490" s="177"/>
      <c r="Q1490" s="177">
        <v>6</v>
      </c>
      <c r="R1490" s="177"/>
      <c r="S1490" s="177"/>
    </row>
    <row r="1491" spans="1:19" x14ac:dyDescent="0.25">
      <c r="A1491" s="754" t="s">
        <v>2163</v>
      </c>
      <c r="B1491" s="177">
        <v>755</v>
      </c>
      <c r="C1491" s="769" t="s">
        <v>1775</v>
      </c>
      <c r="D1491" s="520" t="s">
        <v>157</v>
      </c>
      <c r="E1491" s="177">
        <v>12</v>
      </c>
      <c r="F1491" s="678">
        <v>150</v>
      </c>
      <c r="G1491" s="679">
        <v>1800</v>
      </c>
      <c r="H1491" s="177"/>
      <c r="I1491" s="177"/>
      <c r="J1491" s="177"/>
      <c r="K1491" s="177"/>
      <c r="L1491" s="177"/>
      <c r="M1491" s="177"/>
      <c r="N1491" s="177">
        <v>6</v>
      </c>
      <c r="O1491" s="177"/>
      <c r="P1491" s="177"/>
      <c r="Q1491" s="177">
        <v>6</v>
      </c>
      <c r="R1491" s="177"/>
      <c r="S1491" s="177"/>
    </row>
    <row r="1492" spans="1:19" x14ac:dyDescent="0.25">
      <c r="A1492" s="754" t="s">
        <v>2163</v>
      </c>
      <c r="B1492" s="177">
        <v>755</v>
      </c>
      <c r="C1492" s="769" t="s">
        <v>1776</v>
      </c>
      <c r="D1492" s="520" t="s">
        <v>157</v>
      </c>
      <c r="E1492" s="177">
        <v>12</v>
      </c>
      <c r="F1492" s="678">
        <v>100</v>
      </c>
      <c r="G1492" s="679">
        <v>1200</v>
      </c>
      <c r="H1492" s="177">
        <v>6</v>
      </c>
      <c r="I1492" s="177"/>
      <c r="J1492" s="177"/>
      <c r="K1492" s="177"/>
      <c r="L1492" s="177"/>
      <c r="M1492" s="177">
        <v>6</v>
      </c>
      <c r="N1492" s="177"/>
      <c r="O1492" s="177"/>
      <c r="P1492" s="177"/>
      <c r="Q1492" s="177"/>
      <c r="R1492" s="177"/>
      <c r="S1492" s="177"/>
    </row>
    <row r="1493" spans="1:19" x14ac:dyDescent="0.25">
      <c r="A1493" s="754" t="s">
        <v>2163</v>
      </c>
      <c r="B1493" s="177">
        <v>755</v>
      </c>
      <c r="C1493" s="769" t="s">
        <v>1777</v>
      </c>
      <c r="D1493" s="520" t="s">
        <v>126</v>
      </c>
      <c r="E1493" s="177">
        <v>120</v>
      </c>
      <c r="F1493" s="678">
        <v>6</v>
      </c>
      <c r="G1493" s="679">
        <v>720</v>
      </c>
      <c r="H1493" s="177">
        <v>30</v>
      </c>
      <c r="I1493" s="177"/>
      <c r="J1493" s="177"/>
      <c r="K1493" s="177">
        <v>30</v>
      </c>
      <c r="L1493" s="177"/>
      <c r="M1493" s="177"/>
      <c r="N1493" s="177">
        <v>30</v>
      </c>
      <c r="O1493" s="177"/>
      <c r="P1493" s="177"/>
      <c r="Q1493" s="177">
        <v>30</v>
      </c>
      <c r="R1493" s="177"/>
      <c r="S1493" s="177"/>
    </row>
    <row r="1494" spans="1:19" x14ac:dyDescent="0.25">
      <c r="A1494" s="754" t="s">
        <v>2163</v>
      </c>
      <c r="B1494" s="177">
        <v>755</v>
      </c>
      <c r="C1494" s="1519" t="s">
        <v>1778</v>
      </c>
      <c r="D1494" s="520" t="s">
        <v>126</v>
      </c>
      <c r="E1494" s="177">
        <v>12</v>
      </c>
      <c r="F1494" s="678">
        <v>60</v>
      </c>
      <c r="G1494" s="679">
        <v>720</v>
      </c>
      <c r="H1494" s="177">
        <v>6</v>
      </c>
      <c r="I1494" s="177"/>
      <c r="J1494" s="177"/>
      <c r="K1494" s="177"/>
      <c r="L1494" s="177"/>
      <c r="M1494" s="177">
        <v>6</v>
      </c>
      <c r="N1494" s="177"/>
      <c r="O1494" s="177"/>
      <c r="P1494" s="177"/>
      <c r="Q1494" s="177"/>
      <c r="R1494" s="177"/>
      <c r="S1494" s="177"/>
    </row>
    <row r="1495" spans="1:19" x14ac:dyDescent="0.25">
      <c r="A1495" s="754" t="s">
        <v>2163</v>
      </c>
      <c r="B1495" s="177">
        <v>755</v>
      </c>
      <c r="C1495" s="769" t="s">
        <v>1779</v>
      </c>
      <c r="D1495" s="520" t="s">
        <v>126</v>
      </c>
      <c r="E1495" s="177">
        <v>120</v>
      </c>
      <c r="F1495" s="678">
        <v>4</v>
      </c>
      <c r="G1495" s="679">
        <v>480</v>
      </c>
      <c r="H1495" s="177">
        <v>30</v>
      </c>
      <c r="I1495" s="177"/>
      <c r="J1495" s="177"/>
      <c r="K1495" s="177">
        <v>30</v>
      </c>
      <c r="L1495" s="177"/>
      <c r="M1495" s="177"/>
      <c r="N1495" s="177">
        <v>30</v>
      </c>
      <c r="O1495" s="177"/>
      <c r="P1495" s="177"/>
      <c r="Q1495" s="177">
        <v>30</v>
      </c>
      <c r="R1495" s="177"/>
      <c r="S1495" s="177"/>
    </row>
    <row r="1496" spans="1:19" x14ac:dyDescent="0.25">
      <c r="A1496" s="754" t="s">
        <v>2163</v>
      </c>
      <c r="B1496" s="177">
        <v>755</v>
      </c>
      <c r="C1496" s="769" t="s">
        <v>1780</v>
      </c>
      <c r="D1496" s="520" t="s">
        <v>126</v>
      </c>
      <c r="E1496" s="177">
        <v>120</v>
      </c>
      <c r="F1496" s="678">
        <v>4</v>
      </c>
      <c r="G1496" s="679">
        <v>480</v>
      </c>
      <c r="H1496" s="177">
        <v>30</v>
      </c>
      <c r="I1496" s="177"/>
      <c r="J1496" s="177"/>
      <c r="K1496" s="177">
        <v>30</v>
      </c>
      <c r="L1496" s="177"/>
      <c r="M1496" s="177"/>
      <c r="N1496" s="177">
        <v>30</v>
      </c>
      <c r="O1496" s="177"/>
      <c r="P1496" s="177"/>
      <c r="Q1496" s="177">
        <v>30</v>
      </c>
      <c r="R1496" s="177"/>
      <c r="S1496" s="177"/>
    </row>
    <row r="1497" spans="1:19" x14ac:dyDescent="0.25">
      <c r="A1497" s="754" t="s">
        <v>2163</v>
      </c>
      <c r="B1497" s="177">
        <v>755</v>
      </c>
      <c r="C1497" s="769" t="s">
        <v>1781</v>
      </c>
      <c r="D1497" s="520" t="s">
        <v>126</v>
      </c>
      <c r="E1497" s="177">
        <v>60</v>
      </c>
      <c r="F1497" s="678">
        <v>9</v>
      </c>
      <c r="G1497" s="678">
        <v>540</v>
      </c>
      <c r="H1497" s="177">
        <v>30</v>
      </c>
      <c r="I1497" s="177"/>
      <c r="J1497" s="177"/>
      <c r="K1497" s="177"/>
      <c r="L1497" s="177"/>
      <c r="M1497" s="177"/>
      <c r="N1497" s="177">
        <v>30</v>
      </c>
      <c r="O1497" s="177"/>
      <c r="P1497" s="177"/>
      <c r="Q1497" s="177"/>
      <c r="R1497" s="177"/>
      <c r="S1497" s="177"/>
    </row>
    <row r="1498" spans="1:19" x14ac:dyDescent="0.25">
      <c r="A1498" s="754" t="s">
        <v>2163</v>
      </c>
      <c r="B1498" s="301">
        <v>755</v>
      </c>
      <c r="C1498" s="1316" t="s">
        <v>436</v>
      </c>
      <c r="D1498" s="716" t="s">
        <v>126</v>
      </c>
      <c r="E1498" s="177">
        <v>12</v>
      </c>
      <c r="F1498" s="678">
        <v>55</v>
      </c>
      <c r="G1498" s="1898">
        <v>660</v>
      </c>
      <c r="H1498" s="301"/>
      <c r="I1498" s="301"/>
      <c r="J1498" s="301"/>
      <c r="K1498" s="301"/>
      <c r="L1498" s="301"/>
      <c r="M1498" s="301">
        <v>6</v>
      </c>
      <c r="N1498" s="301"/>
      <c r="O1498" s="301"/>
      <c r="P1498" s="301"/>
      <c r="Q1498" s="301">
        <v>6</v>
      </c>
      <c r="R1498" s="301"/>
      <c r="S1498" s="301"/>
    </row>
    <row r="1499" spans="1:19" x14ac:dyDescent="0.25">
      <c r="A1499" s="754" t="s">
        <v>2163</v>
      </c>
      <c r="B1499" s="177">
        <v>755</v>
      </c>
      <c r="C1499" s="769" t="s">
        <v>1782</v>
      </c>
      <c r="D1499" s="520" t="s">
        <v>84</v>
      </c>
      <c r="E1499" s="177">
        <v>100</v>
      </c>
      <c r="F1499" s="678">
        <v>150</v>
      </c>
      <c r="G1499" s="683">
        <v>15000</v>
      </c>
      <c r="H1499" s="177"/>
      <c r="I1499" s="177"/>
      <c r="J1499" s="177"/>
      <c r="K1499" s="177"/>
      <c r="L1499" s="177"/>
      <c r="M1499" s="177"/>
      <c r="N1499" s="177"/>
      <c r="O1499" s="177">
        <v>50</v>
      </c>
      <c r="P1499" s="177"/>
      <c r="Q1499" s="177">
        <v>50</v>
      </c>
      <c r="R1499" s="177"/>
      <c r="S1499" s="177"/>
    </row>
    <row r="1500" spans="1:19" x14ac:dyDescent="0.25">
      <c r="A1500" s="754" t="s">
        <v>2163</v>
      </c>
      <c r="B1500" s="177">
        <v>755</v>
      </c>
      <c r="C1500" s="769" t="s">
        <v>1783</v>
      </c>
      <c r="D1500" s="520" t="s">
        <v>159</v>
      </c>
      <c r="E1500" s="177">
        <v>6</v>
      </c>
      <c r="F1500" s="678">
        <v>500</v>
      </c>
      <c r="G1500" s="679">
        <v>3000</v>
      </c>
      <c r="H1500" s="177">
        <v>3</v>
      </c>
      <c r="I1500" s="177"/>
      <c r="J1500" s="177"/>
      <c r="K1500" s="177"/>
      <c r="L1500" s="177"/>
      <c r="M1500" s="177"/>
      <c r="N1500" s="177"/>
      <c r="O1500" s="177"/>
      <c r="P1500" s="177">
        <v>3</v>
      </c>
      <c r="Q1500" s="177"/>
      <c r="R1500" s="177"/>
      <c r="S1500" s="177"/>
    </row>
    <row r="1501" spans="1:19" x14ac:dyDescent="0.25">
      <c r="A1501" s="754" t="s">
        <v>2163</v>
      </c>
      <c r="B1501" s="301">
        <v>755</v>
      </c>
      <c r="C1501" s="1316" t="s">
        <v>1784</v>
      </c>
      <c r="D1501" s="716" t="s">
        <v>142</v>
      </c>
      <c r="E1501" s="301">
        <v>36</v>
      </c>
      <c r="F1501" s="1898">
        <v>40</v>
      </c>
      <c r="G1501" s="723">
        <v>1440</v>
      </c>
      <c r="H1501" s="301">
        <v>12</v>
      </c>
      <c r="I1501" s="301"/>
      <c r="J1501" s="301"/>
      <c r="K1501" s="301"/>
      <c r="L1501" s="301"/>
      <c r="M1501" s="301">
        <v>12</v>
      </c>
      <c r="N1501" s="301"/>
      <c r="O1501" s="301"/>
      <c r="P1501" s="301"/>
      <c r="Q1501" s="301"/>
      <c r="R1501" s="301">
        <v>12</v>
      </c>
      <c r="S1501" s="301"/>
    </row>
    <row r="1502" spans="1:19" x14ac:dyDescent="0.25">
      <c r="A1502" s="754" t="s">
        <v>2163</v>
      </c>
      <c r="B1502" s="177">
        <v>755</v>
      </c>
      <c r="C1502" s="2249" t="s">
        <v>1785</v>
      </c>
      <c r="D1502" s="424" t="s">
        <v>142</v>
      </c>
      <c r="E1502" s="687">
        <v>36</v>
      </c>
      <c r="F1502" s="688">
        <v>40</v>
      </c>
      <c r="G1502" s="689">
        <v>1440</v>
      </c>
      <c r="H1502" s="687">
        <v>12</v>
      </c>
      <c r="I1502" s="1112"/>
      <c r="J1502" s="1112"/>
      <c r="K1502" s="687"/>
      <c r="L1502" s="1112"/>
      <c r="M1502" s="1112">
        <v>12</v>
      </c>
      <c r="N1502" s="687"/>
      <c r="O1502" s="1112"/>
      <c r="P1502" s="1112"/>
      <c r="Q1502" s="687"/>
      <c r="R1502" s="1112">
        <v>12</v>
      </c>
      <c r="S1502" s="1112"/>
    </row>
    <row r="1503" spans="1:19" x14ac:dyDescent="0.25">
      <c r="A1503" s="754" t="s">
        <v>2163</v>
      </c>
      <c r="B1503" s="177">
        <v>755</v>
      </c>
      <c r="C1503" s="2249" t="s">
        <v>1786</v>
      </c>
      <c r="D1503" s="424" t="s">
        <v>126</v>
      </c>
      <c r="E1503" s="687">
        <v>24</v>
      </c>
      <c r="F1503" s="688">
        <v>10</v>
      </c>
      <c r="G1503" s="688">
        <v>240</v>
      </c>
      <c r="H1503" s="687">
        <v>8</v>
      </c>
      <c r="I1503" s="687"/>
      <c r="J1503" s="687"/>
      <c r="K1503" s="687"/>
      <c r="L1503" s="687"/>
      <c r="M1503" s="687">
        <v>8</v>
      </c>
      <c r="N1503" s="687"/>
      <c r="O1503" s="687"/>
      <c r="P1503" s="687"/>
      <c r="Q1503" s="687"/>
      <c r="R1503" s="687">
        <v>8</v>
      </c>
      <c r="S1503" s="687"/>
    </row>
    <row r="1504" spans="1:19" x14ac:dyDescent="0.25">
      <c r="A1504" s="754" t="s">
        <v>2163</v>
      </c>
      <c r="B1504" s="177">
        <v>755</v>
      </c>
      <c r="C1504" s="2249" t="s">
        <v>1787</v>
      </c>
      <c r="D1504" s="424" t="s">
        <v>126</v>
      </c>
      <c r="E1504" s="687">
        <v>250</v>
      </c>
      <c r="F1504" s="688">
        <v>100</v>
      </c>
      <c r="G1504" s="689">
        <v>25000</v>
      </c>
      <c r="H1504" s="687"/>
      <c r="I1504" s="687"/>
      <c r="J1504" s="687"/>
      <c r="K1504" s="687"/>
      <c r="L1504" s="687"/>
      <c r="M1504" s="687"/>
      <c r="N1504" s="687"/>
      <c r="O1504" s="687">
        <v>50</v>
      </c>
      <c r="P1504" s="687"/>
      <c r="Q1504" s="687">
        <v>100</v>
      </c>
      <c r="R1504" s="687"/>
      <c r="S1504" s="687">
        <v>100</v>
      </c>
    </row>
    <row r="1505" spans="1:19" x14ac:dyDescent="0.25">
      <c r="A1505" s="754" t="s">
        <v>2163</v>
      </c>
      <c r="B1505" s="177">
        <v>755</v>
      </c>
      <c r="C1505" s="2249" t="s">
        <v>1788</v>
      </c>
      <c r="D1505" s="424" t="s">
        <v>159</v>
      </c>
      <c r="E1505" s="687">
        <v>12</v>
      </c>
      <c r="F1505" s="688">
        <v>25</v>
      </c>
      <c r="G1505" s="688">
        <v>300</v>
      </c>
      <c r="H1505" s="687">
        <v>6</v>
      </c>
      <c r="I1505" s="687"/>
      <c r="J1505" s="687"/>
      <c r="K1505" s="687"/>
      <c r="L1505" s="687"/>
      <c r="M1505" s="687">
        <v>6</v>
      </c>
      <c r="N1505" s="687"/>
      <c r="O1505" s="687"/>
      <c r="P1505" s="687"/>
      <c r="Q1505" s="687"/>
      <c r="R1505" s="687"/>
      <c r="S1505" s="687"/>
    </row>
    <row r="1506" spans="1:19" x14ac:dyDescent="0.25">
      <c r="A1506" s="754" t="s">
        <v>2163</v>
      </c>
      <c r="B1506" s="177">
        <v>755</v>
      </c>
      <c r="C1506" s="2249" t="s">
        <v>1789</v>
      </c>
      <c r="D1506" s="424" t="s">
        <v>159</v>
      </c>
      <c r="E1506" s="687">
        <v>18</v>
      </c>
      <c r="F1506" s="688">
        <v>360</v>
      </c>
      <c r="G1506" s="689">
        <v>6480</v>
      </c>
      <c r="H1506" s="687">
        <v>6</v>
      </c>
      <c r="I1506" s="687"/>
      <c r="J1506" s="687"/>
      <c r="K1506" s="687"/>
      <c r="L1506" s="687"/>
      <c r="M1506" s="687">
        <v>6</v>
      </c>
      <c r="N1506" s="687"/>
      <c r="O1506" s="687"/>
      <c r="P1506" s="687"/>
      <c r="Q1506" s="687"/>
      <c r="R1506" s="687">
        <v>6</v>
      </c>
      <c r="S1506" s="687"/>
    </row>
    <row r="1507" spans="1:19" x14ac:dyDescent="0.25">
      <c r="A1507" s="754" t="s">
        <v>2163</v>
      </c>
      <c r="B1507" s="301">
        <v>755</v>
      </c>
      <c r="C1507" s="2249" t="s">
        <v>1790</v>
      </c>
      <c r="D1507" s="1674" t="s">
        <v>159</v>
      </c>
      <c r="E1507" s="1799">
        <v>6</v>
      </c>
      <c r="F1507" s="1917">
        <v>25</v>
      </c>
      <c r="G1507" s="1917">
        <v>150</v>
      </c>
      <c r="H1507" s="1799"/>
      <c r="I1507" s="1799"/>
      <c r="J1507" s="1799"/>
      <c r="K1507" s="1799"/>
      <c r="L1507" s="1799"/>
      <c r="M1507" s="1799"/>
      <c r="N1507" s="1799">
        <v>3</v>
      </c>
      <c r="O1507" s="1799"/>
      <c r="P1507" s="1799"/>
      <c r="Q1507" s="1799"/>
      <c r="R1507" s="1799">
        <v>3</v>
      </c>
      <c r="S1507" s="1799"/>
    </row>
    <row r="1508" spans="1:19" x14ac:dyDescent="0.25">
      <c r="A1508" s="754" t="s">
        <v>2163</v>
      </c>
      <c r="B1508" s="302">
        <v>755</v>
      </c>
      <c r="C1508" s="769" t="s">
        <v>1792</v>
      </c>
      <c r="D1508" s="1796" t="s">
        <v>88</v>
      </c>
      <c r="E1508" s="302">
        <v>1</v>
      </c>
      <c r="F1508" s="2579">
        <v>630</v>
      </c>
      <c r="G1508" s="2579">
        <v>630</v>
      </c>
      <c r="H1508" s="302"/>
      <c r="I1508" s="302"/>
      <c r="J1508" s="302"/>
      <c r="K1508" s="302"/>
      <c r="L1508" s="302"/>
      <c r="M1508" s="302">
        <v>1</v>
      </c>
      <c r="N1508" s="302"/>
      <c r="O1508" s="302"/>
      <c r="P1508" s="302"/>
      <c r="Q1508" s="302"/>
      <c r="R1508" s="302"/>
      <c r="S1508" s="302"/>
    </row>
    <row r="1509" spans="1:19" x14ac:dyDescent="0.25">
      <c r="A1509" s="754" t="s">
        <v>2163</v>
      </c>
      <c r="B1509" s="302">
        <v>755</v>
      </c>
      <c r="C1509" s="769" t="s">
        <v>925</v>
      </c>
      <c r="D1509" s="1796" t="s">
        <v>126</v>
      </c>
      <c r="E1509" s="302">
        <v>12</v>
      </c>
      <c r="F1509" s="2579">
        <v>60</v>
      </c>
      <c r="G1509" s="2579">
        <v>720</v>
      </c>
      <c r="H1509" s="302">
        <v>6</v>
      </c>
      <c r="I1509" s="302"/>
      <c r="J1509" s="302"/>
      <c r="K1509" s="302"/>
      <c r="L1509" s="302"/>
      <c r="M1509" s="302">
        <v>6</v>
      </c>
      <c r="N1509" s="302"/>
      <c r="O1509" s="302"/>
      <c r="P1509" s="302"/>
      <c r="Q1509" s="302"/>
      <c r="R1509" s="302"/>
      <c r="S1509" s="302"/>
    </row>
    <row r="1510" spans="1:19" x14ac:dyDescent="0.25">
      <c r="A1510" s="754" t="s">
        <v>2163</v>
      </c>
      <c r="B1510" s="302">
        <v>755</v>
      </c>
      <c r="C1510" s="769" t="s">
        <v>917</v>
      </c>
      <c r="D1510" s="1796" t="s">
        <v>126</v>
      </c>
      <c r="E1510" s="302">
        <v>12</v>
      </c>
      <c r="F1510" s="2579">
        <v>20</v>
      </c>
      <c r="G1510" s="2579">
        <v>240</v>
      </c>
      <c r="H1510" s="302">
        <v>6</v>
      </c>
      <c r="I1510" s="302"/>
      <c r="J1510" s="302"/>
      <c r="K1510" s="302"/>
      <c r="L1510" s="302"/>
      <c r="M1510" s="302">
        <v>6</v>
      </c>
      <c r="N1510" s="302"/>
      <c r="O1510" s="302"/>
      <c r="P1510" s="302"/>
      <c r="Q1510" s="302"/>
      <c r="R1510" s="302"/>
      <c r="S1510" s="302"/>
    </row>
    <row r="1511" spans="1:19" x14ac:dyDescent="0.25">
      <c r="A1511" s="754" t="s">
        <v>2163</v>
      </c>
      <c r="B1511" s="302">
        <v>755</v>
      </c>
      <c r="C1511" s="769" t="s">
        <v>1329</v>
      </c>
      <c r="D1511" s="1796" t="s">
        <v>136</v>
      </c>
      <c r="E1511" s="302">
        <v>3</v>
      </c>
      <c r="F1511" s="2579">
        <v>50</v>
      </c>
      <c r="G1511" s="2579">
        <v>150</v>
      </c>
      <c r="H1511" s="302"/>
      <c r="I1511" s="302"/>
      <c r="J1511" s="302"/>
      <c r="K1511" s="302"/>
      <c r="L1511" s="302"/>
      <c r="M1511" s="302">
        <v>3</v>
      </c>
      <c r="N1511" s="302"/>
      <c r="O1511" s="302"/>
      <c r="P1511" s="302"/>
      <c r="Q1511" s="302"/>
      <c r="R1511" s="302"/>
      <c r="S1511" s="302"/>
    </row>
    <row r="1512" spans="1:19" x14ac:dyDescent="0.25">
      <c r="A1512" s="754" t="s">
        <v>2163</v>
      </c>
      <c r="B1512" s="302">
        <v>755</v>
      </c>
      <c r="C1512" s="769" t="s">
        <v>1793</v>
      </c>
      <c r="D1512" s="1796" t="s">
        <v>126</v>
      </c>
      <c r="E1512" s="302">
        <v>1</v>
      </c>
      <c r="F1512" s="2579">
        <v>200</v>
      </c>
      <c r="G1512" s="2579">
        <v>200</v>
      </c>
      <c r="H1512" s="302"/>
      <c r="I1512" s="302"/>
      <c r="J1512" s="302"/>
      <c r="K1512" s="302"/>
      <c r="L1512" s="302"/>
      <c r="M1512" s="302">
        <v>1</v>
      </c>
      <c r="N1512" s="302"/>
      <c r="O1512" s="302"/>
      <c r="P1512" s="302"/>
      <c r="Q1512" s="302"/>
      <c r="R1512" s="302"/>
      <c r="S1512" s="302"/>
    </row>
    <row r="1513" spans="1:19" x14ac:dyDescent="0.25">
      <c r="A1513" s="754" t="s">
        <v>2163</v>
      </c>
      <c r="B1513" s="302">
        <v>755</v>
      </c>
      <c r="C1513" s="769" t="s">
        <v>1794</v>
      </c>
      <c r="D1513" s="1796" t="s">
        <v>159</v>
      </c>
      <c r="E1513" s="302">
        <v>6</v>
      </c>
      <c r="F1513" s="2579">
        <v>350</v>
      </c>
      <c r="G1513" s="2707">
        <v>2100</v>
      </c>
      <c r="H1513" s="302">
        <v>3</v>
      </c>
      <c r="I1513" s="302"/>
      <c r="J1513" s="302"/>
      <c r="K1513" s="302"/>
      <c r="L1513" s="302"/>
      <c r="M1513" s="302">
        <v>3</v>
      </c>
      <c r="N1513" s="302"/>
      <c r="O1513" s="302"/>
      <c r="P1513" s="302"/>
      <c r="Q1513" s="302"/>
      <c r="R1513" s="302"/>
      <c r="S1513" s="302"/>
    </row>
    <row r="1514" spans="1:19" x14ac:dyDescent="0.25">
      <c r="A1514" s="754" t="s">
        <v>2163</v>
      </c>
      <c r="B1514" s="302">
        <v>755</v>
      </c>
      <c r="C1514" s="769" t="s">
        <v>1795</v>
      </c>
      <c r="D1514" s="1761" t="s">
        <v>126</v>
      </c>
      <c r="E1514" s="302">
        <v>12</v>
      </c>
      <c r="F1514" s="2623">
        <v>12</v>
      </c>
      <c r="G1514" s="2623">
        <v>144</v>
      </c>
      <c r="H1514" s="302">
        <v>6</v>
      </c>
      <c r="I1514" s="302"/>
      <c r="J1514" s="302"/>
      <c r="K1514" s="302"/>
      <c r="L1514" s="302"/>
      <c r="M1514" s="302">
        <v>6</v>
      </c>
      <c r="N1514" s="302"/>
      <c r="O1514" s="302"/>
      <c r="P1514" s="302"/>
      <c r="Q1514" s="302"/>
      <c r="R1514" s="302"/>
      <c r="S1514" s="302"/>
    </row>
    <row r="1515" spans="1:19" x14ac:dyDescent="0.25">
      <c r="A1515" s="754" t="s">
        <v>2163</v>
      </c>
      <c r="B1515" s="303">
        <v>755</v>
      </c>
      <c r="C1515" s="2304" t="s">
        <v>1796</v>
      </c>
      <c r="D1515" s="522" t="s">
        <v>126</v>
      </c>
      <c r="E1515" s="303">
        <v>24</v>
      </c>
      <c r="F1515" s="2563">
        <v>10</v>
      </c>
      <c r="G1515" s="2563">
        <v>240</v>
      </c>
      <c r="H1515" s="303"/>
      <c r="I1515" s="303"/>
      <c r="J1515" s="303">
        <v>8</v>
      </c>
      <c r="K1515" s="303"/>
      <c r="L1515" s="303"/>
      <c r="M1515" s="303">
        <v>8</v>
      </c>
      <c r="N1515" s="303"/>
      <c r="O1515" s="303"/>
      <c r="P1515" s="303">
        <v>8</v>
      </c>
      <c r="Q1515" s="303"/>
      <c r="R1515" s="303"/>
      <c r="S1515" s="303"/>
    </row>
    <row r="1516" spans="1:19" x14ac:dyDescent="0.25">
      <c r="A1516" s="754" t="s">
        <v>2163</v>
      </c>
      <c r="B1516" s="177">
        <v>755</v>
      </c>
      <c r="C1516" s="1519" t="s">
        <v>1797</v>
      </c>
      <c r="D1516" s="306" t="s">
        <v>126</v>
      </c>
      <c r="E1516" s="177">
        <v>18</v>
      </c>
      <c r="F1516" s="696">
        <v>45</v>
      </c>
      <c r="G1516" s="697">
        <v>810</v>
      </c>
      <c r="H1516" s="177"/>
      <c r="I1516" s="177"/>
      <c r="J1516" s="177">
        <v>6</v>
      </c>
      <c r="K1516" s="177"/>
      <c r="L1516" s="177"/>
      <c r="M1516" s="177">
        <v>6</v>
      </c>
      <c r="N1516" s="177"/>
      <c r="O1516" s="177"/>
      <c r="P1516" s="177">
        <v>6</v>
      </c>
      <c r="Q1516" s="177"/>
      <c r="R1516" s="177"/>
      <c r="S1516" s="177"/>
    </row>
    <row r="1517" spans="1:19" x14ac:dyDescent="0.25">
      <c r="A1517" s="754" t="s">
        <v>2163</v>
      </c>
      <c r="B1517" s="177">
        <v>755</v>
      </c>
      <c r="C1517" s="1519" t="s">
        <v>1798</v>
      </c>
      <c r="D1517" s="306" t="s">
        <v>88</v>
      </c>
      <c r="E1517" s="177">
        <v>24</v>
      </c>
      <c r="F1517" s="696">
        <v>100</v>
      </c>
      <c r="G1517" s="697">
        <v>2400</v>
      </c>
      <c r="H1517" s="177"/>
      <c r="I1517" s="177"/>
      <c r="J1517" s="177">
        <v>12</v>
      </c>
      <c r="K1517" s="177"/>
      <c r="L1517" s="177"/>
      <c r="M1517" s="177"/>
      <c r="N1517" s="177"/>
      <c r="O1517" s="177">
        <v>12</v>
      </c>
      <c r="P1517" s="177"/>
      <c r="Q1517" s="177"/>
      <c r="R1517" s="177"/>
      <c r="S1517" s="177"/>
    </row>
    <row r="1518" spans="1:19" x14ac:dyDescent="0.25">
      <c r="A1518" s="754" t="s">
        <v>2163</v>
      </c>
      <c r="B1518" s="177">
        <v>755</v>
      </c>
      <c r="C1518" s="1519" t="s">
        <v>1799</v>
      </c>
      <c r="D1518" s="306" t="s">
        <v>88</v>
      </c>
      <c r="E1518" s="177">
        <v>24</v>
      </c>
      <c r="F1518" s="696">
        <v>100</v>
      </c>
      <c r="G1518" s="697">
        <v>2400</v>
      </c>
      <c r="H1518" s="177"/>
      <c r="I1518" s="177"/>
      <c r="J1518" s="177">
        <v>12</v>
      </c>
      <c r="K1518" s="177"/>
      <c r="L1518" s="177"/>
      <c r="M1518" s="177"/>
      <c r="N1518" s="177"/>
      <c r="O1518" s="177">
        <v>12</v>
      </c>
      <c r="P1518" s="177"/>
      <c r="Q1518" s="177"/>
      <c r="R1518" s="177"/>
      <c r="S1518" s="177"/>
    </row>
    <row r="1519" spans="1:19" x14ac:dyDescent="0.25">
      <c r="A1519" s="754" t="s">
        <v>2163</v>
      </c>
      <c r="B1519" s="177">
        <v>755</v>
      </c>
      <c r="C1519" s="1519" t="s">
        <v>1800</v>
      </c>
      <c r="D1519" s="306" t="s">
        <v>88</v>
      </c>
      <c r="E1519" s="177">
        <v>24</v>
      </c>
      <c r="F1519" s="696">
        <v>100</v>
      </c>
      <c r="G1519" s="697">
        <v>2400</v>
      </c>
      <c r="H1519" s="177"/>
      <c r="I1519" s="177"/>
      <c r="J1519" s="177">
        <v>12</v>
      </c>
      <c r="K1519" s="177"/>
      <c r="L1519" s="177"/>
      <c r="M1519" s="177"/>
      <c r="N1519" s="177"/>
      <c r="O1519" s="177">
        <v>12</v>
      </c>
      <c r="P1519" s="177"/>
      <c r="Q1519" s="177"/>
      <c r="R1519" s="177"/>
      <c r="S1519" s="177"/>
    </row>
    <row r="1520" spans="1:19" x14ac:dyDescent="0.25">
      <c r="A1520" s="754" t="s">
        <v>2163</v>
      </c>
      <c r="B1520" s="177">
        <v>755</v>
      </c>
      <c r="C1520" s="1519" t="s">
        <v>1801</v>
      </c>
      <c r="D1520" s="306" t="s">
        <v>126</v>
      </c>
      <c r="E1520" s="177">
        <v>24</v>
      </c>
      <c r="F1520" s="696">
        <v>500</v>
      </c>
      <c r="G1520" s="697">
        <v>12000</v>
      </c>
      <c r="H1520" s="177"/>
      <c r="I1520" s="177">
        <v>6</v>
      </c>
      <c r="J1520" s="177"/>
      <c r="K1520" s="177"/>
      <c r="L1520" s="177">
        <v>6</v>
      </c>
      <c r="M1520" s="177"/>
      <c r="N1520" s="177"/>
      <c r="O1520" s="177">
        <v>6</v>
      </c>
      <c r="P1520" s="177"/>
      <c r="Q1520" s="177"/>
      <c r="R1520" s="177">
        <v>6</v>
      </c>
      <c r="S1520" s="177"/>
    </row>
    <row r="1521" spans="1:19" x14ac:dyDescent="0.25">
      <c r="A1521" s="753" t="s">
        <v>2163</v>
      </c>
      <c r="B1521" s="1399">
        <v>755</v>
      </c>
      <c r="C1521" s="341" t="s">
        <v>1802</v>
      </c>
      <c r="D1521" s="977" t="s">
        <v>159</v>
      </c>
      <c r="E1521" s="1399">
        <v>24</v>
      </c>
      <c r="F1521" s="1853">
        <v>10</v>
      </c>
      <c r="G1521" s="1913">
        <v>240</v>
      </c>
      <c r="H1521" s="1399"/>
      <c r="I1521" s="1399"/>
      <c r="J1521" s="1399">
        <v>12</v>
      </c>
      <c r="K1521" s="1399"/>
      <c r="L1521" s="1399"/>
      <c r="M1521" s="1399"/>
      <c r="N1521" s="1399"/>
      <c r="O1521" s="1399">
        <v>12</v>
      </c>
      <c r="P1521" s="1399"/>
      <c r="Q1521" s="1399"/>
      <c r="R1521" s="1399"/>
      <c r="S1521" s="1399"/>
    </row>
    <row r="1522" spans="1:19" x14ac:dyDescent="0.25">
      <c r="A1522" s="753" t="s">
        <v>2163</v>
      </c>
      <c r="B1522" s="1399">
        <v>755</v>
      </c>
      <c r="C1522" s="341" t="s">
        <v>1803</v>
      </c>
      <c r="D1522" s="977" t="s">
        <v>126</v>
      </c>
      <c r="E1522" s="1399">
        <v>2</v>
      </c>
      <c r="F1522" s="1853">
        <v>30</v>
      </c>
      <c r="G1522" s="1913">
        <v>60</v>
      </c>
      <c r="H1522" s="1399">
        <v>1</v>
      </c>
      <c r="I1522" s="1399"/>
      <c r="J1522" s="1399"/>
      <c r="K1522" s="1399"/>
      <c r="L1522" s="1399"/>
      <c r="M1522" s="1399">
        <v>1</v>
      </c>
      <c r="N1522" s="1399"/>
      <c r="O1522" s="1399"/>
      <c r="P1522" s="1399"/>
      <c r="Q1522" s="1399"/>
      <c r="R1522" s="1399"/>
      <c r="S1522" s="1399"/>
    </row>
    <row r="1523" spans="1:19" x14ac:dyDescent="0.25">
      <c r="A1523" s="753" t="s">
        <v>2163</v>
      </c>
      <c r="B1523" s="1399">
        <v>755</v>
      </c>
      <c r="C1523" s="341" t="s">
        <v>909</v>
      </c>
      <c r="D1523" s="977" t="s">
        <v>126</v>
      </c>
      <c r="E1523" s="1399">
        <v>24</v>
      </c>
      <c r="F1523" s="1853">
        <v>60</v>
      </c>
      <c r="G1523" s="2705">
        <v>1440</v>
      </c>
      <c r="H1523" s="1399">
        <v>12</v>
      </c>
      <c r="I1523" s="1399"/>
      <c r="J1523" s="1399"/>
      <c r="K1523" s="1399"/>
      <c r="L1523" s="1399"/>
      <c r="M1523" s="1399">
        <v>12</v>
      </c>
      <c r="N1523" s="1399"/>
      <c r="O1523" s="1399"/>
      <c r="P1523" s="1399"/>
      <c r="Q1523" s="1399"/>
      <c r="R1523" s="1399"/>
      <c r="S1523" s="1399"/>
    </row>
    <row r="1524" spans="1:19" x14ac:dyDescent="0.25">
      <c r="A1524" s="753" t="s">
        <v>2163</v>
      </c>
      <c r="B1524" s="177">
        <v>755</v>
      </c>
      <c r="C1524" s="2249" t="s">
        <v>1834</v>
      </c>
      <c r="D1524" s="424" t="s">
        <v>142</v>
      </c>
      <c r="E1524" s="687">
        <v>12</v>
      </c>
      <c r="F1524" s="700">
        <v>800</v>
      </c>
      <c r="G1524" s="701">
        <v>9600</v>
      </c>
      <c r="H1524" s="687">
        <v>4</v>
      </c>
      <c r="I1524" s="687"/>
      <c r="J1524" s="687"/>
      <c r="K1524" s="687"/>
      <c r="L1524" s="687"/>
      <c r="M1524" s="687">
        <v>4</v>
      </c>
      <c r="N1524" s="687"/>
      <c r="O1524" s="687"/>
      <c r="P1524" s="687"/>
      <c r="Q1524" s="687"/>
      <c r="R1524" s="687">
        <v>4</v>
      </c>
      <c r="S1524" s="687"/>
    </row>
    <row r="1525" spans="1:19" x14ac:dyDescent="0.25">
      <c r="A1525" s="753" t="s">
        <v>2163</v>
      </c>
      <c r="B1525" s="177">
        <v>755</v>
      </c>
      <c r="C1525" s="769" t="s">
        <v>1835</v>
      </c>
      <c r="D1525" s="520" t="s">
        <v>142</v>
      </c>
      <c r="E1525" s="177">
        <v>12</v>
      </c>
      <c r="F1525" s="696">
        <v>800</v>
      </c>
      <c r="G1525" s="698">
        <v>9600</v>
      </c>
      <c r="H1525" s="177">
        <v>4</v>
      </c>
      <c r="I1525" s="177"/>
      <c r="J1525" s="177"/>
      <c r="K1525" s="177"/>
      <c r="L1525" s="177"/>
      <c r="M1525" s="177">
        <v>4</v>
      </c>
      <c r="N1525" s="177"/>
      <c r="O1525" s="177"/>
      <c r="P1525" s="177"/>
      <c r="Q1525" s="177"/>
      <c r="R1525" s="177">
        <v>4</v>
      </c>
      <c r="S1525" s="177"/>
    </row>
    <row r="1526" spans="1:19" x14ac:dyDescent="0.25">
      <c r="A1526" s="753" t="s">
        <v>2163</v>
      </c>
      <c r="B1526" s="177">
        <v>755</v>
      </c>
      <c r="C1526" s="2309" t="s">
        <v>1836</v>
      </c>
      <c r="D1526" s="520" t="s">
        <v>126</v>
      </c>
      <c r="E1526" s="177">
        <v>12</v>
      </c>
      <c r="F1526" s="696">
        <v>100</v>
      </c>
      <c r="G1526" s="698">
        <v>1200</v>
      </c>
      <c r="H1526" s="177">
        <v>4</v>
      </c>
      <c r="I1526" s="177"/>
      <c r="J1526" s="177"/>
      <c r="K1526" s="177"/>
      <c r="L1526" s="177"/>
      <c r="M1526" s="177">
        <v>4</v>
      </c>
      <c r="N1526" s="177"/>
      <c r="O1526" s="177"/>
      <c r="P1526" s="177"/>
      <c r="Q1526" s="177"/>
      <c r="R1526" s="177">
        <v>4</v>
      </c>
      <c r="S1526" s="177"/>
    </row>
    <row r="1527" spans="1:19" x14ac:dyDescent="0.25">
      <c r="A1527" s="753" t="s">
        <v>2163</v>
      </c>
      <c r="B1527" s="177">
        <v>755</v>
      </c>
      <c r="C1527" s="769" t="s">
        <v>1837</v>
      </c>
      <c r="D1527" s="520" t="s">
        <v>66</v>
      </c>
      <c r="E1527" s="177">
        <v>1</v>
      </c>
      <c r="F1527" s="706">
        <v>4100</v>
      </c>
      <c r="G1527" s="706">
        <v>4100</v>
      </c>
      <c r="H1527" s="177"/>
      <c r="I1527" s="177"/>
      <c r="J1527" s="177"/>
      <c r="K1527" s="177"/>
      <c r="L1527" s="177"/>
      <c r="M1527" s="177"/>
      <c r="N1527" s="177"/>
      <c r="O1527" s="177"/>
      <c r="P1527" s="177"/>
      <c r="Q1527" s="177"/>
      <c r="R1527" s="177">
        <v>1</v>
      </c>
      <c r="S1527" s="177"/>
    </row>
    <row r="1528" spans="1:19" x14ac:dyDescent="0.25">
      <c r="A1528" s="753" t="s">
        <v>2163</v>
      </c>
      <c r="B1528" s="177">
        <v>755</v>
      </c>
      <c r="C1528" s="769" t="s">
        <v>1838</v>
      </c>
      <c r="D1528" s="520" t="s">
        <v>126</v>
      </c>
      <c r="E1528" s="177">
        <v>3</v>
      </c>
      <c r="F1528" s="696">
        <v>600</v>
      </c>
      <c r="G1528" s="698">
        <v>1800</v>
      </c>
      <c r="H1528" s="177"/>
      <c r="I1528" s="177"/>
      <c r="J1528" s="177"/>
      <c r="K1528" s="177"/>
      <c r="L1528" s="177"/>
      <c r="M1528" s="177"/>
      <c r="N1528" s="177"/>
      <c r="O1528" s="177"/>
      <c r="P1528" s="177"/>
      <c r="Q1528" s="177"/>
      <c r="R1528" s="177">
        <v>3</v>
      </c>
      <c r="S1528" s="177"/>
    </row>
    <row r="1529" spans="1:19" x14ac:dyDescent="0.25">
      <c r="A1529" s="772" t="s">
        <v>2238</v>
      </c>
      <c r="B1529" s="416">
        <v>755</v>
      </c>
      <c r="C1529" s="756" t="s">
        <v>2164</v>
      </c>
      <c r="D1529" s="755" t="s">
        <v>2165</v>
      </c>
      <c r="E1529" s="755">
        <v>48</v>
      </c>
      <c r="F1529" s="757">
        <v>994.7328</v>
      </c>
      <c r="G1529" s="755">
        <v>24</v>
      </c>
      <c r="H1529" s="755"/>
      <c r="I1529" s="755"/>
      <c r="J1529" s="755"/>
      <c r="K1529" s="755"/>
      <c r="L1529" s="755">
        <v>24</v>
      </c>
      <c r="M1529" s="755"/>
      <c r="N1529" s="755"/>
      <c r="O1529" s="755"/>
      <c r="P1529" s="755"/>
      <c r="Q1529" s="755"/>
      <c r="R1529" s="755"/>
      <c r="S1529" s="755">
        <f t="shared" ref="S1529:S1560" si="5">R1529+Q1529+P1529+O1529+N1529+M1529+L1529+K1529+J1529+I1529+H1529+G1529</f>
        <v>48</v>
      </c>
    </row>
    <row r="1530" spans="1:19" x14ac:dyDescent="0.25">
      <c r="A1530" s="772" t="s">
        <v>2238</v>
      </c>
      <c r="B1530" s="416">
        <v>755</v>
      </c>
      <c r="C1530" s="756" t="s">
        <v>2166</v>
      </c>
      <c r="D1530" s="755" t="s">
        <v>55</v>
      </c>
      <c r="E1530" s="755">
        <f t="shared" ref="E1530:E1561" si="6">S1530</f>
        <v>125</v>
      </c>
      <c r="F1530" s="757">
        <v>2069.0124999999998</v>
      </c>
      <c r="G1530" s="755">
        <v>50</v>
      </c>
      <c r="H1530" s="755"/>
      <c r="I1530" s="755"/>
      <c r="J1530" s="755"/>
      <c r="K1530" s="755">
        <v>25</v>
      </c>
      <c r="L1530" s="755"/>
      <c r="M1530" s="755"/>
      <c r="N1530" s="755"/>
      <c r="O1530" s="755"/>
      <c r="P1530" s="755">
        <v>50</v>
      </c>
      <c r="Q1530" s="755"/>
      <c r="R1530" s="755"/>
      <c r="S1530" s="755">
        <f t="shared" si="5"/>
        <v>125</v>
      </c>
    </row>
    <row r="1531" spans="1:19" x14ac:dyDescent="0.25">
      <c r="A1531" s="772" t="s">
        <v>2238</v>
      </c>
      <c r="B1531" s="416">
        <v>755</v>
      </c>
      <c r="C1531" s="756" t="s">
        <v>2167</v>
      </c>
      <c r="D1531" s="755" t="s">
        <v>55</v>
      </c>
      <c r="E1531" s="755">
        <f t="shared" si="6"/>
        <v>3</v>
      </c>
      <c r="F1531" s="757">
        <v>12076.7088</v>
      </c>
      <c r="G1531" s="755"/>
      <c r="H1531" s="755"/>
      <c r="I1531" s="755"/>
      <c r="J1531" s="755"/>
      <c r="K1531" s="755"/>
      <c r="L1531" s="755">
        <v>3</v>
      </c>
      <c r="M1531" s="755"/>
      <c r="N1531" s="755"/>
      <c r="O1531" s="755"/>
      <c r="P1531" s="755"/>
      <c r="Q1531" s="755"/>
      <c r="R1531" s="755"/>
      <c r="S1531" s="755">
        <f t="shared" si="5"/>
        <v>3</v>
      </c>
    </row>
    <row r="1532" spans="1:19" x14ac:dyDescent="0.25">
      <c r="A1532" s="772" t="s">
        <v>2238</v>
      </c>
      <c r="B1532" s="416">
        <v>755</v>
      </c>
      <c r="C1532" s="756" t="s">
        <v>2168</v>
      </c>
      <c r="D1532" s="755" t="s">
        <v>55</v>
      </c>
      <c r="E1532" s="755">
        <f t="shared" si="6"/>
        <v>10</v>
      </c>
      <c r="F1532" s="757">
        <v>5195.3200000000006</v>
      </c>
      <c r="G1532" s="755">
        <v>5</v>
      </c>
      <c r="H1532" s="755"/>
      <c r="I1532" s="755"/>
      <c r="J1532" s="755"/>
      <c r="K1532" s="755"/>
      <c r="L1532" s="755">
        <v>5</v>
      </c>
      <c r="M1532" s="755"/>
      <c r="N1532" s="755"/>
      <c r="O1532" s="755"/>
      <c r="P1532" s="755"/>
      <c r="Q1532" s="755"/>
      <c r="R1532" s="755"/>
      <c r="S1532" s="755">
        <f t="shared" si="5"/>
        <v>10</v>
      </c>
    </row>
    <row r="1533" spans="1:19" x14ac:dyDescent="0.25">
      <c r="A1533" s="772" t="s">
        <v>2238</v>
      </c>
      <c r="B1533" s="416">
        <v>755</v>
      </c>
      <c r="C1533" s="756" t="s">
        <v>2169</v>
      </c>
      <c r="D1533" s="755" t="s">
        <v>55</v>
      </c>
      <c r="E1533" s="755">
        <f t="shared" si="6"/>
        <v>20</v>
      </c>
      <c r="F1533" s="757">
        <v>79097.407999999996</v>
      </c>
      <c r="G1533" s="755">
        <v>5</v>
      </c>
      <c r="H1533" s="755"/>
      <c r="I1533" s="755"/>
      <c r="J1533" s="755">
        <v>5</v>
      </c>
      <c r="K1533" s="755"/>
      <c r="L1533" s="755"/>
      <c r="M1533" s="755">
        <v>5</v>
      </c>
      <c r="N1533" s="755"/>
      <c r="O1533" s="755"/>
      <c r="P1533" s="755">
        <v>5</v>
      </c>
      <c r="Q1533" s="755"/>
      <c r="R1533" s="755"/>
      <c r="S1533" s="755">
        <f t="shared" si="5"/>
        <v>20</v>
      </c>
    </row>
    <row r="1534" spans="1:19" x14ac:dyDescent="0.25">
      <c r="A1534" s="772" t="s">
        <v>2238</v>
      </c>
      <c r="B1534" s="416">
        <v>755</v>
      </c>
      <c r="C1534" s="756" t="s">
        <v>2170</v>
      </c>
      <c r="D1534" s="755" t="s">
        <v>55</v>
      </c>
      <c r="E1534" s="755">
        <f t="shared" si="6"/>
        <v>80</v>
      </c>
      <c r="F1534" s="757">
        <v>14836.12</v>
      </c>
      <c r="G1534" s="755">
        <v>20</v>
      </c>
      <c r="H1534" s="755"/>
      <c r="I1534" s="755"/>
      <c r="J1534" s="755">
        <v>20</v>
      </c>
      <c r="K1534" s="755"/>
      <c r="L1534" s="755"/>
      <c r="M1534" s="755">
        <v>20</v>
      </c>
      <c r="N1534" s="755"/>
      <c r="O1534" s="755"/>
      <c r="P1534" s="755">
        <v>20</v>
      </c>
      <c r="Q1534" s="755"/>
      <c r="R1534" s="755"/>
      <c r="S1534" s="755">
        <f t="shared" si="5"/>
        <v>80</v>
      </c>
    </row>
    <row r="1535" spans="1:19" x14ac:dyDescent="0.25">
      <c r="A1535" s="772" t="s">
        <v>2238</v>
      </c>
      <c r="B1535" s="416">
        <v>755</v>
      </c>
      <c r="C1535" s="756" t="s">
        <v>2171</v>
      </c>
      <c r="D1535" s="755" t="s">
        <v>55</v>
      </c>
      <c r="E1535" s="755">
        <f t="shared" si="6"/>
        <v>40</v>
      </c>
      <c r="F1535" s="757">
        <v>52060.32</v>
      </c>
      <c r="G1535" s="755">
        <v>10</v>
      </c>
      <c r="H1535" s="755"/>
      <c r="I1535" s="755"/>
      <c r="J1535" s="755">
        <v>10</v>
      </c>
      <c r="K1535" s="755"/>
      <c r="L1535" s="755"/>
      <c r="M1535" s="755">
        <v>10</v>
      </c>
      <c r="N1535" s="755"/>
      <c r="O1535" s="755"/>
      <c r="P1535" s="755">
        <v>10</v>
      </c>
      <c r="Q1535" s="755"/>
      <c r="R1535" s="755"/>
      <c r="S1535" s="755">
        <f t="shared" si="5"/>
        <v>40</v>
      </c>
    </row>
    <row r="1536" spans="1:19" x14ac:dyDescent="0.25">
      <c r="A1536" s="772" t="s">
        <v>2238</v>
      </c>
      <c r="B1536" s="416">
        <v>755</v>
      </c>
      <c r="C1536" s="756" t="s">
        <v>2172</v>
      </c>
      <c r="D1536" s="755" t="s">
        <v>55</v>
      </c>
      <c r="E1536" s="755">
        <f t="shared" si="6"/>
        <v>80</v>
      </c>
      <c r="F1536" s="757">
        <v>73912.800000000003</v>
      </c>
      <c r="G1536" s="755">
        <v>20</v>
      </c>
      <c r="H1536" s="755"/>
      <c r="I1536" s="755"/>
      <c r="J1536" s="755">
        <v>20</v>
      </c>
      <c r="K1536" s="755"/>
      <c r="L1536" s="755"/>
      <c r="M1536" s="755">
        <v>20</v>
      </c>
      <c r="N1536" s="755"/>
      <c r="O1536" s="755"/>
      <c r="P1536" s="755">
        <v>20</v>
      </c>
      <c r="Q1536" s="755"/>
      <c r="R1536" s="755"/>
      <c r="S1536" s="755">
        <f t="shared" si="5"/>
        <v>80</v>
      </c>
    </row>
    <row r="1537" spans="1:19" x14ac:dyDescent="0.25">
      <c r="A1537" s="772" t="s">
        <v>2238</v>
      </c>
      <c r="B1537" s="416">
        <v>755</v>
      </c>
      <c r="C1537" s="756" t="s">
        <v>2173</v>
      </c>
      <c r="D1537" s="755" t="s">
        <v>55</v>
      </c>
      <c r="E1537" s="755">
        <f t="shared" si="6"/>
        <v>40</v>
      </c>
      <c r="F1537" s="757">
        <v>24102</v>
      </c>
      <c r="G1537" s="755">
        <v>10</v>
      </c>
      <c r="H1537" s="755"/>
      <c r="I1537" s="755"/>
      <c r="J1537" s="755">
        <v>10</v>
      </c>
      <c r="K1537" s="755"/>
      <c r="L1537" s="755"/>
      <c r="M1537" s="755">
        <v>10</v>
      </c>
      <c r="N1537" s="755"/>
      <c r="O1537" s="755"/>
      <c r="P1537" s="755">
        <v>10</v>
      </c>
      <c r="Q1537" s="755"/>
      <c r="R1537" s="755"/>
      <c r="S1537" s="755">
        <f t="shared" si="5"/>
        <v>40</v>
      </c>
    </row>
    <row r="1538" spans="1:19" x14ac:dyDescent="0.25">
      <c r="A1538" s="772" t="s">
        <v>2238</v>
      </c>
      <c r="B1538" s="416">
        <v>755</v>
      </c>
      <c r="C1538" s="756" t="s">
        <v>2174</v>
      </c>
      <c r="D1538" s="755" t="s">
        <v>55</v>
      </c>
      <c r="E1538" s="755">
        <f t="shared" si="6"/>
        <v>40</v>
      </c>
      <c r="F1538" s="757">
        <v>24102</v>
      </c>
      <c r="G1538" s="755">
        <v>10</v>
      </c>
      <c r="H1538" s="755"/>
      <c r="I1538" s="755"/>
      <c r="J1538" s="755">
        <v>10</v>
      </c>
      <c r="K1538" s="755"/>
      <c r="L1538" s="755"/>
      <c r="M1538" s="755">
        <v>10</v>
      </c>
      <c r="N1538" s="755"/>
      <c r="O1538" s="755"/>
      <c r="P1538" s="755">
        <v>10</v>
      </c>
      <c r="Q1538" s="755"/>
      <c r="R1538" s="755"/>
      <c r="S1538" s="755">
        <f t="shared" si="5"/>
        <v>40</v>
      </c>
    </row>
    <row r="1539" spans="1:19" x14ac:dyDescent="0.25">
      <c r="A1539" s="772" t="s">
        <v>2238</v>
      </c>
      <c r="B1539" s="416">
        <v>755</v>
      </c>
      <c r="C1539" s="756" t="s">
        <v>2175</v>
      </c>
      <c r="D1539" s="755" t="s">
        <v>55</v>
      </c>
      <c r="E1539" s="755">
        <f t="shared" si="6"/>
        <v>40</v>
      </c>
      <c r="F1539" s="757">
        <v>24102</v>
      </c>
      <c r="G1539" s="755">
        <v>10</v>
      </c>
      <c r="H1539" s="755"/>
      <c r="I1539" s="755"/>
      <c r="J1539" s="755">
        <v>10</v>
      </c>
      <c r="K1539" s="755"/>
      <c r="L1539" s="755"/>
      <c r="M1539" s="755">
        <v>10</v>
      </c>
      <c r="N1539" s="755"/>
      <c r="O1539" s="755"/>
      <c r="P1539" s="755">
        <v>10</v>
      </c>
      <c r="Q1539" s="755"/>
      <c r="R1539" s="755"/>
      <c r="S1539" s="755">
        <f t="shared" si="5"/>
        <v>40</v>
      </c>
    </row>
    <row r="1540" spans="1:19" x14ac:dyDescent="0.25">
      <c r="A1540" s="772" t="s">
        <v>2238</v>
      </c>
      <c r="B1540" s="416">
        <v>755</v>
      </c>
      <c r="C1540" s="756" t="s">
        <v>2176</v>
      </c>
      <c r="D1540" s="755" t="s">
        <v>55</v>
      </c>
      <c r="E1540" s="755">
        <f t="shared" si="6"/>
        <v>40</v>
      </c>
      <c r="F1540" s="757">
        <v>111533.344</v>
      </c>
      <c r="G1540" s="755">
        <v>10</v>
      </c>
      <c r="H1540" s="755"/>
      <c r="I1540" s="755"/>
      <c r="J1540" s="755">
        <v>10</v>
      </c>
      <c r="K1540" s="755"/>
      <c r="L1540" s="755"/>
      <c r="M1540" s="755">
        <v>10</v>
      </c>
      <c r="N1540" s="755"/>
      <c r="O1540" s="755"/>
      <c r="P1540" s="755">
        <v>10</v>
      </c>
      <c r="Q1540" s="755"/>
      <c r="R1540" s="755"/>
      <c r="S1540" s="755">
        <f t="shared" si="5"/>
        <v>40</v>
      </c>
    </row>
    <row r="1541" spans="1:19" x14ac:dyDescent="0.25">
      <c r="A1541" s="772" t="s">
        <v>2238</v>
      </c>
      <c r="B1541" s="416">
        <v>755</v>
      </c>
      <c r="C1541" s="756" t="s">
        <v>1229</v>
      </c>
      <c r="D1541" s="755" t="s">
        <v>2177</v>
      </c>
      <c r="E1541" s="755">
        <f t="shared" si="6"/>
        <v>8</v>
      </c>
      <c r="F1541" s="757">
        <v>736.98559999999998</v>
      </c>
      <c r="G1541" s="755">
        <v>2</v>
      </c>
      <c r="H1541" s="755"/>
      <c r="I1541" s="755"/>
      <c r="J1541" s="755">
        <v>2</v>
      </c>
      <c r="K1541" s="755"/>
      <c r="L1541" s="755"/>
      <c r="M1541" s="755">
        <v>2</v>
      </c>
      <c r="N1541" s="755"/>
      <c r="O1541" s="755"/>
      <c r="P1541" s="755">
        <v>2</v>
      </c>
      <c r="Q1541" s="755"/>
      <c r="R1541" s="755"/>
      <c r="S1541" s="755">
        <f t="shared" si="5"/>
        <v>8</v>
      </c>
    </row>
    <row r="1542" spans="1:19" x14ac:dyDescent="0.25">
      <c r="A1542" s="772" t="s">
        <v>2238</v>
      </c>
      <c r="B1542" s="416">
        <v>755</v>
      </c>
      <c r="C1542" s="756" t="s">
        <v>2178</v>
      </c>
      <c r="D1542" s="755" t="s">
        <v>2177</v>
      </c>
      <c r="E1542" s="755">
        <f t="shared" si="6"/>
        <v>40</v>
      </c>
      <c r="F1542" s="757">
        <v>1574.664</v>
      </c>
      <c r="G1542" s="755">
        <v>10</v>
      </c>
      <c r="H1542" s="755"/>
      <c r="I1542" s="755"/>
      <c r="J1542" s="755">
        <v>10</v>
      </c>
      <c r="K1542" s="755"/>
      <c r="L1542" s="755"/>
      <c r="M1542" s="755">
        <v>10</v>
      </c>
      <c r="N1542" s="755"/>
      <c r="O1542" s="755"/>
      <c r="P1542" s="755">
        <v>10</v>
      </c>
      <c r="Q1542" s="755"/>
      <c r="R1542" s="755"/>
      <c r="S1542" s="755">
        <f t="shared" si="5"/>
        <v>40</v>
      </c>
    </row>
    <row r="1543" spans="1:19" x14ac:dyDescent="0.25">
      <c r="A1543" s="772" t="s">
        <v>2238</v>
      </c>
      <c r="B1543" s="416">
        <v>755</v>
      </c>
      <c r="C1543" s="756" t="s">
        <v>2179</v>
      </c>
      <c r="D1543" s="755" t="s">
        <v>2180</v>
      </c>
      <c r="E1543" s="755">
        <f t="shared" si="6"/>
        <v>12</v>
      </c>
      <c r="F1543" s="757">
        <v>1413.9840000000002</v>
      </c>
      <c r="G1543" s="755">
        <v>12</v>
      </c>
      <c r="H1543" s="755"/>
      <c r="I1543" s="755"/>
      <c r="J1543" s="755"/>
      <c r="K1543" s="755"/>
      <c r="L1543" s="755"/>
      <c r="M1543" s="755"/>
      <c r="N1543" s="755"/>
      <c r="O1543" s="755"/>
      <c r="P1543" s="755"/>
      <c r="Q1543" s="755"/>
      <c r="R1543" s="755"/>
      <c r="S1543" s="755">
        <f t="shared" si="5"/>
        <v>12</v>
      </c>
    </row>
    <row r="1544" spans="1:19" x14ac:dyDescent="0.25">
      <c r="A1544" s="772" t="s">
        <v>2238</v>
      </c>
      <c r="B1544" s="416">
        <v>755</v>
      </c>
      <c r="C1544" s="756" t="s">
        <v>2181</v>
      </c>
      <c r="D1544" s="755" t="s">
        <v>2165</v>
      </c>
      <c r="E1544" s="755">
        <f t="shared" si="6"/>
        <v>4</v>
      </c>
      <c r="F1544" s="757">
        <v>1198.3844000000001</v>
      </c>
      <c r="G1544" s="755">
        <v>2</v>
      </c>
      <c r="H1544" s="755"/>
      <c r="I1544" s="755"/>
      <c r="J1544" s="755"/>
      <c r="K1544" s="755"/>
      <c r="L1544" s="755"/>
      <c r="M1544" s="755">
        <v>2</v>
      </c>
      <c r="N1544" s="755"/>
      <c r="O1544" s="755"/>
      <c r="P1544" s="755"/>
      <c r="Q1544" s="755"/>
      <c r="R1544" s="755"/>
      <c r="S1544" s="755">
        <f t="shared" si="5"/>
        <v>4</v>
      </c>
    </row>
    <row r="1545" spans="1:19" x14ac:dyDescent="0.25">
      <c r="A1545" s="772" t="s">
        <v>2238</v>
      </c>
      <c r="B1545" s="416">
        <v>755</v>
      </c>
      <c r="C1545" s="756" t="s">
        <v>2182</v>
      </c>
      <c r="D1545" s="755" t="s">
        <v>142</v>
      </c>
      <c r="E1545" s="755">
        <f t="shared" si="6"/>
        <v>20</v>
      </c>
      <c r="F1545" s="757">
        <v>7284</v>
      </c>
      <c r="G1545" s="755">
        <v>10</v>
      </c>
      <c r="H1545" s="755"/>
      <c r="I1545" s="755"/>
      <c r="J1545" s="755"/>
      <c r="K1545" s="755"/>
      <c r="L1545" s="755">
        <v>10</v>
      </c>
      <c r="M1545" s="755"/>
      <c r="N1545" s="755"/>
      <c r="O1545" s="755"/>
      <c r="P1545" s="755"/>
      <c r="Q1545" s="755"/>
      <c r="R1545" s="755"/>
      <c r="S1545" s="755">
        <f t="shared" si="5"/>
        <v>20</v>
      </c>
    </row>
    <row r="1546" spans="1:19" x14ac:dyDescent="0.25">
      <c r="A1546" s="772" t="s">
        <v>2238</v>
      </c>
      <c r="B1546" s="416">
        <v>755</v>
      </c>
      <c r="C1546" s="756" t="s">
        <v>2183</v>
      </c>
      <c r="D1546" s="755" t="s">
        <v>142</v>
      </c>
      <c r="E1546" s="755">
        <f t="shared" si="6"/>
        <v>20</v>
      </c>
      <c r="F1546" s="757">
        <v>470.29799999999994</v>
      </c>
      <c r="G1546" s="755">
        <v>10</v>
      </c>
      <c r="H1546" s="755"/>
      <c r="I1546" s="755"/>
      <c r="J1546" s="755"/>
      <c r="K1546" s="755"/>
      <c r="L1546" s="755">
        <v>10</v>
      </c>
      <c r="M1546" s="755"/>
      <c r="N1546" s="755"/>
      <c r="O1546" s="755"/>
      <c r="P1546" s="755"/>
      <c r="Q1546" s="755"/>
      <c r="R1546" s="755"/>
      <c r="S1546" s="755">
        <f t="shared" si="5"/>
        <v>20</v>
      </c>
    </row>
    <row r="1547" spans="1:19" x14ac:dyDescent="0.25">
      <c r="A1547" s="772" t="s">
        <v>2238</v>
      </c>
      <c r="B1547" s="416">
        <v>755</v>
      </c>
      <c r="C1547" s="756" t="s">
        <v>2184</v>
      </c>
      <c r="D1547" s="755" t="s">
        <v>55</v>
      </c>
      <c r="E1547" s="755">
        <f t="shared" si="6"/>
        <v>5</v>
      </c>
      <c r="F1547" s="757">
        <v>428.48</v>
      </c>
      <c r="G1547" s="755">
        <v>5</v>
      </c>
      <c r="H1547" s="755"/>
      <c r="I1547" s="755"/>
      <c r="J1547" s="755"/>
      <c r="K1547" s="755"/>
      <c r="L1547" s="755"/>
      <c r="M1547" s="755"/>
      <c r="N1547" s="755"/>
      <c r="O1547" s="755"/>
      <c r="P1547" s="755"/>
      <c r="Q1547" s="755"/>
      <c r="R1547" s="755"/>
      <c r="S1547" s="755">
        <f t="shared" si="5"/>
        <v>5</v>
      </c>
    </row>
    <row r="1548" spans="1:19" x14ac:dyDescent="0.25">
      <c r="A1548" s="772" t="s">
        <v>2238</v>
      </c>
      <c r="B1548" s="416">
        <v>755</v>
      </c>
      <c r="C1548" s="756" t="s">
        <v>2185</v>
      </c>
      <c r="D1548" s="755" t="s">
        <v>55</v>
      </c>
      <c r="E1548" s="755">
        <f t="shared" si="6"/>
        <v>5</v>
      </c>
      <c r="F1548" s="757">
        <v>428.48000000000008</v>
      </c>
      <c r="G1548" s="755">
        <v>5</v>
      </c>
      <c r="H1548" s="755"/>
      <c r="I1548" s="755"/>
      <c r="J1548" s="755"/>
      <c r="K1548" s="755"/>
      <c r="L1548" s="755"/>
      <c r="M1548" s="755"/>
      <c r="N1548" s="755"/>
      <c r="O1548" s="755"/>
      <c r="P1548" s="755"/>
      <c r="Q1548" s="755"/>
      <c r="R1548" s="755"/>
      <c r="S1548" s="755">
        <f t="shared" si="5"/>
        <v>5</v>
      </c>
    </row>
    <row r="1549" spans="1:19" x14ac:dyDescent="0.25">
      <c r="A1549" s="772" t="s">
        <v>2238</v>
      </c>
      <c r="B1549" s="416">
        <v>755</v>
      </c>
      <c r="C1549" s="756" t="s">
        <v>2186</v>
      </c>
      <c r="D1549" s="755" t="s">
        <v>2165</v>
      </c>
      <c r="E1549" s="755">
        <f t="shared" si="6"/>
        <v>1</v>
      </c>
      <c r="F1549" s="757">
        <v>36.976999999999997</v>
      </c>
      <c r="G1549" s="755">
        <v>1</v>
      </c>
      <c r="H1549" s="755"/>
      <c r="I1549" s="755"/>
      <c r="J1549" s="755"/>
      <c r="K1549" s="755"/>
      <c r="L1549" s="755"/>
      <c r="M1549" s="755"/>
      <c r="N1549" s="755"/>
      <c r="O1549" s="755"/>
      <c r="P1549" s="755"/>
      <c r="Q1549" s="755"/>
      <c r="R1549" s="755"/>
      <c r="S1549" s="755">
        <f t="shared" si="5"/>
        <v>1</v>
      </c>
    </row>
    <row r="1550" spans="1:19" x14ac:dyDescent="0.25">
      <c r="A1550" s="772" t="s">
        <v>2238</v>
      </c>
      <c r="B1550" s="416">
        <v>755</v>
      </c>
      <c r="C1550" s="756" t="s">
        <v>2187</v>
      </c>
      <c r="D1550" s="755" t="s">
        <v>2165</v>
      </c>
      <c r="E1550" s="755">
        <f t="shared" si="6"/>
        <v>1</v>
      </c>
      <c r="F1550" s="757">
        <v>11.2476</v>
      </c>
      <c r="G1550" s="755">
        <v>1</v>
      </c>
      <c r="H1550" s="755"/>
      <c r="I1550" s="755"/>
      <c r="J1550" s="755"/>
      <c r="K1550" s="755"/>
      <c r="L1550" s="755"/>
      <c r="M1550" s="755"/>
      <c r="N1550" s="755"/>
      <c r="O1550" s="755"/>
      <c r="P1550" s="755"/>
      <c r="Q1550" s="755"/>
      <c r="R1550" s="755"/>
      <c r="S1550" s="755">
        <f t="shared" si="5"/>
        <v>1</v>
      </c>
    </row>
    <row r="1551" spans="1:19" x14ac:dyDescent="0.25">
      <c r="A1551" s="772" t="s">
        <v>2238</v>
      </c>
      <c r="B1551" s="416">
        <v>755</v>
      </c>
      <c r="C1551" s="756" t="s">
        <v>2188</v>
      </c>
      <c r="D1551" s="755" t="s">
        <v>2165</v>
      </c>
      <c r="E1551" s="755">
        <f t="shared" si="6"/>
        <v>1</v>
      </c>
      <c r="F1551" s="757">
        <v>42.848000000000006</v>
      </c>
      <c r="G1551" s="755">
        <v>1</v>
      </c>
      <c r="H1551" s="755"/>
      <c r="I1551" s="755"/>
      <c r="J1551" s="755"/>
      <c r="K1551" s="755"/>
      <c r="L1551" s="755"/>
      <c r="M1551" s="755"/>
      <c r="N1551" s="755"/>
      <c r="O1551" s="755"/>
      <c r="P1551" s="755"/>
      <c r="Q1551" s="755"/>
      <c r="R1551" s="755"/>
      <c r="S1551" s="755">
        <f t="shared" si="5"/>
        <v>1</v>
      </c>
    </row>
    <row r="1552" spans="1:19" x14ac:dyDescent="0.25">
      <c r="A1552" s="772" t="s">
        <v>2238</v>
      </c>
      <c r="B1552" s="416">
        <v>755</v>
      </c>
      <c r="C1552" s="756" t="s">
        <v>300</v>
      </c>
      <c r="D1552" s="755" t="s">
        <v>55</v>
      </c>
      <c r="E1552" s="755">
        <f t="shared" si="6"/>
        <v>20</v>
      </c>
      <c r="F1552" s="757">
        <v>267.8</v>
      </c>
      <c r="G1552" s="755">
        <v>5</v>
      </c>
      <c r="H1552" s="755"/>
      <c r="I1552" s="755"/>
      <c r="J1552" s="755">
        <v>5</v>
      </c>
      <c r="K1552" s="755"/>
      <c r="L1552" s="755"/>
      <c r="M1552" s="755">
        <v>5</v>
      </c>
      <c r="N1552" s="755"/>
      <c r="O1552" s="755"/>
      <c r="P1552" s="755">
        <v>5</v>
      </c>
      <c r="Q1552" s="755"/>
      <c r="R1552" s="755"/>
      <c r="S1552" s="755">
        <f t="shared" si="5"/>
        <v>20</v>
      </c>
    </row>
    <row r="1553" spans="1:19" x14ac:dyDescent="0.25">
      <c r="A1553" s="772" t="s">
        <v>2238</v>
      </c>
      <c r="B1553" s="416">
        <v>755</v>
      </c>
      <c r="C1553" s="756" t="s">
        <v>2190</v>
      </c>
      <c r="D1553" s="755" t="s">
        <v>159</v>
      </c>
      <c r="E1553" s="755">
        <f t="shared" si="6"/>
        <v>2</v>
      </c>
      <c r="F1553" s="757">
        <v>1189.03</v>
      </c>
      <c r="G1553" s="755">
        <v>1</v>
      </c>
      <c r="H1553" s="755"/>
      <c r="I1553" s="755"/>
      <c r="J1553" s="755"/>
      <c r="K1553" s="755"/>
      <c r="L1553" s="755"/>
      <c r="M1553" s="755">
        <v>1</v>
      </c>
      <c r="N1553" s="755"/>
      <c r="O1553" s="755"/>
      <c r="P1553" s="755"/>
      <c r="Q1553" s="755"/>
      <c r="R1553" s="755"/>
      <c r="S1553" s="755">
        <f t="shared" si="5"/>
        <v>2</v>
      </c>
    </row>
    <row r="1554" spans="1:19" x14ac:dyDescent="0.25">
      <c r="A1554" s="772" t="s">
        <v>2238</v>
      </c>
      <c r="B1554" s="416">
        <v>755</v>
      </c>
      <c r="C1554" s="758" t="s">
        <v>1631</v>
      </c>
      <c r="D1554" s="759" t="s">
        <v>159</v>
      </c>
      <c r="E1554" s="755">
        <f t="shared" si="6"/>
        <v>1</v>
      </c>
      <c r="F1554" s="757">
        <v>376.8152</v>
      </c>
      <c r="G1554" s="760"/>
      <c r="H1554" s="760"/>
      <c r="I1554" s="760"/>
      <c r="J1554" s="760"/>
      <c r="K1554" s="760"/>
      <c r="L1554" s="760"/>
      <c r="M1554" s="760">
        <v>1</v>
      </c>
      <c r="N1554" s="755"/>
      <c r="O1554" s="755"/>
      <c r="P1554" s="755"/>
      <c r="Q1554" s="755"/>
      <c r="R1554" s="755"/>
      <c r="S1554" s="755">
        <f t="shared" si="5"/>
        <v>1</v>
      </c>
    </row>
    <row r="1555" spans="1:19" x14ac:dyDescent="0.25">
      <c r="A1555" s="772" t="s">
        <v>2238</v>
      </c>
      <c r="B1555" s="416">
        <v>755</v>
      </c>
      <c r="C1555" s="758" t="s">
        <v>2191</v>
      </c>
      <c r="D1555" s="759" t="s">
        <v>159</v>
      </c>
      <c r="E1555" s="755">
        <f t="shared" si="6"/>
        <v>2</v>
      </c>
      <c r="F1555" s="757">
        <v>178.80799999999999</v>
      </c>
      <c r="G1555" s="760">
        <v>1</v>
      </c>
      <c r="H1555" s="760"/>
      <c r="I1555" s="760"/>
      <c r="J1555" s="760"/>
      <c r="K1555" s="760"/>
      <c r="L1555" s="760"/>
      <c r="M1555" s="760">
        <v>1</v>
      </c>
      <c r="N1555" s="755"/>
      <c r="O1555" s="755"/>
      <c r="P1555" s="755"/>
      <c r="Q1555" s="755"/>
      <c r="R1555" s="755"/>
      <c r="S1555" s="755">
        <f t="shared" si="5"/>
        <v>2</v>
      </c>
    </row>
    <row r="1556" spans="1:19" x14ac:dyDescent="0.25">
      <c r="A1556" s="772" t="s">
        <v>2238</v>
      </c>
      <c r="B1556" s="416">
        <v>755</v>
      </c>
      <c r="C1556" s="758" t="s">
        <v>2192</v>
      </c>
      <c r="D1556" s="759" t="s">
        <v>55</v>
      </c>
      <c r="E1556" s="755">
        <f t="shared" si="6"/>
        <v>5</v>
      </c>
      <c r="F1556" s="757">
        <v>178.80799999999999</v>
      </c>
      <c r="G1556" s="760">
        <v>5</v>
      </c>
      <c r="H1556" s="760"/>
      <c r="I1556" s="760"/>
      <c r="J1556" s="760"/>
      <c r="K1556" s="760"/>
      <c r="L1556" s="760"/>
      <c r="M1556" s="760"/>
      <c r="N1556" s="760"/>
      <c r="O1556" s="760"/>
      <c r="P1556" s="760"/>
      <c r="Q1556" s="755"/>
      <c r="R1556" s="755"/>
      <c r="S1556" s="755">
        <f t="shared" si="5"/>
        <v>5</v>
      </c>
    </row>
    <row r="1557" spans="1:19" x14ac:dyDescent="0.25">
      <c r="A1557" s="772" t="s">
        <v>2238</v>
      </c>
      <c r="B1557" s="416">
        <v>755</v>
      </c>
      <c r="C1557" s="758" t="s">
        <v>2193</v>
      </c>
      <c r="D1557" s="759" t="s">
        <v>159</v>
      </c>
      <c r="E1557" s="755">
        <f t="shared" si="6"/>
        <v>2</v>
      </c>
      <c r="F1557" s="757">
        <v>831.25120000000004</v>
      </c>
      <c r="G1557" s="760">
        <v>1</v>
      </c>
      <c r="H1557" s="760"/>
      <c r="I1557" s="760"/>
      <c r="J1557" s="760"/>
      <c r="K1557" s="760"/>
      <c r="L1557" s="760"/>
      <c r="M1557" s="760">
        <v>1</v>
      </c>
      <c r="N1557" s="760"/>
      <c r="O1557" s="760"/>
      <c r="P1557" s="760"/>
      <c r="Q1557" s="755"/>
      <c r="R1557" s="755"/>
      <c r="S1557" s="755">
        <f t="shared" si="5"/>
        <v>2</v>
      </c>
    </row>
    <row r="1558" spans="1:19" x14ac:dyDescent="0.25">
      <c r="A1558" s="772" t="s">
        <v>2238</v>
      </c>
      <c r="B1558" s="416">
        <v>755</v>
      </c>
      <c r="C1558" s="758" t="s">
        <v>141</v>
      </c>
      <c r="D1558" s="759" t="s">
        <v>159</v>
      </c>
      <c r="E1558" s="755">
        <f t="shared" si="6"/>
        <v>2</v>
      </c>
      <c r="F1558" s="757">
        <v>1735.3440000000001</v>
      </c>
      <c r="G1558" s="760">
        <v>1</v>
      </c>
      <c r="H1558" s="760"/>
      <c r="I1558" s="760"/>
      <c r="J1558" s="760"/>
      <c r="K1558" s="760"/>
      <c r="L1558" s="760"/>
      <c r="M1558" s="760">
        <v>1</v>
      </c>
      <c r="N1558" s="760"/>
      <c r="O1558" s="760"/>
      <c r="P1558" s="760"/>
      <c r="Q1558" s="755"/>
      <c r="R1558" s="755"/>
      <c r="S1558" s="755">
        <f t="shared" si="5"/>
        <v>2</v>
      </c>
    </row>
    <row r="1559" spans="1:19" x14ac:dyDescent="0.25">
      <c r="A1559" s="772" t="s">
        <v>2238</v>
      </c>
      <c r="B1559" s="416">
        <v>755</v>
      </c>
      <c r="C1559" s="758" t="s">
        <v>143</v>
      </c>
      <c r="D1559" s="759" t="s">
        <v>159</v>
      </c>
      <c r="E1559" s="755">
        <f t="shared" si="6"/>
        <v>2</v>
      </c>
      <c r="F1559" s="757">
        <v>486.32480000000004</v>
      </c>
      <c r="G1559" s="760">
        <v>1</v>
      </c>
      <c r="H1559" s="760"/>
      <c r="I1559" s="760"/>
      <c r="J1559" s="760"/>
      <c r="K1559" s="760"/>
      <c r="L1559" s="760"/>
      <c r="M1559" s="760">
        <v>1</v>
      </c>
      <c r="N1559" s="760"/>
      <c r="O1559" s="760"/>
      <c r="P1559" s="760"/>
      <c r="Q1559" s="755"/>
      <c r="R1559" s="755"/>
      <c r="S1559" s="755">
        <f t="shared" si="5"/>
        <v>2</v>
      </c>
    </row>
    <row r="1560" spans="1:19" x14ac:dyDescent="0.25">
      <c r="A1560" s="772" t="s">
        <v>2238</v>
      </c>
      <c r="B1560" s="416">
        <v>755</v>
      </c>
      <c r="C1560" s="758" t="s">
        <v>144</v>
      </c>
      <c r="D1560" s="759" t="s">
        <v>159</v>
      </c>
      <c r="E1560" s="755">
        <f t="shared" si="6"/>
        <v>2</v>
      </c>
      <c r="F1560" s="757">
        <v>610.58399999999995</v>
      </c>
      <c r="G1560" s="760">
        <v>1</v>
      </c>
      <c r="H1560" s="760"/>
      <c r="I1560" s="760"/>
      <c r="J1560" s="760"/>
      <c r="K1560" s="760"/>
      <c r="L1560" s="760"/>
      <c r="M1560" s="760">
        <v>1</v>
      </c>
      <c r="N1560" s="760"/>
      <c r="O1560" s="760"/>
      <c r="P1560" s="760"/>
      <c r="Q1560" s="755"/>
      <c r="R1560" s="755"/>
      <c r="S1560" s="755">
        <f t="shared" si="5"/>
        <v>2</v>
      </c>
    </row>
    <row r="1561" spans="1:19" x14ac:dyDescent="0.25">
      <c r="A1561" s="772" t="s">
        <v>2238</v>
      </c>
      <c r="B1561" s="416">
        <v>755</v>
      </c>
      <c r="C1561" s="758" t="s">
        <v>2194</v>
      </c>
      <c r="D1561" s="759" t="s">
        <v>142</v>
      </c>
      <c r="E1561" s="755">
        <f t="shared" si="6"/>
        <v>6</v>
      </c>
      <c r="F1561" s="757">
        <v>1244.8374000000001</v>
      </c>
      <c r="G1561" s="760">
        <v>3</v>
      </c>
      <c r="H1561" s="760"/>
      <c r="I1561" s="760"/>
      <c r="J1561" s="760"/>
      <c r="K1561" s="760"/>
      <c r="L1561" s="760"/>
      <c r="M1561" s="760">
        <v>3</v>
      </c>
      <c r="N1561" s="760"/>
      <c r="O1561" s="760"/>
      <c r="P1561" s="760"/>
      <c r="Q1561" s="755"/>
      <c r="R1561" s="755"/>
      <c r="S1561" s="755">
        <f t="shared" ref="S1561:S1592" si="7">R1561+Q1561+P1561+O1561+N1561+M1561+L1561+K1561+J1561+I1561+H1561+G1561</f>
        <v>6</v>
      </c>
    </row>
    <row r="1562" spans="1:19" x14ac:dyDescent="0.25">
      <c r="A1562" s="772" t="s">
        <v>2238</v>
      </c>
      <c r="B1562" s="416">
        <v>755</v>
      </c>
      <c r="C1562" s="758" t="s">
        <v>145</v>
      </c>
      <c r="D1562" s="759" t="s">
        <v>2177</v>
      </c>
      <c r="E1562" s="755">
        <f t="shared" ref="E1562:E1593" si="8">S1562</f>
        <v>10</v>
      </c>
      <c r="F1562" s="757">
        <v>535.39400000000001</v>
      </c>
      <c r="G1562" s="760">
        <v>5</v>
      </c>
      <c r="H1562" s="760"/>
      <c r="I1562" s="760"/>
      <c r="J1562" s="760"/>
      <c r="K1562" s="760"/>
      <c r="L1562" s="760">
        <v>5</v>
      </c>
      <c r="M1562" s="760"/>
      <c r="N1562" s="760"/>
      <c r="O1562" s="760"/>
      <c r="P1562" s="760"/>
      <c r="Q1562" s="755"/>
      <c r="R1562" s="755"/>
      <c r="S1562" s="755">
        <f t="shared" si="7"/>
        <v>10</v>
      </c>
    </row>
    <row r="1563" spans="1:19" x14ac:dyDescent="0.25">
      <c r="A1563" s="772" t="s">
        <v>2238</v>
      </c>
      <c r="B1563" s="416">
        <v>755</v>
      </c>
      <c r="C1563" s="758" t="s">
        <v>2195</v>
      </c>
      <c r="D1563" s="759" t="s">
        <v>142</v>
      </c>
      <c r="E1563" s="755">
        <f t="shared" si="8"/>
        <v>2</v>
      </c>
      <c r="F1563" s="757">
        <v>97.479200000000006</v>
      </c>
      <c r="G1563" s="760">
        <v>1</v>
      </c>
      <c r="H1563" s="760"/>
      <c r="I1563" s="760"/>
      <c r="J1563" s="760"/>
      <c r="K1563" s="760"/>
      <c r="L1563" s="760"/>
      <c r="M1563" s="760">
        <v>1</v>
      </c>
      <c r="N1563" s="760"/>
      <c r="O1563" s="760"/>
      <c r="P1563" s="760"/>
      <c r="Q1563" s="755"/>
      <c r="R1563" s="755"/>
      <c r="S1563" s="755">
        <f t="shared" si="7"/>
        <v>2</v>
      </c>
    </row>
    <row r="1564" spans="1:19" ht="22.5" x14ac:dyDescent="0.25">
      <c r="A1564" s="772" t="s">
        <v>2238</v>
      </c>
      <c r="B1564" s="416">
        <v>755</v>
      </c>
      <c r="C1564" s="761" t="s">
        <v>2196</v>
      </c>
      <c r="D1564" s="762" t="s">
        <v>2197</v>
      </c>
      <c r="E1564" s="755">
        <f t="shared" si="8"/>
        <v>10</v>
      </c>
      <c r="F1564" s="757">
        <v>267.8</v>
      </c>
      <c r="G1564" s="760">
        <v>5</v>
      </c>
      <c r="H1564" s="760"/>
      <c r="I1564" s="760"/>
      <c r="J1564" s="760"/>
      <c r="K1564" s="760"/>
      <c r="L1564" s="760"/>
      <c r="M1564" s="760">
        <v>5</v>
      </c>
      <c r="N1564" s="760"/>
      <c r="O1564" s="760"/>
      <c r="P1564" s="760"/>
      <c r="Q1564" s="755"/>
      <c r="R1564" s="755"/>
      <c r="S1564" s="755">
        <f t="shared" si="7"/>
        <v>10</v>
      </c>
    </row>
    <row r="1565" spans="1:19" x14ac:dyDescent="0.25">
      <c r="A1565" s="772" t="s">
        <v>2238</v>
      </c>
      <c r="B1565" s="416">
        <v>755</v>
      </c>
      <c r="C1565" s="758" t="s">
        <v>147</v>
      </c>
      <c r="D1565" s="759" t="s">
        <v>148</v>
      </c>
      <c r="E1565" s="755">
        <f t="shared" si="8"/>
        <v>10</v>
      </c>
      <c r="F1565" s="757">
        <v>428.48000000000008</v>
      </c>
      <c r="G1565" s="760">
        <v>5</v>
      </c>
      <c r="H1565" s="760"/>
      <c r="I1565" s="760"/>
      <c r="J1565" s="760"/>
      <c r="K1565" s="760"/>
      <c r="L1565" s="760"/>
      <c r="M1565" s="760">
        <v>5</v>
      </c>
      <c r="N1565" s="760"/>
      <c r="O1565" s="760"/>
      <c r="P1565" s="760"/>
      <c r="Q1565" s="755"/>
      <c r="R1565" s="755"/>
      <c r="S1565" s="755">
        <f t="shared" si="7"/>
        <v>10</v>
      </c>
    </row>
    <row r="1566" spans="1:19" x14ac:dyDescent="0.25">
      <c r="A1566" s="772" t="s">
        <v>2238</v>
      </c>
      <c r="B1566" s="416">
        <v>755</v>
      </c>
      <c r="C1566" s="758" t="s">
        <v>149</v>
      </c>
      <c r="D1566" s="759" t="s">
        <v>84</v>
      </c>
      <c r="E1566" s="755">
        <f t="shared" si="8"/>
        <v>20</v>
      </c>
      <c r="F1566" s="757">
        <v>760.55200000000002</v>
      </c>
      <c r="G1566" s="760">
        <v>10</v>
      </c>
      <c r="H1566" s="760"/>
      <c r="I1566" s="760"/>
      <c r="J1566" s="760"/>
      <c r="K1566" s="760"/>
      <c r="L1566" s="760"/>
      <c r="M1566" s="760">
        <v>10</v>
      </c>
      <c r="N1566" s="760"/>
      <c r="O1566" s="760"/>
      <c r="P1566" s="760"/>
      <c r="Q1566" s="755"/>
      <c r="R1566" s="755"/>
      <c r="S1566" s="755">
        <f t="shared" si="7"/>
        <v>20</v>
      </c>
    </row>
    <row r="1567" spans="1:19" x14ac:dyDescent="0.25">
      <c r="A1567" s="772" t="s">
        <v>2238</v>
      </c>
      <c r="B1567" s="416">
        <v>755</v>
      </c>
      <c r="C1567" s="758" t="s">
        <v>150</v>
      </c>
      <c r="D1567" s="759" t="s">
        <v>55</v>
      </c>
      <c r="E1567" s="755">
        <f t="shared" si="8"/>
        <v>20</v>
      </c>
      <c r="F1567" s="757">
        <v>252.762</v>
      </c>
      <c r="G1567" s="760">
        <v>10</v>
      </c>
      <c r="H1567" s="760"/>
      <c r="I1567" s="760"/>
      <c r="J1567" s="760"/>
      <c r="K1567" s="760"/>
      <c r="L1567" s="760"/>
      <c r="M1567" s="760">
        <v>10</v>
      </c>
      <c r="N1567" s="760"/>
      <c r="O1567" s="760"/>
      <c r="P1567" s="760"/>
      <c r="Q1567" s="755"/>
      <c r="R1567" s="755"/>
      <c r="S1567" s="755">
        <f t="shared" si="7"/>
        <v>20</v>
      </c>
    </row>
    <row r="1568" spans="1:19" x14ac:dyDescent="0.25">
      <c r="A1568" s="772" t="s">
        <v>2238</v>
      </c>
      <c r="B1568" s="416">
        <v>755</v>
      </c>
      <c r="C1568" s="758" t="s">
        <v>153</v>
      </c>
      <c r="D1568" s="759" t="s">
        <v>55</v>
      </c>
      <c r="E1568" s="755">
        <f t="shared" si="8"/>
        <v>40</v>
      </c>
      <c r="F1568" s="757">
        <v>599.87200000000007</v>
      </c>
      <c r="G1568" s="760">
        <v>20</v>
      </c>
      <c r="H1568" s="760"/>
      <c r="I1568" s="760"/>
      <c r="J1568" s="760"/>
      <c r="K1568" s="760"/>
      <c r="L1568" s="760"/>
      <c r="M1568" s="760">
        <v>20</v>
      </c>
      <c r="N1568" s="760"/>
      <c r="O1568" s="760"/>
      <c r="P1568" s="760"/>
      <c r="Q1568" s="755"/>
      <c r="R1568" s="755"/>
      <c r="S1568" s="755">
        <f t="shared" si="7"/>
        <v>40</v>
      </c>
    </row>
    <row r="1569" spans="1:19" x14ac:dyDescent="0.25">
      <c r="A1569" s="772" t="s">
        <v>2238</v>
      </c>
      <c r="B1569" s="416">
        <v>755</v>
      </c>
      <c r="C1569" s="758" t="s">
        <v>154</v>
      </c>
      <c r="D1569" s="759" t="s">
        <v>55</v>
      </c>
      <c r="E1569" s="755">
        <f t="shared" si="8"/>
        <v>20</v>
      </c>
      <c r="F1569" s="757">
        <v>299.93600000000004</v>
      </c>
      <c r="G1569" s="760">
        <v>10</v>
      </c>
      <c r="H1569" s="760"/>
      <c r="I1569" s="760"/>
      <c r="J1569" s="760"/>
      <c r="K1569" s="760"/>
      <c r="L1569" s="760"/>
      <c r="M1569" s="760">
        <v>10</v>
      </c>
      <c r="N1569" s="760"/>
      <c r="O1569" s="760"/>
      <c r="P1569" s="760"/>
      <c r="Q1569" s="755"/>
      <c r="R1569" s="755"/>
      <c r="S1569" s="755">
        <f t="shared" si="7"/>
        <v>20</v>
      </c>
    </row>
    <row r="1570" spans="1:19" x14ac:dyDescent="0.25">
      <c r="A1570" s="772" t="s">
        <v>2238</v>
      </c>
      <c r="B1570" s="416">
        <v>755</v>
      </c>
      <c r="C1570" s="758" t="s">
        <v>155</v>
      </c>
      <c r="D1570" s="759" t="s">
        <v>55</v>
      </c>
      <c r="E1570" s="755">
        <f t="shared" si="8"/>
        <v>20</v>
      </c>
      <c r="F1570" s="757">
        <v>299.93600000000004</v>
      </c>
      <c r="G1570" s="760">
        <v>10</v>
      </c>
      <c r="H1570" s="760"/>
      <c r="I1570" s="760"/>
      <c r="J1570" s="760"/>
      <c r="K1570" s="760"/>
      <c r="L1570" s="760"/>
      <c r="M1570" s="760">
        <v>10</v>
      </c>
      <c r="N1570" s="760"/>
      <c r="O1570" s="760"/>
      <c r="P1570" s="760"/>
      <c r="Q1570" s="755"/>
      <c r="R1570" s="755"/>
      <c r="S1570" s="755">
        <f t="shared" si="7"/>
        <v>20</v>
      </c>
    </row>
    <row r="1571" spans="1:19" x14ac:dyDescent="0.25">
      <c r="A1571" s="772" t="s">
        <v>2238</v>
      </c>
      <c r="B1571" s="416">
        <v>755</v>
      </c>
      <c r="C1571" s="758" t="s">
        <v>365</v>
      </c>
      <c r="D1571" s="759" t="s">
        <v>238</v>
      </c>
      <c r="E1571" s="755">
        <f t="shared" si="8"/>
        <v>4</v>
      </c>
      <c r="F1571" s="757">
        <v>149.1028</v>
      </c>
      <c r="G1571" s="760">
        <v>2</v>
      </c>
      <c r="H1571" s="760"/>
      <c r="I1571" s="760"/>
      <c r="J1571" s="760"/>
      <c r="K1571" s="760"/>
      <c r="L1571" s="760"/>
      <c r="M1571" s="760">
        <v>2</v>
      </c>
      <c r="N1571" s="760"/>
      <c r="O1571" s="760"/>
      <c r="P1571" s="760"/>
      <c r="Q1571" s="755"/>
      <c r="R1571" s="755"/>
      <c r="S1571" s="755">
        <f t="shared" si="7"/>
        <v>4</v>
      </c>
    </row>
    <row r="1572" spans="1:19" x14ac:dyDescent="0.25">
      <c r="A1572" s="772" t="s">
        <v>2238</v>
      </c>
      <c r="B1572" s="416">
        <v>755</v>
      </c>
      <c r="C1572" s="758" t="s">
        <v>402</v>
      </c>
      <c r="D1572" s="759" t="s">
        <v>157</v>
      </c>
      <c r="E1572" s="755">
        <f t="shared" si="8"/>
        <v>100</v>
      </c>
      <c r="F1572" s="757">
        <v>10958.17</v>
      </c>
      <c r="G1572" s="760">
        <v>25</v>
      </c>
      <c r="H1572" s="760"/>
      <c r="I1572" s="760"/>
      <c r="J1572" s="760">
        <v>25</v>
      </c>
      <c r="K1572" s="760"/>
      <c r="L1572" s="760"/>
      <c r="M1572" s="760">
        <v>25</v>
      </c>
      <c r="N1572" s="760"/>
      <c r="O1572" s="760"/>
      <c r="P1572" s="760">
        <v>25</v>
      </c>
      <c r="Q1572" s="755"/>
      <c r="R1572" s="755"/>
      <c r="S1572" s="755">
        <f t="shared" si="7"/>
        <v>100</v>
      </c>
    </row>
    <row r="1573" spans="1:19" x14ac:dyDescent="0.25">
      <c r="A1573" s="772" t="s">
        <v>2238</v>
      </c>
      <c r="B1573" s="416">
        <v>755</v>
      </c>
      <c r="C1573" s="758" t="s">
        <v>2198</v>
      </c>
      <c r="D1573" s="759" t="s">
        <v>238</v>
      </c>
      <c r="E1573" s="755">
        <f t="shared" si="8"/>
        <v>12</v>
      </c>
      <c r="F1573" s="757">
        <v>215.92919999999998</v>
      </c>
      <c r="G1573" s="760">
        <v>3</v>
      </c>
      <c r="H1573" s="760"/>
      <c r="I1573" s="760"/>
      <c r="J1573" s="760">
        <v>3</v>
      </c>
      <c r="K1573" s="760"/>
      <c r="L1573" s="760"/>
      <c r="M1573" s="760">
        <v>3</v>
      </c>
      <c r="N1573" s="760"/>
      <c r="O1573" s="760"/>
      <c r="P1573" s="760">
        <v>3</v>
      </c>
      <c r="Q1573" s="755"/>
      <c r="R1573" s="755"/>
      <c r="S1573" s="755">
        <f t="shared" si="7"/>
        <v>12</v>
      </c>
    </row>
    <row r="1574" spans="1:19" x14ac:dyDescent="0.25">
      <c r="A1574" s="772" t="s">
        <v>2238</v>
      </c>
      <c r="B1574" s="416">
        <v>755</v>
      </c>
      <c r="C1574" s="758" t="s">
        <v>2199</v>
      </c>
      <c r="D1574" s="759" t="s">
        <v>88</v>
      </c>
      <c r="E1574" s="755">
        <f t="shared" si="8"/>
        <v>20</v>
      </c>
      <c r="F1574" s="757">
        <v>706.99200000000008</v>
      </c>
      <c r="G1574" s="760">
        <v>10</v>
      </c>
      <c r="H1574" s="760"/>
      <c r="I1574" s="760"/>
      <c r="J1574" s="760"/>
      <c r="K1574" s="760"/>
      <c r="L1574" s="760"/>
      <c r="M1574" s="760">
        <v>10</v>
      </c>
      <c r="N1574" s="760"/>
      <c r="O1574" s="760"/>
      <c r="P1574" s="760"/>
      <c r="Q1574" s="755"/>
      <c r="R1574" s="755"/>
      <c r="S1574" s="755">
        <f t="shared" si="7"/>
        <v>20</v>
      </c>
    </row>
    <row r="1575" spans="1:19" x14ac:dyDescent="0.25">
      <c r="A1575" s="772" t="s">
        <v>2238</v>
      </c>
      <c r="B1575" s="416">
        <v>755</v>
      </c>
      <c r="C1575" s="758" t="s">
        <v>158</v>
      </c>
      <c r="D1575" s="759" t="s">
        <v>159</v>
      </c>
      <c r="E1575" s="755">
        <f t="shared" si="8"/>
        <v>30</v>
      </c>
      <c r="F1575" s="757">
        <v>2019.6240000000003</v>
      </c>
      <c r="G1575" s="760">
        <v>10</v>
      </c>
      <c r="H1575" s="760"/>
      <c r="I1575" s="760"/>
      <c r="J1575" s="760">
        <v>5</v>
      </c>
      <c r="K1575" s="760"/>
      <c r="L1575" s="760"/>
      <c r="M1575" s="760">
        <v>5</v>
      </c>
      <c r="N1575" s="760"/>
      <c r="O1575" s="760"/>
      <c r="P1575" s="760">
        <v>10</v>
      </c>
      <c r="Q1575" s="755"/>
      <c r="R1575" s="755"/>
      <c r="S1575" s="755">
        <f t="shared" si="7"/>
        <v>30</v>
      </c>
    </row>
    <row r="1576" spans="1:19" x14ac:dyDescent="0.25">
      <c r="A1576" s="772" t="s">
        <v>2238</v>
      </c>
      <c r="B1576" s="416">
        <v>755</v>
      </c>
      <c r="C1576" s="758" t="s">
        <v>160</v>
      </c>
      <c r="D1576" s="759" t="s">
        <v>2200</v>
      </c>
      <c r="E1576" s="755">
        <f t="shared" si="8"/>
        <v>20</v>
      </c>
      <c r="F1576" s="757">
        <v>243.08000000000004</v>
      </c>
      <c r="G1576" s="760">
        <v>10</v>
      </c>
      <c r="H1576" s="760"/>
      <c r="I1576" s="760"/>
      <c r="J1576" s="760"/>
      <c r="K1576" s="760"/>
      <c r="L1576" s="760"/>
      <c r="M1576" s="760">
        <v>10</v>
      </c>
      <c r="N1576" s="760"/>
      <c r="O1576" s="760"/>
      <c r="P1576" s="760"/>
      <c r="Q1576" s="755"/>
      <c r="R1576" s="755"/>
      <c r="S1576" s="755">
        <f t="shared" si="7"/>
        <v>20</v>
      </c>
    </row>
    <row r="1577" spans="1:19" x14ac:dyDescent="0.25">
      <c r="A1577" s="772" t="s">
        <v>2238</v>
      </c>
      <c r="B1577" s="416">
        <v>755</v>
      </c>
      <c r="C1577" s="758" t="s">
        <v>161</v>
      </c>
      <c r="D1577" s="759" t="s">
        <v>2165</v>
      </c>
      <c r="E1577" s="755">
        <f t="shared" si="8"/>
        <v>20</v>
      </c>
      <c r="F1577" s="757">
        <v>136.78399999999999</v>
      </c>
      <c r="G1577" s="760">
        <v>10</v>
      </c>
      <c r="H1577" s="760"/>
      <c r="I1577" s="760"/>
      <c r="J1577" s="760"/>
      <c r="K1577" s="760"/>
      <c r="L1577" s="760"/>
      <c r="M1577" s="760">
        <v>10</v>
      </c>
      <c r="N1577" s="760"/>
      <c r="O1577" s="760"/>
      <c r="P1577" s="760"/>
      <c r="Q1577" s="755"/>
      <c r="R1577" s="755"/>
      <c r="S1577" s="755">
        <f t="shared" si="7"/>
        <v>20</v>
      </c>
    </row>
    <row r="1578" spans="1:19" x14ac:dyDescent="0.25">
      <c r="A1578" s="772" t="s">
        <v>2238</v>
      </c>
      <c r="B1578" s="416">
        <v>755</v>
      </c>
      <c r="C1578" s="758" t="s">
        <v>162</v>
      </c>
      <c r="D1578" s="759" t="s">
        <v>159</v>
      </c>
      <c r="E1578" s="755">
        <f t="shared" si="8"/>
        <v>10</v>
      </c>
      <c r="F1578" s="757">
        <v>245.346</v>
      </c>
      <c r="G1578" s="760">
        <v>5</v>
      </c>
      <c r="H1578" s="760"/>
      <c r="I1578" s="760"/>
      <c r="J1578" s="760"/>
      <c r="K1578" s="760"/>
      <c r="L1578" s="760"/>
      <c r="M1578" s="760">
        <v>5</v>
      </c>
      <c r="N1578" s="760"/>
      <c r="O1578" s="760"/>
      <c r="P1578" s="760"/>
      <c r="Q1578" s="755"/>
      <c r="R1578" s="755"/>
      <c r="S1578" s="755">
        <f t="shared" si="7"/>
        <v>10</v>
      </c>
    </row>
    <row r="1579" spans="1:19" ht="22.5" x14ac:dyDescent="0.25">
      <c r="A1579" s="772" t="s">
        <v>2238</v>
      </c>
      <c r="B1579" s="416">
        <v>755</v>
      </c>
      <c r="C1579" s="758" t="s">
        <v>366</v>
      </c>
      <c r="D1579" s="759" t="s">
        <v>159</v>
      </c>
      <c r="E1579" s="755">
        <f t="shared" si="8"/>
        <v>10</v>
      </c>
      <c r="F1579" s="757">
        <v>208.369</v>
      </c>
      <c r="G1579" s="760">
        <v>5</v>
      </c>
      <c r="H1579" s="760"/>
      <c r="I1579" s="760"/>
      <c r="J1579" s="760"/>
      <c r="K1579" s="760"/>
      <c r="L1579" s="760"/>
      <c r="M1579" s="760">
        <v>5</v>
      </c>
      <c r="N1579" s="760"/>
      <c r="O1579" s="760"/>
      <c r="P1579" s="760"/>
      <c r="Q1579" s="755"/>
      <c r="R1579" s="755"/>
      <c r="S1579" s="755">
        <f t="shared" si="7"/>
        <v>10</v>
      </c>
    </row>
    <row r="1580" spans="1:19" x14ac:dyDescent="0.25">
      <c r="A1580" s="772" t="s">
        <v>2238</v>
      </c>
      <c r="B1580" s="416">
        <v>755</v>
      </c>
      <c r="C1580" s="758" t="s">
        <v>1381</v>
      </c>
      <c r="D1580" s="759" t="s">
        <v>55</v>
      </c>
      <c r="E1580" s="755">
        <f t="shared" si="8"/>
        <v>5</v>
      </c>
      <c r="F1580" s="757">
        <v>80.34</v>
      </c>
      <c r="G1580" s="760">
        <v>5</v>
      </c>
      <c r="H1580" s="760"/>
      <c r="I1580" s="760"/>
      <c r="J1580" s="760"/>
      <c r="K1580" s="760"/>
      <c r="L1580" s="760"/>
      <c r="M1580" s="760"/>
      <c r="N1580" s="760"/>
      <c r="O1580" s="760"/>
      <c r="P1580" s="760"/>
      <c r="Q1580" s="755"/>
      <c r="R1580" s="755"/>
      <c r="S1580" s="755">
        <f t="shared" si="7"/>
        <v>5</v>
      </c>
    </row>
    <row r="1581" spans="1:19" x14ac:dyDescent="0.25">
      <c r="A1581" s="772" t="s">
        <v>2238</v>
      </c>
      <c r="B1581" s="416">
        <v>755</v>
      </c>
      <c r="C1581" s="758" t="s">
        <v>411</v>
      </c>
      <c r="D1581" s="759" t="s">
        <v>229</v>
      </c>
      <c r="E1581" s="755">
        <f t="shared" si="8"/>
        <v>1</v>
      </c>
      <c r="F1581" s="757">
        <v>34.268100000000004</v>
      </c>
      <c r="G1581" s="760">
        <v>1</v>
      </c>
      <c r="H1581" s="760"/>
      <c r="I1581" s="760"/>
      <c r="J1581" s="760"/>
      <c r="K1581" s="760"/>
      <c r="L1581" s="760"/>
      <c r="M1581" s="760"/>
      <c r="N1581" s="760"/>
      <c r="O1581" s="760"/>
      <c r="P1581" s="760"/>
      <c r="Q1581" s="760"/>
      <c r="R1581" s="760"/>
      <c r="S1581" s="755">
        <f t="shared" si="7"/>
        <v>1</v>
      </c>
    </row>
    <row r="1582" spans="1:19" x14ac:dyDescent="0.25">
      <c r="A1582" s="772" t="s">
        <v>2238</v>
      </c>
      <c r="B1582" s="416">
        <v>755</v>
      </c>
      <c r="C1582" s="758" t="s">
        <v>413</v>
      </c>
      <c r="D1582" s="759" t="s">
        <v>229</v>
      </c>
      <c r="E1582" s="755">
        <f t="shared" si="8"/>
        <v>1</v>
      </c>
      <c r="F1582" s="757">
        <v>37.481700000000004</v>
      </c>
      <c r="G1582" s="760">
        <v>1</v>
      </c>
      <c r="H1582" s="760"/>
      <c r="I1582" s="760"/>
      <c r="J1582" s="760"/>
      <c r="K1582" s="760"/>
      <c r="L1582" s="760"/>
      <c r="M1582" s="760"/>
      <c r="N1582" s="760"/>
      <c r="O1582" s="760"/>
      <c r="P1582" s="760"/>
      <c r="Q1582" s="760"/>
      <c r="R1582" s="760"/>
      <c r="S1582" s="755">
        <f t="shared" si="7"/>
        <v>1</v>
      </c>
    </row>
    <row r="1583" spans="1:19" ht="22.5" x14ac:dyDescent="0.25">
      <c r="A1583" s="772" t="s">
        <v>2238</v>
      </c>
      <c r="B1583" s="416">
        <v>755</v>
      </c>
      <c r="C1583" s="758" t="s">
        <v>414</v>
      </c>
      <c r="D1583" s="759" t="s">
        <v>229</v>
      </c>
      <c r="E1583" s="755">
        <f t="shared" si="8"/>
        <v>1</v>
      </c>
      <c r="F1583" s="757">
        <v>45.515699999999995</v>
      </c>
      <c r="G1583" s="760">
        <v>1</v>
      </c>
      <c r="H1583" s="760"/>
      <c r="I1583" s="760"/>
      <c r="J1583" s="760"/>
      <c r="K1583" s="760"/>
      <c r="L1583" s="760"/>
      <c r="M1583" s="760"/>
      <c r="N1583" s="760"/>
      <c r="O1583" s="760"/>
      <c r="P1583" s="760"/>
      <c r="Q1583" s="760"/>
      <c r="R1583" s="760"/>
      <c r="S1583" s="755">
        <f t="shared" si="7"/>
        <v>1</v>
      </c>
    </row>
    <row r="1584" spans="1:19" ht="22.5" x14ac:dyDescent="0.25">
      <c r="A1584" s="772" t="s">
        <v>2238</v>
      </c>
      <c r="B1584" s="416">
        <v>755</v>
      </c>
      <c r="C1584" s="758" t="s">
        <v>415</v>
      </c>
      <c r="D1584" s="759" t="s">
        <v>229</v>
      </c>
      <c r="E1584" s="755">
        <f t="shared" si="8"/>
        <v>1</v>
      </c>
      <c r="F1584" s="757">
        <v>56.227700000000006</v>
      </c>
      <c r="G1584" s="760">
        <v>1</v>
      </c>
      <c r="H1584" s="760"/>
      <c r="I1584" s="760"/>
      <c r="J1584" s="760"/>
      <c r="K1584" s="760"/>
      <c r="L1584" s="760"/>
      <c r="M1584" s="760"/>
      <c r="N1584" s="760"/>
      <c r="O1584" s="760"/>
      <c r="P1584" s="760"/>
      <c r="Q1584" s="760"/>
      <c r="R1584" s="760"/>
      <c r="S1584" s="755">
        <f t="shared" si="7"/>
        <v>1</v>
      </c>
    </row>
    <row r="1585" spans="1:19" x14ac:dyDescent="0.25">
      <c r="A1585" s="772" t="s">
        <v>2238</v>
      </c>
      <c r="B1585" s="416">
        <v>755</v>
      </c>
      <c r="C1585" s="758" t="s">
        <v>2201</v>
      </c>
      <c r="D1585" s="759" t="s">
        <v>229</v>
      </c>
      <c r="E1585" s="755">
        <f t="shared" si="8"/>
        <v>10</v>
      </c>
      <c r="F1585" s="757">
        <v>54.589999999999996</v>
      </c>
      <c r="G1585" s="760">
        <v>10</v>
      </c>
      <c r="H1585" s="760"/>
      <c r="I1585" s="760"/>
      <c r="J1585" s="760"/>
      <c r="K1585" s="760"/>
      <c r="L1585" s="760"/>
      <c r="M1585" s="760"/>
      <c r="N1585" s="760"/>
      <c r="O1585" s="760"/>
      <c r="P1585" s="760"/>
      <c r="Q1585" s="760"/>
      <c r="R1585" s="760"/>
      <c r="S1585" s="755">
        <f t="shared" si="7"/>
        <v>10</v>
      </c>
    </row>
    <row r="1586" spans="1:19" ht="22.5" x14ac:dyDescent="0.25">
      <c r="A1586" s="772" t="s">
        <v>2238</v>
      </c>
      <c r="B1586" s="416">
        <v>755</v>
      </c>
      <c r="C1586" s="758" t="s">
        <v>2202</v>
      </c>
      <c r="D1586" s="759" t="s">
        <v>229</v>
      </c>
      <c r="E1586" s="755">
        <f t="shared" si="8"/>
        <v>1</v>
      </c>
      <c r="F1586" s="757">
        <v>76.580500000000001</v>
      </c>
      <c r="G1586" s="760">
        <v>1</v>
      </c>
      <c r="H1586" s="760"/>
      <c r="I1586" s="760"/>
      <c r="J1586" s="760"/>
      <c r="K1586" s="760"/>
      <c r="L1586" s="760"/>
      <c r="M1586" s="760"/>
      <c r="N1586" s="760"/>
      <c r="O1586" s="760"/>
      <c r="P1586" s="760"/>
      <c r="Q1586" s="760"/>
      <c r="R1586" s="760"/>
      <c r="S1586" s="755">
        <f t="shared" si="7"/>
        <v>1</v>
      </c>
    </row>
    <row r="1587" spans="1:19" ht="22.5" x14ac:dyDescent="0.25">
      <c r="A1587" s="772" t="s">
        <v>2238</v>
      </c>
      <c r="B1587" s="416">
        <v>755</v>
      </c>
      <c r="C1587" s="758" t="s">
        <v>2203</v>
      </c>
      <c r="D1587" s="759" t="s">
        <v>229</v>
      </c>
      <c r="E1587" s="755">
        <f t="shared" si="8"/>
        <v>1</v>
      </c>
      <c r="F1587" s="757">
        <v>101.75370000000001</v>
      </c>
      <c r="G1587" s="760">
        <v>1</v>
      </c>
      <c r="H1587" s="760"/>
      <c r="I1587" s="760"/>
      <c r="J1587" s="760"/>
      <c r="K1587" s="760"/>
      <c r="L1587" s="760"/>
      <c r="M1587" s="760"/>
      <c r="N1587" s="760"/>
      <c r="O1587" s="760"/>
      <c r="P1587" s="760"/>
      <c r="Q1587" s="760"/>
      <c r="R1587" s="760"/>
      <c r="S1587" s="755">
        <f t="shared" si="7"/>
        <v>1</v>
      </c>
    </row>
    <row r="1588" spans="1:19" x14ac:dyDescent="0.25">
      <c r="A1588" s="772" t="s">
        <v>2238</v>
      </c>
      <c r="B1588" s="416">
        <v>755</v>
      </c>
      <c r="C1588" s="758" t="s">
        <v>2204</v>
      </c>
      <c r="D1588" s="759" t="s">
        <v>229</v>
      </c>
      <c r="E1588" s="755">
        <f t="shared" si="8"/>
        <v>10</v>
      </c>
      <c r="F1588" s="757">
        <v>117.31700000000001</v>
      </c>
      <c r="G1588" s="760">
        <v>10</v>
      </c>
      <c r="H1588" s="760"/>
      <c r="I1588" s="760"/>
      <c r="J1588" s="760"/>
      <c r="K1588" s="760"/>
      <c r="L1588" s="760"/>
      <c r="M1588" s="760"/>
      <c r="N1588" s="760"/>
      <c r="O1588" s="760"/>
      <c r="P1588" s="760"/>
      <c r="Q1588" s="760"/>
      <c r="R1588" s="760"/>
      <c r="S1588" s="755">
        <f t="shared" si="7"/>
        <v>10</v>
      </c>
    </row>
    <row r="1589" spans="1:19" ht="22.5" x14ac:dyDescent="0.25">
      <c r="A1589" s="772" t="s">
        <v>2238</v>
      </c>
      <c r="B1589" s="416">
        <v>755</v>
      </c>
      <c r="C1589" s="758" t="s">
        <v>2205</v>
      </c>
      <c r="D1589" s="759" t="s">
        <v>229</v>
      </c>
      <c r="E1589" s="755">
        <f t="shared" si="8"/>
        <v>1</v>
      </c>
      <c r="F1589" s="757">
        <v>152.63570000000001</v>
      </c>
      <c r="G1589" s="760">
        <v>1</v>
      </c>
      <c r="H1589" s="760"/>
      <c r="I1589" s="760"/>
      <c r="J1589" s="760"/>
      <c r="K1589" s="760"/>
      <c r="L1589" s="760"/>
      <c r="M1589" s="760"/>
      <c r="N1589" s="760"/>
      <c r="O1589" s="760"/>
      <c r="P1589" s="760"/>
      <c r="Q1589" s="760"/>
      <c r="R1589" s="760"/>
      <c r="S1589" s="755">
        <f t="shared" si="7"/>
        <v>1</v>
      </c>
    </row>
    <row r="1590" spans="1:19" x14ac:dyDescent="0.25">
      <c r="A1590" s="772" t="s">
        <v>2238</v>
      </c>
      <c r="B1590" s="416">
        <v>755</v>
      </c>
      <c r="C1590" s="758" t="s">
        <v>2206</v>
      </c>
      <c r="D1590" s="759" t="s">
        <v>229</v>
      </c>
      <c r="E1590" s="755">
        <f t="shared" si="8"/>
        <v>10</v>
      </c>
      <c r="F1590" s="757">
        <v>117.83199999999999</v>
      </c>
      <c r="G1590" s="760">
        <v>10</v>
      </c>
      <c r="H1590" s="760"/>
      <c r="I1590" s="760"/>
      <c r="J1590" s="760"/>
      <c r="K1590" s="760"/>
      <c r="L1590" s="760"/>
      <c r="M1590" s="760"/>
      <c r="N1590" s="760"/>
      <c r="O1590" s="760"/>
      <c r="P1590" s="760"/>
      <c r="Q1590" s="760"/>
      <c r="R1590" s="760"/>
      <c r="S1590" s="755">
        <f t="shared" si="7"/>
        <v>10</v>
      </c>
    </row>
    <row r="1591" spans="1:19" ht="22.5" x14ac:dyDescent="0.25">
      <c r="A1591" s="772" t="s">
        <v>2238</v>
      </c>
      <c r="B1591" s="416">
        <v>755</v>
      </c>
      <c r="C1591" s="758" t="s">
        <v>2207</v>
      </c>
      <c r="D1591" s="759" t="s">
        <v>229</v>
      </c>
      <c r="E1591" s="755">
        <f t="shared" si="8"/>
        <v>1</v>
      </c>
      <c r="F1591" s="757">
        <v>234.04689999999999</v>
      </c>
      <c r="G1591" s="760">
        <v>1</v>
      </c>
      <c r="H1591" s="760"/>
      <c r="I1591" s="760"/>
      <c r="J1591" s="760"/>
      <c r="K1591" s="760"/>
      <c r="L1591" s="760"/>
      <c r="M1591" s="760"/>
      <c r="N1591" s="760"/>
      <c r="O1591" s="760"/>
      <c r="P1591" s="760"/>
      <c r="Q1591" s="760"/>
      <c r="R1591" s="760"/>
      <c r="S1591" s="755">
        <f t="shared" si="7"/>
        <v>1</v>
      </c>
    </row>
    <row r="1592" spans="1:19" ht="22.5" x14ac:dyDescent="0.25">
      <c r="A1592" s="772" t="s">
        <v>2238</v>
      </c>
      <c r="B1592" s="416">
        <v>755</v>
      </c>
      <c r="C1592" s="758" t="s">
        <v>2208</v>
      </c>
      <c r="D1592" s="759" t="s">
        <v>229</v>
      </c>
      <c r="E1592" s="755">
        <f t="shared" si="8"/>
        <v>1</v>
      </c>
      <c r="F1592" s="757">
        <v>264.5761</v>
      </c>
      <c r="G1592" s="760">
        <v>1</v>
      </c>
      <c r="H1592" s="760"/>
      <c r="I1592" s="760"/>
      <c r="J1592" s="760"/>
      <c r="K1592" s="760"/>
      <c r="L1592" s="760"/>
      <c r="M1592" s="760"/>
      <c r="N1592" s="760"/>
      <c r="O1592" s="760"/>
      <c r="P1592" s="760"/>
      <c r="Q1592" s="760"/>
      <c r="R1592" s="760"/>
      <c r="S1592" s="755">
        <f t="shared" si="7"/>
        <v>1</v>
      </c>
    </row>
    <row r="1593" spans="1:19" x14ac:dyDescent="0.25">
      <c r="A1593" s="772" t="s">
        <v>2238</v>
      </c>
      <c r="B1593" s="416">
        <v>755</v>
      </c>
      <c r="C1593" s="758" t="s">
        <v>2209</v>
      </c>
      <c r="D1593" s="759" t="s">
        <v>229</v>
      </c>
      <c r="E1593" s="755">
        <f t="shared" si="8"/>
        <v>10</v>
      </c>
      <c r="F1593" s="757">
        <v>267.8</v>
      </c>
      <c r="G1593" s="760">
        <v>10</v>
      </c>
      <c r="H1593" s="760"/>
      <c r="I1593" s="760"/>
      <c r="J1593" s="760"/>
      <c r="K1593" s="760"/>
      <c r="L1593" s="760"/>
      <c r="M1593" s="760"/>
      <c r="N1593" s="760"/>
      <c r="O1593" s="760"/>
      <c r="P1593" s="760"/>
      <c r="Q1593" s="760"/>
      <c r="R1593" s="760"/>
      <c r="S1593" s="755">
        <f t="shared" ref="S1593:S1624" si="9">R1593+Q1593+P1593+O1593+N1593+M1593+L1593+K1593+J1593+I1593+H1593+G1593</f>
        <v>10</v>
      </c>
    </row>
    <row r="1594" spans="1:19" x14ac:dyDescent="0.25">
      <c r="A1594" s="772" t="s">
        <v>2238</v>
      </c>
      <c r="B1594" s="416">
        <v>755</v>
      </c>
      <c r="C1594" s="758" t="s">
        <v>167</v>
      </c>
      <c r="D1594" s="759" t="s">
        <v>21</v>
      </c>
      <c r="E1594" s="755">
        <f t="shared" ref="E1594:E1624" si="10">S1594</f>
        <v>4</v>
      </c>
      <c r="F1594" s="757">
        <v>77.126400000000004</v>
      </c>
      <c r="G1594" s="760">
        <v>4</v>
      </c>
      <c r="H1594" s="760"/>
      <c r="I1594" s="760"/>
      <c r="J1594" s="760"/>
      <c r="K1594" s="760"/>
      <c r="L1594" s="760"/>
      <c r="M1594" s="760"/>
      <c r="N1594" s="760"/>
      <c r="O1594" s="760"/>
      <c r="P1594" s="760"/>
      <c r="Q1594" s="760"/>
      <c r="R1594" s="760"/>
      <c r="S1594" s="755">
        <f t="shared" si="9"/>
        <v>4</v>
      </c>
    </row>
    <row r="1595" spans="1:19" x14ac:dyDescent="0.25">
      <c r="A1595" s="772" t="s">
        <v>2238</v>
      </c>
      <c r="B1595" s="416">
        <v>755</v>
      </c>
      <c r="C1595" s="758" t="s">
        <v>168</v>
      </c>
      <c r="D1595" s="759" t="s">
        <v>159</v>
      </c>
      <c r="E1595" s="755">
        <f t="shared" si="10"/>
        <v>60</v>
      </c>
      <c r="F1595" s="757">
        <v>2627.7360000000003</v>
      </c>
      <c r="G1595" s="760">
        <v>12</v>
      </c>
      <c r="H1595" s="760"/>
      <c r="I1595" s="760"/>
      <c r="J1595" s="760">
        <v>12</v>
      </c>
      <c r="K1595" s="760"/>
      <c r="L1595" s="760"/>
      <c r="M1595" s="760">
        <v>12</v>
      </c>
      <c r="N1595" s="760"/>
      <c r="O1595" s="760"/>
      <c r="P1595" s="760">
        <v>12</v>
      </c>
      <c r="Q1595" s="760"/>
      <c r="R1595" s="760">
        <v>12</v>
      </c>
      <c r="S1595" s="755">
        <f t="shared" si="9"/>
        <v>60</v>
      </c>
    </row>
    <row r="1596" spans="1:19" x14ac:dyDescent="0.25">
      <c r="A1596" s="772" t="s">
        <v>2238</v>
      </c>
      <c r="B1596" s="416">
        <v>755</v>
      </c>
      <c r="C1596" s="758" t="s">
        <v>169</v>
      </c>
      <c r="D1596" s="759" t="s">
        <v>159</v>
      </c>
      <c r="E1596" s="755">
        <f t="shared" si="10"/>
        <v>4</v>
      </c>
      <c r="F1596" s="757">
        <v>175.18240000000003</v>
      </c>
      <c r="G1596" s="760">
        <v>2</v>
      </c>
      <c r="H1596" s="760"/>
      <c r="I1596" s="760"/>
      <c r="J1596" s="760"/>
      <c r="K1596" s="760"/>
      <c r="L1596" s="760"/>
      <c r="M1596" s="760">
        <v>2</v>
      </c>
      <c r="N1596" s="760"/>
      <c r="O1596" s="760"/>
      <c r="P1596" s="760"/>
      <c r="Q1596" s="760"/>
      <c r="R1596" s="760"/>
      <c r="S1596" s="755">
        <f t="shared" si="9"/>
        <v>4</v>
      </c>
    </row>
    <row r="1597" spans="1:19" x14ac:dyDescent="0.25">
      <c r="A1597" s="772" t="s">
        <v>2238</v>
      </c>
      <c r="B1597" s="1460">
        <v>755</v>
      </c>
      <c r="C1597" s="2327" t="s">
        <v>171</v>
      </c>
      <c r="D1597" s="2459" t="s">
        <v>55</v>
      </c>
      <c r="E1597" s="1790">
        <f t="shared" si="10"/>
        <v>4</v>
      </c>
      <c r="F1597" s="1956">
        <v>94.265599999999992</v>
      </c>
      <c r="G1597" s="2691">
        <v>2</v>
      </c>
      <c r="H1597" s="2691"/>
      <c r="I1597" s="2691"/>
      <c r="J1597" s="2691"/>
      <c r="K1597" s="2691"/>
      <c r="L1597" s="2691"/>
      <c r="M1597" s="2691">
        <v>2</v>
      </c>
      <c r="N1597" s="2691"/>
      <c r="O1597" s="2691"/>
      <c r="P1597" s="2691"/>
      <c r="Q1597" s="2691"/>
      <c r="R1597" s="2691"/>
      <c r="S1597" s="2061">
        <f t="shared" si="9"/>
        <v>4</v>
      </c>
    </row>
    <row r="1598" spans="1:19" x14ac:dyDescent="0.25">
      <c r="A1598" s="772" t="s">
        <v>2238</v>
      </c>
      <c r="B1598" s="416">
        <v>755</v>
      </c>
      <c r="C1598" s="758" t="s">
        <v>2210</v>
      </c>
      <c r="D1598" s="759" t="s">
        <v>55</v>
      </c>
      <c r="E1598" s="755">
        <f t="shared" si="10"/>
        <v>2</v>
      </c>
      <c r="F1598" s="757">
        <v>46.885600000000004</v>
      </c>
      <c r="G1598" s="760">
        <v>2</v>
      </c>
      <c r="H1598" s="760"/>
      <c r="I1598" s="760"/>
      <c r="J1598" s="760"/>
      <c r="K1598" s="760"/>
      <c r="L1598" s="760"/>
      <c r="M1598" s="760"/>
      <c r="N1598" s="760"/>
      <c r="O1598" s="760"/>
      <c r="P1598" s="760"/>
      <c r="Q1598" s="760"/>
      <c r="R1598" s="760"/>
      <c r="S1598" s="755">
        <f t="shared" si="9"/>
        <v>2</v>
      </c>
    </row>
    <row r="1599" spans="1:19" x14ac:dyDescent="0.25">
      <c r="A1599" s="772" t="s">
        <v>2238</v>
      </c>
      <c r="B1599" s="416">
        <v>755</v>
      </c>
      <c r="C1599" s="758" t="s">
        <v>172</v>
      </c>
      <c r="D1599" s="759" t="s">
        <v>159</v>
      </c>
      <c r="E1599" s="755">
        <f t="shared" si="10"/>
        <v>20</v>
      </c>
      <c r="F1599" s="757">
        <v>460.20400000000001</v>
      </c>
      <c r="G1599" s="760">
        <v>5</v>
      </c>
      <c r="H1599" s="760"/>
      <c r="I1599" s="760"/>
      <c r="J1599" s="760">
        <v>5</v>
      </c>
      <c r="K1599" s="760"/>
      <c r="L1599" s="760"/>
      <c r="M1599" s="760">
        <v>5</v>
      </c>
      <c r="N1599" s="760"/>
      <c r="O1599" s="760"/>
      <c r="P1599" s="760">
        <v>5</v>
      </c>
      <c r="Q1599" s="760"/>
      <c r="R1599" s="760"/>
      <c r="S1599" s="755">
        <f t="shared" si="9"/>
        <v>20</v>
      </c>
    </row>
    <row r="1600" spans="1:19" x14ac:dyDescent="0.25">
      <c r="A1600" s="772" t="s">
        <v>2238</v>
      </c>
      <c r="B1600" s="416">
        <v>755</v>
      </c>
      <c r="C1600" s="758" t="s">
        <v>173</v>
      </c>
      <c r="D1600" s="759" t="s">
        <v>88</v>
      </c>
      <c r="E1600" s="755">
        <f t="shared" si="10"/>
        <v>20</v>
      </c>
      <c r="F1600" s="757">
        <v>985.50400000000013</v>
      </c>
      <c r="G1600" s="760">
        <v>5</v>
      </c>
      <c r="H1600" s="760"/>
      <c r="I1600" s="760"/>
      <c r="J1600" s="760">
        <v>5</v>
      </c>
      <c r="K1600" s="760"/>
      <c r="L1600" s="760"/>
      <c r="M1600" s="760">
        <v>5</v>
      </c>
      <c r="N1600" s="760"/>
      <c r="O1600" s="760"/>
      <c r="P1600" s="760">
        <v>5</v>
      </c>
      <c r="Q1600" s="760"/>
      <c r="R1600" s="760"/>
      <c r="S1600" s="755">
        <f t="shared" si="9"/>
        <v>20</v>
      </c>
    </row>
    <row r="1601" spans="1:19" x14ac:dyDescent="0.25">
      <c r="A1601" s="772" t="s">
        <v>2238</v>
      </c>
      <c r="B1601" s="416">
        <v>755</v>
      </c>
      <c r="C1601" s="758" t="s">
        <v>2211</v>
      </c>
      <c r="D1601" s="759" t="s">
        <v>88</v>
      </c>
      <c r="E1601" s="755">
        <f t="shared" si="10"/>
        <v>20</v>
      </c>
      <c r="F1601" s="757">
        <v>1971.0080000000003</v>
      </c>
      <c r="G1601" s="760">
        <v>5</v>
      </c>
      <c r="H1601" s="760"/>
      <c r="I1601" s="760"/>
      <c r="J1601" s="760">
        <v>5</v>
      </c>
      <c r="K1601" s="760"/>
      <c r="L1601" s="760"/>
      <c r="M1601" s="760">
        <v>5</v>
      </c>
      <c r="N1601" s="760"/>
      <c r="O1601" s="760"/>
      <c r="P1601" s="760">
        <v>5</v>
      </c>
      <c r="Q1601" s="760"/>
      <c r="R1601" s="760"/>
      <c r="S1601" s="755">
        <f t="shared" si="9"/>
        <v>20</v>
      </c>
    </row>
    <row r="1602" spans="1:19" x14ac:dyDescent="0.25">
      <c r="A1602" s="772" t="s">
        <v>2238</v>
      </c>
      <c r="B1602" s="416">
        <v>755</v>
      </c>
      <c r="C1602" s="758" t="s">
        <v>174</v>
      </c>
      <c r="D1602" s="759" t="s">
        <v>55</v>
      </c>
      <c r="E1602" s="755">
        <f t="shared" si="10"/>
        <v>20</v>
      </c>
      <c r="F1602" s="757">
        <v>317.03399999999999</v>
      </c>
      <c r="G1602" s="760">
        <v>5</v>
      </c>
      <c r="H1602" s="760"/>
      <c r="I1602" s="760"/>
      <c r="J1602" s="760">
        <v>5</v>
      </c>
      <c r="K1602" s="760"/>
      <c r="L1602" s="760"/>
      <c r="M1602" s="760">
        <v>5</v>
      </c>
      <c r="N1602" s="760"/>
      <c r="O1602" s="760"/>
      <c r="P1602" s="760">
        <v>5</v>
      </c>
      <c r="Q1602" s="760"/>
      <c r="R1602" s="760"/>
      <c r="S1602" s="755">
        <f t="shared" si="9"/>
        <v>20</v>
      </c>
    </row>
    <row r="1603" spans="1:19" x14ac:dyDescent="0.25">
      <c r="A1603" s="772" t="s">
        <v>2238</v>
      </c>
      <c r="B1603" s="416">
        <v>755</v>
      </c>
      <c r="C1603" s="758" t="s">
        <v>425</v>
      </c>
      <c r="D1603" s="759" t="s">
        <v>55</v>
      </c>
      <c r="E1603" s="755">
        <f t="shared" si="10"/>
        <v>20</v>
      </c>
      <c r="F1603" s="757">
        <v>638.39400000000001</v>
      </c>
      <c r="G1603" s="760">
        <v>5</v>
      </c>
      <c r="H1603" s="760"/>
      <c r="I1603" s="760"/>
      <c r="J1603" s="760">
        <v>5</v>
      </c>
      <c r="K1603" s="760"/>
      <c r="L1603" s="760"/>
      <c r="M1603" s="760">
        <v>5</v>
      </c>
      <c r="N1603" s="760"/>
      <c r="O1603" s="760"/>
      <c r="P1603" s="760">
        <v>5</v>
      </c>
      <c r="Q1603" s="760"/>
      <c r="R1603" s="760"/>
      <c r="S1603" s="755">
        <f t="shared" si="9"/>
        <v>20</v>
      </c>
    </row>
    <row r="1604" spans="1:19" x14ac:dyDescent="0.25">
      <c r="A1604" s="772" t="s">
        <v>2238</v>
      </c>
      <c r="B1604" s="416">
        <v>755</v>
      </c>
      <c r="C1604" s="758" t="s">
        <v>175</v>
      </c>
      <c r="D1604" s="759" t="s">
        <v>55</v>
      </c>
      <c r="E1604" s="755">
        <f t="shared" si="10"/>
        <v>20</v>
      </c>
      <c r="F1604" s="757">
        <v>638.39400000000001</v>
      </c>
      <c r="G1604" s="760">
        <v>5</v>
      </c>
      <c r="H1604" s="760"/>
      <c r="I1604" s="760"/>
      <c r="J1604" s="760">
        <v>5</v>
      </c>
      <c r="K1604" s="760"/>
      <c r="L1604" s="760"/>
      <c r="M1604" s="760">
        <v>5</v>
      </c>
      <c r="N1604" s="760"/>
      <c r="O1604" s="760"/>
      <c r="P1604" s="760">
        <v>5</v>
      </c>
      <c r="Q1604" s="760"/>
      <c r="R1604" s="760"/>
      <c r="S1604" s="755">
        <f t="shared" si="9"/>
        <v>20</v>
      </c>
    </row>
    <row r="1605" spans="1:19" x14ac:dyDescent="0.25">
      <c r="A1605" s="772" t="s">
        <v>2238</v>
      </c>
      <c r="B1605" s="416">
        <v>755</v>
      </c>
      <c r="C1605" s="758" t="s">
        <v>367</v>
      </c>
      <c r="D1605" s="759" t="s">
        <v>142</v>
      </c>
      <c r="E1605" s="755">
        <f t="shared" si="10"/>
        <v>12</v>
      </c>
      <c r="F1605" s="757">
        <v>835.53600000000006</v>
      </c>
      <c r="G1605" s="760">
        <v>3</v>
      </c>
      <c r="H1605" s="760"/>
      <c r="I1605" s="760"/>
      <c r="J1605" s="760">
        <v>3</v>
      </c>
      <c r="K1605" s="760"/>
      <c r="L1605" s="760"/>
      <c r="M1605" s="760">
        <v>3</v>
      </c>
      <c r="N1605" s="760"/>
      <c r="O1605" s="760"/>
      <c r="P1605" s="760">
        <v>3</v>
      </c>
      <c r="Q1605" s="760"/>
      <c r="R1605" s="760"/>
      <c r="S1605" s="755">
        <f t="shared" si="9"/>
        <v>12</v>
      </c>
    </row>
    <row r="1606" spans="1:19" x14ac:dyDescent="0.25">
      <c r="A1606" s="772" t="s">
        <v>2238</v>
      </c>
      <c r="B1606" s="416">
        <v>755</v>
      </c>
      <c r="C1606" s="758" t="s">
        <v>2212</v>
      </c>
      <c r="D1606" s="759" t="s">
        <v>88</v>
      </c>
      <c r="E1606" s="755">
        <f t="shared" si="10"/>
        <v>10</v>
      </c>
      <c r="F1606" s="757">
        <v>428.274</v>
      </c>
      <c r="G1606" s="760">
        <v>5</v>
      </c>
      <c r="H1606" s="760"/>
      <c r="I1606" s="760"/>
      <c r="J1606" s="760"/>
      <c r="K1606" s="760"/>
      <c r="L1606" s="760"/>
      <c r="M1606" s="760">
        <v>5</v>
      </c>
      <c r="N1606" s="760"/>
      <c r="O1606" s="760"/>
      <c r="P1606" s="760"/>
      <c r="Q1606" s="760"/>
      <c r="R1606" s="760"/>
      <c r="S1606" s="755">
        <f t="shared" si="9"/>
        <v>10</v>
      </c>
    </row>
    <row r="1607" spans="1:19" ht="25.5" x14ac:dyDescent="0.25">
      <c r="A1607" s="772" t="s">
        <v>2238</v>
      </c>
      <c r="B1607" s="416">
        <v>755</v>
      </c>
      <c r="C1607" s="499" t="s">
        <v>177</v>
      </c>
      <c r="D1607" s="763" t="s">
        <v>142</v>
      </c>
      <c r="E1607" s="755">
        <f t="shared" si="10"/>
        <v>4</v>
      </c>
      <c r="F1607" s="757">
        <v>34.196000000000005</v>
      </c>
      <c r="G1607" s="764">
        <v>2</v>
      </c>
      <c r="H1607" s="764"/>
      <c r="I1607" s="764"/>
      <c r="J1607" s="764"/>
      <c r="K1607" s="764"/>
      <c r="L1607" s="764"/>
      <c r="M1607" s="764">
        <v>2</v>
      </c>
      <c r="N1607" s="764"/>
      <c r="O1607" s="764"/>
      <c r="P1607" s="764"/>
      <c r="Q1607" s="764"/>
      <c r="R1607" s="764"/>
      <c r="S1607" s="755">
        <f t="shared" si="9"/>
        <v>4</v>
      </c>
    </row>
    <row r="1608" spans="1:19" x14ac:dyDescent="0.25">
      <c r="A1608" s="772" t="s">
        <v>2238</v>
      </c>
      <c r="B1608" s="416">
        <v>755</v>
      </c>
      <c r="C1608" s="499" t="s">
        <v>178</v>
      </c>
      <c r="D1608" s="763" t="s">
        <v>66</v>
      </c>
      <c r="E1608" s="755">
        <f t="shared" si="10"/>
        <v>4</v>
      </c>
      <c r="F1608" s="757">
        <v>122.03440000000001</v>
      </c>
      <c r="G1608" s="764">
        <v>2</v>
      </c>
      <c r="H1608" s="764"/>
      <c r="I1608" s="764"/>
      <c r="J1608" s="764"/>
      <c r="K1608" s="764"/>
      <c r="L1608" s="764"/>
      <c r="M1608" s="764">
        <v>2</v>
      </c>
      <c r="N1608" s="764"/>
      <c r="O1608" s="764"/>
      <c r="P1608" s="764"/>
      <c r="Q1608" s="764"/>
      <c r="R1608" s="764"/>
      <c r="S1608" s="755">
        <f t="shared" si="9"/>
        <v>4</v>
      </c>
    </row>
    <row r="1609" spans="1:19" x14ac:dyDescent="0.25">
      <c r="A1609" s="772" t="s">
        <v>2238</v>
      </c>
      <c r="B1609" s="416">
        <v>755</v>
      </c>
      <c r="C1609" s="499" t="s">
        <v>179</v>
      </c>
      <c r="D1609" s="763" t="s">
        <v>66</v>
      </c>
      <c r="E1609" s="755">
        <f t="shared" si="10"/>
        <v>2</v>
      </c>
      <c r="F1609" s="757">
        <v>189.0668</v>
      </c>
      <c r="G1609" s="764"/>
      <c r="H1609" s="764"/>
      <c r="I1609" s="764"/>
      <c r="J1609" s="764"/>
      <c r="K1609" s="764"/>
      <c r="L1609" s="764"/>
      <c r="M1609" s="764">
        <v>2</v>
      </c>
      <c r="N1609" s="764"/>
      <c r="O1609" s="764"/>
      <c r="P1609" s="764"/>
      <c r="Q1609" s="764"/>
      <c r="R1609" s="764"/>
      <c r="S1609" s="755">
        <f t="shared" si="9"/>
        <v>2</v>
      </c>
    </row>
    <row r="1610" spans="1:19" x14ac:dyDescent="0.25">
      <c r="A1610" s="772" t="s">
        <v>2238</v>
      </c>
      <c r="B1610" s="1460">
        <v>755</v>
      </c>
      <c r="C1610" s="2260" t="s">
        <v>180</v>
      </c>
      <c r="D1610" s="2442" t="s">
        <v>55</v>
      </c>
      <c r="E1610" s="1790">
        <f t="shared" si="10"/>
        <v>5</v>
      </c>
      <c r="F1610" s="1956">
        <v>65.765500000000003</v>
      </c>
      <c r="G1610" s="2667"/>
      <c r="H1610" s="2667"/>
      <c r="I1610" s="2667"/>
      <c r="J1610" s="2667"/>
      <c r="K1610" s="2667"/>
      <c r="L1610" s="2667"/>
      <c r="M1610" s="2667">
        <v>5</v>
      </c>
      <c r="N1610" s="2667"/>
      <c r="O1610" s="2667"/>
      <c r="P1610" s="2667"/>
      <c r="Q1610" s="2667"/>
      <c r="R1610" s="2667"/>
      <c r="S1610" s="2061">
        <f t="shared" si="9"/>
        <v>5</v>
      </c>
    </row>
    <row r="1611" spans="1:19" x14ac:dyDescent="0.25">
      <c r="A1611" s="772" t="s">
        <v>2238</v>
      </c>
      <c r="B1611" s="416">
        <v>755</v>
      </c>
      <c r="C1611" s="499" t="s">
        <v>1633</v>
      </c>
      <c r="D1611" s="763" t="s">
        <v>66</v>
      </c>
      <c r="E1611" s="755">
        <f t="shared" si="10"/>
        <v>1</v>
      </c>
      <c r="F1611" s="757">
        <v>182.10400000000001</v>
      </c>
      <c r="G1611" s="764"/>
      <c r="H1611" s="764"/>
      <c r="I1611" s="764"/>
      <c r="J1611" s="764"/>
      <c r="K1611" s="764"/>
      <c r="L1611" s="764"/>
      <c r="M1611" s="764">
        <v>1</v>
      </c>
      <c r="N1611" s="764"/>
      <c r="O1611" s="764"/>
      <c r="P1611" s="764"/>
      <c r="Q1611" s="764"/>
      <c r="R1611" s="764"/>
      <c r="S1611" s="755">
        <f t="shared" si="9"/>
        <v>1</v>
      </c>
    </row>
    <row r="1612" spans="1:19" ht="25.5" x14ac:dyDescent="0.25">
      <c r="A1612" s="772" t="s">
        <v>2238</v>
      </c>
      <c r="B1612" s="416">
        <v>755</v>
      </c>
      <c r="C1612" s="499" t="s">
        <v>440</v>
      </c>
      <c r="D1612" s="763" t="s">
        <v>66</v>
      </c>
      <c r="E1612" s="755">
        <f t="shared" si="10"/>
        <v>1</v>
      </c>
      <c r="F1612" s="757">
        <v>47.864100000000001</v>
      </c>
      <c r="G1612" s="764"/>
      <c r="H1612" s="764"/>
      <c r="I1612" s="764"/>
      <c r="J1612" s="764"/>
      <c r="K1612" s="764"/>
      <c r="L1612" s="764"/>
      <c r="M1612" s="764">
        <v>1</v>
      </c>
      <c r="N1612" s="764"/>
      <c r="O1612" s="764"/>
      <c r="P1612" s="764"/>
      <c r="Q1612" s="764"/>
      <c r="R1612" s="764"/>
      <c r="S1612" s="755">
        <f t="shared" si="9"/>
        <v>1</v>
      </c>
    </row>
    <row r="1613" spans="1:19" x14ac:dyDescent="0.25">
      <c r="A1613" s="772" t="s">
        <v>2238</v>
      </c>
      <c r="B1613" s="416">
        <v>755</v>
      </c>
      <c r="C1613" s="499" t="s">
        <v>183</v>
      </c>
      <c r="D1613" s="763" t="s">
        <v>55</v>
      </c>
      <c r="E1613" s="755">
        <f t="shared" si="10"/>
        <v>5</v>
      </c>
      <c r="F1613" s="757">
        <v>133.9</v>
      </c>
      <c r="G1613" s="764"/>
      <c r="H1613" s="764"/>
      <c r="I1613" s="764"/>
      <c r="J1613" s="764"/>
      <c r="K1613" s="764"/>
      <c r="L1613" s="764"/>
      <c r="M1613" s="764">
        <v>5</v>
      </c>
      <c r="N1613" s="764"/>
      <c r="O1613" s="764"/>
      <c r="P1613" s="764"/>
      <c r="Q1613" s="764"/>
      <c r="R1613" s="764"/>
      <c r="S1613" s="755">
        <f t="shared" si="9"/>
        <v>5</v>
      </c>
    </row>
    <row r="1614" spans="1:19" ht="25.5" x14ac:dyDescent="0.25">
      <c r="A1614" s="772" t="s">
        <v>2238</v>
      </c>
      <c r="B1614" s="416">
        <v>755</v>
      </c>
      <c r="C1614" s="499" t="s">
        <v>1639</v>
      </c>
      <c r="D1614" s="763" t="s">
        <v>2177</v>
      </c>
      <c r="E1614" s="755">
        <f t="shared" si="10"/>
        <v>8</v>
      </c>
      <c r="F1614" s="757">
        <v>1459.7983999999999</v>
      </c>
      <c r="G1614" s="764">
        <v>2</v>
      </c>
      <c r="H1614" s="764"/>
      <c r="I1614" s="764"/>
      <c r="J1614" s="764">
        <v>2</v>
      </c>
      <c r="K1614" s="764"/>
      <c r="L1614" s="764"/>
      <c r="M1614" s="764">
        <v>2</v>
      </c>
      <c r="N1614" s="764"/>
      <c r="O1614" s="764"/>
      <c r="P1614" s="764"/>
      <c r="Q1614" s="764">
        <v>2</v>
      </c>
      <c r="R1614" s="764"/>
      <c r="S1614" s="755">
        <f t="shared" si="9"/>
        <v>8</v>
      </c>
    </row>
    <row r="1615" spans="1:19" x14ac:dyDescent="0.25">
      <c r="A1615" s="772" t="s">
        <v>2238</v>
      </c>
      <c r="B1615" s="1460">
        <v>755</v>
      </c>
      <c r="C1615" s="2260" t="s">
        <v>2213</v>
      </c>
      <c r="D1615" s="2442" t="s">
        <v>218</v>
      </c>
      <c r="E1615" s="1790">
        <f t="shared" si="10"/>
        <v>8</v>
      </c>
      <c r="F1615" s="1956">
        <v>814.11199999999997</v>
      </c>
      <c r="G1615" s="2667">
        <v>2</v>
      </c>
      <c r="H1615" s="2667"/>
      <c r="I1615" s="2667"/>
      <c r="J1615" s="2667">
        <v>2</v>
      </c>
      <c r="K1615" s="2667"/>
      <c r="L1615" s="2667"/>
      <c r="M1615" s="2667">
        <v>2</v>
      </c>
      <c r="N1615" s="2667"/>
      <c r="O1615" s="2667"/>
      <c r="P1615" s="2667"/>
      <c r="Q1615" s="2667">
        <v>2</v>
      </c>
      <c r="R1615" s="2667"/>
      <c r="S1615" s="2061">
        <f t="shared" si="9"/>
        <v>8</v>
      </c>
    </row>
    <row r="1616" spans="1:19" x14ac:dyDescent="0.25">
      <c r="A1616" s="772" t="s">
        <v>2238</v>
      </c>
      <c r="B1616" s="416">
        <v>755</v>
      </c>
      <c r="C1616" s="499" t="s">
        <v>2214</v>
      </c>
      <c r="D1616" s="763" t="s">
        <v>218</v>
      </c>
      <c r="E1616" s="755">
        <f t="shared" si="10"/>
        <v>4</v>
      </c>
      <c r="F1616" s="757">
        <v>471.32800000000003</v>
      </c>
      <c r="G1616" s="764">
        <v>1</v>
      </c>
      <c r="H1616" s="764"/>
      <c r="I1616" s="764"/>
      <c r="J1616" s="764">
        <v>1</v>
      </c>
      <c r="K1616" s="764"/>
      <c r="L1616" s="764"/>
      <c r="M1616" s="764">
        <v>1</v>
      </c>
      <c r="N1616" s="764"/>
      <c r="O1616" s="764"/>
      <c r="P1616" s="764"/>
      <c r="Q1616" s="764">
        <v>1</v>
      </c>
      <c r="R1616" s="764"/>
      <c r="S1616" s="755">
        <f t="shared" si="9"/>
        <v>4</v>
      </c>
    </row>
    <row r="1617" spans="1:19" ht="25.5" x14ac:dyDescent="0.25">
      <c r="A1617" s="772" t="s">
        <v>2238</v>
      </c>
      <c r="B1617" s="416">
        <v>755</v>
      </c>
      <c r="C1617" s="499" t="s">
        <v>2215</v>
      </c>
      <c r="D1617" s="763" t="s">
        <v>88</v>
      </c>
      <c r="E1617" s="755">
        <f t="shared" si="10"/>
        <v>4</v>
      </c>
      <c r="F1617" s="757">
        <v>594.31000000000006</v>
      </c>
      <c r="G1617" s="764">
        <v>2</v>
      </c>
      <c r="H1617" s="764"/>
      <c r="I1617" s="764"/>
      <c r="J1617" s="764"/>
      <c r="K1617" s="764"/>
      <c r="L1617" s="764"/>
      <c r="M1617" s="764">
        <v>2</v>
      </c>
      <c r="N1617" s="764"/>
      <c r="O1617" s="764"/>
      <c r="P1617" s="764"/>
      <c r="Q1617" s="764"/>
      <c r="R1617" s="764"/>
      <c r="S1617" s="755">
        <f t="shared" si="9"/>
        <v>4</v>
      </c>
    </row>
    <row r="1618" spans="1:19" x14ac:dyDescent="0.25">
      <c r="A1618" s="772" t="s">
        <v>2238</v>
      </c>
      <c r="B1618" s="416">
        <v>755</v>
      </c>
      <c r="C1618" s="499" t="s">
        <v>442</v>
      </c>
      <c r="D1618" s="763" t="s">
        <v>157</v>
      </c>
      <c r="E1618" s="755">
        <f t="shared" si="10"/>
        <v>100</v>
      </c>
      <c r="F1618" s="757">
        <v>12481.54</v>
      </c>
      <c r="G1618" s="764">
        <v>25</v>
      </c>
      <c r="H1618" s="764"/>
      <c r="I1618" s="764"/>
      <c r="J1618" s="764">
        <v>25</v>
      </c>
      <c r="K1618" s="764"/>
      <c r="L1618" s="764"/>
      <c r="M1618" s="764">
        <v>25</v>
      </c>
      <c r="N1618" s="764"/>
      <c r="O1618" s="764"/>
      <c r="P1618" s="764"/>
      <c r="Q1618" s="764">
        <v>25</v>
      </c>
      <c r="R1618" s="764"/>
      <c r="S1618" s="755">
        <f t="shared" si="9"/>
        <v>100</v>
      </c>
    </row>
    <row r="1619" spans="1:19" ht="38.25" x14ac:dyDescent="0.25">
      <c r="A1619" s="772" t="s">
        <v>2238</v>
      </c>
      <c r="B1619" s="416">
        <v>755</v>
      </c>
      <c r="C1619" s="765" t="s">
        <v>443</v>
      </c>
      <c r="D1619" s="766" t="s">
        <v>66</v>
      </c>
      <c r="E1619" s="755">
        <f t="shared" si="10"/>
        <v>4</v>
      </c>
      <c r="F1619" s="757">
        <v>3834.8959999999997</v>
      </c>
      <c r="G1619" s="764"/>
      <c r="H1619" s="764"/>
      <c r="I1619" s="764"/>
      <c r="J1619" s="764"/>
      <c r="K1619" s="764"/>
      <c r="L1619" s="764"/>
      <c r="M1619" s="764">
        <v>4</v>
      </c>
      <c r="N1619" s="764"/>
      <c r="O1619" s="764"/>
      <c r="P1619" s="764"/>
      <c r="Q1619" s="764"/>
      <c r="R1619" s="764"/>
      <c r="S1619" s="755">
        <f t="shared" si="9"/>
        <v>4</v>
      </c>
    </row>
    <row r="1620" spans="1:19" x14ac:dyDescent="0.25">
      <c r="A1620" s="772" t="s">
        <v>2238</v>
      </c>
      <c r="B1620" s="416">
        <v>755</v>
      </c>
      <c r="C1620" s="767" t="s">
        <v>2218</v>
      </c>
      <c r="D1620" s="768" t="s">
        <v>157</v>
      </c>
      <c r="E1620" s="755">
        <f t="shared" si="10"/>
        <v>40</v>
      </c>
      <c r="F1620" s="757">
        <v>8800</v>
      </c>
      <c r="G1620" s="764">
        <v>10</v>
      </c>
      <c r="H1620" s="764"/>
      <c r="I1620" s="764"/>
      <c r="J1620" s="764">
        <v>10</v>
      </c>
      <c r="K1620" s="764"/>
      <c r="L1620" s="764"/>
      <c r="M1620" s="764">
        <v>10</v>
      </c>
      <c r="N1620" s="764"/>
      <c r="O1620" s="764"/>
      <c r="P1620" s="764">
        <v>10</v>
      </c>
      <c r="Q1620" s="764"/>
      <c r="R1620" s="764"/>
      <c r="S1620" s="755">
        <f t="shared" si="9"/>
        <v>40</v>
      </c>
    </row>
    <row r="1621" spans="1:19" x14ac:dyDescent="0.25">
      <c r="A1621" s="772" t="s">
        <v>2238</v>
      </c>
      <c r="B1621" s="416">
        <v>755</v>
      </c>
      <c r="C1621" s="767" t="s">
        <v>2219</v>
      </c>
      <c r="D1621" s="768" t="s">
        <v>2165</v>
      </c>
      <c r="E1621" s="755">
        <f t="shared" si="10"/>
        <v>20</v>
      </c>
      <c r="F1621" s="757">
        <v>5000</v>
      </c>
      <c r="G1621" s="764">
        <v>5</v>
      </c>
      <c r="H1621" s="764"/>
      <c r="I1621" s="764"/>
      <c r="J1621" s="764">
        <v>5</v>
      </c>
      <c r="K1621" s="764"/>
      <c r="L1621" s="764"/>
      <c r="M1621" s="764">
        <v>5</v>
      </c>
      <c r="N1621" s="764"/>
      <c r="O1621" s="764"/>
      <c r="P1621" s="764">
        <v>5</v>
      </c>
      <c r="Q1621" s="764"/>
      <c r="R1621" s="764"/>
      <c r="S1621" s="755">
        <f t="shared" si="9"/>
        <v>20</v>
      </c>
    </row>
    <row r="1622" spans="1:19" x14ac:dyDescent="0.25">
      <c r="A1622" s="772" t="s">
        <v>2238</v>
      </c>
      <c r="B1622" s="416">
        <v>755</v>
      </c>
      <c r="C1622" s="767" t="s">
        <v>2220</v>
      </c>
      <c r="D1622" s="768" t="s">
        <v>55</v>
      </c>
      <c r="E1622" s="755">
        <f t="shared" si="10"/>
        <v>8</v>
      </c>
      <c r="F1622" s="757">
        <v>2800</v>
      </c>
      <c r="G1622" s="764"/>
      <c r="H1622" s="764"/>
      <c r="I1622" s="764"/>
      <c r="J1622" s="764">
        <v>4</v>
      </c>
      <c r="K1622" s="764"/>
      <c r="L1622" s="764"/>
      <c r="M1622" s="764"/>
      <c r="N1622" s="764"/>
      <c r="O1622" s="764"/>
      <c r="P1622" s="764">
        <v>4</v>
      </c>
      <c r="Q1622" s="764"/>
      <c r="R1622" s="764"/>
      <c r="S1622" s="755">
        <f t="shared" si="9"/>
        <v>8</v>
      </c>
    </row>
    <row r="1623" spans="1:19" x14ac:dyDescent="0.25">
      <c r="A1623" s="772" t="s">
        <v>2238</v>
      </c>
      <c r="B1623" s="416">
        <v>755</v>
      </c>
      <c r="C1623" s="767" t="s">
        <v>2221</v>
      </c>
      <c r="D1623" s="768" t="s">
        <v>55</v>
      </c>
      <c r="E1623" s="755">
        <f t="shared" si="10"/>
        <v>60</v>
      </c>
      <c r="F1623" s="757">
        <v>52500</v>
      </c>
      <c r="G1623" s="764">
        <v>15</v>
      </c>
      <c r="H1623" s="764"/>
      <c r="I1623" s="764"/>
      <c r="J1623" s="764">
        <v>15</v>
      </c>
      <c r="K1623" s="764"/>
      <c r="L1623" s="764"/>
      <c r="M1623" s="764">
        <v>15</v>
      </c>
      <c r="N1623" s="764"/>
      <c r="O1623" s="764"/>
      <c r="P1623" s="764">
        <v>15</v>
      </c>
      <c r="Q1623" s="764"/>
      <c r="R1623" s="764"/>
      <c r="S1623" s="755">
        <f t="shared" si="9"/>
        <v>60</v>
      </c>
    </row>
    <row r="1624" spans="1:19" x14ac:dyDescent="0.25">
      <c r="A1624" s="772" t="s">
        <v>2238</v>
      </c>
      <c r="B1624" s="1402">
        <v>755</v>
      </c>
      <c r="C1624" s="1565" t="s">
        <v>2222</v>
      </c>
      <c r="D1624" s="1727" t="s">
        <v>55</v>
      </c>
      <c r="E1624" s="1703">
        <f t="shared" si="10"/>
        <v>40</v>
      </c>
      <c r="F1624" s="1867">
        <v>38000</v>
      </c>
      <c r="G1624" s="1973">
        <v>10</v>
      </c>
      <c r="H1624" s="1973"/>
      <c r="I1624" s="1973"/>
      <c r="J1624" s="1973">
        <v>10</v>
      </c>
      <c r="K1624" s="1973"/>
      <c r="L1624" s="1973"/>
      <c r="M1624" s="1973">
        <v>10</v>
      </c>
      <c r="N1624" s="1973"/>
      <c r="O1624" s="1973"/>
      <c r="P1624" s="1973">
        <v>10</v>
      </c>
      <c r="Q1624" s="1973"/>
      <c r="R1624" s="1973"/>
      <c r="S1624" s="1703">
        <f t="shared" si="9"/>
        <v>40</v>
      </c>
    </row>
    <row r="1625" spans="1:19" ht="21" x14ac:dyDescent="0.25">
      <c r="A1625" s="781" t="s">
        <v>2396</v>
      </c>
      <c r="B1625" s="1433">
        <v>755</v>
      </c>
      <c r="C1625" s="1570" t="s">
        <v>2239</v>
      </c>
      <c r="D1625" s="1433" t="s">
        <v>354</v>
      </c>
      <c r="E1625" s="1820">
        <v>8</v>
      </c>
      <c r="F1625" s="1911">
        <v>15.53</v>
      </c>
      <c r="G1625" s="2011">
        <f t="shared" ref="G1625:G1656" si="11">E1625*F1625</f>
        <v>124.24</v>
      </c>
      <c r="H1625" s="1433">
        <v>4</v>
      </c>
      <c r="I1625" s="1433"/>
      <c r="J1625" s="1433"/>
      <c r="K1625" s="1433"/>
      <c r="L1625" s="1433"/>
      <c r="M1625" s="1433"/>
      <c r="N1625" s="1433">
        <v>4</v>
      </c>
      <c r="O1625" s="1433"/>
      <c r="P1625" s="1433"/>
      <c r="Q1625" s="1433"/>
      <c r="R1625" s="1433"/>
      <c r="S1625" s="1433"/>
    </row>
    <row r="1626" spans="1:19" x14ac:dyDescent="0.25">
      <c r="A1626" s="781" t="s">
        <v>2396</v>
      </c>
      <c r="B1626" s="773">
        <v>755</v>
      </c>
      <c r="C1626" s="774" t="s">
        <v>2240</v>
      </c>
      <c r="D1626" s="773" t="s">
        <v>126</v>
      </c>
      <c r="E1626" s="775">
        <v>1</v>
      </c>
      <c r="F1626" s="776">
        <v>4025.57</v>
      </c>
      <c r="G1626" s="777">
        <f t="shared" si="11"/>
        <v>4025.57</v>
      </c>
      <c r="H1626" s="773">
        <v>1</v>
      </c>
      <c r="I1626" s="773"/>
      <c r="J1626" s="773"/>
      <c r="K1626" s="773"/>
      <c r="L1626" s="773"/>
      <c r="M1626" s="773"/>
      <c r="N1626" s="773"/>
      <c r="O1626" s="773"/>
      <c r="P1626" s="773"/>
      <c r="Q1626" s="773"/>
      <c r="R1626" s="773"/>
      <c r="S1626" s="773"/>
    </row>
    <row r="1627" spans="1:19" ht="21" x14ac:dyDescent="0.25">
      <c r="A1627" s="781" t="s">
        <v>2396</v>
      </c>
      <c r="B1627" s="773">
        <v>755</v>
      </c>
      <c r="C1627" s="774" t="s">
        <v>2241</v>
      </c>
      <c r="D1627" s="773" t="s">
        <v>126</v>
      </c>
      <c r="E1627" s="775">
        <v>3</v>
      </c>
      <c r="F1627" s="776">
        <v>519.53</v>
      </c>
      <c r="G1627" s="777">
        <f t="shared" si="11"/>
        <v>1558.59</v>
      </c>
      <c r="H1627" s="773">
        <v>3</v>
      </c>
      <c r="I1627" s="773"/>
      <c r="J1627" s="773"/>
      <c r="K1627" s="773"/>
      <c r="L1627" s="773"/>
      <c r="M1627" s="773"/>
      <c r="N1627" s="773"/>
      <c r="O1627" s="773"/>
      <c r="P1627" s="773"/>
      <c r="Q1627" s="773"/>
      <c r="R1627" s="773"/>
      <c r="S1627" s="773"/>
    </row>
    <row r="1628" spans="1:19" ht="21" x14ac:dyDescent="0.25">
      <c r="A1628" s="781" t="s">
        <v>2396</v>
      </c>
      <c r="B1628" s="773">
        <v>755</v>
      </c>
      <c r="C1628" s="1658" t="s">
        <v>681</v>
      </c>
      <c r="D1628" s="1423" t="s">
        <v>130</v>
      </c>
      <c r="E1628" s="1809">
        <v>7</v>
      </c>
      <c r="F1628" s="1886">
        <v>2788.33</v>
      </c>
      <c r="G1628" s="1984">
        <f t="shared" si="11"/>
        <v>19518.309999999998</v>
      </c>
      <c r="H1628" s="1423">
        <v>7</v>
      </c>
      <c r="I1628" s="1423"/>
      <c r="J1628" s="1423"/>
      <c r="K1628" s="1423"/>
      <c r="L1628" s="1423"/>
      <c r="M1628" s="1423"/>
      <c r="N1628" s="1423"/>
      <c r="O1628" s="1423"/>
      <c r="P1628" s="1423"/>
      <c r="Q1628" s="1423"/>
      <c r="R1628" s="1423"/>
      <c r="S1628" s="1423"/>
    </row>
    <row r="1629" spans="1:19" x14ac:dyDescent="0.25">
      <c r="A1629" s="781" t="s">
        <v>2396</v>
      </c>
      <c r="B1629" s="773">
        <v>755</v>
      </c>
      <c r="C1629" s="774" t="s">
        <v>2242</v>
      </c>
      <c r="D1629" s="773" t="s">
        <v>218</v>
      </c>
      <c r="E1629" s="775">
        <v>8</v>
      </c>
      <c r="F1629" s="776">
        <v>92.12</v>
      </c>
      <c r="G1629" s="777">
        <f t="shared" si="11"/>
        <v>736.96</v>
      </c>
      <c r="H1629" s="773">
        <v>8</v>
      </c>
      <c r="I1629" s="773"/>
      <c r="J1629" s="773"/>
      <c r="K1629" s="773"/>
      <c r="L1629" s="773"/>
      <c r="M1629" s="773"/>
      <c r="N1629" s="773"/>
      <c r="O1629" s="773"/>
      <c r="P1629" s="773"/>
      <c r="Q1629" s="773"/>
      <c r="R1629" s="773"/>
      <c r="S1629" s="773"/>
    </row>
    <row r="1630" spans="1:19" x14ac:dyDescent="0.25">
      <c r="A1630" s="781" t="s">
        <v>2396</v>
      </c>
      <c r="B1630" s="773">
        <v>755</v>
      </c>
      <c r="C1630" s="774" t="s">
        <v>2243</v>
      </c>
      <c r="D1630" s="773" t="s">
        <v>793</v>
      </c>
      <c r="E1630" s="775">
        <v>8</v>
      </c>
      <c r="F1630" s="776">
        <v>39.369999999999997</v>
      </c>
      <c r="G1630" s="777">
        <f t="shared" si="11"/>
        <v>314.95999999999998</v>
      </c>
      <c r="H1630" s="773">
        <v>8</v>
      </c>
      <c r="I1630" s="773"/>
      <c r="J1630" s="773"/>
      <c r="K1630" s="773"/>
      <c r="L1630" s="773"/>
      <c r="M1630" s="773"/>
      <c r="N1630" s="773"/>
      <c r="O1630" s="773"/>
      <c r="P1630" s="773"/>
      <c r="Q1630" s="773"/>
      <c r="R1630" s="773"/>
      <c r="S1630" s="773"/>
    </row>
    <row r="1631" spans="1:19" ht="21" x14ac:dyDescent="0.25">
      <c r="A1631" s="781" t="s">
        <v>2396</v>
      </c>
      <c r="B1631" s="773">
        <v>755</v>
      </c>
      <c r="C1631" s="774" t="s">
        <v>2244</v>
      </c>
      <c r="D1631" s="773" t="s">
        <v>126</v>
      </c>
      <c r="E1631" s="775">
        <v>4</v>
      </c>
      <c r="F1631" s="776">
        <v>22.12</v>
      </c>
      <c r="G1631" s="777">
        <f t="shared" si="11"/>
        <v>88.48</v>
      </c>
      <c r="H1631" s="773">
        <v>4</v>
      </c>
      <c r="I1631" s="773"/>
      <c r="J1631" s="773"/>
      <c r="K1631" s="773"/>
      <c r="L1631" s="773"/>
      <c r="M1631" s="773"/>
      <c r="N1631" s="773"/>
      <c r="O1631" s="773"/>
      <c r="P1631" s="773"/>
      <c r="Q1631" s="773"/>
      <c r="R1631" s="773"/>
      <c r="S1631" s="773"/>
    </row>
    <row r="1632" spans="1:19" x14ac:dyDescent="0.25">
      <c r="A1632" s="781" t="s">
        <v>2396</v>
      </c>
      <c r="B1632" s="773">
        <v>755</v>
      </c>
      <c r="C1632" s="774" t="s">
        <v>2245</v>
      </c>
      <c r="D1632" s="773" t="s">
        <v>136</v>
      </c>
      <c r="E1632" s="775">
        <v>6</v>
      </c>
      <c r="F1632" s="776">
        <v>117.83</v>
      </c>
      <c r="G1632" s="777">
        <f t="shared" si="11"/>
        <v>706.98</v>
      </c>
      <c r="H1632" s="773">
        <v>3</v>
      </c>
      <c r="I1632" s="773"/>
      <c r="J1632" s="773"/>
      <c r="K1632" s="773"/>
      <c r="L1632" s="773"/>
      <c r="M1632" s="773"/>
      <c r="N1632" s="773">
        <v>3</v>
      </c>
      <c r="O1632" s="773"/>
      <c r="P1632" s="773"/>
      <c r="Q1632" s="773"/>
      <c r="R1632" s="773"/>
      <c r="S1632" s="773"/>
    </row>
    <row r="1633" spans="1:19" x14ac:dyDescent="0.25">
      <c r="A1633" s="781" t="s">
        <v>2396</v>
      </c>
      <c r="B1633" s="773">
        <v>755</v>
      </c>
      <c r="C1633" s="774" t="s">
        <v>1197</v>
      </c>
      <c r="D1633" s="773" t="s">
        <v>136</v>
      </c>
      <c r="E1633" s="775">
        <v>10</v>
      </c>
      <c r="F1633" s="776">
        <v>13.39</v>
      </c>
      <c r="G1633" s="777">
        <f t="shared" si="11"/>
        <v>133.9</v>
      </c>
      <c r="H1633" s="773">
        <v>10</v>
      </c>
      <c r="I1633" s="773"/>
      <c r="J1633" s="773"/>
      <c r="K1633" s="773"/>
      <c r="L1633" s="773"/>
      <c r="M1633" s="773"/>
      <c r="N1633" s="773"/>
      <c r="O1633" s="773"/>
      <c r="P1633" s="773"/>
      <c r="Q1633" s="773"/>
      <c r="R1633" s="773"/>
      <c r="S1633" s="773"/>
    </row>
    <row r="1634" spans="1:19" x14ac:dyDescent="0.25">
      <c r="A1634" s="781" t="s">
        <v>2396</v>
      </c>
      <c r="B1634" s="773">
        <v>755</v>
      </c>
      <c r="C1634" s="774" t="s">
        <v>2246</v>
      </c>
      <c r="D1634" s="773" t="s">
        <v>159</v>
      </c>
      <c r="E1634" s="775">
        <v>10</v>
      </c>
      <c r="F1634" s="776">
        <v>63.2</v>
      </c>
      <c r="G1634" s="777">
        <f t="shared" si="11"/>
        <v>632</v>
      </c>
      <c r="H1634" s="773">
        <v>10</v>
      </c>
      <c r="I1634" s="773"/>
      <c r="J1634" s="773"/>
      <c r="K1634" s="773"/>
      <c r="L1634" s="773"/>
      <c r="M1634" s="773"/>
      <c r="N1634" s="773"/>
      <c r="O1634" s="773"/>
      <c r="P1634" s="773"/>
      <c r="Q1634" s="773"/>
      <c r="R1634" s="773"/>
      <c r="S1634" s="773"/>
    </row>
    <row r="1635" spans="1:19" x14ac:dyDescent="0.25">
      <c r="A1635" s="781" t="s">
        <v>2396</v>
      </c>
      <c r="B1635" s="773">
        <v>755</v>
      </c>
      <c r="C1635" s="774" t="s">
        <v>2247</v>
      </c>
      <c r="D1635" s="773" t="s">
        <v>159</v>
      </c>
      <c r="E1635" s="775">
        <v>1</v>
      </c>
      <c r="F1635" s="776">
        <v>594.52</v>
      </c>
      <c r="G1635" s="777">
        <f t="shared" si="11"/>
        <v>594.52</v>
      </c>
      <c r="H1635" s="773">
        <v>1</v>
      </c>
      <c r="I1635" s="773"/>
      <c r="J1635" s="773"/>
      <c r="K1635" s="773"/>
      <c r="L1635" s="773"/>
      <c r="M1635" s="773"/>
      <c r="N1635" s="773"/>
      <c r="O1635" s="773"/>
      <c r="P1635" s="773"/>
      <c r="Q1635" s="773"/>
      <c r="R1635" s="773"/>
      <c r="S1635" s="773"/>
    </row>
    <row r="1636" spans="1:19" x14ac:dyDescent="0.25">
      <c r="A1636" s="781" t="s">
        <v>2396</v>
      </c>
      <c r="B1636" s="773">
        <v>755</v>
      </c>
      <c r="C1636" s="774" t="s">
        <v>2248</v>
      </c>
      <c r="D1636" s="773" t="s">
        <v>84</v>
      </c>
      <c r="E1636" s="775">
        <v>2</v>
      </c>
      <c r="F1636" s="776">
        <v>13.39</v>
      </c>
      <c r="G1636" s="777">
        <f t="shared" si="11"/>
        <v>26.78</v>
      </c>
      <c r="H1636" s="773">
        <v>2</v>
      </c>
      <c r="I1636" s="773"/>
      <c r="J1636" s="773"/>
      <c r="K1636" s="773"/>
      <c r="L1636" s="773"/>
      <c r="M1636" s="773"/>
      <c r="N1636" s="773"/>
      <c r="O1636" s="773"/>
      <c r="P1636" s="773"/>
      <c r="Q1636" s="773"/>
      <c r="R1636" s="773"/>
      <c r="S1636" s="773"/>
    </row>
    <row r="1637" spans="1:19" x14ac:dyDescent="0.25">
      <c r="A1637" s="781" t="s">
        <v>2396</v>
      </c>
      <c r="B1637" s="773">
        <v>755</v>
      </c>
      <c r="C1637" s="774" t="s">
        <v>2249</v>
      </c>
      <c r="D1637" s="1423" t="s">
        <v>142</v>
      </c>
      <c r="E1637" s="775">
        <v>1</v>
      </c>
      <c r="F1637" s="776">
        <v>243.16</v>
      </c>
      <c r="G1637" s="777">
        <f t="shared" si="11"/>
        <v>243.16</v>
      </c>
      <c r="H1637" s="1423">
        <v>1</v>
      </c>
      <c r="I1637" s="1423"/>
      <c r="J1637" s="1423"/>
      <c r="K1637" s="1423"/>
      <c r="L1637" s="1423"/>
      <c r="M1637" s="1423"/>
      <c r="N1637" s="1423"/>
      <c r="O1637" s="1423"/>
      <c r="P1637" s="1423"/>
      <c r="Q1637" s="1423"/>
      <c r="R1637" s="1423"/>
      <c r="S1637" s="1423"/>
    </row>
    <row r="1638" spans="1:19" x14ac:dyDescent="0.25">
      <c r="A1638" s="781" t="s">
        <v>2396</v>
      </c>
      <c r="B1638" s="773">
        <v>755</v>
      </c>
      <c r="C1638" s="774" t="s">
        <v>2250</v>
      </c>
      <c r="D1638" s="773" t="s">
        <v>142</v>
      </c>
      <c r="E1638" s="775">
        <v>1</v>
      </c>
      <c r="F1638" s="776">
        <v>305.29000000000002</v>
      </c>
      <c r="G1638" s="777">
        <f t="shared" si="11"/>
        <v>305.29000000000002</v>
      </c>
      <c r="H1638" s="773">
        <v>1</v>
      </c>
      <c r="I1638" s="773"/>
      <c r="J1638" s="773"/>
      <c r="K1638" s="773"/>
      <c r="L1638" s="773"/>
      <c r="M1638" s="773"/>
      <c r="N1638" s="773"/>
      <c r="O1638" s="773"/>
      <c r="P1638" s="773"/>
      <c r="Q1638" s="773"/>
      <c r="R1638" s="773"/>
      <c r="S1638" s="773"/>
    </row>
    <row r="1639" spans="1:19" x14ac:dyDescent="0.25">
      <c r="A1639" s="781" t="s">
        <v>2396</v>
      </c>
      <c r="B1639" s="773">
        <v>755</v>
      </c>
      <c r="C1639" s="774" t="s">
        <v>687</v>
      </c>
      <c r="D1639" s="1677" t="s">
        <v>146</v>
      </c>
      <c r="E1639" s="775">
        <v>1</v>
      </c>
      <c r="F1639" s="776">
        <v>53.54</v>
      </c>
      <c r="G1639" s="777">
        <f t="shared" si="11"/>
        <v>53.54</v>
      </c>
      <c r="H1639" s="773">
        <v>1</v>
      </c>
      <c r="I1639" s="773"/>
      <c r="J1639" s="773"/>
      <c r="K1639" s="773"/>
      <c r="L1639" s="773"/>
      <c r="M1639" s="773"/>
      <c r="N1639" s="773"/>
      <c r="O1639" s="773"/>
      <c r="P1639" s="773"/>
      <c r="Q1639" s="773"/>
      <c r="R1639" s="773"/>
      <c r="S1639" s="773"/>
    </row>
    <row r="1640" spans="1:19" x14ac:dyDescent="0.25">
      <c r="A1640" s="781" t="s">
        <v>2396</v>
      </c>
      <c r="B1640" s="773">
        <v>755</v>
      </c>
      <c r="C1640" s="774" t="s">
        <v>2251</v>
      </c>
      <c r="D1640" s="1677" t="s">
        <v>84</v>
      </c>
      <c r="E1640" s="775">
        <v>2</v>
      </c>
      <c r="F1640" s="776">
        <v>38.03</v>
      </c>
      <c r="G1640" s="777">
        <f t="shared" si="11"/>
        <v>76.06</v>
      </c>
      <c r="H1640" s="773"/>
      <c r="I1640" s="773"/>
      <c r="J1640" s="773"/>
      <c r="K1640" s="773"/>
      <c r="L1640" s="773"/>
      <c r="M1640" s="773"/>
      <c r="N1640" s="773"/>
      <c r="O1640" s="773">
        <v>2</v>
      </c>
      <c r="P1640" s="773"/>
      <c r="Q1640" s="773"/>
      <c r="R1640" s="773"/>
      <c r="S1640" s="773"/>
    </row>
    <row r="1641" spans="1:19" x14ac:dyDescent="0.25">
      <c r="A1641" s="781" t="s">
        <v>2396</v>
      </c>
      <c r="B1641" s="773">
        <v>755</v>
      </c>
      <c r="C1641" s="774" t="s">
        <v>2252</v>
      </c>
      <c r="D1641" s="1677" t="s">
        <v>126</v>
      </c>
      <c r="E1641" s="775">
        <v>6</v>
      </c>
      <c r="F1641" s="776">
        <v>15</v>
      </c>
      <c r="G1641" s="777">
        <f t="shared" si="11"/>
        <v>90</v>
      </c>
      <c r="H1641" s="773">
        <v>6</v>
      </c>
      <c r="I1641" s="773"/>
      <c r="J1641" s="773"/>
      <c r="K1641" s="773"/>
      <c r="L1641" s="773"/>
      <c r="M1641" s="773"/>
      <c r="N1641" s="773"/>
      <c r="O1641" s="773"/>
      <c r="P1641" s="773"/>
      <c r="Q1641" s="773"/>
      <c r="R1641" s="773"/>
      <c r="S1641" s="773"/>
    </row>
    <row r="1642" spans="1:19" x14ac:dyDescent="0.25">
      <c r="A1642" s="781" t="s">
        <v>2396</v>
      </c>
      <c r="B1642" s="773">
        <v>755</v>
      </c>
      <c r="C1642" s="774" t="s">
        <v>2253</v>
      </c>
      <c r="D1642" s="1677" t="s">
        <v>126</v>
      </c>
      <c r="E1642" s="775">
        <v>6</v>
      </c>
      <c r="F1642" s="776">
        <v>15</v>
      </c>
      <c r="G1642" s="777">
        <f t="shared" si="11"/>
        <v>90</v>
      </c>
      <c r="H1642" s="773">
        <v>6</v>
      </c>
      <c r="I1642" s="773"/>
      <c r="J1642" s="773"/>
      <c r="K1642" s="773"/>
      <c r="L1642" s="773"/>
      <c r="M1642" s="773"/>
      <c r="N1642" s="773"/>
      <c r="O1642" s="773"/>
      <c r="P1642" s="773"/>
      <c r="Q1642" s="773"/>
      <c r="R1642" s="773"/>
      <c r="S1642" s="773"/>
    </row>
    <row r="1643" spans="1:19" x14ac:dyDescent="0.25">
      <c r="A1643" s="781" t="s">
        <v>2396</v>
      </c>
      <c r="B1643" s="773">
        <v>755</v>
      </c>
      <c r="C1643" s="774" t="s">
        <v>2254</v>
      </c>
      <c r="D1643" s="1677" t="s">
        <v>126</v>
      </c>
      <c r="E1643" s="775">
        <v>6</v>
      </c>
      <c r="F1643" s="776">
        <v>15</v>
      </c>
      <c r="G1643" s="777">
        <f t="shared" si="11"/>
        <v>90</v>
      </c>
      <c r="H1643" s="773">
        <v>6</v>
      </c>
      <c r="I1643" s="773"/>
      <c r="J1643" s="773"/>
      <c r="K1643" s="773"/>
      <c r="L1643" s="773"/>
      <c r="M1643" s="773"/>
      <c r="N1643" s="773"/>
      <c r="O1643" s="773"/>
      <c r="P1643" s="773"/>
      <c r="Q1643" s="773"/>
      <c r="R1643" s="773"/>
      <c r="S1643" s="773"/>
    </row>
    <row r="1644" spans="1:19" x14ac:dyDescent="0.25">
      <c r="A1644" s="781" t="s">
        <v>2396</v>
      </c>
      <c r="B1644" s="773">
        <v>755</v>
      </c>
      <c r="C1644" s="774" t="s">
        <v>2255</v>
      </c>
      <c r="D1644" s="1677" t="s">
        <v>238</v>
      </c>
      <c r="E1644" s="775">
        <v>6</v>
      </c>
      <c r="F1644" s="776">
        <v>37.28</v>
      </c>
      <c r="G1644" s="777">
        <f t="shared" si="11"/>
        <v>223.68</v>
      </c>
      <c r="H1644" s="773">
        <v>6</v>
      </c>
      <c r="I1644" s="773"/>
      <c r="J1644" s="773"/>
      <c r="K1644" s="773"/>
      <c r="L1644" s="773"/>
      <c r="M1644" s="773"/>
      <c r="N1644" s="773"/>
      <c r="O1644" s="773"/>
      <c r="P1644" s="773"/>
      <c r="Q1644" s="773"/>
      <c r="R1644" s="773"/>
      <c r="S1644" s="773"/>
    </row>
    <row r="1645" spans="1:19" ht="21" x14ac:dyDescent="0.25">
      <c r="A1645" s="781" t="s">
        <v>2396</v>
      </c>
      <c r="B1645" s="773">
        <v>755</v>
      </c>
      <c r="C1645" s="774" t="s">
        <v>2256</v>
      </c>
      <c r="D1645" s="1677" t="s">
        <v>2257</v>
      </c>
      <c r="E1645" s="775">
        <v>15</v>
      </c>
      <c r="F1645" s="776">
        <v>109.58</v>
      </c>
      <c r="G1645" s="777">
        <f t="shared" si="11"/>
        <v>1643.7</v>
      </c>
      <c r="H1645" s="773">
        <v>10</v>
      </c>
      <c r="I1645" s="773"/>
      <c r="J1645" s="773"/>
      <c r="K1645" s="773"/>
      <c r="L1645" s="773"/>
      <c r="M1645" s="773"/>
      <c r="N1645" s="773">
        <v>5</v>
      </c>
      <c r="O1645" s="773"/>
      <c r="P1645" s="773"/>
      <c r="Q1645" s="773"/>
      <c r="R1645" s="773"/>
      <c r="S1645" s="773"/>
    </row>
    <row r="1646" spans="1:19" ht="21" x14ac:dyDescent="0.25">
      <c r="A1646" s="781" t="s">
        <v>2396</v>
      </c>
      <c r="B1646" s="773">
        <v>755</v>
      </c>
      <c r="C1646" s="774" t="s">
        <v>2258</v>
      </c>
      <c r="D1646" s="1677" t="s">
        <v>159</v>
      </c>
      <c r="E1646" s="775">
        <v>5</v>
      </c>
      <c r="F1646" s="776">
        <v>67.319999999999993</v>
      </c>
      <c r="G1646" s="777">
        <f t="shared" si="11"/>
        <v>336.59999999999997</v>
      </c>
      <c r="H1646" s="773">
        <v>5</v>
      </c>
      <c r="I1646" s="773"/>
      <c r="J1646" s="773"/>
      <c r="K1646" s="773"/>
      <c r="L1646" s="773"/>
      <c r="M1646" s="773"/>
      <c r="N1646" s="773"/>
      <c r="O1646" s="773"/>
      <c r="P1646" s="773"/>
      <c r="Q1646" s="773"/>
      <c r="R1646" s="773"/>
      <c r="S1646" s="773"/>
    </row>
    <row r="1647" spans="1:19" ht="21" x14ac:dyDescent="0.25">
      <c r="A1647" s="781" t="s">
        <v>2396</v>
      </c>
      <c r="B1647" s="773">
        <v>755</v>
      </c>
      <c r="C1647" s="774" t="s">
        <v>2259</v>
      </c>
      <c r="D1647" s="1677" t="s">
        <v>159</v>
      </c>
      <c r="E1647" s="775">
        <v>2</v>
      </c>
      <c r="F1647" s="776">
        <v>12.15</v>
      </c>
      <c r="G1647" s="777">
        <f t="shared" si="11"/>
        <v>24.3</v>
      </c>
      <c r="H1647" s="773">
        <v>2</v>
      </c>
      <c r="I1647" s="773"/>
      <c r="J1647" s="773"/>
      <c r="K1647" s="773"/>
      <c r="L1647" s="773"/>
      <c r="M1647" s="773"/>
      <c r="N1647" s="773"/>
      <c r="O1647" s="773"/>
      <c r="P1647" s="773"/>
      <c r="Q1647" s="773"/>
      <c r="R1647" s="773"/>
      <c r="S1647" s="773"/>
    </row>
    <row r="1648" spans="1:19" x14ac:dyDescent="0.25">
      <c r="A1648" s="781" t="s">
        <v>2396</v>
      </c>
      <c r="B1648" s="773">
        <v>755</v>
      </c>
      <c r="C1648" s="774" t="s">
        <v>2260</v>
      </c>
      <c r="D1648" s="1695" t="s">
        <v>159</v>
      </c>
      <c r="E1648" s="775">
        <v>2</v>
      </c>
      <c r="F1648" s="776">
        <v>24.53</v>
      </c>
      <c r="G1648" s="777">
        <f t="shared" si="11"/>
        <v>49.06</v>
      </c>
      <c r="H1648" s="773">
        <v>2</v>
      </c>
      <c r="I1648" s="773"/>
      <c r="J1648" s="773"/>
      <c r="K1648" s="773"/>
      <c r="L1648" s="773"/>
      <c r="M1648" s="773"/>
      <c r="N1648" s="773"/>
      <c r="O1648" s="1426"/>
      <c r="P1648" s="1426"/>
      <c r="Q1648" s="1426"/>
      <c r="R1648" s="1426"/>
      <c r="S1648" s="1426"/>
    </row>
    <row r="1649" spans="1:19" x14ac:dyDescent="0.25">
      <c r="A1649" s="781" t="s">
        <v>2396</v>
      </c>
      <c r="B1649" s="773">
        <v>755</v>
      </c>
      <c r="C1649" s="774" t="s">
        <v>2261</v>
      </c>
      <c r="D1649" s="1695" t="s">
        <v>164</v>
      </c>
      <c r="E1649" s="775">
        <v>3</v>
      </c>
      <c r="F1649" s="776">
        <v>51.42</v>
      </c>
      <c r="G1649" s="777">
        <f t="shared" si="11"/>
        <v>154.26</v>
      </c>
      <c r="H1649" s="773">
        <v>3</v>
      </c>
      <c r="I1649" s="773"/>
      <c r="J1649" s="773"/>
      <c r="K1649" s="773"/>
      <c r="L1649" s="773"/>
      <c r="M1649" s="773"/>
      <c r="N1649" s="773"/>
      <c r="O1649" s="1426"/>
      <c r="P1649" s="1426"/>
      <c r="Q1649" s="1426"/>
      <c r="R1649" s="1426"/>
      <c r="S1649" s="1426"/>
    </row>
    <row r="1650" spans="1:19" ht="21" x14ac:dyDescent="0.25">
      <c r="A1650" s="781" t="s">
        <v>2396</v>
      </c>
      <c r="B1650" s="773">
        <v>755</v>
      </c>
      <c r="C1650" s="774" t="s">
        <v>2262</v>
      </c>
      <c r="D1650" s="1677" t="s">
        <v>126</v>
      </c>
      <c r="E1650" s="775">
        <v>5</v>
      </c>
      <c r="F1650" s="776">
        <v>5.46</v>
      </c>
      <c r="G1650" s="777">
        <f t="shared" si="11"/>
        <v>27.3</v>
      </c>
      <c r="H1650" s="773">
        <v>5</v>
      </c>
      <c r="I1650" s="773"/>
      <c r="J1650" s="773"/>
      <c r="K1650" s="773"/>
      <c r="L1650" s="773"/>
      <c r="M1650" s="773"/>
      <c r="N1650" s="773"/>
      <c r="O1650" s="773"/>
      <c r="P1650" s="773"/>
      <c r="Q1650" s="773"/>
      <c r="R1650" s="773"/>
      <c r="S1650" s="773"/>
    </row>
    <row r="1651" spans="1:19" ht="21" x14ac:dyDescent="0.25">
      <c r="A1651" s="781" t="s">
        <v>2396</v>
      </c>
      <c r="B1651" s="773">
        <v>755</v>
      </c>
      <c r="C1651" s="774" t="s">
        <v>2263</v>
      </c>
      <c r="D1651" s="1677" t="s">
        <v>126</v>
      </c>
      <c r="E1651" s="775">
        <v>5</v>
      </c>
      <c r="F1651" s="776">
        <v>11.73</v>
      </c>
      <c r="G1651" s="777">
        <f t="shared" si="11"/>
        <v>58.650000000000006</v>
      </c>
      <c r="H1651" s="773">
        <v>5</v>
      </c>
      <c r="I1651" s="773"/>
      <c r="J1651" s="773"/>
      <c r="K1651" s="773"/>
      <c r="L1651" s="773"/>
      <c r="M1651" s="773"/>
      <c r="N1651" s="773"/>
      <c r="O1651" s="773"/>
      <c r="P1651" s="773"/>
      <c r="Q1651" s="773"/>
      <c r="R1651" s="773"/>
      <c r="S1651" s="773"/>
    </row>
    <row r="1652" spans="1:19" ht="21" x14ac:dyDescent="0.25">
      <c r="A1652" s="781" t="s">
        <v>2396</v>
      </c>
      <c r="B1652" s="773">
        <v>755</v>
      </c>
      <c r="C1652" s="774" t="s">
        <v>2264</v>
      </c>
      <c r="D1652" s="1677" t="s">
        <v>126</v>
      </c>
      <c r="E1652" s="775">
        <v>5</v>
      </c>
      <c r="F1652" s="776">
        <v>11.78</v>
      </c>
      <c r="G1652" s="777">
        <f t="shared" si="11"/>
        <v>58.9</v>
      </c>
      <c r="H1652" s="773">
        <v>5</v>
      </c>
      <c r="I1652" s="773"/>
      <c r="J1652" s="773"/>
      <c r="K1652" s="773"/>
      <c r="L1652" s="773"/>
      <c r="M1652" s="773"/>
      <c r="N1652" s="773"/>
      <c r="O1652" s="773"/>
      <c r="P1652" s="773"/>
      <c r="Q1652" s="773"/>
      <c r="R1652" s="773"/>
      <c r="S1652" s="773"/>
    </row>
    <row r="1653" spans="1:19" x14ac:dyDescent="0.25">
      <c r="A1653" s="781" t="s">
        <v>2396</v>
      </c>
      <c r="B1653" s="773">
        <v>755</v>
      </c>
      <c r="C1653" s="774" t="s">
        <v>2265</v>
      </c>
      <c r="D1653" s="1677" t="s">
        <v>126</v>
      </c>
      <c r="E1653" s="775">
        <v>2</v>
      </c>
      <c r="F1653" s="776">
        <v>19.28</v>
      </c>
      <c r="G1653" s="777">
        <f t="shared" si="11"/>
        <v>38.56</v>
      </c>
      <c r="H1653" s="773">
        <v>2</v>
      </c>
      <c r="I1653" s="773"/>
      <c r="J1653" s="773"/>
      <c r="K1653" s="773"/>
      <c r="L1653" s="773"/>
      <c r="M1653" s="773"/>
      <c r="N1653" s="773"/>
      <c r="O1653" s="773"/>
      <c r="P1653" s="773"/>
      <c r="Q1653" s="773"/>
      <c r="R1653" s="773"/>
      <c r="S1653" s="773"/>
    </row>
    <row r="1654" spans="1:19" x14ac:dyDescent="0.25">
      <c r="A1654" s="781" t="s">
        <v>2396</v>
      </c>
      <c r="B1654" s="773">
        <v>755</v>
      </c>
      <c r="C1654" s="774" t="s">
        <v>2266</v>
      </c>
      <c r="D1654" s="1677" t="s">
        <v>126</v>
      </c>
      <c r="E1654" s="775">
        <v>24</v>
      </c>
      <c r="F1654" s="776">
        <v>43.8</v>
      </c>
      <c r="G1654" s="777">
        <f t="shared" si="11"/>
        <v>1051.1999999999998</v>
      </c>
      <c r="H1654" s="773">
        <v>12</v>
      </c>
      <c r="I1654" s="773"/>
      <c r="J1654" s="773"/>
      <c r="K1654" s="773"/>
      <c r="L1654" s="773"/>
      <c r="M1654" s="773">
        <v>12</v>
      </c>
      <c r="N1654" s="773"/>
      <c r="O1654" s="773"/>
      <c r="P1654" s="773"/>
      <c r="Q1654" s="773"/>
      <c r="R1654" s="773"/>
      <c r="S1654" s="773"/>
    </row>
    <row r="1655" spans="1:19" x14ac:dyDescent="0.25">
      <c r="A1655" s="781" t="s">
        <v>2396</v>
      </c>
      <c r="B1655" s="773">
        <v>755</v>
      </c>
      <c r="C1655" s="774" t="s">
        <v>2267</v>
      </c>
      <c r="D1655" s="1677" t="s">
        <v>126</v>
      </c>
      <c r="E1655" s="775">
        <v>24</v>
      </c>
      <c r="F1655" s="776">
        <v>43.8</v>
      </c>
      <c r="G1655" s="777">
        <f t="shared" si="11"/>
        <v>1051.1999999999998</v>
      </c>
      <c r="H1655" s="773">
        <v>12</v>
      </c>
      <c r="I1655" s="773"/>
      <c r="J1655" s="773"/>
      <c r="K1655" s="773"/>
      <c r="L1655" s="773"/>
      <c r="M1655" s="773">
        <v>12</v>
      </c>
      <c r="N1655" s="773"/>
      <c r="O1655" s="773"/>
      <c r="P1655" s="773"/>
      <c r="Q1655" s="773"/>
      <c r="R1655" s="773"/>
      <c r="S1655" s="773"/>
    </row>
    <row r="1656" spans="1:19" x14ac:dyDescent="0.25">
      <c r="A1656" s="781" t="s">
        <v>2396</v>
      </c>
      <c r="B1656" s="773">
        <v>755</v>
      </c>
      <c r="C1656" s="774" t="s">
        <v>2268</v>
      </c>
      <c r="D1656" s="1677" t="s">
        <v>159</v>
      </c>
      <c r="E1656" s="775">
        <v>2</v>
      </c>
      <c r="F1656" s="776">
        <v>31.87</v>
      </c>
      <c r="G1656" s="777">
        <f t="shared" si="11"/>
        <v>63.74</v>
      </c>
      <c r="H1656" s="773">
        <v>2</v>
      </c>
      <c r="I1656" s="773"/>
      <c r="J1656" s="773"/>
      <c r="K1656" s="773"/>
      <c r="L1656" s="773"/>
      <c r="M1656" s="773"/>
      <c r="N1656" s="773"/>
      <c r="O1656" s="773"/>
      <c r="P1656" s="773"/>
      <c r="Q1656" s="773"/>
      <c r="R1656" s="773"/>
      <c r="S1656" s="773"/>
    </row>
    <row r="1657" spans="1:19" x14ac:dyDescent="0.25">
      <c r="A1657" s="781" t="s">
        <v>2396</v>
      </c>
      <c r="B1657" s="773">
        <v>755</v>
      </c>
      <c r="C1657" s="774" t="s">
        <v>2269</v>
      </c>
      <c r="D1657" s="1677" t="s">
        <v>88</v>
      </c>
      <c r="E1657" s="775">
        <v>2</v>
      </c>
      <c r="F1657" s="776">
        <v>98.55</v>
      </c>
      <c r="G1657" s="777">
        <f t="shared" ref="G1657:G1677" si="12">E1657*F1657</f>
        <v>197.1</v>
      </c>
      <c r="H1657" s="773">
        <v>2</v>
      </c>
      <c r="I1657" s="773"/>
      <c r="J1657" s="773"/>
      <c r="K1657" s="773"/>
      <c r="L1657" s="773"/>
      <c r="M1657" s="773"/>
      <c r="N1657" s="773"/>
      <c r="O1657" s="773"/>
      <c r="P1657" s="773"/>
      <c r="Q1657" s="773"/>
      <c r="R1657" s="773"/>
      <c r="S1657" s="773"/>
    </row>
    <row r="1658" spans="1:19" x14ac:dyDescent="0.25">
      <c r="A1658" s="781" t="s">
        <v>2396</v>
      </c>
      <c r="B1658" s="773">
        <v>755</v>
      </c>
      <c r="C1658" s="774" t="s">
        <v>2270</v>
      </c>
      <c r="D1658" s="1677" t="s">
        <v>88</v>
      </c>
      <c r="E1658" s="775">
        <v>2</v>
      </c>
      <c r="F1658" s="776">
        <v>31.92</v>
      </c>
      <c r="G1658" s="777">
        <f t="shared" si="12"/>
        <v>63.84</v>
      </c>
      <c r="H1658" s="773">
        <v>2</v>
      </c>
      <c r="I1658" s="773"/>
      <c r="J1658" s="773"/>
      <c r="K1658" s="773"/>
      <c r="L1658" s="773"/>
      <c r="M1658" s="773"/>
      <c r="N1658" s="773"/>
      <c r="O1658" s="773"/>
      <c r="P1658" s="773"/>
      <c r="Q1658" s="773"/>
      <c r="R1658" s="773"/>
      <c r="S1658" s="773"/>
    </row>
    <row r="1659" spans="1:19" x14ac:dyDescent="0.25">
      <c r="A1659" s="781" t="s">
        <v>2396</v>
      </c>
      <c r="B1659" s="773">
        <v>755</v>
      </c>
      <c r="C1659" s="774" t="s">
        <v>2271</v>
      </c>
      <c r="D1659" s="1677" t="s">
        <v>88</v>
      </c>
      <c r="E1659" s="775">
        <v>3</v>
      </c>
      <c r="F1659" s="776">
        <v>31.92</v>
      </c>
      <c r="G1659" s="777">
        <f t="shared" si="12"/>
        <v>95.76</v>
      </c>
      <c r="H1659" s="773">
        <v>3</v>
      </c>
      <c r="I1659" s="773"/>
      <c r="J1659" s="773"/>
      <c r="K1659" s="773"/>
      <c r="L1659" s="773"/>
      <c r="M1659" s="773"/>
      <c r="N1659" s="773"/>
      <c r="O1659" s="773"/>
      <c r="P1659" s="773"/>
      <c r="Q1659" s="773"/>
      <c r="R1659" s="773"/>
      <c r="S1659" s="773"/>
    </row>
    <row r="1660" spans="1:19" x14ac:dyDescent="0.25">
      <c r="A1660" s="781" t="s">
        <v>2396</v>
      </c>
      <c r="B1660" s="773">
        <v>755</v>
      </c>
      <c r="C1660" s="774" t="s">
        <v>2272</v>
      </c>
      <c r="D1660" s="1677" t="s">
        <v>142</v>
      </c>
      <c r="E1660" s="775">
        <v>12</v>
      </c>
      <c r="F1660" s="776">
        <v>69.63</v>
      </c>
      <c r="G1660" s="777">
        <f t="shared" si="12"/>
        <v>835.56</v>
      </c>
      <c r="H1660" s="773">
        <v>6</v>
      </c>
      <c r="I1660" s="773"/>
      <c r="J1660" s="773"/>
      <c r="K1660" s="773"/>
      <c r="L1660" s="773"/>
      <c r="M1660" s="773"/>
      <c r="N1660" s="773">
        <v>6</v>
      </c>
      <c r="O1660" s="773"/>
      <c r="P1660" s="773"/>
      <c r="Q1660" s="773"/>
      <c r="R1660" s="773"/>
      <c r="S1660" s="773"/>
    </row>
    <row r="1661" spans="1:19" x14ac:dyDescent="0.25">
      <c r="A1661" s="781" t="s">
        <v>2396</v>
      </c>
      <c r="B1661" s="773">
        <v>755</v>
      </c>
      <c r="C1661" s="774" t="s">
        <v>2273</v>
      </c>
      <c r="D1661" s="1677" t="s">
        <v>88</v>
      </c>
      <c r="E1661" s="775">
        <v>2</v>
      </c>
      <c r="F1661" s="776">
        <v>42.83</v>
      </c>
      <c r="G1661" s="777">
        <f t="shared" si="12"/>
        <v>85.66</v>
      </c>
      <c r="H1661" s="773">
        <v>2</v>
      </c>
      <c r="I1661" s="773"/>
      <c r="J1661" s="773"/>
      <c r="K1661" s="773"/>
      <c r="L1661" s="773"/>
      <c r="M1661" s="773"/>
      <c r="N1661" s="773"/>
      <c r="O1661" s="773"/>
      <c r="P1661" s="773"/>
      <c r="Q1661" s="773"/>
      <c r="R1661" s="773"/>
      <c r="S1661" s="773"/>
    </row>
    <row r="1662" spans="1:19" ht="21" x14ac:dyDescent="0.25">
      <c r="A1662" s="781" t="s">
        <v>2396</v>
      </c>
      <c r="B1662" s="1433">
        <v>755</v>
      </c>
      <c r="C1662" s="1570" t="s">
        <v>2274</v>
      </c>
      <c r="D1662" s="1433" t="s">
        <v>142</v>
      </c>
      <c r="E1662" s="1820">
        <v>1</v>
      </c>
      <c r="F1662" s="1911">
        <v>8.5500000000000007</v>
      </c>
      <c r="G1662" s="2011">
        <f t="shared" si="12"/>
        <v>8.5500000000000007</v>
      </c>
      <c r="H1662" s="1433">
        <v>1</v>
      </c>
      <c r="I1662" s="1433"/>
      <c r="J1662" s="1433"/>
      <c r="K1662" s="1433"/>
      <c r="L1662" s="1433"/>
      <c r="M1662" s="1433"/>
      <c r="N1662" s="1433"/>
      <c r="O1662" s="1433"/>
      <c r="P1662" s="1433"/>
      <c r="Q1662" s="1433"/>
      <c r="R1662" s="1433"/>
      <c r="S1662" s="1433"/>
    </row>
    <row r="1663" spans="1:19" x14ac:dyDescent="0.25">
      <c r="A1663" s="781" t="s">
        <v>2396</v>
      </c>
      <c r="B1663" s="773">
        <v>755</v>
      </c>
      <c r="C1663" s="774" t="s">
        <v>2275</v>
      </c>
      <c r="D1663" s="773" t="s">
        <v>126</v>
      </c>
      <c r="E1663" s="775">
        <v>2</v>
      </c>
      <c r="F1663" s="2637">
        <v>30.51</v>
      </c>
      <c r="G1663" s="777">
        <f t="shared" si="12"/>
        <v>61.02</v>
      </c>
      <c r="H1663" s="773">
        <v>2</v>
      </c>
      <c r="I1663" s="773"/>
      <c r="J1663" s="773"/>
      <c r="K1663" s="773"/>
      <c r="L1663" s="773"/>
      <c r="M1663" s="773"/>
      <c r="N1663" s="773"/>
      <c r="O1663" s="773"/>
      <c r="P1663" s="773"/>
      <c r="Q1663" s="773"/>
      <c r="R1663" s="773"/>
      <c r="S1663" s="773"/>
    </row>
    <row r="1664" spans="1:19" x14ac:dyDescent="0.25">
      <c r="A1664" s="781" t="s">
        <v>2396</v>
      </c>
      <c r="B1664" s="773">
        <v>755</v>
      </c>
      <c r="C1664" s="774" t="s">
        <v>2276</v>
      </c>
      <c r="D1664" s="773" t="s">
        <v>126</v>
      </c>
      <c r="E1664" s="775">
        <v>1</v>
      </c>
      <c r="F1664" s="776">
        <v>566.54</v>
      </c>
      <c r="G1664" s="777">
        <f t="shared" si="12"/>
        <v>566.54</v>
      </c>
      <c r="H1664" s="773">
        <v>1</v>
      </c>
      <c r="I1664" s="773"/>
      <c r="J1664" s="773"/>
      <c r="K1664" s="773"/>
      <c r="L1664" s="773"/>
      <c r="M1664" s="773"/>
      <c r="N1664" s="773"/>
      <c r="O1664" s="773"/>
      <c r="P1664" s="773"/>
      <c r="Q1664" s="773"/>
      <c r="R1664" s="773"/>
      <c r="S1664" s="773"/>
    </row>
    <row r="1665" spans="1:19" x14ac:dyDescent="0.25">
      <c r="A1665" s="781" t="s">
        <v>2396</v>
      </c>
      <c r="B1665" s="773">
        <v>755</v>
      </c>
      <c r="C1665" s="774" t="s">
        <v>2277</v>
      </c>
      <c r="D1665" s="773" t="s">
        <v>126</v>
      </c>
      <c r="E1665" s="775">
        <v>1</v>
      </c>
      <c r="F1665" s="776">
        <v>94.53</v>
      </c>
      <c r="G1665" s="777">
        <f t="shared" si="12"/>
        <v>94.53</v>
      </c>
      <c r="H1665" s="773">
        <v>1</v>
      </c>
      <c r="I1665" s="773"/>
      <c r="J1665" s="773"/>
      <c r="K1665" s="773"/>
      <c r="L1665" s="773"/>
      <c r="M1665" s="773"/>
      <c r="N1665" s="773"/>
      <c r="O1665" s="773"/>
      <c r="P1665" s="773"/>
      <c r="Q1665" s="773"/>
      <c r="R1665" s="773"/>
      <c r="S1665" s="773"/>
    </row>
    <row r="1666" spans="1:19" x14ac:dyDescent="0.25">
      <c r="A1666" s="781" t="s">
        <v>2396</v>
      </c>
      <c r="B1666" s="773">
        <v>755</v>
      </c>
      <c r="C1666" s="774" t="s">
        <v>2278</v>
      </c>
      <c r="D1666" s="773" t="s">
        <v>136</v>
      </c>
      <c r="E1666" s="775">
        <v>2</v>
      </c>
      <c r="F1666" s="776">
        <v>13.15</v>
      </c>
      <c r="G1666" s="777">
        <f t="shared" si="12"/>
        <v>26.3</v>
      </c>
      <c r="H1666" s="773">
        <v>2</v>
      </c>
      <c r="I1666" s="773"/>
      <c r="J1666" s="773"/>
      <c r="K1666" s="773"/>
      <c r="L1666" s="773"/>
      <c r="M1666" s="773"/>
      <c r="N1666" s="773"/>
      <c r="O1666" s="773"/>
      <c r="P1666" s="773"/>
      <c r="Q1666" s="773"/>
      <c r="R1666" s="773"/>
      <c r="S1666" s="773"/>
    </row>
    <row r="1667" spans="1:19" x14ac:dyDescent="0.25">
      <c r="A1667" s="781" t="s">
        <v>2396</v>
      </c>
      <c r="B1667" s="773">
        <v>755</v>
      </c>
      <c r="C1667" s="774" t="s">
        <v>2279</v>
      </c>
      <c r="D1667" s="773" t="s">
        <v>126</v>
      </c>
      <c r="E1667" s="775">
        <v>1</v>
      </c>
      <c r="F1667" s="776">
        <v>182.1</v>
      </c>
      <c r="G1667" s="777">
        <f t="shared" si="12"/>
        <v>182.1</v>
      </c>
      <c r="H1667" s="773">
        <v>1</v>
      </c>
      <c r="I1667" s="773"/>
      <c r="J1667" s="773"/>
      <c r="K1667" s="773"/>
      <c r="L1667" s="773"/>
      <c r="M1667" s="773"/>
      <c r="N1667" s="773"/>
      <c r="O1667" s="773"/>
      <c r="P1667" s="773"/>
      <c r="Q1667" s="773"/>
      <c r="R1667" s="773"/>
      <c r="S1667" s="773"/>
    </row>
    <row r="1668" spans="1:19" x14ac:dyDescent="0.25">
      <c r="A1668" s="781" t="s">
        <v>2396</v>
      </c>
      <c r="B1668" s="773">
        <v>755</v>
      </c>
      <c r="C1668" s="774" t="s">
        <v>563</v>
      </c>
      <c r="D1668" s="773" t="s">
        <v>126</v>
      </c>
      <c r="E1668" s="775">
        <v>1</v>
      </c>
      <c r="F1668" s="776">
        <v>17.670000000000002</v>
      </c>
      <c r="G1668" s="777">
        <f t="shared" si="12"/>
        <v>17.670000000000002</v>
      </c>
      <c r="H1668" s="773">
        <v>1</v>
      </c>
      <c r="I1668" s="773"/>
      <c r="J1668" s="773"/>
      <c r="K1668" s="773"/>
      <c r="L1668" s="773"/>
      <c r="M1668" s="773"/>
      <c r="N1668" s="773"/>
      <c r="O1668" s="773"/>
      <c r="P1668" s="773"/>
      <c r="Q1668" s="773"/>
      <c r="R1668" s="773"/>
      <c r="S1668" s="773"/>
    </row>
    <row r="1669" spans="1:19" x14ac:dyDescent="0.25">
      <c r="A1669" s="781" t="s">
        <v>2396</v>
      </c>
      <c r="B1669" s="773">
        <v>755</v>
      </c>
      <c r="C1669" s="774" t="s">
        <v>2280</v>
      </c>
      <c r="D1669" s="773" t="s">
        <v>126</v>
      </c>
      <c r="E1669" s="775">
        <v>1</v>
      </c>
      <c r="F1669" s="776">
        <v>41.44</v>
      </c>
      <c r="G1669" s="777">
        <f t="shared" si="12"/>
        <v>41.44</v>
      </c>
      <c r="H1669" s="773">
        <v>1</v>
      </c>
      <c r="I1669" s="773"/>
      <c r="J1669" s="773"/>
      <c r="K1669" s="773"/>
      <c r="L1669" s="773"/>
      <c r="M1669" s="773"/>
      <c r="N1669" s="773"/>
      <c r="O1669" s="773"/>
      <c r="P1669" s="773"/>
      <c r="Q1669" s="773"/>
      <c r="R1669" s="773"/>
      <c r="S1669" s="773"/>
    </row>
    <row r="1670" spans="1:19" x14ac:dyDescent="0.25">
      <c r="A1670" s="781" t="s">
        <v>2396</v>
      </c>
      <c r="B1670" s="773">
        <v>755</v>
      </c>
      <c r="C1670" s="774" t="s">
        <v>2281</v>
      </c>
      <c r="D1670" s="773" t="s">
        <v>126</v>
      </c>
      <c r="E1670" s="775">
        <v>1</v>
      </c>
      <c r="F1670" s="776">
        <v>26.78</v>
      </c>
      <c r="G1670" s="777">
        <f t="shared" si="12"/>
        <v>26.78</v>
      </c>
      <c r="H1670" s="773">
        <v>1</v>
      </c>
      <c r="I1670" s="773"/>
      <c r="J1670" s="773"/>
      <c r="K1670" s="773"/>
      <c r="L1670" s="773"/>
      <c r="M1670" s="773"/>
      <c r="N1670" s="773"/>
      <c r="O1670" s="773"/>
      <c r="P1670" s="773"/>
      <c r="Q1670" s="773"/>
      <c r="R1670" s="773"/>
      <c r="S1670" s="773"/>
    </row>
    <row r="1671" spans="1:19" x14ac:dyDescent="0.25">
      <c r="A1671" s="781" t="s">
        <v>2396</v>
      </c>
      <c r="B1671" s="773">
        <v>755</v>
      </c>
      <c r="C1671" s="774" t="s">
        <v>2282</v>
      </c>
      <c r="D1671" s="773" t="s">
        <v>218</v>
      </c>
      <c r="E1671" s="775">
        <v>6</v>
      </c>
      <c r="F1671" s="776">
        <v>101.76</v>
      </c>
      <c r="G1671" s="777">
        <f t="shared" si="12"/>
        <v>610.56000000000006</v>
      </c>
      <c r="H1671" s="773">
        <v>6</v>
      </c>
      <c r="I1671" s="773"/>
      <c r="J1671" s="773"/>
      <c r="K1671" s="773"/>
      <c r="L1671" s="773"/>
      <c r="M1671" s="773"/>
      <c r="N1671" s="773"/>
      <c r="O1671" s="773"/>
      <c r="P1671" s="773"/>
      <c r="Q1671" s="773"/>
      <c r="R1671" s="773"/>
      <c r="S1671" s="773"/>
    </row>
    <row r="1672" spans="1:19" x14ac:dyDescent="0.25">
      <c r="A1672" s="781" t="s">
        <v>2396</v>
      </c>
      <c r="B1672" s="773">
        <v>755</v>
      </c>
      <c r="C1672" s="774" t="s">
        <v>2283</v>
      </c>
      <c r="D1672" s="773" t="s">
        <v>157</v>
      </c>
      <c r="E1672" s="775">
        <v>15</v>
      </c>
      <c r="F1672" s="776">
        <v>124.82</v>
      </c>
      <c r="G1672" s="777">
        <f t="shared" si="12"/>
        <v>1872.3</v>
      </c>
      <c r="H1672" s="773">
        <v>10</v>
      </c>
      <c r="I1672" s="773"/>
      <c r="J1672" s="773"/>
      <c r="K1672" s="773"/>
      <c r="L1672" s="773"/>
      <c r="M1672" s="773"/>
      <c r="N1672" s="773">
        <v>5</v>
      </c>
      <c r="O1672" s="773"/>
      <c r="P1672" s="773"/>
      <c r="Q1672" s="773"/>
      <c r="R1672" s="773"/>
      <c r="S1672" s="773"/>
    </row>
    <row r="1673" spans="1:19" x14ac:dyDescent="0.25">
      <c r="A1673" s="781" t="s">
        <v>2396</v>
      </c>
      <c r="B1673" s="773">
        <v>755</v>
      </c>
      <c r="C1673" s="774" t="s">
        <v>2297</v>
      </c>
      <c r="D1673" s="773" t="s">
        <v>702</v>
      </c>
      <c r="E1673" s="775">
        <v>50</v>
      </c>
      <c r="F1673" s="776">
        <v>25</v>
      </c>
      <c r="G1673" s="777">
        <f t="shared" si="12"/>
        <v>1250</v>
      </c>
      <c r="H1673" s="773">
        <v>50</v>
      </c>
      <c r="I1673" s="773"/>
      <c r="J1673" s="773"/>
      <c r="K1673" s="773"/>
      <c r="L1673" s="773"/>
      <c r="M1673" s="773"/>
      <c r="N1673" s="773"/>
      <c r="O1673" s="773"/>
      <c r="P1673" s="773"/>
      <c r="Q1673" s="773"/>
      <c r="R1673" s="773"/>
      <c r="S1673" s="773"/>
    </row>
    <row r="1674" spans="1:19" x14ac:dyDescent="0.25">
      <c r="A1674" s="781" t="s">
        <v>2396</v>
      </c>
      <c r="B1674" s="773">
        <v>755</v>
      </c>
      <c r="C1674" s="774" t="s">
        <v>2299</v>
      </c>
      <c r="D1674" s="773" t="s">
        <v>30</v>
      </c>
      <c r="E1674" s="775">
        <v>5</v>
      </c>
      <c r="F1674" s="776">
        <v>400</v>
      </c>
      <c r="G1674" s="777">
        <f t="shared" si="12"/>
        <v>2000</v>
      </c>
      <c r="H1674" s="773"/>
      <c r="I1674" s="773">
        <v>5</v>
      </c>
      <c r="J1674" s="773"/>
      <c r="K1674" s="773"/>
      <c r="L1674" s="773"/>
      <c r="M1674" s="773"/>
      <c r="N1674" s="773"/>
      <c r="O1674" s="773"/>
      <c r="P1674" s="773"/>
      <c r="Q1674" s="773"/>
      <c r="R1674" s="773"/>
      <c r="S1674" s="773"/>
    </row>
    <row r="1675" spans="1:19" x14ac:dyDescent="0.25">
      <c r="A1675" s="781" t="s">
        <v>2396</v>
      </c>
      <c r="B1675" s="773">
        <v>755</v>
      </c>
      <c r="C1675" s="774" t="s">
        <v>2300</v>
      </c>
      <c r="D1675" s="773" t="s">
        <v>30</v>
      </c>
      <c r="E1675" s="775">
        <v>5</v>
      </c>
      <c r="F1675" s="776">
        <v>400</v>
      </c>
      <c r="G1675" s="777">
        <f t="shared" si="12"/>
        <v>2000</v>
      </c>
      <c r="H1675" s="773"/>
      <c r="I1675" s="773">
        <v>5</v>
      </c>
      <c r="J1675" s="773"/>
      <c r="K1675" s="773"/>
      <c r="L1675" s="773"/>
      <c r="M1675" s="773"/>
      <c r="N1675" s="773"/>
      <c r="O1675" s="773"/>
      <c r="P1675" s="773"/>
      <c r="Q1675" s="773"/>
      <c r="R1675" s="773"/>
      <c r="S1675" s="773"/>
    </row>
    <row r="1676" spans="1:19" x14ac:dyDescent="0.25">
      <c r="A1676" s="781" t="s">
        <v>2396</v>
      </c>
      <c r="B1676" s="773">
        <v>755</v>
      </c>
      <c r="C1676" s="774" t="s">
        <v>2301</v>
      </c>
      <c r="D1676" s="773" t="s">
        <v>30</v>
      </c>
      <c r="E1676" s="775">
        <v>5</v>
      </c>
      <c r="F1676" s="776">
        <v>400</v>
      </c>
      <c r="G1676" s="777">
        <f t="shared" si="12"/>
        <v>2000</v>
      </c>
      <c r="H1676" s="773"/>
      <c r="I1676" s="773">
        <v>5</v>
      </c>
      <c r="J1676" s="773"/>
      <c r="K1676" s="773"/>
      <c r="L1676" s="773"/>
      <c r="M1676" s="773"/>
      <c r="N1676" s="773"/>
      <c r="O1676" s="773"/>
      <c r="P1676" s="773"/>
      <c r="Q1676" s="773"/>
      <c r="R1676" s="773"/>
      <c r="S1676" s="773"/>
    </row>
    <row r="1677" spans="1:19" x14ac:dyDescent="0.25">
      <c r="A1677" s="781" t="s">
        <v>2396</v>
      </c>
      <c r="B1677" s="773">
        <v>755</v>
      </c>
      <c r="C1677" s="774" t="s">
        <v>2302</v>
      </c>
      <c r="D1677" s="773" t="s">
        <v>30</v>
      </c>
      <c r="E1677" s="775">
        <v>5</v>
      </c>
      <c r="F1677" s="776">
        <v>400</v>
      </c>
      <c r="G1677" s="777">
        <f t="shared" si="12"/>
        <v>2000</v>
      </c>
      <c r="H1677" s="773"/>
      <c r="I1677" s="773">
        <v>5</v>
      </c>
      <c r="J1677" s="773"/>
      <c r="K1677" s="773"/>
      <c r="L1677" s="773"/>
      <c r="M1677" s="773"/>
      <c r="N1677" s="773"/>
      <c r="O1677" s="773"/>
      <c r="P1677" s="773"/>
      <c r="Q1677" s="773"/>
      <c r="R1677" s="773"/>
      <c r="S1677" s="773"/>
    </row>
    <row r="1678" spans="1:19" x14ac:dyDescent="0.25">
      <c r="A1678" s="841" t="s">
        <v>2492</v>
      </c>
      <c r="B1678" s="2814">
        <v>755</v>
      </c>
      <c r="C1678" s="580" t="s">
        <v>1678</v>
      </c>
      <c r="D1678" s="787" t="s">
        <v>354</v>
      </c>
      <c r="E1678" s="787">
        <v>20</v>
      </c>
      <c r="F1678" s="789">
        <v>21</v>
      </c>
      <c r="G1678" s="789">
        <v>420</v>
      </c>
      <c r="H1678" s="789">
        <v>10</v>
      </c>
      <c r="I1678" s="789"/>
      <c r="J1678" s="789"/>
      <c r="K1678" s="789"/>
      <c r="L1678" s="789"/>
      <c r="M1678" s="789">
        <v>10</v>
      </c>
      <c r="N1678" s="789"/>
      <c r="O1678" s="789"/>
      <c r="P1678" s="789"/>
      <c r="Q1678" s="789"/>
      <c r="R1678" s="789"/>
      <c r="S1678" s="787"/>
    </row>
    <row r="1679" spans="1:19" ht="84.75" x14ac:dyDescent="0.25">
      <c r="A1679" s="841" t="s">
        <v>2492</v>
      </c>
      <c r="B1679" s="2814">
        <v>755</v>
      </c>
      <c r="C1679" s="580" t="s">
        <v>1680</v>
      </c>
      <c r="D1679" s="580" t="s">
        <v>126</v>
      </c>
      <c r="E1679" s="785">
        <v>2</v>
      </c>
      <c r="F1679" s="1955">
        <v>4100</v>
      </c>
      <c r="G1679" s="785">
        <v>8200</v>
      </c>
      <c r="H1679" s="785"/>
      <c r="I1679" s="785"/>
      <c r="J1679" s="785"/>
      <c r="K1679" s="785"/>
      <c r="L1679" s="785"/>
      <c r="M1679" s="785"/>
      <c r="N1679" s="785"/>
      <c r="O1679" s="785"/>
      <c r="P1679" s="785"/>
      <c r="Q1679" s="785"/>
      <c r="R1679" s="785"/>
      <c r="S1679" s="785"/>
    </row>
    <row r="1680" spans="1:19" x14ac:dyDescent="0.25">
      <c r="A1680" s="841" t="s">
        <v>2492</v>
      </c>
      <c r="B1680" s="2814">
        <v>755</v>
      </c>
      <c r="C1680" s="580" t="s">
        <v>1681</v>
      </c>
      <c r="D1680" s="789" t="s">
        <v>1682</v>
      </c>
      <c r="E1680" s="789">
        <v>100</v>
      </c>
      <c r="F1680" s="789">
        <v>22</v>
      </c>
      <c r="G1680" s="787">
        <v>2200</v>
      </c>
      <c r="H1680" s="787">
        <v>50</v>
      </c>
      <c r="I1680" s="787"/>
      <c r="J1680" s="787"/>
      <c r="K1680" s="787">
        <v>25</v>
      </c>
      <c r="L1680" s="787"/>
      <c r="M1680" s="787"/>
      <c r="N1680" s="787"/>
      <c r="O1680" s="787">
        <v>25</v>
      </c>
      <c r="P1680" s="787"/>
      <c r="Q1680" s="769"/>
      <c r="R1680" s="769"/>
      <c r="S1680" s="769"/>
    </row>
    <row r="1681" spans="1:19" x14ac:dyDescent="0.25">
      <c r="A1681" s="841" t="s">
        <v>2492</v>
      </c>
      <c r="B1681" s="2814">
        <v>755</v>
      </c>
      <c r="C1681" s="580" t="s">
        <v>804</v>
      </c>
      <c r="D1681" s="580" t="s">
        <v>126</v>
      </c>
      <c r="E1681" s="580">
        <v>12</v>
      </c>
      <c r="F1681" s="580">
        <v>550</v>
      </c>
      <c r="G1681" s="1893">
        <v>6600</v>
      </c>
      <c r="H1681" s="785">
        <v>6</v>
      </c>
      <c r="I1681" s="785"/>
      <c r="J1681" s="785"/>
      <c r="K1681" s="785">
        <v>6</v>
      </c>
      <c r="L1681" s="785"/>
      <c r="M1681" s="785"/>
      <c r="N1681" s="785"/>
      <c r="O1681" s="785"/>
      <c r="P1681" s="785"/>
      <c r="Q1681" s="769"/>
      <c r="R1681" s="769"/>
      <c r="S1681" s="769"/>
    </row>
    <row r="1682" spans="1:19" x14ac:dyDescent="0.25">
      <c r="A1682" s="841" t="s">
        <v>2492</v>
      </c>
      <c r="B1682" s="2814">
        <v>755</v>
      </c>
      <c r="C1682" s="580" t="s">
        <v>806</v>
      </c>
      <c r="D1682" s="789" t="s">
        <v>130</v>
      </c>
      <c r="E1682" s="787">
        <v>16</v>
      </c>
      <c r="F1682" s="217">
        <v>740</v>
      </c>
      <c r="G1682" s="792">
        <v>11840</v>
      </c>
      <c r="H1682" s="788">
        <v>8</v>
      </c>
      <c r="I1682" s="787"/>
      <c r="J1682" s="787"/>
      <c r="K1682" s="787">
        <v>8</v>
      </c>
      <c r="L1682" s="787"/>
      <c r="M1682" s="787"/>
      <c r="N1682" s="787"/>
      <c r="O1682" s="787"/>
      <c r="P1682" s="787"/>
      <c r="Q1682" s="769"/>
      <c r="R1682" s="769"/>
      <c r="S1682" s="769"/>
    </row>
    <row r="1683" spans="1:19" x14ac:dyDescent="0.25">
      <c r="A1683" s="841" t="s">
        <v>2492</v>
      </c>
      <c r="B1683" s="2814">
        <v>755</v>
      </c>
      <c r="C1683" s="1296" t="s">
        <v>776</v>
      </c>
      <c r="D1683" s="1795" t="s">
        <v>130</v>
      </c>
      <c r="E1683" s="1723">
        <v>12</v>
      </c>
      <c r="F1683" s="2635">
        <v>483</v>
      </c>
      <c r="G1683" s="2724">
        <v>5796</v>
      </c>
      <c r="H1683" s="2069">
        <v>6</v>
      </c>
      <c r="I1683" s="1723"/>
      <c r="J1683" s="1723"/>
      <c r="K1683" s="1723">
        <v>6</v>
      </c>
      <c r="L1683" s="1723"/>
      <c r="M1683" s="1723"/>
      <c r="N1683" s="1723"/>
      <c r="O1683" s="1723"/>
      <c r="P1683" s="1723"/>
      <c r="Q1683" s="1317"/>
      <c r="R1683" s="1317"/>
      <c r="S1683" s="769"/>
    </row>
    <row r="1684" spans="1:19" x14ac:dyDescent="0.25">
      <c r="A1684" s="841" t="s">
        <v>2492</v>
      </c>
      <c r="B1684" s="2814">
        <v>755</v>
      </c>
      <c r="C1684" s="580" t="s">
        <v>777</v>
      </c>
      <c r="D1684" s="789" t="s">
        <v>130</v>
      </c>
      <c r="E1684" s="787">
        <v>12</v>
      </c>
      <c r="F1684" s="2641">
        <v>483</v>
      </c>
      <c r="G1684" s="2730">
        <v>5796</v>
      </c>
      <c r="H1684" s="787">
        <v>6</v>
      </c>
      <c r="I1684" s="787"/>
      <c r="J1684" s="787"/>
      <c r="K1684" s="787">
        <v>6</v>
      </c>
      <c r="L1684" s="787"/>
      <c r="M1684" s="787"/>
      <c r="N1684" s="787"/>
      <c r="O1684" s="787"/>
      <c r="P1684" s="787"/>
      <c r="Q1684" s="769"/>
      <c r="R1684" s="769"/>
      <c r="S1684" s="769"/>
    </row>
    <row r="1685" spans="1:19" x14ac:dyDescent="0.25">
      <c r="A1685" s="841" t="s">
        <v>2492</v>
      </c>
      <c r="B1685" s="2814">
        <v>755</v>
      </c>
      <c r="C1685" s="580" t="s">
        <v>2397</v>
      </c>
      <c r="D1685" s="789" t="s">
        <v>130</v>
      </c>
      <c r="E1685" s="787">
        <v>12</v>
      </c>
      <c r="F1685" s="217">
        <v>483</v>
      </c>
      <c r="G1685" s="217">
        <v>5796</v>
      </c>
      <c r="H1685" s="788">
        <v>6</v>
      </c>
      <c r="I1685" s="787"/>
      <c r="J1685" s="787"/>
      <c r="K1685" s="787">
        <v>6</v>
      </c>
      <c r="L1685" s="787"/>
      <c r="M1685" s="787"/>
      <c r="N1685" s="787"/>
      <c r="O1685" s="787"/>
      <c r="P1685" s="787"/>
      <c r="Q1685" s="769"/>
      <c r="R1685" s="769"/>
      <c r="S1685" s="769"/>
    </row>
    <row r="1686" spans="1:19" x14ac:dyDescent="0.25">
      <c r="A1686" s="841" t="s">
        <v>2492</v>
      </c>
      <c r="B1686" s="2814">
        <v>755</v>
      </c>
      <c r="C1686" s="580" t="s">
        <v>779</v>
      </c>
      <c r="D1686" s="580" t="s">
        <v>88</v>
      </c>
      <c r="E1686" s="785">
        <v>1</v>
      </c>
      <c r="F1686" s="785">
        <v>578.45000000000005</v>
      </c>
      <c r="G1686" s="785">
        <v>578.45000000000005</v>
      </c>
      <c r="H1686" s="2066">
        <v>1</v>
      </c>
      <c r="I1686" s="785"/>
      <c r="J1686" s="785"/>
      <c r="K1686" s="785"/>
      <c r="L1686" s="785"/>
      <c r="M1686" s="785"/>
      <c r="N1686" s="785"/>
      <c r="O1686" s="785"/>
      <c r="P1686" s="785"/>
      <c r="Q1686" s="769"/>
      <c r="R1686" s="769"/>
      <c r="S1686" s="769"/>
    </row>
    <row r="1687" spans="1:19" x14ac:dyDescent="0.25">
      <c r="A1687" s="841" t="s">
        <v>2492</v>
      </c>
      <c r="B1687" s="2814">
        <v>755</v>
      </c>
      <c r="C1687" s="580" t="s">
        <v>469</v>
      </c>
      <c r="D1687" s="580" t="s">
        <v>218</v>
      </c>
      <c r="E1687" s="785">
        <v>6</v>
      </c>
      <c r="F1687" s="210">
        <v>92.12</v>
      </c>
      <c r="G1687" s="785">
        <v>552.72</v>
      </c>
      <c r="H1687" s="2066">
        <v>2</v>
      </c>
      <c r="I1687" s="785"/>
      <c r="J1687" s="785">
        <v>2</v>
      </c>
      <c r="K1687" s="785"/>
      <c r="L1687" s="785">
        <v>2</v>
      </c>
      <c r="M1687" s="785"/>
      <c r="N1687" s="785"/>
      <c r="O1687" s="785"/>
      <c r="P1687" s="785"/>
      <c r="Q1687" s="769"/>
      <c r="R1687" s="769"/>
      <c r="S1687" s="769"/>
    </row>
    <row r="1688" spans="1:19" x14ac:dyDescent="0.25">
      <c r="A1688" s="841" t="s">
        <v>2492</v>
      </c>
      <c r="B1688" s="2814">
        <v>755</v>
      </c>
      <c r="C1688" s="580" t="s">
        <v>472</v>
      </c>
      <c r="D1688" s="580" t="s">
        <v>134</v>
      </c>
      <c r="E1688" s="785">
        <v>20</v>
      </c>
      <c r="F1688" s="785">
        <v>45</v>
      </c>
      <c r="G1688" s="785">
        <v>900</v>
      </c>
      <c r="H1688" s="2066">
        <v>5</v>
      </c>
      <c r="I1688" s="785"/>
      <c r="J1688" s="785"/>
      <c r="K1688" s="785">
        <v>5</v>
      </c>
      <c r="L1688" s="785"/>
      <c r="M1688" s="785"/>
      <c r="N1688" s="785">
        <v>5</v>
      </c>
      <c r="O1688" s="785"/>
      <c r="P1688" s="785"/>
      <c r="Q1688" s="785">
        <v>5</v>
      </c>
      <c r="R1688" s="785"/>
      <c r="S1688" s="785"/>
    </row>
    <row r="1689" spans="1:19" ht="24.75" x14ac:dyDescent="0.25">
      <c r="A1689" s="841" t="s">
        <v>2492</v>
      </c>
      <c r="B1689" s="2814">
        <v>755</v>
      </c>
      <c r="C1689" s="580" t="s">
        <v>783</v>
      </c>
      <c r="D1689" s="789" t="s">
        <v>136</v>
      </c>
      <c r="E1689" s="787">
        <v>12</v>
      </c>
      <c r="F1689" s="217">
        <v>14.5</v>
      </c>
      <c r="G1689" s="787">
        <v>174</v>
      </c>
      <c r="H1689" s="788">
        <v>6</v>
      </c>
      <c r="I1689" s="787"/>
      <c r="J1689" s="787"/>
      <c r="K1689" s="787">
        <v>6</v>
      </c>
      <c r="L1689" s="787"/>
      <c r="M1689" s="787"/>
      <c r="N1689" s="787"/>
      <c r="O1689" s="787"/>
      <c r="P1689" s="787"/>
      <c r="Q1689" s="787"/>
      <c r="R1689" s="787"/>
      <c r="S1689" s="787"/>
    </row>
    <row r="1690" spans="1:19" x14ac:dyDescent="0.25">
      <c r="A1690" s="841" t="s">
        <v>2492</v>
      </c>
      <c r="B1690" s="2814">
        <v>755</v>
      </c>
      <c r="C1690" s="1296" t="s">
        <v>1687</v>
      </c>
      <c r="D1690" s="1795" t="s">
        <v>159</v>
      </c>
      <c r="E1690" s="787">
        <v>30</v>
      </c>
      <c r="F1690" s="217">
        <v>65</v>
      </c>
      <c r="G1690" s="794">
        <v>1950</v>
      </c>
      <c r="H1690" s="788">
        <v>20</v>
      </c>
      <c r="I1690" s="787"/>
      <c r="J1690" s="787"/>
      <c r="K1690" s="787">
        <v>10</v>
      </c>
      <c r="L1690" s="787"/>
      <c r="M1690" s="787"/>
      <c r="N1690" s="787"/>
      <c r="O1690" s="787"/>
      <c r="P1690" s="787"/>
      <c r="Q1690" s="787"/>
      <c r="R1690" s="787"/>
      <c r="S1690" s="787"/>
    </row>
    <row r="1691" spans="1:19" ht="24.75" x14ac:dyDescent="0.25">
      <c r="A1691" s="841" t="s">
        <v>2492</v>
      </c>
      <c r="B1691" s="2814">
        <v>755</v>
      </c>
      <c r="C1691" s="580" t="s">
        <v>1689</v>
      </c>
      <c r="D1691" s="789" t="s">
        <v>159</v>
      </c>
      <c r="E1691" s="787">
        <v>2</v>
      </c>
      <c r="F1691" s="217">
        <v>145</v>
      </c>
      <c r="G1691" s="787">
        <v>290</v>
      </c>
      <c r="H1691" s="788">
        <v>2</v>
      </c>
      <c r="I1691" s="787"/>
      <c r="J1691" s="787"/>
      <c r="K1691" s="787"/>
      <c r="L1691" s="787"/>
      <c r="M1691" s="787"/>
      <c r="N1691" s="787"/>
      <c r="O1691" s="787"/>
      <c r="P1691" s="787"/>
      <c r="Q1691" s="787"/>
      <c r="R1691" s="787"/>
      <c r="S1691" s="787"/>
    </row>
    <row r="1692" spans="1:19" x14ac:dyDescent="0.25">
      <c r="A1692" s="841" t="s">
        <v>2492</v>
      </c>
      <c r="B1692" s="2814">
        <v>755</v>
      </c>
      <c r="C1692" s="580" t="s">
        <v>674</v>
      </c>
      <c r="D1692" s="789" t="s">
        <v>159</v>
      </c>
      <c r="E1692" s="787">
        <v>1</v>
      </c>
      <c r="F1692" s="217">
        <v>189</v>
      </c>
      <c r="G1692" s="787">
        <v>189</v>
      </c>
      <c r="H1692" s="788">
        <v>1</v>
      </c>
      <c r="I1692" s="787"/>
      <c r="J1692" s="787"/>
      <c r="K1692" s="787"/>
      <c r="L1692" s="787"/>
      <c r="M1692" s="787"/>
      <c r="N1692" s="787"/>
      <c r="O1692" s="787"/>
      <c r="P1692" s="787"/>
      <c r="Q1692" s="787"/>
      <c r="R1692" s="787"/>
      <c r="S1692" s="787"/>
    </row>
    <row r="1693" spans="1:19" x14ac:dyDescent="0.25">
      <c r="A1693" s="841" t="s">
        <v>2492</v>
      </c>
      <c r="B1693" s="2814">
        <v>755</v>
      </c>
      <c r="C1693" s="580" t="s">
        <v>1690</v>
      </c>
      <c r="D1693" s="789" t="s">
        <v>159</v>
      </c>
      <c r="E1693" s="787">
        <v>1</v>
      </c>
      <c r="F1693" s="789">
        <v>107.76</v>
      </c>
      <c r="G1693" s="787">
        <v>107.76</v>
      </c>
      <c r="H1693" s="788">
        <v>1</v>
      </c>
      <c r="I1693" s="787"/>
      <c r="J1693" s="787"/>
      <c r="K1693" s="787"/>
      <c r="L1693" s="787"/>
      <c r="M1693" s="787"/>
      <c r="N1693" s="787"/>
      <c r="O1693" s="787"/>
      <c r="P1693" s="787"/>
      <c r="Q1693" s="787"/>
      <c r="R1693" s="787"/>
      <c r="S1693" s="787"/>
    </row>
    <row r="1694" spans="1:19" x14ac:dyDescent="0.25">
      <c r="A1694" s="841" t="s">
        <v>2492</v>
      </c>
      <c r="B1694" s="2814">
        <v>755</v>
      </c>
      <c r="C1694" s="580" t="s">
        <v>1691</v>
      </c>
      <c r="D1694" s="789" t="s">
        <v>126</v>
      </c>
      <c r="E1694" s="787">
        <v>100</v>
      </c>
      <c r="F1694" s="789">
        <v>36</v>
      </c>
      <c r="G1694" s="795">
        <v>3600</v>
      </c>
      <c r="H1694" s="788">
        <v>50</v>
      </c>
      <c r="I1694" s="787"/>
      <c r="J1694" s="787"/>
      <c r="K1694" s="787">
        <v>50</v>
      </c>
      <c r="L1694" s="787"/>
      <c r="M1694" s="787"/>
      <c r="N1694" s="787"/>
      <c r="O1694" s="787"/>
      <c r="P1694" s="787"/>
      <c r="Q1694" s="787"/>
      <c r="R1694" s="787"/>
      <c r="S1694" s="787"/>
    </row>
    <row r="1695" spans="1:19" x14ac:dyDescent="0.25">
      <c r="A1695" s="841" t="s">
        <v>2492</v>
      </c>
      <c r="B1695" s="2814">
        <v>755</v>
      </c>
      <c r="C1695" s="580" t="s">
        <v>687</v>
      </c>
      <c r="D1695" s="789" t="s">
        <v>146</v>
      </c>
      <c r="E1695" s="787">
        <v>2</v>
      </c>
      <c r="F1695" s="789">
        <v>54</v>
      </c>
      <c r="G1695" s="787">
        <v>108</v>
      </c>
      <c r="H1695" s="788">
        <v>2</v>
      </c>
      <c r="I1695" s="787"/>
      <c r="J1695" s="787"/>
      <c r="K1695" s="787"/>
      <c r="L1695" s="787"/>
      <c r="M1695" s="787"/>
      <c r="N1695" s="787"/>
      <c r="O1695" s="787"/>
      <c r="P1695" s="787"/>
      <c r="Q1695" s="787"/>
      <c r="R1695" s="787"/>
      <c r="S1695" s="787"/>
    </row>
    <row r="1696" spans="1:19" x14ac:dyDescent="0.25">
      <c r="A1696" s="841" t="s">
        <v>2492</v>
      </c>
      <c r="B1696" s="2814">
        <v>755</v>
      </c>
      <c r="C1696" s="580" t="s">
        <v>1693</v>
      </c>
      <c r="D1696" s="789" t="s">
        <v>126</v>
      </c>
      <c r="E1696" s="787">
        <v>3</v>
      </c>
      <c r="F1696" s="789">
        <v>41</v>
      </c>
      <c r="G1696" s="787">
        <v>123</v>
      </c>
      <c r="H1696" s="788">
        <v>3</v>
      </c>
      <c r="I1696" s="787"/>
      <c r="J1696" s="787"/>
      <c r="K1696" s="787"/>
      <c r="L1696" s="787"/>
      <c r="M1696" s="787"/>
      <c r="N1696" s="787"/>
      <c r="O1696" s="787"/>
      <c r="P1696" s="787"/>
      <c r="Q1696" s="787"/>
      <c r="R1696" s="787"/>
      <c r="S1696" s="787"/>
    </row>
    <row r="1697" spans="1:19" x14ac:dyDescent="0.25">
      <c r="A1697" s="841" t="s">
        <v>2492</v>
      </c>
      <c r="B1697" s="2814">
        <v>755</v>
      </c>
      <c r="C1697" s="580" t="s">
        <v>1289</v>
      </c>
      <c r="D1697" s="789" t="s">
        <v>84</v>
      </c>
      <c r="E1697" s="787">
        <v>6</v>
      </c>
      <c r="F1697" s="217">
        <v>39</v>
      </c>
      <c r="G1697" s="787">
        <v>234</v>
      </c>
      <c r="H1697" s="788">
        <v>6</v>
      </c>
      <c r="I1697" s="787"/>
      <c r="J1697" s="787"/>
      <c r="K1697" s="787"/>
      <c r="L1697" s="787"/>
      <c r="M1697" s="787"/>
      <c r="N1697" s="787"/>
      <c r="O1697" s="787"/>
      <c r="P1697" s="787"/>
      <c r="Q1697" s="787"/>
      <c r="R1697" s="787"/>
      <c r="S1697" s="787"/>
    </row>
    <row r="1698" spans="1:19" x14ac:dyDescent="0.25">
      <c r="A1698" s="841" t="s">
        <v>2492</v>
      </c>
      <c r="B1698" s="2814">
        <v>755</v>
      </c>
      <c r="C1698" s="580" t="s">
        <v>546</v>
      </c>
      <c r="D1698" s="789" t="s">
        <v>126</v>
      </c>
      <c r="E1698" s="787">
        <v>10</v>
      </c>
      <c r="F1698" s="217">
        <v>13</v>
      </c>
      <c r="G1698" s="787">
        <v>130</v>
      </c>
      <c r="H1698" s="788">
        <v>5</v>
      </c>
      <c r="I1698" s="787"/>
      <c r="J1698" s="787"/>
      <c r="K1698" s="787">
        <v>5</v>
      </c>
      <c r="L1698" s="787"/>
      <c r="M1698" s="787"/>
      <c r="N1698" s="787"/>
      <c r="O1698" s="787"/>
      <c r="P1698" s="787"/>
      <c r="Q1698" s="787"/>
      <c r="R1698" s="787"/>
      <c r="S1698" s="787"/>
    </row>
    <row r="1699" spans="1:19" x14ac:dyDescent="0.25">
      <c r="A1699" s="841" t="s">
        <v>2492</v>
      </c>
      <c r="B1699" s="2814">
        <v>755</v>
      </c>
      <c r="C1699" s="580" t="s">
        <v>1290</v>
      </c>
      <c r="D1699" s="789" t="s">
        <v>126</v>
      </c>
      <c r="E1699" s="787">
        <v>10</v>
      </c>
      <c r="F1699" s="217">
        <v>13</v>
      </c>
      <c r="G1699" s="787">
        <v>130</v>
      </c>
      <c r="H1699" s="788">
        <v>5</v>
      </c>
      <c r="I1699" s="787"/>
      <c r="J1699" s="787"/>
      <c r="K1699" s="787">
        <v>5</v>
      </c>
      <c r="L1699" s="787"/>
      <c r="M1699" s="787"/>
      <c r="N1699" s="787"/>
      <c r="O1699" s="787"/>
      <c r="P1699" s="787"/>
      <c r="Q1699" s="787"/>
      <c r="R1699" s="787"/>
      <c r="S1699" s="787"/>
    </row>
    <row r="1700" spans="1:19" x14ac:dyDescent="0.25">
      <c r="A1700" s="841" t="s">
        <v>2492</v>
      </c>
      <c r="B1700" s="2814">
        <v>755</v>
      </c>
      <c r="C1700" s="580" t="s">
        <v>1291</v>
      </c>
      <c r="D1700" s="789" t="s">
        <v>126</v>
      </c>
      <c r="E1700" s="787">
        <v>6</v>
      </c>
      <c r="F1700" s="217">
        <v>13</v>
      </c>
      <c r="G1700" s="787">
        <v>130</v>
      </c>
      <c r="H1700" s="788">
        <v>3</v>
      </c>
      <c r="I1700" s="787"/>
      <c r="J1700" s="787"/>
      <c r="K1700" s="787">
        <v>3</v>
      </c>
      <c r="L1700" s="787"/>
      <c r="M1700" s="787"/>
      <c r="N1700" s="787"/>
      <c r="O1700" s="787"/>
      <c r="P1700" s="787"/>
      <c r="Q1700" s="787"/>
      <c r="R1700" s="787"/>
      <c r="S1700" s="787"/>
    </row>
    <row r="1701" spans="1:19" x14ac:dyDescent="0.25">
      <c r="A1701" s="841" t="s">
        <v>2492</v>
      </c>
      <c r="B1701" s="2814">
        <v>755</v>
      </c>
      <c r="C1701" s="580" t="s">
        <v>1695</v>
      </c>
      <c r="D1701" s="789" t="s">
        <v>126</v>
      </c>
      <c r="E1701" s="787">
        <v>12</v>
      </c>
      <c r="F1701" s="217">
        <v>15</v>
      </c>
      <c r="G1701" s="787">
        <v>180</v>
      </c>
      <c r="H1701" s="788">
        <v>6</v>
      </c>
      <c r="I1701" s="787"/>
      <c r="J1701" s="787"/>
      <c r="K1701" s="787">
        <v>6</v>
      </c>
      <c r="L1701" s="787"/>
      <c r="M1701" s="787"/>
      <c r="N1701" s="787"/>
      <c r="O1701" s="787"/>
      <c r="P1701" s="787"/>
      <c r="Q1701" s="787"/>
      <c r="R1701" s="787"/>
      <c r="S1701" s="787"/>
    </row>
    <row r="1702" spans="1:19" x14ac:dyDescent="0.25">
      <c r="A1702" s="841" t="s">
        <v>2492</v>
      </c>
      <c r="B1702" s="2814">
        <v>755</v>
      </c>
      <c r="C1702" s="580" t="s">
        <v>1696</v>
      </c>
      <c r="D1702" s="789" t="s">
        <v>126</v>
      </c>
      <c r="E1702" s="787">
        <v>12</v>
      </c>
      <c r="F1702" s="217">
        <v>15</v>
      </c>
      <c r="G1702" s="787">
        <v>180</v>
      </c>
      <c r="H1702" s="788">
        <v>6</v>
      </c>
      <c r="I1702" s="787"/>
      <c r="J1702" s="787"/>
      <c r="K1702" s="787">
        <v>6</v>
      </c>
      <c r="L1702" s="787"/>
      <c r="M1702" s="787"/>
      <c r="N1702" s="787"/>
      <c r="O1702" s="787"/>
      <c r="P1702" s="787"/>
      <c r="Q1702" s="787"/>
      <c r="R1702" s="787"/>
      <c r="S1702" s="787"/>
    </row>
    <row r="1703" spans="1:19" x14ac:dyDescent="0.25">
      <c r="A1703" s="841" t="s">
        <v>2492</v>
      </c>
      <c r="B1703" s="2814">
        <v>755</v>
      </c>
      <c r="C1703" s="580" t="s">
        <v>1697</v>
      </c>
      <c r="D1703" s="789" t="s">
        <v>126</v>
      </c>
      <c r="E1703" s="787">
        <v>6</v>
      </c>
      <c r="F1703" s="217">
        <v>15</v>
      </c>
      <c r="G1703" s="787">
        <v>90</v>
      </c>
      <c r="H1703" s="788">
        <v>6</v>
      </c>
      <c r="I1703" s="787"/>
      <c r="J1703" s="787"/>
      <c r="K1703" s="787"/>
      <c r="L1703" s="787"/>
      <c r="M1703" s="787"/>
      <c r="N1703" s="787"/>
      <c r="O1703" s="787"/>
      <c r="P1703" s="787"/>
      <c r="Q1703" s="787"/>
      <c r="R1703" s="787"/>
      <c r="S1703" s="787"/>
    </row>
    <row r="1704" spans="1:19" x14ac:dyDescent="0.25">
      <c r="A1704" s="841" t="s">
        <v>2492</v>
      </c>
      <c r="B1704" s="2814">
        <v>755</v>
      </c>
      <c r="C1704" s="580" t="s">
        <v>1699</v>
      </c>
      <c r="D1704" s="580" t="s">
        <v>157</v>
      </c>
      <c r="E1704" s="785">
        <v>20</v>
      </c>
      <c r="F1704" s="785">
        <v>110</v>
      </c>
      <c r="G1704" s="785">
        <v>2200</v>
      </c>
      <c r="H1704" s="2066">
        <v>10</v>
      </c>
      <c r="I1704" s="785"/>
      <c r="J1704" s="785"/>
      <c r="K1704" s="785">
        <v>10</v>
      </c>
      <c r="L1704" s="785"/>
      <c r="M1704" s="785"/>
      <c r="N1704" s="785"/>
      <c r="O1704" s="785"/>
      <c r="P1704" s="785"/>
      <c r="Q1704" s="785"/>
      <c r="R1704" s="785"/>
      <c r="S1704" s="785"/>
    </row>
    <row r="1705" spans="1:19" ht="24.75" x14ac:dyDescent="0.25">
      <c r="A1705" s="841" t="s">
        <v>2492</v>
      </c>
      <c r="B1705" s="2814">
        <v>755</v>
      </c>
      <c r="C1705" s="580" t="s">
        <v>547</v>
      </c>
      <c r="D1705" s="789" t="s">
        <v>157</v>
      </c>
      <c r="E1705" s="787">
        <v>20</v>
      </c>
      <c r="F1705" s="217">
        <v>128</v>
      </c>
      <c r="G1705" s="787">
        <v>2560</v>
      </c>
      <c r="H1705" s="788">
        <v>10</v>
      </c>
      <c r="I1705" s="787"/>
      <c r="J1705" s="787"/>
      <c r="K1705" s="787">
        <v>10</v>
      </c>
      <c r="L1705" s="787"/>
      <c r="M1705" s="787"/>
      <c r="N1705" s="787"/>
      <c r="O1705" s="787"/>
      <c r="P1705" s="787"/>
      <c r="Q1705" s="787"/>
      <c r="R1705" s="787"/>
      <c r="S1705" s="787"/>
    </row>
    <row r="1706" spans="1:19" x14ac:dyDescent="0.25">
      <c r="A1706" s="841" t="s">
        <v>2492</v>
      </c>
      <c r="B1706" s="2814">
        <v>755</v>
      </c>
      <c r="C1706" s="580" t="s">
        <v>667</v>
      </c>
      <c r="D1706" s="789" t="s">
        <v>159</v>
      </c>
      <c r="E1706" s="787">
        <v>6</v>
      </c>
      <c r="F1706" s="217">
        <v>68</v>
      </c>
      <c r="G1706" s="787">
        <v>408</v>
      </c>
      <c r="H1706" s="788">
        <v>6</v>
      </c>
      <c r="I1706" s="787"/>
      <c r="J1706" s="787"/>
      <c r="K1706" s="787"/>
      <c r="L1706" s="787"/>
      <c r="M1706" s="787"/>
      <c r="N1706" s="787"/>
      <c r="O1706" s="787"/>
      <c r="P1706" s="787"/>
      <c r="Q1706" s="787"/>
      <c r="R1706" s="787"/>
      <c r="S1706" s="787"/>
    </row>
    <row r="1707" spans="1:19" x14ac:dyDescent="0.25">
      <c r="A1707" s="841" t="s">
        <v>2492</v>
      </c>
      <c r="B1707" s="2814">
        <v>755</v>
      </c>
      <c r="C1707" s="580" t="s">
        <v>843</v>
      </c>
      <c r="D1707" s="789" t="s">
        <v>159</v>
      </c>
      <c r="E1707" s="787">
        <v>6</v>
      </c>
      <c r="F1707" s="217">
        <v>13</v>
      </c>
      <c r="G1707" s="787">
        <v>78</v>
      </c>
      <c r="H1707" s="788">
        <v>6</v>
      </c>
      <c r="I1707" s="787"/>
      <c r="J1707" s="787"/>
      <c r="K1707" s="787"/>
      <c r="L1707" s="787"/>
      <c r="M1707" s="787"/>
      <c r="N1707" s="787"/>
      <c r="O1707" s="787"/>
      <c r="P1707" s="787"/>
      <c r="Q1707" s="787"/>
      <c r="R1707" s="787"/>
      <c r="S1707" s="787"/>
    </row>
    <row r="1708" spans="1:19" x14ac:dyDescent="0.25">
      <c r="A1708" s="841" t="s">
        <v>2492</v>
      </c>
      <c r="B1708" s="2814">
        <v>755</v>
      </c>
      <c r="C1708" s="580" t="s">
        <v>1700</v>
      </c>
      <c r="D1708" s="789" t="s">
        <v>159</v>
      </c>
      <c r="E1708" s="787">
        <v>6</v>
      </c>
      <c r="F1708" s="217">
        <v>7</v>
      </c>
      <c r="G1708" s="787">
        <v>42</v>
      </c>
      <c r="H1708" s="788">
        <v>6</v>
      </c>
      <c r="I1708" s="787"/>
      <c r="J1708" s="787"/>
      <c r="K1708" s="787"/>
      <c r="L1708" s="787"/>
      <c r="M1708" s="787"/>
      <c r="N1708" s="787"/>
      <c r="O1708" s="787"/>
      <c r="P1708" s="787"/>
      <c r="Q1708" s="787"/>
      <c r="R1708" s="787"/>
      <c r="S1708" s="787"/>
    </row>
    <row r="1709" spans="1:19" x14ac:dyDescent="0.25">
      <c r="A1709" s="841" t="s">
        <v>2492</v>
      </c>
      <c r="B1709" s="2814">
        <v>755</v>
      </c>
      <c r="C1709" s="580" t="s">
        <v>549</v>
      </c>
      <c r="D1709" s="789" t="s">
        <v>159</v>
      </c>
      <c r="E1709" s="787">
        <v>12</v>
      </c>
      <c r="F1709" s="217">
        <v>25</v>
      </c>
      <c r="G1709" s="787">
        <v>300</v>
      </c>
      <c r="H1709" s="788">
        <v>12</v>
      </c>
      <c r="I1709" s="787"/>
      <c r="J1709" s="787"/>
      <c r="K1709" s="787"/>
      <c r="L1709" s="787"/>
      <c r="M1709" s="787"/>
      <c r="N1709" s="787"/>
      <c r="O1709" s="787"/>
      <c r="P1709" s="787"/>
      <c r="Q1709" s="787"/>
      <c r="R1709" s="787"/>
      <c r="S1709" s="787"/>
    </row>
    <row r="1710" spans="1:19" ht="24.75" x14ac:dyDescent="0.25">
      <c r="A1710" s="841" t="s">
        <v>2492</v>
      </c>
      <c r="B1710" s="2814">
        <v>755</v>
      </c>
      <c r="C1710" s="580" t="s">
        <v>550</v>
      </c>
      <c r="D1710" s="789" t="s">
        <v>148</v>
      </c>
      <c r="E1710" s="787">
        <v>2</v>
      </c>
      <c r="F1710" s="209">
        <v>21</v>
      </c>
      <c r="G1710" s="787">
        <v>42</v>
      </c>
      <c r="H1710" s="788"/>
      <c r="I1710" s="787"/>
      <c r="J1710" s="787"/>
      <c r="K1710" s="787"/>
      <c r="L1710" s="787"/>
      <c r="M1710" s="787"/>
      <c r="N1710" s="787"/>
      <c r="O1710" s="787"/>
      <c r="P1710" s="787"/>
      <c r="Q1710" s="787"/>
      <c r="R1710" s="787"/>
      <c r="S1710" s="787"/>
    </row>
    <row r="1711" spans="1:19" x14ac:dyDescent="0.25">
      <c r="A1711" s="841" t="s">
        <v>2492</v>
      </c>
      <c r="B1711" s="2814">
        <v>755</v>
      </c>
      <c r="C1711" s="580" t="s">
        <v>1701</v>
      </c>
      <c r="D1711" s="789" t="s">
        <v>164</v>
      </c>
      <c r="E1711" s="787">
        <v>12</v>
      </c>
      <c r="F1711" s="209">
        <v>52</v>
      </c>
      <c r="G1711" s="787">
        <v>624</v>
      </c>
      <c r="H1711" s="788">
        <v>12</v>
      </c>
      <c r="I1711" s="787"/>
      <c r="J1711" s="787"/>
      <c r="K1711" s="787"/>
      <c r="L1711" s="787"/>
      <c r="M1711" s="787"/>
      <c r="N1711" s="787"/>
      <c r="O1711" s="787"/>
      <c r="P1711" s="787"/>
      <c r="Q1711" s="787"/>
      <c r="R1711" s="787"/>
      <c r="S1711" s="787"/>
    </row>
    <row r="1712" spans="1:19" ht="24.75" x14ac:dyDescent="0.25">
      <c r="A1712" s="841" t="s">
        <v>2492</v>
      </c>
      <c r="B1712" s="2814">
        <v>755</v>
      </c>
      <c r="C1712" s="580" t="s">
        <v>1702</v>
      </c>
      <c r="D1712" s="789" t="s">
        <v>229</v>
      </c>
      <c r="E1712" s="789">
        <v>3</v>
      </c>
      <c r="F1712" s="789">
        <v>77</v>
      </c>
      <c r="G1712" s="787">
        <v>231</v>
      </c>
      <c r="H1712" s="789">
        <v>3</v>
      </c>
      <c r="I1712" s="787"/>
      <c r="J1712" s="787"/>
      <c r="K1712" s="787"/>
      <c r="L1712" s="787"/>
      <c r="M1712" s="787"/>
      <c r="N1712" s="787"/>
      <c r="O1712" s="787"/>
      <c r="P1712" s="787"/>
      <c r="Q1712" s="787"/>
      <c r="R1712" s="787"/>
      <c r="S1712" s="787"/>
    </row>
    <row r="1713" spans="1:19" ht="24.75" x14ac:dyDescent="0.25">
      <c r="A1713" s="841" t="s">
        <v>2492</v>
      </c>
      <c r="B1713" s="2814">
        <v>755</v>
      </c>
      <c r="C1713" s="580" t="s">
        <v>1703</v>
      </c>
      <c r="D1713" s="789" t="s">
        <v>229</v>
      </c>
      <c r="E1713" s="789">
        <v>3</v>
      </c>
      <c r="F1713" s="789">
        <v>102</v>
      </c>
      <c r="G1713" s="787">
        <v>306</v>
      </c>
      <c r="H1713" s="789">
        <v>3</v>
      </c>
      <c r="I1713" s="787"/>
      <c r="J1713" s="787"/>
      <c r="K1713" s="787"/>
      <c r="L1713" s="787"/>
      <c r="M1713" s="787"/>
      <c r="N1713" s="787"/>
      <c r="O1713" s="787"/>
      <c r="P1713" s="787"/>
      <c r="Q1713" s="787"/>
      <c r="R1713" s="787"/>
      <c r="S1713" s="787"/>
    </row>
    <row r="1714" spans="1:19" x14ac:dyDescent="0.25">
      <c r="A1714" s="841" t="s">
        <v>2492</v>
      </c>
      <c r="B1714" s="2814">
        <v>755</v>
      </c>
      <c r="C1714" s="580" t="s">
        <v>1704</v>
      </c>
      <c r="D1714" s="789" t="s">
        <v>126</v>
      </c>
      <c r="E1714" s="789">
        <v>1</v>
      </c>
      <c r="F1714" s="789">
        <v>12</v>
      </c>
      <c r="G1714" s="789">
        <v>12</v>
      </c>
      <c r="H1714" s="789">
        <v>1</v>
      </c>
      <c r="I1714" s="787"/>
      <c r="J1714" s="787"/>
      <c r="K1714" s="787"/>
      <c r="L1714" s="787"/>
      <c r="M1714" s="787"/>
      <c r="N1714" s="787"/>
      <c r="O1714" s="787"/>
      <c r="P1714" s="787"/>
      <c r="Q1714" s="787"/>
      <c r="R1714" s="787"/>
      <c r="S1714" s="787"/>
    </row>
    <row r="1715" spans="1:19" ht="24.75" x14ac:dyDescent="0.25">
      <c r="A1715" s="841" t="s">
        <v>2492</v>
      </c>
      <c r="B1715" s="2818">
        <v>755</v>
      </c>
      <c r="C1715" s="1586" t="s">
        <v>1705</v>
      </c>
      <c r="D1715" s="2489" t="s">
        <v>229</v>
      </c>
      <c r="E1715" s="2489">
        <v>1</v>
      </c>
      <c r="F1715" s="2489">
        <v>153</v>
      </c>
      <c r="G1715" s="2489">
        <v>153</v>
      </c>
      <c r="H1715" s="2489">
        <v>1</v>
      </c>
      <c r="I1715" s="1772"/>
      <c r="J1715" s="1772"/>
      <c r="K1715" s="1772"/>
      <c r="L1715" s="1772"/>
      <c r="M1715" s="1772"/>
      <c r="N1715" s="1772"/>
      <c r="O1715" s="1772"/>
      <c r="P1715" s="1772"/>
      <c r="Q1715" s="1772"/>
      <c r="R1715" s="1772"/>
      <c r="S1715" s="1772"/>
    </row>
    <row r="1716" spans="1:19" x14ac:dyDescent="0.25">
      <c r="A1716" s="841" t="s">
        <v>2492</v>
      </c>
      <c r="B1716" s="2814">
        <v>755</v>
      </c>
      <c r="C1716" s="580" t="s">
        <v>1706</v>
      </c>
      <c r="D1716" s="789" t="s">
        <v>126</v>
      </c>
      <c r="E1716" s="789">
        <v>10</v>
      </c>
      <c r="F1716" s="789">
        <v>12</v>
      </c>
      <c r="G1716" s="787">
        <v>120</v>
      </c>
      <c r="H1716" s="789">
        <v>10</v>
      </c>
      <c r="I1716" s="787"/>
      <c r="J1716" s="787"/>
      <c r="K1716" s="787"/>
      <c r="L1716" s="787"/>
      <c r="M1716" s="787"/>
      <c r="N1716" s="787"/>
      <c r="O1716" s="787"/>
      <c r="P1716" s="787"/>
      <c r="Q1716" s="787"/>
      <c r="R1716" s="787"/>
      <c r="S1716" s="787"/>
    </row>
    <row r="1717" spans="1:19" ht="24.75" x14ac:dyDescent="0.25">
      <c r="A1717" s="841" t="s">
        <v>2492</v>
      </c>
      <c r="B1717" s="2814">
        <v>755</v>
      </c>
      <c r="C1717" s="580" t="s">
        <v>1707</v>
      </c>
      <c r="D1717" s="789" t="s">
        <v>126</v>
      </c>
      <c r="E1717" s="789">
        <v>1</v>
      </c>
      <c r="F1717" s="789">
        <v>235</v>
      </c>
      <c r="G1717" s="789">
        <v>235</v>
      </c>
      <c r="H1717" s="1795">
        <v>1</v>
      </c>
      <c r="I1717" s="1723"/>
      <c r="J1717" s="1723"/>
      <c r="K1717" s="1723"/>
      <c r="L1717" s="1723"/>
      <c r="M1717" s="1723"/>
      <c r="N1717" s="1723"/>
      <c r="O1717" s="1723"/>
      <c r="P1717" s="1723"/>
      <c r="Q1717" s="1723"/>
      <c r="R1717" s="1723"/>
      <c r="S1717" s="1723"/>
    </row>
    <row r="1718" spans="1:19" ht="24.75" x14ac:dyDescent="0.25">
      <c r="A1718" s="841" t="s">
        <v>2492</v>
      </c>
      <c r="B1718" s="2814">
        <v>755</v>
      </c>
      <c r="C1718" s="580" t="s">
        <v>1708</v>
      </c>
      <c r="D1718" s="789" t="s">
        <v>126</v>
      </c>
      <c r="E1718" s="789">
        <v>1</v>
      </c>
      <c r="F1718" s="789">
        <v>265</v>
      </c>
      <c r="G1718" s="789">
        <v>265</v>
      </c>
      <c r="H1718" s="1795">
        <v>1</v>
      </c>
      <c r="I1718" s="1723"/>
      <c r="J1718" s="1723"/>
      <c r="K1718" s="1723"/>
      <c r="L1718" s="1723"/>
      <c r="M1718" s="1723"/>
      <c r="N1718" s="1723"/>
      <c r="O1718" s="1723"/>
      <c r="P1718" s="1723"/>
      <c r="Q1718" s="1723"/>
      <c r="R1718" s="1723"/>
      <c r="S1718" s="1723"/>
    </row>
    <row r="1719" spans="1:19" x14ac:dyDescent="0.25">
      <c r="A1719" s="841" t="s">
        <v>2492</v>
      </c>
      <c r="B1719" s="2814">
        <v>755</v>
      </c>
      <c r="C1719" s="580" t="s">
        <v>1709</v>
      </c>
      <c r="D1719" s="789" t="s">
        <v>126</v>
      </c>
      <c r="E1719" s="789">
        <v>10</v>
      </c>
      <c r="F1719" s="789">
        <v>27</v>
      </c>
      <c r="G1719" s="787">
        <v>270</v>
      </c>
      <c r="H1719" s="789">
        <v>10</v>
      </c>
      <c r="I1719" s="1723"/>
      <c r="J1719" s="1723"/>
      <c r="K1719" s="1723"/>
      <c r="L1719" s="1723"/>
      <c r="M1719" s="1723"/>
      <c r="N1719" s="1723"/>
      <c r="O1719" s="1723"/>
      <c r="P1719" s="1723"/>
      <c r="Q1719" s="1723"/>
      <c r="R1719" s="1723"/>
      <c r="S1719" s="1723"/>
    </row>
    <row r="1720" spans="1:19" ht="24.75" x14ac:dyDescent="0.25">
      <c r="A1720" s="841" t="s">
        <v>2492</v>
      </c>
      <c r="B1720" s="2814">
        <v>755</v>
      </c>
      <c r="C1720" s="580" t="s">
        <v>1710</v>
      </c>
      <c r="D1720" s="789" t="s">
        <v>159</v>
      </c>
      <c r="E1720" s="789">
        <v>1</v>
      </c>
      <c r="F1720" s="789">
        <v>107</v>
      </c>
      <c r="G1720" s="787">
        <v>106.03</v>
      </c>
      <c r="H1720" s="789">
        <v>1</v>
      </c>
      <c r="I1720" s="787"/>
      <c r="J1720" s="787"/>
      <c r="K1720" s="787"/>
      <c r="L1720" s="787"/>
      <c r="M1720" s="787"/>
      <c r="N1720" s="787"/>
      <c r="O1720" s="787"/>
      <c r="P1720" s="787"/>
      <c r="Q1720" s="787"/>
      <c r="R1720" s="787"/>
      <c r="S1720" s="787"/>
    </row>
    <row r="1721" spans="1:19" x14ac:dyDescent="0.25">
      <c r="A1721" s="841" t="s">
        <v>2492</v>
      </c>
      <c r="B1721" s="2814">
        <v>755</v>
      </c>
      <c r="C1721" s="580" t="s">
        <v>1711</v>
      </c>
      <c r="D1721" s="789" t="s">
        <v>126</v>
      </c>
      <c r="E1721" s="789">
        <v>6</v>
      </c>
      <c r="F1721" s="789">
        <v>3</v>
      </c>
      <c r="G1721" s="787">
        <v>18</v>
      </c>
      <c r="H1721" s="789">
        <v>6</v>
      </c>
      <c r="I1721" s="787"/>
      <c r="J1721" s="787"/>
      <c r="K1721" s="787"/>
      <c r="L1721" s="787"/>
      <c r="M1721" s="787"/>
      <c r="N1721" s="787"/>
      <c r="O1721" s="787"/>
      <c r="P1721" s="787"/>
      <c r="Q1721" s="787"/>
      <c r="R1721" s="787"/>
      <c r="S1721" s="787"/>
    </row>
    <row r="1722" spans="1:19" x14ac:dyDescent="0.25">
      <c r="A1722" s="841" t="s">
        <v>2492</v>
      </c>
      <c r="B1722" s="2814">
        <v>755</v>
      </c>
      <c r="C1722" s="580" t="s">
        <v>816</v>
      </c>
      <c r="D1722" s="789" t="s">
        <v>126</v>
      </c>
      <c r="E1722" s="789">
        <v>6</v>
      </c>
      <c r="F1722" s="789">
        <v>20</v>
      </c>
      <c r="G1722" s="787">
        <v>120</v>
      </c>
      <c r="H1722" s="2756">
        <v>6</v>
      </c>
      <c r="I1722" s="787"/>
      <c r="J1722" s="787"/>
      <c r="K1722" s="787"/>
      <c r="L1722" s="787"/>
      <c r="M1722" s="787"/>
      <c r="N1722" s="787"/>
      <c r="O1722" s="787"/>
      <c r="P1722" s="787"/>
      <c r="Q1722" s="787"/>
      <c r="R1722" s="787"/>
      <c r="S1722" s="787"/>
    </row>
    <row r="1723" spans="1:19" x14ac:dyDescent="0.25">
      <c r="A1723" s="841" t="s">
        <v>2492</v>
      </c>
      <c r="B1723" s="2814">
        <v>755</v>
      </c>
      <c r="C1723" s="580" t="s">
        <v>552</v>
      </c>
      <c r="D1723" s="1471" t="s">
        <v>126</v>
      </c>
      <c r="E1723" s="785">
        <v>20</v>
      </c>
      <c r="F1723" s="785">
        <v>44</v>
      </c>
      <c r="G1723" s="785">
        <v>880</v>
      </c>
      <c r="H1723" s="2736">
        <v>10</v>
      </c>
      <c r="I1723" s="785"/>
      <c r="J1723" s="785"/>
      <c r="K1723" s="785">
        <v>5</v>
      </c>
      <c r="L1723" s="785"/>
      <c r="M1723" s="785"/>
      <c r="N1723" s="785">
        <v>5</v>
      </c>
      <c r="O1723" s="785"/>
      <c r="P1723" s="785"/>
      <c r="Q1723" s="785"/>
      <c r="R1723" s="785"/>
      <c r="S1723" s="785"/>
    </row>
    <row r="1724" spans="1:19" x14ac:dyDescent="0.25">
      <c r="A1724" s="841" t="s">
        <v>2492</v>
      </c>
      <c r="B1724" s="2814">
        <v>755</v>
      </c>
      <c r="C1724" s="580"/>
      <c r="D1724" s="1471"/>
      <c r="E1724" s="785"/>
      <c r="F1724" s="785"/>
      <c r="G1724" s="785"/>
      <c r="H1724" s="2066"/>
      <c r="I1724" s="785"/>
      <c r="J1724" s="785"/>
      <c r="K1724" s="785"/>
      <c r="L1724" s="785"/>
      <c r="M1724" s="785"/>
      <c r="N1724" s="785"/>
      <c r="O1724" s="785"/>
      <c r="P1724" s="785"/>
      <c r="Q1724" s="785"/>
      <c r="R1724" s="785"/>
      <c r="S1724" s="785"/>
    </row>
    <row r="1725" spans="1:19" x14ac:dyDescent="0.25">
      <c r="A1725" s="841" t="s">
        <v>2492</v>
      </c>
      <c r="B1725" s="2814">
        <v>755</v>
      </c>
      <c r="C1725" s="580" t="s">
        <v>553</v>
      </c>
      <c r="D1725" s="1471" t="s">
        <v>134</v>
      </c>
      <c r="E1725" s="785">
        <v>2</v>
      </c>
      <c r="F1725" s="785">
        <v>24</v>
      </c>
      <c r="G1725" s="785">
        <v>48</v>
      </c>
      <c r="H1725" s="2066">
        <v>2</v>
      </c>
      <c r="I1725" s="785"/>
      <c r="J1725" s="785"/>
      <c r="K1725" s="785"/>
      <c r="L1725" s="785"/>
      <c r="M1725" s="785"/>
      <c r="N1725" s="785"/>
      <c r="O1725" s="785"/>
      <c r="P1725" s="785"/>
      <c r="Q1725" s="785"/>
      <c r="R1725" s="785"/>
      <c r="S1725" s="785"/>
    </row>
    <row r="1726" spans="1:19" x14ac:dyDescent="0.25">
      <c r="A1726" s="841" t="s">
        <v>2492</v>
      </c>
      <c r="B1726" s="2814">
        <v>755</v>
      </c>
      <c r="C1726" s="580"/>
      <c r="D1726" s="580"/>
      <c r="E1726" s="785"/>
      <c r="F1726" s="785"/>
      <c r="G1726" s="785"/>
      <c r="H1726" s="2066"/>
      <c r="I1726" s="785"/>
      <c r="J1726" s="785"/>
      <c r="K1726" s="785"/>
      <c r="L1726" s="785"/>
      <c r="M1726" s="785"/>
      <c r="N1726" s="785"/>
      <c r="O1726" s="785"/>
      <c r="P1726" s="785"/>
      <c r="Q1726" s="785"/>
      <c r="R1726" s="785"/>
      <c r="S1726" s="785"/>
    </row>
    <row r="1727" spans="1:19" x14ac:dyDescent="0.25">
      <c r="A1727" s="841" t="s">
        <v>2492</v>
      </c>
      <c r="B1727" s="2814">
        <v>755</v>
      </c>
      <c r="C1727" s="1513" t="s">
        <v>672</v>
      </c>
      <c r="D1727" s="580" t="s">
        <v>159</v>
      </c>
      <c r="E1727" s="785">
        <v>4</v>
      </c>
      <c r="F1727" s="785">
        <v>24</v>
      </c>
      <c r="G1727" s="785">
        <v>96</v>
      </c>
      <c r="H1727" s="2066">
        <v>4</v>
      </c>
      <c r="I1727" s="785"/>
      <c r="J1727" s="785"/>
      <c r="K1727" s="785"/>
      <c r="L1727" s="785"/>
      <c r="M1727" s="785"/>
      <c r="N1727" s="785"/>
      <c r="O1727" s="785"/>
      <c r="P1727" s="785"/>
      <c r="Q1727" s="785"/>
      <c r="R1727" s="785"/>
      <c r="S1727" s="785"/>
    </row>
    <row r="1728" spans="1:19" x14ac:dyDescent="0.25">
      <c r="A1728" s="841" t="s">
        <v>2492</v>
      </c>
      <c r="B1728" s="2814">
        <v>755</v>
      </c>
      <c r="C1728" s="580" t="s">
        <v>1713</v>
      </c>
      <c r="D1728" s="789" t="s">
        <v>88</v>
      </c>
      <c r="E1728" s="787">
        <v>6</v>
      </c>
      <c r="F1728" s="789">
        <v>50</v>
      </c>
      <c r="G1728" s="787">
        <v>30</v>
      </c>
      <c r="H1728" s="788">
        <v>3</v>
      </c>
      <c r="I1728" s="787"/>
      <c r="J1728" s="787"/>
      <c r="K1728" s="787">
        <v>3</v>
      </c>
      <c r="L1728" s="787"/>
      <c r="M1728" s="787"/>
      <c r="N1728" s="787"/>
      <c r="O1728" s="787"/>
      <c r="P1728" s="787"/>
      <c r="Q1728" s="787"/>
      <c r="R1728" s="787"/>
      <c r="S1728" s="787"/>
    </row>
    <row r="1729" spans="1:19" x14ac:dyDescent="0.25">
      <c r="A1729" s="841" t="s">
        <v>2492</v>
      </c>
      <c r="B1729" s="2814">
        <v>755</v>
      </c>
      <c r="C1729" s="580" t="s">
        <v>678</v>
      </c>
      <c r="D1729" s="789" t="s">
        <v>88</v>
      </c>
      <c r="E1729" s="787">
        <v>6</v>
      </c>
      <c r="F1729" s="789">
        <v>99</v>
      </c>
      <c r="G1729" s="787">
        <v>594</v>
      </c>
      <c r="H1729" s="788">
        <v>3</v>
      </c>
      <c r="I1729" s="787"/>
      <c r="J1729" s="787"/>
      <c r="K1729" s="787">
        <v>3</v>
      </c>
      <c r="L1729" s="787"/>
      <c r="M1729" s="787"/>
      <c r="N1729" s="787"/>
      <c r="O1729" s="787"/>
      <c r="P1729" s="787"/>
      <c r="Q1729" s="787"/>
      <c r="R1729" s="787"/>
      <c r="S1729" s="787"/>
    </row>
    <row r="1730" spans="1:19" x14ac:dyDescent="0.25">
      <c r="A1730" s="841" t="s">
        <v>2492</v>
      </c>
      <c r="B1730" s="2814">
        <v>755</v>
      </c>
      <c r="C1730" s="580" t="s">
        <v>787</v>
      </c>
      <c r="D1730" s="789" t="s">
        <v>88</v>
      </c>
      <c r="E1730" s="787">
        <v>6</v>
      </c>
      <c r="F1730" s="789">
        <v>16</v>
      </c>
      <c r="G1730" s="787">
        <v>96</v>
      </c>
      <c r="H1730" s="788">
        <v>3</v>
      </c>
      <c r="I1730" s="787"/>
      <c r="J1730" s="787"/>
      <c r="K1730" s="787">
        <v>3</v>
      </c>
      <c r="L1730" s="787"/>
      <c r="M1730" s="787"/>
      <c r="N1730" s="787"/>
      <c r="O1730" s="787"/>
      <c r="P1730" s="787"/>
      <c r="Q1730" s="787"/>
      <c r="R1730" s="787"/>
      <c r="S1730" s="787"/>
    </row>
    <row r="1731" spans="1:19" x14ac:dyDescent="0.25">
      <c r="A1731" s="841" t="s">
        <v>2492</v>
      </c>
      <c r="B1731" s="2814">
        <v>755</v>
      </c>
      <c r="C1731" s="580" t="s">
        <v>680</v>
      </c>
      <c r="D1731" s="789" t="s">
        <v>88</v>
      </c>
      <c r="E1731" s="787">
        <v>6</v>
      </c>
      <c r="F1731" s="789">
        <v>32</v>
      </c>
      <c r="G1731" s="787">
        <v>192</v>
      </c>
      <c r="H1731" s="788">
        <v>3</v>
      </c>
      <c r="I1731" s="787"/>
      <c r="J1731" s="787"/>
      <c r="K1731" s="787">
        <v>3</v>
      </c>
      <c r="L1731" s="787"/>
      <c r="M1731" s="787"/>
      <c r="N1731" s="787"/>
      <c r="O1731" s="787"/>
      <c r="P1731" s="787"/>
      <c r="Q1731" s="787"/>
      <c r="R1731" s="787"/>
      <c r="S1731" s="787"/>
    </row>
    <row r="1732" spans="1:19" x14ac:dyDescent="0.25">
      <c r="A1732" s="841" t="s">
        <v>2492</v>
      </c>
      <c r="B1732" s="2814">
        <v>755</v>
      </c>
      <c r="C1732" s="580" t="s">
        <v>1714</v>
      </c>
      <c r="D1732" s="580" t="s">
        <v>88</v>
      </c>
      <c r="E1732" s="785">
        <v>6</v>
      </c>
      <c r="F1732" s="210">
        <v>32</v>
      </c>
      <c r="G1732" s="785">
        <v>192</v>
      </c>
      <c r="H1732" s="2066">
        <v>3</v>
      </c>
      <c r="I1732" s="785"/>
      <c r="J1732" s="785"/>
      <c r="K1732" s="785">
        <v>3</v>
      </c>
      <c r="L1732" s="785"/>
      <c r="M1732" s="785"/>
      <c r="N1732" s="785"/>
      <c r="O1732" s="785"/>
      <c r="P1732" s="785"/>
      <c r="Q1732" s="785"/>
      <c r="R1732" s="785"/>
      <c r="S1732" s="785"/>
    </row>
    <row r="1733" spans="1:19" x14ac:dyDescent="0.25">
      <c r="A1733" s="841" t="s">
        <v>2492</v>
      </c>
      <c r="B1733" s="2814">
        <v>755</v>
      </c>
      <c r="C1733" s="580" t="s">
        <v>475</v>
      </c>
      <c r="D1733" s="1471" t="s">
        <v>142</v>
      </c>
      <c r="E1733" s="785">
        <v>6</v>
      </c>
      <c r="F1733" s="785">
        <v>70</v>
      </c>
      <c r="G1733" s="785">
        <v>420</v>
      </c>
      <c r="H1733" s="2066">
        <v>3</v>
      </c>
      <c r="I1733" s="785"/>
      <c r="J1733" s="785"/>
      <c r="K1733" s="785">
        <v>3</v>
      </c>
      <c r="L1733" s="785"/>
      <c r="M1733" s="785"/>
      <c r="N1733" s="785"/>
      <c r="O1733" s="785"/>
      <c r="P1733" s="785"/>
      <c r="Q1733" s="785"/>
      <c r="R1733" s="785"/>
      <c r="S1733" s="785"/>
    </row>
    <row r="1734" spans="1:19" x14ac:dyDescent="0.25">
      <c r="A1734" s="841" t="s">
        <v>2492</v>
      </c>
      <c r="B1734" s="2814">
        <v>755</v>
      </c>
      <c r="C1734" s="580" t="s">
        <v>1716</v>
      </c>
      <c r="D1734" s="789" t="s">
        <v>126</v>
      </c>
      <c r="E1734" s="789">
        <v>2</v>
      </c>
      <c r="F1734" s="789">
        <v>183</v>
      </c>
      <c r="G1734" s="787">
        <v>366</v>
      </c>
      <c r="H1734" s="788">
        <v>2</v>
      </c>
      <c r="I1734" s="787"/>
      <c r="J1734" s="787"/>
      <c r="K1734" s="787"/>
      <c r="L1734" s="787"/>
      <c r="M1734" s="787"/>
      <c r="N1734" s="787"/>
      <c r="O1734" s="787"/>
      <c r="P1734" s="787"/>
      <c r="Q1734" s="787"/>
      <c r="R1734" s="787"/>
      <c r="S1734" s="787"/>
    </row>
    <row r="1735" spans="1:19" x14ac:dyDescent="0.25">
      <c r="A1735" s="841" t="s">
        <v>2492</v>
      </c>
      <c r="B1735" s="2814">
        <v>755</v>
      </c>
      <c r="C1735" s="580" t="s">
        <v>1717</v>
      </c>
      <c r="D1735" s="1471" t="s">
        <v>126</v>
      </c>
      <c r="E1735" s="580">
        <v>1</v>
      </c>
      <c r="F1735" s="785">
        <v>488</v>
      </c>
      <c r="G1735" s="785">
        <v>488</v>
      </c>
      <c r="H1735" s="2066">
        <v>1</v>
      </c>
      <c r="I1735" s="785"/>
      <c r="J1735" s="785"/>
      <c r="K1735" s="785"/>
      <c r="L1735" s="785"/>
      <c r="M1735" s="785"/>
      <c r="N1735" s="785"/>
      <c r="O1735" s="785"/>
      <c r="P1735" s="785"/>
      <c r="Q1735" s="785"/>
      <c r="R1735" s="785"/>
      <c r="S1735" s="785"/>
    </row>
    <row r="1736" spans="1:19" x14ac:dyDescent="0.25">
      <c r="A1736" s="841" t="s">
        <v>2492</v>
      </c>
      <c r="B1736" s="2814">
        <v>755</v>
      </c>
      <c r="C1736" s="1513" t="s">
        <v>1718</v>
      </c>
      <c r="D1736" s="1471" t="s">
        <v>126</v>
      </c>
      <c r="E1736" s="580">
        <v>2</v>
      </c>
      <c r="F1736" s="219">
        <v>27</v>
      </c>
      <c r="G1736" s="785">
        <v>54</v>
      </c>
      <c r="H1736" s="2066">
        <v>2</v>
      </c>
      <c r="I1736" s="785"/>
      <c r="J1736" s="785"/>
      <c r="K1736" s="785"/>
      <c r="L1736" s="785"/>
      <c r="M1736" s="785"/>
      <c r="N1736" s="785"/>
      <c r="O1736" s="785"/>
      <c r="P1736" s="785"/>
      <c r="Q1736" s="785"/>
      <c r="R1736" s="785"/>
      <c r="S1736" s="785"/>
    </row>
    <row r="1737" spans="1:19" x14ac:dyDescent="0.25">
      <c r="A1737" s="841" t="s">
        <v>2492</v>
      </c>
      <c r="B1737" s="2814">
        <v>755</v>
      </c>
      <c r="C1737" s="1513" t="s">
        <v>1725</v>
      </c>
      <c r="D1737" s="1684" t="s">
        <v>157</v>
      </c>
      <c r="E1737" s="789">
        <v>10</v>
      </c>
      <c r="F1737" s="789">
        <v>102</v>
      </c>
      <c r="G1737" s="787">
        <v>1020</v>
      </c>
      <c r="H1737" s="788">
        <v>5</v>
      </c>
      <c r="I1737" s="787"/>
      <c r="J1737" s="787"/>
      <c r="K1737" s="787">
        <v>5</v>
      </c>
      <c r="L1737" s="787"/>
      <c r="M1737" s="787"/>
      <c r="N1737" s="787"/>
      <c r="O1737" s="787"/>
      <c r="P1737" s="787"/>
      <c r="Q1737" s="787"/>
      <c r="R1737" s="787"/>
      <c r="S1737" s="787"/>
    </row>
    <row r="1738" spans="1:19" x14ac:dyDescent="0.25">
      <c r="A1738" s="841" t="s">
        <v>2492</v>
      </c>
      <c r="B1738" s="2814">
        <v>755</v>
      </c>
      <c r="C1738" s="1513" t="s">
        <v>1726</v>
      </c>
      <c r="D1738" s="1684" t="s">
        <v>157</v>
      </c>
      <c r="E1738" s="789">
        <v>10</v>
      </c>
      <c r="F1738" s="789">
        <v>111</v>
      </c>
      <c r="G1738" s="787">
        <v>1110</v>
      </c>
      <c r="H1738" s="788">
        <v>5</v>
      </c>
      <c r="I1738" s="787"/>
      <c r="J1738" s="787"/>
      <c r="K1738" s="787">
        <v>5</v>
      </c>
      <c r="L1738" s="787"/>
      <c r="M1738" s="787"/>
      <c r="N1738" s="787"/>
      <c r="O1738" s="787"/>
      <c r="P1738" s="787"/>
      <c r="Q1738" s="787"/>
      <c r="R1738" s="787"/>
      <c r="S1738" s="787"/>
    </row>
    <row r="1739" spans="1:19" x14ac:dyDescent="0.25">
      <c r="A1739" s="841" t="s">
        <v>2492</v>
      </c>
      <c r="B1739" s="2814">
        <v>755</v>
      </c>
      <c r="C1739" s="1513" t="s">
        <v>1727</v>
      </c>
      <c r="D1739" s="1684" t="s">
        <v>157</v>
      </c>
      <c r="E1739" s="789">
        <v>10</v>
      </c>
      <c r="F1739" s="789">
        <v>113</v>
      </c>
      <c r="G1739" s="787">
        <v>1130</v>
      </c>
      <c r="H1739" s="788">
        <v>5</v>
      </c>
      <c r="I1739" s="787"/>
      <c r="J1739" s="787"/>
      <c r="K1739" s="787">
        <v>5</v>
      </c>
      <c r="L1739" s="787"/>
      <c r="M1739" s="787"/>
      <c r="N1739" s="787"/>
      <c r="O1739" s="787"/>
      <c r="P1739" s="787"/>
      <c r="Q1739" s="787"/>
      <c r="R1739" s="787"/>
      <c r="S1739" s="787"/>
    </row>
    <row r="1740" spans="1:19" x14ac:dyDescent="0.25">
      <c r="A1740" s="841" t="s">
        <v>2492</v>
      </c>
      <c r="B1740" s="2814">
        <v>755</v>
      </c>
      <c r="C1740" s="2204" t="s">
        <v>1728</v>
      </c>
      <c r="D1740" s="1764" t="s">
        <v>157</v>
      </c>
      <c r="E1740" s="789">
        <v>10</v>
      </c>
      <c r="F1740" s="2630">
        <v>100</v>
      </c>
      <c r="G1740" s="787">
        <v>1000</v>
      </c>
      <c r="H1740" s="2053">
        <v>5</v>
      </c>
      <c r="I1740" s="1801"/>
      <c r="J1740" s="1801"/>
      <c r="K1740" s="1801">
        <v>5</v>
      </c>
      <c r="L1740" s="1801"/>
      <c r="M1740" s="1801"/>
      <c r="N1740" s="1801"/>
      <c r="O1740" s="1801"/>
      <c r="P1740" s="1801"/>
      <c r="Q1740" s="1801"/>
      <c r="R1740" s="1801"/>
      <c r="S1740" s="1723"/>
    </row>
    <row r="1741" spans="1:19" x14ac:dyDescent="0.25">
      <c r="A1741" s="841" t="s">
        <v>2492</v>
      </c>
      <c r="B1741" s="2814">
        <v>755</v>
      </c>
      <c r="C1741" s="1645" t="s">
        <v>1750</v>
      </c>
      <c r="D1741" s="1764" t="s">
        <v>1738</v>
      </c>
      <c r="E1741" s="789">
        <v>50</v>
      </c>
      <c r="F1741" s="2540">
        <v>10</v>
      </c>
      <c r="G1741" s="787">
        <v>500</v>
      </c>
      <c r="H1741" s="2053">
        <v>25</v>
      </c>
      <c r="I1741" s="1801"/>
      <c r="J1741" s="1801"/>
      <c r="K1741" s="1801">
        <v>25</v>
      </c>
      <c r="L1741" s="1801"/>
      <c r="M1741" s="1801"/>
      <c r="N1741" s="1801"/>
      <c r="O1741" s="1801"/>
      <c r="P1741" s="1801"/>
      <c r="Q1741" s="1801"/>
      <c r="R1741" s="1801"/>
      <c r="S1741" s="1723"/>
    </row>
    <row r="1742" spans="1:19" x14ac:dyDescent="0.25">
      <c r="A1742" s="841" t="s">
        <v>2492</v>
      </c>
      <c r="B1742" s="2814">
        <v>755</v>
      </c>
      <c r="C1742" s="580" t="s">
        <v>1751</v>
      </c>
      <c r="D1742" s="789" t="s">
        <v>1738</v>
      </c>
      <c r="E1742" s="789">
        <v>150</v>
      </c>
      <c r="F1742" s="787">
        <v>15</v>
      </c>
      <c r="G1742" s="787">
        <v>2250</v>
      </c>
      <c r="H1742" s="788">
        <v>50</v>
      </c>
      <c r="I1742" s="787"/>
      <c r="J1742" s="787"/>
      <c r="K1742" s="787">
        <v>50</v>
      </c>
      <c r="L1742" s="787"/>
      <c r="M1742" s="787"/>
      <c r="N1742" s="787">
        <v>25</v>
      </c>
      <c r="O1742" s="787"/>
      <c r="P1742" s="787"/>
      <c r="Q1742" s="787"/>
      <c r="R1742" s="787"/>
      <c r="S1742" s="787"/>
    </row>
    <row r="1743" spans="1:19" x14ac:dyDescent="0.25">
      <c r="A1743" s="841" t="s">
        <v>2492</v>
      </c>
      <c r="B1743" s="2814">
        <v>755</v>
      </c>
      <c r="C1743" s="2204" t="s">
        <v>1752</v>
      </c>
      <c r="D1743" s="1764" t="s">
        <v>1738</v>
      </c>
      <c r="E1743" s="789">
        <v>6</v>
      </c>
      <c r="F1743" s="2540">
        <v>45</v>
      </c>
      <c r="G1743" s="787">
        <v>270</v>
      </c>
      <c r="H1743" s="2053"/>
      <c r="I1743" s="1801"/>
      <c r="J1743" s="1801"/>
      <c r="K1743" s="1801"/>
      <c r="L1743" s="1801"/>
      <c r="M1743" s="1801"/>
      <c r="N1743" s="1801"/>
      <c r="O1743" s="1801"/>
      <c r="P1743" s="1801"/>
      <c r="Q1743" s="1801"/>
      <c r="R1743" s="1801"/>
      <c r="S1743" s="1723"/>
    </row>
    <row r="1744" spans="1:19" x14ac:dyDescent="0.25">
      <c r="A1744" s="841" t="s">
        <v>2492</v>
      </c>
      <c r="B1744" s="2814">
        <v>755</v>
      </c>
      <c r="C1744" s="2204" t="s">
        <v>1755</v>
      </c>
      <c r="D1744" s="1764" t="s">
        <v>1756</v>
      </c>
      <c r="E1744" s="789">
        <v>10</v>
      </c>
      <c r="F1744" s="2540">
        <v>35</v>
      </c>
      <c r="G1744" s="787">
        <v>350</v>
      </c>
      <c r="H1744" s="2053">
        <v>10</v>
      </c>
      <c r="I1744" s="1801"/>
      <c r="J1744" s="1801"/>
      <c r="K1744" s="1801"/>
      <c r="L1744" s="1801"/>
      <c r="M1744" s="1801"/>
      <c r="N1744" s="1801"/>
      <c r="O1744" s="1801"/>
      <c r="P1744" s="1801"/>
      <c r="Q1744" s="1801"/>
      <c r="R1744" s="1801"/>
      <c r="S1744" s="1723"/>
    </row>
    <row r="1745" spans="1:19" x14ac:dyDescent="0.25">
      <c r="A1745" s="841" t="s">
        <v>2492</v>
      </c>
      <c r="B1745" s="2814">
        <v>755</v>
      </c>
      <c r="C1745" s="2204" t="s">
        <v>1757</v>
      </c>
      <c r="D1745" s="1764" t="s">
        <v>1758</v>
      </c>
      <c r="E1745" s="789">
        <v>10</v>
      </c>
      <c r="F1745" s="2540">
        <v>35</v>
      </c>
      <c r="G1745" s="787">
        <v>350</v>
      </c>
      <c r="H1745" s="2053">
        <v>10</v>
      </c>
      <c r="I1745" s="1801"/>
      <c r="J1745" s="1801"/>
      <c r="K1745" s="1801"/>
      <c r="L1745" s="1801"/>
      <c r="M1745" s="1801"/>
      <c r="N1745" s="1801"/>
      <c r="O1745" s="1801"/>
      <c r="P1745" s="1801"/>
      <c r="Q1745" s="1801"/>
      <c r="R1745" s="1801"/>
      <c r="S1745" s="1723"/>
    </row>
    <row r="1746" spans="1:19" x14ac:dyDescent="0.25">
      <c r="A1746" s="841" t="s">
        <v>2492</v>
      </c>
      <c r="B1746" s="2814">
        <v>755</v>
      </c>
      <c r="C1746" s="1645" t="s">
        <v>1759</v>
      </c>
      <c r="D1746" s="1764" t="s">
        <v>1760</v>
      </c>
      <c r="E1746" s="789">
        <v>150</v>
      </c>
      <c r="F1746" s="2540">
        <v>5</v>
      </c>
      <c r="G1746" s="787">
        <v>750</v>
      </c>
      <c r="H1746" s="2053">
        <v>12</v>
      </c>
      <c r="I1746" s="1801"/>
      <c r="J1746" s="1801"/>
      <c r="K1746" s="1801"/>
      <c r="L1746" s="1801"/>
      <c r="M1746" s="1801"/>
      <c r="N1746" s="1801"/>
      <c r="O1746" s="1801"/>
      <c r="P1746" s="1801"/>
      <c r="Q1746" s="1801"/>
      <c r="R1746" s="1801"/>
      <c r="S1746" s="1723"/>
    </row>
    <row r="1747" spans="1:19" x14ac:dyDescent="0.25">
      <c r="A1747" s="841" t="s">
        <v>2492</v>
      </c>
      <c r="B1747" s="2814">
        <v>755</v>
      </c>
      <c r="C1747" s="1645" t="s">
        <v>1762</v>
      </c>
      <c r="D1747" s="1764" t="s">
        <v>1738</v>
      </c>
      <c r="E1747" s="789">
        <v>20</v>
      </c>
      <c r="F1747" s="2540">
        <v>10</v>
      </c>
      <c r="G1747" s="787">
        <v>600</v>
      </c>
      <c r="H1747" s="2053">
        <v>20</v>
      </c>
      <c r="I1747" s="1801"/>
      <c r="J1747" s="1801"/>
      <c r="K1747" s="1801">
        <v>10</v>
      </c>
      <c r="L1747" s="1801"/>
      <c r="M1747" s="1801"/>
      <c r="N1747" s="1801">
        <v>10</v>
      </c>
      <c r="O1747" s="1801"/>
      <c r="P1747" s="1801"/>
      <c r="Q1747" s="1801"/>
      <c r="R1747" s="1801"/>
      <c r="S1747" s="1723"/>
    </row>
    <row r="1748" spans="1:19" x14ac:dyDescent="0.25">
      <c r="A1748" s="841" t="s">
        <v>2492</v>
      </c>
      <c r="B1748" s="2814">
        <v>755</v>
      </c>
      <c r="C1748" s="1645" t="s">
        <v>1763</v>
      </c>
      <c r="D1748" s="1764" t="s">
        <v>1764</v>
      </c>
      <c r="E1748" s="789">
        <v>6</v>
      </c>
      <c r="F1748" s="2540">
        <v>280</v>
      </c>
      <c r="G1748" s="794">
        <v>1680</v>
      </c>
      <c r="H1748" s="2053">
        <v>3</v>
      </c>
      <c r="I1748" s="1801"/>
      <c r="J1748" s="1801"/>
      <c r="K1748" s="1801">
        <v>3</v>
      </c>
      <c r="L1748" s="1801"/>
      <c r="M1748" s="1801"/>
      <c r="N1748" s="1801"/>
      <c r="O1748" s="1801"/>
      <c r="P1748" s="1801"/>
      <c r="Q1748" s="1801"/>
      <c r="R1748" s="1801"/>
      <c r="S1748" s="1723"/>
    </row>
    <row r="1749" spans="1:19" ht="15.75" x14ac:dyDescent="0.25">
      <c r="A1749" s="879" t="s">
        <v>2537</v>
      </c>
      <c r="B1749" s="847">
        <v>755</v>
      </c>
      <c r="C1749" s="2316" t="s">
        <v>2493</v>
      </c>
      <c r="D1749" s="1792">
        <v>2</v>
      </c>
      <c r="E1749" s="849" t="s">
        <v>126</v>
      </c>
      <c r="F1749" s="2535">
        <v>4025.57</v>
      </c>
      <c r="G1749" s="850">
        <v>8051.14</v>
      </c>
      <c r="H1749" s="870">
        <v>2</v>
      </c>
      <c r="I1749" s="870"/>
      <c r="J1749" s="870"/>
      <c r="K1749" s="870"/>
      <c r="L1749" s="870"/>
      <c r="M1749" s="870"/>
      <c r="N1749" s="870"/>
      <c r="O1749" s="870"/>
      <c r="P1749" s="870"/>
      <c r="Q1749" s="870"/>
      <c r="R1749" s="870"/>
      <c r="S1749" s="844"/>
    </row>
    <row r="1750" spans="1:19" ht="15.75" x14ac:dyDescent="0.25">
      <c r="A1750" s="879" t="s">
        <v>2537</v>
      </c>
      <c r="B1750" s="847">
        <v>755</v>
      </c>
      <c r="C1750" s="848" t="s">
        <v>2494</v>
      </c>
      <c r="D1750" s="1792">
        <v>5</v>
      </c>
      <c r="E1750" s="849" t="s">
        <v>126</v>
      </c>
      <c r="F1750" s="849">
        <v>519.53</v>
      </c>
      <c r="G1750" s="850">
        <f>D1750*F1750</f>
        <v>2597.6499999999996</v>
      </c>
      <c r="H1750" s="870">
        <v>5</v>
      </c>
      <c r="I1750" s="870"/>
      <c r="J1750" s="870"/>
      <c r="K1750" s="870"/>
      <c r="L1750" s="870"/>
      <c r="M1750" s="870"/>
      <c r="N1750" s="870"/>
      <c r="O1750" s="870"/>
      <c r="P1750" s="870"/>
      <c r="Q1750" s="870"/>
      <c r="R1750" s="870"/>
      <c r="S1750" s="844"/>
    </row>
    <row r="1751" spans="1:19" ht="15.75" x14ac:dyDescent="0.25">
      <c r="A1751" s="879" t="s">
        <v>2537</v>
      </c>
      <c r="B1751" s="847">
        <v>755</v>
      </c>
      <c r="C1751" s="852" t="s">
        <v>2495</v>
      </c>
      <c r="D1751" s="1792">
        <v>48</v>
      </c>
      <c r="E1751" s="849" t="s">
        <v>130</v>
      </c>
      <c r="F1751" s="2535">
        <v>739.13</v>
      </c>
      <c r="G1751" s="850">
        <v>35478.239999999998</v>
      </c>
      <c r="H1751" s="870">
        <v>12</v>
      </c>
      <c r="I1751" s="870"/>
      <c r="J1751" s="870"/>
      <c r="K1751" s="870">
        <v>12</v>
      </c>
      <c r="L1751" s="870"/>
      <c r="M1751" s="870"/>
      <c r="N1751" s="870">
        <v>12</v>
      </c>
      <c r="O1751" s="870"/>
      <c r="P1751" s="870"/>
      <c r="Q1751" s="870">
        <v>12</v>
      </c>
      <c r="R1751" s="870"/>
      <c r="S1751" s="844"/>
    </row>
    <row r="1752" spans="1:19" ht="15.75" x14ac:dyDescent="0.25">
      <c r="A1752" s="879" t="s">
        <v>2537</v>
      </c>
      <c r="B1752" s="847">
        <v>755</v>
      </c>
      <c r="C1752" s="852" t="s">
        <v>2496</v>
      </c>
      <c r="D1752" s="1792">
        <v>48</v>
      </c>
      <c r="E1752" s="849" t="s">
        <v>130</v>
      </c>
      <c r="F1752" s="2535">
        <v>482.04</v>
      </c>
      <c r="G1752" s="850">
        <v>23137.920000000002</v>
      </c>
      <c r="H1752" s="870">
        <v>12</v>
      </c>
      <c r="I1752" s="870"/>
      <c r="J1752" s="870"/>
      <c r="K1752" s="870">
        <v>12</v>
      </c>
      <c r="L1752" s="870"/>
      <c r="M1752" s="870"/>
      <c r="N1752" s="870">
        <v>12</v>
      </c>
      <c r="O1752" s="870"/>
      <c r="P1752" s="870"/>
      <c r="Q1752" s="870">
        <v>12</v>
      </c>
      <c r="R1752" s="870"/>
      <c r="S1752" s="844"/>
    </row>
    <row r="1753" spans="1:19" ht="15.75" x14ac:dyDescent="0.25">
      <c r="A1753" s="879" t="s">
        <v>2537</v>
      </c>
      <c r="B1753" s="847">
        <v>755</v>
      </c>
      <c r="C1753" s="852" t="s">
        <v>777</v>
      </c>
      <c r="D1753" s="1792">
        <v>48</v>
      </c>
      <c r="E1753" s="849" t="s">
        <v>130</v>
      </c>
      <c r="F1753" s="2535">
        <v>482.04</v>
      </c>
      <c r="G1753" s="850">
        <v>23137.920000000002</v>
      </c>
      <c r="H1753" s="870">
        <v>12</v>
      </c>
      <c r="I1753" s="870"/>
      <c r="J1753" s="870"/>
      <c r="K1753" s="870">
        <v>12</v>
      </c>
      <c r="L1753" s="870"/>
      <c r="M1753" s="870"/>
      <c r="N1753" s="870">
        <v>12</v>
      </c>
      <c r="O1753" s="870"/>
      <c r="P1753" s="870"/>
      <c r="Q1753" s="870">
        <v>12</v>
      </c>
      <c r="R1753" s="870"/>
      <c r="S1753" s="844"/>
    </row>
    <row r="1754" spans="1:19" ht="15.75" x14ac:dyDescent="0.25">
      <c r="A1754" s="879" t="s">
        <v>2537</v>
      </c>
      <c r="B1754" s="847">
        <v>755</v>
      </c>
      <c r="C1754" s="852" t="s">
        <v>2497</v>
      </c>
      <c r="D1754" s="1792">
        <v>48</v>
      </c>
      <c r="E1754" s="849" t="s">
        <v>130</v>
      </c>
      <c r="F1754" s="2535">
        <v>482.04</v>
      </c>
      <c r="G1754" s="850">
        <v>23137.920000000002</v>
      </c>
      <c r="H1754" s="870">
        <v>12</v>
      </c>
      <c r="I1754" s="870"/>
      <c r="J1754" s="870"/>
      <c r="K1754" s="870">
        <v>12</v>
      </c>
      <c r="L1754" s="870"/>
      <c r="M1754" s="870"/>
      <c r="N1754" s="870">
        <v>12</v>
      </c>
      <c r="O1754" s="870"/>
      <c r="P1754" s="870"/>
      <c r="Q1754" s="870">
        <v>12</v>
      </c>
      <c r="R1754" s="870"/>
      <c r="S1754" s="844"/>
    </row>
    <row r="1755" spans="1:19" ht="25.5" x14ac:dyDescent="0.25">
      <c r="A1755" s="879" t="s">
        <v>2537</v>
      </c>
      <c r="B1755" s="847">
        <v>755</v>
      </c>
      <c r="C1755" s="852" t="s">
        <v>2498</v>
      </c>
      <c r="D1755" s="1792">
        <v>20</v>
      </c>
      <c r="E1755" s="849" t="s">
        <v>130</v>
      </c>
      <c r="F1755" s="2535">
        <v>2616.94</v>
      </c>
      <c r="G1755" s="850">
        <f>D1755*F1755</f>
        <v>52338.8</v>
      </c>
      <c r="H1755" s="870">
        <v>5</v>
      </c>
      <c r="I1755" s="870"/>
      <c r="J1755" s="870"/>
      <c r="K1755" s="870">
        <v>5</v>
      </c>
      <c r="L1755" s="870"/>
      <c r="M1755" s="870"/>
      <c r="N1755" s="870">
        <v>5</v>
      </c>
      <c r="O1755" s="870"/>
      <c r="P1755" s="870"/>
      <c r="Q1755" s="870">
        <v>5</v>
      </c>
      <c r="R1755" s="870"/>
      <c r="S1755" s="844"/>
    </row>
    <row r="1756" spans="1:19" ht="15.75" x14ac:dyDescent="0.25">
      <c r="A1756" s="879" t="s">
        <v>2537</v>
      </c>
      <c r="B1756" s="847">
        <v>755</v>
      </c>
      <c r="C1756" s="848" t="s">
        <v>2499</v>
      </c>
      <c r="D1756" s="1792">
        <v>40</v>
      </c>
      <c r="E1756" s="849" t="s">
        <v>130</v>
      </c>
      <c r="F1756" s="2535">
        <v>79.05</v>
      </c>
      <c r="G1756" s="850">
        <v>1581.05</v>
      </c>
      <c r="H1756" s="870">
        <v>10</v>
      </c>
      <c r="I1756" s="870"/>
      <c r="J1756" s="870"/>
      <c r="K1756" s="870">
        <v>10</v>
      </c>
      <c r="L1756" s="870"/>
      <c r="M1756" s="870"/>
      <c r="N1756" s="870">
        <v>10</v>
      </c>
      <c r="O1756" s="870"/>
      <c r="P1756" s="870"/>
      <c r="Q1756" s="870">
        <v>10</v>
      </c>
      <c r="R1756" s="870"/>
      <c r="S1756" s="844"/>
    </row>
    <row r="1757" spans="1:19" ht="15.75" x14ac:dyDescent="0.25">
      <c r="A1757" s="879" t="s">
        <v>2537</v>
      </c>
      <c r="B1757" s="847">
        <v>755</v>
      </c>
      <c r="C1757" s="848" t="s">
        <v>536</v>
      </c>
      <c r="D1757" s="1792">
        <v>4</v>
      </c>
      <c r="E1757" s="849" t="s">
        <v>2500</v>
      </c>
      <c r="F1757" s="849">
        <v>148.36000000000001</v>
      </c>
      <c r="G1757" s="850">
        <f>D1757*F1757</f>
        <v>593.44000000000005</v>
      </c>
      <c r="H1757" s="870">
        <v>4</v>
      </c>
      <c r="I1757" s="870"/>
      <c r="J1757" s="870"/>
      <c r="K1757" s="870"/>
      <c r="L1757" s="870"/>
      <c r="M1757" s="870"/>
      <c r="N1757" s="870"/>
      <c r="O1757" s="870"/>
      <c r="P1757" s="870"/>
      <c r="Q1757" s="870"/>
      <c r="R1757" s="870"/>
      <c r="S1757" s="844"/>
    </row>
    <row r="1758" spans="1:19" ht="15.75" x14ac:dyDescent="0.25">
      <c r="A1758" s="879" t="s">
        <v>2537</v>
      </c>
      <c r="B1758" s="847">
        <v>755</v>
      </c>
      <c r="C1758" s="1523" t="s">
        <v>789</v>
      </c>
      <c r="D1758" s="1792">
        <v>8</v>
      </c>
      <c r="E1758" s="849" t="s">
        <v>218</v>
      </c>
      <c r="F1758" s="2535">
        <v>101.76</v>
      </c>
      <c r="G1758" s="850">
        <f>D1758*F1758</f>
        <v>814.08</v>
      </c>
      <c r="H1758" s="849">
        <v>2</v>
      </c>
      <c r="I1758" s="849"/>
      <c r="J1758" s="849"/>
      <c r="K1758" s="849">
        <v>2</v>
      </c>
      <c r="L1758" s="849"/>
      <c r="M1758" s="849"/>
      <c r="N1758" s="849">
        <v>2</v>
      </c>
      <c r="O1758" s="849"/>
      <c r="P1758" s="849"/>
      <c r="Q1758" s="849">
        <v>2</v>
      </c>
      <c r="R1758" s="849"/>
      <c r="S1758" s="844"/>
    </row>
    <row r="1759" spans="1:19" ht="15.75" x14ac:dyDescent="0.25">
      <c r="A1759" s="879" t="s">
        <v>2537</v>
      </c>
      <c r="B1759" s="847">
        <v>755</v>
      </c>
      <c r="C1759" s="5" t="s">
        <v>469</v>
      </c>
      <c r="D1759" s="4">
        <v>8</v>
      </c>
      <c r="E1759" s="4" t="s">
        <v>218</v>
      </c>
      <c r="F1759" s="2535">
        <v>92.12</v>
      </c>
      <c r="G1759" s="850">
        <v>736.99</v>
      </c>
      <c r="H1759" s="849">
        <v>2</v>
      </c>
      <c r="I1759" s="849"/>
      <c r="J1759" s="849"/>
      <c r="K1759" s="849">
        <v>2</v>
      </c>
      <c r="L1759" s="849"/>
      <c r="M1759" s="849"/>
      <c r="N1759" s="849">
        <v>2</v>
      </c>
      <c r="O1759" s="849"/>
      <c r="P1759" s="849"/>
      <c r="Q1759" s="849">
        <v>2</v>
      </c>
      <c r="R1759" s="849"/>
      <c r="S1759" s="844"/>
    </row>
    <row r="1760" spans="1:19" ht="15.75" x14ac:dyDescent="0.25">
      <c r="A1760" s="879" t="s">
        <v>2537</v>
      </c>
      <c r="B1760" s="847">
        <v>755</v>
      </c>
      <c r="C1760" s="5" t="s">
        <v>780</v>
      </c>
      <c r="D1760" s="4">
        <v>40</v>
      </c>
      <c r="E1760" s="4" t="s">
        <v>134</v>
      </c>
      <c r="F1760" s="2535">
        <v>39.369999999999997</v>
      </c>
      <c r="G1760" s="850">
        <f>D1760*F1760</f>
        <v>1574.8</v>
      </c>
      <c r="H1760" s="870">
        <v>10</v>
      </c>
      <c r="I1760" s="870"/>
      <c r="J1760" s="870"/>
      <c r="K1760" s="870">
        <v>10</v>
      </c>
      <c r="L1760" s="870"/>
      <c r="M1760" s="870"/>
      <c r="N1760" s="870">
        <v>10</v>
      </c>
      <c r="O1760" s="870"/>
      <c r="P1760" s="870"/>
      <c r="Q1760" s="870">
        <v>10</v>
      </c>
      <c r="R1760" s="870"/>
      <c r="S1760" s="844"/>
    </row>
    <row r="1761" spans="1:19" ht="15.75" x14ac:dyDescent="0.25">
      <c r="A1761" s="879" t="s">
        <v>2537</v>
      </c>
      <c r="B1761" s="847">
        <v>755</v>
      </c>
      <c r="C1761" s="5" t="s">
        <v>1686</v>
      </c>
      <c r="D1761" s="849">
        <v>5</v>
      </c>
      <c r="E1761" s="849" t="s">
        <v>159</v>
      </c>
      <c r="F1761" s="2535">
        <v>42.85</v>
      </c>
      <c r="G1761" s="850">
        <f>D1761*F1761</f>
        <v>214.25</v>
      </c>
      <c r="H1761" s="870">
        <v>5</v>
      </c>
      <c r="I1761" s="870"/>
      <c r="J1761" s="870"/>
      <c r="K1761" s="870"/>
      <c r="L1761" s="870"/>
      <c r="M1761" s="870"/>
      <c r="N1761" s="870"/>
      <c r="O1761" s="870"/>
      <c r="P1761" s="870"/>
      <c r="Q1761" s="870"/>
      <c r="R1761" s="870"/>
      <c r="S1761" s="844"/>
    </row>
    <row r="1762" spans="1:19" ht="25.5" x14ac:dyDescent="0.25">
      <c r="A1762" s="879" t="s">
        <v>2537</v>
      </c>
      <c r="B1762" s="847">
        <v>755</v>
      </c>
      <c r="C1762" s="848" t="s">
        <v>783</v>
      </c>
      <c r="D1762" s="849">
        <v>40</v>
      </c>
      <c r="E1762" s="849" t="s">
        <v>136</v>
      </c>
      <c r="F1762" s="2535">
        <v>13.39</v>
      </c>
      <c r="G1762" s="850">
        <f>D1762*F1762</f>
        <v>535.6</v>
      </c>
      <c r="H1762" s="870">
        <v>10</v>
      </c>
      <c r="I1762" s="870"/>
      <c r="J1762" s="870"/>
      <c r="K1762" s="870">
        <v>10</v>
      </c>
      <c r="L1762" s="870"/>
      <c r="M1762" s="870"/>
      <c r="N1762" s="870">
        <v>10</v>
      </c>
      <c r="O1762" s="870"/>
      <c r="P1762" s="870"/>
      <c r="Q1762" s="870">
        <v>10</v>
      </c>
      <c r="R1762" s="870"/>
      <c r="S1762" s="844"/>
    </row>
    <row r="1763" spans="1:19" ht="15.75" x14ac:dyDescent="0.25">
      <c r="A1763" s="879" t="s">
        <v>2537</v>
      </c>
      <c r="B1763" s="847">
        <v>755</v>
      </c>
      <c r="C1763" s="848" t="s">
        <v>1687</v>
      </c>
      <c r="D1763" s="1792">
        <v>10</v>
      </c>
      <c r="E1763" s="849" t="s">
        <v>159</v>
      </c>
      <c r="F1763" s="2535">
        <v>63.2</v>
      </c>
      <c r="G1763" s="850">
        <v>632.01</v>
      </c>
      <c r="H1763" s="870">
        <v>5</v>
      </c>
      <c r="I1763" s="870"/>
      <c r="J1763" s="870"/>
      <c r="K1763" s="870"/>
      <c r="L1763" s="870"/>
      <c r="M1763" s="870"/>
      <c r="N1763" s="870">
        <v>5</v>
      </c>
      <c r="O1763" s="870"/>
      <c r="P1763" s="870"/>
      <c r="Q1763" s="870"/>
      <c r="R1763" s="870"/>
      <c r="S1763" s="844"/>
    </row>
    <row r="1764" spans="1:19" ht="25.5" x14ac:dyDescent="0.25">
      <c r="A1764" s="879" t="s">
        <v>2537</v>
      </c>
      <c r="B1764" s="847">
        <v>755</v>
      </c>
      <c r="C1764" s="855" t="s">
        <v>2501</v>
      </c>
      <c r="D1764" s="1792">
        <v>1</v>
      </c>
      <c r="E1764" s="849" t="s">
        <v>159</v>
      </c>
      <c r="F1764" s="2626">
        <v>594.51600000000008</v>
      </c>
      <c r="G1764" s="850">
        <v>594.52</v>
      </c>
      <c r="H1764" s="870">
        <v>1</v>
      </c>
      <c r="I1764" s="870"/>
      <c r="J1764" s="870"/>
      <c r="K1764" s="870"/>
      <c r="L1764" s="870"/>
      <c r="M1764" s="870"/>
      <c r="N1764" s="870"/>
      <c r="O1764" s="870"/>
      <c r="P1764" s="870"/>
      <c r="Q1764" s="870"/>
      <c r="R1764" s="870"/>
      <c r="S1764" s="844"/>
    </row>
    <row r="1765" spans="1:19" ht="15.75" x14ac:dyDescent="0.25">
      <c r="A1765" s="879" t="s">
        <v>2537</v>
      </c>
      <c r="B1765" s="847">
        <v>755</v>
      </c>
      <c r="C1765" s="855" t="s">
        <v>2193</v>
      </c>
      <c r="D1765" s="1792">
        <v>1</v>
      </c>
      <c r="E1765" s="849" t="s">
        <v>159</v>
      </c>
      <c r="F1765" s="2626">
        <v>415.62560000000002</v>
      </c>
      <c r="G1765" s="850">
        <v>415.63</v>
      </c>
      <c r="H1765" s="870">
        <v>1</v>
      </c>
      <c r="I1765" s="870"/>
      <c r="J1765" s="870"/>
      <c r="K1765" s="870"/>
      <c r="L1765" s="870"/>
      <c r="M1765" s="870"/>
      <c r="N1765" s="870"/>
      <c r="O1765" s="870"/>
      <c r="P1765" s="870"/>
      <c r="Q1765" s="870"/>
      <c r="R1765" s="870"/>
      <c r="S1765" s="844"/>
    </row>
    <row r="1766" spans="1:19" ht="15.75" x14ac:dyDescent="0.25">
      <c r="A1766" s="879" t="s">
        <v>2537</v>
      </c>
      <c r="B1766" s="847">
        <v>755</v>
      </c>
      <c r="C1766" s="848" t="s">
        <v>543</v>
      </c>
      <c r="D1766" s="1792">
        <v>20</v>
      </c>
      <c r="E1766" s="849" t="s">
        <v>126</v>
      </c>
      <c r="F1766" s="2535">
        <v>3.21</v>
      </c>
      <c r="G1766" s="850">
        <v>51.42</v>
      </c>
      <c r="H1766" s="870">
        <v>5</v>
      </c>
      <c r="I1766" s="870"/>
      <c r="J1766" s="870"/>
      <c r="K1766" s="870">
        <v>5</v>
      </c>
      <c r="L1766" s="870"/>
      <c r="M1766" s="870"/>
      <c r="N1766" s="870">
        <v>5</v>
      </c>
      <c r="O1766" s="870"/>
      <c r="P1766" s="870"/>
      <c r="Q1766" s="870">
        <v>5</v>
      </c>
      <c r="R1766" s="870"/>
      <c r="S1766" s="844"/>
    </row>
    <row r="1767" spans="1:19" ht="25.5" x14ac:dyDescent="0.25">
      <c r="A1767" s="879" t="s">
        <v>2537</v>
      </c>
      <c r="B1767" s="847">
        <v>755</v>
      </c>
      <c r="C1767" s="848" t="s">
        <v>544</v>
      </c>
      <c r="D1767" s="1792">
        <v>16</v>
      </c>
      <c r="E1767" s="849" t="s">
        <v>126</v>
      </c>
      <c r="F1767" s="2535">
        <v>78.61</v>
      </c>
      <c r="G1767" s="850">
        <v>1257.75</v>
      </c>
      <c r="H1767" s="870">
        <v>4</v>
      </c>
      <c r="I1767" s="870"/>
      <c r="J1767" s="870"/>
      <c r="K1767" s="870">
        <v>4</v>
      </c>
      <c r="L1767" s="870"/>
      <c r="M1767" s="870"/>
      <c r="N1767" s="870">
        <v>4</v>
      </c>
      <c r="O1767" s="870"/>
      <c r="P1767" s="870"/>
      <c r="Q1767" s="870">
        <v>4</v>
      </c>
      <c r="R1767" s="870"/>
      <c r="S1767" s="844"/>
    </row>
    <row r="1768" spans="1:19" ht="15.75" x14ac:dyDescent="0.25">
      <c r="A1768" s="879" t="s">
        <v>2537</v>
      </c>
      <c r="B1768" s="847">
        <v>755</v>
      </c>
      <c r="C1768" s="848" t="s">
        <v>2502</v>
      </c>
      <c r="D1768" s="1792">
        <v>12</v>
      </c>
      <c r="E1768" s="849" t="s">
        <v>142</v>
      </c>
      <c r="F1768" s="2535">
        <v>867.67</v>
      </c>
      <c r="G1768" s="850">
        <v>10412.06</v>
      </c>
      <c r="H1768" s="932">
        <v>3</v>
      </c>
      <c r="I1768" s="932"/>
      <c r="J1768" s="932"/>
      <c r="K1768" s="932">
        <v>3</v>
      </c>
      <c r="L1768" s="932"/>
      <c r="M1768" s="932"/>
      <c r="N1768" s="932">
        <v>3</v>
      </c>
      <c r="O1768" s="932"/>
      <c r="P1768" s="932"/>
      <c r="Q1768" s="932">
        <v>3</v>
      </c>
      <c r="R1768" s="932"/>
      <c r="S1768" s="908"/>
    </row>
    <row r="1769" spans="1:19" ht="15.75" x14ac:dyDescent="0.25">
      <c r="A1769" s="879" t="s">
        <v>2537</v>
      </c>
      <c r="B1769" s="847">
        <v>755</v>
      </c>
      <c r="C1769" s="848" t="s">
        <v>2503</v>
      </c>
      <c r="D1769" s="1792">
        <v>20</v>
      </c>
      <c r="E1769" s="849" t="s">
        <v>146</v>
      </c>
      <c r="F1769" s="2535">
        <v>53.54</v>
      </c>
      <c r="G1769" s="850">
        <v>856.63</v>
      </c>
      <c r="H1769" s="870">
        <v>5</v>
      </c>
      <c r="I1769" s="870"/>
      <c r="J1769" s="870"/>
      <c r="K1769" s="870">
        <v>5</v>
      </c>
      <c r="L1769" s="870"/>
      <c r="M1769" s="870"/>
      <c r="N1769" s="870">
        <v>5</v>
      </c>
      <c r="O1769" s="870"/>
      <c r="P1769" s="870"/>
      <c r="Q1769" s="870">
        <v>5</v>
      </c>
      <c r="R1769" s="870"/>
      <c r="S1769" s="844"/>
    </row>
    <row r="1770" spans="1:19" ht="25.5" x14ac:dyDescent="0.25">
      <c r="A1770" s="879" t="s">
        <v>2537</v>
      </c>
      <c r="B1770" s="847">
        <v>755</v>
      </c>
      <c r="C1770" s="848" t="s">
        <v>2504</v>
      </c>
      <c r="D1770" s="849">
        <v>20</v>
      </c>
      <c r="E1770" s="4" t="s">
        <v>126</v>
      </c>
      <c r="F1770" s="849">
        <v>41.94</v>
      </c>
      <c r="G1770" s="850">
        <f>F1770*D1770</f>
        <v>838.8</v>
      </c>
      <c r="H1770" s="859">
        <v>5</v>
      </c>
      <c r="I1770" s="859"/>
      <c r="J1770" s="859"/>
      <c r="K1770" s="859">
        <v>5</v>
      </c>
      <c r="L1770" s="859"/>
      <c r="M1770" s="859"/>
      <c r="N1770" s="859">
        <v>5</v>
      </c>
      <c r="O1770" s="859"/>
      <c r="P1770" s="859"/>
      <c r="Q1770" s="859">
        <v>5</v>
      </c>
      <c r="R1770" s="859"/>
      <c r="S1770" s="859"/>
    </row>
    <row r="1771" spans="1:19" ht="25.5" x14ac:dyDescent="0.25">
      <c r="A1771" s="879" t="s">
        <v>2537</v>
      </c>
      <c r="B1771" s="847">
        <v>755</v>
      </c>
      <c r="C1771" s="1506" t="s">
        <v>2505</v>
      </c>
      <c r="D1771" s="849">
        <v>20</v>
      </c>
      <c r="E1771" s="4" t="s">
        <v>126</v>
      </c>
      <c r="F1771" s="849">
        <v>37.49</v>
      </c>
      <c r="G1771" s="850">
        <f>F1771*D1771</f>
        <v>749.80000000000007</v>
      </c>
      <c r="H1771" s="859">
        <v>5</v>
      </c>
      <c r="I1771" s="859"/>
      <c r="J1771" s="859"/>
      <c r="K1771" s="859">
        <v>5</v>
      </c>
      <c r="L1771" s="859"/>
      <c r="M1771" s="859"/>
      <c r="N1771" s="859">
        <v>5</v>
      </c>
      <c r="O1771" s="859"/>
      <c r="P1771" s="859"/>
      <c r="Q1771" s="859">
        <v>5</v>
      </c>
      <c r="R1771" s="859"/>
      <c r="S1771" s="859"/>
    </row>
    <row r="1772" spans="1:19" ht="15.75" x14ac:dyDescent="0.25">
      <c r="A1772" s="879" t="s">
        <v>2537</v>
      </c>
      <c r="B1772" s="847">
        <v>755</v>
      </c>
      <c r="C1772" s="5" t="s">
        <v>673</v>
      </c>
      <c r="D1772" s="849">
        <v>40</v>
      </c>
      <c r="E1772" s="4" t="s">
        <v>126</v>
      </c>
      <c r="F1772" s="849">
        <v>15</v>
      </c>
      <c r="G1772" s="850">
        <f>F1772*D1772</f>
        <v>600</v>
      </c>
      <c r="H1772" s="859">
        <v>10</v>
      </c>
      <c r="I1772" s="859"/>
      <c r="J1772" s="859"/>
      <c r="K1772" s="859">
        <v>10</v>
      </c>
      <c r="L1772" s="859"/>
      <c r="M1772" s="859"/>
      <c r="N1772" s="859">
        <v>10</v>
      </c>
      <c r="O1772" s="859"/>
      <c r="P1772" s="859"/>
      <c r="Q1772" s="859">
        <v>10</v>
      </c>
      <c r="R1772" s="859"/>
      <c r="S1772" s="859"/>
    </row>
    <row r="1773" spans="1:19" ht="15.75" x14ac:dyDescent="0.25">
      <c r="A1773" s="879" t="s">
        <v>2537</v>
      </c>
      <c r="B1773" s="847">
        <v>755</v>
      </c>
      <c r="C1773" s="5" t="s">
        <v>784</v>
      </c>
      <c r="D1773" s="849">
        <v>10</v>
      </c>
      <c r="E1773" s="849" t="s">
        <v>238</v>
      </c>
      <c r="F1773" s="849">
        <v>37.28</v>
      </c>
      <c r="G1773" s="850">
        <f>F1773*D1773</f>
        <v>372.8</v>
      </c>
      <c r="H1773" s="859">
        <v>5</v>
      </c>
      <c r="I1773" s="859"/>
      <c r="J1773" s="859"/>
      <c r="K1773" s="859"/>
      <c r="L1773" s="859"/>
      <c r="M1773" s="859"/>
      <c r="N1773" s="859">
        <v>5</v>
      </c>
      <c r="O1773" s="859"/>
      <c r="P1773" s="859"/>
      <c r="Q1773" s="859"/>
      <c r="R1773" s="859"/>
      <c r="S1773" s="859"/>
    </row>
    <row r="1774" spans="1:19" ht="25.5" x14ac:dyDescent="0.25">
      <c r="A1774" s="879" t="s">
        <v>2537</v>
      </c>
      <c r="B1774" s="847">
        <v>755</v>
      </c>
      <c r="C1774" s="5" t="s">
        <v>785</v>
      </c>
      <c r="D1774" s="849">
        <v>40</v>
      </c>
      <c r="E1774" s="849" t="s">
        <v>157</v>
      </c>
      <c r="F1774" s="849">
        <v>109.58</v>
      </c>
      <c r="G1774" s="850">
        <v>4383.2700000000004</v>
      </c>
      <c r="H1774" s="849">
        <v>10</v>
      </c>
      <c r="I1774" s="849"/>
      <c r="J1774" s="849"/>
      <c r="K1774" s="849">
        <v>10</v>
      </c>
      <c r="L1774" s="849"/>
      <c r="M1774" s="849"/>
      <c r="N1774" s="849">
        <v>10</v>
      </c>
      <c r="O1774" s="849"/>
      <c r="P1774" s="849"/>
      <c r="Q1774" s="849">
        <v>10</v>
      </c>
      <c r="R1774" s="849"/>
      <c r="S1774" s="849"/>
    </row>
    <row r="1775" spans="1:19" ht="25.5" x14ac:dyDescent="0.25">
      <c r="A1775" s="879" t="s">
        <v>2537</v>
      </c>
      <c r="B1775" s="847">
        <v>755</v>
      </c>
      <c r="C1775" s="5" t="s">
        <v>2506</v>
      </c>
      <c r="D1775" s="849">
        <v>40</v>
      </c>
      <c r="E1775" s="849" t="s">
        <v>157</v>
      </c>
      <c r="F1775" s="849">
        <v>101.23</v>
      </c>
      <c r="G1775" s="850">
        <v>4049</v>
      </c>
      <c r="H1775" s="849">
        <v>10</v>
      </c>
      <c r="I1775" s="849"/>
      <c r="J1775" s="849"/>
      <c r="K1775" s="849">
        <v>10</v>
      </c>
      <c r="L1775" s="849"/>
      <c r="M1775" s="849"/>
      <c r="N1775" s="849">
        <v>10</v>
      </c>
      <c r="O1775" s="849"/>
      <c r="P1775" s="849"/>
      <c r="Q1775" s="849">
        <v>10</v>
      </c>
      <c r="R1775" s="849"/>
      <c r="S1775" s="849"/>
    </row>
    <row r="1776" spans="1:19" ht="25.5" x14ac:dyDescent="0.25">
      <c r="A1776" s="879" t="s">
        <v>2537</v>
      </c>
      <c r="B1776" s="847">
        <v>755</v>
      </c>
      <c r="C1776" s="5" t="s">
        <v>2507</v>
      </c>
      <c r="D1776" s="849">
        <v>100</v>
      </c>
      <c r="E1776" s="4" t="s">
        <v>159</v>
      </c>
      <c r="F1776" s="849">
        <v>67.319999999999993</v>
      </c>
      <c r="G1776" s="850">
        <v>6732.08</v>
      </c>
      <c r="H1776" s="859">
        <v>25</v>
      </c>
      <c r="I1776" s="859"/>
      <c r="J1776" s="859"/>
      <c r="K1776" s="859">
        <v>25</v>
      </c>
      <c r="L1776" s="859"/>
      <c r="M1776" s="859"/>
      <c r="N1776" s="859">
        <v>25</v>
      </c>
      <c r="O1776" s="859"/>
      <c r="P1776" s="859"/>
      <c r="Q1776" s="859">
        <v>25</v>
      </c>
      <c r="R1776" s="849"/>
      <c r="S1776" s="849"/>
    </row>
    <row r="1777" spans="1:19" ht="25.5" x14ac:dyDescent="0.25">
      <c r="A1777" s="879" t="s">
        <v>2537</v>
      </c>
      <c r="B1777" s="847">
        <v>755</v>
      </c>
      <c r="C1777" s="848" t="s">
        <v>2508</v>
      </c>
      <c r="D1777" s="849">
        <v>4</v>
      </c>
      <c r="E1777" s="4" t="s">
        <v>159</v>
      </c>
      <c r="F1777" s="849">
        <v>12.15</v>
      </c>
      <c r="G1777" s="850">
        <v>48.62</v>
      </c>
      <c r="H1777" s="859">
        <v>1</v>
      </c>
      <c r="I1777" s="859"/>
      <c r="J1777" s="859"/>
      <c r="K1777" s="859">
        <v>1</v>
      </c>
      <c r="L1777" s="859"/>
      <c r="M1777" s="859"/>
      <c r="N1777" s="859">
        <v>1</v>
      </c>
      <c r="O1777" s="859"/>
      <c r="P1777" s="859"/>
      <c r="Q1777" s="859">
        <v>1</v>
      </c>
      <c r="R1777" s="849"/>
      <c r="S1777" s="849"/>
    </row>
    <row r="1778" spans="1:19" ht="25.5" x14ac:dyDescent="0.25">
      <c r="A1778" s="879" t="s">
        <v>2537</v>
      </c>
      <c r="B1778" s="847">
        <v>755</v>
      </c>
      <c r="C1778" s="5" t="s">
        <v>2509</v>
      </c>
      <c r="D1778" s="849">
        <v>6</v>
      </c>
      <c r="E1778" s="4" t="s">
        <v>159</v>
      </c>
      <c r="F1778" s="849">
        <v>24.53</v>
      </c>
      <c r="G1778" s="850">
        <f>F1778*D1778</f>
        <v>147.18</v>
      </c>
      <c r="H1778" s="859">
        <v>2</v>
      </c>
      <c r="I1778" s="859"/>
      <c r="J1778" s="859"/>
      <c r="K1778" s="859">
        <v>2</v>
      </c>
      <c r="L1778" s="859"/>
      <c r="M1778" s="859"/>
      <c r="N1778" s="859">
        <v>2</v>
      </c>
      <c r="O1778" s="859"/>
      <c r="P1778" s="859"/>
      <c r="Q1778" s="859">
        <v>2</v>
      </c>
      <c r="R1778" s="849"/>
      <c r="S1778" s="849"/>
    </row>
    <row r="1779" spans="1:19" ht="15.75" x14ac:dyDescent="0.25">
      <c r="A1779" s="879" t="s">
        <v>2537</v>
      </c>
      <c r="B1779" s="847">
        <v>755</v>
      </c>
      <c r="C1779" s="5" t="s">
        <v>2510</v>
      </c>
      <c r="D1779" s="849">
        <v>10</v>
      </c>
      <c r="E1779" s="4" t="s">
        <v>126</v>
      </c>
      <c r="F1779" s="1931">
        <v>21.42</v>
      </c>
      <c r="G1779" s="850">
        <f>F1779*D1779</f>
        <v>214.20000000000002</v>
      </c>
      <c r="H1779" s="859">
        <v>5</v>
      </c>
      <c r="I1779" s="859"/>
      <c r="J1779" s="859"/>
      <c r="K1779" s="859"/>
      <c r="L1779" s="859"/>
      <c r="M1779" s="859"/>
      <c r="N1779" s="859">
        <v>5</v>
      </c>
      <c r="O1779" s="859"/>
      <c r="P1779" s="859"/>
      <c r="Q1779" s="859"/>
      <c r="R1779" s="844"/>
      <c r="S1779" s="2811"/>
    </row>
    <row r="1780" spans="1:19" ht="15.75" x14ac:dyDescent="0.25">
      <c r="A1780" s="879" t="s">
        <v>2537</v>
      </c>
      <c r="B1780" s="847">
        <v>755</v>
      </c>
      <c r="C1780" s="5" t="s">
        <v>2511</v>
      </c>
      <c r="D1780" s="849">
        <v>10</v>
      </c>
      <c r="E1780" s="4" t="s">
        <v>164</v>
      </c>
      <c r="F1780" s="849">
        <v>51.42</v>
      </c>
      <c r="G1780" s="850">
        <f>F1780*D1780</f>
        <v>514.20000000000005</v>
      </c>
      <c r="H1780" s="859">
        <v>5</v>
      </c>
      <c r="I1780" s="859"/>
      <c r="J1780" s="859"/>
      <c r="K1780" s="859"/>
      <c r="L1780" s="859"/>
      <c r="M1780" s="859"/>
      <c r="N1780" s="859">
        <v>5</v>
      </c>
      <c r="O1780" s="859"/>
      <c r="P1780" s="859"/>
      <c r="Q1780" s="859"/>
      <c r="R1780" s="849"/>
      <c r="S1780" s="849"/>
    </row>
    <row r="1781" spans="1:19" ht="15.75" x14ac:dyDescent="0.25">
      <c r="A1781" s="879" t="s">
        <v>2537</v>
      </c>
      <c r="B1781" s="847">
        <v>755</v>
      </c>
      <c r="C1781" s="5" t="s">
        <v>2512</v>
      </c>
      <c r="D1781" s="849">
        <v>10</v>
      </c>
      <c r="E1781" s="4" t="s">
        <v>164</v>
      </c>
      <c r="F1781" s="849">
        <v>85.7</v>
      </c>
      <c r="G1781" s="850">
        <f>F1781*D1781</f>
        <v>857</v>
      </c>
      <c r="H1781" s="859">
        <v>5</v>
      </c>
      <c r="I1781" s="859"/>
      <c r="J1781" s="859"/>
      <c r="K1781" s="859"/>
      <c r="L1781" s="859"/>
      <c r="M1781" s="859"/>
      <c r="N1781" s="859">
        <v>5</v>
      </c>
      <c r="O1781" s="859"/>
      <c r="P1781" s="859"/>
      <c r="Q1781" s="859"/>
      <c r="R1781" s="849"/>
      <c r="S1781" s="849"/>
    </row>
    <row r="1782" spans="1:19" ht="15.75" x14ac:dyDescent="0.25">
      <c r="A1782" s="879" t="s">
        <v>2537</v>
      </c>
      <c r="B1782" s="847">
        <v>755</v>
      </c>
      <c r="C1782" s="5" t="s">
        <v>2513</v>
      </c>
      <c r="D1782" s="849">
        <v>6</v>
      </c>
      <c r="E1782" s="4" t="s">
        <v>2514</v>
      </c>
      <c r="F1782" s="849">
        <v>16.07</v>
      </c>
      <c r="G1782" s="850">
        <f>F1782*D1782</f>
        <v>96.42</v>
      </c>
      <c r="H1782" s="859">
        <v>2</v>
      </c>
      <c r="I1782" s="859"/>
      <c r="J1782" s="859"/>
      <c r="K1782" s="859">
        <v>2</v>
      </c>
      <c r="L1782" s="859"/>
      <c r="M1782" s="859"/>
      <c r="N1782" s="859">
        <v>2</v>
      </c>
      <c r="O1782" s="859"/>
      <c r="P1782" s="859"/>
      <c r="Q1782" s="859">
        <v>2</v>
      </c>
      <c r="R1782" s="849"/>
      <c r="S1782" s="849"/>
    </row>
    <row r="1783" spans="1:19" ht="15.75" x14ac:dyDescent="0.25">
      <c r="A1783" s="879" t="s">
        <v>2537</v>
      </c>
      <c r="B1783" s="847">
        <v>755</v>
      </c>
      <c r="C1783" s="1523" t="s">
        <v>2515</v>
      </c>
      <c r="D1783" s="849">
        <v>5</v>
      </c>
      <c r="E1783" s="4" t="s">
        <v>126</v>
      </c>
      <c r="F1783" s="849">
        <v>18.72</v>
      </c>
      <c r="G1783" s="850">
        <f>D1783*F1783</f>
        <v>93.6</v>
      </c>
      <c r="H1783" s="859">
        <v>5</v>
      </c>
      <c r="I1783" s="859"/>
      <c r="J1783" s="859"/>
      <c r="K1783" s="859"/>
      <c r="L1783" s="859"/>
      <c r="M1783" s="859"/>
      <c r="N1783" s="859"/>
      <c r="O1783" s="859"/>
      <c r="P1783" s="859"/>
      <c r="Q1783" s="859"/>
      <c r="R1783" s="849"/>
      <c r="S1783" s="849"/>
    </row>
    <row r="1784" spans="1:19" ht="15.75" x14ac:dyDescent="0.25">
      <c r="A1784" s="879" t="s">
        <v>2537</v>
      </c>
      <c r="B1784" s="847">
        <v>755</v>
      </c>
      <c r="C1784" s="5" t="s">
        <v>2516</v>
      </c>
      <c r="D1784" s="849">
        <v>40</v>
      </c>
      <c r="E1784" s="4" t="s">
        <v>126</v>
      </c>
      <c r="F1784" s="849">
        <v>43.8</v>
      </c>
      <c r="G1784" s="850">
        <v>1751.82</v>
      </c>
      <c r="H1784" s="859">
        <v>10</v>
      </c>
      <c r="I1784" s="859"/>
      <c r="J1784" s="859"/>
      <c r="K1784" s="859">
        <v>10</v>
      </c>
      <c r="L1784" s="859"/>
      <c r="M1784" s="859"/>
      <c r="N1784" s="859">
        <v>10</v>
      </c>
      <c r="O1784" s="859"/>
      <c r="P1784" s="859"/>
      <c r="Q1784" s="859">
        <v>10</v>
      </c>
      <c r="R1784" s="859"/>
      <c r="S1784" s="859"/>
    </row>
    <row r="1785" spans="1:19" ht="15.75" x14ac:dyDescent="0.25">
      <c r="A1785" s="879" t="s">
        <v>2537</v>
      </c>
      <c r="B1785" s="847">
        <v>755</v>
      </c>
      <c r="C1785" s="5" t="s">
        <v>2517</v>
      </c>
      <c r="D1785" s="849">
        <v>40</v>
      </c>
      <c r="E1785" s="4" t="s">
        <v>126</v>
      </c>
      <c r="F1785" s="849">
        <v>43.8</v>
      </c>
      <c r="G1785" s="850">
        <v>1751.82</v>
      </c>
      <c r="H1785" s="859">
        <v>10</v>
      </c>
      <c r="I1785" s="859"/>
      <c r="J1785" s="859"/>
      <c r="K1785" s="859">
        <v>10</v>
      </c>
      <c r="L1785" s="859"/>
      <c r="M1785" s="859"/>
      <c r="N1785" s="859">
        <v>10</v>
      </c>
      <c r="O1785" s="859"/>
      <c r="P1785" s="859"/>
      <c r="Q1785" s="859">
        <v>10</v>
      </c>
      <c r="R1785" s="859"/>
      <c r="S1785" s="859"/>
    </row>
    <row r="1786" spans="1:19" ht="15.75" x14ac:dyDescent="0.25">
      <c r="A1786" s="879" t="s">
        <v>2537</v>
      </c>
      <c r="B1786" s="847">
        <v>755</v>
      </c>
      <c r="C1786" s="5" t="s">
        <v>553</v>
      </c>
      <c r="D1786" s="849">
        <v>2</v>
      </c>
      <c r="E1786" s="4" t="s">
        <v>134</v>
      </c>
      <c r="F1786" s="849">
        <v>23.57</v>
      </c>
      <c r="G1786" s="850">
        <f>F1786*D1786</f>
        <v>47.14</v>
      </c>
      <c r="H1786" s="859">
        <v>1</v>
      </c>
      <c r="I1786" s="859"/>
      <c r="J1786" s="859"/>
      <c r="K1786" s="859"/>
      <c r="L1786" s="859"/>
      <c r="M1786" s="859"/>
      <c r="N1786" s="859">
        <v>1</v>
      </c>
      <c r="O1786" s="859"/>
      <c r="P1786" s="859"/>
      <c r="Q1786" s="859"/>
      <c r="R1786" s="859"/>
      <c r="S1786" s="859"/>
    </row>
    <row r="1787" spans="1:19" ht="15.75" x14ac:dyDescent="0.25">
      <c r="A1787" s="879" t="s">
        <v>2537</v>
      </c>
      <c r="B1787" s="847">
        <v>755</v>
      </c>
      <c r="C1787" s="5" t="s">
        <v>672</v>
      </c>
      <c r="D1787" s="849">
        <v>40</v>
      </c>
      <c r="E1787" s="4" t="s">
        <v>159</v>
      </c>
      <c r="F1787" s="849">
        <v>23.01</v>
      </c>
      <c r="G1787" s="850">
        <f>D1787*F1787</f>
        <v>920.40000000000009</v>
      </c>
      <c r="H1787" s="859">
        <v>10</v>
      </c>
      <c r="I1787" s="859"/>
      <c r="J1787" s="859"/>
      <c r="K1787" s="859">
        <v>10</v>
      </c>
      <c r="L1787" s="859"/>
      <c r="M1787" s="859"/>
      <c r="N1787" s="859">
        <v>10</v>
      </c>
      <c r="O1787" s="859"/>
      <c r="P1787" s="859"/>
      <c r="Q1787" s="859">
        <v>10</v>
      </c>
      <c r="R1787" s="859"/>
      <c r="S1787" s="859"/>
    </row>
    <row r="1788" spans="1:19" ht="15.75" x14ac:dyDescent="0.25">
      <c r="A1788" s="879" t="s">
        <v>2537</v>
      </c>
      <c r="B1788" s="847">
        <v>755</v>
      </c>
      <c r="C1788" s="5" t="s">
        <v>1713</v>
      </c>
      <c r="D1788" s="849">
        <v>10</v>
      </c>
      <c r="E1788" s="4" t="s">
        <v>88</v>
      </c>
      <c r="F1788" s="849">
        <v>49.28</v>
      </c>
      <c r="G1788" s="850">
        <f>D1788*F1788</f>
        <v>492.8</v>
      </c>
      <c r="H1788" s="859">
        <v>5</v>
      </c>
      <c r="I1788" s="859"/>
      <c r="J1788" s="859"/>
      <c r="K1788" s="859"/>
      <c r="L1788" s="859"/>
      <c r="M1788" s="859"/>
      <c r="N1788" s="859">
        <v>5</v>
      </c>
      <c r="O1788" s="859"/>
      <c r="P1788" s="859"/>
      <c r="Q1788" s="859"/>
      <c r="R1788" s="859"/>
      <c r="S1788" s="859"/>
    </row>
    <row r="1789" spans="1:19" ht="15.75" x14ac:dyDescent="0.25">
      <c r="A1789" s="879" t="s">
        <v>2537</v>
      </c>
      <c r="B1789" s="847">
        <v>755</v>
      </c>
      <c r="C1789" s="5" t="s">
        <v>678</v>
      </c>
      <c r="D1789" s="849">
        <v>10</v>
      </c>
      <c r="E1789" s="4" t="s">
        <v>88</v>
      </c>
      <c r="F1789" s="849">
        <v>98.55</v>
      </c>
      <c r="G1789" s="850">
        <f>D1789*F1789</f>
        <v>985.5</v>
      </c>
      <c r="H1789" s="859">
        <v>5</v>
      </c>
      <c r="I1789" s="859"/>
      <c r="J1789" s="859"/>
      <c r="K1789" s="859"/>
      <c r="L1789" s="859"/>
      <c r="M1789" s="859"/>
      <c r="N1789" s="859">
        <v>5</v>
      </c>
      <c r="O1789" s="859"/>
      <c r="P1789" s="859"/>
      <c r="Q1789" s="859"/>
      <c r="R1789" s="859"/>
      <c r="S1789" s="859"/>
    </row>
    <row r="1790" spans="1:19" ht="15.75" x14ac:dyDescent="0.25">
      <c r="A1790" s="879" t="s">
        <v>2537</v>
      </c>
      <c r="B1790" s="847">
        <v>755</v>
      </c>
      <c r="C1790" s="5" t="s">
        <v>788</v>
      </c>
      <c r="D1790" s="849">
        <v>20</v>
      </c>
      <c r="E1790" s="4" t="s">
        <v>142</v>
      </c>
      <c r="F1790" s="849">
        <v>69.63</v>
      </c>
      <c r="G1790" s="850">
        <f>F1790*D1790</f>
        <v>1392.6</v>
      </c>
      <c r="H1790" s="859">
        <v>5</v>
      </c>
      <c r="I1790" s="859"/>
      <c r="J1790" s="859"/>
      <c r="K1790" s="859">
        <v>5</v>
      </c>
      <c r="L1790" s="859"/>
      <c r="M1790" s="859"/>
      <c r="N1790" s="859">
        <v>5</v>
      </c>
      <c r="O1790" s="859"/>
      <c r="P1790" s="859"/>
      <c r="Q1790" s="859">
        <v>5</v>
      </c>
      <c r="R1790" s="859"/>
      <c r="S1790" s="859"/>
    </row>
    <row r="1791" spans="1:19" ht="15.75" x14ac:dyDescent="0.25">
      <c r="A1791" s="879" t="s">
        <v>2537</v>
      </c>
      <c r="B1791" s="847">
        <v>755</v>
      </c>
      <c r="C1791" s="5" t="s">
        <v>791</v>
      </c>
      <c r="D1791" s="849">
        <v>3</v>
      </c>
      <c r="E1791" s="4" t="s">
        <v>126</v>
      </c>
      <c r="F1791" s="849">
        <v>94.53</v>
      </c>
      <c r="G1791" s="850">
        <f>F1791*D1791</f>
        <v>283.59000000000003</v>
      </c>
      <c r="H1791" s="859">
        <v>3</v>
      </c>
      <c r="I1791" s="859"/>
      <c r="J1791" s="859"/>
      <c r="K1791" s="859"/>
      <c r="L1791" s="859"/>
      <c r="M1791" s="859"/>
      <c r="N1791" s="859"/>
      <c r="O1791" s="859"/>
      <c r="P1791" s="859"/>
      <c r="Q1791" s="859"/>
      <c r="R1791" s="859"/>
      <c r="S1791" s="859"/>
    </row>
    <row r="1792" spans="1:19" ht="15.75" x14ac:dyDescent="0.25">
      <c r="A1792" s="879" t="s">
        <v>2537</v>
      </c>
      <c r="B1792" s="847">
        <v>755</v>
      </c>
      <c r="C1792" s="5" t="s">
        <v>560</v>
      </c>
      <c r="D1792" s="849">
        <v>5</v>
      </c>
      <c r="E1792" s="4" t="s">
        <v>136</v>
      </c>
      <c r="F1792" s="849">
        <v>13.15</v>
      </c>
      <c r="G1792" s="850">
        <f>F1792*D1792</f>
        <v>65.75</v>
      </c>
      <c r="H1792" s="859">
        <v>5</v>
      </c>
      <c r="I1792" s="859"/>
      <c r="J1792" s="859"/>
      <c r="K1792" s="859"/>
      <c r="L1792" s="859"/>
      <c r="M1792" s="859"/>
      <c r="N1792" s="859"/>
      <c r="O1792" s="859"/>
      <c r="P1792" s="859"/>
      <c r="Q1792" s="859"/>
      <c r="R1792" s="859"/>
      <c r="S1792" s="859"/>
    </row>
    <row r="1793" spans="1:19" ht="15.75" x14ac:dyDescent="0.25">
      <c r="A1793" s="879" t="s">
        <v>2537</v>
      </c>
      <c r="B1793" s="847">
        <v>755</v>
      </c>
      <c r="C1793" s="5" t="s">
        <v>689</v>
      </c>
      <c r="D1793" s="849">
        <v>1</v>
      </c>
      <c r="E1793" s="4" t="s">
        <v>126</v>
      </c>
      <c r="F1793" s="849">
        <v>182.1</v>
      </c>
      <c r="G1793" s="850">
        <f>F1793*D1793</f>
        <v>182.1</v>
      </c>
      <c r="H1793" s="859">
        <v>1</v>
      </c>
      <c r="I1793" s="859"/>
      <c r="J1793" s="859"/>
      <c r="K1793" s="859"/>
      <c r="L1793" s="859"/>
      <c r="M1793" s="859"/>
      <c r="N1793" s="859"/>
      <c r="O1793" s="859"/>
      <c r="P1793" s="859"/>
      <c r="Q1793" s="859"/>
      <c r="R1793" s="859"/>
      <c r="S1793" s="859"/>
    </row>
    <row r="1794" spans="1:19" ht="15.75" x14ac:dyDescent="0.25">
      <c r="A1794" s="879" t="s">
        <v>2537</v>
      </c>
      <c r="B1794" s="847">
        <v>755</v>
      </c>
      <c r="C1794" s="5" t="s">
        <v>562</v>
      </c>
      <c r="D1794" s="849">
        <v>5</v>
      </c>
      <c r="E1794" s="4" t="s">
        <v>126</v>
      </c>
      <c r="F1794" s="861">
        <v>112.11</v>
      </c>
      <c r="G1794" s="850">
        <f>D1794*F1794</f>
        <v>560.54999999999995</v>
      </c>
      <c r="H1794" s="859">
        <v>5</v>
      </c>
      <c r="I1794" s="859"/>
      <c r="J1794" s="859"/>
      <c r="K1794" s="859"/>
      <c r="L1794" s="859"/>
      <c r="M1794" s="859"/>
      <c r="N1794" s="859"/>
      <c r="O1794" s="859"/>
      <c r="P1794" s="859"/>
      <c r="Q1794" s="859"/>
      <c r="R1794" s="859"/>
      <c r="S1794" s="859"/>
    </row>
    <row r="1795" spans="1:19" ht="15.75" x14ac:dyDescent="0.25">
      <c r="A1795" s="879" t="s">
        <v>2537</v>
      </c>
      <c r="B1795" s="847">
        <v>755</v>
      </c>
      <c r="C1795" s="5" t="s">
        <v>2518</v>
      </c>
      <c r="D1795" s="849">
        <v>1</v>
      </c>
      <c r="E1795" s="4" t="s">
        <v>126</v>
      </c>
      <c r="F1795" s="849">
        <v>17.670000000000002</v>
      </c>
      <c r="G1795" s="862">
        <v>17.670000000000002</v>
      </c>
      <c r="H1795" s="859">
        <v>1</v>
      </c>
      <c r="I1795" s="859"/>
      <c r="J1795" s="859"/>
      <c r="K1795" s="859"/>
      <c r="L1795" s="859"/>
      <c r="M1795" s="859"/>
      <c r="N1795" s="859"/>
      <c r="O1795" s="859"/>
      <c r="P1795" s="859"/>
      <c r="Q1795" s="859"/>
      <c r="R1795" s="859"/>
      <c r="S1795" s="859"/>
    </row>
    <row r="1796" spans="1:19" ht="15.75" x14ac:dyDescent="0.25">
      <c r="A1796" s="879" t="s">
        <v>2537</v>
      </c>
      <c r="B1796" s="847">
        <v>755</v>
      </c>
      <c r="C1796" s="5" t="s">
        <v>2519</v>
      </c>
      <c r="D1796" s="849">
        <v>1</v>
      </c>
      <c r="E1796" s="4" t="s">
        <v>126</v>
      </c>
      <c r="F1796" s="849">
        <v>47.86</v>
      </c>
      <c r="G1796" s="862">
        <v>47.86</v>
      </c>
      <c r="H1796" s="859">
        <v>1</v>
      </c>
      <c r="I1796" s="859"/>
      <c r="J1796" s="859"/>
      <c r="K1796" s="859"/>
      <c r="L1796" s="859"/>
      <c r="M1796" s="859"/>
      <c r="N1796" s="859"/>
      <c r="O1796" s="859"/>
      <c r="P1796" s="859"/>
      <c r="Q1796" s="859"/>
      <c r="R1796" s="859"/>
      <c r="S1796" s="859"/>
    </row>
    <row r="1797" spans="1:19" ht="15.75" x14ac:dyDescent="0.25">
      <c r="A1797" s="879" t="s">
        <v>2537</v>
      </c>
      <c r="B1797" s="847">
        <v>755</v>
      </c>
      <c r="C1797" s="5" t="s">
        <v>2520</v>
      </c>
      <c r="D1797" s="849">
        <v>5</v>
      </c>
      <c r="E1797" s="4" t="s">
        <v>126</v>
      </c>
      <c r="F1797" s="849">
        <v>26.78</v>
      </c>
      <c r="G1797" s="862">
        <f>F1797*D1797</f>
        <v>133.9</v>
      </c>
      <c r="H1797" s="859">
        <v>5</v>
      </c>
      <c r="I1797" s="859"/>
      <c r="J1797" s="859"/>
      <c r="K1797" s="859"/>
      <c r="L1797" s="859"/>
      <c r="M1797" s="859"/>
      <c r="N1797" s="859"/>
      <c r="O1797" s="859"/>
      <c r="P1797" s="859"/>
      <c r="Q1797" s="859"/>
      <c r="R1797" s="859"/>
      <c r="S1797" s="859"/>
    </row>
    <row r="1798" spans="1:19" ht="15.75" x14ac:dyDescent="0.25">
      <c r="A1798" s="879" t="s">
        <v>2537</v>
      </c>
      <c r="B1798" s="847">
        <v>755</v>
      </c>
      <c r="C1798" s="5" t="s">
        <v>2522</v>
      </c>
      <c r="D1798" s="849">
        <v>40</v>
      </c>
      <c r="E1798" s="4" t="s">
        <v>134</v>
      </c>
      <c r="F1798" s="865">
        <v>30</v>
      </c>
      <c r="G1798" s="862">
        <f>D1798*F1798</f>
        <v>1200</v>
      </c>
      <c r="H1798" s="859">
        <v>10</v>
      </c>
      <c r="I1798" s="859"/>
      <c r="J1798" s="859"/>
      <c r="K1798" s="859">
        <v>10</v>
      </c>
      <c r="L1798" s="859"/>
      <c r="M1798" s="859"/>
      <c r="N1798" s="859">
        <v>10</v>
      </c>
      <c r="O1798" s="859"/>
      <c r="P1798" s="859"/>
      <c r="Q1798" s="859">
        <v>10</v>
      </c>
      <c r="R1798" s="859"/>
      <c r="S1798" s="859"/>
    </row>
    <row r="1799" spans="1:19" ht="15.75" x14ac:dyDescent="0.25">
      <c r="A1799" s="879" t="s">
        <v>2537</v>
      </c>
      <c r="B1799" s="847">
        <v>755</v>
      </c>
      <c r="C1799" s="975" t="s">
        <v>2523</v>
      </c>
      <c r="D1799" s="849">
        <v>1200</v>
      </c>
      <c r="E1799" s="867" t="s">
        <v>126</v>
      </c>
      <c r="F1799" s="865">
        <v>116.67</v>
      </c>
      <c r="G1799" s="862">
        <f>D1799*F1799</f>
        <v>140004</v>
      </c>
      <c r="H1799" s="859">
        <v>300</v>
      </c>
      <c r="I1799" s="859"/>
      <c r="J1799" s="859"/>
      <c r="K1799" s="859">
        <v>300</v>
      </c>
      <c r="L1799" s="859"/>
      <c r="M1799" s="859"/>
      <c r="N1799" s="859">
        <v>300</v>
      </c>
      <c r="O1799" s="859"/>
      <c r="P1799" s="859"/>
      <c r="Q1799" s="859">
        <v>300</v>
      </c>
      <c r="R1799" s="859"/>
      <c r="S1799" s="859"/>
    </row>
    <row r="1800" spans="1:19" ht="15.75" x14ac:dyDescent="0.25">
      <c r="A1800" s="879" t="s">
        <v>2537</v>
      </c>
      <c r="B1800" s="847">
        <v>755</v>
      </c>
      <c r="C1800" s="975" t="s">
        <v>2524</v>
      </c>
      <c r="D1800" s="849">
        <v>1</v>
      </c>
      <c r="E1800" s="867" t="s">
        <v>159</v>
      </c>
      <c r="F1800" s="865">
        <v>200</v>
      </c>
      <c r="G1800" s="862">
        <v>200</v>
      </c>
      <c r="H1800" s="859">
        <v>1</v>
      </c>
      <c r="I1800" s="859"/>
      <c r="J1800" s="859"/>
      <c r="K1800" s="859"/>
      <c r="L1800" s="859"/>
      <c r="M1800" s="859"/>
      <c r="N1800" s="859"/>
      <c r="O1800" s="859"/>
      <c r="P1800" s="859"/>
      <c r="Q1800" s="859"/>
      <c r="R1800" s="859"/>
      <c r="S1800" s="859"/>
    </row>
    <row r="1801" spans="1:19" ht="15.75" x14ac:dyDescent="0.25">
      <c r="A1801" s="879" t="s">
        <v>2537</v>
      </c>
      <c r="B1801" s="847">
        <v>755</v>
      </c>
      <c r="C1801" s="975" t="s">
        <v>2525</v>
      </c>
      <c r="D1801" s="849">
        <v>300</v>
      </c>
      <c r="E1801" s="867" t="s">
        <v>2526</v>
      </c>
      <c r="F1801" s="865">
        <v>350</v>
      </c>
      <c r="G1801" s="862">
        <f>D1801*F1801</f>
        <v>105000</v>
      </c>
      <c r="H1801" s="859">
        <v>150</v>
      </c>
      <c r="I1801" s="859"/>
      <c r="J1801" s="859"/>
      <c r="K1801" s="859"/>
      <c r="L1801" s="859"/>
      <c r="M1801" s="859"/>
      <c r="N1801" s="859">
        <v>150</v>
      </c>
      <c r="O1801" s="859"/>
      <c r="P1801" s="859"/>
      <c r="Q1801" s="859"/>
      <c r="R1801" s="859"/>
      <c r="S1801" s="859"/>
    </row>
    <row r="1802" spans="1:19" ht="15.75" x14ac:dyDescent="0.25">
      <c r="A1802" s="879" t="s">
        <v>2537</v>
      </c>
      <c r="B1802" s="847">
        <v>755</v>
      </c>
      <c r="C1802" s="975" t="s">
        <v>2527</v>
      </c>
      <c r="D1802" s="849">
        <v>30</v>
      </c>
      <c r="E1802" s="867" t="s">
        <v>2526</v>
      </c>
      <c r="F1802" s="865">
        <v>350</v>
      </c>
      <c r="G1802" s="850">
        <v>10500</v>
      </c>
      <c r="H1802" s="859">
        <v>15</v>
      </c>
      <c r="I1802" s="859"/>
      <c r="J1802" s="859"/>
      <c r="K1802" s="859"/>
      <c r="L1802" s="859"/>
      <c r="M1802" s="859"/>
      <c r="N1802" s="859">
        <v>15</v>
      </c>
      <c r="O1802" s="859"/>
      <c r="P1802" s="859"/>
      <c r="Q1802" s="859"/>
      <c r="R1802" s="859"/>
      <c r="S1802" s="859"/>
    </row>
    <row r="1803" spans="1:19" ht="15.75" x14ac:dyDescent="0.25">
      <c r="A1803" s="879" t="s">
        <v>2537</v>
      </c>
      <c r="B1803" s="847">
        <v>755</v>
      </c>
      <c r="C1803" s="975" t="s">
        <v>2528</v>
      </c>
      <c r="D1803" s="849">
        <v>100</v>
      </c>
      <c r="E1803" s="867" t="s">
        <v>2526</v>
      </c>
      <c r="F1803" s="865">
        <v>350</v>
      </c>
      <c r="G1803" s="850">
        <v>35000</v>
      </c>
      <c r="H1803" s="859">
        <v>50</v>
      </c>
      <c r="I1803" s="859"/>
      <c r="J1803" s="859"/>
      <c r="K1803" s="859"/>
      <c r="L1803" s="859"/>
      <c r="M1803" s="859"/>
      <c r="N1803" s="859">
        <v>50</v>
      </c>
      <c r="O1803" s="859"/>
      <c r="P1803" s="859"/>
      <c r="Q1803" s="859"/>
      <c r="R1803" s="859"/>
      <c r="S1803" s="859"/>
    </row>
    <row r="1804" spans="1:19" ht="15.75" x14ac:dyDescent="0.25">
      <c r="A1804" s="879" t="s">
        <v>2537</v>
      </c>
      <c r="B1804" s="847">
        <v>755</v>
      </c>
      <c r="C1804" s="5" t="s">
        <v>2530</v>
      </c>
      <c r="D1804" s="849">
        <v>200</v>
      </c>
      <c r="E1804" s="849" t="s">
        <v>702</v>
      </c>
      <c r="F1804" s="865">
        <v>10</v>
      </c>
      <c r="G1804" s="850">
        <v>2000</v>
      </c>
      <c r="H1804" s="859">
        <v>100</v>
      </c>
      <c r="I1804" s="859"/>
      <c r="J1804" s="859"/>
      <c r="K1804" s="859"/>
      <c r="L1804" s="859"/>
      <c r="M1804" s="859"/>
      <c r="N1804" s="859">
        <v>100</v>
      </c>
      <c r="O1804" s="859"/>
      <c r="P1804" s="859"/>
      <c r="Q1804" s="859"/>
      <c r="R1804" s="859"/>
      <c r="S1804" s="859"/>
    </row>
    <row r="1805" spans="1:19" ht="15.75" x14ac:dyDescent="0.25">
      <c r="A1805" s="879" t="s">
        <v>2537</v>
      </c>
      <c r="B1805" s="1393">
        <v>755</v>
      </c>
      <c r="C1805" s="942" t="s">
        <v>2531</v>
      </c>
      <c r="D1805" s="1676">
        <v>200</v>
      </c>
      <c r="E1805" s="1676" t="s">
        <v>702</v>
      </c>
      <c r="F1805" s="2554">
        <v>10</v>
      </c>
      <c r="G1805" s="1963">
        <v>2000</v>
      </c>
      <c r="H1805" s="1676">
        <v>100</v>
      </c>
      <c r="I1805" s="1676"/>
      <c r="J1805" s="1676"/>
      <c r="K1805" s="1676"/>
      <c r="L1805" s="1676"/>
      <c r="M1805" s="1676"/>
      <c r="N1805" s="1676">
        <v>100</v>
      </c>
      <c r="O1805" s="1676"/>
      <c r="P1805" s="1676"/>
      <c r="Q1805" s="1676"/>
      <c r="R1805" s="1676"/>
      <c r="S1805" s="1676"/>
    </row>
    <row r="1806" spans="1:19" ht="15.75" x14ac:dyDescent="0.25">
      <c r="A1806" s="879" t="s">
        <v>2537</v>
      </c>
      <c r="B1806" s="1393">
        <v>755</v>
      </c>
      <c r="C1806" s="340" t="s">
        <v>2533</v>
      </c>
      <c r="D1806" s="1676">
        <v>100</v>
      </c>
      <c r="E1806" s="1676" t="s">
        <v>159</v>
      </c>
      <c r="F1806" s="2554">
        <v>35</v>
      </c>
      <c r="G1806" s="1963">
        <f>D1806*F1806</f>
        <v>3500</v>
      </c>
      <c r="H1806" s="1676">
        <v>50</v>
      </c>
      <c r="I1806" s="1676"/>
      <c r="J1806" s="1676"/>
      <c r="K1806" s="1676"/>
      <c r="L1806" s="1676"/>
      <c r="M1806" s="1676"/>
      <c r="N1806" s="1676">
        <v>50</v>
      </c>
      <c r="O1806" s="1676"/>
      <c r="P1806" s="1676"/>
      <c r="Q1806" s="1676"/>
      <c r="R1806" s="1676"/>
      <c r="S1806" s="1676"/>
    </row>
    <row r="1807" spans="1:19" ht="15.75" x14ac:dyDescent="0.25">
      <c r="A1807" s="1360" t="s">
        <v>2537</v>
      </c>
      <c r="B1807" s="847">
        <v>755</v>
      </c>
      <c r="C1807" s="1519" t="s">
        <v>2534</v>
      </c>
      <c r="D1807" s="849">
        <v>40</v>
      </c>
      <c r="E1807" s="849" t="s">
        <v>126</v>
      </c>
      <c r="F1807" s="865">
        <v>45</v>
      </c>
      <c r="G1807" s="850">
        <f>D1807*F1807</f>
        <v>1800</v>
      </c>
      <c r="H1807" s="849">
        <v>10</v>
      </c>
      <c r="I1807" s="849"/>
      <c r="J1807" s="849"/>
      <c r="K1807" s="849">
        <v>10</v>
      </c>
      <c r="L1807" s="849"/>
      <c r="M1807" s="849"/>
      <c r="N1807" s="849">
        <v>10</v>
      </c>
      <c r="O1807" s="849"/>
      <c r="P1807" s="849"/>
      <c r="Q1807" s="849">
        <v>10</v>
      </c>
      <c r="R1807" s="1931"/>
      <c r="S1807" s="849"/>
    </row>
    <row r="1808" spans="1:19" x14ac:dyDescent="0.25">
      <c r="A1808" s="1366" t="s">
        <v>2576</v>
      </c>
      <c r="B1808" s="880">
        <v>755</v>
      </c>
      <c r="C1808" s="769" t="s">
        <v>2992</v>
      </c>
      <c r="D1808" s="1343" t="s">
        <v>354</v>
      </c>
      <c r="E1808" s="884">
        <f t="shared" ref="E1808:E1839" si="13">SUM(H1808:S1808)</f>
        <v>40</v>
      </c>
      <c r="F1808" s="885">
        <v>20.72</v>
      </c>
      <c r="G1808" s="885">
        <f t="shared" ref="G1808:G1839" si="14">E1808*F1808</f>
        <v>828.8</v>
      </c>
      <c r="H1808" s="95">
        <v>10</v>
      </c>
      <c r="I1808" s="95"/>
      <c r="J1808" s="95"/>
      <c r="K1808" s="95">
        <v>10</v>
      </c>
      <c r="L1808" s="95"/>
      <c r="M1808" s="95"/>
      <c r="N1808" s="95">
        <v>10</v>
      </c>
      <c r="O1808" s="95"/>
      <c r="P1808" s="95"/>
      <c r="Q1808" s="95">
        <v>10</v>
      </c>
      <c r="R1808" s="2779"/>
      <c r="S1808" s="886"/>
    </row>
    <row r="1809" spans="1:19" ht="30" x14ac:dyDescent="0.25">
      <c r="A1809" s="1366" t="s">
        <v>2576</v>
      </c>
      <c r="B1809" s="880">
        <v>755</v>
      </c>
      <c r="C1809" s="769" t="s">
        <v>2993</v>
      </c>
      <c r="D1809" s="1343" t="s">
        <v>354</v>
      </c>
      <c r="E1809" s="884">
        <f t="shared" si="13"/>
        <v>8</v>
      </c>
      <c r="F1809" s="885"/>
      <c r="G1809" s="885">
        <f t="shared" si="14"/>
        <v>0</v>
      </c>
      <c r="H1809" s="95">
        <v>2</v>
      </c>
      <c r="I1809" s="95"/>
      <c r="J1809" s="95"/>
      <c r="K1809" s="95">
        <v>2</v>
      </c>
      <c r="L1809" s="95"/>
      <c r="M1809" s="95"/>
      <c r="N1809" s="95">
        <v>2</v>
      </c>
      <c r="O1809" s="95"/>
      <c r="P1809" s="95"/>
      <c r="Q1809" s="95">
        <v>2</v>
      </c>
      <c r="R1809" s="2779"/>
      <c r="S1809" s="886"/>
    </row>
    <row r="1810" spans="1:19" ht="45" x14ac:dyDescent="0.25">
      <c r="A1810" s="1366" t="s">
        <v>2576</v>
      </c>
      <c r="B1810" s="880">
        <v>755</v>
      </c>
      <c r="C1810" s="769" t="s">
        <v>2994</v>
      </c>
      <c r="D1810" s="1343" t="s">
        <v>126</v>
      </c>
      <c r="E1810" s="884">
        <f t="shared" si="13"/>
        <v>20</v>
      </c>
      <c r="F1810" s="885">
        <v>16.649999999999999</v>
      </c>
      <c r="G1810" s="885">
        <f t="shared" si="14"/>
        <v>333</v>
      </c>
      <c r="H1810" s="881">
        <v>20</v>
      </c>
      <c r="I1810" s="881"/>
      <c r="J1810" s="881"/>
      <c r="K1810" s="881"/>
      <c r="L1810" s="881"/>
      <c r="M1810" s="881"/>
      <c r="N1810" s="881"/>
      <c r="O1810" s="881"/>
      <c r="P1810" s="881"/>
      <c r="Q1810" s="881"/>
      <c r="R1810" s="2779"/>
      <c r="S1810" s="886"/>
    </row>
    <row r="1811" spans="1:19" x14ac:dyDescent="0.25">
      <c r="A1811" s="1366" t="s">
        <v>2576</v>
      </c>
      <c r="B1811" s="1398">
        <v>755</v>
      </c>
      <c r="C1811" s="1316" t="s">
        <v>2813</v>
      </c>
      <c r="D1811" s="121" t="s">
        <v>126</v>
      </c>
      <c r="E1811" s="1800">
        <f t="shared" si="13"/>
        <v>100</v>
      </c>
      <c r="F1811" s="1800">
        <v>12.83</v>
      </c>
      <c r="G1811" s="1852">
        <f t="shared" si="14"/>
        <v>1283</v>
      </c>
      <c r="H1811" s="2055">
        <v>100</v>
      </c>
      <c r="I1811" s="2055"/>
      <c r="J1811" s="2055"/>
      <c r="K1811" s="2055"/>
      <c r="L1811" s="2055"/>
      <c r="M1811" s="2055"/>
      <c r="N1811" s="2055"/>
      <c r="O1811" s="2055"/>
      <c r="P1811" s="2055"/>
      <c r="Q1811" s="2055"/>
      <c r="R1811" s="2780"/>
      <c r="S1811" s="2106"/>
    </row>
    <row r="1812" spans="1:19" ht="30" x14ac:dyDescent="0.25">
      <c r="A1812" s="1366" t="s">
        <v>2576</v>
      </c>
      <c r="B1812" s="1448">
        <v>755</v>
      </c>
      <c r="C1812" s="1317" t="s">
        <v>2996</v>
      </c>
      <c r="D1812" s="56" t="s">
        <v>126</v>
      </c>
      <c r="E1812" s="1810">
        <f t="shared" si="13"/>
        <v>5</v>
      </c>
      <c r="F1812" s="1888">
        <v>519.53200000000004</v>
      </c>
      <c r="G1812" s="1888">
        <f t="shared" si="14"/>
        <v>2597.6600000000003</v>
      </c>
      <c r="H1812" s="2060">
        <v>5</v>
      </c>
      <c r="I1812" s="2060"/>
      <c r="J1812" s="2060"/>
      <c r="K1812" s="2060"/>
      <c r="L1812" s="2060"/>
      <c r="M1812" s="2060"/>
      <c r="N1812" s="2060"/>
      <c r="O1812" s="2060"/>
      <c r="P1812" s="2060"/>
      <c r="Q1812" s="2060"/>
      <c r="R1812" s="2107"/>
      <c r="S1812" s="2109"/>
    </row>
    <row r="1813" spans="1:19" x14ac:dyDescent="0.25">
      <c r="A1813" s="1366" t="s">
        <v>2576</v>
      </c>
      <c r="B1813" s="880">
        <v>755</v>
      </c>
      <c r="C1813" s="769" t="s">
        <v>779</v>
      </c>
      <c r="D1813" s="2431" t="s">
        <v>88</v>
      </c>
      <c r="E1813" s="884">
        <f t="shared" si="13"/>
        <v>5</v>
      </c>
      <c r="F1813" s="885">
        <v>578.44800000000009</v>
      </c>
      <c r="G1813" s="885">
        <f t="shared" si="14"/>
        <v>2892.2400000000007</v>
      </c>
      <c r="H1813" s="881">
        <v>5</v>
      </c>
      <c r="I1813" s="881"/>
      <c r="J1813" s="881"/>
      <c r="K1813" s="881"/>
      <c r="L1813" s="881"/>
      <c r="M1813" s="881"/>
      <c r="N1813" s="881"/>
      <c r="O1813" s="881"/>
      <c r="P1813" s="881"/>
      <c r="Q1813" s="881"/>
      <c r="R1813" s="2779"/>
      <c r="S1813" s="886"/>
    </row>
    <row r="1814" spans="1:19" x14ac:dyDescent="0.25">
      <c r="A1814" s="1366" t="s">
        <v>2576</v>
      </c>
      <c r="B1814" s="880">
        <v>755</v>
      </c>
      <c r="C1814" s="769" t="s">
        <v>2998</v>
      </c>
      <c r="D1814" s="95" t="s">
        <v>218</v>
      </c>
      <c r="E1814" s="884">
        <f t="shared" si="13"/>
        <v>5</v>
      </c>
      <c r="F1814" s="885">
        <v>92.123199999999997</v>
      </c>
      <c r="G1814" s="885">
        <f t="shared" si="14"/>
        <v>460.61599999999999</v>
      </c>
      <c r="H1814" s="881">
        <v>5</v>
      </c>
      <c r="I1814" s="881"/>
      <c r="J1814" s="881"/>
      <c r="K1814" s="881"/>
      <c r="L1814" s="881"/>
      <c r="M1814" s="881"/>
      <c r="N1814" s="881"/>
      <c r="O1814" s="881"/>
      <c r="P1814" s="881"/>
      <c r="Q1814" s="881"/>
      <c r="R1814" s="2779"/>
      <c r="S1814" s="886"/>
    </row>
    <row r="1815" spans="1:19" x14ac:dyDescent="0.25">
      <c r="A1815" s="1366" t="s">
        <v>2576</v>
      </c>
      <c r="B1815" s="880">
        <v>755</v>
      </c>
      <c r="C1815" s="769" t="s">
        <v>780</v>
      </c>
      <c r="D1815" s="95" t="s">
        <v>134</v>
      </c>
      <c r="E1815" s="884">
        <f t="shared" si="13"/>
        <v>25</v>
      </c>
      <c r="F1815" s="885">
        <v>39.366599999999998</v>
      </c>
      <c r="G1815" s="885">
        <f t="shared" si="14"/>
        <v>984.16499999999996</v>
      </c>
      <c r="H1815" s="881">
        <v>10</v>
      </c>
      <c r="I1815" s="881"/>
      <c r="J1815" s="881"/>
      <c r="K1815" s="881"/>
      <c r="L1815" s="881">
        <v>10</v>
      </c>
      <c r="M1815" s="881"/>
      <c r="N1815" s="881"/>
      <c r="O1815" s="881"/>
      <c r="P1815" s="881">
        <v>5</v>
      </c>
      <c r="Q1815" s="881"/>
      <c r="R1815" s="2779"/>
      <c r="S1815" s="886"/>
    </row>
    <row r="1816" spans="1:19" x14ac:dyDescent="0.25">
      <c r="A1816" s="1366" t="s">
        <v>2576</v>
      </c>
      <c r="B1816" s="880">
        <v>755</v>
      </c>
      <c r="C1816" s="769" t="s">
        <v>3032</v>
      </c>
      <c r="D1816" s="95" t="s">
        <v>126</v>
      </c>
      <c r="E1816" s="884">
        <f t="shared" si="13"/>
        <v>12</v>
      </c>
      <c r="F1816" s="884">
        <v>20</v>
      </c>
      <c r="G1816" s="885">
        <f t="shared" si="14"/>
        <v>240</v>
      </c>
      <c r="H1816" s="881">
        <v>2</v>
      </c>
      <c r="I1816" s="881"/>
      <c r="J1816" s="881">
        <v>2</v>
      </c>
      <c r="K1816" s="881"/>
      <c r="L1816" s="881">
        <v>2</v>
      </c>
      <c r="M1816" s="881"/>
      <c r="N1816" s="881">
        <v>2</v>
      </c>
      <c r="O1816" s="881"/>
      <c r="P1816" s="881">
        <v>2</v>
      </c>
      <c r="Q1816" s="881"/>
      <c r="R1816" s="2779">
        <v>2</v>
      </c>
      <c r="S1816" s="886"/>
    </row>
    <row r="1817" spans="1:19" ht="45" x14ac:dyDescent="0.25">
      <c r="A1817" s="1366" t="s">
        <v>2576</v>
      </c>
      <c r="B1817" s="880">
        <v>755</v>
      </c>
      <c r="C1817" s="769" t="s">
        <v>2999</v>
      </c>
      <c r="D1817" s="95" t="s">
        <v>136</v>
      </c>
      <c r="E1817" s="884">
        <f t="shared" si="13"/>
        <v>2</v>
      </c>
      <c r="F1817" s="885">
        <v>112.476</v>
      </c>
      <c r="G1817" s="885">
        <f t="shared" si="14"/>
        <v>224.952</v>
      </c>
      <c r="H1817" s="881">
        <v>2</v>
      </c>
      <c r="I1817" s="881"/>
      <c r="J1817" s="881"/>
      <c r="K1817" s="881"/>
      <c r="L1817" s="881"/>
      <c r="M1817" s="881"/>
      <c r="N1817" s="881"/>
      <c r="O1817" s="881"/>
      <c r="P1817" s="881"/>
      <c r="Q1817" s="881"/>
      <c r="R1817" s="2779"/>
      <c r="S1817" s="886"/>
    </row>
    <row r="1818" spans="1:19" ht="45" x14ac:dyDescent="0.25">
      <c r="A1818" s="1366" t="s">
        <v>2576</v>
      </c>
      <c r="B1818" s="880">
        <v>755</v>
      </c>
      <c r="C1818" s="769" t="s">
        <v>3000</v>
      </c>
      <c r="D1818" s="95" t="s">
        <v>136</v>
      </c>
      <c r="E1818" s="884">
        <f t="shared" si="13"/>
        <v>2</v>
      </c>
      <c r="F1818" s="884">
        <v>117.83200000000001</v>
      </c>
      <c r="G1818" s="885">
        <f t="shared" si="14"/>
        <v>235.66400000000002</v>
      </c>
      <c r="H1818" s="881">
        <v>2</v>
      </c>
      <c r="I1818" s="881"/>
      <c r="J1818" s="881"/>
      <c r="K1818" s="881"/>
      <c r="L1818" s="881"/>
      <c r="M1818" s="881"/>
      <c r="N1818" s="881"/>
      <c r="O1818" s="881"/>
      <c r="P1818" s="881"/>
      <c r="Q1818" s="881"/>
      <c r="R1818" s="2779"/>
      <c r="S1818" s="886"/>
    </row>
    <row r="1819" spans="1:19" ht="30" x14ac:dyDescent="0.25">
      <c r="A1819" s="1366" t="s">
        <v>2576</v>
      </c>
      <c r="B1819" s="880">
        <v>755</v>
      </c>
      <c r="C1819" s="769" t="s">
        <v>3028</v>
      </c>
      <c r="D1819" s="95" t="s">
        <v>142</v>
      </c>
      <c r="E1819" s="884">
        <f t="shared" si="13"/>
        <v>1</v>
      </c>
      <c r="F1819" s="884">
        <v>8.5490000000000013</v>
      </c>
      <c r="G1819" s="885">
        <f t="shared" si="14"/>
        <v>8.5490000000000013</v>
      </c>
      <c r="H1819" s="881">
        <v>1</v>
      </c>
      <c r="I1819" s="881"/>
      <c r="J1819" s="881"/>
      <c r="K1819" s="881"/>
      <c r="L1819" s="881"/>
      <c r="M1819" s="881"/>
      <c r="N1819" s="881"/>
      <c r="O1819" s="881"/>
      <c r="P1819" s="881"/>
      <c r="Q1819" s="881"/>
      <c r="R1819" s="2779"/>
      <c r="S1819" s="886"/>
    </row>
    <row r="1820" spans="1:19" x14ac:dyDescent="0.25">
      <c r="A1820" s="1366" t="s">
        <v>2576</v>
      </c>
      <c r="B1820" s="880">
        <v>755</v>
      </c>
      <c r="C1820" s="769" t="s">
        <v>1720</v>
      </c>
      <c r="D1820" s="95" t="s">
        <v>126</v>
      </c>
      <c r="E1820" s="884">
        <f t="shared" si="13"/>
        <v>1</v>
      </c>
      <c r="F1820" s="884">
        <v>150</v>
      </c>
      <c r="G1820" s="885">
        <f t="shared" si="14"/>
        <v>150</v>
      </c>
      <c r="H1820" s="881">
        <v>1</v>
      </c>
      <c r="I1820" s="881"/>
      <c r="J1820" s="881"/>
      <c r="K1820" s="881"/>
      <c r="L1820" s="881"/>
      <c r="M1820" s="881"/>
      <c r="N1820" s="881"/>
      <c r="O1820" s="881"/>
      <c r="P1820" s="881"/>
      <c r="Q1820" s="881"/>
      <c r="R1820" s="2779"/>
      <c r="S1820" s="886"/>
    </row>
    <row r="1821" spans="1:19" x14ac:dyDescent="0.25">
      <c r="A1821" s="1366" t="s">
        <v>2576</v>
      </c>
      <c r="B1821" s="1398">
        <v>755</v>
      </c>
      <c r="C1821" s="1316" t="s">
        <v>2806</v>
      </c>
      <c r="D1821" s="121" t="s">
        <v>142</v>
      </c>
      <c r="E1821" s="1800">
        <f t="shared" si="13"/>
        <v>20</v>
      </c>
      <c r="F1821" s="1800">
        <v>72.8416</v>
      </c>
      <c r="G1821" s="1852">
        <f t="shared" si="14"/>
        <v>1456.8319999999999</v>
      </c>
      <c r="H1821" s="2055">
        <v>20</v>
      </c>
      <c r="I1821" s="2055"/>
      <c r="J1821" s="2055"/>
      <c r="K1821" s="2055"/>
      <c r="L1821" s="2055"/>
      <c r="M1821" s="2055"/>
      <c r="N1821" s="2055"/>
      <c r="O1821" s="2055"/>
      <c r="P1821" s="2055"/>
      <c r="Q1821" s="2055"/>
      <c r="R1821" s="2780"/>
      <c r="S1821" s="2106"/>
    </row>
    <row r="1822" spans="1:19" x14ac:dyDescent="0.25">
      <c r="A1822" s="1366" t="s">
        <v>2576</v>
      </c>
      <c r="B1822" s="1448">
        <v>755</v>
      </c>
      <c r="C1822" s="1317" t="s">
        <v>1684</v>
      </c>
      <c r="D1822" s="56" t="s">
        <v>142</v>
      </c>
      <c r="E1822" s="1810">
        <f t="shared" si="13"/>
        <v>10</v>
      </c>
      <c r="F1822" s="1810">
        <v>47.029799999999994</v>
      </c>
      <c r="G1822" s="1888">
        <f t="shared" si="14"/>
        <v>470.29799999999994</v>
      </c>
      <c r="H1822" s="2060">
        <v>10</v>
      </c>
      <c r="I1822" s="2060"/>
      <c r="J1822" s="2060"/>
      <c r="K1822" s="2060"/>
      <c r="L1822" s="2060"/>
      <c r="M1822" s="2060"/>
      <c r="N1822" s="2060"/>
      <c r="O1822" s="2060"/>
      <c r="P1822" s="2060"/>
      <c r="Q1822" s="2060"/>
      <c r="R1822" s="2107"/>
      <c r="S1822" s="2109"/>
    </row>
    <row r="1823" spans="1:19" x14ac:dyDescent="0.25">
      <c r="A1823" s="1366" t="s">
        <v>2576</v>
      </c>
      <c r="B1823" s="1398">
        <v>755</v>
      </c>
      <c r="C1823" s="1316" t="s">
        <v>2807</v>
      </c>
      <c r="D1823" s="121" t="s">
        <v>159</v>
      </c>
      <c r="E1823" s="1800">
        <f t="shared" si="13"/>
        <v>125</v>
      </c>
      <c r="F1823" s="1800">
        <v>28.870900000000002</v>
      </c>
      <c r="G1823" s="1852">
        <f t="shared" si="14"/>
        <v>3608.8625000000002</v>
      </c>
      <c r="H1823" s="2055">
        <v>10</v>
      </c>
      <c r="I1823" s="2055">
        <v>10</v>
      </c>
      <c r="J1823" s="2055">
        <v>10</v>
      </c>
      <c r="K1823" s="2055">
        <v>10</v>
      </c>
      <c r="L1823" s="2055">
        <v>10</v>
      </c>
      <c r="M1823" s="2055">
        <v>15</v>
      </c>
      <c r="N1823" s="2055">
        <v>15</v>
      </c>
      <c r="O1823" s="2055">
        <v>10</v>
      </c>
      <c r="P1823" s="2055">
        <v>10</v>
      </c>
      <c r="Q1823" s="2055">
        <v>10</v>
      </c>
      <c r="R1823" s="2780">
        <v>10</v>
      </c>
      <c r="S1823" s="2106">
        <v>5</v>
      </c>
    </row>
    <row r="1824" spans="1:19" ht="120" x14ac:dyDescent="0.25">
      <c r="A1824" s="1366" t="s">
        <v>2576</v>
      </c>
      <c r="B1824" s="1448">
        <v>755</v>
      </c>
      <c r="C1824" s="1317" t="s">
        <v>3001</v>
      </c>
      <c r="D1824" s="56" t="s">
        <v>126</v>
      </c>
      <c r="E1824" s="1810">
        <f t="shared" si="13"/>
        <v>25</v>
      </c>
      <c r="F1824" s="1810">
        <v>80.34</v>
      </c>
      <c r="G1824" s="1888">
        <f t="shared" si="14"/>
        <v>2008.5</v>
      </c>
      <c r="H1824" s="2060">
        <v>25</v>
      </c>
      <c r="I1824" s="2060"/>
      <c r="J1824" s="2060"/>
      <c r="K1824" s="2060"/>
      <c r="L1824" s="2060"/>
      <c r="M1824" s="2060"/>
      <c r="N1824" s="2060"/>
      <c r="O1824" s="2060"/>
      <c r="P1824" s="2060"/>
      <c r="Q1824" s="2060"/>
      <c r="R1824" s="2107"/>
      <c r="S1824" s="2109"/>
    </row>
    <row r="1825" spans="1:19" ht="120" x14ac:dyDescent="0.25">
      <c r="A1825" s="1366" t="s">
        <v>2576</v>
      </c>
      <c r="B1825" s="1398">
        <v>755</v>
      </c>
      <c r="C1825" s="1316" t="s">
        <v>3002</v>
      </c>
      <c r="D1825" s="121" t="s">
        <v>126</v>
      </c>
      <c r="E1825" s="1800">
        <f t="shared" si="13"/>
        <v>25</v>
      </c>
      <c r="F1825" s="1800">
        <v>85.696000000000012</v>
      </c>
      <c r="G1825" s="1852">
        <f t="shared" si="14"/>
        <v>2142.4</v>
      </c>
      <c r="H1825" s="2055">
        <v>25</v>
      </c>
      <c r="I1825" s="2055"/>
      <c r="J1825" s="2055"/>
      <c r="K1825" s="2055"/>
      <c r="L1825" s="2055"/>
      <c r="M1825" s="2055"/>
      <c r="N1825" s="2055"/>
      <c r="O1825" s="2055"/>
      <c r="P1825" s="2055"/>
      <c r="Q1825" s="2055"/>
      <c r="R1825" s="2780"/>
      <c r="S1825" s="2106"/>
    </row>
    <row r="1826" spans="1:19" x14ac:dyDescent="0.25">
      <c r="A1826" s="1366" t="s">
        <v>2576</v>
      </c>
      <c r="B1826" s="1448">
        <v>755</v>
      </c>
      <c r="C1826" s="1317" t="s">
        <v>782</v>
      </c>
      <c r="D1826" s="56" t="s">
        <v>159</v>
      </c>
      <c r="E1826" s="1810">
        <f t="shared" si="13"/>
        <v>15</v>
      </c>
      <c r="F1826" s="1810">
        <v>11.25</v>
      </c>
      <c r="G1826" s="1888">
        <f t="shared" si="14"/>
        <v>168.75</v>
      </c>
      <c r="H1826" s="2060">
        <v>15</v>
      </c>
      <c r="I1826" s="2060"/>
      <c r="J1826" s="2060"/>
      <c r="K1826" s="2060"/>
      <c r="L1826" s="2060"/>
      <c r="M1826" s="2060"/>
      <c r="N1826" s="2060"/>
      <c r="O1826" s="2060"/>
      <c r="P1826" s="2060"/>
      <c r="Q1826" s="2060"/>
      <c r="R1826" s="2107"/>
      <c r="S1826" s="2109"/>
    </row>
    <row r="1827" spans="1:19" x14ac:dyDescent="0.25">
      <c r="A1827" s="1366" t="s">
        <v>2576</v>
      </c>
      <c r="B1827" s="880">
        <v>755</v>
      </c>
      <c r="C1827" s="769" t="s">
        <v>1686</v>
      </c>
      <c r="D1827" s="95" t="s">
        <v>159</v>
      </c>
      <c r="E1827" s="884">
        <f t="shared" si="13"/>
        <v>15</v>
      </c>
      <c r="F1827" s="884">
        <v>48.85</v>
      </c>
      <c r="G1827" s="885">
        <f t="shared" si="14"/>
        <v>732.75</v>
      </c>
      <c r="H1827" s="881">
        <v>15</v>
      </c>
      <c r="I1827" s="881"/>
      <c r="J1827" s="881"/>
      <c r="K1827" s="881"/>
      <c r="L1827" s="881"/>
      <c r="M1827" s="881"/>
      <c r="N1827" s="881"/>
      <c r="O1827" s="881"/>
      <c r="P1827" s="881"/>
      <c r="Q1827" s="881"/>
      <c r="R1827" s="2779"/>
      <c r="S1827" s="886"/>
    </row>
    <row r="1828" spans="1:19" x14ac:dyDescent="0.25">
      <c r="A1828" s="1366" t="s">
        <v>2576</v>
      </c>
      <c r="B1828" s="880">
        <v>755</v>
      </c>
      <c r="C1828" s="769" t="s">
        <v>2808</v>
      </c>
      <c r="D1828" s="95" t="s">
        <v>126</v>
      </c>
      <c r="E1828" s="884">
        <f t="shared" si="13"/>
        <v>15</v>
      </c>
      <c r="F1828" s="884">
        <v>7.3953999999999995</v>
      </c>
      <c r="G1828" s="885">
        <f t="shared" si="14"/>
        <v>110.931</v>
      </c>
      <c r="H1828" s="881">
        <v>15</v>
      </c>
      <c r="I1828" s="881"/>
      <c r="J1828" s="881"/>
      <c r="K1828" s="881"/>
      <c r="L1828" s="881"/>
      <c r="M1828" s="881"/>
      <c r="N1828" s="881"/>
      <c r="O1828" s="881"/>
      <c r="P1828" s="881"/>
      <c r="Q1828" s="881"/>
      <c r="R1828" s="2779"/>
      <c r="S1828" s="886"/>
    </row>
    <row r="1829" spans="1:19" x14ac:dyDescent="0.25">
      <c r="A1829" s="1366" t="s">
        <v>2576</v>
      </c>
      <c r="B1829" s="880">
        <v>755</v>
      </c>
      <c r="C1829" s="769" t="s">
        <v>790</v>
      </c>
      <c r="D1829" s="95" t="s">
        <v>126</v>
      </c>
      <c r="E1829" s="884">
        <f t="shared" si="13"/>
        <v>5</v>
      </c>
      <c r="F1829" s="884">
        <v>30.508600000000001</v>
      </c>
      <c r="G1829" s="885">
        <f t="shared" si="14"/>
        <v>152.54300000000001</v>
      </c>
      <c r="H1829" s="881">
        <v>5</v>
      </c>
      <c r="I1829" s="881"/>
      <c r="J1829" s="881"/>
      <c r="K1829" s="881"/>
      <c r="L1829" s="881"/>
      <c r="M1829" s="881"/>
      <c r="N1829" s="881"/>
      <c r="O1829" s="881"/>
      <c r="P1829" s="881"/>
      <c r="Q1829" s="881"/>
      <c r="R1829" s="2779"/>
      <c r="S1829" s="886"/>
    </row>
    <row r="1830" spans="1:19" ht="30" x14ac:dyDescent="0.25">
      <c r="A1830" s="1366" t="s">
        <v>2576</v>
      </c>
      <c r="B1830" s="880">
        <v>755</v>
      </c>
      <c r="C1830" s="769" t="s">
        <v>2810</v>
      </c>
      <c r="D1830" s="95" t="s">
        <v>126</v>
      </c>
      <c r="E1830" s="884">
        <f t="shared" si="13"/>
        <v>10</v>
      </c>
      <c r="F1830" s="884">
        <v>64.97</v>
      </c>
      <c r="G1830" s="885">
        <f t="shared" si="14"/>
        <v>649.70000000000005</v>
      </c>
      <c r="H1830" s="881">
        <v>10</v>
      </c>
      <c r="I1830" s="881"/>
      <c r="J1830" s="881"/>
      <c r="K1830" s="881"/>
      <c r="L1830" s="881"/>
      <c r="M1830" s="881"/>
      <c r="N1830" s="881"/>
      <c r="O1830" s="881"/>
      <c r="P1830" s="881"/>
      <c r="Q1830" s="881"/>
      <c r="R1830" s="2779"/>
      <c r="S1830" s="886"/>
    </row>
    <row r="1831" spans="1:19" ht="30" x14ac:dyDescent="0.25">
      <c r="A1831" s="1366" t="s">
        <v>2576</v>
      </c>
      <c r="B1831" s="880">
        <v>755</v>
      </c>
      <c r="C1831" s="769" t="s">
        <v>3034</v>
      </c>
      <c r="D1831" s="95" t="s">
        <v>1723</v>
      </c>
      <c r="E1831" s="884">
        <f t="shared" si="13"/>
        <v>2</v>
      </c>
      <c r="F1831" s="884">
        <v>30</v>
      </c>
      <c r="G1831" s="885">
        <f t="shared" si="14"/>
        <v>60</v>
      </c>
      <c r="H1831" s="881"/>
      <c r="I1831" s="881"/>
      <c r="J1831" s="881"/>
      <c r="K1831" s="881">
        <v>1</v>
      </c>
      <c r="L1831" s="881"/>
      <c r="M1831" s="881"/>
      <c r="N1831" s="881"/>
      <c r="O1831" s="881"/>
      <c r="P1831" s="881">
        <v>1</v>
      </c>
      <c r="Q1831" s="881"/>
      <c r="R1831" s="2779"/>
      <c r="S1831" s="886"/>
    </row>
    <row r="1832" spans="1:19" ht="30" x14ac:dyDescent="0.25">
      <c r="A1832" s="1366" t="s">
        <v>2576</v>
      </c>
      <c r="B1832" s="880">
        <v>755</v>
      </c>
      <c r="C1832" s="769" t="s">
        <v>3033</v>
      </c>
      <c r="D1832" s="95" t="s">
        <v>190</v>
      </c>
      <c r="E1832" s="884">
        <f t="shared" si="13"/>
        <v>6</v>
      </c>
      <c r="F1832" s="884">
        <v>150</v>
      </c>
      <c r="G1832" s="885">
        <f t="shared" si="14"/>
        <v>900</v>
      </c>
      <c r="H1832" s="881"/>
      <c r="I1832" s="881"/>
      <c r="J1832" s="881"/>
      <c r="K1832" s="881">
        <v>3</v>
      </c>
      <c r="L1832" s="881"/>
      <c r="M1832" s="881"/>
      <c r="N1832" s="881"/>
      <c r="O1832" s="881"/>
      <c r="P1832" s="881">
        <v>3</v>
      </c>
      <c r="Q1832" s="881"/>
      <c r="R1832" s="2779"/>
      <c r="S1832" s="886"/>
    </row>
    <row r="1833" spans="1:19" ht="30" x14ac:dyDescent="0.25">
      <c r="A1833" s="1366" t="s">
        <v>2576</v>
      </c>
      <c r="B1833" s="880">
        <v>755</v>
      </c>
      <c r="C1833" s="769" t="s">
        <v>3035</v>
      </c>
      <c r="D1833" s="95" t="s">
        <v>218</v>
      </c>
      <c r="E1833" s="884">
        <f t="shared" si="13"/>
        <v>12</v>
      </c>
      <c r="F1833" s="884">
        <v>182.57</v>
      </c>
      <c r="G1833" s="885">
        <f t="shared" si="14"/>
        <v>2190.84</v>
      </c>
      <c r="H1833" s="881">
        <v>3</v>
      </c>
      <c r="I1833" s="881"/>
      <c r="J1833" s="881"/>
      <c r="K1833" s="881">
        <v>3</v>
      </c>
      <c r="L1833" s="881"/>
      <c r="M1833" s="881"/>
      <c r="N1833" s="881">
        <v>3</v>
      </c>
      <c r="O1833" s="881"/>
      <c r="P1833" s="881"/>
      <c r="Q1833" s="881">
        <v>3</v>
      </c>
      <c r="R1833" s="2779"/>
      <c r="S1833" s="886"/>
    </row>
    <row r="1834" spans="1:19" ht="30" x14ac:dyDescent="0.25">
      <c r="A1834" s="1366" t="s">
        <v>2576</v>
      </c>
      <c r="B1834" s="880">
        <v>755</v>
      </c>
      <c r="C1834" s="769" t="s">
        <v>2811</v>
      </c>
      <c r="D1834" s="95" t="s">
        <v>159</v>
      </c>
      <c r="E1834" s="884">
        <f t="shared" si="13"/>
        <v>5</v>
      </c>
      <c r="F1834" s="884">
        <v>511.3</v>
      </c>
      <c r="G1834" s="885">
        <f t="shared" si="14"/>
        <v>2556.5</v>
      </c>
      <c r="H1834" s="881">
        <v>5</v>
      </c>
      <c r="I1834" s="881"/>
      <c r="J1834" s="881"/>
      <c r="K1834" s="881"/>
      <c r="L1834" s="881"/>
      <c r="M1834" s="881"/>
      <c r="N1834" s="881"/>
      <c r="O1834" s="881"/>
      <c r="P1834" s="881"/>
      <c r="Q1834" s="881"/>
      <c r="R1834" s="2779"/>
      <c r="S1834" s="886"/>
    </row>
    <row r="1835" spans="1:19" ht="30" x14ac:dyDescent="0.25">
      <c r="A1835" s="1366" t="s">
        <v>2576</v>
      </c>
      <c r="B1835" s="880">
        <v>755</v>
      </c>
      <c r="C1835" s="769" t="s">
        <v>1689</v>
      </c>
      <c r="D1835" s="95" t="s">
        <v>159</v>
      </c>
      <c r="E1835" s="884">
        <f t="shared" si="13"/>
        <v>2</v>
      </c>
      <c r="F1835" s="884">
        <v>594.52</v>
      </c>
      <c r="G1835" s="885">
        <f t="shared" si="14"/>
        <v>1189.04</v>
      </c>
      <c r="H1835" s="881">
        <v>2</v>
      </c>
      <c r="I1835" s="881"/>
      <c r="J1835" s="881"/>
      <c r="K1835" s="881"/>
      <c r="L1835" s="881"/>
      <c r="M1835" s="881"/>
      <c r="N1835" s="881"/>
      <c r="O1835" s="881"/>
      <c r="P1835" s="881"/>
      <c r="Q1835" s="881"/>
      <c r="R1835" s="2779"/>
      <c r="S1835" s="886"/>
    </row>
    <row r="1836" spans="1:19" ht="30" x14ac:dyDescent="0.25">
      <c r="A1836" s="1366" t="s">
        <v>2576</v>
      </c>
      <c r="B1836" s="880">
        <v>755</v>
      </c>
      <c r="C1836" s="769" t="s">
        <v>3004</v>
      </c>
      <c r="D1836" s="95" t="s">
        <v>159</v>
      </c>
      <c r="E1836" s="884">
        <f t="shared" si="13"/>
        <v>1</v>
      </c>
      <c r="F1836" s="884">
        <v>150</v>
      </c>
      <c r="G1836" s="885">
        <f t="shared" si="14"/>
        <v>150</v>
      </c>
      <c r="H1836" s="881">
        <v>1</v>
      </c>
      <c r="I1836" s="881"/>
      <c r="J1836" s="881"/>
      <c r="K1836" s="881"/>
      <c r="L1836" s="881"/>
      <c r="M1836" s="881"/>
      <c r="N1836" s="881"/>
      <c r="O1836" s="881"/>
      <c r="P1836" s="881"/>
      <c r="Q1836" s="881"/>
      <c r="R1836" s="2779"/>
      <c r="S1836" s="886"/>
    </row>
    <row r="1837" spans="1:19" x14ac:dyDescent="0.25">
      <c r="A1837" s="1366" t="s">
        <v>2576</v>
      </c>
      <c r="B1837" s="880">
        <v>755</v>
      </c>
      <c r="C1837" s="769" t="s">
        <v>3003</v>
      </c>
      <c r="D1837" s="95" t="s">
        <v>159</v>
      </c>
      <c r="E1837" s="884">
        <f t="shared" si="13"/>
        <v>2</v>
      </c>
      <c r="F1837" s="884">
        <v>143.41999999999999</v>
      </c>
      <c r="G1837" s="885">
        <f t="shared" si="14"/>
        <v>286.83999999999997</v>
      </c>
      <c r="H1837" s="881">
        <v>2</v>
      </c>
      <c r="I1837" s="881"/>
      <c r="J1837" s="881"/>
      <c r="K1837" s="881"/>
      <c r="L1837" s="881"/>
      <c r="M1837" s="881"/>
      <c r="N1837" s="881"/>
      <c r="O1837" s="881"/>
      <c r="P1837" s="881"/>
      <c r="Q1837" s="881"/>
      <c r="R1837" s="2779"/>
      <c r="S1837" s="886"/>
    </row>
    <row r="1838" spans="1:19" x14ac:dyDescent="0.25">
      <c r="A1838" s="1366" t="s">
        <v>2576</v>
      </c>
      <c r="B1838" s="880">
        <v>755</v>
      </c>
      <c r="C1838" s="769" t="s">
        <v>3005</v>
      </c>
      <c r="D1838" s="95" t="s">
        <v>126</v>
      </c>
      <c r="E1838" s="884">
        <f t="shared" si="13"/>
        <v>10</v>
      </c>
      <c r="F1838" s="884">
        <v>3.21</v>
      </c>
      <c r="G1838" s="885">
        <f t="shared" si="14"/>
        <v>32.1</v>
      </c>
      <c r="H1838" s="881">
        <v>10</v>
      </c>
      <c r="I1838" s="881"/>
      <c r="J1838" s="881"/>
      <c r="K1838" s="881"/>
      <c r="L1838" s="881"/>
      <c r="M1838" s="881"/>
      <c r="N1838" s="881"/>
      <c r="O1838" s="881"/>
      <c r="P1838" s="881"/>
      <c r="Q1838" s="881"/>
      <c r="R1838" s="2779"/>
      <c r="S1838" s="886"/>
    </row>
    <row r="1839" spans="1:19" ht="60" x14ac:dyDescent="0.25">
      <c r="A1839" s="1366" t="s">
        <v>2576</v>
      </c>
      <c r="B1839" s="880">
        <v>755</v>
      </c>
      <c r="C1839" s="769" t="s">
        <v>2995</v>
      </c>
      <c r="D1839" s="1343" t="s">
        <v>126</v>
      </c>
      <c r="E1839" s="884">
        <f t="shared" si="13"/>
        <v>7</v>
      </c>
      <c r="F1839" s="885">
        <v>4025.5696000000003</v>
      </c>
      <c r="G1839" s="885">
        <f t="shared" si="14"/>
        <v>28178.987200000003</v>
      </c>
      <c r="H1839" s="881">
        <v>7</v>
      </c>
      <c r="I1839" s="881"/>
      <c r="J1839" s="881"/>
      <c r="K1839" s="881"/>
      <c r="L1839" s="881"/>
      <c r="M1839" s="881"/>
      <c r="N1839" s="881"/>
      <c r="O1839" s="881"/>
      <c r="P1839" s="881"/>
      <c r="Q1839" s="881"/>
      <c r="R1839" s="2779"/>
      <c r="S1839" s="886"/>
    </row>
    <row r="1840" spans="1:19" ht="75" x14ac:dyDescent="0.25">
      <c r="A1840" s="1366" t="s">
        <v>2576</v>
      </c>
      <c r="B1840" s="880">
        <v>755</v>
      </c>
      <c r="C1840" s="769" t="s">
        <v>3006</v>
      </c>
      <c r="D1840" s="95" t="s">
        <v>84</v>
      </c>
      <c r="E1840" s="884">
        <f t="shared" ref="E1840:E1871" si="15">SUM(H1840:S1840)</f>
        <v>40</v>
      </c>
      <c r="F1840" s="884">
        <v>13.39</v>
      </c>
      <c r="G1840" s="885">
        <f t="shared" ref="G1840:G1871" si="16">E1840*F1840</f>
        <v>535.6</v>
      </c>
      <c r="H1840" s="881">
        <v>20</v>
      </c>
      <c r="I1840" s="881"/>
      <c r="J1840" s="881"/>
      <c r="K1840" s="881"/>
      <c r="L1840" s="881">
        <v>20</v>
      </c>
      <c r="M1840" s="881"/>
      <c r="N1840" s="881"/>
      <c r="O1840" s="881"/>
      <c r="P1840" s="881"/>
      <c r="Q1840" s="881"/>
      <c r="R1840" s="2779"/>
      <c r="S1840" s="886"/>
    </row>
    <row r="1841" spans="1:19" ht="30" x14ac:dyDescent="0.25">
      <c r="A1841" s="1366" t="s">
        <v>2576</v>
      </c>
      <c r="B1841" s="880">
        <v>755</v>
      </c>
      <c r="C1841" s="769" t="s">
        <v>3007</v>
      </c>
      <c r="D1841" s="95" t="s">
        <v>142</v>
      </c>
      <c r="E1841" s="884">
        <f t="shared" si="15"/>
        <v>5</v>
      </c>
      <c r="F1841" s="884">
        <v>346.65</v>
      </c>
      <c r="G1841" s="885">
        <f t="shared" si="16"/>
        <v>1733.25</v>
      </c>
      <c r="H1841" s="881">
        <v>5</v>
      </c>
      <c r="I1841" s="881"/>
      <c r="J1841" s="881"/>
      <c r="K1841" s="881"/>
      <c r="L1841" s="881"/>
      <c r="M1841" s="881"/>
      <c r="N1841" s="881"/>
      <c r="O1841" s="881"/>
      <c r="P1841" s="881"/>
      <c r="Q1841" s="881"/>
      <c r="R1841" s="2779"/>
      <c r="S1841" s="886"/>
    </row>
    <row r="1842" spans="1:19" x14ac:dyDescent="0.25">
      <c r="A1842" s="1366" t="s">
        <v>2576</v>
      </c>
      <c r="B1842" s="880">
        <v>755</v>
      </c>
      <c r="C1842" s="769" t="s">
        <v>2816</v>
      </c>
      <c r="D1842" s="95" t="s">
        <v>146</v>
      </c>
      <c r="E1842" s="884">
        <f t="shared" si="15"/>
        <v>10</v>
      </c>
      <c r="F1842" s="884">
        <v>53.54</v>
      </c>
      <c r="G1842" s="885">
        <f t="shared" si="16"/>
        <v>535.4</v>
      </c>
      <c r="H1842" s="881">
        <v>10</v>
      </c>
      <c r="I1842" s="881"/>
      <c r="J1842" s="881"/>
      <c r="K1842" s="881"/>
      <c r="L1842" s="881"/>
      <c r="M1842" s="881"/>
      <c r="N1842" s="881"/>
      <c r="O1842" s="881"/>
      <c r="P1842" s="881"/>
      <c r="Q1842" s="881"/>
      <c r="R1842" s="2779"/>
      <c r="S1842" s="886"/>
    </row>
    <row r="1843" spans="1:19" x14ac:dyDescent="0.25">
      <c r="A1843" s="1366" t="s">
        <v>2576</v>
      </c>
      <c r="B1843" s="880">
        <v>755</v>
      </c>
      <c r="C1843" s="769" t="s">
        <v>3008</v>
      </c>
      <c r="D1843" s="95" t="s">
        <v>159</v>
      </c>
      <c r="E1843" s="884">
        <f t="shared" si="15"/>
        <v>20</v>
      </c>
      <c r="F1843" s="884">
        <v>12.8544</v>
      </c>
      <c r="G1843" s="885">
        <f t="shared" si="16"/>
        <v>257.08800000000002</v>
      </c>
      <c r="H1843" s="881">
        <v>20</v>
      </c>
      <c r="I1843" s="881"/>
      <c r="J1843" s="881"/>
      <c r="K1843" s="881"/>
      <c r="L1843" s="881"/>
      <c r="M1843" s="881"/>
      <c r="N1843" s="881"/>
      <c r="O1843" s="881"/>
      <c r="P1843" s="881"/>
      <c r="Q1843" s="881"/>
      <c r="R1843" s="2779"/>
      <c r="S1843" s="886"/>
    </row>
    <row r="1844" spans="1:19" ht="90" x14ac:dyDescent="0.25">
      <c r="A1844" s="1366" t="s">
        <v>2576</v>
      </c>
      <c r="B1844" s="1398">
        <v>755</v>
      </c>
      <c r="C1844" s="1316" t="s">
        <v>3029</v>
      </c>
      <c r="D1844" s="121" t="s">
        <v>126</v>
      </c>
      <c r="E1844" s="1800">
        <f t="shared" si="15"/>
        <v>5</v>
      </c>
      <c r="F1844" s="1800">
        <v>566.5412</v>
      </c>
      <c r="G1844" s="1852">
        <f t="shared" si="16"/>
        <v>2832.7060000000001</v>
      </c>
      <c r="H1844" s="2055">
        <v>5</v>
      </c>
      <c r="I1844" s="2055"/>
      <c r="J1844" s="2055"/>
      <c r="K1844" s="2055"/>
      <c r="L1844" s="2055"/>
      <c r="M1844" s="2055"/>
      <c r="N1844" s="2055"/>
      <c r="O1844" s="2055"/>
      <c r="P1844" s="2055"/>
      <c r="Q1844" s="2055"/>
      <c r="R1844" s="2780"/>
      <c r="S1844" s="2106"/>
    </row>
    <row r="1845" spans="1:19" ht="30" x14ac:dyDescent="0.25">
      <c r="A1845" s="1366" t="s">
        <v>2576</v>
      </c>
      <c r="B1845" s="1448">
        <v>755</v>
      </c>
      <c r="C1845" s="1317" t="s">
        <v>2505</v>
      </c>
      <c r="D1845" s="56" t="s">
        <v>126</v>
      </c>
      <c r="E1845" s="1810">
        <f t="shared" si="15"/>
        <v>5</v>
      </c>
      <c r="F1845" s="1810">
        <v>41.94</v>
      </c>
      <c r="G1845" s="1888">
        <f t="shared" si="16"/>
        <v>209.7</v>
      </c>
      <c r="H1845" s="2060">
        <v>5</v>
      </c>
      <c r="I1845" s="2060"/>
      <c r="J1845" s="2060"/>
      <c r="K1845" s="2060"/>
      <c r="L1845" s="2060"/>
      <c r="M1845" s="2060"/>
      <c r="N1845" s="2060"/>
      <c r="O1845" s="2060"/>
      <c r="P1845" s="2060"/>
      <c r="Q1845" s="2060"/>
      <c r="R1845" s="2107"/>
      <c r="S1845" s="2109"/>
    </row>
    <row r="1846" spans="1:19" ht="45" x14ac:dyDescent="0.25">
      <c r="A1846" s="1366" t="s">
        <v>2576</v>
      </c>
      <c r="B1846" s="880">
        <v>755</v>
      </c>
      <c r="C1846" s="769" t="s">
        <v>3009</v>
      </c>
      <c r="D1846" s="95" t="s">
        <v>686</v>
      </c>
      <c r="E1846" s="884">
        <f t="shared" si="15"/>
        <v>10</v>
      </c>
      <c r="F1846" s="884">
        <v>26.7</v>
      </c>
      <c r="G1846" s="885">
        <f t="shared" si="16"/>
        <v>267</v>
      </c>
      <c r="H1846" s="881">
        <v>10</v>
      </c>
      <c r="I1846" s="881"/>
      <c r="J1846" s="881"/>
      <c r="K1846" s="881"/>
      <c r="L1846" s="881"/>
      <c r="M1846" s="881"/>
      <c r="N1846" s="881"/>
      <c r="O1846" s="881"/>
      <c r="P1846" s="881"/>
      <c r="Q1846" s="881"/>
      <c r="R1846" s="2779"/>
      <c r="S1846" s="886"/>
    </row>
    <row r="1847" spans="1:19" x14ac:dyDescent="0.25">
      <c r="A1847" s="1366" t="s">
        <v>2576</v>
      </c>
      <c r="B1847" s="880">
        <v>755</v>
      </c>
      <c r="C1847" s="769" t="s">
        <v>3010</v>
      </c>
      <c r="D1847" s="95" t="s">
        <v>148</v>
      </c>
      <c r="E1847" s="884">
        <f t="shared" si="15"/>
        <v>10</v>
      </c>
      <c r="F1847" s="884"/>
      <c r="G1847" s="885">
        <f t="shared" si="16"/>
        <v>0</v>
      </c>
      <c r="H1847" s="881">
        <v>10</v>
      </c>
      <c r="I1847" s="881"/>
      <c r="J1847" s="881"/>
      <c r="K1847" s="881"/>
      <c r="L1847" s="881"/>
      <c r="M1847" s="881"/>
      <c r="N1847" s="881"/>
      <c r="O1847" s="881"/>
      <c r="P1847" s="881"/>
      <c r="Q1847" s="881"/>
      <c r="R1847" s="2779"/>
      <c r="S1847" s="886"/>
    </row>
    <row r="1848" spans="1:19" x14ac:dyDescent="0.25">
      <c r="A1848" s="1366" t="s">
        <v>2576</v>
      </c>
      <c r="B1848" s="880">
        <v>755</v>
      </c>
      <c r="C1848" s="769" t="s">
        <v>2819</v>
      </c>
      <c r="D1848" s="95" t="s">
        <v>84</v>
      </c>
      <c r="E1848" s="884">
        <f t="shared" si="15"/>
        <v>15</v>
      </c>
      <c r="F1848" s="884">
        <v>38.03</v>
      </c>
      <c r="G1848" s="885">
        <f t="shared" si="16"/>
        <v>570.45000000000005</v>
      </c>
      <c r="H1848" s="881">
        <v>15</v>
      </c>
      <c r="I1848" s="881"/>
      <c r="J1848" s="881"/>
      <c r="K1848" s="881"/>
      <c r="L1848" s="881"/>
      <c r="M1848" s="881"/>
      <c r="N1848" s="881"/>
      <c r="O1848" s="881"/>
      <c r="P1848" s="881"/>
      <c r="Q1848" s="881"/>
      <c r="R1848" s="2779"/>
      <c r="S1848" s="886"/>
    </row>
    <row r="1849" spans="1:19" x14ac:dyDescent="0.25">
      <c r="A1849" s="1366" t="s">
        <v>2576</v>
      </c>
      <c r="B1849" s="880">
        <v>755</v>
      </c>
      <c r="C1849" s="769" t="s">
        <v>1695</v>
      </c>
      <c r="D1849" s="95" t="s">
        <v>126</v>
      </c>
      <c r="E1849" s="884">
        <f t="shared" si="15"/>
        <v>50</v>
      </c>
      <c r="F1849" s="884">
        <v>15</v>
      </c>
      <c r="G1849" s="885">
        <f t="shared" si="16"/>
        <v>750</v>
      </c>
      <c r="H1849" s="881">
        <v>50</v>
      </c>
      <c r="I1849" s="881"/>
      <c r="J1849" s="881"/>
      <c r="K1849" s="881"/>
      <c r="L1849" s="881"/>
      <c r="M1849" s="881"/>
      <c r="N1849" s="881"/>
      <c r="O1849" s="881"/>
      <c r="P1849" s="881"/>
      <c r="Q1849" s="881"/>
      <c r="R1849" s="2779"/>
      <c r="S1849" s="886"/>
    </row>
    <row r="1850" spans="1:19" x14ac:dyDescent="0.25">
      <c r="A1850" s="1366" t="s">
        <v>2576</v>
      </c>
      <c r="B1850" s="880">
        <v>755</v>
      </c>
      <c r="C1850" s="769" t="s">
        <v>1696</v>
      </c>
      <c r="D1850" s="95" t="s">
        <v>126</v>
      </c>
      <c r="E1850" s="884">
        <f t="shared" si="15"/>
        <v>50</v>
      </c>
      <c r="F1850" s="884">
        <v>15</v>
      </c>
      <c r="G1850" s="885">
        <f t="shared" si="16"/>
        <v>750</v>
      </c>
      <c r="H1850" s="881">
        <v>50</v>
      </c>
      <c r="I1850" s="881"/>
      <c r="J1850" s="881"/>
      <c r="K1850" s="881"/>
      <c r="L1850" s="881"/>
      <c r="M1850" s="881"/>
      <c r="N1850" s="881"/>
      <c r="O1850" s="881"/>
      <c r="P1850" s="881"/>
      <c r="Q1850" s="881"/>
      <c r="R1850" s="2779"/>
      <c r="S1850" s="886"/>
    </row>
    <row r="1851" spans="1:19" x14ac:dyDescent="0.25">
      <c r="A1851" s="1366" t="s">
        <v>2576</v>
      </c>
      <c r="B1851" s="880">
        <v>755</v>
      </c>
      <c r="C1851" s="769" t="s">
        <v>1697</v>
      </c>
      <c r="D1851" s="95" t="s">
        <v>126</v>
      </c>
      <c r="E1851" s="884">
        <f t="shared" si="15"/>
        <v>25</v>
      </c>
      <c r="F1851" s="884">
        <v>15</v>
      </c>
      <c r="G1851" s="885">
        <f t="shared" si="16"/>
        <v>375</v>
      </c>
      <c r="H1851" s="881">
        <v>25</v>
      </c>
      <c r="I1851" s="881"/>
      <c r="J1851" s="881"/>
      <c r="K1851" s="881"/>
      <c r="L1851" s="881"/>
      <c r="M1851" s="881"/>
      <c r="N1851" s="881"/>
      <c r="O1851" s="881"/>
      <c r="P1851" s="881"/>
      <c r="Q1851" s="881"/>
      <c r="R1851" s="2779"/>
      <c r="S1851" s="886"/>
    </row>
    <row r="1852" spans="1:19" x14ac:dyDescent="0.25">
      <c r="A1852" s="1366" t="s">
        <v>2576</v>
      </c>
      <c r="B1852" s="880">
        <v>755</v>
      </c>
      <c r="C1852" s="769" t="s">
        <v>2820</v>
      </c>
      <c r="D1852" s="95" t="s">
        <v>126</v>
      </c>
      <c r="E1852" s="884">
        <f t="shared" si="15"/>
        <v>200</v>
      </c>
      <c r="F1852" s="884">
        <v>12.6381</v>
      </c>
      <c r="G1852" s="885">
        <f t="shared" si="16"/>
        <v>2527.62</v>
      </c>
      <c r="H1852" s="881">
        <v>25</v>
      </c>
      <c r="I1852" s="881"/>
      <c r="J1852" s="881">
        <v>25</v>
      </c>
      <c r="K1852" s="881"/>
      <c r="L1852" s="881">
        <v>50</v>
      </c>
      <c r="M1852" s="881"/>
      <c r="N1852" s="881">
        <v>25</v>
      </c>
      <c r="O1852" s="881"/>
      <c r="P1852" s="881">
        <v>50</v>
      </c>
      <c r="Q1852" s="881"/>
      <c r="R1852" s="2779">
        <v>25</v>
      </c>
      <c r="S1852" s="886"/>
    </row>
    <row r="1853" spans="1:19" x14ac:dyDescent="0.25">
      <c r="A1853" s="1366" t="s">
        <v>2576</v>
      </c>
      <c r="B1853" s="880">
        <v>755</v>
      </c>
      <c r="C1853" s="769" t="s">
        <v>3011</v>
      </c>
      <c r="D1853" s="95" t="s">
        <v>126</v>
      </c>
      <c r="E1853" s="884">
        <f t="shared" si="15"/>
        <v>55</v>
      </c>
      <c r="F1853" s="884">
        <v>12.6381</v>
      </c>
      <c r="G1853" s="885">
        <f t="shared" si="16"/>
        <v>695.09550000000002</v>
      </c>
      <c r="H1853" s="881">
        <v>10</v>
      </c>
      <c r="I1853" s="881"/>
      <c r="J1853" s="881">
        <v>10</v>
      </c>
      <c r="K1853" s="881"/>
      <c r="L1853" s="881">
        <v>10</v>
      </c>
      <c r="M1853" s="881"/>
      <c r="N1853" s="881">
        <v>10</v>
      </c>
      <c r="O1853" s="881"/>
      <c r="P1853" s="881">
        <v>10</v>
      </c>
      <c r="Q1853" s="881"/>
      <c r="R1853" s="2779">
        <v>5</v>
      </c>
      <c r="S1853" s="886"/>
    </row>
    <row r="1854" spans="1:19" x14ac:dyDescent="0.25">
      <c r="A1854" s="1366" t="s">
        <v>2576</v>
      </c>
      <c r="B1854" s="1398">
        <v>755</v>
      </c>
      <c r="C1854" s="1316" t="s">
        <v>3012</v>
      </c>
      <c r="D1854" s="121" t="s">
        <v>126</v>
      </c>
      <c r="E1854" s="1800">
        <f t="shared" si="15"/>
        <v>12</v>
      </c>
      <c r="F1854" s="1800">
        <v>12.6381</v>
      </c>
      <c r="G1854" s="1852">
        <f t="shared" si="16"/>
        <v>151.65719999999999</v>
      </c>
      <c r="H1854" s="2055">
        <v>12</v>
      </c>
      <c r="I1854" s="2055"/>
      <c r="J1854" s="2055"/>
      <c r="K1854" s="2055"/>
      <c r="L1854" s="2055"/>
      <c r="M1854" s="2055"/>
      <c r="N1854" s="2055"/>
      <c r="O1854" s="2055"/>
      <c r="P1854" s="2055"/>
      <c r="Q1854" s="2055"/>
      <c r="R1854" s="2780"/>
      <c r="S1854" s="2106"/>
    </row>
    <row r="1855" spans="1:19" x14ac:dyDescent="0.25">
      <c r="A1855" s="1366" t="s">
        <v>2576</v>
      </c>
      <c r="B1855" s="1448">
        <v>755</v>
      </c>
      <c r="C1855" s="1317" t="s">
        <v>778</v>
      </c>
      <c r="D1855" s="56" t="s">
        <v>126</v>
      </c>
      <c r="E1855" s="1810">
        <f t="shared" si="15"/>
        <v>5</v>
      </c>
      <c r="F1855" s="1888">
        <v>148.3612</v>
      </c>
      <c r="G1855" s="1888">
        <f t="shared" si="16"/>
        <v>741.80600000000004</v>
      </c>
      <c r="H1855" s="2060">
        <v>5</v>
      </c>
      <c r="I1855" s="2060"/>
      <c r="J1855" s="2060"/>
      <c r="K1855" s="2060"/>
      <c r="L1855" s="2060"/>
      <c r="M1855" s="2060"/>
      <c r="N1855" s="2060"/>
      <c r="O1855" s="2060"/>
      <c r="P1855" s="2060"/>
      <c r="Q1855" s="2060"/>
      <c r="R1855" s="2107"/>
      <c r="S1855" s="2109"/>
    </row>
    <row r="1856" spans="1:19" ht="30" x14ac:dyDescent="0.25">
      <c r="A1856" s="1366" t="s">
        <v>2576</v>
      </c>
      <c r="B1856" s="1398">
        <v>755</v>
      </c>
      <c r="C1856" s="1316" t="s">
        <v>3013</v>
      </c>
      <c r="D1856" s="121" t="s">
        <v>126</v>
      </c>
      <c r="E1856" s="1800">
        <f t="shared" si="15"/>
        <v>25</v>
      </c>
      <c r="F1856" s="1800">
        <v>8.3532999999999991</v>
      </c>
      <c r="G1856" s="1852">
        <f t="shared" si="16"/>
        <v>208.83249999999998</v>
      </c>
      <c r="H1856" s="2055">
        <v>25</v>
      </c>
      <c r="I1856" s="2055"/>
      <c r="J1856" s="2055"/>
      <c r="K1856" s="2055"/>
      <c r="L1856" s="2055"/>
      <c r="M1856" s="2055"/>
      <c r="N1856" s="2055"/>
      <c r="O1856" s="2055"/>
      <c r="P1856" s="2055"/>
      <c r="Q1856" s="2055"/>
      <c r="R1856" s="2780"/>
      <c r="S1856" s="2106"/>
    </row>
    <row r="1857" spans="1:19" x14ac:dyDescent="0.25">
      <c r="A1857" s="1366" t="s">
        <v>2576</v>
      </c>
      <c r="B1857" s="1448">
        <v>755</v>
      </c>
      <c r="C1857" s="1317" t="s">
        <v>3014</v>
      </c>
      <c r="D1857" s="56" t="s">
        <v>134</v>
      </c>
      <c r="E1857" s="1810">
        <f t="shared" si="15"/>
        <v>20</v>
      </c>
      <c r="F1857" s="1810">
        <v>37.491999999999997</v>
      </c>
      <c r="G1857" s="1888">
        <f t="shared" si="16"/>
        <v>749.83999999999992</v>
      </c>
      <c r="H1857" s="2060">
        <v>10</v>
      </c>
      <c r="I1857" s="2060"/>
      <c r="J1857" s="2060"/>
      <c r="K1857" s="2060"/>
      <c r="L1857" s="2060">
        <v>10</v>
      </c>
      <c r="M1857" s="2060"/>
      <c r="N1857" s="2060"/>
      <c r="O1857" s="2060"/>
      <c r="P1857" s="2060"/>
      <c r="Q1857" s="2060"/>
      <c r="R1857" s="2107"/>
      <c r="S1857" s="2109"/>
    </row>
    <row r="1858" spans="1:19" ht="30" x14ac:dyDescent="0.25">
      <c r="A1858" s="1366" t="s">
        <v>2576</v>
      </c>
      <c r="B1858" s="880">
        <v>755</v>
      </c>
      <c r="C1858" s="769" t="s">
        <v>2508</v>
      </c>
      <c r="D1858" s="95" t="s">
        <v>159</v>
      </c>
      <c r="E1858" s="884">
        <f t="shared" si="15"/>
        <v>20</v>
      </c>
      <c r="F1858" s="884">
        <v>6.84</v>
      </c>
      <c r="G1858" s="885">
        <f t="shared" si="16"/>
        <v>136.80000000000001</v>
      </c>
      <c r="H1858" s="881">
        <v>20</v>
      </c>
      <c r="I1858" s="881"/>
      <c r="J1858" s="881"/>
      <c r="K1858" s="881"/>
      <c r="L1858" s="881"/>
      <c r="M1858" s="881"/>
      <c r="N1858" s="881"/>
      <c r="O1858" s="881"/>
      <c r="P1858" s="881"/>
      <c r="Q1858" s="881"/>
      <c r="R1858" s="2779"/>
      <c r="S1858" s="886"/>
    </row>
    <row r="1859" spans="1:19" ht="30" x14ac:dyDescent="0.25">
      <c r="A1859" s="1366" t="s">
        <v>2576</v>
      </c>
      <c r="B1859" s="880">
        <v>755</v>
      </c>
      <c r="C1859" s="769" t="s">
        <v>2507</v>
      </c>
      <c r="D1859" s="95" t="s">
        <v>159</v>
      </c>
      <c r="E1859" s="884">
        <f t="shared" si="15"/>
        <v>70</v>
      </c>
      <c r="F1859" s="884">
        <v>67.319999999999993</v>
      </c>
      <c r="G1859" s="885">
        <f t="shared" si="16"/>
        <v>4712.3999999999996</v>
      </c>
      <c r="H1859" s="881">
        <v>10</v>
      </c>
      <c r="I1859" s="881"/>
      <c r="J1859" s="881">
        <v>10</v>
      </c>
      <c r="K1859" s="881"/>
      <c r="L1859" s="881">
        <v>20</v>
      </c>
      <c r="M1859" s="881"/>
      <c r="N1859" s="881">
        <v>15</v>
      </c>
      <c r="O1859" s="881"/>
      <c r="P1859" s="881">
        <v>15</v>
      </c>
      <c r="Q1859" s="881"/>
      <c r="R1859" s="2779"/>
      <c r="S1859" s="886"/>
    </row>
    <row r="1860" spans="1:19" x14ac:dyDescent="0.25">
      <c r="A1860" s="1366" t="s">
        <v>2576</v>
      </c>
      <c r="B1860" s="880">
        <v>755</v>
      </c>
      <c r="C1860" s="769" t="s">
        <v>3036</v>
      </c>
      <c r="D1860" s="95" t="s">
        <v>157</v>
      </c>
      <c r="E1860" s="884">
        <f t="shared" si="15"/>
        <v>250</v>
      </c>
      <c r="F1860" s="884">
        <v>101.22840000000001</v>
      </c>
      <c r="G1860" s="885">
        <f t="shared" si="16"/>
        <v>25307.100000000002</v>
      </c>
      <c r="H1860" s="881">
        <v>50</v>
      </c>
      <c r="I1860" s="881"/>
      <c r="J1860" s="881">
        <v>50</v>
      </c>
      <c r="K1860" s="881"/>
      <c r="L1860" s="881">
        <v>50</v>
      </c>
      <c r="M1860" s="881"/>
      <c r="N1860" s="881">
        <v>50</v>
      </c>
      <c r="O1860" s="881"/>
      <c r="P1860" s="881">
        <v>50</v>
      </c>
      <c r="Q1860" s="881"/>
      <c r="R1860" s="2779"/>
      <c r="S1860" s="886"/>
    </row>
    <row r="1861" spans="1:19" ht="30" x14ac:dyDescent="0.25">
      <c r="A1861" s="1366" t="s">
        <v>2576</v>
      </c>
      <c r="B1861" s="880">
        <v>755</v>
      </c>
      <c r="C1861" s="769" t="s">
        <v>3015</v>
      </c>
      <c r="D1861" s="95" t="s">
        <v>157</v>
      </c>
      <c r="E1861" s="884">
        <f t="shared" si="15"/>
        <v>50</v>
      </c>
      <c r="F1861" s="884">
        <v>96.644900000000007</v>
      </c>
      <c r="G1861" s="885">
        <f t="shared" si="16"/>
        <v>4832.2450000000008</v>
      </c>
      <c r="H1861" s="881">
        <v>50</v>
      </c>
      <c r="I1861" s="881"/>
      <c r="J1861" s="881"/>
      <c r="K1861" s="881"/>
      <c r="L1861" s="881"/>
      <c r="M1861" s="881"/>
      <c r="N1861" s="881"/>
      <c r="O1861" s="881"/>
      <c r="P1861" s="881"/>
      <c r="Q1861" s="881"/>
      <c r="R1861" s="2779"/>
      <c r="S1861" s="886"/>
    </row>
    <row r="1862" spans="1:19" x14ac:dyDescent="0.25">
      <c r="A1862" s="1366" t="s">
        <v>2576</v>
      </c>
      <c r="B1862" s="880">
        <v>755</v>
      </c>
      <c r="C1862" s="769" t="s">
        <v>1727</v>
      </c>
      <c r="D1862" s="95" t="s">
        <v>157</v>
      </c>
      <c r="E1862" s="884">
        <f t="shared" si="15"/>
        <v>250</v>
      </c>
      <c r="F1862" s="884">
        <v>112.90860000000001</v>
      </c>
      <c r="G1862" s="885">
        <f t="shared" si="16"/>
        <v>28227.15</v>
      </c>
      <c r="H1862" s="881">
        <v>50</v>
      </c>
      <c r="I1862" s="881"/>
      <c r="J1862" s="881">
        <v>50</v>
      </c>
      <c r="K1862" s="881"/>
      <c r="L1862" s="881">
        <v>50</v>
      </c>
      <c r="M1862" s="881"/>
      <c r="N1862" s="881">
        <v>50</v>
      </c>
      <c r="O1862" s="881"/>
      <c r="P1862" s="881">
        <v>50</v>
      </c>
      <c r="Q1862" s="881"/>
      <c r="R1862" s="2779"/>
      <c r="S1862" s="886"/>
    </row>
    <row r="1863" spans="1:19" ht="30" x14ac:dyDescent="0.25">
      <c r="A1863" s="1366" t="s">
        <v>2576</v>
      </c>
      <c r="B1863" s="880">
        <v>755</v>
      </c>
      <c r="C1863" s="769" t="s">
        <v>3016</v>
      </c>
      <c r="D1863" s="95" t="s">
        <v>157</v>
      </c>
      <c r="E1863" s="884">
        <f t="shared" si="15"/>
        <v>0</v>
      </c>
      <c r="F1863" s="884">
        <v>98.5</v>
      </c>
      <c r="G1863" s="885">
        <f t="shared" si="16"/>
        <v>0</v>
      </c>
      <c r="H1863" s="881"/>
      <c r="I1863" s="881"/>
      <c r="J1863" s="881"/>
      <c r="K1863" s="881"/>
      <c r="L1863" s="881"/>
      <c r="M1863" s="881"/>
      <c r="N1863" s="881"/>
      <c r="O1863" s="881"/>
      <c r="P1863" s="881"/>
      <c r="Q1863" s="881"/>
      <c r="R1863" s="2779"/>
      <c r="S1863" s="886"/>
    </row>
    <row r="1864" spans="1:19" ht="30" x14ac:dyDescent="0.25">
      <c r="A1864" s="1366" t="s">
        <v>2576</v>
      </c>
      <c r="B1864" s="880">
        <v>755</v>
      </c>
      <c r="C1864" s="769" t="s">
        <v>3017</v>
      </c>
      <c r="D1864" s="95" t="s">
        <v>157</v>
      </c>
      <c r="E1864" s="884">
        <f t="shared" si="15"/>
        <v>1500</v>
      </c>
      <c r="F1864" s="884">
        <v>153.18</v>
      </c>
      <c r="G1864" s="885">
        <f t="shared" si="16"/>
        <v>229770</v>
      </c>
      <c r="H1864" s="881">
        <v>300</v>
      </c>
      <c r="I1864" s="881">
        <v>300</v>
      </c>
      <c r="J1864" s="881">
        <v>300</v>
      </c>
      <c r="K1864" s="881">
        <v>300</v>
      </c>
      <c r="L1864" s="881">
        <v>300</v>
      </c>
      <c r="M1864" s="881"/>
      <c r="N1864" s="881"/>
      <c r="O1864" s="881"/>
      <c r="P1864" s="881"/>
      <c r="Q1864" s="881"/>
      <c r="R1864" s="2779"/>
      <c r="S1864" s="886"/>
    </row>
    <row r="1865" spans="1:19" ht="30" x14ac:dyDescent="0.25">
      <c r="A1865" s="1366" t="s">
        <v>2576</v>
      </c>
      <c r="B1865" s="880">
        <v>755</v>
      </c>
      <c r="C1865" s="769" t="s">
        <v>785</v>
      </c>
      <c r="D1865" s="95" t="s">
        <v>157</v>
      </c>
      <c r="E1865" s="884">
        <f t="shared" si="15"/>
        <v>80</v>
      </c>
      <c r="F1865" s="884">
        <v>109.58</v>
      </c>
      <c r="G1865" s="885">
        <f t="shared" si="16"/>
        <v>8766.4</v>
      </c>
      <c r="H1865" s="881">
        <v>10</v>
      </c>
      <c r="I1865" s="881"/>
      <c r="J1865" s="881">
        <v>10</v>
      </c>
      <c r="K1865" s="881"/>
      <c r="L1865" s="881">
        <v>20</v>
      </c>
      <c r="M1865" s="881">
        <v>20</v>
      </c>
      <c r="N1865" s="881">
        <v>20</v>
      </c>
      <c r="O1865" s="881"/>
      <c r="P1865" s="881"/>
      <c r="Q1865" s="881"/>
      <c r="R1865" s="2779"/>
      <c r="S1865" s="886"/>
    </row>
    <row r="1866" spans="1:19" ht="30" x14ac:dyDescent="0.25">
      <c r="A1866" s="1366" t="s">
        <v>2576</v>
      </c>
      <c r="B1866" s="880">
        <v>755</v>
      </c>
      <c r="C1866" s="769" t="s">
        <v>3018</v>
      </c>
      <c r="D1866" s="95" t="s">
        <v>157</v>
      </c>
      <c r="E1866" s="884">
        <f t="shared" si="15"/>
        <v>10</v>
      </c>
      <c r="F1866" s="884">
        <v>127.34920000000001</v>
      </c>
      <c r="G1866" s="885">
        <f t="shared" si="16"/>
        <v>1273.4920000000002</v>
      </c>
      <c r="H1866" s="881">
        <v>10</v>
      </c>
      <c r="I1866" s="881"/>
      <c r="J1866" s="881"/>
      <c r="K1866" s="881"/>
      <c r="L1866" s="881"/>
      <c r="M1866" s="881"/>
      <c r="N1866" s="881"/>
      <c r="O1866" s="881"/>
      <c r="P1866" s="881"/>
      <c r="Q1866" s="881"/>
      <c r="R1866" s="2779"/>
      <c r="S1866" s="886"/>
    </row>
    <row r="1867" spans="1:19" x14ac:dyDescent="0.25">
      <c r="A1867" s="1366" t="s">
        <v>2576</v>
      </c>
      <c r="B1867" s="880">
        <v>755</v>
      </c>
      <c r="C1867" s="769" t="s">
        <v>791</v>
      </c>
      <c r="D1867" s="95" t="s">
        <v>126</v>
      </c>
      <c r="E1867" s="884">
        <f t="shared" si="15"/>
        <v>2</v>
      </c>
      <c r="F1867" s="884">
        <v>94.53</v>
      </c>
      <c r="G1867" s="885">
        <f t="shared" si="16"/>
        <v>189.06</v>
      </c>
      <c r="H1867" s="881">
        <v>2</v>
      </c>
      <c r="I1867" s="881"/>
      <c r="J1867" s="881"/>
      <c r="K1867" s="881"/>
      <c r="L1867" s="881"/>
      <c r="M1867" s="881"/>
      <c r="N1867" s="881"/>
      <c r="O1867" s="881"/>
      <c r="P1867" s="881"/>
      <c r="Q1867" s="881"/>
      <c r="R1867" s="2779"/>
      <c r="S1867" s="886"/>
    </row>
    <row r="1868" spans="1:19" ht="30" x14ac:dyDescent="0.25">
      <c r="A1868" s="1366" t="s">
        <v>2576</v>
      </c>
      <c r="B1868" s="880">
        <v>755</v>
      </c>
      <c r="C1868" s="769" t="s">
        <v>3019</v>
      </c>
      <c r="D1868" s="95" t="s">
        <v>148</v>
      </c>
      <c r="E1868" s="884">
        <f t="shared" si="15"/>
        <v>20</v>
      </c>
      <c r="F1868" s="884">
        <v>20.8369</v>
      </c>
      <c r="G1868" s="885">
        <f t="shared" si="16"/>
        <v>416.738</v>
      </c>
      <c r="H1868" s="881">
        <v>20</v>
      </c>
      <c r="I1868" s="881"/>
      <c r="J1868" s="881"/>
      <c r="K1868" s="881"/>
      <c r="L1868" s="881"/>
      <c r="M1868" s="881"/>
      <c r="N1868" s="881"/>
      <c r="O1868" s="881"/>
      <c r="P1868" s="881"/>
      <c r="Q1868" s="881"/>
      <c r="R1868" s="2779"/>
      <c r="S1868" s="886"/>
    </row>
    <row r="1869" spans="1:19" x14ac:dyDescent="0.25">
      <c r="A1869" s="1366" t="s">
        <v>2576</v>
      </c>
      <c r="B1869" s="880">
        <v>755</v>
      </c>
      <c r="C1869" s="769" t="s">
        <v>1701</v>
      </c>
      <c r="D1869" s="95" t="s">
        <v>164</v>
      </c>
      <c r="E1869" s="884">
        <f t="shared" si="15"/>
        <v>25</v>
      </c>
      <c r="F1869" s="884">
        <v>51.4176</v>
      </c>
      <c r="G1869" s="885">
        <f t="shared" si="16"/>
        <v>1285.44</v>
      </c>
      <c r="H1869" s="881">
        <v>25</v>
      </c>
      <c r="I1869" s="881"/>
      <c r="J1869" s="881"/>
      <c r="K1869" s="881"/>
      <c r="L1869" s="881"/>
      <c r="M1869" s="881"/>
      <c r="N1869" s="881"/>
      <c r="O1869" s="881"/>
      <c r="P1869" s="881"/>
      <c r="Q1869" s="881"/>
      <c r="R1869" s="2779"/>
      <c r="S1869" s="886"/>
    </row>
    <row r="1870" spans="1:19" x14ac:dyDescent="0.25">
      <c r="A1870" s="1366" t="s">
        <v>2576</v>
      </c>
      <c r="B1870" s="880">
        <v>755</v>
      </c>
      <c r="C1870" s="769" t="s">
        <v>2512</v>
      </c>
      <c r="D1870" s="95" t="s">
        <v>164</v>
      </c>
      <c r="E1870" s="884">
        <f t="shared" si="15"/>
        <v>25</v>
      </c>
      <c r="F1870" s="884">
        <v>85.696000000000012</v>
      </c>
      <c r="G1870" s="885">
        <f t="shared" si="16"/>
        <v>2142.4</v>
      </c>
      <c r="H1870" s="881">
        <v>25</v>
      </c>
      <c r="I1870" s="881"/>
      <c r="J1870" s="881"/>
      <c r="K1870" s="881"/>
      <c r="L1870" s="881"/>
      <c r="M1870" s="881"/>
      <c r="N1870" s="881"/>
      <c r="O1870" s="881"/>
      <c r="P1870" s="881"/>
      <c r="Q1870" s="881"/>
      <c r="R1870" s="2779"/>
      <c r="S1870" s="886"/>
    </row>
    <row r="1871" spans="1:19" x14ac:dyDescent="0.25">
      <c r="A1871" s="1366" t="s">
        <v>2576</v>
      </c>
      <c r="B1871" s="880">
        <v>755</v>
      </c>
      <c r="C1871" s="769" t="s">
        <v>3020</v>
      </c>
      <c r="D1871" s="95" t="s">
        <v>229</v>
      </c>
      <c r="E1871" s="884">
        <f t="shared" si="15"/>
        <v>2</v>
      </c>
      <c r="F1871" s="884">
        <v>34.268100000000004</v>
      </c>
      <c r="G1871" s="885">
        <f t="shared" si="16"/>
        <v>68.536200000000008</v>
      </c>
      <c r="H1871" s="881">
        <v>2</v>
      </c>
      <c r="I1871" s="881"/>
      <c r="J1871" s="881"/>
      <c r="K1871" s="881"/>
      <c r="L1871" s="881"/>
      <c r="M1871" s="881"/>
      <c r="N1871" s="881"/>
      <c r="O1871" s="881"/>
      <c r="P1871" s="881"/>
      <c r="Q1871" s="881"/>
      <c r="R1871" s="2779"/>
      <c r="S1871" s="886"/>
    </row>
    <row r="1872" spans="1:19" ht="30" x14ac:dyDescent="0.25">
      <c r="A1872" s="1366" t="s">
        <v>2576</v>
      </c>
      <c r="B1872" s="880">
        <v>755</v>
      </c>
      <c r="C1872" s="769" t="s">
        <v>3021</v>
      </c>
      <c r="D1872" s="95" t="s">
        <v>229</v>
      </c>
      <c r="E1872" s="884">
        <f t="shared" ref="E1872:E1897" si="17">SUM(H1872:S1872)</f>
        <v>2</v>
      </c>
      <c r="F1872" s="884">
        <v>37.481700000000004</v>
      </c>
      <c r="G1872" s="885">
        <f t="shared" ref="G1872:G1897" si="18">E1872*F1872</f>
        <v>74.963400000000007</v>
      </c>
      <c r="H1872" s="881">
        <v>2</v>
      </c>
      <c r="I1872" s="881"/>
      <c r="J1872" s="881"/>
      <c r="K1872" s="881"/>
      <c r="L1872" s="881"/>
      <c r="M1872" s="881"/>
      <c r="N1872" s="881"/>
      <c r="O1872" s="881"/>
      <c r="P1872" s="881"/>
      <c r="Q1872" s="881"/>
      <c r="R1872" s="2779"/>
      <c r="S1872" s="886"/>
    </row>
    <row r="1873" spans="1:19" ht="30" x14ac:dyDescent="0.25">
      <c r="A1873" s="1366" t="s">
        <v>2576</v>
      </c>
      <c r="B1873" s="880">
        <v>755</v>
      </c>
      <c r="C1873" s="769" t="s">
        <v>3022</v>
      </c>
      <c r="D1873" s="95" t="s">
        <v>159</v>
      </c>
      <c r="E1873" s="884">
        <f t="shared" si="17"/>
        <v>5</v>
      </c>
      <c r="F1873" s="884">
        <v>106.0282</v>
      </c>
      <c r="G1873" s="885">
        <f t="shared" si="18"/>
        <v>530.14099999999996</v>
      </c>
      <c r="H1873" s="881">
        <v>5</v>
      </c>
      <c r="I1873" s="881"/>
      <c r="J1873" s="881"/>
      <c r="K1873" s="881"/>
      <c r="L1873" s="881"/>
      <c r="M1873" s="881"/>
      <c r="N1873" s="881"/>
      <c r="O1873" s="881"/>
      <c r="P1873" s="881"/>
      <c r="Q1873" s="881"/>
      <c r="R1873" s="2779"/>
      <c r="S1873" s="886"/>
    </row>
    <row r="1874" spans="1:19" x14ac:dyDescent="0.25">
      <c r="A1874" s="1366" t="s">
        <v>2576</v>
      </c>
      <c r="B1874" s="880">
        <v>755</v>
      </c>
      <c r="C1874" s="769" t="s">
        <v>3023</v>
      </c>
      <c r="D1874" s="95" t="s">
        <v>126</v>
      </c>
      <c r="E1874" s="884">
        <f t="shared" si="17"/>
        <v>5</v>
      </c>
      <c r="F1874" s="884">
        <v>2.3381000000000003</v>
      </c>
      <c r="G1874" s="885">
        <f t="shared" si="18"/>
        <v>11.690500000000002</v>
      </c>
      <c r="H1874" s="881">
        <v>5</v>
      </c>
      <c r="I1874" s="881"/>
      <c r="J1874" s="881"/>
      <c r="K1874" s="881"/>
      <c r="L1874" s="881"/>
      <c r="M1874" s="881"/>
      <c r="N1874" s="881"/>
      <c r="O1874" s="881"/>
      <c r="P1874" s="881"/>
      <c r="Q1874" s="881"/>
      <c r="R1874" s="2779"/>
      <c r="S1874" s="886"/>
    </row>
    <row r="1875" spans="1:19" x14ac:dyDescent="0.25">
      <c r="A1875" s="1366" t="s">
        <v>2576</v>
      </c>
      <c r="B1875" s="880">
        <v>755</v>
      </c>
      <c r="C1875" s="769" t="s">
        <v>2515</v>
      </c>
      <c r="D1875" s="95" t="s">
        <v>126</v>
      </c>
      <c r="E1875" s="884">
        <f t="shared" si="17"/>
        <v>5</v>
      </c>
      <c r="F1875" s="884">
        <v>19.281600000000001</v>
      </c>
      <c r="G1875" s="885">
        <f t="shared" si="18"/>
        <v>96.408000000000001</v>
      </c>
      <c r="H1875" s="881">
        <v>5</v>
      </c>
      <c r="I1875" s="881"/>
      <c r="J1875" s="881"/>
      <c r="K1875" s="881"/>
      <c r="L1875" s="881"/>
      <c r="M1875" s="881"/>
      <c r="N1875" s="881"/>
      <c r="O1875" s="881"/>
      <c r="P1875" s="881"/>
      <c r="Q1875" s="881"/>
      <c r="R1875" s="2779"/>
      <c r="S1875" s="886"/>
    </row>
    <row r="1876" spans="1:19" x14ac:dyDescent="0.25">
      <c r="A1876" s="1366" t="s">
        <v>2576</v>
      </c>
      <c r="B1876" s="1398">
        <v>755</v>
      </c>
      <c r="C1876" s="1316" t="s">
        <v>2824</v>
      </c>
      <c r="D1876" s="121" t="s">
        <v>136</v>
      </c>
      <c r="E1876" s="1800">
        <f t="shared" si="17"/>
        <v>5</v>
      </c>
      <c r="F1876" s="1800">
        <v>13.15</v>
      </c>
      <c r="G1876" s="1852">
        <f t="shared" si="18"/>
        <v>65.75</v>
      </c>
      <c r="H1876" s="2055">
        <v>5</v>
      </c>
      <c r="I1876" s="2055"/>
      <c r="J1876" s="2055"/>
      <c r="K1876" s="2055"/>
      <c r="L1876" s="2055"/>
      <c r="M1876" s="2055"/>
      <c r="N1876" s="2055"/>
      <c r="O1876" s="2055"/>
      <c r="P1876" s="2055"/>
      <c r="Q1876" s="2055"/>
      <c r="R1876" s="2780"/>
      <c r="S1876" s="2106"/>
    </row>
    <row r="1877" spans="1:19" x14ac:dyDescent="0.25">
      <c r="A1877" s="1366" t="s">
        <v>2576</v>
      </c>
      <c r="B1877" s="1398">
        <v>755</v>
      </c>
      <c r="C1877" s="1316" t="s">
        <v>2517</v>
      </c>
      <c r="D1877" s="121" t="s">
        <v>126</v>
      </c>
      <c r="E1877" s="1800">
        <f t="shared" si="17"/>
        <v>10</v>
      </c>
      <c r="F1877" s="1800">
        <v>43.8</v>
      </c>
      <c r="G1877" s="1852">
        <f t="shared" si="18"/>
        <v>438</v>
      </c>
      <c r="H1877" s="2055">
        <v>10</v>
      </c>
      <c r="I1877" s="2055"/>
      <c r="J1877" s="2055"/>
      <c r="K1877" s="2055"/>
      <c r="L1877" s="2055"/>
      <c r="M1877" s="2055"/>
      <c r="N1877" s="2055"/>
      <c r="O1877" s="2055"/>
      <c r="P1877" s="2055"/>
      <c r="Q1877" s="2055"/>
      <c r="R1877" s="2780"/>
      <c r="S1877" s="2106"/>
    </row>
    <row r="1878" spans="1:19" x14ac:dyDescent="0.25">
      <c r="A1878" s="1366" t="s">
        <v>2576</v>
      </c>
      <c r="B1878" s="1398">
        <v>755</v>
      </c>
      <c r="C1878" s="1316" t="s">
        <v>2516</v>
      </c>
      <c r="D1878" s="121" t="s">
        <v>126</v>
      </c>
      <c r="E1878" s="1800">
        <f t="shared" si="17"/>
        <v>100</v>
      </c>
      <c r="F1878" s="1800">
        <v>43.8</v>
      </c>
      <c r="G1878" s="1852">
        <f t="shared" si="18"/>
        <v>4380</v>
      </c>
      <c r="H1878" s="2055">
        <v>50</v>
      </c>
      <c r="I1878" s="2055"/>
      <c r="J1878" s="2055"/>
      <c r="K1878" s="2055"/>
      <c r="L1878" s="2055">
        <v>50</v>
      </c>
      <c r="M1878" s="2055"/>
      <c r="N1878" s="2055"/>
      <c r="O1878" s="2055"/>
      <c r="P1878" s="2055"/>
      <c r="Q1878" s="2055"/>
      <c r="R1878" s="2780"/>
      <c r="S1878" s="2106"/>
    </row>
    <row r="1879" spans="1:19" x14ac:dyDescent="0.25">
      <c r="A1879" s="1366" t="s">
        <v>2576</v>
      </c>
      <c r="B1879" s="1398">
        <v>755</v>
      </c>
      <c r="C1879" s="1316" t="s">
        <v>2821</v>
      </c>
      <c r="D1879" s="121" t="s">
        <v>126</v>
      </c>
      <c r="E1879" s="1800">
        <f t="shared" si="17"/>
        <v>10</v>
      </c>
      <c r="F1879" s="1800">
        <v>43.8</v>
      </c>
      <c r="G1879" s="1852">
        <f t="shared" si="18"/>
        <v>438</v>
      </c>
      <c r="H1879" s="2055">
        <v>10</v>
      </c>
      <c r="I1879" s="2055"/>
      <c r="J1879" s="2055"/>
      <c r="K1879" s="2055"/>
      <c r="L1879" s="2055"/>
      <c r="M1879" s="2055"/>
      <c r="N1879" s="2055"/>
      <c r="O1879" s="2055"/>
      <c r="P1879" s="2055"/>
      <c r="Q1879" s="2055"/>
      <c r="R1879" s="2780"/>
      <c r="S1879" s="2106"/>
    </row>
    <row r="1880" spans="1:19" x14ac:dyDescent="0.25">
      <c r="A1880" s="1366" t="s">
        <v>2576</v>
      </c>
      <c r="B1880" s="880">
        <v>755</v>
      </c>
      <c r="C1880" s="769" t="s">
        <v>2518</v>
      </c>
      <c r="D1880" s="95" t="s">
        <v>126</v>
      </c>
      <c r="E1880" s="884">
        <f t="shared" si="17"/>
        <v>3</v>
      </c>
      <c r="F1880" s="884">
        <v>17.674800000000001</v>
      </c>
      <c r="G1880" s="885">
        <f t="shared" si="18"/>
        <v>53.0244</v>
      </c>
      <c r="H1880" s="881">
        <v>3</v>
      </c>
      <c r="I1880" s="881"/>
      <c r="J1880" s="881"/>
      <c r="K1880" s="881"/>
      <c r="L1880" s="881"/>
      <c r="M1880" s="881"/>
      <c r="N1880" s="881"/>
      <c r="O1880" s="881"/>
      <c r="P1880" s="881"/>
      <c r="Q1880" s="881"/>
      <c r="R1880" s="2779"/>
      <c r="S1880" s="886"/>
    </row>
    <row r="1881" spans="1:19" ht="90" x14ac:dyDescent="0.25">
      <c r="A1881" s="1366" t="s">
        <v>2576</v>
      </c>
      <c r="B1881" s="880">
        <v>755</v>
      </c>
      <c r="C1881" s="769" t="s">
        <v>3024</v>
      </c>
      <c r="D1881" s="95" t="s">
        <v>159</v>
      </c>
      <c r="E1881" s="884">
        <f t="shared" si="17"/>
        <v>115</v>
      </c>
      <c r="F1881" s="884">
        <v>31.868200000000002</v>
      </c>
      <c r="G1881" s="885">
        <f t="shared" si="18"/>
        <v>3664.8430000000003</v>
      </c>
      <c r="H1881" s="881">
        <v>10</v>
      </c>
      <c r="I1881" s="881">
        <v>10</v>
      </c>
      <c r="J1881" s="881">
        <v>10</v>
      </c>
      <c r="K1881" s="881">
        <v>10</v>
      </c>
      <c r="L1881" s="881">
        <v>20</v>
      </c>
      <c r="M1881" s="881">
        <v>10</v>
      </c>
      <c r="N1881" s="881">
        <v>10</v>
      </c>
      <c r="O1881" s="881">
        <v>10</v>
      </c>
      <c r="P1881" s="881">
        <v>10</v>
      </c>
      <c r="Q1881" s="881">
        <v>10</v>
      </c>
      <c r="R1881" s="2779">
        <v>5</v>
      </c>
      <c r="S1881" s="886"/>
    </row>
    <row r="1882" spans="1:19" ht="45" x14ac:dyDescent="0.25">
      <c r="A1882" s="1366" t="s">
        <v>2576</v>
      </c>
      <c r="B1882" s="880">
        <v>755</v>
      </c>
      <c r="C1882" s="769" t="s">
        <v>2822</v>
      </c>
      <c r="D1882" s="95" t="s">
        <v>159</v>
      </c>
      <c r="E1882" s="884">
        <f t="shared" si="17"/>
        <v>2</v>
      </c>
      <c r="F1882" s="884">
        <v>41.653199999999998</v>
      </c>
      <c r="G1882" s="885">
        <f t="shared" si="18"/>
        <v>83.306399999999996</v>
      </c>
      <c r="H1882" s="881">
        <v>2</v>
      </c>
      <c r="I1882" s="881"/>
      <c r="J1882" s="881"/>
      <c r="K1882" s="881"/>
      <c r="L1882" s="881"/>
      <c r="M1882" s="881"/>
      <c r="N1882" s="881"/>
      <c r="O1882" s="881"/>
      <c r="P1882" s="881"/>
      <c r="Q1882" s="881"/>
      <c r="R1882" s="2779"/>
      <c r="S1882" s="886"/>
    </row>
    <row r="1883" spans="1:19" x14ac:dyDescent="0.25">
      <c r="A1883" s="1366" t="s">
        <v>2576</v>
      </c>
      <c r="B1883" s="880">
        <v>755</v>
      </c>
      <c r="C1883" s="769" t="s">
        <v>2653</v>
      </c>
      <c r="D1883" s="95" t="s">
        <v>159</v>
      </c>
      <c r="E1883" s="884">
        <f t="shared" si="17"/>
        <v>100</v>
      </c>
      <c r="F1883" s="884">
        <v>23.010200000000001</v>
      </c>
      <c r="G1883" s="885">
        <f t="shared" si="18"/>
        <v>2301.02</v>
      </c>
      <c r="H1883" s="881">
        <v>25</v>
      </c>
      <c r="I1883" s="881"/>
      <c r="J1883" s="881"/>
      <c r="K1883" s="881"/>
      <c r="L1883" s="881">
        <v>25</v>
      </c>
      <c r="M1883" s="881"/>
      <c r="N1883" s="881"/>
      <c r="O1883" s="881">
        <v>25</v>
      </c>
      <c r="P1883" s="881"/>
      <c r="Q1883" s="881">
        <v>25</v>
      </c>
      <c r="R1883" s="2779"/>
      <c r="S1883" s="886"/>
    </row>
    <row r="1884" spans="1:19" x14ac:dyDescent="0.25">
      <c r="A1884" s="1366" t="s">
        <v>2576</v>
      </c>
      <c r="B1884" s="1398">
        <v>755</v>
      </c>
      <c r="C1884" s="1316" t="s">
        <v>2825</v>
      </c>
      <c r="D1884" s="121" t="s">
        <v>126</v>
      </c>
      <c r="E1884" s="1800">
        <f t="shared" si="17"/>
        <v>5</v>
      </c>
      <c r="F1884" s="1800">
        <v>115.47330000000001</v>
      </c>
      <c r="G1884" s="1852">
        <f t="shared" si="18"/>
        <v>577.36650000000009</v>
      </c>
      <c r="H1884" s="2055">
        <v>5</v>
      </c>
      <c r="I1884" s="2055"/>
      <c r="J1884" s="2055"/>
      <c r="K1884" s="2055"/>
      <c r="L1884" s="2055"/>
      <c r="M1884" s="2055"/>
      <c r="N1884" s="2055"/>
      <c r="O1884" s="2055"/>
      <c r="P1884" s="2055"/>
      <c r="Q1884" s="2055"/>
      <c r="R1884" s="2780"/>
      <c r="S1884" s="2106"/>
    </row>
    <row r="1885" spans="1:19" ht="30" x14ac:dyDescent="0.25">
      <c r="A1885" s="1366" t="s">
        <v>2576</v>
      </c>
      <c r="B1885" s="1398">
        <v>755</v>
      </c>
      <c r="C1885" s="1316" t="s">
        <v>3031</v>
      </c>
      <c r="D1885" s="121" t="s">
        <v>126</v>
      </c>
      <c r="E1885" s="1800">
        <f t="shared" si="17"/>
        <v>2</v>
      </c>
      <c r="F1885" s="1800">
        <v>41.436900000000001</v>
      </c>
      <c r="G1885" s="1852">
        <f t="shared" si="18"/>
        <v>82.873800000000003</v>
      </c>
      <c r="H1885" s="2055">
        <v>2</v>
      </c>
      <c r="I1885" s="2055"/>
      <c r="J1885" s="2055"/>
      <c r="K1885" s="2055"/>
      <c r="L1885" s="2055"/>
      <c r="M1885" s="2055"/>
      <c r="N1885" s="2055"/>
      <c r="O1885" s="2055"/>
      <c r="P1885" s="2055"/>
      <c r="Q1885" s="2055"/>
      <c r="R1885" s="2780"/>
      <c r="S1885" s="2106"/>
    </row>
    <row r="1886" spans="1:19" ht="30" x14ac:dyDescent="0.25">
      <c r="A1886" s="1366" t="s">
        <v>2576</v>
      </c>
      <c r="B1886" s="1398">
        <v>755</v>
      </c>
      <c r="C1886" s="1316" t="s">
        <v>3030</v>
      </c>
      <c r="D1886" s="121" t="s">
        <v>126</v>
      </c>
      <c r="E1886" s="1800">
        <f t="shared" si="17"/>
        <v>2</v>
      </c>
      <c r="F1886" s="1800">
        <v>47.864100000000001</v>
      </c>
      <c r="G1886" s="1852">
        <f t="shared" si="18"/>
        <v>95.728200000000001</v>
      </c>
      <c r="H1886" s="2055">
        <v>2</v>
      </c>
      <c r="I1886" s="2055"/>
      <c r="J1886" s="2055"/>
      <c r="K1886" s="2055"/>
      <c r="L1886" s="2055"/>
      <c r="M1886" s="2055"/>
      <c r="N1886" s="2055"/>
      <c r="O1886" s="2055"/>
      <c r="P1886" s="2055"/>
      <c r="Q1886" s="2055"/>
      <c r="R1886" s="2780"/>
      <c r="S1886" s="2106"/>
    </row>
    <row r="1887" spans="1:19" x14ac:dyDescent="0.25">
      <c r="A1887" s="1366" t="s">
        <v>2576</v>
      </c>
      <c r="B1887" s="880">
        <v>755</v>
      </c>
      <c r="C1887" s="769" t="s">
        <v>2823</v>
      </c>
      <c r="D1887" s="95" t="s">
        <v>88</v>
      </c>
      <c r="E1887" s="884">
        <f t="shared" si="17"/>
        <v>30</v>
      </c>
      <c r="F1887" s="884">
        <v>49.28</v>
      </c>
      <c r="G1887" s="885">
        <f t="shared" si="18"/>
        <v>1478.4</v>
      </c>
      <c r="H1887" s="881">
        <v>15</v>
      </c>
      <c r="I1887" s="881"/>
      <c r="J1887" s="881"/>
      <c r="K1887" s="881"/>
      <c r="L1887" s="881">
        <v>10</v>
      </c>
      <c r="M1887" s="881"/>
      <c r="N1887" s="881"/>
      <c r="O1887" s="881">
        <v>5</v>
      </c>
      <c r="P1887" s="881"/>
      <c r="Q1887" s="881"/>
      <c r="R1887" s="2779"/>
      <c r="S1887" s="886"/>
    </row>
    <row r="1888" spans="1:19" x14ac:dyDescent="0.25">
      <c r="A1888" s="1366" t="s">
        <v>2576</v>
      </c>
      <c r="B1888" s="880">
        <v>755</v>
      </c>
      <c r="C1888" s="769" t="s">
        <v>3025</v>
      </c>
      <c r="D1888" s="95" t="s">
        <v>88</v>
      </c>
      <c r="E1888" s="884">
        <f t="shared" si="17"/>
        <v>10</v>
      </c>
      <c r="F1888" s="884">
        <v>98.55</v>
      </c>
      <c r="G1888" s="885">
        <f t="shared" si="18"/>
        <v>985.5</v>
      </c>
      <c r="H1888" s="881">
        <v>10</v>
      </c>
      <c r="I1888" s="881"/>
      <c r="J1888" s="881"/>
      <c r="K1888" s="881"/>
      <c r="L1888" s="881"/>
      <c r="M1888" s="881"/>
      <c r="N1888" s="881"/>
      <c r="O1888" s="881"/>
      <c r="P1888" s="881"/>
      <c r="Q1888" s="881"/>
      <c r="R1888" s="2779"/>
      <c r="S1888" s="886"/>
    </row>
    <row r="1889" spans="1:19" ht="30" x14ac:dyDescent="0.25">
      <c r="A1889" s="1366" t="s">
        <v>2576</v>
      </c>
      <c r="B1889" s="880">
        <v>755</v>
      </c>
      <c r="C1889" s="769" t="s">
        <v>3027</v>
      </c>
      <c r="D1889" s="95" t="s">
        <v>88</v>
      </c>
      <c r="E1889" s="884">
        <f t="shared" si="17"/>
        <v>5</v>
      </c>
      <c r="F1889" s="884">
        <v>31.92</v>
      </c>
      <c r="G1889" s="885">
        <f t="shared" si="18"/>
        <v>159.60000000000002</v>
      </c>
      <c r="H1889" s="881">
        <v>5</v>
      </c>
      <c r="I1889" s="881"/>
      <c r="J1889" s="881"/>
      <c r="K1889" s="881"/>
      <c r="L1889" s="881"/>
      <c r="M1889" s="881"/>
      <c r="N1889" s="881"/>
      <c r="O1889" s="881"/>
      <c r="P1889" s="881"/>
      <c r="Q1889" s="881"/>
      <c r="R1889" s="2779"/>
      <c r="S1889" s="886"/>
    </row>
    <row r="1890" spans="1:19" x14ac:dyDescent="0.25">
      <c r="A1890" s="1366" t="s">
        <v>2576</v>
      </c>
      <c r="B1890" s="880">
        <v>755</v>
      </c>
      <c r="C1890" s="769" t="s">
        <v>3026</v>
      </c>
      <c r="D1890" s="95" t="s">
        <v>88</v>
      </c>
      <c r="E1890" s="884">
        <f t="shared" si="17"/>
        <v>10</v>
      </c>
      <c r="F1890" s="884">
        <v>31.92</v>
      </c>
      <c r="G1890" s="885">
        <f t="shared" si="18"/>
        <v>319.20000000000005</v>
      </c>
      <c r="H1890" s="881">
        <v>10</v>
      </c>
      <c r="I1890" s="881"/>
      <c r="J1890" s="881"/>
      <c r="K1890" s="881"/>
      <c r="L1890" s="881"/>
      <c r="M1890" s="881"/>
      <c r="N1890" s="881"/>
      <c r="O1890" s="881"/>
      <c r="P1890" s="881"/>
      <c r="Q1890" s="881"/>
      <c r="R1890" s="2779"/>
      <c r="S1890" s="886"/>
    </row>
    <row r="1891" spans="1:19" x14ac:dyDescent="0.25">
      <c r="A1891" s="1366" t="s">
        <v>2576</v>
      </c>
      <c r="B1891" s="1398">
        <v>755</v>
      </c>
      <c r="C1891" s="1316" t="s">
        <v>788</v>
      </c>
      <c r="D1891" s="121" t="s">
        <v>142</v>
      </c>
      <c r="E1891" s="1800">
        <f t="shared" si="17"/>
        <v>24</v>
      </c>
      <c r="F1891" s="1800">
        <v>69.930000000000007</v>
      </c>
      <c r="G1891" s="1852">
        <f t="shared" si="18"/>
        <v>1678.3200000000002</v>
      </c>
      <c r="H1891" s="2055">
        <v>2</v>
      </c>
      <c r="I1891" s="2055">
        <v>2</v>
      </c>
      <c r="J1891" s="2055">
        <v>2</v>
      </c>
      <c r="K1891" s="2055">
        <v>2</v>
      </c>
      <c r="L1891" s="2055">
        <v>2</v>
      </c>
      <c r="M1891" s="2055">
        <v>2</v>
      </c>
      <c r="N1891" s="2055">
        <v>2</v>
      </c>
      <c r="O1891" s="2055">
        <v>2</v>
      </c>
      <c r="P1891" s="2055">
        <v>2</v>
      </c>
      <c r="Q1891" s="2055">
        <v>2</v>
      </c>
      <c r="R1891" s="2780">
        <v>4</v>
      </c>
      <c r="S1891" s="2106"/>
    </row>
    <row r="1892" spans="1:19" ht="30" x14ac:dyDescent="0.25">
      <c r="A1892" s="1366" t="s">
        <v>2576</v>
      </c>
      <c r="B1892" s="1398">
        <v>755</v>
      </c>
      <c r="C1892" s="1316" t="s">
        <v>2997</v>
      </c>
      <c r="D1892" s="121" t="s">
        <v>130</v>
      </c>
      <c r="E1892" s="1800">
        <f t="shared" si="17"/>
        <v>130</v>
      </c>
      <c r="F1892" s="1852">
        <v>2788.3335999999999</v>
      </c>
      <c r="G1892" s="1852">
        <f t="shared" si="18"/>
        <v>362483.36800000002</v>
      </c>
      <c r="H1892" s="2055">
        <v>10</v>
      </c>
      <c r="I1892" s="2055">
        <v>10</v>
      </c>
      <c r="J1892" s="2055">
        <v>10</v>
      </c>
      <c r="K1892" s="2055">
        <v>15</v>
      </c>
      <c r="L1892" s="2055">
        <v>15</v>
      </c>
      <c r="M1892" s="2055">
        <v>10</v>
      </c>
      <c r="N1892" s="2055">
        <v>10</v>
      </c>
      <c r="O1892" s="2055">
        <v>10</v>
      </c>
      <c r="P1892" s="2055">
        <v>15</v>
      </c>
      <c r="Q1892" s="2055">
        <v>10</v>
      </c>
      <c r="R1892" s="2780">
        <v>10</v>
      </c>
      <c r="S1892" s="2106">
        <v>5</v>
      </c>
    </row>
    <row r="1893" spans="1:19" x14ac:dyDescent="0.25">
      <c r="A1893" s="1366" t="s">
        <v>2576</v>
      </c>
      <c r="B1893" s="880">
        <v>755</v>
      </c>
      <c r="C1893" s="769" t="s">
        <v>1718</v>
      </c>
      <c r="D1893" s="95" t="s">
        <v>126</v>
      </c>
      <c r="E1893" s="884">
        <f t="shared" si="17"/>
        <v>3</v>
      </c>
      <c r="F1893" s="884">
        <v>26.78</v>
      </c>
      <c r="G1893" s="885">
        <f t="shared" si="18"/>
        <v>80.34</v>
      </c>
      <c r="H1893" s="881">
        <v>3</v>
      </c>
      <c r="I1893" s="881"/>
      <c r="J1893" s="881"/>
      <c r="K1893" s="881"/>
      <c r="L1893" s="881"/>
      <c r="M1893" s="881"/>
      <c r="N1893" s="881"/>
      <c r="O1893" s="881"/>
      <c r="P1893" s="881"/>
      <c r="Q1893" s="881"/>
      <c r="R1893" s="2779"/>
      <c r="S1893" s="886"/>
    </row>
    <row r="1894" spans="1:19" x14ac:dyDescent="0.25">
      <c r="A1894" s="1366" t="s">
        <v>2576</v>
      </c>
      <c r="B1894" s="880">
        <v>755</v>
      </c>
      <c r="C1894" s="893" t="s">
        <v>2573</v>
      </c>
      <c r="D1894" s="884" t="s">
        <v>48</v>
      </c>
      <c r="E1894" s="884">
        <f t="shared" si="17"/>
        <v>6</v>
      </c>
      <c r="F1894" s="884">
        <v>516</v>
      </c>
      <c r="G1894" s="885">
        <f t="shared" si="18"/>
        <v>3096</v>
      </c>
      <c r="H1894" s="881"/>
      <c r="I1894" s="881">
        <v>2</v>
      </c>
      <c r="J1894" s="881"/>
      <c r="K1894" s="881"/>
      <c r="L1894" s="881"/>
      <c r="M1894" s="881"/>
      <c r="N1894" s="881">
        <v>2</v>
      </c>
      <c r="O1894" s="881"/>
      <c r="P1894" s="881"/>
      <c r="Q1894" s="881"/>
      <c r="R1894" s="2779"/>
      <c r="S1894" s="886">
        <v>2</v>
      </c>
    </row>
    <row r="1895" spans="1:19" x14ac:dyDescent="0.25">
      <c r="A1895" s="1366" t="s">
        <v>2576</v>
      </c>
      <c r="B1895" s="880">
        <v>755</v>
      </c>
      <c r="C1895" s="893" t="s">
        <v>2572</v>
      </c>
      <c r="D1895" s="884" t="s">
        <v>48</v>
      </c>
      <c r="E1895" s="884">
        <f t="shared" si="17"/>
        <v>6</v>
      </c>
      <c r="F1895" s="884">
        <v>516</v>
      </c>
      <c r="G1895" s="885">
        <f t="shared" si="18"/>
        <v>3096</v>
      </c>
      <c r="H1895" s="881"/>
      <c r="I1895" s="881">
        <v>2</v>
      </c>
      <c r="J1895" s="881"/>
      <c r="K1895" s="881"/>
      <c r="L1895" s="881"/>
      <c r="M1895" s="881"/>
      <c r="N1895" s="881">
        <v>2</v>
      </c>
      <c r="O1895" s="881"/>
      <c r="P1895" s="881"/>
      <c r="Q1895" s="881"/>
      <c r="R1895" s="2779"/>
      <c r="S1895" s="886">
        <v>2</v>
      </c>
    </row>
    <row r="1896" spans="1:19" x14ac:dyDescent="0.25">
      <c r="A1896" s="1366" t="s">
        <v>2576</v>
      </c>
      <c r="B1896" s="880">
        <v>755</v>
      </c>
      <c r="C1896" s="769" t="s">
        <v>787</v>
      </c>
      <c r="D1896" s="95" t="s">
        <v>88</v>
      </c>
      <c r="E1896" s="884">
        <f t="shared" si="17"/>
        <v>10</v>
      </c>
      <c r="F1896" s="884">
        <v>15.85</v>
      </c>
      <c r="G1896" s="885">
        <f t="shared" si="18"/>
        <v>158.5</v>
      </c>
      <c r="H1896" s="881">
        <v>10</v>
      </c>
      <c r="I1896" s="881"/>
      <c r="J1896" s="881"/>
      <c r="K1896" s="881"/>
      <c r="L1896" s="881"/>
      <c r="M1896" s="881"/>
      <c r="N1896" s="881"/>
      <c r="O1896" s="881"/>
      <c r="P1896" s="881"/>
      <c r="Q1896" s="881"/>
      <c r="R1896" s="2779"/>
      <c r="S1896" s="886"/>
    </row>
    <row r="1897" spans="1:19" x14ac:dyDescent="0.25">
      <c r="A1897" s="1366" t="s">
        <v>2576</v>
      </c>
      <c r="B1897" s="880">
        <v>755</v>
      </c>
      <c r="C1897" s="769"/>
      <c r="D1897" s="95"/>
      <c r="E1897" s="884">
        <f t="shared" si="17"/>
        <v>500</v>
      </c>
      <c r="F1897" s="884">
        <v>95.522199999999998</v>
      </c>
      <c r="G1897" s="885">
        <f t="shared" si="18"/>
        <v>47761.1</v>
      </c>
      <c r="H1897" s="881">
        <v>150</v>
      </c>
      <c r="I1897" s="881"/>
      <c r="J1897" s="881">
        <v>150</v>
      </c>
      <c r="K1897" s="881"/>
      <c r="L1897" s="881">
        <v>150</v>
      </c>
      <c r="M1897" s="881"/>
      <c r="N1897" s="881"/>
      <c r="O1897" s="881">
        <v>50</v>
      </c>
      <c r="P1897" s="881"/>
      <c r="Q1897" s="881"/>
      <c r="R1897" s="2779"/>
      <c r="S1897" s="886"/>
    </row>
    <row r="1898" spans="1:19" ht="36" x14ac:dyDescent="0.25">
      <c r="A1898" s="1364" t="s">
        <v>2687</v>
      </c>
      <c r="B1898" s="177">
        <v>755</v>
      </c>
      <c r="C1898" s="1048" t="s">
        <v>2624</v>
      </c>
      <c r="D1898" s="910" t="s">
        <v>126</v>
      </c>
      <c r="E1898" s="4">
        <v>30</v>
      </c>
      <c r="F1898" s="2604">
        <v>18.329999999999998</v>
      </c>
      <c r="G1898" s="912">
        <v>550</v>
      </c>
      <c r="H1898" s="859"/>
      <c r="I1898" s="859"/>
      <c r="J1898" s="859">
        <v>15</v>
      </c>
      <c r="K1898" s="859"/>
      <c r="L1898" s="859"/>
      <c r="M1898" s="859"/>
      <c r="N1898" s="859">
        <v>15</v>
      </c>
      <c r="O1898" s="859"/>
      <c r="P1898" s="859"/>
      <c r="Q1898" s="859"/>
      <c r="R1898" s="1032"/>
      <c r="S1898" s="859"/>
    </row>
    <row r="1899" spans="1:19" ht="33.75" x14ac:dyDescent="0.25">
      <c r="A1899" s="1364" t="s">
        <v>2687</v>
      </c>
      <c r="B1899" s="177">
        <v>755</v>
      </c>
      <c r="C1899" s="909" t="s">
        <v>2625</v>
      </c>
      <c r="D1899" s="910" t="s">
        <v>126</v>
      </c>
      <c r="E1899" s="4">
        <v>30</v>
      </c>
      <c r="F1899" s="911">
        <v>62.06</v>
      </c>
      <c r="G1899" s="912">
        <v>1862</v>
      </c>
      <c r="H1899" s="859"/>
      <c r="I1899" s="859">
        <v>10</v>
      </c>
      <c r="J1899" s="859"/>
      <c r="K1899" s="859"/>
      <c r="L1899" s="859">
        <v>10</v>
      </c>
      <c r="M1899" s="859"/>
      <c r="N1899" s="859"/>
      <c r="O1899" s="859">
        <v>10</v>
      </c>
      <c r="P1899" s="859"/>
      <c r="Q1899" s="859"/>
      <c r="R1899" s="1032"/>
      <c r="S1899" s="859"/>
    </row>
    <row r="1900" spans="1:19" ht="67.5" x14ac:dyDescent="0.25">
      <c r="A1900" s="1364" t="s">
        <v>2687</v>
      </c>
      <c r="B1900" s="177">
        <v>755</v>
      </c>
      <c r="C1900" s="913" t="s">
        <v>2626</v>
      </c>
      <c r="D1900" s="910" t="s">
        <v>126</v>
      </c>
      <c r="E1900" s="4">
        <v>2</v>
      </c>
      <c r="F1900" s="911">
        <v>4425</v>
      </c>
      <c r="G1900" s="914">
        <v>8850</v>
      </c>
      <c r="H1900" s="859"/>
      <c r="I1900" s="859">
        <v>2</v>
      </c>
      <c r="J1900" s="859"/>
      <c r="K1900" s="859"/>
      <c r="L1900" s="859"/>
      <c r="M1900" s="859"/>
      <c r="N1900" s="859"/>
      <c r="O1900" s="859"/>
      <c r="P1900" s="859"/>
      <c r="Q1900" s="859"/>
      <c r="R1900" s="1032"/>
      <c r="S1900" s="859"/>
    </row>
    <row r="1901" spans="1:19" ht="67.5" x14ac:dyDescent="0.25">
      <c r="A1901" s="1364" t="s">
        <v>2687</v>
      </c>
      <c r="B1901" s="177">
        <v>755</v>
      </c>
      <c r="C1901" s="913" t="s">
        <v>2627</v>
      </c>
      <c r="D1901" s="910" t="s">
        <v>126</v>
      </c>
      <c r="E1901" s="4">
        <v>2</v>
      </c>
      <c r="F1901" s="911">
        <v>3015</v>
      </c>
      <c r="G1901" s="914">
        <v>6030</v>
      </c>
      <c r="H1901" s="859"/>
      <c r="I1901" s="859">
        <v>2</v>
      </c>
      <c r="J1901" s="859"/>
      <c r="K1901" s="859"/>
      <c r="L1901" s="859"/>
      <c r="M1901" s="859"/>
      <c r="N1901" s="859"/>
      <c r="O1901" s="859"/>
      <c r="P1901" s="859"/>
      <c r="Q1901" s="859"/>
      <c r="R1901" s="1032"/>
      <c r="S1901" s="859"/>
    </row>
    <row r="1902" spans="1:19" x14ac:dyDescent="0.25">
      <c r="A1902" s="1364" t="s">
        <v>2687</v>
      </c>
      <c r="B1902" s="177">
        <v>755</v>
      </c>
      <c r="C1902" s="5" t="s">
        <v>2628</v>
      </c>
      <c r="D1902" s="910" t="s">
        <v>126</v>
      </c>
      <c r="E1902" s="4">
        <v>20</v>
      </c>
      <c r="F1902" s="915">
        <v>12.5</v>
      </c>
      <c r="G1902" s="916">
        <v>250</v>
      </c>
      <c r="H1902" s="859"/>
      <c r="I1902" s="859"/>
      <c r="J1902" s="859">
        <v>10</v>
      </c>
      <c r="K1902" s="859"/>
      <c r="L1902" s="859"/>
      <c r="M1902" s="859"/>
      <c r="N1902" s="859">
        <v>10</v>
      </c>
      <c r="O1902" s="859"/>
      <c r="P1902" s="859"/>
      <c r="Q1902" s="859"/>
      <c r="R1902" s="1032"/>
      <c r="S1902" s="859"/>
    </row>
    <row r="1903" spans="1:19" x14ac:dyDescent="0.25">
      <c r="A1903" s="1364" t="s">
        <v>2687</v>
      </c>
      <c r="B1903" s="177">
        <v>755</v>
      </c>
      <c r="C1903" s="5" t="s">
        <v>1681</v>
      </c>
      <c r="D1903" s="910" t="s">
        <v>126</v>
      </c>
      <c r="E1903" s="4">
        <v>100</v>
      </c>
      <c r="F1903" s="915">
        <v>22.6</v>
      </c>
      <c r="G1903" s="916">
        <v>2260</v>
      </c>
      <c r="H1903" s="859"/>
      <c r="I1903" s="859"/>
      <c r="J1903" s="859">
        <v>50</v>
      </c>
      <c r="K1903" s="859"/>
      <c r="L1903" s="859"/>
      <c r="M1903" s="859"/>
      <c r="N1903" s="859">
        <v>50</v>
      </c>
      <c r="O1903" s="859"/>
      <c r="P1903" s="859"/>
      <c r="Q1903" s="859"/>
      <c r="R1903" s="1032"/>
      <c r="S1903" s="859"/>
    </row>
    <row r="1904" spans="1:19" x14ac:dyDescent="0.25">
      <c r="A1904" s="1364" t="s">
        <v>2687</v>
      </c>
      <c r="B1904" s="177">
        <v>755</v>
      </c>
      <c r="C1904" s="5" t="s">
        <v>2629</v>
      </c>
      <c r="D1904" s="4" t="s">
        <v>126</v>
      </c>
      <c r="E1904" s="4">
        <v>20</v>
      </c>
      <c r="F1904" s="915">
        <v>571.5</v>
      </c>
      <c r="G1904" s="916">
        <v>11430</v>
      </c>
      <c r="H1904" s="859"/>
      <c r="I1904" s="859">
        <v>10</v>
      </c>
      <c r="J1904" s="859"/>
      <c r="K1904" s="859"/>
      <c r="L1904" s="859"/>
      <c r="M1904" s="859"/>
      <c r="N1904" s="859">
        <v>10</v>
      </c>
      <c r="O1904" s="859"/>
      <c r="P1904" s="859"/>
      <c r="Q1904" s="859"/>
      <c r="R1904" s="1032"/>
      <c r="S1904" s="859"/>
    </row>
    <row r="1905" spans="1:19" ht="24" x14ac:dyDescent="0.25">
      <c r="A1905" s="1364" t="s">
        <v>2687</v>
      </c>
      <c r="B1905" s="301">
        <v>755</v>
      </c>
      <c r="C1905" s="2221" t="s">
        <v>2630</v>
      </c>
      <c r="D1905" s="121" t="s">
        <v>130</v>
      </c>
      <c r="E1905" s="121">
        <f>SUM(H1905:S1905)</f>
        <v>12</v>
      </c>
      <c r="F1905" s="2550">
        <v>710.83</v>
      </c>
      <c r="G1905" s="2025">
        <v>8530</v>
      </c>
      <c r="H1905" s="2018"/>
      <c r="I1905" s="2018">
        <v>6</v>
      </c>
      <c r="J1905" s="2018"/>
      <c r="K1905" s="2018"/>
      <c r="L1905" s="2018"/>
      <c r="M1905" s="2018"/>
      <c r="N1905" s="2018">
        <v>6</v>
      </c>
      <c r="O1905" s="2018"/>
      <c r="P1905" s="2018"/>
      <c r="Q1905" s="2018"/>
      <c r="R1905" s="2116"/>
      <c r="S1905" s="2018"/>
    </row>
    <row r="1906" spans="1:19" ht="36" x14ac:dyDescent="0.25">
      <c r="A1906" s="1364" t="s">
        <v>2687</v>
      </c>
      <c r="B1906" s="303">
        <v>755</v>
      </c>
      <c r="C1906" s="2209" t="s">
        <v>2631</v>
      </c>
      <c r="D1906" s="56" t="s">
        <v>130</v>
      </c>
      <c r="E1906" s="56">
        <f>SUM(H1906:S1906)</f>
        <v>12</v>
      </c>
      <c r="F1906" s="2556">
        <v>819.16</v>
      </c>
      <c r="G1906" s="907">
        <v>9830</v>
      </c>
      <c r="H1906" s="919"/>
      <c r="I1906" s="919">
        <v>6</v>
      </c>
      <c r="J1906" s="919"/>
      <c r="K1906" s="919"/>
      <c r="L1906" s="919"/>
      <c r="M1906" s="919"/>
      <c r="N1906" s="919">
        <v>6</v>
      </c>
      <c r="O1906" s="919"/>
      <c r="P1906" s="919"/>
      <c r="Q1906" s="919"/>
      <c r="R1906" s="2781"/>
      <c r="S1906" s="919"/>
    </row>
    <row r="1907" spans="1:19" ht="36" x14ac:dyDescent="0.25">
      <c r="A1907" s="1364" t="s">
        <v>2687</v>
      </c>
      <c r="B1907" s="177">
        <v>755</v>
      </c>
      <c r="C1907" s="2412" t="s">
        <v>2632</v>
      </c>
      <c r="D1907" s="1755" t="s">
        <v>130</v>
      </c>
      <c r="E1907" s="1755">
        <f>SUM(H1907:S1907)</f>
        <v>12</v>
      </c>
      <c r="F1907" s="2639">
        <v>680</v>
      </c>
      <c r="G1907" s="2729">
        <v>8160</v>
      </c>
      <c r="H1907" s="2667"/>
      <c r="I1907" s="2667">
        <v>6</v>
      </c>
      <c r="J1907" s="2667"/>
      <c r="K1907" s="2667"/>
      <c r="L1907" s="2667"/>
      <c r="M1907" s="2667"/>
      <c r="N1907" s="2667">
        <v>6</v>
      </c>
      <c r="O1907" s="2667"/>
      <c r="P1907" s="2667"/>
      <c r="Q1907" s="2667"/>
      <c r="R1907" s="2667"/>
      <c r="S1907" s="2782"/>
    </row>
    <row r="1908" spans="1:19" ht="36" x14ac:dyDescent="0.25">
      <c r="A1908" s="1364" t="s">
        <v>2687</v>
      </c>
      <c r="B1908" s="177">
        <v>755</v>
      </c>
      <c r="C1908" s="920" t="s">
        <v>2633</v>
      </c>
      <c r="D1908" s="4" t="s">
        <v>130</v>
      </c>
      <c r="E1908" s="4">
        <v>12</v>
      </c>
      <c r="F1908" s="911">
        <v>816.66</v>
      </c>
      <c r="G1908" s="912">
        <v>9800</v>
      </c>
      <c r="H1908" s="859"/>
      <c r="I1908" s="859">
        <v>6</v>
      </c>
      <c r="J1908" s="859"/>
      <c r="K1908" s="859"/>
      <c r="L1908" s="859"/>
      <c r="M1908" s="859"/>
      <c r="N1908" s="859">
        <v>6</v>
      </c>
      <c r="O1908" s="859"/>
      <c r="P1908" s="859"/>
      <c r="Q1908" s="1032"/>
      <c r="R1908" s="859"/>
      <c r="S1908" s="859"/>
    </row>
    <row r="1909" spans="1:19" ht="22.5" x14ac:dyDescent="0.25">
      <c r="A1909" s="1364" t="s">
        <v>2687</v>
      </c>
      <c r="B1909" s="177">
        <v>755</v>
      </c>
      <c r="C1909" s="921" t="s">
        <v>2498</v>
      </c>
      <c r="D1909" s="95" t="s">
        <v>130</v>
      </c>
      <c r="E1909" s="22">
        <f>SUM(H1909:S1909)</f>
        <v>12</v>
      </c>
      <c r="F1909" s="915">
        <v>2879.16</v>
      </c>
      <c r="G1909" s="916">
        <v>34550</v>
      </c>
      <c r="H1909" s="764"/>
      <c r="I1909" s="764">
        <v>6</v>
      </c>
      <c r="J1909" s="764"/>
      <c r="K1909" s="764"/>
      <c r="L1909" s="764"/>
      <c r="M1909" s="764"/>
      <c r="N1909" s="764">
        <v>6</v>
      </c>
      <c r="O1909" s="764"/>
      <c r="P1909" s="764"/>
      <c r="Q1909" s="2104"/>
      <c r="R1909" s="764"/>
      <c r="S1909" s="764"/>
    </row>
    <row r="1910" spans="1:19" ht="22.5" x14ac:dyDescent="0.25">
      <c r="A1910" s="1364" t="s">
        <v>2687</v>
      </c>
      <c r="B1910" s="177">
        <v>755</v>
      </c>
      <c r="C1910" s="922" t="s">
        <v>681</v>
      </c>
      <c r="D1910" s="4" t="s">
        <v>130</v>
      </c>
      <c r="E1910" s="4">
        <v>12</v>
      </c>
      <c r="F1910" s="915">
        <v>3067.5</v>
      </c>
      <c r="G1910" s="916">
        <v>36810</v>
      </c>
      <c r="H1910" s="859"/>
      <c r="I1910" s="859">
        <v>6</v>
      </c>
      <c r="J1910" s="859"/>
      <c r="K1910" s="859"/>
      <c r="L1910" s="859"/>
      <c r="M1910" s="859"/>
      <c r="N1910" s="859">
        <v>6</v>
      </c>
      <c r="O1910" s="859"/>
      <c r="P1910" s="859"/>
      <c r="Q1910" s="1032"/>
      <c r="R1910" s="859"/>
      <c r="S1910" s="859"/>
    </row>
    <row r="1911" spans="1:19" x14ac:dyDescent="0.25">
      <c r="A1911" s="1364" t="s">
        <v>2687</v>
      </c>
      <c r="B1911" s="177">
        <v>755</v>
      </c>
      <c r="C1911" s="5" t="s">
        <v>536</v>
      </c>
      <c r="D1911" s="4" t="s">
        <v>126</v>
      </c>
      <c r="E1911" s="4">
        <v>3</v>
      </c>
      <c r="F1911" s="915">
        <v>166.66</v>
      </c>
      <c r="G1911" s="916">
        <v>499.98</v>
      </c>
      <c r="H1911" s="859"/>
      <c r="I1911" s="859">
        <v>3</v>
      </c>
      <c r="J1911" s="859"/>
      <c r="K1911" s="859"/>
      <c r="L1911" s="859"/>
      <c r="M1911" s="859"/>
      <c r="N1911" s="859"/>
      <c r="O1911" s="859"/>
      <c r="P1911" s="859"/>
      <c r="Q1911" s="1032"/>
      <c r="R1911" s="859"/>
      <c r="S1911" s="859"/>
    </row>
    <row r="1912" spans="1:19" x14ac:dyDescent="0.25">
      <c r="A1912" s="1364" t="s">
        <v>2687</v>
      </c>
      <c r="B1912" s="177">
        <v>755</v>
      </c>
      <c r="C1912" s="923" t="s">
        <v>2634</v>
      </c>
      <c r="D1912" s="4" t="s">
        <v>126</v>
      </c>
      <c r="E1912" s="924">
        <v>2</v>
      </c>
      <c r="F1912" s="925">
        <v>180</v>
      </c>
      <c r="G1912" s="926">
        <v>360</v>
      </c>
      <c r="H1912" s="859"/>
      <c r="I1912" s="927">
        <v>2</v>
      </c>
      <c r="J1912" s="927"/>
      <c r="K1912" s="927"/>
      <c r="L1912" s="927"/>
      <c r="M1912" s="927"/>
      <c r="N1912" s="927"/>
      <c r="O1912" s="927"/>
      <c r="P1912" s="927"/>
      <c r="Q1912" s="2778"/>
      <c r="R1912" s="927"/>
      <c r="S1912" s="927"/>
    </row>
    <row r="1913" spans="1:19" x14ac:dyDescent="0.25">
      <c r="A1913" s="1364" t="s">
        <v>2687</v>
      </c>
      <c r="B1913" s="177">
        <v>755</v>
      </c>
      <c r="C1913" s="5" t="s">
        <v>469</v>
      </c>
      <c r="D1913" s="4" t="s">
        <v>218</v>
      </c>
      <c r="E1913" s="4">
        <v>4</v>
      </c>
      <c r="F1913" s="915">
        <v>102.5</v>
      </c>
      <c r="G1913" s="916">
        <v>410</v>
      </c>
      <c r="H1913" s="859"/>
      <c r="I1913" s="859"/>
      <c r="J1913" s="859">
        <v>2</v>
      </c>
      <c r="K1913" s="859"/>
      <c r="L1913" s="859"/>
      <c r="M1913" s="859"/>
      <c r="N1913" s="859">
        <v>2</v>
      </c>
      <c r="O1913" s="859"/>
      <c r="P1913" s="859"/>
      <c r="Q1913" s="1032"/>
      <c r="R1913" s="859"/>
      <c r="S1913" s="859"/>
    </row>
    <row r="1914" spans="1:19" x14ac:dyDescent="0.25">
      <c r="A1914" s="1364" t="s">
        <v>2687</v>
      </c>
      <c r="B1914" s="177">
        <v>755</v>
      </c>
      <c r="C1914" s="5" t="s">
        <v>472</v>
      </c>
      <c r="D1914" s="4" t="s">
        <v>134</v>
      </c>
      <c r="E1914" s="4">
        <v>20</v>
      </c>
      <c r="F1914" s="915">
        <v>43.5</v>
      </c>
      <c r="G1914" s="916">
        <v>870</v>
      </c>
      <c r="H1914" s="859"/>
      <c r="I1914" s="859">
        <v>10</v>
      </c>
      <c r="J1914" s="859"/>
      <c r="K1914" s="859"/>
      <c r="L1914" s="859"/>
      <c r="M1914" s="859"/>
      <c r="N1914" s="859">
        <v>10</v>
      </c>
      <c r="O1914" s="859"/>
      <c r="P1914" s="859"/>
      <c r="Q1914" s="1032"/>
      <c r="R1914" s="859"/>
      <c r="S1914" s="859"/>
    </row>
    <row r="1915" spans="1:19" ht="67.5" x14ac:dyDescent="0.25">
      <c r="A1915" s="1364" t="s">
        <v>2687</v>
      </c>
      <c r="B1915" s="177">
        <v>755</v>
      </c>
      <c r="C1915" s="761" t="s">
        <v>2635</v>
      </c>
      <c r="D1915" s="95" t="s">
        <v>126</v>
      </c>
      <c r="E1915" s="95">
        <v>4</v>
      </c>
      <c r="F1915" s="911">
        <v>88.75</v>
      </c>
      <c r="G1915" s="914">
        <v>355</v>
      </c>
      <c r="H1915" s="764"/>
      <c r="I1915" s="764">
        <v>4</v>
      </c>
      <c r="J1915" s="764"/>
      <c r="K1915" s="764"/>
      <c r="L1915" s="764"/>
      <c r="M1915" s="764"/>
      <c r="N1915" s="764"/>
      <c r="O1915" s="764"/>
      <c r="P1915" s="764"/>
      <c r="Q1915" s="2104"/>
      <c r="R1915" s="764"/>
      <c r="S1915" s="764"/>
    </row>
    <row r="1916" spans="1:19" ht="67.5" x14ac:dyDescent="0.25">
      <c r="A1916" s="1364" t="s">
        <v>2687</v>
      </c>
      <c r="B1916" s="301">
        <v>755</v>
      </c>
      <c r="C1916" s="2342" t="s">
        <v>2636</v>
      </c>
      <c r="D1916" s="121" t="s">
        <v>126</v>
      </c>
      <c r="E1916" s="121">
        <v>4</v>
      </c>
      <c r="F1916" s="2550">
        <v>95</v>
      </c>
      <c r="G1916" s="2697">
        <v>380</v>
      </c>
      <c r="H1916" s="2018"/>
      <c r="I1916" s="2018">
        <v>4</v>
      </c>
      <c r="J1916" s="2018"/>
      <c r="K1916" s="2018"/>
      <c r="L1916" s="2018"/>
      <c r="M1916" s="2018"/>
      <c r="N1916" s="2018"/>
      <c r="O1916" s="2018"/>
      <c r="P1916" s="2018"/>
      <c r="Q1916" s="2116"/>
      <c r="R1916" s="2018"/>
      <c r="S1916" s="2018"/>
    </row>
    <row r="1917" spans="1:19" x14ac:dyDescent="0.25">
      <c r="A1917" s="1364" t="s">
        <v>2687</v>
      </c>
      <c r="B1917" s="177">
        <v>755</v>
      </c>
      <c r="C1917" s="5" t="s">
        <v>1685</v>
      </c>
      <c r="D1917" s="4" t="s">
        <v>126</v>
      </c>
      <c r="E1917" s="4">
        <v>5</v>
      </c>
      <c r="F1917" s="915">
        <v>9</v>
      </c>
      <c r="G1917" s="930">
        <v>45</v>
      </c>
      <c r="H1917" s="859"/>
      <c r="I1917" s="859"/>
      <c r="J1917" s="859">
        <v>3</v>
      </c>
      <c r="K1917" s="859"/>
      <c r="L1917" s="859"/>
      <c r="M1917" s="859"/>
      <c r="N1917" s="859">
        <v>2</v>
      </c>
      <c r="O1917" s="859"/>
      <c r="P1917" s="859"/>
      <c r="Q1917" s="1032"/>
      <c r="R1917" s="859"/>
      <c r="S1917" s="859"/>
    </row>
    <row r="1918" spans="1:19" x14ac:dyDescent="0.25">
      <c r="A1918" s="1364" t="s">
        <v>2687</v>
      </c>
      <c r="B1918" s="177">
        <v>755</v>
      </c>
      <c r="C1918" s="5" t="s">
        <v>808</v>
      </c>
      <c r="D1918" s="4" t="s">
        <v>159</v>
      </c>
      <c r="E1918" s="4">
        <v>5</v>
      </c>
      <c r="F1918" s="915">
        <v>13</v>
      </c>
      <c r="G1918" s="930">
        <v>65</v>
      </c>
      <c r="H1918" s="859"/>
      <c r="I1918" s="859"/>
      <c r="J1918" s="859">
        <v>3</v>
      </c>
      <c r="K1918" s="859"/>
      <c r="L1918" s="859"/>
      <c r="M1918" s="859"/>
      <c r="N1918" s="859">
        <v>2</v>
      </c>
      <c r="O1918" s="859"/>
      <c r="P1918" s="859"/>
      <c r="Q1918" s="1032"/>
      <c r="R1918" s="859"/>
      <c r="S1918" s="859"/>
    </row>
    <row r="1919" spans="1:19" x14ac:dyDescent="0.25">
      <c r="A1919" s="1364" t="s">
        <v>2687</v>
      </c>
      <c r="B1919" s="177">
        <v>755</v>
      </c>
      <c r="C1919" s="5" t="s">
        <v>2637</v>
      </c>
      <c r="D1919" s="4" t="s">
        <v>159</v>
      </c>
      <c r="E1919" s="4">
        <v>3</v>
      </c>
      <c r="F1919" s="915">
        <v>48.33</v>
      </c>
      <c r="G1919" s="930">
        <v>145</v>
      </c>
      <c r="H1919" s="859"/>
      <c r="I1919" s="859">
        <v>2</v>
      </c>
      <c r="J1919" s="859"/>
      <c r="K1919" s="859"/>
      <c r="L1919" s="859"/>
      <c r="M1919" s="859"/>
      <c r="N1919" s="859">
        <v>1</v>
      </c>
      <c r="O1919" s="859"/>
      <c r="P1919" s="859"/>
      <c r="Q1919" s="1032"/>
      <c r="R1919" s="859"/>
      <c r="S1919" s="859"/>
    </row>
    <row r="1920" spans="1:19" ht="22.5" x14ac:dyDescent="0.25">
      <c r="A1920" s="1364" t="s">
        <v>2687</v>
      </c>
      <c r="B1920" s="177">
        <v>755</v>
      </c>
      <c r="C1920" s="909" t="s">
        <v>539</v>
      </c>
      <c r="D1920" s="4" t="s">
        <v>136</v>
      </c>
      <c r="E1920" s="4">
        <v>18</v>
      </c>
      <c r="F1920" s="915">
        <v>14.77</v>
      </c>
      <c r="G1920" s="930">
        <v>266</v>
      </c>
      <c r="H1920" s="859"/>
      <c r="I1920" s="859">
        <v>4</v>
      </c>
      <c r="J1920" s="859"/>
      <c r="K1920" s="859"/>
      <c r="L1920" s="859">
        <v>4</v>
      </c>
      <c r="M1920" s="859"/>
      <c r="N1920" s="859">
        <v>6</v>
      </c>
      <c r="O1920" s="859"/>
      <c r="P1920" s="859">
        <v>4</v>
      </c>
      <c r="Q1920" s="1032"/>
      <c r="R1920" s="859"/>
      <c r="S1920" s="859"/>
    </row>
    <row r="1921" spans="1:19" x14ac:dyDescent="0.25">
      <c r="A1921" s="1364" t="s">
        <v>2687</v>
      </c>
      <c r="B1921" s="177">
        <v>755</v>
      </c>
      <c r="C1921" s="5" t="s">
        <v>1687</v>
      </c>
      <c r="D1921" s="4" t="s">
        <v>159</v>
      </c>
      <c r="E1921" s="4">
        <v>10</v>
      </c>
      <c r="F1921" s="915">
        <v>70</v>
      </c>
      <c r="G1921" s="930">
        <v>700</v>
      </c>
      <c r="H1921" s="859"/>
      <c r="I1921" s="859">
        <v>5</v>
      </c>
      <c r="J1921" s="859"/>
      <c r="K1921" s="859"/>
      <c r="L1921" s="859"/>
      <c r="M1921" s="859"/>
      <c r="N1921" s="859">
        <v>5</v>
      </c>
      <c r="O1921" s="859"/>
      <c r="P1921" s="859"/>
      <c r="Q1921" s="1032"/>
      <c r="R1921" s="859"/>
      <c r="S1921" s="859"/>
    </row>
    <row r="1922" spans="1:19" ht="25.5" x14ac:dyDescent="0.25">
      <c r="A1922" s="1364" t="s">
        <v>2687</v>
      </c>
      <c r="B1922" s="177">
        <v>755</v>
      </c>
      <c r="C1922" s="5" t="s">
        <v>542</v>
      </c>
      <c r="D1922" s="4" t="s">
        <v>159</v>
      </c>
      <c r="E1922" s="4">
        <v>5</v>
      </c>
      <c r="F1922" s="915">
        <v>602</v>
      </c>
      <c r="G1922" s="930">
        <v>3010</v>
      </c>
      <c r="H1922" s="859"/>
      <c r="I1922" s="859">
        <v>2</v>
      </c>
      <c r="J1922" s="859"/>
      <c r="K1922" s="859"/>
      <c r="L1922" s="859"/>
      <c r="M1922" s="859"/>
      <c r="N1922" s="859">
        <v>3</v>
      </c>
      <c r="O1922" s="859"/>
      <c r="P1922" s="859"/>
      <c r="Q1922" s="1032"/>
      <c r="R1922" s="859"/>
      <c r="S1922" s="859"/>
    </row>
    <row r="1923" spans="1:19" x14ac:dyDescent="0.25">
      <c r="A1923" s="1364" t="s">
        <v>2687</v>
      </c>
      <c r="B1923" s="177">
        <v>755</v>
      </c>
      <c r="C1923" s="5" t="s">
        <v>674</v>
      </c>
      <c r="D1923" s="4" t="s">
        <v>159</v>
      </c>
      <c r="E1923" s="4">
        <v>1</v>
      </c>
      <c r="F1923" s="915">
        <v>160</v>
      </c>
      <c r="G1923" s="930">
        <v>160</v>
      </c>
      <c r="H1923" s="859"/>
      <c r="I1923" s="859">
        <v>1</v>
      </c>
      <c r="J1923" s="859"/>
      <c r="K1923" s="859"/>
      <c r="L1923" s="859"/>
      <c r="M1923" s="859"/>
      <c r="N1923" s="859"/>
      <c r="O1923" s="859"/>
      <c r="P1923" s="859"/>
      <c r="Q1923" s="1032"/>
      <c r="R1923" s="859"/>
      <c r="S1923" s="859"/>
    </row>
    <row r="1924" spans="1:19" ht="45" x14ac:dyDescent="0.25">
      <c r="A1924" s="1364" t="s">
        <v>2687</v>
      </c>
      <c r="B1924" s="177">
        <v>755</v>
      </c>
      <c r="C1924" s="913" t="s">
        <v>2638</v>
      </c>
      <c r="D1924" s="4" t="s">
        <v>84</v>
      </c>
      <c r="E1924" s="4">
        <v>10</v>
      </c>
      <c r="F1924" s="911">
        <v>14.5</v>
      </c>
      <c r="G1924" s="914">
        <v>145</v>
      </c>
      <c r="H1924" s="859"/>
      <c r="I1924" s="859">
        <v>5</v>
      </c>
      <c r="J1924" s="859"/>
      <c r="K1924" s="859"/>
      <c r="L1924" s="859"/>
      <c r="M1924" s="859"/>
      <c r="N1924" s="859">
        <v>5</v>
      </c>
      <c r="O1924" s="859"/>
      <c r="P1924" s="859"/>
      <c r="Q1924" s="1032"/>
      <c r="R1924" s="859"/>
      <c r="S1924" s="859"/>
    </row>
    <row r="1925" spans="1:19" ht="45" x14ac:dyDescent="0.25">
      <c r="A1925" s="1364" t="s">
        <v>2687</v>
      </c>
      <c r="B1925" s="177">
        <v>755</v>
      </c>
      <c r="C1925" s="913" t="s">
        <v>2639</v>
      </c>
      <c r="D1925" s="4" t="s">
        <v>84</v>
      </c>
      <c r="E1925" s="4">
        <v>10</v>
      </c>
      <c r="F1925" s="911">
        <v>15</v>
      </c>
      <c r="G1925" s="914">
        <v>150</v>
      </c>
      <c r="H1925" s="859"/>
      <c r="I1925" s="859"/>
      <c r="J1925" s="859">
        <v>5</v>
      </c>
      <c r="K1925" s="859"/>
      <c r="L1925" s="859"/>
      <c r="M1925" s="859"/>
      <c r="N1925" s="859">
        <v>5</v>
      </c>
      <c r="O1925" s="859"/>
      <c r="P1925" s="859"/>
      <c r="Q1925" s="1032"/>
      <c r="R1925" s="859"/>
      <c r="S1925" s="859"/>
    </row>
    <row r="1926" spans="1:19" x14ac:dyDescent="0.25">
      <c r="A1926" s="1364" t="s">
        <v>2687</v>
      </c>
      <c r="B1926" s="177">
        <v>755</v>
      </c>
      <c r="C1926" s="5" t="s">
        <v>2502</v>
      </c>
      <c r="D1926" s="4" t="s">
        <v>142</v>
      </c>
      <c r="E1926" s="4">
        <v>3</v>
      </c>
      <c r="F1926" s="915">
        <v>955</v>
      </c>
      <c r="G1926" s="930">
        <v>2865</v>
      </c>
      <c r="H1926" s="859"/>
      <c r="I1926" s="859"/>
      <c r="J1926" s="859">
        <v>3</v>
      </c>
      <c r="K1926" s="859"/>
      <c r="L1926" s="859"/>
      <c r="M1926" s="859"/>
      <c r="N1926" s="859"/>
      <c r="O1926" s="859"/>
      <c r="P1926" s="859"/>
      <c r="Q1926" s="1032"/>
      <c r="R1926" s="859"/>
      <c r="S1926" s="859"/>
    </row>
    <row r="1927" spans="1:19" x14ac:dyDescent="0.25">
      <c r="A1927" s="1364" t="s">
        <v>2687</v>
      </c>
      <c r="B1927" s="177">
        <v>755</v>
      </c>
      <c r="C1927" s="5" t="s">
        <v>1480</v>
      </c>
      <c r="D1927" s="4" t="s">
        <v>142</v>
      </c>
      <c r="E1927" s="4">
        <v>3</v>
      </c>
      <c r="F1927" s="915">
        <v>268.33</v>
      </c>
      <c r="G1927" s="930">
        <v>805</v>
      </c>
      <c r="H1927" s="859"/>
      <c r="I1927" s="859"/>
      <c r="J1927" s="859">
        <v>3</v>
      </c>
      <c r="K1927" s="859"/>
      <c r="L1927" s="859"/>
      <c r="M1927" s="859"/>
      <c r="N1927" s="859"/>
      <c r="O1927" s="859"/>
      <c r="P1927" s="859"/>
      <c r="Q1927" s="1032"/>
      <c r="R1927" s="859"/>
      <c r="S1927" s="859"/>
    </row>
    <row r="1928" spans="1:19" x14ac:dyDescent="0.25">
      <c r="A1928" s="1364" t="s">
        <v>2687</v>
      </c>
      <c r="B1928" s="177">
        <v>755</v>
      </c>
      <c r="C1928" s="5" t="s">
        <v>811</v>
      </c>
      <c r="D1928" s="4" t="s">
        <v>142</v>
      </c>
      <c r="E1928" s="4">
        <v>3</v>
      </c>
      <c r="F1928" s="915">
        <v>366.66</v>
      </c>
      <c r="G1928" s="930">
        <v>1100</v>
      </c>
      <c r="H1928" s="859"/>
      <c r="I1928" s="859"/>
      <c r="J1928" s="859">
        <v>3</v>
      </c>
      <c r="K1928" s="859"/>
      <c r="L1928" s="859"/>
      <c r="M1928" s="859"/>
      <c r="N1928" s="859"/>
      <c r="O1928" s="859"/>
      <c r="P1928" s="859"/>
      <c r="Q1928" s="1032"/>
      <c r="R1928" s="859"/>
      <c r="S1928" s="859"/>
    </row>
    <row r="1929" spans="1:19" x14ac:dyDescent="0.25">
      <c r="A1929" s="1364" t="s">
        <v>2687</v>
      </c>
      <c r="B1929" s="177">
        <v>755</v>
      </c>
      <c r="C1929" s="5" t="s">
        <v>2640</v>
      </c>
      <c r="D1929" s="4" t="s">
        <v>142</v>
      </c>
      <c r="E1929" s="4">
        <v>2</v>
      </c>
      <c r="F1929" s="915">
        <v>382.5</v>
      </c>
      <c r="G1929" s="930">
        <v>765</v>
      </c>
      <c r="H1929" s="859"/>
      <c r="I1929" s="859"/>
      <c r="J1929" s="859">
        <v>1</v>
      </c>
      <c r="K1929" s="859"/>
      <c r="L1929" s="859"/>
      <c r="M1929" s="859"/>
      <c r="N1929" s="859">
        <v>1</v>
      </c>
      <c r="O1929" s="859"/>
      <c r="P1929" s="859"/>
      <c r="Q1929" s="1032"/>
      <c r="R1929" s="859"/>
      <c r="S1929" s="859"/>
    </row>
    <row r="1930" spans="1:19" x14ac:dyDescent="0.25">
      <c r="A1930" s="1364" t="s">
        <v>2687</v>
      </c>
      <c r="B1930" s="177">
        <v>755</v>
      </c>
      <c r="C1930" s="5" t="s">
        <v>2642</v>
      </c>
      <c r="D1930" s="1752" t="s">
        <v>229</v>
      </c>
      <c r="E1930" s="4">
        <v>2</v>
      </c>
      <c r="F1930" s="915">
        <v>322.5</v>
      </c>
      <c r="G1930" s="930">
        <v>645</v>
      </c>
      <c r="H1930" s="859"/>
      <c r="I1930" s="859"/>
      <c r="J1930" s="859">
        <v>1</v>
      </c>
      <c r="K1930" s="859"/>
      <c r="L1930" s="859"/>
      <c r="M1930" s="859"/>
      <c r="N1930" s="859">
        <v>1</v>
      </c>
      <c r="O1930" s="859"/>
      <c r="P1930" s="859"/>
      <c r="Q1930" s="1032"/>
      <c r="R1930" s="859"/>
      <c r="S1930" s="859"/>
    </row>
    <row r="1931" spans="1:19" ht="25.5" x14ac:dyDescent="0.25">
      <c r="A1931" s="1364" t="s">
        <v>2687</v>
      </c>
      <c r="B1931" s="177">
        <v>755</v>
      </c>
      <c r="C1931" s="5" t="s">
        <v>2641</v>
      </c>
      <c r="D1931" s="4" t="s">
        <v>142</v>
      </c>
      <c r="E1931" s="4">
        <v>2</v>
      </c>
      <c r="F1931" s="915">
        <v>205</v>
      </c>
      <c r="G1931" s="930">
        <v>410</v>
      </c>
      <c r="H1931" s="859"/>
      <c r="I1931" s="859"/>
      <c r="J1931" s="859">
        <v>1</v>
      </c>
      <c r="K1931" s="859"/>
      <c r="L1931" s="859"/>
      <c r="M1931" s="859"/>
      <c r="N1931" s="859">
        <v>1</v>
      </c>
      <c r="O1931" s="859"/>
      <c r="P1931" s="859"/>
      <c r="Q1931" s="1032"/>
      <c r="R1931" s="859"/>
      <c r="S1931" s="859"/>
    </row>
    <row r="1932" spans="1:19" ht="25.5" x14ac:dyDescent="0.25">
      <c r="A1932" s="1364" t="s">
        <v>2687</v>
      </c>
      <c r="B1932" s="177">
        <v>755</v>
      </c>
      <c r="C1932" s="5" t="s">
        <v>2643</v>
      </c>
      <c r="D1932" s="4" t="s">
        <v>142</v>
      </c>
      <c r="E1932" s="4">
        <v>2</v>
      </c>
      <c r="F1932" s="915">
        <v>230</v>
      </c>
      <c r="G1932" s="930">
        <v>460</v>
      </c>
      <c r="H1932" s="859"/>
      <c r="I1932" s="859"/>
      <c r="J1932" s="859">
        <v>1</v>
      </c>
      <c r="K1932" s="859"/>
      <c r="L1932" s="859"/>
      <c r="M1932" s="859"/>
      <c r="N1932" s="859">
        <v>1</v>
      </c>
      <c r="O1932" s="859"/>
      <c r="P1932" s="859"/>
      <c r="Q1932" s="1032"/>
      <c r="R1932" s="859"/>
      <c r="S1932" s="859"/>
    </row>
    <row r="1933" spans="1:19" x14ac:dyDescent="0.25">
      <c r="A1933" s="1364" t="s">
        <v>2687</v>
      </c>
      <c r="B1933" s="177">
        <v>755</v>
      </c>
      <c r="C1933" s="5" t="s">
        <v>687</v>
      </c>
      <c r="D1933" s="4" t="s">
        <v>146</v>
      </c>
      <c r="E1933" s="4">
        <v>4</v>
      </c>
      <c r="F1933" s="915">
        <v>60</v>
      </c>
      <c r="G1933" s="930">
        <v>240</v>
      </c>
      <c r="H1933" s="859"/>
      <c r="I1933" s="859"/>
      <c r="J1933" s="859">
        <v>2</v>
      </c>
      <c r="K1933" s="859"/>
      <c r="L1933" s="859"/>
      <c r="M1933" s="859"/>
      <c r="N1933" s="859">
        <v>2</v>
      </c>
      <c r="O1933" s="859"/>
      <c r="P1933" s="859"/>
      <c r="Q1933" s="1032"/>
      <c r="R1933" s="859"/>
      <c r="S1933" s="859"/>
    </row>
    <row r="1934" spans="1:19" x14ac:dyDescent="0.25">
      <c r="A1934" s="1364" t="s">
        <v>2687</v>
      </c>
      <c r="B1934" s="177">
        <v>755</v>
      </c>
      <c r="C1934" s="5" t="s">
        <v>1289</v>
      </c>
      <c r="D1934" s="4" t="s">
        <v>84</v>
      </c>
      <c r="E1934" s="4">
        <v>5</v>
      </c>
      <c r="F1934" s="915">
        <v>42</v>
      </c>
      <c r="G1934" s="930">
        <v>210</v>
      </c>
      <c r="H1934" s="859"/>
      <c r="I1934" s="859"/>
      <c r="J1934" s="859">
        <v>3</v>
      </c>
      <c r="K1934" s="859"/>
      <c r="L1934" s="859"/>
      <c r="M1934" s="859"/>
      <c r="N1934" s="859">
        <v>2</v>
      </c>
      <c r="O1934" s="859"/>
      <c r="P1934" s="859"/>
      <c r="Q1934" s="1032"/>
      <c r="R1934" s="859"/>
      <c r="S1934" s="859"/>
    </row>
    <row r="1935" spans="1:19" x14ac:dyDescent="0.25">
      <c r="A1935" s="1364" t="s">
        <v>2687</v>
      </c>
      <c r="B1935" s="177">
        <v>755</v>
      </c>
      <c r="C1935" s="5" t="s">
        <v>1290</v>
      </c>
      <c r="D1935" s="4" t="s">
        <v>126</v>
      </c>
      <c r="E1935" s="4">
        <v>10</v>
      </c>
      <c r="F1935" s="915">
        <v>14</v>
      </c>
      <c r="G1935" s="930">
        <v>140</v>
      </c>
      <c r="H1935" s="859"/>
      <c r="I1935" s="859"/>
      <c r="J1935" s="859">
        <v>5</v>
      </c>
      <c r="K1935" s="859"/>
      <c r="L1935" s="859"/>
      <c r="M1935" s="859"/>
      <c r="N1935" s="859">
        <v>5</v>
      </c>
      <c r="O1935" s="859"/>
      <c r="P1935" s="859"/>
      <c r="Q1935" s="1032"/>
      <c r="R1935" s="859"/>
      <c r="S1935" s="859"/>
    </row>
    <row r="1936" spans="1:19" x14ac:dyDescent="0.25">
      <c r="A1936" s="1364" t="s">
        <v>2687</v>
      </c>
      <c r="B1936" s="177">
        <v>755</v>
      </c>
      <c r="C1936" s="5" t="s">
        <v>1291</v>
      </c>
      <c r="D1936" s="4" t="s">
        <v>126</v>
      </c>
      <c r="E1936" s="4">
        <v>10</v>
      </c>
      <c r="F1936" s="915">
        <v>14</v>
      </c>
      <c r="G1936" s="930">
        <v>140</v>
      </c>
      <c r="H1936" s="859"/>
      <c r="I1936" s="859"/>
      <c r="J1936" s="859">
        <v>5</v>
      </c>
      <c r="K1936" s="859"/>
      <c r="L1936" s="859"/>
      <c r="M1936" s="859"/>
      <c r="N1936" s="859">
        <v>5</v>
      </c>
      <c r="O1936" s="859"/>
      <c r="P1936" s="859"/>
      <c r="Q1936" s="1032"/>
      <c r="R1936" s="859"/>
      <c r="S1936" s="859"/>
    </row>
    <row r="1937" spans="1:19" x14ac:dyDescent="0.25">
      <c r="A1937" s="1042" t="s">
        <v>2687</v>
      </c>
      <c r="B1937" s="1399">
        <v>755</v>
      </c>
      <c r="C1937" s="942" t="s">
        <v>673</v>
      </c>
      <c r="D1937" s="943" t="s">
        <v>126</v>
      </c>
      <c r="E1937" s="943">
        <v>10</v>
      </c>
      <c r="F1937" s="1930">
        <v>16.5</v>
      </c>
      <c r="G1937" s="2038">
        <v>165</v>
      </c>
      <c r="H1937" s="946"/>
      <c r="I1937" s="946"/>
      <c r="J1937" s="946">
        <v>5</v>
      </c>
      <c r="K1937" s="946"/>
      <c r="L1937" s="946"/>
      <c r="M1937" s="946"/>
      <c r="N1937" s="946">
        <v>5</v>
      </c>
      <c r="O1937" s="946"/>
      <c r="P1937" s="946"/>
      <c r="Q1937" s="946"/>
      <c r="R1937" s="946"/>
      <c r="S1937" s="946"/>
    </row>
    <row r="1938" spans="1:19" x14ac:dyDescent="0.25">
      <c r="A1938" s="1364" t="s">
        <v>2687</v>
      </c>
      <c r="B1938" s="177">
        <v>755</v>
      </c>
      <c r="C1938" s="942" t="s">
        <v>1376</v>
      </c>
      <c r="D1938" s="4" t="s">
        <v>126</v>
      </c>
      <c r="E1938" s="4">
        <v>10</v>
      </c>
      <c r="F1938" s="915">
        <v>16.5</v>
      </c>
      <c r="G1938" s="930">
        <v>165</v>
      </c>
      <c r="H1938" s="859"/>
      <c r="I1938" s="859"/>
      <c r="J1938" s="859">
        <v>5</v>
      </c>
      <c r="K1938" s="859"/>
      <c r="L1938" s="859"/>
      <c r="M1938" s="859"/>
      <c r="N1938" s="859">
        <v>5</v>
      </c>
      <c r="O1938" s="859"/>
      <c r="P1938" s="859"/>
      <c r="Q1938" s="859"/>
      <c r="R1938" s="859"/>
      <c r="S1938" s="859"/>
    </row>
    <row r="1939" spans="1:19" x14ac:dyDescent="0.25">
      <c r="A1939" s="1364" t="s">
        <v>2687</v>
      </c>
      <c r="B1939" s="177">
        <v>755</v>
      </c>
      <c r="C1939" s="1669" t="s">
        <v>1377</v>
      </c>
      <c r="D1939" s="4" t="s">
        <v>126</v>
      </c>
      <c r="E1939" s="4">
        <v>10</v>
      </c>
      <c r="F1939" s="915">
        <v>16.5</v>
      </c>
      <c r="G1939" s="2038">
        <v>165</v>
      </c>
      <c r="H1939" s="859"/>
      <c r="I1939" s="859"/>
      <c r="J1939" s="859">
        <v>5</v>
      </c>
      <c r="K1939" s="859"/>
      <c r="L1939" s="859"/>
      <c r="M1939" s="859"/>
      <c r="N1939" s="859">
        <v>5</v>
      </c>
      <c r="O1939" s="859"/>
      <c r="P1939" s="859"/>
      <c r="Q1939" s="859"/>
      <c r="R1939" s="859"/>
      <c r="S1939" s="859"/>
    </row>
    <row r="1940" spans="1:19" ht="25.5" x14ac:dyDescent="0.25">
      <c r="A1940" s="1364" t="s">
        <v>2687</v>
      </c>
      <c r="B1940" s="177">
        <v>755</v>
      </c>
      <c r="C1940" s="1669" t="s">
        <v>677</v>
      </c>
      <c r="D1940" s="4" t="s">
        <v>126</v>
      </c>
      <c r="E1940" s="4">
        <v>500</v>
      </c>
      <c r="F1940" s="915">
        <v>9.19</v>
      </c>
      <c r="G1940" s="934">
        <v>4595</v>
      </c>
      <c r="H1940" s="859"/>
      <c r="I1940" s="859"/>
      <c r="J1940" s="859">
        <v>250</v>
      </c>
      <c r="K1940" s="859"/>
      <c r="L1940" s="859"/>
      <c r="M1940" s="859"/>
      <c r="N1940" s="859">
        <v>250</v>
      </c>
      <c r="O1940" s="859"/>
      <c r="P1940" s="859"/>
      <c r="Q1940" s="859"/>
      <c r="R1940" s="859"/>
      <c r="S1940" s="859"/>
    </row>
    <row r="1941" spans="1:19" ht="25.5" x14ac:dyDescent="0.25">
      <c r="A1941" s="1364" t="s">
        <v>2687</v>
      </c>
      <c r="B1941" s="177">
        <v>755</v>
      </c>
      <c r="C1941" s="2396" t="s">
        <v>666</v>
      </c>
      <c r="D1941" s="4" t="s">
        <v>157</v>
      </c>
      <c r="E1941" s="4">
        <v>50</v>
      </c>
      <c r="F1941" s="915">
        <v>106.4</v>
      </c>
      <c r="G1941" s="934">
        <v>5320</v>
      </c>
      <c r="H1941" s="859"/>
      <c r="I1941" s="859">
        <v>25</v>
      </c>
      <c r="J1941" s="859"/>
      <c r="K1941" s="859"/>
      <c r="L1941" s="859"/>
      <c r="M1941" s="859"/>
      <c r="N1941" s="859">
        <v>25</v>
      </c>
      <c r="O1941" s="859"/>
      <c r="P1941" s="859"/>
      <c r="Q1941" s="859"/>
      <c r="R1941" s="859"/>
      <c r="S1941" s="859"/>
    </row>
    <row r="1942" spans="1:19" ht="25.5" x14ac:dyDescent="0.25">
      <c r="A1942" s="1364" t="s">
        <v>2687</v>
      </c>
      <c r="B1942" s="177">
        <v>755</v>
      </c>
      <c r="C1942" s="1669" t="s">
        <v>1699</v>
      </c>
      <c r="D1942" s="4" t="s">
        <v>157</v>
      </c>
      <c r="E1942" s="4">
        <v>40</v>
      </c>
      <c r="F1942" s="915">
        <v>120.62</v>
      </c>
      <c r="G1942" s="934">
        <v>4825</v>
      </c>
      <c r="H1942" s="859"/>
      <c r="I1942" s="859">
        <v>20</v>
      </c>
      <c r="J1942" s="859"/>
      <c r="K1942" s="859"/>
      <c r="L1942" s="859"/>
      <c r="M1942" s="859"/>
      <c r="N1942" s="859">
        <v>20</v>
      </c>
      <c r="O1942" s="859"/>
      <c r="P1942" s="859"/>
      <c r="Q1942" s="859"/>
      <c r="R1942" s="859"/>
      <c r="S1942" s="859"/>
    </row>
    <row r="1943" spans="1:19" ht="25.5" x14ac:dyDescent="0.25">
      <c r="A1943" s="1364" t="s">
        <v>2687</v>
      </c>
      <c r="B1943" s="177">
        <v>755</v>
      </c>
      <c r="C1943" s="1506" t="s">
        <v>2644</v>
      </c>
      <c r="D1943" s="4" t="s">
        <v>157</v>
      </c>
      <c r="E1943" s="4">
        <v>40</v>
      </c>
      <c r="F1943" s="915">
        <v>108.37</v>
      </c>
      <c r="G1943" s="934">
        <v>4335</v>
      </c>
      <c r="H1943" s="859"/>
      <c r="I1943" s="859">
        <v>20</v>
      </c>
      <c r="J1943" s="859"/>
      <c r="K1943" s="859"/>
      <c r="L1943" s="859"/>
      <c r="M1943" s="859"/>
      <c r="N1943" s="859">
        <v>20</v>
      </c>
      <c r="O1943" s="859"/>
      <c r="P1943" s="859"/>
      <c r="Q1943" s="859"/>
      <c r="R1943" s="859"/>
      <c r="S1943" s="859"/>
    </row>
    <row r="1944" spans="1:19" ht="25.5" x14ac:dyDescent="0.25">
      <c r="A1944" s="1364" t="s">
        <v>2687</v>
      </c>
      <c r="B1944" s="177">
        <v>755</v>
      </c>
      <c r="C1944" s="1506" t="s">
        <v>547</v>
      </c>
      <c r="D1944" s="4" t="s">
        <v>157</v>
      </c>
      <c r="E1944" s="4">
        <v>5</v>
      </c>
      <c r="F1944" s="915">
        <v>140</v>
      </c>
      <c r="G1944" s="934">
        <v>700</v>
      </c>
      <c r="H1944" s="859"/>
      <c r="I1944" s="859">
        <v>3</v>
      </c>
      <c r="J1944" s="859"/>
      <c r="K1944" s="859"/>
      <c r="L1944" s="859"/>
      <c r="M1944" s="859"/>
      <c r="N1944" s="859">
        <v>2</v>
      </c>
      <c r="O1944" s="859"/>
      <c r="P1944" s="859"/>
      <c r="Q1944" s="859"/>
      <c r="R1944" s="859"/>
      <c r="S1944" s="859"/>
    </row>
    <row r="1945" spans="1:19" ht="25.5" x14ac:dyDescent="0.25">
      <c r="A1945" s="1364" t="s">
        <v>2687</v>
      </c>
      <c r="B1945" s="177">
        <v>755</v>
      </c>
      <c r="C1945" s="1506" t="s">
        <v>667</v>
      </c>
      <c r="D1945" s="4" t="s">
        <v>159</v>
      </c>
      <c r="E1945" s="4">
        <v>3</v>
      </c>
      <c r="F1945" s="915">
        <v>75</v>
      </c>
      <c r="G1945" s="934">
        <v>225</v>
      </c>
      <c r="H1945" s="859"/>
      <c r="I1945" s="859">
        <v>2</v>
      </c>
      <c r="J1945" s="859"/>
      <c r="K1945" s="859"/>
      <c r="L1945" s="859"/>
      <c r="M1945" s="859"/>
      <c r="N1945" s="859">
        <v>1</v>
      </c>
      <c r="O1945" s="859"/>
      <c r="P1945" s="859"/>
      <c r="Q1945" s="859"/>
      <c r="R1945" s="859"/>
      <c r="S1945" s="859"/>
    </row>
    <row r="1946" spans="1:19" ht="25.5" x14ac:dyDescent="0.25">
      <c r="A1946" s="1364" t="s">
        <v>2687</v>
      </c>
      <c r="B1946" s="177">
        <v>755</v>
      </c>
      <c r="C1946" s="1506" t="s">
        <v>843</v>
      </c>
      <c r="D1946" s="4" t="s">
        <v>159</v>
      </c>
      <c r="E1946" s="4">
        <v>2</v>
      </c>
      <c r="F1946" s="915">
        <v>15</v>
      </c>
      <c r="G1946" s="934">
        <v>30</v>
      </c>
      <c r="H1946" s="859"/>
      <c r="I1946" s="859">
        <v>1</v>
      </c>
      <c r="J1946" s="859"/>
      <c r="K1946" s="859"/>
      <c r="L1946" s="859"/>
      <c r="M1946" s="859"/>
      <c r="N1946" s="859">
        <v>1</v>
      </c>
      <c r="O1946" s="859"/>
      <c r="P1946" s="859"/>
      <c r="Q1946" s="859"/>
      <c r="R1946" s="859"/>
      <c r="S1946" s="859"/>
    </row>
    <row r="1947" spans="1:19" x14ac:dyDescent="0.25">
      <c r="A1947" s="1364" t="s">
        <v>2687</v>
      </c>
      <c r="B1947" s="177">
        <v>755</v>
      </c>
      <c r="C1947" s="1506" t="s">
        <v>1700</v>
      </c>
      <c r="D1947" s="4" t="s">
        <v>159</v>
      </c>
      <c r="E1947" s="4">
        <v>2</v>
      </c>
      <c r="F1947" s="915">
        <v>7.5</v>
      </c>
      <c r="G1947" s="934">
        <v>15</v>
      </c>
      <c r="H1947" s="859"/>
      <c r="I1947" s="859">
        <v>1</v>
      </c>
      <c r="J1947" s="859"/>
      <c r="K1947" s="859"/>
      <c r="L1947" s="859"/>
      <c r="M1947" s="859"/>
      <c r="N1947" s="859">
        <v>1</v>
      </c>
      <c r="O1947" s="859"/>
      <c r="P1947" s="859"/>
      <c r="Q1947" s="859"/>
      <c r="R1947" s="859"/>
      <c r="S1947" s="859"/>
    </row>
    <row r="1948" spans="1:19" x14ac:dyDescent="0.25">
      <c r="A1948" s="1364" t="s">
        <v>2687</v>
      </c>
      <c r="B1948" s="177">
        <v>755</v>
      </c>
      <c r="C1948" s="1506" t="s">
        <v>549</v>
      </c>
      <c r="D1948" s="4" t="s">
        <v>159</v>
      </c>
      <c r="E1948" s="4">
        <v>10</v>
      </c>
      <c r="F1948" s="915">
        <v>27</v>
      </c>
      <c r="G1948" s="934">
        <v>270</v>
      </c>
      <c r="H1948" s="859"/>
      <c r="I1948" s="859">
        <v>5</v>
      </c>
      <c r="J1948" s="859"/>
      <c r="K1948" s="859"/>
      <c r="L1948" s="859"/>
      <c r="M1948" s="859"/>
      <c r="N1948" s="859">
        <v>5</v>
      </c>
      <c r="O1948" s="859"/>
      <c r="P1948" s="859"/>
      <c r="Q1948" s="859"/>
      <c r="R1948" s="859"/>
      <c r="S1948" s="859"/>
    </row>
    <row r="1949" spans="1:19" x14ac:dyDescent="0.25">
      <c r="A1949" s="1364" t="s">
        <v>2687</v>
      </c>
      <c r="B1949" s="177">
        <v>755</v>
      </c>
      <c r="C1949" s="1506" t="s">
        <v>2511</v>
      </c>
      <c r="D1949" s="4" t="s">
        <v>164</v>
      </c>
      <c r="E1949" s="4">
        <v>10</v>
      </c>
      <c r="F1949" s="915">
        <v>57</v>
      </c>
      <c r="G1949" s="934">
        <v>570</v>
      </c>
      <c r="H1949" s="859"/>
      <c r="I1949" s="859"/>
      <c r="J1949" s="859">
        <v>5</v>
      </c>
      <c r="K1949" s="859"/>
      <c r="L1949" s="859"/>
      <c r="M1949" s="859"/>
      <c r="N1949" s="859"/>
      <c r="O1949" s="859">
        <v>5</v>
      </c>
      <c r="P1949" s="859"/>
      <c r="Q1949" s="859"/>
      <c r="R1949" s="859"/>
      <c r="S1949" s="859"/>
    </row>
    <row r="1950" spans="1:19" ht="25.5" x14ac:dyDescent="0.25">
      <c r="A1950" s="1364" t="s">
        <v>2687</v>
      </c>
      <c r="B1950" s="177">
        <v>755</v>
      </c>
      <c r="C1950" s="2389" t="s">
        <v>812</v>
      </c>
      <c r="D1950" s="22" t="s">
        <v>229</v>
      </c>
      <c r="E1950" s="95">
        <v>4</v>
      </c>
      <c r="F1950" s="915">
        <v>37.5</v>
      </c>
      <c r="G1950" s="934">
        <v>150</v>
      </c>
      <c r="H1950" s="764"/>
      <c r="I1950" s="764">
        <v>2</v>
      </c>
      <c r="J1950" s="764"/>
      <c r="K1950" s="764"/>
      <c r="L1950" s="764"/>
      <c r="M1950" s="764"/>
      <c r="N1950" s="764">
        <v>2</v>
      </c>
      <c r="O1950" s="764"/>
      <c r="P1950" s="764"/>
      <c r="Q1950" s="764"/>
      <c r="R1950" s="764"/>
      <c r="S1950" s="764"/>
    </row>
    <row r="1951" spans="1:19" ht="25.5" x14ac:dyDescent="0.25">
      <c r="A1951" s="1364" t="s">
        <v>2687</v>
      </c>
      <c r="B1951" s="177">
        <v>755</v>
      </c>
      <c r="C1951" s="184" t="s">
        <v>813</v>
      </c>
      <c r="D1951" s="22" t="s">
        <v>229</v>
      </c>
      <c r="E1951" s="22">
        <f>SUM(H1951:S1951)</f>
        <v>5</v>
      </c>
      <c r="F1951" s="915">
        <v>42</v>
      </c>
      <c r="G1951" s="934">
        <v>210</v>
      </c>
      <c r="H1951" s="938"/>
      <c r="I1951" s="938">
        <v>2</v>
      </c>
      <c r="J1951" s="938"/>
      <c r="K1951" s="938"/>
      <c r="L1951" s="938"/>
      <c r="M1951" s="938"/>
      <c r="N1951" s="938">
        <v>3</v>
      </c>
      <c r="O1951" s="938"/>
      <c r="P1951" s="938"/>
      <c r="Q1951" s="938"/>
      <c r="R1951" s="938"/>
      <c r="S1951" s="938"/>
    </row>
    <row r="1952" spans="1:19" ht="25.5" x14ac:dyDescent="0.25">
      <c r="A1952" s="1364" t="s">
        <v>2687</v>
      </c>
      <c r="B1952" s="177">
        <v>755</v>
      </c>
      <c r="C1952" s="1506" t="s">
        <v>814</v>
      </c>
      <c r="D1952" s="1752" t="s">
        <v>229</v>
      </c>
      <c r="E1952" s="4">
        <v>5</v>
      </c>
      <c r="F1952" s="915">
        <v>50</v>
      </c>
      <c r="G1952" s="934">
        <v>250</v>
      </c>
      <c r="H1952" s="859"/>
      <c r="I1952" s="859">
        <v>2</v>
      </c>
      <c r="J1952" s="859"/>
      <c r="K1952" s="859"/>
      <c r="L1952" s="859"/>
      <c r="M1952" s="859"/>
      <c r="N1952" s="859">
        <v>3</v>
      </c>
      <c r="O1952" s="859"/>
      <c r="P1952" s="859"/>
      <c r="Q1952" s="859"/>
      <c r="R1952" s="859"/>
      <c r="S1952" s="859"/>
    </row>
    <row r="1953" spans="1:19" ht="25.5" x14ac:dyDescent="0.25">
      <c r="A1953" s="1364" t="s">
        <v>2687</v>
      </c>
      <c r="B1953" s="177">
        <v>755</v>
      </c>
      <c r="C1953" s="1506" t="s">
        <v>2645</v>
      </c>
      <c r="D1953" s="4" t="s">
        <v>126</v>
      </c>
      <c r="E1953" s="4">
        <v>50</v>
      </c>
      <c r="F1953" s="915">
        <v>6</v>
      </c>
      <c r="G1953" s="934">
        <v>300</v>
      </c>
      <c r="H1953" s="859"/>
      <c r="I1953" s="859">
        <v>25</v>
      </c>
      <c r="J1953" s="859"/>
      <c r="K1953" s="859"/>
      <c r="L1953" s="859"/>
      <c r="M1953" s="859"/>
      <c r="N1953" s="859">
        <v>25</v>
      </c>
      <c r="O1953" s="859"/>
      <c r="P1953" s="859"/>
      <c r="Q1953" s="859"/>
      <c r="R1953" s="859"/>
      <c r="S1953" s="859"/>
    </row>
    <row r="1954" spans="1:19" ht="25.5" x14ac:dyDescent="0.25">
      <c r="A1954" s="1364" t="s">
        <v>2687</v>
      </c>
      <c r="B1954" s="177">
        <v>755</v>
      </c>
      <c r="C1954" s="1506" t="s">
        <v>1704</v>
      </c>
      <c r="D1954" s="4" t="s">
        <v>126</v>
      </c>
      <c r="E1954" s="4">
        <v>50</v>
      </c>
      <c r="F1954" s="915">
        <v>12.9</v>
      </c>
      <c r="G1954" s="934">
        <v>645</v>
      </c>
      <c r="H1954" s="859"/>
      <c r="I1954" s="859">
        <v>25</v>
      </c>
      <c r="J1954" s="859"/>
      <c r="K1954" s="859"/>
      <c r="L1954" s="859"/>
      <c r="M1954" s="859"/>
      <c r="N1954" s="859">
        <v>25</v>
      </c>
      <c r="O1954" s="859"/>
      <c r="P1954" s="859"/>
      <c r="Q1954" s="859"/>
      <c r="R1954" s="859"/>
      <c r="S1954" s="859"/>
    </row>
    <row r="1955" spans="1:19" ht="25.5" x14ac:dyDescent="0.25">
      <c r="A1955" s="1364" t="s">
        <v>2687</v>
      </c>
      <c r="B1955" s="177">
        <v>755</v>
      </c>
      <c r="C1955" s="1506" t="s">
        <v>2646</v>
      </c>
      <c r="D1955" s="4" t="s">
        <v>126</v>
      </c>
      <c r="E1955" s="4">
        <v>50</v>
      </c>
      <c r="F1955" s="915">
        <v>13</v>
      </c>
      <c r="G1955" s="934">
        <v>650</v>
      </c>
      <c r="H1955" s="859"/>
      <c r="I1955" s="859">
        <v>25</v>
      </c>
      <c r="J1955" s="859"/>
      <c r="K1955" s="859"/>
      <c r="L1955" s="859"/>
      <c r="M1955" s="859"/>
      <c r="N1955" s="859">
        <v>25</v>
      </c>
      <c r="O1955" s="859"/>
      <c r="P1955" s="859"/>
      <c r="Q1955" s="859"/>
      <c r="R1955" s="859"/>
      <c r="S1955" s="859"/>
    </row>
    <row r="1956" spans="1:19" ht="25.5" x14ac:dyDescent="0.25">
      <c r="A1956" s="1364" t="s">
        <v>2687</v>
      </c>
      <c r="B1956" s="177">
        <v>755</v>
      </c>
      <c r="C1956" s="1506" t="s">
        <v>2647</v>
      </c>
      <c r="D1956" s="1752" t="s">
        <v>229</v>
      </c>
      <c r="E1956" s="4">
        <v>5</v>
      </c>
      <c r="F1956" s="915">
        <v>291</v>
      </c>
      <c r="G1956" s="934">
        <v>1455</v>
      </c>
      <c r="H1956" s="859"/>
      <c r="I1956" s="859">
        <v>2</v>
      </c>
      <c r="J1956" s="859"/>
      <c r="K1956" s="859"/>
      <c r="L1956" s="859"/>
      <c r="M1956" s="859"/>
      <c r="N1956" s="859">
        <v>3</v>
      </c>
      <c r="O1956" s="859"/>
      <c r="P1956" s="859"/>
      <c r="Q1956" s="859"/>
      <c r="R1956" s="859"/>
      <c r="S1956" s="859"/>
    </row>
    <row r="1957" spans="1:19" ht="25.5" x14ac:dyDescent="0.25">
      <c r="A1957" s="1364" t="s">
        <v>2687</v>
      </c>
      <c r="B1957" s="177">
        <v>755</v>
      </c>
      <c r="C1957" s="1506" t="s">
        <v>2648</v>
      </c>
      <c r="D1957" s="4" t="s">
        <v>126</v>
      </c>
      <c r="E1957" s="4">
        <v>50</v>
      </c>
      <c r="F1957" s="915">
        <v>29.6</v>
      </c>
      <c r="G1957" s="934">
        <v>1480</v>
      </c>
      <c r="H1957" s="859"/>
      <c r="I1957" s="859">
        <v>25</v>
      </c>
      <c r="J1957" s="859"/>
      <c r="K1957" s="859"/>
      <c r="L1957" s="859"/>
      <c r="M1957" s="859"/>
      <c r="N1957" s="859">
        <v>25</v>
      </c>
      <c r="O1957" s="859"/>
      <c r="P1957" s="859"/>
      <c r="Q1957" s="859"/>
      <c r="R1957" s="859"/>
      <c r="S1957" s="859"/>
    </row>
    <row r="1958" spans="1:19" ht="23.25" x14ac:dyDescent="0.25">
      <c r="A1958" s="1364" t="s">
        <v>2687</v>
      </c>
      <c r="B1958" s="177">
        <v>755</v>
      </c>
      <c r="C1958" s="992" t="s">
        <v>2649</v>
      </c>
      <c r="D1958" s="4" t="s">
        <v>159</v>
      </c>
      <c r="E1958" s="4">
        <v>10</v>
      </c>
      <c r="F1958" s="915">
        <v>117</v>
      </c>
      <c r="G1958" s="939">
        <v>1170</v>
      </c>
      <c r="H1958" s="859"/>
      <c r="I1958" s="859">
        <v>5</v>
      </c>
      <c r="J1958" s="859"/>
      <c r="K1958" s="859"/>
      <c r="L1958" s="859"/>
      <c r="M1958" s="859"/>
      <c r="N1958" s="859">
        <v>5</v>
      </c>
      <c r="O1958" s="859"/>
      <c r="P1958" s="859"/>
      <c r="Q1958" s="859"/>
      <c r="R1958" s="859"/>
      <c r="S1958" s="859"/>
    </row>
    <row r="1959" spans="1:19" x14ac:dyDescent="0.25">
      <c r="A1959" s="1364" t="s">
        <v>2687</v>
      </c>
      <c r="B1959" s="177">
        <v>755</v>
      </c>
      <c r="C1959" s="1506" t="s">
        <v>1711</v>
      </c>
      <c r="D1959" s="4" t="s">
        <v>126</v>
      </c>
      <c r="E1959" s="4">
        <v>3</v>
      </c>
      <c r="F1959" s="915">
        <v>16.66</v>
      </c>
      <c r="G1959" s="934">
        <v>50</v>
      </c>
      <c r="H1959" s="859"/>
      <c r="I1959" s="859">
        <v>3</v>
      </c>
      <c r="J1959" s="859"/>
      <c r="K1959" s="859"/>
      <c r="L1959" s="859"/>
      <c r="M1959" s="859"/>
      <c r="N1959" s="859"/>
      <c r="O1959" s="859"/>
      <c r="P1959" s="859"/>
      <c r="Q1959" s="859"/>
      <c r="R1959" s="859"/>
      <c r="S1959" s="859"/>
    </row>
    <row r="1960" spans="1:19" x14ac:dyDescent="0.25">
      <c r="A1960" s="1364" t="s">
        <v>2687</v>
      </c>
      <c r="B1960" s="177">
        <v>755</v>
      </c>
      <c r="C1960" s="1506" t="s">
        <v>816</v>
      </c>
      <c r="D1960" s="4" t="s">
        <v>126</v>
      </c>
      <c r="E1960" s="4">
        <v>3</v>
      </c>
      <c r="F1960" s="915">
        <v>21.66</v>
      </c>
      <c r="G1960" s="934">
        <v>65</v>
      </c>
      <c r="H1960" s="859"/>
      <c r="I1960" s="859">
        <v>3</v>
      </c>
      <c r="J1960" s="859"/>
      <c r="K1960" s="859"/>
      <c r="L1960" s="859"/>
      <c r="M1960" s="859"/>
      <c r="N1960" s="859"/>
      <c r="O1960" s="859"/>
      <c r="P1960" s="859"/>
      <c r="Q1960" s="859"/>
      <c r="R1960" s="859"/>
      <c r="S1960" s="859"/>
    </row>
    <row r="1961" spans="1:19" x14ac:dyDescent="0.25">
      <c r="A1961" s="1364" t="s">
        <v>2687</v>
      </c>
      <c r="B1961" s="177">
        <v>755</v>
      </c>
      <c r="C1961" s="1506" t="s">
        <v>552</v>
      </c>
      <c r="D1961" s="4" t="s">
        <v>126</v>
      </c>
      <c r="E1961" s="4">
        <v>5</v>
      </c>
      <c r="F1961" s="915">
        <v>48</v>
      </c>
      <c r="G1961" s="934">
        <v>240</v>
      </c>
      <c r="H1961" s="859"/>
      <c r="I1961" s="859">
        <v>5</v>
      </c>
      <c r="J1961" s="859"/>
      <c r="K1961" s="859"/>
      <c r="L1961" s="859"/>
      <c r="M1961" s="859"/>
      <c r="N1961" s="859"/>
      <c r="O1961" s="859"/>
      <c r="P1961" s="859"/>
      <c r="Q1961" s="859"/>
      <c r="R1961" s="859"/>
      <c r="S1961" s="859"/>
    </row>
    <row r="1962" spans="1:19" x14ac:dyDescent="0.25">
      <c r="A1962" s="1364" t="s">
        <v>2687</v>
      </c>
      <c r="B1962" s="177">
        <v>755</v>
      </c>
      <c r="C1962" s="2266" t="s">
        <v>817</v>
      </c>
      <c r="D1962" s="4" t="s">
        <v>126</v>
      </c>
      <c r="E1962" s="4">
        <v>5</v>
      </c>
      <c r="F1962" s="915">
        <v>48</v>
      </c>
      <c r="G1962" s="934">
        <v>240</v>
      </c>
      <c r="H1962" s="859"/>
      <c r="I1962" s="859">
        <v>5</v>
      </c>
      <c r="J1962" s="859"/>
      <c r="K1962" s="859"/>
      <c r="L1962" s="859"/>
      <c r="M1962" s="859"/>
      <c r="N1962" s="859"/>
      <c r="O1962" s="859"/>
      <c r="P1962" s="859"/>
      <c r="Q1962" s="859"/>
      <c r="R1962" s="859"/>
      <c r="S1962" s="859"/>
    </row>
    <row r="1963" spans="1:19" x14ac:dyDescent="0.25">
      <c r="A1963" s="1364" t="s">
        <v>2687</v>
      </c>
      <c r="B1963" s="177">
        <v>755</v>
      </c>
      <c r="C1963" s="1506" t="s">
        <v>2650</v>
      </c>
      <c r="D1963" s="4" t="s">
        <v>126</v>
      </c>
      <c r="E1963" s="4">
        <v>5</v>
      </c>
      <c r="F1963" s="915">
        <v>48</v>
      </c>
      <c r="G1963" s="934">
        <v>240</v>
      </c>
      <c r="H1963" s="859"/>
      <c r="I1963" s="859">
        <v>5</v>
      </c>
      <c r="J1963" s="859"/>
      <c r="K1963" s="859"/>
      <c r="L1963" s="859"/>
      <c r="M1963" s="859"/>
      <c r="N1963" s="859"/>
      <c r="O1963" s="859"/>
      <c r="P1963" s="859"/>
      <c r="Q1963" s="859"/>
      <c r="R1963" s="859"/>
      <c r="S1963" s="859"/>
    </row>
    <row r="1964" spans="1:19" x14ac:dyDescent="0.25">
      <c r="A1964" s="1364" t="s">
        <v>2687</v>
      </c>
      <c r="B1964" s="177">
        <v>755</v>
      </c>
      <c r="C1964" s="1506" t="s">
        <v>2651</v>
      </c>
      <c r="D1964" s="1752" t="s">
        <v>134</v>
      </c>
      <c r="E1964" s="4">
        <v>2</v>
      </c>
      <c r="F1964" s="915">
        <v>27.5</v>
      </c>
      <c r="G1964" s="934">
        <v>55</v>
      </c>
      <c r="H1964" s="859"/>
      <c r="I1964" s="859">
        <v>2</v>
      </c>
      <c r="J1964" s="859"/>
      <c r="K1964" s="859"/>
      <c r="L1964" s="859"/>
      <c r="M1964" s="859"/>
      <c r="N1964" s="859"/>
      <c r="O1964" s="859"/>
      <c r="P1964" s="859"/>
      <c r="Q1964" s="859"/>
      <c r="R1964" s="859"/>
      <c r="S1964" s="859"/>
    </row>
    <row r="1965" spans="1:19" x14ac:dyDescent="0.25">
      <c r="A1965" s="1364" t="s">
        <v>2687</v>
      </c>
      <c r="B1965" s="177">
        <v>755</v>
      </c>
      <c r="C1965" s="1506" t="s">
        <v>2652</v>
      </c>
      <c r="D1965" s="4" t="s">
        <v>126</v>
      </c>
      <c r="E1965" s="4">
        <v>2</v>
      </c>
      <c r="F1965" s="915">
        <v>27.5</v>
      </c>
      <c r="G1965" s="945">
        <v>55</v>
      </c>
      <c r="H1965" s="859"/>
      <c r="I1965" s="859">
        <v>2</v>
      </c>
      <c r="J1965" s="859"/>
      <c r="K1965" s="859"/>
      <c r="L1965" s="859"/>
      <c r="M1965" s="859"/>
      <c r="N1965" s="859"/>
      <c r="O1965" s="859"/>
      <c r="P1965" s="859"/>
      <c r="Q1965" s="859"/>
      <c r="R1965" s="859"/>
      <c r="S1965" s="859"/>
    </row>
    <row r="1966" spans="1:19" x14ac:dyDescent="0.25">
      <c r="A1966" s="1364" t="s">
        <v>2687</v>
      </c>
      <c r="B1966" s="177">
        <v>755</v>
      </c>
      <c r="C1966" s="1506" t="s">
        <v>2653</v>
      </c>
      <c r="D1966" s="4" t="s">
        <v>159</v>
      </c>
      <c r="E1966" s="4">
        <v>5</v>
      </c>
      <c r="F1966" s="915">
        <v>25</v>
      </c>
      <c r="G1966" s="934">
        <v>125</v>
      </c>
      <c r="H1966" s="859"/>
      <c r="I1966" s="859">
        <v>5</v>
      </c>
      <c r="J1966" s="859"/>
      <c r="K1966" s="859"/>
      <c r="L1966" s="859"/>
      <c r="M1966" s="859"/>
      <c r="N1966" s="859"/>
      <c r="O1966" s="859"/>
      <c r="P1966" s="859"/>
      <c r="Q1966" s="859"/>
      <c r="R1966" s="859"/>
      <c r="S1966" s="859"/>
    </row>
    <row r="1967" spans="1:19" x14ac:dyDescent="0.25">
      <c r="A1967" s="1364" t="s">
        <v>2687</v>
      </c>
      <c r="B1967" s="177">
        <v>755</v>
      </c>
      <c r="C1967" s="1506" t="s">
        <v>1713</v>
      </c>
      <c r="D1967" s="4" t="s">
        <v>88</v>
      </c>
      <c r="E1967" s="4">
        <v>10</v>
      </c>
      <c r="F1967" s="915">
        <v>54.5</v>
      </c>
      <c r="G1967" s="934">
        <v>545</v>
      </c>
      <c r="H1967" s="859"/>
      <c r="I1967" s="859">
        <v>5</v>
      </c>
      <c r="J1967" s="859"/>
      <c r="K1967" s="859"/>
      <c r="L1967" s="859"/>
      <c r="M1967" s="859"/>
      <c r="N1967" s="859">
        <v>5</v>
      </c>
      <c r="O1967" s="859"/>
      <c r="P1967" s="859"/>
      <c r="Q1967" s="859"/>
      <c r="R1967" s="859"/>
      <c r="S1967" s="859"/>
    </row>
    <row r="1968" spans="1:19" x14ac:dyDescent="0.25">
      <c r="A1968" s="1364" t="s">
        <v>2687</v>
      </c>
      <c r="B1968" s="177">
        <v>755</v>
      </c>
      <c r="C1968" s="1506" t="s">
        <v>678</v>
      </c>
      <c r="D1968" s="4" t="s">
        <v>88</v>
      </c>
      <c r="E1968" s="4">
        <v>10</v>
      </c>
      <c r="F1968" s="915">
        <v>108.5</v>
      </c>
      <c r="G1968" s="934">
        <v>1085</v>
      </c>
      <c r="H1968" s="859"/>
      <c r="I1968" s="859">
        <v>5</v>
      </c>
      <c r="J1968" s="859"/>
      <c r="K1968" s="859"/>
      <c r="L1968" s="859"/>
      <c r="M1968" s="859"/>
      <c r="N1968" s="859">
        <v>5</v>
      </c>
      <c r="O1968" s="859"/>
      <c r="P1968" s="859"/>
      <c r="Q1968" s="859"/>
      <c r="R1968" s="859"/>
      <c r="S1968" s="859"/>
    </row>
    <row r="1969" spans="1:19" x14ac:dyDescent="0.25">
      <c r="A1969" s="1364" t="s">
        <v>2687</v>
      </c>
      <c r="B1969" s="177">
        <v>755</v>
      </c>
      <c r="C1969" s="1506" t="s">
        <v>787</v>
      </c>
      <c r="D1969" s="4" t="s">
        <v>88</v>
      </c>
      <c r="E1969" s="4">
        <v>10</v>
      </c>
      <c r="F1969" s="915">
        <v>17.5</v>
      </c>
      <c r="G1969" s="934">
        <v>175</v>
      </c>
      <c r="H1969" s="859"/>
      <c r="I1969" s="859">
        <v>5</v>
      </c>
      <c r="J1969" s="859"/>
      <c r="K1969" s="859"/>
      <c r="L1969" s="859"/>
      <c r="M1969" s="859"/>
      <c r="N1969" s="859">
        <v>5</v>
      </c>
      <c r="O1969" s="859"/>
      <c r="P1969" s="859"/>
      <c r="Q1969" s="859"/>
      <c r="R1969" s="859"/>
      <c r="S1969" s="859"/>
    </row>
    <row r="1970" spans="1:19" x14ac:dyDescent="0.25">
      <c r="A1970" s="1364" t="s">
        <v>2687</v>
      </c>
      <c r="B1970" s="177">
        <v>755</v>
      </c>
      <c r="C1970" s="1506" t="s">
        <v>680</v>
      </c>
      <c r="D1970" s="4" t="s">
        <v>88</v>
      </c>
      <c r="E1970" s="4">
        <v>10</v>
      </c>
      <c r="F1970" s="915">
        <v>35</v>
      </c>
      <c r="G1970" s="934">
        <v>350</v>
      </c>
      <c r="H1970" s="859"/>
      <c r="I1970" s="859">
        <v>5</v>
      </c>
      <c r="J1970" s="859"/>
      <c r="K1970" s="859"/>
      <c r="L1970" s="859"/>
      <c r="M1970" s="859"/>
      <c r="N1970" s="859">
        <v>5</v>
      </c>
      <c r="O1970" s="859"/>
      <c r="P1970" s="859"/>
      <c r="Q1970" s="859"/>
      <c r="R1970" s="859"/>
      <c r="S1970" s="859"/>
    </row>
    <row r="1971" spans="1:19" x14ac:dyDescent="0.25">
      <c r="A1971" s="1364" t="s">
        <v>2687</v>
      </c>
      <c r="B1971" s="177">
        <v>755</v>
      </c>
      <c r="C1971" s="1506" t="s">
        <v>1714</v>
      </c>
      <c r="D1971" s="4" t="s">
        <v>88</v>
      </c>
      <c r="E1971" s="4">
        <v>10</v>
      </c>
      <c r="F1971" s="915">
        <v>35</v>
      </c>
      <c r="G1971" s="934">
        <v>350</v>
      </c>
      <c r="H1971" s="859"/>
      <c r="I1971" s="859">
        <v>5</v>
      </c>
      <c r="J1971" s="859"/>
      <c r="K1971" s="859"/>
      <c r="L1971" s="859"/>
      <c r="M1971" s="859"/>
      <c r="N1971" s="859">
        <v>5</v>
      </c>
      <c r="O1971" s="859"/>
      <c r="P1971" s="859"/>
      <c r="Q1971" s="859"/>
      <c r="R1971" s="859"/>
      <c r="S1971" s="859"/>
    </row>
    <row r="1972" spans="1:19" x14ac:dyDescent="0.25">
      <c r="A1972" s="1364" t="s">
        <v>2687</v>
      </c>
      <c r="B1972" s="177">
        <v>755</v>
      </c>
      <c r="C1972" s="1506" t="s">
        <v>475</v>
      </c>
      <c r="D1972" s="4" t="s">
        <v>142</v>
      </c>
      <c r="E1972" s="4">
        <v>12</v>
      </c>
      <c r="F1972" s="915">
        <v>76.66</v>
      </c>
      <c r="G1972" s="934">
        <v>920</v>
      </c>
      <c r="H1972" s="859"/>
      <c r="I1972" s="859">
        <v>4</v>
      </c>
      <c r="J1972" s="859"/>
      <c r="K1972" s="859"/>
      <c r="L1972" s="859"/>
      <c r="M1972" s="859">
        <v>4</v>
      </c>
      <c r="N1972" s="859"/>
      <c r="O1972" s="859"/>
      <c r="P1972" s="859">
        <v>4</v>
      </c>
      <c r="Q1972" s="859"/>
      <c r="R1972" s="859"/>
      <c r="S1972" s="859"/>
    </row>
    <row r="1973" spans="1:19" x14ac:dyDescent="0.25">
      <c r="A1973" s="1364" t="s">
        <v>2687</v>
      </c>
      <c r="B1973" s="177">
        <v>755</v>
      </c>
      <c r="C1973" s="1506" t="s">
        <v>1715</v>
      </c>
      <c r="D1973" s="4" t="s">
        <v>88</v>
      </c>
      <c r="E1973" s="4">
        <v>4</v>
      </c>
      <c r="F1973" s="915">
        <v>47.5</v>
      </c>
      <c r="G1973" s="934">
        <v>190</v>
      </c>
      <c r="H1973" s="859"/>
      <c r="I1973" s="859">
        <v>2</v>
      </c>
      <c r="J1973" s="859"/>
      <c r="K1973" s="859"/>
      <c r="L1973" s="859"/>
      <c r="M1973" s="859">
        <v>2</v>
      </c>
      <c r="N1973" s="859"/>
      <c r="O1973" s="859"/>
      <c r="P1973" s="859"/>
      <c r="Q1973" s="859"/>
      <c r="R1973" s="859"/>
      <c r="S1973" s="859"/>
    </row>
    <row r="1974" spans="1:19" x14ac:dyDescent="0.25">
      <c r="A1974" s="1364" t="s">
        <v>2687</v>
      </c>
      <c r="B1974" s="177">
        <v>755</v>
      </c>
      <c r="C1974" s="2364" t="s">
        <v>1678</v>
      </c>
      <c r="D1974" s="1343" t="s">
        <v>354</v>
      </c>
      <c r="E1974" s="4">
        <v>8</v>
      </c>
      <c r="F1974" s="940">
        <v>25.72</v>
      </c>
      <c r="G1974" s="934">
        <v>205.76</v>
      </c>
      <c r="H1974" s="859"/>
      <c r="I1974" s="859">
        <v>4</v>
      </c>
      <c r="J1974" s="859"/>
      <c r="K1974" s="859"/>
      <c r="L1974" s="859"/>
      <c r="M1974" s="859"/>
      <c r="N1974" s="859">
        <v>4</v>
      </c>
      <c r="O1974" s="859"/>
      <c r="P1974" s="859"/>
      <c r="Q1974" s="859"/>
      <c r="R1974" s="859"/>
      <c r="S1974" s="859"/>
    </row>
    <row r="1975" spans="1:19" x14ac:dyDescent="0.25">
      <c r="A1975" s="1364" t="s">
        <v>2687</v>
      </c>
      <c r="B1975" s="177">
        <v>755</v>
      </c>
      <c r="C1975" s="178" t="s">
        <v>2654</v>
      </c>
      <c r="D1975" s="1343" t="s">
        <v>354</v>
      </c>
      <c r="E1975" s="4">
        <v>8</v>
      </c>
      <c r="F1975" s="940">
        <v>20.53</v>
      </c>
      <c r="G1975" s="934">
        <v>164.24</v>
      </c>
      <c r="H1975" s="859"/>
      <c r="I1975" s="859">
        <v>4</v>
      </c>
      <c r="J1975" s="859"/>
      <c r="K1975" s="859"/>
      <c r="L1975" s="859"/>
      <c r="M1975" s="859"/>
      <c r="N1975" s="859">
        <v>4</v>
      </c>
      <c r="O1975" s="859"/>
      <c r="P1975" s="859"/>
      <c r="Q1975" s="859"/>
      <c r="R1975" s="859"/>
      <c r="S1975" s="859"/>
    </row>
    <row r="1976" spans="1:19" x14ac:dyDescent="0.25">
      <c r="A1976" s="1364" t="s">
        <v>2687</v>
      </c>
      <c r="B1976" s="177">
        <v>755</v>
      </c>
      <c r="C1976" s="941" t="s">
        <v>806</v>
      </c>
      <c r="D1976" s="95" t="s">
        <v>130</v>
      </c>
      <c r="E1976" s="177">
        <v>10</v>
      </c>
      <c r="F1976" s="306">
        <v>635.45000000000005</v>
      </c>
      <c r="G1976" s="934">
        <v>6355.5</v>
      </c>
      <c r="H1976" s="306"/>
      <c r="I1976" s="306"/>
      <c r="J1976" s="306"/>
      <c r="K1976" s="306"/>
      <c r="L1976" s="306"/>
      <c r="M1976" s="306"/>
      <c r="N1976" s="306"/>
      <c r="O1976" s="306"/>
      <c r="P1976" s="306"/>
      <c r="Q1976" s="306"/>
      <c r="R1976" s="306"/>
      <c r="S1976" s="306"/>
    </row>
    <row r="1977" spans="1:19" x14ac:dyDescent="0.25">
      <c r="A1977" s="1364" t="s">
        <v>2687</v>
      </c>
      <c r="B1977" s="177">
        <v>755</v>
      </c>
      <c r="C1977" s="941" t="s">
        <v>776</v>
      </c>
      <c r="D1977" s="95" t="s">
        <v>130</v>
      </c>
      <c r="E1977" s="177">
        <v>10</v>
      </c>
      <c r="F1977" s="306">
        <v>811.13</v>
      </c>
      <c r="G1977" s="934">
        <v>8111.3</v>
      </c>
      <c r="H1977" s="306"/>
      <c r="I1977" s="306"/>
      <c r="J1977" s="306"/>
      <c r="K1977" s="306"/>
      <c r="L1977" s="306"/>
      <c r="M1977" s="306"/>
      <c r="N1977" s="306"/>
      <c r="O1977" s="306"/>
      <c r="P1977" s="306"/>
      <c r="Q1977" s="306"/>
      <c r="R1977" s="306"/>
      <c r="S1977" s="306"/>
    </row>
    <row r="1978" spans="1:19" x14ac:dyDescent="0.25">
      <c r="A1978" s="1364" t="s">
        <v>2687</v>
      </c>
      <c r="B1978" s="177">
        <v>755</v>
      </c>
      <c r="C1978" s="2280" t="s">
        <v>807</v>
      </c>
      <c r="D1978" s="95" t="s">
        <v>130</v>
      </c>
      <c r="E1978" s="177">
        <v>10</v>
      </c>
      <c r="F1978" s="306">
        <v>530.04</v>
      </c>
      <c r="G1978" s="934">
        <v>5300.4</v>
      </c>
      <c r="H1978" s="306"/>
      <c r="I1978" s="306"/>
      <c r="J1978" s="306"/>
      <c r="K1978" s="306"/>
      <c r="L1978" s="306"/>
      <c r="M1978" s="306"/>
      <c r="N1978" s="306"/>
      <c r="O1978" s="306"/>
      <c r="P1978" s="306"/>
      <c r="Q1978" s="306"/>
      <c r="R1978" s="306"/>
      <c r="S1978" s="306"/>
    </row>
    <row r="1979" spans="1:19" x14ac:dyDescent="0.25">
      <c r="A1979" s="1364" t="s">
        <v>2687</v>
      </c>
      <c r="B1979" s="177">
        <v>755</v>
      </c>
      <c r="C1979" s="941" t="s">
        <v>2655</v>
      </c>
      <c r="D1979" s="95" t="s">
        <v>130</v>
      </c>
      <c r="E1979" s="177">
        <v>10</v>
      </c>
      <c r="F1979" s="306">
        <v>530.04</v>
      </c>
      <c r="G1979" s="934">
        <v>5300.4</v>
      </c>
      <c r="H1979" s="306"/>
      <c r="I1979" s="306"/>
      <c r="J1979" s="306"/>
      <c r="K1979" s="306"/>
      <c r="L1979" s="306"/>
      <c r="M1979" s="306"/>
      <c r="N1979" s="306"/>
      <c r="O1979" s="306"/>
      <c r="P1979" s="306"/>
      <c r="Q1979" s="306"/>
      <c r="R1979" s="306"/>
      <c r="S1979" s="306"/>
    </row>
    <row r="1980" spans="1:19" x14ac:dyDescent="0.25">
      <c r="A1980" s="1364" t="s">
        <v>2687</v>
      </c>
      <c r="B1980" s="177">
        <v>755</v>
      </c>
      <c r="C1980" s="1506" t="s">
        <v>838</v>
      </c>
      <c r="D1980" s="4" t="s">
        <v>142</v>
      </c>
      <c r="E1980" s="4">
        <v>10</v>
      </c>
      <c r="F1980" s="915">
        <v>9.5</v>
      </c>
      <c r="G1980" s="916">
        <v>95</v>
      </c>
      <c r="H1980" s="859"/>
      <c r="I1980" s="859"/>
      <c r="J1980" s="859">
        <v>5</v>
      </c>
      <c r="K1980" s="859"/>
      <c r="L1980" s="859"/>
      <c r="M1980" s="859"/>
      <c r="N1980" s="859">
        <v>5</v>
      </c>
      <c r="O1980" s="859"/>
      <c r="P1980" s="859"/>
      <c r="Q1980" s="859"/>
      <c r="R1980" s="859"/>
      <c r="S1980" s="859"/>
    </row>
    <row r="1981" spans="1:19" x14ac:dyDescent="0.25">
      <c r="A1981" s="1364" t="s">
        <v>2687</v>
      </c>
      <c r="B1981" s="177">
        <v>755</v>
      </c>
      <c r="C1981" s="1506" t="s">
        <v>559</v>
      </c>
      <c r="D1981" s="4" t="s">
        <v>126</v>
      </c>
      <c r="E1981" s="4">
        <v>4</v>
      </c>
      <c r="F1981" s="915">
        <v>33.75</v>
      </c>
      <c r="G1981" s="916">
        <v>135</v>
      </c>
      <c r="H1981" s="859"/>
      <c r="I1981" s="859">
        <v>2</v>
      </c>
      <c r="J1981" s="859"/>
      <c r="K1981" s="859"/>
      <c r="L1981" s="859"/>
      <c r="M1981" s="859"/>
      <c r="N1981" s="859">
        <v>2</v>
      </c>
      <c r="O1981" s="859"/>
      <c r="P1981" s="859"/>
      <c r="Q1981" s="859"/>
      <c r="R1981" s="859"/>
      <c r="S1981" s="859"/>
    </row>
    <row r="1982" spans="1:19" ht="45" x14ac:dyDescent="0.25">
      <c r="A1982" s="1364" t="s">
        <v>2687</v>
      </c>
      <c r="B1982" s="177">
        <v>755</v>
      </c>
      <c r="C1982" s="1005" t="s">
        <v>2656</v>
      </c>
      <c r="D1982" s="4" t="s">
        <v>126</v>
      </c>
      <c r="E1982" s="4">
        <v>10</v>
      </c>
      <c r="F1982" s="911">
        <v>623.5</v>
      </c>
      <c r="G1982" s="912">
        <v>6235</v>
      </c>
      <c r="H1982" s="859"/>
      <c r="I1982" s="859"/>
      <c r="J1982" s="859">
        <v>6</v>
      </c>
      <c r="K1982" s="859"/>
      <c r="L1982" s="859"/>
      <c r="M1982" s="859"/>
      <c r="N1982" s="859">
        <v>4</v>
      </c>
      <c r="O1982" s="859"/>
      <c r="P1982" s="859"/>
      <c r="Q1982" s="859"/>
      <c r="R1982" s="859"/>
      <c r="S1982" s="859"/>
    </row>
    <row r="1983" spans="1:19" x14ac:dyDescent="0.25">
      <c r="A1983" s="1364" t="s">
        <v>2687</v>
      </c>
      <c r="B1983" s="177">
        <v>755</v>
      </c>
      <c r="C1983" s="1506" t="s">
        <v>1621</v>
      </c>
      <c r="D1983" s="4" t="s">
        <v>126</v>
      </c>
      <c r="E1983" s="4">
        <v>1</v>
      </c>
      <c r="F1983" s="915">
        <v>105</v>
      </c>
      <c r="G1983" s="916">
        <v>105</v>
      </c>
      <c r="H1983" s="859"/>
      <c r="I1983" s="859"/>
      <c r="J1983" s="859">
        <v>1</v>
      </c>
      <c r="K1983" s="859"/>
      <c r="L1983" s="859"/>
      <c r="M1983" s="859"/>
      <c r="N1983" s="859"/>
      <c r="O1983" s="859"/>
      <c r="P1983" s="859"/>
      <c r="Q1983" s="859"/>
      <c r="R1983" s="859"/>
      <c r="S1983" s="859"/>
    </row>
    <row r="1984" spans="1:19" x14ac:dyDescent="0.25">
      <c r="A1984" s="1364" t="s">
        <v>2687</v>
      </c>
      <c r="B1984" s="177">
        <v>755</v>
      </c>
      <c r="C1984" s="1506" t="s">
        <v>560</v>
      </c>
      <c r="D1984" s="4" t="s">
        <v>136</v>
      </c>
      <c r="E1984" s="4">
        <v>4</v>
      </c>
      <c r="F1984" s="915">
        <v>15</v>
      </c>
      <c r="G1984" s="916">
        <v>60</v>
      </c>
      <c r="H1984" s="859"/>
      <c r="I1984" s="859">
        <v>4</v>
      </c>
      <c r="J1984" s="859"/>
      <c r="K1984" s="859"/>
      <c r="L1984" s="859"/>
      <c r="M1984" s="859"/>
      <c r="N1984" s="859"/>
      <c r="O1984" s="859"/>
      <c r="P1984" s="859"/>
      <c r="Q1984" s="859"/>
      <c r="R1984" s="859"/>
      <c r="S1984" s="859"/>
    </row>
    <row r="1985" spans="1:19" x14ac:dyDescent="0.25">
      <c r="A1985" s="1364" t="s">
        <v>2687</v>
      </c>
      <c r="B1985" s="177">
        <v>755</v>
      </c>
      <c r="C1985" s="1506" t="s">
        <v>1716</v>
      </c>
      <c r="D1985" s="4" t="s">
        <v>126</v>
      </c>
      <c r="E1985" s="4">
        <v>1</v>
      </c>
      <c r="F1985" s="915">
        <v>200</v>
      </c>
      <c r="G1985" s="916">
        <v>200</v>
      </c>
      <c r="H1985" s="859"/>
      <c r="I1985" s="859"/>
      <c r="J1985" s="859">
        <v>1</v>
      </c>
      <c r="K1985" s="859"/>
      <c r="L1985" s="859"/>
      <c r="M1985" s="859"/>
      <c r="N1985" s="859"/>
      <c r="O1985" s="859"/>
      <c r="P1985" s="859"/>
      <c r="Q1985" s="859"/>
      <c r="R1985" s="859"/>
      <c r="S1985" s="859"/>
    </row>
    <row r="1986" spans="1:19" x14ac:dyDescent="0.25">
      <c r="A1986" s="1364" t="s">
        <v>2687</v>
      </c>
      <c r="B1986" s="177">
        <v>755</v>
      </c>
      <c r="C1986" s="1506" t="s">
        <v>562</v>
      </c>
      <c r="D1986" s="4" t="s">
        <v>126</v>
      </c>
      <c r="E1986" s="4">
        <v>3</v>
      </c>
      <c r="F1986" s="915">
        <v>128.33000000000001</v>
      </c>
      <c r="G1986" s="916">
        <v>385</v>
      </c>
      <c r="H1986" s="859"/>
      <c r="I1986" s="859"/>
      <c r="J1986" s="859">
        <v>3</v>
      </c>
      <c r="K1986" s="859"/>
      <c r="L1986" s="859"/>
      <c r="M1986" s="859"/>
      <c r="N1986" s="859"/>
      <c r="O1986" s="859"/>
      <c r="P1986" s="859"/>
      <c r="Q1986" s="859"/>
      <c r="R1986" s="859"/>
      <c r="S1986" s="859"/>
    </row>
    <row r="1987" spans="1:19" x14ac:dyDescent="0.25">
      <c r="A1987" s="1364" t="s">
        <v>2687</v>
      </c>
      <c r="B1987" s="177">
        <v>755</v>
      </c>
      <c r="C1987" s="1506" t="s">
        <v>563</v>
      </c>
      <c r="D1987" s="4" t="s">
        <v>126</v>
      </c>
      <c r="E1987" s="4">
        <v>4</v>
      </c>
      <c r="F1987" s="915">
        <v>20</v>
      </c>
      <c r="G1987" s="916">
        <v>80</v>
      </c>
      <c r="H1987" s="859"/>
      <c r="I1987" s="859">
        <v>2</v>
      </c>
      <c r="J1987" s="859"/>
      <c r="K1987" s="859"/>
      <c r="L1987" s="859"/>
      <c r="M1987" s="859"/>
      <c r="N1987" s="859">
        <v>2</v>
      </c>
      <c r="O1987" s="859"/>
      <c r="P1987" s="859"/>
      <c r="Q1987" s="859"/>
      <c r="R1987" s="859"/>
      <c r="S1987" s="859"/>
    </row>
    <row r="1988" spans="1:19" x14ac:dyDescent="0.25">
      <c r="A1988" s="1364" t="s">
        <v>2687</v>
      </c>
      <c r="B1988" s="177">
        <v>755</v>
      </c>
      <c r="C1988" s="2266" t="s">
        <v>2520</v>
      </c>
      <c r="D1988" s="4" t="s">
        <v>126</v>
      </c>
      <c r="E1988" s="4">
        <v>3</v>
      </c>
      <c r="F1988" s="915">
        <v>30</v>
      </c>
      <c r="G1988" s="2029">
        <v>90</v>
      </c>
      <c r="H1988" s="859"/>
      <c r="I1988" s="859"/>
      <c r="J1988" s="859">
        <v>3</v>
      </c>
      <c r="K1988" s="859"/>
      <c r="L1988" s="859"/>
      <c r="M1988" s="859"/>
      <c r="N1988" s="859"/>
      <c r="O1988" s="859"/>
      <c r="P1988" s="859"/>
      <c r="Q1988" s="859"/>
      <c r="R1988" s="859"/>
      <c r="S1988" s="859"/>
    </row>
    <row r="1989" spans="1:19" x14ac:dyDescent="0.25">
      <c r="A1989" s="1364" t="s">
        <v>2687</v>
      </c>
      <c r="B1989" s="177">
        <v>755</v>
      </c>
      <c r="C1989" s="1551" t="s">
        <v>184</v>
      </c>
      <c r="D1989" s="4"/>
      <c r="E1989" s="4"/>
      <c r="F1989" s="915"/>
      <c r="G1989" s="916"/>
      <c r="H1989" s="859"/>
      <c r="I1989" s="859"/>
      <c r="J1989" s="859"/>
      <c r="K1989" s="859"/>
      <c r="L1989" s="859"/>
      <c r="M1989" s="859"/>
      <c r="N1989" s="859"/>
      <c r="O1989" s="859"/>
      <c r="P1989" s="859"/>
      <c r="Q1989" s="859"/>
      <c r="R1989" s="859"/>
      <c r="S1989" s="859"/>
    </row>
    <row r="1990" spans="1:19" ht="25.5" x14ac:dyDescent="0.25">
      <c r="A1990" s="1364" t="s">
        <v>2687</v>
      </c>
      <c r="B1990" s="177">
        <v>755</v>
      </c>
      <c r="C1990" s="2305" t="s">
        <v>1724</v>
      </c>
      <c r="D1990" s="4" t="s">
        <v>218</v>
      </c>
      <c r="E1990" s="856">
        <v>10</v>
      </c>
      <c r="F1990" s="915">
        <v>201</v>
      </c>
      <c r="G1990" s="916">
        <v>2010</v>
      </c>
      <c r="H1990" s="859"/>
      <c r="I1990" s="859"/>
      <c r="J1990" s="859">
        <v>6</v>
      </c>
      <c r="K1990" s="859"/>
      <c r="L1990" s="859"/>
      <c r="M1990" s="859"/>
      <c r="N1990" s="859">
        <v>4</v>
      </c>
      <c r="O1990" s="859"/>
      <c r="P1990" s="859"/>
      <c r="Q1990" s="859"/>
      <c r="R1990" s="859"/>
      <c r="S1990" s="859"/>
    </row>
    <row r="1991" spans="1:19" x14ac:dyDescent="0.25">
      <c r="A1991" s="1364" t="s">
        <v>2687</v>
      </c>
      <c r="B1991" s="177">
        <v>755</v>
      </c>
      <c r="C1991" s="1551" t="s">
        <v>196</v>
      </c>
      <c r="D1991" s="4"/>
      <c r="E1991" s="4"/>
      <c r="F1991" s="915"/>
      <c r="G1991" s="2029"/>
      <c r="H1991" s="859"/>
      <c r="I1991" s="859"/>
      <c r="J1991" s="859"/>
      <c r="K1991" s="859"/>
      <c r="L1991" s="859"/>
      <c r="M1991" s="859"/>
      <c r="N1991" s="859"/>
      <c r="O1991" s="859"/>
      <c r="P1991" s="859"/>
      <c r="Q1991" s="859"/>
      <c r="R1991" s="859"/>
      <c r="S1991" s="859"/>
    </row>
    <row r="1992" spans="1:19" x14ac:dyDescent="0.25">
      <c r="A1992" s="1364" t="s">
        <v>2687</v>
      </c>
      <c r="B1992" s="177">
        <v>755</v>
      </c>
      <c r="C1992" s="2235" t="s">
        <v>1725</v>
      </c>
      <c r="D1992" s="4" t="s">
        <v>157</v>
      </c>
      <c r="E1992" s="4">
        <v>30</v>
      </c>
      <c r="F1992" s="915">
        <v>1113.33</v>
      </c>
      <c r="G1992" s="2029">
        <v>3340</v>
      </c>
      <c r="H1992" s="859"/>
      <c r="I1992" s="859">
        <v>20</v>
      </c>
      <c r="J1992" s="859"/>
      <c r="K1992" s="859"/>
      <c r="L1992" s="859"/>
      <c r="M1992" s="859"/>
      <c r="N1992" s="859">
        <v>10</v>
      </c>
      <c r="O1992" s="859"/>
      <c r="P1992" s="859"/>
      <c r="Q1992" s="859"/>
      <c r="R1992" s="859"/>
      <c r="S1992" s="859"/>
    </row>
    <row r="1993" spans="1:19" x14ac:dyDescent="0.25">
      <c r="A1993" s="1364" t="s">
        <v>2687</v>
      </c>
      <c r="B1993" s="177">
        <v>755</v>
      </c>
      <c r="C1993" s="2225" t="s">
        <v>664</v>
      </c>
      <c r="D1993" s="4" t="s">
        <v>157</v>
      </c>
      <c r="E1993" s="4">
        <v>30</v>
      </c>
      <c r="F1993" s="915">
        <v>124.16</v>
      </c>
      <c r="G1993" s="916">
        <v>3725</v>
      </c>
      <c r="H1993" s="859"/>
      <c r="I1993" s="859">
        <v>20</v>
      </c>
      <c r="J1993" s="859"/>
      <c r="K1993" s="859"/>
      <c r="L1993" s="859"/>
      <c r="M1993" s="859"/>
      <c r="N1993" s="859">
        <v>10</v>
      </c>
      <c r="O1993" s="859"/>
      <c r="P1993" s="859"/>
      <c r="Q1993" s="859"/>
      <c r="R1993" s="859"/>
      <c r="S1993" s="859"/>
    </row>
    <row r="1994" spans="1:19" x14ac:dyDescent="0.25">
      <c r="A1994" s="1364" t="s">
        <v>2687</v>
      </c>
      <c r="B1994" s="177">
        <v>755</v>
      </c>
      <c r="C1994" s="2225" t="s">
        <v>840</v>
      </c>
      <c r="D1994" s="4" t="s">
        <v>157</v>
      </c>
      <c r="E1994" s="4">
        <v>30</v>
      </c>
      <c r="F1994" s="915">
        <v>137.33000000000001</v>
      </c>
      <c r="G1994" s="916">
        <v>4120</v>
      </c>
      <c r="H1994" s="859"/>
      <c r="I1994" s="859">
        <v>20</v>
      </c>
      <c r="J1994" s="859"/>
      <c r="K1994" s="859"/>
      <c r="L1994" s="859"/>
      <c r="M1994" s="859"/>
      <c r="N1994" s="859">
        <v>10</v>
      </c>
      <c r="O1994" s="859"/>
      <c r="P1994" s="859"/>
      <c r="Q1994" s="859"/>
      <c r="R1994" s="859"/>
      <c r="S1994" s="859"/>
    </row>
    <row r="1995" spans="1:19" x14ac:dyDescent="0.25">
      <c r="A1995" s="1364" t="s">
        <v>2687</v>
      </c>
      <c r="B1995" s="177">
        <v>755</v>
      </c>
      <c r="C1995" s="1030" t="s">
        <v>2682</v>
      </c>
      <c r="D1995" s="2430" t="s">
        <v>53</v>
      </c>
      <c r="E1995" s="960">
        <v>20</v>
      </c>
      <c r="F1995" s="915">
        <v>77</v>
      </c>
      <c r="G1995" s="916">
        <v>1540</v>
      </c>
      <c r="H1995" s="859"/>
      <c r="I1995" s="859">
        <v>10</v>
      </c>
      <c r="J1995" s="859"/>
      <c r="K1995" s="859"/>
      <c r="L1995" s="859"/>
      <c r="M1995" s="859"/>
      <c r="N1995" s="859">
        <v>10</v>
      </c>
      <c r="O1995" s="859"/>
      <c r="P1995" s="859"/>
      <c r="Q1995" s="859"/>
      <c r="R1995" s="859"/>
      <c r="S1995" s="859"/>
    </row>
    <row r="1996" spans="1:19" x14ac:dyDescent="0.25">
      <c r="A1996" s="1364" t="s">
        <v>2687</v>
      </c>
      <c r="B1996" s="177">
        <v>755</v>
      </c>
      <c r="C1996" s="1030" t="s">
        <v>2683</v>
      </c>
      <c r="D1996" s="2430" t="s">
        <v>53</v>
      </c>
      <c r="E1996" s="98">
        <v>1</v>
      </c>
      <c r="F1996" s="915">
        <v>3960</v>
      </c>
      <c r="G1996" s="916">
        <v>3960</v>
      </c>
      <c r="H1996" s="859"/>
      <c r="I1996" s="859">
        <v>1</v>
      </c>
      <c r="J1996" s="764"/>
      <c r="K1996" s="764"/>
      <c r="L1996" s="764"/>
      <c r="M1996" s="764"/>
      <c r="N1996" s="764"/>
      <c r="O1996" s="764"/>
      <c r="P1996" s="764"/>
      <c r="Q1996" s="764"/>
      <c r="R1996" s="764"/>
      <c r="S1996" s="764"/>
    </row>
    <row r="1997" spans="1:19" x14ac:dyDescent="0.25">
      <c r="A1997" s="1364" t="s">
        <v>2687</v>
      </c>
      <c r="B1997" s="177">
        <v>755</v>
      </c>
      <c r="C1997" s="1030" t="s">
        <v>2685</v>
      </c>
      <c r="D1997" s="587" t="s">
        <v>53</v>
      </c>
      <c r="E1997" s="587">
        <v>4</v>
      </c>
      <c r="F1997" s="915">
        <v>850</v>
      </c>
      <c r="G1997" s="916">
        <v>3400</v>
      </c>
      <c r="H1997" s="981"/>
      <c r="I1997" s="255">
        <v>4</v>
      </c>
      <c r="J1997" s="981"/>
      <c r="K1997" s="981"/>
      <c r="L1997" s="981"/>
      <c r="M1997" s="981"/>
      <c r="N1997" s="981"/>
      <c r="O1997" s="981"/>
      <c r="P1997" s="981"/>
      <c r="Q1997" s="981"/>
      <c r="R1997" s="981"/>
      <c r="S1997" s="981"/>
    </row>
    <row r="1998" spans="1:19" ht="25.5" x14ac:dyDescent="0.25">
      <c r="A1998" s="1364" t="s">
        <v>2687</v>
      </c>
      <c r="B1998" s="847">
        <v>755</v>
      </c>
      <c r="C1998" s="968" t="s">
        <v>2602</v>
      </c>
      <c r="D1998" s="867" t="s">
        <v>53</v>
      </c>
      <c r="E1998" s="960">
        <v>1</v>
      </c>
      <c r="F1998" s="915">
        <v>225</v>
      </c>
      <c r="G1998" s="1021">
        <v>225</v>
      </c>
      <c r="H1998" s="859"/>
      <c r="I1998" s="859">
        <v>1</v>
      </c>
      <c r="J1998" s="859"/>
      <c r="K1998" s="859"/>
      <c r="L1998" s="859"/>
      <c r="M1998" s="859"/>
      <c r="N1998" s="859"/>
      <c r="O1998" s="859"/>
      <c r="P1998" s="859"/>
      <c r="Q1998" s="859"/>
      <c r="R1998" s="859"/>
      <c r="S1998" s="859"/>
    </row>
    <row r="1999" spans="1:19" ht="15.75" x14ac:dyDescent="0.25">
      <c r="A1999" s="1364" t="s">
        <v>2687</v>
      </c>
      <c r="B1999" s="847">
        <v>755</v>
      </c>
      <c r="C1999" s="968" t="s">
        <v>2603</v>
      </c>
      <c r="D1999" s="867" t="s">
        <v>23</v>
      </c>
      <c r="E1999" s="960">
        <v>2</v>
      </c>
      <c r="F1999" s="915">
        <v>4275</v>
      </c>
      <c r="G1999" s="1021">
        <v>8550</v>
      </c>
      <c r="H1999" s="859"/>
      <c r="I1999" s="859">
        <v>1</v>
      </c>
      <c r="J1999" s="859"/>
      <c r="K1999" s="859"/>
      <c r="L1999" s="859"/>
      <c r="M1999" s="859"/>
      <c r="N1999" s="859">
        <v>1</v>
      </c>
      <c r="O1999" s="859"/>
      <c r="P1999" s="859"/>
      <c r="Q1999" s="859"/>
      <c r="R1999" s="859"/>
      <c r="S1999" s="859"/>
    </row>
    <row r="2000" spans="1:19" ht="15.75" x14ac:dyDescent="0.25">
      <c r="A2000" s="1364" t="s">
        <v>2687</v>
      </c>
      <c r="B2000" s="847">
        <v>755</v>
      </c>
      <c r="C2000" s="968" t="s">
        <v>2605</v>
      </c>
      <c r="D2000" s="867" t="s">
        <v>23</v>
      </c>
      <c r="E2000" s="960">
        <v>2</v>
      </c>
      <c r="F2000" s="915">
        <v>1125</v>
      </c>
      <c r="G2000" s="1021">
        <v>2250</v>
      </c>
      <c r="H2000" s="859"/>
      <c r="I2000" s="859">
        <v>1</v>
      </c>
      <c r="J2000" s="859"/>
      <c r="K2000" s="859"/>
      <c r="L2000" s="859"/>
      <c r="M2000" s="859"/>
      <c r="N2000" s="859">
        <v>1</v>
      </c>
      <c r="O2000" s="859"/>
      <c r="P2000" s="859"/>
      <c r="Q2000" s="859"/>
      <c r="R2000" s="859"/>
      <c r="S2000" s="859"/>
    </row>
    <row r="2001" spans="1:19" ht="15.75" x14ac:dyDescent="0.25">
      <c r="A2001" s="1364" t="s">
        <v>2687</v>
      </c>
      <c r="B2001" s="847">
        <v>755</v>
      </c>
      <c r="C2001" s="1023" t="s">
        <v>2610</v>
      </c>
      <c r="D2001" s="587" t="s">
        <v>53</v>
      </c>
      <c r="E2001" s="587">
        <v>1</v>
      </c>
      <c r="F2001" s="915">
        <v>800</v>
      </c>
      <c r="G2001" s="1021">
        <v>800</v>
      </c>
      <c r="H2001" s="981"/>
      <c r="I2001" s="255">
        <v>1</v>
      </c>
      <c r="J2001" s="981"/>
      <c r="K2001" s="981"/>
      <c r="L2001" s="981"/>
      <c r="M2001" s="981"/>
      <c r="N2001" s="981"/>
      <c r="O2001" s="981"/>
      <c r="P2001" s="981"/>
      <c r="Q2001" s="981"/>
      <c r="R2001" s="981"/>
      <c r="S2001" s="981"/>
    </row>
    <row r="2002" spans="1:19" ht="15.75" x14ac:dyDescent="0.25">
      <c r="A2002" s="1364" t="s">
        <v>2687</v>
      </c>
      <c r="B2002" s="847">
        <v>755</v>
      </c>
      <c r="C2002" s="1023" t="s">
        <v>2611</v>
      </c>
      <c r="D2002" s="587" t="s">
        <v>142</v>
      </c>
      <c r="E2002" s="587">
        <v>10</v>
      </c>
      <c r="F2002" s="915">
        <v>200</v>
      </c>
      <c r="G2002" s="1021">
        <v>2000</v>
      </c>
      <c r="H2002" s="981"/>
      <c r="I2002" s="255">
        <v>5</v>
      </c>
      <c r="J2002" s="981"/>
      <c r="K2002" s="981"/>
      <c r="L2002" s="981"/>
      <c r="M2002" s="981"/>
      <c r="N2002" s="981">
        <v>5</v>
      </c>
      <c r="O2002" s="981"/>
      <c r="P2002" s="981"/>
      <c r="Q2002" s="981"/>
      <c r="R2002" s="981"/>
      <c r="S2002" s="981"/>
    </row>
    <row r="2003" spans="1:19" x14ac:dyDescent="0.25">
      <c r="A2003" s="1357" t="s">
        <v>2730</v>
      </c>
      <c r="B2003" s="1052">
        <v>755</v>
      </c>
      <c r="C2003" s="1601" t="s">
        <v>469</v>
      </c>
      <c r="D2003" s="1061" t="s">
        <v>30</v>
      </c>
      <c r="E2003" s="1061">
        <v>4</v>
      </c>
      <c r="F2003" s="1062">
        <v>92.12</v>
      </c>
      <c r="G2003" s="1959">
        <f t="shared" ref="G2003:G2008" si="19">+F2003*E2003</f>
        <v>368.48</v>
      </c>
      <c r="H2003" s="1052"/>
      <c r="I2003" s="1052">
        <v>1</v>
      </c>
      <c r="J2003" s="1052"/>
      <c r="K2003" s="1052"/>
      <c r="L2003" s="1052">
        <v>1</v>
      </c>
      <c r="M2003" s="1052"/>
      <c r="N2003" s="1052"/>
      <c r="O2003" s="1052">
        <v>1</v>
      </c>
      <c r="P2003" s="1052"/>
      <c r="Q2003" s="1052"/>
      <c r="R2003" s="1052">
        <v>1</v>
      </c>
      <c r="S2003" s="1052"/>
    </row>
    <row r="2004" spans="1:19" x14ac:dyDescent="0.25">
      <c r="A2004" s="1357" t="s">
        <v>2730</v>
      </c>
      <c r="B2004" s="1052">
        <v>755</v>
      </c>
      <c r="C2004" s="1073" t="s">
        <v>2689</v>
      </c>
      <c r="D2004" s="1061" t="s">
        <v>30</v>
      </c>
      <c r="E2004" s="1061">
        <v>60</v>
      </c>
      <c r="F2004" s="1062">
        <v>41.2</v>
      </c>
      <c r="G2004" s="1959">
        <f t="shared" si="19"/>
        <v>2472</v>
      </c>
      <c r="H2004" s="1052"/>
      <c r="I2004" s="1052">
        <v>15</v>
      </c>
      <c r="J2004" s="1052"/>
      <c r="K2004" s="1052"/>
      <c r="L2004" s="1052">
        <v>15</v>
      </c>
      <c r="M2004" s="1052"/>
      <c r="N2004" s="1052"/>
      <c r="O2004" s="1052">
        <v>15</v>
      </c>
      <c r="P2004" s="1052"/>
      <c r="Q2004" s="1052"/>
      <c r="R2004" s="1052">
        <v>15</v>
      </c>
      <c r="S2004" s="1052"/>
    </row>
    <row r="2005" spans="1:19" x14ac:dyDescent="0.25">
      <c r="A2005" s="1357" t="s">
        <v>2730</v>
      </c>
      <c r="B2005" s="1052">
        <v>755</v>
      </c>
      <c r="C2005" s="1601" t="s">
        <v>840</v>
      </c>
      <c r="D2005" s="1061" t="s">
        <v>665</v>
      </c>
      <c r="E2005" s="1061">
        <v>300</v>
      </c>
      <c r="F2005" s="1062">
        <v>188.5</v>
      </c>
      <c r="G2005" s="1959">
        <f t="shared" si="19"/>
        <v>56550</v>
      </c>
      <c r="H2005" s="1052">
        <v>25</v>
      </c>
      <c r="I2005" s="1052">
        <v>25</v>
      </c>
      <c r="J2005" s="1052">
        <v>25</v>
      </c>
      <c r="K2005" s="1052">
        <v>25</v>
      </c>
      <c r="L2005" s="1052">
        <v>25</v>
      </c>
      <c r="M2005" s="1052">
        <v>25</v>
      </c>
      <c r="N2005" s="1052">
        <v>25</v>
      </c>
      <c r="O2005" s="1052">
        <v>25</v>
      </c>
      <c r="P2005" s="1052">
        <v>25</v>
      </c>
      <c r="Q2005" s="1052">
        <v>25</v>
      </c>
      <c r="R2005" s="1052">
        <v>25</v>
      </c>
      <c r="S2005" s="1052">
        <v>25</v>
      </c>
    </row>
    <row r="2006" spans="1:19" ht="26.25" x14ac:dyDescent="0.25">
      <c r="A2006" s="1357" t="s">
        <v>2730</v>
      </c>
      <c r="B2006" s="1052">
        <v>755</v>
      </c>
      <c r="C2006" s="1601" t="s">
        <v>1699</v>
      </c>
      <c r="D2006" s="1061" t="s">
        <v>665</v>
      </c>
      <c r="E2006" s="1061">
        <v>240</v>
      </c>
      <c r="F2006" s="1062">
        <v>188.25</v>
      </c>
      <c r="G2006" s="1959">
        <f t="shared" si="19"/>
        <v>45180</v>
      </c>
      <c r="H2006" s="1052">
        <v>20</v>
      </c>
      <c r="I2006" s="1052">
        <v>20</v>
      </c>
      <c r="J2006" s="1052">
        <v>20</v>
      </c>
      <c r="K2006" s="1052">
        <v>20</v>
      </c>
      <c r="L2006" s="1052">
        <v>20</v>
      </c>
      <c r="M2006" s="1052">
        <v>20</v>
      </c>
      <c r="N2006" s="1052">
        <v>20</v>
      </c>
      <c r="O2006" s="1052">
        <v>20</v>
      </c>
      <c r="P2006" s="1052">
        <v>20</v>
      </c>
      <c r="Q2006" s="1052">
        <v>20</v>
      </c>
      <c r="R2006" s="1052">
        <v>20</v>
      </c>
      <c r="S2006" s="1052">
        <v>20</v>
      </c>
    </row>
    <row r="2007" spans="1:19" x14ac:dyDescent="0.25">
      <c r="A2007" s="1357" t="s">
        <v>2730</v>
      </c>
      <c r="B2007" s="1052">
        <v>755</v>
      </c>
      <c r="C2007" s="1657" t="s">
        <v>923</v>
      </c>
      <c r="D2007" s="1061" t="s">
        <v>30</v>
      </c>
      <c r="E2007" s="1061">
        <v>48</v>
      </c>
      <c r="F2007" s="1062">
        <v>21</v>
      </c>
      <c r="G2007" s="1959">
        <f t="shared" si="19"/>
        <v>1008</v>
      </c>
      <c r="H2007" s="1052"/>
      <c r="I2007" s="1052">
        <v>12</v>
      </c>
      <c r="J2007" s="1052"/>
      <c r="K2007" s="1052"/>
      <c r="L2007" s="1052">
        <v>12</v>
      </c>
      <c r="M2007" s="1052"/>
      <c r="N2007" s="1052"/>
      <c r="O2007" s="1052">
        <v>23</v>
      </c>
      <c r="P2007" s="1052"/>
      <c r="Q2007" s="1052"/>
      <c r="R2007" s="1052">
        <v>12</v>
      </c>
      <c r="S2007" s="1052"/>
    </row>
    <row r="2008" spans="1:19" x14ac:dyDescent="0.25">
      <c r="A2008" s="1357" t="s">
        <v>2730</v>
      </c>
      <c r="B2008" s="1052">
        <v>755</v>
      </c>
      <c r="C2008" s="1464" t="s">
        <v>2690</v>
      </c>
      <c r="D2008" s="1061" t="s">
        <v>40</v>
      </c>
      <c r="E2008" s="1061">
        <v>48</v>
      </c>
      <c r="F2008" s="1062">
        <v>65.3</v>
      </c>
      <c r="G2008" s="1959">
        <f t="shared" si="19"/>
        <v>3134.3999999999996</v>
      </c>
      <c r="H2008" s="1052"/>
      <c r="I2008" s="1052">
        <v>12</v>
      </c>
      <c r="J2008" s="1052"/>
      <c r="K2008" s="1052"/>
      <c r="L2008" s="1052">
        <v>12</v>
      </c>
      <c r="M2008" s="1052"/>
      <c r="N2008" s="1052"/>
      <c r="O2008" s="1052">
        <v>12</v>
      </c>
      <c r="P2008" s="1052"/>
      <c r="Q2008" s="1052"/>
      <c r="R2008" s="1052">
        <v>12</v>
      </c>
      <c r="S2008" s="1052"/>
    </row>
    <row r="2009" spans="1:19" x14ac:dyDescent="0.25">
      <c r="A2009" s="1357" t="s">
        <v>2730</v>
      </c>
      <c r="B2009" s="1052">
        <v>755</v>
      </c>
      <c r="C2009" s="1464" t="s">
        <v>2691</v>
      </c>
      <c r="D2009" s="1061" t="s">
        <v>159</v>
      </c>
      <c r="E2009" s="1061">
        <v>2</v>
      </c>
      <c r="F2009" s="1062">
        <v>8.5</v>
      </c>
      <c r="G2009" s="1959">
        <f>+F2009*500*E2009</f>
        <v>8500</v>
      </c>
      <c r="H2009" s="1052"/>
      <c r="I2009" s="1052">
        <v>1</v>
      </c>
      <c r="J2009" s="1052"/>
      <c r="K2009" s="1052"/>
      <c r="L2009" s="1052"/>
      <c r="M2009" s="1052"/>
      <c r="N2009" s="1052">
        <v>1</v>
      </c>
      <c r="O2009" s="1052"/>
      <c r="P2009" s="1052"/>
      <c r="Q2009" s="1052"/>
      <c r="R2009" s="1052"/>
      <c r="S2009" s="1052"/>
    </row>
    <row r="2010" spans="1:19" ht="26.25" x14ac:dyDescent="0.25">
      <c r="A2010" s="1357" t="s">
        <v>2730</v>
      </c>
      <c r="B2010" s="1052">
        <v>755</v>
      </c>
      <c r="C2010" s="1601" t="s">
        <v>843</v>
      </c>
      <c r="D2010" s="1061" t="s">
        <v>40</v>
      </c>
      <c r="E2010" s="1061">
        <v>6</v>
      </c>
      <c r="F2010" s="1062">
        <v>12.15</v>
      </c>
      <c r="G2010" s="1959">
        <f t="shared" ref="G2010:G2041" si="20">+F2010*E2010</f>
        <v>72.900000000000006</v>
      </c>
      <c r="H2010" s="1052">
        <v>3</v>
      </c>
      <c r="I2010" s="1052"/>
      <c r="J2010" s="1052"/>
      <c r="K2010" s="1052"/>
      <c r="L2010" s="1052"/>
      <c r="M2010" s="1052"/>
      <c r="N2010" s="1052">
        <v>3</v>
      </c>
      <c r="O2010" s="1052"/>
      <c r="P2010" s="1052"/>
      <c r="Q2010" s="1052"/>
      <c r="R2010" s="1052"/>
      <c r="S2010" s="1052"/>
    </row>
    <row r="2011" spans="1:19" x14ac:dyDescent="0.25">
      <c r="A2011" s="1357" t="s">
        <v>2730</v>
      </c>
      <c r="B2011" s="1052">
        <v>755</v>
      </c>
      <c r="C2011" s="1601" t="s">
        <v>1700</v>
      </c>
      <c r="D2011" s="1061" t="s">
        <v>40</v>
      </c>
      <c r="E2011" s="1061">
        <v>6</v>
      </c>
      <c r="F2011" s="1062">
        <v>6.84</v>
      </c>
      <c r="G2011" s="2676">
        <f t="shared" si="20"/>
        <v>41.04</v>
      </c>
      <c r="H2011" s="1052">
        <v>3</v>
      </c>
      <c r="I2011" s="1052"/>
      <c r="J2011" s="1052"/>
      <c r="K2011" s="1052"/>
      <c r="L2011" s="1052"/>
      <c r="M2011" s="1052"/>
      <c r="N2011" s="1052">
        <v>3</v>
      </c>
      <c r="O2011" s="1052"/>
      <c r="P2011" s="1052"/>
      <c r="Q2011" s="1052"/>
      <c r="R2011" s="1052"/>
      <c r="S2011" s="1052"/>
    </row>
    <row r="2012" spans="1:19" x14ac:dyDescent="0.25">
      <c r="A2012" s="1357" t="s">
        <v>2730</v>
      </c>
      <c r="B2012" s="1052">
        <v>755</v>
      </c>
      <c r="C2012" s="1601" t="s">
        <v>549</v>
      </c>
      <c r="D2012" s="1061" t="s">
        <v>40</v>
      </c>
      <c r="E2012" s="1061">
        <v>12</v>
      </c>
      <c r="F2012" s="1062">
        <v>24.53</v>
      </c>
      <c r="G2012" s="1959">
        <f t="shared" si="20"/>
        <v>294.36</v>
      </c>
      <c r="H2012" s="1052">
        <v>6</v>
      </c>
      <c r="I2012" s="1052"/>
      <c r="J2012" s="1052"/>
      <c r="K2012" s="1052"/>
      <c r="L2012" s="1052"/>
      <c r="M2012" s="1052"/>
      <c r="N2012" s="1052">
        <v>6</v>
      </c>
      <c r="O2012" s="1052"/>
      <c r="P2012" s="1052"/>
      <c r="Q2012" s="1052"/>
      <c r="R2012" s="1052"/>
      <c r="S2012" s="1052"/>
    </row>
    <row r="2013" spans="1:19" x14ac:dyDescent="0.25">
      <c r="A2013" s="1357" t="s">
        <v>2730</v>
      </c>
      <c r="B2013" s="1052">
        <v>755</v>
      </c>
      <c r="C2013" s="1601" t="s">
        <v>673</v>
      </c>
      <c r="D2013" s="1061" t="s">
        <v>21</v>
      </c>
      <c r="E2013" s="1061">
        <v>36</v>
      </c>
      <c r="F2013" s="1062">
        <v>15.85</v>
      </c>
      <c r="G2013" s="1959">
        <f t="shared" si="20"/>
        <v>570.6</v>
      </c>
      <c r="H2013" s="1052">
        <v>9</v>
      </c>
      <c r="I2013" s="1052"/>
      <c r="J2013" s="1052"/>
      <c r="K2013" s="1052">
        <v>9</v>
      </c>
      <c r="L2013" s="1052"/>
      <c r="M2013" s="1052"/>
      <c r="N2013" s="1052">
        <v>9</v>
      </c>
      <c r="O2013" s="1052"/>
      <c r="P2013" s="1052"/>
      <c r="Q2013" s="1052">
        <v>9</v>
      </c>
      <c r="R2013" s="1052"/>
      <c r="S2013" s="1052"/>
    </row>
    <row r="2014" spans="1:19" x14ac:dyDescent="0.25">
      <c r="A2014" s="1357" t="s">
        <v>2730</v>
      </c>
      <c r="B2014" s="1052">
        <v>755</v>
      </c>
      <c r="C2014" s="1601" t="s">
        <v>551</v>
      </c>
      <c r="D2014" s="1061" t="s">
        <v>21</v>
      </c>
      <c r="E2014" s="1061">
        <v>10</v>
      </c>
      <c r="F2014" s="1062">
        <v>85.7</v>
      </c>
      <c r="G2014" s="1959">
        <f t="shared" si="20"/>
        <v>857</v>
      </c>
      <c r="H2014" s="1052">
        <v>10</v>
      </c>
      <c r="I2014" s="1052"/>
      <c r="J2014" s="1052"/>
      <c r="K2014" s="1052"/>
      <c r="L2014" s="1052"/>
      <c r="M2014" s="1052"/>
      <c r="N2014" s="1052"/>
      <c r="O2014" s="1052"/>
      <c r="P2014" s="1052"/>
      <c r="Q2014" s="1052"/>
      <c r="R2014" s="1052"/>
      <c r="S2014" s="1052"/>
    </row>
    <row r="2015" spans="1:19" x14ac:dyDescent="0.25">
      <c r="A2015" s="1357" t="s">
        <v>2730</v>
      </c>
      <c r="B2015" s="1052">
        <v>755</v>
      </c>
      <c r="C2015" s="1601" t="s">
        <v>816</v>
      </c>
      <c r="D2015" s="1061" t="s">
        <v>21</v>
      </c>
      <c r="E2015" s="1061">
        <v>7</v>
      </c>
      <c r="F2015" s="1062">
        <v>19.28</v>
      </c>
      <c r="G2015" s="1959">
        <f t="shared" si="20"/>
        <v>134.96</v>
      </c>
      <c r="H2015" s="1052">
        <v>7</v>
      </c>
      <c r="I2015" s="1052"/>
      <c r="J2015" s="1052"/>
      <c r="K2015" s="1052"/>
      <c r="L2015" s="1052"/>
      <c r="M2015" s="1052"/>
      <c r="N2015" s="1052"/>
      <c r="O2015" s="1052"/>
      <c r="P2015" s="1052"/>
      <c r="Q2015" s="1052"/>
      <c r="R2015" s="1052"/>
      <c r="S2015" s="1052"/>
    </row>
    <row r="2016" spans="1:19" x14ac:dyDescent="0.25">
      <c r="A2016" s="1357" t="s">
        <v>2730</v>
      </c>
      <c r="B2016" s="1052">
        <v>755</v>
      </c>
      <c r="C2016" s="1657" t="s">
        <v>2692</v>
      </c>
      <c r="D2016" s="1061" t="s">
        <v>21</v>
      </c>
      <c r="E2016" s="1061">
        <v>10</v>
      </c>
      <c r="F2016" s="1062">
        <v>11.1</v>
      </c>
      <c r="G2016" s="1959">
        <f t="shared" si="20"/>
        <v>111</v>
      </c>
      <c r="H2016" s="1052">
        <v>10</v>
      </c>
      <c r="I2016" s="1052"/>
      <c r="J2016" s="1052"/>
      <c r="K2016" s="1052"/>
      <c r="L2016" s="1052"/>
      <c r="M2016" s="1052"/>
      <c r="N2016" s="1052"/>
      <c r="O2016" s="1052"/>
      <c r="P2016" s="1052"/>
      <c r="Q2016" s="1052"/>
      <c r="R2016" s="1052"/>
      <c r="S2016" s="1052"/>
    </row>
    <row r="2017" spans="1:19" x14ac:dyDescent="0.25">
      <c r="A2017" s="1357" t="s">
        <v>2730</v>
      </c>
      <c r="B2017" s="1052">
        <v>755</v>
      </c>
      <c r="C2017" s="1464" t="s">
        <v>2693</v>
      </c>
      <c r="D2017" s="1061" t="s">
        <v>21</v>
      </c>
      <c r="E2017" s="1061">
        <v>10</v>
      </c>
      <c r="F2017" s="2638">
        <v>19</v>
      </c>
      <c r="G2017" s="1959">
        <f t="shared" si="20"/>
        <v>190</v>
      </c>
      <c r="H2017" s="1052">
        <v>10</v>
      </c>
      <c r="I2017" s="1052"/>
      <c r="J2017" s="1052"/>
      <c r="K2017" s="1052"/>
      <c r="L2017" s="1052"/>
      <c r="M2017" s="1052"/>
      <c r="N2017" s="1052"/>
      <c r="O2017" s="1052"/>
      <c r="P2017" s="1052"/>
      <c r="Q2017" s="1052"/>
      <c r="R2017" s="1052"/>
      <c r="S2017" s="1052"/>
    </row>
    <row r="2018" spans="1:19" x14ac:dyDescent="0.25">
      <c r="A2018" s="1357" t="s">
        <v>2730</v>
      </c>
      <c r="B2018" s="1052">
        <v>755</v>
      </c>
      <c r="C2018" s="1464" t="s">
        <v>2694</v>
      </c>
      <c r="D2018" s="1061" t="s">
        <v>21</v>
      </c>
      <c r="E2018" s="1061">
        <v>10</v>
      </c>
      <c r="F2018" s="1062">
        <v>39.4</v>
      </c>
      <c r="G2018" s="2676">
        <f t="shared" si="20"/>
        <v>394</v>
      </c>
      <c r="H2018" s="1052">
        <v>10</v>
      </c>
      <c r="I2018" s="1052"/>
      <c r="J2018" s="1052"/>
      <c r="K2018" s="1052"/>
      <c r="L2018" s="1052"/>
      <c r="M2018" s="1052"/>
      <c r="N2018" s="1052"/>
      <c r="O2018" s="1052"/>
      <c r="P2018" s="1052"/>
      <c r="Q2018" s="1052"/>
      <c r="R2018" s="1052"/>
      <c r="S2018" s="1052"/>
    </row>
    <row r="2019" spans="1:19" x14ac:dyDescent="0.25">
      <c r="A2019" s="1357" t="s">
        <v>2730</v>
      </c>
      <c r="B2019" s="1052">
        <v>755</v>
      </c>
      <c r="C2019" s="1464" t="s">
        <v>2695</v>
      </c>
      <c r="D2019" s="1061" t="s">
        <v>21</v>
      </c>
      <c r="E2019" s="1061">
        <v>10</v>
      </c>
      <c r="F2019" s="1062">
        <v>79.05</v>
      </c>
      <c r="G2019" s="1959">
        <f t="shared" si="20"/>
        <v>790.5</v>
      </c>
      <c r="H2019" s="1052">
        <v>10</v>
      </c>
      <c r="I2019" s="1052"/>
      <c r="J2019" s="1052"/>
      <c r="K2019" s="1052"/>
      <c r="L2019" s="1052"/>
      <c r="M2019" s="1052"/>
      <c r="N2019" s="1052"/>
      <c r="O2019" s="1052"/>
      <c r="P2019" s="1052"/>
      <c r="Q2019" s="1052"/>
      <c r="R2019" s="1052"/>
      <c r="S2019" s="1052"/>
    </row>
    <row r="2020" spans="1:19" x14ac:dyDescent="0.25">
      <c r="A2020" s="1357" t="s">
        <v>2730</v>
      </c>
      <c r="B2020" s="1052">
        <v>755</v>
      </c>
      <c r="C2020" s="1464" t="s">
        <v>2696</v>
      </c>
      <c r="D2020" s="1061" t="s">
        <v>21</v>
      </c>
      <c r="E2020" s="1061">
        <v>6</v>
      </c>
      <c r="F2020" s="1062">
        <v>19.47</v>
      </c>
      <c r="G2020" s="1959">
        <f t="shared" si="20"/>
        <v>116.82</v>
      </c>
      <c r="H2020" s="1052">
        <v>3</v>
      </c>
      <c r="I2020" s="1052"/>
      <c r="J2020" s="1052"/>
      <c r="K2020" s="1052"/>
      <c r="L2020" s="1052"/>
      <c r="M2020" s="1052"/>
      <c r="N2020" s="1052">
        <v>3</v>
      </c>
      <c r="O2020" s="1052"/>
      <c r="P2020" s="1052"/>
      <c r="Q2020" s="1052"/>
      <c r="R2020" s="1052"/>
      <c r="S2020" s="1052"/>
    </row>
    <row r="2021" spans="1:19" x14ac:dyDescent="0.25">
      <c r="A2021" s="1357" t="s">
        <v>2730</v>
      </c>
      <c r="B2021" s="1052">
        <v>755</v>
      </c>
      <c r="C2021" s="1601" t="s">
        <v>560</v>
      </c>
      <c r="D2021" s="1061" t="s">
        <v>21</v>
      </c>
      <c r="E2021" s="1061">
        <v>5</v>
      </c>
      <c r="F2021" s="1062">
        <v>17.850000000000001</v>
      </c>
      <c r="G2021" s="1959">
        <f t="shared" si="20"/>
        <v>89.25</v>
      </c>
      <c r="H2021" s="1052">
        <v>5</v>
      </c>
      <c r="I2021" s="1052"/>
      <c r="J2021" s="1052"/>
      <c r="K2021" s="1052"/>
      <c r="L2021" s="1052"/>
      <c r="M2021" s="1052"/>
      <c r="N2021" s="1052"/>
      <c r="O2021" s="1052"/>
      <c r="P2021" s="1052"/>
      <c r="Q2021" s="1052"/>
      <c r="R2021" s="1052"/>
      <c r="S2021" s="1052"/>
    </row>
    <row r="2022" spans="1:19" x14ac:dyDescent="0.25">
      <c r="A2022" s="1357" t="s">
        <v>2730</v>
      </c>
      <c r="B2022" s="1052">
        <v>755</v>
      </c>
      <c r="C2022" s="2228" t="s">
        <v>838</v>
      </c>
      <c r="D2022" s="1061" t="s">
        <v>48</v>
      </c>
      <c r="E2022" s="1061">
        <v>30</v>
      </c>
      <c r="F2022" s="1062">
        <v>8.5500000000000007</v>
      </c>
      <c r="G2022" s="1959">
        <f t="shared" si="20"/>
        <v>256.5</v>
      </c>
      <c r="H2022" s="1052">
        <v>30</v>
      </c>
      <c r="I2022" s="1052"/>
      <c r="J2022" s="1052"/>
      <c r="K2022" s="1052"/>
      <c r="L2022" s="1052"/>
      <c r="M2022" s="1052"/>
      <c r="N2022" s="1052"/>
      <c r="O2022" s="1052"/>
      <c r="P2022" s="1052"/>
      <c r="Q2022" s="1052"/>
      <c r="R2022" s="1052"/>
      <c r="S2022" s="1052"/>
    </row>
    <row r="2023" spans="1:19" x14ac:dyDescent="0.25">
      <c r="A2023" s="1357" t="s">
        <v>2730</v>
      </c>
      <c r="B2023" s="1052">
        <v>755</v>
      </c>
      <c r="C2023" s="1601" t="s">
        <v>559</v>
      </c>
      <c r="D2023" s="1061" t="s">
        <v>21</v>
      </c>
      <c r="E2023" s="1061">
        <v>6</v>
      </c>
      <c r="F2023" s="1062">
        <v>30.51</v>
      </c>
      <c r="G2023" s="1959">
        <f t="shared" si="20"/>
        <v>183.06</v>
      </c>
      <c r="H2023" s="1052">
        <v>6</v>
      </c>
      <c r="I2023" s="1052"/>
      <c r="J2023" s="1052"/>
      <c r="K2023" s="1052"/>
      <c r="L2023" s="1052"/>
      <c r="M2023" s="1052"/>
      <c r="N2023" s="1052"/>
      <c r="O2023" s="1052"/>
      <c r="P2023" s="1052"/>
      <c r="Q2023" s="1052"/>
      <c r="R2023" s="1052"/>
      <c r="S2023" s="1052"/>
    </row>
    <row r="2024" spans="1:19" x14ac:dyDescent="0.25">
      <c r="A2024" s="1357" t="s">
        <v>2730</v>
      </c>
      <c r="B2024" s="1052">
        <v>755</v>
      </c>
      <c r="C2024" s="1601" t="s">
        <v>2697</v>
      </c>
      <c r="D2024" s="1061" t="s">
        <v>55</v>
      </c>
      <c r="E2024" s="1061">
        <v>1</v>
      </c>
      <c r="F2024" s="1062">
        <v>26.78</v>
      </c>
      <c r="G2024" s="1959">
        <f t="shared" si="20"/>
        <v>26.78</v>
      </c>
      <c r="H2024" s="1052">
        <v>1</v>
      </c>
      <c r="I2024" s="1052"/>
      <c r="J2024" s="1052"/>
      <c r="K2024" s="1052"/>
      <c r="L2024" s="1052"/>
      <c r="M2024" s="1052"/>
      <c r="N2024" s="1052"/>
      <c r="O2024" s="1052"/>
      <c r="P2024" s="1052"/>
      <c r="Q2024" s="1052"/>
      <c r="R2024" s="1052"/>
      <c r="S2024" s="1052"/>
    </row>
    <row r="2025" spans="1:19" x14ac:dyDescent="0.25">
      <c r="A2025" s="1357" t="s">
        <v>2730</v>
      </c>
      <c r="B2025" s="1052">
        <v>755</v>
      </c>
      <c r="C2025" s="1601" t="s">
        <v>552</v>
      </c>
      <c r="D2025" s="1061" t="s">
        <v>40</v>
      </c>
      <c r="E2025" s="1061">
        <v>30</v>
      </c>
      <c r="F2025" s="1062">
        <v>438</v>
      </c>
      <c r="G2025" s="1959">
        <f t="shared" si="20"/>
        <v>13140</v>
      </c>
      <c r="H2025" s="1052">
        <v>7</v>
      </c>
      <c r="I2025" s="1052"/>
      <c r="J2025" s="1052"/>
      <c r="K2025" s="1052">
        <v>7</v>
      </c>
      <c r="L2025" s="1052"/>
      <c r="M2025" s="1052"/>
      <c r="N2025" s="1052">
        <v>7</v>
      </c>
      <c r="O2025" s="1052"/>
      <c r="P2025" s="1052"/>
      <c r="Q2025" s="1052">
        <v>7</v>
      </c>
      <c r="R2025" s="1052"/>
      <c r="S2025" s="1052">
        <v>2</v>
      </c>
    </row>
    <row r="2026" spans="1:19" x14ac:dyDescent="0.25">
      <c r="A2026" s="1357" t="s">
        <v>2730</v>
      </c>
      <c r="B2026" s="1052">
        <v>755</v>
      </c>
      <c r="C2026" s="1601" t="s">
        <v>1289</v>
      </c>
      <c r="D2026" s="1061" t="s">
        <v>21</v>
      </c>
      <c r="E2026" s="1061">
        <v>60</v>
      </c>
      <c r="F2026" s="1062">
        <v>64.95</v>
      </c>
      <c r="G2026" s="1959">
        <f t="shared" si="20"/>
        <v>3897</v>
      </c>
      <c r="H2026" s="1052">
        <v>15</v>
      </c>
      <c r="I2026" s="1052"/>
      <c r="J2026" s="1052"/>
      <c r="K2026" s="1052">
        <v>15</v>
      </c>
      <c r="L2026" s="1052"/>
      <c r="M2026" s="1052"/>
      <c r="N2026" s="1052">
        <v>15</v>
      </c>
      <c r="O2026" s="1052"/>
      <c r="P2026" s="1052"/>
      <c r="Q2026" s="1052">
        <v>15</v>
      </c>
      <c r="R2026" s="1052"/>
      <c r="S2026" s="1052"/>
    </row>
    <row r="2027" spans="1:19" x14ac:dyDescent="0.25">
      <c r="A2027" s="1357" t="s">
        <v>2730</v>
      </c>
      <c r="B2027" s="1052">
        <v>755</v>
      </c>
      <c r="C2027" s="1601" t="s">
        <v>553</v>
      </c>
      <c r="D2027" s="1061" t="s">
        <v>30</v>
      </c>
      <c r="E2027" s="1061">
        <v>2</v>
      </c>
      <c r="F2027" s="1062">
        <v>23.57</v>
      </c>
      <c r="G2027" s="1959">
        <f t="shared" si="20"/>
        <v>47.14</v>
      </c>
      <c r="H2027" s="1052">
        <v>1</v>
      </c>
      <c r="I2027" s="1052"/>
      <c r="J2027" s="1052"/>
      <c r="K2027" s="1052"/>
      <c r="L2027" s="1052"/>
      <c r="M2027" s="1052"/>
      <c r="N2027" s="1052">
        <v>1</v>
      </c>
      <c r="O2027" s="1052"/>
      <c r="P2027" s="1052"/>
      <c r="Q2027" s="1052"/>
      <c r="R2027" s="1052"/>
      <c r="S2027" s="1052"/>
    </row>
    <row r="2028" spans="1:19" x14ac:dyDescent="0.25">
      <c r="A2028" s="1357" t="s">
        <v>2730</v>
      </c>
      <c r="B2028" s="1052">
        <v>755</v>
      </c>
      <c r="C2028" s="1601" t="s">
        <v>672</v>
      </c>
      <c r="D2028" s="1061" t="s">
        <v>40</v>
      </c>
      <c r="E2028" s="1061">
        <v>24</v>
      </c>
      <c r="F2028" s="1062">
        <v>23.5</v>
      </c>
      <c r="G2028" s="1959">
        <f t="shared" si="20"/>
        <v>564</v>
      </c>
      <c r="H2028" s="1052"/>
      <c r="I2028" s="1052">
        <v>6</v>
      </c>
      <c r="J2028" s="1052"/>
      <c r="K2028" s="1052"/>
      <c r="L2028" s="1052">
        <v>6</v>
      </c>
      <c r="M2028" s="1052"/>
      <c r="N2028" s="1052"/>
      <c r="O2028" s="1052">
        <v>6</v>
      </c>
      <c r="P2028" s="1052"/>
      <c r="Q2028" s="1052"/>
      <c r="R2028" s="1052">
        <v>6</v>
      </c>
      <c r="S2028" s="1052"/>
    </row>
    <row r="2029" spans="1:19" x14ac:dyDescent="0.25">
      <c r="A2029" s="1357" t="s">
        <v>2730</v>
      </c>
      <c r="B2029" s="1052">
        <v>755</v>
      </c>
      <c r="C2029" s="2276" t="s">
        <v>475</v>
      </c>
      <c r="D2029" s="1061" t="s">
        <v>48</v>
      </c>
      <c r="E2029" s="1061">
        <v>24</v>
      </c>
      <c r="F2029" s="1062">
        <v>69.63</v>
      </c>
      <c r="G2029" s="1959">
        <f t="shared" si="20"/>
        <v>1671.12</v>
      </c>
      <c r="H2029" s="1052">
        <v>6</v>
      </c>
      <c r="I2029" s="1052"/>
      <c r="J2029" s="1052"/>
      <c r="K2029" s="1052">
        <v>6</v>
      </c>
      <c r="L2029" s="1052"/>
      <c r="M2029" s="1052"/>
      <c r="N2029" s="1052">
        <v>6</v>
      </c>
      <c r="O2029" s="1052"/>
      <c r="P2029" s="1052"/>
      <c r="Q2029" s="1052">
        <v>6</v>
      </c>
      <c r="R2029" s="1052"/>
      <c r="S2029" s="1052"/>
    </row>
    <row r="2030" spans="1:19" x14ac:dyDescent="0.25">
      <c r="A2030" s="1357" t="s">
        <v>2730</v>
      </c>
      <c r="B2030" s="1052">
        <v>755</v>
      </c>
      <c r="C2030" s="1601" t="s">
        <v>2698</v>
      </c>
      <c r="D2030" s="1061" t="s">
        <v>2514</v>
      </c>
      <c r="E2030" s="1061">
        <v>12</v>
      </c>
      <c r="F2030" s="1062">
        <v>16.350000000000001</v>
      </c>
      <c r="G2030" s="1959">
        <f t="shared" si="20"/>
        <v>196.20000000000002</v>
      </c>
      <c r="H2030" s="1052">
        <v>2</v>
      </c>
      <c r="I2030" s="1052"/>
      <c r="J2030" s="1052">
        <v>2</v>
      </c>
      <c r="K2030" s="1052"/>
      <c r="L2030" s="1052">
        <v>2</v>
      </c>
      <c r="M2030" s="1052"/>
      <c r="N2030" s="1052">
        <v>2</v>
      </c>
      <c r="O2030" s="1052"/>
      <c r="P2030" s="1052">
        <v>2</v>
      </c>
      <c r="Q2030" s="1052"/>
      <c r="R2030" s="1052">
        <v>2</v>
      </c>
      <c r="S2030" s="1052"/>
    </row>
    <row r="2031" spans="1:19" x14ac:dyDescent="0.25">
      <c r="A2031" s="1357" t="s">
        <v>2730</v>
      </c>
      <c r="B2031" s="1052">
        <v>755</v>
      </c>
      <c r="C2031" s="2276" t="s">
        <v>687</v>
      </c>
      <c r="D2031" s="1061" t="s">
        <v>1393</v>
      </c>
      <c r="E2031" s="1061">
        <v>6</v>
      </c>
      <c r="F2031" s="1062">
        <v>53.54</v>
      </c>
      <c r="G2031" s="1959">
        <f t="shared" si="20"/>
        <v>321.24</v>
      </c>
      <c r="H2031" s="1052">
        <v>2</v>
      </c>
      <c r="I2031" s="1052"/>
      <c r="J2031" s="1052"/>
      <c r="K2031" s="1052">
        <v>2</v>
      </c>
      <c r="L2031" s="1052"/>
      <c r="M2031" s="1052"/>
      <c r="N2031" s="1052">
        <v>1</v>
      </c>
      <c r="O2031" s="1052"/>
      <c r="P2031" s="1052"/>
      <c r="Q2031" s="1052">
        <v>1</v>
      </c>
      <c r="R2031" s="1052"/>
      <c r="S2031" s="1052"/>
    </row>
    <row r="2032" spans="1:19" x14ac:dyDescent="0.25">
      <c r="A2032" s="1357" t="s">
        <v>2730</v>
      </c>
      <c r="B2032" s="1052">
        <v>755</v>
      </c>
      <c r="C2032" s="1464" t="s">
        <v>2699</v>
      </c>
      <c r="D2032" s="1061" t="s">
        <v>30</v>
      </c>
      <c r="E2032" s="1061">
        <v>3</v>
      </c>
      <c r="F2032" s="1062">
        <v>172.85</v>
      </c>
      <c r="G2032" s="1959">
        <f t="shared" si="20"/>
        <v>518.54999999999995</v>
      </c>
      <c r="H2032" s="1052">
        <v>1</v>
      </c>
      <c r="I2032" s="1052"/>
      <c r="J2032" s="1052"/>
      <c r="K2032" s="1052"/>
      <c r="L2032" s="1052">
        <v>1</v>
      </c>
      <c r="M2032" s="1052"/>
      <c r="N2032" s="1052"/>
      <c r="O2032" s="1052"/>
      <c r="P2032" s="1052">
        <v>1</v>
      </c>
      <c r="Q2032" s="1052"/>
      <c r="R2032" s="1052"/>
      <c r="S2032" s="1052"/>
    </row>
    <row r="2033" spans="1:19" x14ac:dyDescent="0.25">
      <c r="A2033" s="1357" t="s">
        <v>2730</v>
      </c>
      <c r="B2033" s="1052">
        <v>755</v>
      </c>
      <c r="C2033" s="1494" t="s">
        <v>2700</v>
      </c>
      <c r="D2033" s="1061" t="s">
        <v>21</v>
      </c>
      <c r="E2033" s="1061">
        <v>200</v>
      </c>
      <c r="F2033" s="1861">
        <v>2</v>
      </c>
      <c r="G2033" s="1959">
        <f t="shared" si="20"/>
        <v>400</v>
      </c>
      <c r="H2033" s="1052">
        <v>200</v>
      </c>
      <c r="I2033" s="1052"/>
      <c r="J2033" s="1052"/>
      <c r="K2033" s="1052"/>
      <c r="L2033" s="1052"/>
      <c r="M2033" s="1052"/>
      <c r="N2033" s="1052"/>
      <c r="O2033" s="1052"/>
      <c r="P2033" s="1052"/>
      <c r="Q2033" s="1052"/>
      <c r="R2033" s="1052"/>
      <c r="S2033" s="1052"/>
    </row>
    <row r="2034" spans="1:19" ht="26.25" x14ac:dyDescent="0.25">
      <c r="A2034" s="1357" t="s">
        <v>2730</v>
      </c>
      <c r="B2034" s="1052">
        <v>755</v>
      </c>
      <c r="C2034" s="1601" t="s">
        <v>2701</v>
      </c>
      <c r="D2034" s="1061" t="s">
        <v>21</v>
      </c>
      <c r="E2034" s="1061">
        <v>200</v>
      </c>
      <c r="F2034" s="1861">
        <v>35.76</v>
      </c>
      <c r="G2034" s="2676">
        <f t="shared" si="20"/>
        <v>7152</v>
      </c>
      <c r="H2034" s="1052">
        <v>200</v>
      </c>
      <c r="I2034" s="1052"/>
      <c r="J2034" s="1052"/>
      <c r="K2034" s="1052"/>
      <c r="L2034" s="1052"/>
      <c r="M2034" s="1052"/>
      <c r="N2034" s="1052"/>
      <c r="O2034" s="1052"/>
      <c r="P2034" s="1052"/>
      <c r="Q2034" s="1052"/>
      <c r="R2034" s="1052"/>
      <c r="S2034" s="1052"/>
    </row>
    <row r="2035" spans="1:19" x14ac:dyDescent="0.25">
      <c r="A2035" s="1357" t="s">
        <v>2730</v>
      </c>
      <c r="B2035" s="1052">
        <v>755</v>
      </c>
      <c r="C2035" s="1494" t="s">
        <v>1325</v>
      </c>
      <c r="D2035" s="1061" t="s">
        <v>2165</v>
      </c>
      <c r="E2035" s="1061">
        <v>1</v>
      </c>
      <c r="F2035" s="1861">
        <v>143.25</v>
      </c>
      <c r="G2035" s="1959">
        <f t="shared" si="20"/>
        <v>143.25</v>
      </c>
      <c r="H2035" s="1052">
        <v>1</v>
      </c>
      <c r="I2035" s="1052"/>
      <c r="J2035" s="1052"/>
      <c r="K2035" s="1052"/>
      <c r="L2035" s="1052"/>
      <c r="M2035" s="1052"/>
      <c r="N2035" s="1052"/>
      <c r="O2035" s="1052"/>
      <c r="P2035" s="1052"/>
      <c r="Q2035" s="1052"/>
      <c r="R2035" s="1052"/>
      <c r="S2035" s="1052"/>
    </row>
    <row r="2036" spans="1:19" x14ac:dyDescent="0.25">
      <c r="A2036" s="1357" t="s">
        <v>2730</v>
      </c>
      <c r="B2036" s="1052">
        <v>755</v>
      </c>
      <c r="C2036" s="1601" t="s">
        <v>2702</v>
      </c>
      <c r="D2036" s="1061" t="s">
        <v>130</v>
      </c>
      <c r="E2036" s="1061">
        <v>48</v>
      </c>
      <c r="F2036" s="1062">
        <v>645.92999999999995</v>
      </c>
      <c r="G2036" s="1959">
        <f t="shared" si="20"/>
        <v>31004.639999999999</v>
      </c>
      <c r="H2036" s="1052">
        <v>4</v>
      </c>
      <c r="I2036" s="1052">
        <v>4</v>
      </c>
      <c r="J2036" s="1052">
        <v>4</v>
      </c>
      <c r="K2036" s="1052">
        <v>4</v>
      </c>
      <c r="L2036" s="1052">
        <v>4</v>
      </c>
      <c r="M2036" s="1052">
        <v>4</v>
      </c>
      <c r="N2036" s="1052">
        <v>4</v>
      </c>
      <c r="O2036" s="1052">
        <v>4</v>
      </c>
      <c r="P2036" s="1052">
        <v>4</v>
      </c>
      <c r="Q2036" s="1052">
        <v>4</v>
      </c>
      <c r="R2036" s="1052">
        <v>4</v>
      </c>
      <c r="S2036" s="1052">
        <v>4</v>
      </c>
    </row>
    <row r="2037" spans="1:19" ht="26.25" x14ac:dyDescent="0.25">
      <c r="A2037" s="1357" t="s">
        <v>2730</v>
      </c>
      <c r="B2037" s="1052">
        <v>755</v>
      </c>
      <c r="C2037" s="1601" t="s">
        <v>2703</v>
      </c>
      <c r="D2037" s="1061" t="s">
        <v>130</v>
      </c>
      <c r="E2037" s="1061">
        <v>24</v>
      </c>
      <c r="F2037" s="1062">
        <v>744.48</v>
      </c>
      <c r="G2037" s="1959">
        <f t="shared" si="20"/>
        <v>17867.52</v>
      </c>
      <c r="H2037" s="1052">
        <v>4</v>
      </c>
      <c r="I2037" s="1052"/>
      <c r="J2037" s="1052">
        <v>4</v>
      </c>
      <c r="K2037" s="1052"/>
      <c r="L2037" s="1052">
        <v>4</v>
      </c>
      <c r="M2037" s="1052"/>
      <c r="N2037" s="1052">
        <v>4</v>
      </c>
      <c r="O2037" s="1052"/>
      <c r="P2037" s="1052">
        <v>4</v>
      </c>
      <c r="Q2037" s="1052"/>
      <c r="R2037" s="1052">
        <v>4</v>
      </c>
      <c r="S2037" s="1052"/>
    </row>
    <row r="2038" spans="1:19" x14ac:dyDescent="0.25">
      <c r="A2038" s="1357" t="s">
        <v>2730</v>
      </c>
      <c r="B2038" s="1052">
        <v>755</v>
      </c>
      <c r="C2038" s="2319" t="s">
        <v>2704</v>
      </c>
      <c r="D2038" s="1061" t="s">
        <v>130</v>
      </c>
      <c r="E2038" s="1061">
        <v>24</v>
      </c>
      <c r="F2038" s="1062">
        <v>899.81</v>
      </c>
      <c r="G2038" s="1959">
        <f t="shared" si="20"/>
        <v>21595.439999999999</v>
      </c>
      <c r="H2038" s="1052">
        <v>2</v>
      </c>
      <c r="I2038" s="1052">
        <v>2</v>
      </c>
      <c r="J2038" s="1052">
        <v>2</v>
      </c>
      <c r="K2038" s="1052">
        <v>2</v>
      </c>
      <c r="L2038" s="1052">
        <v>2</v>
      </c>
      <c r="M2038" s="1052">
        <v>2</v>
      </c>
      <c r="N2038" s="1052">
        <v>2</v>
      </c>
      <c r="O2038" s="1052">
        <v>2</v>
      </c>
      <c r="P2038" s="1052">
        <v>2</v>
      </c>
      <c r="Q2038" s="1052">
        <v>2</v>
      </c>
      <c r="R2038" s="1052">
        <v>2</v>
      </c>
      <c r="S2038" s="1052">
        <v>2</v>
      </c>
    </row>
    <row r="2039" spans="1:19" ht="26.25" x14ac:dyDescent="0.25">
      <c r="A2039" s="1357" t="s">
        <v>2730</v>
      </c>
      <c r="B2039" s="1052">
        <v>755</v>
      </c>
      <c r="C2039" s="1552" t="s">
        <v>2705</v>
      </c>
      <c r="D2039" s="1701" t="s">
        <v>130</v>
      </c>
      <c r="E2039" s="1701">
        <v>12</v>
      </c>
      <c r="F2039" s="1062">
        <v>1499.68</v>
      </c>
      <c r="G2039" s="1959">
        <f t="shared" si="20"/>
        <v>17996.16</v>
      </c>
      <c r="H2039" s="1410">
        <v>2</v>
      </c>
      <c r="I2039" s="1410"/>
      <c r="J2039" s="1410">
        <v>2</v>
      </c>
      <c r="K2039" s="1410"/>
      <c r="L2039" s="1410">
        <v>2</v>
      </c>
      <c r="M2039" s="1410"/>
      <c r="N2039" s="1410">
        <v>2</v>
      </c>
      <c r="O2039" s="1410"/>
      <c r="P2039" s="1410">
        <v>2</v>
      </c>
      <c r="Q2039" s="1410"/>
      <c r="R2039" s="1410">
        <v>2</v>
      </c>
      <c r="S2039" s="1410"/>
    </row>
    <row r="2040" spans="1:19" x14ac:dyDescent="0.25">
      <c r="A2040" s="1357" t="s">
        <v>2730</v>
      </c>
      <c r="B2040" s="1052">
        <v>755</v>
      </c>
      <c r="C2040" s="1464" t="s">
        <v>2706</v>
      </c>
      <c r="D2040" s="1061" t="s">
        <v>130</v>
      </c>
      <c r="E2040" s="1688">
        <v>24</v>
      </c>
      <c r="F2040" s="1062">
        <v>617</v>
      </c>
      <c r="G2040" s="1959">
        <f t="shared" si="20"/>
        <v>14808</v>
      </c>
      <c r="H2040" s="1052">
        <v>2</v>
      </c>
      <c r="I2040" s="1052">
        <v>2</v>
      </c>
      <c r="J2040" s="1052">
        <v>2</v>
      </c>
      <c r="K2040" s="1052">
        <v>2</v>
      </c>
      <c r="L2040" s="1052">
        <v>2</v>
      </c>
      <c r="M2040" s="1052">
        <v>2</v>
      </c>
      <c r="N2040" s="1052">
        <v>2</v>
      </c>
      <c r="O2040" s="1052">
        <v>2</v>
      </c>
      <c r="P2040" s="1052">
        <v>2</v>
      </c>
      <c r="Q2040" s="1052">
        <v>2</v>
      </c>
      <c r="R2040" s="1052">
        <v>2</v>
      </c>
      <c r="S2040" s="1052">
        <v>2</v>
      </c>
    </row>
    <row r="2041" spans="1:19" x14ac:dyDescent="0.25">
      <c r="A2041" s="1357" t="s">
        <v>2730</v>
      </c>
      <c r="B2041" s="1052">
        <v>755</v>
      </c>
      <c r="C2041" s="1464" t="s">
        <v>2707</v>
      </c>
      <c r="D2041" s="1061" t="s">
        <v>130</v>
      </c>
      <c r="E2041" s="1061">
        <v>12</v>
      </c>
      <c r="F2041" s="2555">
        <v>741.55</v>
      </c>
      <c r="G2041" s="1959">
        <f t="shared" si="20"/>
        <v>8898.5999999999985</v>
      </c>
      <c r="H2041" s="1052">
        <v>3</v>
      </c>
      <c r="I2041" s="1052"/>
      <c r="J2041" s="1052"/>
      <c r="K2041" s="1052">
        <v>3</v>
      </c>
      <c r="L2041" s="1052"/>
      <c r="M2041" s="1052"/>
      <c r="N2041" s="1052">
        <v>3</v>
      </c>
      <c r="O2041" s="1052"/>
      <c r="P2041" s="1052"/>
      <c r="Q2041" s="1052">
        <v>3</v>
      </c>
      <c r="R2041" s="1052"/>
      <c r="S2041" s="1052"/>
    </row>
    <row r="2042" spans="1:19" ht="25.5" x14ac:dyDescent="0.25">
      <c r="A2042" s="1357" t="s">
        <v>2730</v>
      </c>
      <c r="B2042" s="1052">
        <v>755</v>
      </c>
      <c r="C2042" s="2228" t="s">
        <v>2708</v>
      </c>
      <c r="D2042" s="1061" t="s">
        <v>682</v>
      </c>
      <c r="E2042" s="1061">
        <v>12</v>
      </c>
      <c r="F2042" s="1062">
        <v>988.72</v>
      </c>
      <c r="G2042" s="1959">
        <f t="shared" ref="G2042:G2069" si="21">+F2042*E2042</f>
        <v>11864.64</v>
      </c>
      <c r="H2042" s="1052">
        <v>3</v>
      </c>
      <c r="I2042" s="1052"/>
      <c r="J2042" s="1052"/>
      <c r="K2042" s="1052">
        <v>3</v>
      </c>
      <c r="L2042" s="1052"/>
      <c r="M2042" s="1052"/>
      <c r="N2042" s="1052">
        <v>3</v>
      </c>
      <c r="O2042" s="1052"/>
      <c r="P2042" s="1052"/>
      <c r="Q2042" s="1052">
        <v>3</v>
      </c>
      <c r="R2042" s="1052"/>
      <c r="S2042" s="1052"/>
    </row>
    <row r="2043" spans="1:19" ht="25.5" x14ac:dyDescent="0.25">
      <c r="A2043" s="1357" t="s">
        <v>2730</v>
      </c>
      <c r="B2043" s="1052">
        <v>755</v>
      </c>
      <c r="C2043" s="2228" t="s">
        <v>2709</v>
      </c>
      <c r="D2043" s="1061" t="s">
        <v>682</v>
      </c>
      <c r="E2043" s="1061">
        <v>24</v>
      </c>
      <c r="F2043" s="1062">
        <v>741.81</v>
      </c>
      <c r="G2043" s="1959">
        <f t="shared" si="21"/>
        <v>17803.439999999999</v>
      </c>
      <c r="H2043" s="1052">
        <v>6</v>
      </c>
      <c r="I2043" s="1052"/>
      <c r="J2043" s="1052"/>
      <c r="K2043" s="1052">
        <v>6</v>
      </c>
      <c r="L2043" s="1052"/>
      <c r="M2043" s="1052"/>
      <c r="N2043" s="1052">
        <v>6</v>
      </c>
      <c r="O2043" s="1052"/>
      <c r="P2043" s="1052"/>
      <c r="Q2043" s="1052">
        <v>6</v>
      </c>
      <c r="R2043" s="1052"/>
      <c r="S2043" s="1052"/>
    </row>
    <row r="2044" spans="1:19" x14ac:dyDescent="0.25">
      <c r="A2044" s="1357" t="s">
        <v>2730</v>
      </c>
      <c r="B2044" s="1052">
        <v>755</v>
      </c>
      <c r="C2044" s="2293" t="s">
        <v>2710</v>
      </c>
      <c r="D2044" s="1061" t="s">
        <v>21</v>
      </c>
      <c r="E2044" s="1061">
        <v>60</v>
      </c>
      <c r="F2044" s="1062">
        <v>2788.53</v>
      </c>
      <c r="G2044" s="1959">
        <f t="shared" si="21"/>
        <v>167311.80000000002</v>
      </c>
      <c r="H2044" s="1052">
        <v>5</v>
      </c>
      <c r="I2044" s="1052">
        <v>5</v>
      </c>
      <c r="J2044" s="1052">
        <v>5</v>
      </c>
      <c r="K2044" s="1052">
        <v>5</v>
      </c>
      <c r="L2044" s="1052">
        <v>5</v>
      </c>
      <c r="M2044" s="1052">
        <v>5</v>
      </c>
      <c r="N2044" s="1052">
        <v>5</v>
      </c>
      <c r="O2044" s="1052">
        <v>5</v>
      </c>
      <c r="P2044" s="1052">
        <v>5</v>
      </c>
      <c r="Q2044" s="1052">
        <v>5</v>
      </c>
      <c r="R2044" s="1052">
        <v>5</v>
      </c>
      <c r="S2044" s="1052">
        <v>5</v>
      </c>
    </row>
    <row r="2045" spans="1:19" x14ac:dyDescent="0.25">
      <c r="A2045" s="1357" t="s">
        <v>2730</v>
      </c>
      <c r="B2045" s="1052">
        <v>755</v>
      </c>
      <c r="C2045" s="1601" t="s">
        <v>2629</v>
      </c>
      <c r="D2045" s="1052" t="s">
        <v>21</v>
      </c>
      <c r="E2045" s="1052">
        <v>6</v>
      </c>
      <c r="F2045" s="1062">
        <v>519.53</v>
      </c>
      <c r="G2045" s="1959">
        <f t="shared" si="21"/>
        <v>3117.18</v>
      </c>
      <c r="H2045" s="1052">
        <v>3</v>
      </c>
      <c r="I2045" s="1052"/>
      <c r="J2045" s="1052"/>
      <c r="K2045" s="1052"/>
      <c r="L2045" s="1052"/>
      <c r="M2045" s="1052"/>
      <c r="N2045" s="1052"/>
      <c r="O2045" s="1052"/>
      <c r="P2045" s="1052"/>
      <c r="Q2045" s="1052"/>
      <c r="R2045" s="1052"/>
      <c r="S2045" s="1052"/>
    </row>
    <row r="2046" spans="1:19" x14ac:dyDescent="0.25">
      <c r="A2046" s="1357" t="s">
        <v>2730</v>
      </c>
      <c r="B2046" s="1052">
        <v>755</v>
      </c>
      <c r="C2046" s="1464" t="s">
        <v>2711</v>
      </c>
      <c r="D2046" s="1052" t="s">
        <v>53</v>
      </c>
      <c r="E2046" s="1052">
        <v>1</v>
      </c>
      <c r="F2046" s="1062">
        <v>600</v>
      </c>
      <c r="G2046" s="1959">
        <f t="shared" si="21"/>
        <v>600</v>
      </c>
      <c r="H2046" s="1052">
        <v>1</v>
      </c>
      <c r="I2046" s="1052"/>
      <c r="J2046" s="1052"/>
      <c r="K2046" s="1052"/>
      <c r="L2046" s="1052"/>
      <c r="M2046" s="1052"/>
      <c r="N2046" s="1052"/>
      <c r="O2046" s="1052"/>
      <c r="P2046" s="1052"/>
      <c r="Q2046" s="1052"/>
      <c r="R2046" s="1052"/>
      <c r="S2046" s="1052"/>
    </row>
    <row r="2047" spans="1:19" x14ac:dyDescent="0.25">
      <c r="A2047" s="1357" t="s">
        <v>2730</v>
      </c>
      <c r="B2047" s="1052">
        <v>755</v>
      </c>
      <c r="C2047" s="1464" t="s">
        <v>2712</v>
      </c>
      <c r="D2047" s="1052" t="s">
        <v>2713</v>
      </c>
      <c r="E2047" s="1052">
        <v>3</v>
      </c>
      <c r="F2047" s="1062">
        <v>20.8</v>
      </c>
      <c r="G2047" s="1959">
        <f t="shared" si="21"/>
        <v>62.400000000000006</v>
      </c>
      <c r="H2047" s="1052">
        <v>3</v>
      </c>
      <c r="I2047" s="1052"/>
      <c r="J2047" s="1052"/>
      <c r="K2047" s="1052"/>
      <c r="L2047" s="1052"/>
      <c r="M2047" s="1052"/>
      <c r="N2047" s="1052"/>
      <c r="O2047" s="1052"/>
      <c r="P2047" s="1052"/>
      <c r="Q2047" s="1052"/>
      <c r="R2047" s="1052"/>
      <c r="S2047" s="1052"/>
    </row>
    <row r="2048" spans="1:19" x14ac:dyDescent="0.25">
      <c r="A2048" s="1357" t="s">
        <v>2730</v>
      </c>
      <c r="B2048" s="1052">
        <v>755</v>
      </c>
      <c r="C2048" s="2276" t="s">
        <v>2714</v>
      </c>
      <c r="D2048" s="1061" t="s">
        <v>130</v>
      </c>
      <c r="E2048" s="1061">
        <v>30</v>
      </c>
      <c r="F2048" s="1062">
        <v>3082.17</v>
      </c>
      <c r="G2048" s="2676">
        <f t="shared" si="21"/>
        <v>92465.1</v>
      </c>
      <c r="H2048" s="1052">
        <v>9</v>
      </c>
      <c r="I2048" s="1052"/>
      <c r="J2048" s="1052"/>
      <c r="K2048" s="1052">
        <v>9</v>
      </c>
      <c r="L2048" s="1052"/>
      <c r="M2048" s="1052"/>
      <c r="N2048" s="1052">
        <v>9</v>
      </c>
      <c r="O2048" s="1052"/>
      <c r="P2048" s="1052"/>
      <c r="Q2048" s="1052">
        <v>3</v>
      </c>
      <c r="R2048" s="1052"/>
      <c r="S2048" s="1052"/>
    </row>
    <row r="2049" spans="1:19" x14ac:dyDescent="0.25">
      <c r="A2049" s="1357" t="s">
        <v>2730</v>
      </c>
      <c r="B2049" s="1052">
        <v>755</v>
      </c>
      <c r="C2049" s="1601" t="s">
        <v>478</v>
      </c>
      <c r="D2049" s="1061" t="s">
        <v>218</v>
      </c>
      <c r="E2049" s="1061">
        <v>3</v>
      </c>
      <c r="F2049" s="1062">
        <v>101.76</v>
      </c>
      <c r="G2049" s="1959">
        <f t="shared" si="21"/>
        <v>305.28000000000003</v>
      </c>
      <c r="H2049" s="1052">
        <v>3</v>
      </c>
      <c r="I2049" s="1052"/>
      <c r="J2049" s="1052"/>
      <c r="K2049" s="1052"/>
      <c r="L2049" s="1052"/>
      <c r="M2049" s="1052"/>
      <c r="N2049" s="1052"/>
      <c r="O2049" s="1052"/>
      <c r="P2049" s="1052"/>
      <c r="Q2049" s="1052"/>
      <c r="R2049" s="1052"/>
      <c r="S2049" s="1052"/>
    </row>
    <row r="2050" spans="1:19" ht="15.75" x14ac:dyDescent="0.25">
      <c r="A2050" s="1357" t="s">
        <v>2730</v>
      </c>
      <c r="B2050" s="847">
        <v>755</v>
      </c>
      <c r="C2050" s="1633" t="s">
        <v>2729</v>
      </c>
      <c r="D2050" s="1052" t="s">
        <v>21</v>
      </c>
      <c r="E2050" s="1052">
        <v>2</v>
      </c>
      <c r="F2050" s="1062">
        <v>2740.13</v>
      </c>
      <c r="G2050" s="1959">
        <f t="shared" si="21"/>
        <v>5480.26</v>
      </c>
      <c r="H2050" s="1052">
        <v>2</v>
      </c>
      <c r="I2050" s="1052"/>
      <c r="J2050" s="1052"/>
      <c r="K2050" s="1052"/>
      <c r="L2050" s="1052"/>
      <c r="M2050" s="1052"/>
      <c r="N2050" s="1052"/>
      <c r="O2050" s="1052"/>
      <c r="P2050" s="1052"/>
      <c r="Q2050" s="1052"/>
      <c r="R2050" s="1052"/>
      <c r="S2050" s="1052"/>
    </row>
    <row r="2051" spans="1:19" x14ac:dyDescent="0.25">
      <c r="A2051" s="1359" t="s">
        <v>2743</v>
      </c>
      <c r="B2051" s="1076">
        <v>755</v>
      </c>
      <c r="C2051" s="1579" t="s">
        <v>469</v>
      </c>
      <c r="D2051" s="1086" t="s">
        <v>30</v>
      </c>
      <c r="E2051" s="1086">
        <v>4</v>
      </c>
      <c r="F2051" s="1087">
        <v>92.12</v>
      </c>
      <c r="G2051" s="1884">
        <f t="shared" si="21"/>
        <v>368.48</v>
      </c>
      <c r="H2051" s="1076"/>
      <c r="I2051" s="1076">
        <v>1</v>
      </c>
      <c r="J2051" s="1076"/>
      <c r="K2051" s="1076"/>
      <c r="L2051" s="1076">
        <v>1</v>
      </c>
      <c r="M2051" s="1076"/>
      <c r="N2051" s="1076"/>
      <c r="O2051" s="1076">
        <v>1</v>
      </c>
      <c r="P2051" s="1076"/>
      <c r="Q2051" s="1076"/>
      <c r="R2051" s="1076">
        <v>1</v>
      </c>
      <c r="S2051" s="1076"/>
    </row>
    <row r="2052" spans="1:19" x14ac:dyDescent="0.25">
      <c r="A2052" s="1359" t="s">
        <v>2743</v>
      </c>
      <c r="B2052" s="1076">
        <v>755</v>
      </c>
      <c r="C2052" s="1627" t="s">
        <v>2689</v>
      </c>
      <c r="D2052" s="1086" t="s">
        <v>30</v>
      </c>
      <c r="E2052" s="1086">
        <v>12</v>
      </c>
      <c r="F2052" s="1087">
        <v>41.2</v>
      </c>
      <c r="G2052" s="1884">
        <f t="shared" si="21"/>
        <v>494.40000000000003</v>
      </c>
      <c r="H2052" s="1076"/>
      <c r="I2052" s="1076">
        <v>2</v>
      </c>
      <c r="J2052" s="1076"/>
      <c r="K2052" s="1076">
        <v>2</v>
      </c>
      <c r="L2052" s="1076"/>
      <c r="M2052" s="1076">
        <v>2</v>
      </c>
      <c r="N2052" s="1076"/>
      <c r="O2052" s="1076">
        <v>2</v>
      </c>
      <c r="P2052" s="1076"/>
      <c r="Q2052" s="1076">
        <v>2</v>
      </c>
      <c r="R2052" s="1076"/>
      <c r="S2052" s="1076">
        <v>2</v>
      </c>
    </row>
    <row r="2053" spans="1:19" x14ac:dyDescent="0.25">
      <c r="A2053" s="1359" t="s">
        <v>2743</v>
      </c>
      <c r="B2053" s="1076">
        <v>755</v>
      </c>
      <c r="C2053" s="1579" t="s">
        <v>840</v>
      </c>
      <c r="D2053" s="1086" t="s">
        <v>665</v>
      </c>
      <c r="E2053" s="1086">
        <v>12</v>
      </c>
      <c r="F2053" s="1087">
        <v>188.5</v>
      </c>
      <c r="G2053" s="1884">
        <f t="shared" si="21"/>
        <v>2262</v>
      </c>
      <c r="H2053" s="1076"/>
      <c r="I2053" s="1076">
        <v>2</v>
      </c>
      <c r="J2053" s="1076"/>
      <c r="K2053" s="1076">
        <v>2</v>
      </c>
      <c r="L2053" s="1076"/>
      <c r="M2053" s="1076">
        <v>2</v>
      </c>
      <c r="N2053" s="1076"/>
      <c r="O2053" s="1076">
        <v>2</v>
      </c>
      <c r="P2053" s="1076"/>
      <c r="Q2053" s="1076">
        <v>2</v>
      </c>
      <c r="R2053" s="1076"/>
      <c r="S2053" s="1076">
        <v>2</v>
      </c>
    </row>
    <row r="2054" spans="1:19" ht="26.25" x14ac:dyDescent="0.25">
      <c r="A2054" s="1359" t="s">
        <v>2743</v>
      </c>
      <c r="B2054" s="1076">
        <v>755</v>
      </c>
      <c r="C2054" s="2245" t="s">
        <v>1699</v>
      </c>
      <c r="D2054" s="1086" t="s">
        <v>665</v>
      </c>
      <c r="E2054" s="1086">
        <v>12</v>
      </c>
      <c r="F2054" s="1087">
        <v>188.25</v>
      </c>
      <c r="G2054" s="1884">
        <f t="shared" si="21"/>
        <v>2259</v>
      </c>
      <c r="H2054" s="1076"/>
      <c r="I2054" s="1076">
        <v>2</v>
      </c>
      <c r="J2054" s="1076"/>
      <c r="K2054" s="1076">
        <v>2</v>
      </c>
      <c r="L2054" s="1076"/>
      <c r="M2054" s="1076">
        <v>2</v>
      </c>
      <c r="N2054" s="1076"/>
      <c r="O2054" s="1076">
        <v>2</v>
      </c>
      <c r="P2054" s="1076"/>
      <c r="Q2054" s="1076">
        <v>2</v>
      </c>
      <c r="R2054" s="1076"/>
      <c r="S2054" s="1076">
        <v>2</v>
      </c>
    </row>
    <row r="2055" spans="1:19" x14ac:dyDescent="0.25">
      <c r="A2055" s="1359" t="s">
        <v>2743</v>
      </c>
      <c r="B2055" s="1076">
        <v>755</v>
      </c>
      <c r="C2055" s="2243" t="s">
        <v>923</v>
      </c>
      <c r="D2055" s="1079" t="s">
        <v>30</v>
      </c>
      <c r="E2055" s="1086">
        <v>12</v>
      </c>
      <c r="F2055" s="1082">
        <v>21</v>
      </c>
      <c r="G2055" s="1884">
        <f t="shared" si="21"/>
        <v>252</v>
      </c>
      <c r="H2055" s="1076"/>
      <c r="I2055" s="1076">
        <v>2</v>
      </c>
      <c r="J2055" s="1076"/>
      <c r="K2055" s="1076">
        <v>2</v>
      </c>
      <c r="L2055" s="1076"/>
      <c r="M2055" s="1076">
        <v>2</v>
      </c>
      <c r="N2055" s="1076"/>
      <c r="O2055" s="1076">
        <v>2</v>
      </c>
      <c r="P2055" s="1076"/>
      <c r="Q2055" s="1076">
        <v>2</v>
      </c>
      <c r="R2055" s="1076"/>
      <c r="S2055" s="1076">
        <v>2</v>
      </c>
    </row>
    <row r="2056" spans="1:19" ht="26.25" x14ac:dyDescent="0.25">
      <c r="A2056" s="1359" t="s">
        <v>2743</v>
      </c>
      <c r="B2056" s="1076">
        <v>755</v>
      </c>
      <c r="C2056" s="1579" t="s">
        <v>843</v>
      </c>
      <c r="D2056" s="1086" t="s">
        <v>40</v>
      </c>
      <c r="E2056" s="1086">
        <v>6</v>
      </c>
      <c r="F2056" s="1087">
        <v>12.15</v>
      </c>
      <c r="G2056" s="2660">
        <f t="shared" si="21"/>
        <v>72.900000000000006</v>
      </c>
      <c r="H2056" s="1076">
        <v>3</v>
      </c>
      <c r="I2056" s="1076"/>
      <c r="J2056" s="1076"/>
      <c r="K2056" s="1076"/>
      <c r="L2056" s="1076"/>
      <c r="M2056" s="1076"/>
      <c r="N2056" s="1076">
        <v>3</v>
      </c>
      <c r="O2056" s="1076"/>
      <c r="P2056" s="1076"/>
      <c r="Q2056" s="1076"/>
      <c r="R2056" s="1076"/>
      <c r="S2056" s="1076"/>
    </row>
    <row r="2057" spans="1:19" x14ac:dyDescent="0.25">
      <c r="A2057" s="1359" t="s">
        <v>2743</v>
      </c>
      <c r="B2057" s="1076">
        <v>755</v>
      </c>
      <c r="C2057" s="1091" t="s">
        <v>552</v>
      </c>
      <c r="D2057" s="1086" t="s">
        <v>40</v>
      </c>
      <c r="E2057" s="1086">
        <v>24</v>
      </c>
      <c r="F2057" s="1087">
        <v>438</v>
      </c>
      <c r="G2057" s="1884">
        <f t="shared" si="21"/>
        <v>10512</v>
      </c>
      <c r="H2057" s="1076">
        <v>6</v>
      </c>
      <c r="I2057" s="1076"/>
      <c r="J2057" s="1076"/>
      <c r="K2057" s="1076">
        <v>6</v>
      </c>
      <c r="L2057" s="1076"/>
      <c r="M2057" s="1076"/>
      <c r="N2057" s="1076">
        <v>6</v>
      </c>
      <c r="O2057" s="1076"/>
      <c r="P2057" s="1076"/>
      <c r="Q2057" s="1076">
        <v>6</v>
      </c>
      <c r="R2057" s="1076"/>
      <c r="S2057" s="1076"/>
    </row>
    <row r="2058" spans="1:19" x14ac:dyDescent="0.25">
      <c r="A2058" s="1359" t="s">
        <v>2743</v>
      </c>
      <c r="B2058" s="1076">
        <v>755</v>
      </c>
      <c r="C2058" s="1579" t="s">
        <v>1289</v>
      </c>
      <c r="D2058" s="1086" t="s">
        <v>21</v>
      </c>
      <c r="E2058" s="1086">
        <v>12</v>
      </c>
      <c r="F2058" s="1087">
        <v>64.95</v>
      </c>
      <c r="G2058" s="1884">
        <f t="shared" si="21"/>
        <v>779.40000000000009</v>
      </c>
      <c r="H2058" s="1076"/>
      <c r="I2058" s="1076">
        <v>2</v>
      </c>
      <c r="J2058" s="1076"/>
      <c r="K2058" s="1076">
        <v>2</v>
      </c>
      <c r="L2058" s="1076"/>
      <c r="M2058" s="1076">
        <v>2</v>
      </c>
      <c r="N2058" s="1076"/>
      <c r="O2058" s="1076">
        <v>2</v>
      </c>
      <c r="P2058" s="1076"/>
      <c r="Q2058" s="1076">
        <v>2</v>
      </c>
      <c r="R2058" s="1076"/>
      <c r="S2058" s="1076">
        <v>2</v>
      </c>
    </row>
    <row r="2059" spans="1:19" x14ac:dyDescent="0.25">
      <c r="A2059" s="1359" t="s">
        <v>2743</v>
      </c>
      <c r="B2059" s="1076">
        <v>755</v>
      </c>
      <c r="C2059" s="1579" t="s">
        <v>672</v>
      </c>
      <c r="D2059" s="1086" t="s">
        <v>40</v>
      </c>
      <c r="E2059" s="1086">
        <v>12</v>
      </c>
      <c r="F2059" s="1087">
        <v>23.5</v>
      </c>
      <c r="G2059" s="1884">
        <f t="shared" si="21"/>
        <v>282</v>
      </c>
      <c r="H2059" s="1076"/>
      <c r="I2059" s="1076">
        <v>2</v>
      </c>
      <c r="J2059" s="1076"/>
      <c r="K2059" s="1076">
        <v>2</v>
      </c>
      <c r="L2059" s="1076"/>
      <c r="M2059" s="1076">
        <v>2</v>
      </c>
      <c r="N2059" s="1076"/>
      <c r="O2059" s="1076">
        <v>2</v>
      </c>
      <c r="P2059" s="1076"/>
      <c r="Q2059" s="1076">
        <v>2</v>
      </c>
      <c r="R2059" s="1076"/>
      <c r="S2059" s="1076">
        <v>2</v>
      </c>
    </row>
    <row r="2060" spans="1:19" x14ac:dyDescent="0.25">
      <c r="A2060" s="1359" t="s">
        <v>2743</v>
      </c>
      <c r="B2060" s="1076">
        <v>755</v>
      </c>
      <c r="C2060" s="1579" t="s">
        <v>475</v>
      </c>
      <c r="D2060" s="1086" t="s">
        <v>48</v>
      </c>
      <c r="E2060" s="1086">
        <v>24</v>
      </c>
      <c r="F2060" s="1087">
        <v>69.63</v>
      </c>
      <c r="G2060" s="1884">
        <f t="shared" si="21"/>
        <v>1671.12</v>
      </c>
      <c r="H2060" s="1076">
        <v>6</v>
      </c>
      <c r="I2060" s="1076"/>
      <c r="J2060" s="1076"/>
      <c r="K2060" s="1076">
        <v>6</v>
      </c>
      <c r="L2060" s="1076"/>
      <c r="M2060" s="1076"/>
      <c r="N2060" s="1076">
        <v>6</v>
      </c>
      <c r="O2060" s="1076"/>
      <c r="P2060" s="1076"/>
      <c r="Q2060" s="1076">
        <v>6</v>
      </c>
      <c r="R2060" s="1076"/>
      <c r="S2060" s="1076"/>
    </row>
    <row r="2061" spans="1:19" x14ac:dyDescent="0.25">
      <c r="A2061" s="1359" t="s">
        <v>2743</v>
      </c>
      <c r="B2061" s="1076">
        <v>755</v>
      </c>
      <c r="C2061" s="2392" t="s">
        <v>2731</v>
      </c>
      <c r="D2061" s="1086" t="s">
        <v>682</v>
      </c>
      <c r="E2061" s="1086">
        <v>12</v>
      </c>
      <c r="F2061" s="1087">
        <v>338.5</v>
      </c>
      <c r="G2061" s="1884">
        <f t="shared" si="21"/>
        <v>4062</v>
      </c>
      <c r="H2061" s="1076">
        <v>3</v>
      </c>
      <c r="I2061" s="1076"/>
      <c r="J2061" s="1076"/>
      <c r="K2061" s="1076">
        <v>3</v>
      </c>
      <c r="L2061" s="1076"/>
      <c r="M2061" s="1076"/>
      <c r="N2061" s="1076">
        <v>3</v>
      </c>
      <c r="O2061" s="1076"/>
      <c r="P2061" s="1076"/>
      <c r="Q2061" s="1076">
        <v>3</v>
      </c>
      <c r="R2061" s="1076"/>
      <c r="S2061" s="1076"/>
    </row>
    <row r="2062" spans="1:19" x14ac:dyDescent="0.25">
      <c r="A2062" s="1359" t="s">
        <v>2743</v>
      </c>
      <c r="B2062" s="1076">
        <v>755</v>
      </c>
      <c r="C2062" s="2392" t="s">
        <v>2732</v>
      </c>
      <c r="D2062" s="1086" t="s">
        <v>682</v>
      </c>
      <c r="E2062" s="1086">
        <v>6</v>
      </c>
      <c r="F2062" s="1087">
        <v>338.5</v>
      </c>
      <c r="G2062" s="1884">
        <f t="shared" si="21"/>
        <v>2031</v>
      </c>
      <c r="H2062" s="1076">
        <v>2</v>
      </c>
      <c r="I2062" s="1076"/>
      <c r="J2062" s="1076"/>
      <c r="K2062" s="1076">
        <v>2</v>
      </c>
      <c r="L2062" s="1076"/>
      <c r="M2062" s="1076"/>
      <c r="N2062" s="1076">
        <v>1</v>
      </c>
      <c r="O2062" s="1076"/>
      <c r="P2062" s="1076"/>
      <c r="Q2062" s="1076">
        <v>1</v>
      </c>
      <c r="R2062" s="1076"/>
      <c r="S2062" s="1076"/>
    </row>
    <row r="2063" spans="1:19" x14ac:dyDescent="0.25">
      <c r="A2063" s="1359" t="s">
        <v>2743</v>
      </c>
      <c r="B2063" s="1076">
        <v>755</v>
      </c>
      <c r="C2063" s="1090" t="s">
        <v>2691</v>
      </c>
      <c r="D2063" s="1086" t="s">
        <v>159</v>
      </c>
      <c r="E2063" s="1086">
        <v>1</v>
      </c>
      <c r="F2063" s="1087">
        <v>8.5</v>
      </c>
      <c r="G2063" s="1884">
        <f t="shared" si="21"/>
        <v>8.5</v>
      </c>
      <c r="H2063" s="1076"/>
      <c r="I2063" s="1076">
        <v>1</v>
      </c>
      <c r="J2063" s="1076"/>
      <c r="K2063" s="1076"/>
      <c r="L2063" s="1076"/>
      <c r="M2063" s="1076"/>
      <c r="N2063" s="1076"/>
      <c r="O2063" s="1076"/>
      <c r="P2063" s="1076"/>
      <c r="Q2063" s="1076"/>
      <c r="R2063" s="1076"/>
      <c r="S2063" s="1076"/>
    </row>
    <row r="2064" spans="1:19" x14ac:dyDescent="0.25">
      <c r="A2064" s="1359" t="s">
        <v>2743</v>
      </c>
      <c r="B2064" s="1076">
        <v>755</v>
      </c>
      <c r="C2064" s="2243" t="s">
        <v>2692</v>
      </c>
      <c r="D2064" s="1086" t="s">
        <v>21</v>
      </c>
      <c r="E2064" s="1086">
        <v>5</v>
      </c>
      <c r="F2064" s="1087">
        <v>11.1</v>
      </c>
      <c r="G2064" s="2660">
        <f t="shared" si="21"/>
        <v>55.5</v>
      </c>
      <c r="H2064" s="1086">
        <v>5</v>
      </c>
      <c r="I2064" s="1076"/>
      <c r="J2064" s="1076"/>
      <c r="K2064" s="1076"/>
      <c r="L2064" s="1076"/>
      <c r="M2064" s="1076"/>
      <c r="N2064" s="1076"/>
      <c r="O2064" s="1076"/>
      <c r="P2064" s="1076"/>
      <c r="Q2064" s="1076"/>
      <c r="R2064" s="1076"/>
      <c r="S2064" s="1076"/>
    </row>
    <row r="2065" spans="1:19" x14ac:dyDescent="0.25">
      <c r="A2065" s="1359" t="s">
        <v>2743</v>
      </c>
      <c r="B2065" s="1076">
        <v>755</v>
      </c>
      <c r="C2065" s="1627" t="s">
        <v>2693</v>
      </c>
      <c r="D2065" s="1086" t="s">
        <v>21</v>
      </c>
      <c r="E2065" s="1086">
        <v>5</v>
      </c>
      <c r="F2065" s="1087">
        <v>19</v>
      </c>
      <c r="G2065" s="1884">
        <f t="shared" si="21"/>
        <v>95</v>
      </c>
      <c r="H2065" s="1086">
        <v>5</v>
      </c>
      <c r="I2065" s="1076"/>
      <c r="J2065" s="1076"/>
      <c r="K2065" s="1076"/>
      <c r="L2065" s="1076"/>
      <c r="M2065" s="1076"/>
      <c r="N2065" s="1076"/>
      <c r="O2065" s="1076"/>
      <c r="P2065" s="1076"/>
      <c r="Q2065" s="1076"/>
      <c r="R2065" s="1076"/>
      <c r="S2065" s="1076"/>
    </row>
    <row r="2066" spans="1:19" x14ac:dyDescent="0.25">
      <c r="A2066" s="1359" t="s">
        <v>2743</v>
      </c>
      <c r="B2066" s="1076">
        <v>755</v>
      </c>
      <c r="C2066" s="1627" t="s">
        <v>2694</v>
      </c>
      <c r="D2066" s="1086" t="s">
        <v>21</v>
      </c>
      <c r="E2066" s="1086">
        <v>5</v>
      </c>
      <c r="F2066" s="1087">
        <v>39.4</v>
      </c>
      <c r="G2066" s="1884">
        <f t="shared" si="21"/>
        <v>197</v>
      </c>
      <c r="H2066" s="1086">
        <v>5</v>
      </c>
      <c r="I2066" s="1076"/>
      <c r="J2066" s="1076"/>
      <c r="K2066" s="1076"/>
      <c r="L2066" s="1076"/>
      <c r="M2066" s="1076"/>
      <c r="N2066" s="1076"/>
      <c r="O2066" s="1076"/>
      <c r="P2066" s="1076"/>
      <c r="Q2066" s="1076"/>
      <c r="R2066" s="1076"/>
      <c r="S2066" s="1076"/>
    </row>
    <row r="2067" spans="1:19" x14ac:dyDescent="0.25">
      <c r="A2067" s="1359" t="s">
        <v>2743</v>
      </c>
      <c r="B2067" s="1076">
        <v>755</v>
      </c>
      <c r="C2067" s="1627" t="s">
        <v>2695</v>
      </c>
      <c r="D2067" s="1086" t="s">
        <v>21</v>
      </c>
      <c r="E2067" s="1086">
        <v>5</v>
      </c>
      <c r="F2067" s="1087">
        <v>79.05</v>
      </c>
      <c r="G2067" s="1884">
        <f t="shared" si="21"/>
        <v>395.25</v>
      </c>
      <c r="H2067" s="1086">
        <v>5</v>
      </c>
      <c r="I2067" s="1076"/>
      <c r="J2067" s="1076"/>
      <c r="K2067" s="1076"/>
      <c r="L2067" s="1076"/>
      <c r="M2067" s="1076"/>
      <c r="N2067" s="1076"/>
      <c r="O2067" s="1076"/>
      <c r="P2067" s="1076"/>
      <c r="Q2067" s="1076"/>
      <c r="R2067" s="1076"/>
      <c r="S2067" s="1076"/>
    </row>
    <row r="2068" spans="1:19" x14ac:dyDescent="0.25">
      <c r="A2068" s="1359" t="s">
        <v>2743</v>
      </c>
      <c r="B2068" s="1076">
        <v>755</v>
      </c>
      <c r="C2068" s="2321" t="s">
        <v>2690</v>
      </c>
      <c r="D2068" s="1086" t="s">
        <v>40</v>
      </c>
      <c r="E2068" s="1086">
        <v>12</v>
      </c>
      <c r="F2068" s="1087">
        <v>65.3</v>
      </c>
      <c r="G2068" s="1884">
        <f t="shared" si="21"/>
        <v>783.59999999999991</v>
      </c>
      <c r="H2068" s="1076"/>
      <c r="I2068" s="1076">
        <v>3</v>
      </c>
      <c r="J2068" s="1076"/>
      <c r="K2068" s="1076"/>
      <c r="L2068" s="1076">
        <v>3</v>
      </c>
      <c r="M2068" s="1076"/>
      <c r="N2068" s="1076"/>
      <c r="O2068" s="1076">
        <v>3</v>
      </c>
      <c r="P2068" s="1076"/>
      <c r="Q2068" s="1076"/>
      <c r="R2068" s="1076">
        <v>3</v>
      </c>
      <c r="S2068" s="1076"/>
    </row>
    <row r="2069" spans="1:19" x14ac:dyDescent="0.25">
      <c r="A2069" s="1359" t="s">
        <v>2743</v>
      </c>
      <c r="B2069" s="1076">
        <v>755</v>
      </c>
      <c r="C2069" s="2321" t="s">
        <v>2699</v>
      </c>
      <c r="D2069" s="1093" t="s">
        <v>30</v>
      </c>
      <c r="E2069" s="1093">
        <v>3</v>
      </c>
      <c r="F2069" s="1087">
        <v>172.85</v>
      </c>
      <c r="G2069" s="1884">
        <f t="shared" si="21"/>
        <v>518.54999999999995</v>
      </c>
      <c r="H2069" s="1096">
        <v>1</v>
      </c>
      <c r="I2069" s="1096"/>
      <c r="J2069" s="1096"/>
      <c r="K2069" s="1096"/>
      <c r="L2069" s="1096">
        <v>1</v>
      </c>
      <c r="M2069" s="1096"/>
      <c r="N2069" s="1096"/>
      <c r="O2069" s="1096"/>
      <c r="P2069" s="1096">
        <v>1</v>
      </c>
      <c r="Q2069" s="1096"/>
      <c r="R2069" s="1096"/>
      <c r="S2069" s="1096"/>
    </row>
    <row r="2070" spans="1:19" ht="15.75" x14ac:dyDescent="0.25">
      <c r="A2070" s="1361" t="s">
        <v>2787</v>
      </c>
      <c r="B2070" s="177">
        <v>755</v>
      </c>
      <c r="C2070" s="1539" t="s">
        <v>2755</v>
      </c>
      <c r="D2070" s="1743" t="s">
        <v>53</v>
      </c>
      <c r="E2070" s="721">
        <v>55</v>
      </c>
      <c r="F2070" s="2020">
        <v>2788.33</v>
      </c>
      <c r="G2070" s="2020">
        <f t="shared" ref="G2070:G2114" si="22">E2070*F2070</f>
        <v>153358.15</v>
      </c>
      <c r="H2070" s="301">
        <v>5</v>
      </c>
      <c r="I2070" s="301">
        <v>5</v>
      </c>
      <c r="J2070" s="301">
        <v>5</v>
      </c>
      <c r="K2070" s="301">
        <v>5</v>
      </c>
      <c r="L2070" s="301">
        <v>5</v>
      </c>
      <c r="M2070" s="301">
        <v>5</v>
      </c>
      <c r="N2070" s="301">
        <v>5</v>
      </c>
      <c r="O2070" s="301">
        <v>5</v>
      </c>
      <c r="P2070" s="301">
        <v>5</v>
      </c>
      <c r="Q2070" s="301">
        <v>5</v>
      </c>
      <c r="R2070" s="301">
        <v>5</v>
      </c>
      <c r="S2070" s="301"/>
    </row>
    <row r="2071" spans="1:19" ht="15.75" x14ac:dyDescent="0.25">
      <c r="A2071" s="1361" t="s">
        <v>2787</v>
      </c>
      <c r="B2071" s="177">
        <v>755</v>
      </c>
      <c r="C2071" s="1649" t="s">
        <v>2756</v>
      </c>
      <c r="D2071" s="418" t="s">
        <v>53</v>
      </c>
      <c r="E2071" s="177">
        <v>18</v>
      </c>
      <c r="F2071" s="419">
        <v>742.34</v>
      </c>
      <c r="G2071" s="419">
        <f t="shared" si="22"/>
        <v>13362.12</v>
      </c>
      <c r="H2071" s="177">
        <v>3</v>
      </c>
      <c r="I2071" s="177"/>
      <c r="J2071" s="177">
        <v>3</v>
      </c>
      <c r="K2071" s="177"/>
      <c r="L2071" s="177">
        <v>3</v>
      </c>
      <c r="M2071" s="177"/>
      <c r="N2071" s="177">
        <v>3</v>
      </c>
      <c r="O2071" s="177"/>
      <c r="P2071" s="177">
        <v>3</v>
      </c>
      <c r="Q2071" s="177"/>
      <c r="R2071" s="177">
        <v>3</v>
      </c>
      <c r="S2071" s="177"/>
    </row>
    <row r="2072" spans="1:19" ht="15.75" x14ac:dyDescent="0.25">
      <c r="A2072" s="1361" t="s">
        <v>2787</v>
      </c>
      <c r="B2072" s="177">
        <v>755</v>
      </c>
      <c r="C2072" s="1539" t="s">
        <v>2757</v>
      </c>
      <c r="D2072" s="418" t="s">
        <v>53</v>
      </c>
      <c r="E2072" s="177">
        <v>12</v>
      </c>
      <c r="F2072" s="419">
        <v>1521.1</v>
      </c>
      <c r="G2072" s="419">
        <f t="shared" si="22"/>
        <v>18253.199999999997</v>
      </c>
      <c r="H2072" s="177">
        <v>2</v>
      </c>
      <c r="I2072" s="177"/>
      <c r="J2072" s="177">
        <v>2</v>
      </c>
      <c r="K2072" s="177"/>
      <c r="L2072" s="177">
        <v>2</v>
      </c>
      <c r="M2072" s="177"/>
      <c r="N2072" s="177">
        <v>2</v>
      </c>
      <c r="O2072" s="177"/>
      <c r="P2072" s="177">
        <v>2</v>
      </c>
      <c r="Q2072" s="177"/>
      <c r="R2072" s="177">
        <v>2</v>
      </c>
      <c r="S2072" s="177"/>
    </row>
    <row r="2073" spans="1:19" ht="15.75" x14ac:dyDescent="0.25">
      <c r="A2073" s="1361" t="s">
        <v>2787</v>
      </c>
      <c r="B2073" s="177">
        <v>755</v>
      </c>
      <c r="C2073" s="1539" t="s">
        <v>2758</v>
      </c>
      <c r="D2073" s="418" t="s">
        <v>2759</v>
      </c>
      <c r="E2073" s="177">
        <v>24</v>
      </c>
      <c r="F2073" s="419">
        <v>150</v>
      </c>
      <c r="G2073" s="419">
        <f t="shared" si="22"/>
        <v>3600</v>
      </c>
      <c r="H2073" s="177">
        <v>2</v>
      </c>
      <c r="I2073" s="177">
        <v>2</v>
      </c>
      <c r="J2073" s="177">
        <v>2</v>
      </c>
      <c r="K2073" s="177">
        <v>2</v>
      </c>
      <c r="L2073" s="177">
        <v>2</v>
      </c>
      <c r="M2073" s="177">
        <v>2</v>
      </c>
      <c r="N2073" s="177">
        <v>2</v>
      </c>
      <c r="O2073" s="177">
        <v>2</v>
      </c>
      <c r="P2073" s="177">
        <v>2</v>
      </c>
      <c r="Q2073" s="177">
        <v>2</v>
      </c>
      <c r="R2073" s="177">
        <v>2</v>
      </c>
      <c r="S2073" s="177">
        <v>2</v>
      </c>
    </row>
    <row r="2074" spans="1:19" ht="15.75" x14ac:dyDescent="0.25">
      <c r="A2074" s="1361" t="s">
        <v>2787</v>
      </c>
      <c r="B2074" s="847">
        <v>755</v>
      </c>
      <c r="C2074" s="1539" t="s">
        <v>1341</v>
      </c>
      <c r="D2074" s="418" t="s">
        <v>157</v>
      </c>
      <c r="E2074" s="177">
        <v>108</v>
      </c>
      <c r="F2074" s="419">
        <v>124.82</v>
      </c>
      <c r="G2074" s="419">
        <f t="shared" si="22"/>
        <v>13480.56</v>
      </c>
      <c r="H2074" s="177">
        <v>18</v>
      </c>
      <c r="I2074" s="177"/>
      <c r="J2074" s="177">
        <v>18</v>
      </c>
      <c r="K2074" s="177"/>
      <c r="L2074" s="177">
        <v>18</v>
      </c>
      <c r="M2074" s="177"/>
      <c r="N2074" s="177">
        <v>18</v>
      </c>
      <c r="O2074" s="177"/>
      <c r="P2074" s="177">
        <v>18</v>
      </c>
      <c r="Q2074" s="177"/>
      <c r="R2074" s="177">
        <v>18</v>
      </c>
      <c r="S2074" s="177"/>
    </row>
    <row r="2075" spans="1:19" ht="15.75" x14ac:dyDescent="0.25">
      <c r="A2075" s="1361" t="s">
        <v>2787</v>
      </c>
      <c r="B2075" s="847">
        <v>755</v>
      </c>
      <c r="C2075" s="1539" t="s">
        <v>1342</v>
      </c>
      <c r="D2075" s="418" t="s">
        <v>157</v>
      </c>
      <c r="E2075" s="177">
        <v>72</v>
      </c>
      <c r="F2075" s="419">
        <v>109.58</v>
      </c>
      <c r="G2075" s="419">
        <f t="shared" si="22"/>
        <v>7889.76</v>
      </c>
      <c r="H2075" s="177">
        <v>12</v>
      </c>
      <c r="I2075" s="177"/>
      <c r="J2075" s="177">
        <v>12</v>
      </c>
      <c r="K2075" s="177"/>
      <c r="L2075" s="177">
        <v>12</v>
      </c>
      <c r="M2075" s="177"/>
      <c r="N2075" s="177">
        <v>12</v>
      </c>
      <c r="O2075" s="177"/>
      <c r="P2075" s="177">
        <v>12</v>
      </c>
      <c r="Q2075" s="177"/>
      <c r="R2075" s="177">
        <v>12</v>
      </c>
      <c r="S2075" s="177"/>
    </row>
    <row r="2076" spans="1:19" ht="15.75" x14ac:dyDescent="0.25">
      <c r="A2076" s="1361" t="s">
        <v>2787</v>
      </c>
      <c r="B2076" s="847">
        <v>755</v>
      </c>
      <c r="C2076" s="1539" t="s">
        <v>2760</v>
      </c>
      <c r="D2076" s="418" t="s">
        <v>142</v>
      </c>
      <c r="E2076" s="177">
        <v>150</v>
      </c>
      <c r="F2076" s="419">
        <v>50</v>
      </c>
      <c r="G2076" s="419">
        <f t="shared" si="22"/>
        <v>7500</v>
      </c>
      <c r="H2076" s="177">
        <v>150</v>
      </c>
      <c r="I2076" s="177"/>
      <c r="J2076" s="177"/>
      <c r="K2076" s="177"/>
      <c r="L2076" s="177"/>
      <c r="M2076" s="177"/>
      <c r="N2076" s="177"/>
      <c r="O2076" s="177"/>
      <c r="P2076" s="177"/>
      <c r="Q2076" s="177"/>
      <c r="R2076" s="177"/>
      <c r="S2076" s="177"/>
    </row>
    <row r="2077" spans="1:19" ht="15.75" x14ac:dyDescent="0.25">
      <c r="A2077" s="1361" t="s">
        <v>2787</v>
      </c>
      <c r="B2077" s="847">
        <v>755</v>
      </c>
      <c r="C2077" s="1539" t="s">
        <v>2761</v>
      </c>
      <c r="D2077" s="420" t="s">
        <v>142</v>
      </c>
      <c r="E2077" s="177">
        <v>200</v>
      </c>
      <c r="F2077" s="419">
        <v>28</v>
      </c>
      <c r="G2077" s="419">
        <f t="shared" si="22"/>
        <v>5600</v>
      </c>
      <c r="H2077" s="177"/>
      <c r="I2077" s="177">
        <v>100</v>
      </c>
      <c r="J2077" s="177"/>
      <c r="K2077" s="177"/>
      <c r="L2077" s="177"/>
      <c r="M2077" s="177"/>
      <c r="N2077" s="177"/>
      <c r="O2077" s="177">
        <v>100</v>
      </c>
      <c r="P2077" s="177"/>
      <c r="Q2077" s="177"/>
      <c r="R2077" s="177"/>
      <c r="S2077" s="177"/>
    </row>
    <row r="2078" spans="1:19" ht="15.75" x14ac:dyDescent="0.25">
      <c r="A2078" s="1361" t="s">
        <v>2787</v>
      </c>
      <c r="B2078" s="847">
        <v>755</v>
      </c>
      <c r="C2078" s="1539" t="s">
        <v>2762</v>
      </c>
      <c r="D2078" s="420" t="s">
        <v>142</v>
      </c>
      <c r="E2078" s="177">
        <v>150</v>
      </c>
      <c r="F2078" s="419">
        <v>28</v>
      </c>
      <c r="G2078" s="419">
        <f t="shared" si="22"/>
        <v>4200</v>
      </c>
      <c r="H2078" s="177"/>
      <c r="I2078" s="177">
        <v>75</v>
      </c>
      <c r="J2078" s="177"/>
      <c r="K2078" s="177"/>
      <c r="L2078" s="177"/>
      <c r="M2078" s="177"/>
      <c r="N2078" s="177"/>
      <c r="O2078" s="177">
        <v>75</v>
      </c>
      <c r="P2078" s="177"/>
      <c r="Q2078" s="177"/>
      <c r="R2078" s="177"/>
      <c r="S2078" s="177"/>
    </row>
    <row r="2079" spans="1:19" ht="15.75" x14ac:dyDescent="0.25">
      <c r="A2079" s="1361" t="s">
        <v>2787</v>
      </c>
      <c r="B2079" s="847">
        <v>755</v>
      </c>
      <c r="C2079" s="1539" t="s">
        <v>2763</v>
      </c>
      <c r="D2079" s="420" t="s">
        <v>142</v>
      </c>
      <c r="E2079" s="177">
        <v>80</v>
      </c>
      <c r="F2079" s="419">
        <v>28</v>
      </c>
      <c r="G2079" s="2047">
        <f t="shared" si="22"/>
        <v>2240</v>
      </c>
      <c r="H2079" s="177"/>
      <c r="I2079" s="177">
        <v>40</v>
      </c>
      <c r="J2079" s="177"/>
      <c r="K2079" s="177"/>
      <c r="L2079" s="177"/>
      <c r="M2079" s="177"/>
      <c r="N2079" s="177"/>
      <c r="O2079" s="177">
        <v>40</v>
      </c>
      <c r="P2079" s="177"/>
      <c r="Q2079" s="177"/>
      <c r="R2079" s="177"/>
      <c r="S2079" s="177"/>
    </row>
    <row r="2080" spans="1:19" ht="15.75" x14ac:dyDescent="0.25">
      <c r="A2080" s="1361" t="s">
        <v>2787</v>
      </c>
      <c r="B2080" s="847">
        <v>755</v>
      </c>
      <c r="C2080" s="2262" t="s">
        <v>2764</v>
      </c>
      <c r="D2080" s="2444" t="s">
        <v>142</v>
      </c>
      <c r="E2080" s="301">
        <v>180</v>
      </c>
      <c r="F2080" s="2020">
        <v>28</v>
      </c>
      <c r="G2080" s="419">
        <f t="shared" si="22"/>
        <v>5040</v>
      </c>
      <c r="H2080" s="301"/>
      <c r="I2080" s="301">
        <v>90</v>
      </c>
      <c r="J2080" s="301"/>
      <c r="K2080" s="301"/>
      <c r="L2080" s="301"/>
      <c r="M2080" s="301"/>
      <c r="N2080" s="301"/>
      <c r="O2080" s="301">
        <v>90</v>
      </c>
      <c r="P2080" s="301"/>
      <c r="Q2080" s="301"/>
      <c r="R2080" s="301"/>
      <c r="S2080" s="301"/>
    </row>
    <row r="2081" spans="1:19" ht="15.75" x14ac:dyDescent="0.25">
      <c r="A2081" s="1361" t="s">
        <v>2787</v>
      </c>
      <c r="B2081" s="847">
        <v>755</v>
      </c>
      <c r="C2081" s="1671" t="s">
        <v>2765</v>
      </c>
      <c r="D2081" s="420" t="s">
        <v>142</v>
      </c>
      <c r="E2081" s="177">
        <v>20</v>
      </c>
      <c r="F2081" s="419">
        <v>28</v>
      </c>
      <c r="G2081" s="1900">
        <f t="shared" si="22"/>
        <v>560</v>
      </c>
      <c r="H2081" s="177"/>
      <c r="I2081" s="177">
        <v>10</v>
      </c>
      <c r="J2081" s="177"/>
      <c r="K2081" s="177"/>
      <c r="L2081" s="177"/>
      <c r="M2081" s="177"/>
      <c r="N2081" s="177"/>
      <c r="O2081" s="177">
        <v>10</v>
      </c>
      <c r="P2081" s="177"/>
      <c r="Q2081" s="177"/>
      <c r="R2081" s="177"/>
      <c r="S2081" s="177"/>
    </row>
    <row r="2082" spans="1:19" ht="15.75" x14ac:dyDescent="0.25">
      <c r="A2082" s="1361" t="s">
        <v>2787</v>
      </c>
      <c r="B2082" s="847">
        <v>755</v>
      </c>
      <c r="C2082" s="1539" t="s">
        <v>327</v>
      </c>
      <c r="D2082" s="177" t="s">
        <v>53</v>
      </c>
      <c r="E2082" s="177">
        <v>2</v>
      </c>
      <c r="F2082" s="419">
        <v>23.44</v>
      </c>
      <c r="G2082" s="419">
        <f t="shared" si="22"/>
        <v>46.88</v>
      </c>
      <c r="H2082" s="177">
        <v>2</v>
      </c>
      <c r="I2082" s="177"/>
      <c r="J2082" s="177"/>
      <c r="K2082" s="177"/>
      <c r="L2082" s="177"/>
      <c r="M2082" s="177"/>
      <c r="N2082" s="177"/>
      <c r="O2082" s="177"/>
      <c r="P2082" s="177"/>
      <c r="Q2082" s="177"/>
      <c r="R2082" s="177"/>
      <c r="S2082" s="177"/>
    </row>
    <row r="2083" spans="1:19" ht="15.75" x14ac:dyDescent="0.25">
      <c r="A2083" s="1361" t="s">
        <v>2787</v>
      </c>
      <c r="B2083" s="847">
        <v>755</v>
      </c>
      <c r="C2083" s="1649" t="s">
        <v>1343</v>
      </c>
      <c r="D2083" s="177" t="s">
        <v>53</v>
      </c>
      <c r="E2083" s="177">
        <v>4</v>
      </c>
      <c r="F2083" s="419">
        <v>23.57</v>
      </c>
      <c r="G2083" s="1900">
        <f t="shared" si="22"/>
        <v>94.28</v>
      </c>
      <c r="H2083" s="177">
        <v>4</v>
      </c>
      <c r="I2083" s="177"/>
      <c r="J2083" s="177"/>
      <c r="K2083" s="177"/>
      <c r="L2083" s="177"/>
      <c r="M2083" s="177"/>
      <c r="N2083" s="177"/>
      <c r="O2083" s="177"/>
      <c r="P2083" s="177"/>
      <c r="Q2083" s="177"/>
      <c r="R2083" s="177"/>
      <c r="S2083" s="177"/>
    </row>
    <row r="2084" spans="1:19" ht="15.75" x14ac:dyDescent="0.25">
      <c r="A2084" s="1361" t="s">
        <v>2787</v>
      </c>
      <c r="B2084" s="847">
        <v>755</v>
      </c>
      <c r="C2084" s="1539" t="s">
        <v>1344</v>
      </c>
      <c r="D2084" s="418" t="s">
        <v>88</v>
      </c>
      <c r="E2084" s="177">
        <v>12</v>
      </c>
      <c r="F2084" s="419">
        <v>578.45000000000005</v>
      </c>
      <c r="G2084" s="419">
        <f t="shared" si="22"/>
        <v>6941.4000000000005</v>
      </c>
      <c r="H2084" s="177">
        <v>3</v>
      </c>
      <c r="I2084" s="177"/>
      <c r="J2084" s="177"/>
      <c r="K2084" s="177">
        <v>3</v>
      </c>
      <c r="L2084" s="177"/>
      <c r="M2084" s="177"/>
      <c r="N2084" s="177">
        <v>3</v>
      </c>
      <c r="O2084" s="177"/>
      <c r="P2084" s="177"/>
      <c r="Q2084" s="177">
        <v>3</v>
      </c>
      <c r="R2084" s="177"/>
      <c r="S2084" s="177"/>
    </row>
    <row r="2085" spans="1:19" ht="15.75" x14ac:dyDescent="0.25">
      <c r="A2085" s="1361" t="s">
        <v>2787</v>
      </c>
      <c r="B2085" s="847">
        <v>755</v>
      </c>
      <c r="C2085" s="1539" t="s">
        <v>2766</v>
      </c>
      <c r="D2085" s="418" t="s">
        <v>142</v>
      </c>
      <c r="E2085" s="177">
        <v>2</v>
      </c>
      <c r="F2085" s="419">
        <v>243.16</v>
      </c>
      <c r="G2085" s="419">
        <f t="shared" si="22"/>
        <v>486.32</v>
      </c>
      <c r="H2085" s="177">
        <v>1</v>
      </c>
      <c r="I2085" s="177"/>
      <c r="J2085" s="177"/>
      <c r="K2085" s="177"/>
      <c r="L2085" s="177"/>
      <c r="M2085" s="177">
        <v>1</v>
      </c>
      <c r="N2085" s="177"/>
      <c r="O2085" s="177"/>
      <c r="P2085" s="177"/>
      <c r="Q2085" s="177"/>
      <c r="R2085" s="177"/>
      <c r="S2085" s="177"/>
    </row>
    <row r="2086" spans="1:19" ht="15.75" x14ac:dyDescent="0.25">
      <c r="A2086" s="1361" t="s">
        <v>2787</v>
      </c>
      <c r="B2086" s="847">
        <v>755</v>
      </c>
      <c r="C2086" s="1539" t="s">
        <v>2767</v>
      </c>
      <c r="D2086" s="418" t="s">
        <v>142</v>
      </c>
      <c r="E2086" s="177">
        <v>2</v>
      </c>
      <c r="F2086" s="419">
        <v>243.16</v>
      </c>
      <c r="G2086" s="419">
        <f t="shared" si="22"/>
        <v>486.32</v>
      </c>
      <c r="H2086" s="177">
        <v>1</v>
      </c>
      <c r="I2086" s="177"/>
      <c r="J2086" s="177"/>
      <c r="K2086" s="177"/>
      <c r="L2086" s="177"/>
      <c r="M2086" s="177">
        <v>1</v>
      </c>
      <c r="N2086" s="177"/>
      <c r="O2086" s="177"/>
      <c r="P2086" s="177"/>
      <c r="Q2086" s="177"/>
      <c r="R2086" s="177"/>
      <c r="S2086" s="177"/>
    </row>
    <row r="2087" spans="1:19" ht="15.75" x14ac:dyDescent="0.25">
      <c r="A2087" s="1361" t="s">
        <v>2787</v>
      </c>
      <c r="B2087" s="847">
        <v>755</v>
      </c>
      <c r="C2087" s="1539" t="s">
        <v>920</v>
      </c>
      <c r="D2087" s="418" t="s">
        <v>159</v>
      </c>
      <c r="E2087" s="177">
        <v>8</v>
      </c>
      <c r="F2087" s="419">
        <v>30</v>
      </c>
      <c r="G2087" s="419">
        <f t="shared" si="22"/>
        <v>240</v>
      </c>
      <c r="H2087" s="177">
        <v>2</v>
      </c>
      <c r="I2087" s="177"/>
      <c r="J2087" s="177"/>
      <c r="K2087" s="177">
        <v>2</v>
      </c>
      <c r="L2087" s="177"/>
      <c r="M2087" s="177"/>
      <c r="N2087" s="177">
        <v>2</v>
      </c>
      <c r="O2087" s="177"/>
      <c r="P2087" s="177"/>
      <c r="Q2087" s="177">
        <v>2</v>
      </c>
      <c r="R2087" s="177"/>
      <c r="S2087" s="177"/>
    </row>
    <row r="2088" spans="1:19" ht="15.75" x14ac:dyDescent="0.25">
      <c r="A2088" s="1361" t="s">
        <v>2787</v>
      </c>
      <c r="B2088" s="847">
        <v>755</v>
      </c>
      <c r="C2088" s="1549" t="s">
        <v>2768</v>
      </c>
      <c r="D2088" s="418" t="s">
        <v>159</v>
      </c>
      <c r="E2088" s="177">
        <v>2</v>
      </c>
      <c r="F2088" s="419">
        <v>24.53</v>
      </c>
      <c r="G2088" s="419">
        <f t="shared" si="22"/>
        <v>49.06</v>
      </c>
      <c r="H2088" s="177"/>
      <c r="I2088" s="177"/>
      <c r="J2088" s="177"/>
      <c r="K2088" s="177"/>
      <c r="L2088" s="177">
        <v>1</v>
      </c>
      <c r="M2088" s="177"/>
      <c r="N2088" s="177"/>
      <c r="O2088" s="177"/>
      <c r="P2088" s="177"/>
      <c r="Q2088" s="177">
        <v>1</v>
      </c>
      <c r="R2088" s="177"/>
      <c r="S2088" s="177"/>
    </row>
    <row r="2089" spans="1:19" ht="15.75" x14ac:dyDescent="0.25">
      <c r="A2089" s="1361" t="s">
        <v>2787</v>
      </c>
      <c r="B2089" s="847">
        <v>755</v>
      </c>
      <c r="C2089" s="1649" t="s">
        <v>2769</v>
      </c>
      <c r="D2089" s="418" t="s">
        <v>159</v>
      </c>
      <c r="E2089" s="177">
        <v>40</v>
      </c>
      <c r="F2089" s="419">
        <v>43.8</v>
      </c>
      <c r="G2089" s="419">
        <f t="shared" si="22"/>
        <v>1752</v>
      </c>
      <c r="H2089" s="177">
        <v>10</v>
      </c>
      <c r="I2089" s="177"/>
      <c r="J2089" s="177"/>
      <c r="K2089" s="177">
        <v>10</v>
      </c>
      <c r="L2089" s="177"/>
      <c r="M2089" s="177"/>
      <c r="N2089" s="177">
        <v>10</v>
      </c>
      <c r="O2089" s="177"/>
      <c r="P2089" s="177"/>
      <c r="Q2089" s="177">
        <v>10</v>
      </c>
      <c r="R2089" s="177"/>
      <c r="S2089" s="177"/>
    </row>
    <row r="2090" spans="1:19" ht="15.75" x14ac:dyDescent="0.25">
      <c r="A2090" s="1361" t="s">
        <v>2787</v>
      </c>
      <c r="B2090" s="847">
        <v>755</v>
      </c>
      <c r="C2090" s="1539" t="s">
        <v>2770</v>
      </c>
      <c r="D2090" s="418" t="s">
        <v>53</v>
      </c>
      <c r="E2090" s="177">
        <v>40</v>
      </c>
      <c r="F2090" s="419">
        <v>49.28</v>
      </c>
      <c r="G2090" s="419">
        <f t="shared" si="22"/>
        <v>1971.2</v>
      </c>
      <c r="H2090" s="177">
        <v>10</v>
      </c>
      <c r="I2090" s="177"/>
      <c r="J2090" s="177"/>
      <c r="K2090" s="177">
        <v>10</v>
      </c>
      <c r="L2090" s="177"/>
      <c r="M2090" s="177"/>
      <c r="N2090" s="177">
        <v>10</v>
      </c>
      <c r="O2090" s="177"/>
      <c r="P2090" s="177"/>
      <c r="Q2090" s="177">
        <v>10</v>
      </c>
      <c r="R2090" s="177"/>
      <c r="S2090" s="177"/>
    </row>
    <row r="2091" spans="1:19" ht="15.75" x14ac:dyDescent="0.25">
      <c r="A2091" s="1361" t="s">
        <v>2787</v>
      </c>
      <c r="B2091" s="847">
        <v>755</v>
      </c>
      <c r="C2091" s="1539" t="s">
        <v>1347</v>
      </c>
      <c r="D2091" s="418" t="s">
        <v>53</v>
      </c>
      <c r="E2091" s="177">
        <v>60</v>
      </c>
      <c r="F2091" s="419">
        <v>98.55</v>
      </c>
      <c r="G2091" s="419">
        <f t="shared" si="22"/>
        <v>5913</v>
      </c>
      <c r="H2091" s="177">
        <v>15</v>
      </c>
      <c r="I2091" s="177"/>
      <c r="J2091" s="177"/>
      <c r="K2091" s="177">
        <v>15</v>
      </c>
      <c r="L2091" s="177"/>
      <c r="M2091" s="177"/>
      <c r="N2091" s="177">
        <v>15</v>
      </c>
      <c r="O2091" s="177"/>
      <c r="P2091" s="177"/>
      <c r="Q2091" s="177">
        <v>15</v>
      </c>
      <c r="R2091" s="177"/>
      <c r="S2091" s="177"/>
    </row>
    <row r="2092" spans="1:19" ht="15.75" x14ac:dyDescent="0.25">
      <c r="A2092" s="1361" t="s">
        <v>2787</v>
      </c>
      <c r="B2092" s="847">
        <v>755</v>
      </c>
      <c r="C2092" s="1539" t="s">
        <v>2771</v>
      </c>
      <c r="D2092" s="418" t="s">
        <v>53</v>
      </c>
      <c r="E2092" s="177">
        <v>40</v>
      </c>
      <c r="F2092" s="419">
        <v>15.85</v>
      </c>
      <c r="G2092" s="419">
        <f t="shared" si="22"/>
        <v>634</v>
      </c>
      <c r="H2092" s="177">
        <v>10</v>
      </c>
      <c r="I2092" s="177"/>
      <c r="J2092" s="177"/>
      <c r="K2092" s="177">
        <v>10</v>
      </c>
      <c r="L2092" s="177"/>
      <c r="M2092" s="177"/>
      <c r="N2092" s="177">
        <v>10</v>
      </c>
      <c r="O2092" s="177"/>
      <c r="P2092" s="177"/>
      <c r="Q2092" s="177">
        <v>10</v>
      </c>
      <c r="R2092" s="177"/>
      <c r="S2092" s="177"/>
    </row>
    <row r="2093" spans="1:19" ht="15.75" x14ac:dyDescent="0.25">
      <c r="A2093" s="1361" t="s">
        <v>2787</v>
      </c>
      <c r="B2093" s="847">
        <v>755</v>
      </c>
      <c r="C2093" s="1539" t="s">
        <v>2772</v>
      </c>
      <c r="D2093" s="418" t="s">
        <v>53</v>
      </c>
      <c r="E2093" s="177">
        <v>20</v>
      </c>
      <c r="F2093" s="419">
        <v>31.92</v>
      </c>
      <c r="G2093" s="419">
        <f t="shared" si="22"/>
        <v>638.40000000000009</v>
      </c>
      <c r="H2093" s="177">
        <v>5</v>
      </c>
      <c r="I2093" s="177"/>
      <c r="J2093" s="177"/>
      <c r="K2093" s="177">
        <v>5</v>
      </c>
      <c r="L2093" s="177"/>
      <c r="M2093" s="177"/>
      <c r="N2093" s="177">
        <v>5</v>
      </c>
      <c r="O2093" s="177"/>
      <c r="P2093" s="177"/>
      <c r="Q2093" s="177">
        <v>5</v>
      </c>
      <c r="R2093" s="177"/>
      <c r="S2093" s="177"/>
    </row>
    <row r="2094" spans="1:19" ht="15.75" x14ac:dyDescent="0.25">
      <c r="A2094" s="1361" t="s">
        <v>2787</v>
      </c>
      <c r="B2094" s="847">
        <v>755</v>
      </c>
      <c r="C2094" s="1539" t="s">
        <v>2773</v>
      </c>
      <c r="D2094" s="418" t="s">
        <v>53</v>
      </c>
      <c r="E2094" s="177">
        <v>10</v>
      </c>
      <c r="F2094" s="419">
        <v>15</v>
      </c>
      <c r="G2094" s="419">
        <f t="shared" si="22"/>
        <v>150</v>
      </c>
      <c r="H2094" s="177">
        <v>5</v>
      </c>
      <c r="I2094" s="177"/>
      <c r="J2094" s="177"/>
      <c r="K2094" s="177"/>
      <c r="L2094" s="177"/>
      <c r="M2094" s="177">
        <v>5</v>
      </c>
      <c r="N2094" s="177"/>
      <c r="O2094" s="177"/>
      <c r="P2094" s="177"/>
      <c r="Q2094" s="177"/>
      <c r="R2094" s="177"/>
      <c r="S2094" s="177"/>
    </row>
    <row r="2095" spans="1:19" ht="15.75" x14ac:dyDescent="0.25">
      <c r="A2095" s="1361" t="s">
        <v>2787</v>
      </c>
      <c r="B2095" s="847">
        <v>755</v>
      </c>
      <c r="C2095" s="1549" t="s">
        <v>930</v>
      </c>
      <c r="D2095" s="418" t="s">
        <v>134</v>
      </c>
      <c r="E2095" s="177">
        <v>24</v>
      </c>
      <c r="F2095" s="419">
        <v>39.369999999999997</v>
      </c>
      <c r="G2095" s="419">
        <f t="shared" si="22"/>
        <v>944.87999999999988</v>
      </c>
      <c r="H2095" s="177">
        <v>4</v>
      </c>
      <c r="I2095" s="177"/>
      <c r="J2095" s="177">
        <v>4</v>
      </c>
      <c r="K2095" s="177"/>
      <c r="L2095" s="177">
        <v>4</v>
      </c>
      <c r="M2095" s="177"/>
      <c r="N2095" s="177">
        <v>4</v>
      </c>
      <c r="O2095" s="177"/>
      <c r="P2095" s="177">
        <v>4</v>
      </c>
      <c r="Q2095" s="177"/>
      <c r="R2095" s="177">
        <v>4</v>
      </c>
      <c r="S2095" s="177"/>
    </row>
    <row r="2096" spans="1:19" ht="15.75" x14ac:dyDescent="0.25">
      <c r="A2096" s="1361" t="s">
        <v>2787</v>
      </c>
      <c r="B2096" s="847">
        <v>755</v>
      </c>
      <c r="C2096" s="1539" t="s">
        <v>2774</v>
      </c>
      <c r="D2096" s="418" t="s">
        <v>142</v>
      </c>
      <c r="E2096" s="177">
        <v>4</v>
      </c>
      <c r="F2096" s="419">
        <v>69.63</v>
      </c>
      <c r="G2096" s="419">
        <f t="shared" si="22"/>
        <v>278.52</v>
      </c>
      <c r="H2096" s="177">
        <v>1</v>
      </c>
      <c r="I2096" s="177"/>
      <c r="J2096" s="177"/>
      <c r="K2096" s="177">
        <v>1</v>
      </c>
      <c r="L2096" s="177"/>
      <c r="M2096" s="177"/>
      <c r="N2096" s="177">
        <v>1</v>
      </c>
      <c r="O2096" s="177"/>
      <c r="P2096" s="177"/>
      <c r="Q2096" s="177">
        <v>1</v>
      </c>
      <c r="R2096" s="177"/>
      <c r="S2096" s="177"/>
    </row>
    <row r="2097" spans="1:19" ht="15.75" x14ac:dyDescent="0.25">
      <c r="A2097" s="1361" t="s">
        <v>2787</v>
      </c>
      <c r="B2097" s="847">
        <v>755</v>
      </c>
      <c r="C2097" s="1649" t="s">
        <v>436</v>
      </c>
      <c r="D2097" s="418" t="s">
        <v>134</v>
      </c>
      <c r="E2097" s="177">
        <v>40</v>
      </c>
      <c r="F2097" s="419">
        <v>53.54</v>
      </c>
      <c r="G2097" s="419">
        <f t="shared" si="22"/>
        <v>2141.6</v>
      </c>
      <c r="H2097" s="177">
        <v>10</v>
      </c>
      <c r="I2097" s="177"/>
      <c r="J2097" s="177"/>
      <c r="K2097" s="177">
        <v>10</v>
      </c>
      <c r="L2097" s="177"/>
      <c r="M2097" s="177"/>
      <c r="N2097" s="177">
        <v>10</v>
      </c>
      <c r="O2097" s="177"/>
      <c r="P2097" s="177"/>
      <c r="Q2097" s="177">
        <v>10</v>
      </c>
      <c r="R2097" s="177"/>
      <c r="S2097" s="177"/>
    </row>
    <row r="2098" spans="1:19" ht="15.75" x14ac:dyDescent="0.25">
      <c r="A2098" s="1361" t="s">
        <v>2787</v>
      </c>
      <c r="B2098" s="847">
        <v>755</v>
      </c>
      <c r="C2098" s="1539" t="s">
        <v>2775</v>
      </c>
      <c r="D2098" s="418" t="s">
        <v>159</v>
      </c>
      <c r="E2098" s="177">
        <v>20</v>
      </c>
      <c r="F2098" s="419">
        <v>12.15</v>
      </c>
      <c r="G2098" s="419">
        <f t="shared" si="22"/>
        <v>243</v>
      </c>
      <c r="H2098" s="177">
        <v>5</v>
      </c>
      <c r="I2098" s="177"/>
      <c r="J2098" s="177"/>
      <c r="K2098" s="177">
        <v>5</v>
      </c>
      <c r="L2098" s="177"/>
      <c r="M2098" s="177"/>
      <c r="N2098" s="177">
        <v>5</v>
      </c>
      <c r="O2098" s="177"/>
      <c r="P2098" s="177"/>
      <c r="Q2098" s="177">
        <v>5</v>
      </c>
      <c r="R2098" s="177"/>
      <c r="S2098" s="177"/>
    </row>
    <row r="2099" spans="1:19" ht="15.75" x14ac:dyDescent="0.25">
      <c r="A2099" s="1361" t="s">
        <v>2787</v>
      </c>
      <c r="B2099" s="847">
        <v>755</v>
      </c>
      <c r="C2099" s="1539" t="s">
        <v>2776</v>
      </c>
      <c r="D2099" s="418" t="s">
        <v>159</v>
      </c>
      <c r="E2099" s="177">
        <v>40</v>
      </c>
      <c r="F2099" s="419">
        <v>23.01</v>
      </c>
      <c r="G2099" s="419">
        <f t="shared" si="22"/>
        <v>920.40000000000009</v>
      </c>
      <c r="H2099" s="177">
        <v>10</v>
      </c>
      <c r="I2099" s="177"/>
      <c r="J2099" s="177"/>
      <c r="K2099" s="177">
        <v>10</v>
      </c>
      <c r="L2099" s="177"/>
      <c r="M2099" s="177"/>
      <c r="N2099" s="177">
        <v>10</v>
      </c>
      <c r="O2099" s="177"/>
      <c r="P2099" s="177"/>
      <c r="Q2099" s="177">
        <v>10</v>
      </c>
      <c r="R2099" s="177"/>
      <c r="S2099" s="177"/>
    </row>
    <row r="2100" spans="1:19" ht="15.75" x14ac:dyDescent="0.25">
      <c r="A2100" s="1361" t="s">
        <v>2787</v>
      </c>
      <c r="B2100" s="847">
        <v>755</v>
      </c>
      <c r="C2100" s="1539" t="s">
        <v>319</v>
      </c>
      <c r="D2100" s="418" t="s">
        <v>164</v>
      </c>
      <c r="E2100" s="177">
        <v>50</v>
      </c>
      <c r="F2100" s="419">
        <v>51.42</v>
      </c>
      <c r="G2100" s="419">
        <f t="shared" si="22"/>
        <v>2571</v>
      </c>
      <c r="H2100" s="177"/>
      <c r="I2100" s="177"/>
      <c r="J2100" s="177"/>
      <c r="K2100" s="177"/>
      <c r="L2100" s="177"/>
      <c r="M2100" s="177">
        <v>25</v>
      </c>
      <c r="N2100" s="177"/>
      <c r="O2100" s="177"/>
      <c r="P2100" s="177"/>
      <c r="Q2100" s="177">
        <v>25</v>
      </c>
      <c r="R2100" s="177"/>
      <c r="S2100" s="177"/>
    </row>
    <row r="2101" spans="1:19" ht="15.75" x14ac:dyDescent="0.25">
      <c r="A2101" s="1361" t="s">
        <v>2787</v>
      </c>
      <c r="B2101" s="847">
        <v>755</v>
      </c>
      <c r="C2101" s="1539" t="s">
        <v>300</v>
      </c>
      <c r="D2101" s="418" t="s">
        <v>53</v>
      </c>
      <c r="E2101" s="177">
        <v>30</v>
      </c>
      <c r="F2101" s="419">
        <v>13.39</v>
      </c>
      <c r="G2101" s="419">
        <f t="shared" si="22"/>
        <v>401.70000000000005</v>
      </c>
      <c r="H2101" s="177">
        <v>5</v>
      </c>
      <c r="I2101" s="177"/>
      <c r="J2101" s="177">
        <v>5</v>
      </c>
      <c r="K2101" s="177"/>
      <c r="L2101" s="177">
        <v>5</v>
      </c>
      <c r="M2101" s="177"/>
      <c r="N2101" s="177">
        <v>5</v>
      </c>
      <c r="O2101" s="177"/>
      <c r="P2101" s="177">
        <v>5</v>
      </c>
      <c r="Q2101" s="177"/>
      <c r="R2101" s="177">
        <v>5</v>
      </c>
      <c r="S2101" s="177"/>
    </row>
    <row r="2102" spans="1:19" ht="15.75" x14ac:dyDescent="0.25">
      <c r="A2102" s="1361" t="s">
        <v>2787</v>
      </c>
      <c r="B2102" s="847">
        <v>755</v>
      </c>
      <c r="C2102" s="1539" t="s">
        <v>2777</v>
      </c>
      <c r="D2102" s="418" t="s">
        <v>159</v>
      </c>
      <c r="E2102" s="177">
        <v>1</v>
      </c>
      <c r="F2102" s="419">
        <v>143.41999999999999</v>
      </c>
      <c r="G2102" s="2013">
        <f t="shared" si="22"/>
        <v>143.41999999999999</v>
      </c>
      <c r="H2102" s="177">
        <v>1</v>
      </c>
      <c r="I2102" s="177"/>
      <c r="J2102" s="177"/>
      <c r="K2102" s="177"/>
      <c r="L2102" s="177"/>
      <c r="M2102" s="177"/>
      <c r="N2102" s="177"/>
      <c r="O2102" s="177"/>
      <c r="P2102" s="177"/>
      <c r="Q2102" s="177"/>
      <c r="R2102" s="177"/>
      <c r="S2102" s="177"/>
    </row>
    <row r="2103" spans="1:19" ht="15.75" x14ac:dyDescent="0.25">
      <c r="A2103" s="1361" t="s">
        <v>2787</v>
      </c>
      <c r="B2103" s="847">
        <v>755</v>
      </c>
      <c r="C2103" s="1539" t="s">
        <v>2778</v>
      </c>
      <c r="D2103" s="418" t="s">
        <v>159</v>
      </c>
      <c r="E2103" s="177">
        <v>4</v>
      </c>
      <c r="F2103" s="1900">
        <v>42.85</v>
      </c>
      <c r="G2103" s="419">
        <f t="shared" si="22"/>
        <v>171.4</v>
      </c>
      <c r="H2103" s="177">
        <v>4</v>
      </c>
      <c r="I2103" s="177"/>
      <c r="J2103" s="177"/>
      <c r="K2103" s="177"/>
      <c r="L2103" s="177"/>
      <c r="M2103" s="177"/>
      <c r="N2103" s="177"/>
      <c r="O2103" s="177"/>
      <c r="P2103" s="177"/>
      <c r="Q2103" s="177"/>
      <c r="R2103" s="177"/>
      <c r="S2103" s="177"/>
    </row>
    <row r="2104" spans="1:19" ht="15.75" x14ac:dyDescent="0.25">
      <c r="A2104" s="1361" t="s">
        <v>2787</v>
      </c>
      <c r="B2104" s="847">
        <v>755</v>
      </c>
      <c r="C2104" s="1539" t="s">
        <v>1352</v>
      </c>
      <c r="D2104" s="418" t="s">
        <v>53</v>
      </c>
      <c r="E2104" s="177">
        <v>12</v>
      </c>
      <c r="F2104" s="2020">
        <v>15</v>
      </c>
      <c r="G2104" s="419">
        <f t="shared" si="22"/>
        <v>180</v>
      </c>
      <c r="H2104" s="177">
        <v>2</v>
      </c>
      <c r="I2104" s="177"/>
      <c r="J2104" s="177">
        <v>2</v>
      </c>
      <c r="K2104" s="177"/>
      <c r="L2104" s="177">
        <v>2</v>
      </c>
      <c r="M2104" s="177"/>
      <c r="N2104" s="177">
        <v>2</v>
      </c>
      <c r="O2104" s="177"/>
      <c r="P2104" s="177">
        <v>2</v>
      </c>
      <c r="Q2104" s="177"/>
      <c r="R2104" s="177">
        <v>2</v>
      </c>
      <c r="S2104" s="177"/>
    </row>
    <row r="2105" spans="1:19" ht="15.75" x14ac:dyDescent="0.25">
      <c r="A2105" s="1361" t="s">
        <v>2787</v>
      </c>
      <c r="B2105" s="847">
        <v>755</v>
      </c>
      <c r="C2105" s="1539" t="s">
        <v>2779</v>
      </c>
      <c r="D2105" s="418" t="s">
        <v>142</v>
      </c>
      <c r="E2105" s="177">
        <v>1</v>
      </c>
      <c r="F2105" s="419">
        <v>78.84</v>
      </c>
      <c r="G2105" s="1900">
        <f t="shared" si="22"/>
        <v>78.84</v>
      </c>
      <c r="H2105" s="177">
        <v>1</v>
      </c>
      <c r="I2105" s="177"/>
      <c r="J2105" s="177"/>
      <c r="K2105" s="177"/>
      <c r="L2105" s="177"/>
      <c r="M2105" s="177"/>
      <c r="N2105" s="177"/>
      <c r="O2105" s="177"/>
      <c r="P2105" s="177"/>
      <c r="Q2105" s="177"/>
      <c r="R2105" s="177"/>
      <c r="S2105" s="177"/>
    </row>
    <row r="2106" spans="1:19" ht="15.75" x14ac:dyDescent="0.25">
      <c r="A2106" s="1361" t="s">
        <v>2787</v>
      </c>
      <c r="B2106" s="847">
        <v>755</v>
      </c>
      <c r="C2106" s="1539" t="s">
        <v>2780</v>
      </c>
      <c r="D2106" s="177" t="s">
        <v>142</v>
      </c>
      <c r="E2106" s="177">
        <v>1</v>
      </c>
      <c r="F2106" s="419">
        <v>100</v>
      </c>
      <c r="G2106" s="419">
        <f t="shared" si="22"/>
        <v>100</v>
      </c>
      <c r="H2106" s="177">
        <v>1</v>
      </c>
      <c r="I2106" s="177"/>
      <c r="J2106" s="177"/>
      <c r="K2106" s="177"/>
      <c r="L2106" s="177"/>
      <c r="M2106" s="177"/>
      <c r="N2106" s="177"/>
      <c r="O2106" s="177"/>
      <c r="P2106" s="177"/>
      <c r="Q2106" s="177"/>
      <c r="R2106" s="177"/>
      <c r="S2106" s="177"/>
    </row>
    <row r="2107" spans="1:19" ht="15.75" x14ac:dyDescent="0.25">
      <c r="A2107" s="1361" t="s">
        <v>2787</v>
      </c>
      <c r="B2107" s="847">
        <v>755</v>
      </c>
      <c r="C2107" s="1539" t="s">
        <v>1360</v>
      </c>
      <c r="D2107" s="418" t="s">
        <v>53</v>
      </c>
      <c r="E2107" s="177">
        <v>12</v>
      </c>
      <c r="F2107" s="419">
        <v>45</v>
      </c>
      <c r="G2107" s="419">
        <f t="shared" si="22"/>
        <v>540</v>
      </c>
      <c r="H2107" s="177">
        <v>6</v>
      </c>
      <c r="I2107" s="177"/>
      <c r="J2107" s="177"/>
      <c r="K2107" s="177"/>
      <c r="L2107" s="177"/>
      <c r="M2107" s="177"/>
      <c r="N2107" s="177">
        <v>6</v>
      </c>
      <c r="O2107" s="177"/>
      <c r="P2107" s="177"/>
      <c r="Q2107" s="177"/>
      <c r="R2107" s="177"/>
      <c r="S2107" s="177"/>
    </row>
    <row r="2108" spans="1:19" ht="15.75" x14ac:dyDescent="0.25">
      <c r="A2108" s="1361" t="s">
        <v>2787</v>
      </c>
      <c r="B2108" s="1393">
        <v>755</v>
      </c>
      <c r="C2108" s="1649" t="s">
        <v>2781</v>
      </c>
      <c r="D2108" s="1717" t="s">
        <v>1159</v>
      </c>
      <c r="E2108" s="1399">
        <v>6</v>
      </c>
      <c r="F2108" s="1900">
        <v>1250</v>
      </c>
      <c r="G2108" s="1900">
        <f t="shared" si="22"/>
        <v>7500</v>
      </c>
      <c r="H2108" s="1399">
        <v>6</v>
      </c>
      <c r="I2108" s="1399"/>
      <c r="J2108" s="1399"/>
      <c r="K2108" s="1399"/>
      <c r="L2108" s="1399"/>
      <c r="M2108" s="1399"/>
      <c r="N2108" s="1399"/>
      <c r="O2108" s="1399"/>
      <c r="P2108" s="1399"/>
      <c r="Q2108" s="1399"/>
      <c r="R2108" s="1399"/>
      <c r="S2108" s="1399"/>
    </row>
    <row r="2109" spans="1:19" ht="15.75" x14ac:dyDescent="0.25">
      <c r="A2109" s="1361" t="s">
        <v>2787</v>
      </c>
      <c r="B2109" s="847">
        <v>755</v>
      </c>
      <c r="C2109" s="1649" t="s">
        <v>1665</v>
      </c>
      <c r="D2109" s="418" t="s">
        <v>1159</v>
      </c>
      <c r="E2109" s="177">
        <v>5</v>
      </c>
      <c r="F2109" s="419">
        <v>250</v>
      </c>
      <c r="G2109" s="419">
        <f t="shared" si="22"/>
        <v>1250</v>
      </c>
      <c r="H2109" s="177">
        <v>5</v>
      </c>
      <c r="I2109" s="177"/>
      <c r="J2109" s="177"/>
      <c r="K2109" s="177"/>
      <c r="L2109" s="177"/>
      <c r="M2109" s="177"/>
      <c r="N2109" s="177"/>
      <c r="O2109" s="177"/>
      <c r="P2109" s="177"/>
      <c r="Q2109" s="177"/>
      <c r="R2109" s="177"/>
      <c r="S2109" s="177"/>
    </row>
    <row r="2110" spans="1:19" ht="15.75" x14ac:dyDescent="0.25">
      <c r="A2110" s="1361" t="s">
        <v>2787</v>
      </c>
      <c r="B2110" s="847">
        <v>755</v>
      </c>
      <c r="C2110" s="1539" t="s">
        <v>2782</v>
      </c>
      <c r="D2110" s="418" t="s">
        <v>53</v>
      </c>
      <c r="E2110" s="177">
        <v>2</v>
      </c>
      <c r="F2110" s="419">
        <v>1000</v>
      </c>
      <c r="G2110" s="419">
        <f t="shared" si="22"/>
        <v>2000</v>
      </c>
      <c r="H2110" s="177">
        <v>2</v>
      </c>
      <c r="I2110" s="177"/>
      <c r="J2110" s="177"/>
      <c r="K2110" s="177"/>
      <c r="L2110" s="177"/>
      <c r="M2110" s="177"/>
      <c r="N2110" s="177"/>
      <c r="O2110" s="177"/>
      <c r="P2110" s="177"/>
      <c r="Q2110" s="177"/>
      <c r="R2110" s="177"/>
      <c r="S2110" s="177"/>
    </row>
    <row r="2111" spans="1:19" ht="15.75" x14ac:dyDescent="0.25">
      <c r="A2111" s="1361" t="s">
        <v>2787</v>
      </c>
      <c r="B2111" s="847">
        <v>755</v>
      </c>
      <c r="C2111" s="1539" t="s">
        <v>1364</v>
      </c>
      <c r="D2111" s="418" t="s">
        <v>136</v>
      </c>
      <c r="E2111" s="177">
        <v>6</v>
      </c>
      <c r="F2111" s="419">
        <v>35</v>
      </c>
      <c r="G2111" s="419">
        <f t="shared" si="22"/>
        <v>210</v>
      </c>
      <c r="H2111" s="177">
        <v>1</v>
      </c>
      <c r="I2111" s="177"/>
      <c r="J2111" s="177"/>
      <c r="K2111" s="177"/>
      <c r="L2111" s="177"/>
      <c r="M2111" s="177"/>
      <c r="N2111" s="177"/>
      <c r="O2111" s="177"/>
      <c r="P2111" s="177"/>
      <c r="Q2111" s="177"/>
      <c r="R2111" s="177"/>
      <c r="S2111" s="177"/>
    </row>
    <row r="2112" spans="1:19" ht="15.75" x14ac:dyDescent="0.25">
      <c r="A2112" s="1361" t="s">
        <v>2787</v>
      </c>
      <c r="B2112" s="847">
        <v>755</v>
      </c>
      <c r="C2112" s="1539" t="s">
        <v>2784</v>
      </c>
      <c r="D2112" s="418" t="s">
        <v>53</v>
      </c>
      <c r="E2112" s="177">
        <v>1</v>
      </c>
      <c r="F2112" s="419">
        <v>41.44</v>
      </c>
      <c r="G2112" s="419">
        <f t="shared" si="22"/>
        <v>41.44</v>
      </c>
      <c r="H2112" s="177">
        <v>1</v>
      </c>
      <c r="I2112" s="177"/>
      <c r="J2112" s="177"/>
      <c r="K2112" s="177"/>
      <c r="L2112" s="177"/>
      <c r="M2112" s="177"/>
      <c r="N2112" s="177"/>
      <c r="O2112" s="177"/>
      <c r="P2112" s="177"/>
      <c r="Q2112" s="177"/>
      <c r="R2112" s="177"/>
      <c r="S2112" s="177"/>
    </row>
    <row r="2113" spans="1:19" ht="15.75" x14ac:dyDescent="0.25">
      <c r="A2113" s="1361" t="s">
        <v>2787</v>
      </c>
      <c r="B2113" s="847">
        <v>755</v>
      </c>
      <c r="C2113" s="1539" t="s">
        <v>2785</v>
      </c>
      <c r="D2113" s="418" t="s">
        <v>53</v>
      </c>
      <c r="E2113" s="177">
        <v>4</v>
      </c>
      <c r="F2113" s="419">
        <v>25</v>
      </c>
      <c r="G2113" s="419">
        <f t="shared" si="22"/>
        <v>100</v>
      </c>
      <c r="H2113" s="177">
        <v>1</v>
      </c>
      <c r="I2113" s="177"/>
      <c r="J2113" s="177"/>
      <c r="K2113" s="177"/>
      <c r="L2113" s="177"/>
      <c r="M2113" s="177"/>
      <c r="N2113" s="177"/>
      <c r="O2113" s="177"/>
      <c r="P2113" s="177"/>
      <c r="Q2113" s="177"/>
      <c r="R2113" s="177"/>
      <c r="S2113" s="177"/>
    </row>
    <row r="2114" spans="1:19" ht="15.75" x14ac:dyDescent="0.25">
      <c r="A2114" s="1361" t="s">
        <v>2787</v>
      </c>
      <c r="B2114" s="847">
        <v>755</v>
      </c>
      <c r="C2114" s="1539" t="s">
        <v>2786</v>
      </c>
      <c r="D2114" s="418" t="s">
        <v>53</v>
      </c>
      <c r="E2114" s="177">
        <v>3</v>
      </c>
      <c r="F2114" s="419">
        <v>150</v>
      </c>
      <c r="G2114" s="419">
        <f t="shared" si="22"/>
        <v>450</v>
      </c>
      <c r="H2114" s="177">
        <v>3</v>
      </c>
      <c r="I2114" s="177"/>
      <c r="J2114" s="177"/>
      <c r="K2114" s="177"/>
      <c r="L2114" s="177"/>
      <c r="M2114" s="177"/>
      <c r="N2114" s="177"/>
      <c r="O2114" s="177"/>
      <c r="P2114" s="177"/>
      <c r="Q2114" s="177"/>
      <c r="R2114" s="177"/>
      <c r="S2114" s="177"/>
    </row>
    <row r="2115" spans="1:19" ht="15" customHeight="1" x14ac:dyDescent="0.3">
      <c r="A2115" s="1359" t="s">
        <v>2843</v>
      </c>
      <c r="B2115" s="1116">
        <v>755</v>
      </c>
      <c r="C2115" s="2158" t="s">
        <v>780</v>
      </c>
      <c r="D2115" s="1116" t="s">
        <v>134</v>
      </c>
      <c r="E2115" s="1116">
        <v>12</v>
      </c>
      <c r="F2115" s="1116">
        <v>39.369999999999997</v>
      </c>
      <c r="G2115" s="1116">
        <v>472.4</v>
      </c>
      <c r="H2115" s="1117">
        <v>2</v>
      </c>
      <c r="I2115" s="1117"/>
      <c r="J2115" s="1117">
        <v>2</v>
      </c>
      <c r="K2115" s="1117"/>
      <c r="L2115" s="1117">
        <v>2</v>
      </c>
      <c r="M2115" s="1117"/>
      <c r="N2115" s="1116">
        <v>2</v>
      </c>
      <c r="O2115" s="1116"/>
      <c r="P2115" s="1116">
        <v>2</v>
      </c>
      <c r="Q2115" s="1116"/>
      <c r="R2115" s="1116">
        <v>2</v>
      </c>
      <c r="S2115" s="1116"/>
    </row>
    <row r="2116" spans="1:19" ht="15" customHeight="1" x14ac:dyDescent="0.3">
      <c r="A2116" s="1359" t="s">
        <v>2843</v>
      </c>
      <c r="B2116" s="1116">
        <v>755</v>
      </c>
      <c r="C2116" s="1030" t="s">
        <v>2806</v>
      </c>
      <c r="D2116" s="1116" t="s">
        <v>142</v>
      </c>
      <c r="E2116" s="1116">
        <v>12</v>
      </c>
      <c r="F2116" s="1116">
        <v>72.84</v>
      </c>
      <c r="G2116" s="1116">
        <v>874.1</v>
      </c>
      <c r="H2116" s="1117">
        <v>1</v>
      </c>
      <c r="I2116" s="1117">
        <v>1</v>
      </c>
      <c r="J2116" s="1117">
        <v>1</v>
      </c>
      <c r="K2116" s="1117">
        <v>1</v>
      </c>
      <c r="L2116" s="1117">
        <v>1</v>
      </c>
      <c r="M2116" s="1117">
        <v>1</v>
      </c>
      <c r="N2116" s="1116">
        <v>1</v>
      </c>
      <c r="O2116" s="1116">
        <v>1</v>
      </c>
      <c r="P2116" s="1116">
        <v>1</v>
      </c>
      <c r="Q2116" s="1116">
        <v>1</v>
      </c>
      <c r="R2116" s="1116">
        <v>1</v>
      </c>
      <c r="S2116" s="1116">
        <v>1</v>
      </c>
    </row>
    <row r="2117" spans="1:19" ht="15" customHeight="1" x14ac:dyDescent="0.3">
      <c r="A2117" s="1359" t="s">
        <v>2843</v>
      </c>
      <c r="B2117" s="1116">
        <v>755</v>
      </c>
      <c r="C2117" s="1030" t="s">
        <v>1684</v>
      </c>
      <c r="D2117" s="1116" t="s">
        <v>142</v>
      </c>
      <c r="E2117" s="1116">
        <v>12</v>
      </c>
      <c r="F2117" s="1116">
        <v>47.03</v>
      </c>
      <c r="G2117" s="1116">
        <v>564.36</v>
      </c>
      <c r="H2117" s="1117">
        <v>1</v>
      </c>
      <c r="I2117" s="1117">
        <v>1</v>
      </c>
      <c r="J2117" s="1117">
        <v>1</v>
      </c>
      <c r="K2117" s="1117">
        <v>1</v>
      </c>
      <c r="L2117" s="1117">
        <v>1</v>
      </c>
      <c r="M2117" s="1117">
        <v>1</v>
      </c>
      <c r="N2117" s="1116">
        <v>1</v>
      </c>
      <c r="O2117" s="1116">
        <v>1</v>
      </c>
      <c r="P2117" s="1116">
        <v>1</v>
      </c>
      <c r="Q2117" s="1116">
        <v>1</v>
      </c>
      <c r="R2117" s="1116">
        <v>1</v>
      </c>
      <c r="S2117" s="1116">
        <v>1</v>
      </c>
    </row>
    <row r="2118" spans="1:19" ht="15" customHeight="1" x14ac:dyDescent="0.3">
      <c r="A2118" s="1359" t="s">
        <v>2843</v>
      </c>
      <c r="B2118" s="1116">
        <v>755</v>
      </c>
      <c r="C2118" s="1030" t="s">
        <v>2807</v>
      </c>
      <c r="D2118" s="1116" t="s">
        <v>159</v>
      </c>
      <c r="E2118" s="1116">
        <v>12</v>
      </c>
      <c r="F2118" s="1116">
        <v>28.87</v>
      </c>
      <c r="G2118" s="1116">
        <v>346.45</v>
      </c>
      <c r="H2118" s="1117">
        <v>2</v>
      </c>
      <c r="I2118" s="1117"/>
      <c r="J2118" s="1117">
        <v>2</v>
      </c>
      <c r="K2118" s="1117"/>
      <c r="L2118" s="1117">
        <v>2</v>
      </c>
      <c r="M2118" s="1117"/>
      <c r="N2118" s="1116">
        <v>2</v>
      </c>
      <c r="O2118" s="1116"/>
      <c r="P2118" s="1116">
        <v>2</v>
      </c>
      <c r="Q2118" s="1116"/>
      <c r="R2118" s="1116">
        <v>2</v>
      </c>
      <c r="S2118" s="1116"/>
    </row>
    <row r="2119" spans="1:19" ht="15" customHeight="1" x14ac:dyDescent="0.3">
      <c r="A2119" s="1359" t="s">
        <v>2843</v>
      </c>
      <c r="B2119" s="1116">
        <v>755</v>
      </c>
      <c r="C2119" s="1030" t="s">
        <v>2808</v>
      </c>
      <c r="D2119" s="1116" t="s">
        <v>126</v>
      </c>
      <c r="E2119" s="1116">
        <v>12</v>
      </c>
      <c r="F2119" s="1116">
        <v>7.4</v>
      </c>
      <c r="G2119" s="1116">
        <v>88.74</v>
      </c>
      <c r="H2119" s="1117">
        <v>2</v>
      </c>
      <c r="I2119" s="1117"/>
      <c r="J2119" s="1117">
        <v>2</v>
      </c>
      <c r="K2119" s="1117"/>
      <c r="L2119" s="1117">
        <v>2</v>
      </c>
      <c r="M2119" s="1117"/>
      <c r="N2119" s="1116">
        <v>2</v>
      </c>
      <c r="O2119" s="1116"/>
      <c r="P2119" s="1116">
        <v>2</v>
      </c>
      <c r="Q2119" s="1116"/>
      <c r="R2119" s="1116">
        <v>2</v>
      </c>
      <c r="S2119" s="1116"/>
    </row>
    <row r="2120" spans="1:19" ht="15" customHeight="1" x14ac:dyDescent="0.3">
      <c r="A2120" s="1359" t="s">
        <v>2843</v>
      </c>
      <c r="B2120" s="1116">
        <v>755</v>
      </c>
      <c r="C2120" s="1030" t="s">
        <v>783</v>
      </c>
      <c r="D2120" s="1116" t="s">
        <v>136</v>
      </c>
      <c r="E2120" s="1116">
        <v>12</v>
      </c>
      <c r="F2120" s="1116">
        <v>13.39</v>
      </c>
      <c r="G2120" s="1116">
        <v>160.68</v>
      </c>
      <c r="H2120" s="1117">
        <v>1</v>
      </c>
      <c r="I2120" s="1117">
        <v>1</v>
      </c>
      <c r="J2120" s="1117">
        <v>1</v>
      </c>
      <c r="K2120" s="1117">
        <v>1</v>
      </c>
      <c r="L2120" s="1117">
        <v>1</v>
      </c>
      <c r="M2120" s="1117">
        <v>1</v>
      </c>
      <c r="N2120" s="1116">
        <v>1</v>
      </c>
      <c r="O2120" s="1116">
        <v>1</v>
      </c>
      <c r="P2120" s="1116">
        <v>1</v>
      </c>
      <c r="Q2120" s="1116">
        <v>1</v>
      </c>
      <c r="R2120" s="1116">
        <v>1</v>
      </c>
      <c r="S2120" s="1116">
        <v>1</v>
      </c>
    </row>
    <row r="2121" spans="1:19" ht="15" customHeight="1" x14ac:dyDescent="0.3">
      <c r="A2121" s="1359" t="s">
        <v>2843</v>
      </c>
      <c r="B2121" s="1116">
        <v>755</v>
      </c>
      <c r="C2121" s="1030" t="s">
        <v>2809</v>
      </c>
      <c r="D2121" s="1116" t="s">
        <v>159</v>
      </c>
      <c r="E2121" s="1116">
        <v>20</v>
      </c>
      <c r="F2121" s="1116">
        <v>63.2</v>
      </c>
      <c r="G2121" s="1119">
        <v>1264.02</v>
      </c>
      <c r="H2121" s="1117">
        <v>5</v>
      </c>
      <c r="I2121" s="1117"/>
      <c r="J2121" s="1117"/>
      <c r="K2121" s="1117">
        <v>5</v>
      </c>
      <c r="L2121" s="1117"/>
      <c r="M2121" s="1117"/>
      <c r="N2121" s="1116">
        <v>5</v>
      </c>
      <c r="O2121" s="1116"/>
      <c r="P2121" s="1116"/>
      <c r="Q2121" s="1116">
        <v>5</v>
      </c>
      <c r="R2121" s="1116"/>
      <c r="S2121" s="1116"/>
    </row>
    <row r="2122" spans="1:19" ht="15" customHeight="1" x14ac:dyDescent="0.3">
      <c r="A2122" s="1359" t="s">
        <v>2843</v>
      </c>
      <c r="B2122" s="1116">
        <v>755</v>
      </c>
      <c r="C2122" s="1030" t="s">
        <v>2810</v>
      </c>
      <c r="D2122" s="1116" t="s">
        <v>126</v>
      </c>
      <c r="E2122" s="1116">
        <v>12</v>
      </c>
      <c r="F2122" s="1116">
        <v>64.27</v>
      </c>
      <c r="G2122" s="1116">
        <v>771.26</v>
      </c>
      <c r="H2122" s="1117">
        <v>3</v>
      </c>
      <c r="I2122" s="1117"/>
      <c r="J2122" s="1117"/>
      <c r="K2122" s="1117">
        <v>3</v>
      </c>
      <c r="L2122" s="1117"/>
      <c r="M2122" s="1117"/>
      <c r="N2122" s="1116">
        <v>3</v>
      </c>
      <c r="O2122" s="1116"/>
      <c r="P2122" s="1116"/>
      <c r="Q2122" s="1116">
        <v>3</v>
      </c>
      <c r="R2122" s="1116"/>
      <c r="S2122" s="1116"/>
    </row>
    <row r="2123" spans="1:19" ht="15" customHeight="1" x14ac:dyDescent="0.3">
      <c r="A2123" s="1359" t="s">
        <v>2843</v>
      </c>
      <c r="B2123" s="1116">
        <v>755</v>
      </c>
      <c r="C2123" s="1030" t="s">
        <v>2811</v>
      </c>
      <c r="D2123" s="1116" t="s">
        <v>159</v>
      </c>
      <c r="E2123" s="1116">
        <v>12</v>
      </c>
      <c r="F2123" s="1116">
        <v>511.3</v>
      </c>
      <c r="G2123" s="1119">
        <v>6135.63</v>
      </c>
      <c r="H2123" s="1117">
        <v>2</v>
      </c>
      <c r="I2123" s="1117"/>
      <c r="J2123" s="1117">
        <v>2</v>
      </c>
      <c r="K2123" s="1117"/>
      <c r="L2123" s="1117">
        <v>2</v>
      </c>
      <c r="M2123" s="1117"/>
      <c r="N2123" s="1116">
        <v>2</v>
      </c>
      <c r="O2123" s="1116"/>
      <c r="P2123" s="1116">
        <v>2</v>
      </c>
      <c r="Q2123" s="1116"/>
      <c r="R2123" s="1116">
        <v>2</v>
      </c>
      <c r="S2123" s="1116"/>
    </row>
    <row r="2124" spans="1:19" ht="15" customHeight="1" x14ac:dyDescent="0.3">
      <c r="A2124" s="1359" t="s">
        <v>2843</v>
      </c>
      <c r="B2124" s="1116">
        <v>755</v>
      </c>
      <c r="C2124" s="1436" t="s">
        <v>2812</v>
      </c>
      <c r="D2124" s="1116" t="s">
        <v>159</v>
      </c>
      <c r="E2124" s="1116">
        <v>12</v>
      </c>
      <c r="F2124" s="1116">
        <v>415.63</v>
      </c>
      <c r="G2124" s="1119">
        <v>4987.51</v>
      </c>
      <c r="H2124" s="1117">
        <v>2</v>
      </c>
      <c r="I2124" s="1117"/>
      <c r="J2124" s="1117">
        <v>2</v>
      </c>
      <c r="K2124" s="1117"/>
      <c r="L2124" s="1117">
        <v>2</v>
      </c>
      <c r="M2124" s="1117"/>
      <c r="N2124" s="1116">
        <v>2</v>
      </c>
      <c r="O2124" s="1116"/>
      <c r="P2124" s="1116">
        <v>2</v>
      </c>
      <c r="Q2124" s="1116"/>
      <c r="R2124" s="1116">
        <v>2</v>
      </c>
      <c r="S2124" s="1116"/>
    </row>
    <row r="2125" spans="1:19" ht="15" customHeight="1" x14ac:dyDescent="0.3">
      <c r="A2125" s="1359" t="s">
        <v>2843</v>
      </c>
      <c r="B2125" s="1116">
        <v>755</v>
      </c>
      <c r="C2125" s="1436" t="s">
        <v>2813</v>
      </c>
      <c r="D2125" s="1116" t="s">
        <v>126</v>
      </c>
      <c r="E2125" s="1116">
        <v>12</v>
      </c>
      <c r="F2125" s="1116">
        <v>12.83</v>
      </c>
      <c r="G2125" s="1116">
        <v>154.01</v>
      </c>
      <c r="H2125" s="1117">
        <v>2</v>
      </c>
      <c r="I2125" s="1117"/>
      <c r="J2125" s="1117">
        <v>2</v>
      </c>
      <c r="K2125" s="1117"/>
      <c r="L2125" s="1117">
        <v>2</v>
      </c>
      <c r="M2125" s="1117"/>
      <c r="N2125" s="1116">
        <v>2</v>
      </c>
      <c r="O2125" s="1116"/>
      <c r="P2125" s="1116">
        <v>2</v>
      </c>
      <c r="Q2125" s="1116"/>
      <c r="R2125" s="1116">
        <v>2</v>
      </c>
      <c r="S2125" s="1116"/>
    </row>
    <row r="2126" spans="1:19" ht="15" customHeight="1" x14ac:dyDescent="0.3">
      <c r="A2126" s="1359" t="s">
        <v>2843</v>
      </c>
      <c r="B2126" s="1116">
        <v>755</v>
      </c>
      <c r="C2126" s="1030" t="s">
        <v>2814</v>
      </c>
      <c r="D2126" s="1116" t="s">
        <v>126</v>
      </c>
      <c r="E2126" s="1191">
        <v>18</v>
      </c>
      <c r="F2126" s="1116">
        <v>78.61</v>
      </c>
      <c r="G2126" s="2653">
        <v>1414.97</v>
      </c>
      <c r="H2126" s="1117">
        <v>3</v>
      </c>
      <c r="I2126" s="1117"/>
      <c r="J2126" s="1117">
        <v>3</v>
      </c>
      <c r="K2126" s="1117"/>
      <c r="L2126" s="1117">
        <v>3</v>
      </c>
      <c r="M2126" s="1117"/>
      <c r="N2126" s="1116">
        <v>3</v>
      </c>
      <c r="O2126" s="1116"/>
      <c r="P2126" s="1116">
        <v>3</v>
      </c>
      <c r="Q2126" s="1116"/>
      <c r="R2126" s="1116">
        <v>3</v>
      </c>
      <c r="S2126" s="1116"/>
    </row>
    <row r="2127" spans="1:19" ht="15" customHeight="1" x14ac:dyDescent="0.3">
      <c r="A2127" s="1359" t="s">
        <v>2843</v>
      </c>
      <c r="B2127" s="1116">
        <v>755</v>
      </c>
      <c r="C2127" s="1030" t="s">
        <v>786</v>
      </c>
      <c r="D2127" s="1116" t="s">
        <v>142</v>
      </c>
      <c r="E2127" s="1116">
        <v>6</v>
      </c>
      <c r="F2127" s="1116">
        <v>243.16</v>
      </c>
      <c r="G2127" s="1119">
        <v>1458.97</v>
      </c>
      <c r="H2127" s="1117">
        <v>1</v>
      </c>
      <c r="I2127" s="1117"/>
      <c r="J2127" s="1117">
        <v>1</v>
      </c>
      <c r="K2127" s="1117"/>
      <c r="L2127" s="1117">
        <v>1</v>
      </c>
      <c r="M2127" s="1117"/>
      <c r="N2127" s="1116">
        <v>1</v>
      </c>
      <c r="O2127" s="1116"/>
      <c r="P2127" s="1116">
        <v>1</v>
      </c>
      <c r="Q2127" s="1116"/>
      <c r="R2127" s="1116">
        <v>1</v>
      </c>
      <c r="S2127" s="1116"/>
    </row>
    <row r="2128" spans="1:19" ht="15" customHeight="1" x14ac:dyDescent="0.3">
      <c r="A2128" s="1359" t="s">
        <v>2843</v>
      </c>
      <c r="B2128" s="1116">
        <v>755</v>
      </c>
      <c r="C2128" s="1030" t="s">
        <v>2815</v>
      </c>
      <c r="D2128" s="1116" t="s">
        <v>142</v>
      </c>
      <c r="E2128" s="1116">
        <v>6</v>
      </c>
      <c r="F2128" s="1116">
        <v>305.29000000000002</v>
      </c>
      <c r="G2128" s="1119">
        <v>1831.75</v>
      </c>
      <c r="H2128" s="1117">
        <v>1</v>
      </c>
      <c r="I2128" s="1117"/>
      <c r="J2128" s="1117">
        <v>1</v>
      </c>
      <c r="K2128" s="1117"/>
      <c r="L2128" s="1117">
        <v>1</v>
      </c>
      <c r="M2128" s="1117"/>
      <c r="N2128" s="1116">
        <v>1</v>
      </c>
      <c r="O2128" s="1116"/>
      <c r="P2128" s="1116">
        <v>1</v>
      </c>
      <c r="Q2128" s="1116"/>
      <c r="R2128" s="1116">
        <v>1</v>
      </c>
      <c r="S2128" s="1116"/>
    </row>
    <row r="2129" spans="1:19" ht="15" customHeight="1" x14ac:dyDescent="0.3">
      <c r="A2129" s="1359" t="s">
        <v>2843</v>
      </c>
      <c r="B2129" s="1120">
        <v>755</v>
      </c>
      <c r="C2129" s="1030" t="s">
        <v>2816</v>
      </c>
      <c r="D2129" s="1120" t="s">
        <v>146</v>
      </c>
      <c r="E2129" s="1120">
        <v>12</v>
      </c>
      <c r="F2129" s="1120">
        <v>53.54</v>
      </c>
      <c r="G2129" s="1120">
        <v>642.47</v>
      </c>
      <c r="H2129" s="1121">
        <v>2</v>
      </c>
      <c r="I2129" s="1121"/>
      <c r="J2129" s="1121">
        <v>2</v>
      </c>
      <c r="K2129" s="1121"/>
      <c r="L2129" s="1121">
        <v>2</v>
      </c>
      <c r="M2129" s="1121"/>
      <c r="N2129" s="1120">
        <v>2</v>
      </c>
      <c r="O2129" s="1120"/>
      <c r="P2129" s="1120">
        <v>2</v>
      </c>
      <c r="Q2129" s="1120"/>
      <c r="R2129" s="1120">
        <v>2</v>
      </c>
      <c r="S2129" s="1120"/>
    </row>
    <row r="2130" spans="1:19" ht="15" customHeight="1" x14ac:dyDescent="0.3">
      <c r="A2130" s="1359" t="s">
        <v>2843</v>
      </c>
      <c r="B2130" s="1120">
        <v>755</v>
      </c>
      <c r="C2130" s="1030" t="s">
        <v>2817</v>
      </c>
      <c r="D2130" s="1120" t="s">
        <v>142</v>
      </c>
      <c r="E2130" s="1120">
        <v>4</v>
      </c>
      <c r="F2130" s="1120">
        <v>48.74</v>
      </c>
      <c r="G2130" s="1120">
        <v>194.96</v>
      </c>
      <c r="H2130" s="1121">
        <v>1</v>
      </c>
      <c r="I2130" s="1121"/>
      <c r="J2130" s="1121"/>
      <c r="K2130" s="1121">
        <v>1</v>
      </c>
      <c r="L2130" s="1121"/>
      <c r="M2130" s="1121"/>
      <c r="N2130" s="1120">
        <v>1</v>
      </c>
      <c r="O2130" s="1120"/>
      <c r="P2130" s="1120"/>
      <c r="Q2130" s="1120">
        <v>1</v>
      </c>
      <c r="R2130" s="1120"/>
      <c r="S2130" s="1120"/>
    </row>
    <row r="2131" spans="1:19" ht="15" customHeight="1" x14ac:dyDescent="0.3">
      <c r="A2131" s="1359" t="s">
        <v>2843</v>
      </c>
      <c r="B2131" s="1120">
        <v>755</v>
      </c>
      <c r="C2131" s="1030" t="s">
        <v>2818</v>
      </c>
      <c r="D2131" s="1120" t="s">
        <v>686</v>
      </c>
      <c r="E2131" s="1120">
        <v>12</v>
      </c>
      <c r="F2131" s="1120">
        <v>26.78</v>
      </c>
      <c r="G2131" s="1120">
        <v>321.36</v>
      </c>
      <c r="H2131" s="1121">
        <v>2</v>
      </c>
      <c r="I2131" s="1121"/>
      <c r="J2131" s="1121">
        <v>2</v>
      </c>
      <c r="K2131" s="1121"/>
      <c r="L2131" s="1121">
        <v>2</v>
      </c>
      <c r="M2131" s="1121"/>
      <c r="N2131" s="1120">
        <v>2</v>
      </c>
      <c r="O2131" s="1120"/>
      <c r="P2131" s="1120">
        <v>2</v>
      </c>
      <c r="Q2131" s="1120"/>
      <c r="R2131" s="1120">
        <v>2</v>
      </c>
      <c r="S2131" s="1120"/>
    </row>
    <row r="2132" spans="1:19" ht="15" customHeight="1" x14ac:dyDescent="0.3">
      <c r="A2132" s="1359" t="s">
        <v>2843</v>
      </c>
      <c r="B2132" s="1120">
        <v>755</v>
      </c>
      <c r="C2132" s="1030" t="s">
        <v>2819</v>
      </c>
      <c r="D2132" s="1120" t="s">
        <v>84</v>
      </c>
      <c r="E2132" s="1120">
        <v>12</v>
      </c>
      <c r="F2132" s="1120">
        <v>38.03</v>
      </c>
      <c r="G2132" s="1120">
        <v>456.33</v>
      </c>
      <c r="H2132" s="1121">
        <v>2</v>
      </c>
      <c r="I2132" s="1121"/>
      <c r="J2132" s="1121">
        <v>2</v>
      </c>
      <c r="K2132" s="1121"/>
      <c r="L2132" s="1121">
        <v>2</v>
      </c>
      <c r="M2132" s="1121"/>
      <c r="N2132" s="1120">
        <v>2</v>
      </c>
      <c r="O2132" s="1120"/>
      <c r="P2132" s="1120">
        <v>2</v>
      </c>
      <c r="Q2132" s="1120"/>
      <c r="R2132" s="1120">
        <v>2</v>
      </c>
      <c r="S2132" s="1120"/>
    </row>
    <row r="2133" spans="1:19" ht="15" customHeight="1" x14ac:dyDescent="0.3">
      <c r="A2133" s="1359" t="s">
        <v>2843</v>
      </c>
      <c r="B2133" s="1120">
        <v>755</v>
      </c>
      <c r="C2133" s="1030" t="s">
        <v>2820</v>
      </c>
      <c r="D2133" s="1120" t="s">
        <v>126</v>
      </c>
      <c r="E2133" s="1120">
        <v>120</v>
      </c>
      <c r="F2133" s="1120">
        <v>12.64</v>
      </c>
      <c r="G2133" s="1122">
        <v>1516.57</v>
      </c>
      <c r="H2133" s="1121">
        <v>20</v>
      </c>
      <c r="I2133" s="1121"/>
      <c r="J2133" s="1121">
        <v>20</v>
      </c>
      <c r="K2133" s="1121"/>
      <c r="L2133" s="1121">
        <v>20</v>
      </c>
      <c r="M2133" s="1121"/>
      <c r="N2133" s="1120">
        <v>20</v>
      </c>
      <c r="O2133" s="1120"/>
      <c r="P2133" s="1120">
        <v>20</v>
      </c>
      <c r="Q2133" s="1120"/>
      <c r="R2133" s="1120">
        <v>20</v>
      </c>
      <c r="S2133" s="1120"/>
    </row>
    <row r="2134" spans="1:19" ht="15" customHeight="1" x14ac:dyDescent="0.3">
      <c r="A2134" s="1359" t="s">
        <v>2843</v>
      </c>
      <c r="B2134" s="1120">
        <v>755</v>
      </c>
      <c r="C2134" s="1030" t="s">
        <v>1695</v>
      </c>
      <c r="D2134" s="1120" t="s">
        <v>126</v>
      </c>
      <c r="E2134" s="1120">
        <v>120</v>
      </c>
      <c r="F2134" s="1120">
        <v>15</v>
      </c>
      <c r="G2134" s="1122">
        <v>1799.62</v>
      </c>
      <c r="H2134" s="1121">
        <v>20</v>
      </c>
      <c r="I2134" s="1121"/>
      <c r="J2134" s="1121">
        <v>20</v>
      </c>
      <c r="K2134" s="1121"/>
      <c r="L2134" s="1121">
        <v>20</v>
      </c>
      <c r="M2134" s="1121"/>
      <c r="N2134" s="1120">
        <v>20</v>
      </c>
      <c r="O2134" s="1120"/>
      <c r="P2134" s="1120">
        <v>20</v>
      </c>
      <c r="Q2134" s="1120"/>
      <c r="R2134" s="1120">
        <v>20</v>
      </c>
      <c r="S2134" s="1120"/>
    </row>
    <row r="2135" spans="1:19" ht="15" customHeight="1" x14ac:dyDescent="0.3">
      <c r="A2135" s="1359" t="s">
        <v>2843</v>
      </c>
      <c r="B2135" s="1120">
        <v>755</v>
      </c>
      <c r="C2135" s="1436" t="s">
        <v>2507</v>
      </c>
      <c r="D2135" s="1120" t="s">
        <v>159</v>
      </c>
      <c r="E2135" s="1120">
        <v>18</v>
      </c>
      <c r="F2135" s="1120">
        <v>67.319999999999993</v>
      </c>
      <c r="G2135" s="1122">
        <v>1211.77</v>
      </c>
      <c r="H2135" s="1121">
        <v>3</v>
      </c>
      <c r="I2135" s="1121"/>
      <c r="J2135" s="1121">
        <v>3</v>
      </c>
      <c r="K2135" s="1121"/>
      <c r="L2135" s="1121">
        <v>3</v>
      </c>
      <c r="M2135" s="1121"/>
      <c r="N2135" s="1120">
        <v>3</v>
      </c>
      <c r="O2135" s="1120"/>
      <c r="P2135" s="1120">
        <v>3</v>
      </c>
      <c r="Q2135" s="1120"/>
      <c r="R2135" s="1120">
        <v>3</v>
      </c>
      <c r="S2135" s="1120"/>
    </row>
    <row r="2136" spans="1:19" ht="15" customHeight="1" x14ac:dyDescent="0.3">
      <c r="A2136" s="1359" t="s">
        <v>2843</v>
      </c>
      <c r="B2136" s="1120">
        <v>755</v>
      </c>
      <c r="C2136" s="1030" t="s">
        <v>2508</v>
      </c>
      <c r="D2136" s="1120" t="s">
        <v>159</v>
      </c>
      <c r="E2136" s="1120">
        <v>12</v>
      </c>
      <c r="F2136" s="1120">
        <v>12.15</v>
      </c>
      <c r="G2136" s="1120">
        <v>158</v>
      </c>
      <c r="H2136" s="1121">
        <v>2</v>
      </c>
      <c r="I2136" s="1121"/>
      <c r="J2136" s="1121">
        <v>2</v>
      </c>
      <c r="K2136" s="1121"/>
      <c r="L2136" s="1121">
        <v>2</v>
      </c>
      <c r="M2136" s="1121"/>
      <c r="N2136" s="1120">
        <v>2</v>
      </c>
      <c r="O2136" s="1120"/>
      <c r="P2136" s="1120">
        <v>2</v>
      </c>
      <c r="Q2136" s="1120"/>
      <c r="R2136" s="1120">
        <v>2</v>
      </c>
      <c r="S2136" s="1120"/>
    </row>
    <row r="2137" spans="1:19" ht="15" customHeight="1" x14ac:dyDescent="0.3">
      <c r="A2137" s="1359" t="s">
        <v>2843</v>
      </c>
      <c r="B2137" s="1120">
        <v>755</v>
      </c>
      <c r="C2137" s="1030" t="s">
        <v>2509</v>
      </c>
      <c r="D2137" s="1120" t="s">
        <v>159</v>
      </c>
      <c r="E2137" s="1120">
        <v>18</v>
      </c>
      <c r="F2137" s="1120">
        <v>24.53</v>
      </c>
      <c r="G2137" s="1120">
        <v>441.62</v>
      </c>
      <c r="H2137" s="1121">
        <v>3</v>
      </c>
      <c r="I2137" s="1121"/>
      <c r="J2137" s="1121">
        <v>3</v>
      </c>
      <c r="K2137" s="1121"/>
      <c r="L2137" s="1121">
        <v>3</v>
      </c>
      <c r="M2137" s="1121"/>
      <c r="N2137" s="1120">
        <v>3</v>
      </c>
      <c r="O2137" s="1120"/>
      <c r="P2137" s="1120">
        <v>3</v>
      </c>
      <c r="Q2137" s="1120"/>
      <c r="R2137" s="1120">
        <v>3</v>
      </c>
      <c r="S2137" s="1120"/>
    </row>
    <row r="2138" spans="1:19" ht="15" customHeight="1" x14ac:dyDescent="0.3">
      <c r="A2138" s="1359" t="s">
        <v>2843</v>
      </c>
      <c r="B2138" s="1120">
        <v>755</v>
      </c>
      <c r="C2138" s="1030" t="s">
        <v>2512</v>
      </c>
      <c r="D2138" s="1120" t="s">
        <v>164</v>
      </c>
      <c r="E2138" s="1120">
        <v>12</v>
      </c>
      <c r="F2138" s="1120">
        <v>85.7</v>
      </c>
      <c r="G2138" s="1122">
        <v>1028.3499999999999</v>
      </c>
      <c r="H2138" s="1121">
        <v>3</v>
      </c>
      <c r="I2138" s="1121"/>
      <c r="J2138" s="1121"/>
      <c r="K2138" s="1121">
        <v>3</v>
      </c>
      <c r="L2138" s="1121"/>
      <c r="M2138" s="1121"/>
      <c r="N2138" s="1120">
        <v>3</v>
      </c>
      <c r="O2138" s="1120"/>
      <c r="P2138" s="1120"/>
      <c r="Q2138" s="1120">
        <v>3</v>
      </c>
      <c r="R2138" s="1120"/>
      <c r="S2138" s="1120"/>
    </row>
    <row r="2139" spans="1:19" ht="15" customHeight="1" x14ac:dyDescent="0.3">
      <c r="A2139" s="1359" t="s">
        <v>2843</v>
      </c>
      <c r="B2139" s="1120">
        <v>755</v>
      </c>
      <c r="C2139" s="2158" t="s">
        <v>2516</v>
      </c>
      <c r="D2139" s="1120" t="s">
        <v>126</v>
      </c>
      <c r="E2139" s="1120">
        <v>120</v>
      </c>
      <c r="F2139" s="1120">
        <v>43.8</v>
      </c>
      <c r="G2139" s="1122">
        <v>5255.47</v>
      </c>
      <c r="H2139" s="1121">
        <v>20</v>
      </c>
      <c r="I2139" s="1121"/>
      <c r="J2139" s="1121">
        <v>20</v>
      </c>
      <c r="K2139" s="1121"/>
      <c r="L2139" s="1121">
        <v>20</v>
      </c>
      <c r="M2139" s="1121"/>
      <c r="N2139" s="1120">
        <v>20</v>
      </c>
      <c r="O2139" s="1120"/>
      <c r="P2139" s="1120">
        <v>20</v>
      </c>
      <c r="Q2139" s="1120"/>
      <c r="R2139" s="1120">
        <v>20</v>
      </c>
      <c r="S2139" s="1120"/>
    </row>
    <row r="2140" spans="1:19" ht="15" customHeight="1" x14ac:dyDescent="0.3">
      <c r="A2140" s="1359" t="s">
        <v>2843</v>
      </c>
      <c r="B2140" s="1120">
        <v>755</v>
      </c>
      <c r="C2140" s="1030" t="s">
        <v>2517</v>
      </c>
      <c r="D2140" s="1120" t="s">
        <v>126</v>
      </c>
      <c r="E2140" s="1120">
        <v>120</v>
      </c>
      <c r="F2140" s="1120">
        <v>43.8</v>
      </c>
      <c r="G2140" s="1122">
        <v>5255.47</v>
      </c>
      <c r="H2140" s="1121">
        <v>20</v>
      </c>
      <c r="I2140" s="1121"/>
      <c r="J2140" s="1121">
        <v>20</v>
      </c>
      <c r="K2140" s="1121"/>
      <c r="L2140" s="1121">
        <v>20</v>
      </c>
      <c r="M2140" s="1121"/>
      <c r="N2140" s="1120">
        <v>20</v>
      </c>
      <c r="O2140" s="1120"/>
      <c r="P2140" s="1120">
        <v>20</v>
      </c>
      <c r="Q2140" s="1120"/>
      <c r="R2140" s="1120">
        <v>20</v>
      </c>
      <c r="S2140" s="1120"/>
    </row>
    <row r="2141" spans="1:19" ht="15" customHeight="1" x14ac:dyDescent="0.3">
      <c r="A2141" s="1359" t="s">
        <v>2843</v>
      </c>
      <c r="B2141" s="1120">
        <v>755</v>
      </c>
      <c r="C2141" s="1030" t="s">
        <v>2821</v>
      </c>
      <c r="D2141" s="1120" t="s">
        <v>126</v>
      </c>
      <c r="E2141" s="1120">
        <v>120</v>
      </c>
      <c r="F2141" s="1120">
        <v>43.8</v>
      </c>
      <c r="G2141" s="1122">
        <v>5255.47</v>
      </c>
      <c r="H2141" s="1121">
        <v>20</v>
      </c>
      <c r="I2141" s="1121"/>
      <c r="J2141" s="1121">
        <v>20</v>
      </c>
      <c r="K2141" s="1121"/>
      <c r="L2141" s="1121">
        <v>20</v>
      </c>
      <c r="M2141" s="1121"/>
      <c r="N2141" s="1120">
        <v>20</v>
      </c>
      <c r="O2141" s="1120"/>
      <c r="P2141" s="1120">
        <v>20</v>
      </c>
      <c r="Q2141" s="1120"/>
      <c r="R2141" s="1120">
        <v>20</v>
      </c>
      <c r="S2141" s="1120"/>
    </row>
    <row r="2142" spans="1:19" ht="15" customHeight="1" x14ac:dyDescent="0.3">
      <c r="A2142" s="1359" t="s">
        <v>2843</v>
      </c>
      <c r="B2142" s="1120">
        <v>755</v>
      </c>
      <c r="C2142" s="1030" t="s">
        <v>2822</v>
      </c>
      <c r="D2142" s="1120" t="s">
        <v>159</v>
      </c>
      <c r="E2142" s="1120">
        <v>12</v>
      </c>
      <c r="F2142" s="1120">
        <v>41.65</v>
      </c>
      <c r="G2142" s="1120">
        <v>499.84</v>
      </c>
      <c r="H2142" s="1121">
        <v>3</v>
      </c>
      <c r="I2142" s="1121"/>
      <c r="J2142" s="1121"/>
      <c r="K2142" s="1121">
        <v>3</v>
      </c>
      <c r="L2142" s="1121"/>
      <c r="M2142" s="1121"/>
      <c r="N2142" s="1120">
        <v>3</v>
      </c>
      <c r="O2142" s="1120"/>
      <c r="P2142" s="1120"/>
      <c r="Q2142" s="1120">
        <v>3</v>
      </c>
      <c r="R2142" s="1120"/>
      <c r="S2142" s="1120"/>
    </row>
    <row r="2143" spans="1:19" ht="15" customHeight="1" x14ac:dyDescent="0.3">
      <c r="A2143" s="1359" t="s">
        <v>2843</v>
      </c>
      <c r="B2143" s="1120">
        <v>755</v>
      </c>
      <c r="C2143" s="1030" t="s">
        <v>2823</v>
      </c>
      <c r="D2143" s="1120" t="s">
        <v>88</v>
      </c>
      <c r="E2143" s="1120">
        <v>30</v>
      </c>
      <c r="F2143" s="1120">
        <v>49.28</v>
      </c>
      <c r="G2143" s="1122">
        <v>1478.26</v>
      </c>
      <c r="H2143" s="1121">
        <v>5</v>
      </c>
      <c r="I2143" s="1121"/>
      <c r="J2143" s="1121">
        <v>5</v>
      </c>
      <c r="K2143" s="1121"/>
      <c r="L2143" s="1121">
        <v>5</v>
      </c>
      <c r="M2143" s="1121"/>
      <c r="N2143" s="1120">
        <v>5</v>
      </c>
      <c r="O2143" s="1120"/>
      <c r="P2143" s="1120">
        <v>5</v>
      </c>
      <c r="Q2143" s="1120"/>
      <c r="R2143" s="1120">
        <v>5</v>
      </c>
      <c r="S2143" s="1120"/>
    </row>
    <row r="2144" spans="1:19" ht="15" customHeight="1" x14ac:dyDescent="0.3">
      <c r="A2144" s="1359" t="s">
        <v>2843</v>
      </c>
      <c r="B2144" s="1120">
        <v>755</v>
      </c>
      <c r="C2144" s="1030" t="s">
        <v>790</v>
      </c>
      <c r="D2144" s="1120" t="s">
        <v>126</v>
      </c>
      <c r="E2144" s="1120">
        <v>6</v>
      </c>
      <c r="F2144" s="1120">
        <v>30.51</v>
      </c>
      <c r="G2144" s="1120">
        <v>183.05</v>
      </c>
      <c r="H2144" s="1121">
        <v>3</v>
      </c>
      <c r="I2144" s="1121"/>
      <c r="J2144" s="1121"/>
      <c r="K2144" s="1121"/>
      <c r="L2144" s="1121"/>
      <c r="M2144" s="1121"/>
      <c r="N2144" s="1120">
        <v>3</v>
      </c>
      <c r="O2144" s="1120"/>
      <c r="P2144" s="1120"/>
      <c r="Q2144" s="1120"/>
      <c r="R2144" s="1120"/>
      <c r="S2144" s="1120"/>
    </row>
    <row r="2145" spans="1:19" ht="15" customHeight="1" x14ac:dyDescent="0.3">
      <c r="A2145" s="1359" t="s">
        <v>2843</v>
      </c>
      <c r="B2145" s="1120">
        <v>755</v>
      </c>
      <c r="C2145" s="1030" t="s">
        <v>791</v>
      </c>
      <c r="D2145" s="1120" t="s">
        <v>126</v>
      </c>
      <c r="E2145" s="1120">
        <v>4</v>
      </c>
      <c r="F2145" s="1120">
        <v>94.53</v>
      </c>
      <c r="G2145" s="1120">
        <v>378.13</v>
      </c>
      <c r="H2145" s="1121">
        <v>2</v>
      </c>
      <c r="I2145" s="1121"/>
      <c r="J2145" s="1121"/>
      <c r="K2145" s="1121"/>
      <c r="L2145" s="1121"/>
      <c r="M2145" s="1121"/>
      <c r="N2145" s="1120">
        <v>2</v>
      </c>
      <c r="O2145" s="1120"/>
      <c r="P2145" s="1120"/>
      <c r="Q2145" s="1120"/>
      <c r="R2145" s="1120"/>
      <c r="S2145" s="1120"/>
    </row>
    <row r="2146" spans="1:19" ht="15" customHeight="1" x14ac:dyDescent="0.3">
      <c r="A2146" s="1359" t="s">
        <v>2843</v>
      </c>
      <c r="B2146" s="1120">
        <v>755</v>
      </c>
      <c r="C2146" s="1436" t="s">
        <v>2824</v>
      </c>
      <c r="D2146" s="1120" t="s">
        <v>136</v>
      </c>
      <c r="E2146" s="1120">
        <v>20</v>
      </c>
      <c r="F2146" s="1120">
        <v>13.15</v>
      </c>
      <c r="G2146" s="1120">
        <v>263.06</v>
      </c>
      <c r="H2146" s="1121">
        <v>5</v>
      </c>
      <c r="I2146" s="1121"/>
      <c r="J2146" s="1121"/>
      <c r="K2146" s="1121">
        <v>5</v>
      </c>
      <c r="L2146" s="1121"/>
      <c r="M2146" s="1121"/>
      <c r="N2146" s="1120">
        <v>5</v>
      </c>
      <c r="O2146" s="1120"/>
      <c r="P2146" s="1120"/>
      <c r="Q2146" s="1120">
        <v>5</v>
      </c>
      <c r="R2146" s="1120"/>
      <c r="S2146" s="1120"/>
    </row>
    <row r="2147" spans="1:19" ht="15" customHeight="1" x14ac:dyDescent="0.3">
      <c r="A2147" s="1359" t="s">
        <v>2843</v>
      </c>
      <c r="B2147" s="1120">
        <v>755</v>
      </c>
      <c r="C2147" s="1599" t="s">
        <v>689</v>
      </c>
      <c r="D2147" s="1120" t="s">
        <v>126</v>
      </c>
      <c r="E2147" s="1692">
        <v>6</v>
      </c>
      <c r="F2147" s="1120">
        <v>182.1</v>
      </c>
      <c r="G2147" s="1122">
        <v>1092.6199999999999</v>
      </c>
      <c r="H2147" s="1121">
        <v>3</v>
      </c>
      <c r="I2147" s="1121"/>
      <c r="J2147" s="1121"/>
      <c r="K2147" s="1121"/>
      <c r="L2147" s="1121"/>
      <c r="M2147" s="1121"/>
      <c r="N2147" s="1120">
        <v>3</v>
      </c>
      <c r="O2147" s="1120"/>
      <c r="P2147" s="1120"/>
      <c r="Q2147" s="1120"/>
      <c r="R2147" s="1120"/>
      <c r="S2147" s="1120"/>
    </row>
    <row r="2148" spans="1:19" ht="15" customHeight="1" x14ac:dyDescent="0.3">
      <c r="A2148" s="1359" t="s">
        <v>2843</v>
      </c>
      <c r="B2148" s="1120">
        <v>755</v>
      </c>
      <c r="C2148" s="1436" t="s">
        <v>690</v>
      </c>
      <c r="D2148" s="1120" t="s">
        <v>126</v>
      </c>
      <c r="E2148" s="1692">
        <v>10</v>
      </c>
      <c r="F2148" s="1120">
        <v>487.4</v>
      </c>
      <c r="G2148" s="1122">
        <v>4873.96</v>
      </c>
      <c r="H2148" s="1121">
        <v>5</v>
      </c>
      <c r="I2148" s="1121"/>
      <c r="J2148" s="1121"/>
      <c r="K2148" s="1121"/>
      <c r="L2148" s="1121"/>
      <c r="M2148" s="1121"/>
      <c r="N2148" s="1120">
        <v>5</v>
      </c>
      <c r="O2148" s="1120"/>
      <c r="P2148" s="1120"/>
      <c r="Q2148" s="1120"/>
      <c r="R2148" s="1120"/>
      <c r="S2148" s="1120"/>
    </row>
    <row r="2149" spans="1:19" ht="15" customHeight="1" x14ac:dyDescent="0.3">
      <c r="A2149" s="1359" t="s">
        <v>2843</v>
      </c>
      <c r="B2149" s="1120">
        <v>755</v>
      </c>
      <c r="C2149" s="2158" t="s">
        <v>2825</v>
      </c>
      <c r="D2149" s="1767" t="s">
        <v>126</v>
      </c>
      <c r="E2149" s="1692">
        <v>12</v>
      </c>
      <c r="F2149" s="1120">
        <v>115.47</v>
      </c>
      <c r="G2149" s="2042">
        <v>1385.68</v>
      </c>
      <c r="H2149" s="1121">
        <v>3</v>
      </c>
      <c r="I2149" s="1121"/>
      <c r="J2149" s="1121"/>
      <c r="K2149" s="1121">
        <v>3</v>
      </c>
      <c r="L2149" s="1121"/>
      <c r="M2149" s="1121"/>
      <c r="N2149" s="1120">
        <v>3</v>
      </c>
      <c r="O2149" s="1120"/>
      <c r="P2149" s="1120"/>
      <c r="Q2149" s="1120">
        <v>3</v>
      </c>
      <c r="R2149" s="1120"/>
      <c r="S2149" s="1120"/>
    </row>
    <row r="2150" spans="1:19" ht="15" customHeight="1" x14ac:dyDescent="0.3">
      <c r="A2150" s="1359" t="s">
        <v>2843</v>
      </c>
      <c r="B2150" s="1120">
        <v>755</v>
      </c>
      <c r="C2150" s="341" t="s">
        <v>1718</v>
      </c>
      <c r="D2150" s="1120" t="s">
        <v>126</v>
      </c>
      <c r="E2150" s="1120">
        <v>10</v>
      </c>
      <c r="F2150" s="1120">
        <v>26.78</v>
      </c>
      <c r="G2150" s="1120">
        <v>267.8</v>
      </c>
      <c r="H2150" s="1121">
        <v>5</v>
      </c>
      <c r="I2150" s="1121"/>
      <c r="J2150" s="1121"/>
      <c r="K2150" s="1121"/>
      <c r="L2150" s="1121"/>
      <c r="M2150" s="1121"/>
      <c r="N2150" s="1120">
        <v>5</v>
      </c>
      <c r="O2150" s="1120"/>
      <c r="P2150" s="1120"/>
      <c r="Q2150" s="1120"/>
      <c r="R2150" s="1120"/>
      <c r="S2150" s="1120"/>
    </row>
    <row r="2151" spans="1:19" ht="15" customHeight="1" x14ac:dyDescent="0.3">
      <c r="A2151" s="1359" t="s">
        <v>2843</v>
      </c>
      <c r="B2151" s="1120">
        <v>755</v>
      </c>
      <c r="C2151" s="1030" t="s">
        <v>2826</v>
      </c>
      <c r="D2151" s="1120" t="s">
        <v>126</v>
      </c>
      <c r="E2151" s="1692">
        <v>2</v>
      </c>
      <c r="F2151" s="1788">
        <v>56.43</v>
      </c>
      <c r="G2151" s="1120">
        <v>112.87</v>
      </c>
      <c r="H2151" s="1121">
        <v>1</v>
      </c>
      <c r="I2151" s="1121"/>
      <c r="J2151" s="1121"/>
      <c r="K2151" s="1121"/>
      <c r="L2151" s="1121"/>
      <c r="M2151" s="1121">
        <v>1</v>
      </c>
      <c r="N2151" s="1120"/>
      <c r="O2151" s="1120"/>
      <c r="P2151" s="1120"/>
      <c r="Q2151" s="1120"/>
      <c r="R2151" s="1120"/>
      <c r="S2151" s="1120"/>
    </row>
    <row r="2152" spans="1:19" ht="15" customHeight="1" x14ac:dyDescent="0.3">
      <c r="A2152" s="1359" t="s">
        <v>2843</v>
      </c>
      <c r="B2152" s="1120">
        <v>755</v>
      </c>
      <c r="C2152" s="1030" t="s">
        <v>2827</v>
      </c>
      <c r="D2152" s="1120" t="s">
        <v>126</v>
      </c>
      <c r="E2152" s="1120">
        <v>4</v>
      </c>
      <c r="F2152" s="1120">
        <v>519.53</v>
      </c>
      <c r="G2152" s="1122">
        <v>2078.13</v>
      </c>
      <c r="H2152" s="1121">
        <v>2</v>
      </c>
      <c r="I2152" s="1121"/>
      <c r="J2152" s="1121"/>
      <c r="K2152" s="1121"/>
      <c r="L2152" s="1121"/>
      <c r="M2152" s="1121">
        <v>1</v>
      </c>
      <c r="N2152" s="1120"/>
      <c r="O2152" s="1120"/>
      <c r="P2152" s="1120"/>
      <c r="Q2152" s="1120">
        <v>1</v>
      </c>
      <c r="R2152" s="1120"/>
      <c r="S2152" s="1120"/>
    </row>
    <row r="2153" spans="1:19" ht="15" customHeight="1" x14ac:dyDescent="0.3">
      <c r="A2153" s="1359" t="s">
        <v>2843</v>
      </c>
      <c r="B2153" s="1120">
        <v>755</v>
      </c>
      <c r="C2153" s="1030" t="s">
        <v>2828</v>
      </c>
      <c r="D2153" s="1120" t="s">
        <v>126</v>
      </c>
      <c r="E2153" s="1120">
        <v>6</v>
      </c>
      <c r="F2153" s="1122">
        <v>4025.57</v>
      </c>
      <c r="G2153" s="1122">
        <v>24153.42</v>
      </c>
      <c r="H2153" s="1121">
        <v>2</v>
      </c>
      <c r="I2153" s="1121"/>
      <c r="J2153" s="1121"/>
      <c r="K2153" s="1121"/>
      <c r="L2153" s="1121"/>
      <c r="M2153" s="1121">
        <v>2</v>
      </c>
      <c r="N2153" s="1120"/>
      <c r="O2153" s="1120"/>
      <c r="P2153" s="1120"/>
      <c r="Q2153" s="1120"/>
      <c r="R2153" s="1120">
        <v>2</v>
      </c>
      <c r="S2153" s="1120"/>
    </row>
    <row r="2154" spans="1:19" ht="15" customHeight="1" x14ac:dyDescent="0.3">
      <c r="A2154" s="1359" t="s">
        <v>2843</v>
      </c>
      <c r="B2154" s="1120">
        <v>755</v>
      </c>
      <c r="C2154" s="1030" t="s">
        <v>792</v>
      </c>
      <c r="D2154" s="1129" t="s">
        <v>157</v>
      </c>
      <c r="E2154" s="1129">
        <v>20</v>
      </c>
      <c r="F2154" s="1129">
        <v>124.82</v>
      </c>
      <c r="G2154" s="1848">
        <v>2496.31</v>
      </c>
      <c r="H2154" s="2072">
        <v>5</v>
      </c>
      <c r="I2154" s="2072"/>
      <c r="J2154" s="2072"/>
      <c r="K2154" s="2072">
        <v>5</v>
      </c>
      <c r="L2154" s="2072"/>
      <c r="M2154" s="2072"/>
      <c r="N2154" s="1118">
        <v>5</v>
      </c>
      <c r="O2154" s="1118"/>
      <c r="P2154" s="1118"/>
      <c r="Q2154" s="1118">
        <v>5</v>
      </c>
      <c r="R2154" s="1118"/>
      <c r="S2154" s="1118"/>
    </row>
    <row r="2155" spans="1:19" ht="15" customHeight="1" x14ac:dyDescent="0.3">
      <c r="A2155" s="1359" t="s">
        <v>2843</v>
      </c>
      <c r="B2155" s="1120">
        <v>755</v>
      </c>
      <c r="C2155" s="1030" t="s">
        <v>785</v>
      </c>
      <c r="D2155" s="1129" t="s">
        <v>157</v>
      </c>
      <c r="E2155" s="1129">
        <v>20</v>
      </c>
      <c r="F2155" s="1129">
        <v>109.58</v>
      </c>
      <c r="G2155" s="1848">
        <v>2191.63</v>
      </c>
      <c r="H2155" s="2051">
        <v>5</v>
      </c>
      <c r="I2155" s="2051"/>
      <c r="J2155" s="2051"/>
      <c r="K2155" s="2051">
        <v>5</v>
      </c>
      <c r="L2155" s="2051"/>
      <c r="M2155" s="2051"/>
      <c r="N2155" s="1129">
        <v>5</v>
      </c>
      <c r="O2155" s="1129"/>
      <c r="P2155" s="1129"/>
      <c r="Q2155" s="1129">
        <v>5</v>
      </c>
      <c r="R2155" s="1129"/>
      <c r="S2155" s="1129"/>
    </row>
    <row r="2156" spans="1:19" ht="15" customHeight="1" x14ac:dyDescent="0.3">
      <c r="A2156" s="1359" t="s">
        <v>2843</v>
      </c>
      <c r="B2156" s="1126">
        <v>755</v>
      </c>
      <c r="C2156" s="1030" t="s">
        <v>2836</v>
      </c>
      <c r="D2156" s="1129" t="s">
        <v>48</v>
      </c>
      <c r="E2156" s="1129">
        <v>21</v>
      </c>
      <c r="F2156" s="1129">
        <v>50</v>
      </c>
      <c r="G2156" s="1129">
        <v>50</v>
      </c>
      <c r="H2156" s="2072">
        <v>3</v>
      </c>
      <c r="I2156" s="2072"/>
      <c r="J2156" s="2072">
        <v>3</v>
      </c>
      <c r="K2156" s="2072"/>
      <c r="L2156" s="2072">
        <v>3</v>
      </c>
      <c r="M2156" s="2072"/>
      <c r="N2156" s="1118">
        <v>3</v>
      </c>
      <c r="O2156" s="1118"/>
      <c r="P2156" s="1118">
        <v>3</v>
      </c>
      <c r="Q2156" s="1118"/>
      <c r="R2156" s="1118">
        <v>3</v>
      </c>
      <c r="S2156" s="1118">
        <v>3</v>
      </c>
    </row>
    <row r="2157" spans="1:19" ht="15" customHeight="1" x14ac:dyDescent="0.3">
      <c r="A2157" s="1359" t="s">
        <v>2843</v>
      </c>
      <c r="B2157" s="1126">
        <v>755</v>
      </c>
      <c r="C2157" s="1030" t="s">
        <v>2841</v>
      </c>
      <c r="D2157" s="1126" t="s">
        <v>691</v>
      </c>
      <c r="E2157" s="1126">
        <v>60</v>
      </c>
      <c r="F2157" s="1122">
        <v>1500</v>
      </c>
      <c r="G2157" s="1127">
        <v>1500</v>
      </c>
      <c r="H2157" s="1130">
        <v>5</v>
      </c>
      <c r="I2157" s="1128">
        <v>5</v>
      </c>
      <c r="J2157" s="1128">
        <v>5</v>
      </c>
      <c r="K2157" s="1128">
        <v>5</v>
      </c>
      <c r="L2157" s="1128">
        <v>5</v>
      </c>
      <c r="M2157" s="1128">
        <v>5</v>
      </c>
      <c r="N2157" s="1126">
        <v>5</v>
      </c>
      <c r="O2157" s="1126">
        <v>5</v>
      </c>
      <c r="P2157" s="1126">
        <v>5</v>
      </c>
      <c r="Q2157" s="1126">
        <v>5</v>
      </c>
      <c r="R2157" s="1126">
        <v>5</v>
      </c>
      <c r="S2157" s="1126">
        <v>5</v>
      </c>
    </row>
    <row r="2158" spans="1:19" ht="15" customHeight="1" x14ac:dyDescent="0.3">
      <c r="A2158" s="1359" t="s">
        <v>2843</v>
      </c>
      <c r="B2158" s="1126">
        <v>755</v>
      </c>
      <c r="C2158" s="1030" t="s">
        <v>2842</v>
      </c>
      <c r="D2158" s="1126" t="s">
        <v>691</v>
      </c>
      <c r="E2158" s="1126">
        <v>60</v>
      </c>
      <c r="F2158" s="1122">
        <v>1500</v>
      </c>
      <c r="G2158" s="1127">
        <v>1500</v>
      </c>
      <c r="H2158" s="1130">
        <v>5</v>
      </c>
      <c r="I2158" s="1128">
        <v>5</v>
      </c>
      <c r="J2158" s="1128">
        <v>5</v>
      </c>
      <c r="K2158" s="1128">
        <v>5</v>
      </c>
      <c r="L2158" s="1128">
        <v>5</v>
      </c>
      <c r="M2158" s="1128">
        <v>5</v>
      </c>
      <c r="N2158" s="1126">
        <v>5</v>
      </c>
      <c r="O2158" s="1126">
        <v>5</v>
      </c>
      <c r="P2158" s="1126">
        <v>5</v>
      </c>
      <c r="Q2158" s="1126">
        <v>5</v>
      </c>
      <c r="R2158" s="1126">
        <v>5</v>
      </c>
      <c r="S2158" s="1126">
        <v>5</v>
      </c>
    </row>
    <row r="2159" spans="1:19" x14ac:dyDescent="0.25">
      <c r="A2159" s="754" t="s">
        <v>2915</v>
      </c>
      <c r="B2159" s="1076">
        <v>755</v>
      </c>
      <c r="C2159" s="2167" t="s">
        <v>2848</v>
      </c>
      <c r="D2159" s="1149" t="s">
        <v>23</v>
      </c>
      <c r="E2159" s="2146">
        <v>18</v>
      </c>
      <c r="F2159" s="1854">
        <v>2320.2199999999998</v>
      </c>
      <c r="G2159" s="1162">
        <v>41763.96</v>
      </c>
      <c r="H2159" s="1146">
        <v>8</v>
      </c>
      <c r="I2159" s="1141"/>
      <c r="J2159" s="1141"/>
      <c r="K2159" s="1146"/>
      <c r="L2159" s="1142"/>
      <c r="M2159" s="1146">
        <v>8</v>
      </c>
      <c r="N2159" s="1141"/>
      <c r="O2159" s="1142"/>
      <c r="P2159" s="1142"/>
      <c r="Q2159" s="1142"/>
      <c r="R2159" s="1142"/>
      <c r="S2159" s="1142"/>
    </row>
    <row r="2160" spans="1:19" ht="15.75" customHeight="1" x14ac:dyDescent="0.3">
      <c r="A2160" s="754" t="s">
        <v>2915</v>
      </c>
      <c r="B2160" s="1076">
        <v>755</v>
      </c>
      <c r="C2160" s="2167" t="s">
        <v>2849</v>
      </c>
      <c r="D2160" s="1149" t="s">
        <v>23</v>
      </c>
      <c r="E2160" s="2146">
        <v>6</v>
      </c>
      <c r="F2160" s="1854">
        <v>2506.61</v>
      </c>
      <c r="G2160" s="1162">
        <v>15039.66</v>
      </c>
      <c r="H2160" s="1146">
        <v>3</v>
      </c>
      <c r="I2160" s="1141"/>
      <c r="J2160" s="1141"/>
      <c r="K2160" s="1141"/>
      <c r="L2160" s="1142"/>
      <c r="M2160" s="1146">
        <v>3</v>
      </c>
      <c r="N2160" s="1141"/>
      <c r="O2160" s="1142"/>
      <c r="P2160" s="1142"/>
      <c r="Q2160" s="1150"/>
      <c r="R2160" s="1142"/>
      <c r="S2160" s="1142"/>
    </row>
    <row r="2161" spans="1:19" x14ac:dyDescent="0.25">
      <c r="A2161" s="754" t="s">
        <v>2915</v>
      </c>
      <c r="B2161" s="1076">
        <v>755</v>
      </c>
      <c r="C2161" s="2167" t="s">
        <v>2850</v>
      </c>
      <c r="D2161" s="1149" t="s">
        <v>23</v>
      </c>
      <c r="E2161" s="2146">
        <v>6</v>
      </c>
      <c r="F2161" s="1854">
        <v>2506.61</v>
      </c>
      <c r="G2161" s="1162">
        <v>15039.66</v>
      </c>
      <c r="H2161" s="1146">
        <v>3</v>
      </c>
      <c r="I2161" s="1141"/>
      <c r="J2161" s="1141"/>
      <c r="K2161" s="1141"/>
      <c r="L2161" s="1142"/>
      <c r="M2161" s="1146">
        <v>3</v>
      </c>
      <c r="N2161" s="1141"/>
      <c r="O2161" s="1142"/>
      <c r="P2161" s="1142"/>
      <c r="Q2161" s="1142"/>
      <c r="R2161" s="1142"/>
      <c r="S2161" s="1142"/>
    </row>
    <row r="2162" spans="1:19" x14ac:dyDescent="0.25">
      <c r="A2162" s="754" t="s">
        <v>2915</v>
      </c>
      <c r="B2162" s="1076">
        <v>755</v>
      </c>
      <c r="C2162" s="2390" t="s">
        <v>2851</v>
      </c>
      <c r="D2162" s="1149" t="s">
        <v>23</v>
      </c>
      <c r="E2162" s="1148">
        <v>6</v>
      </c>
      <c r="F2162" s="1854">
        <v>2506.61</v>
      </c>
      <c r="G2162" s="1162">
        <v>15039.66</v>
      </c>
      <c r="H2162" s="1146">
        <v>3</v>
      </c>
      <c r="I2162" s="1141"/>
      <c r="J2162" s="1141"/>
      <c r="K2162" s="1141"/>
      <c r="L2162" s="1142"/>
      <c r="M2162" s="1146">
        <v>3</v>
      </c>
      <c r="N2162" s="1141"/>
      <c r="O2162" s="1142"/>
      <c r="P2162" s="1142"/>
      <c r="Q2162" s="1142"/>
      <c r="R2162" s="1142"/>
      <c r="S2162" s="1142"/>
    </row>
    <row r="2163" spans="1:19" ht="26.25" x14ac:dyDescent="0.25">
      <c r="A2163" s="754" t="s">
        <v>2915</v>
      </c>
      <c r="B2163" s="1076">
        <v>755</v>
      </c>
      <c r="C2163" s="2166" t="s">
        <v>2852</v>
      </c>
      <c r="D2163" s="1149" t="s">
        <v>84</v>
      </c>
      <c r="E2163" s="306">
        <v>12</v>
      </c>
      <c r="F2163" s="1854">
        <v>338.5</v>
      </c>
      <c r="G2163" s="1162">
        <v>4062</v>
      </c>
      <c r="H2163" s="1146">
        <v>6</v>
      </c>
      <c r="I2163" s="1141"/>
      <c r="J2163" s="1141"/>
      <c r="K2163" s="1146"/>
      <c r="L2163" s="1152"/>
      <c r="M2163" s="1146"/>
      <c r="N2163" s="1146">
        <v>6</v>
      </c>
      <c r="O2163" s="1142"/>
      <c r="P2163" s="1142"/>
      <c r="Q2163" s="1142"/>
      <c r="R2163" s="1142"/>
      <c r="S2163" s="1142"/>
    </row>
    <row r="2164" spans="1:19" ht="15" customHeight="1" x14ac:dyDescent="0.3">
      <c r="A2164" s="754" t="s">
        <v>2915</v>
      </c>
      <c r="B2164" s="1076">
        <v>755</v>
      </c>
      <c r="C2164" s="2261" t="s">
        <v>2853</v>
      </c>
      <c r="D2164" s="1076" t="s">
        <v>2854</v>
      </c>
      <c r="E2164" s="306">
        <v>45</v>
      </c>
      <c r="F2164" s="1854">
        <v>96.64</v>
      </c>
      <c r="G2164" s="1162">
        <v>4348.8</v>
      </c>
      <c r="H2164" s="1146">
        <v>15</v>
      </c>
      <c r="I2164" s="2768"/>
      <c r="J2164" s="1153"/>
      <c r="K2164" s="1146"/>
      <c r="L2164" s="1152">
        <v>15</v>
      </c>
      <c r="M2164" s="1146"/>
      <c r="N2164" s="1146"/>
      <c r="O2164" s="1142">
        <v>15</v>
      </c>
      <c r="P2164" s="1142"/>
      <c r="Q2164" s="1142"/>
      <c r="R2164" s="1142"/>
      <c r="S2164" s="1142"/>
    </row>
    <row r="2165" spans="1:19" x14ac:dyDescent="0.25">
      <c r="A2165" s="754" t="s">
        <v>2915</v>
      </c>
      <c r="B2165" s="1076">
        <v>755</v>
      </c>
      <c r="C2165" s="2165" t="s">
        <v>2855</v>
      </c>
      <c r="D2165" s="1076" t="s">
        <v>2854</v>
      </c>
      <c r="E2165" s="306">
        <v>30</v>
      </c>
      <c r="F2165" s="1854">
        <v>101.23</v>
      </c>
      <c r="G2165" s="1162">
        <v>3036.9</v>
      </c>
      <c r="H2165" s="1146">
        <v>10</v>
      </c>
      <c r="I2165" s="1141"/>
      <c r="J2165" s="1141"/>
      <c r="K2165" s="1146"/>
      <c r="L2165" s="1152">
        <v>10</v>
      </c>
      <c r="M2165" s="1146"/>
      <c r="N2165" s="1146"/>
      <c r="O2165" s="1142">
        <v>10</v>
      </c>
      <c r="P2165" s="1142"/>
      <c r="Q2165" s="1142"/>
      <c r="R2165" s="1142"/>
      <c r="S2165" s="1142"/>
    </row>
    <row r="2166" spans="1:19" ht="15" customHeight="1" x14ac:dyDescent="0.3">
      <c r="A2166" s="754" t="s">
        <v>2915</v>
      </c>
      <c r="B2166" s="1076">
        <v>755</v>
      </c>
      <c r="C2166" s="2165" t="s">
        <v>2856</v>
      </c>
      <c r="D2166" s="1149" t="s">
        <v>23</v>
      </c>
      <c r="E2166" s="306">
        <v>100</v>
      </c>
      <c r="F2166" s="1854">
        <v>2.5</v>
      </c>
      <c r="G2166" s="1162">
        <v>250</v>
      </c>
      <c r="H2166" s="1146">
        <v>50</v>
      </c>
      <c r="I2166" s="1141"/>
      <c r="J2166" s="1141"/>
      <c r="K2166" s="1141"/>
      <c r="L2166" s="1142"/>
      <c r="M2166" s="1141"/>
      <c r="N2166" s="1154">
        <v>50</v>
      </c>
      <c r="O2166" s="1142"/>
      <c r="P2166" s="1142"/>
      <c r="Q2166" s="1142"/>
      <c r="R2166" s="1142"/>
      <c r="S2166" s="1142"/>
    </row>
    <row r="2167" spans="1:19" ht="15" customHeight="1" x14ac:dyDescent="0.3">
      <c r="A2167" s="754" t="s">
        <v>2915</v>
      </c>
      <c r="B2167" s="1076">
        <v>755</v>
      </c>
      <c r="C2167" s="2165" t="s">
        <v>2857</v>
      </c>
      <c r="D2167" s="1052" t="s">
        <v>23</v>
      </c>
      <c r="E2167" s="306">
        <v>100</v>
      </c>
      <c r="F2167" s="1854">
        <v>2</v>
      </c>
      <c r="G2167" s="1162">
        <v>200</v>
      </c>
      <c r="H2167" s="1152">
        <v>50</v>
      </c>
      <c r="I2167" s="1155"/>
      <c r="J2167" s="1155"/>
      <c r="K2167" s="1155"/>
      <c r="L2167" s="1142"/>
      <c r="M2167" s="1142"/>
      <c r="N2167" s="1142">
        <v>50</v>
      </c>
      <c r="O2167" s="1142"/>
      <c r="P2167" s="1142"/>
      <c r="Q2167" s="1142"/>
      <c r="R2167" s="1142"/>
      <c r="S2167" s="1142"/>
    </row>
    <row r="2168" spans="1:19" ht="15" customHeight="1" x14ac:dyDescent="0.3">
      <c r="A2168" s="754" t="s">
        <v>2915</v>
      </c>
      <c r="B2168" s="1076">
        <v>755</v>
      </c>
      <c r="C2168" s="2166" t="s">
        <v>2858</v>
      </c>
      <c r="D2168" s="1052" t="s">
        <v>2859</v>
      </c>
      <c r="E2168" s="306">
        <v>1</v>
      </c>
      <c r="F2168" s="1854">
        <v>867.67</v>
      </c>
      <c r="G2168" s="1162">
        <v>867.67</v>
      </c>
      <c r="H2168" s="1152">
        <v>50</v>
      </c>
      <c r="I2168" s="1155"/>
      <c r="J2168" s="1155"/>
      <c r="K2168" s="1155"/>
      <c r="L2168" s="1142"/>
      <c r="M2168" s="1142"/>
      <c r="N2168" s="1142">
        <v>50</v>
      </c>
      <c r="O2168" s="306"/>
      <c r="P2168" s="1142"/>
      <c r="Q2168" s="1142"/>
      <c r="R2168" s="1142"/>
      <c r="S2168" s="1142"/>
    </row>
    <row r="2169" spans="1:19" ht="15" customHeight="1" x14ac:dyDescent="0.3">
      <c r="A2169" s="754" t="s">
        <v>2915</v>
      </c>
      <c r="B2169" s="1076">
        <v>755</v>
      </c>
      <c r="C2169" s="2165" t="s">
        <v>2860</v>
      </c>
      <c r="D2169" s="1052" t="s">
        <v>2200</v>
      </c>
      <c r="E2169" s="306">
        <v>1</v>
      </c>
      <c r="F2169" s="1854">
        <v>515</v>
      </c>
      <c r="G2169" s="1162">
        <v>515</v>
      </c>
      <c r="H2169" s="1152">
        <v>50</v>
      </c>
      <c r="I2169" s="1155"/>
      <c r="J2169" s="1155"/>
      <c r="K2169" s="1155"/>
      <c r="L2169" s="1142"/>
      <c r="M2169" s="1142"/>
      <c r="N2169" s="1142">
        <v>50</v>
      </c>
      <c r="O2169" s="306"/>
      <c r="P2169" s="1142"/>
      <c r="Q2169" s="1142"/>
      <c r="R2169" s="1142"/>
      <c r="S2169" s="1142"/>
    </row>
    <row r="2170" spans="1:19" ht="15" customHeight="1" x14ac:dyDescent="0.3">
      <c r="A2170" s="754" t="s">
        <v>2915</v>
      </c>
      <c r="B2170" s="1076">
        <v>755</v>
      </c>
      <c r="C2170" s="2168" t="s">
        <v>2861</v>
      </c>
      <c r="D2170" s="1052" t="s">
        <v>2200</v>
      </c>
      <c r="E2170" s="306">
        <v>1</v>
      </c>
      <c r="F2170" s="1854">
        <v>415.63</v>
      </c>
      <c r="G2170" s="1162">
        <v>415.63</v>
      </c>
      <c r="H2170" s="1152">
        <v>250</v>
      </c>
      <c r="I2170" s="1155"/>
      <c r="J2170" s="1155"/>
      <c r="K2170" s="1155"/>
      <c r="L2170" s="1155"/>
      <c r="M2170" s="1155"/>
      <c r="N2170" s="1157">
        <v>250</v>
      </c>
      <c r="O2170" s="1155"/>
      <c r="P2170" s="1155"/>
      <c r="Q2170" s="1155"/>
      <c r="R2170" s="1142"/>
      <c r="S2170" s="1142"/>
    </row>
    <row r="2171" spans="1:19" x14ac:dyDescent="0.25">
      <c r="A2171" s="754" t="s">
        <v>2915</v>
      </c>
      <c r="B2171" s="1076">
        <v>755</v>
      </c>
      <c r="C2171" s="2386" t="s">
        <v>2862</v>
      </c>
      <c r="D2171" s="1052" t="s">
        <v>2200</v>
      </c>
      <c r="E2171" s="306">
        <v>1</v>
      </c>
      <c r="F2171" s="1854">
        <v>594.52</v>
      </c>
      <c r="G2171" s="1162">
        <v>594.52</v>
      </c>
      <c r="H2171" s="1146">
        <v>25</v>
      </c>
      <c r="I2171" s="1141"/>
      <c r="J2171" s="1141"/>
      <c r="K2171" s="1141"/>
      <c r="L2171" s="1141"/>
      <c r="M2171" s="1141"/>
      <c r="N2171" s="1158">
        <v>25</v>
      </c>
      <c r="O2171" s="1142"/>
      <c r="P2171" s="1142"/>
      <c r="Q2171" s="1142"/>
      <c r="R2171" s="1142"/>
      <c r="S2171" s="1142"/>
    </row>
    <row r="2172" spans="1:19" x14ac:dyDescent="0.25">
      <c r="A2172" s="754" t="s">
        <v>2915</v>
      </c>
      <c r="B2172" s="1076">
        <v>755</v>
      </c>
      <c r="C2172" s="2165" t="s">
        <v>2863</v>
      </c>
      <c r="D2172" s="1052" t="s">
        <v>2200</v>
      </c>
      <c r="E2172" s="693">
        <v>6</v>
      </c>
      <c r="F2172" s="1854">
        <v>67.319999999999993</v>
      </c>
      <c r="G2172" s="1162">
        <v>403.91999999999996</v>
      </c>
      <c r="H2172" s="1146">
        <v>3</v>
      </c>
      <c r="I2172" s="1141"/>
      <c r="J2172" s="1141"/>
      <c r="K2172" s="1141"/>
      <c r="L2172" s="1142"/>
      <c r="M2172" s="1141"/>
      <c r="N2172" s="1158">
        <v>3</v>
      </c>
      <c r="O2172" s="1142"/>
      <c r="P2172" s="1142"/>
      <c r="Q2172" s="1142"/>
      <c r="R2172" s="1142"/>
      <c r="S2172" s="1142"/>
    </row>
    <row r="2173" spans="1:19" x14ac:dyDescent="0.25">
      <c r="A2173" s="754" t="s">
        <v>2915</v>
      </c>
      <c r="B2173" s="1076">
        <v>755</v>
      </c>
      <c r="C2173" s="2165" t="s">
        <v>2864</v>
      </c>
      <c r="D2173" s="1052" t="s">
        <v>2713</v>
      </c>
      <c r="E2173" s="306">
        <v>24</v>
      </c>
      <c r="F2173" s="1854">
        <v>53.56</v>
      </c>
      <c r="G2173" s="2663">
        <v>1285.44</v>
      </c>
      <c r="H2173" s="1146">
        <v>12</v>
      </c>
      <c r="I2173" s="1141"/>
      <c r="J2173" s="1141"/>
      <c r="K2173" s="1141"/>
      <c r="L2173" s="1141"/>
      <c r="M2173" s="1141"/>
      <c r="N2173" s="1158">
        <v>12</v>
      </c>
      <c r="O2173" s="1142"/>
      <c r="P2173" s="1142"/>
      <c r="Q2173" s="1142"/>
      <c r="R2173" s="1142"/>
      <c r="S2173" s="1142"/>
    </row>
    <row r="2174" spans="1:19" x14ac:dyDescent="0.25">
      <c r="A2174" s="754" t="s">
        <v>2915</v>
      </c>
      <c r="B2174" s="1076">
        <v>755</v>
      </c>
      <c r="C2174" s="2165" t="s">
        <v>2865</v>
      </c>
      <c r="D2174" s="1052" t="s">
        <v>2200</v>
      </c>
      <c r="E2174" s="306">
        <v>6</v>
      </c>
      <c r="F2174" s="1854">
        <v>23.01</v>
      </c>
      <c r="G2174" s="1162">
        <v>138.06</v>
      </c>
      <c r="H2174" s="1146">
        <v>3</v>
      </c>
      <c r="I2174" s="1141"/>
      <c r="J2174" s="1141"/>
      <c r="K2174" s="1141"/>
      <c r="L2174" s="1142"/>
      <c r="M2174" s="1141"/>
      <c r="N2174" s="1158">
        <v>3</v>
      </c>
      <c r="O2174" s="1142"/>
      <c r="P2174" s="1142"/>
      <c r="Q2174" s="1142"/>
      <c r="R2174" s="1142"/>
      <c r="S2174" s="1142"/>
    </row>
    <row r="2175" spans="1:19" x14ac:dyDescent="0.25">
      <c r="A2175" s="754" t="s">
        <v>2915</v>
      </c>
      <c r="B2175" s="1076">
        <v>755</v>
      </c>
      <c r="C2175" s="2166" t="s">
        <v>2866</v>
      </c>
      <c r="D2175" s="1159" t="s">
        <v>23</v>
      </c>
      <c r="E2175" s="2146">
        <v>2</v>
      </c>
      <c r="F2175" s="1854">
        <v>115.47</v>
      </c>
      <c r="G2175" s="1162">
        <v>230.94</v>
      </c>
      <c r="H2175" s="1160">
        <v>2</v>
      </c>
      <c r="I2175" s="306"/>
      <c r="J2175" s="306"/>
      <c r="K2175" s="306"/>
      <c r="L2175" s="306"/>
      <c r="M2175" s="306"/>
      <c r="N2175" s="306"/>
      <c r="O2175" s="306"/>
      <c r="P2175" s="306"/>
      <c r="Q2175" s="306"/>
      <c r="R2175" s="306"/>
      <c r="S2175" s="306"/>
    </row>
    <row r="2176" spans="1:19" x14ac:dyDescent="0.25">
      <c r="A2176" s="754" t="s">
        <v>2915</v>
      </c>
      <c r="B2176" s="1076">
        <v>755</v>
      </c>
      <c r="C2176" s="2165" t="s">
        <v>923</v>
      </c>
      <c r="D2176" s="1052" t="s">
        <v>23</v>
      </c>
      <c r="E2176" s="1142">
        <v>9</v>
      </c>
      <c r="F2176" s="1141">
        <v>13.39</v>
      </c>
      <c r="G2176" s="1162">
        <v>120.51</v>
      </c>
      <c r="H2176" s="1163">
        <v>3</v>
      </c>
      <c r="I2176" s="1142"/>
      <c r="J2176" s="1142"/>
      <c r="K2176" s="1142"/>
      <c r="L2176" s="1142"/>
      <c r="M2176" s="1142"/>
      <c r="N2176" s="1157">
        <v>3</v>
      </c>
      <c r="O2176" s="1142"/>
      <c r="P2176" s="1142"/>
      <c r="Q2176" s="1142"/>
      <c r="R2176" s="1142"/>
      <c r="S2176" s="1142"/>
    </row>
    <row r="2177" spans="1:19" x14ac:dyDescent="0.25">
      <c r="A2177" s="754" t="s">
        <v>2915</v>
      </c>
      <c r="B2177" s="1076">
        <v>755</v>
      </c>
      <c r="C2177" s="2165" t="s">
        <v>2867</v>
      </c>
      <c r="D2177" s="177" t="s">
        <v>2713</v>
      </c>
      <c r="E2177" s="1142">
        <v>4</v>
      </c>
      <c r="F2177" s="1141">
        <v>68.39</v>
      </c>
      <c r="G2177" s="1162">
        <v>273.56</v>
      </c>
      <c r="H2177" s="1164">
        <v>2</v>
      </c>
      <c r="I2177" s="1141"/>
      <c r="J2177" s="1141"/>
      <c r="K2177" s="1141"/>
      <c r="L2177" s="1142"/>
      <c r="M2177" s="1141"/>
      <c r="N2177" s="1158">
        <v>2</v>
      </c>
      <c r="O2177" s="1142"/>
      <c r="P2177" s="1142"/>
      <c r="Q2177" s="1142"/>
      <c r="R2177" s="1142"/>
      <c r="S2177" s="1142"/>
    </row>
    <row r="2178" spans="1:19" ht="15.75" customHeight="1" x14ac:dyDescent="0.3">
      <c r="A2178" s="754" t="s">
        <v>2915</v>
      </c>
      <c r="B2178" s="1076">
        <v>755</v>
      </c>
      <c r="C2178" s="1529" t="s">
        <v>2868</v>
      </c>
      <c r="D2178" s="1797" t="s">
        <v>2713</v>
      </c>
      <c r="E2178" s="1142">
        <v>6</v>
      </c>
      <c r="F2178" s="1141">
        <v>121.54</v>
      </c>
      <c r="G2178" s="1162">
        <v>729.24</v>
      </c>
      <c r="H2178" s="1164">
        <v>3</v>
      </c>
      <c r="I2178" s="1141"/>
      <c r="J2178" s="1141"/>
      <c r="K2178" s="1141"/>
      <c r="L2178" s="1142"/>
      <c r="M2178" s="1141"/>
      <c r="N2178" s="1158">
        <v>3</v>
      </c>
      <c r="O2178" s="1142"/>
      <c r="P2178" s="1142"/>
      <c r="Q2178" s="1142"/>
      <c r="R2178" s="1155"/>
      <c r="S2178" s="1155"/>
    </row>
    <row r="2179" spans="1:19" ht="15" customHeight="1" x14ac:dyDescent="0.3">
      <c r="A2179" s="754" t="s">
        <v>2915</v>
      </c>
      <c r="B2179" s="1076">
        <v>755</v>
      </c>
      <c r="C2179" s="2165" t="s">
        <v>2869</v>
      </c>
      <c r="D2179" s="1167" t="s">
        <v>2713</v>
      </c>
      <c r="E2179" s="1142">
        <v>6</v>
      </c>
      <c r="F2179" s="1141">
        <v>100</v>
      </c>
      <c r="G2179" s="1162">
        <v>600</v>
      </c>
      <c r="H2179" s="1163">
        <v>3</v>
      </c>
      <c r="I2179" s="1153"/>
      <c r="J2179" s="1153"/>
      <c r="K2179" s="1141"/>
      <c r="L2179" s="1142"/>
      <c r="M2179" s="1146"/>
      <c r="N2179" s="1158">
        <v>3</v>
      </c>
      <c r="O2179" s="1142"/>
      <c r="P2179" s="1142"/>
      <c r="Q2179" s="1150"/>
      <c r="R2179" s="1155"/>
      <c r="S2179" s="1155"/>
    </row>
    <row r="2180" spans="1:19" ht="15" customHeight="1" x14ac:dyDescent="0.3">
      <c r="A2180" s="754" t="s">
        <v>2915</v>
      </c>
      <c r="B2180" s="1076">
        <v>755</v>
      </c>
      <c r="C2180" s="2169" t="s">
        <v>2870</v>
      </c>
      <c r="D2180" s="1167" t="s">
        <v>23</v>
      </c>
      <c r="E2180" s="1142">
        <v>36</v>
      </c>
      <c r="F2180" s="1141">
        <v>43.8</v>
      </c>
      <c r="G2180" s="1162">
        <v>1576.8</v>
      </c>
      <c r="H2180" s="1163">
        <v>12</v>
      </c>
      <c r="I2180" s="1153"/>
      <c r="J2180" s="1153"/>
      <c r="K2180" s="1141"/>
      <c r="L2180" s="1142">
        <v>12</v>
      </c>
      <c r="M2180" s="1141"/>
      <c r="N2180" s="1158"/>
      <c r="O2180" s="1142"/>
      <c r="P2180" s="1142">
        <v>12</v>
      </c>
      <c r="Q2180" s="1150"/>
      <c r="R2180" s="1142"/>
      <c r="S2180" s="1142"/>
    </row>
    <row r="2181" spans="1:19" x14ac:dyDescent="0.25">
      <c r="A2181" s="754" t="s">
        <v>2915</v>
      </c>
      <c r="B2181" s="1076">
        <v>755</v>
      </c>
      <c r="C2181" s="1529" t="s">
        <v>2871</v>
      </c>
      <c r="D2181" s="1076" t="s">
        <v>23</v>
      </c>
      <c r="E2181" s="1142">
        <v>4</v>
      </c>
      <c r="F2181" s="1141">
        <v>85.7</v>
      </c>
      <c r="G2181" s="1162">
        <v>342.8</v>
      </c>
      <c r="H2181" s="1164">
        <v>2</v>
      </c>
      <c r="I2181" s="1141"/>
      <c r="J2181" s="1141"/>
      <c r="K2181" s="1141"/>
      <c r="L2181" s="1142"/>
      <c r="M2181" s="1141"/>
      <c r="N2181" s="1146">
        <v>2</v>
      </c>
      <c r="O2181" s="1142"/>
      <c r="P2181" s="1142"/>
      <c r="Q2181" s="1142"/>
      <c r="R2181" s="1142"/>
      <c r="S2181" s="1142"/>
    </row>
    <row r="2182" spans="1:19" x14ac:dyDescent="0.25">
      <c r="A2182" s="754" t="s">
        <v>2915</v>
      </c>
      <c r="B2182" s="1076">
        <v>755</v>
      </c>
      <c r="C2182" s="2414" t="s">
        <v>2872</v>
      </c>
      <c r="D2182" s="177" t="s">
        <v>2713</v>
      </c>
      <c r="E2182" s="1142">
        <v>4</v>
      </c>
      <c r="F2182" s="1141">
        <v>24.53</v>
      </c>
      <c r="G2182" s="1162">
        <v>98.12</v>
      </c>
      <c r="H2182" s="1164">
        <v>2</v>
      </c>
      <c r="I2182" s="1141"/>
      <c r="J2182" s="1141"/>
      <c r="K2182" s="1141"/>
      <c r="L2182" s="1142"/>
      <c r="M2182" s="1141"/>
      <c r="N2182" s="1146">
        <v>2</v>
      </c>
      <c r="O2182" s="1142"/>
      <c r="P2182" s="1142"/>
      <c r="Q2182" s="1142"/>
      <c r="R2182" s="1142"/>
      <c r="S2182" s="1142"/>
    </row>
    <row r="2183" spans="1:19" x14ac:dyDescent="0.25">
      <c r="A2183" s="754" t="s">
        <v>2915</v>
      </c>
      <c r="B2183" s="1076">
        <v>755</v>
      </c>
      <c r="C2183" s="2261" t="s">
        <v>2873</v>
      </c>
      <c r="D2183" s="1076" t="s">
        <v>23</v>
      </c>
      <c r="E2183" s="1793">
        <v>12</v>
      </c>
      <c r="F2183" s="1141">
        <v>15</v>
      </c>
      <c r="G2183" s="1162">
        <v>180</v>
      </c>
      <c r="H2183" s="1163">
        <v>6</v>
      </c>
      <c r="I2183" s="1141"/>
      <c r="J2183" s="1141"/>
      <c r="K2183" s="1141"/>
      <c r="L2183" s="1142"/>
      <c r="M2183" s="1141"/>
      <c r="N2183" s="1146">
        <v>6</v>
      </c>
      <c r="O2183" s="1142"/>
      <c r="P2183" s="1142"/>
      <c r="Q2183" s="1142"/>
      <c r="R2183" s="1142"/>
      <c r="S2183" s="1142"/>
    </row>
    <row r="2184" spans="1:19" ht="15" customHeight="1" x14ac:dyDescent="0.3">
      <c r="A2184" s="754" t="s">
        <v>2915</v>
      </c>
      <c r="B2184" s="1076">
        <v>755</v>
      </c>
      <c r="C2184" s="2390" t="s">
        <v>2874</v>
      </c>
      <c r="D2184" s="1149" t="s">
        <v>23</v>
      </c>
      <c r="E2184" s="1142">
        <v>24</v>
      </c>
      <c r="F2184" s="1141">
        <v>12.64</v>
      </c>
      <c r="G2184" s="1162">
        <v>303.36</v>
      </c>
      <c r="H2184" s="1164">
        <v>6</v>
      </c>
      <c r="I2184" s="1153"/>
      <c r="J2184" s="1141"/>
      <c r="K2184" s="1141"/>
      <c r="L2184" s="1142"/>
      <c r="M2184" s="1141"/>
      <c r="N2184" s="1146">
        <v>6</v>
      </c>
      <c r="O2184" s="1142"/>
      <c r="P2184" s="1142"/>
      <c r="Q2184" s="1142"/>
      <c r="R2184" s="1142"/>
      <c r="S2184" s="1142"/>
    </row>
    <row r="2185" spans="1:19" x14ac:dyDescent="0.25">
      <c r="A2185" s="754" t="s">
        <v>2915</v>
      </c>
      <c r="B2185" s="1076">
        <v>755</v>
      </c>
      <c r="C2185" s="2165" t="s">
        <v>2875</v>
      </c>
      <c r="D2185" s="1076" t="s">
        <v>88</v>
      </c>
      <c r="E2185" s="1142">
        <v>4</v>
      </c>
      <c r="F2185" s="1141">
        <v>49.28</v>
      </c>
      <c r="G2185" s="1162">
        <v>197.12</v>
      </c>
      <c r="H2185" s="1164">
        <v>2</v>
      </c>
      <c r="I2185" s="1141"/>
      <c r="J2185" s="1141"/>
      <c r="K2185" s="1141"/>
      <c r="L2185" s="1142"/>
      <c r="M2185" s="1141"/>
      <c r="N2185" s="1146">
        <v>2</v>
      </c>
      <c r="O2185" s="1142"/>
      <c r="P2185" s="1142"/>
      <c r="Q2185" s="1142"/>
      <c r="R2185" s="1142"/>
      <c r="S2185" s="1142"/>
    </row>
    <row r="2186" spans="1:19" ht="15" customHeight="1" x14ac:dyDescent="0.3">
      <c r="A2186" s="754" t="s">
        <v>2915</v>
      </c>
      <c r="B2186" s="1076">
        <v>755</v>
      </c>
      <c r="C2186" s="2165" t="s">
        <v>2876</v>
      </c>
      <c r="D2186" s="1076" t="s">
        <v>88</v>
      </c>
      <c r="E2186" s="1142">
        <v>4</v>
      </c>
      <c r="F2186" s="1141">
        <v>98.55</v>
      </c>
      <c r="G2186" s="1162">
        <v>394.2</v>
      </c>
      <c r="H2186" s="1164">
        <v>2</v>
      </c>
      <c r="I2186" s="1141"/>
      <c r="J2186" s="1153"/>
      <c r="K2186" s="1141"/>
      <c r="L2186" s="1142"/>
      <c r="M2186" s="1141"/>
      <c r="N2186" s="1146">
        <v>2</v>
      </c>
      <c r="O2186" s="1142"/>
      <c r="P2186" s="1142"/>
      <c r="Q2186" s="1142"/>
      <c r="R2186" s="1142"/>
      <c r="S2186" s="1142"/>
    </row>
    <row r="2187" spans="1:19" x14ac:dyDescent="0.25">
      <c r="A2187" s="754" t="s">
        <v>2915</v>
      </c>
      <c r="B2187" s="1076">
        <v>755</v>
      </c>
      <c r="C2187" s="2169" t="s">
        <v>2877</v>
      </c>
      <c r="D2187" s="1076" t="s">
        <v>2878</v>
      </c>
      <c r="E2187" s="1142">
        <v>4</v>
      </c>
      <c r="F2187" s="1141">
        <v>15.85</v>
      </c>
      <c r="G2187" s="1162">
        <v>63.4</v>
      </c>
      <c r="H2187" s="1164">
        <v>2</v>
      </c>
      <c r="I2187" s="1141"/>
      <c r="J2187" s="1141"/>
      <c r="K2187" s="1141"/>
      <c r="L2187" s="1142"/>
      <c r="M2187" s="1141"/>
      <c r="N2187" s="1146">
        <v>2</v>
      </c>
      <c r="O2187" s="1142"/>
      <c r="P2187" s="1142"/>
      <c r="Q2187" s="1142"/>
      <c r="R2187" s="1142"/>
      <c r="S2187" s="1142"/>
    </row>
    <row r="2188" spans="1:19" x14ac:dyDescent="0.25">
      <c r="A2188" s="754" t="s">
        <v>2915</v>
      </c>
      <c r="B2188" s="1076">
        <v>755</v>
      </c>
      <c r="C2188" s="2165" t="s">
        <v>2879</v>
      </c>
      <c r="D2188" s="1076" t="s">
        <v>2878</v>
      </c>
      <c r="E2188" s="1142">
        <v>4</v>
      </c>
      <c r="F2188" s="1141">
        <v>31.92</v>
      </c>
      <c r="G2188" s="1162">
        <v>127.68</v>
      </c>
      <c r="H2188" s="1164">
        <v>2</v>
      </c>
      <c r="I2188" s="1141"/>
      <c r="J2188" s="1141"/>
      <c r="K2188" s="1141"/>
      <c r="L2188" s="1142"/>
      <c r="M2188" s="1141"/>
      <c r="N2188" s="1146">
        <v>2</v>
      </c>
      <c r="O2188" s="1142"/>
      <c r="P2188" s="1142"/>
      <c r="Q2188" s="1142"/>
      <c r="R2188" s="1142"/>
      <c r="S2188" s="1142"/>
    </row>
    <row r="2189" spans="1:19" x14ac:dyDescent="0.25">
      <c r="A2189" s="754" t="s">
        <v>2915</v>
      </c>
      <c r="B2189" s="1076">
        <v>755</v>
      </c>
      <c r="C2189" s="2332" t="s">
        <v>2880</v>
      </c>
      <c r="D2189" s="1149" t="s">
        <v>88</v>
      </c>
      <c r="E2189" s="1142">
        <v>4</v>
      </c>
      <c r="F2189" s="1141">
        <v>31.92</v>
      </c>
      <c r="G2189" s="1162">
        <v>127.68</v>
      </c>
      <c r="H2189" s="1164">
        <v>2</v>
      </c>
      <c r="I2189" s="1141"/>
      <c r="J2189" s="1141"/>
      <c r="K2189" s="1141"/>
      <c r="L2189" s="1141"/>
      <c r="M2189" s="1141"/>
      <c r="N2189" s="1146">
        <v>2</v>
      </c>
      <c r="O2189" s="1142"/>
      <c r="P2189" s="1142"/>
      <c r="Q2189" s="1142"/>
      <c r="R2189" s="1142"/>
      <c r="S2189" s="1142"/>
    </row>
    <row r="2190" spans="1:19" x14ac:dyDescent="0.25">
      <c r="A2190" s="754" t="s">
        <v>2915</v>
      </c>
      <c r="B2190" s="1076">
        <v>755</v>
      </c>
      <c r="C2190" s="2261" t="s">
        <v>2881</v>
      </c>
      <c r="D2190" s="1076" t="s">
        <v>50</v>
      </c>
      <c r="E2190" s="1142">
        <v>12</v>
      </c>
      <c r="F2190" s="1141">
        <v>38.03</v>
      </c>
      <c r="G2190" s="1162">
        <v>456.36</v>
      </c>
      <c r="H2190" s="1164">
        <v>6</v>
      </c>
      <c r="I2190" s="1141"/>
      <c r="J2190" s="1146"/>
      <c r="K2190" s="1146"/>
      <c r="L2190" s="1142"/>
      <c r="M2190" s="1146"/>
      <c r="N2190" s="1146">
        <v>6</v>
      </c>
      <c r="O2190" s="1142"/>
      <c r="P2190" s="1142"/>
      <c r="Q2190" s="1142"/>
      <c r="R2190" s="1142"/>
      <c r="S2190" s="1142"/>
    </row>
    <row r="2191" spans="1:19" ht="15" customHeight="1" x14ac:dyDescent="0.3">
      <c r="A2191" s="754" t="s">
        <v>2915</v>
      </c>
      <c r="B2191" s="1076">
        <v>755</v>
      </c>
      <c r="C2191" s="2165" t="s">
        <v>2882</v>
      </c>
      <c r="D2191" s="1052" t="s">
        <v>23</v>
      </c>
      <c r="E2191" s="1142">
        <v>4</v>
      </c>
      <c r="F2191" s="1141">
        <v>31.51</v>
      </c>
      <c r="G2191" s="1162">
        <v>126.04</v>
      </c>
      <c r="H2191" s="1163">
        <v>4</v>
      </c>
      <c r="I2191" s="1155"/>
      <c r="J2191" s="1155"/>
      <c r="K2191" s="1155"/>
      <c r="L2191" s="1142"/>
      <c r="M2191" s="1142"/>
      <c r="N2191" s="1142"/>
      <c r="O2191" s="1142"/>
      <c r="P2191" s="1142"/>
      <c r="Q2191" s="1142"/>
      <c r="R2191" s="1142"/>
      <c r="S2191" s="1142"/>
    </row>
    <row r="2192" spans="1:19" x14ac:dyDescent="0.25">
      <c r="A2192" s="754" t="s">
        <v>2915</v>
      </c>
      <c r="B2192" s="1076">
        <v>755</v>
      </c>
      <c r="C2192" s="2166" t="s">
        <v>2883</v>
      </c>
      <c r="D2192" s="1171" t="s">
        <v>23</v>
      </c>
      <c r="E2192" s="1142">
        <v>3</v>
      </c>
      <c r="F2192" s="1141">
        <v>250</v>
      </c>
      <c r="G2192" s="1162">
        <v>750</v>
      </c>
      <c r="H2192" s="1164">
        <v>3</v>
      </c>
      <c r="I2192" s="1141"/>
      <c r="J2192" s="1141"/>
      <c r="K2192" s="1141"/>
      <c r="L2192" s="1142"/>
      <c r="M2192" s="1141"/>
      <c r="N2192" s="1141"/>
      <c r="O2192" s="1142"/>
      <c r="P2192" s="1142"/>
      <c r="Q2192" s="1142"/>
      <c r="R2192" s="1142"/>
      <c r="S2192" s="1142"/>
    </row>
    <row r="2193" spans="1:19" x14ac:dyDescent="0.25">
      <c r="A2193" s="754" t="s">
        <v>2915</v>
      </c>
      <c r="B2193" s="1076">
        <v>755</v>
      </c>
      <c r="C2193" s="2166" t="s">
        <v>2884</v>
      </c>
      <c r="D2193" s="1171" t="s">
        <v>53</v>
      </c>
      <c r="E2193" s="1142">
        <v>1</v>
      </c>
      <c r="F2193" s="1162">
        <v>12.83</v>
      </c>
      <c r="G2193" s="1162">
        <v>12.83</v>
      </c>
      <c r="H2193" s="1172">
        <v>1</v>
      </c>
      <c r="I2193" s="306"/>
      <c r="J2193" s="306"/>
      <c r="K2193" s="306"/>
      <c r="L2193" s="306"/>
      <c r="M2193" s="306"/>
      <c r="N2193" s="306"/>
      <c r="O2193" s="306"/>
      <c r="P2193" s="306"/>
      <c r="Q2193" s="306"/>
      <c r="R2193" s="1142"/>
      <c r="S2193" s="1142"/>
    </row>
    <row r="2194" spans="1:19" x14ac:dyDescent="0.25">
      <c r="A2194" s="754" t="s">
        <v>2915</v>
      </c>
      <c r="B2194" s="1076">
        <v>755</v>
      </c>
      <c r="C2194" s="2169" t="s">
        <v>2885</v>
      </c>
      <c r="D2194" s="1065" t="s">
        <v>2886</v>
      </c>
      <c r="E2194" s="1142">
        <v>12</v>
      </c>
      <c r="F2194" s="1141">
        <v>39.869999999999997</v>
      </c>
      <c r="G2194" s="1162">
        <v>478.43999999999994</v>
      </c>
      <c r="H2194" s="1164">
        <v>6</v>
      </c>
      <c r="I2194" s="1141"/>
      <c r="J2194" s="1141"/>
      <c r="K2194" s="1146"/>
      <c r="L2194" s="1141"/>
      <c r="M2194" s="1141"/>
      <c r="N2194" s="1146">
        <v>6</v>
      </c>
      <c r="O2194" s="1152"/>
      <c r="P2194" s="1142"/>
      <c r="Q2194" s="1142"/>
      <c r="R2194" s="1142"/>
      <c r="S2194" s="1142"/>
    </row>
    <row r="2195" spans="1:19" x14ac:dyDescent="0.25">
      <c r="A2195" s="754" t="s">
        <v>2915</v>
      </c>
      <c r="B2195" s="1076">
        <v>755</v>
      </c>
      <c r="C2195" s="2261" t="s">
        <v>2887</v>
      </c>
      <c r="D2195" s="1065" t="s">
        <v>2888</v>
      </c>
      <c r="E2195" s="1793">
        <v>12</v>
      </c>
      <c r="F2195" s="1141">
        <v>69.63</v>
      </c>
      <c r="G2195" s="1162">
        <v>835.56</v>
      </c>
      <c r="H2195" s="1164">
        <v>3</v>
      </c>
      <c r="I2195" s="1141"/>
      <c r="J2195" s="1141"/>
      <c r="K2195" s="1146">
        <v>3</v>
      </c>
      <c r="L2195" s="1142"/>
      <c r="M2195" s="1141"/>
      <c r="N2195" s="1146">
        <v>3</v>
      </c>
      <c r="O2195" s="1152"/>
      <c r="P2195" s="1142"/>
      <c r="Q2195" s="1142">
        <v>3</v>
      </c>
      <c r="R2195" s="1142"/>
      <c r="S2195" s="1142"/>
    </row>
    <row r="2196" spans="1:19" x14ac:dyDescent="0.25">
      <c r="A2196" s="754" t="s">
        <v>2915</v>
      </c>
      <c r="B2196" s="1076">
        <v>755</v>
      </c>
      <c r="C2196" s="2165" t="s">
        <v>2889</v>
      </c>
      <c r="D2196" s="1157" t="s">
        <v>2890</v>
      </c>
      <c r="E2196" s="1157">
        <v>4</v>
      </c>
      <c r="F2196" s="1854">
        <v>23.57</v>
      </c>
      <c r="G2196" s="2689">
        <v>94.28</v>
      </c>
      <c r="H2196" s="1157">
        <v>1</v>
      </c>
      <c r="I2196" s="1157"/>
      <c r="J2196" s="1157"/>
      <c r="K2196" s="1157">
        <v>1</v>
      </c>
      <c r="L2196" s="1157"/>
      <c r="M2196" s="1157"/>
      <c r="N2196" s="1076">
        <v>1</v>
      </c>
      <c r="O2196" s="1076"/>
      <c r="P2196" s="1076"/>
      <c r="Q2196" s="1076">
        <v>1</v>
      </c>
      <c r="R2196" s="1142"/>
      <c r="S2196" s="1142"/>
    </row>
    <row r="2197" spans="1:19" x14ac:dyDescent="0.25">
      <c r="A2197" s="754" t="s">
        <v>2915</v>
      </c>
      <c r="B2197" s="1076">
        <v>755</v>
      </c>
      <c r="C2197" s="2165" t="s">
        <v>2891</v>
      </c>
      <c r="D2197" s="1142" t="s">
        <v>2886</v>
      </c>
      <c r="E2197" s="1142">
        <v>4</v>
      </c>
      <c r="F2197" s="1141">
        <v>35</v>
      </c>
      <c r="G2197" s="1162">
        <v>140</v>
      </c>
      <c r="H2197" s="1142">
        <v>2</v>
      </c>
      <c r="I2197" s="1142"/>
      <c r="J2197" s="1142"/>
      <c r="K2197" s="1142"/>
      <c r="L2197" s="1142"/>
      <c r="M2197" s="1142"/>
      <c r="N2197" s="1142">
        <v>2</v>
      </c>
      <c r="O2197" s="1142"/>
      <c r="P2197" s="1142"/>
      <c r="Q2197" s="1142"/>
      <c r="R2197" s="1142"/>
      <c r="S2197" s="1142"/>
    </row>
    <row r="2198" spans="1:19" x14ac:dyDescent="0.25">
      <c r="A2198" s="271" t="s">
        <v>2991</v>
      </c>
      <c r="B2198" s="293">
        <v>755</v>
      </c>
      <c r="C2198" s="1333" t="s">
        <v>2916</v>
      </c>
      <c r="D2198" s="292" t="s">
        <v>72</v>
      </c>
      <c r="E2198" s="292">
        <v>20</v>
      </c>
      <c r="F2198" s="1175">
        <v>1000</v>
      </c>
      <c r="G2198" s="1175">
        <v>20000</v>
      </c>
      <c r="H2198" s="292"/>
      <c r="I2198" s="292"/>
      <c r="J2198" s="292">
        <v>4</v>
      </c>
      <c r="K2198" s="292"/>
      <c r="L2198" s="292">
        <v>4</v>
      </c>
      <c r="M2198" s="1176"/>
      <c r="N2198" s="293">
        <v>4</v>
      </c>
      <c r="O2198" s="292"/>
      <c r="P2198" s="292">
        <v>4</v>
      </c>
      <c r="Q2198" s="292"/>
      <c r="R2198" s="292">
        <v>4</v>
      </c>
      <c r="S2198" s="292"/>
    </row>
    <row r="2199" spans="1:19" x14ac:dyDescent="0.25">
      <c r="A2199" s="271" t="s">
        <v>2991</v>
      </c>
      <c r="B2199" s="293">
        <v>755</v>
      </c>
      <c r="C2199" s="1187" t="s">
        <v>2917</v>
      </c>
      <c r="D2199" s="292" t="s">
        <v>72</v>
      </c>
      <c r="E2199" s="292">
        <v>10</v>
      </c>
      <c r="F2199" s="292">
        <v>800</v>
      </c>
      <c r="G2199" s="1175">
        <v>8000</v>
      </c>
      <c r="H2199" s="292">
        <v>2</v>
      </c>
      <c r="I2199" s="292"/>
      <c r="J2199" s="292">
        <v>2</v>
      </c>
      <c r="K2199" s="292"/>
      <c r="L2199" s="292">
        <v>2</v>
      </c>
      <c r="M2199" s="292"/>
      <c r="N2199" s="292">
        <v>2</v>
      </c>
      <c r="O2199" s="292"/>
      <c r="P2199" s="292">
        <v>2</v>
      </c>
      <c r="Q2199" s="292"/>
      <c r="R2199" s="292"/>
      <c r="S2199" s="292"/>
    </row>
    <row r="2200" spans="1:19" x14ac:dyDescent="0.25">
      <c r="A2200" s="271" t="s">
        <v>2991</v>
      </c>
      <c r="B2200" s="293">
        <v>755</v>
      </c>
      <c r="C2200" s="1196" t="s">
        <v>2918</v>
      </c>
      <c r="D2200" s="292" t="s">
        <v>72</v>
      </c>
      <c r="E2200" s="292">
        <v>10</v>
      </c>
      <c r="F2200" s="292">
        <v>800</v>
      </c>
      <c r="G2200" s="1175">
        <v>8000</v>
      </c>
      <c r="H2200" s="292">
        <v>2</v>
      </c>
      <c r="I2200" s="292"/>
      <c r="J2200" s="292">
        <v>2</v>
      </c>
      <c r="K2200" s="292"/>
      <c r="L2200" s="292">
        <v>2</v>
      </c>
      <c r="M2200" s="292"/>
      <c r="N2200" s="292">
        <v>2</v>
      </c>
      <c r="O2200" s="292"/>
      <c r="P2200" s="292">
        <v>2</v>
      </c>
      <c r="Q2200" s="292"/>
      <c r="R2200" s="292"/>
      <c r="S2200" s="292"/>
    </row>
    <row r="2201" spans="1:19" ht="28.5" x14ac:dyDescent="0.25">
      <c r="A2201" s="271" t="s">
        <v>2991</v>
      </c>
      <c r="B2201" s="293">
        <v>755</v>
      </c>
      <c r="C2201" s="1196" t="s">
        <v>2919</v>
      </c>
      <c r="D2201" s="292" t="s">
        <v>665</v>
      </c>
      <c r="E2201" s="292">
        <v>6</v>
      </c>
      <c r="F2201" s="292">
        <v>250</v>
      </c>
      <c r="G2201" s="1175">
        <v>1250</v>
      </c>
      <c r="H2201" s="292">
        <v>1</v>
      </c>
      <c r="I2201" s="292"/>
      <c r="J2201" s="292">
        <v>1</v>
      </c>
      <c r="K2201" s="292"/>
      <c r="L2201" s="292">
        <v>1</v>
      </c>
      <c r="M2201" s="292"/>
      <c r="N2201" s="292">
        <v>1</v>
      </c>
      <c r="O2201" s="292"/>
      <c r="P2201" s="292">
        <v>1</v>
      </c>
      <c r="Q2201" s="292"/>
      <c r="R2201" s="292">
        <v>1</v>
      </c>
      <c r="S2201" s="292"/>
    </row>
    <row r="2202" spans="1:19" ht="57" x14ac:dyDescent="0.25">
      <c r="A2202" s="271" t="s">
        <v>2991</v>
      </c>
      <c r="B2202" s="293">
        <v>755</v>
      </c>
      <c r="C2202" s="1196" t="s">
        <v>2920</v>
      </c>
      <c r="D2202" s="292" t="s">
        <v>2921</v>
      </c>
      <c r="E2202" s="292">
        <v>20</v>
      </c>
      <c r="F2202" s="292">
        <v>45</v>
      </c>
      <c r="G2202" s="292">
        <v>900</v>
      </c>
      <c r="H2202" s="292"/>
      <c r="I2202" s="292"/>
      <c r="J2202" s="292"/>
      <c r="K2202" s="292"/>
      <c r="L2202" s="292"/>
      <c r="M2202" s="292"/>
      <c r="N2202" s="292"/>
      <c r="O2202" s="292"/>
      <c r="P2202" s="292"/>
      <c r="Q2202" s="292"/>
      <c r="R2202" s="292"/>
      <c r="S2202" s="292"/>
    </row>
    <row r="2203" spans="1:19" ht="28.5" x14ac:dyDescent="0.25">
      <c r="A2203" s="271" t="s">
        <v>2991</v>
      </c>
      <c r="B2203" s="293">
        <v>755</v>
      </c>
      <c r="C2203" s="1196" t="s">
        <v>2922</v>
      </c>
      <c r="D2203" s="292" t="s">
        <v>665</v>
      </c>
      <c r="E2203" s="292">
        <v>20</v>
      </c>
      <c r="F2203" s="292">
        <v>115</v>
      </c>
      <c r="G2203" s="1175">
        <v>11150</v>
      </c>
      <c r="H2203" s="292">
        <v>5</v>
      </c>
      <c r="I2203" s="292"/>
      <c r="J2203" s="292"/>
      <c r="K2203" s="292">
        <v>5</v>
      </c>
      <c r="L2203" s="292"/>
      <c r="M2203" s="292"/>
      <c r="N2203" s="292">
        <v>5</v>
      </c>
      <c r="O2203" s="292"/>
      <c r="P2203" s="292">
        <v>5</v>
      </c>
      <c r="Q2203" s="292"/>
      <c r="R2203" s="292"/>
      <c r="S2203" s="292"/>
    </row>
    <row r="2204" spans="1:19" x14ac:dyDescent="0.25">
      <c r="A2204" s="271" t="s">
        <v>2991</v>
      </c>
      <c r="B2204" s="293">
        <v>755</v>
      </c>
      <c r="C2204" s="1333" t="s">
        <v>2927</v>
      </c>
      <c r="D2204" s="292" t="s">
        <v>66</v>
      </c>
      <c r="E2204" s="292">
        <v>1</v>
      </c>
      <c r="F2204" s="292">
        <v>200</v>
      </c>
      <c r="G2204" s="292">
        <v>200</v>
      </c>
      <c r="H2204" s="292">
        <v>1</v>
      </c>
      <c r="I2204" s="292"/>
      <c r="J2204" s="292"/>
      <c r="K2204" s="292"/>
      <c r="L2204" s="292"/>
      <c r="M2204" s="292"/>
      <c r="N2204" s="292"/>
      <c r="O2204" s="292"/>
      <c r="P2204" s="292"/>
      <c r="Q2204" s="292"/>
      <c r="R2204" s="292"/>
      <c r="S2204" s="292"/>
    </row>
    <row r="2205" spans="1:19" x14ac:dyDescent="0.25">
      <c r="A2205" s="271" t="s">
        <v>2991</v>
      </c>
      <c r="B2205" s="293">
        <v>755</v>
      </c>
      <c r="C2205" s="1196" t="s">
        <v>2938</v>
      </c>
      <c r="D2205" s="292" t="s">
        <v>955</v>
      </c>
      <c r="E2205" s="292">
        <v>1</v>
      </c>
      <c r="F2205" s="292">
        <v>500</v>
      </c>
      <c r="G2205" s="292">
        <v>500</v>
      </c>
      <c r="H2205" s="292">
        <v>2</v>
      </c>
      <c r="I2205" s="292"/>
      <c r="J2205" s="292"/>
      <c r="K2205" s="292"/>
      <c r="L2205" s="292"/>
      <c r="M2205" s="292"/>
      <c r="N2205" s="292"/>
      <c r="O2205" s="292"/>
      <c r="P2205" s="292"/>
      <c r="Q2205" s="292"/>
      <c r="R2205" s="292"/>
      <c r="S2205" s="292"/>
    </row>
    <row r="2206" spans="1:19" ht="28.5" x14ac:dyDescent="0.25">
      <c r="A2206" s="271" t="s">
        <v>2991</v>
      </c>
      <c r="B2206" s="293">
        <v>755</v>
      </c>
      <c r="C2206" s="1333" t="s">
        <v>2939</v>
      </c>
      <c r="D2206" s="292" t="s">
        <v>903</v>
      </c>
      <c r="E2206" s="292">
        <v>10</v>
      </c>
      <c r="F2206" s="292">
        <v>155</v>
      </c>
      <c r="G2206" s="1175">
        <v>1500</v>
      </c>
      <c r="H2206" s="292">
        <v>2</v>
      </c>
      <c r="I2206" s="292"/>
      <c r="J2206" s="292">
        <v>2</v>
      </c>
      <c r="K2206" s="292"/>
      <c r="L2206" s="292">
        <v>2</v>
      </c>
      <c r="M2206" s="292"/>
      <c r="N2206" s="292">
        <v>2</v>
      </c>
      <c r="O2206" s="292"/>
      <c r="P2206" s="292">
        <v>2</v>
      </c>
      <c r="Q2206" s="292"/>
      <c r="R2206" s="292"/>
      <c r="S2206" s="292"/>
    </row>
    <row r="2207" spans="1:19" x14ac:dyDescent="0.25">
      <c r="A2207" s="271" t="s">
        <v>2991</v>
      </c>
      <c r="B2207" s="293">
        <v>755</v>
      </c>
      <c r="C2207" s="1187" t="s">
        <v>2940</v>
      </c>
      <c r="D2207" s="292" t="s">
        <v>40</v>
      </c>
      <c r="E2207" s="292">
        <v>2</v>
      </c>
      <c r="F2207" s="292">
        <v>23.01</v>
      </c>
      <c r="G2207" s="292">
        <v>46.02</v>
      </c>
      <c r="H2207" s="292">
        <v>1</v>
      </c>
      <c r="I2207" s="292"/>
      <c r="J2207" s="292"/>
      <c r="K2207" s="292"/>
      <c r="L2207" s="292"/>
      <c r="M2207" s="292">
        <v>1</v>
      </c>
      <c r="N2207" s="292"/>
      <c r="O2207" s="292"/>
      <c r="P2207" s="292"/>
      <c r="Q2207" s="292"/>
      <c r="R2207" s="292"/>
      <c r="S2207" s="292"/>
    </row>
    <row r="2208" spans="1:19" x14ac:dyDescent="0.25">
      <c r="A2208" s="271" t="s">
        <v>2991</v>
      </c>
      <c r="B2208" s="293">
        <v>755</v>
      </c>
      <c r="C2208" s="1187" t="s">
        <v>2941</v>
      </c>
      <c r="D2208" s="292" t="s">
        <v>21</v>
      </c>
      <c r="E2208" s="292">
        <v>25</v>
      </c>
      <c r="F2208" s="292">
        <v>45</v>
      </c>
      <c r="G2208" s="292">
        <v>1125</v>
      </c>
      <c r="H2208" s="292">
        <v>5</v>
      </c>
      <c r="I2208" s="292"/>
      <c r="J2208" s="292"/>
      <c r="K2208" s="292">
        <v>5</v>
      </c>
      <c r="L2208" s="292"/>
      <c r="M2208" s="292">
        <v>5</v>
      </c>
      <c r="N2208" s="292"/>
      <c r="O2208" s="292">
        <v>5</v>
      </c>
      <c r="P2208" s="292"/>
      <c r="Q2208" s="292">
        <v>5</v>
      </c>
      <c r="R2208" s="292"/>
      <c r="S2208" s="292"/>
    </row>
    <row r="2209" spans="1:19" x14ac:dyDescent="0.25">
      <c r="A2209" s="271" t="s">
        <v>2991</v>
      </c>
      <c r="B2209" s="293">
        <v>755</v>
      </c>
      <c r="C2209" s="1333" t="s">
        <v>2941</v>
      </c>
      <c r="D2209" s="292" t="s">
        <v>21</v>
      </c>
      <c r="E2209" s="292">
        <v>25</v>
      </c>
      <c r="F2209" s="292">
        <v>45</v>
      </c>
      <c r="G2209" s="292">
        <v>1125</v>
      </c>
      <c r="H2209" s="292">
        <v>5</v>
      </c>
      <c r="I2209" s="292"/>
      <c r="J2209" s="292"/>
      <c r="K2209" s="292">
        <v>5</v>
      </c>
      <c r="L2209" s="292"/>
      <c r="M2209" s="292">
        <v>5</v>
      </c>
      <c r="N2209" s="292"/>
      <c r="O2209" s="292">
        <v>5</v>
      </c>
      <c r="P2209" s="292"/>
      <c r="Q2209" s="292">
        <v>5</v>
      </c>
      <c r="R2209" s="292"/>
      <c r="S2209" s="292"/>
    </row>
    <row r="2210" spans="1:19" x14ac:dyDescent="0.25">
      <c r="A2210" s="271" t="s">
        <v>2991</v>
      </c>
      <c r="B2210" s="293">
        <v>755</v>
      </c>
      <c r="C2210" s="1196" t="s">
        <v>2942</v>
      </c>
      <c r="D2210" s="292" t="s">
        <v>21</v>
      </c>
      <c r="E2210" s="292">
        <v>20</v>
      </c>
      <c r="F2210" s="292">
        <v>35</v>
      </c>
      <c r="G2210" s="292">
        <v>700</v>
      </c>
      <c r="H2210" s="292"/>
      <c r="I2210" s="292"/>
      <c r="J2210" s="292"/>
      <c r="K2210" s="292"/>
      <c r="L2210" s="292"/>
      <c r="M2210" s="292"/>
      <c r="N2210" s="292"/>
      <c r="O2210" s="292"/>
      <c r="P2210" s="292"/>
      <c r="Q2210" s="292"/>
      <c r="R2210" s="292"/>
      <c r="S2210" s="292"/>
    </row>
    <row r="2211" spans="1:19" ht="28.5" x14ac:dyDescent="0.25">
      <c r="A2211" s="271" t="s">
        <v>2991</v>
      </c>
      <c r="B2211" s="293">
        <v>755</v>
      </c>
      <c r="C2211" s="1196" t="s">
        <v>2943</v>
      </c>
      <c r="D2211" s="292" t="s">
        <v>21</v>
      </c>
      <c r="E2211" s="292">
        <v>10</v>
      </c>
      <c r="F2211" s="292">
        <v>290</v>
      </c>
      <c r="G2211" s="1175">
        <v>2900</v>
      </c>
      <c r="H2211" s="292">
        <v>2</v>
      </c>
      <c r="I2211" s="292"/>
      <c r="J2211" s="292">
        <v>2</v>
      </c>
      <c r="K2211" s="292"/>
      <c r="L2211" s="292">
        <v>2</v>
      </c>
      <c r="M2211" s="292"/>
      <c r="N2211" s="292"/>
      <c r="O2211" s="292">
        <v>2</v>
      </c>
      <c r="P2211" s="292"/>
      <c r="Q2211" s="292"/>
      <c r="R2211" s="292">
        <v>2</v>
      </c>
      <c r="S2211" s="292"/>
    </row>
    <row r="2212" spans="1:19" x14ac:dyDescent="0.25">
      <c r="A2212" s="271" t="s">
        <v>2991</v>
      </c>
      <c r="B2212" s="293">
        <v>755</v>
      </c>
      <c r="C2212" s="1196" t="s">
        <v>2637</v>
      </c>
      <c r="D2212" s="292" t="s">
        <v>40</v>
      </c>
      <c r="E2212" s="292">
        <v>5</v>
      </c>
      <c r="F2212" s="292">
        <v>45</v>
      </c>
      <c r="G2212" s="292">
        <v>225</v>
      </c>
      <c r="H2212" s="292"/>
      <c r="I2212" s="292"/>
      <c r="J2212" s="292"/>
      <c r="K2212" s="292"/>
      <c r="L2212" s="292"/>
      <c r="M2212" s="292"/>
      <c r="N2212" s="292"/>
      <c r="O2212" s="292"/>
      <c r="P2212" s="292"/>
      <c r="Q2212" s="292"/>
      <c r="R2212" s="292"/>
      <c r="S2212" s="292"/>
    </row>
    <row r="2213" spans="1:19" x14ac:dyDescent="0.25">
      <c r="A2213" s="271" t="s">
        <v>2991</v>
      </c>
      <c r="B2213" s="293">
        <v>755</v>
      </c>
      <c r="C2213" s="1196" t="s">
        <v>2944</v>
      </c>
      <c r="D2213" s="292" t="s">
        <v>60</v>
      </c>
      <c r="E2213" s="292">
        <v>12</v>
      </c>
      <c r="F2213" s="292">
        <v>14</v>
      </c>
      <c r="G2213" s="292">
        <v>168</v>
      </c>
      <c r="H2213" s="292">
        <v>6</v>
      </c>
      <c r="I2213" s="292"/>
      <c r="J2213" s="292"/>
      <c r="K2213" s="292"/>
      <c r="L2213" s="292"/>
      <c r="M2213" s="292"/>
      <c r="N2213" s="292">
        <v>6</v>
      </c>
      <c r="O2213" s="292"/>
      <c r="P2213" s="292"/>
      <c r="Q2213" s="292"/>
      <c r="R2213" s="292"/>
      <c r="S2213" s="292"/>
    </row>
    <row r="2214" spans="1:19" x14ac:dyDescent="0.25">
      <c r="A2214" s="271" t="s">
        <v>2991</v>
      </c>
      <c r="B2214" s="293">
        <v>755</v>
      </c>
      <c r="C2214" s="1196" t="s">
        <v>546</v>
      </c>
      <c r="D2214" s="292" t="s">
        <v>60</v>
      </c>
      <c r="E2214" s="292">
        <v>24</v>
      </c>
      <c r="F2214" s="292">
        <v>16</v>
      </c>
      <c r="G2214" s="292">
        <v>384</v>
      </c>
      <c r="H2214" s="292">
        <v>6</v>
      </c>
      <c r="I2214" s="292"/>
      <c r="J2214" s="292">
        <v>6</v>
      </c>
      <c r="K2214" s="292"/>
      <c r="L2214" s="292"/>
      <c r="M2214" s="292">
        <v>6</v>
      </c>
      <c r="N2214" s="292"/>
      <c r="O2214" s="292"/>
      <c r="P2214" s="292">
        <v>6</v>
      </c>
      <c r="Q2214" s="292"/>
      <c r="R2214" s="292"/>
      <c r="S2214" s="292"/>
    </row>
    <row r="2215" spans="1:19" ht="28.5" x14ac:dyDescent="0.25">
      <c r="A2215" s="271" t="s">
        <v>2991</v>
      </c>
      <c r="B2215" s="293">
        <v>755</v>
      </c>
      <c r="C2215" s="1196" t="s">
        <v>549</v>
      </c>
      <c r="D2215" s="292" t="s">
        <v>40</v>
      </c>
      <c r="E2215" s="292">
        <v>50</v>
      </c>
      <c r="F2215" s="292">
        <v>26</v>
      </c>
      <c r="G2215" s="1175">
        <v>1300</v>
      </c>
      <c r="H2215" s="292"/>
      <c r="I2215" s="292"/>
      <c r="J2215" s="292"/>
      <c r="K2215" s="292"/>
      <c r="L2215" s="292"/>
      <c r="M2215" s="292"/>
      <c r="N2215" s="292"/>
      <c r="O2215" s="292"/>
      <c r="P2215" s="292"/>
      <c r="Q2215" s="292"/>
      <c r="R2215" s="292"/>
      <c r="S2215" s="292"/>
    </row>
    <row r="2216" spans="1:19" ht="28.5" x14ac:dyDescent="0.25">
      <c r="A2216" s="271" t="s">
        <v>2991</v>
      </c>
      <c r="B2216" s="293">
        <v>755</v>
      </c>
      <c r="C2216" s="1333" t="s">
        <v>2945</v>
      </c>
      <c r="D2216" s="292" t="s">
        <v>955</v>
      </c>
      <c r="E2216" s="292">
        <v>1</v>
      </c>
      <c r="F2216" s="292">
        <v>100</v>
      </c>
      <c r="G2216" s="292">
        <v>100</v>
      </c>
      <c r="H2216" s="292"/>
      <c r="I2216" s="292"/>
      <c r="J2216" s="292"/>
      <c r="K2216" s="292"/>
      <c r="L2216" s="292"/>
      <c r="M2216" s="292"/>
      <c r="N2216" s="292"/>
      <c r="O2216" s="292"/>
      <c r="P2216" s="292"/>
      <c r="Q2216" s="292"/>
      <c r="R2216" s="292"/>
      <c r="S2216" s="292"/>
    </row>
    <row r="2217" spans="1:19" ht="28.5" x14ac:dyDescent="0.25">
      <c r="A2217" s="271" t="s">
        <v>2991</v>
      </c>
      <c r="B2217" s="293">
        <v>755</v>
      </c>
      <c r="C2217" s="1196" t="s">
        <v>548</v>
      </c>
      <c r="D2217" s="292" t="s">
        <v>40</v>
      </c>
      <c r="E2217" s="292">
        <v>2</v>
      </c>
      <c r="F2217" s="292">
        <v>16</v>
      </c>
      <c r="G2217" s="292">
        <v>32</v>
      </c>
      <c r="H2217" s="292">
        <v>1</v>
      </c>
      <c r="I2217" s="292"/>
      <c r="J2217" s="292"/>
      <c r="K2217" s="292"/>
      <c r="L2217" s="292"/>
      <c r="M2217" s="292"/>
      <c r="N2217" s="292">
        <v>1</v>
      </c>
      <c r="O2217" s="292"/>
      <c r="P2217" s="292"/>
      <c r="Q2217" s="292"/>
      <c r="R2217" s="292"/>
      <c r="S2217" s="292"/>
    </row>
    <row r="2218" spans="1:19" ht="28.5" x14ac:dyDescent="0.25">
      <c r="A2218" s="271" t="s">
        <v>2991</v>
      </c>
      <c r="B2218" s="293">
        <v>755</v>
      </c>
      <c r="C2218" s="1196" t="s">
        <v>2946</v>
      </c>
      <c r="D2218" s="292" t="s">
        <v>42</v>
      </c>
      <c r="E2218" s="292">
        <v>2</v>
      </c>
      <c r="F2218" s="292">
        <v>70</v>
      </c>
      <c r="G2218" s="292">
        <v>140</v>
      </c>
      <c r="H2218" s="292">
        <v>1</v>
      </c>
      <c r="I2218" s="292"/>
      <c r="J2218" s="292"/>
      <c r="K2218" s="292"/>
      <c r="L2218" s="292"/>
      <c r="M2218" s="292">
        <v>1</v>
      </c>
      <c r="N2218" s="292"/>
      <c r="O2218" s="292"/>
      <c r="P2218" s="292"/>
      <c r="Q2218" s="292"/>
      <c r="R2218" s="292"/>
      <c r="S2218" s="292"/>
    </row>
    <row r="2219" spans="1:19" x14ac:dyDescent="0.25">
      <c r="A2219" s="271" t="s">
        <v>2991</v>
      </c>
      <c r="B2219" s="293">
        <v>755</v>
      </c>
      <c r="C2219" s="1196" t="s">
        <v>2947</v>
      </c>
      <c r="D2219" s="292" t="s">
        <v>42</v>
      </c>
      <c r="E2219" s="1196">
        <v>1</v>
      </c>
      <c r="F2219" s="292">
        <v>70</v>
      </c>
      <c r="G2219" s="1422">
        <v>70</v>
      </c>
      <c r="H2219" s="292">
        <v>1</v>
      </c>
      <c r="I2219" s="292"/>
      <c r="J2219" s="292"/>
      <c r="K2219" s="292"/>
      <c r="L2219" s="292"/>
      <c r="M2219" s="292"/>
      <c r="N2219" s="292"/>
      <c r="O2219" s="292"/>
      <c r="P2219" s="292"/>
      <c r="Q2219" s="292"/>
      <c r="R2219" s="292"/>
      <c r="S2219" s="292"/>
    </row>
    <row r="2220" spans="1:19" x14ac:dyDescent="0.25">
      <c r="A2220" s="271" t="s">
        <v>2991</v>
      </c>
      <c r="B2220" s="293">
        <v>755</v>
      </c>
      <c r="C2220" s="1196" t="s">
        <v>2948</v>
      </c>
      <c r="D2220" s="292" t="s">
        <v>42</v>
      </c>
      <c r="E2220" s="292">
        <v>5</v>
      </c>
      <c r="F2220" s="292">
        <v>60</v>
      </c>
      <c r="G2220" s="292">
        <v>300</v>
      </c>
      <c r="H2220" s="292">
        <v>2</v>
      </c>
      <c r="I2220" s="292"/>
      <c r="J2220" s="292">
        <v>3</v>
      </c>
      <c r="K2220" s="292"/>
      <c r="L2220" s="292"/>
      <c r="M2220" s="292"/>
      <c r="N2220" s="292">
        <v>1</v>
      </c>
      <c r="O2220" s="292"/>
      <c r="P2220" s="292"/>
      <c r="Q2220" s="292"/>
      <c r="R2220" s="292"/>
      <c r="S2220" s="292"/>
    </row>
    <row r="2221" spans="1:19" x14ac:dyDescent="0.25">
      <c r="A2221" s="271" t="s">
        <v>2991</v>
      </c>
      <c r="B2221" s="293">
        <v>755</v>
      </c>
      <c r="C2221" s="1196" t="s">
        <v>475</v>
      </c>
      <c r="D2221" s="292" t="s">
        <v>48</v>
      </c>
      <c r="E2221" s="292">
        <v>4</v>
      </c>
      <c r="F2221" s="292">
        <v>63</v>
      </c>
      <c r="G2221" s="292">
        <v>252</v>
      </c>
      <c r="H2221" s="292">
        <v>1</v>
      </c>
      <c r="I2221" s="292"/>
      <c r="J2221" s="292"/>
      <c r="K2221" s="292">
        <v>1</v>
      </c>
      <c r="L2221" s="292"/>
      <c r="M2221" s="292"/>
      <c r="N2221" s="292">
        <v>1</v>
      </c>
      <c r="O2221" s="292"/>
      <c r="P2221" s="292"/>
      <c r="Q2221" s="292">
        <v>1</v>
      </c>
      <c r="R2221" s="292"/>
      <c r="S2221" s="292"/>
    </row>
    <row r="2222" spans="1:19" ht="28.5" x14ac:dyDescent="0.25">
      <c r="A2222" s="271" t="s">
        <v>2991</v>
      </c>
      <c r="B2222" s="293">
        <v>755</v>
      </c>
      <c r="C2222" s="1196" t="s">
        <v>2949</v>
      </c>
      <c r="D2222" s="292" t="s">
        <v>2950</v>
      </c>
      <c r="E2222" s="292"/>
      <c r="F2222" s="292">
        <v>22</v>
      </c>
      <c r="G2222" s="1175">
        <v>1100</v>
      </c>
      <c r="H2222" s="292">
        <v>25</v>
      </c>
      <c r="I2222" s="292"/>
      <c r="J2222" s="292"/>
      <c r="K2222" s="292"/>
      <c r="L2222" s="292"/>
      <c r="M2222" s="292"/>
      <c r="N2222" s="292">
        <v>25</v>
      </c>
      <c r="O2222" s="292"/>
      <c r="P2222" s="292"/>
      <c r="Q2222" s="292"/>
      <c r="R2222" s="292"/>
      <c r="S2222" s="292"/>
    </row>
    <row r="2223" spans="1:19" x14ac:dyDescent="0.25">
      <c r="A2223" s="271" t="s">
        <v>2991</v>
      </c>
      <c r="B2223" s="293">
        <v>755</v>
      </c>
      <c r="C2223" s="1196" t="s">
        <v>2951</v>
      </c>
      <c r="D2223" s="292" t="s">
        <v>96</v>
      </c>
      <c r="E2223" s="292">
        <v>1</v>
      </c>
      <c r="F2223" s="292">
        <v>2500</v>
      </c>
      <c r="G2223" s="1175">
        <v>2500</v>
      </c>
      <c r="H2223" s="292">
        <v>1</v>
      </c>
      <c r="I2223" s="292"/>
      <c r="J2223" s="292"/>
      <c r="K2223" s="292"/>
      <c r="L2223" s="292"/>
      <c r="M2223" s="292"/>
      <c r="N2223" s="292"/>
      <c r="O2223" s="292"/>
      <c r="P2223" s="292"/>
      <c r="Q2223" s="292"/>
      <c r="R2223" s="292"/>
      <c r="S2223" s="292"/>
    </row>
    <row r="2224" spans="1:19" x14ac:dyDescent="0.25">
      <c r="A2224" s="271" t="s">
        <v>2991</v>
      </c>
      <c r="B2224" s="293">
        <v>755</v>
      </c>
      <c r="C2224" s="1196" t="s">
        <v>2952</v>
      </c>
      <c r="D2224" s="292" t="s">
        <v>30</v>
      </c>
      <c r="E2224" s="292">
        <v>12</v>
      </c>
      <c r="F2224" s="292">
        <v>38</v>
      </c>
      <c r="G2224" s="292">
        <v>456</v>
      </c>
      <c r="H2224" s="292">
        <v>6</v>
      </c>
      <c r="I2224" s="292"/>
      <c r="J2224" s="292"/>
      <c r="K2224" s="292"/>
      <c r="L2224" s="292"/>
      <c r="M2224" s="292">
        <v>6</v>
      </c>
      <c r="N2224" s="292"/>
      <c r="O2224" s="292"/>
      <c r="P2224" s="292"/>
      <c r="Q2224" s="292"/>
      <c r="R2224" s="292"/>
      <c r="S2224" s="292"/>
    </row>
    <row r="2225" spans="1:19" x14ac:dyDescent="0.25">
      <c r="A2225" s="271" t="s">
        <v>2991</v>
      </c>
      <c r="B2225" s="293">
        <v>755</v>
      </c>
      <c r="C2225" s="1196" t="s">
        <v>2953</v>
      </c>
      <c r="D2225" s="292" t="s">
        <v>800</v>
      </c>
      <c r="E2225" s="292">
        <v>2</v>
      </c>
      <c r="F2225" s="292">
        <v>60</v>
      </c>
      <c r="G2225" s="292">
        <v>120</v>
      </c>
      <c r="H2225" s="292">
        <v>1</v>
      </c>
      <c r="I2225" s="292"/>
      <c r="J2225" s="292"/>
      <c r="K2225" s="292"/>
      <c r="L2225" s="292"/>
      <c r="M2225" s="292">
        <v>1</v>
      </c>
      <c r="N2225" s="292"/>
      <c r="O2225" s="292"/>
      <c r="P2225" s="292"/>
      <c r="Q2225" s="292"/>
      <c r="R2225" s="292"/>
      <c r="S2225" s="292"/>
    </row>
    <row r="2226" spans="1:19" x14ac:dyDescent="0.25">
      <c r="A2226" s="271" t="s">
        <v>2991</v>
      </c>
      <c r="B2226" s="137">
        <v>755</v>
      </c>
      <c r="C2226" s="1493" t="s">
        <v>2956</v>
      </c>
      <c r="D2226" s="139"/>
      <c r="E2226" s="139">
        <v>150</v>
      </c>
      <c r="F2226" s="139"/>
      <c r="G2226" s="174"/>
      <c r="H2226" s="139"/>
      <c r="I2226" s="142"/>
      <c r="J2226" s="139"/>
      <c r="K2226" s="139"/>
      <c r="L2226" s="137"/>
      <c r="M2226" s="139"/>
      <c r="N2226" s="139"/>
      <c r="O2226" s="139"/>
      <c r="P2226" s="139"/>
      <c r="Q2226" s="139"/>
      <c r="R2226" s="174"/>
      <c r="S2226" s="174"/>
    </row>
    <row r="2227" spans="1:19" x14ac:dyDescent="0.25">
      <c r="A2227" s="271" t="s">
        <v>2991</v>
      </c>
      <c r="B2227" s="137">
        <v>755</v>
      </c>
      <c r="C2227" s="1620" t="s">
        <v>2957</v>
      </c>
      <c r="D2227" s="174" t="s">
        <v>23</v>
      </c>
      <c r="E2227" s="1181">
        <v>3000</v>
      </c>
      <c r="F2227" s="139"/>
      <c r="G2227" s="1761"/>
      <c r="H2227" s="139"/>
      <c r="I2227" s="139"/>
      <c r="J2227" s="139"/>
      <c r="K2227" s="142"/>
      <c r="L2227" s="137"/>
      <c r="M2227" s="139"/>
      <c r="N2227" s="139"/>
      <c r="O2227" s="139"/>
      <c r="P2227" s="139"/>
      <c r="Q2227" s="139"/>
      <c r="R2227" s="174"/>
      <c r="S2227" s="174"/>
    </row>
    <row r="2228" spans="1:19" x14ac:dyDescent="0.25">
      <c r="A2228" s="271" t="s">
        <v>2991</v>
      </c>
      <c r="B2228" s="137">
        <v>755</v>
      </c>
      <c r="C2228" s="1180" t="s">
        <v>2958</v>
      </c>
      <c r="D2228" s="174" t="s">
        <v>665</v>
      </c>
      <c r="E2228" s="139">
        <v>30</v>
      </c>
      <c r="F2228" s="1182">
        <v>7500</v>
      </c>
      <c r="G2228" s="174"/>
      <c r="H2228" s="139"/>
      <c r="I2228" s="139"/>
      <c r="J2228" s="139"/>
      <c r="K2228" s="139"/>
      <c r="L2228" s="139"/>
      <c r="M2228" s="139"/>
      <c r="N2228" s="139"/>
      <c r="O2228" s="139"/>
      <c r="P2228" s="139"/>
      <c r="Q2228" s="139"/>
      <c r="R2228" s="174"/>
      <c r="S2228" s="174"/>
    </row>
    <row r="2229" spans="1:19" x14ac:dyDescent="0.25">
      <c r="A2229" s="271" t="s">
        <v>2991</v>
      </c>
      <c r="B2229" s="137">
        <v>755</v>
      </c>
      <c r="C2229" s="1180" t="s">
        <v>2959</v>
      </c>
      <c r="D2229" s="174" t="s">
        <v>665</v>
      </c>
      <c r="E2229" s="139">
        <v>30</v>
      </c>
      <c r="F2229" s="1182">
        <v>9000</v>
      </c>
      <c r="G2229" s="174"/>
      <c r="H2229" s="139"/>
      <c r="I2229" s="139"/>
      <c r="J2229" s="139"/>
      <c r="K2229" s="139"/>
      <c r="L2229" s="139"/>
      <c r="M2229" s="139"/>
      <c r="N2229" s="139"/>
      <c r="O2229" s="139"/>
      <c r="P2229" s="139"/>
      <c r="Q2229" s="139"/>
      <c r="R2229" s="174"/>
      <c r="S2229" s="174"/>
    </row>
    <row r="2230" spans="1:19" x14ac:dyDescent="0.25">
      <c r="A2230" s="271" t="s">
        <v>2991</v>
      </c>
      <c r="B2230" s="137">
        <v>755</v>
      </c>
      <c r="C2230" s="1493" t="s">
        <v>2962</v>
      </c>
      <c r="D2230" s="174" t="s">
        <v>72</v>
      </c>
      <c r="E2230" s="139">
        <v>4</v>
      </c>
      <c r="F2230" s="139"/>
      <c r="G2230" s="174"/>
      <c r="H2230" s="139"/>
      <c r="I2230" s="139"/>
      <c r="J2230" s="139"/>
      <c r="K2230" s="139"/>
      <c r="L2230" s="139"/>
      <c r="M2230" s="139"/>
      <c r="N2230" s="139"/>
      <c r="O2230" s="139"/>
      <c r="P2230" s="139"/>
      <c r="Q2230" s="139"/>
      <c r="R2230" s="174"/>
      <c r="S2230" s="174"/>
    </row>
    <row r="2231" spans="1:19" x14ac:dyDescent="0.25">
      <c r="A2231" s="271" t="s">
        <v>2991</v>
      </c>
      <c r="B2231" s="137">
        <v>755</v>
      </c>
      <c r="C2231" s="1493" t="s">
        <v>2927</v>
      </c>
      <c r="D2231" s="174"/>
      <c r="E2231" s="139">
        <v>3</v>
      </c>
      <c r="F2231" s="139"/>
      <c r="G2231" s="174"/>
      <c r="H2231" s="139"/>
      <c r="I2231" s="139"/>
      <c r="J2231" s="139"/>
      <c r="K2231" s="139"/>
      <c r="L2231" s="139"/>
      <c r="M2231" s="139"/>
      <c r="N2231" s="139"/>
      <c r="O2231" s="139"/>
      <c r="P2231" s="139"/>
      <c r="Q2231" s="139"/>
      <c r="R2231" s="174"/>
      <c r="S2231" s="174"/>
    </row>
    <row r="2232" spans="1:19" x14ac:dyDescent="0.25">
      <c r="A2232" s="271" t="s">
        <v>2991</v>
      </c>
      <c r="B2232" s="137">
        <v>755</v>
      </c>
      <c r="C2232" s="1493" t="s">
        <v>2963</v>
      </c>
      <c r="D2232" s="174"/>
      <c r="E2232" s="139">
        <v>500</v>
      </c>
      <c r="F2232" s="139"/>
      <c r="G2232" s="174"/>
      <c r="H2232" s="139"/>
      <c r="I2232" s="139"/>
      <c r="J2232" s="139"/>
      <c r="K2232" s="139"/>
      <c r="L2232" s="139"/>
      <c r="M2232" s="139"/>
      <c r="N2232" s="139"/>
      <c r="O2232" s="139"/>
      <c r="P2232" s="139"/>
      <c r="Q2232" s="139"/>
      <c r="R2232" s="174"/>
      <c r="S2232" s="174"/>
    </row>
    <row r="2233" spans="1:19" ht="21" x14ac:dyDescent="0.25">
      <c r="A2233" s="271" t="s">
        <v>2991</v>
      </c>
      <c r="B2233" s="137">
        <v>755</v>
      </c>
      <c r="C2233" s="1493" t="s">
        <v>2931</v>
      </c>
      <c r="D2233" s="174" t="s">
        <v>2964</v>
      </c>
      <c r="E2233" s="139">
        <v>2</v>
      </c>
      <c r="F2233" s="139">
        <v>500</v>
      </c>
      <c r="G2233" s="174"/>
      <c r="H2233" s="139"/>
      <c r="I2233" s="139"/>
      <c r="J2233" s="139"/>
      <c r="K2233" s="139"/>
      <c r="L2233" s="139"/>
      <c r="M2233" s="139"/>
      <c r="N2233" s="139"/>
      <c r="O2233" s="139"/>
      <c r="P2233" s="139"/>
      <c r="Q2233" s="139"/>
      <c r="R2233" s="174"/>
      <c r="S2233" s="174"/>
    </row>
    <row r="2234" spans="1:19" x14ac:dyDescent="0.25">
      <c r="A2234" s="271" t="s">
        <v>2991</v>
      </c>
      <c r="B2234" s="137">
        <v>755</v>
      </c>
      <c r="C2234" s="1620" t="s">
        <v>2965</v>
      </c>
      <c r="D2234" s="174"/>
      <c r="E2234" s="139">
        <v>2</v>
      </c>
      <c r="F2234" s="139"/>
      <c r="G2234" s="174"/>
      <c r="H2234" s="139"/>
      <c r="I2234" s="139"/>
      <c r="J2234" s="139"/>
      <c r="K2234" s="139"/>
      <c r="L2234" s="139"/>
      <c r="M2234" s="139"/>
      <c r="N2234" s="139"/>
      <c r="O2234" s="139"/>
      <c r="P2234" s="139"/>
      <c r="Q2234" s="139"/>
      <c r="R2234" s="174"/>
      <c r="S2234" s="174"/>
    </row>
    <row r="2235" spans="1:19" x14ac:dyDescent="0.25">
      <c r="A2235" s="271" t="s">
        <v>2991</v>
      </c>
      <c r="B2235" s="137">
        <v>755</v>
      </c>
      <c r="C2235" s="1493" t="s">
        <v>2967</v>
      </c>
      <c r="D2235" s="174"/>
      <c r="E2235" s="139">
        <v>25</v>
      </c>
      <c r="F2235" s="139"/>
      <c r="G2235" s="174"/>
      <c r="H2235" s="139"/>
      <c r="I2235" s="139"/>
      <c r="J2235" s="139"/>
      <c r="K2235" s="139"/>
      <c r="L2235" s="139"/>
      <c r="M2235" s="139"/>
      <c r="N2235" s="139"/>
      <c r="O2235" s="139"/>
      <c r="P2235" s="139"/>
      <c r="Q2235" s="139"/>
      <c r="R2235" s="174"/>
      <c r="S2235" s="174"/>
    </row>
    <row r="2236" spans="1:19" x14ac:dyDescent="0.25">
      <c r="A2236" s="271" t="s">
        <v>2991</v>
      </c>
      <c r="B2236" s="137">
        <v>755</v>
      </c>
      <c r="C2236" s="1493" t="s">
        <v>2968</v>
      </c>
      <c r="D2236" s="174"/>
      <c r="E2236" s="139"/>
      <c r="F2236" s="139"/>
      <c r="G2236" s="174"/>
      <c r="H2236" s="174"/>
      <c r="I2236" s="174"/>
      <c r="J2236" s="174"/>
      <c r="K2236" s="174"/>
      <c r="L2236" s="174"/>
      <c r="M2236" s="174"/>
      <c r="N2236" s="174"/>
      <c r="O2236" s="174"/>
      <c r="P2236" s="174"/>
      <c r="Q2236" s="174"/>
      <c r="R2236" s="174"/>
      <c r="S2236" s="174"/>
    </row>
    <row r="2237" spans="1:19" x14ac:dyDescent="0.25">
      <c r="A2237" s="271" t="s">
        <v>2991</v>
      </c>
      <c r="B2237" s="137">
        <v>755</v>
      </c>
      <c r="C2237" s="1493" t="s">
        <v>2971</v>
      </c>
      <c r="D2237" s="174"/>
      <c r="E2237" s="139">
        <v>10</v>
      </c>
      <c r="F2237" s="139"/>
      <c r="G2237" s="174"/>
      <c r="H2237" s="174"/>
      <c r="I2237" s="174"/>
      <c r="J2237" s="174"/>
      <c r="K2237" s="174"/>
      <c r="L2237" s="174"/>
      <c r="M2237" s="174"/>
      <c r="N2237" s="174"/>
      <c r="O2237" s="174"/>
      <c r="P2237" s="174"/>
      <c r="Q2237" s="174"/>
      <c r="R2237" s="174"/>
      <c r="S2237" s="174"/>
    </row>
    <row r="2238" spans="1:19" x14ac:dyDescent="0.25">
      <c r="A2238" s="271" t="s">
        <v>2991</v>
      </c>
      <c r="B2238" s="137">
        <v>755</v>
      </c>
      <c r="C2238" s="1493" t="s">
        <v>2972</v>
      </c>
      <c r="D2238" s="174" t="s">
        <v>23</v>
      </c>
      <c r="E2238" s="139">
        <v>100</v>
      </c>
      <c r="F2238" s="139"/>
      <c r="G2238" s="174"/>
      <c r="H2238" s="174"/>
      <c r="I2238" s="174"/>
      <c r="J2238" s="174"/>
      <c r="K2238" s="174"/>
      <c r="L2238" s="174"/>
      <c r="M2238" s="174"/>
      <c r="N2238" s="174"/>
      <c r="O2238" s="174"/>
      <c r="P2238" s="174"/>
      <c r="Q2238" s="174"/>
      <c r="R2238" s="174"/>
      <c r="S2238" s="174"/>
    </row>
    <row r="2239" spans="1:19" x14ac:dyDescent="0.25">
      <c r="A2239" s="271" t="s">
        <v>2991</v>
      </c>
      <c r="B2239" s="137">
        <v>755</v>
      </c>
      <c r="C2239" s="1493" t="s">
        <v>2973</v>
      </c>
      <c r="D2239" s="174" t="s">
        <v>40</v>
      </c>
      <c r="E2239" s="139">
        <v>5</v>
      </c>
      <c r="F2239" s="139"/>
      <c r="G2239" s="174"/>
      <c r="H2239" s="174"/>
      <c r="I2239" s="174"/>
      <c r="J2239" s="174"/>
      <c r="K2239" s="174"/>
      <c r="L2239" s="174"/>
      <c r="M2239" s="174"/>
      <c r="N2239" s="174"/>
      <c r="O2239" s="174"/>
      <c r="P2239" s="174"/>
      <c r="Q2239" s="174"/>
      <c r="R2239" s="174"/>
      <c r="S2239" s="174"/>
    </row>
    <row r="2240" spans="1:19" x14ac:dyDescent="0.25">
      <c r="A2240" s="271" t="s">
        <v>2991</v>
      </c>
      <c r="B2240" s="137">
        <v>755</v>
      </c>
      <c r="C2240" s="1493" t="s">
        <v>2974</v>
      </c>
      <c r="D2240" s="174" t="s">
        <v>40</v>
      </c>
      <c r="E2240" s="139">
        <v>10</v>
      </c>
      <c r="F2240" s="139"/>
      <c r="G2240" s="174"/>
      <c r="H2240" s="174"/>
      <c r="I2240" s="174"/>
      <c r="J2240" s="174"/>
      <c r="K2240" s="174"/>
      <c r="L2240" s="174"/>
      <c r="M2240" s="174"/>
      <c r="N2240" s="174"/>
      <c r="O2240" s="174"/>
      <c r="P2240" s="174"/>
      <c r="Q2240" s="174"/>
      <c r="R2240" s="174"/>
      <c r="S2240" s="174"/>
    </row>
    <row r="2241" spans="1:19" x14ac:dyDescent="0.25">
      <c r="A2241" s="271" t="s">
        <v>2991</v>
      </c>
      <c r="B2241" s="137">
        <v>755</v>
      </c>
      <c r="C2241" s="1620" t="s">
        <v>1320</v>
      </c>
      <c r="D2241" s="174" t="s">
        <v>40</v>
      </c>
      <c r="E2241" s="139">
        <v>10</v>
      </c>
      <c r="F2241" s="139"/>
      <c r="G2241" s="174"/>
      <c r="H2241" s="174"/>
      <c r="I2241" s="174"/>
      <c r="J2241" s="174"/>
      <c r="K2241" s="174"/>
      <c r="L2241" s="174"/>
      <c r="M2241" s="174"/>
      <c r="N2241" s="174"/>
      <c r="O2241" s="174"/>
      <c r="P2241" s="174"/>
      <c r="Q2241" s="174"/>
      <c r="R2241" s="174"/>
      <c r="S2241" s="174"/>
    </row>
    <row r="2242" spans="1:19" x14ac:dyDescent="0.25">
      <c r="A2242" s="271" t="s">
        <v>2991</v>
      </c>
      <c r="B2242" s="137">
        <v>755</v>
      </c>
      <c r="C2242" s="1493" t="s">
        <v>920</v>
      </c>
      <c r="D2242" s="174" t="s">
        <v>40</v>
      </c>
      <c r="E2242" s="139">
        <v>5</v>
      </c>
      <c r="F2242" s="139"/>
      <c r="G2242" s="174"/>
      <c r="H2242" s="174"/>
      <c r="I2242" s="174"/>
      <c r="J2242" s="174"/>
      <c r="K2242" s="174"/>
      <c r="L2242" s="174"/>
      <c r="M2242" s="174"/>
      <c r="N2242" s="174"/>
      <c r="O2242" s="174"/>
      <c r="P2242" s="174"/>
      <c r="Q2242" s="174"/>
      <c r="R2242" s="174"/>
      <c r="S2242" s="174"/>
    </row>
    <row r="2243" spans="1:19" x14ac:dyDescent="0.25">
      <c r="A2243" s="271" t="s">
        <v>2991</v>
      </c>
      <c r="B2243" s="137">
        <v>755</v>
      </c>
      <c r="C2243" s="1614" t="s">
        <v>2975</v>
      </c>
      <c r="D2243" s="1385" t="s">
        <v>23</v>
      </c>
      <c r="E2243" s="145">
        <v>50</v>
      </c>
      <c r="F2243" s="145"/>
      <c r="G2243" s="174"/>
      <c r="H2243" s="1385"/>
      <c r="I2243" s="1385"/>
      <c r="J2243" s="1385"/>
      <c r="K2243" s="1385"/>
      <c r="L2243" s="1385"/>
      <c r="M2243" s="1385"/>
      <c r="N2243" s="1385"/>
      <c r="O2243" s="1385"/>
      <c r="P2243" s="1385"/>
      <c r="Q2243" s="1385"/>
      <c r="R2243" s="1385"/>
      <c r="S2243" s="1385"/>
    </row>
    <row r="2244" spans="1:19" x14ac:dyDescent="0.25">
      <c r="A2244" s="271" t="s">
        <v>2991</v>
      </c>
      <c r="B2244" s="137">
        <v>755</v>
      </c>
      <c r="C2244" s="1493" t="s">
        <v>1137</v>
      </c>
      <c r="D2244" s="174" t="s">
        <v>23</v>
      </c>
      <c r="E2244" s="1493">
        <v>10</v>
      </c>
      <c r="F2244" s="139"/>
      <c r="G2244" s="339"/>
      <c r="H2244" s="174"/>
      <c r="I2244" s="174"/>
      <c r="J2244" s="174"/>
      <c r="K2244" s="174"/>
      <c r="L2244" s="174"/>
      <c r="M2244" s="174"/>
      <c r="N2244" s="174"/>
      <c r="O2244" s="174"/>
      <c r="P2244" s="174"/>
      <c r="Q2244" s="174"/>
      <c r="R2244" s="174"/>
      <c r="S2244" s="174"/>
    </row>
    <row r="2245" spans="1:19" x14ac:dyDescent="0.25">
      <c r="A2245" s="271" t="s">
        <v>2991</v>
      </c>
      <c r="B2245" s="137">
        <v>755</v>
      </c>
      <c r="C2245" s="1493" t="s">
        <v>2976</v>
      </c>
      <c r="D2245" s="174"/>
      <c r="E2245" s="139"/>
      <c r="F2245" s="139"/>
      <c r="G2245" s="174"/>
      <c r="H2245" s="174"/>
      <c r="I2245" s="174"/>
      <c r="J2245" s="174"/>
      <c r="K2245" s="174"/>
      <c r="L2245" s="174"/>
      <c r="M2245" s="174"/>
      <c r="N2245" s="174"/>
      <c r="O2245" s="174"/>
      <c r="P2245" s="174"/>
      <c r="Q2245" s="174"/>
      <c r="R2245" s="174"/>
      <c r="S2245" s="174"/>
    </row>
    <row r="2246" spans="1:19" x14ac:dyDescent="0.25">
      <c r="A2246" s="271" t="s">
        <v>2991</v>
      </c>
      <c r="B2246" s="137">
        <v>755</v>
      </c>
      <c r="C2246" s="1493" t="s">
        <v>2712</v>
      </c>
      <c r="D2246" s="174" t="s">
        <v>40</v>
      </c>
      <c r="E2246" s="139">
        <v>5</v>
      </c>
      <c r="F2246" s="139"/>
      <c r="G2246" s="174"/>
      <c r="H2246" s="174"/>
      <c r="I2246" s="174"/>
      <c r="J2246" s="174"/>
      <c r="K2246" s="174"/>
      <c r="L2246" s="174"/>
      <c r="M2246" s="174"/>
      <c r="N2246" s="174"/>
      <c r="O2246" s="174"/>
      <c r="P2246" s="174"/>
      <c r="Q2246" s="174"/>
      <c r="R2246" s="174"/>
      <c r="S2246" s="174"/>
    </row>
    <row r="2247" spans="1:19" x14ac:dyDescent="0.25">
      <c r="A2247" s="271" t="s">
        <v>2991</v>
      </c>
      <c r="B2247" s="137">
        <v>755</v>
      </c>
      <c r="C2247" s="1493" t="s">
        <v>2981</v>
      </c>
      <c r="D2247" s="174"/>
      <c r="E2247" s="139"/>
      <c r="F2247" s="139"/>
      <c r="G2247" s="174"/>
      <c r="H2247" s="174"/>
      <c r="I2247" s="174"/>
      <c r="J2247" s="174"/>
      <c r="K2247" s="174"/>
      <c r="L2247" s="174"/>
      <c r="M2247" s="174"/>
      <c r="N2247" s="174"/>
      <c r="O2247" s="174"/>
      <c r="P2247" s="174"/>
      <c r="Q2247" s="174"/>
      <c r="R2247" s="174"/>
      <c r="S2247" s="174"/>
    </row>
    <row r="2248" spans="1:19" x14ac:dyDescent="0.25">
      <c r="A2248" s="271" t="s">
        <v>2991</v>
      </c>
      <c r="B2248" s="137">
        <v>755</v>
      </c>
      <c r="C2248" s="1620" t="s">
        <v>2986</v>
      </c>
      <c r="D2248" s="174"/>
      <c r="E2248" s="139">
        <v>3</v>
      </c>
      <c r="F2248" s="139"/>
      <c r="G2248" s="1761"/>
      <c r="H2248" s="174"/>
      <c r="I2248" s="174"/>
      <c r="J2248" s="174"/>
      <c r="K2248" s="174"/>
      <c r="L2248" s="174"/>
      <c r="M2248" s="174"/>
      <c r="N2248" s="174"/>
      <c r="O2248" s="174"/>
      <c r="P2248" s="174"/>
      <c r="Q2248" s="174"/>
      <c r="R2248" s="174"/>
      <c r="S2248" s="174"/>
    </row>
    <row r="2249" spans="1:19" x14ac:dyDescent="0.25">
      <c r="A2249" s="271" t="s">
        <v>2991</v>
      </c>
      <c r="B2249" s="137">
        <v>755</v>
      </c>
      <c r="C2249" s="1180" t="s">
        <v>2987</v>
      </c>
      <c r="D2249" s="174" t="s">
        <v>23</v>
      </c>
      <c r="E2249" s="139">
        <v>50</v>
      </c>
      <c r="F2249" s="139"/>
      <c r="G2249" s="174"/>
      <c r="H2249" s="174"/>
      <c r="I2249" s="174"/>
      <c r="J2249" s="174"/>
      <c r="K2249" s="174"/>
      <c r="L2249" s="174"/>
      <c r="M2249" s="174"/>
      <c r="N2249" s="174"/>
      <c r="O2249" s="174"/>
      <c r="P2249" s="174"/>
      <c r="Q2249" s="174"/>
      <c r="R2249" s="174"/>
      <c r="S2249" s="174"/>
    </row>
    <row r="2250" spans="1:19" x14ac:dyDescent="0.25">
      <c r="A2250" s="271" t="s">
        <v>2991</v>
      </c>
      <c r="B2250" s="137">
        <v>755</v>
      </c>
      <c r="C2250" s="1493" t="s">
        <v>930</v>
      </c>
      <c r="D2250" s="174" t="s">
        <v>30</v>
      </c>
      <c r="E2250" s="139">
        <v>15</v>
      </c>
      <c r="F2250" s="139"/>
      <c r="G2250" s="174"/>
      <c r="H2250" s="174"/>
      <c r="I2250" s="174"/>
      <c r="J2250" s="174"/>
      <c r="K2250" s="174"/>
      <c r="L2250" s="174"/>
      <c r="M2250" s="174"/>
      <c r="N2250" s="174"/>
      <c r="O2250" s="174"/>
      <c r="P2250" s="174"/>
      <c r="Q2250" s="174"/>
      <c r="R2250" s="174"/>
      <c r="S2250" s="174"/>
    </row>
    <row r="2251" spans="1:19" x14ac:dyDescent="0.25">
      <c r="A2251" s="271" t="s">
        <v>2991</v>
      </c>
      <c r="B2251" s="137">
        <v>755</v>
      </c>
      <c r="C2251" s="1493" t="s">
        <v>2988</v>
      </c>
      <c r="D2251" s="174" t="s">
        <v>30</v>
      </c>
      <c r="E2251" s="139">
        <v>5</v>
      </c>
      <c r="F2251" s="139"/>
      <c r="G2251" s="174"/>
      <c r="H2251" s="174"/>
      <c r="I2251" s="174"/>
      <c r="J2251" s="174"/>
      <c r="K2251" s="174"/>
      <c r="L2251" s="174"/>
      <c r="M2251" s="174"/>
      <c r="N2251" s="174"/>
      <c r="O2251" s="174"/>
      <c r="P2251" s="174"/>
      <c r="Q2251" s="174"/>
      <c r="R2251" s="174"/>
      <c r="S2251" s="174"/>
    </row>
    <row r="2252" spans="1:19" x14ac:dyDescent="0.25">
      <c r="A2252" s="271" t="s">
        <v>2991</v>
      </c>
      <c r="B2252" s="137">
        <v>755</v>
      </c>
      <c r="C2252" s="1493" t="s">
        <v>2989</v>
      </c>
      <c r="D2252" s="174" t="s">
        <v>795</v>
      </c>
      <c r="E2252" s="139">
        <v>30</v>
      </c>
      <c r="F2252" s="139"/>
      <c r="G2252" s="174"/>
      <c r="H2252" s="174"/>
      <c r="I2252" s="174"/>
      <c r="J2252" s="174"/>
      <c r="K2252" s="174"/>
      <c r="L2252" s="174"/>
      <c r="M2252" s="174"/>
      <c r="N2252" s="174"/>
      <c r="O2252" s="174"/>
      <c r="P2252" s="174"/>
      <c r="Q2252" s="174"/>
      <c r="R2252" s="174"/>
      <c r="S2252" s="174"/>
    </row>
    <row r="2253" spans="1:19" x14ac:dyDescent="0.25">
      <c r="A2253" s="271" t="s">
        <v>2991</v>
      </c>
      <c r="B2253" s="137">
        <v>755</v>
      </c>
      <c r="C2253" s="1620" t="s">
        <v>2990</v>
      </c>
      <c r="D2253" s="174" t="s">
        <v>23</v>
      </c>
      <c r="E2253" s="139">
        <v>10</v>
      </c>
      <c r="F2253" s="139"/>
      <c r="G2253" s="174"/>
      <c r="H2253" s="174"/>
      <c r="I2253" s="174"/>
      <c r="J2253" s="174"/>
      <c r="K2253" s="174"/>
      <c r="L2253" s="174"/>
      <c r="M2253" s="174"/>
      <c r="N2253" s="174"/>
      <c r="O2253" s="174"/>
      <c r="P2253" s="174"/>
      <c r="Q2253" s="174"/>
      <c r="R2253" s="174"/>
      <c r="S2253" s="174"/>
    </row>
    <row r="2254" spans="1:19" x14ac:dyDescent="0.25">
      <c r="A2254" s="235" t="s">
        <v>663</v>
      </c>
      <c r="B2254" s="233">
        <v>760</v>
      </c>
      <c r="C2254" s="1466" t="s">
        <v>616</v>
      </c>
      <c r="D2254" s="236">
        <v>10</v>
      </c>
      <c r="E2254" s="236" t="s">
        <v>612</v>
      </c>
      <c r="F2254" s="236">
        <v>350</v>
      </c>
      <c r="G2254" s="247">
        <v>3500</v>
      </c>
      <c r="H2254" s="236">
        <v>10</v>
      </c>
      <c r="I2254" s="236"/>
      <c r="J2254" s="252"/>
      <c r="K2254" s="252"/>
      <c r="L2254" s="252"/>
      <c r="M2254" s="252"/>
      <c r="N2254" s="252"/>
      <c r="O2254" s="252"/>
      <c r="P2254" s="252"/>
      <c r="Q2254" s="252"/>
      <c r="R2254" s="252"/>
      <c r="S2254" s="252"/>
    </row>
    <row r="2255" spans="1:19" x14ac:dyDescent="0.25">
      <c r="A2255" s="235" t="s">
        <v>663</v>
      </c>
      <c r="B2255" s="233">
        <v>760</v>
      </c>
      <c r="C2255" s="1466" t="s">
        <v>617</v>
      </c>
      <c r="D2255" s="236">
        <v>10</v>
      </c>
      <c r="E2255" s="236" t="s">
        <v>70</v>
      </c>
      <c r="F2255" s="236">
        <v>100</v>
      </c>
      <c r="G2255" s="247">
        <v>1000</v>
      </c>
      <c r="H2255" s="236">
        <v>10</v>
      </c>
      <c r="I2255" s="236"/>
      <c r="J2255" s="252"/>
      <c r="K2255" s="252"/>
      <c r="L2255" s="252"/>
      <c r="M2255" s="252"/>
      <c r="N2255" s="252"/>
      <c r="O2255" s="252"/>
      <c r="P2255" s="252"/>
      <c r="Q2255" s="252"/>
      <c r="R2255" s="252"/>
      <c r="S2255" s="252"/>
    </row>
    <row r="2256" spans="1:19" x14ac:dyDescent="0.25">
      <c r="A2256" s="235" t="s">
        <v>663</v>
      </c>
      <c r="B2256" s="233">
        <v>760</v>
      </c>
      <c r="C2256" s="1466" t="s">
        <v>617</v>
      </c>
      <c r="D2256" s="236">
        <v>10</v>
      </c>
      <c r="E2256" s="236" t="s">
        <v>70</v>
      </c>
      <c r="F2256" s="236">
        <v>100</v>
      </c>
      <c r="G2256" s="247">
        <v>1000</v>
      </c>
      <c r="H2256" s="236">
        <v>10</v>
      </c>
      <c r="I2256" s="236"/>
      <c r="J2256" s="252"/>
      <c r="K2256" s="252"/>
      <c r="L2256" s="252"/>
      <c r="M2256" s="252"/>
      <c r="N2256" s="252"/>
      <c r="O2256" s="252"/>
      <c r="P2256" s="252"/>
      <c r="Q2256" s="252"/>
      <c r="R2256" s="252"/>
      <c r="S2256" s="252"/>
    </row>
    <row r="2257" spans="1:19" x14ac:dyDescent="0.25">
      <c r="A2257" s="235" t="s">
        <v>663</v>
      </c>
      <c r="B2257" s="233">
        <v>760</v>
      </c>
      <c r="C2257" s="1466" t="s">
        <v>618</v>
      </c>
      <c r="D2257" s="236">
        <v>10</v>
      </c>
      <c r="E2257" s="236" t="s">
        <v>70</v>
      </c>
      <c r="F2257" s="236">
        <v>60</v>
      </c>
      <c r="G2257" s="247">
        <v>600</v>
      </c>
      <c r="H2257" s="236">
        <v>10</v>
      </c>
      <c r="I2257" s="236"/>
      <c r="J2257" s="252"/>
      <c r="K2257" s="252"/>
      <c r="L2257" s="252"/>
      <c r="M2257" s="252"/>
      <c r="N2257" s="252"/>
      <c r="O2257" s="252"/>
      <c r="P2257" s="252"/>
      <c r="Q2257" s="252"/>
      <c r="R2257" s="252"/>
      <c r="S2257" s="252"/>
    </row>
    <row r="2258" spans="1:19" x14ac:dyDescent="0.25">
      <c r="A2258" s="235" t="s">
        <v>663</v>
      </c>
      <c r="B2258" s="233">
        <v>760</v>
      </c>
      <c r="C2258" s="1613" t="s">
        <v>619</v>
      </c>
      <c r="D2258" s="236">
        <v>10</v>
      </c>
      <c r="E2258" s="236" t="s">
        <v>612</v>
      </c>
      <c r="F2258" s="236">
        <v>150</v>
      </c>
      <c r="G2258" s="247">
        <v>1500</v>
      </c>
      <c r="H2258" s="236">
        <v>10</v>
      </c>
      <c r="I2258" s="236"/>
      <c r="J2258" s="252"/>
      <c r="K2258" s="252"/>
      <c r="L2258" s="252"/>
      <c r="M2258" s="252"/>
      <c r="N2258" s="252"/>
      <c r="O2258" s="252"/>
      <c r="P2258" s="252"/>
      <c r="Q2258" s="252"/>
      <c r="R2258" s="252"/>
      <c r="S2258" s="252"/>
    </row>
    <row r="2259" spans="1:19" x14ac:dyDescent="0.25">
      <c r="A2259" s="235" t="s">
        <v>663</v>
      </c>
      <c r="B2259" s="233">
        <v>760</v>
      </c>
      <c r="C2259" s="1466" t="s">
        <v>620</v>
      </c>
      <c r="D2259" s="236">
        <v>10</v>
      </c>
      <c r="E2259" s="236" t="s">
        <v>612</v>
      </c>
      <c r="F2259" s="236">
        <v>250</v>
      </c>
      <c r="G2259" s="247">
        <v>2500</v>
      </c>
      <c r="H2259" s="236">
        <v>10</v>
      </c>
      <c r="I2259" s="236"/>
      <c r="J2259" s="252"/>
      <c r="K2259" s="252"/>
      <c r="L2259" s="252"/>
      <c r="M2259" s="252"/>
      <c r="N2259" s="252"/>
      <c r="O2259" s="252"/>
      <c r="P2259" s="252"/>
      <c r="Q2259" s="252"/>
      <c r="R2259" s="252"/>
      <c r="S2259" s="252"/>
    </row>
    <row r="2260" spans="1:19" x14ac:dyDescent="0.25">
      <c r="A2260" s="235" t="s">
        <v>663</v>
      </c>
      <c r="B2260" s="233">
        <v>760</v>
      </c>
      <c r="C2260" s="1466" t="s">
        <v>621</v>
      </c>
      <c r="D2260" s="236">
        <v>10</v>
      </c>
      <c r="E2260" s="236" t="s">
        <v>612</v>
      </c>
      <c r="F2260" s="236">
        <v>350</v>
      </c>
      <c r="G2260" s="247">
        <v>3500</v>
      </c>
      <c r="H2260" s="236">
        <v>10</v>
      </c>
      <c r="I2260" s="236"/>
      <c r="J2260" s="252"/>
      <c r="K2260" s="252"/>
      <c r="L2260" s="252"/>
      <c r="M2260" s="252"/>
      <c r="N2260" s="252"/>
      <c r="O2260" s="252"/>
      <c r="P2260" s="252"/>
      <c r="Q2260" s="252"/>
      <c r="R2260" s="252"/>
      <c r="S2260" s="252"/>
    </row>
    <row r="2261" spans="1:19" x14ac:dyDescent="0.25">
      <c r="A2261" s="235" t="s">
        <v>663</v>
      </c>
      <c r="B2261" s="233">
        <v>760</v>
      </c>
      <c r="C2261" s="1466" t="s">
        <v>622</v>
      </c>
      <c r="D2261" s="236">
        <v>3</v>
      </c>
      <c r="E2261" s="236" t="s">
        <v>2</v>
      </c>
      <c r="F2261" s="239">
        <v>20000</v>
      </c>
      <c r="G2261" s="247">
        <v>60000</v>
      </c>
      <c r="H2261" s="236">
        <v>3</v>
      </c>
      <c r="I2261" s="236"/>
      <c r="J2261" s="252"/>
      <c r="K2261" s="252"/>
      <c r="L2261" s="252"/>
      <c r="M2261" s="252"/>
      <c r="N2261" s="252"/>
      <c r="O2261" s="252"/>
      <c r="P2261" s="252"/>
      <c r="Q2261" s="252"/>
      <c r="R2261" s="252"/>
      <c r="S2261" s="252"/>
    </row>
    <row r="2262" spans="1:19" x14ac:dyDescent="0.25">
      <c r="A2262" s="235" t="s">
        <v>663</v>
      </c>
      <c r="B2262" s="233">
        <v>760</v>
      </c>
      <c r="C2262" s="1613" t="s">
        <v>623</v>
      </c>
      <c r="D2262" s="236">
        <v>3</v>
      </c>
      <c r="E2262" s="236" t="s">
        <v>612</v>
      </c>
      <c r="F2262" s="236">
        <v>2500</v>
      </c>
      <c r="G2262" s="247">
        <v>7500</v>
      </c>
      <c r="H2262" s="236">
        <v>3</v>
      </c>
      <c r="I2262" s="236"/>
      <c r="J2262" s="252"/>
      <c r="K2262" s="252"/>
      <c r="L2262" s="252"/>
      <c r="M2262" s="252"/>
      <c r="N2262" s="252"/>
      <c r="O2262" s="252"/>
      <c r="P2262" s="252"/>
      <c r="Q2262" s="252"/>
      <c r="R2262" s="252"/>
      <c r="S2262" s="252"/>
    </row>
    <row r="2263" spans="1:19" x14ac:dyDescent="0.25">
      <c r="A2263" s="235" t="s">
        <v>663</v>
      </c>
      <c r="B2263" s="233">
        <v>760</v>
      </c>
      <c r="C2263" s="1540" t="s">
        <v>624</v>
      </c>
      <c r="D2263" s="236">
        <v>2</v>
      </c>
      <c r="E2263" s="236" t="s">
        <v>2</v>
      </c>
      <c r="F2263" s="239">
        <v>30000</v>
      </c>
      <c r="G2263" s="247">
        <v>60000</v>
      </c>
      <c r="H2263" s="236">
        <v>2</v>
      </c>
      <c r="I2263" s="252"/>
      <c r="J2263" s="252"/>
      <c r="K2263" s="252"/>
      <c r="L2263" s="252"/>
      <c r="M2263" s="252"/>
      <c r="N2263" s="252"/>
      <c r="O2263" s="252"/>
      <c r="P2263" s="252"/>
      <c r="Q2263" s="252"/>
      <c r="R2263" s="252"/>
      <c r="S2263" s="252"/>
    </row>
    <row r="2264" spans="1:19" x14ac:dyDescent="0.25">
      <c r="A2264" s="235" t="s">
        <v>663</v>
      </c>
      <c r="B2264" s="233">
        <v>760</v>
      </c>
      <c r="C2264" s="1466" t="s">
        <v>625</v>
      </c>
      <c r="D2264" s="236">
        <v>20</v>
      </c>
      <c r="E2264" s="236" t="s">
        <v>318</v>
      </c>
      <c r="F2264" s="236">
        <v>30</v>
      </c>
      <c r="G2264" s="247">
        <v>600</v>
      </c>
      <c r="H2264" s="236">
        <v>20</v>
      </c>
      <c r="I2264" s="252"/>
      <c r="J2264" s="252"/>
      <c r="K2264" s="252"/>
      <c r="L2264" s="252"/>
      <c r="M2264" s="252"/>
      <c r="N2264" s="252"/>
      <c r="O2264" s="252"/>
      <c r="P2264" s="252"/>
      <c r="Q2264" s="252"/>
      <c r="R2264" s="252"/>
      <c r="S2264" s="252"/>
    </row>
    <row r="2265" spans="1:19" x14ac:dyDescent="0.25">
      <c r="A2265" s="235" t="s">
        <v>663</v>
      </c>
      <c r="B2265" s="233">
        <v>760</v>
      </c>
      <c r="C2265" s="1613" t="s">
        <v>626</v>
      </c>
      <c r="D2265" s="236">
        <v>20</v>
      </c>
      <c r="E2265" s="236" t="s">
        <v>612</v>
      </c>
      <c r="F2265" s="236">
        <v>55</v>
      </c>
      <c r="G2265" s="247">
        <v>1100</v>
      </c>
      <c r="H2265" s="236">
        <v>20</v>
      </c>
      <c r="I2265" s="252"/>
      <c r="J2265" s="252"/>
      <c r="K2265" s="252"/>
      <c r="L2265" s="252"/>
      <c r="M2265" s="252"/>
      <c r="N2265" s="252"/>
      <c r="O2265" s="252"/>
      <c r="P2265" s="252"/>
      <c r="Q2265" s="252"/>
      <c r="R2265" s="252"/>
      <c r="S2265" s="252"/>
    </row>
    <row r="2266" spans="1:19" x14ac:dyDescent="0.25">
      <c r="A2266" s="235" t="s">
        <v>663</v>
      </c>
      <c r="B2266" s="233">
        <v>760</v>
      </c>
      <c r="C2266" s="1466" t="s">
        <v>627</v>
      </c>
      <c r="D2266" s="236">
        <v>4</v>
      </c>
      <c r="E2266" s="236" t="s">
        <v>628</v>
      </c>
      <c r="F2266" s="236">
        <v>55</v>
      </c>
      <c r="G2266" s="247">
        <v>220</v>
      </c>
      <c r="H2266" s="236">
        <v>4</v>
      </c>
      <c r="I2266" s="252"/>
      <c r="J2266" s="252"/>
      <c r="K2266" s="252"/>
      <c r="L2266" s="252"/>
      <c r="M2266" s="252"/>
      <c r="N2266" s="252"/>
      <c r="O2266" s="252"/>
      <c r="P2266" s="252"/>
      <c r="Q2266" s="252"/>
      <c r="R2266" s="252"/>
      <c r="S2266" s="252"/>
    </row>
    <row r="2267" spans="1:19" x14ac:dyDescent="0.25">
      <c r="A2267" s="235" t="s">
        <v>663</v>
      </c>
      <c r="B2267" s="233">
        <v>760</v>
      </c>
      <c r="C2267" s="1466" t="s">
        <v>629</v>
      </c>
      <c r="D2267" s="236">
        <v>4</v>
      </c>
      <c r="E2267" s="236" t="s">
        <v>628</v>
      </c>
      <c r="F2267" s="236">
        <v>80</v>
      </c>
      <c r="G2267" s="247">
        <v>320</v>
      </c>
      <c r="H2267" s="236">
        <v>4</v>
      </c>
      <c r="I2267" s="252"/>
      <c r="J2267" s="252"/>
      <c r="K2267" s="252"/>
      <c r="L2267" s="252"/>
      <c r="M2267" s="252"/>
      <c r="N2267" s="252"/>
      <c r="O2267" s="252"/>
      <c r="P2267" s="252"/>
      <c r="Q2267" s="252"/>
      <c r="R2267" s="252"/>
      <c r="S2267" s="252"/>
    </row>
    <row r="2268" spans="1:19" x14ac:dyDescent="0.25">
      <c r="A2268" s="235" t="s">
        <v>663</v>
      </c>
      <c r="B2268" s="233">
        <v>760</v>
      </c>
      <c r="C2268" s="1466" t="s">
        <v>630</v>
      </c>
      <c r="D2268" s="236">
        <v>4</v>
      </c>
      <c r="E2268" s="236" t="s">
        <v>628</v>
      </c>
      <c r="F2268" s="236">
        <v>55</v>
      </c>
      <c r="G2268" s="247">
        <v>220</v>
      </c>
      <c r="H2268" s="236">
        <v>4</v>
      </c>
      <c r="I2268" s="252"/>
      <c r="J2268" s="252"/>
      <c r="K2268" s="252"/>
      <c r="L2268" s="252"/>
      <c r="M2268" s="252"/>
      <c r="N2268" s="252"/>
      <c r="O2268" s="252"/>
      <c r="P2268" s="252"/>
      <c r="Q2268" s="252"/>
      <c r="R2268" s="252"/>
      <c r="S2268" s="252"/>
    </row>
    <row r="2269" spans="1:19" x14ac:dyDescent="0.25">
      <c r="A2269" s="235" t="s">
        <v>663</v>
      </c>
      <c r="B2269" s="233">
        <v>760</v>
      </c>
      <c r="C2269" s="1466" t="s">
        <v>631</v>
      </c>
      <c r="D2269" s="236">
        <v>4</v>
      </c>
      <c r="E2269" s="1689" t="s">
        <v>628</v>
      </c>
      <c r="F2269" s="236">
        <v>55</v>
      </c>
      <c r="G2269" s="2019">
        <v>220</v>
      </c>
      <c r="H2269" s="236">
        <v>4</v>
      </c>
      <c r="I2269" s="252"/>
      <c r="J2269" s="252"/>
      <c r="K2269" s="252"/>
      <c r="L2269" s="252"/>
      <c r="M2269" s="252"/>
      <c r="N2269" s="252"/>
      <c r="O2269" s="252"/>
      <c r="P2269" s="252"/>
      <c r="Q2269" s="252"/>
      <c r="R2269" s="252"/>
      <c r="S2269" s="252"/>
    </row>
    <row r="2270" spans="1:19" x14ac:dyDescent="0.25">
      <c r="A2270" s="235" t="s">
        <v>663</v>
      </c>
      <c r="B2270" s="233">
        <v>760</v>
      </c>
      <c r="C2270" s="1466" t="s">
        <v>632</v>
      </c>
      <c r="D2270" s="236">
        <v>4</v>
      </c>
      <c r="E2270" s="236" t="s">
        <v>628</v>
      </c>
      <c r="F2270" s="236">
        <v>55</v>
      </c>
      <c r="G2270" s="247">
        <v>220</v>
      </c>
      <c r="H2270" s="236">
        <v>4</v>
      </c>
      <c r="I2270" s="252"/>
      <c r="J2270" s="252"/>
      <c r="K2270" s="252"/>
      <c r="L2270" s="252"/>
      <c r="M2270" s="252"/>
      <c r="N2270" s="252"/>
      <c r="O2270" s="252"/>
      <c r="P2270" s="252"/>
      <c r="Q2270" s="252"/>
      <c r="R2270" s="252"/>
      <c r="S2270" s="252"/>
    </row>
    <row r="2271" spans="1:19" x14ac:dyDescent="0.25">
      <c r="A2271" s="235" t="s">
        <v>663</v>
      </c>
      <c r="B2271" s="233">
        <v>760</v>
      </c>
      <c r="C2271" s="1466" t="s">
        <v>633</v>
      </c>
      <c r="D2271" s="236">
        <v>20</v>
      </c>
      <c r="E2271" s="236" t="s">
        <v>318</v>
      </c>
      <c r="F2271" s="236">
        <v>45</v>
      </c>
      <c r="G2271" s="247">
        <v>900</v>
      </c>
      <c r="H2271" s="236">
        <v>20</v>
      </c>
      <c r="I2271" s="252"/>
      <c r="J2271" s="252"/>
      <c r="K2271" s="252"/>
      <c r="L2271" s="252"/>
      <c r="M2271" s="252"/>
      <c r="N2271" s="252"/>
      <c r="O2271" s="252"/>
      <c r="P2271" s="252"/>
      <c r="Q2271" s="252"/>
      <c r="R2271" s="252"/>
      <c r="S2271" s="252"/>
    </row>
    <row r="2272" spans="1:19" x14ac:dyDescent="0.25">
      <c r="A2272" s="235" t="s">
        <v>663</v>
      </c>
      <c r="B2272" s="233">
        <v>760</v>
      </c>
      <c r="C2272" s="1466" t="s">
        <v>634</v>
      </c>
      <c r="D2272" s="236">
        <v>10</v>
      </c>
      <c r="E2272" s="236" t="s">
        <v>318</v>
      </c>
      <c r="F2272" s="236">
        <v>50</v>
      </c>
      <c r="G2272" s="247">
        <v>500</v>
      </c>
      <c r="H2272" s="236">
        <v>10</v>
      </c>
      <c r="I2272" s="252"/>
      <c r="J2272" s="252"/>
      <c r="K2272" s="252"/>
      <c r="L2272" s="252"/>
      <c r="M2272" s="252"/>
      <c r="N2272" s="252"/>
      <c r="O2272" s="252"/>
      <c r="P2272" s="252"/>
      <c r="Q2272" s="252"/>
      <c r="R2272" s="252"/>
      <c r="S2272" s="252"/>
    </row>
    <row r="2273" spans="1:19" x14ac:dyDescent="0.25">
      <c r="A2273" s="235" t="s">
        <v>663</v>
      </c>
      <c r="B2273" s="233">
        <v>760</v>
      </c>
      <c r="C2273" s="1466" t="s">
        <v>635</v>
      </c>
      <c r="D2273" s="236">
        <v>6</v>
      </c>
      <c r="E2273" s="236" t="s">
        <v>318</v>
      </c>
      <c r="F2273" s="236">
        <v>550</v>
      </c>
      <c r="G2273" s="247">
        <v>3300</v>
      </c>
      <c r="H2273" s="236">
        <v>6</v>
      </c>
      <c r="I2273" s="252"/>
      <c r="J2273" s="252"/>
      <c r="K2273" s="252"/>
      <c r="L2273" s="252"/>
      <c r="M2273" s="252"/>
      <c r="N2273" s="252"/>
      <c r="O2273" s="252"/>
      <c r="P2273" s="252"/>
      <c r="Q2273" s="252"/>
      <c r="R2273" s="252"/>
      <c r="S2273" s="252"/>
    </row>
    <row r="2274" spans="1:19" x14ac:dyDescent="0.25">
      <c r="A2274" s="235" t="s">
        <v>663</v>
      </c>
      <c r="B2274" s="233">
        <v>760</v>
      </c>
      <c r="C2274" s="1466" t="s">
        <v>636</v>
      </c>
      <c r="D2274" s="236">
        <v>10</v>
      </c>
      <c r="E2274" s="236" t="s">
        <v>318</v>
      </c>
      <c r="F2274" s="236">
        <v>50</v>
      </c>
      <c r="G2274" s="247">
        <v>500</v>
      </c>
      <c r="H2274" s="236">
        <v>10</v>
      </c>
      <c r="I2274" s="252"/>
      <c r="J2274" s="252"/>
      <c r="K2274" s="252"/>
      <c r="L2274" s="252"/>
      <c r="M2274" s="252"/>
      <c r="N2274" s="252"/>
      <c r="O2274" s="252"/>
      <c r="P2274" s="252"/>
      <c r="Q2274" s="252"/>
      <c r="R2274" s="252"/>
      <c r="S2274" s="252"/>
    </row>
    <row r="2275" spans="1:19" x14ac:dyDescent="0.25">
      <c r="A2275" s="235" t="s">
        <v>663</v>
      </c>
      <c r="B2275" s="233">
        <v>760</v>
      </c>
      <c r="C2275" s="1613" t="s">
        <v>637</v>
      </c>
      <c r="D2275" s="236">
        <v>10</v>
      </c>
      <c r="E2275" s="236" t="s">
        <v>318</v>
      </c>
      <c r="F2275" s="236">
        <v>60</v>
      </c>
      <c r="G2275" s="2708">
        <v>600</v>
      </c>
      <c r="H2275" s="236">
        <v>10</v>
      </c>
      <c r="I2275" s="252"/>
      <c r="J2275" s="252"/>
      <c r="K2275" s="252"/>
      <c r="L2275" s="252"/>
      <c r="M2275" s="252"/>
      <c r="N2275" s="252"/>
      <c r="O2275" s="252"/>
      <c r="P2275" s="252"/>
      <c r="Q2275" s="252"/>
      <c r="R2275" s="252"/>
      <c r="S2275" s="252"/>
    </row>
    <row r="2276" spans="1:19" x14ac:dyDescent="0.25">
      <c r="A2276" s="235" t="s">
        <v>663</v>
      </c>
      <c r="B2276" s="233">
        <v>760</v>
      </c>
      <c r="C2276" s="1540" t="s">
        <v>638</v>
      </c>
      <c r="D2276" s="236">
        <v>5</v>
      </c>
      <c r="E2276" s="236" t="s">
        <v>318</v>
      </c>
      <c r="F2276" s="236">
        <v>1500</v>
      </c>
      <c r="G2276" s="247">
        <v>7500</v>
      </c>
      <c r="H2276" s="236">
        <v>5</v>
      </c>
      <c r="I2276" s="252"/>
      <c r="J2276" s="252"/>
      <c r="K2276" s="252"/>
      <c r="L2276" s="252"/>
      <c r="M2276" s="252"/>
      <c r="N2276" s="252"/>
      <c r="O2276" s="252"/>
      <c r="P2276" s="252"/>
      <c r="Q2276" s="252"/>
      <c r="R2276" s="252"/>
      <c r="S2276" s="252"/>
    </row>
    <row r="2277" spans="1:19" x14ac:dyDescent="0.25">
      <c r="A2277" s="235" t="s">
        <v>663</v>
      </c>
      <c r="B2277" s="233">
        <v>760</v>
      </c>
      <c r="C2277" s="1540" t="s">
        <v>639</v>
      </c>
      <c r="D2277" s="236">
        <v>5</v>
      </c>
      <c r="E2277" s="236" t="s">
        <v>318</v>
      </c>
      <c r="F2277" s="236">
        <v>1500</v>
      </c>
      <c r="G2277" s="247">
        <v>7500</v>
      </c>
      <c r="H2277" s="236">
        <v>5</v>
      </c>
      <c r="I2277" s="252"/>
      <c r="J2277" s="252"/>
      <c r="K2277" s="252"/>
      <c r="L2277" s="252"/>
      <c r="M2277" s="252"/>
      <c r="N2277" s="252"/>
      <c r="O2277" s="252"/>
      <c r="P2277" s="252"/>
      <c r="Q2277" s="252"/>
      <c r="R2277" s="252"/>
      <c r="S2277" s="252"/>
    </row>
    <row r="2278" spans="1:19" x14ac:dyDescent="0.25">
      <c r="A2278" s="235" t="s">
        <v>663</v>
      </c>
      <c r="B2278" s="233">
        <v>760</v>
      </c>
      <c r="C2278" s="1613" t="s">
        <v>640</v>
      </c>
      <c r="D2278" s="236">
        <v>10</v>
      </c>
      <c r="E2278" s="236" t="s">
        <v>318</v>
      </c>
      <c r="F2278" s="236">
        <v>75</v>
      </c>
      <c r="G2278" s="247">
        <v>750</v>
      </c>
      <c r="H2278" s="236">
        <v>10</v>
      </c>
      <c r="I2278" s="252"/>
      <c r="J2278" s="252"/>
      <c r="K2278" s="252"/>
      <c r="L2278" s="252"/>
      <c r="M2278" s="252"/>
      <c r="N2278" s="252"/>
      <c r="O2278" s="252"/>
      <c r="P2278" s="252"/>
      <c r="Q2278" s="252"/>
      <c r="R2278" s="252"/>
      <c r="S2278" s="252"/>
    </row>
    <row r="2279" spans="1:19" x14ac:dyDescent="0.25">
      <c r="A2279" s="235" t="s">
        <v>663</v>
      </c>
      <c r="B2279" s="233">
        <v>760</v>
      </c>
      <c r="C2279" s="1466" t="s">
        <v>641</v>
      </c>
      <c r="D2279" s="236">
        <v>3</v>
      </c>
      <c r="E2279" s="236" t="s">
        <v>2</v>
      </c>
      <c r="F2279" s="236">
        <v>5000</v>
      </c>
      <c r="G2279" s="247">
        <v>15000</v>
      </c>
      <c r="H2279" s="236">
        <v>3</v>
      </c>
      <c r="I2279" s="252"/>
      <c r="J2279" s="252"/>
      <c r="K2279" s="252"/>
      <c r="L2279" s="252"/>
      <c r="M2279" s="252"/>
      <c r="N2279" s="252"/>
      <c r="O2279" s="252"/>
      <c r="P2279" s="252"/>
      <c r="Q2279" s="252"/>
      <c r="R2279" s="252"/>
      <c r="S2279" s="252"/>
    </row>
    <row r="2280" spans="1:19" x14ac:dyDescent="0.25">
      <c r="A2280" s="235" t="s">
        <v>663</v>
      </c>
      <c r="B2280" s="233">
        <v>760</v>
      </c>
      <c r="C2280" s="1466" t="s">
        <v>642</v>
      </c>
      <c r="D2280" s="236">
        <v>10</v>
      </c>
      <c r="E2280" s="236" t="s">
        <v>318</v>
      </c>
      <c r="F2280" s="236">
        <v>80</v>
      </c>
      <c r="G2280" s="247">
        <v>800</v>
      </c>
      <c r="H2280" s="236">
        <v>10</v>
      </c>
      <c r="I2280" s="252"/>
      <c r="J2280" s="252"/>
      <c r="K2280" s="252"/>
      <c r="L2280" s="252"/>
      <c r="M2280" s="252"/>
      <c r="N2280" s="252"/>
      <c r="O2280" s="252"/>
      <c r="P2280" s="252"/>
      <c r="Q2280" s="252"/>
      <c r="R2280" s="252"/>
      <c r="S2280" s="252"/>
    </row>
    <row r="2281" spans="1:19" x14ac:dyDescent="0.25">
      <c r="A2281" s="235" t="s">
        <v>663</v>
      </c>
      <c r="B2281" s="233">
        <v>760</v>
      </c>
      <c r="C2281" s="1466" t="s">
        <v>643</v>
      </c>
      <c r="D2281" s="236">
        <v>6</v>
      </c>
      <c r="E2281" s="236" t="s">
        <v>318</v>
      </c>
      <c r="F2281" s="236">
        <v>200</v>
      </c>
      <c r="G2281" s="247">
        <v>1200</v>
      </c>
      <c r="H2281" s="236">
        <v>6</v>
      </c>
      <c r="I2281" s="252"/>
      <c r="J2281" s="252"/>
      <c r="K2281" s="252"/>
      <c r="L2281" s="252"/>
      <c r="M2281" s="252"/>
      <c r="N2281" s="252"/>
      <c r="O2281" s="252"/>
      <c r="P2281" s="252"/>
      <c r="Q2281" s="252"/>
      <c r="R2281" s="252"/>
      <c r="S2281" s="252"/>
    </row>
    <row r="2282" spans="1:19" x14ac:dyDescent="0.25">
      <c r="A2282" s="235" t="s">
        <v>663</v>
      </c>
      <c r="B2282" s="233">
        <v>760</v>
      </c>
      <c r="C2282" s="1466" t="s">
        <v>644</v>
      </c>
      <c r="D2282" s="236">
        <v>6</v>
      </c>
      <c r="E2282" s="236" t="s">
        <v>318</v>
      </c>
      <c r="F2282" s="236">
        <v>200</v>
      </c>
      <c r="G2282" s="247">
        <v>1200</v>
      </c>
      <c r="H2282" s="236">
        <v>6</v>
      </c>
      <c r="I2282" s="252"/>
      <c r="J2282" s="252"/>
      <c r="K2282" s="252"/>
      <c r="L2282" s="252"/>
      <c r="M2282" s="252"/>
      <c r="N2282" s="252"/>
      <c r="O2282" s="252"/>
      <c r="P2282" s="252"/>
      <c r="Q2282" s="252"/>
      <c r="R2282" s="252"/>
      <c r="S2282" s="252"/>
    </row>
    <row r="2283" spans="1:19" x14ac:dyDescent="0.25">
      <c r="A2283" s="235" t="s">
        <v>663</v>
      </c>
      <c r="B2283" s="233">
        <v>760</v>
      </c>
      <c r="C2283" s="1613" t="s">
        <v>645</v>
      </c>
      <c r="D2283" s="236">
        <v>6</v>
      </c>
      <c r="E2283" s="236" t="s">
        <v>318</v>
      </c>
      <c r="F2283" s="236">
        <v>200</v>
      </c>
      <c r="G2283" s="247">
        <v>1200</v>
      </c>
      <c r="H2283" s="236">
        <v>6</v>
      </c>
      <c r="I2283" s="252"/>
      <c r="J2283" s="252"/>
      <c r="K2283" s="252"/>
      <c r="L2283" s="252"/>
      <c r="M2283" s="252"/>
      <c r="N2283" s="252"/>
      <c r="O2283" s="252"/>
      <c r="P2283" s="252"/>
      <c r="Q2283" s="252"/>
      <c r="R2283" s="252"/>
      <c r="S2283" s="252"/>
    </row>
    <row r="2284" spans="1:19" x14ac:dyDescent="0.25">
      <c r="A2284" s="235" t="s">
        <v>663</v>
      </c>
      <c r="B2284" s="233">
        <v>760</v>
      </c>
      <c r="C2284" s="1466" t="s">
        <v>646</v>
      </c>
      <c r="D2284" s="236">
        <v>6</v>
      </c>
      <c r="E2284" s="236" t="s">
        <v>318</v>
      </c>
      <c r="F2284" s="236">
        <v>180</v>
      </c>
      <c r="G2284" s="247">
        <v>1080</v>
      </c>
      <c r="H2284" s="236">
        <v>6</v>
      </c>
      <c r="I2284" s="252"/>
      <c r="J2284" s="252"/>
      <c r="K2284" s="252"/>
      <c r="L2284" s="252"/>
      <c r="M2284" s="252"/>
      <c r="N2284" s="252"/>
      <c r="O2284" s="252"/>
      <c r="P2284" s="252"/>
      <c r="Q2284" s="252"/>
      <c r="R2284" s="252"/>
      <c r="S2284" s="252"/>
    </row>
    <row r="2285" spans="1:19" x14ac:dyDescent="0.25">
      <c r="A2285" s="235" t="s">
        <v>663</v>
      </c>
      <c r="B2285" s="233">
        <v>760</v>
      </c>
      <c r="C2285" s="1466" t="s">
        <v>647</v>
      </c>
      <c r="D2285" s="236">
        <v>5</v>
      </c>
      <c r="E2285" s="236" t="s">
        <v>318</v>
      </c>
      <c r="F2285" s="236">
        <v>500</v>
      </c>
      <c r="G2285" s="247">
        <v>2500</v>
      </c>
      <c r="H2285" s="236">
        <v>3</v>
      </c>
      <c r="I2285" s="252"/>
      <c r="J2285" s="252"/>
      <c r="K2285" s="252"/>
      <c r="L2285" s="252"/>
      <c r="M2285" s="252"/>
      <c r="N2285" s="252"/>
      <c r="O2285" s="252"/>
      <c r="P2285" s="252"/>
      <c r="Q2285" s="252"/>
      <c r="R2285" s="252"/>
      <c r="S2285" s="252"/>
    </row>
    <row r="2286" spans="1:19" x14ac:dyDescent="0.25">
      <c r="A2286" s="235" t="s">
        <v>663</v>
      </c>
      <c r="B2286" s="233">
        <v>760</v>
      </c>
      <c r="C2286" s="1466" t="s">
        <v>648</v>
      </c>
      <c r="D2286" s="236">
        <v>6</v>
      </c>
      <c r="E2286" s="236" t="s">
        <v>318</v>
      </c>
      <c r="F2286" s="236">
        <v>900</v>
      </c>
      <c r="G2286" s="247">
        <v>5400</v>
      </c>
      <c r="H2286" s="236">
        <v>6</v>
      </c>
      <c r="I2286" s="252"/>
      <c r="J2286" s="252"/>
      <c r="K2286" s="252"/>
      <c r="L2286" s="252"/>
      <c r="M2286" s="252"/>
      <c r="N2286" s="252"/>
      <c r="O2286" s="252"/>
      <c r="P2286" s="252"/>
      <c r="Q2286" s="252"/>
      <c r="R2286" s="252"/>
      <c r="S2286" s="252"/>
    </row>
    <row r="2287" spans="1:19" x14ac:dyDescent="0.25">
      <c r="A2287" s="235" t="s">
        <v>663</v>
      </c>
      <c r="B2287" s="233">
        <v>760</v>
      </c>
      <c r="C2287" s="1613" t="s">
        <v>649</v>
      </c>
      <c r="D2287" s="236">
        <v>6</v>
      </c>
      <c r="E2287" s="236" t="s">
        <v>318</v>
      </c>
      <c r="F2287" s="236">
        <v>550</v>
      </c>
      <c r="G2287" s="247">
        <v>3300</v>
      </c>
      <c r="H2287" s="236">
        <v>6</v>
      </c>
      <c r="I2287" s="252"/>
      <c r="J2287" s="252"/>
      <c r="K2287" s="252"/>
      <c r="L2287" s="252"/>
      <c r="M2287" s="252"/>
      <c r="N2287" s="252"/>
      <c r="O2287" s="252"/>
      <c r="P2287" s="252"/>
      <c r="Q2287" s="252"/>
      <c r="R2287" s="252"/>
      <c r="S2287" s="252"/>
    </row>
    <row r="2288" spans="1:19" x14ac:dyDescent="0.25">
      <c r="A2288" s="235" t="s">
        <v>663</v>
      </c>
      <c r="B2288" s="233">
        <v>760</v>
      </c>
      <c r="C2288" s="1540" t="s">
        <v>650</v>
      </c>
      <c r="D2288" s="236">
        <v>3</v>
      </c>
      <c r="E2288" s="236" t="s">
        <v>2</v>
      </c>
      <c r="F2288" s="236">
        <v>1500</v>
      </c>
      <c r="G2288" s="247">
        <v>3000</v>
      </c>
      <c r="H2288" s="236">
        <v>3</v>
      </c>
      <c r="I2288" s="252"/>
      <c r="J2288" s="252"/>
      <c r="K2288" s="252"/>
      <c r="L2288" s="252"/>
      <c r="M2288" s="252"/>
      <c r="N2288" s="252"/>
      <c r="O2288" s="252"/>
      <c r="P2288" s="252"/>
      <c r="Q2288" s="252"/>
      <c r="R2288" s="252"/>
      <c r="S2288" s="252"/>
    </row>
    <row r="2289" spans="1:19" x14ac:dyDescent="0.25">
      <c r="A2289" s="235" t="s">
        <v>663</v>
      </c>
      <c r="B2289" s="233">
        <v>760</v>
      </c>
      <c r="C2289" s="1540" t="s">
        <v>651</v>
      </c>
      <c r="D2289" s="236">
        <v>10</v>
      </c>
      <c r="E2289" s="236" t="s">
        <v>318</v>
      </c>
      <c r="F2289" s="236">
        <v>350</v>
      </c>
      <c r="G2289" s="247">
        <v>3500</v>
      </c>
      <c r="H2289" s="236">
        <v>10</v>
      </c>
      <c r="I2289" s="252"/>
      <c r="J2289" s="252"/>
      <c r="K2289" s="252"/>
      <c r="L2289" s="252"/>
      <c r="M2289" s="252"/>
      <c r="N2289" s="252"/>
      <c r="O2289" s="252"/>
      <c r="P2289" s="252"/>
      <c r="Q2289" s="252"/>
      <c r="R2289" s="252"/>
      <c r="S2289" s="252"/>
    </row>
    <row r="2290" spans="1:19" x14ac:dyDescent="0.25">
      <c r="A2290" s="235" t="s">
        <v>663</v>
      </c>
      <c r="B2290" s="233">
        <v>760</v>
      </c>
      <c r="C2290" s="1613" t="s">
        <v>652</v>
      </c>
      <c r="D2290" s="236">
        <v>10</v>
      </c>
      <c r="E2290" s="236" t="s">
        <v>318</v>
      </c>
      <c r="F2290" s="236">
        <v>300</v>
      </c>
      <c r="G2290" s="247">
        <v>3000</v>
      </c>
      <c r="H2290" s="236">
        <v>10</v>
      </c>
      <c r="I2290" s="252"/>
      <c r="J2290" s="252"/>
      <c r="K2290" s="252"/>
      <c r="L2290" s="252"/>
      <c r="M2290" s="252"/>
      <c r="N2290" s="252"/>
      <c r="O2290" s="252"/>
      <c r="P2290" s="252"/>
      <c r="Q2290" s="252"/>
      <c r="R2290" s="252"/>
      <c r="S2290" s="252"/>
    </row>
    <row r="2291" spans="1:19" x14ac:dyDescent="0.25">
      <c r="A2291" s="235" t="s">
        <v>663</v>
      </c>
      <c r="B2291" s="233">
        <v>760</v>
      </c>
      <c r="C2291" s="1466" t="s">
        <v>653</v>
      </c>
      <c r="D2291" s="236">
        <v>2</v>
      </c>
      <c r="E2291" s="236" t="s">
        <v>318</v>
      </c>
      <c r="F2291" s="236">
        <v>5000</v>
      </c>
      <c r="G2291" s="247">
        <v>10000</v>
      </c>
      <c r="H2291" s="236">
        <v>2</v>
      </c>
      <c r="I2291" s="252"/>
      <c r="J2291" s="252"/>
      <c r="K2291" s="252"/>
      <c r="L2291" s="252"/>
      <c r="M2291" s="252"/>
      <c r="N2291" s="252"/>
      <c r="O2291" s="252"/>
      <c r="P2291" s="252"/>
      <c r="Q2291" s="252"/>
      <c r="R2291" s="252"/>
      <c r="S2291" s="252"/>
    </row>
    <row r="2292" spans="1:19" x14ac:dyDescent="0.25">
      <c r="A2292" s="235" t="s">
        <v>663</v>
      </c>
      <c r="B2292" s="233">
        <v>760</v>
      </c>
      <c r="C2292" s="1613" t="s">
        <v>654</v>
      </c>
      <c r="D2292" s="236">
        <v>5</v>
      </c>
      <c r="E2292" s="236" t="s">
        <v>628</v>
      </c>
      <c r="F2292" s="236">
        <v>300</v>
      </c>
      <c r="G2292" s="247">
        <v>1500</v>
      </c>
      <c r="H2292" s="236">
        <v>2</v>
      </c>
      <c r="I2292" s="252"/>
      <c r="J2292" s="252"/>
      <c r="K2292" s="252"/>
      <c r="L2292" s="252"/>
      <c r="M2292" s="252"/>
      <c r="N2292" s="252"/>
      <c r="O2292" s="252"/>
      <c r="P2292" s="252"/>
      <c r="Q2292" s="252"/>
      <c r="R2292" s="252"/>
      <c r="S2292" s="252"/>
    </row>
    <row r="2293" spans="1:19" x14ac:dyDescent="0.25">
      <c r="A2293" s="235" t="s">
        <v>663</v>
      </c>
      <c r="B2293" s="233">
        <v>760</v>
      </c>
      <c r="C2293" s="1540" t="s">
        <v>655</v>
      </c>
      <c r="D2293" s="236">
        <v>5</v>
      </c>
      <c r="E2293" s="1689" t="s">
        <v>628</v>
      </c>
      <c r="F2293" s="236">
        <v>350</v>
      </c>
      <c r="G2293" s="247">
        <v>1750</v>
      </c>
      <c r="H2293" s="236">
        <v>2</v>
      </c>
      <c r="I2293" s="252"/>
      <c r="J2293" s="252"/>
      <c r="K2293" s="252"/>
      <c r="L2293" s="252"/>
      <c r="M2293" s="252"/>
      <c r="N2293" s="252"/>
      <c r="O2293" s="252"/>
      <c r="P2293" s="252"/>
      <c r="Q2293" s="252"/>
      <c r="R2293" s="252"/>
      <c r="S2293" s="252"/>
    </row>
    <row r="2294" spans="1:19" x14ac:dyDescent="0.25">
      <c r="A2294" s="235" t="s">
        <v>663</v>
      </c>
      <c r="B2294" s="233">
        <v>760</v>
      </c>
      <c r="C2294" s="1540" t="s">
        <v>656</v>
      </c>
      <c r="D2294" s="236">
        <v>2</v>
      </c>
      <c r="E2294" s="236" t="s">
        <v>318</v>
      </c>
      <c r="F2294" s="239">
        <v>1280</v>
      </c>
      <c r="G2294" s="247">
        <v>2560</v>
      </c>
      <c r="H2294" s="236">
        <v>2</v>
      </c>
      <c r="I2294" s="252"/>
      <c r="J2294" s="252"/>
      <c r="K2294" s="252"/>
      <c r="L2294" s="252"/>
      <c r="M2294" s="252"/>
      <c r="N2294" s="252"/>
      <c r="O2294" s="252"/>
      <c r="P2294" s="252"/>
      <c r="Q2294" s="252"/>
      <c r="R2294" s="252"/>
      <c r="S2294" s="252"/>
    </row>
    <row r="2295" spans="1:19" x14ac:dyDescent="0.25">
      <c r="A2295" s="235" t="s">
        <v>663</v>
      </c>
      <c r="B2295" s="233">
        <v>760</v>
      </c>
      <c r="C2295" s="1466" t="s">
        <v>657</v>
      </c>
      <c r="D2295" s="236">
        <v>3</v>
      </c>
      <c r="E2295" s="236" t="s">
        <v>70</v>
      </c>
      <c r="F2295" s="236">
        <v>265</v>
      </c>
      <c r="G2295" s="2019">
        <v>795</v>
      </c>
      <c r="H2295" s="236">
        <v>3</v>
      </c>
      <c r="I2295" s="252"/>
      <c r="J2295" s="252"/>
      <c r="K2295" s="252"/>
      <c r="L2295" s="252"/>
      <c r="M2295" s="252"/>
      <c r="N2295" s="252"/>
      <c r="O2295" s="252"/>
      <c r="P2295" s="252"/>
      <c r="Q2295" s="252"/>
      <c r="R2295" s="252"/>
      <c r="S2295" s="252"/>
    </row>
    <row r="2296" spans="1:19" x14ac:dyDescent="0.25">
      <c r="A2296" s="235" t="s">
        <v>663</v>
      </c>
      <c r="B2296" s="233">
        <v>760</v>
      </c>
      <c r="C2296" s="1466" t="s">
        <v>658</v>
      </c>
      <c r="D2296" s="236">
        <v>6</v>
      </c>
      <c r="E2296" s="236" t="s">
        <v>318</v>
      </c>
      <c r="F2296" s="236">
        <v>200</v>
      </c>
      <c r="G2296" s="247">
        <v>1200</v>
      </c>
      <c r="H2296" s="236">
        <v>6</v>
      </c>
      <c r="I2296" s="252"/>
      <c r="J2296" s="252"/>
      <c r="K2296" s="252"/>
      <c r="L2296" s="252"/>
      <c r="M2296" s="252"/>
      <c r="N2296" s="252"/>
      <c r="O2296" s="252"/>
      <c r="P2296" s="252"/>
      <c r="Q2296" s="252"/>
      <c r="R2296" s="252"/>
      <c r="S2296" s="252"/>
    </row>
    <row r="2297" spans="1:19" x14ac:dyDescent="0.25">
      <c r="A2297" s="235" t="s">
        <v>663</v>
      </c>
      <c r="B2297" s="233">
        <v>760</v>
      </c>
      <c r="C2297" s="1466" t="s">
        <v>659</v>
      </c>
      <c r="D2297" s="236">
        <v>6</v>
      </c>
      <c r="E2297" s="236" t="s">
        <v>318</v>
      </c>
      <c r="F2297" s="236">
        <v>90</v>
      </c>
      <c r="G2297" s="247">
        <v>540</v>
      </c>
      <c r="H2297" s="236">
        <v>6</v>
      </c>
      <c r="I2297" s="252"/>
      <c r="J2297" s="252"/>
      <c r="K2297" s="252"/>
      <c r="L2297" s="252"/>
      <c r="M2297" s="252"/>
      <c r="N2297" s="252"/>
      <c r="O2297" s="252"/>
      <c r="P2297" s="252"/>
      <c r="Q2297" s="252"/>
      <c r="R2297" s="252"/>
      <c r="S2297" s="252"/>
    </row>
    <row r="2298" spans="1:19" x14ac:dyDescent="0.25">
      <c r="A2298" s="235" t="s">
        <v>663</v>
      </c>
      <c r="B2298" s="233">
        <v>760</v>
      </c>
      <c r="C2298" s="1466" t="s">
        <v>660</v>
      </c>
      <c r="D2298" s="236">
        <v>10</v>
      </c>
      <c r="E2298" s="236" t="s">
        <v>318</v>
      </c>
      <c r="F2298" s="236">
        <v>50</v>
      </c>
      <c r="G2298" s="247">
        <v>500</v>
      </c>
      <c r="H2298" s="236">
        <v>10</v>
      </c>
      <c r="I2298" s="252"/>
      <c r="J2298" s="252"/>
      <c r="K2298" s="252"/>
      <c r="L2298" s="252"/>
      <c r="M2298" s="252"/>
      <c r="N2298" s="252"/>
      <c r="O2298" s="252"/>
      <c r="P2298" s="252"/>
      <c r="Q2298" s="252"/>
      <c r="R2298" s="252"/>
      <c r="S2298" s="252"/>
    </row>
    <row r="2299" spans="1:19" x14ac:dyDescent="0.25">
      <c r="A2299" s="235" t="s">
        <v>663</v>
      </c>
      <c r="B2299" s="233">
        <v>760</v>
      </c>
      <c r="C2299" s="1466" t="s">
        <v>661</v>
      </c>
      <c r="D2299" s="236">
        <v>6</v>
      </c>
      <c r="E2299" s="236" t="s">
        <v>318</v>
      </c>
      <c r="F2299" s="236">
        <v>210</v>
      </c>
      <c r="G2299" s="247">
        <v>1260</v>
      </c>
      <c r="H2299" s="236">
        <v>6</v>
      </c>
      <c r="I2299" s="252"/>
      <c r="J2299" s="252"/>
      <c r="K2299" s="252"/>
      <c r="L2299" s="252"/>
      <c r="M2299" s="252"/>
      <c r="N2299" s="252"/>
      <c r="O2299" s="252"/>
      <c r="P2299" s="252"/>
      <c r="Q2299" s="252"/>
      <c r="R2299" s="252"/>
      <c r="S2299" s="252"/>
    </row>
    <row r="2300" spans="1:19" x14ac:dyDescent="0.25">
      <c r="A2300" s="235" t="s">
        <v>663</v>
      </c>
      <c r="B2300" s="233">
        <v>760</v>
      </c>
      <c r="C2300" s="1613" t="s">
        <v>662</v>
      </c>
      <c r="D2300" s="236">
        <v>10</v>
      </c>
      <c r="E2300" s="236" t="s">
        <v>318</v>
      </c>
      <c r="F2300" s="236">
        <v>50</v>
      </c>
      <c r="G2300" s="247">
        <v>500</v>
      </c>
      <c r="H2300" s="236">
        <v>10</v>
      </c>
      <c r="I2300" s="252"/>
      <c r="J2300" s="252"/>
      <c r="K2300" s="252"/>
      <c r="L2300" s="252"/>
      <c r="M2300" s="252"/>
      <c r="N2300" s="252"/>
      <c r="O2300" s="252"/>
      <c r="P2300" s="252"/>
      <c r="Q2300" s="252"/>
      <c r="R2300" s="252"/>
      <c r="S2300" s="252"/>
    </row>
    <row r="2301" spans="1:19" x14ac:dyDescent="0.25">
      <c r="A2301" s="754" t="s">
        <v>2163</v>
      </c>
      <c r="B2301" s="177">
        <v>760</v>
      </c>
      <c r="C2301" s="2378" t="s">
        <v>1819</v>
      </c>
      <c r="D2301" s="1771" t="s">
        <v>88</v>
      </c>
      <c r="E2301" s="1027">
        <v>2</v>
      </c>
      <c r="F2301" s="2618">
        <v>250</v>
      </c>
      <c r="G2301" s="697">
        <v>500</v>
      </c>
      <c r="H2301" s="177">
        <v>2</v>
      </c>
      <c r="I2301" s="177"/>
      <c r="J2301" s="177"/>
      <c r="K2301" s="177"/>
      <c r="L2301" s="177"/>
      <c r="M2301" s="177"/>
      <c r="N2301" s="177"/>
      <c r="O2301" s="177"/>
      <c r="P2301" s="177"/>
      <c r="Q2301" s="177"/>
      <c r="R2301" s="177"/>
      <c r="S2301" s="177"/>
    </row>
    <row r="2302" spans="1:19" x14ac:dyDescent="0.25">
      <c r="A2302" s="754" t="s">
        <v>2163</v>
      </c>
      <c r="B2302" s="177">
        <v>760</v>
      </c>
      <c r="C2302" s="1436" t="s">
        <v>1820</v>
      </c>
      <c r="D2302" s="520" t="s">
        <v>159</v>
      </c>
      <c r="E2302" s="177">
        <v>12</v>
      </c>
      <c r="F2302" s="696">
        <v>500</v>
      </c>
      <c r="G2302" s="1913">
        <v>6000</v>
      </c>
      <c r="H2302" s="177">
        <v>4</v>
      </c>
      <c r="I2302" s="177"/>
      <c r="J2302" s="177"/>
      <c r="K2302" s="177"/>
      <c r="L2302" s="177">
        <v>4</v>
      </c>
      <c r="M2302" s="177"/>
      <c r="N2302" s="177"/>
      <c r="O2302" s="177"/>
      <c r="P2302" s="177">
        <v>4</v>
      </c>
      <c r="Q2302" s="177"/>
      <c r="R2302" s="177"/>
      <c r="S2302" s="177"/>
    </row>
    <row r="2303" spans="1:19" x14ac:dyDescent="0.25">
      <c r="A2303" s="754" t="s">
        <v>2163</v>
      </c>
      <c r="B2303" s="177">
        <v>760</v>
      </c>
      <c r="C2303" s="2162" t="s">
        <v>1821</v>
      </c>
      <c r="D2303" s="725" t="s">
        <v>159</v>
      </c>
      <c r="E2303" s="177">
        <v>12</v>
      </c>
      <c r="F2303" s="696">
        <v>500</v>
      </c>
      <c r="G2303" s="697">
        <v>6000</v>
      </c>
      <c r="H2303" s="177">
        <v>4</v>
      </c>
      <c r="I2303" s="177"/>
      <c r="J2303" s="177"/>
      <c r="K2303" s="177"/>
      <c r="L2303" s="177">
        <v>4</v>
      </c>
      <c r="M2303" s="177"/>
      <c r="N2303" s="177"/>
      <c r="O2303" s="177"/>
      <c r="P2303" s="177">
        <v>4</v>
      </c>
      <c r="Q2303" s="177"/>
      <c r="R2303" s="177"/>
      <c r="S2303" s="177"/>
    </row>
    <row r="2304" spans="1:19" x14ac:dyDescent="0.25">
      <c r="A2304" s="754" t="s">
        <v>2163</v>
      </c>
      <c r="B2304" s="177">
        <v>760</v>
      </c>
      <c r="C2304" s="2162" t="s">
        <v>1822</v>
      </c>
      <c r="D2304" s="725" t="s">
        <v>66</v>
      </c>
      <c r="E2304" s="177">
        <v>1</v>
      </c>
      <c r="F2304" s="698">
        <v>2800</v>
      </c>
      <c r="G2304" s="697">
        <v>2800</v>
      </c>
      <c r="H2304" s="177">
        <v>1</v>
      </c>
      <c r="I2304" s="177"/>
      <c r="J2304" s="177"/>
      <c r="K2304" s="177"/>
      <c r="L2304" s="177"/>
      <c r="M2304" s="177"/>
      <c r="N2304" s="177"/>
      <c r="O2304" s="177"/>
      <c r="P2304" s="177"/>
      <c r="Q2304" s="177"/>
      <c r="R2304" s="177"/>
      <c r="S2304" s="177"/>
    </row>
    <row r="2305" spans="1:19" x14ac:dyDescent="0.25">
      <c r="A2305" s="754" t="s">
        <v>2163</v>
      </c>
      <c r="B2305" s="177">
        <v>760</v>
      </c>
      <c r="C2305" s="2158" t="s">
        <v>1823</v>
      </c>
      <c r="D2305" s="520" t="s">
        <v>134</v>
      </c>
      <c r="E2305" s="177">
        <v>12</v>
      </c>
      <c r="F2305" s="696">
        <v>200</v>
      </c>
      <c r="G2305" s="697">
        <v>2400</v>
      </c>
      <c r="H2305" s="177">
        <v>4</v>
      </c>
      <c r="I2305" s="177"/>
      <c r="J2305" s="177"/>
      <c r="K2305" s="177"/>
      <c r="L2305" s="177">
        <v>4</v>
      </c>
      <c r="M2305" s="177"/>
      <c r="N2305" s="177"/>
      <c r="O2305" s="177"/>
      <c r="P2305" s="177">
        <v>4</v>
      </c>
      <c r="Q2305" s="177"/>
      <c r="R2305" s="177"/>
      <c r="S2305" s="177"/>
    </row>
    <row r="2306" spans="1:19" x14ac:dyDescent="0.25">
      <c r="A2306" s="754" t="s">
        <v>2163</v>
      </c>
      <c r="B2306" s="177">
        <v>760</v>
      </c>
      <c r="C2306" s="1436" t="s">
        <v>1824</v>
      </c>
      <c r="D2306" s="520" t="s">
        <v>159</v>
      </c>
      <c r="E2306" s="177">
        <v>6</v>
      </c>
      <c r="F2306" s="696">
        <v>200</v>
      </c>
      <c r="G2306" s="697">
        <v>1200</v>
      </c>
      <c r="H2306" s="177"/>
      <c r="I2306" s="177"/>
      <c r="J2306" s="177"/>
      <c r="K2306" s="177"/>
      <c r="L2306" s="177"/>
      <c r="M2306" s="177">
        <v>6</v>
      </c>
      <c r="N2306" s="177"/>
      <c r="O2306" s="177"/>
      <c r="P2306" s="177"/>
      <c r="Q2306" s="177"/>
      <c r="R2306" s="177"/>
      <c r="S2306" s="177"/>
    </row>
    <row r="2307" spans="1:19" x14ac:dyDescent="0.25">
      <c r="A2307" s="754" t="s">
        <v>2163</v>
      </c>
      <c r="B2307" s="177">
        <v>760</v>
      </c>
      <c r="C2307" s="1030" t="s">
        <v>1825</v>
      </c>
      <c r="D2307" s="520" t="s">
        <v>159</v>
      </c>
      <c r="E2307" s="177">
        <v>6</v>
      </c>
      <c r="F2307" s="696">
        <v>300</v>
      </c>
      <c r="G2307" s="698">
        <v>1800</v>
      </c>
      <c r="H2307" s="177"/>
      <c r="I2307" s="177"/>
      <c r="J2307" s="177"/>
      <c r="K2307" s="177"/>
      <c r="L2307" s="177"/>
      <c r="M2307" s="177">
        <v>6</v>
      </c>
      <c r="N2307" s="177"/>
      <c r="O2307" s="177"/>
      <c r="P2307" s="177"/>
      <c r="Q2307" s="177"/>
      <c r="R2307" s="177"/>
      <c r="S2307" s="177"/>
    </row>
    <row r="2308" spans="1:19" x14ac:dyDescent="0.25">
      <c r="A2308" s="754" t="s">
        <v>2163</v>
      </c>
      <c r="B2308" s="177">
        <v>760</v>
      </c>
      <c r="C2308" s="1030" t="s">
        <v>1826</v>
      </c>
      <c r="D2308" s="520" t="s">
        <v>126</v>
      </c>
      <c r="E2308" s="177">
        <v>3</v>
      </c>
      <c r="F2308" s="696">
        <v>500</v>
      </c>
      <c r="G2308" s="698">
        <v>1500</v>
      </c>
      <c r="H2308" s="177"/>
      <c r="I2308" s="177"/>
      <c r="J2308" s="177"/>
      <c r="K2308" s="177"/>
      <c r="L2308" s="177"/>
      <c r="M2308" s="177">
        <v>3</v>
      </c>
      <c r="N2308" s="177"/>
      <c r="O2308" s="177"/>
      <c r="P2308" s="177"/>
      <c r="Q2308" s="177"/>
      <c r="R2308" s="177"/>
      <c r="S2308" s="177"/>
    </row>
    <row r="2309" spans="1:19" x14ac:dyDescent="0.25">
      <c r="A2309" s="754" t="s">
        <v>2163</v>
      </c>
      <c r="B2309" s="177">
        <v>760</v>
      </c>
      <c r="C2309" s="1030" t="s">
        <v>1827</v>
      </c>
      <c r="D2309" s="520" t="s">
        <v>159</v>
      </c>
      <c r="E2309" s="177">
        <v>3</v>
      </c>
      <c r="F2309" s="697">
        <v>300</v>
      </c>
      <c r="G2309" s="697">
        <v>900</v>
      </c>
      <c r="H2309" s="177"/>
      <c r="I2309" s="177"/>
      <c r="J2309" s="177"/>
      <c r="K2309" s="177"/>
      <c r="L2309" s="177"/>
      <c r="M2309" s="177">
        <v>3</v>
      </c>
      <c r="N2309" s="177"/>
      <c r="O2309" s="177"/>
      <c r="P2309" s="177"/>
      <c r="Q2309" s="177"/>
      <c r="R2309" s="177"/>
      <c r="S2309" s="177"/>
    </row>
    <row r="2310" spans="1:19" x14ac:dyDescent="0.25">
      <c r="A2310" s="754" t="s">
        <v>2163</v>
      </c>
      <c r="B2310" s="177">
        <v>760</v>
      </c>
      <c r="C2310" s="2158" t="s">
        <v>1828</v>
      </c>
      <c r="D2310" s="520" t="s">
        <v>159</v>
      </c>
      <c r="E2310" s="177">
        <v>6</v>
      </c>
      <c r="F2310" s="696">
        <v>600</v>
      </c>
      <c r="G2310" s="697">
        <v>3600</v>
      </c>
      <c r="H2310" s="177"/>
      <c r="I2310" s="177"/>
      <c r="J2310" s="177"/>
      <c r="K2310" s="177"/>
      <c r="L2310" s="177"/>
      <c r="M2310" s="177">
        <v>6</v>
      </c>
      <c r="N2310" s="177"/>
      <c r="O2310" s="177"/>
      <c r="P2310" s="177"/>
      <c r="Q2310" s="177"/>
      <c r="R2310" s="177"/>
      <c r="S2310" s="177"/>
    </row>
    <row r="2311" spans="1:19" x14ac:dyDescent="0.25">
      <c r="A2311" s="754" t="s">
        <v>2163</v>
      </c>
      <c r="B2311" s="177">
        <v>760</v>
      </c>
      <c r="C2311" s="2158" t="s">
        <v>1829</v>
      </c>
      <c r="D2311" s="520" t="s">
        <v>159</v>
      </c>
      <c r="E2311" s="177">
        <v>12</v>
      </c>
      <c r="F2311" s="696">
        <v>500</v>
      </c>
      <c r="G2311" s="697">
        <v>6000</v>
      </c>
      <c r="H2311" s="177"/>
      <c r="I2311" s="177"/>
      <c r="J2311" s="177"/>
      <c r="K2311" s="177">
        <v>4</v>
      </c>
      <c r="L2311" s="177"/>
      <c r="M2311" s="177"/>
      <c r="N2311" s="177"/>
      <c r="O2311" s="177">
        <v>4</v>
      </c>
      <c r="P2311" s="177"/>
      <c r="Q2311" s="177"/>
      <c r="R2311" s="177"/>
      <c r="S2311" s="177">
        <v>4</v>
      </c>
    </row>
    <row r="2312" spans="1:19" x14ac:dyDescent="0.25">
      <c r="A2312" s="754" t="s">
        <v>2163</v>
      </c>
      <c r="B2312" s="177">
        <v>760</v>
      </c>
      <c r="C2312" s="1436" t="s">
        <v>1830</v>
      </c>
      <c r="D2312" s="520" t="s">
        <v>134</v>
      </c>
      <c r="E2312" s="177">
        <v>24</v>
      </c>
      <c r="F2312" s="696">
        <v>150</v>
      </c>
      <c r="G2312" s="698">
        <v>3600</v>
      </c>
      <c r="H2312" s="177"/>
      <c r="I2312" s="177"/>
      <c r="J2312" s="177"/>
      <c r="K2312" s="177">
        <v>8</v>
      </c>
      <c r="L2312" s="177"/>
      <c r="M2312" s="177"/>
      <c r="N2312" s="177"/>
      <c r="O2312" s="177">
        <v>8</v>
      </c>
      <c r="P2312" s="177"/>
      <c r="Q2312" s="177"/>
      <c r="R2312" s="177"/>
      <c r="S2312" s="177">
        <v>8</v>
      </c>
    </row>
    <row r="2313" spans="1:19" x14ac:dyDescent="0.25">
      <c r="A2313" s="754" t="s">
        <v>2163</v>
      </c>
      <c r="B2313" s="177">
        <v>760</v>
      </c>
      <c r="C2313" s="2159" t="s">
        <v>1831</v>
      </c>
      <c r="D2313" s="424" t="s">
        <v>159</v>
      </c>
      <c r="E2313" s="687">
        <v>12</v>
      </c>
      <c r="F2313" s="700">
        <v>150</v>
      </c>
      <c r="G2313" s="701">
        <v>1800</v>
      </c>
      <c r="H2313" s="687"/>
      <c r="I2313" s="687"/>
      <c r="J2313" s="687"/>
      <c r="K2313" s="687">
        <v>6</v>
      </c>
      <c r="L2313" s="687"/>
      <c r="M2313" s="687"/>
      <c r="N2313" s="687"/>
      <c r="O2313" s="687">
        <v>6</v>
      </c>
      <c r="P2313" s="687"/>
      <c r="Q2313" s="687"/>
      <c r="R2313" s="687"/>
      <c r="S2313" s="687"/>
    </row>
    <row r="2314" spans="1:19" x14ac:dyDescent="0.25">
      <c r="A2314" s="754" t="s">
        <v>2163</v>
      </c>
      <c r="B2314" s="177">
        <v>760</v>
      </c>
      <c r="C2314" s="2159" t="s">
        <v>1832</v>
      </c>
      <c r="D2314" s="424" t="s">
        <v>134</v>
      </c>
      <c r="E2314" s="687">
        <v>6</v>
      </c>
      <c r="F2314" s="700">
        <v>200</v>
      </c>
      <c r="G2314" s="701">
        <v>1200</v>
      </c>
      <c r="H2314" s="687"/>
      <c r="I2314" s="687"/>
      <c r="J2314" s="687"/>
      <c r="K2314" s="687">
        <v>6</v>
      </c>
      <c r="L2314" s="687"/>
      <c r="M2314" s="687"/>
      <c r="N2314" s="687"/>
      <c r="O2314" s="687"/>
      <c r="P2314" s="687"/>
      <c r="Q2314" s="687"/>
      <c r="R2314" s="687"/>
      <c r="S2314" s="687" t="s">
        <v>81</v>
      </c>
    </row>
    <row r="2315" spans="1:19" ht="15.75" x14ac:dyDescent="0.25">
      <c r="A2315" s="1364" t="s">
        <v>2687</v>
      </c>
      <c r="B2315" s="1029">
        <v>761</v>
      </c>
      <c r="C2315" s="1035" t="s">
        <v>2622</v>
      </c>
      <c r="D2315" s="306"/>
      <c r="E2315" s="177" t="s">
        <v>2623</v>
      </c>
      <c r="F2315" s="1957"/>
      <c r="G2315" s="1034">
        <v>40000</v>
      </c>
      <c r="H2315" s="306"/>
      <c r="I2315" s="177" t="s">
        <v>2579</v>
      </c>
      <c r="J2315" s="177"/>
      <c r="K2315" s="177" t="s">
        <v>2579</v>
      </c>
      <c r="L2315" s="177"/>
      <c r="M2315" s="177"/>
      <c r="N2315" s="177" t="s">
        <v>2579</v>
      </c>
      <c r="O2315" s="177"/>
      <c r="P2315" s="177"/>
      <c r="Q2315" s="177" t="s">
        <v>2579</v>
      </c>
      <c r="R2315" s="177"/>
      <c r="S2315" s="306"/>
    </row>
    <row r="2316" spans="1:19" x14ac:dyDescent="0.25">
      <c r="A2316" s="1364" t="s">
        <v>2687</v>
      </c>
      <c r="B2316" s="177">
        <v>762</v>
      </c>
      <c r="C2316" s="1030" t="s">
        <v>2657</v>
      </c>
      <c r="D2316" s="859" t="s">
        <v>2578</v>
      </c>
      <c r="E2316" s="960">
        <v>400</v>
      </c>
      <c r="F2316" s="915">
        <v>330</v>
      </c>
      <c r="G2316" s="916">
        <v>132000</v>
      </c>
      <c r="H2316" s="859"/>
      <c r="I2316" s="970">
        <v>100</v>
      </c>
      <c r="J2316" s="2095"/>
      <c r="K2316" s="970">
        <v>100</v>
      </c>
      <c r="L2316" s="859"/>
      <c r="M2316" s="859"/>
      <c r="N2316" s="859">
        <v>100</v>
      </c>
      <c r="O2316" s="859"/>
      <c r="P2316" s="859">
        <v>100</v>
      </c>
      <c r="Q2316" s="859"/>
      <c r="R2316" s="859"/>
      <c r="S2316" s="859"/>
    </row>
    <row r="2317" spans="1:19" x14ac:dyDescent="0.25">
      <c r="A2317" s="1364" t="s">
        <v>2687</v>
      </c>
      <c r="B2317" s="177">
        <v>762</v>
      </c>
      <c r="C2317" s="1030" t="s">
        <v>2658</v>
      </c>
      <c r="D2317" s="859" t="s">
        <v>2578</v>
      </c>
      <c r="E2317" s="960">
        <v>30</v>
      </c>
      <c r="F2317" s="915">
        <v>1320</v>
      </c>
      <c r="G2317" s="916">
        <v>39600</v>
      </c>
      <c r="H2317" s="859"/>
      <c r="I2317" s="859">
        <v>10</v>
      </c>
      <c r="J2317" s="961"/>
      <c r="K2317" s="859"/>
      <c r="L2317" s="859">
        <v>10</v>
      </c>
      <c r="M2317" s="859"/>
      <c r="N2317" s="859"/>
      <c r="O2317" s="859"/>
      <c r="P2317" s="859">
        <v>10</v>
      </c>
      <c r="Q2317" s="859"/>
      <c r="R2317" s="859"/>
      <c r="S2317" s="859"/>
    </row>
    <row r="2318" spans="1:19" x14ac:dyDescent="0.25">
      <c r="A2318" s="1364" t="s">
        <v>2687</v>
      </c>
      <c r="B2318" s="177">
        <v>762</v>
      </c>
      <c r="C2318" s="2158" t="s">
        <v>2659</v>
      </c>
      <c r="D2318" s="859" t="s">
        <v>23</v>
      </c>
      <c r="E2318" s="960" t="s">
        <v>2579</v>
      </c>
      <c r="F2318" s="911">
        <v>1.1000000000000001</v>
      </c>
      <c r="G2318" s="912">
        <v>11000</v>
      </c>
      <c r="H2318" s="859"/>
      <c r="I2318" s="859" t="s">
        <v>2579</v>
      </c>
      <c r="J2318" s="961"/>
      <c r="K2318" s="859"/>
      <c r="L2318" s="859"/>
      <c r="M2318" s="859"/>
      <c r="N2318" s="859"/>
      <c r="O2318" s="859"/>
      <c r="P2318" s="859"/>
      <c r="Q2318" s="859"/>
      <c r="R2318" s="859"/>
      <c r="S2318" s="859"/>
    </row>
    <row r="2319" spans="1:19" x14ac:dyDescent="0.25">
      <c r="A2319" s="1364" t="s">
        <v>2687</v>
      </c>
      <c r="B2319" s="177">
        <v>762</v>
      </c>
      <c r="C2319" s="1030" t="s">
        <v>2660</v>
      </c>
      <c r="D2319" s="859" t="s">
        <v>23</v>
      </c>
      <c r="E2319" s="960" t="s">
        <v>2580</v>
      </c>
      <c r="F2319" s="915">
        <v>0.82499999999999996</v>
      </c>
      <c r="G2319" s="916">
        <v>49500</v>
      </c>
      <c r="H2319" s="859"/>
      <c r="I2319" s="859" t="s">
        <v>2581</v>
      </c>
      <c r="J2319" s="961"/>
      <c r="K2319" s="859"/>
      <c r="L2319" s="859" t="s">
        <v>2581</v>
      </c>
      <c r="M2319" s="859"/>
      <c r="N2319" s="859"/>
      <c r="O2319" s="859"/>
      <c r="P2319" s="859"/>
      <c r="Q2319" s="859"/>
      <c r="R2319" s="859"/>
      <c r="S2319" s="859"/>
    </row>
    <row r="2320" spans="1:19" x14ac:dyDescent="0.25">
      <c r="A2320" s="1364" t="s">
        <v>2687</v>
      </c>
      <c r="B2320" s="177">
        <v>762</v>
      </c>
      <c r="C2320" s="1030" t="s">
        <v>2661</v>
      </c>
      <c r="D2320" s="859" t="s">
        <v>23</v>
      </c>
      <c r="E2320" s="960" t="s">
        <v>2580</v>
      </c>
      <c r="F2320" s="915">
        <v>0.55000000000000004</v>
      </c>
      <c r="G2320" s="916">
        <v>33000</v>
      </c>
      <c r="H2320" s="859"/>
      <c r="I2320" s="859" t="s">
        <v>2581</v>
      </c>
      <c r="J2320" s="961"/>
      <c r="K2320" s="859"/>
      <c r="L2320" s="859" t="s">
        <v>2581</v>
      </c>
      <c r="M2320" s="859"/>
      <c r="N2320" s="859"/>
      <c r="O2320" s="859"/>
      <c r="P2320" s="859"/>
      <c r="Q2320" s="859"/>
      <c r="R2320" s="859"/>
      <c r="S2320" s="859"/>
    </row>
    <row r="2321" spans="1:19" x14ac:dyDescent="0.25">
      <c r="A2321" s="1364" t="s">
        <v>2687</v>
      </c>
      <c r="B2321" s="177">
        <v>762</v>
      </c>
      <c r="C2321" s="1030" t="s">
        <v>2662</v>
      </c>
      <c r="D2321" s="859" t="s">
        <v>2582</v>
      </c>
      <c r="E2321" s="960">
        <v>20</v>
      </c>
      <c r="F2321" s="915">
        <v>1100</v>
      </c>
      <c r="G2321" s="916">
        <v>22000</v>
      </c>
      <c r="H2321" s="859"/>
      <c r="I2321" s="859">
        <v>5</v>
      </c>
      <c r="J2321" s="961"/>
      <c r="K2321" s="859"/>
      <c r="L2321" s="859">
        <v>10</v>
      </c>
      <c r="M2321" s="859"/>
      <c r="N2321" s="859"/>
      <c r="O2321" s="859"/>
      <c r="P2321" s="859">
        <v>5</v>
      </c>
      <c r="Q2321" s="859"/>
      <c r="R2321" s="859"/>
      <c r="S2321" s="859"/>
    </row>
    <row r="2322" spans="1:19" x14ac:dyDescent="0.25">
      <c r="A2322" s="1364" t="s">
        <v>2687</v>
      </c>
      <c r="B2322" s="177">
        <v>762</v>
      </c>
      <c r="C2322" s="1030" t="s">
        <v>2663</v>
      </c>
      <c r="D2322" s="859" t="s">
        <v>2582</v>
      </c>
      <c r="E2322" s="960">
        <v>20</v>
      </c>
      <c r="F2322" s="915">
        <v>2200</v>
      </c>
      <c r="G2322" s="916">
        <v>44000</v>
      </c>
      <c r="H2322" s="859"/>
      <c r="I2322" s="859">
        <v>5</v>
      </c>
      <c r="J2322" s="961"/>
      <c r="K2322" s="859"/>
      <c r="L2322" s="859">
        <v>10</v>
      </c>
      <c r="M2322" s="859"/>
      <c r="N2322" s="859"/>
      <c r="O2322" s="859"/>
      <c r="P2322" s="859">
        <v>5</v>
      </c>
      <c r="Q2322" s="859"/>
      <c r="R2322" s="859"/>
      <c r="S2322" s="859"/>
    </row>
    <row r="2323" spans="1:19" x14ac:dyDescent="0.25">
      <c r="A2323" s="1364" t="s">
        <v>2687</v>
      </c>
      <c r="B2323" s="177">
        <v>762</v>
      </c>
      <c r="C2323" s="1030" t="s">
        <v>2664</v>
      </c>
      <c r="D2323" s="859" t="s">
        <v>23</v>
      </c>
      <c r="E2323" s="960">
        <v>200</v>
      </c>
      <c r="F2323" s="915">
        <v>110</v>
      </c>
      <c r="G2323" s="916">
        <v>22000</v>
      </c>
      <c r="H2323" s="859"/>
      <c r="I2323" s="859">
        <v>100</v>
      </c>
      <c r="J2323" s="961"/>
      <c r="K2323" s="859"/>
      <c r="L2323" s="859">
        <v>100</v>
      </c>
      <c r="M2323" s="859"/>
      <c r="N2323" s="859"/>
      <c r="O2323" s="859"/>
      <c r="P2323" s="859"/>
      <c r="Q2323" s="859"/>
      <c r="R2323" s="859"/>
      <c r="S2323" s="859"/>
    </row>
    <row r="2324" spans="1:19" x14ac:dyDescent="0.25">
      <c r="A2324" s="1364" t="s">
        <v>2687</v>
      </c>
      <c r="B2324" s="177">
        <v>762</v>
      </c>
      <c r="C2324" s="1030" t="s">
        <v>2665</v>
      </c>
      <c r="D2324" s="859" t="s">
        <v>23</v>
      </c>
      <c r="E2324" s="960">
        <v>2</v>
      </c>
      <c r="F2324" s="915">
        <v>3080</v>
      </c>
      <c r="G2324" s="916">
        <v>6160</v>
      </c>
      <c r="H2324" s="859"/>
      <c r="I2324" s="859">
        <v>2</v>
      </c>
      <c r="J2324" s="961"/>
      <c r="K2324" s="859"/>
      <c r="L2324" s="859"/>
      <c r="M2324" s="859"/>
      <c r="N2324" s="859"/>
      <c r="O2324" s="859"/>
      <c r="P2324" s="859"/>
      <c r="Q2324" s="859"/>
      <c r="R2324" s="859"/>
      <c r="S2324" s="859"/>
    </row>
    <row r="2325" spans="1:19" x14ac:dyDescent="0.25">
      <c r="A2325" s="1364" t="s">
        <v>2687</v>
      </c>
      <c r="B2325" s="177">
        <v>762</v>
      </c>
      <c r="C2325" s="1436" t="s">
        <v>2666</v>
      </c>
      <c r="D2325" s="859" t="s">
        <v>218</v>
      </c>
      <c r="E2325" s="960">
        <v>12</v>
      </c>
      <c r="F2325" s="915">
        <v>1320</v>
      </c>
      <c r="G2325" s="916">
        <v>15840</v>
      </c>
      <c r="H2325" s="859"/>
      <c r="I2325" s="859">
        <v>3</v>
      </c>
      <c r="J2325" s="961"/>
      <c r="K2325" s="859">
        <v>3</v>
      </c>
      <c r="L2325" s="859"/>
      <c r="M2325" s="859"/>
      <c r="N2325" s="859">
        <v>3</v>
      </c>
      <c r="O2325" s="859"/>
      <c r="P2325" s="859">
        <v>3</v>
      </c>
      <c r="Q2325" s="859"/>
      <c r="R2325" s="859"/>
      <c r="S2325" s="859"/>
    </row>
    <row r="2326" spans="1:19" x14ac:dyDescent="0.25">
      <c r="A2326" s="1364" t="s">
        <v>2687</v>
      </c>
      <c r="B2326" s="177">
        <v>762</v>
      </c>
      <c r="C2326" s="2158" t="s">
        <v>2666</v>
      </c>
      <c r="D2326" s="859" t="s">
        <v>142</v>
      </c>
      <c r="E2326" s="960">
        <v>300</v>
      </c>
      <c r="F2326" s="915">
        <v>38.5</v>
      </c>
      <c r="G2326" s="916">
        <v>11550</v>
      </c>
      <c r="H2326" s="859"/>
      <c r="I2326" s="859">
        <v>100</v>
      </c>
      <c r="J2326" s="961"/>
      <c r="K2326" s="859"/>
      <c r="L2326" s="859">
        <v>100</v>
      </c>
      <c r="M2326" s="859"/>
      <c r="N2326" s="859"/>
      <c r="O2326" s="859"/>
      <c r="P2326" s="859">
        <v>100</v>
      </c>
      <c r="Q2326" s="859"/>
      <c r="R2326" s="859"/>
      <c r="S2326" s="859"/>
    </row>
    <row r="2327" spans="1:19" x14ac:dyDescent="0.25">
      <c r="A2327" s="1364" t="s">
        <v>2687</v>
      </c>
      <c r="B2327" s="177">
        <v>762</v>
      </c>
      <c r="C2327" s="1436" t="s">
        <v>2667</v>
      </c>
      <c r="D2327" s="859" t="s">
        <v>23</v>
      </c>
      <c r="E2327" s="960" t="s">
        <v>2583</v>
      </c>
      <c r="F2327" s="915">
        <v>7.33</v>
      </c>
      <c r="G2327" s="916">
        <v>110000</v>
      </c>
      <c r="H2327" s="859"/>
      <c r="I2327" s="859" t="s">
        <v>2584</v>
      </c>
      <c r="J2327" s="961"/>
      <c r="K2327" s="859"/>
      <c r="L2327" s="859" t="s">
        <v>2584</v>
      </c>
      <c r="M2327" s="859"/>
      <c r="N2327" s="859"/>
      <c r="O2327" s="859"/>
      <c r="P2327" s="859" t="s">
        <v>2584</v>
      </c>
      <c r="Q2327" s="859"/>
      <c r="R2327" s="859"/>
      <c r="S2327" s="859"/>
    </row>
    <row r="2328" spans="1:19" x14ac:dyDescent="0.25">
      <c r="A2328" s="1364" t="s">
        <v>2687</v>
      </c>
      <c r="B2328" s="177">
        <v>762</v>
      </c>
      <c r="C2328" s="2158" t="s">
        <v>2668</v>
      </c>
      <c r="D2328" s="867" t="s">
        <v>23</v>
      </c>
      <c r="E2328" s="960">
        <v>1500</v>
      </c>
      <c r="F2328" s="915">
        <v>16.5</v>
      </c>
      <c r="G2328" s="916">
        <v>24750</v>
      </c>
      <c r="H2328" s="859"/>
      <c r="I2328" s="859">
        <v>500</v>
      </c>
      <c r="J2328" s="970"/>
      <c r="K2328" s="970"/>
      <c r="L2328" s="970">
        <v>500</v>
      </c>
      <c r="M2328" s="859"/>
      <c r="N2328" s="859"/>
      <c r="O2328" s="859"/>
      <c r="P2328" s="859">
        <v>500</v>
      </c>
      <c r="Q2328" s="859"/>
      <c r="R2328" s="859"/>
      <c r="S2328" s="859"/>
    </row>
    <row r="2329" spans="1:19" x14ac:dyDescent="0.25">
      <c r="A2329" s="1364" t="s">
        <v>2687</v>
      </c>
      <c r="B2329" s="177">
        <v>762</v>
      </c>
      <c r="C2329" s="1030" t="s">
        <v>2669</v>
      </c>
      <c r="D2329" s="867" t="s">
        <v>2578</v>
      </c>
      <c r="E2329" s="960">
        <v>10</v>
      </c>
      <c r="F2329" s="915">
        <v>1980</v>
      </c>
      <c r="G2329" s="916">
        <v>19800</v>
      </c>
      <c r="H2329" s="859"/>
      <c r="I2329" s="859"/>
      <c r="J2329" s="859"/>
      <c r="K2329" s="859">
        <v>5</v>
      </c>
      <c r="L2329" s="859"/>
      <c r="M2329" s="859"/>
      <c r="N2329" s="859"/>
      <c r="O2329" s="859"/>
      <c r="P2329" s="859">
        <v>5</v>
      </c>
      <c r="Q2329" s="859"/>
      <c r="R2329" s="859"/>
      <c r="S2329" s="859"/>
    </row>
    <row r="2330" spans="1:19" x14ac:dyDescent="0.25">
      <c r="A2330" s="1364" t="s">
        <v>2687</v>
      </c>
      <c r="B2330" s="177">
        <v>762</v>
      </c>
      <c r="C2330" s="1030" t="s">
        <v>2670</v>
      </c>
      <c r="D2330" s="867" t="s">
        <v>23</v>
      </c>
      <c r="E2330" s="960" t="s">
        <v>2585</v>
      </c>
      <c r="F2330" s="915">
        <v>1.1000000000000001</v>
      </c>
      <c r="G2330" s="916">
        <v>110000</v>
      </c>
      <c r="H2330" s="859"/>
      <c r="I2330" s="970" t="s">
        <v>2586</v>
      </c>
      <c r="J2330" s="859"/>
      <c r="K2330" s="859"/>
      <c r="L2330" s="970" t="s">
        <v>2586</v>
      </c>
      <c r="M2330" s="859"/>
      <c r="N2330" s="859"/>
      <c r="O2330" s="859"/>
      <c r="P2330" s="859"/>
      <c r="Q2330" s="859"/>
      <c r="R2330" s="859"/>
      <c r="S2330" s="859"/>
    </row>
    <row r="2331" spans="1:19" x14ac:dyDescent="0.25">
      <c r="A2331" s="1042" t="s">
        <v>2687</v>
      </c>
      <c r="B2331" s="1399">
        <v>762</v>
      </c>
      <c r="C2331" s="341" t="s">
        <v>2671</v>
      </c>
      <c r="D2331" s="2471" t="s">
        <v>2587</v>
      </c>
      <c r="E2331" s="2523">
        <v>50</v>
      </c>
      <c r="F2331" s="1930">
        <v>550</v>
      </c>
      <c r="G2331" s="2029">
        <v>27500</v>
      </c>
      <c r="H2331" s="946"/>
      <c r="I2331" s="946">
        <v>10</v>
      </c>
      <c r="J2331" s="946"/>
      <c r="K2331" s="946"/>
      <c r="L2331" s="946">
        <v>20</v>
      </c>
      <c r="M2331" s="946"/>
      <c r="N2331" s="946"/>
      <c r="O2331" s="946">
        <v>10</v>
      </c>
      <c r="P2331" s="946"/>
      <c r="Q2331" s="946"/>
      <c r="R2331" s="946">
        <v>10</v>
      </c>
      <c r="S2331" s="946"/>
    </row>
    <row r="2332" spans="1:19" x14ac:dyDescent="0.25">
      <c r="A2332" s="1042" t="s">
        <v>2687</v>
      </c>
      <c r="B2332" s="177">
        <v>762</v>
      </c>
      <c r="C2332" s="769" t="s">
        <v>2672</v>
      </c>
      <c r="D2332" s="867" t="s">
        <v>1564</v>
      </c>
      <c r="E2332" s="960">
        <v>16</v>
      </c>
      <c r="F2332" s="915">
        <v>330</v>
      </c>
      <c r="G2332" s="916">
        <v>5280</v>
      </c>
      <c r="H2332" s="859"/>
      <c r="I2332" s="859">
        <v>4</v>
      </c>
      <c r="J2332" s="859"/>
      <c r="K2332" s="859"/>
      <c r="L2332" s="859">
        <v>4</v>
      </c>
      <c r="M2332" s="859"/>
      <c r="N2332" s="859"/>
      <c r="O2332" s="859">
        <v>4</v>
      </c>
      <c r="P2332" s="859"/>
      <c r="Q2332" s="859"/>
      <c r="R2332" s="859">
        <v>4</v>
      </c>
      <c r="S2332" s="859"/>
    </row>
    <row r="2333" spans="1:19" x14ac:dyDescent="0.25">
      <c r="A2333" s="1042" t="s">
        <v>2687</v>
      </c>
      <c r="B2333" s="177">
        <v>762</v>
      </c>
      <c r="C2333" s="769" t="s">
        <v>2673</v>
      </c>
      <c r="D2333" s="867" t="s">
        <v>23</v>
      </c>
      <c r="E2333" s="960">
        <v>10</v>
      </c>
      <c r="F2333" s="915">
        <v>11000</v>
      </c>
      <c r="G2333" s="916">
        <v>110000</v>
      </c>
      <c r="H2333" s="859"/>
      <c r="I2333" s="859"/>
      <c r="J2333" s="859"/>
      <c r="K2333" s="859"/>
      <c r="L2333" s="859">
        <v>5</v>
      </c>
      <c r="M2333" s="859"/>
      <c r="N2333" s="859"/>
      <c r="O2333" s="859">
        <v>5</v>
      </c>
      <c r="P2333" s="859"/>
      <c r="Q2333" s="859"/>
      <c r="R2333" s="859"/>
      <c r="S2333" s="859"/>
    </row>
    <row r="2334" spans="1:19" x14ac:dyDescent="0.25">
      <c r="A2334" s="771" t="s">
        <v>663</v>
      </c>
      <c r="B2334" s="233">
        <v>763</v>
      </c>
      <c r="C2334" s="237" t="s">
        <v>593</v>
      </c>
      <c r="D2334" s="238"/>
      <c r="E2334" s="238"/>
      <c r="F2334" s="259"/>
      <c r="G2334" s="240">
        <v>350000</v>
      </c>
      <c r="H2334" s="241"/>
      <c r="I2334" s="241"/>
      <c r="J2334" s="241"/>
      <c r="K2334" s="241"/>
      <c r="L2334" s="241"/>
      <c r="M2334" s="241"/>
      <c r="N2334" s="241"/>
      <c r="O2334" s="241"/>
      <c r="P2334" s="241"/>
      <c r="Q2334" s="241"/>
      <c r="R2334" s="241"/>
      <c r="S2334" s="241"/>
    </row>
    <row r="2335" spans="1:19" x14ac:dyDescent="0.25">
      <c r="A2335" s="1041" t="s">
        <v>771</v>
      </c>
      <c r="B2335" s="260">
        <v>763</v>
      </c>
      <c r="C2335" s="139" t="s">
        <v>721</v>
      </c>
      <c r="D2335" s="236">
        <v>6</v>
      </c>
      <c r="E2335" s="236" t="s">
        <v>722</v>
      </c>
      <c r="F2335" s="259"/>
      <c r="G2335" s="251">
        <v>1740</v>
      </c>
      <c r="H2335" s="257"/>
      <c r="I2335" s="236"/>
      <c r="J2335" s="236"/>
      <c r="K2335" s="236"/>
      <c r="L2335" s="236"/>
      <c r="M2335" s="236"/>
      <c r="N2335" s="236"/>
      <c r="O2335" s="236"/>
      <c r="P2335" s="236"/>
      <c r="Q2335" s="236"/>
      <c r="R2335" s="236"/>
      <c r="S2335" s="236"/>
    </row>
    <row r="2336" spans="1:19" x14ac:dyDescent="0.25">
      <c r="A2336" s="1041" t="s">
        <v>771</v>
      </c>
      <c r="B2336" s="260">
        <v>763</v>
      </c>
      <c r="C2336" s="139" t="s">
        <v>723</v>
      </c>
      <c r="D2336" s="236">
        <v>6</v>
      </c>
      <c r="E2336" s="236" t="s">
        <v>722</v>
      </c>
      <c r="F2336" s="259"/>
      <c r="G2336" s="251">
        <v>1740</v>
      </c>
      <c r="H2336" s="257"/>
      <c r="I2336" s="236"/>
      <c r="J2336" s="236"/>
      <c r="K2336" s="236"/>
      <c r="L2336" s="236"/>
      <c r="M2336" s="236"/>
      <c r="N2336" s="236"/>
      <c r="O2336" s="236"/>
      <c r="P2336" s="236"/>
      <c r="Q2336" s="236"/>
      <c r="R2336" s="236"/>
      <c r="S2336" s="236"/>
    </row>
    <row r="2337" spans="1:19" x14ac:dyDescent="0.25">
      <c r="A2337" s="1041" t="s">
        <v>771</v>
      </c>
      <c r="B2337" s="260">
        <v>763</v>
      </c>
      <c r="C2337" s="139" t="s">
        <v>724</v>
      </c>
      <c r="D2337" s="236">
        <v>10</v>
      </c>
      <c r="E2337" s="236" t="s">
        <v>722</v>
      </c>
      <c r="F2337" s="259"/>
      <c r="G2337" s="251">
        <v>800</v>
      </c>
      <c r="H2337" s="257"/>
      <c r="I2337" s="236"/>
      <c r="J2337" s="236"/>
      <c r="K2337" s="236"/>
      <c r="L2337" s="236"/>
      <c r="M2337" s="236"/>
      <c r="N2337" s="236"/>
      <c r="O2337" s="236"/>
      <c r="P2337" s="236"/>
      <c r="Q2337" s="236"/>
      <c r="R2337" s="236"/>
      <c r="S2337" s="236"/>
    </row>
    <row r="2338" spans="1:19" ht="22.5" x14ac:dyDescent="0.25">
      <c r="A2338" s="1367" t="s">
        <v>18</v>
      </c>
      <c r="B2338" s="141">
        <v>765</v>
      </c>
      <c r="C2338" s="152" t="s">
        <v>52</v>
      </c>
      <c r="D2338" s="152" t="s">
        <v>53</v>
      </c>
      <c r="E2338" s="152">
        <v>1</v>
      </c>
      <c r="F2338" s="152">
        <v>260</v>
      </c>
      <c r="G2338" s="152">
        <v>260</v>
      </c>
      <c r="H2338" s="142"/>
      <c r="I2338" s="152">
        <v>1</v>
      </c>
      <c r="J2338" s="139"/>
      <c r="K2338" s="139"/>
      <c r="L2338" s="139"/>
      <c r="M2338" s="139"/>
      <c r="N2338" s="139"/>
      <c r="O2338" s="139"/>
      <c r="P2338" s="139"/>
      <c r="Q2338" s="139"/>
      <c r="R2338" s="139"/>
      <c r="S2338" s="139"/>
    </row>
    <row r="2339" spans="1:19" ht="22.5" x14ac:dyDescent="0.25">
      <c r="A2339" s="1367" t="s">
        <v>18</v>
      </c>
      <c r="B2339" s="141">
        <v>765</v>
      </c>
      <c r="C2339" s="152" t="s">
        <v>54</v>
      </c>
      <c r="D2339" s="152" t="s">
        <v>55</v>
      </c>
      <c r="E2339" s="152">
        <v>1</v>
      </c>
      <c r="F2339" s="1858">
        <v>1600</v>
      </c>
      <c r="G2339" s="1858">
        <v>1600</v>
      </c>
      <c r="H2339" s="142"/>
      <c r="I2339" s="152">
        <v>1</v>
      </c>
      <c r="J2339" s="152"/>
      <c r="K2339" s="152"/>
      <c r="L2339" s="139"/>
      <c r="M2339" s="139"/>
      <c r="N2339" s="139"/>
      <c r="O2339" s="139"/>
      <c r="P2339" s="139"/>
      <c r="Q2339" s="139"/>
      <c r="R2339" s="139"/>
      <c r="S2339" s="139"/>
    </row>
    <row r="2340" spans="1:19" ht="22.5" x14ac:dyDescent="0.25">
      <c r="A2340" s="1367" t="s">
        <v>18</v>
      </c>
      <c r="B2340" s="141">
        <v>765</v>
      </c>
      <c r="C2340" s="152" t="s">
        <v>56</v>
      </c>
      <c r="D2340" s="152" t="s">
        <v>21</v>
      </c>
      <c r="E2340" s="152">
        <v>10</v>
      </c>
      <c r="F2340" s="152">
        <v>300</v>
      </c>
      <c r="G2340" s="152">
        <v>3000</v>
      </c>
      <c r="H2340" s="152"/>
      <c r="I2340" s="152">
        <v>4</v>
      </c>
      <c r="J2340" s="139"/>
      <c r="K2340" s="139"/>
      <c r="L2340" s="152">
        <v>3</v>
      </c>
      <c r="M2340" s="142"/>
      <c r="N2340" s="139"/>
      <c r="O2340" s="139"/>
      <c r="P2340" s="152">
        <v>3</v>
      </c>
      <c r="Q2340" s="139"/>
      <c r="R2340" s="139"/>
      <c r="S2340" s="139"/>
    </row>
    <row r="2341" spans="1:19" ht="22.5" x14ac:dyDescent="0.25">
      <c r="A2341" s="1367" t="s">
        <v>18</v>
      </c>
      <c r="B2341" s="141">
        <v>765</v>
      </c>
      <c r="C2341" s="152" t="s">
        <v>57</v>
      </c>
      <c r="D2341" s="152" t="s">
        <v>21</v>
      </c>
      <c r="E2341" s="152">
        <v>10</v>
      </c>
      <c r="F2341" s="152">
        <v>300</v>
      </c>
      <c r="G2341" s="152">
        <v>3000</v>
      </c>
      <c r="H2341" s="152">
        <v>5</v>
      </c>
      <c r="I2341" s="152"/>
      <c r="J2341" s="139"/>
      <c r="K2341" s="139"/>
      <c r="L2341" s="139"/>
      <c r="M2341" s="152">
        <v>5</v>
      </c>
      <c r="N2341" s="139"/>
      <c r="O2341" s="139"/>
      <c r="P2341" s="139"/>
      <c r="Q2341" s="139"/>
      <c r="R2341" s="139"/>
      <c r="S2341" s="139"/>
    </row>
    <row r="2342" spans="1:19" ht="22.5" x14ac:dyDescent="0.25">
      <c r="A2342" s="1367" t="s">
        <v>18</v>
      </c>
      <c r="B2342" s="141">
        <v>765</v>
      </c>
      <c r="C2342" s="152" t="s">
        <v>58</v>
      </c>
      <c r="D2342" s="152" t="s">
        <v>21</v>
      </c>
      <c r="E2342" s="152">
        <v>10</v>
      </c>
      <c r="F2342" s="152">
        <v>750</v>
      </c>
      <c r="G2342" s="152">
        <v>7500</v>
      </c>
      <c r="H2342" s="427">
        <v>5</v>
      </c>
      <c r="I2342" s="152"/>
      <c r="J2342" s="139"/>
      <c r="K2342" s="139"/>
      <c r="L2342" s="139"/>
      <c r="M2342" s="152">
        <v>5</v>
      </c>
      <c r="N2342" s="139"/>
      <c r="O2342" s="139"/>
      <c r="P2342" s="139"/>
      <c r="Q2342" s="139"/>
      <c r="R2342" s="139"/>
      <c r="S2342" s="139"/>
    </row>
    <row r="2343" spans="1:19" ht="22.5" x14ac:dyDescent="0.25">
      <c r="A2343" s="1367" t="s">
        <v>18</v>
      </c>
      <c r="B2343" s="141">
        <v>765</v>
      </c>
      <c r="C2343" s="152" t="s">
        <v>59</v>
      </c>
      <c r="D2343" s="152" t="s">
        <v>60</v>
      </c>
      <c r="E2343" s="152">
        <v>10</v>
      </c>
      <c r="F2343" s="152">
        <v>360</v>
      </c>
      <c r="G2343" s="152">
        <v>3600</v>
      </c>
      <c r="H2343" s="427">
        <v>5</v>
      </c>
      <c r="I2343" s="152"/>
      <c r="J2343" s="139"/>
      <c r="K2343" s="139"/>
      <c r="L2343" s="139"/>
      <c r="M2343" s="152">
        <v>5</v>
      </c>
      <c r="N2343" s="139"/>
      <c r="O2343" s="139"/>
      <c r="P2343" s="139"/>
      <c r="Q2343" s="139"/>
      <c r="R2343" s="139"/>
      <c r="S2343" s="139"/>
    </row>
    <row r="2344" spans="1:19" ht="22.5" x14ac:dyDescent="0.25">
      <c r="A2344" s="1367" t="s">
        <v>18</v>
      </c>
      <c r="B2344" s="141">
        <v>765</v>
      </c>
      <c r="C2344" s="152" t="s">
        <v>61</v>
      </c>
      <c r="D2344" s="152" t="s">
        <v>60</v>
      </c>
      <c r="E2344" s="152">
        <v>12</v>
      </c>
      <c r="F2344" s="152">
        <v>50</v>
      </c>
      <c r="G2344" s="152">
        <v>600</v>
      </c>
      <c r="H2344" s="427"/>
      <c r="I2344" s="152">
        <v>6</v>
      </c>
      <c r="J2344" s="139" t="s">
        <v>43</v>
      </c>
      <c r="K2344" s="139" t="s">
        <v>33</v>
      </c>
      <c r="L2344" s="139"/>
      <c r="M2344" s="152"/>
      <c r="N2344" s="139">
        <v>6</v>
      </c>
      <c r="O2344" s="139"/>
      <c r="P2344" s="139"/>
      <c r="Q2344" s="139"/>
      <c r="R2344" s="139"/>
      <c r="S2344" s="139"/>
    </row>
    <row r="2345" spans="1:19" ht="22.5" x14ac:dyDescent="0.25">
      <c r="A2345" s="1367" t="s">
        <v>18</v>
      </c>
      <c r="B2345" s="141">
        <v>765</v>
      </c>
      <c r="C2345" s="152" t="s">
        <v>62</v>
      </c>
      <c r="D2345" s="152" t="s">
        <v>60</v>
      </c>
      <c r="E2345" s="152">
        <v>10</v>
      </c>
      <c r="F2345" s="152">
        <v>350</v>
      </c>
      <c r="G2345" s="152">
        <v>3500</v>
      </c>
      <c r="H2345" s="427">
        <v>5</v>
      </c>
      <c r="I2345" s="152"/>
      <c r="J2345" s="139"/>
      <c r="K2345" s="139" t="s">
        <v>33</v>
      </c>
      <c r="L2345" s="139"/>
      <c r="M2345" s="152">
        <v>5</v>
      </c>
      <c r="N2345" s="139"/>
      <c r="O2345" s="139"/>
      <c r="P2345" s="139"/>
      <c r="Q2345" s="139"/>
      <c r="R2345" s="139"/>
      <c r="S2345" s="139"/>
    </row>
    <row r="2346" spans="1:19" ht="22.5" x14ac:dyDescent="0.25">
      <c r="A2346" s="1377" t="s">
        <v>18</v>
      </c>
      <c r="B2346" s="141">
        <v>765</v>
      </c>
      <c r="C2346" s="152" t="s">
        <v>64</v>
      </c>
      <c r="D2346" s="141" t="s">
        <v>60</v>
      </c>
      <c r="E2346" s="141">
        <v>2</v>
      </c>
      <c r="F2346" s="141">
        <v>566.54</v>
      </c>
      <c r="G2346" s="141">
        <v>1133.08</v>
      </c>
      <c r="H2346" s="143"/>
      <c r="I2346" s="141">
        <v>2</v>
      </c>
      <c r="J2346" s="139"/>
      <c r="K2346" s="139"/>
      <c r="L2346" s="139"/>
      <c r="M2346" s="141"/>
      <c r="N2346" s="137"/>
      <c r="O2346" s="139"/>
      <c r="P2346" s="139"/>
      <c r="Q2346" s="139"/>
      <c r="R2346" s="139"/>
      <c r="S2346" s="139"/>
    </row>
    <row r="2347" spans="1:19" ht="22.5" x14ac:dyDescent="0.25">
      <c r="A2347" s="1367" t="s">
        <v>18</v>
      </c>
      <c r="B2347" s="141">
        <v>765</v>
      </c>
      <c r="C2347" s="152" t="s">
        <v>65</v>
      </c>
      <c r="D2347" s="152" t="s">
        <v>66</v>
      </c>
      <c r="E2347" s="152">
        <v>1</v>
      </c>
      <c r="F2347" s="152">
        <v>4000</v>
      </c>
      <c r="G2347" s="152">
        <v>4000</v>
      </c>
      <c r="H2347" s="427"/>
      <c r="I2347" s="152">
        <v>1</v>
      </c>
      <c r="J2347" s="139"/>
      <c r="K2347" s="139"/>
      <c r="L2347" s="139"/>
      <c r="M2347" s="152"/>
      <c r="N2347" s="139"/>
      <c r="O2347" s="139"/>
      <c r="P2347" s="139"/>
      <c r="Q2347" s="139"/>
      <c r="R2347" s="139"/>
      <c r="S2347" s="139"/>
    </row>
    <row r="2348" spans="1:19" ht="24" x14ac:dyDescent="0.25">
      <c r="A2348" s="1367" t="s">
        <v>18</v>
      </c>
      <c r="B2348" s="141">
        <v>765</v>
      </c>
      <c r="C2348" s="2" t="s">
        <v>87</v>
      </c>
      <c r="D2348" s="152" t="s">
        <v>88</v>
      </c>
      <c r="E2348" s="152">
        <v>1</v>
      </c>
      <c r="F2348" s="152">
        <v>4800</v>
      </c>
      <c r="G2348" s="1858">
        <v>4800</v>
      </c>
      <c r="H2348" s="152"/>
      <c r="I2348" s="152"/>
      <c r="J2348" s="137"/>
      <c r="K2348" s="427"/>
      <c r="L2348" s="139"/>
      <c r="M2348" s="152"/>
      <c r="N2348" s="139"/>
      <c r="O2348" s="152"/>
      <c r="P2348" s="139"/>
      <c r="Q2348" s="152"/>
      <c r="R2348" s="139"/>
      <c r="S2348" s="152"/>
    </row>
    <row r="2349" spans="1:19" ht="22.5" x14ac:dyDescent="0.25">
      <c r="A2349" s="1367" t="s">
        <v>18</v>
      </c>
      <c r="B2349" s="141">
        <v>765</v>
      </c>
      <c r="C2349" s="152" t="s">
        <v>89</v>
      </c>
      <c r="D2349" s="152" t="s">
        <v>84</v>
      </c>
      <c r="E2349" s="152">
        <v>1</v>
      </c>
      <c r="F2349" s="152">
        <v>8000</v>
      </c>
      <c r="G2349" s="152">
        <v>8000</v>
      </c>
      <c r="H2349" s="427"/>
      <c r="I2349" s="152"/>
      <c r="J2349" s="139" t="s">
        <v>33</v>
      </c>
      <c r="K2349" s="139"/>
      <c r="L2349" s="139"/>
      <c r="M2349" s="142"/>
      <c r="N2349" s="152"/>
      <c r="O2349" s="139"/>
      <c r="P2349" s="139"/>
      <c r="Q2349" s="139"/>
      <c r="R2349" s="139"/>
      <c r="S2349" s="139"/>
    </row>
    <row r="2350" spans="1:19" ht="22.5" x14ac:dyDescent="0.25">
      <c r="A2350" s="1367" t="s">
        <v>18</v>
      </c>
      <c r="B2350" s="141">
        <v>765</v>
      </c>
      <c r="C2350" s="152" t="s">
        <v>90</v>
      </c>
      <c r="D2350" s="152" t="s">
        <v>91</v>
      </c>
      <c r="E2350" s="152">
        <v>75</v>
      </c>
      <c r="F2350" s="152">
        <v>60000</v>
      </c>
      <c r="G2350" s="152"/>
      <c r="H2350" s="427"/>
      <c r="I2350" s="152"/>
      <c r="J2350" s="152">
        <v>1</v>
      </c>
      <c r="K2350" s="139"/>
      <c r="L2350" s="139"/>
      <c r="M2350" s="139"/>
      <c r="N2350" s="139"/>
      <c r="O2350" s="139"/>
      <c r="P2350" s="139"/>
      <c r="Q2350" s="139"/>
      <c r="R2350" s="139"/>
      <c r="S2350" s="139"/>
    </row>
    <row r="2351" spans="1:19" ht="24" x14ac:dyDescent="0.25">
      <c r="A2351" s="1367" t="s">
        <v>18</v>
      </c>
      <c r="B2351" s="141">
        <v>765</v>
      </c>
      <c r="C2351" s="2" t="s">
        <v>97</v>
      </c>
      <c r="D2351" s="137" t="s">
        <v>98</v>
      </c>
      <c r="E2351" s="137">
        <v>1</v>
      </c>
      <c r="F2351" s="137">
        <v>1000</v>
      </c>
      <c r="G2351" s="137">
        <v>1000</v>
      </c>
      <c r="H2351" s="139"/>
      <c r="I2351" s="139">
        <v>1</v>
      </c>
      <c r="J2351" s="139"/>
      <c r="K2351" s="142"/>
      <c r="L2351" s="139"/>
      <c r="M2351" s="139"/>
      <c r="N2351" s="139"/>
      <c r="O2351" s="139"/>
      <c r="P2351" s="139"/>
      <c r="Q2351" s="139"/>
      <c r="R2351" s="139"/>
      <c r="S2351" s="139"/>
    </row>
    <row r="2352" spans="1:19" ht="22.5" x14ac:dyDescent="0.25">
      <c r="A2352" s="1367" t="s">
        <v>18</v>
      </c>
      <c r="B2352" s="141">
        <v>765</v>
      </c>
      <c r="C2352" s="152" t="s">
        <v>99</v>
      </c>
      <c r="D2352" s="152" t="s">
        <v>60</v>
      </c>
      <c r="E2352" s="152">
        <v>10</v>
      </c>
      <c r="F2352" s="152">
        <v>1200</v>
      </c>
      <c r="G2352" s="152">
        <v>12000</v>
      </c>
      <c r="H2352" s="139"/>
      <c r="I2352" s="152">
        <v>5</v>
      </c>
      <c r="J2352" s="139"/>
      <c r="K2352" s="139"/>
      <c r="L2352" s="137">
        <v>5</v>
      </c>
      <c r="M2352" s="142"/>
      <c r="N2352" s="139"/>
      <c r="O2352" s="139"/>
      <c r="P2352" s="139"/>
      <c r="Q2352" s="139"/>
      <c r="R2352" s="139"/>
      <c r="S2352" s="139"/>
    </row>
    <row r="2353" spans="1:19" ht="31.5" x14ac:dyDescent="0.25">
      <c r="A2353" s="1367" t="s">
        <v>18</v>
      </c>
      <c r="B2353" s="141">
        <v>765</v>
      </c>
      <c r="C2353" s="139" t="s">
        <v>115</v>
      </c>
      <c r="D2353" s="139" t="s">
        <v>50</v>
      </c>
      <c r="E2353" s="139">
        <v>6</v>
      </c>
      <c r="F2353" s="139">
        <v>1000</v>
      </c>
      <c r="G2353" s="1182">
        <v>6000</v>
      </c>
      <c r="H2353" s="139"/>
      <c r="I2353" s="139"/>
      <c r="J2353" s="139"/>
      <c r="K2353" s="139"/>
      <c r="L2353" s="139"/>
      <c r="M2353" s="142"/>
      <c r="N2353" s="139"/>
      <c r="O2353" s="139"/>
      <c r="P2353" s="139"/>
      <c r="Q2353" s="139"/>
      <c r="R2353" s="139"/>
      <c r="S2353" s="139"/>
    </row>
    <row r="2354" spans="1:19" ht="22.5" x14ac:dyDescent="0.25">
      <c r="A2354" s="1367" t="s">
        <v>18</v>
      </c>
      <c r="B2354" s="141">
        <v>765</v>
      </c>
      <c r="C2354" s="139" t="s">
        <v>116</v>
      </c>
      <c r="D2354" s="139" t="s">
        <v>50</v>
      </c>
      <c r="E2354" s="139">
        <v>6</v>
      </c>
      <c r="F2354" s="139">
        <v>450</v>
      </c>
      <c r="G2354" s="1182">
        <v>2700</v>
      </c>
      <c r="H2354" s="139"/>
      <c r="I2354" s="139"/>
      <c r="J2354" s="139"/>
      <c r="K2354" s="139"/>
      <c r="L2354" s="139"/>
      <c r="M2354" s="139"/>
      <c r="N2354" s="139"/>
      <c r="O2354" s="139"/>
      <c r="P2354" s="139"/>
      <c r="Q2354" s="139"/>
      <c r="R2354" s="139"/>
      <c r="S2354" s="139"/>
    </row>
    <row r="2355" spans="1:19" ht="22.5" x14ac:dyDescent="0.25">
      <c r="A2355" s="1367" t="s">
        <v>18</v>
      </c>
      <c r="B2355" s="141">
        <v>765</v>
      </c>
      <c r="C2355" s="139" t="s">
        <v>117</v>
      </c>
      <c r="D2355" s="139" t="s">
        <v>50</v>
      </c>
      <c r="E2355" s="139">
        <v>6</v>
      </c>
      <c r="F2355" s="139"/>
      <c r="G2355" s="139"/>
      <c r="H2355" s="142"/>
      <c r="I2355" s="139"/>
      <c r="J2355" s="139"/>
      <c r="K2355" s="139"/>
      <c r="L2355" s="139"/>
      <c r="M2355" s="139"/>
      <c r="N2355" s="139"/>
      <c r="O2355" s="139"/>
      <c r="P2355" s="139"/>
      <c r="Q2355" s="139"/>
      <c r="R2355" s="139"/>
      <c r="S2355" s="139"/>
    </row>
    <row r="2356" spans="1:19" ht="22.5" x14ac:dyDescent="0.25">
      <c r="A2356" s="1367" t="s">
        <v>18</v>
      </c>
      <c r="B2356" s="141">
        <v>765</v>
      </c>
      <c r="C2356" s="139" t="s">
        <v>118</v>
      </c>
      <c r="D2356" s="139" t="s">
        <v>50</v>
      </c>
      <c r="E2356" s="139">
        <v>6</v>
      </c>
      <c r="F2356" s="139">
        <v>4500</v>
      </c>
      <c r="G2356" s="1182">
        <v>27000</v>
      </c>
      <c r="H2356" s="142"/>
      <c r="I2356" s="139"/>
      <c r="J2356" s="139"/>
      <c r="K2356" s="139"/>
      <c r="L2356" s="139"/>
      <c r="M2356" s="139"/>
      <c r="N2356" s="139"/>
      <c r="O2356" s="139"/>
      <c r="P2356" s="139"/>
      <c r="Q2356" s="139"/>
      <c r="R2356" s="139"/>
      <c r="S2356" s="139"/>
    </row>
    <row r="2357" spans="1:19" ht="31.5" x14ac:dyDescent="0.25">
      <c r="A2357" s="1377" t="s">
        <v>18</v>
      </c>
      <c r="B2357" s="141">
        <v>765</v>
      </c>
      <c r="C2357" s="139" t="s">
        <v>120</v>
      </c>
      <c r="D2357" s="139" t="s">
        <v>121</v>
      </c>
      <c r="E2357" s="139">
        <v>6</v>
      </c>
      <c r="F2357" s="139"/>
      <c r="G2357" s="1182">
        <v>2600</v>
      </c>
      <c r="H2357" s="142"/>
      <c r="I2357" s="139"/>
      <c r="J2357" s="139"/>
      <c r="K2357" s="139"/>
      <c r="L2357" s="139"/>
      <c r="M2357" s="139"/>
      <c r="N2357" s="139"/>
      <c r="O2357" s="139"/>
      <c r="P2357" s="139"/>
      <c r="Q2357" s="139"/>
      <c r="R2357" s="139"/>
      <c r="S2357" s="139"/>
    </row>
    <row r="2358" spans="1:19" ht="22.5" x14ac:dyDescent="0.25">
      <c r="A2358" s="1377" t="s">
        <v>18</v>
      </c>
      <c r="B2358" s="141">
        <v>765</v>
      </c>
      <c r="C2358" s="139" t="s">
        <v>123</v>
      </c>
      <c r="D2358" s="139"/>
      <c r="E2358" s="139"/>
      <c r="F2358" s="139"/>
      <c r="G2358" s="1182"/>
      <c r="H2358" s="142"/>
      <c r="I2358" s="139"/>
      <c r="J2358" s="139"/>
      <c r="K2358" s="139"/>
      <c r="L2358" s="139"/>
      <c r="M2358" s="139"/>
      <c r="N2358" s="139"/>
      <c r="O2358" s="139"/>
      <c r="P2358" s="139"/>
      <c r="Q2358" s="139"/>
      <c r="R2358" s="139"/>
      <c r="S2358" s="139"/>
    </row>
    <row r="2359" spans="1:19" ht="15.75" x14ac:dyDescent="0.25">
      <c r="A2359" s="1378" t="s">
        <v>124</v>
      </c>
      <c r="B2359" s="16">
        <v>765</v>
      </c>
      <c r="C2359" s="5" t="s">
        <v>185</v>
      </c>
      <c r="D2359" s="4" t="s">
        <v>126</v>
      </c>
      <c r="E2359" s="4">
        <v>6</v>
      </c>
      <c r="F2359" s="10">
        <v>91.052000000000007</v>
      </c>
      <c r="G2359" s="11">
        <v>546.31200000000001</v>
      </c>
      <c r="H2359" s="4">
        <v>1</v>
      </c>
      <c r="I2359" s="4"/>
      <c r="J2359" s="4">
        <v>1</v>
      </c>
      <c r="K2359" s="4"/>
      <c r="L2359" s="4">
        <v>1</v>
      </c>
      <c r="M2359" s="4"/>
      <c r="N2359" s="4">
        <v>1</v>
      </c>
      <c r="O2359" s="4"/>
      <c r="P2359" s="4">
        <v>1</v>
      </c>
      <c r="Q2359" s="4"/>
      <c r="R2359" s="4">
        <v>1</v>
      </c>
      <c r="S2359" s="4"/>
    </row>
    <row r="2360" spans="1:19" ht="15.75" x14ac:dyDescent="0.25">
      <c r="A2360" s="1378" t="s">
        <v>124</v>
      </c>
      <c r="B2360" s="16">
        <v>765</v>
      </c>
      <c r="C2360" s="5" t="s">
        <v>186</v>
      </c>
      <c r="D2360" s="4" t="s">
        <v>126</v>
      </c>
      <c r="E2360" s="4">
        <v>6</v>
      </c>
      <c r="F2360" s="10">
        <v>23.566399999999998</v>
      </c>
      <c r="G2360" s="11">
        <v>141.39839999999998</v>
      </c>
      <c r="H2360" s="4">
        <v>1</v>
      </c>
      <c r="I2360" s="4"/>
      <c r="J2360" s="4">
        <v>1</v>
      </c>
      <c r="K2360" s="4"/>
      <c r="L2360" s="4">
        <v>1</v>
      </c>
      <c r="M2360" s="4"/>
      <c r="N2360" s="4">
        <v>1</v>
      </c>
      <c r="O2360" s="4"/>
      <c r="P2360" s="4">
        <v>1</v>
      </c>
      <c r="Q2360" s="4"/>
      <c r="R2360" s="4">
        <v>1</v>
      </c>
      <c r="S2360" s="4"/>
    </row>
    <row r="2361" spans="1:19" ht="15.75" x14ac:dyDescent="0.25">
      <c r="A2361" s="1378" t="s">
        <v>124</v>
      </c>
      <c r="B2361" s="16">
        <v>765</v>
      </c>
      <c r="C2361" s="5" t="s">
        <v>187</v>
      </c>
      <c r="D2361" s="4" t="s">
        <v>188</v>
      </c>
      <c r="E2361" s="4">
        <v>22</v>
      </c>
      <c r="F2361" s="10">
        <v>15.9032</v>
      </c>
      <c r="G2361" s="11">
        <v>349.87040000000002</v>
      </c>
      <c r="H2361" s="4">
        <v>2</v>
      </c>
      <c r="I2361" s="4">
        <v>2</v>
      </c>
      <c r="J2361" s="4">
        <v>2</v>
      </c>
      <c r="K2361" s="4">
        <v>2</v>
      </c>
      <c r="L2361" s="4">
        <v>2</v>
      </c>
      <c r="M2361" s="4">
        <v>2</v>
      </c>
      <c r="N2361" s="4">
        <v>2</v>
      </c>
      <c r="O2361" s="4">
        <v>2</v>
      </c>
      <c r="P2361" s="4">
        <v>2</v>
      </c>
      <c r="Q2361" s="4">
        <v>2</v>
      </c>
      <c r="R2361" s="4">
        <v>2</v>
      </c>
      <c r="S2361" s="4"/>
    </row>
    <row r="2362" spans="1:19" ht="25.5" x14ac:dyDescent="0.25">
      <c r="A2362" s="1378" t="s">
        <v>124</v>
      </c>
      <c r="B2362" s="16">
        <v>765</v>
      </c>
      <c r="C2362" s="5" t="s">
        <v>189</v>
      </c>
      <c r="D2362" s="4" t="s">
        <v>190</v>
      </c>
      <c r="E2362" s="4">
        <v>22</v>
      </c>
      <c r="F2362" s="10">
        <v>23.030799999999999</v>
      </c>
      <c r="G2362" s="11">
        <v>506.67759999999998</v>
      </c>
      <c r="H2362" s="4">
        <v>2</v>
      </c>
      <c r="I2362" s="4">
        <v>2</v>
      </c>
      <c r="J2362" s="4">
        <v>2</v>
      </c>
      <c r="K2362" s="4">
        <v>2</v>
      </c>
      <c r="L2362" s="4">
        <v>2</v>
      </c>
      <c r="M2362" s="4">
        <v>2</v>
      </c>
      <c r="N2362" s="4">
        <v>2</v>
      </c>
      <c r="O2362" s="4">
        <v>2</v>
      </c>
      <c r="P2362" s="4">
        <v>2</v>
      </c>
      <c r="Q2362" s="4">
        <v>2</v>
      </c>
      <c r="R2362" s="4">
        <v>2</v>
      </c>
      <c r="S2362" s="4"/>
    </row>
    <row r="2363" spans="1:19" ht="25.5" x14ac:dyDescent="0.25">
      <c r="A2363" s="1378" t="s">
        <v>124</v>
      </c>
      <c r="B2363" s="16">
        <v>765</v>
      </c>
      <c r="C2363" s="5" t="s">
        <v>191</v>
      </c>
      <c r="D2363" s="4" t="s">
        <v>126</v>
      </c>
      <c r="E2363" s="4">
        <v>2</v>
      </c>
      <c r="F2363" s="10">
        <v>34.278400000000005</v>
      </c>
      <c r="G2363" s="11">
        <v>68.55680000000001</v>
      </c>
      <c r="H2363" s="4">
        <v>2</v>
      </c>
      <c r="I2363" s="4"/>
      <c r="J2363" s="4"/>
      <c r="K2363" s="4"/>
      <c r="L2363" s="4"/>
      <c r="M2363" s="4"/>
      <c r="N2363" s="4"/>
      <c r="O2363" s="4"/>
      <c r="P2363" s="4"/>
      <c r="Q2363" s="4"/>
      <c r="R2363" s="4"/>
      <c r="S2363" s="4"/>
    </row>
    <row r="2364" spans="1:19" ht="15.75" x14ac:dyDescent="0.25">
      <c r="A2364" s="1378" t="s">
        <v>124</v>
      </c>
      <c r="B2364" s="16">
        <v>765</v>
      </c>
      <c r="C2364" s="5" t="s">
        <v>192</v>
      </c>
      <c r="D2364" s="4" t="s">
        <v>126</v>
      </c>
      <c r="E2364" s="4">
        <v>5</v>
      </c>
      <c r="F2364" s="10">
        <v>85.696000000000012</v>
      </c>
      <c r="G2364" s="11">
        <v>428.48000000000008</v>
      </c>
      <c r="H2364" s="4">
        <v>1</v>
      </c>
      <c r="I2364" s="4"/>
      <c r="J2364" s="4">
        <v>1</v>
      </c>
      <c r="K2364" s="4"/>
      <c r="L2364" s="4">
        <v>1</v>
      </c>
      <c r="M2364" s="4"/>
      <c r="N2364" s="4">
        <v>1</v>
      </c>
      <c r="O2364" s="4"/>
      <c r="P2364" s="4">
        <v>1</v>
      </c>
      <c r="Q2364" s="4"/>
      <c r="R2364" s="4"/>
      <c r="S2364" s="4"/>
    </row>
    <row r="2365" spans="1:19" ht="15.75" x14ac:dyDescent="0.25">
      <c r="A2365" s="1378" t="s">
        <v>124</v>
      </c>
      <c r="B2365" s="16">
        <v>765</v>
      </c>
      <c r="C2365" s="5" t="s">
        <v>193</v>
      </c>
      <c r="D2365" s="4" t="s">
        <v>194</v>
      </c>
      <c r="E2365" s="4">
        <v>12</v>
      </c>
      <c r="F2365" s="10">
        <v>42.848000000000006</v>
      </c>
      <c r="G2365" s="11">
        <v>514.17600000000004</v>
      </c>
      <c r="H2365" s="4">
        <v>2</v>
      </c>
      <c r="I2365" s="4">
        <v>1</v>
      </c>
      <c r="J2365" s="4">
        <v>1</v>
      </c>
      <c r="K2365" s="4">
        <v>1</v>
      </c>
      <c r="L2365" s="4">
        <v>1</v>
      </c>
      <c r="M2365" s="4">
        <v>1</v>
      </c>
      <c r="N2365" s="4">
        <v>1</v>
      </c>
      <c r="O2365" s="4">
        <v>1</v>
      </c>
      <c r="P2365" s="4">
        <v>1</v>
      </c>
      <c r="Q2365" s="4">
        <v>1</v>
      </c>
      <c r="R2365" s="4">
        <v>1</v>
      </c>
      <c r="S2365" s="4"/>
    </row>
    <row r="2366" spans="1:19" ht="25.5" x14ac:dyDescent="0.25">
      <c r="A2366" s="1378" t="s">
        <v>124</v>
      </c>
      <c r="B2366" s="16">
        <v>765</v>
      </c>
      <c r="C2366" s="5" t="s">
        <v>195</v>
      </c>
      <c r="D2366" s="4" t="s">
        <v>159</v>
      </c>
      <c r="E2366" s="4">
        <v>11</v>
      </c>
      <c r="F2366" s="10">
        <v>25.7088</v>
      </c>
      <c r="G2366" s="11">
        <v>282.79680000000002</v>
      </c>
      <c r="H2366" s="4">
        <v>1</v>
      </c>
      <c r="I2366" s="4">
        <v>1</v>
      </c>
      <c r="J2366" s="4">
        <v>1</v>
      </c>
      <c r="K2366" s="4">
        <v>1</v>
      </c>
      <c r="L2366" s="4">
        <v>1</v>
      </c>
      <c r="M2366" s="4">
        <v>1</v>
      </c>
      <c r="N2366" s="4">
        <v>1</v>
      </c>
      <c r="O2366" s="4">
        <v>1</v>
      </c>
      <c r="P2366" s="4">
        <v>1</v>
      </c>
      <c r="Q2366" s="4">
        <v>1</v>
      </c>
      <c r="R2366" s="4">
        <v>1</v>
      </c>
      <c r="S2366" s="4"/>
    </row>
    <row r="2367" spans="1:19" x14ac:dyDescent="0.25">
      <c r="A2367" s="1358" t="s">
        <v>294</v>
      </c>
      <c r="B2367" s="130">
        <v>765</v>
      </c>
      <c r="C2367" s="2240" t="s">
        <v>289</v>
      </c>
      <c r="D2367" s="99" t="s">
        <v>126</v>
      </c>
      <c r="E2367" s="99">
        <v>1</v>
      </c>
      <c r="F2367" s="128">
        <v>1000</v>
      </c>
      <c r="G2367" s="129">
        <v>1000</v>
      </c>
      <c r="H2367" s="100">
        <v>1</v>
      </c>
      <c r="I2367" s="100"/>
      <c r="J2367" s="100"/>
      <c r="K2367" s="100"/>
      <c r="L2367" s="100"/>
      <c r="M2367" s="100"/>
      <c r="N2367" s="100"/>
      <c r="O2367" s="100"/>
      <c r="P2367" s="100"/>
      <c r="Q2367" s="100"/>
      <c r="R2367" s="100"/>
      <c r="S2367" s="100"/>
    </row>
    <row r="2368" spans="1:19" x14ac:dyDescent="0.25">
      <c r="A2368" s="1358" t="s">
        <v>294</v>
      </c>
      <c r="B2368" s="130">
        <v>765</v>
      </c>
      <c r="C2368" s="2240" t="s">
        <v>290</v>
      </c>
      <c r="D2368" s="99" t="s">
        <v>126</v>
      </c>
      <c r="E2368" s="99">
        <v>2</v>
      </c>
      <c r="F2368" s="128">
        <v>1000</v>
      </c>
      <c r="G2368" s="129">
        <v>2000</v>
      </c>
      <c r="H2368" s="100">
        <v>1</v>
      </c>
      <c r="I2368" s="100"/>
      <c r="J2368" s="100"/>
      <c r="K2368" s="100"/>
      <c r="L2368" s="100"/>
      <c r="M2368" s="100"/>
      <c r="N2368" s="100"/>
      <c r="O2368" s="100"/>
      <c r="P2368" s="100"/>
      <c r="Q2368" s="100"/>
      <c r="R2368" s="100"/>
      <c r="S2368" s="100"/>
    </row>
    <row r="2369" spans="1:19" x14ac:dyDescent="0.25">
      <c r="A2369" s="1358" t="s">
        <v>294</v>
      </c>
      <c r="B2369" s="130">
        <v>765</v>
      </c>
      <c r="C2369" s="2240" t="s">
        <v>291</v>
      </c>
      <c r="D2369" s="99" t="s">
        <v>88</v>
      </c>
      <c r="E2369" s="99">
        <v>1</v>
      </c>
      <c r="F2369" s="128">
        <v>1000</v>
      </c>
      <c r="G2369" s="129">
        <v>1000</v>
      </c>
      <c r="H2369" s="100">
        <v>1</v>
      </c>
      <c r="I2369" s="100"/>
      <c r="J2369" s="100"/>
      <c r="K2369" s="100"/>
      <c r="L2369" s="100"/>
      <c r="M2369" s="100"/>
      <c r="N2369" s="100"/>
      <c r="O2369" s="100"/>
      <c r="P2369" s="100"/>
      <c r="Q2369" s="100"/>
      <c r="R2369" s="100"/>
      <c r="S2369" s="100"/>
    </row>
    <row r="2370" spans="1:19" x14ac:dyDescent="0.25">
      <c r="A2370" s="1358" t="s">
        <v>294</v>
      </c>
      <c r="B2370" s="130">
        <v>765</v>
      </c>
      <c r="C2370" s="2240" t="s">
        <v>292</v>
      </c>
      <c r="D2370" s="99" t="s">
        <v>126</v>
      </c>
      <c r="E2370" s="99">
        <v>1</v>
      </c>
      <c r="F2370" s="128">
        <v>5000</v>
      </c>
      <c r="G2370" s="129">
        <v>5000</v>
      </c>
      <c r="H2370" s="100"/>
      <c r="I2370" s="100">
        <v>1</v>
      </c>
      <c r="J2370" s="100"/>
      <c r="K2370" s="100"/>
      <c r="L2370" s="100"/>
      <c r="M2370" s="100"/>
      <c r="N2370" s="100"/>
      <c r="O2370" s="100"/>
      <c r="P2370" s="100"/>
      <c r="Q2370" s="100"/>
      <c r="R2370" s="100"/>
      <c r="S2370" s="100"/>
    </row>
    <row r="2371" spans="1:19" ht="15" customHeight="1" x14ac:dyDescent="0.3">
      <c r="A2371" s="1365" t="s">
        <v>351</v>
      </c>
      <c r="B2371" s="156">
        <v>765</v>
      </c>
      <c r="C2371" s="2195" t="s">
        <v>330</v>
      </c>
      <c r="D2371" s="157" t="s">
        <v>53</v>
      </c>
      <c r="E2371" s="156">
        <v>1</v>
      </c>
      <c r="F2371" s="158">
        <v>500</v>
      </c>
      <c r="G2371" s="159">
        <v>500</v>
      </c>
      <c r="H2371" s="156"/>
      <c r="I2371" s="160">
        <v>1</v>
      </c>
      <c r="J2371" s="160"/>
      <c r="K2371" s="160"/>
      <c r="L2371" s="160"/>
      <c r="M2371" s="160"/>
      <c r="N2371" s="160"/>
      <c r="O2371" s="160"/>
      <c r="P2371" s="160"/>
      <c r="Q2371" s="160"/>
      <c r="R2371" s="160"/>
      <c r="S2371" s="160"/>
    </row>
    <row r="2372" spans="1:19" ht="15" customHeight="1" x14ac:dyDescent="0.3">
      <c r="A2372" s="1365" t="s">
        <v>351</v>
      </c>
      <c r="B2372" s="156">
        <v>765</v>
      </c>
      <c r="C2372" s="2195" t="s">
        <v>336</v>
      </c>
      <c r="D2372" s="157" t="s">
        <v>84</v>
      </c>
      <c r="E2372" s="156">
        <v>1</v>
      </c>
      <c r="F2372" s="158">
        <v>500</v>
      </c>
      <c r="G2372" s="159">
        <v>500</v>
      </c>
      <c r="H2372" s="156"/>
      <c r="I2372" s="160"/>
      <c r="J2372" s="160"/>
      <c r="K2372" s="160"/>
      <c r="L2372" s="160">
        <v>1</v>
      </c>
      <c r="M2372" s="160"/>
      <c r="N2372" s="160"/>
      <c r="O2372" s="160"/>
      <c r="P2372" s="160"/>
      <c r="Q2372" s="160"/>
      <c r="R2372" s="160"/>
      <c r="S2372" s="160"/>
    </row>
    <row r="2373" spans="1:19" ht="15" customHeight="1" x14ac:dyDescent="0.3">
      <c r="A2373" s="1365" t="s">
        <v>351</v>
      </c>
      <c r="B2373" s="156">
        <v>765</v>
      </c>
      <c r="C2373" s="2195" t="s">
        <v>337</v>
      </c>
      <c r="D2373" s="157" t="s">
        <v>53</v>
      </c>
      <c r="E2373" s="156">
        <v>1</v>
      </c>
      <c r="F2373" s="158">
        <v>100</v>
      </c>
      <c r="G2373" s="159">
        <v>100</v>
      </c>
      <c r="H2373" s="156"/>
      <c r="I2373" s="160"/>
      <c r="J2373" s="160"/>
      <c r="K2373" s="160"/>
      <c r="L2373" s="160">
        <v>1</v>
      </c>
      <c r="M2373" s="160"/>
      <c r="N2373" s="160"/>
      <c r="O2373" s="160"/>
      <c r="P2373" s="160"/>
      <c r="Q2373" s="160"/>
      <c r="R2373" s="160"/>
      <c r="S2373" s="160"/>
    </row>
    <row r="2374" spans="1:19" ht="15" customHeight="1" x14ac:dyDescent="0.3">
      <c r="A2374" s="1365" t="s">
        <v>351</v>
      </c>
      <c r="B2374" s="156">
        <v>765</v>
      </c>
      <c r="C2374" s="2195" t="s">
        <v>338</v>
      </c>
      <c r="D2374" s="157" t="s">
        <v>84</v>
      </c>
      <c r="E2374" s="156">
        <v>1</v>
      </c>
      <c r="F2374" s="158">
        <v>500</v>
      </c>
      <c r="G2374" s="159">
        <v>500</v>
      </c>
      <c r="H2374" s="156"/>
      <c r="I2374" s="160"/>
      <c r="J2374" s="160"/>
      <c r="K2374" s="160">
        <v>1</v>
      </c>
      <c r="L2374" s="160"/>
      <c r="M2374" s="160"/>
      <c r="N2374" s="160"/>
      <c r="O2374" s="160"/>
      <c r="P2374" s="160"/>
      <c r="Q2374" s="160"/>
      <c r="R2374" s="160"/>
      <c r="S2374" s="160"/>
    </row>
    <row r="2375" spans="1:19" ht="15" customHeight="1" x14ac:dyDescent="0.3">
      <c r="A2375" s="1365" t="s">
        <v>351</v>
      </c>
      <c r="B2375" s="156">
        <v>765</v>
      </c>
      <c r="C2375" s="2195" t="s">
        <v>339</v>
      </c>
      <c r="D2375" s="157" t="s">
        <v>84</v>
      </c>
      <c r="E2375" s="156">
        <v>1</v>
      </c>
      <c r="F2375" s="158">
        <v>600</v>
      </c>
      <c r="G2375" s="159">
        <v>600</v>
      </c>
      <c r="H2375" s="156"/>
      <c r="I2375" s="160"/>
      <c r="J2375" s="160"/>
      <c r="K2375" s="160"/>
      <c r="L2375" s="160">
        <v>1</v>
      </c>
      <c r="M2375" s="160"/>
      <c r="N2375" s="160"/>
      <c r="O2375" s="160"/>
      <c r="P2375" s="160"/>
      <c r="Q2375" s="160"/>
      <c r="R2375" s="160"/>
      <c r="S2375" s="160"/>
    </row>
    <row r="2376" spans="1:19" ht="15" customHeight="1" x14ac:dyDescent="0.3">
      <c r="A2376" s="1365" t="s">
        <v>351</v>
      </c>
      <c r="B2376" s="156">
        <v>765</v>
      </c>
      <c r="C2376" s="2195" t="s">
        <v>340</v>
      </c>
      <c r="D2376" s="157" t="s">
        <v>53</v>
      </c>
      <c r="E2376" s="156">
        <v>2</v>
      </c>
      <c r="F2376" s="158">
        <v>200</v>
      </c>
      <c r="G2376" s="159">
        <v>400</v>
      </c>
      <c r="H2376" s="156"/>
      <c r="I2376" s="160"/>
      <c r="J2376" s="160"/>
      <c r="K2376" s="160">
        <v>1</v>
      </c>
      <c r="L2376" s="160">
        <v>1</v>
      </c>
      <c r="M2376" s="160"/>
      <c r="N2376" s="160"/>
      <c r="O2376" s="160"/>
      <c r="P2376" s="160"/>
      <c r="Q2376" s="160"/>
      <c r="R2376" s="160"/>
      <c r="S2376" s="160"/>
    </row>
    <row r="2377" spans="1:19" ht="15" customHeight="1" x14ac:dyDescent="0.3">
      <c r="A2377" s="1365" t="s">
        <v>351</v>
      </c>
      <c r="B2377" s="156">
        <v>765</v>
      </c>
      <c r="C2377" s="2195" t="s">
        <v>341</v>
      </c>
      <c r="D2377" s="157" t="s">
        <v>53</v>
      </c>
      <c r="E2377" s="156">
        <v>1</v>
      </c>
      <c r="F2377" s="158">
        <v>3500</v>
      </c>
      <c r="G2377" s="159">
        <v>3500</v>
      </c>
      <c r="H2377" s="156"/>
      <c r="I2377" s="160"/>
      <c r="J2377" s="160"/>
      <c r="K2377" s="160">
        <v>1</v>
      </c>
      <c r="L2377" s="160"/>
      <c r="M2377" s="160"/>
      <c r="N2377" s="160"/>
      <c r="O2377" s="160"/>
      <c r="P2377" s="160"/>
      <c r="Q2377" s="160"/>
      <c r="R2377" s="160"/>
      <c r="S2377" s="160"/>
    </row>
    <row r="2378" spans="1:19" x14ac:dyDescent="0.25">
      <c r="A2378" s="1365" t="s">
        <v>351</v>
      </c>
      <c r="B2378" s="156">
        <v>765</v>
      </c>
      <c r="C2378" s="2151" t="s">
        <v>348</v>
      </c>
      <c r="D2378" s="165" t="s">
        <v>2</v>
      </c>
      <c r="E2378" s="162">
        <v>1</v>
      </c>
      <c r="F2378" s="166">
        <v>4000</v>
      </c>
      <c r="G2378" s="167">
        <v>4000</v>
      </c>
      <c r="H2378" s="156"/>
      <c r="I2378" s="156"/>
      <c r="J2378" s="156"/>
      <c r="K2378" s="164"/>
      <c r="L2378" s="156"/>
      <c r="M2378" s="156"/>
      <c r="N2378" s="156"/>
      <c r="O2378" s="156"/>
      <c r="P2378" s="156"/>
      <c r="Q2378" s="156"/>
      <c r="R2378" s="156"/>
      <c r="S2378" s="156"/>
    </row>
    <row r="2379" spans="1:19" ht="25.5" x14ac:dyDescent="0.25">
      <c r="A2379" s="1375" t="s">
        <v>381</v>
      </c>
      <c r="B2379" s="177">
        <v>765</v>
      </c>
      <c r="C2379" s="499" t="s">
        <v>376</v>
      </c>
      <c r="D2379" s="1343" t="s">
        <v>126</v>
      </c>
      <c r="E2379" s="98">
        <v>2</v>
      </c>
      <c r="F2379" s="117">
        <v>850</v>
      </c>
      <c r="G2379" s="757">
        <v>1700</v>
      </c>
      <c r="H2379" s="95">
        <v>1</v>
      </c>
      <c r="I2379" s="95"/>
      <c r="J2379" s="95"/>
      <c r="K2379" s="95"/>
      <c r="L2379" s="95"/>
      <c r="M2379" s="95"/>
      <c r="N2379" s="95">
        <v>1</v>
      </c>
      <c r="O2379" s="95"/>
      <c r="P2379" s="95"/>
      <c r="Q2379" s="95"/>
      <c r="R2379" s="95"/>
      <c r="S2379" s="95"/>
    </row>
    <row r="2380" spans="1:19" ht="22.5" x14ac:dyDescent="0.25">
      <c r="A2380" s="1375" t="s">
        <v>381</v>
      </c>
      <c r="B2380" s="177">
        <v>765</v>
      </c>
      <c r="C2380" s="1498" t="s">
        <v>380</v>
      </c>
      <c r="D2380" s="1343" t="s">
        <v>84</v>
      </c>
      <c r="E2380" s="98">
        <v>3</v>
      </c>
      <c r="F2380" s="117">
        <v>500</v>
      </c>
      <c r="G2380" s="757">
        <v>1500</v>
      </c>
      <c r="H2380" s="95"/>
      <c r="I2380" s="95"/>
      <c r="J2380" s="95">
        <v>3</v>
      </c>
      <c r="K2380" s="95"/>
      <c r="L2380" s="95"/>
      <c r="M2380" s="95"/>
      <c r="N2380" s="95"/>
      <c r="O2380" s="95"/>
      <c r="P2380" s="95"/>
      <c r="Q2380" s="95"/>
      <c r="R2380" s="95"/>
      <c r="S2380" s="95"/>
    </row>
    <row r="2381" spans="1:19" ht="30" x14ac:dyDescent="0.25">
      <c r="A2381" s="221" t="s">
        <v>468</v>
      </c>
      <c r="B2381" s="209">
        <v>765</v>
      </c>
      <c r="C2381" s="210" t="s">
        <v>391</v>
      </c>
      <c r="D2381" s="216" t="s">
        <v>384</v>
      </c>
      <c r="E2381" s="216">
        <f>SUM(H2381:S2381)</f>
        <v>10</v>
      </c>
      <c r="F2381" s="216">
        <v>148.36000000000001</v>
      </c>
      <c r="G2381" s="273">
        <v>1483.61</v>
      </c>
      <c r="H2381" s="216">
        <v>5</v>
      </c>
      <c r="I2381" s="216"/>
      <c r="J2381" s="216"/>
      <c r="K2381" s="216"/>
      <c r="L2381" s="216"/>
      <c r="M2381" s="216"/>
      <c r="N2381" s="216"/>
      <c r="O2381" s="216">
        <v>5</v>
      </c>
      <c r="P2381" s="216"/>
      <c r="Q2381" s="216"/>
      <c r="R2381" s="216"/>
      <c r="S2381" s="216"/>
    </row>
    <row r="2382" spans="1:19" x14ac:dyDescent="0.25">
      <c r="A2382" s="221" t="s">
        <v>468</v>
      </c>
      <c r="B2382" s="209">
        <v>765</v>
      </c>
      <c r="C2382" s="210" t="s">
        <v>449</v>
      </c>
      <c r="D2382" s="209" t="s">
        <v>424</v>
      </c>
      <c r="E2382" s="209">
        <f>SUM(H2382:S2382)</f>
        <v>7</v>
      </c>
      <c r="F2382" s="209">
        <v>250</v>
      </c>
      <c r="G2382" s="212">
        <v>1750</v>
      </c>
      <c r="H2382" s="209">
        <v>3</v>
      </c>
      <c r="I2382" s="209"/>
      <c r="J2382" s="209">
        <v>2</v>
      </c>
      <c r="K2382" s="209"/>
      <c r="L2382" s="209">
        <v>2</v>
      </c>
      <c r="M2382" s="209"/>
      <c r="N2382" s="209"/>
      <c r="O2382" s="209"/>
      <c r="P2382" s="209"/>
      <c r="Q2382" s="209"/>
      <c r="R2382" s="209"/>
      <c r="S2382" s="210"/>
    </row>
    <row r="2383" spans="1:19" ht="24.75" x14ac:dyDescent="0.25">
      <c r="A2383" s="771" t="s">
        <v>663</v>
      </c>
      <c r="B2383" s="229">
        <v>765</v>
      </c>
      <c r="C2383" s="237" t="s">
        <v>483</v>
      </c>
      <c r="D2383" s="241">
        <v>20</v>
      </c>
      <c r="E2383" s="241" t="s">
        <v>88</v>
      </c>
      <c r="F2383" s="1882">
        <v>148.58000000000001</v>
      </c>
      <c r="G2383" s="1967">
        <v>297.16000000000003</v>
      </c>
      <c r="H2383" s="241">
        <v>1</v>
      </c>
      <c r="I2383" s="241">
        <v>1</v>
      </c>
      <c r="J2383" s="241">
        <v>1</v>
      </c>
      <c r="K2383" s="241">
        <v>1</v>
      </c>
      <c r="L2383" s="241">
        <v>1</v>
      </c>
      <c r="M2383" s="241">
        <v>1</v>
      </c>
      <c r="N2383" s="241">
        <v>1</v>
      </c>
      <c r="O2383" s="241">
        <v>1</v>
      </c>
      <c r="P2383" s="241">
        <v>1</v>
      </c>
      <c r="Q2383" s="241">
        <v>1</v>
      </c>
      <c r="R2383" s="241">
        <v>1</v>
      </c>
      <c r="S2383" s="241">
        <v>9</v>
      </c>
    </row>
    <row r="2384" spans="1:19" ht="60.75" x14ac:dyDescent="0.25">
      <c r="A2384" s="771" t="s">
        <v>663</v>
      </c>
      <c r="B2384" s="230">
        <v>765</v>
      </c>
      <c r="C2384" s="237" t="s">
        <v>533</v>
      </c>
      <c r="D2384" s="241">
        <v>2</v>
      </c>
      <c r="E2384" s="241" t="s">
        <v>66</v>
      </c>
      <c r="F2384" s="252">
        <v>283.27</v>
      </c>
      <c r="G2384" s="1967">
        <v>566.54</v>
      </c>
      <c r="H2384" s="241">
        <v>2</v>
      </c>
      <c r="I2384" s="241"/>
      <c r="J2384" s="241"/>
      <c r="K2384" s="241"/>
      <c r="L2384" s="241"/>
      <c r="M2384" s="241"/>
      <c r="N2384" s="241"/>
      <c r="O2384" s="241"/>
      <c r="P2384" s="241"/>
      <c r="Q2384" s="241"/>
      <c r="R2384" s="241"/>
      <c r="S2384" s="241"/>
    </row>
    <row r="2385" spans="1:19" x14ac:dyDescent="0.25">
      <c r="A2385" s="771" t="s">
        <v>663</v>
      </c>
      <c r="B2385" s="256">
        <v>765</v>
      </c>
      <c r="C2385" s="242" t="s">
        <v>536</v>
      </c>
      <c r="D2385" s="238">
        <v>2</v>
      </c>
      <c r="E2385" s="238" t="s">
        <v>98</v>
      </c>
      <c r="F2385" s="236">
        <v>150</v>
      </c>
      <c r="G2385" s="240">
        <v>300</v>
      </c>
      <c r="H2385" s="241"/>
      <c r="I2385" s="241"/>
      <c r="J2385" s="241"/>
      <c r="K2385" s="241"/>
      <c r="L2385" s="241"/>
      <c r="M2385" s="241"/>
      <c r="N2385" s="241"/>
      <c r="O2385" s="241"/>
      <c r="P2385" s="241"/>
      <c r="Q2385" s="241"/>
      <c r="R2385" s="241"/>
      <c r="S2385" s="241"/>
    </row>
    <row r="2386" spans="1:19" ht="24.75" x14ac:dyDescent="0.25">
      <c r="A2386" s="771" t="s">
        <v>663</v>
      </c>
      <c r="B2386" s="234">
        <v>765</v>
      </c>
      <c r="C2386" s="237" t="s">
        <v>558</v>
      </c>
      <c r="D2386" s="238">
        <v>8</v>
      </c>
      <c r="E2386" s="238" t="s">
        <v>98</v>
      </c>
      <c r="F2386" s="236">
        <v>400</v>
      </c>
      <c r="G2386" s="240">
        <v>3200</v>
      </c>
      <c r="H2386" s="241">
        <v>8</v>
      </c>
      <c r="I2386" s="241"/>
      <c r="J2386" s="241"/>
      <c r="K2386" s="241"/>
      <c r="L2386" s="241"/>
      <c r="M2386" s="241"/>
      <c r="N2386" s="241"/>
      <c r="O2386" s="241"/>
      <c r="P2386" s="241"/>
      <c r="Q2386" s="241"/>
      <c r="R2386" s="241"/>
      <c r="S2386" s="241"/>
    </row>
    <row r="2387" spans="1:19" x14ac:dyDescent="0.25">
      <c r="A2387" s="771" t="s">
        <v>663</v>
      </c>
      <c r="B2387" s="233">
        <v>765</v>
      </c>
      <c r="C2387" s="237" t="s">
        <v>570</v>
      </c>
      <c r="D2387" s="238">
        <v>6</v>
      </c>
      <c r="E2387" s="238" t="s">
        <v>98</v>
      </c>
      <c r="F2387" s="244">
        <v>140</v>
      </c>
      <c r="G2387" s="240">
        <v>840</v>
      </c>
      <c r="H2387" s="241">
        <v>6</v>
      </c>
      <c r="I2387" s="241"/>
      <c r="J2387" s="241"/>
      <c r="K2387" s="241"/>
      <c r="L2387" s="241"/>
      <c r="M2387" s="241"/>
      <c r="N2387" s="241"/>
      <c r="O2387" s="241"/>
      <c r="P2387" s="241"/>
      <c r="Q2387" s="241"/>
      <c r="R2387" s="241"/>
      <c r="S2387" s="241"/>
    </row>
    <row r="2388" spans="1:19" x14ac:dyDescent="0.25">
      <c r="A2388" s="771" t="s">
        <v>663</v>
      </c>
      <c r="B2388" s="233">
        <v>765</v>
      </c>
      <c r="C2388" s="237" t="s">
        <v>571</v>
      </c>
      <c r="D2388" s="238">
        <v>50</v>
      </c>
      <c r="E2388" s="238" t="s">
        <v>98</v>
      </c>
      <c r="F2388" s="244">
        <v>50</v>
      </c>
      <c r="G2388" s="240">
        <v>2500</v>
      </c>
      <c r="H2388" s="241">
        <v>25</v>
      </c>
      <c r="I2388" s="241">
        <v>25</v>
      </c>
      <c r="J2388" s="241"/>
      <c r="K2388" s="241"/>
      <c r="L2388" s="241"/>
      <c r="M2388" s="241"/>
      <c r="N2388" s="241"/>
      <c r="O2388" s="241"/>
      <c r="P2388" s="241"/>
      <c r="Q2388" s="241"/>
      <c r="R2388" s="241"/>
      <c r="S2388" s="241"/>
    </row>
    <row r="2389" spans="1:19" x14ac:dyDescent="0.25">
      <c r="A2389" s="771" t="s">
        <v>663</v>
      </c>
      <c r="B2389" s="233">
        <v>765</v>
      </c>
      <c r="C2389" s="237" t="s">
        <v>580</v>
      </c>
      <c r="D2389" s="238">
        <v>5</v>
      </c>
      <c r="E2389" s="238" t="s">
        <v>98</v>
      </c>
      <c r="F2389" s="244">
        <v>300</v>
      </c>
      <c r="G2389" s="240">
        <v>1500</v>
      </c>
      <c r="H2389" s="241">
        <v>5</v>
      </c>
      <c r="I2389" s="241"/>
      <c r="J2389" s="241"/>
      <c r="K2389" s="241"/>
      <c r="L2389" s="241"/>
      <c r="M2389" s="241"/>
      <c r="N2389" s="241"/>
      <c r="O2389" s="241"/>
      <c r="P2389" s="241"/>
      <c r="Q2389" s="241"/>
      <c r="R2389" s="241"/>
      <c r="S2389" s="241"/>
    </row>
    <row r="2390" spans="1:19" x14ac:dyDescent="0.25">
      <c r="A2390" s="771" t="s">
        <v>663</v>
      </c>
      <c r="B2390" s="233">
        <v>765</v>
      </c>
      <c r="C2390" s="237" t="s">
        <v>581</v>
      </c>
      <c r="D2390" s="238">
        <v>20</v>
      </c>
      <c r="E2390" s="238" t="s">
        <v>98</v>
      </c>
      <c r="F2390" s="244">
        <v>80</v>
      </c>
      <c r="G2390" s="240">
        <v>1600</v>
      </c>
      <c r="H2390" s="241">
        <v>20</v>
      </c>
      <c r="I2390" s="241"/>
      <c r="J2390" s="241"/>
      <c r="K2390" s="241"/>
      <c r="L2390" s="241"/>
      <c r="M2390" s="241"/>
      <c r="N2390" s="241"/>
      <c r="O2390" s="241"/>
      <c r="P2390" s="241"/>
      <c r="Q2390" s="241"/>
      <c r="R2390" s="241"/>
      <c r="S2390" s="241"/>
    </row>
    <row r="2391" spans="1:19" ht="37.5" x14ac:dyDescent="0.25">
      <c r="A2391" s="771" t="s">
        <v>663</v>
      </c>
      <c r="B2391" s="233">
        <v>765</v>
      </c>
      <c r="C2391" s="237" t="s">
        <v>583</v>
      </c>
      <c r="D2391" s="241">
        <v>3</v>
      </c>
      <c r="E2391" s="241" t="s">
        <v>66</v>
      </c>
      <c r="F2391" s="252">
        <v>600</v>
      </c>
      <c r="G2391" s="1967">
        <v>1800</v>
      </c>
      <c r="H2391" s="241">
        <v>3</v>
      </c>
      <c r="I2391" s="241"/>
      <c r="J2391" s="241"/>
      <c r="K2391" s="241"/>
      <c r="L2391" s="241"/>
      <c r="M2391" s="241"/>
      <c r="N2391" s="241"/>
      <c r="O2391" s="241"/>
      <c r="P2391" s="241"/>
      <c r="Q2391" s="241"/>
      <c r="R2391" s="241"/>
      <c r="S2391" s="241"/>
    </row>
    <row r="2392" spans="1:19" x14ac:dyDescent="0.25">
      <c r="A2392" s="771" t="s">
        <v>663</v>
      </c>
      <c r="B2392" s="233">
        <v>765</v>
      </c>
      <c r="C2392" s="237" t="s">
        <v>586</v>
      </c>
      <c r="D2392" s="238">
        <v>2</v>
      </c>
      <c r="E2392" s="238" t="s">
        <v>66</v>
      </c>
      <c r="F2392" s="236">
        <v>1500</v>
      </c>
      <c r="G2392" s="240">
        <v>3000</v>
      </c>
      <c r="H2392" s="241">
        <v>2</v>
      </c>
      <c r="I2392" s="241"/>
      <c r="J2392" s="241"/>
      <c r="K2392" s="241"/>
      <c r="L2392" s="241"/>
      <c r="M2392" s="241"/>
      <c r="N2392" s="241"/>
      <c r="O2392" s="241"/>
      <c r="P2392" s="241"/>
      <c r="Q2392" s="241"/>
      <c r="R2392" s="241"/>
      <c r="S2392" s="241"/>
    </row>
    <row r="2393" spans="1:19" x14ac:dyDescent="0.25">
      <c r="A2393" s="771" t="s">
        <v>663</v>
      </c>
      <c r="B2393" s="233">
        <v>765</v>
      </c>
      <c r="C2393" s="237" t="s">
        <v>595</v>
      </c>
      <c r="D2393" s="238">
        <v>4</v>
      </c>
      <c r="E2393" s="238" t="s">
        <v>98</v>
      </c>
      <c r="F2393" s="236">
        <v>1160</v>
      </c>
      <c r="G2393" s="240">
        <v>4640</v>
      </c>
      <c r="H2393" s="241">
        <v>1</v>
      </c>
      <c r="I2393" s="241">
        <v>1</v>
      </c>
      <c r="J2393" s="241">
        <v>1</v>
      </c>
      <c r="K2393" s="241">
        <v>1</v>
      </c>
      <c r="L2393" s="241"/>
      <c r="M2393" s="241"/>
      <c r="N2393" s="241"/>
      <c r="O2393" s="241"/>
      <c r="P2393" s="241"/>
      <c r="Q2393" s="241"/>
      <c r="R2393" s="241"/>
      <c r="S2393" s="241"/>
    </row>
    <row r="2394" spans="1:19" x14ac:dyDescent="0.25">
      <c r="A2394" s="771" t="s">
        <v>663</v>
      </c>
      <c r="B2394" s="233">
        <v>765</v>
      </c>
      <c r="C2394" s="237" t="s">
        <v>596</v>
      </c>
      <c r="D2394" s="238">
        <v>30</v>
      </c>
      <c r="E2394" s="238" t="s">
        <v>597</v>
      </c>
      <c r="F2394" s="236">
        <v>30</v>
      </c>
      <c r="G2394" s="240">
        <v>900</v>
      </c>
      <c r="H2394" s="241">
        <v>30</v>
      </c>
      <c r="I2394" s="238"/>
      <c r="J2394" s="241"/>
      <c r="K2394" s="241"/>
      <c r="L2394" s="241"/>
      <c r="M2394" s="241"/>
      <c r="N2394" s="241"/>
      <c r="O2394" s="241"/>
      <c r="P2394" s="241"/>
      <c r="Q2394" s="241"/>
      <c r="R2394" s="241"/>
      <c r="S2394" s="241"/>
    </row>
    <row r="2395" spans="1:19" x14ac:dyDescent="0.25">
      <c r="A2395" s="771" t="s">
        <v>663</v>
      </c>
      <c r="B2395" s="233">
        <v>765</v>
      </c>
      <c r="C2395" s="237" t="s">
        <v>598</v>
      </c>
      <c r="D2395" s="238">
        <v>30</v>
      </c>
      <c r="E2395" s="238" t="s">
        <v>597</v>
      </c>
      <c r="F2395" s="236">
        <v>30</v>
      </c>
      <c r="G2395" s="240">
        <v>900</v>
      </c>
      <c r="H2395" s="241">
        <v>30</v>
      </c>
      <c r="I2395" s="238"/>
      <c r="J2395" s="241"/>
      <c r="K2395" s="241"/>
      <c r="L2395" s="241"/>
      <c r="M2395" s="241"/>
      <c r="N2395" s="241"/>
      <c r="O2395" s="241"/>
      <c r="P2395" s="241"/>
      <c r="Q2395" s="241"/>
      <c r="R2395" s="241"/>
      <c r="S2395" s="241"/>
    </row>
    <row r="2396" spans="1:19" x14ac:dyDescent="0.25">
      <c r="A2396" s="771" t="s">
        <v>663</v>
      </c>
      <c r="B2396" s="233">
        <v>765</v>
      </c>
      <c r="C2396" s="237" t="s">
        <v>599</v>
      </c>
      <c r="D2396" s="238">
        <v>30</v>
      </c>
      <c r="E2396" s="238" t="s">
        <v>597</v>
      </c>
      <c r="F2396" s="236">
        <v>30</v>
      </c>
      <c r="G2396" s="240">
        <v>900</v>
      </c>
      <c r="H2396" s="241">
        <v>30</v>
      </c>
      <c r="I2396" s="238"/>
      <c r="J2396" s="241"/>
      <c r="K2396" s="241"/>
      <c r="L2396" s="241"/>
      <c r="M2396" s="241"/>
      <c r="N2396" s="241"/>
      <c r="O2396" s="241"/>
      <c r="P2396" s="241"/>
      <c r="Q2396" s="241"/>
      <c r="R2396" s="241"/>
      <c r="S2396" s="241"/>
    </row>
    <row r="2397" spans="1:19" x14ac:dyDescent="0.25">
      <c r="A2397" s="771" t="s">
        <v>663</v>
      </c>
      <c r="B2397" s="233">
        <v>765</v>
      </c>
      <c r="C2397" s="237" t="s">
        <v>600</v>
      </c>
      <c r="D2397" s="238">
        <v>30</v>
      </c>
      <c r="E2397" s="238" t="s">
        <v>597</v>
      </c>
      <c r="F2397" s="236">
        <v>30</v>
      </c>
      <c r="G2397" s="240">
        <v>900</v>
      </c>
      <c r="H2397" s="241">
        <v>30</v>
      </c>
      <c r="I2397" s="238"/>
      <c r="J2397" s="241"/>
      <c r="K2397" s="241"/>
      <c r="L2397" s="241"/>
      <c r="M2397" s="241"/>
      <c r="N2397" s="241"/>
      <c r="O2397" s="241"/>
      <c r="P2397" s="241"/>
      <c r="Q2397" s="241"/>
      <c r="R2397" s="241"/>
      <c r="S2397" s="241"/>
    </row>
    <row r="2398" spans="1:19" x14ac:dyDescent="0.25">
      <c r="A2398" s="771" t="s">
        <v>663</v>
      </c>
      <c r="B2398" s="233">
        <v>765</v>
      </c>
      <c r="C2398" s="237" t="s">
        <v>601</v>
      </c>
      <c r="D2398" s="238">
        <v>30</v>
      </c>
      <c r="E2398" s="238" t="s">
        <v>597</v>
      </c>
      <c r="F2398" s="236">
        <v>30</v>
      </c>
      <c r="G2398" s="240">
        <v>900</v>
      </c>
      <c r="H2398" s="241">
        <v>30</v>
      </c>
      <c r="I2398" s="238"/>
      <c r="J2398" s="241"/>
      <c r="K2398" s="241"/>
      <c r="L2398" s="241"/>
      <c r="M2398" s="241"/>
      <c r="N2398" s="241"/>
      <c r="O2398" s="241"/>
      <c r="P2398" s="241"/>
      <c r="Q2398" s="241"/>
      <c r="R2398" s="241"/>
      <c r="S2398" s="241"/>
    </row>
    <row r="2399" spans="1:19" x14ac:dyDescent="0.25">
      <c r="A2399" s="771" t="s">
        <v>663</v>
      </c>
      <c r="B2399" s="233">
        <v>765</v>
      </c>
      <c r="C2399" s="237" t="s">
        <v>602</v>
      </c>
      <c r="D2399" s="238">
        <v>30</v>
      </c>
      <c r="E2399" s="238" t="s">
        <v>597</v>
      </c>
      <c r="F2399" s="236">
        <v>30</v>
      </c>
      <c r="G2399" s="240">
        <v>900</v>
      </c>
      <c r="H2399" s="241">
        <v>30</v>
      </c>
      <c r="I2399" s="238"/>
      <c r="J2399" s="241"/>
      <c r="K2399" s="241"/>
      <c r="L2399" s="241"/>
      <c r="M2399" s="241"/>
      <c r="N2399" s="241"/>
      <c r="O2399" s="241"/>
      <c r="P2399" s="241"/>
      <c r="Q2399" s="241"/>
      <c r="R2399" s="241"/>
      <c r="S2399" s="241"/>
    </row>
    <row r="2400" spans="1:19" x14ac:dyDescent="0.25">
      <c r="A2400" s="771" t="s">
        <v>663</v>
      </c>
      <c r="B2400" s="233">
        <v>765</v>
      </c>
      <c r="C2400" s="237" t="s">
        <v>603</v>
      </c>
      <c r="D2400" s="238">
        <v>30</v>
      </c>
      <c r="E2400" s="238" t="s">
        <v>597</v>
      </c>
      <c r="F2400" s="236">
        <v>30</v>
      </c>
      <c r="G2400" s="240">
        <v>900</v>
      </c>
      <c r="H2400" s="241">
        <v>30</v>
      </c>
      <c r="I2400" s="238"/>
      <c r="J2400" s="241"/>
      <c r="K2400" s="241"/>
      <c r="L2400" s="241"/>
      <c r="M2400" s="241"/>
      <c r="N2400" s="241"/>
      <c r="O2400" s="241"/>
      <c r="P2400" s="241"/>
      <c r="Q2400" s="241"/>
      <c r="R2400" s="241"/>
      <c r="S2400" s="241"/>
    </row>
    <row r="2401" spans="1:19" x14ac:dyDescent="0.25">
      <c r="A2401" s="771" t="s">
        <v>663</v>
      </c>
      <c r="B2401" s="233">
        <v>765</v>
      </c>
      <c r="C2401" s="237" t="s">
        <v>604</v>
      </c>
      <c r="D2401" s="238">
        <v>30</v>
      </c>
      <c r="E2401" s="238" t="s">
        <v>605</v>
      </c>
      <c r="F2401" s="236">
        <v>30</v>
      </c>
      <c r="G2401" s="240">
        <v>900</v>
      </c>
      <c r="H2401" s="241">
        <v>30</v>
      </c>
      <c r="I2401" s="238"/>
      <c r="J2401" s="241"/>
      <c r="K2401" s="241"/>
      <c r="L2401" s="241"/>
      <c r="M2401" s="241"/>
      <c r="N2401" s="241"/>
      <c r="O2401" s="241"/>
      <c r="P2401" s="241"/>
      <c r="Q2401" s="241"/>
      <c r="R2401" s="241"/>
      <c r="S2401" s="241"/>
    </row>
    <row r="2402" spans="1:19" x14ac:dyDescent="0.25">
      <c r="A2402" s="771" t="s">
        <v>663</v>
      </c>
      <c r="B2402" s="233">
        <v>765</v>
      </c>
      <c r="C2402" s="237" t="s">
        <v>608</v>
      </c>
      <c r="D2402" s="238">
        <v>20</v>
      </c>
      <c r="E2402" s="238" t="s">
        <v>609</v>
      </c>
      <c r="F2402" s="236">
        <v>30</v>
      </c>
      <c r="G2402" s="240">
        <v>400</v>
      </c>
      <c r="H2402" s="241">
        <v>20</v>
      </c>
      <c r="I2402" s="238"/>
      <c r="J2402" s="241"/>
      <c r="K2402" s="241"/>
      <c r="L2402" s="241"/>
      <c r="M2402" s="241"/>
      <c r="N2402" s="241"/>
      <c r="O2402" s="241"/>
      <c r="P2402" s="241"/>
      <c r="Q2402" s="241"/>
      <c r="R2402" s="241"/>
      <c r="S2402" s="241"/>
    </row>
    <row r="2403" spans="1:19" x14ac:dyDescent="0.25">
      <c r="A2403" s="771" t="s">
        <v>663</v>
      </c>
      <c r="B2403" s="233">
        <v>765</v>
      </c>
      <c r="C2403" s="237" t="s">
        <v>610</v>
      </c>
      <c r="D2403" s="236">
        <v>2</v>
      </c>
      <c r="E2403" s="236" t="s">
        <v>609</v>
      </c>
      <c r="F2403" s="236">
        <v>200</v>
      </c>
      <c r="G2403" s="247">
        <v>400</v>
      </c>
      <c r="H2403" s="252">
        <v>2</v>
      </c>
      <c r="I2403" s="236"/>
      <c r="J2403" s="252"/>
      <c r="K2403" s="252"/>
      <c r="L2403" s="252"/>
      <c r="M2403" s="252"/>
      <c r="N2403" s="252"/>
      <c r="O2403" s="252"/>
      <c r="P2403" s="252"/>
      <c r="Q2403" s="252"/>
      <c r="R2403" s="252"/>
      <c r="S2403" s="252"/>
    </row>
    <row r="2404" spans="1:19" x14ac:dyDescent="0.25">
      <c r="A2404" s="771" t="s">
        <v>663</v>
      </c>
      <c r="B2404" s="233">
        <v>765</v>
      </c>
      <c r="C2404" s="237" t="s">
        <v>611</v>
      </c>
      <c r="D2404" s="236">
        <v>6</v>
      </c>
      <c r="E2404" s="236" t="s">
        <v>612</v>
      </c>
      <c r="F2404" s="236">
        <v>300</v>
      </c>
      <c r="G2404" s="247">
        <v>1800</v>
      </c>
      <c r="H2404" s="252">
        <v>6</v>
      </c>
      <c r="I2404" s="236"/>
      <c r="J2404" s="252"/>
      <c r="K2404" s="252"/>
      <c r="L2404" s="252"/>
      <c r="M2404" s="252"/>
      <c r="N2404" s="252"/>
      <c r="O2404" s="252"/>
      <c r="P2404" s="252"/>
      <c r="Q2404" s="252"/>
      <c r="R2404" s="252"/>
      <c r="S2404" s="252"/>
    </row>
    <row r="2405" spans="1:19" x14ac:dyDescent="0.25">
      <c r="A2405" s="771" t="s">
        <v>663</v>
      </c>
      <c r="B2405" s="233">
        <v>765</v>
      </c>
      <c r="C2405" s="237" t="s">
        <v>613</v>
      </c>
      <c r="D2405" s="236">
        <v>6</v>
      </c>
      <c r="E2405" s="236" t="s">
        <v>612</v>
      </c>
      <c r="F2405" s="236">
        <v>375</v>
      </c>
      <c r="G2405" s="247">
        <v>2250</v>
      </c>
      <c r="H2405" s="236">
        <v>6</v>
      </c>
      <c r="I2405" s="236"/>
      <c r="J2405" s="252"/>
      <c r="K2405" s="252"/>
      <c r="L2405" s="252"/>
      <c r="M2405" s="252"/>
      <c r="N2405" s="252"/>
      <c r="O2405" s="252"/>
      <c r="P2405" s="252"/>
      <c r="Q2405" s="252"/>
      <c r="R2405" s="252"/>
      <c r="S2405" s="252"/>
    </row>
    <row r="2406" spans="1:19" x14ac:dyDescent="0.25">
      <c r="A2406" s="771" t="s">
        <v>663</v>
      </c>
      <c r="B2406" s="233">
        <v>765</v>
      </c>
      <c r="C2406" s="237" t="s">
        <v>614</v>
      </c>
      <c r="D2406" s="236">
        <v>10</v>
      </c>
      <c r="E2406" s="236" t="s">
        <v>612</v>
      </c>
      <c r="F2406" s="236">
        <v>150</v>
      </c>
      <c r="G2406" s="247">
        <v>1500</v>
      </c>
      <c r="H2406" s="236">
        <v>10</v>
      </c>
      <c r="I2406" s="236"/>
      <c r="J2406" s="252"/>
      <c r="K2406" s="252"/>
      <c r="L2406" s="252"/>
      <c r="M2406" s="252"/>
      <c r="N2406" s="252"/>
      <c r="O2406" s="252"/>
      <c r="P2406" s="252"/>
      <c r="Q2406" s="252"/>
      <c r="R2406" s="252"/>
      <c r="S2406" s="252"/>
    </row>
    <row r="2407" spans="1:19" x14ac:dyDescent="0.25">
      <c r="A2407" s="771" t="s">
        <v>663</v>
      </c>
      <c r="B2407" s="233">
        <v>765</v>
      </c>
      <c r="C2407" s="237" t="s">
        <v>615</v>
      </c>
      <c r="D2407" s="236">
        <v>10</v>
      </c>
      <c r="E2407" s="236" t="s">
        <v>612</v>
      </c>
      <c r="F2407" s="236">
        <v>10</v>
      </c>
      <c r="G2407" s="247">
        <v>100</v>
      </c>
      <c r="H2407" s="236">
        <v>10</v>
      </c>
      <c r="I2407" s="236"/>
      <c r="J2407" s="252"/>
      <c r="K2407" s="252"/>
      <c r="L2407" s="252"/>
      <c r="M2407" s="252"/>
      <c r="N2407" s="252"/>
      <c r="O2407" s="252"/>
      <c r="P2407" s="252"/>
      <c r="Q2407" s="252"/>
      <c r="R2407" s="252"/>
      <c r="S2407" s="252"/>
    </row>
    <row r="2408" spans="1:19" x14ac:dyDescent="0.25">
      <c r="A2408" s="1041" t="s">
        <v>771</v>
      </c>
      <c r="B2408" s="260">
        <v>765</v>
      </c>
      <c r="C2408" s="139" t="s">
        <v>707</v>
      </c>
      <c r="D2408" s="236">
        <v>1500</v>
      </c>
      <c r="E2408" s="236" t="s">
        <v>126</v>
      </c>
      <c r="F2408" s="259">
        <v>15</v>
      </c>
      <c r="G2408" s="261">
        <v>22500</v>
      </c>
      <c r="H2408" s="236"/>
      <c r="I2408" s="252"/>
      <c r="J2408" s="252"/>
      <c r="K2408" s="236">
        <v>1500</v>
      </c>
      <c r="L2408" s="252"/>
      <c r="M2408" s="252"/>
      <c r="N2408" s="252"/>
      <c r="O2408" s="252"/>
      <c r="P2408" s="252"/>
      <c r="Q2408" s="252"/>
      <c r="R2408" s="252"/>
      <c r="S2408" s="252"/>
    </row>
    <row r="2409" spans="1:19" x14ac:dyDescent="0.25">
      <c r="A2409" s="1041" t="s">
        <v>771</v>
      </c>
      <c r="B2409" s="260">
        <v>765</v>
      </c>
      <c r="C2409" s="139" t="s">
        <v>709</v>
      </c>
      <c r="D2409" s="236">
        <v>3</v>
      </c>
      <c r="E2409" s="236" t="s">
        <v>691</v>
      </c>
      <c r="F2409" s="259">
        <v>50</v>
      </c>
      <c r="G2409" s="251">
        <v>150</v>
      </c>
      <c r="H2409" s="257"/>
      <c r="I2409" s="236">
        <v>3</v>
      </c>
      <c r="J2409" s="236"/>
      <c r="K2409" s="252"/>
      <c r="L2409" s="252"/>
      <c r="M2409" s="252"/>
      <c r="N2409" s="252"/>
      <c r="O2409" s="252"/>
      <c r="P2409" s="252"/>
      <c r="Q2409" s="252"/>
      <c r="R2409" s="252"/>
      <c r="S2409" s="252"/>
    </row>
    <row r="2410" spans="1:19" x14ac:dyDescent="0.25">
      <c r="A2410" s="1041" t="s">
        <v>771</v>
      </c>
      <c r="B2410" s="260">
        <v>765</v>
      </c>
      <c r="C2410" s="139" t="s">
        <v>710</v>
      </c>
      <c r="D2410" s="236">
        <v>1</v>
      </c>
      <c r="E2410" s="236" t="s">
        <v>691</v>
      </c>
      <c r="F2410" s="259">
        <v>100</v>
      </c>
      <c r="G2410" s="251">
        <v>100</v>
      </c>
      <c r="H2410" s="257"/>
      <c r="I2410" s="236">
        <v>1</v>
      </c>
      <c r="J2410" s="236"/>
      <c r="K2410" s="236"/>
      <c r="L2410" s="236"/>
      <c r="M2410" s="236"/>
      <c r="N2410" s="236"/>
      <c r="O2410" s="236"/>
      <c r="P2410" s="236"/>
      <c r="Q2410" s="236"/>
      <c r="R2410" s="236"/>
      <c r="S2410" s="236"/>
    </row>
    <row r="2411" spans="1:19" x14ac:dyDescent="0.25">
      <c r="A2411" s="1041" t="s">
        <v>771</v>
      </c>
      <c r="B2411" s="260">
        <v>765</v>
      </c>
      <c r="C2411" s="139" t="s">
        <v>711</v>
      </c>
      <c r="D2411" s="236">
        <v>2</v>
      </c>
      <c r="E2411" s="236" t="s">
        <v>712</v>
      </c>
      <c r="F2411" s="259">
        <v>400</v>
      </c>
      <c r="G2411" s="251">
        <v>800</v>
      </c>
      <c r="H2411" s="257"/>
      <c r="I2411" s="236">
        <v>1</v>
      </c>
      <c r="J2411" s="236"/>
      <c r="K2411" s="236"/>
      <c r="L2411" s="236"/>
      <c r="M2411" s="236"/>
      <c r="N2411" s="236"/>
      <c r="O2411" s="236"/>
      <c r="P2411" s="236">
        <v>1</v>
      </c>
      <c r="Q2411" s="236"/>
      <c r="R2411" s="236"/>
      <c r="S2411" s="236"/>
    </row>
    <row r="2412" spans="1:19" x14ac:dyDescent="0.25">
      <c r="A2412" s="1041" t="s">
        <v>771</v>
      </c>
      <c r="B2412" s="260">
        <v>765</v>
      </c>
      <c r="C2412" s="139" t="s">
        <v>713</v>
      </c>
      <c r="D2412" s="236">
        <v>2</v>
      </c>
      <c r="E2412" s="236" t="s">
        <v>691</v>
      </c>
      <c r="F2412" s="259">
        <v>80</v>
      </c>
      <c r="G2412" s="251">
        <v>160</v>
      </c>
      <c r="H2412" s="257"/>
      <c r="I2412" s="236">
        <v>1</v>
      </c>
      <c r="J2412" s="236"/>
      <c r="K2412" s="236"/>
      <c r="L2412" s="236"/>
      <c r="M2412" s="236"/>
      <c r="N2412" s="236"/>
      <c r="O2412" s="236"/>
      <c r="P2412" s="236">
        <v>1</v>
      </c>
      <c r="Q2412" s="236"/>
      <c r="R2412" s="236"/>
      <c r="S2412" s="236"/>
    </row>
    <row r="2413" spans="1:19" x14ac:dyDescent="0.25">
      <c r="A2413" s="1041" t="s">
        <v>771</v>
      </c>
      <c r="B2413" s="260">
        <v>765</v>
      </c>
      <c r="C2413" s="139" t="s">
        <v>714</v>
      </c>
      <c r="D2413" s="236">
        <v>2</v>
      </c>
      <c r="E2413" s="236" t="s">
        <v>691</v>
      </c>
      <c r="F2413" s="259">
        <v>80</v>
      </c>
      <c r="G2413" s="251">
        <v>160</v>
      </c>
      <c r="H2413" s="257"/>
      <c r="I2413" s="236">
        <v>1</v>
      </c>
      <c r="J2413" s="236"/>
      <c r="K2413" s="236"/>
      <c r="L2413" s="236"/>
      <c r="M2413" s="236"/>
      <c r="N2413" s="236"/>
      <c r="O2413" s="236"/>
      <c r="P2413" s="236">
        <v>1</v>
      </c>
      <c r="Q2413" s="236"/>
      <c r="R2413" s="236"/>
      <c r="S2413" s="236"/>
    </row>
    <row r="2414" spans="1:19" x14ac:dyDescent="0.25">
      <c r="A2414" s="1041" t="s">
        <v>771</v>
      </c>
      <c r="B2414" s="260">
        <v>765</v>
      </c>
      <c r="C2414" s="139" t="s">
        <v>715</v>
      </c>
      <c r="D2414" s="236">
        <v>2</v>
      </c>
      <c r="E2414" s="236" t="s">
        <v>691</v>
      </c>
      <c r="F2414" s="259">
        <v>80</v>
      </c>
      <c r="G2414" s="251">
        <v>160</v>
      </c>
      <c r="H2414" s="257"/>
      <c r="I2414" s="236"/>
      <c r="J2414" s="236"/>
      <c r="K2414" s="236"/>
      <c r="L2414" s="236"/>
      <c r="M2414" s="236"/>
      <c r="N2414" s="236"/>
      <c r="O2414" s="236"/>
      <c r="P2414" s="236">
        <v>2</v>
      </c>
      <c r="Q2414" s="236"/>
      <c r="R2414" s="236"/>
      <c r="S2414" s="236"/>
    </row>
    <row r="2415" spans="1:19" x14ac:dyDescent="0.25">
      <c r="A2415" s="1041" t="s">
        <v>771</v>
      </c>
      <c r="B2415" s="260">
        <v>765</v>
      </c>
      <c r="C2415" s="139" t="s">
        <v>716</v>
      </c>
      <c r="D2415" s="236">
        <v>2</v>
      </c>
      <c r="E2415" s="236" t="s">
        <v>691</v>
      </c>
      <c r="F2415" s="259">
        <v>80</v>
      </c>
      <c r="G2415" s="251">
        <v>160</v>
      </c>
      <c r="H2415" s="257"/>
      <c r="I2415" s="236"/>
      <c r="J2415" s="236"/>
      <c r="K2415" s="236"/>
      <c r="L2415" s="236"/>
      <c r="M2415" s="236"/>
      <c r="N2415" s="236"/>
      <c r="O2415" s="236"/>
      <c r="P2415" s="236">
        <v>2</v>
      </c>
      <c r="Q2415" s="236"/>
      <c r="R2415" s="236"/>
      <c r="S2415" s="236"/>
    </row>
    <row r="2416" spans="1:19" x14ac:dyDescent="0.25">
      <c r="A2416" s="1041" t="s">
        <v>771</v>
      </c>
      <c r="B2416" s="260">
        <v>765</v>
      </c>
      <c r="C2416" s="139" t="s">
        <v>717</v>
      </c>
      <c r="D2416" s="236">
        <v>1</v>
      </c>
      <c r="E2416" s="236" t="s">
        <v>679</v>
      </c>
      <c r="F2416" s="259">
        <v>280</v>
      </c>
      <c r="G2416" s="251">
        <v>280</v>
      </c>
      <c r="H2416" s="257"/>
      <c r="I2416" s="236">
        <v>1</v>
      </c>
      <c r="J2416" s="236"/>
      <c r="K2416" s="236"/>
      <c r="L2416" s="236"/>
      <c r="M2416" s="236"/>
      <c r="N2416" s="236"/>
      <c r="O2416" s="236"/>
      <c r="P2416" s="236"/>
      <c r="Q2416" s="236"/>
      <c r="R2416" s="236"/>
      <c r="S2416" s="236"/>
    </row>
    <row r="2417" spans="1:19" x14ac:dyDescent="0.25">
      <c r="A2417" s="1041" t="s">
        <v>771</v>
      </c>
      <c r="B2417" s="260">
        <v>765</v>
      </c>
      <c r="C2417" s="139" t="s">
        <v>718</v>
      </c>
      <c r="D2417" s="252">
        <v>220</v>
      </c>
      <c r="E2417" s="252" t="s">
        <v>38</v>
      </c>
      <c r="F2417" s="252">
        <v>45</v>
      </c>
      <c r="G2417" s="1968">
        <v>9000</v>
      </c>
      <c r="H2417" s="155"/>
      <c r="I2417" s="252"/>
      <c r="J2417" s="252"/>
      <c r="K2417" s="252">
        <v>220</v>
      </c>
      <c r="L2417" s="252"/>
      <c r="M2417" s="252"/>
      <c r="N2417" s="252"/>
      <c r="O2417" s="252"/>
      <c r="P2417" s="252"/>
      <c r="Q2417" s="252"/>
      <c r="R2417" s="252"/>
      <c r="S2417" s="252"/>
    </row>
    <row r="2418" spans="1:19" x14ac:dyDescent="0.25">
      <c r="A2418" s="1041" t="s">
        <v>771</v>
      </c>
      <c r="B2418" s="260">
        <v>765</v>
      </c>
      <c r="C2418" s="139" t="s">
        <v>719</v>
      </c>
      <c r="D2418" s="236">
        <v>700</v>
      </c>
      <c r="E2418" s="236" t="s">
        <v>691</v>
      </c>
      <c r="F2418" s="259">
        <v>10</v>
      </c>
      <c r="G2418" s="251">
        <v>7000</v>
      </c>
      <c r="H2418" s="257"/>
      <c r="I2418" s="236"/>
      <c r="J2418" s="236"/>
      <c r="K2418" s="236">
        <v>700</v>
      </c>
      <c r="L2418" s="236"/>
      <c r="M2418" s="236"/>
      <c r="N2418" s="236"/>
      <c r="O2418" s="236"/>
      <c r="P2418" s="236"/>
      <c r="Q2418" s="236"/>
      <c r="R2418" s="236"/>
      <c r="S2418" s="236"/>
    </row>
    <row r="2419" spans="1:19" x14ac:dyDescent="0.25">
      <c r="A2419" s="1041" t="s">
        <v>771</v>
      </c>
      <c r="B2419" s="260">
        <v>765</v>
      </c>
      <c r="C2419" s="139" t="s">
        <v>720</v>
      </c>
      <c r="D2419" s="236">
        <v>2</v>
      </c>
      <c r="E2419" s="236" t="s">
        <v>691</v>
      </c>
      <c r="F2419" s="262">
        <v>1160</v>
      </c>
      <c r="G2419" s="251">
        <v>2320</v>
      </c>
      <c r="H2419" s="257"/>
      <c r="I2419" s="236"/>
      <c r="J2419" s="236"/>
      <c r="K2419" s="236"/>
      <c r="L2419" s="236">
        <v>1</v>
      </c>
      <c r="M2419" s="236"/>
      <c r="N2419" s="236"/>
      <c r="O2419" s="236"/>
      <c r="P2419" s="236">
        <v>1</v>
      </c>
      <c r="Q2419" s="236"/>
      <c r="R2419" s="236"/>
      <c r="S2419" s="236"/>
    </row>
    <row r="2420" spans="1:19" x14ac:dyDescent="0.25">
      <c r="A2420" s="1041" t="s">
        <v>771</v>
      </c>
      <c r="B2420" s="260">
        <v>765</v>
      </c>
      <c r="C2420" s="139" t="s">
        <v>743</v>
      </c>
      <c r="D2420" s="252">
        <v>2</v>
      </c>
      <c r="E2420" s="252" t="s">
        <v>72</v>
      </c>
      <c r="F2420" s="1905">
        <v>1900</v>
      </c>
      <c r="G2420" s="1968">
        <v>3800</v>
      </c>
      <c r="H2420" s="155"/>
      <c r="I2420" s="252"/>
      <c r="J2420" s="252"/>
      <c r="K2420" s="252">
        <v>2</v>
      </c>
      <c r="L2420" s="252"/>
      <c r="M2420" s="252"/>
      <c r="N2420" s="252"/>
      <c r="O2420" s="252"/>
      <c r="P2420" s="252"/>
      <c r="Q2420" s="252"/>
      <c r="R2420" s="252"/>
      <c r="S2420" s="252"/>
    </row>
    <row r="2421" spans="1:19" x14ac:dyDescent="0.25">
      <c r="A2421" s="1041" t="s">
        <v>771</v>
      </c>
      <c r="B2421" s="260">
        <v>765</v>
      </c>
      <c r="C2421" s="139" t="s">
        <v>745</v>
      </c>
      <c r="D2421" s="236">
        <v>2</v>
      </c>
      <c r="E2421" s="236" t="s">
        <v>72</v>
      </c>
      <c r="F2421" s="262">
        <v>4000</v>
      </c>
      <c r="G2421" s="251">
        <v>8000</v>
      </c>
      <c r="H2421" s="257"/>
      <c r="I2421" s="236"/>
      <c r="J2421" s="236"/>
      <c r="K2421" s="236">
        <v>2</v>
      </c>
      <c r="L2421" s="236"/>
      <c r="M2421" s="236"/>
      <c r="N2421" s="236"/>
      <c r="O2421" s="236"/>
      <c r="P2421" s="236"/>
      <c r="Q2421" s="236"/>
      <c r="R2421" s="236"/>
      <c r="S2421" s="236"/>
    </row>
    <row r="2422" spans="1:19" x14ac:dyDescent="0.25">
      <c r="A2422" s="1041" t="s">
        <v>771</v>
      </c>
      <c r="B2422" s="260">
        <v>765</v>
      </c>
      <c r="C2422" s="139" t="s">
        <v>746</v>
      </c>
      <c r="D2422" s="236">
        <v>2</v>
      </c>
      <c r="E2422" s="236" t="s">
        <v>23</v>
      </c>
      <c r="F2422" s="259">
        <v>192</v>
      </c>
      <c r="G2422" s="251">
        <v>384</v>
      </c>
      <c r="H2422" s="257"/>
      <c r="I2422" s="236"/>
      <c r="J2422" s="236"/>
      <c r="K2422" s="236">
        <v>2</v>
      </c>
      <c r="L2422" s="236"/>
      <c r="M2422" s="236"/>
      <c r="N2422" s="236"/>
      <c r="O2422" s="236"/>
      <c r="P2422" s="236"/>
      <c r="Q2422" s="236"/>
      <c r="R2422" s="236"/>
      <c r="S2422" s="236"/>
    </row>
    <row r="2423" spans="1:19" ht="38.25" x14ac:dyDescent="0.25">
      <c r="A2423" s="1041" t="s">
        <v>771</v>
      </c>
      <c r="B2423" s="264">
        <v>765</v>
      </c>
      <c r="C2423" s="265" t="s">
        <v>764</v>
      </c>
      <c r="D2423" s="266">
        <v>11</v>
      </c>
      <c r="E2423" s="266" t="s">
        <v>50</v>
      </c>
      <c r="F2423" s="267">
        <v>1000</v>
      </c>
      <c r="G2423" s="268">
        <v>11000</v>
      </c>
      <c r="H2423" s="257"/>
      <c r="I2423" s="236"/>
      <c r="J2423" s="236"/>
      <c r="K2423" s="236"/>
      <c r="L2423" s="236"/>
      <c r="M2423" s="236"/>
      <c r="N2423" s="236"/>
      <c r="O2423" s="236"/>
      <c r="P2423" s="236"/>
      <c r="Q2423" s="236"/>
      <c r="R2423" s="236">
        <v>11</v>
      </c>
      <c r="S2423" s="236"/>
    </row>
    <row r="2424" spans="1:19" ht="21" x14ac:dyDescent="0.25">
      <c r="A2424" s="1041" t="s">
        <v>771</v>
      </c>
      <c r="B2424" s="255">
        <v>765</v>
      </c>
      <c r="C2424" s="139" t="s">
        <v>765</v>
      </c>
      <c r="D2424" s="236">
        <v>11</v>
      </c>
      <c r="E2424" s="255" t="s">
        <v>50</v>
      </c>
      <c r="F2424" s="259">
        <v>450</v>
      </c>
      <c r="G2424" s="268">
        <v>4950</v>
      </c>
      <c r="H2424" s="257"/>
      <c r="I2424" s="236"/>
      <c r="J2424" s="236"/>
      <c r="K2424" s="236"/>
      <c r="L2424" s="236"/>
      <c r="M2424" s="236"/>
      <c r="N2424" s="236"/>
      <c r="O2424" s="236"/>
      <c r="P2424" s="236"/>
      <c r="Q2424" s="236"/>
      <c r="R2424" s="236">
        <v>11</v>
      </c>
      <c r="S2424" s="236"/>
    </row>
    <row r="2425" spans="1:19" ht="31.5" x14ac:dyDescent="0.25">
      <c r="A2425" s="1041" t="s">
        <v>771</v>
      </c>
      <c r="B2425" s="260">
        <v>765</v>
      </c>
      <c r="C2425" s="139" t="s">
        <v>767</v>
      </c>
      <c r="D2425" s="236">
        <v>11</v>
      </c>
      <c r="E2425" s="236" t="s">
        <v>50</v>
      </c>
      <c r="F2425" s="262">
        <v>4500</v>
      </c>
      <c r="G2425" s="268">
        <v>49500</v>
      </c>
      <c r="H2425" s="257"/>
      <c r="I2425" s="236"/>
      <c r="J2425" s="236"/>
      <c r="K2425" s="236"/>
      <c r="L2425" s="236"/>
      <c r="M2425" s="236"/>
      <c r="N2425" s="236"/>
      <c r="O2425" s="236"/>
      <c r="P2425" s="236"/>
      <c r="Q2425" s="236"/>
      <c r="R2425" s="236">
        <v>11</v>
      </c>
      <c r="S2425" s="236"/>
    </row>
    <row r="2426" spans="1:19" ht="31.5" x14ac:dyDescent="0.25">
      <c r="A2426" s="1041" t="s">
        <v>771</v>
      </c>
      <c r="B2426" s="260">
        <v>765</v>
      </c>
      <c r="C2426" s="139" t="s">
        <v>768</v>
      </c>
      <c r="D2426" s="236">
        <v>11</v>
      </c>
      <c r="E2426" s="236" t="s">
        <v>50</v>
      </c>
      <c r="F2426" s="259"/>
      <c r="G2426" s="268">
        <v>5200</v>
      </c>
      <c r="H2426" s="257"/>
      <c r="I2426" s="236"/>
      <c r="J2426" s="236"/>
      <c r="K2426" s="236"/>
      <c r="L2426" s="236"/>
      <c r="M2426" s="236"/>
      <c r="N2426" s="236"/>
      <c r="O2426" s="236"/>
      <c r="P2426" s="236"/>
      <c r="Q2426" s="236"/>
      <c r="R2426" s="236">
        <v>11</v>
      </c>
      <c r="S2426" s="236"/>
    </row>
    <row r="2427" spans="1:19" ht="25.5" x14ac:dyDescent="0.25">
      <c r="A2427" s="1041" t="s">
        <v>771</v>
      </c>
      <c r="B2427" s="260">
        <v>765</v>
      </c>
      <c r="C2427" s="265" t="s">
        <v>769</v>
      </c>
      <c r="D2427" s="252">
        <v>11</v>
      </c>
      <c r="E2427" s="252" t="s">
        <v>50</v>
      </c>
      <c r="F2427" s="252"/>
      <c r="G2427" s="1979">
        <v>18000</v>
      </c>
      <c r="H2427" s="155"/>
      <c r="I2427" s="252"/>
      <c r="J2427" s="252"/>
      <c r="K2427" s="252"/>
      <c r="L2427" s="252"/>
      <c r="M2427" s="252"/>
      <c r="N2427" s="252"/>
      <c r="O2427" s="252"/>
      <c r="P2427" s="252"/>
      <c r="Q2427" s="252"/>
      <c r="R2427" s="252">
        <v>11</v>
      </c>
      <c r="S2427" s="252"/>
    </row>
    <row r="2428" spans="1:19" x14ac:dyDescent="0.25">
      <c r="A2428" s="1354" t="s">
        <v>1188</v>
      </c>
      <c r="B2428" s="308">
        <v>765</v>
      </c>
      <c r="C2428" s="309" t="s">
        <v>954</v>
      </c>
      <c r="D2428" s="308">
        <v>1</v>
      </c>
      <c r="E2428" s="309" t="s">
        <v>955</v>
      </c>
      <c r="F2428" s="310">
        <v>550</v>
      </c>
      <c r="G2428" s="310">
        <v>550</v>
      </c>
      <c r="H2428" s="308">
        <v>1</v>
      </c>
      <c r="I2428" s="309"/>
      <c r="J2428" s="309"/>
      <c r="K2428" s="309"/>
      <c r="L2428" s="309"/>
      <c r="M2428" s="309"/>
      <c r="N2428" s="308"/>
      <c r="O2428" s="309"/>
      <c r="P2428" s="309"/>
      <c r="Q2428" s="309"/>
      <c r="R2428" s="309"/>
      <c r="S2428" s="309"/>
    </row>
    <row r="2429" spans="1:19" x14ac:dyDescent="0.25">
      <c r="A2429" s="1354" t="s">
        <v>1188</v>
      </c>
      <c r="B2429" s="308">
        <v>765</v>
      </c>
      <c r="C2429" s="309" t="s">
        <v>956</v>
      </c>
      <c r="D2429" s="308">
        <v>50</v>
      </c>
      <c r="E2429" s="309" t="s">
        <v>900</v>
      </c>
      <c r="F2429" s="310">
        <v>25</v>
      </c>
      <c r="G2429" s="310">
        <v>1250</v>
      </c>
      <c r="H2429" s="308">
        <v>25</v>
      </c>
      <c r="I2429" s="309"/>
      <c r="J2429" s="309"/>
      <c r="K2429" s="309"/>
      <c r="L2429" s="309"/>
      <c r="M2429" s="309"/>
      <c r="N2429" s="308">
        <v>25</v>
      </c>
      <c r="O2429" s="309"/>
      <c r="P2429" s="309"/>
      <c r="Q2429" s="309"/>
      <c r="R2429" s="309"/>
      <c r="S2429" s="309"/>
    </row>
    <row r="2430" spans="1:19" x14ac:dyDescent="0.25">
      <c r="A2430" s="1354" t="s">
        <v>1188</v>
      </c>
      <c r="B2430" s="308">
        <v>765</v>
      </c>
      <c r="C2430" s="309" t="s">
        <v>957</v>
      </c>
      <c r="D2430" s="308">
        <v>1</v>
      </c>
      <c r="E2430" s="309" t="s">
        <v>958</v>
      </c>
      <c r="F2430" s="310">
        <v>2950</v>
      </c>
      <c r="G2430" s="310">
        <v>2950</v>
      </c>
      <c r="H2430" s="308">
        <v>1</v>
      </c>
      <c r="I2430" s="309"/>
      <c r="J2430" s="309"/>
      <c r="K2430" s="309"/>
      <c r="L2430" s="309"/>
      <c r="M2430" s="309"/>
      <c r="N2430" s="308"/>
      <c r="O2430" s="309"/>
      <c r="P2430" s="309"/>
      <c r="Q2430" s="309"/>
      <c r="R2430" s="309"/>
      <c r="S2430" s="309"/>
    </row>
    <row r="2431" spans="1:19" x14ac:dyDescent="0.25">
      <c r="A2431" s="1354" t="s">
        <v>1188</v>
      </c>
      <c r="B2431" s="308">
        <v>765</v>
      </c>
      <c r="C2431" s="309" t="s">
        <v>959</v>
      </c>
      <c r="D2431" s="308">
        <v>2</v>
      </c>
      <c r="E2431" s="309" t="s">
        <v>121</v>
      </c>
      <c r="F2431" s="310">
        <v>850</v>
      </c>
      <c r="G2431" s="310">
        <v>1700</v>
      </c>
      <c r="H2431" s="308">
        <v>1</v>
      </c>
      <c r="I2431" s="309"/>
      <c r="J2431" s="309"/>
      <c r="K2431" s="309"/>
      <c r="L2431" s="309"/>
      <c r="M2431" s="309"/>
      <c r="N2431" s="308">
        <v>1</v>
      </c>
      <c r="O2431" s="309"/>
      <c r="P2431" s="309"/>
      <c r="Q2431" s="309"/>
      <c r="R2431" s="309"/>
      <c r="S2431" s="309"/>
    </row>
    <row r="2432" spans="1:19" x14ac:dyDescent="0.25">
      <c r="A2432" s="1354" t="s">
        <v>1188</v>
      </c>
      <c r="B2432" s="308">
        <v>765</v>
      </c>
      <c r="C2432" s="309" t="s">
        <v>960</v>
      </c>
      <c r="D2432" s="308">
        <v>1</v>
      </c>
      <c r="E2432" s="309" t="s">
        <v>53</v>
      </c>
      <c r="F2432" s="310">
        <v>700</v>
      </c>
      <c r="G2432" s="310">
        <v>700</v>
      </c>
      <c r="H2432" s="308">
        <v>1</v>
      </c>
      <c r="I2432" s="309"/>
      <c r="J2432" s="309"/>
      <c r="K2432" s="309"/>
      <c r="L2432" s="309"/>
      <c r="M2432" s="309"/>
      <c r="N2432" s="309"/>
      <c r="O2432" s="309"/>
      <c r="P2432" s="309"/>
      <c r="Q2432" s="309"/>
      <c r="R2432" s="309"/>
      <c r="S2432" s="309"/>
    </row>
    <row r="2433" spans="1:19" x14ac:dyDescent="0.25">
      <c r="A2433" s="1354" t="s">
        <v>1188</v>
      </c>
      <c r="B2433" s="308">
        <v>765</v>
      </c>
      <c r="C2433" s="309" t="s">
        <v>961</v>
      </c>
      <c r="D2433" s="308">
        <v>1</v>
      </c>
      <c r="E2433" s="309" t="s">
        <v>955</v>
      </c>
      <c r="F2433" s="310">
        <v>3000</v>
      </c>
      <c r="G2433" s="310">
        <v>3000</v>
      </c>
      <c r="H2433" s="308">
        <v>1</v>
      </c>
      <c r="I2433" s="309"/>
      <c r="J2433" s="309"/>
      <c r="K2433" s="309"/>
      <c r="L2433" s="309"/>
      <c r="M2433" s="309"/>
      <c r="N2433" s="309"/>
      <c r="O2433" s="309"/>
      <c r="P2433" s="309"/>
      <c r="Q2433" s="309"/>
      <c r="R2433" s="309"/>
      <c r="S2433" s="309"/>
    </row>
    <row r="2434" spans="1:19" x14ac:dyDescent="0.25">
      <c r="A2434" s="1354" t="s">
        <v>1188</v>
      </c>
      <c r="B2434" s="308">
        <v>765</v>
      </c>
      <c r="C2434" s="309" t="s">
        <v>962</v>
      </c>
      <c r="D2434" s="308">
        <v>1</v>
      </c>
      <c r="E2434" s="309" t="s">
        <v>955</v>
      </c>
      <c r="F2434" s="310">
        <v>2000</v>
      </c>
      <c r="G2434" s="310">
        <v>2000</v>
      </c>
      <c r="H2434" s="308">
        <v>1</v>
      </c>
      <c r="I2434" s="309"/>
      <c r="J2434" s="309"/>
      <c r="K2434" s="309"/>
      <c r="L2434" s="309"/>
      <c r="M2434" s="309"/>
      <c r="N2434" s="309"/>
      <c r="O2434" s="309"/>
      <c r="P2434" s="309"/>
      <c r="Q2434" s="309"/>
      <c r="R2434" s="309"/>
      <c r="S2434" s="309"/>
    </row>
    <row r="2435" spans="1:19" x14ac:dyDescent="0.25">
      <c r="A2435" s="1354" t="s">
        <v>1188</v>
      </c>
      <c r="B2435" s="308">
        <v>765</v>
      </c>
      <c r="C2435" s="309" t="s">
        <v>970</v>
      </c>
      <c r="D2435" s="308">
        <v>40</v>
      </c>
      <c r="E2435" s="309" t="s">
        <v>23</v>
      </c>
      <c r="F2435" s="310">
        <v>190</v>
      </c>
      <c r="G2435" s="310">
        <v>7600</v>
      </c>
      <c r="H2435" s="309">
        <v>20</v>
      </c>
      <c r="I2435" s="309"/>
      <c r="J2435" s="309"/>
      <c r="K2435" s="309"/>
      <c r="L2435" s="309"/>
      <c r="M2435" s="309"/>
      <c r="N2435" s="309">
        <v>20</v>
      </c>
      <c r="O2435" s="309"/>
      <c r="P2435" s="309"/>
      <c r="Q2435" s="309"/>
      <c r="R2435" s="309"/>
      <c r="S2435" s="309"/>
    </row>
    <row r="2436" spans="1:19" x14ac:dyDescent="0.25">
      <c r="A2436" s="1354" t="s">
        <v>1188</v>
      </c>
      <c r="B2436" s="308">
        <v>765</v>
      </c>
      <c r="C2436" s="309" t="s">
        <v>971</v>
      </c>
      <c r="D2436" s="308">
        <v>20</v>
      </c>
      <c r="E2436" s="309" t="s">
        <v>23</v>
      </c>
      <c r="F2436" s="310">
        <v>700</v>
      </c>
      <c r="G2436" s="310">
        <v>14000</v>
      </c>
      <c r="H2436" s="309">
        <v>20</v>
      </c>
      <c r="I2436" s="309"/>
      <c r="J2436" s="309"/>
      <c r="K2436" s="309"/>
      <c r="L2436" s="309"/>
      <c r="M2436" s="309"/>
      <c r="N2436" s="309"/>
      <c r="O2436" s="309"/>
      <c r="P2436" s="309"/>
      <c r="Q2436" s="309"/>
      <c r="R2436" s="309"/>
      <c r="S2436" s="309"/>
    </row>
    <row r="2437" spans="1:19" x14ac:dyDescent="0.25">
      <c r="A2437" s="1354" t="s">
        <v>1188</v>
      </c>
      <c r="B2437" s="308">
        <v>765</v>
      </c>
      <c r="C2437" s="309" t="s">
        <v>972</v>
      </c>
      <c r="D2437" s="308">
        <v>20</v>
      </c>
      <c r="E2437" s="309" t="s">
        <v>23</v>
      </c>
      <c r="F2437" s="310">
        <v>850</v>
      </c>
      <c r="G2437" s="310">
        <v>17000</v>
      </c>
      <c r="H2437" s="309">
        <v>20</v>
      </c>
      <c r="I2437" s="309"/>
      <c r="J2437" s="309"/>
      <c r="K2437" s="309"/>
      <c r="L2437" s="309"/>
      <c r="M2437" s="309"/>
      <c r="N2437" s="309"/>
      <c r="O2437" s="309"/>
      <c r="P2437" s="309"/>
      <c r="Q2437" s="309"/>
      <c r="R2437" s="309"/>
      <c r="S2437" s="309"/>
    </row>
    <row r="2438" spans="1:19" x14ac:dyDescent="0.25">
      <c r="A2438" s="1354" t="s">
        <v>1188</v>
      </c>
      <c r="B2438" s="308">
        <v>765</v>
      </c>
      <c r="C2438" s="309" t="s">
        <v>973</v>
      </c>
      <c r="D2438" s="308">
        <v>30</v>
      </c>
      <c r="E2438" s="309" t="s">
        <v>23</v>
      </c>
      <c r="F2438" s="310">
        <v>1300</v>
      </c>
      <c r="G2438" s="310">
        <v>39000</v>
      </c>
      <c r="H2438" s="309">
        <v>15</v>
      </c>
      <c r="I2438" s="309"/>
      <c r="J2438" s="309"/>
      <c r="K2438" s="309"/>
      <c r="L2438" s="309"/>
      <c r="M2438" s="309"/>
      <c r="N2438" s="309">
        <v>15</v>
      </c>
      <c r="O2438" s="309"/>
      <c r="P2438" s="309"/>
      <c r="Q2438" s="309"/>
      <c r="R2438" s="309"/>
      <c r="S2438" s="309"/>
    </row>
    <row r="2439" spans="1:19" x14ac:dyDescent="0.25">
      <c r="A2439" s="1354" t="s">
        <v>1188</v>
      </c>
      <c r="B2439" s="308">
        <v>765</v>
      </c>
      <c r="C2439" s="309" t="s">
        <v>974</v>
      </c>
      <c r="D2439" s="308">
        <v>30</v>
      </c>
      <c r="E2439" s="309" t="s">
        <v>23</v>
      </c>
      <c r="F2439" s="310">
        <v>250</v>
      </c>
      <c r="G2439" s="310">
        <v>7500</v>
      </c>
      <c r="H2439" s="309">
        <v>15</v>
      </c>
      <c r="I2439" s="309"/>
      <c r="J2439" s="309"/>
      <c r="K2439" s="309"/>
      <c r="L2439" s="309"/>
      <c r="M2439" s="309"/>
      <c r="N2439" s="309">
        <v>15</v>
      </c>
      <c r="O2439" s="309"/>
      <c r="P2439" s="309"/>
      <c r="Q2439" s="309"/>
      <c r="R2439" s="309"/>
      <c r="S2439" s="309"/>
    </row>
    <row r="2440" spans="1:19" x14ac:dyDescent="0.25">
      <c r="A2440" s="1354" t="s">
        <v>1188</v>
      </c>
      <c r="B2440" s="308">
        <v>765</v>
      </c>
      <c r="C2440" s="309" t="s">
        <v>975</v>
      </c>
      <c r="D2440" s="308">
        <v>30</v>
      </c>
      <c r="E2440" s="309" t="s">
        <v>23</v>
      </c>
      <c r="F2440" s="310">
        <v>250</v>
      </c>
      <c r="G2440" s="310">
        <v>7500</v>
      </c>
      <c r="H2440" s="309">
        <v>15</v>
      </c>
      <c r="I2440" s="309"/>
      <c r="J2440" s="309"/>
      <c r="K2440" s="309"/>
      <c r="L2440" s="309"/>
      <c r="M2440" s="309"/>
      <c r="N2440" s="309">
        <v>15</v>
      </c>
      <c r="O2440" s="309"/>
      <c r="P2440" s="309"/>
      <c r="Q2440" s="309"/>
      <c r="R2440" s="309"/>
      <c r="S2440" s="309"/>
    </row>
    <row r="2441" spans="1:19" x14ac:dyDescent="0.25">
      <c r="A2441" s="1354" t="s">
        <v>1188</v>
      </c>
      <c r="B2441" s="308">
        <v>765</v>
      </c>
      <c r="C2441" s="309" t="s">
        <v>976</v>
      </c>
      <c r="D2441" s="308">
        <v>30</v>
      </c>
      <c r="E2441" s="309" t="s">
        <v>23</v>
      </c>
      <c r="F2441" s="310">
        <v>250</v>
      </c>
      <c r="G2441" s="310">
        <v>7500</v>
      </c>
      <c r="H2441" s="309">
        <v>15</v>
      </c>
      <c r="I2441" s="309"/>
      <c r="J2441" s="309"/>
      <c r="K2441" s="309"/>
      <c r="L2441" s="309"/>
      <c r="M2441" s="309"/>
      <c r="N2441" s="309">
        <v>15</v>
      </c>
      <c r="O2441" s="309"/>
      <c r="P2441" s="309"/>
      <c r="Q2441" s="309"/>
      <c r="R2441" s="309"/>
      <c r="S2441" s="309"/>
    </row>
    <row r="2442" spans="1:19" x14ac:dyDescent="0.25">
      <c r="A2442" s="1354" t="s">
        <v>1188</v>
      </c>
      <c r="B2442" s="308">
        <v>765</v>
      </c>
      <c r="C2442" s="309" t="s">
        <v>977</v>
      </c>
      <c r="D2442" s="308">
        <v>30</v>
      </c>
      <c r="E2442" s="309" t="s">
        <v>23</v>
      </c>
      <c r="F2442" s="310">
        <v>250</v>
      </c>
      <c r="G2442" s="310">
        <v>7500</v>
      </c>
      <c r="H2442" s="309">
        <v>15</v>
      </c>
      <c r="I2442" s="309"/>
      <c r="J2442" s="309"/>
      <c r="K2442" s="309"/>
      <c r="L2442" s="309"/>
      <c r="M2442" s="309"/>
      <c r="N2442" s="309">
        <v>15</v>
      </c>
      <c r="O2442" s="309"/>
      <c r="P2442" s="309"/>
      <c r="Q2442" s="309"/>
      <c r="R2442" s="309"/>
      <c r="S2442" s="309"/>
    </row>
    <row r="2443" spans="1:19" x14ac:dyDescent="0.25">
      <c r="A2443" s="1354" t="s">
        <v>1188</v>
      </c>
      <c r="B2443" s="308">
        <v>765</v>
      </c>
      <c r="C2443" s="309" t="s">
        <v>978</v>
      </c>
      <c r="D2443" s="308">
        <v>30</v>
      </c>
      <c r="E2443" s="309" t="s">
        <v>23</v>
      </c>
      <c r="F2443" s="310">
        <v>190</v>
      </c>
      <c r="G2443" s="310">
        <v>5700</v>
      </c>
      <c r="H2443" s="309">
        <v>15</v>
      </c>
      <c r="I2443" s="309"/>
      <c r="J2443" s="309"/>
      <c r="K2443" s="309"/>
      <c r="L2443" s="309"/>
      <c r="M2443" s="309"/>
      <c r="N2443" s="309">
        <v>15</v>
      </c>
      <c r="O2443" s="309"/>
      <c r="P2443" s="309"/>
      <c r="Q2443" s="309"/>
      <c r="R2443" s="309"/>
      <c r="S2443" s="309"/>
    </row>
    <row r="2444" spans="1:19" x14ac:dyDescent="0.25">
      <c r="A2444" s="1354" t="s">
        <v>1188</v>
      </c>
      <c r="B2444" s="308">
        <v>765</v>
      </c>
      <c r="C2444" s="309" t="s">
        <v>979</v>
      </c>
      <c r="D2444" s="308">
        <v>50</v>
      </c>
      <c r="E2444" s="309" t="s">
        <v>23</v>
      </c>
      <c r="F2444" s="310">
        <v>150</v>
      </c>
      <c r="G2444" s="310">
        <v>7500</v>
      </c>
      <c r="H2444" s="309">
        <v>25</v>
      </c>
      <c r="I2444" s="309"/>
      <c r="J2444" s="309"/>
      <c r="K2444" s="309"/>
      <c r="L2444" s="309"/>
      <c r="M2444" s="309"/>
      <c r="N2444" s="309">
        <v>25</v>
      </c>
      <c r="O2444" s="309"/>
      <c r="P2444" s="309"/>
      <c r="Q2444" s="309"/>
      <c r="R2444" s="309"/>
      <c r="S2444" s="309"/>
    </row>
    <row r="2445" spans="1:19" x14ac:dyDescent="0.25">
      <c r="A2445" s="1354" t="s">
        <v>1188</v>
      </c>
      <c r="B2445" s="308">
        <v>765</v>
      </c>
      <c r="C2445" s="309" t="s">
        <v>980</v>
      </c>
      <c r="D2445" s="308">
        <v>50</v>
      </c>
      <c r="E2445" s="309" t="s">
        <v>23</v>
      </c>
      <c r="F2445" s="310">
        <v>100</v>
      </c>
      <c r="G2445" s="310">
        <v>5000</v>
      </c>
      <c r="H2445" s="309">
        <v>25</v>
      </c>
      <c r="I2445" s="309"/>
      <c r="J2445" s="309"/>
      <c r="K2445" s="309"/>
      <c r="L2445" s="309"/>
      <c r="M2445" s="309"/>
      <c r="N2445" s="309">
        <v>25</v>
      </c>
      <c r="O2445" s="309"/>
      <c r="P2445" s="309"/>
      <c r="Q2445" s="309"/>
      <c r="R2445" s="309"/>
      <c r="S2445" s="309"/>
    </row>
    <row r="2446" spans="1:19" x14ac:dyDescent="0.25">
      <c r="A2446" s="1354" t="s">
        <v>1188</v>
      </c>
      <c r="B2446" s="308">
        <v>765</v>
      </c>
      <c r="C2446" s="309" t="s">
        <v>981</v>
      </c>
      <c r="D2446" s="308">
        <v>50</v>
      </c>
      <c r="E2446" s="309" t="s">
        <v>23</v>
      </c>
      <c r="F2446" s="310">
        <v>90</v>
      </c>
      <c r="G2446" s="310">
        <v>4500</v>
      </c>
      <c r="H2446" s="309">
        <v>25</v>
      </c>
      <c r="I2446" s="309"/>
      <c r="J2446" s="309"/>
      <c r="K2446" s="309"/>
      <c r="L2446" s="309"/>
      <c r="M2446" s="309"/>
      <c r="N2446" s="309">
        <v>25</v>
      </c>
      <c r="O2446" s="309"/>
      <c r="P2446" s="309"/>
      <c r="Q2446" s="309"/>
      <c r="R2446" s="309"/>
      <c r="S2446" s="309"/>
    </row>
    <row r="2447" spans="1:19" x14ac:dyDescent="0.25">
      <c r="A2447" s="1354" t="s">
        <v>1188</v>
      </c>
      <c r="B2447" s="308">
        <v>765</v>
      </c>
      <c r="C2447" s="309" t="s">
        <v>982</v>
      </c>
      <c r="D2447" s="308">
        <v>50</v>
      </c>
      <c r="E2447" s="309" t="s">
        <v>23</v>
      </c>
      <c r="F2447" s="310">
        <v>70</v>
      </c>
      <c r="G2447" s="310">
        <v>3500</v>
      </c>
      <c r="H2447" s="309">
        <v>25</v>
      </c>
      <c r="I2447" s="309"/>
      <c r="J2447" s="309"/>
      <c r="K2447" s="309"/>
      <c r="L2447" s="309"/>
      <c r="M2447" s="309"/>
      <c r="N2447" s="309">
        <v>25</v>
      </c>
      <c r="O2447" s="309"/>
      <c r="P2447" s="309"/>
      <c r="Q2447" s="309"/>
      <c r="R2447" s="309"/>
      <c r="S2447" s="309"/>
    </row>
    <row r="2448" spans="1:19" x14ac:dyDescent="0.25">
      <c r="A2448" s="1354" t="s">
        <v>1188</v>
      </c>
      <c r="B2448" s="1397">
        <v>765</v>
      </c>
      <c r="C2448" s="1389" t="s">
        <v>983</v>
      </c>
      <c r="D2448" s="1397">
        <v>10</v>
      </c>
      <c r="E2448" s="1389" t="s">
        <v>23</v>
      </c>
      <c r="F2448" s="1868">
        <v>350</v>
      </c>
      <c r="G2448" s="1868">
        <v>3500</v>
      </c>
      <c r="H2448" s="1389">
        <v>10</v>
      </c>
      <c r="I2448" s="1389"/>
      <c r="J2448" s="1389"/>
      <c r="K2448" s="1389"/>
      <c r="L2448" s="1389"/>
      <c r="M2448" s="1389"/>
      <c r="N2448" s="1389"/>
      <c r="O2448" s="1389"/>
      <c r="P2448" s="1389"/>
      <c r="Q2448" s="1389"/>
      <c r="R2448" s="1389"/>
      <c r="S2448" s="1389"/>
    </row>
    <row r="2449" spans="1:19" x14ac:dyDescent="0.25">
      <c r="A2449" s="1354" t="s">
        <v>1188</v>
      </c>
      <c r="B2449" s="308">
        <v>765</v>
      </c>
      <c r="C2449" s="309" t="s">
        <v>984</v>
      </c>
      <c r="D2449" s="308">
        <v>10</v>
      </c>
      <c r="E2449" s="309" t="s">
        <v>23</v>
      </c>
      <c r="F2449" s="310">
        <v>300</v>
      </c>
      <c r="G2449" s="310">
        <v>3000</v>
      </c>
      <c r="H2449" s="309">
        <v>10</v>
      </c>
      <c r="I2449" s="309"/>
      <c r="J2449" s="309"/>
      <c r="K2449" s="309"/>
      <c r="L2449" s="309"/>
      <c r="M2449" s="309"/>
      <c r="N2449" s="309"/>
      <c r="O2449" s="309"/>
      <c r="P2449" s="309"/>
      <c r="Q2449" s="309"/>
      <c r="R2449" s="309"/>
      <c r="S2449" s="309"/>
    </row>
    <row r="2450" spans="1:19" x14ac:dyDescent="0.25">
      <c r="A2450" s="1354" t="s">
        <v>1188</v>
      </c>
      <c r="B2450" s="308">
        <v>765</v>
      </c>
      <c r="C2450" s="309" t="s">
        <v>985</v>
      </c>
      <c r="D2450" s="308">
        <v>10</v>
      </c>
      <c r="E2450" s="309" t="s">
        <v>23</v>
      </c>
      <c r="F2450" s="310">
        <v>250</v>
      </c>
      <c r="G2450" s="310">
        <v>2500</v>
      </c>
      <c r="H2450" s="309">
        <v>10</v>
      </c>
      <c r="I2450" s="309"/>
      <c r="J2450" s="309"/>
      <c r="K2450" s="309"/>
      <c r="L2450" s="309"/>
      <c r="M2450" s="309"/>
      <c r="N2450" s="309"/>
      <c r="O2450" s="309"/>
      <c r="P2450" s="309"/>
      <c r="Q2450" s="309"/>
      <c r="R2450" s="309"/>
      <c r="S2450" s="309"/>
    </row>
    <row r="2451" spans="1:19" x14ac:dyDescent="0.25">
      <c r="A2451" s="1354" t="s">
        <v>1188</v>
      </c>
      <c r="B2451" s="308">
        <v>765</v>
      </c>
      <c r="C2451" s="309" t="s">
        <v>986</v>
      </c>
      <c r="D2451" s="308">
        <v>50</v>
      </c>
      <c r="E2451" s="309" t="s">
        <v>23</v>
      </c>
      <c r="F2451" s="310">
        <v>380</v>
      </c>
      <c r="G2451" s="310">
        <v>19000</v>
      </c>
      <c r="H2451" s="309">
        <v>25</v>
      </c>
      <c r="I2451" s="309"/>
      <c r="J2451" s="309"/>
      <c r="K2451" s="309"/>
      <c r="L2451" s="309"/>
      <c r="M2451" s="309"/>
      <c r="N2451" s="309">
        <v>25</v>
      </c>
      <c r="O2451" s="309"/>
      <c r="P2451" s="309"/>
      <c r="Q2451" s="309"/>
      <c r="R2451" s="309"/>
      <c r="S2451" s="309"/>
    </row>
    <row r="2452" spans="1:19" x14ac:dyDescent="0.25">
      <c r="A2452" s="1354" t="s">
        <v>1188</v>
      </c>
      <c r="B2452" s="308">
        <v>765</v>
      </c>
      <c r="C2452" s="309" t="s">
        <v>987</v>
      </c>
      <c r="D2452" s="308">
        <v>20</v>
      </c>
      <c r="E2452" s="309" t="s">
        <v>23</v>
      </c>
      <c r="F2452" s="310">
        <v>1400</v>
      </c>
      <c r="G2452" s="310">
        <v>28000</v>
      </c>
      <c r="H2452" s="309">
        <v>20</v>
      </c>
      <c r="I2452" s="309"/>
      <c r="J2452" s="309"/>
      <c r="K2452" s="309"/>
      <c r="L2452" s="309"/>
      <c r="M2452" s="309"/>
      <c r="N2452" s="309"/>
      <c r="O2452" s="309"/>
      <c r="P2452" s="309"/>
      <c r="Q2452" s="309"/>
      <c r="R2452" s="309"/>
      <c r="S2452" s="309"/>
    </row>
    <row r="2453" spans="1:19" x14ac:dyDescent="0.25">
      <c r="A2453" s="1354" t="s">
        <v>1188</v>
      </c>
      <c r="B2453" s="308">
        <v>765</v>
      </c>
      <c r="C2453" s="309" t="s">
        <v>988</v>
      </c>
      <c r="D2453" s="308">
        <v>20</v>
      </c>
      <c r="E2453" s="309" t="s">
        <v>23</v>
      </c>
      <c r="F2453" s="310">
        <v>2500</v>
      </c>
      <c r="G2453" s="310">
        <v>50000</v>
      </c>
      <c r="H2453" s="309">
        <v>20</v>
      </c>
      <c r="I2453" s="309"/>
      <c r="J2453" s="309"/>
      <c r="K2453" s="309"/>
      <c r="L2453" s="309"/>
      <c r="M2453" s="309"/>
      <c r="N2453" s="309"/>
      <c r="O2453" s="309"/>
      <c r="P2453" s="309"/>
      <c r="Q2453" s="309"/>
      <c r="R2453" s="309"/>
      <c r="S2453" s="309"/>
    </row>
    <row r="2454" spans="1:19" x14ac:dyDescent="0.25">
      <c r="A2454" s="1354" t="s">
        <v>1188</v>
      </c>
      <c r="B2454" s="308">
        <v>765</v>
      </c>
      <c r="C2454" s="309" t="s">
        <v>989</v>
      </c>
      <c r="D2454" s="308">
        <v>50</v>
      </c>
      <c r="E2454" s="309" t="s">
        <v>23</v>
      </c>
      <c r="F2454" s="310">
        <v>600</v>
      </c>
      <c r="G2454" s="310">
        <v>30000</v>
      </c>
      <c r="H2454" s="309">
        <v>25</v>
      </c>
      <c r="I2454" s="309"/>
      <c r="J2454" s="309"/>
      <c r="K2454" s="309"/>
      <c r="L2454" s="309"/>
      <c r="M2454" s="309"/>
      <c r="N2454" s="309">
        <v>25</v>
      </c>
      <c r="O2454" s="309"/>
      <c r="P2454" s="309"/>
      <c r="Q2454" s="309"/>
      <c r="R2454" s="309"/>
      <c r="S2454" s="309"/>
    </row>
    <row r="2455" spans="1:19" x14ac:dyDescent="0.25">
      <c r="A2455" s="1354" t="s">
        <v>1188</v>
      </c>
      <c r="B2455" s="308">
        <v>765</v>
      </c>
      <c r="C2455" s="309" t="s">
        <v>990</v>
      </c>
      <c r="D2455" s="308">
        <v>100</v>
      </c>
      <c r="E2455" s="309" t="s">
        <v>23</v>
      </c>
      <c r="F2455" s="310">
        <v>30</v>
      </c>
      <c r="G2455" s="310">
        <v>3000</v>
      </c>
      <c r="H2455" s="309">
        <v>50</v>
      </c>
      <c r="I2455" s="309"/>
      <c r="J2455" s="309"/>
      <c r="K2455" s="309"/>
      <c r="L2455" s="309"/>
      <c r="M2455" s="309"/>
      <c r="N2455" s="309">
        <v>50</v>
      </c>
      <c r="O2455" s="309"/>
      <c r="P2455" s="309"/>
      <c r="Q2455" s="309"/>
      <c r="R2455" s="309"/>
      <c r="S2455" s="309"/>
    </row>
    <row r="2456" spans="1:19" x14ac:dyDescent="0.25">
      <c r="A2456" s="1354" t="s">
        <v>1188</v>
      </c>
      <c r="B2456" s="308">
        <v>765</v>
      </c>
      <c r="C2456" s="309">
        <v>250</v>
      </c>
      <c r="D2456" s="309">
        <v>800</v>
      </c>
      <c r="E2456" s="309" t="s">
        <v>91</v>
      </c>
      <c r="F2456" s="1907">
        <v>1400</v>
      </c>
      <c r="G2456" s="1907">
        <v>1120000</v>
      </c>
      <c r="H2456" s="309">
        <v>800</v>
      </c>
      <c r="I2456" s="309"/>
      <c r="J2456" s="309"/>
      <c r="K2456" s="309"/>
      <c r="L2456" s="309"/>
      <c r="M2456" s="309"/>
      <c r="N2456" s="309"/>
      <c r="O2456" s="309"/>
      <c r="P2456" s="309"/>
      <c r="Q2456" s="309"/>
      <c r="R2456" s="309"/>
      <c r="S2456" s="309"/>
    </row>
    <row r="2457" spans="1:19" x14ac:dyDescent="0.25">
      <c r="A2457" s="1354" t="s">
        <v>1188</v>
      </c>
      <c r="B2457" s="308">
        <v>765</v>
      </c>
      <c r="C2457" s="309">
        <v>8</v>
      </c>
      <c r="D2457" s="309">
        <v>5</v>
      </c>
      <c r="E2457" s="309" t="s">
        <v>913</v>
      </c>
      <c r="F2457" s="1907">
        <v>8500</v>
      </c>
      <c r="G2457" s="1907">
        <v>42500</v>
      </c>
      <c r="H2457" s="309">
        <v>2</v>
      </c>
      <c r="I2457" s="309"/>
      <c r="J2457" s="309"/>
      <c r="K2457" s="309"/>
      <c r="L2457" s="309"/>
      <c r="M2457" s="309"/>
      <c r="N2457" s="309">
        <v>3</v>
      </c>
      <c r="O2457" s="309"/>
      <c r="P2457" s="309"/>
      <c r="Q2457" s="309"/>
      <c r="R2457" s="309"/>
      <c r="S2457" s="309"/>
    </row>
    <row r="2458" spans="1:19" x14ac:dyDescent="0.25">
      <c r="A2458" s="1354" t="s">
        <v>1188</v>
      </c>
      <c r="B2458" s="308">
        <v>765</v>
      </c>
      <c r="C2458" s="309">
        <v>5.5</v>
      </c>
      <c r="D2458" s="309">
        <v>5</v>
      </c>
      <c r="E2458" s="309" t="s">
        <v>40</v>
      </c>
      <c r="F2458" s="1907">
        <v>6000</v>
      </c>
      <c r="G2458" s="1907">
        <v>30000</v>
      </c>
      <c r="H2458" s="309">
        <v>2</v>
      </c>
      <c r="I2458" s="309"/>
      <c r="J2458" s="309"/>
      <c r="K2458" s="309"/>
      <c r="L2458" s="309"/>
      <c r="M2458" s="309"/>
      <c r="N2458" s="309">
        <v>3</v>
      </c>
      <c r="O2458" s="309"/>
      <c r="P2458" s="309"/>
      <c r="Q2458" s="309"/>
      <c r="R2458" s="309"/>
      <c r="S2458" s="309"/>
    </row>
    <row r="2459" spans="1:19" x14ac:dyDescent="0.25">
      <c r="A2459" s="1354" t="s">
        <v>1188</v>
      </c>
      <c r="B2459" s="308">
        <v>765</v>
      </c>
      <c r="C2459" s="309" t="s">
        <v>992</v>
      </c>
      <c r="D2459" s="308">
        <v>10</v>
      </c>
      <c r="E2459" s="308" t="s">
        <v>913</v>
      </c>
      <c r="F2459" s="310">
        <v>3000</v>
      </c>
      <c r="G2459" s="310">
        <v>30000</v>
      </c>
      <c r="H2459" s="308">
        <v>5</v>
      </c>
      <c r="I2459" s="309"/>
      <c r="J2459" s="309"/>
      <c r="K2459" s="309"/>
      <c r="L2459" s="309"/>
      <c r="M2459" s="309"/>
      <c r="N2459" s="308">
        <v>5</v>
      </c>
      <c r="O2459" s="309"/>
      <c r="P2459" s="309"/>
      <c r="Q2459" s="309"/>
      <c r="R2459" s="309"/>
      <c r="S2459" s="309"/>
    </row>
    <row r="2460" spans="1:19" x14ac:dyDescent="0.25">
      <c r="A2460" s="1354" t="s">
        <v>1188</v>
      </c>
      <c r="B2460" s="305">
        <v>765</v>
      </c>
      <c r="C2460" s="309" t="s">
        <v>993</v>
      </c>
      <c r="D2460" s="308">
        <v>10</v>
      </c>
      <c r="E2460" s="308" t="s">
        <v>913</v>
      </c>
      <c r="F2460" s="310">
        <v>2400</v>
      </c>
      <c r="G2460" s="310">
        <v>24000</v>
      </c>
      <c r="H2460" s="308">
        <v>5</v>
      </c>
      <c r="I2460" s="309"/>
      <c r="J2460" s="309"/>
      <c r="K2460" s="309"/>
      <c r="L2460" s="309"/>
      <c r="M2460" s="309"/>
      <c r="N2460" s="308">
        <v>5</v>
      </c>
      <c r="O2460" s="309"/>
      <c r="P2460" s="309"/>
      <c r="Q2460" s="309"/>
      <c r="R2460" s="309"/>
      <c r="S2460" s="309"/>
    </row>
    <row r="2461" spans="1:19" x14ac:dyDescent="0.25">
      <c r="A2461" s="1354" t="s">
        <v>1188</v>
      </c>
      <c r="B2461" s="305">
        <v>765</v>
      </c>
      <c r="C2461" s="309" t="s">
        <v>994</v>
      </c>
      <c r="D2461" s="308">
        <v>10</v>
      </c>
      <c r="E2461" s="308" t="s">
        <v>913</v>
      </c>
      <c r="F2461" s="310">
        <v>3200</v>
      </c>
      <c r="G2461" s="310">
        <v>32000</v>
      </c>
      <c r="H2461" s="308">
        <v>5</v>
      </c>
      <c r="I2461" s="309"/>
      <c r="J2461" s="309"/>
      <c r="K2461" s="309"/>
      <c r="L2461" s="309"/>
      <c r="M2461" s="309"/>
      <c r="N2461" s="308">
        <v>5</v>
      </c>
      <c r="O2461" s="309"/>
      <c r="P2461" s="309"/>
      <c r="Q2461" s="309"/>
      <c r="R2461" s="309"/>
      <c r="S2461" s="309"/>
    </row>
    <row r="2462" spans="1:19" x14ac:dyDescent="0.25">
      <c r="A2462" s="1354" t="s">
        <v>1188</v>
      </c>
      <c r="B2462" s="305">
        <v>765</v>
      </c>
      <c r="C2462" s="309" t="s">
        <v>995</v>
      </c>
      <c r="D2462" s="308">
        <v>10</v>
      </c>
      <c r="E2462" s="308" t="s">
        <v>913</v>
      </c>
      <c r="F2462" s="310">
        <v>2200</v>
      </c>
      <c r="G2462" s="310">
        <v>22000</v>
      </c>
      <c r="H2462" s="308">
        <v>5</v>
      </c>
      <c r="I2462" s="309"/>
      <c r="J2462" s="309"/>
      <c r="K2462" s="309"/>
      <c r="L2462" s="309"/>
      <c r="M2462" s="309"/>
      <c r="N2462" s="308">
        <v>5</v>
      </c>
      <c r="O2462" s="309"/>
      <c r="P2462" s="309"/>
      <c r="Q2462" s="309"/>
      <c r="R2462" s="309"/>
      <c r="S2462" s="309"/>
    </row>
    <row r="2463" spans="1:19" x14ac:dyDescent="0.25">
      <c r="A2463" s="1354" t="s">
        <v>1188</v>
      </c>
      <c r="B2463" s="305">
        <v>765</v>
      </c>
      <c r="C2463" s="309" t="s">
        <v>996</v>
      </c>
      <c r="D2463" s="308">
        <v>5</v>
      </c>
      <c r="E2463" s="308" t="s">
        <v>42</v>
      </c>
      <c r="F2463" s="310">
        <v>3500</v>
      </c>
      <c r="G2463" s="310">
        <v>17500</v>
      </c>
      <c r="H2463" s="308">
        <v>2</v>
      </c>
      <c r="I2463" s="309"/>
      <c r="J2463" s="309"/>
      <c r="K2463" s="309"/>
      <c r="L2463" s="309"/>
      <c r="M2463" s="309"/>
      <c r="N2463" s="308">
        <v>3</v>
      </c>
      <c r="O2463" s="309"/>
      <c r="P2463" s="309"/>
      <c r="Q2463" s="309"/>
      <c r="R2463" s="309"/>
      <c r="S2463" s="309"/>
    </row>
    <row r="2464" spans="1:19" x14ac:dyDescent="0.25">
      <c r="A2464" s="1354" t="s">
        <v>1188</v>
      </c>
      <c r="B2464" s="305">
        <v>765</v>
      </c>
      <c r="C2464" s="309" t="s">
        <v>997</v>
      </c>
      <c r="D2464" s="308">
        <v>5</v>
      </c>
      <c r="E2464" s="308" t="s">
        <v>42</v>
      </c>
      <c r="F2464" s="310">
        <v>3200</v>
      </c>
      <c r="G2464" s="310">
        <v>16000</v>
      </c>
      <c r="H2464" s="308">
        <v>2</v>
      </c>
      <c r="I2464" s="309"/>
      <c r="J2464" s="309"/>
      <c r="K2464" s="309"/>
      <c r="L2464" s="309"/>
      <c r="M2464" s="309"/>
      <c r="N2464" s="308">
        <v>3</v>
      </c>
      <c r="O2464" s="309"/>
      <c r="P2464" s="309"/>
      <c r="Q2464" s="309"/>
      <c r="R2464" s="309"/>
      <c r="S2464" s="309"/>
    </row>
    <row r="2465" spans="1:19" x14ac:dyDescent="0.25">
      <c r="A2465" s="1354" t="s">
        <v>1188</v>
      </c>
      <c r="B2465" s="305">
        <v>765</v>
      </c>
      <c r="C2465" s="309" t="s">
        <v>998</v>
      </c>
      <c r="D2465" s="308">
        <v>20</v>
      </c>
      <c r="E2465" s="308" t="s">
        <v>999</v>
      </c>
      <c r="F2465" s="310">
        <v>850</v>
      </c>
      <c r="G2465" s="310">
        <v>17000</v>
      </c>
      <c r="H2465" s="308">
        <v>10</v>
      </c>
      <c r="I2465" s="309"/>
      <c r="J2465" s="309"/>
      <c r="K2465" s="309"/>
      <c r="L2465" s="309"/>
      <c r="M2465" s="309"/>
      <c r="N2465" s="308">
        <v>10</v>
      </c>
      <c r="O2465" s="309"/>
      <c r="P2465" s="309"/>
      <c r="Q2465" s="309"/>
      <c r="R2465" s="309"/>
      <c r="S2465" s="309"/>
    </row>
    <row r="2466" spans="1:19" x14ac:dyDescent="0.25">
      <c r="A2466" s="1354" t="s">
        <v>1188</v>
      </c>
      <c r="B2466" s="305">
        <v>765</v>
      </c>
      <c r="C2466" s="309" t="s">
        <v>1000</v>
      </c>
      <c r="D2466" s="308">
        <v>20</v>
      </c>
      <c r="E2466" s="308" t="s">
        <v>999</v>
      </c>
      <c r="F2466" s="310">
        <v>700</v>
      </c>
      <c r="G2466" s="310">
        <v>14000</v>
      </c>
      <c r="H2466" s="308">
        <v>10</v>
      </c>
      <c r="I2466" s="309"/>
      <c r="J2466" s="309"/>
      <c r="K2466" s="309"/>
      <c r="L2466" s="309"/>
      <c r="M2466" s="309"/>
      <c r="N2466" s="308">
        <v>10</v>
      </c>
      <c r="O2466" s="309"/>
      <c r="P2466" s="309"/>
      <c r="Q2466" s="309"/>
      <c r="R2466" s="309"/>
      <c r="S2466" s="309"/>
    </row>
    <row r="2467" spans="1:19" x14ac:dyDescent="0.25">
      <c r="A2467" s="1354" t="s">
        <v>1188</v>
      </c>
      <c r="B2467" s="305">
        <v>765</v>
      </c>
      <c r="C2467" s="309" t="s">
        <v>1001</v>
      </c>
      <c r="D2467" s="308">
        <v>20</v>
      </c>
      <c r="E2467" s="308" t="s">
        <v>999</v>
      </c>
      <c r="F2467" s="310">
        <v>750</v>
      </c>
      <c r="G2467" s="310">
        <v>15000</v>
      </c>
      <c r="H2467" s="308">
        <v>10</v>
      </c>
      <c r="I2467" s="309"/>
      <c r="J2467" s="309"/>
      <c r="K2467" s="309"/>
      <c r="L2467" s="309"/>
      <c r="M2467" s="309"/>
      <c r="N2467" s="308">
        <v>10</v>
      </c>
      <c r="O2467" s="309"/>
      <c r="P2467" s="309"/>
      <c r="Q2467" s="309"/>
      <c r="R2467" s="309"/>
      <c r="S2467" s="309"/>
    </row>
    <row r="2468" spans="1:19" x14ac:dyDescent="0.25">
      <c r="A2468" s="1354" t="s">
        <v>1188</v>
      </c>
      <c r="B2468" s="305">
        <v>765</v>
      </c>
      <c r="C2468" s="309" t="s">
        <v>1002</v>
      </c>
      <c r="D2468" s="308">
        <v>20</v>
      </c>
      <c r="E2468" s="308" t="s">
        <v>999</v>
      </c>
      <c r="F2468" s="310">
        <v>600</v>
      </c>
      <c r="G2468" s="310">
        <v>12000</v>
      </c>
      <c r="H2468" s="308">
        <v>10</v>
      </c>
      <c r="I2468" s="309"/>
      <c r="J2468" s="309"/>
      <c r="K2468" s="309"/>
      <c r="L2468" s="309"/>
      <c r="M2468" s="309"/>
      <c r="N2468" s="308">
        <v>10</v>
      </c>
      <c r="O2468" s="309"/>
      <c r="P2468" s="309"/>
      <c r="Q2468" s="309"/>
      <c r="R2468" s="309"/>
      <c r="S2468" s="309"/>
    </row>
    <row r="2469" spans="1:19" x14ac:dyDescent="0.25">
      <c r="A2469" s="1354" t="s">
        <v>1188</v>
      </c>
      <c r="B2469" s="305">
        <v>765</v>
      </c>
      <c r="C2469" s="309" t="s">
        <v>1003</v>
      </c>
      <c r="D2469" s="308">
        <v>20</v>
      </c>
      <c r="E2469" s="308" t="s">
        <v>999</v>
      </c>
      <c r="F2469" s="310">
        <v>650</v>
      </c>
      <c r="G2469" s="310">
        <v>13000</v>
      </c>
      <c r="H2469" s="308">
        <v>10</v>
      </c>
      <c r="I2469" s="309"/>
      <c r="J2469" s="309"/>
      <c r="K2469" s="309"/>
      <c r="L2469" s="309"/>
      <c r="M2469" s="309"/>
      <c r="N2469" s="308">
        <v>10</v>
      </c>
      <c r="O2469" s="309"/>
      <c r="P2469" s="309"/>
      <c r="Q2469" s="309"/>
      <c r="R2469" s="309"/>
      <c r="S2469" s="309"/>
    </row>
    <row r="2470" spans="1:19" x14ac:dyDescent="0.25">
      <c r="A2470" s="1354" t="s">
        <v>1188</v>
      </c>
      <c r="B2470" s="305">
        <v>765</v>
      </c>
      <c r="C2470" s="309" t="s">
        <v>1004</v>
      </c>
      <c r="D2470" s="308">
        <v>20</v>
      </c>
      <c r="E2470" s="308" t="s">
        <v>999</v>
      </c>
      <c r="F2470" s="310">
        <v>500</v>
      </c>
      <c r="G2470" s="310">
        <v>10000</v>
      </c>
      <c r="H2470" s="308">
        <v>10</v>
      </c>
      <c r="I2470" s="309"/>
      <c r="J2470" s="309"/>
      <c r="K2470" s="309"/>
      <c r="L2470" s="309"/>
      <c r="M2470" s="309"/>
      <c r="N2470" s="308">
        <v>10</v>
      </c>
      <c r="O2470" s="309"/>
      <c r="P2470" s="309"/>
      <c r="Q2470" s="309"/>
      <c r="R2470" s="309"/>
      <c r="S2470" s="309"/>
    </row>
    <row r="2471" spans="1:19" x14ac:dyDescent="0.25">
      <c r="A2471" s="1354" t="s">
        <v>1188</v>
      </c>
      <c r="B2471" s="305">
        <v>765</v>
      </c>
      <c r="C2471" s="309" t="s">
        <v>1005</v>
      </c>
      <c r="D2471" s="308">
        <v>30</v>
      </c>
      <c r="E2471" s="308" t="s">
        <v>999</v>
      </c>
      <c r="F2471" s="310">
        <v>450</v>
      </c>
      <c r="G2471" s="310">
        <v>13500</v>
      </c>
      <c r="H2471" s="308">
        <v>15</v>
      </c>
      <c r="I2471" s="309"/>
      <c r="J2471" s="309"/>
      <c r="K2471" s="309"/>
      <c r="L2471" s="309"/>
      <c r="M2471" s="309"/>
      <c r="N2471" s="308">
        <v>15</v>
      </c>
      <c r="O2471" s="309"/>
      <c r="P2471" s="309"/>
      <c r="Q2471" s="309"/>
      <c r="R2471" s="309"/>
      <c r="S2471" s="309"/>
    </row>
    <row r="2472" spans="1:19" x14ac:dyDescent="0.25">
      <c r="A2472" s="1354" t="s">
        <v>1188</v>
      </c>
      <c r="B2472" s="305">
        <v>765</v>
      </c>
      <c r="C2472" s="309" t="s">
        <v>1006</v>
      </c>
      <c r="D2472" s="308">
        <v>30</v>
      </c>
      <c r="E2472" s="308" t="s">
        <v>999</v>
      </c>
      <c r="F2472" s="310">
        <v>380</v>
      </c>
      <c r="G2472" s="310">
        <v>11400</v>
      </c>
      <c r="H2472" s="308">
        <v>15</v>
      </c>
      <c r="I2472" s="309"/>
      <c r="J2472" s="309"/>
      <c r="K2472" s="309"/>
      <c r="L2472" s="309"/>
      <c r="M2472" s="309"/>
      <c r="N2472" s="308">
        <v>15</v>
      </c>
      <c r="O2472" s="309"/>
      <c r="P2472" s="309"/>
      <c r="Q2472" s="309"/>
      <c r="R2472" s="309"/>
      <c r="S2472" s="309"/>
    </row>
    <row r="2473" spans="1:19" x14ac:dyDescent="0.25">
      <c r="A2473" s="1354" t="s">
        <v>1188</v>
      </c>
      <c r="B2473" s="305">
        <v>765</v>
      </c>
      <c r="C2473" s="309" t="s">
        <v>1007</v>
      </c>
      <c r="D2473" s="308">
        <v>30</v>
      </c>
      <c r="E2473" s="308" t="s">
        <v>999</v>
      </c>
      <c r="F2473" s="310">
        <v>450</v>
      </c>
      <c r="G2473" s="310">
        <v>13500</v>
      </c>
      <c r="H2473" s="308">
        <v>15</v>
      </c>
      <c r="I2473" s="309"/>
      <c r="J2473" s="309"/>
      <c r="K2473" s="309"/>
      <c r="L2473" s="309"/>
      <c r="M2473" s="309"/>
      <c r="N2473" s="308">
        <v>15</v>
      </c>
      <c r="O2473" s="309"/>
      <c r="P2473" s="309"/>
      <c r="Q2473" s="309"/>
      <c r="R2473" s="309"/>
      <c r="S2473" s="309"/>
    </row>
    <row r="2474" spans="1:19" x14ac:dyDescent="0.25">
      <c r="A2474" s="1354" t="s">
        <v>1188</v>
      </c>
      <c r="B2474" s="305">
        <v>765</v>
      </c>
      <c r="C2474" s="309" t="s">
        <v>1008</v>
      </c>
      <c r="D2474" s="308">
        <v>30</v>
      </c>
      <c r="E2474" s="308" t="s">
        <v>999</v>
      </c>
      <c r="F2474" s="310">
        <v>380</v>
      </c>
      <c r="G2474" s="310">
        <v>11400</v>
      </c>
      <c r="H2474" s="308">
        <v>15</v>
      </c>
      <c r="I2474" s="309"/>
      <c r="J2474" s="309"/>
      <c r="K2474" s="309"/>
      <c r="L2474" s="309"/>
      <c r="M2474" s="309"/>
      <c r="N2474" s="308">
        <v>15</v>
      </c>
      <c r="O2474" s="309"/>
      <c r="P2474" s="309"/>
      <c r="Q2474" s="309"/>
      <c r="R2474" s="309"/>
      <c r="S2474" s="309"/>
    </row>
    <row r="2475" spans="1:19" x14ac:dyDescent="0.25">
      <c r="A2475" s="1354" t="s">
        <v>1188</v>
      </c>
      <c r="B2475" s="305">
        <v>765</v>
      </c>
      <c r="C2475" s="309" t="s">
        <v>1009</v>
      </c>
      <c r="D2475" s="308">
        <v>30</v>
      </c>
      <c r="E2475" s="308" t="s">
        <v>999</v>
      </c>
      <c r="F2475" s="310">
        <v>450</v>
      </c>
      <c r="G2475" s="310">
        <v>13500</v>
      </c>
      <c r="H2475" s="308">
        <v>15</v>
      </c>
      <c r="I2475" s="309"/>
      <c r="J2475" s="309"/>
      <c r="K2475" s="309"/>
      <c r="L2475" s="309"/>
      <c r="M2475" s="309"/>
      <c r="N2475" s="308">
        <v>15</v>
      </c>
      <c r="O2475" s="309"/>
      <c r="P2475" s="309"/>
      <c r="Q2475" s="309"/>
      <c r="R2475" s="309"/>
      <c r="S2475" s="309"/>
    </row>
    <row r="2476" spans="1:19" x14ac:dyDescent="0.25">
      <c r="A2476" s="1354" t="s">
        <v>1188</v>
      </c>
      <c r="B2476" s="305">
        <v>765</v>
      </c>
      <c r="C2476" s="309" t="s">
        <v>1010</v>
      </c>
      <c r="D2476" s="308">
        <v>30</v>
      </c>
      <c r="E2476" s="308" t="s">
        <v>999</v>
      </c>
      <c r="F2476" s="310">
        <v>380</v>
      </c>
      <c r="G2476" s="310">
        <v>11400</v>
      </c>
      <c r="H2476" s="308">
        <v>15</v>
      </c>
      <c r="I2476" s="309"/>
      <c r="J2476" s="309"/>
      <c r="K2476" s="309"/>
      <c r="L2476" s="309"/>
      <c r="M2476" s="309"/>
      <c r="N2476" s="308">
        <v>15</v>
      </c>
      <c r="O2476" s="309"/>
      <c r="P2476" s="309"/>
      <c r="Q2476" s="309"/>
      <c r="R2476" s="309"/>
      <c r="S2476" s="309"/>
    </row>
    <row r="2477" spans="1:19" x14ac:dyDescent="0.25">
      <c r="A2477" s="1354" t="s">
        <v>1188</v>
      </c>
      <c r="B2477" s="305">
        <v>765</v>
      </c>
      <c r="C2477" s="309" t="s">
        <v>1011</v>
      </c>
      <c r="D2477" s="308">
        <v>30</v>
      </c>
      <c r="E2477" s="308" t="s">
        <v>900</v>
      </c>
      <c r="F2477" s="310">
        <v>950</v>
      </c>
      <c r="G2477" s="310">
        <v>28500</v>
      </c>
      <c r="H2477" s="308">
        <v>15</v>
      </c>
      <c r="I2477" s="309"/>
      <c r="J2477" s="309"/>
      <c r="K2477" s="309"/>
      <c r="L2477" s="309"/>
      <c r="M2477" s="309"/>
      <c r="N2477" s="308">
        <v>15</v>
      </c>
      <c r="O2477" s="309"/>
      <c r="P2477" s="309"/>
      <c r="Q2477" s="309"/>
      <c r="R2477" s="309"/>
      <c r="S2477" s="309"/>
    </row>
    <row r="2478" spans="1:19" x14ac:dyDescent="0.25">
      <c r="A2478" s="1354" t="s">
        <v>1188</v>
      </c>
      <c r="B2478" s="305">
        <v>765</v>
      </c>
      <c r="C2478" s="309" t="s">
        <v>1012</v>
      </c>
      <c r="D2478" s="308">
        <v>30</v>
      </c>
      <c r="E2478" s="308" t="s">
        <v>900</v>
      </c>
      <c r="F2478" s="310">
        <v>300</v>
      </c>
      <c r="G2478" s="310">
        <v>9000</v>
      </c>
      <c r="H2478" s="308">
        <v>15</v>
      </c>
      <c r="I2478" s="309"/>
      <c r="J2478" s="309"/>
      <c r="K2478" s="309"/>
      <c r="L2478" s="309"/>
      <c r="M2478" s="309"/>
      <c r="N2478" s="308">
        <v>15</v>
      </c>
      <c r="O2478" s="309"/>
      <c r="P2478" s="309"/>
      <c r="Q2478" s="309"/>
      <c r="R2478" s="309"/>
      <c r="S2478" s="309"/>
    </row>
    <row r="2479" spans="1:19" x14ac:dyDescent="0.25">
      <c r="A2479" s="1354" t="s">
        <v>1188</v>
      </c>
      <c r="B2479" s="305">
        <v>765</v>
      </c>
      <c r="C2479" s="309" t="s">
        <v>1013</v>
      </c>
      <c r="D2479" s="308">
        <v>6</v>
      </c>
      <c r="E2479" s="308" t="s">
        <v>900</v>
      </c>
      <c r="F2479" s="310">
        <v>900</v>
      </c>
      <c r="G2479" s="310">
        <v>5400</v>
      </c>
      <c r="H2479" s="308">
        <v>3</v>
      </c>
      <c r="I2479" s="309"/>
      <c r="J2479" s="309"/>
      <c r="K2479" s="309"/>
      <c r="L2479" s="309"/>
      <c r="M2479" s="309"/>
      <c r="N2479" s="308">
        <v>3</v>
      </c>
      <c r="O2479" s="309"/>
      <c r="P2479" s="309"/>
      <c r="Q2479" s="309"/>
      <c r="R2479" s="309"/>
      <c r="S2479" s="309"/>
    </row>
    <row r="2480" spans="1:19" x14ac:dyDescent="0.25">
      <c r="A2480" s="1354" t="s">
        <v>1188</v>
      </c>
      <c r="B2480" s="305">
        <v>765</v>
      </c>
      <c r="C2480" s="309" t="s">
        <v>1014</v>
      </c>
      <c r="D2480" s="308">
        <v>6</v>
      </c>
      <c r="E2480" s="308" t="s">
        <v>900</v>
      </c>
      <c r="F2480" s="310">
        <v>700</v>
      </c>
      <c r="G2480" s="310">
        <v>4200</v>
      </c>
      <c r="H2480" s="308">
        <v>3</v>
      </c>
      <c r="I2480" s="309"/>
      <c r="J2480" s="309"/>
      <c r="K2480" s="309"/>
      <c r="L2480" s="309"/>
      <c r="M2480" s="309"/>
      <c r="N2480" s="308">
        <v>3</v>
      </c>
      <c r="O2480" s="309"/>
      <c r="P2480" s="309"/>
      <c r="Q2480" s="309"/>
      <c r="R2480" s="309"/>
      <c r="S2480" s="309"/>
    </row>
    <row r="2481" spans="1:19" x14ac:dyDescent="0.25">
      <c r="A2481" s="1354" t="s">
        <v>1188</v>
      </c>
      <c r="B2481" s="305">
        <v>765</v>
      </c>
      <c r="C2481" s="309" t="s">
        <v>1015</v>
      </c>
      <c r="D2481" s="308">
        <v>30</v>
      </c>
      <c r="E2481" s="308" t="s">
        <v>900</v>
      </c>
      <c r="F2481" s="310">
        <v>100</v>
      </c>
      <c r="G2481" s="310">
        <v>3000</v>
      </c>
      <c r="H2481" s="308">
        <v>15</v>
      </c>
      <c r="I2481" s="309"/>
      <c r="J2481" s="309"/>
      <c r="K2481" s="309"/>
      <c r="L2481" s="309"/>
      <c r="M2481" s="309"/>
      <c r="N2481" s="308">
        <v>15</v>
      </c>
      <c r="O2481" s="309"/>
      <c r="P2481" s="309"/>
      <c r="Q2481" s="309"/>
      <c r="R2481" s="309"/>
      <c r="S2481" s="309"/>
    </row>
    <row r="2482" spans="1:19" x14ac:dyDescent="0.25">
      <c r="A2482" s="1354" t="s">
        <v>1188</v>
      </c>
      <c r="B2482" s="305">
        <v>765</v>
      </c>
      <c r="C2482" s="309" t="s">
        <v>1016</v>
      </c>
      <c r="D2482" s="308">
        <v>30</v>
      </c>
      <c r="E2482" s="308" t="s">
        <v>900</v>
      </c>
      <c r="F2482" s="310">
        <v>150</v>
      </c>
      <c r="G2482" s="310">
        <v>4500</v>
      </c>
      <c r="H2482" s="308">
        <v>15</v>
      </c>
      <c r="I2482" s="309"/>
      <c r="J2482" s="309"/>
      <c r="K2482" s="309"/>
      <c r="L2482" s="309"/>
      <c r="M2482" s="309"/>
      <c r="N2482" s="308">
        <v>15</v>
      </c>
      <c r="O2482" s="309"/>
      <c r="P2482" s="309"/>
      <c r="Q2482" s="309"/>
      <c r="R2482" s="309"/>
      <c r="S2482" s="309"/>
    </row>
    <row r="2483" spans="1:19" x14ac:dyDescent="0.25">
      <c r="A2483" s="1354" t="s">
        <v>1188</v>
      </c>
      <c r="B2483" s="305">
        <v>765</v>
      </c>
      <c r="C2483" s="309" t="s">
        <v>1017</v>
      </c>
      <c r="D2483" s="308">
        <v>30</v>
      </c>
      <c r="E2483" s="308" t="s">
        <v>900</v>
      </c>
      <c r="F2483" s="310">
        <v>180</v>
      </c>
      <c r="G2483" s="310">
        <v>5400</v>
      </c>
      <c r="H2483" s="308">
        <v>15</v>
      </c>
      <c r="I2483" s="309"/>
      <c r="J2483" s="309"/>
      <c r="K2483" s="309"/>
      <c r="L2483" s="309"/>
      <c r="M2483" s="309"/>
      <c r="N2483" s="308">
        <v>15</v>
      </c>
      <c r="O2483" s="309"/>
      <c r="P2483" s="309"/>
      <c r="Q2483" s="309"/>
      <c r="R2483" s="309"/>
      <c r="S2483" s="309"/>
    </row>
    <row r="2484" spans="1:19" x14ac:dyDescent="0.25">
      <c r="A2484" s="1354" t="s">
        <v>1188</v>
      </c>
      <c r="B2484" s="305">
        <v>765</v>
      </c>
      <c r="C2484" s="309" t="s">
        <v>1018</v>
      </c>
      <c r="D2484" s="308">
        <v>100</v>
      </c>
      <c r="E2484" s="308" t="s">
        <v>900</v>
      </c>
      <c r="F2484" s="310">
        <v>150</v>
      </c>
      <c r="G2484" s="310">
        <v>15000</v>
      </c>
      <c r="H2484" s="308">
        <v>50</v>
      </c>
      <c r="I2484" s="309"/>
      <c r="J2484" s="309"/>
      <c r="K2484" s="309"/>
      <c r="L2484" s="309"/>
      <c r="M2484" s="309"/>
      <c r="N2484" s="308">
        <v>50</v>
      </c>
      <c r="O2484" s="309"/>
      <c r="P2484" s="309"/>
      <c r="Q2484" s="309"/>
      <c r="R2484" s="309"/>
      <c r="S2484" s="309"/>
    </row>
    <row r="2485" spans="1:19" x14ac:dyDescent="0.25">
      <c r="A2485" s="1354" t="s">
        <v>1188</v>
      </c>
      <c r="B2485" s="305">
        <v>765</v>
      </c>
      <c r="C2485" s="309" t="s">
        <v>1019</v>
      </c>
      <c r="D2485" s="308">
        <v>20</v>
      </c>
      <c r="E2485" s="308" t="s">
        <v>900</v>
      </c>
      <c r="F2485" s="310">
        <v>250</v>
      </c>
      <c r="G2485" s="310">
        <v>5000</v>
      </c>
      <c r="H2485" s="308">
        <v>10</v>
      </c>
      <c r="I2485" s="309"/>
      <c r="J2485" s="309"/>
      <c r="K2485" s="309"/>
      <c r="L2485" s="309"/>
      <c r="M2485" s="309"/>
      <c r="N2485" s="308">
        <v>10</v>
      </c>
      <c r="O2485" s="309"/>
      <c r="P2485" s="309"/>
      <c r="Q2485" s="309"/>
      <c r="R2485" s="309"/>
      <c r="S2485" s="309"/>
    </row>
    <row r="2486" spans="1:19" x14ac:dyDescent="0.25">
      <c r="A2486" s="1354" t="s">
        <v>1188</v>
      </c>
      <c r="B2486" s="305">
        <v>765</v>
      </c>
      <c r="C2486" s="309" t="s">
        <v>1020</v>
      </c>
      <c r="D2486" s="308">
        <v>50</v>
      </c>
      <c r="E2486" s="308" t="s">
        <v>900</v>
      </c>
      <c r="F2486" s="310">
        <v>50</v>
      </c>
      <c r="G2486" s="310">
        <v>2500</v>
      </c>
      <c r="H2486" s="308">
        <v>25</v>
      </c>
      <c r="I2486" s="309"/>
      <c r="J2486" s="309"/>
      <c r="K2486" s="309"/>
      <c r="L2486" s="309"/>
      <c r="M2486" s="309"/>
      <c r="N2486" s="308">
        <v>25</v>
      </c>
      <c r="O2486" s="309"/>
      <c r="P2486" s="309"/>
      <c r="Q2486" s="309"/>
      <c r="R2486" s="309"/>
      <c r="S2486" s="309"/>
    </row>
    <row r="2487" spans="1:19" x14ac:dyDescent="0.25">
      <c r="A2487" s="1354" t="s">
        <v>1188</v>
      </c>
      <c r="B2487" s="305">
        <v>765</v>
      </c>
      <c r="C2487" s="309" t="s">
        <v>1021</v>
      </c>
      <c r="D2487" s="308">
        <v>50</v>
      </c>
      <c r="E2487" s="308" t="s">
        <v>900</v>
      </c>
      <c r="F2487" s="310">
        <v>30</v>
      </c>
      <c r="G2487" s="310">
        <v>1500</v>
      </c>
      <c r="H2487" s="308">
        <v>25</v>
      </c>
      <c r="I2487" s="309"/>
      <c r="J2487" s="309"/>
      <c r="K2487" s="309"/>
      <c r="L2487" s="309"/>
      <c r="M2487" s="309"/>
      <c r="N2487" s="308">
        <v>25</v>
      </c>
      <c r="O2487" s="309"/>
      <c r="P2487" s="309"/>
      <c r="Q2487" s="309"/>
      <c r="R2487" s="309"/>
      <c r="S2487" s="309"/>
    </row>
    <row r="2488" spans="1:19" x14ac:dyDescent="0.25">
      <c r="A2488" s="1354" t="s">
        <v>1188</v>
      </c>
      <c r="B2488" s="305">
        <v>765</v>
      </c>
      <c r="C2488" s="309" t="s">
        <v>1022</v>
      </c>
      <c r="D2488" s="308">
        <v>100</v>
      </c>
      <c r="E2488" s="308" t="s">
        <v>900</v>
      </c>
      <c r="F2488" s="310">
        <v>45</v>
      </c>
      <c r="G2488" s="310">
        <v>4500</v>
      </c>
      <c r="H2488" s="308">
        <v>50</v>
      </c>
      <c r="I2488" s="309"/>
      <c r="J2488" s="309"/>
      <c r="K2488" s="309"/>
      <c r="L2488" s="309"/>
      <c r="M2488" s="309"/>
      <c r="N2488" s="308">
        <v>50</v>
      </c>
      <c r="O2488" s="309"/>
      <c r="P2488" s="309"/>
      <c r="Q2488" s="309"/>
      <c r="R2488" s="309"/>
      <c r="S2488" s="309"/>
    </row>
    <row r="2489" spans="1:19" x14ac:dyDescent="0.25">
      <c r="A2489" s="1354" t="s">
        <v>1188</v>
      </c>
      <c r="B2489" s="308">
        <v>765</v>
      </c>
      <c r="C2489" s="309" t="s">
        <v>1023</v>
      </c>
      <c r="D2489" s="308">
        <v>300</v>
      </c>
      <c r="E2489" s="309" t="s">
        <v>1024</v>
      </c>
      <c r="F2489" s="313">
        <v>50</v>
      </c>
      <c r="G2489" s="1961">
        <v>15000</v>
      </c>
      <c r="H2489" s="1961"/>
      <c r="I2489" s="308">
        <v>150</v>
      </c>
      <c r="J2489" s="309"/>
      <c r="K2489" s="309"/>
      <c r="L2489" s="309"/>
      <c r="M2489" s="309"/>
      <c r="N2489" s="309"/>
      <c r="O2489" s="308">
        <v>150</v>
      </c>
      <c r="P2489" s="309"/>
      <c r="Q2489" s="309"/>
      <c r="R2489" s="309"/>
      <c r="S2489" s="309"/>
    </row>
    <row r="2490" spans="1:19" x14ac:dyDescent="0.25">
      <c r="A2490" s="1354" t="s">
        <v>1188</v>
      </c>
      <c r="B2490" s="308">
        <v>765</v>
      </c>
      <c r="C2490" s="309" t="s">
        <v>1025</v>
      </c>
      <c r="D2490" s="308">
        <v>300</v>
      </c>
      <c r="E2490" s="309" t="s">
        <v>900</v>
      </c>
      <c r="F2490" s="313">
        <v>50</v>
      </c>
      <c r="G2490" s="1961">
        <v>15000</v>
      </c>
      <c r="H2490" s="1961"/>
      <c r="I2490" s="308">
        <v>150</v>
      </c>
      <c r="J2490" s="309"/>
      <c r="K2490" s="309"/>
      <c r="L2490" s="309"/>
      <c r="M2490" s="309"/>
      <c r="N2490" s="309"/>
      <c r="O2490" s="308">
        <v>150</v>
      </c>
      <c r="P2490" s="309"/>
      <c r="Q2490" s="309"/>
      <c r="R2490" s="309"/>
      <c r="S2490" s="309"/>
    </row>
    <row r="2491" spans="1:19" x14ac:dyDescent="0.25">
      <c r="A2491" s="1354" t="s">
        <v>1188</v>
      </c>
      <c r="B2491" s="308">
        <v>765</v>
      </c>
      <c r="C2491" s="309" t="s">
        <v>1026</v>
      </c>
      <c r="D2491" s="312">
        <v>1000</v>
      </c>
      <c r="E2491" s="309" t="s">
        <v>900</v>
      </c>
      <c r="F2491" s="313">
        <v>15</v>
      </c>
      <c r="G2491" s="1961">
        <v>15000</v>
      </c>
      <c r="H2491" s="1961"/>
      <c r="I2491" s="308">
        <v>500</v>
      </c>
      <c r="J2491" s="309"/>
      <c r="K2491" s="309"/>
      <c r="L2491" s="309"/>
      <c r="M2491" s="309"/>
      <c r="N2491" s="309"/>
      <c r="O2491" s="308">
        <v>500</v>
      </c>
      <c r="P2491" s="309"/>
      <c r="Q2491" s="309"/>
      <c r="R2491" s="309"/>
      <c r="S2491" s="309"/>
    </row>
    <row r="2492" spans="1:19" x14ac:dyDescent="0.25">
      <c r="A2492" s="1354" t="s">
        <v>1188</v>
      </c>
      <c r="B2492" s="308">
        <v>765</v>
      </c>
      <c r="C2492" s="309" t="s">
        <v>1027</v>
      </c>
      <c r="D2492" s="308">
        <v>50</v>
      </c>
      <c r="E2492" s="309" t="s">
        <v>913</v>
      </c>
      <c r="F2492" s="313">
        <v>100</v>
      </c>
      <c r="G2492" s="1961">
        <v>5000</v>
      </c>
      <c r="H2492" s="1961"/>
      <c r="I2492" s="308">
        <v>25</v>
      </c>
      <c r="J2492" s="309"/>
      <c r="K2492" s="309"/>
      <c r="L2492" s="309"/>
      <c r="M2492" s="309"/>
      <c r="N2492" s="309"/>
      <c r="O2492" s="308">
        <v>25</v>
      </c>
      <c r="P2492" s="309"/>
      <c r="Q2492" s="309"/>
      <c r="R2492" s="309"/>
      <c r="S2492" s="309"/>
    </row>
    <row r="2493" spans="1:19" x14ac:dyDescent="0.25">
      <c r="A2493" s="1354" t="s">
        <v>1188</v>
      </c>
      <c r="B2493" s="308">
        <v>765</v>
      </c>
      <c r="C2493" s="309" t="s">
        <v>1028</v>
      </c>
      <c r="D2493" s="308">
        <v>20</v>
      </c>
      <c r="E2493" s="309" t="s">
        <v>1029</v>
      </c>
      <c r="F2493" s="313">
        <v>100</v>
      </c>
      <c r="G2493" s="1961">
        <v>2000</v>
      </c>
      <c r="H2493" s="1961"/>
      <c r="I2493" s="308">
        <v>20</v>
      </c>
      <c r="J2493" s="309"/>
      <c r="K2493" s="309"/>
      <c r="L2493" s="309"/>
      <c r="M2493" s="309"/>
      <c r="N2493" s="309"/>
      <c r="O2493" s="308"/>
      <c r="P2493" s="309"/>
      <c r="Q2493" s="309"/>
      <c r="R2493" s="309"/>
      <c r="S2493" s="309"/>
    </row>
    <row r="2494" spans="1:19" x14ac:dyDescent="0.25">
      <c r="A2494" s="1354" t="s">
        <v>1188</v>
      </c>
      <c r="B2494" s="308">
        <v>765</v>
      </c>
      <c r="C2494" s="309" t="s">
        <v>1028</v>
      </c>
      <c r="D2494" s="308">
        <v>20</v>
      </c>
      <c r="E2494" s="309" t="s">
        <v>1029</v>
      </c>
      <c r="F2494" s="313">
        <v>250</v>
      </c>
      <c r="G2494" s="1961">
        <v>5000</v>
      </c>
      <c r="H2494" s="1961"/>
      <c r="I2494" s="308">
        <v>20</v>
      </c>
      <c r="J2494" s="309"/>
      <c r="K2494" s="309"/>
      <c r="L2494" s="309"/>
      <c r="M2494" s="309"/>
      <c r="N2494" s="309"/>
      <c r="O2494" s="308"/>
      <c r="P2494" s="309"/>
      <c r="Q2494" s="309"/>
      <c r="R2494" s="309"/>
      <c r="S2494" s="309"/>
    </row>
    <row r="2495" spans="1:19" x14ac:dyDescent="0.25">
      <c r="A2495" s="1354" t="s">
        <v>1188</v>
      </c>
      <c r="B2495" s="308">
        <v>765</v>
      </c>
      <c r="C2495" s="309" t="s">
        <v>1030</v>
      </c>
      <c r="D2495" s="308">
        <v>500</v>
      </c>
      <c r="E2495" s="309" t="s">
        <v>900</v>
      </c>
      <c r="F2495" s="313">
        <v>30</v>
      </c>
      <c r="G2495" s="1961">
        <v>15000</v>
      </c>
      <c r="H2495" s="1961"/>
      <c r="I2495" s="308">
        <v>250</v>
      </c>
      <c r="J2495" s="309"/>
      <c r="K2495" s="309"/>
      <c r="L2495" s="309"/>
      <c r="M2495" s="309"/>
      <c r="N2495" s="309"/>
      <c r="O2495" s="308">
        <v>250</v>
      </c>
      <c r="P2495" s="309"/>
      <c r="Q2495" s="309"/>
      <c r="R2495" s="309"/>
      <c r="S2495" s="309"/>
    </row>
    <row r="2496" spans="1:19" x14ac:dyDescent="0.25">
      <c r="A2496" s="1354" t="s">
        <v>1188</v>
      </c>
      <c r="B2496" s="308">
        <v>765</v>
      </c>
      <c r="C2496" s="309" t="s">
        <v>1031</v>
      </c>
      <c r="D2496" s="308">
        <v>50</v>
      </c>
      <c r="E2496" s="309" t="s">
        <v>900</v>
      </c>
      <c r="F2496" s="313">
        <v>120</v>
      </c>
      <c r="G2496" s="1961">
        <v>6000</v>
      </c>
      <c r="H2496" s="1961"/>
      <c r="I2496" s="308">
        <v>25</v>
      </c>
      <c r="J2496" s="309"/>
      <c r="K2496" s="309"/>
      <c r="L2496" s="309"/>
      <c r="M2496" s="309"/>
      <c r="N2496" s="309"/>
      <c r="O2496" s="308">
        <v>25</v>
      </c>
      <c r="P2496" s="309"/>
      <c r="Q2496" s="309"/>
      <c r="R2496" s="309"/>
      <c r="S2496" s="309"/>
    </row>
    <row r="2497" spans="1:19" x14ac:dyDescent="0.25">
      <c r="A2497" s="1354" t="s">
        <v>1188</v>
      </c>
      <c r="B2497" s="308">
        <v>765</v>
      </c>
      <c r="C2497" s="309" t="s">
        <v>1032</v>
      </c>
      <c r="D2497" s="308">
        <v>5</v>
      </c>
      <c r="E2497" s="309" t="s">
        <v>42</v>
      </c>
      <c r="F2497" s="313">
        <v>700</v>
      </c>
      <c r="G2497" s="1961">
        <v>3500</v>
      </c>
      <c r="H2497" s="1961"/>
      <c r="I2497" s="308">
        <v>5</v>
      </c>
      <c r="J2497" s="309"/>
      <c r="K2497" s="309"/>
      <c r="L2497" s="309"/>
      <c r="M2497" s="309"/>
      <c r="N2497" s="309"/>
      <c r="O2497" s="308"/>
      <c r="P2497" s="309"/>
      <c r="Q2497" s="309"/>
      <c r="R2497" s="309"/>
      <c r="S2497" s="309"/>
    </row>
    <row r="2498" spans="1:19" x14ac:dyDescent="0.25">
      <c r="A2498" s="1354" t="s">
        <v>1188</v>
      </c>
      <c r="B2498" s="308">
        <v>765</v>
      </c>
      <c r="C2498" s="309" t="s">
        <v>1033</v>
      </c>
      <c r="D2498" s="308">
        <v>3</v>
      </c>
      <c r="E2498" s="309" t="s">
        <v>42</v>
      </c>
      <c r="F2498" s="313">
        <v>800</v>
      </c>
      <c r="G2498" s="1961">
        <v>2400</v>
      </c>
      <c r="H2498" s="1961"/>
      <c r="I2498" s="308">
        <v>3</v>
      </c>
      <c r="J2498" s="309"/>
      <c r="K2498" s="309"/>
      <c r="L2498" s="309"/>
      <c r="M2498" s="309"/>
      <c r="N2498" s="309"/>
      <c r="O2498" s="308"/>
      <c r="P2498" s="309"/>
      <c r="Q2498" s="309"/>
      <c r="R2498" s="309"/>
      <c r="S2498" s="309"/>
    </row>
    <row r="2499" spans="1:19" x14ac:dyDescent="0.25">
      <c r="A2499" s="1354" t="s">
        <v>1188</v>
      </c>
      <c r="B2499" s="308">
        <v>765</v>
      </c>
      <c r="C2499" s="309" t="s">
        <v>1034</v>
      </c>
      <c r="D2499" s="308">
        <v>3</v>
      </c>
      <c r="E2499" s="309" t="s">
        <v>1029</v>
      </c>
      <c r="F2499" s="313">
        <v>400</v>
      </c>
      <c r="G2499" s="1961">
        <v>1200</v>
      </c>
      <c r="H2499" s="1961"/>
      <c r="I2499" s="308">
        <v>3</v>
      </c>
      <c r="J2499" s="309"/>
      <c r="K2499" s="309"/>
      <c r="L2499" s="309"/>
      <c r="M2499" s="309"/>
      <c r="N2499" s="309"/>
      <c r="O2499" s="308"/>
      <c r="P2499" s="309"/>
      <c r="Q2499" s="309"/>
      <c r="R2499" s="309"/>
      <c r="S2499" s="309"/>
    </row>
    <row r="2500" spans="1:19" x14ac:dyDescent="0.25">
      <c r="A2500" s="1354" t="s">
        <v>1188</v>
      </c>
      <c r="B2500" s="308">
        <v>765</v>
      </c>
      <c r="C2500" s="309" t="s">
        <v>1035</v>
      </c>
      <c r="D2500" s="308">
        <v>50</v>
      </c>
      <c r="E2500" s="309" t="s">
        <v>900</v>
      </c>
      <c r="F2500" s="313">
        <v>150</v>
      </c>
      <c r="G2500" s="1961">
        <v>7500</v>
      </c>
      <c r="H2500" s="1961"/>
      <c r="I2500" s="308">
        <v>25</v>
      </c>
      <c r="J2500" s="309"/>
      <c r="K2500" s="309"/>
      <c r="L2500" s="309"/>
      <c r="M2500" s="309"/>
      <c r="N2500" s="309"/>
      <c r="O2500" s="308">
        <v>25</v>
      </c>
      <c r="P2500" s="309"/>
      <c r="Q2500" s="309"/>
      <c r="R2500" s="309"/>
      <c r="S2500" s="309"/>
    </row>
    <row r="2501" spans="1:19" x14ac:dyDescent="0.25">
      <c r="A2501" s="1354" t="s">
        <v>1188</v>
      </c>
      <c r="B2501" s="308">
        <v>765</v>
      </c>
      <c r="C2501" s="309" t="s">
        <v>1036</v>
      </c>
      <c r="D2501" s="308">
        <v>30</v>
      </c>
      <c r="E2501" s="309" t="s">
        <v>900</v>
      </c>
      <c r="F2501" s="313">
        <v>200</v>
      </c>
      <c r="G2501" s="1961">
        <v>6000</v>
      </c>
      <c r="H2501" s="1961"/>
      <c r="I2501" s="308">
        <v>15</v>
      </c>
      <c r="J2501" s="309"/>
      <c r="K2501" s="309"/>
      <c r="L2501" s="309"/>
      <c r="M2501" s="309"/>
      <c r="N2501" s="309"/>
      <c r="O2501" s="308">
        <v>15</v>
      </c>
      <c r="P2501" s="309"/>
      <c r="Q2501" s="309"/>
      <c r="R2501" s="309"/>
      <c r="S2501" s="309"/>
    </row>
    <row r="2502" spans="1:19" x14ac:dyDescent="0.25">
      <c r="A2502" s="1354" t="s">
        <v>1188</v>
      </c>
      <c r="B2502" s="308">
        <v>765</v>
      </c>
      <c r="C2502" s="309" t="s">
        <v>1037</v>
      </c>
      <c r="D2502" s="308">
        <v>300</v>
      </c>
      <c r="E2502" s="309" t="s">
        <v>900</v>
      </c>
      <c r="F2502" s="313">
        <v>45</v>
      </c>
      <c r="G2502" s="1961">
        <v>13500</v>
      </c>
      <c r="H2502" s="1961"/>
      <c r="I2502" s="308">
        <v>150</v>
      </c>
      <c r="J2502" s="309"/>
      <c r="K2502" s="309"/>
      <c r="L2502" s="309"/>
      <c r="M2502" s="309"/>
      <c r="N2502" s="309"/>
      <c r="O2502" s="308">
        <v>150</v>
      </c>
      <c r="P2502" s="309"/>
      <c r="Q2502" s="309"/>
      <c r="R2502" s="309"/>
      <c r="S2502" s="309"/>
    </row>
    <row r="2503" spans="1:19" x14ac:dyDescent="0.25">
      <c r="A2503" s="1354" t="s">
        <v>1188</v>
      </c>
      <c r="B2503" s="308">
        <v>765</v>
      </c>
      <c r="C2503" s="309" t="s">
        <v>1038</v>
      </c>
      <c r="D2503" s="308">
        <v>100</v>
      </c>
      <c r="E2503" s="309" t="s">
        <v>900</v>
      </c>
      <c r="F2503" s="313">
        <v>25</v>
      </c>
      <c r="G2503" s="1961">
        <v>2500</v>
      </c>
      <c r="H2503" s="1961"/>
      <c r="I2503" s="308">
        <v>50</v>
      </c>
      <c r="J2503" s="309"/>
      <c r="K2503" s="309"/>
      <c r="L2503" s="309"/>
      <c r="M2503" s="309"/>
      <c r="N2503" s="309"/>
      <c r="O2503" s="308">
        <v>50</v>
      </c>
      <c r="P2503" s="309"/>
      <c r="Q2503" s="309"/>
      <c r="R2503" s="309"/>
      <c r="S2503" s="309"/>
    </row>
    <row r="2504" spans="1:19" x14ac:dyDescent="0.25">
      <c r="A2504" s="1354" t="s">
        <v>1188</v>
      </c>
      <c r="B2504" s="308">
        <v>765</v>
      </c>
      <c r="C2504" s="309" t="s">
        <v>1039</v>
      </c>
      <c r="D2504" s="308">
        <v>30</v>
      </c>
      <c r="E2504" s="309" t="s">
        <v>900</v>
      </c>
      <c r="F2504" s="313">
        <v>300</v>
      </c>
      <c r="G2504" s="1961">
        <v>9000</v>
      </c>
      <c r="H2504" s="1961"/>
      <c r="I2504" s="308">
        <v>15</v>
      </c>
      <c r="J2504" s="309"/>
      <c r="K2504" s="309"/>
      <c r="L2504" s="309"/>
      <c r="M2504" s="309"/>
      <c r="N2504" s="309"/>
      <c r="O2504" s="308">
        <v>15</v>
      </c>
      <c r="P2504" s="309"/>
      <c r="Q2504" s="309"/>
      <c r="R2504" s="309"/>
      <c r="S2504" s="309"/>
    </row>
    <row r="2505" spans="1:19" x14ac:dyDescent="0.25">
      <c r="A2505" s="1354" t="s">
        <v>1188</v>
      </c>
      <c r="B2505" s="308">
        <v>765</v>
      </c>
      <c r="C2505" s="309" t="s">
        <v>1040</v>
      </c>
      <c r="D2505" s="308">
        <v>2</v>
      </c>
      <c r="E2505" s="309" t="s">
        <v>900</v>
      </c>
      <c r="F2505" s="313">
        <v>750</v>
      </c>
      <c r="G2505" s="1961">
        <v>1500</v>
      </c>
      <c r="H2505" s="1961"/>
      <c r="I2505" s="308">
        <v>2</v>
      </c>
      <c r="J2505" s="309"/>
      <c r="K2505" s="309"/>
      <c r="L2505" s="309"/>
      <c r="M2505" s="309"/>
      <c r="N2505" s="309"/>
      <c r="O2505" s="308"/>
      <c r="P2505" s="309"/>
      <c r="Q2505" s="309"/>
      <c r="R2505" s="309"/>
      <c r="S2505" s="309"/>
    </row>
    <row r="2506" spans="1:19" x14ac:dyDescent="0.25">
      <c r="A2506" s="1354" t="s">
        <v>1188</v>
      </c>
      <c r="B2506" s="308">
        <v>765</v>
      </c>
      <c r="C2506" s="309" t="s">
        <v>1041</v>
      </c>
      <c r="D2506" s="308">
        <v>2</v>
      </c>
      <c r="E2506" s="309" t="s">
        <v>900</v>
      </c>
      <c r="F2506" s="313">
        <v>550</v>
      </c>
      <c r="G2506" s="1961">
        <v>1100</v>
      </c>
      <c r="H2506" s="1961"/>
      <c r="I2506" s="308">
        <v>2</v>
      </c>
      <c r="J2506" s="309"/>
      <c r="K2506" s="309"/>
      <c r="L2506" s="309"/>
      <c r="M2506" s="309"/>
      <c r="N2506" s="309"/>
      <c r="O2506" s="308"/>
      <c r="P2506" s="309"/>
      <c r="Q2506" s="309"/>
      <c r="R2506" s="309"/>
      <c r="S2506" s="309"/>
    </row>
    <row r="2507" spans="1:19" x14ac:dyDescent="0.25">
      <c r="A2507" s="1354" t="s">
        <v>1188</v>
      </c>
      <c r="B2507" s="308">
        <v>765</v>
      </c>
      <c r="C2507" s="309" t="s">
        <v>1042</v>
      </c>
      <c r="D2507" s="308">
        <v>2</v>
      </c>
      <c r="E2507" s="309" t="s">
        <v>900</v>
      </c>
      <c r="F2507" s="313">
        <v>750</v>
      </c>
      <c r="G2507" s="1961">
        <v>1500</v>
      </c>
      <c r="H2507" s="1961"/>
      <c r="I2507" s="308">
        <v>2</v>
      </c>
      <c r="J2507" s="309"/>
      <c r="K2507" s="309"/>
      <c r="L2507" s="309"/>
      <c r="M2507" s="309"/>
      <c r="N2507" s="309"/>
      <c r="O2507" s="308"/>
      <c r="P2507" s="309"/>
      <c r="Q2507" s="309"/>
      <c r="R2507" s="309"/>
      <c r="S2507" s="309"/>
    </row>
    <row r="2508" spans="1:19" x14ac:dyDescent="0.25">
      <c r="A2508" s="1354" t="s">
        <v>1188</v>
      </c>
      <c r="B2508" s="308">
        <v>765</v>
      </c>
      <c r="C2508" s="309" t="s">
        <v>1043</v>
      </c>
      <c r="D2508" s="308">
        <v>1</v>
      </c>
      <c r="E2508" s="309" t="s">
        <v>900</v>
      </c>
      <c r="F2508" s="313">
        <v>1800</v>
      </c>
      <c r="G2508" s="1961">
        <v>1800</v>
      </c>
      <c r="H2508" s="1961"/>
      <c r="I2508" s="308">
        <v>1</v>
      </c>
      <c r="J2508" s="309"/>
      <c r="K2508" s="309"/>
      <c r="L2508" s="309"/>
      <c r="M2508" s="309"/>
      <c r="N2508" s="309"/>
      <c r="O2508" s="308"/>
      <c r="P2508" s="309"/>
      <c r="Q2508" s="309"/>
      <c r="R2508" s="309"/>
      <c r="S2508" s="309"/>
    </row>
    <row r="2509" spans="1:19" x14ac:dyDescent="0.25">
      <c r="A2509" s="1354" t="s">
        <v>1188</v>
      </c>
      <c r="B2509" s="308">
        <v>765</v>
      </c>
      <c r="C2509" s="309" t="s">
        <v>1044</v>
      </c>
      <c r="D2509" s="308">
        <v>2</v>
      </c>
      <c r="E2509" s="309" t="s">
        <v>900</v>
      </c>
      <c r="F2509" s="313">
        <v>750</v>
      </c>
      <c r="G2509" s="1961">
        <v>1500</v>
      </c>
      <c r="H2509" s="1961"/>
      <c r="I2509" s="308">
        <v>2</v>
      </c>
      <c r="J2509" s="309"/>
      <c r="K2509" s="309"/>
      <c r="L2509" s="309"/>
      <c r="M2509" s="309"/>
      <c r="N2509" s="309"/>
      <c r="O2509" s="308"/>
      <c r="P2509" s="309"/>
      <c r="Q2509" s="309"/>
      <c r="R2509" s="309"/>
      <c r="S2509" s="309"/>
    </row>
    <row r="2510" spans="1:19" x14ac:dyDescent="0.25">
      <c r="A2510" s="1354" t="s">
        <v>1188</v>
      </c>
      <c r="B2510" s="308">
        <v>765</v>
      </c>
      <c r="C2510" s="309" t="s">
        <v>1045</v>
      </c>
      <c r="D2510" s="308">
        <v>50</v>
      </c>
      <c r="E2510" s="309" t="s">
        <v>900</v>
      </c>
      <c r="F2510" s="313">
        <v>20</v>
      </c>
      <c r="G2510" s="1961">
        <v>1000</v>
      </c>
      <c r="H2510" s="1961"/>
      <c r="I2510" s="308">
        <v>25</v>
      </c>
      <c r="J2510" s="309"/>
      <c r="K2510" s="309"/>
      <c r="L2510" s="309"/>
      <c r="M2510" s="309"/>
      <c r="N2510" s="309"/>
      <c r="O2510" s="308">
        <v>25</v>
      </c>
      <c r="P2510" s="309"/>
      <c r="Q2510" s="309"/>
      <c r="R2510" s="309"/>
      <c r="S2510" s="309"/>
    </row>
    <row r="2511" spans="1:19" x14ac:dyDescent="0.25">
      <c r="A2511" s="1354" t="s">
        <v>1188</v>
      </c>
      <c r="B2511" s="308">
        <v>765</v>
      </c>
      <c r="C2511" s="309" t="s">
        <v>1046</v>
      </c>
      <c r="D2511" s="308">
        <v>5</v>
      </c>
      <c r="E2511" s="309" t="s">
        <v>900</v>
      </c>
      <c r="F2511" s="313">
        <v>750</v>
      </c>
      <c r="G2511" s="1961">
        <v>3750</v>
      </c>
      <c r="H2511" s="1961"/>
      <c r="I2511" s="308">
        <v>5</v>
      </c>
      <c r="J2511" s="309"/>
      <c r="K2511" s="309"/>
      <c r="L2511" s="309"/>
      <c r="M2511" s="309"/>
      <c r="N2511" s="309"/>
      <c r="O2511" s="308"/>
      <c r="P2511" s="309"/>
      <c r="Q2511" s="309"/>
      <c r="R2511" s="309"/>
      <c r="S2511" s="309"/>
    </row>
    <row r="2512" spans="1:19" x14ac:dyDescent="0.25">
      <c r="A2512" s="1354" t="s">
        <v>1188</v>
      </c>
      <c r="B2512" s="308">
        <v>765</v>
      </c>
      <c r="C2512" s="309" t="s">
        <v>1047</v>
      </c>
      <c r="D2512" s="308">
        <v>5</v>
      </c>
      <c r="E2512" s="309" t="s">
        <v>900</v>
      </c>
      <c r="F2512" s="313">
        <v>750</v>
      </c>
      <c r="G2512" s="1961">
        <v>3750</v>
      </c>
      <c r="H2512" s="1961"/>
      <c r="I2512" s="308">
        <v>5</v>
      </c>
      <c r="J2512" s="309"/>
      <c r="K2512" s="309"/>
      <c r="L2512" s="309"/>
      <c r="M2512" s="309"/>
      <c r="N2512" s="309"/>
      <c r="O2512" s="308"/>
      <c r="P2512" s="309"/>
      <c r="Q2512" s="309"/>
      <c r="R2512" s="309"/>
      <c r="S2512" s="309"/>
    </row>
    <row r="2513" spans="1:19" x14ac:dyDescent="0.25">
      <c r="A2513" s="1354" t="s">
        <v>1188</v>
      </c>
      <c r="B2513" s="308">
        <v>765</v>
      </c>
      <c r="C2513" s="309" t="s">
        <v>1048</v>
      </c>
      <c r="D2513" s="308">
        <v>2</v>
      </c>
      <c r="E2513" s="309" t="s">
        <v>900</v>
      </c>
      <c r="F2513" s="313">
        <v>1600</v>
      </c>
      <c r="G2513" s="1961">
        <v>3200</v>
      </c>
      <c r="H2513" s="1961"/>
      <c r="I2513" s="308">
        <v>2</v>
      </c>
      <c r="J2513" s="309"/>
      <c r="K2513" s="309"/>
      <c r="L2513" s="309"/>
      <c r="M2513" s="309"/>
      <c r="N2513" s="309"/>
      <c r="O2513" s="308"/>
      <c r="P2513" s="309"/>
      <c r="Q2513" s="309"/>
      <c r="R2513" s="309"/>
      <c r="S2513" s="309"/>
    </row>
    <row r="2514" spans="1:19" x14ac:dyDescent="0.25">
      <c r="A2514" s="1354" t="s">
        <v>1188</v>
      </c>
      <c r="B2514" s="308">
        <v>765</v>
      </c>
      <c r="C2514" s="309" t="s">
        <v>1049</v>
      </c>
      <c r="D2514" s="308">
        <v>5</v>
      </c>
      <c r="E2514" s="309" t="s">
        <v>900</v>
      </c>
      <c r="F2514" s="313">
        <v>350</v>
      </c>
      <c r="G2514" s="1961">
        <v>1750</v>
      </c>
      <c r="H2514" s="1961"/>
      <c r="I2514" s="308">
        <v>5</v>
      </c>
      <c r="J2514" s="309"/>
      <c r="K2514" s="309"/>
      <c r="L2514" s="309"/>
      <c r="M2514" s="309"/>
      <c r="N2514" s="309"/>
      <c r="O2514" s="308"/>
      <c r="P2514" s="309"/>
      <c r="Q2514" s="309"/>
      <c r="R2514" s="309"/>
      <c r="S2514" s="309"/>
    </row>
    <row r="2515" spans="1:19" x14ac:dyDescent="0.25">
      <c r="A2515" s="1354" t="s">
        <v>1188</v>
      </c>
      <c r="B2515" s="308">
        <v>765</v>
      </c>
      <c r="C2515" s="309" t="s">
        <v>1050</v>
      </c>
      <c r="D2515" s="308">
        <v>200</v>
      </c>
      <c r="E2515" s="309" t="s">
        <v>900</v>
      </c>
      <c r="F2515" s="313">
        <v>150</v>
      </c>
      <c r="G2515" s="1961">
        <v>30000</v>
      </c>
      <c r="H2515" s="1961"/>
      <c r="I2515" s="308">
        <v>100</v>
      </c>
      <c r="J2515" s="309"/>
      <c r="K2515" s="309"/>
      <c r="L2515" s="309"/>
      <c r="M2515" s="309"/>
      <c r="N2515" s="309"/>
      <c r="O2515" s="308">
        <v>100</v>
      </c>
      <c r="P2515" s="309"/>
      <c r="Q2515" s="309"/>
      <c r="R2515" s="309"/>
      <c r="S2515" s="309"/>
    </row>
    <row r="2516" spans="1:19" x14ac:dyDescent="0.25">
      <c r="A2516" s="1354" t="s">
        <v>1188</v>
      </c>
      <c r="B2516" s="308">
        <v>765</v>
      </c>
      <c r="C2516" s="309" t="s">
        <v>1051</v>
      </c>
      <c r="D2516" s="308">
        <v>50</v>
      </c>
      <c r="E2516" s="309" t="s">
        <v>900</v>
      </c>
      <c r="F2516" s="313">
        <v>60</v>
      </c>
      <c r="G2516" s="1961">
        <v>3000</v>
      </c>
      <c r="H2516" s="1961"/>
      <c r="I2516" s="308">
        <v>50</v>
      </c>
      <c r="J2516" s="309"/>
      <c r="K2516" s="309"/>
      <c r="L2516" s="309"/>
      <c r="M2516" s="309"/>
      <c r="N2516" s="309"/>
      <c r="O2516" s="308"/>
      <c r="P2516" s="309"/>
      <c r="Q2516" s="309"/>
      <c r="R2516" s="309"/>
      <c r="S2516" s="309"/>
    </row>
    <row r="2517" spans="1:19" x14ac:dyDescent="0.25">
      <c r="A2517" s="1354" t="s">
        <v>1188</v>
      </c>
      <c r="B2517" s="308">
        <v>765</v>
      </c>
      <c r="C2517" s="309" t="s">
        <v>1052</v>
      </c>
      <c r="D2517" s="308">
        <v>10</v>
      </c>
      <c r="E2517" s="309" t="s">
        <v>900</v>
      </c>
      <c r="F2517" s="313">
        <v>200</v>
      </c>
      <c r="G2517" s="1961">
        <v>2000</v>
      </c>
      <c r="H2517" s="1961"/>
      <c r="I2517" s="308">
        <v>10</v>
      </c>
      <c r="J2517" s="309"/>
      <c r="K2517" s="309"/>
      <c r="L2517" s="309"/>
      <c r="M2517" s="309"/>
      <c r="N2517" s="309"/>
      <c r="O2517" s="309"/>
      <c r="P2517" s="309"/>
      <c r="Q2517" s="309"/>
      <c r="R2517" s="309"/>
      <c r="S2517" s="309"/>
    </row>
    <row r="2518" spans="1:19" x14ac:dyDescent="0.25">
      <c r="A2518" s="1354" t="s">
        <v>1188</v>
      </c>
      <c r="B2518" s="308">
        <v>765</v>
      </c>
      <c r="C2518" s="309" t="s">
        <v>1053</v>
      </c>
      <c r="D2518" s="308">
        <v>30</v>
      </c>
      <c r="E2518" s="309" t="s">
        <v>900</v>
      </c>
      <c r="F2518" s="1907">
        <v>500</v>
      </c>
      <c r="G2518" s="1907"/>
      <c r="H2518" s="312">
        <v>15000</v>
      </c>
      <c r="I2518" s="308">
        <v>30</v>
      </c>
      <c r="J2518" s="309"/>
      <c r="K2518" s="309"/>
      <c r="L2518" s="309"/>
      <c r="M2518" s="309"/>
      <c r="N2518" s="309"/>
      <c r="O2518" s="309"/>
      <c r="P2518" s="309"/>
      <c r="Q2518" s="309"/>
      <c r="R2518" s="309"/>
      <c r="S2518" s="309"/>
    </row>
    <row r="2519" spans="1:19" x14ac:dyDescent="0.25">
      <c r="A2519" s="1354" t="s">
        <v>1188</v>
      </c>
      <c r="B2519" s="308">
        <v>765</v>
      </c>
      <c r="C2519" s="309" t="s">
        <v>1054</v>
      </c>
      <c r="D2519" s="309">
        <v>1</v>
      </c>
      <c r="E2519" s="309" t="s">
        <v>84</v>
      </c>
      <c r="F2519" s="1907">
        <v>220000</v>
      </c>
      <c r="G2519" s="1907">
        <v>220000</v>
      </c>
      <c r="H2519" s="309">
        <v>1</v>
      </c>
      <c r="I2519" s="309"/>
      <c r="J2519" s="309"/>
      <c r="K2519" s="309"/>
      <c r="L2519" s="309"/>
      <c r="M2519" s="309"/>
      <c r="N2519" s="309"/>
      <c r="O2519" s="309"/>
      <c r="P2519" s="309"/>
      <c r="Q2519" s="309"/>
      <c r="R2519" s="309"/>
      <c r="S2519" s="309"/>
    </row>
    <row r="2520" spans="1:19" x14ac:dyDescent="0.25">
      <c r="A2520" s="1354" t="s">
        <v>1188</v>
      </c>
      <c r="B2520" s="308">
        <v>765</v>
      </c>
      <c r="C2520" s="309" t="s">
        <v>1060</v>
      </c>
      <c r="D2520" s="309">
        <v>3</v>
      </c>
      <c r="E2520" s="309" t="s">
        <v>50</v>
      </c>
      <c r="F2520" s="1907">
        <v>5500</v>
      </c>
      <c r="G2520" s="1907">
        <v>16500</v>
      </c>
      <c r="H2520" s="309">
        <v>3</v>
      </c>
      <c r="I2520" s="309"/>
      <c r="J2520" s="309"/>
      <c r="K2520" s="309"/>
      <c r="L2520" s="309"/>
      <c r="M2520" s="309"/>
      <c r="N2520" s="309"/>
      <c r="O2520" s="309"/>
      <c r="P2520" s="309"/>
      <c r="Q2520" s="309"/>
      <c r="R2520" s="309"/>
      <c r="S2520" s="309"/>
    </row>
    <row r="2521" spans="1:19" x14ac:dyDescent="0.25">
      <c r="A2521" s="1354" t="s">
        <v>1188</v>
      </c>
      <c r="B2521" s="308">
        <v>765</v>
      </c>
      <c r="C2521" s="309" t="s">
        <v>1065</v>
      </c>
      <c r="D2521" s="308">
        <v>1</v>
      </c>
      <c r="E2521" s="308" t="s">
        <v>84</v>
      </c>
      <c r="F2521" s="310">
        <v>3500</v>
      </c>
      <c r="G2521" s="310">
        <v>3500</v>
      </c>
      <c r="H2521" s="308">
        <v>1</v>
      </c>
      <c r="I2521" s="309"/>
      <c r="J2521" s="309"/>
      <c r="K2521" s="309"/>
      <c r="L2521" s="309"/>
      <c r="M2521" s="309"/>
      <c r="N2521" s="308"/>
      <c r="O2521" s="309"/>
      <c r="P2521" s="309"/>
      <c r="Q2521" s="309"/>
      <c r="R2521" s="309"/>
      <c r="S2521" s="309"/>
    </row>
    <row r="2522" spans="1:19" x14ac:dyDescent="0.25">
      <c r="A2522" s="1354" t="s">
        <v>1188</v>
      </c>
      <c r="B2522" s="308">
        <v>765</v>
      </c>
      <c r="C2522" s="309" t="s">
        <v>1066</v>
      </c>
      <c r="D2522" s="308">
        <v>1</v>
      </c>
      <c r="E2522" s="308" t="s">
        <v>84</v>
      </c>
      <c r="F2522" s="310">
        <v>1800</v>
      </c>
      <c r="G2522" s="310">
        <v>1800</v>
      </c>
      <c r="H2522" s="308">
        <v>1</v>
      </c>
      <c r="I2522" s="309"/>
      <c r="J2522" s="309"/>
      <c r="K2522" s="309"/>
      <c r="L2522" s="309"/>
      <c r="M2522" s="309"/>
      <c r="N2522" s="308"/>
      <c r="O2522" s="309"/>
      <c r="P2522" s="309"/>
      <c r="Q2522" s="309"/>
      <c r="R2522" s="309"/>
      <c r="S2522" s="309"/>
    </row>
    <row r="2523" spans="1:19" x14ac:dyDescent="0.25">
      <c r="A2523" s="1354" t="s">
        <v>1188</v>
      </c>
      <c r="B2523" s="308">
        <v>765</v>
      </c>
      <c r="C2523" s="309" t="s">
        <v>1067</v>
      </c>
      <c r="D2523" s="308">
        <v>1</v>
      </c>
      <c r="E2523" s="308" t="s">
        <v>84</v>
      </c>
      <c r="F2523" s="310">
        <v>3500</v>
      </c>
      <c r="G2523" s="310">
        <v>3500</v>
      </c>
      <c r="H2523" s="308">
        <v>1</v>
      </c>
      <c r="I2523" s="309"/>
      <c r="J2523" s="309"/>
      <c r="K2523" s="309"/>
      <c r="L2523" s="309"/>
      <c r="M2523" s="309"/>
      <c r="N2523" s="308"/>
      <c r="O2523" s="309"/>
      <c r="P2523" s="309"/>
      <c r="Q2523" s="309"/>
      <c r="R2523" s="309"/>
      <c r="S2523" s="309"/>
    </row>
    <row r="2524" spans="1:19" x14ac:dyDescent="0.25">
      <c r="A2524" s="1354" t="s">
        <v>1188</v>
      </c>
      <c r="B2524" s="308">
        <v>765</v>
      </c>
      <c r="C2524" s="309" t="s">
        <v>1068</v>
      </c>
      <c r="D2524" s="308">
        <v>3</v>
      </c>
      <c r="E2524" s="308" t="s">
        <v>45</v>
      </c>
      <c r="F2524" s="310">
        <v>1500</v>
      </c>
      <c r="G2524" s="310">
        <v>4500</v>
      </c>
      <c r="H2524" s="308">
        <v>3</v>
      </c>
      <c r="I2524" s="309"/>
      <c r="J2524" s="309"/>
      <c r="K2524" s="309"/>
      <c r="L2524" s="309"/>
      <c r="M2524" s="309"/>
      <c r="N2524" s="308"/>
      <c r="O2524" s="309"/>
      <c r="P2524" s="309"/>
      <c r="Q2524" s="309"/>
      <c r="R2524" s="309"/>
      <c r="S2524" s="309"/>
    </row>
    <row r="2525" spans="1:19" x14ac:dyDescent="0.25">
      <c r="A2525" s="1354" t="s">
        <v>1188</v>
      </c>
      <c r="B2525" s="308">
        <v>765</v>
      </c>
      <c r="C2525" s="309" t="s">
        <v>1069</v>
      </c>
      <c r="D2525" s="308">
        <v>100</v>
      </c>
      <c r="E2525" s="308" t="s">
        <v>84</v>
      </c>
      <c r="F2525" s="310">
        <v>1400</v>
      </c>
      <c r="G2525" s="310">
        <v>140000</v>
      </c>
      <c r="H2525" s="308">
        <v>50</v>
      </c>
      <c r="I2525" s="309"/>
      <c r="J2525" s="309"/>
      <c r="K2525" s="309"/>
      <c r="L2525" s="309"/>
      <c r="M2525" s="309"/>
      <c r="N2525" s="308">
        <v>50</v>
      </c>
      <c r="O2525" s="309"/>
      <c r="P2525" s="309"/>
      <c r="Q2525" s="309"/>
      <c r="R2525" s="309"/>
      <c r="S2525" s="309"/>
    </row>
    <row r="2526" spans="1:19" x14ac:dyDescent="0.25">
      <c r="A2526" s="1354" t="s">
        <v>1188</v>
      </c>
      <c r="B2526" s="308">
        <v>765</v>
      </c>
      <c r="C2526" s="309" t="s">
        <v>1073</v>
      </c>
      <c r="D2526" s="308">
        <v>800</v>
      </c>
      <c r="E2526" s="308" t="s">
        <v>1074</v>
      </c>
      <c r="F2526" s="310">
        <v>15</v>
      </c>
      <c r="G2526" s="1998">
        <v>12000</v>
      </c>
      <c r="H2526" s="1998"/>
      <c r="I2526" s="308">
        <v>800</v>
      </c>
      <c r="J2526" s="309"/>
      <c r="K2526" s="309"/>
      <c r="L2526" s="309"/>
      <c r="M2526" s="309"/>
      <c r="N2526" s="309"/>
      <c r="O2526" s="309"/>
      <c r="P2526" s="309"/>
      <c r="Q2526" s="309"/>
      <c r="R2526" s="309"/>
      <c r="S2526" s="309"/>
    </row>
    <row r="2527" spans="1:19" x14ac:dyDescent="0.25">
      <c r="A2527" s="1354" t="s">
        <v>1188</v>
      </c>
      <c r="B2527" s="308">
        <v>765</v>
      </c>
      <c r="C2527" s="309" t="s">
        <v>1075</v>
      </c>
      <c r="D2527" s="308">
        <v>25</v>
      </c>
      <c r="E2527" s="308" t="s">
        <v>23</v>
      </c>
      <c r="F2527" s="310">
        <v>50</v>
      </c>
      <c r="G2527" s="1998">
        <v>1250</v>
      </c>
      <c r="H2527" s="1998"/>
      <c r="I2527" s="308">
        <v>25</v>
      </c>
      <c r="J2527" s="309"/>
      <c r="K2527" s="309"/>
      <c r="L2527" s="309"/>
      <c r="M2527" s="309"/>
      <c r="N2527" s="309"/>
      <c r="O2527" s="309"/>
      <c r="P2527" s="309"/>
      <c r="Q2527" s="309"/>
      <c r="R2527" s="309"/>
      <c r="S2527" s="309"/>
    </row>
    <row r="2528" spans="1:19" x14ac:dyDescent="0.25">
      <c r="A2528" s="1354" t="s">
        <v>1188</v>
      </c>
      <c r="B2528" s="308">
        <v>765</v>
      </c>
      <c r="C2528" s="309" t="s">
        <v>1076</v>
      </c>
      <c r="D2528" s="308">
        <v>10</v>
      </c>
      <c r="E2528" s="308" t="s">
        <v>23</v>
      </c>
      <c r="F2528" s="310">
        <v>500</v>
      </c>
      <c r="G2528" s="309">
        <v>5000</v>
      </c>
      <c r="H2528" s="309"/>
      <c r="I2528" s="308">
        <v>10</v>
      </c>
      <c r="J2528" s="309"/>
      <c r="K2528" s="309"/>
      <c r="L2528" s="309"/>
      <c r="M2528" s="309"/>
      <c r="N2528" s="309"/>
      <c r="O2528" s="308"/>
      <c r="P2528" s="309"/>
      <c r="Q2528" s="309"/>
      <c r="R2528" s="309"/>
      <c r="S2528" s="309"/>
    </row>
    <row r="2529" spans="1:19" x14ac:dyDescent="0.25">
      <c r="A2529" s="1354" t="s">
        <v>1188</v>
      </c>
      <c r="B2529" s="308">
        <v>765</v>
      </c>
      <c r="C2529" s="309" t="s">
        <v>1076</v>
      </c>
      <c r="D2529" s="308">
        <v>10</v>
      </c>
      <c r="E2529" s="308" t="s">
        <v>23</v>
      </c>
      <c r="F2529" s="310">
        <v>400</v>
      </c>
      <c r="G2529" s="309">
        <v>4000</v>
      </c>
      <c r="H2529" s="309"/>
      <c r="I2529" s="308">
        <v>10</v>
      </c>
      <c r="J2529" s="309"/>
      <c r="K2529" s="309"/>
      <c r="L2529" s="309"/>
      <c r="M2529" s="309"/>
      <c r="N2529" s="309"/>
      <c r="O2529" s="309"/>
      <c r="P2529" s="309"/>
      <c r="Q2529" s="309"/>
      <c r="R2529" s="309"/>
      <c r="S2529" s="309"/>
    </row>
    <row r="2530" spans="1:19" x14ac:dyDescent="0.25">
      <c r="A2530" s="1354" t="s">
        <v>1188</v>
      </c>
      <c r="B2530" s="308">
        <v>765</v>
      </c>
      <c r="C2530" s="309" t="s">
        <v>1076</v>
      </c>
      <c r="D2530" s="308">
        <v>10</v>
      </c>
      <c r="E2530" s="308" t="s">
        <v>23</v>
      </c>
      <c r="F2530" s="310">
        <v>350</v>
      </c>
      <c r="G2530" s="1998">
        <v>3500</v>
      </c>
      <c r="H2530" s="1998"/>
      <c r="I2530" s="308">
        <v>10</v>
      </c>
      <c r="J2530" s="309"/>
      <c r="K2530" s="309"/>
      <c r="L2530" s="309"/>
      <c r="M2530" s="309"/>
      <c r="N2530" s="309"/>
      <c r="O2530" s="308"/>
      <c r="P2530" s="309"/>
      <c r="Q2530" s="309"/>
      <c r="R2530" s="309"/>
      <c r="S2530" s="309"/>
    </row>
    <row r="2531" spans="1:19" x14ac:dyDescent="0.25">
      <c r="A2531" s="1354" t="s">
        <v>1188</v>
      </c>
      <c r="B2531" s="308">
        <v>765</v>
      </c>
      <c r="C2531" s="309" t="s">
        <v>1076</v>
      </c>
      <c r="D2531" s="308">
        <v>10</v>
      </c>
      <c r="E2531" s="308" t="s">
        <v>23</v>
      </c>
      <c r="F2531" s="310">
        <v>200</v>
      </c>
      <c r="G2531" s="309">
        <v>2000</v>
      </c>
      <c r="H2531" s="309"/>
      <c r="I2531" s="308">
        <v>10</v>
      </c>
      <c r="J2531" s="309"/>
      <c r="K2531" s="309"/>
      <c r="L2531" s="309"/>
      <c r="M2531" s="309"/>
      <c r="N2531" s="309"/>
      <c r="O2531" s="308"/>
      <c r="P2531" s="309"/>
      <c r="Q2531" s="309"/>
      <c r="R2531" s="309"/>
      <c r="S2531" s="309"/>
    </row>
    <row r="2532" spans="1:19" x14ac:dyDescent="0.25">
      <c r="A2532" s="1354" t="s">
        <v>1188</v>
      </c>
      <c r="B2532" s="308">
        <v>765</v>
      </c>
      <c r="C2532" s="309" t="s">
        <v>1076</v>
      </c>
      <c r="D2532" s="308">
        <v>10</v>
      </c>
      <c r="E2532" s="308" t="s">
        <v>23</v>
      </c>
      <c r="F2532" s="310">
        <v>120</v>
      </c>
      <c r="G2532" s="1998">
        <v>1200</v>
      </c>
      <c r="H2532" s="1998"/>
      <c r="I2532" s="308">
        <v>10</v>
      </c>
      <c r="J2532" s="309"/>
      <c r="K2532" s="309"/>
      <c r="L2532" s="309"/>
      <c r="M2532" s="309"/>
      <c r="N2532" s="309"/>
      <c r="O2532" s="308"/>
      <c r="P2532" s="309"/>
      <c r="Q2532" s="309"/>
      <c r="R2532" s="309"/>
      <c r="S2532" s="309"/>
    </row>
    <row r="2533" spans="1:19" x14ac:dyDescent="0.25">
      <c r="A2533" s="1354" t="s">
        <v>1188</v>
      </c>
      <c r="B2533" s="308">
        <v>765</v>
      </c>
      <c r="C2533" s="309" t="s">
        <v>1077</v>
      </c>
      <c r="D2533" s="308">
        <v>10</v>
      </c>
      <c r="E2533" s="308" t="s">
        <v>23</v>
      </c>
      <c r="F2533" s="310">
        <v>800</v>
      </c>
      <c r="G2533" s="309">
        <v>8000</v>
      </c>
      <c r="H2533" s="309"/>
      <c r="I2533" s="308">
        <v>10</v>
      </c>
      <c r="J2533" s="309"/>
      <c r="K2533" s="309"/>
      <c r="L2533" s="309"/>
      <c r="M2533" s="309"/>
      <c r="N2533" s="309"/>
      <c r="O2533" s="308"/>
      <c r="P2533" s="309"/>
      <c r="Q2533" s="309"/>
      <c r="R2533" s="309"/>
      <c r="S2533" s="309"/>
    </row>
    <row r="2534" spans="1:19" x14ac:dyDescent="0.25">
      <c r="A2534" s="1354" t="s">
        <v>1188</v>
      </c>
      <c r="B2534" s="308">
        <v>765</v>
      </c>
      <c r="C2534" s="309" t="s">
        <v>1077</v>
      </c>
      <c r="D2534" s="308">
        <v>10</v>
      </c>
      <c r="E2534" s="308" t="s">
        <v>23</v>
      </c>
      <c r="F2534" s="310">
        <v>600</v>
      </c>
      <c r="G2534" s="309">
        <v>6000</v>
      </c>
      <c r="H2534" s="309"/>
      <c r="I2534" s="308">
        <v>10</v>
      </c>
      <c r="J2534" s="309"/>
      <c r="K2534" s="309"/>
      <c r="L2534" s="309"/>
      <c r="M2534" s="309"/>
      <c r="N2534" s="309"/>
      <c r="O2534" s="308"/>
      <c r="P2534" s="309"/>
      <c r="Q2534" s="309"/>
      <c r="R2534" s="309"/>
      <c r="S2534" s="309"/>
    </row>
    <row r="2535" spans="1:19" x14ac:dyDescent="0.25">
      <c r="A2535" s="1354" t="s">
        <v>1188</v>
      </c>
      <c r="B2535" s="308">
        <v>765</v>
      </c>
      <c r="C2535" s="309" t="s">
        <v>1077</v>
      </c>
      <c r="D2535" s="308">
        <v>10</v>
      </c>
      <c r="E2535" s="308" t="s">
        <v>23</v>
      </c>
      <c r="F2535" s="310">
        <v>475</v>
      </c>
      <c r="G2535" s="1998">
        <v>4750</v>
      </c>
      <c r="H2535" s="1998"/>
      <c r="I2535" s="308">
        <v>10</v>
      </c>
      <c r="J2535" s="309"/>
      <c r="K2535" s="309"/>
      <c r="L2535" s="309"/>
      <c r="M2535" s="309"/>
      <c r="N2535" s="309"/>
      <c r="O2535" s="308"/>
      <c r="P2535" s="309"/>
      <c r="Q2535" s="309"/>
      <c r="R2535" s="309"/>
      <c r="S2535" s="309"/>
    </row>
    <row r="2536" spans="1:19" x14ac:dyDescent="0.25">
      <c r="A2536" s="1354" t="s">
        <v>1188</v>
      </c>
      <c r="B2536" s="308">
        <v>765</v>
      </c>
      <c r="C2536" s="309" t="s">
        <v>1077</v>
      </c>
      <c r="D2536" s="308">
        <v>10</v>
      </c>
      <c r="E2536" s="308" t="s">
        <v>23</v>
      </c>
      <c r="F2536" s="310">
        <v>350</v>
      </c>
      <c r="G2536" s="1998">
        <v>3500</v>
      </c>
      <c r="H2536" s="1998"/>
      <c r="I2536" s="308">
        <v>10</v>
      </c>
      <c r="J2536" s="309"/>
      <c r="K2536" s="309"/>
      <c r="L2536" s="309"/>
      <c r="M2536" s="309"/>
      <c r="N2536" s="309"/>
      <c r="O2536" s="308"/>
      <c r="P2536" s="309"/>
      <c r="Q2536" s="309"/>
      <c r="R2536" s="309"/>
      <c r="S2536" s="309"/>
    </row>
    <row r="2537" spans="1:19" x14ac:dyDescent="0.25">
      <c r="A2537" s="1354" t="s">
        <v>1188</v>
      </c>
      <c r="B2537" s="308">
        <v>765</v>
      </c>
      <c r="C2537" s="309" t="s">
        <v>1077</v>
      </c>
      <c r="D2537" s="308">
        <v>10</v>
      </c>
      <c r="E2537" s="308" t="s">
        <v>23</v>
      </c>
      <c r="F2537" s="310">
        <v>200</v>
      </c>
      <c r="G2537" s="309">
        <v>2000</v>
      </c>
      <c r="H2537" s="309"/>
      <c r="I2537" s="308">
        <v>10</v>
      </c>
      <c r="J2537" s="309"/>
      <c r="K2537" s="309"/>
      <c r="L2537" s="309"/>
      <c r="M2537" s="309"/>
      <c r="N2537" s="309"/>
      <c r="O2537" s="308"/>
      <c r="P2537" s="309"/>
      <c r="Q2537" s="309"/>
      <c r="R2537" s="309"/>
      <c r="S2537" s="309"/>
    </row>
    <row r="2538" spans="1:19" x14ac:dyDescent="0.25">
      <c r="A2538" s="1354" t="s">
        <v>1188</v>
      </c>
      <c r="B2538" s="308">
        <v>765</v>
      </c>
      <c r="C2538" s="309" t="s">
        <v>1078</v>
      </c>
      <c r="D2538" s="308">
        <v>10</v>
      </c>
      <c r="E2538" s="308" t="s">
        <v>23</v>
      </c>
      <c r="F2538" s="310">
        <v>600</v>
      </c>
      <c r="G2538" s="309">
        <v>6000</v>
      </c>
      <c r="H2538" s="309"/>
      <c r="I2538" s="308">
        <v>10</v>
      </c>
      <c r="J2538" s="309"/>
      <c r="K2538" s="309"/>
      <c r="L2538" s="309"/>
      <c r="M2538" s="309"/>
      <c r="N2538" s="309"/>
      <c r="O2538" s="308"/>
      <c r="P2538" s="309"/>
      <c r="Q2538" s="309"/>
      <c r="R2538" s="309"/>
      <c r="S2538" s="309"/>
    </row>
    <row r="2539" spans="1:19" x14ac:dyDescent="0.25">
      <c r="A2539" s="1354" t="s">
        <v>1188</v>
      </c>
      <c r="B2539" s="308">
        <v>765</v>
      </c>
      <c r="C2539" s="309" t="s">
        <v>1078</v>
      </c>
      <c r="D2539" s="308">
        <v>10</v>
      </c>
      <c r="E2539" s="308" t="s">
        <v>23</v>
      </c>
      <c r="F2539" s="310">
        <v>550</v>
      </c>
      <c r="G2539" s="1998">
        <v>5500</v>
      </c>
      <c r="H2539" s="1998"/>
      <c r="I2539" s="308">
        <v>10</v>
      </c>
      <c r="J2539" s="309"/>
      <c r="K2539" s="309"/>
      <c r="L2539" s="309"/>
      <c r="M2539" s="309"/>
      <c r="N2539" s="309"/>
      <c r="O2539" s="308"/>
      <c r="P2539" s="309"/>
      <c r="Q2539" s="309"/>
      <c r="R2539" s="309"/>
      <c r="S2539" s="309"/>
    </row>
    <row r="2540" spans="1:19" x14ac:dyDescent="0.25">
      <c r="A2540" s="1354" t="s">
        <v>1188</v>
      </c>
      <c r="B2540" s="308">
        <v>765</v>
      </c>
      <c r="C2540" s="309" t="s">
        <v>1078</v>
      </c>
      <c r="D2540" s="308">
        <v>10</v>
      </c>
      <c r="E2540" s="308" t="s">
        <v>23</v>
      </c>
      <c r="F2540" s="310">
        <v>400</v>
      </c>
      <c r="G2540" s="309">
        <v>4000</v>
      </c>
      <c r="H2540" s="309"/>
      <c r="I2540" s="308">
        <v>10</v>
      </c>
      <c r="J2540" s="309"/>
      <c r="K2540" s="309"/>
      <c r="L2540" s="309"/>
      <c r="M2540" s="309"/>
      <c r="N2540" s="309"/>
      <c r="O2540" s="308"/>
      <c r="P2540" s="309"/>
      <c r="Q2540" s="309"/>
      <c r="R2540" s="309"/>
      <c r="S2540" s="309"/>
    </row>
    <row r="2541" spans="1:19" x14ac:dyDescent="0.25">
      <c r="A2541" s="1354" t="s">
        <v>1188</v>
      </c>
      <c r="B2541" s="308">
        <v>765</v>
      </c>
      <c r="C2541" s="309" t="s">
        <v>1078</v>
      </c>
      <c r="D2541" s="308">
        <v>10</v>
      </c>
      <c r="E2541" s="308" t="s">
        <v>23</v>
      </c>
      <c r="F2541" s="310">
        <v>300</v>
      </c>
      <c r="G2541" s="309">
        <v>3000</v>
      </c>
      <c r="H2541" s="309"/>
      <c r="I2541" s="308">
        <v>10</v>
      </c>
      <c r="J2541" s="309"/>
      <c r="K2541" s="309"/>
      <c r="L2541" s="309"/>
      <c r="M2541" s="309"/>
      <c r="N2541" s="309"/>
      <c r="O2541" s="308"/>
      <c r="P2541" s="309"/>
      <c r="Q2541" s="309"/>
      <c r="R2541" s="309"/>
      <c r="S2541" s="309"/>
    </row>
    <row r="2542" spans="1:19" x14ac:dyDescent="0.25">
      <c r="A2542" s="1354" t="s">
        <v>1188</v>
      </c>
      <c r="B2542" s="308">
        <v>765</v>
      </c>
      <c r="C2542" s="309" t="s">
        <v>1078</v>
      </c>
      <c r="D2542" s="308">
        <v>10</v>
      </c>
      <c r="E2542" s="308" t="s">
        <v>23</v>
      </c>
      <c r="F2542" s="310">
        <v>150</v>
      </c>
      <c r="G2542" s="1998">
        <v>1500</v>
      </c>
      <c r="H2542" s="1998"/>
      <c r="I2542" s="308">
        <v>10</v>
      </c>
      <c r="J2542" s="309"/>
      <c r="K2542" s="309"/>
      <c r="L2542" s="309"/>
      <c r="M2542" s="309"/>
      <c r="N2542" s="309"/>
      <c r="O2542" s="308"/>
      <c r="P2542" s="309"/>
      <c r="Q2542" s="309"/>
      <c r="R2542" s="309"/>
      <c r="S2542" s="309"/>
    </row>
    <row r="2543" spans="1:19" x14ac:dyDescent="0.25">
      <c r="A2543" s="1354" t="s">
        <v>1188</v>
      </c>
      <c r="B2543" s="308">
        <v>765</v>
      </c>
      <c r="C2543" s="309" t="s">
        <v>1079</v>
      </c>
      <c r="D2543" s="308">
        <v>250</v>
      </c>
      <c r="E2543" s="308" t="s">
        <v>23</v>
      </c>
      <c r="F2543" s="310">
        <v>15</v>
      </c>
      <c r="G2543" s="1998">
        <v>3750</v>
      </c>
      <c r="H2543" s="1998"/>
      <c r="I2543" s="308">
        <v>125</v>
      </c>
      <c r="J2543" s="309"/>
      <c r="K2543" s="309"/>
      <c r="L2543" s="309"/>
      <c r="M2543" s="309"/>
      <c r="N2543" s="309"/>
      <c r="O2543" s="308">
        <v>125</v>
      </c>
      <c r="P2543" s="309"/>
      <c r="Q2543" s="309"/>
      <c r="R2543" s="309"/>
      <c r="S2543" s="309"/>
    </row>
    <row r="2544" spans="1:19" x14ac:dyDescent="0.25">
      <c r="A2544" s="1354" t="s">
        <v>1188</v>
      </c>
      <c r="B2544" s="308">
        <v>765</v>
      </c>
      <c r="C2544" s="309" t="s">
        <v>1080</v>
      </c>
      <c r="D2544" s="308">
        <v>6</v>
      </c>
      <c r="E2544" s="308" t="s">
        <v>23</v>
      </c>
      <c r="F2544" s="310">
        <v>11500</v>
      </c>
      <c r="G2544" s="1998">
        <v>69000</v>
      </c>
      <c r="H2544" s="1998"/>
      <c r="I2544" s="308">
        <v>3</v>
      </c>
      <c r="J2544" s="309"/>
      <c r="K2544" s="309"/>
      <c r="L2544" s="309"/>
      <c r="M2544" s="309"/>
      <c r="N2544" s="309"/>
      <c r="O2544" s="308">
        <v>3</v>
      </c>
      <c r="P2544" s="309"/>
      <c r="Q2544" s="309"/>
      <c r="R2544" s="309"/>
      <c r="S2544" s="309"/>
    </row>
    <row r="2545" spans="1:19" x14ac:dyDescent="0.25">
      <c r="A2545" s="1354" t="s">
        <v>1188</v>
      </c>
      <c r="B2545" s="308">
        <v>765</v>
      </c>
      <c r="C2545" s="309" t="s">
        <v>1081</v>
      </c>
      <c r="D2545" s="308">
        <v>4</v>
      </c>
      <c r="E2545" s="308" t="s">
        <v>23</v>
      </c>
      <c r="F2545" s="310">
        <v>15000</v>
      </c>
      <c r="G2545" s="1998">
        <v>60000</v>
      </c>
      <c r="H2545" s="1998"/>
      <c r="I2545" s="308">
        <v>4</v>
      </c>
      <c r="J2545" s="309"/>
      <c r="K2545" s="309"/>
      <c r="L2545" s="309"/>
      <c r="M2545" s="309"/>
      <c r="N2545" s="309"/>
      <c r="O2545" s="308"/>
      <c r="P2545" s="309"/>
      <c r="Q2545" s="309"/>
      <c r="R2545" s="309"/>
      <c r="S2545" s="309"/>
    </row>
    <row r="2546" spans="1:19" x14ac:dyDescent="0.25">
      <c r="A2546" s="1354" t="s">
        <v>1188</v>
      </c>
      <c r="B2546" s="308">
        <v>765</v>
      </c>
      <c r="C2546" s="309" t="s">
        <v>1082</v>
      </c>
      <c r="D2546" s="308">
        <v>250</v>
      </c>
      <c r="E2546" s="308" t="s">
        <v>23</v>
      </c>
      <c r="F2546" s="310">
        <v>200</v>
      </c>
      <c r="G2546" s="1998">
        <v>50000</v>
      </c>
      <c r="H2546" s="1998"/>
      <c r="I2546" s="308">
        <v>125</v>
      </c>
      <c r="J2546" s="309"/>
      <c r="K2546" s="309"/>
      <c r="L2546" s="309"/>
      <c r="M2546" s="309"/>
      <c r="N2546" s="309"/>
      <c r="O2546" s="308">
        <v>125</v>
      </c>
      <c r="P2546" s="309"/>
      <c r="Q2546" s="309"/>
      <c r="R2546" s="309"/>
      <c r="S2546" s="309"/>
    </row>
    <row r="2547" spans="1:19" x14ac:dyDescent="0.25">
      <c r="A2547" s="1354" t="s">
        <v>1188</v>
      </c>
      <c r="B2547" s="308">
        <v>765</v>
      </c>
      <c r="C2547" s="309" t="s">
        <v>1083</v>
      </c>
      <c r="D2547" s="308">
        <v>20</v>
      </c>
      <c r="E2547" s="308" t="s">
        <v>900</v>
      </c>
      <c r="F2547" s="310">
        <v>200</v>
      </c>
      <c r="G2547" s="309">
        <v>4000</v>
      </c>
      <c r="H2547" s="309"/>
      <c r="I2547" s="308">
        <v>10</v>
      </c>
      <c r="J2547" s="309"/>
      <c r="K2547" s="309"/>
      <c r="L2547" s="309"/>
      <c r="M2547" s="309"/>
      <c r="N2547" s="309"/>
      <c r="O2547" s="308">
        <v>10</v>
      </c>
      <c r="P2547" s="309"/>
      <c r="Q2547" s="309"/>
      <c r="R2547" s="309"/>
      <c r="S2547" s="309"/>
    </row>
    <row r="2548" spans="1:19" x14ac:dyDescent="0.25">
      <c r="A2548" s="1354" t="s">
        <v>1188</v>
      </c>
      <c r="B2548" s="308">
        <v>765</v>
      </c>
      <c r="C2548" s="309" t="s">
        <v>1083</v>
      </c>
      <c r="D2548" s="308">
        <v>20</v>
      </c>
      <c r="E2548" s="308" t="s">
        <v>900</v>
      </c>
      <c r="F2548" s="310">
        <v>150</v>
      </c>
      <c r="G2548" s="309">
        <v>3000</v>
      </c>
      <c r="H2548" s="309"/>
      <c r="I2548" s="308">
        <v>10</v>
      </c>
      <c r="J2548" s="309"/>
      <c r="K2548" s="309"/>
      <c r="L2548" s="309"/>
      <c r="M2548" s="309"/>
      <c r="N2548" s="309"/>
      <c r="O2548" s="308">
        <v>10</v>
      </c>
      <c r="P2548" s="309"/>
      <c r="Q2548" s="309"/>
      <c r="R2548" s="309"/>
      <c r="S2548" s="309"/>
    </row>
    <row r="2549" spans="1:19" x14ac:dyDescent="0.25">
      <c r="A2549" s="1354" t="s">
        <v>1188</v>
      </c>
      <c r="B2549" s="308">
        <v>765</v>
      </c>
      <c r="C2549" s="309" t="s">
        <v>1083</v>
      </c>
      <c r="D2549" s="308">
        <v>20</v>
      </c>
      <c r="E2549" s="308" t="s">
        <v>900</v>
      </c>
      <c r="F2549" s="310">
        <v>110</v>
      </c>
      <c r="G2549" s="1998">
        <v>2200</v>
      </c>
      <c r="H2549" s="1998"/>
      <c r="I2549" s="308">
        <v>10</v>
      </c>
      <c r="J2549" s="309"/>
      <c r="K2549" s="309"/>
      <c r="L2549" s="309"/>
      <c r="M2549" s="309"/>
      <c r="N2549" s="309"/>
      <c r="O2549" s="308">
        <v>10</v>
      </c>
      <c r="P2549" s="309"/>
      <c r="Q2549" s="309"/>
      <c r="R2549" s="309"/>
      <c r="S2549" s="309"/>
    </row>
    <row r="2550" spans="1:19" x14ac:dyDescent="0.25">
      <c r="A2550" s="1354" t="s">
        <v>1188</v>
      </c>
      <c r="B2550" s="308">
        <v>765</v>
      </c>
      <c r="C2550" s="309" t="s">
        <v>1083</v>
      </c>
      <c r="D2550" s="308">
        <v>100</v>
      </c>
      <c r="E2550" s="308" t="s">
        <v>900</v>
      </c>
      <c r="F2550" s="310">
        <v>90</v>
      </c>
      <c r="G2550" s="309">
        <v>9000</v>
      </c>
      <c r="H2550" s="309"/>
      <c r="I2550" s="308">
        <v>50</v>
      </c>
      <c r="J2550" s="309"/>
      <c r="K2550" s="309"/>
      <c r="L2550" s="309"/>
      <c r="M2550" s="309"/>
      <c r="N2550" s="309"/>
      <c r="O2550" s="308">
        <v>50</v>
      </c>
      <c r="P2550" s="309"/>
      <c r="Q2550" s="309"/>
      <c r="R2550" s="309"/>
      <c r="S2550" s="309"/>
    </row>
    <row r="2551" spans="1:19" x14ac:dyDescent="0.25">
      <c r="A2551" s="1354" t="s">
        <v>1188</v>
      </c>
      <c r="B2551" s="308">
        <v>765</v>
      </c>
      <c r="C2551" s="309" t="s">
        <v>1083</v>
      </c>
      <c r="D2551" s="308">
        <v>50</v>
      </c>
      <c r="E2551" s="308" t="s">
        <v>900</v>
      </c>
      <c r="F2551" s="310">
        <v>75</v>
      </c>
      <c r="G2551" s="1998">
        <v>3750</v>
      </c>
      <c r="H2551" s="1998"/>
      <c r="I2551" s="308">
        <v>25</v>
      </c>
      <c r="J2551" s="309"/>
      <c r="K2551" s="309"/>
      <c r="L2551" s="309"/>
      <c r="M2551" s="309"/>
      <c r="N2551" s="309"/>
      <c r="O2551" s="308">
        <v>25</v>
      </c>
      <c r="P2551" s="309"/>
      <c r="Q2551" s="309"/>
      <c r="R2551" s="309"/>
      <c r="S2551" s="309"/>
    </row>
    <row r="2552" spans="1:19" x14ac:dyDescent="0.25">
      <c r="A2552" s="1354" t="s">
        <v>1188</v>
      </c>
      <c r="B2552" s="308">
        <v>765</v>
      </c>
      <c r="C2552" s="309" t="s">
        <v>1084</v>
      </c>
      <c r="D2552" s="308">
        <v>25</v>
      </c>
      <c r="E2552" s="308" t="s">
        <v>23</v>
      </c>
      <c r="F2552" s="310">
        <v>1300</v>
      </c>
      <c r="G2552" s="310">
        <v>32500</v>
      </c>
      <c r="H2552" s="308">
        <v>25</v>
      </c>
      <c r="I2552" s="309"/>
      <c r="J2552" s="309"/>
      <c r="K2552" s="309"/>
      <c r="L2552" s="309"/>
      <c r="M2552" s="309"/>
      <c r="N2552" s="308"/>
      <c r="O2552" s="309"/>
      <c r="P2552" s="309"/>
      <c r="Q2552" s="309"/>
      <c r="R2552" s="309"/>
      <c r="S2552" s="309"/>
    </row>
    <row r="2553" spans="1:19" x14ac:dyDescent="0.25">
      <c r="A2553" s="1354" t="s">
        <v>1188</v>
      </c>
      <c r="B2553" s="308">
        <v>765</v>
      </c>
      <c r="C2553" s="309" t="s">
        <v>1084</v>
      </c>
      <c r="D2553" s="308">
        <v>20</v>
      </c>
      <c r="E2553" s="308" t="s">
        <v>23</v>
      </c>
      <c r="F2553" s="310">
        <v>600</v>
      </c>
      <c r="G2553" s="310">
        <v>12000</v>
      </c>
      <c r="H2553" s="308">
        <v>10</v>
      </c>
      <c r="I2553" s="309"/>
      <c r="J2553" s="309"/>
      <c r="K2553" s="309"/>
      <c r="L2553" s="309"/>
      <c r="M2553" s="309"/>
      <c r="N2553" s="308">
        <v>10</v>
      </c>
      <c r="O2553" s="309"/>
      <c r="P2553" s="309"/>
      <c r="Q2553" s="309"/>
      <c r="R2553" s="309"/>
      <c r="S2553" s="309"/>
    </row>
    <row r="2554" spans="1:19" x14ac:dyDescent="0.25">
      <c r="A2554" s="1354" t="s">
        <v>1188</v>
      </c>
      <c r="B2554" s="308">
        <v>765</v>
      </c>
      <c r="C2554" s="309" t="s">
        <v>1084</v>
      </c>
      <c r="D2554" s="308">
        <v>30</v>
      </c>
      <c r="E2554" s="308" t="s">
        <v>23</v>
      </c>
      <c r="F2554" s="310">
        <v>350</v>
      </c>
      <c r="G2554" s="310">
        <v>10500</v>
      </c>
      <c r="H2554" s="308">
        <v>15</v>
      </c>
      <c r="I2554" s="309"/>
      <c r="J2554" s="309"/>
      <c r="K2554" s="309"/>
      <c r="L2554" s="309"/>
      <c r="M2554" s="309"/>
      <c r="N2554" s="308">
        <v>15</v>
      </c>
      <c r="O2554" s="309"/>
      <c r="P2554" s="309"/>
      <c r="Q2554" s="309"/>
      <c r="R2554" s="309"/>
      <c r="S2554" s="309"/>
    </row>
    <row r="2555" spans="1:19" x14ac:dyDescent="0.25">
      <c r="A2555" s="1354" t="s">
        <v>1188</v>
      </c>
      <c r="B2555" s="308">
        <v>765</v>
      </c>
      <c r="C2555" s="309" t="s">
        <v>1084</v>
      </c>
      <c r="D2555" s="308">
        <v>30</v>
      </c>
      <c r="E2555" s="308" t="s">
        <v>23</v>
      </c>
      <c r="F2555" s="310">
        <v>220</v>
      </c>
      <c r="G2555" s="310">
        <v>6600</v>
      </c>
      <c r="H2555" s="308">
        <v>15</v>
      </c>
      <c r="I2555" s="309"/>
      <c r="J2555" s="309"/>
      <c r="K2555" s="309"/>
      <c r="L2555" s="309"/>
      <c r="M2555" s="309"/>
      <c r="N2555" s="308">
        <v>15</v>
      </c>
      <c r="O2555" s="309"/>
      <c r="P2555" s="309"/>
      <c r="Q2555" s="309"/>
      <c r="R2555" s="309"/>
      <c r="S2555" s="309"/>
    </row>
    <row r="2556" spans="1:19" x14ac:dyDescent="0.25">
      <c r="A2556" s="1354" t="s">
        <v>1188</v>
      </c>
      <c r="B2556" s="308">
        <v>765</v>
      </c>
      <c r="C2556" s="309" t="s">
        <v>1085</v>
      </c>
      <c r="D2556" s="308">
        <v>25</v>
      </c>
      <c r="E2556" s="308" t="s">
        <v>23</v>
      </c>
      <c r="F2556" s="310">
        <v>100</v>
      </c>
      <c r="G2556" s="310">
        <v>2500</v>
      </c>
      <c r="H2556" s="308">
        <v>25</v>
      </c>
      <c r="I2556" s="309"/>
      <c r="J2556" s="309"/>
      <c r="K2556" s="309"/>
      <c r="L2556" s="309"/>
      <c r="M2556" s="309"/>
      <c r="N2556" s="309"/>
      <c r="O2556" s="309"/>
      <c r="P2556" s="309"/>
      <c r="Q2556" s="309"/>
      <c r="R2556" s="309"/>
      <c r="S2556" s="309"/>
    </row>
    <row r="2557" spans="1:19" x14ac:dyDescent="0.25">
      <c r="A2557" s="1354" t="s">
        <v>1188</v>
      </c>
      <c r="B2557" s="308">
        <v>765</v>
      </c>
      <c r="C2557" s="309" t="s">
        <v>1085</v>
      </c>
      <c r="D2557" s="308">
        <v>25</v>
      </c>
      <c r="E2557" s="308" t="s">
        <v>23</v>
      </c>
      <c r="F2557" s="310">
        <v>75</v>
      </c>
      <c r="G2557" s="310">
        <v>1875</v>
      </c>
      <c r="H2557" s="308">
        <v>25</v>
      </c>
      <c r="I2557" s="309"/>
      <c r="J2557" s="309"/>
      <c r="K2557" s="309"/>
      <c r="L2557" s="309"/>
      <c r="M2557" s="309"/>
      <c r="N2557" s="308"/>
      <c r="O2557" s="309"/>
      <c r="P2557" s="309"/>
      <c r="Q2557" s="309"/>
      <c r="R2557" s="309"/>
      <c r="S2557" s="309"/>
    </row>
    <row r="2558" spans="1:19" x14ac:dyDescent="0.25">
      <c r="A2558" s="1354" t="s">
        <v>1188</v>
      </c>
      <c r="B2558" s="308">
        <v>765</v>
      </c>
      <c r="C2558" s="309" t="s">
        <v>1085</v>
      </c>
      <c r="D2558" s="308">
        <v>20</v>
      </c>
      <c r="E2558" s="308" t="s">
        <v>23</v>
      </c>
      <c r="F2558" s="310">
        <v>50</v>
      </c>
      <c r="G2558" s="310">
        <v>1000</v>
      </c>
      <c r="H2558" s="308">
        <v>10</v>
      </c>
      <c r="I2558" s="309"/>
      <c r="J2558" s="309"/>
      <c r="K2558" s="309"/>
      <c r="L2558" s="309"/>
      <c r="M2558" s="309"/>
      <c r="N2558" s="308">
        <v>10</v>
      </c>
      <c r="O2558" s="309"/>
      <c r="P2558" s="309"/>
      <c r="Q2558" s="309"/>
      <c r="R2558" s="309"/>
      <c r="S2558" s="309"/>
    </row>
    <row r="2559" spans="1:19" x14ac:dyDescent="0.25">
      <c r="A2559" s="1354" t="s">
        <v>1188</v>
      </c>
      <c r="B2559" s="308">
        <v>765</v>
      </c>
      <c r="C2559" s="309" t="s">
        <v>1085</v>
      </c>
      <c r="D2559" s="308">
        <v>25</v>
      </c>
      <c r="E2559" s="308" t="s">
        <v>23</v>
      </c>
      <c r="F2559" s="310">
        <v>25</v>
      </c>
      <c r="G2559" s="310">
        <v>625</v>
      </c>
      <c r="H2559" s="308">
        <v>25</v>
      </c>
      <c r="I2559" s="309"/>
      <c r="J2559" s="309"/>
      <c r="K2559" s="309"/>
      <c r="L2559" s="309"/>
      <c r="M2559" s="309"/>
      <c r="N2559" s="308"/>
      <c r="O2559" s="309"/>
      <c r="P2559" s="309"/>
      <c r="Q2559" s="309"/>
      <c r="R2559" s="309"/>
      <c r="S2559" s="309"/>
    </row>
    <row r="2560" spans="1:19" x14ac:dyDescent="0.25">
      <c r="A2560" s="1354" t="s">
        <v>1188</v>
      </c>
      <c r="B2560" s="308">
        <v>765</v>
      </c>
      <c r="C2560" s="309" t="s">
        <v>1085</v>
      </c>
      <c r="D2560" s="308">
        <v>25</v>
      </c>
      <c r="E2560" s="308" t="s">
        <v>23</v>
      </c>
      <c r="F2560" s="310">
        <v>15</v>
      </c>
      <c r="G2560" s="310">
        <v>375</v>
      </c>
      <c r="H2560" s="308">
        <v>25</v>
      </c>
      <c r="I2560" s="309"/>
      <c r="J2560" s="309"/>
      <c r="K2560" s="309"/>
      <c r="L2560" s="309"/>
      <c r="M2560" s="309"/>
      <c r="N2560" s="308"/>
      <c r="O2560" s="309"/>
      <c r="P2560" s="309"/>
      <c r="Q2560" s="309"/>
      <c r="R2560" s="309"/>
      <c r="S2560" s="309"/>
    </row>
    <row r="2561" spans="1:19" x14ac:dyDescent="0.25">
      <c r="A2561" s="1354" t="s">
        <v>1188</v>
      </c>
      <c r="B2561" s="308">
        <v>765</v>
      </c>
      <c r="C2561" s="309" t="s">
        <v>1086</v>
      </c>
      <c r="D2561" s="308">
        <v>25</v>
      </c>
      <c r="E2561" s="308" t="s">
        <v>23</v>
      </c>
      <c r="F2561" s="310">
        <v>100</v>
      </c>
      <c r="G2561" s="310">
        <v>2500</v>
      </c>
      <c r="H2561" s="308">
        <v>25</v>
      </c>
      <c r="I2561" s="309"/>
      <c r="J2561" s="309"/>
      <c r="K2561" s="309"/>
      <c r="L2561" s="309"/>
      <c r="M2561" s="309"/>
      <c r="N2561" s="308"/>
      <c r="O2561" s="309"/>
      <c r="P2561" s="309"/>
      <c r="Q2561" s="309"/>
      <c r="R2561" s="309"/>
      <c r="S2561" s="309"/>
    </row>
    <row r="2562" spans="1:19" x14ac:dyDescent="0.25">
      <c r="A2562" s="1354" t="s">
        <v>1188</v>
      </c>
      <c r="B2562" s="308">
        <v>765</v>
      </c>
      <c r="C2562" s="309" t="s">
        <v>1086</v>
      </c>
      <c r="D2562" s="308">
        <v>25</v>
      </c>
      <c r="E2562" s="308" t="s">
        <v>23</v>
      </c>
      <c r="F2562" s="310">
        <v>75</v>
      </c>
      <c r="G2562" s="310">
        <v>1875</v>
      </c>
      <c r="H2562" s="308">
        <v>25</v>
      </c>
      <c r="I2562" s="309"/>
      <c r="J2562" s="309"/>
      <c r="K2562" s="309"/>
      <c r="L2562" s="309"/>
      <c r="M2562" s="309"/>
      <c r="N2562" s="308"/>
      <c r="O2562" s="309"/>
      <c r="P2562" s="309"/>
      <c r="Q2562" s="309"/>
      <c r="R2562" s="309"/>
      <c r="S2562" s="309"/>
    </row>
    <row r="2563" spans="1:19" x14ac:dyDescent="0.25">
      <c r="A2563" s="1354" t="s">
        <v>1188</v>
      </c>
      <c r="B2563" s="308">
        <v>765</v>
      </c>
      <c r="C2563" s="309" t="s">
        <v>1086</v>
      </c>
      <c r="D2563" s="308">
        <v>25</v>
      </c>
      <c r="E2563" s="308" t="s">
        <v>23</v>
      </c>
      <c r="F2563" s="310">
        <v>50</v>
      </c>
      <c r="G2563" s="310">
        <v>1250</v>
      </c>
      <c r="H2563" s="308">
        <v>25</v>
      </c>
      <c r="I2563" s="309"/>
      <c r="J2563" s="309"/>
      <c r="K2563" s="309"/>
      <c r="L2563" s="309"/>
      <c r="M2563" s="309"/>
      <c r="N2563" s="308"/>
      <c r="O2563" s="309"/>
      <c r="P2563" s="309"/>
      <c r="Q2563" s="309"/>
      <c r="R2563" s="309"/>
      <c r="S2563" s="309"/>
    </row>
    <row r="2564" spans="1:19" x14ac:dyDescent="0.25">
      <c r="A2564" s="1354" t="s">
        <v>1188</v>
      </c>
      <c r="B2564" s="308">
        <v>765</v>
      </c>
      <c r="C2564" s="309" t="s">
        <v>1086</v>
      </c>
      <c r="D2564" s="308">
        <v>25</v>
      </c>
      <c r="E2564" s="308" t="s">
        <v>23</v>
      </c>
      <c r="F2564" s="310">
        <v>25</v>
      </c>
      <c r="G2564" s="310">
        <v>625</v>
      </c>
      <c r="H2564" s="308">
        <v>25</v>
      </c>
      <c r="I2564" s="309"/>
      <c r="J2564" s="309"/>
      <c r="K2564" s="309"/>
      <c r="L2564" s="309"/>
      <c r="M2564" s="309"/>
      <c r="N2564" s="308"/>
      <c r="O2564" s="309"/>
      <c r="P2564" s="309"/>
      <c r="Q2564" s="309"/>
      <c r="R2564" s="309"/>
      <c r="S2564" s="309"/>
    </row>
    <row r="2565" spans="1:19" x14ac:dyDescent="0.25">
      <c r="A2565" s="1354" t="s">
        <v>1188</v>
      </c>
      <c r="B2565" s="308">
        <v>765</v>
      </c>
      <c r="C2565" s="309" t="s">
        <v>1086</v>
      </c>
      <c r="D2565" s="308">
        <v>25</v>
      </c>
      <c r="E2565" s="308" t="s">
        <v>23</v>
      </c>
      <c r="F2565" s="310">
        <v>15</v>
      </c>
      <c r="G2565" s="310">
        <v>375</v>
      </c>
      <c r="H2565" s="308">
        <v>25</v>
      </c>
      <c r="I2565" s="309"/>
      <c r="J2565" s="309"/>
      <c r="K2565" s="309"/>
      <c r="L2565" s="309"/>
      <c r="M2565" s="309"/>
      <c r="N2565" s="308"/>
      <c r="O2565" s="309"/>
      <c r="P2565" s="309"/>
      <c r="Q2565" s="309"/>
      <c r="R2565" s="309"/>
      <c r="S2565" s="309"/>
    </row>
    <row r="2566" spans="1:19" x14ac:dyDescent="0.25">
      <c r="A2566" s="1354" t="s">
        <v>1188</v>
      </c>
      <c r="B2566" s="308">
        <v>765</v>
      </c>
      <c r="C2566" s="309" t="s">
        <v>1087</v>
      </c>
      <c r="D2566" s="308">
        <v>4</v>
      </c>
      <c r="E2566" s="308" t="s">
        <v>1088</v>
      </c>
      <c r="F2566" s="310">
        <v>200</v>
      </c>
      <c r="G2566" s="310">
        <v>800</v>
      </c>
      <c r="H2566" s="308">
        <v>2</v>
      </c>
      <c r="I2566" s="309"/>
      <c r="J2566" s="309"/>
      <c r="K2566" s="309"/>
      <c r="L2566" s="309"/>
      <c r="M2566" s="309"/>
      <c r="N2566" s="308">
        <v>2</v>
      </c>
      <c r="O2566" s="309"/>
      <c r="P2566" s="309"/>
      <c r="Q2566" s="309"/>
      <c r="R2566" s="309"/>
      <c r="S2566" s="309"/>
    </row>
    <row r="2567" spans="1:19" x14ac:dyDescent="0.25">
      <c r="A2567" s="1354" t="s">
        <v>1188</v>
      </c>
      <c r="B2567" s="308">
        <v>765</v>
      </c>
      <c r="C2567" s="309" t="s">
        <v>1089</v>
      </c>
      <c r="D2567" s="308">
        <v>1</v>
      </c>
      <c r="E2567" s="308" t="s">
        <v>1090</v>
      </c>
      <c r="F2567" s="310">
        <v>800</v>
      </c>
      <c r="G2567" s="310">
        <v>800</v>
      </c>
      <c r="H2567" s="308">
        <v>1</v>
      </c>
      <c r="I2567" s="309"/>
      <c r="J2567" s="309"/>
      <c r="K2567" s="309"/>
      <c r="L2567" s="309"/>
      <c r="M2567" s="309"/>
      <c r="N2567" s="308"/>
      <c r="O2567" s="309"/>
      <c r="P2567" s="309"/>
      <c r="Q2567" s="309"/>
      <c r="R2567" s="309"/>
      <c r="S2567" s="309"/>
    </row>
    <row r="2568" spans="1:19" x14ac:dyDescent="0.25">
      <c r="A2568" s="1354" t="s">
        <v>1188</v>
      </c>
      <c r="B2568" s="308">
        <v>765</v>
      </c>
      <c r="C2568" s="309" t="s">
        <v>1091</v>
      </c>
      <c r="D2568" s="308">
        <v>100</v>
      </c>
      <c r="E2568" s="308" t="s">
        <v>23</v>
      </c>
      <c r="F2568" s="310">
        <v>200</v>
      </c>
      <c r="G2568" s="310">
        <v>20000</v>
      </c>
      <c r="H2568" s="308">
        <v>50</v>
      </c>
      <c r="I2568" s="309"/>
      <c r="J2568" s="309"/>
      <c r="K2568" s="309"/>
      <c r="L2568" s="309"/>
      <c r="M2568" s="309"/>
      <c r="N2568" s="308">
        <v>50</v>
      </c>
      <c r="O2568" s="309"/>
      <c r="P2568" s="309"/>
      <c r="Q2568" s="309"/>
      <c r="R2568" s="309"/>
      <c r="S2568" s="309"/>
    </row>
    <row r="2569" spans="1:19" x14ac:dyDescent="0.25">
      <c r="A2569" s="1354" t="s">
        <v>1188</v>
      </c>
      <c r="B2569" s="308">
        <v>765</v>
      </c>
      <c r="C2569" s="309" t="s">
        <v>1092</v>
      </c>
      <c r="D2569" s="308">
        <v>100</v>
      </c>
      <c r="E2569" s="308" t="s">
        <v>23</v>
      </c>
      <c r="F2569" s="310">
        <v>200</v>
      </c>
      <c r="G2569" s="310">
        <v>20000</v>
      </c>
      <c r="H2569" s="308">
        <v>50</v>
      </c>
      <c r="I2569" s="309"/>
      <c r="J2569" s="309"/>
      <c r="K2569" s="309"/>
      <c r="L2569" s="309"/>
      <c r="M2569" s="309"/>
      <c r="N2569" s="308">
        <v>50</v>
      </c>
      <c r="O2569" s="309"/>
      <c r="P2569" s="309"/>
      <c r="Q2569" s="309"/>
      <c r="R2569" s="309"/>
      <c r="S2569" s="309"/>
    </row>
    <row r="2570" spans="1:19" x14ac:dyDescent="0.25">
      <c r="A2570" s="1354" t="s">
        <v>1188</v>
      </c>
      <c r="B2570" s="308">
        <v>765</v>
      </c>
      <c r="C2570" s="309" t="s">
        <v>1093</v>
      </c>
      <c r="D2570" s="308">
        <v>100</v>
      </c>
      <c r="E2570" s="308" t="s">
        <v>23</v>
      </c>
      <c r="F2570" s="310">
        <v>200</v>
      </c>
      <c r="G2570" s="310">
        <v>20000</v>
      </c>
      <c r="H2570" s="308">
        <v>50</v>
      </c>
      <c r="I2570" s="309"/>
      <c r="J2570" s="309"/>
      <c r="K2570" s="309"/>
      <c r="L2570" s="309"/>
      <c r="M2570" s="309"/>
      <c r="N2570" s="308">
        <v>50</v>
      </c>
      <c r="O2570" s="309"/>
      <c r="P2570" s="309"/>
      <c r="Q2570" s="309"/>
      <c r="R2570" s="309"/>
      <c r="S2570" s="309"/>
    </row>
    <row r="2571" spans="1:19" x14ac:dyDescent="0.25">
      <c r="A2571" s="1354" t="s">
        <v>1188</v>
      </c>
      <c r="B2571" s="308">
        <v>765</v>
      </c>
      <c r="C2571" s="309" t="s">
        <v>1094</v>
      </c>
      <c r="D2571" s="308">
        <v>20</v>
      </c>
      <c r="E2571" s="308" t="s">
        <v>23</v>
      </c>
      <c r="F2571" s="310">
        <v>100</v>
      </c>
      <c r="G2571" s="310">
        <v>2000</v>
      </c>
      <c r="H2571" s="308">
        <v>10</v>
      </c>
      <c r="I2571" s="309"/>
      <c r="J2571" s="309"/>
      <c r="K2571" s="309"/>
      <c r="L2571" s="309"/>
      <c r="M2571" s="309"/>
      <c r="N2571" s="308">
        <v>10</v>
      </c>
      <c r="O2571" s="309"/>
      <c r="P2571" s="309"/>
      <c r="Q2571" s="309"/>
      <c r="R2571" s="309"/>
      <c r="S2571" s="309"/>
    </row>
    <row r="2572" spans="1:19" x14ac:dyDescent="0.25">
      <c r="A2572" s="1354" t="s">
        <v>1188</v>
      </c>
      <c r="B2572" s="308">
        <v>765</v>
      </c>
      <c r="C2572" s="309" t="s">
        <v>1094</v>
      </c>
      <c r="D2572" s="308">
        <v>20</v>
      </c>
      <c r="E2572" s="308" t="s">
        <v>23</v>
      </c>
      <c r="F2572" s="310">
        <v>100</v>
      </c>
      <c r="G2572" s="310">
        <v>2000</v>
      </c>
      <c r="H2572" s="308">
        <v>10</v>
      </c>
      <c r="I2572" s="309"/>
      <c r="J2572" s="309"/>
      <c r="K2572" s="309"/>
      <c r="L2572" s="309"/>
      <c r="M2572" s="309"/>
      <c r="N2572" s="308">
        <v>10</v>
      </c>
      <c r="O2572" s="309"/>
      <c r="P2572" s="309"/>
      <c r="Q2572" s="309"/>
      <c r="R2572" s="309"/>
      <c r="S2572" s="309"/>
    </row>
    <row r="2573" spans="1:19" x14ac:dyDescent="0.25">
      <c r="A2573" s="1354" t="s">
        <v>1188</v>
      </c>
      <c r="B2573" s="308">
        <v>765</v>
      </c>
      <c r="C2573" s="309" t="s">
        <v>1095</v>
      </c>
      <c r="D2573" s="308">
        <v>50</v>
      </c>
      <c r="E2573" s="308" t="s">
        <v>40</v>
      </c>
      <c r="F2573" s="310">
        <v>600</v>
      </c>
      <c r="G2573" s="310">
        <v>30000</v>
      </c>
      <c r="H2573" s="308">
        <v>25</v>
      </c>
      <c r="I2573" s="309"/>
      <c r="J2573" s="309"/>
      <c r="K2573" s="309"/>
      <c r="L2573" s="309"/>
      <c r="M2573" s="309"/>
      <c r="N2573" s="308">
        <v>25</v>
      </c>
      <c r="O2573" s="309"/>
      <c r="P2573" s="309"/>
      <c r="Q2573" s="309"/>
      <c r="R2573" s="309"/>
      <c r="S2573" s="309"/>
    </row>
    <row r="2574" spans="1:19" x14ac:dyDescent="0.25">
      <c r="A2574" s="1354" t="s">
        <v>1188</v>
      </c>
      <c r="B2574" s="308">
        <v>765</v>
      </c>
      <c r="C2574" s="309" t="s">
        <v>1096</v>
      </c>
      <c r="D2574" s="308">
        <v>20</v>
      </c>
      <c r="E2574" s="308" t="s">
        <v>23</v>
      </c>
      <c r="F2574" s="310">
        <v>100</v>
      </c>
      <c r="G2574" s="310">
        <v>2000</v>
      </c>
      <c r="H2574" s="308">
        <v>10</v>
      </c>
      <c r="I2574" s="309"/>
      <c r="J2574" s="309"/>
      <c r="K2574" s="309"/>
      <c r="L2574" s="309"/>
      <c r="M2574" s="309"/>
      <c r="N2574" s="308">
        <v>10</v>
      </c>
      <c r="O2574" s="309"/>
      <c r="P2574" s="309"/>
      <c r="Q2574" s="309"/>
      <c r="R2574" s="309"/>
      <c r="S2574" s="309"/>
    </row>
    <row r="2575" spans="1:19" x14ac:dyDescent="0.25">
      <c r="A2575" s="1354" t="s">
        <v>1188</v>
      </c>
      <c r="B2575" s="308">
        <v>765</v>
      </c>
      <c r="C2575" s="309" t="s">
        <v>1096</v>
      </c>
      <c r="D2575" s="308">
        <v>20</v>
      </c>
      <c r="E2575" s="308" t="s">
        <v>23</v>
      </c>
      <c r="F2575" s="310">
        <v>75</v>
      </c>
      <c r="G2575" s="310">
        <v>1500</v>
      </c>
      <c r="H2575" s="308">
        <v>10</v>
      </c>
      <c r="I2575" s="309"/>
      <c r="J2575" s="309"/>
      <c r="K2575" s="309"/>
      <c r="L2575" s="309"/>
      <c r="M2575" s="309"/>
      <c r="N2575" s="308">
        <v>10</v>
      </c>
      <c r="O2575" s="309"/>
      <c r="P2575" s="309"/>
      <c r="Q2575" s="309"/>
      <c r="R2575" s="309"/>
      <c r="S2575" s="309"/>
    </row>
    <row r="2576" spans="1:19" x14ac:dyDescent="0.25">
      <c r="A2576" s="1354" t="s">
        <v>1188</v>
      </c>
      <c r="B2576" s="308">
        <v>765</v>
      </c>
      <c r="C2576" s="309" t="s">
        <v>1096</v>
      </c>
      <c r="D2576" s="308">
        <v>20</v>
      </c>
      <c r="E2576" s="308" t="s">
        <v>23</v>
      </c>
      <c r="F2576" s="310">
        <v>50</v>
      </c>
      <c r="G2576" s="310">
        <v>1000</v>
      </c>
      <c r="H2576" s="308">
        <v>10</v>
      </c>
      <c r="I2576" s="309"/>
      <c r="J2576" s="309"/>
      <c r="K2576" s="309"/>
      <c r="L2576" s="309"/>
      <c r="M2576" s="309"/>
      <c r="N2576" s="308">
        <v>10</v>
      </c>
      <c r="O2576" s="309"/>
      <c r="P2576" s="309"/>
      <c r="Q2576" s="309"/>
      <c r="R2576" s="309"/>
      <c r="S2576" s="309"/>
    </row>
    <row r="2577" spans="1:19" x14ac:dyDescent="0.25">
      <c r="A2577" s="1354" t="s">
        <v>1188</v>
      </c>
      <c r="B2577" s="308">
        <v>765</v>
      </c>
      <c r="C2577" s="309" t="s">
        <v>1096</v>
      </c>
      <c r="D2577" s="308">
        <v>20</v>
      </c>
      <c r="E2577" s="308" t="s">
        <v>23</v>
      </c>
      <c r="F2577" s="310">
        <v>30</v>
      </c>
      <c r="G2577" s="310">
        <v>600</v>
      </c>
      <c r="H2577" s="308">
        <v>10</v>
      </c>
      <c r="I2577" s="309"/>
      <c r="J2577" s="309"/>
      <c r="K2577" s="309"/>
      <c r="L2577" s="309"/>
      <c r="M2577" s="309"/>
      <c r="N2577" s="308">
        <v>10</v>
      </c>
      <c r="O2577" s="309"/>
      <c r="P2577" s="309"/>
      <c r="Q2577" s="309"/>
      <c r="R2577" s="309"/>
      <c r="S2577" s="309"/>
    </row>
    <row r="2578" spans="1:19" x14ac:dyDescent="0.25">
      <c r="A2578" s="1354" t="s">
        <v>1188</v>
      </c>
      <c r="B2578" s="308">
        <v>765</v>
      </c>
      <c r="C2578" s="309" t="s">
        <v>1097</v>
      </c>
      <c r="D2578" s="308">
        <v>20</v>
      </c>
      <c r="E2578" s="308" t="s">
        <v>23</v>
      </c>
      <c r="F2578" s="310">
        <v>40</v>
      </c>
      <c r="G2578" s="310">
        <v>800</v>
      </c>
      <c r="H2578" s="308">
        <v>10</v>
      </c>
      <c r="I2578" s="309"/>
      <c r="J2578" s="309"/>
      <c r="K2578" s="309"/>
      <c r="L2578" s="309"/>
      <c r="M2578" s="309"/>
      <c r="N2578" s="308">
        <v>10</v>
      </c>
      <c r="O2578" s="309"/>
      <c r="P2578" s="309"/>
      <c r="Q2578" s="309"/>
      <c r="R2578" s="309"/>
      <c r="S2578" s="309"/>
    </row>
    <row r="2579" spans="1:19" x14ac:dyDescent="0.25">
      <c r="A2579" s="1354" t="s">
        <v>1188</v>
      </c>
      <c r="B2579" s="308">
        <v>765</v>
      </c>
      <c r="C2579" s="309" t="s">
        <v>1097</v>
      </c>
      <c r="D2579" s="308">
        <v>20</v>
      </c>
      <c r="E2579" s="308" t="s">
        <v>23</v>
      </c>
      <c r="F2579" s="310">
        <v>30</v>
      </c>
      <c r="G2579" s="310">
        <v>600</v>
      </c>
      <c r="H2579" s="308">
        <v>10</v>
      </c>
      <c r="I2579" s="309"/>
      <c r="J2579" s="309"/>
      <c r="K2579" s="309"/>
      <c r="L2579" s="309"/>
      <c r="M2579" s="309"/>
      <c r="N2579" s="308">
        <v>10</v>
      </c>
      <c r="O2579" s="309"/>
      <c r="P2579" s="309"/>
      <c r="Q2579" s="309"/>
      <c r="R2579" s="309"/>
      <c r="S2579" s="309"/>
    </row>
    <row r="2580" spans="1:19" x14ac:dyDescent="0.25">
      <c r="A2580" s="1354" t="s">
        <v>1188</v>
      </c>
      <c r="B2580" s="308">
        <v>765</v>
      </c>
      <c r="C2580" s="309" t="s">
        <v>1097</v>
      </c>
      <c r="D2580" s="308">
        <v>20</v>
      </c>
      <c r="E2580" s="308" t="s">
        <v>23</v>
      </c>
      <c r="F2580" s="310">
        <v>20</v>
      </c>
      <c r="G2580" s="310">
        <v>400</v>
      </c>
      <c r="H2580" s="308">
        <v>10</v>
      </c>
      <c r="I2580" s="309"/>
      <c r="J2580" s="309"/>
      <c r="K2580" s="309"/>
      <c r="L2580" s="309"/>
      <c r="M2580" s="309"/>
      <c r="N2580" s="308">
        <v>10</v>
      </c>
      <c r="O2580" s="309"/>
      <c r="P2580" s="309"/>
      <c r="Q2580" s="309"/>
      <c r="R2580" s="309"/>
      <c r="S2580" s="309"/>
    </row>
    <row r="2581" spans="1:19" x14ac:dyDescent="0.25">
      <c r="A2581" s="1354" t="s">
        <v>1188</v>
      </c>
      <c r="B2581" s="308">
        <v>765</v>
      </c>
      <c r="C2581" s="309" t="s">
        <v>1097</v>
      </c>
      <c r="D2581" s="308">
        <v>20</v>
      </c>
      <c r="E2581" s="308" t="s">
        <v>23</v>
      </c>
      <c r="F2581" s="310">
        <v>10</v>
      </c>
      <c r="G2581" s="310">
        <v>200</v>
      </c>
      <c r="H2581" s="308">
        <v>10</v>
      </c>
      <c r="I2581" s="309"/>
      <c r="J2581" s="309"/>
      <c r="K2581" s="309"/>
      <c r="L2581" s="309"/>
      <c r="M2581" s="309"/>
      <c r="N2581" s="308">
        <v>10</v>
      </c>
      <c r="O2581" s="309"/>
      <c r="P2581" s="309"/>
      <c r="Q2581" s="309"/>
      <c r="R2581" s="309"/>
      <c r="S2581" s="309"/>
    </row>
    <row r="2582" spans="1:19" x14ac:dyDescent="0.25">
      <c r="A2582" s="1354" t="s">
        <v>1188</v>
      </c>
      <c r="B2582" s="308">
        <v>765</v>
      </c>
      <c r="C2582" s="309" t="s">
        <v>1098</v>
      </c>
      <c r="D2582" s="308">
        <v>20</v>
      </c>
      <c r="E2582" s="308" t="s">
        <v>900</v>
      </c>
      <c r="F2582" s="310">
        <v>50</v>
      </c>
      <c r="G2582" s="310">
        <v>1000</v>
      </c>
      <c r="H2582" s="308">
        <v>10</v>
      </c>
      <c r="I2582" s="309"/>
      <c r="J2582" s="309"/>
      <c r="K2582" s="309"/>
      <c r="L2582" s="309"/>
      <c r="M2582" s="309"/>
      <c r="N2582" s="308">
        <v>10</v>
      </c>
      <c r="O2582" s="309"/>
      <c r="P2582" s="309"/>
      <c r="Q2582" s="309"/>
      <c r="R2582" s="309"/>
      <c r="S2582" s="309"/>
    </row>
    <row r="2583" spans="1:19" x14ac:dyDescent="0.25">
      <c r="A2583" s="1354" t="s">
        <v>1188</v>
      </c>
      <c r="B2583" s="308">
        <v>765</v>
      </c>
      <c r="C2583" s="309" t="s">
        <v>1098</v>
      </c>
      <c r="D2583" s="308">
        <v>20</v>
      </c>
      <c r="E2583" s="308" t="s">
        <v>900</v>
      </c>
      <c r="F2583" s="310">
        <v>40</v>
      </c>
      <c r="G2583" s="310">
        <v>800</v>
      </c>
      <c r="H2583" s="308">
        <v>10</v>
      </c>
      <c r="I2583" s="309"/>
      <c r="J2583" s="309"/>
      <c r="K2583" s="309"/>
      <c r="L2583" s="309"/>
      <c r="M2583" s="309"/>
      <c r="N2583" s="308">
        <v>10</v>
      </c>
      <c r="O2583" s="309"/>
      <c r="P2583" s="309"/>
      <c r="Q2583" s="309"/>
      <c r="R2583" s="309"/>
      <c r="S2583" s="309"/>
    </row>
    <row r="2584" spans="1:19" x14ac:dyDescent="0.25">
      <c r="A2584" s="1354" t="s">
        <v>1188</v>
      </c>
      <c r="B2584" s="308">
        <v>765</v>
      </c>
      <c r="C2584" s="309" t="s">
        <v>1098</v>
      </c>
      <c r="D2584" s="308">
        <v>20</v>
      </c>
      <c r="E2584" s="308" t="s">
        <v>900</v>
      </c>
      <c r="F2584" s="310">
        <v>30</v>
      </c>
      <c r="G2584" s="310">
        <v>600</v>
      </c>
      <c r="H2584" s="308">
        <v>10</v>
      </c>
      <c r="I2584" s="309"/>
      <c r="J2584" s="309"/>
      <c r="K2584" s="309"/>
      <c r="L2584" s="309"/>
      <c r="M2584" s="309"/>
      <c r="N2584" s="308">
        <v>10</v>
      </c>
      <c r="O2584" s="309"/>
      <c r="P2584" s="309"/>
      <c r="Q2584" s="309"/>
      <c r="R2584" s="309"/>
      <c r="S2584" s="309"/>
    </row>
    <row r="2585" spans="1:19" x14ac:dyDescent="0.25">
      <c r="A2585" s="1354" t="s">
        <v>1188</v>
      </c>
      <c r="B2585" s="308">
        <v>765</v>
      </c>
      <c r="C2585" s="309" t="s">
        <v>1098</v>
      </c>
      <c r="D2585" s="308">
        <v>20</v>
      </c>
      <c r="E2585" s="308" t="s">
        <v>900</v>
      </c>
      <c r="F2585" s="310">
        <v>20</v>
      </c>
      <c r="G2585" s="310">
        <v>400</v>
      </c>
      <c r="H2585" s="308">
        <v>10</v>
      </c>
      <c r="I2585" s="309"/>
      <c r="J2585" s="309"/>
      <c r="K2585" s="309"/>
      <c r="L2585" s="309"/>
      <c r="M2585" s="309"/>
      <c r="N2585" s="308">
        <v>10</v>
      </c>
      <c r="O2585" s="309"/>
      <c r="P2585" s="309"/>
      <c r="Q2585" s="309"/>
      <c r="R2585" s="309"/>
      <c r="S2585" s="309"/>
    </row>
    <row r="2586" spans="1:19" x14ac:dyDescent="0.25">
      <c r="A2586" s="1354" t="s">
        <v>1188</v>
      </c>
      <c r="B2586" s="308">
        <v>765</v>
      </c>
      <c r="C2586" s="309" t="s">
        <v>1099</v>
      </c>
      <c r="D2586" s="308">
        <v>20</v>
      </c>
      <c r="E2586" s="308" t="s">
        <v>900</v>
      </c>
      <c r="F2586" s="310">
        <v>40</v>
      </c>
      <c r="G2586" s="310">
        <v>800</v>
      </c>
      <c r="H2586" s="308">
        <v>10</v>
      </c>
      <c r="I2586" s="309"/>
      <c r="J2586" s="309"/>
      <c r="K2586" s="309"/>
      <c r="L2586" s="309"/>
      <c r="M2586" s="309"/>
      <c r="N2586" s="308">
        <v>10</v>
      </c>
      <c r="O2586" s="309"/>
      <c r="P2586" s="309"/>
      <c r="Q2586" s="309"/>
      <c r="R2586" s="309"/>
      <c r="S2586" s="309"/>
    </row>
    <row r="2587" spans="1:19" x14ac:dyDescent="0.25">
      <c r="A2587" s="1354" t="s">
        <v>1188</v>
      </c>
      <c r="B2587" s="308">
        <v>765</v>
      </c>
      <c r="C2587" s="309" t="s">
        <v>1099</v>
      </c>
      <c r="D2587" s="308">
        <v>20</v>
      </c>
      <c r="E2587" s="308" t="s">
        <v>900</v>
      </c>
      <c r="F2587" s="310">
        <v>30</v>
      </c>
      <c r="G2587" s="310">
        <v>600</v>
      </c>
      <c r="H2587" s="308">
        <v>10</v>
      </c>
      <c r="I2587" s="309"/>
      <c r="J2587" s="309"/>
      <c r="K2587" s="309"/>
      <c r="L2587" s="309"/>
      <c r="M2587" s="309"/>
      <c r="N2587" s="308">
        <v>10</v>
      </c>
      <c r="O2587" s="309"/>
      <c r="P2587" s="309"/>
      <c r="Q2587" s="309"/>
      <c r="R2587" s="309"/>
      <c r="S2587" s="309"/>
    </row>
    <row r="2588" spans="1:19" x14ac:dyDescent="0.25">
      <c r="A2588" s="1354" t="s">
        <v>1188</v>
      </c>
      <c r="B2588" s="308">
        <v>765</v>
      </c>
      <c r="C2588" s="309" t="s">
        <v>1099</v>
      </c>
      <c r="D2588" s="308">
        <v>20</v>
      </c>
      <c r="E2588" s="308" t="s">
        <v>900</v>
      </c>
      <c r="F2588" s="310">
        <v>25</v>
      </c>
      <c r="G2588" s="310">
        <v>500</v>
      </c>
      <c r="H2588" s="308">
        <v>10</v>
      </c>
      <c r="I2588" s="309"/>
      <c r="J2588" s="309"/>
      <c r="K2588" s="309"/>
      <c r="L2588" s="309"/>
      <c r="M2588" s="309"/>
      <c r="N2588" s="308">
        <v>10</v>
      </c>
      <c r="O2588" s="309"/>
      <c r="P2588" s="309"/>
      <c r="Q2588" s="309"/>
      <c r="R2588" s="309"/>
      <c r="S2588" s="309"/>
    </row>
    <row r="2589" spans="1:19" x14ac:dyDescent="0.25">
      <c r="A2589" s="1354" t="s">
        <v>1188</v>
      </c>
      <c r="B2589" s="308">
        <v>765</v>
      </c>
      <c r="C2589" s="309" t="s">
        <v>1099</v>
      </c>
      <c r="D2589" s="308">
        <v>20</v>
      </c>
      <c r="E2589" s="308" t="s">
        <v>23</v>
      </c>
      <c r="F2589" s="310">
        <v>20</v>
      </c>
      <c r="G2589" s="310">
        <v>400</v>
      </c>
      <c r="H2589" s="308">
        <v>10</v>
      </c>
      <c r="I2589" s="309"/>
      <c r="J2589" s="309"/>
      <c r="K2589" s="309"/>
      <c r="L2589" s="309"/>
      <c r="M2589" s="309"/>
      <c r="N2589" s="308">
        <v>10</v>
      </c>
      <c r="O2589" s="309"/>
      <c r="P2589" s="309"/>
      <c r="Q2589" s="309"/>
      <c r="R2589" s="309"/>
      <c r="S2589" s="309"/>
    </row>
    <row r="2590" spans="1:19" x14ac:dyDescent="0.25">
      <c r="A2590" s="1354" t="s">
        <v>1188</v>
      </c>
      <c r="B2590" s="308">
        <v>765</v>
      </c>
      <c r="C2590" s="309" t="s">
        <v>1100</v>
      </c>
      <c r="D2590" s="308">
        <v>150</v>
      </c>
      <c r="E2590" s="308" t="s">
        <v>916</v>
      </c>
      <c r="F2590" s="310">
        <v>40</v>
      </c>
      <c r="G2590" s="310">
        <v>6000</v>
      </c>
      <c r="H2590" s="308">
        <v>75</v>
      </c>
      <c r="I2590" s="309"/>
      <c r="J2590" s="309"/>
      <c r="K2590" s="309"/>
      <c r="L2590" s="309"/>
      <c r="M2590" s="309"/>
      <c r="N2590" s="308">
        <v>75</v>
      </c>
      <c r="O2590" s="309"/>
      <c r="P2590" s="309"/>
      <c r="Q2590" s="309"/>
      <c r="R2590" s="309"/>
      <c r="S2590" s="309"/>
    </row>
    <row r="2591" spans="1:19" x14ac:dyDescent="0.25">
      <c r="A2591" s="1354" t="s">
        <v>1188</v>
      </c>
      <c r="B2591" s="308">
        <v>765</v>
      </c>
      <c r="C2591" s="309" t="s">
        <v>1101</v>
      </c>
      <c r="D2591" s="308">
        <v>150</v>
      </c>
      <c r="E2591" s="308" t="s">
        <v>900</v>
      </c>
      <c r="F2591" s="310">
        <v>78</v>
      </c>
      <c r="G2591" s="310">
        <v>11700</v>
      </c>
      <c r="H2591" s="308">
        <v>75</v>
      </c>
      <c r="I2591" s="309"/>
      <c r="J2591" s="309"/>
      <c r="K2591" s="309"/>
      <c r="L2591" s="309"/>
      <c r="M2591" s="309"/>
      <c r="N2591" s="308">
        <v>75</v>
      </c>
      <c r="O2591" s="309"/>
      <c r="P2591" s="309"/>
      <c r="Q2591" s="309"/>
      <c r="R2591" s="309"/>
      <c r="S2591" s="309"/>
    </row>
    <row r="2592" spans="1:19" x14ac:dyDescent="0.25">
      <c r="A2592" s="1354" t="s">
        <v>1188</v>
      </c>
      <c r="B2592" s="308">
        <v>765</v>
      </c>
      <c r="C2592" s="309" t="s">
        <v>1102</v>
      </c>
      <c r="D2592" s="308">
        <v>150</v>
      </c>
      <c r="E2592" s="308" t="s">
        <v>1103</v>
      </c>
      <c r="F2592" s="310">
        <v>55</v>
      </c>
      <c r="G2592" s="310">
        <v>8250</v>
      </c>
      <c r="H2592" s="308">
        <v>75</v>
      </c>
      <c r="I2592" s="309"/>
      <c r="J2592" s="309"/>
      <c r="K2592" s="309"/>
      <c r="L2592" s="309"/>
      <c r="M2592" s="309"/>
      <c r="N2592" s="308">
        <v>75</v>
      </c>
      <c r="O2592" s="309"/>
      <c r="P2592" s="309"/>
      <c r="Q2592" s="309"/>
      <c r="R2592" s="309"/>
      <c r="S2592" s="309"/>
    </row>
    <row r="2593" spans="1:19" x14ac:dyDescent="0.25">
      <c r="A2593" s="1354" t="s">
        <v>1188</v>
      </c>
      <c r="B2593" s="308">
        <v>765</v>
      </c>
      <c r="C2593" s="309" t="s">
        <v>1104</v>
      </c>
      <c r="D2593" s="308">
        <v>100</v>
      </c>
      <c r="E2593" s="308" t="s">
        <v>900</v>
      </c>
      <c r="F2593" s="310">
        <v>200</v>
      </c>
      <c r="G2593" s="310">
        <v>20000</v>
      </c>
      <c r="H2593" s="308">
        <v>50</v>
      </c>
      <c r="I2593" s="309"/>
      <c r="J2593" s="309"/>
      <c r="K2593" s="309"/>
      <c r="L2593" s="309"/>
      <c r="M2593" s="309"/>
      <c r="N2593" s="308">
        <v>50</v>
      </c>
      <c r="O2593" s="309"/>
      <c r="P2593" s="309"/>
      <c r="Q2593" s="309"/>
      <c r="R2593" s="309"/>
      <c r="S2593" s="309"/>
    </row>
    <row r="2594" spans="1:19" x14ac:dyDescent="0.25">
      <c r="A2594" s="1354" t="s">
        <v>1188</v>
      </c>
      <c r="B2594" s="308">
        <v>765</v>
      </c>
      <c r="C2594" s="309" t="s">
        <v>1105</v>
      </c>
      <c r="D2594" s="308">
        <v>40</v>
      </c>
      <c r="E2594" s="308" t="s">
        <v>50</v>
      </c>
      <c r="F2594" s="310">
        <v>10000</v>
      </c>
      <c r="G2594" s="310">
        <v>400000</v>
      </c>
      <c r="H2594" s="308">
        <v>20</v>
      </c>
      <c r="I2594" s="309"/>
      <c r="J2594" s="309"/>
      <c r="K2594" s="309"/>
      <c r="L2594" s="309"/>
      <c r="M2594" s="309"/>
      <c r="N2594" s="308">
        <v>20</v>
      </c>
      <c r="O2594" s="309"/>
      <c r="P2594" s="309"/>
      <c r="Q2594" s="309"/>
      <c r="R2594" s="309"/>
      <c r="S2594" s="309"/>
    </row>
    <row r="2595" spans="1:19" x14ac:dyDescent="0.25">
      <c r="A2595" s="1354" t="s">
        <v>1188</v>
      </c>
      <c r="B2595" s="308">
        <v>765</v>
      </c>
      <c r="C2595" s="309" t="s">
        <v>1106</v>
      </c>
      <c r="D2595" s="308">
        <v>20</v>
      </c>
      <c r="E2595" s="308" t="s">
        <v>121</v>
      </c>
      <c r="F2595" s="310">
        <v>2000</v>
      </c>
      <c r="G2595" s="310">
        <v>40000</v>
      </c>
      <c r="H2595" s="308">
        <v>10</v>
      </c>
      <c r="I2595" s="309"/>
      <c r="J2595" s="309"/>
      <c r="K2595" s="309"/>
      <c r="L2595" s="309"/>
      <c r="M2595" s="309"/>
      <c r="N2595" s="308">
        <v>10</v>
      </c>
      <c r="O2595" s="309"/>
      <c r="P2595" s="309"/>
      <c r="Q2595" s="309"/>
      <c r="R2595" s="309"/>
      <c r="S2595" s="309"/>
    </row>
    <row r="2596" spans="1:19" x14ac:dyDescent="0.25">
      <c r="A2596" s="1354" t="s">
        <v>1188</v>
      </c>
      <c r="B2596" s="308">
        <v>765</v>
      </c>
      <c r="C2596" s="309" t="s">
        <v>1107</v>
      </c>
      <c r="D2596" s="308">
        <v>100</v>
      </c>
      <c r="E2596" s="308" t="s">
        <v>900</v>
      </c>
      <c r="F2596" s="310">
        <v>50</v>
      </c>
      <c r="G2596" s="310">
        <v>5000</v>
      </c>
      <c r="H2596" s="308">
        <v>50</v>
      </c>
      <c r="I2596" s="309"/>
      <c r="J2596" s="309"/>
      <c r="K2596" s="309"/>
      <c r="L2596" s="309"/>
      <c r="M2596" s="309"/>
      <c r="N2596" s="308">
        <v>50</v>
      </c>
      <c r="O2596" s="309"/>
      <c r="P2596" s="309"/>
      <c r="Q2596" s="309"/>
      <c r="R2596" s="309"/>
      <c r="S2596" s="309"/>
    </row>
    <row r="2597" spans="1:19" x14ac:dyDescent="0.25">
      <c r="A2597" s="1354" t="s">
        <v>1188</v>
      </c>
      <c r="B2597" s="308">
        <v>765</v>
      </c>
      <c r="C2597" s="309" t="s">
        <v>1108</v>
      </c>
      <c r="D2597" s="308">
        <v>50</v>
      </c>
      <c r="E2597" s="308" t="s">
        <v>900</v>
      </c>
      <c r="F2597" s="310">
        <v>50</v>
      </c>
      <c r="G2597" s="310">
        <v>2500</v>
      </c>
      <c r="H2597" s="308">
        <v>25</v>
      </c>
      <c r="I2597" s="309"/>
      <c r="J2597" s="309"/>
      <c r="K2597" s="309"/>
      <c r="L2597" s="309"/>
      <c r="M2597" s="309"/>
      <c r="N2597" s="308">
        <v>25</v>
      </c>
      <c r="O2597" s="309"/>
      <c r="P2597" s="309"/>
      <c r="Q2597" s="309"/>
      <c r="R2597" s="309"/>
      <c r="S2597" s="309"/>
    </row>
    <row r="2598" spans="1:19" x14ac:dyDescent="0.25">
      <c r="A2598" s="1354" t="s">
        <v>1188</v>
      </c>
      <c r="B2598" s="308">
        <v>765</v>
      </c>
      <c r="C2598" s="309" t="s">
        <v>1100</v>
      </c>
      <c r="D2598" s="308">
        <v>100</v>
      </c>
      <c r="E2598" s="308" t="s">
        <v>916</v>
      </c>
      <c r="F2598" s="310">
        <v>100</v>
      </c>
      <c r="G2598" s="310">
        <v>10000</v>
      </c>
      <c r="H2598" s="308">
        <v>50</v>
      </c>
      <c r="I2598" s="309"/>
      <c r="J2598" s="309"/>
      <c r="K2598" s="309"/>
      <c r="L2598" s="309"/>
      <c r="M2598" s="309"/>
      <c r="N2598" s="308">
        <v>50</v>
      </c>
      <c r="O2598" s="309"/>
      <c r="P2598" s="309"/>
      <c r="Q2598" s="309"/>
      <c r="R2598" s="309"/>
      <c r="S2598" s="309"/>
    </row>
    <row r="2599" spans="1:19" x14ac:dyDescent="0.25">
      <c r="A2599" s="1354" t="s">
        <v>1188</v>
      </c>
      <c r="B2599" s="308">
        <v>765</v>
      </c>
      <c r="C2599" s="309" t="s">
        <v>1109</v>
      </c>
      <c r="D2599" s="308">
        <v>100</v>
      </c>
      <c r="E2599" s="308" t="s">
        <v>900</v>
      </c>
      <c r="F2599" s="310">
        <v>35</v>
      </c>
      <c r="G2599" s="310">
        <v>3500</v>
      </c>
      <c r="H2599" s="308">
        <v>50</v>
      </c>
      <c r="I2599" s="309"/>
      <c r="J2599" s="309"/>
      <c r="K2599" s="309"/>
      <c r="L2599" s="309"/>
      <c r="M2599" s="309"/>
      <c r="N2599" s="308">
        <v>50</v>
      </c>
      <c r="O2599" s="309"/>
      <c r="P2599" s="309"/>
      <c r="Q2599" s="309"/>
      <c r="R2599" s="309"/>
      <c r="S2599" s="309"/>
    </row>
    <row r="2600" spans="1:19" x14ac:dyDescent="0.25">
      <c r="A2600" s="1354" t="s">
        <v>1188</v>
      </c>
      <c r="B2600" s="308">
        <v>765</v>
      </c>
      <c r="C2600" s="309" t="s">
        <v>1110</v>
      </c>
      <c r="D2600" s="308">
        <v>300</v>
      </c>
      <c r="E2600" s="308" t="s">
        <v>900</v>
      </c>
      <c r="F2600" s="310">
        <v>9</v>
      </c>
      <c r="G2600" s="310">
        <v>2700</v>
      </c>
      <c r="H2600" s="308">
        <v>100</v>
      </c>
      <c r="I2600" s="309"/>
      <c r="J2600" s="309"/>
      <c r="K2600" s="309"/>
      <c r="L2600" s="309">
        <v>100</v>
      </c>
      <c r="M2600" s="309"/>
      <c r="N2600" s="309"/>
      <c r="O2600" s="309"/>
      <c r="P2600" s="309">
        <v>100</v>
      </c>
      <c r="Q2600" s="309"/>
      <c r="R2600" s="309"/>
      <c r="S2600" s="309"/>
    </row>
    <row r="2601" spans="1:19" x14ac:dyDescent="0.25">
      <c r="A2601" s="1354" t="s">
        <v>1188</v>
      </c>
      <c r="B2601" s="308">
        <v>765</v>
      </c>
      <c r="C2601" s="309" t="s">
        <v>1111</v>
      </c>
      <c r="D2601" s="308">
        <v>50</v>
      </c>
      <c r="E2601" s="308" t="s">
        <v>1112</v>
      </c>
      <c r="F2601" s="310">
        <v>50</v>
      </c>
      <c r="G2601" s="310">
        <v>2500</v>
      </c>
      <c r="H2601" s="308">
        <v>25</v>
      </c>
      <c r="I2601" s="309"/>
      <c r="J2601" s="309"/>
      <c r="K2601" s="309"/>
      <c r="L2601" s="309"/>
      <c r="M2601" s="309"/>
      <c r="N2601" s="308">
        <v>25</v>
      </c>
      <c r="O2601" s="309"/>
      <c r="P2601" s="309"/>
      <c r="Q2601" s="309"/>
      <c r="R2601" s="309"/>
      <c r="S2601" s="309"/>
    </row>
    <row r="2602" spans="1:19" x14ac:dyDescent="0.25">
      <c r="A2602" s="1354" t="s">
        <v>1188</v>
      </c>
      <c r="B2602" s="308">
        <v>765</v>
      </c>
      <c r="C2602" s="309" t="s">
        <v>1113</v>
      </c>
      <c r="D2602" s="308">
        <v>100</v>
      </c>
      <c r="E2602" s="308" t="s">
        <v>916</v>
      </c>
      <c r="F2602" s="310">
        <v>75</v>
      </c>
      <c r="G2602" s="310">
        <v>7500</v>
      </c>
      <c r="H2602" s="308">
        <v>50</v>
      </c>
      <c r="I2602" s="309"/>
      <c r="J2602" s="309"/>
      <c r="K2602" s="309"/>
      <c r="L2602" s="309"/>
      <c r="M2602" s="309"/>
      <c r="N2602" s="308">
        <v>50</v>
      </c>
      <c r="O2602" s="309"/>
      <c r="P2602" s="309"/>
      <c r="Q2602" s="309"/>
      <c r="R2602" s="309"/>
      <c r="S2602" s="309"/>
    </row>
    <row r="2603" spans="1:19" x14ac:dyDescent="0.25">
      <c r="A2603" s="1354" t="s">
        <v>1188</v>
      </c>
      <c r="B2603" s="308">
        <v>765</v>
      </c>
      <c r="C2603" s="309" t="s">
        <v>1114</v>
      </c>
      <c r="D2603" s="308">
        <v>50</v>
      </c>
      <c r="E2603" s="308" t="s">
        <v>900</v>
      </c>
      <c r="F2603" s="310">
        <v>85</v>
      </c>
      <c r="G2603" s="310">
        <v>4250</v>
      </c>
      <c r="H2603" s="308">
        <v>25</v>
      </c>
      <c r="I2603" s="309"/>
      <c r="J2603" s="309"/>
      <c r="K2603" s="309"/>
      <c r="L2603" s="309"/>
      <c r="M2603" s="309"/>
      <c r="N2603" s="308">
        <v>25</v>
      </c>
      <c r="O2603" s="309"/>
      <c r="P2603" s="309"/>
      <c r="Q2603" s="309"/>
      <c r="R2603" s="309"/>
      <c r="S2603" s="309"/>
    </row>
    <row r="2604" spans="1:19" x14ac:dyDescent="0.25">
      <c r="A2604" s="1354" t="s">
        <v>1188</v>
      </c>
      <c r="B2604" s="308">
        <v>765</v>
      </c>
      <c r="C2604" s="309" t="s">
        <v>1115</v>
      </c>
      <c r="D2604" s="308">
        <v>50</v>
      </c>
      <c r="E2604" s="308" t="s">
        <v>900</v>
      </c>
      <c r="F2604" s="310">
        <v>55</v>
      </c>
      <c r="G2604" s="310">
        <v>2750</v>
      </c>
      <c r="H2604" s="308">
        <v>25</v>
      </c>
      <c r="I2604" s="309"/>
      <c r="J2604" s="309"/>
      <c r="K2604" s="309"/>
      <c r="L2604" s="309"/>
      <c r="M2604" s="309"/>
      <c r="N2604" s="308">
        <v>25</v>
      </c>
      <c r="O2604" s="309"/>
      <c r="P2604" s="309"/>
      <c r="Q2604" s="309"/>
      <c r="R2604" s="309"/>
      <c r="S2604" s="309"/>
    </row>
    <row r="2605" spans="1:19" x14ac:dyDescent="0.25">
      <c r="A2605" s="1354" t="s">
        <v>1188</v>
      </c>
      <c r="B2605" s="308">
        <v>765</v>
      </c>
      <c r="C2605" s="309" t="s">
        <v>1116</v>
      </c>
      <c r="D2605" s="308">
        <v>30</v>
      </c>
      <c r="E2605" s="308" t="s">
        <v>900</v>
      </c>
      <c r="F2605" s="310">
        <v>35</v>
      </c>
      <c r="G2605" s="310">
        <v>1050</v>
      </c>
      <c r="H2605" s="308">
        <v>15</v>
      </c>
      <c r="I2605" s="309"/>
      <c r="J2605" s="309"/>
      <c r="K2605" s="309"/>
      <c r="L2605" s="309"/>
      <c r="M2605" s="309"/>
      <c r="N2605" s="308">
        <v>15</v>
      </c>
      <c r="O2605" s="309"/>
      <c r="P2605" s="309"/>
      <c r="Q2605" s="309"/>
      <c r="R2605" s="309"/>
      <c r="S2605" s="309"/>
    </row>
    <row r="2606" spans="1:19" x14ac:dyDescent="0.25">
      <c r="A2606" s="1354" t="s">
        <v>1188</v>
      </c>
      <c r="B2606" s="308">
        <v>765</v>
      </c>
      <c r="C2606" s="309" t="s">
        <v>1117</v>
      </c>
      <c r="D2606" s="308">
        <v>50</v>
      </c>
      <c r="E2606" s="308" t="s">
        <v>900</v>
      </c>
      <c r="F2606" s="310">
        <v>55</v>
      </c>
      <c r="G2606" s="310">
        <v>2750</v>
      </c>
      <c r="H2606" s="308">
        <v>25</v>
      </c>
      <c r="I2606" s="309"/>
      <c r="J2606" s="309"/>
      <c r="K2606" s="309"/>
      <c r="L2606" s="309"/>
      <c r="M2606" s="309"/>
      <c r="N2606" s="308">
        <v>25</v>
      </c>
      <c r="O2606" s="309"/>
      <c r="P2606" s="309"/>
      <c r="Q2606" s="309"/>
      <c r="R2606" s="309"/>
      <c r="S2606" s="309"/>
    </row>
    <row r="2607" spans="1:19" x14ac:dyDescent="0.25">
      <c r="A2607" s="1354" t="s">
        <v>1188</v>
      </c>
      <c r="B2607" s="308">
        <v>765</v>
      </c>
      <c r="C2607" s="309" t="s">
        <v>1118</v>
      </c>
      <c r="D2607" s="308">
        <v>100</v>
      </c>
      <c r="E2607" s="308" t="s">
        <v>900</v>
      </c>
      <c r="F2607" s="310">
        <v>75</v>
      </c>
      <c r="G2607" s="310">
        <v>7500</v>
      </c>
      <c r="H2607" s="308">
        <v>50</v>
      </c>
      <c r="I2607" s="309"/>
      <c r="J2607" s="309"/>
      <c r="K2607" s="309"/>
      <c r="L2607" s="309"/>
      <c r="M2607" s="309"/>
      <c r="N2607" s="308">
        <v>50</v>
      </c>
      <c r="O2607" s="309"/>
      <c r="P2607" s="309"/>
      <c r="Q2607" s="309"/>
      <c r="R2607" s="309"/>
      <c r="S2607" s="309"/>
    </row>
    <row r="2608" spans="1:19" x14ac:dyDescent="0.25">
      <c r="A2608" s="1354" t="s">
        <v>1188</v>
      </c>
      <c r="B2608" s="308">
        <v>765</v>
      </c>
      <c r="C2608" s="309" t="s">
        <v>1119</v>
      </c>
      <c r="D2608" s="308">
        <v>50</v>
      </c>
      <c r="E2608" s="308" t="s">
        <v>900</v>
      </c>
      <c r="F2608" s="310">
        <v>80</v>
      </c>
      <c r="G2608" s="310">
        <v>4000</v>
      </c>
      <c r="H2608" s="308">
        <v>25</v>
      </c>
      <c r="I2608" s="309"/>
      <c r="J2608" s="309"/>
      <c r="K2608" s="309"/>
      <c r="L2608" s="309"/>
      <c r="M2608" s="309"/>
      <c r="N2608" s="308">
        <v>25</v>
      </c>
      <c r="O2608" s="309"/>
      <c r="P2608" s="309"/>
      <c r="Q2608" s="309"/>
      <c r="R2608" s="309"/>
      <c r="S2608" s="309"/>
    </row>
    <row r="2609" spans="1:19" x14ac:dyDescent="0.25">
      <c r="A2609" s="1354" t="s">
        <v>1188</v>
      </c>
      <c r="B2609" s="308">
        <v>765</v>
      </c>
      <c r="C2609" s="309" t="s">
        <v>1120</v>
      </c>
      <c r="D2609" s="308">
        <v>50</v>
      </c>
      <c r="E2609" s="308" t="s">
        <v>900</v>
      </c>
      <c r="F2609" s="310">
        <v>35</v>
      </c>
      <c r="G2609" s="310">
        <v>1750</v>
      </c>
      <c r="H2609" s="308">
        <v>25</v>
      </c>
      <c r="I2609" s="309"/>
      <c r="J2609" s="309"/>
      <c r="K2609" s="309"/>
      <c r="L2609" s="309"/>
      <c r="M2609" s="309"/>
      <c r="N2609" s="308">
        <v>25</v>
      </c>
      <c r="O2609" s="309"/>
      <c r="P2609" s="309"/>
      <c r="Q2609" s="309"/>
      <c r="R2609" s="309"/>
      <c r="S2609" s="309"/>
    </row>
    <row r="2610" spans="1:19" x14ac:dyDescent="0.25">
      <c r="A2610" s="1354" t="s">
        <v>1188</v>
      </c>
      <c r="B2610" s="308">
        <v>765</v>
      </c>
      <c r="C2610" s="309" t="s">
        <v>1122</v>
      </c>
      <c r="D2610" s="308">
        <v>30</v>
      </c>
      <c r="E2610" s="308" t="s">
        <v>900</v>
      </c>
      <c r="F2610" s="310">
        <v>85</v>
      </c>
      <c r="G2610" s="310">
        <v>2550</v>
      </c>
      <c r="H2610" s="308">
        <v>15</v>
      </c>
      <c r="I2610" s="309"/>
      <c r="J2610" s="309"/>
      <c r="K2610" s="309"/>
      <c r="L2610" s="309"/>
      <c r="M2610" s="309"/>
      <c r="N2610" s="308">
        <v>15</v>
      </c>
      <c r="O2610" s="309"/>
      <c r="P2610" s="309"/>
      <c r="Q2610" s="309"/>
      <c r="R2610" s="309"/>
      <c r="S2610" s="309"/>
    </row>
    <row r="2611" spans="1:19" x14ac:dyDescent="0.25">
      <c r="A2611" s="1354" t="s">
        <v>1188</v>
      </c>
      <c r="B2611" s="308">
        <v>765</v>
      </c>
      <c r="C2611" s="309" t="s">
        <v>1123</v>
      </c>
      <c r="D2611" s="308">
        <v>80</v>
      </c>
      <c r="E2611" s="308" t="s">
        <v>916</v>
      </c>
      <c r="F2611" s="310">
        <v>75</v>
      </c>
      <c r="G2611" s="310">
        <v>6000</v>
      </c>
      <c r="H2611" s="308">
        <v>40</v>
      </c>
      <c r="I2611" s="309"/>
      <c r="J2611" s="309"/>
      <c r="K2611" s="309"/>
      <c r="L2611" s="309"/>
      <c r="M2611" s="309"/>
      <c r="N2611" s="308">
        <v>40</v>
      </c>
      <c r="O2611" s="309"/>
      <c r="P2611" s="309"/>
      <c r="Q2611" s="309"/>
      <c r="R2611" s="309"/>
      <c r="S2611" s="309"/>
    </row>
    <row r="2612" spans="1:19" x14ac:dyDescent="0.25">
      <c r="A2612" s="1354" t="s">
        <v>1188</v>
      </c>
      <c r="B2612" s="308">
        <v>765</v>
      </c>
      <c r="C2612" s="309" t="s">
        <v>1124</v>
      </c>
      <c r="D2612" s="308">
        <v>30</v>
      </c>
      <c r="E2612" s="308" t="s">
        <v>900</v>
      </c>
      <c r="F2612" s="310">
        <v>85</v>
      </c>
      <c r="G2612" s="310">
        <v>2550</v>
      </c>
      <c r="H2612" s="308">
        <v>15</v>
      </c>
      <c r="I2612" s="309"/>
      <c r="J2612" s="309"/>
      <c r="K2612" s="309"/>
      <c r="L2612" s="309"/>
      <c r="M2612" s="309"/>
      <c r="N2612" s="308">
        <v>15</v>
      </c>
      <c r="O2612" s="309"/>
      <c r="P2612" s="309"/>
      <c r="Q2612" s="309"/>
      <c r="R2612" s="309"/>
      <c r="S2612" s="309"/>
    </row>
    <row r="2613" spans="1:19" x14ac:dyDescent="0.25">
      <c r="A2613" s="1354" t="s">
        <v>1188</v>
      </c>
      <c r="B2613" s="308">
        <v>765</v>
      </c>
      <c r="C2613" s="309" t="s">
        <v>1125</v>
      </c>
      <c r="D2613" s="308">
        <v>30</v>
      </c>
      <c r="E2613" s="308" t="s">
        <v>900</v>
      </c>
      <c r="F2613" s="310">
        <v>35</v>
      </c>
      <c r="G2613" s="310">
        <v>1050</v>
      </c>
      <c r="H2613" s="308">
        <v>15</v>
      </c>
      <c r="I2613" s="309"/>
      <c r="J2613" s="309"/>
      <c r="K2613" s="309"/>
      <c r="L2613" s="309"/>
      <c r="M2613" s="309"/>
      <c r="N2613" s="308">
        <v>15</v>
      </c>
      <c r="O2613" s="309"/>
      <c r="P2613" s="309"/>
      <c r="Q2613" s="309"/>
      <c r="R2613" s="309"/>
      <c r="S2613" s="309"/>
    </row>
    <row r="2614" spans="1:19" x14ac:dyDescent="0.25">
      <c r="A2614" s="1354" t="s">
        <v>1188</v>
      </c>
      <c r="B2614" s="308">
        <v>765</v>
      </c>
      <c r="C2614" s="309" t="s">
        <v>1126</v>
      </c>
      <c r="D2614" s="308">
        <v>50</v>
      </c>
      <c r="E2614" s="308" t="s">
        <v>23</v>
      </c>
      <c r="F2614" s="310">
        <v>10</v>
      </c>
      <c r="G2614" s="310">
        <v>500</v>
      </c>
      <c r="H2614" s="308">
        <v>25</v>
      </c>
      <c r="I2614" s="309"/>
      <c r="J2614" s="309"/>
      <c r="K2614" s="309"/>
      <c r="L2614" s="309"/>
      <c r="M2614" s="309"/>
      <c r="N2614" s="308">
        <v>25</v>
      </c>
      <c r="O2614" s="309"/>
      <c r="P2614" s="309"/>
      <c r="Q2614" s="309"/>
      <c r="R2614" s="309"/>
      <c r="S2614" s="309"/>
    </row>
    <row r="2615" spans="1:19" x14ac:dyDescent="0.25">
      <c r="A2615" s="1354" t="s">
        <v>1188</v>
      </c>
      <c r="B2615" s="308">
        <v>765</v>
      </c>
      <c r="C2615" s="309" t="s">
        <v>1127</v>
      </c>
      <c r="D2615" s="308">
        <v>20</v>
      </c>
      <c r="E2615" s="309" t="s">
        <v>23</v>
      </c>
      <c r="F2615" s="310">
        <v>75</v>
      </c>
      <c r="G2615" s="310">
        <v>1500</v>
      </c>
      <c r="H2615" s="308">
        <v>10</v>
      </c>
      <c r="I2615" s="309"/>
      <c r="J2615" s="309"/>
      <c r="K2615" s="309"/>
      <c r="L2615" s="309"/>
      <c r="M2615" s="309"/>
      <c r="N2615" s="308">
        <v>10</v>
      </c>
      <c r="O2615" s="309"/>
      <c r="P2615" s="309"/>
      <c r="Q2615" s="309"/>
      <c r="R2615" s="309"/>
      <c r="S2615" s="309"/>
    </row>
    <row r="2616" spans="1:19" x14ac:dyDescent="0.25">
      <c r="A2616" s="1354" t="s">
        <v>1188</v>
      </c>
      <c r="B2616" s="308">
        <v>765</v>
      </c>
      <c r="C2616" s="309" t="s">
        <v>1128</v>
      </c>
      <c r="D2616" s="308">
        <v>20</v>
      </c>
      <c r="E2616" s="309" t="s">
        <v>794</v>
      </c>
      <c r="F2616" s="310">
        <v>450</v>
      </c>
      <c r="G2616" s="310">
        <v>9000</v>
      </c>
      <c r="H2616" s="308">
        <v>20</v>
      </c>
      <c r="I2616" s="309"/>
      <c r="J2616" s="309"/>
      <c r="K2616" s="309"/>
      <c r="L2616" s="309"/>
      <c r="M2616" s="309"/>
      <c r="N2616" s="309"/>
      <c r="O2616" s="309"/>
      <c r="P2616" s="309"/>
      <c r="Q2616" s="309"/>
      <c r="R2616" s="309"/>
      <c r="S2616" s="309"/>
    </row>
    <row r="2617" spans="1:19" x14ac:dyDescent="0.25">
      <c r="A2617" s="1354" t="s">
        <v>1188</v>
      </c>
      <c r="B2617" s="1397">
        <v>765</v>
      </c>
      <c r="C2617" s="1389" t="s">
        <v>1129</v>
      </c>
      <c r="D2617" s="1397">
        <v>20</v>
      </c>
      <c r="E2617" s="1389" t="s">
        <v>794</v>
      </c>
      <c r="F2617" s="1868">
        <v>650</v>
      </c>
      <c r="G2617" s="1868">
        <v>13000</v>
      </c>
      <c r="H2617" s="1397">
        <v>20</v>
      </c>
      <c r="I2617" s="1389"/>
      <c r="J2617" s="1389"/>
      <c r="K2617" s="1389"/>
      <c r="L2617" s="1389"/>
      <c r="M2617" s="1389"/>
      <c r="N2617" s="1397"/>
      <c r="O2617" s="1389"/>
      <c r="P2617" s="1389"/>
      <c r="Q2617" s="1389"/>
      <c r="R2617" s="1389"/>
      <c r="S2617" s="1389"/>
    </row>
    <row r="2618" spans="1:19" x14ac:dyDescent="0.25">
      <c r="A2618" s="1354" t="s">
        <v>1188</v>
      </c>
      <c r="B2618" s="1397">
        <v>765</v>
      </c>
      <c r="C2618" s="1389" t="s">
        <v>708</v>
      </c>
      <c r="D2618" s="1397">
        <v>10</v>
      </c>
      <c r="E2618" s="1389" t="s">
        <v>40</v>
      </c>
      <c r="F2618" s="1868">
        <v>55</v>
      </c>
      <c r="G2618" s="1868">
        <v>550</v>
      </c>
      <c r="H2618" s="1397">
        <v>5</v>
      </c>
      <c r="I2618" s="1389"/>
      <c r="J2618" s="1389"/>
      <c r="K2618" s="1389"/>
      <c r="L2618" s="1389"/>
      <c r="M2618" s="1389"/>
      <c r="N2618" s="1397">
        <v>5</v>
      </c>
      <c r="O2618" s="1389"/>
      <c r="P2618" s="1389"/>
      <c r="Q2618" s="1389"/>
      <c r="R2618" s="1389"/>
      <c r="S2618" s="1389"/>
    </row>
    <row r="2619" spans="1:19" x14ac:dyDescent="0.25">
      <c r="A2619" s="1354" t="s">
        <v>1188</v>
      </c>
      <c r="B2619" s="308">
        <v>765</v>
      </c>
      <c r="C2619" s="309" t="s">
        <v>1131</v>
      </c>
      <c r="D2619" s="308">
        <v>2</v>
      </c>
      <c r="E2619" s="309" t="s">
        <v>665</v>
      </c>
      <c r="F2619" s="310">
        <v>150</v>
      </c>
      <c r="G2619" s="310">
        <v>300</v>
      </c>
      <c r="H2619" s="308">
        <v>1</v>
      </c>
      <c r="I2619" s="309"/>
      <c r="J2619" s="309"/>
      <c r="K2619" s="309"/>
      <c r="L2619" s="309"/>
      <c r="M2619" s="309"/>
      <c r="N2619" s="308">
        <v>1</v>
      </c>
      <c r="O2619" s="309"/>
      <c r="P2619" s="309"/>
      <c r="Q2619" s="309"/>
      <c r="R2619" s="309"/>
      <c r="S2619" s="309"/>
    </row>
    <row r="2620" spans="1:19" x14ac:dyDescent="0.25">
      <c r="A2620" s="1354" t="s">
        <v>1188</v>
      </c>
      <c r="B2620" s="308">
        <v>765</v>
      </c>
      <c r="C2620" s="309" t="s">
        <v>1132</v>
      </c>
      <c r="D2620" s="308">
        <v>2</v>
      </c>
      <c r="E2620" s="309" t="s">
        <v>23</v>
      </c>
      <c r="F2620" s="310">
        <v>250</v>
      </c>
      <c r="G2620" s="310">
        <v>500</v>
      </c>
      <c r="H2620" s="308">
        <v>2</v>
      </c>
      <c r="I2620" s="309"/>
      <c r="J2620" s="309"/>
      <c r="K2620" s="309"/>
      <c r="L2620" s="309"/>
      <c r="M2620" s="309"/>
      <c r="N2620" s="309"/>
      <c r="O2620" s="309"/>
      <c r="P2620" s="309"/>
      <c r="Q2620" s="309"/>
      <c r="R2620" s="309"/>
      <c r="S2620" s="309"/>
    </row>
    <row r="2621" spans="1:19" x14ac:dyDescent="0.25">
      <c r="A2621" s="1354" t="s">
        <v>1188</v>
      </c>
      <c r="B2621" s="308">
        <v>765</v>
      </c>
      <c r="C2621" s="309" t="s">
        <v>1133</v>
      </c>
      <c r="D2621" s="308">
        <v>6</v>
      </c>
      <c r="E2621" s="309" t="s">
        <v>900</v>
      </c>
      <c r="F2621" s="310">
        <v>550</v>
      </c>
      <c r="G2621" s="310">
        <v>3300</v>
      </c>
      <c r="H2621" s="308">
        <v>6</v>
      </c>
      <c r="I2621" s="309"/>
      <c r="J2621" s="309"/>
      <c r="K2621" s="309"/>
      <c r="L2621" s="309"/>
      <c r="M2621" s="309"/>
      <c r="N2621" s="308"/>
      <c r="O2621" s="309"/>
      <c r="P2621" s="309"/>
      <c r="Q2621" s="309"/>
      <c r="R2621" s="309"/>
      <c r="S2621" s="309"/>
    </row>
    <row r="2622" spans="1:19" x14ac:dyDescent="0.25">
      <c r="A2622" s="1354" t="s">
        <v>1188</v>
      </c>
      <c r="B2622" s="308">
        <v>765</v>
      </c>
      <c r="C2622" s="1287" t="s">
        <v>1135</v>
      </c>
      <c r="D2622" s="1401">
        <v>3</v>
      </c>
      <c r="E2622" s="1287" t="s">
        <v>121</v>
      </c>
      <c r="F2622" s="1865">
        <v>100</v>
      </c>
      <c r="G2622" s="1865">
        <v>300</v>
      </c>
      <c r="H2622" s="1401">
        <v>3</v>
      </c>
      <c r="I2622" s="1287"/>
      <c r="J2622" s="1287"/>
      <c r="K2622" s="1287"/>
      <c r="L2622" s="1287"/>
      <c r="M2622" s="1287"/>
      <c r="N2622" s="1401"/>
      <c r="O2622" s="1287"/>
      <c r="P2622" s="1287"/>
      <c r="Q2622" s="1287"/>
      <c r="R2622" s="1287"/>
      <c r="S2622" s="1287"/>
    </row>
    <row r="2623" spans="1:19" x14ac:dyDescent="0.25">
      <c r="A2623" s="1354" t="s">
        <v>1188</v>
      </c>
      <c r="B2623" s="308">
        <v>765</v>
      </c>
      <c r="C2623" s="309" t="s">
        <v>1114</v>
      </c>
      <c r="D2623" s="308">
        <v>5</v>
      </c>
      <c r="E2623" s="309" t="s">
        <v>23</v>
      </c>
      <c r="F2623" s="310">
        <v>85</v>
      </c>
      <c r="G2623" s="310">
        <v>425</v>
      </c>
      <c r="H2623" s="308">
        <v>5</v>
      </c>
      <c r="I2623" s="309"/>
      <c r="J2623" s="309"/>
      <c r="K2623" s="309"/>
      <c r="L2623" s="309"/>
      <c r="M2623" s="309"/>
      <c r="N2623" s="308"/>
      <c r="O2623" s="309"/>
      <c r="P2623" s="309"/>
      <c r="Q2623" s="309"/>
      <c r="R2623" s="309"/>
      <c r="S2623" s="309"/>
    </row>
    <row r="2624" spans="1:19" x14ac:dyDescent="0.25">
      <c r="A2624" s="1354" t="s">
        <v>1188</v>
      </c>
      <c r="B2624" s="308">
        <v>765</v>
      </c>
      <c r="C2624" s="1287" t="s">
        <v>1136</v>
      </c>
      <c r="D2624" s="1401">
        <v>10</v>
      </c>
      <c r="E2624" s="1287" t="s">
        <v>23</v>
      </c>
      <c r="F2624" s="1865">
        <v>55</v>
      </c>
      <c r="G2624" s="1865">
        <v>550</v>
      </c>
      <c r="H2624" s="1401">
        <v>5</v>
      </c>
      <c r="I2624" s="1287"/>
      <c r="J2624" s="1287"/>
      <c r="K2624" s="1287"/>
      <c r="L2624" s="1287"/>
      <c r="M2624" s="1287"/>
      <c r="N2624" s="1401">
        <v>5</v>
      </c>
      <c r="O2624" s="1287"/>
      <c r="P2624" s="1287"/>
      <c r="Q2624" s="1287"/>
      <c r="R2624" s="1287"/>
      <c r="S2624" s="1287"/>
    </row>
    <row r="2625" spans="1:19" x14ac:dyDescent="0.25">
      <c r="A2625" s="1354" t="s">
        <v>1188</v>
      </c>
      <c r="B2625" s="308">
        <v>765</v>
      </c>
      <c r="C2625" s="309" t="s">
        <v>1116</v>
      </c>
      <c r="D2625" s="308">
        <v>3</v>
      </c>
      <c r="E2625" s="309" t="s">
        <v>23</v>
      </c>
      <c r="F2625" s="310">
        <v>35</v>
      </c>
      <c r="G2625" s="310">
        <v>105</v>
      </c>
      <c r="H2625" s="308">
        <v>3</v>
      </c>
      <c r="I2625" s="309"/>
      <c r="J2625" s="309"/>
      <c r="K2625" s="309"/>
      <c r="L2625" s="309"/>
      <c r="M2625" s="309"/>
      <c r="N2625" s="308"/>
      <c r="O2625" s="309"/>
      <c r="P2625" s="309"/>
      <c r="Q2625" s="309"/>
      <c r="R2625" s="309"/>
      <c r="S2625" s="309"/>
    </row>
    <row r="2626" spans="1:19" ht="25.5" x14ac:dyDescent="0.25">
      <c r="A2626" s="381" t="s">
        <v>1257</v>
      </c>
      <c r="B2626" s="321">
        <v>765</v>
      </c>
      <c r="C2626" s="1483" t="s">
        <v>1194</v>
      </c>
      <c r="D2626" s="323" t="s">
        <v>1195</v>
      </c>
      <c r="E2626" s="324">
        <v>12</v>
      </c>
      <c r="F2626" s="325">
        <v>47.84</v>
      </c>
      <c r="G2626" s="326">
        <v>52.624000000000002</v>
      </c>
      <c r="H2626" s="327">
        <v>6</v>
      </c>
      <c r="I2626" s="327"/>
      <c r="J2626" s="327"/>
      <c r="K2626" s="327"/>
      <c r="L2626" s="327"/>
      <c r="M2626" s="327"/>
      <c r="N2626" s="327">
        <v>6</v>
      </c>
      <c r="O2626" s="327"/>
      <c r="P2626" s="327"/>
      <c r="Q2626" s="327"/>
      <c r="R2626" s="327"/>
      <c r="S2626" s="327"/>
    </row>
    <row r="2627" spans="1:19" x14ac:dyDescent="0.25">
      <c r="A2627" s="381" t="s">
        <v>1257</v>
      </c>
      <c r="B2627" s="321">
        <v>765</v>
      </c>
      <c r="C2627" s="1483" t="s">
        <v>1196</v>
      </c>
      <c r="D2627" s="323" t="s">
        <v>188</v>
      </c>
      <c r="E2627" s="324">
        <v>6</v>
      </c>
      <c r="F2627" s="325">
        <v>15.44</v>
      </c>
      <c r="G2627" s="326">
        <v>16.983999999999998</v>
      </c>
      <c r="H2627" s="327">
        <v>3</v>
      </c>
      <c r="I2627" s="327"/>
      <c r="J2627" s="327"/>
      <c r="K2627" s="327"/>
      <c r="L2627" s="327"/>
      <c r="M2627" s="327"/>
      <c r="N2627" s="327">
        <v>3</v>
      </c>
      <c r="O2627" s="327"/>
      <c r="P2627" s="327"/>
      <c r="Q2627" s="327"/>
      <c r="R2627" s="327"/>
      <c r="S2627" s="327"/>
    </row>
    <row r="2628" spans="1:19" x14ac:dyDescent="0.25">
      <c r="A2628" s="381" t="s">
        <v>1257</v>
      </c>
      <c r="B2628" s="321">
        <v>765</v>
      </c>
      <c r="C2628" s="1483" t="s">
        <v>1199</v>
      </c>
      <c r="D2628" s="323" t="s">
        <v>218</v>
      </c>
      <c r="E2628" s="324">
        <v>4</v>
      </c>
      <c r="F2628" s="325">
        <v>187.44</v>
      </c>
      <c r="G2628" s="326">
        <v>206.184</v>
      </c>
      <c r="H2628" s="327">
        <v>2</v>
      </c>
      <c r="I2628" s="327"/>
      <c r="J2628" s="327"/>
      <c r="K2628" s="327"/>
      <c r="L2628" s="327"/>
      <c r="M2628" s="327"/>
      <c r="N2628" s="327">
        <v>2</v>
      </c>
      <c r="O2628" s="327"/>
      <c r="P2628" s="327"/>
      <c r="Q2628" s="327"/>
      <c r="R2628" s="327"/>
      <c r="S2628" s="327"/>
    </row>
    <row r="2629" spans="1:19" x14ac:dyDescent="0.25">
      <c r="A2629" s="381" t="s">
        <v>1257</v>
      </c>
      <c r="B2629" s="321">
        <v>765</v>
      </c>
      <c r="C2629" s="1483" t="s">
        <v>1203</v>
      </c>
      <c r="D2629" s="323" t="s">
        <v>218</v>
      </c>
      <c r="E2629" s="324">
        <v>2</v>
      </c>
      <c r="F2629" s="325">
        <v>98.8</v>
      </c>
      <c r="G2629" s="326">
        <v>108.67999999999999</v>
      </c>
      <c r="H2629" s="327">
        <v>1</v>
      </c>
      <c r="I2629" s="327"/>
      <c r="J2629" s="327"/>
      <c r="K2629" s="327"/>
      <c r="L2629" s="327"/>
      <c r="M2629" s="327"/>
      <c r="N2629" s="327">
        <v>1</v>
      </c>
      <c r="O2629" s="327"/>
      <c r="P2629" s="327"/>
      <c r="Q2629" s="327"/>
      <c r="R2629" s="327"/>
      <c r="S2629" s="327"/>
    </row>
    <row r="2630" spans="1:19" x14ac:dyDescent="0.25">
      <c r="A2630" s="381" t="s">
        <v>1257</v>
      </c>
      <c r="B2630" s="1396">
        <v>765</v>
      </c>
      <c r="C2630" s="343" t="s">
        <v>1229</v>
      </c>
      <c r="D2630" s="344" t="s">
        <v>126</v>
      </c>
      <c r="E2630" s="345">
        <v>12</v>
      </c>
      <c r="F2630" s="346"/>
      <c r="G2630" s="347">
        <v>1104</v>
      </c>
      <c r="H2630" s="348">
        <v>6</v>
      </c>
      <c r="I2630" s="348"/>
      <c r="J2630" s="348"/>
      <c r="K2630" s="348"/>
      <c r="L2630" s="348"/>
      <c r="M2630" s="348"/>
      <c r="N2630" s="348">
        <v>6</v>
      </c>
      <c r="O2630" s="348"/>
      <c r="P2630" s="348"/>
      <c r="Q2630" s="348"/>
      <c r="R2630" s="348"/>
      <c r="S2630" s="348"/>
    </row>
    <row r="2631" spans="1:19" x14ac:dyDescent="0.25">
      <c r="A2631" s="381" t="s">
        <v>1257</v>
      </c>
      <c r="B2631" s="1396">
        <v>765</v>
      </c>
      <c r="C2631" s="1567" t="s">
        <v>1232</v>
      </c>
      <c r="D2631" s="1730" t="s">
        <v>126</v>
      </c>
      <c r="E2631" s="1817">
        <v>2</v>
      </c>
      <c r="F2631" s="1908"/>
      <c r="G2631" s="2008">
        <v>160</v>
      </c>
      <c r="H2631" s="2071">
        <v>2</v>
      </c>
      <c r="I2631" s="2089"/>
      <c r="J2631" s="2089"/>
      <c r="K2631" s="2089"/>
      <c r="L2631" s="2089"/>
      <c r="M2631" s="2089"/>
      <c r="N2631" s="2089"/>
      <c r="O2631" s="2089"/>
      <c r="P2631" s="2089"/>
      <c r="Q2631" s="2089"/>
      <c r="R2631" s="2089"/>
      <c r="S2631" s="2089"/>
    </row>
    <row r="2632" spans="1:19" x14ac:dyDescent="0.25">
      <c r="A2632" s="381" t="s">
        <v>1257</v>
      </c>
      <c r="B2632" s="1396">
        <v>765</v>
      </c>
      <c r="C2632" s="1567" t="s">
        <v>1233</v>
      </c>
      <c r="D2632" s="1730" t="s">
        <v>126</v>
      </c>
      <c r="E2632" s="1817">
        <v>2</v>
      </c>
      <c r="F2632" s="1908"/>
      <c r="G2632" s="2008">
        <v>360</v>
      </c>
      <c r="H2632" s="2071">
        <v>2</v>
      </c>
      <c r="I2632" s="2089"/>
      <c r="J2632" s="2089"/>
      <c r="K2632" s="2089"/>
      <c r="L2632" s="2089"/>
      <c r="M2632" s="2089"/>
      <c r="N2632" s="2089"/>
      <c r="O2632" s="2089"/>
      <c r="P2632" s="2089"/>
      <c r="Q2632" s="2089"/>
      <c r="R2632" s="2089"/>
      <c r="S2632" s="2089"/>
    </row>
    <row r="2633" spans="1:19" x14ac:dyDescent="0.25">
      <c r="A2633" s="381" t="s">
        <v>1257</v>
      </c>
      <c r="B2633" s="1396">
        <v>765</v>
      </c>
      <c r="C2633" s="2238" t="s">
        <v>1238</v>
      </c>
      <c r="D2633" s="2432" t="s">
        <v>134</v>
      </c>
      <c r="E2633" s="2502">
        <v>6</v>
      </c>
      <c r="F2633" s="2557"/>
      <c r="G2633" s="2008">
        <v>372</v>
      </c>
      <c r="H2633" s="2089">
        <v>3</v>
      </c>
      <c r="I2633" s="2089"/>
      <c r="J2633" s="2089"/>
      <c r="K2633" s="2089"/>
      <c r="L2633" s="2089"/>
      <c r="M2633" s="2089"/>
      <c r="N2633" s="2089">
        <v>3</v>
      </c>
      <c r="O2633" s="2089"/>
      <c r="P2633" s="2089"/>
      <c r="Q2633" s="2089"/>
      <c r="R2633" s="2089"/>
      <c r="S2633" s="2089"/>
    </row>
    <row r="2634" spans="1:19" x14ac:dyDescent="0.25">
      <c r="A2634" s="399" t="s">
        <v>1312</v>
      </c>
      <c r="B2634" s="382">
        <v>765</v>
      </c>
      <c r="C2634" s="383" t="s">
        <v>1282</v>
      </c>
      <c r="D2634" s="384">
        <v>4</v>
      </c>
      <c r="E2634" s="384" t="s">
        <v>297</v>
      </c>
      <c r="F2634" s="385">
        <v>55.25</v>
      </c>
      <c r="G2634" s="385">
        <v>221</v>
      </c>
      <c r="H2634" s="386">
        <v>1</v>
      </c>
      <c r="I2634" s="386"/>
      <c r="J2634" s="386"/>
      <c r="K2634" s="386">
        <v>1</v>
      </c>
      <c r="L2634" s="386"/>
      <c r="M2634" s="386"/>
      <c r="N2634" s="386">
        <v>1</v>
      </c>
      <c r="O2634" s="386"/>
      <c r="P2634" s="386"/>
      <c r="Q2634" s="386">
        <v>1</v>
      </c>
      <c r="R2634" s="387"/>
      <c r="S2634" s="387"/>
    </row>
    <row r="2635" spans="1:19" x14ac:dyDescent="0.25">
      <c r="A2635" s="399" t="s">
        <v>1312</v>
      </c>
      <c r="B2635" s="382">
        <v>765</v>
      </c>
      <c r="C2635" s="383" t="s">
        <v>1283</v>
      </c>
      <c r="D2635" s="384">
        <v>4</v>
      </c>
      <c r="E2635" s="384" t="s">
        <v>23</v>
      </c>
      <c r="F2635" s="385">
        <v>20</v>
      </c>
      <c r="G2635" s="385">
        <v>80</v>
      </c>
      <c r="H2635" s="386">
        <v>1</v>
      </c>
      <c r="I2635" s="386"/>
      <c r="J2635" s="386"/>
      <c r="K2635" s="386">
        <v>1</v>
      </c>
      <c r="L2635" s="386"/>
      <c r="M2635" s="386"/>
      <c r="N2635" s="386">
        <v>1</v>
      </c>
      <c r="O2635" s="386"/>
      <c r="P2635" s="386"/>
      <c r="Q2635" s="386">
        <v>1</v>
      </c>
      <c r="R2635" s="387"/>
      <c r="S2635" s="387"/>
    </row>
    <row r="2636" spans="1:19" x14ac:dyDescent="0.25">
      <c r="A2636" s="1184" t="s">
        <v>1338</v>
      </c>
      <c r="B2636" s="408">
        <v>765</v>
      </c>
      <c r="C2636" s="409" t="s">
        <v>1335</v>
      </c>
      <c r="D2636" s="409" t="s">
        <v>53</v>
      </c>
      <c r="E2636" s="408">
        <v>6</v>
      </c>
      <c r="F2636" s="408">
        <v>22.88</v>
      </c>
      <c r="G2636" s="408">
        <v>137.28</v>
      </c>
      <c r="H2636" s="408">
        <v>1</v>
      </c>
      <c r="I2636" s="408"/>
      <c r="J2636" s="408">
        <v>1</v>
      </c>
      <c r="K2636" s="408"/>
      <c r="L2636" s="408">
        <v>1</v>
      </c>
      <c r="M2636" s="408"/>
      <c r="N2636" s="408">
        <v>1</v>
      </c>
      <c r="O2636" s="408"/>
      <c r="P2636" s="408">
        <v>1</v>
      </c>
      <c r="Q2636" s="408"/>
      <c r="R2636" s="408">
        <v>1</v>
      </c>
      <c r="S2636" s="408"/>
    </row>
    <row r="2637" spans="1:19" x14ac:dyDescent="0.25">
      <c r="A2637" s="1184" t="s">
        <v>1338</v>
      </c>
      <c r="B2637" s="408">
        <v>765</v>
      </c>
      <c r="C2637" s="409" t="s">
        <v>1336</v>
      </c>
      <c r="D2637" s="409" t="s">
        <v>53</v>
      </c>
      <c r="E2637" s="408">
        <v>3</v>
      </c>
      <c r="F2637" s="408">
        <v>88.4</v>
      </c>
      <c r="G2637" s="408">
        <v>265.2</v>
      </c>
      <c r="H2637" s="408">
        <v>1</v>
      </c>
      <c r="I2637" s="408"/>
      <c r="J2637" s="408"/>
      <c r="K2637" s="408"/>
      <c r="L2637" s="408">
        <v>1</v>
      </c>
      <c r="M2637" s="408"/>
      <c r="N2637" s="408"/>
      <c r="O2637" s="408"/>
      <c r="P2637" s="408">
        <v>1</v>
      </c>
      <c r="Q2637" s="408"/>
      <c r="R2637" s="408"/>
      <c r="S2637" s="408"/>
    </row>
    <row r="2638" spans="1:19" x14ac:dyDescent="0.25">
      <c r="A2638" s="1184" t="s">
        <v>1338</v>
      </c>
      <c r="B2638" s="408">
        <v>765</v>
      </c>
      <c r="C2638" s="409" t="s">
        <v>1117</v>
      </c>
      <c r="D2638" s="409" t="s">
        <v>53</v>
      </c>
      <c r="E2638" s="408">
        <v>1</v>
      </c>
      <c r="F2638" s="408">
        <v>33.28</v>
      </c>
      <c r="G2638" s="408">
        <v>33.28</v>
      </c>
      <c r="H2638" s="408">
        <v>1</v>
      </c>
      <c r="I2638" s="408"/>
      <c r="J2638" s="408"/>
      <c r="K2638" s="408"/>
      <c r="L2638" s="408"/>
      <c r="M2638" s="408"/>
      <c r="N2638" s="408"/>
      <c r="O2638" s="408"/>
      <c r="P2638" s="408"/>
      <c r="Q2638" s="408"/>
      <c r="R2638" s="408"/>
      <c r="S2638" s="408"/>
    </row>
    <row r="2639" spans="1:19" x14ac:dyDescent="0.25">
      <c r="A2639" s="1184" t="s">
        <v>1338</v>
      </c>
      <c r="B2639" s="408">
        <v>765</v>
      </c>
      <c r="C2639" s="409" t="s">
        <v>1337</v>
      </c>
      <c r="D2639" s="409" t="s">
        <v>88</v>
      </c>
      <c r="E2639" s="408">
        <v>3</v>
      </c>
      <c r="F2639" s="408">
        <v>144.25</v>
      </c>
      <c r="G2639" s="408">
        <v>432.75</v>
      </c>
      <c r="H2639" s="408">
        <v>3</v>
      </c>
      <c r="I2639" s="408"/>
      <c r="J2639" s="408"/>
      <c r="K2639" s="408"/>
      <c r="L2639" s="408"/>
      <c r="M2639" s="408"/>
      <c r="N2639" s="408"/>
      <c r="O2639" s="408"/>
      <c r="P2639" s="408"/>
      <c r="Q2639" s="408"/>
      <c r="R2639" s="408"/>
      <c r="S2639" s="408"/>
    </row>
    <row r="2640" spans="1:19" ht="15.75" x14ac:dyDescent="0.25">
      <c r="A2640" s="840" t="s">
        <v>1365</v>
      </c>
      <c r="B2640" s="177">
        <v>765</v>
      </c>
      <c r="C2640" s="2153" t="s">
        <v>1363</v>
      </c>
      <c r="D2640" s="418" t="s">
        <v>53</v>
      </c>
      <c r="E2640" s="177">
        <v>2</v>
      </c>
      <c r="F2640" s="177"/>
      <c r="G2640" s="419">
        <v>296.72000000000003</v>
      </c>
      <c r="H2640" s="177">
        <v>2</v>
      </c>
      <c r="I2640" s="177"/>
      <c r="J2640" s="177"/>
      <c r="K2640" s="177"/>
      <c r="L2640" s="177"/>
      <c r="M2640" s="177"/>
      <c r="N2640" s="177"/>
      <c r="O2640" s="177"/>
      <c r="P2640" s="177"/>
      <c r="Q2640" s="177"/>
      <c r="R2640" s="177"/>
      <c r="S2640" s="177"/>
    </row>
    <row r="2641" spans="1:19" x14ac:dyDescent="0.25">
      <c r="A2641" s="783" t="s">
        <v>1411</v>
      </c>
      <c r="B2641" s="141">
        <v>765</v>
      </c>
      <c r="C2641" s="451" t="s">
        <v>1410</v>
      </c>
      <c r="D2641" s="141">
        <v>1</v>
      </c>
      <c r="E2641" s="236"/>
      <c r="F2641" s="140">
        <v>1500</v>
      </c>
      <c r="G2641" s="151">
        <v>1500</v>
      </c>
      <c r="H2641" s="152">
        <v>1</v>
      </c>
      <c r="I2641" s="152"/>
      <c r="J2641" s="152"/>
      <c r="K2641" s="152"/>
      <c r="L2641" s="152"/>
      <c r="M2641" s="152"/>
      <c r="N2641" s="152"/>
      <c r="O2641" s="152"/>
      <c r="P2641" s="152"/>
      <c r="Q2641" s="152"/>
      <c r="R2641" s="152"/>
      <c r="S2641" s="152"/>
    </row>
    <row r="2642" spans="1:19" ht="27.75" x14ac:dyDescent="0.25">
      <c r="A2642" s="277" t="s">
        <v>1510</v>
      </c>
      <c r="B2642" s="456">
        <v>765</v>
      </c>
      <c r="C2642" s="470" t="s">
        <v>1493</v>
      </c>
      <c r="D2642" s="471" t="s">
        <v>1494</v>
      </c>
      <c r="E2642" s="460">
        <v>1</v>
      </c>
      <c r="F2642" s="461">
        <v>5000</v>
      </c>
      <c r="G2642" s="462">
        <v>5000</v>
      </c>
      <c r="H2642" s="463">
        <v>1</v>
      </c>
      <c r="I2642" s="463"/>
      <c r="J2642" s="463"/>
      <c r="K2642" s="457"/>
      <c r="L2642" s="476"/>
      <c r="M2642" s="457"/>
      <c r="N2642" s="457"/>
      <c r="O2642" s="457"/>
      <c r="P2642" s="457"/>
      <c r="Q2642" s="457"/>
      <c r="R2642" s="457"/>
      <c r="S2642" s="457"/>
    </row>
    <row r="2643" spans="1:19" ht="121.5" x14ac:dyDescent="0.25">
      <c r="A2643" s="277" t="s">
        <v>1510</v>
      </c>
      <c r="B2643" s="456">
        <v>765</v>
      </c>
      <c r="C2643" s="458" t="s">
        <v>1501</v>
      </c>
      <c r="D2643" s="459" t="s">
        <v>126</v>
      </c>
      <c r="E2643" s="460">
        <v>1</v>
      </c>
      <c r="F2643" s="461">
        <v>1285.95</v>
      </c>
      <c r="G2643" s="462">
        <v>1285.95</v>
      </c>
      <c r="H2643" s="463">
        <v>1</v>
      </c>
      <c r="I2643" s="463"/>
      <c r="J2643" s="463"/>
      <c r="K2643" s="457"/>
      <c r="L2643" s="457"/>
      <c r="M2643" s="457"/>
      <c r="N2643" s="457"/>
      <c r="O2643" s="457"/>
      <c r="P2643" s="457"/>
      <c r="Q2643" s="457"/>
      <c r="R2643" s="457"/>
      <c r="S2643" s="457"/>
    </row>
    <row r="2644" spans="1:19" x14ac:dyDescent="0.25">
      <c r="A2644" s="277" t="s">
        <v>1510</v>
      </c>
      <c r="B2644" s="456">
        <v>765</v>
      </c>
      <c r="C2644" s="458" t="s">
        <v>1502</v>
      </c>
      <c r="D2644" s="459" t="s">
        <v>126</v>
      </c>
      <c r="E2644" s="460">
        <v>1</v>
      </c>
      <c r="F2644" s="461">
        <v>1000</v>
      </c>
      <c r="G2644" s="462">
        <v>1000</v>
      </c>
      <c r="H2644" s="463">
        <v>1</v>
      </c>
      <c r="I2644" s="463"/>
      <c r="J2644" s="463"/>
      <c r="K2644" s="457"/>
      <c r="L2644" s="457"/>
      <c r="M2644" s="457"/>
      <c r="N2644" s="457"/>
      <c r="O2644" s="457"/>
      <c r="P2644" s="457"/>
      <c r="Q2644" s="457"/>
      <c r="R2644" s="457"/>
      <c r="S2644" s="457"/>
    </row>
    <row r="2645" spans="1:19" x14ac:dyDescent="0.25">
      <c r="A2645" s="277" t="s">
        <v>1510</v>
      </c>
      <c r="B2645" s="456">
        <v>765</v>
      </c>
      <c r="C2645" s="470" t="s">
        <v>1506</v>
      </c>
      <c r="D2645" s="471" t="s">
        <v>126</v>
      </c>
      <c r="E2645" s="460">
        <v>1</v>
      </c>
      <c r="F2645" s="461">
        <v>1000</v>
      </c>
      <c r="G2645" s="462">
        <v>1000</v>
      </c>
      <c r="H2645" s="463">
        <v>1</v>
      </c>
      <c r="I2645" s="463"/>
      <c r="J2645" s="463"/>
      <c r="K2645" s="457"/>
      <c r="L2645" s="476"/>
      <c r="M2645" s="457"/>
      <c r="N2645" s="457"/>
      <c r="O2645" s="457"/>
      <c r="P2645" s="457"/>
      <c r="Q2645" s="457"/>
      <c r="R2645" s="457"/>
      <c r="S2645" s="457"/>
    </row>
    <row r="2646" spans="1:19" ht="27.75" x14ac:dyDescent="0.25">
      <c r="A2646" s="277" t="s">
        <v>1510</v>
      </c>
      <c r="B2646" s="456">
        <v>765</v>
      </c>
      <c r="C2646" s="470" t="s">
        <v>1507</v>
      </c>
      <c r="D2646" s="471" t="s">
        <v>126</v>
      </c>
      <c r="E2646" s="460">
        <v>1</v>
      </c>
      <c r="F2646" s="461">
        <v>500</v>
      </c>
      <c r="G2646" s="462">
        <v>500</v>
      </c>
      <c r="H2646" s="463">
        <v>1</v>
      </c>
      <c r="I2646" s="463"/>
      <c r="J2646" s="463"/>
      <c r="K2646" s="457"/>
      <c r="L2646" s="476"/>
      <c r="M2646" s="457"/>
      <c r="N2646" s="457"/>
      <c r="O2646" s="457"/>
      <c r="P2646" s="457"/>
      <c r="Q2646" s="457"/>
      <c r="R2646" s="457"/>
      <c r="S2646" s="457"/>
    </row>
    <row r="2647" spans="1:19" x14ac:dyDescent="0.25">
      <c r="A2647" s="782" t="s">
        <v>1600</v>
      </c>
      <c r="B2647" s="177">
        <v>765</v>
      </c>
      <c r="C2647" s="769" t="s">
        <v>1568</v>
      </c>
      <c r="D2647" s="174" t="s">
        <v>55</v>
      </c>
      <c r="E2647" s="520">
        <v>4</v>
      </c>
      <c r="F2647" s="174">
        <v>500</v>
      </c>
      <c r="G2647" s="307">
        <v>2000</v>
      </c>
      <c r="H2647" s="174">
        <v>2</v>
      </c>
      <c r="I2647" s="174"/>
      <c r="J2647" s="174"/>
      <c r="K2647" s="174"/>
      <c r="L2647" s="174"/>
      <c r="M2647" s="174"/>
      <c r="N2647" s="174">
        <v>2</v>
      </c>
      <c r="O2647" s="174"/>
      <c r="P2647" s="174"/>
      <c r="Q2647" s="174"/>
      <c r="R2647" s="174"/>
      <c r="S2647" s="174"/>
    </row>
    <row r="2648" spans="1:19" x14ac:dyDescent="0.25">
      <c r="A2648" s="2142" t="s">
        <v>1676</v>
      </c>
      <c r="B2648" s="544">
        <v>765</v>
      </c>
      <c r="C2648" s="2154" t="s">
        <v>1620</v>
      </c>
      <c r="D2648" s="530" t="s">
        <v>53</v>
      </c>
      <c r="E2648" s="500">
        <v>5</v>
      </c>
      <c r="F2648" s="545">
        <v>1500</v>
      </c>
      <c r="G2648" s="533">
        <v>7500</v>
      </c>
      <c r="H2648" s="531">
        <v>5</v>
      </c>
      <c r="I2648" s="534"/>
      <c r="J2648" s="534"/>
      <c r="K2648" s="534"/>
      <c r="L2648" s="534"/>
      <c r="M2648" s="534"/>
      <c r="N2648" s="534"/>
      <c r="O2648" s="534"/>
      <c r="P2648" s="534"/>
      <c r="Q2648" s="534"/>
      <c r="R2648" s="534"/>
      <c r="S2648" s="534"/>
    </row>
    <row r="2649" spans="1:19" x14ac:dyDescent="0.25">
      <c r="A2649" s="576" t="s">
        <v>1676</v>
      </c>
      <c r="B2649" s="544">
        <v>765</v>
      </c>
      <c r="C2649" s="2154" t="s">
        <v>1649</v>
      </c>
      <c r="D2649" s="565"/>
      <c r="E2649" s="500">
        <v>35000</v>
      </c>
      <c r="F2649" s="1863">
        <v>15</v>
      </c>
      <c r="G2649" s="533">
        <v>525000</v>
      </c>
      <c r="H2649" s="503"/>
      <c r="I2649" s="503"/>
      <c r="J2649" s="567">
        <v>15000</v>
      </c>
      <c r="K2649" s="503"/>
      <c r="L2649" s="503"/>
      <c r="M2649" s="503"/>
      <c r="N2649" s="503"/>
      <c r="O2649" s="503"/>
      <c r="P2649" s="503"/>
      <c r="Q2649" s="503"/>
      <c r="R2649" s="539">
        <v>20000</v>
      </c>
      <c r="S2649" s="539"/>
    </row>
    <row r="2650" spans="1:19" x14ac:dyDescent="0.25">
      <c r="A2650" s="2142" t="s">
        <v>1676</v>
      </c>
      <c r="B2650" s="544">
        <v>765</v>
      </c>
      <c r="C2650" s="2154" t="s">
        <v>1652</v>
      </c>
      <c r="D2650" s="530"/>
      <c r="E2650" s="500">
        <v>2500</v>
      </c>
      <c r="F2650" s="568">
        <v>150</v>
      </c>
      <c r="G2650" s="533">
        <v>375000</v>
      </c>
      <c r="H2650" s="531"/>
      <c r="I2650" s="534"/>
      <c r="J2650" s="562"/>
      <c r="K2650" s="534"/>
      <c r="L2650" s="534"/>
      <c r="M2650" s="569">
        <v>2500</v>
      </c>
      <c r="N2650" s="534"/>
      <c r="O2650" s="534"/>
      <c r="P2650" s="534"/>
      <c r="Q2650" s="534"/>
      <c r="R2650" s="534"/>
      <c r="S2650" s="534"/>
    </row>
    <row r="2651" spans="1:19" x14ac:dyDescent="0.25">
      <c r="A2651" s="2142" t="s">
        <v>1676</v>
      </c>
      <c r="B2651" s="544">
        <v>765</v>
      </c>
      <c r="C2651" s="2283" t="s">
        <v>1657</v>
      </c>
      <c r="D2651" s="1774" t="s">
        <v>1656</v>
      </c>
      <c r="E2651" s="1746">
        <v>200</v>
      </c>
      <c r="F2651" s="1953">
        <v>150</v>
      </c>
      <c r="G2651" s="2045">
        <v>30000</v>
      </c>
      <c r="H2651" s="1774"/>
      <c r="I2651" s="2764"/>
      <c r="J2651" s="2771"/>
      <c r="K2651" s="2764">
        <v>50</v>
      </c>
      <c r="L2651" s="2764"/>
      <c r="M2651" s="2764">
        <v>50</v>
      </c>
      <c r="N2651" s="2764"/>
      <c r="O2651" s="2764"/>
      <c r="P2651" s="2764">
        <v>50</v>
      </c>
      <c r="Q2651" s="2764"/>
      <c r="R2651" s="2764"/>
      <c r="S2651" s="2764">
        <v>50</v>
      </c>
    </row>
    <row r="2652" spans="1:19" x14ac:dyDescent="0.25">
      <c r="A2652" s="576" t="s">
        <v>1676</v>
      </c>
      <c r="B2652" s="544">
        <v>765</v>
      </c>
      <c r="C2652" s="2154" t="s">
        <v>1658</v>
      </c>
      <c r="D2652" s="530"/>
      <c r="E2652" s="500">
        <v>5</v>
      </c>
      <c r="F2652" s="545">
        <v>5000</v>
      </c>
      <c r="G2652" s="533">
        <v>25000</v>
      </c>
      <c r="H2652" s="531">
        <v>5</v>
      </c>
      <c r="I2652" s="534"/>
      <c r="J2652" s="534"/>
      <c r="K2652" s="534"/>
      <c r="L2652" s="534"/>
      <c r="M2652" s="534"/>
      <c r="N2652" s="534"/>
      <c r="O2652" s="534"/>
      <c r="P2652" s="534"/>
      <c r="Q2652" s="534"/>
      <c r="R2652" s="534"/>
      <c r="S2652" s="534"/>
    </row>
    <row r="2653" spans="1:19" x14ac:dyDescent="0.25">
      <c r="A2653" s="2142" t="s">
        <v>1676</v>
      </c>
      <c r="B2653" s="544">
        <v>765</v>
      </c>
      <c r="C2653" s="2155" t="s">
        <v>1659</v>
      </c>
      <c r="D2653" s="530" t="s">
        <v>23</v>
      </c>
      <c r="E2653" s="500">
        <v>1</v>
      </c>
      <c r="F2653" s="560">
        <v>998</v>
      </c>
      <c r="G2653" s="533">
        <v>998</v>
      </c>
      <c r="H2653" s="177">
        <v>1</v>
      </c>
      <c r="I2653" s="174"/>
      <c r="J2653" s="174"/>
      <c r="K2653" s="177"/>
      <c r="L2653" s="174"/>
      <c r="M2653" s="174"/>
      <c r="N2653" s="174"/>
      <c r="O2653" s="174"/>
      <c r="P2653" s="174"/>
      <c r="Q2653" s="174"/>
      <c r="R2653" s="174"/>
      <c r="S2653" s="174"/>
    </row>
    <row r="2654" spans="1:19" x14ac:dyDescent="0.25">
      <c r="A2654" s="2142" t="s">
        <v>1676</v>
      </c>
      <c r="B2654" s="544">
        <v>765</v>
      </c>
      <c r="C2654" s="2155" t="s">
        <v>1660</v>
      </c>
      <c r="D2654" s="530" t="s">
        <v>23</v>
      </c>
      <c r="E2654" s="500">
        <v>2</v>
      </c>
      <c r="F2654" s="560">
        <v>665</v>
      </c>
      <c r="G2654" s="533">
        <v>1330</v>
      </c>
      <c r="H2654" s="530">
        <v>2</v>
      </c>
      <c r="I2654" s="174"/>
      <c r="J2654" s="174"/>
      <c r="K2654" s="174"/>
      <c r="L2654" s="174"/>
      <c r="M2654" s="174"/>
      <c r="N2654" s="174"/>
      <c r="O2654" s="174"/>
      <c r="P2654" s="174"/>
      <c r="Q2654" s="174"/>
      <c r="R2654" s="174"/>
      <c r="S2654" s="174"/>
    </row>
    <row r="2655" spans="1:19" x14ac:dyDescent="0.25">
      <c r="A2655" s="2142" t="s">
        <v>1676</v>
      </c>
      <c r="B2655" s="544">
        <v>765</v>
      </c>
      <c r="C2655" s="2155" t="s">
        <v>1661</v>
      </c>
      <c r="D2655" s="530" t="s">
        <v>23</v>
      </c>
      <c r="E2655" s="500">
        <v>15</v>
      </c>
      <c r="F2655" s="560">
        <v>25</v>
      </c>
      <c r="G2655" s="533">
        <v>375</v>
      </c>
      <c r="H2655" s="530">
        <v>15</v>
      </c>
      <c r="I2655" s="174"/>
      <c r="J2655" s="174"/>
      <c r="K2655" s="174"/>
      <c r="L2655" s="174"/>
      <c r="M2655" s="174"/>
      <c r="N2655" s="174"/>
      <c r="O2655" s="174"/>
      <c r="P2655" s="174"/>
      <c r="Q2655" s="174"/>
      <c r="R2655" s="174"/>
      <c r="S2655" s="174"/>
    </row>
    <row r="2656" spans="1:19" x14ac:dyDescent="0.25">
      <c r="A2656" s="2142" t="s">
        <v>1676</v>
      </c>
      <c r="B2656" s="544">
        <v>765</v>
      </c>
      <c r="C2656" s="2155" t="s">
        <v>1662</v>
      </c>
      <c r="D2656" s="530" t="s">
        <v>23</v>
      </c>
      <c r="E2656" s="500">
        <v>3</v>
      </c>
      <c r="F2656" s="560">
        <v>243</v>
      </c>
      <c r="G2656" s="533">
        <v>729</v>
      </c>
      <c r="H2656" s="530">
        <v>3</v>
      </c>
      <c r="I2656" s="174"/>
      <c r="J2656" s="174"/>
      <c r="K2656" s="174"/>
      <c r="L2656" s="174"/>
      <c r="M2656" s="174"/>
      <c r="N2656" s="174"/>
      <c r="O2656" s="174"/>
      <c r="P2656" s="174"/>
      <c r="Q2656" s="174"/>
      <c r="R2656" s="174"/>
      <c r="S2656" s="174"/>
    </row>
    <row r="2657" spans="1:19" x14ac:dyDescent="0.25">
      <c r="A2657" s="2142" t="s">
        <v>1676</v>
      </c>
      <c r="B2657" s="544">
        <v>765</v>
      </c>
      <c r="C2657" s="2155" t="s">
        <v>1663</v>
      </c>
      <c r="D2657" s="530" t="s">
        <v>23</v>
      </c>
      <c r="E2657" s="500">
        <v>2</v>
      </c>
      <c r="F2657" s="560">
        <v>434.6</v>
      </c>
      <c r="G2657" s="533">
        <v>869.2</v>
      </c>
      <c r="H2657" s="530">
        <v>2</v>
      </c>
      <c r="I2657" s="174"/>
      <c r="J2657" s="174"/>
      <c r="K2657" s="174"/>
      <c r="L2657" s="174"/>
      <c r="M2657" s="174"/>
      <c r="N2657" s="174"/>
      <c r="O2657" s="174"/>
      <c r="P2657" s="174"/>
      <c r="Q2657" s="174"/>
      <c r="R2657" s="174"/>
      <c r="S2657" s="174"/>
    </row>
    <row r="2658" spans="1:19" x14ac:dyDescent="0.25">
      <c r="A2658" s="2142" t="s">
        <v>1676</v>
      </c>
      <c r="B2658" s="544">
        <v>765</v>
      </c>
      <c r="C2658" s="2155" t="s">
        <v>1664</v>
      </c>
      <c r="D2658" s="530" t="s">
        <v>1159</v>
      </c>
      <c r="E2658" s="500">
        <v>1</v>
      </c>
      <c r="F2658" s="560">
        <v>633</v>
      </c>
      <c r="G2658" s="533">
        <v>633</v>
      </c>
      <c r="H2658" s="530">
        <v>1</v>
      </c>
      <c r="I2658" s="174"/>
      <c r="J2658" s="174"/>
      <c r="K2658" s="174"/>
      <c r="L2658" s="174"/>
      <c r="M2658" s="174"/>
      <c r="N2658" s="174"/>
      <c r="O2658" s="174"/>
      <c r="P2658" s="174"/>
      <c r="Q2658" s="174"/>
      <c r="R2658" s="174"/>
      <c r="S2658" s="174"/>
    </row>
    <row r="2659" spans="1:19" x14ac:dyDescent="0.25">
      <c r="A2659" s="576" t="s">
        <v>1676</v>
      </c>
      <c r="B2659" s="544">
        <v>765</v>
      </c>
      <c r="C2659" s="2155" t="s">
        <v>1665</v>
      </c>
      <c r="D2659" s="530" t="s">
        <v>1159</v>
      </c>
      <c r="E2659" s="500">
        <v>1</v>
      </c>
      <c r="F2659" s="560">
        <v>245</v>
      </c>
      <c r="G2659" s="533">
        <v>245</v>
      </c>
      <c r="H2659" s="530">
        <v>1</v>
      </c>
      <c r="I2659" s="174"/>
      <c r="J2659" s="174"/>
      <c r="K2659" s="174"/>
      <c r="L2659" s="174"/>
      <c r="M2659" s="174"/>
      <c r="N2659" s="174"/>
      <c r="O2659" s="174"/>
      <c r="P2659" s="174"/>
      <c r="Q2659" s="174"/>
      <c r="R2659" s="174"/>
      <c r="S2659" s="174"/>
    </row>
    <row r="2660" spans="1:19" x14ac:dyDescent="0.25">
      <c r="A2660" s="576" t="s">
        <v>1676</v>
      </c>
      <c r="B2660" s="544">
        <v>765</v>
      </c>
      <c r="C2660" s="2155" t="s">
        <v>1237</v>
      </c>
      <c r="D2660" s="530" t="s">
        <v>66</v>
      </c>
      <c r="E2660" s="500">
        <v>2</v>
      </c>
      <c r="F2660" s="545">
        <v>5000</v>
      </c>
      <c r="G2660" s="533">
        <v>10000</v>
      </c>
      <c r="H2660" s="530">
        <v>2</v>
      </c>
      <c r="I2660" s="174"/>
      <c r="J2660" s="174"/>
      <c r="K2660" s="174"/>
      <c r="L2660" s="174"/>
      <c r="M2660" s="174"/>
      <c r="N2660" s="174"/>
      <c r="O2660" s="174"/>
      <c r="P2660" s="174"/>
      <c r="Q2660" s="174"/>
      <c r="R2660" s="174"/>
      <c r="S2660" s="174"/>
    </row>
    <row r="2661" spans="1:19" x14ac:dyDescent="0.25">
      <c r="A2661" s="2142" t="s">
        <v>1676</v>
      </c>
      <c r="B2661" s="544">
        <v>765</v>
      </c>
      <c r="C2661" s="2155" t="s">
        <v>1672</v>
      </c>
      <c r="D2661" s="530" t="s">
        <v>66</v>
      </c>
      <c r="E2661" s="500">
        <v>6</v>
      </c>
      <c r="F2661" s="560">
        <v>500</v>
      </c>
      <c r="G2661" s="533">
        <v>3000</v>
      </c>
      <c r="H2661" s="530">
        <v>6</v>
      </c>
      <c r="I2661" s="174"/>
      <c r="J2661" s="174"/>
      <c r="K2661" s="174"/>
      <c r="L2661" s="174"/>
      <c r="M2661" s="174"/>
      <c r="N2661" s="174"/>
      <c r="O2661" s="174"/>
      <c r="P2661" s="174"/>
      <c r="Q2661" s="174"/>
      <c r="R2661" s="174"/>
      <c r="S2661" s="174"/>
    </row>
    <row r="2662" spans="1:19" x14ac:dyDescent="0.25">
      <c r="A2662" s="752" t="s">
        <v>1771</v>
      </c>
      <c r="B2662" s="579">
        <v>765</v>
      </c>
      <c r="C2662" s="580" t="s">
        <v>1719</v>
      </c>
      <c r="D2662" s="579" t="s">
        <v>126</v>
      </c>
      <c r="E2662" s="579">
        <v>12</v>
      </c>
      <c r="F2662" s="579">
        <v>24</v>
      </c>
      <c r="G2662" s="578">
        <v>288</v>
      </c>
      <c r="H2662" s="584">
        <v>2</v>
      </c>
      <c r="I2662" s="578">
        <v>2</v>
      </c>
      <c r="J2662" s="578">
        <v>2</v>
      </c>
      <c r="K2662" s="578">
        <v>2</v>
      </c>
      <c r="L2662" s="578">
        <v>2</v>
      </c>
      <c r="M2662" s="578">
        <v>2</v>
      </c>
      <c r="N2662" s="578">
        <v>2</v>
      </c>
      <c r="O2662" s="578">
        <v>2</v>
      </c>
      <c r="P2662" s="578">
        <v>2</v>
      </c>
      <c r="Q2662" s="578">
        <v>2</v>
      </c>
      <c r="R2662" s="591">
        <v>2</v>
      </c>
      <c r="S2662" s="578"/>
    </row>
    <row r="2663" spans="1:19" x14ac:dyDescent="0.25">
      <c r="A2663" s="752" t="s">
        <v>1771</v>
      </c>
      <c r="B2663" s="579">
        <v>765</v>
      </c>
      <c r="C2663" s="580" t="s">
        <v>1720</v>
      </c>
      <c r="D2663" s="579" t="s">
        <v>126</v>
      </c>
      <c r="E2663" s="579">
        <v>2</v>
      </c>
      <c r="F2663" s="579">
        <v>92</v>
      </c>
      <c r="G2663" s="578">
        <v>184</v>
      </c>
      <c r="H2663" s="584">
        <v>1</v>
      </c>
      <c r="I2663" s="578"/>
      <c r="J2663" s="578"/>
      <c r="K2663" s="578"/>
      <c r="L2663" s="578"/>
      <c r="M2663" s="578">
        <v>1</v>
      </c>
      <c r="N2663" s="578"/>
      <c r="O2663" s="578"/>
      <c r="P2663" s="578"/>
      <c r="Q2663" s="578"/>
      <c r="R2663" s="591"/>
      <c r="S2663" s="578"/>
    </row>
    <row r="2664" spans="1:19" x14ac:dyDescent="0.25">
      <c r="A2664" s="752" t="s">
        <v>1771</v>
      </c>
      <c r="B2664" s="579">
        <v>765</v>
      </c>
      <c r="C2664" s="580" t="s">
        <v>1721</v>
      </c>
      <c r="D2664" s="579" t="s">
        <v>188</v>
      </c>
      <c r="E2664" s="579">
        <v>6</v>
      </c>
      <c r="F2664" s="579">
        <v>16</v>
      </c>
      <c r="G2664" s="578">
        <v>96</v>
      </c>
      <c r="H2664" s="584"/>
      <c r="I2664" s="578"/>
      <c r="J2664" s="578"/>
      <c r="K2664" s="578"/>
      <c r="L2664" s="578"/>
      <c r="M2664" s="578"/>
      <c r="N2664" s="578"/>
      <c r="O2664" s="578"/>
      <c r="P2664" s="578"/>
      <c r="Q2664" s="578"/>
      <c r="R2664" s="591"/>
      <c r="S2664" s="578"/>
    </row>
    <row r="2665" spans="1:19" ht="24.75" x14ac:dyDescent="0.25">
      <c r="A2665" s="752" t="s">
        <v>1771</v>
      </c>
      <c r="B2665" s="579">
        <v>765</v>
      </c>
      <c r="C2665" s="580" t="s">
        <v>1722</v>
      </c>
      <c r="D2665" s="579" t="s">
        <v>1723</v>
      </c>
      <c r="E2665" s="579">
        <v>6</v>
      </c>
      <c r="F2665" s="579">
        <v>19</v>
      </c>
      <c r="G2665" s="578">
        <v>114</v>
      </c>
      <c r="H2665" s="584"/>
      <c r="I2665" s="578"/>
      <c r="J2665" s="578"/>
      <c r="K2665" s="578"/>
      <c r="L2665" s="578"/>
      <c r="M2665" s="578"/>
      <c r="N2665" s="578"/>
      <c r="O2665" s="578"/>
      <c r="P2665" s="578"/>
      <c r="Q2665" s="578"/>
      <c r="R2665" s="591"/>
      <c r="S2665" s="578"/>
    </row>
    <row r="2666" spans="1:19" x14ac:dyDescent="0.25">
      <c r="A2666" s="752" t="s">
        <v>1771</v>
      </c>
      <c r="B2666" s="579">
        <v>765</v>
      </c>
      <c r="C2666" s="580" t="s">
        <v>1724</v>
      </c>
      <c r="D2666" s="579" t="s">
        <v>218</v>
      </c>
      <c r="E2666" s="579">
        <v>12</v>
      </c>
      <c r="F2666" s="579">
        <v>184</v>
      </c>
      <c r="G2666" s="581">
        <v>2208</v>
      </c>
      <c r="H2666" s="584"/>
      <c r="I2666" s="578"/>
      <c r="J2666" s="578"/>
      <c r="K2666" s="578"/>
      <c r="L2666" s="578"/>
      <c r="M2666" s="578"/>
      <c r="N2666" s="578"/>
      <c r="O2666" s="578"/>
      <c r="P2666" s="578"/>
      <c r="Q2666" s="578"/>
      <c r="R2666" s="591"/>
      <c r="S2666" s="578"/>
    </row>
    <row r="2667" spans="1:19" ht="36.75" x14ac:dyDescent="0.25">
      <c r="A2667" s="752" t="s">
        <v>1771</v>
      </c>
      <c r="B2667" s="579">
        <v>765</v>
      </c>
      <c r="C2667" s="580" t="s">
        <v>1729</v>
      </c>
      <c r="D2667" s="585" t="s">
        <v>66</v>
      </c>
      <c r="E2667" s="585">
        <v>2</v>
      </c>
      <c r="F2667" s="591">
        <v>162</v>
      </c>
      <c r="G2667" s="591">
        <v>324</v>
      </c>
      <c r="H2667" s="577">
        <v>2</v>
      </c>
      <c r="I2667" s="591"/>
      <c r="J2667" s="591"/>
      <c r="K2667" s="591"/>
      <c r="L2667" s="591"/>
      <c r="M2667" s="591"/>
      <c r="N2667" s="591"/>
      <c r="O2667" s="591"/>
      <c r="P2667" s="591"/>
      <c r="Q2667" s="591"/>
      <c r="R2667" s="591"/>
      <c r="S2667" s="591"/>
    </row>
    <row r="2668" spans="1:19" x14ac:dyDescent="0.25">
      <c r="A2668" s="752" t="s">
        <v>1771</v>
      </c>
      <c r="B2668" s="579">
        <v>765</v>
      </c>
      <c r="C2668" s="580" t="s">
        <v>1766</v>
      </c>
      <c r="D2668" s="579" t="s">
        <v>1738</v>
      </c>
      <c r="E2668" s="579">
        <v>2</v>
      </c>
      <c r="F2668" s="578">
        <v>150</v>
      </c>
      <c r="G2668" s="578">
        <v>300</v>
      </c>
      <c r="H2668" s="584">
        <v>2</v>
      </c>
      <c r="I2668" s="578"/>
      <c r="J2668" s="578"/>
      <c r="K2668" s="578"/>
      <c r="L2668" s="578"/>
      <c r="M2668" s="578"/>
      <c r="N2668" s="578"/>
      <c r="O2668" s="578"/>
      <c r="P2668" s="578"/>
      <c r="Q2668" s="591"/>
      <c r="R2668" s="578"/>
      <c r="S2668" s="578"/>
    </row>
    <row r="2669" spans="1:19" x14ac:dyDescent="0.25">
      <c r="A2669" s="753" t="s">
        <v>2163</v>
      </c>
      <c r="B2669" s="177">
        <v>765</v>
      </c>
      <c r="C2669" s="2249" t="s">
        <v>1791</v>
      </c>
      <c r="D2669" s="424" t="s">
        <v>126</v>
      </c>
      <c r="E2669" s="687">
        <v>24</v>
      </c>
      <c r="F2669" s="688">
        <v>250</v>
      </c>
      <c r="G2669" s="688">
        <v>6000</v>
      </c>
      <c r="H2669" s="687"/>
      <c r="I2669" s="687">
        <v>6</v>
      </c>
      <c r="J2669" s="687"/>
      <c r="K2669" s="687"/>
      <c r="L2669" s="687">
        <v>6</v>
      </c>
      <c r="M2669" s="687"/>
      <c r="N2669" s="687"/>
      <c r="O2669" s="687">
        <v>6</v>
      </c>
      <c r="P2669" s="687"/>
      <c r="Q2669" s="687"/>
      <c r="R2669" s="687">
        <v>6</v>
      </c>
      <c r="S2669" s="687"/>
    </row>
    <row r="2670" spans="1:19" x14ac:dyDescent="0.25">
      <c r="A2670" s="753" t="s">
        <v>2163</v>
      </c>
      <c r="B2670" s="177">
        <v>765</v>
      </c>
      <c r="C2670" s="1316" t="s">
        <v>1805</v>
      </c>
      <c r="D2670" s="1484" t="s">
        <v>218</v>
      </c>
      <c r="E2670" s="301">
        <v>12</v>
      </c>
      <c r="F2670" s="2575">
        <v>100</v>
      </c>
      <c r="G2670" s="2575">
        <v>1200</v>
      </c>
      <c r="H2670" s="301"/>
      <c r="I2670" s="301"/>
      <c r="J2670" s="301">
        <v>4</v>
      </c>
      <c r="K2670" s="301"/>
      <c r="L2670" s="301"/>
      <c r="M2670" s="301">
        <v>4</v>
      </c>
      <c r="N2670" s="301"/>
      <c r="O2670" s="301"/>
      <c r="P2670" s="301">
        <v>4</v>
      </c>
      <c r="Q2670" s="301"/>
      <c r="R2670" s="301"/>
      <c r="S2670" s="301"/>
    </row>
    <row r="2671" spans="1:19" x14ac:dyDescent="0.25">
      <c r="A2671" s="753" t="s">
        <v>2163</v>
      </c>
      <c r="B2671" s="177">
        <v>765</v>
      </c>
      <c r="C2671" s="1317" t="s">
        <v>1806</v>
      </c>
      <c r="D2671" s="522" t="s">
        <v>126</v>
      </c>
      <c r="E2671" s="303">
        <v>12</v>
      </c>
      <c r="F2671" s="1915">
        <v>30</v>
      </c>
      <c r="G2671" s="2014">
        <v>1440</v>
      </c>
      <c r="H2671" s="303"/>
      <c r="I2671" s="303"/>
      <c r="J2671" s="303"/>
      <c r="K2671" s="303">
        <v>4</v>
      </c>
      <c r="L2671" s="303"/>
      <c r="M2671" s="303"/>
      <c r="N2671" s="303">
        <v>4</v>
      </c>
      <c r="O2671" s="303"/>
      <c r="P2671" s="303"/>
      <c r="Q2671" s="303">
        <v>4</v>
      </c>
      <c r="R2671" s="303"/>
      <c r="S2671" s="303"/>
    </row>
    <row r="2672" spans="1:19" x14ac:dyDescent="0.25">
      <c r="A2672" s="753" t="s">
        <v>2163</v>
      </c>
      <c r="B2672" s="177">
        <v>765</v>
      </c>
      <c r="C2672" s="1316" t="s">
        <v>1807</v>
      </c>
      <c r="D2672" s="1484" t="s">
        <v>126</v>
      </c>
      <c r="E2672" s="301">
        <v>12</v>
      </c>
      <c r="F2672" s="2549">
        <v>30</v>
      </c>
      <c r="G2672" s="2575">
        <v>1080</v>
      </c>
      <c r="H2672" s="301">
        <v>4</v>
      </c>
      <c r="I2672" s="301"/>
      <c r="J2672" s="301"/>
      <c r="K2672" s="301"/>
      <c r="L2672" s="301">
        <v>4</v>
      </c>
      <c r="M2672" s="301"/>
      <c r="N2672" s="301"/>
      <c r="O2672" s="301"/>
      <c r="P2672" s="301">
        <v>4</v>
      </c>
      <c r="Q2672" s="301"/>
      <c r="R2672" s="301"/>
      <c r="S2672" s="301"/>
    </row>
    <row r="2673" spans="1:19" x14ac:dyDescent="0.25">
      <c r="A2673" s="753" t="s">
        <v>2163</v>
      </c>
      <c r="B2673" s="177">
        <v>765</v>
      </c>
      <c r="C2673" s="1317" t="s">
        <v>1808</v>
      </c>
      <c r="D2673" s="522" t="s">
        <v>1723</v>
      </c>
      <c r="E2673" s="303">
        <v>12</v>
      </c>
      <c r="F2673" s="1915">
        <v>35</v>
      </c>
      <c r="G2673" s="1991">
        <v>210</v>
      </c>
      <c r="H2673" s="303"/>
      <c r="I2673" s="303"/>
      <c r="J2673" s="303">
        <v>4</v>
      </c>
      <c r="K2673" s="303"/>
      <c r="L2673" s="303"/>
      <c r="M2673" s="303">
        <v>4</v>
      </c>
      <c r="N2673" s="303"/>
      <c r="O2673" s="303"/>
      <c r="P2673" s="303">
        <v>4</v>
      </c>
      <c r="Q2673" s="303"/>
      <c r="R2673" s="303"/>
      <c r="S2673" s="303"/>
    </row>
    <row r="2674" spans="1:19" x14ac:dyDescent="0.25">
      <c r="A2674" s="753" t="s">
        <v>2163</v>
      </c>
      <c r="B2674" s="177">
        <v>765</v>
      </c>
      <c r="C2674" s="2249" t="s">
        <v>1809</v>
      </c>
      <c r="D2674" s="699" t="s">
        <v>190</v>
      </c>
      <c r="E2674" s="687">
        <v>12</v>
      </c>
      <c r="F2674" s="700">
        <v>25</v>
      </c>
      <c r="G2674" s="701">
        <v>150</v>
      </c>
      <c r="H2674" s="687"/>
      <c r="I2674" s="687"/>
      <c r="J2674" s="687"/>
      <c r="K2674" s="687">
        <v>4</v>
      </c>
      <c r="L2674" s="687"/>
      <c r="M2674" s="687"/>
      <c r="N2674" s="687">
        <v>4</v>
      </c>
      <c r="O2674" s="687"/>
      <c r="P2674" s="687"/>
      <c r="Q2674" s="687">
        <v>4</v>
      </c>
      <c r="R2674" s="687"/>
      <c r="S2674" s="687"/>
    </row>
    <row r="2675" spans="1:19" x14ac:dyDescent="0.25">
      <c r="A2675" s="753" t="s">
        <v>2163</v>
      </c>
      <c r="B2675" s="177">
        <v>765</v>
      </c>
      <c r="C2675" s="2229" t="s">
        <v>1810</v>
      </c>
      <c r="D2675" s="1518" t="s">
        <v>126</v>
      </c>
      <c r="E2675" s="1799">
        <v>12</v>
      </c>
      <c r="F2675" s="2587">
        <v>50</v>
      </c>
      <c r="G2675" s="2587">
        <v>600</v>
      </c>
      <c r="H2675" s="1799">
        <v>4</v>
      </c>
      <c r="I2675" s="1799"/>
      <c r="J2675" s="1799"/>
      <c r="K2675" s="1799"/>
      <c r="L2675" s="1799">
        <v>4</v>
      </c>
      <c r="M2675" s="1799"/>
      <c r="N2675" s="1799"/>
      <c r="O2675" s="1799"/>
      <c r="P2675" s="1799">
        <v>4</v>
      </c>
      <c r="Q2675" s="1799"/>
      <c r="R2675" s="1799"/>
      <c r="S2675" s="1799"/>
    </row>
    <row r="2676" spans="1:19" x14ac:dyDescent="0.25">
      <c r="A2676" s="753" t="s">
        <v>2163</v>
      </c>
      <c r="B2676" s="177">
        <v>765</v>
      </c>
      <c r="C2676" s="2249" t="s">
        <v>1116</v>
      </c>
      <c r="D2676" s="699" t="s">
        <v>126</v>
      </c>
      <c r="E2676" s="687">
        <v>12</v>
      </c>
      <c r="F2676" s="700">
        <v>80</v>
      </c>
      <c r="G2676" s="700">
        <v>960</v>
      </c>
      <c r="H2676" s="687"/>
      <c r="I2676" s="687"/>
      <c r="J2676" s="687">
        <v>4</v>
      </c>
      <c r="K2676" s="687"/>
      <c r="L2676" s="687"/>
      <c r="M2676" s="687">
        <v>4</v>
      </c>
      <c r="N2676" s="687"/>
      <c r="O2676" s="687"/>
      <c r="P2676" s="687">
        <v>4</v>
      </c>
      <c r="Q2676" s="687"/>
      <c r="R2676" s="687"/>
      <c r="S2676" s="687"/>
    </row>
    <row r="2677" spans="1:19" x14ac:dyDescent="0.25">
      <c r="A2677" s="753" t="s">
        <v>2163</v>
      </c>
      <c r="B2677" s="177">
        <v>765</v>
      </c>
      <c r="C2677" s="2249" t="s">
        <v>1811</v>
      </c>
      <c r="D2677" s="699" t="s">
        <v>218</v>
      </c>
      <c r="E2677" s="687">
        <v>12</v>
      </c>
      <c r="F2677" s="700">
        <v>300</v>
      </c>
      <c r="G2677" s="701">
        <v>3600</v>
      </c>
      <c r="H2677" s="687"/>
      <c r="I2677" s="687"/>
      <c r="J2677" s="687"/>
      <c r="K2677" s="687">
        <v>4</v>
      </c>
      <c r="L2677" s="687"/>
      <c r="M2677" s="687"/>
      <c r="N2677" s="687">
        <v>4</v>
      </c>
      <c r="O2677" s="687"/>
      <c r="P2677" s="687"/>
      <c r="Q2677" s="687">
        <v>4</v>
      </c>
      <c r="R2677" s="687"/>
      <c r="S2677" s="687"/>
    </row>
    <row r="2678" spans="1:19" x14ac:dyDescent="0.25">
      <c r="A2678" s="753" t="s">
        <v>2163</v>
      </c>
      <c r="B2678" s="177">
        <v>765</v>
      </c>
      <c r="C2678" s="2249" t="s">
        <v>1136</v>
      </c>
      <c r="D2678" s="699" t="s">
        <v>126</v>
      </c>
      <c r="E2678" s="687">
        <v>12</v>
      </c>
      <c r="F2678" s="700">
        <v>25</v>
      </c>
      <c r="G2678" s="700">
        <v>300</v>
      </c>
      <c r="H2678" s="687">
        <v>4</v>
      </c>
      <c r="I2678" s="687"/>
      <c r="J2678" s="687"/>
      <c r="K2678" s="687"/>
      <c r="L2678" s="687">
        <v>4</v>
      </c>
      <c r="M2678" s="687"/>
      <c r="N2678" s="687"/>
      <c r="O2678" s="687"/>
      <c r="P2678" s="687">
        <v>4</v>
      </c>
      <c r="Q2678" s="687"/>
      <c r="R2678" s="687"/>
      <c r="S2678" s="687"/>
    </row>
    <row r="2679" spans="1:19" x14ac:dyDescent="0.25">
      <c r="A2679" s="753" t="s">
        <v>2163</v>
      </c>
      <c r="B2679" s="177">
        <v>765</v>
      </c>
      <c r="C2679" s="769" t="s">
        <v>1812</v>
      </c>
      <c r="D2679" s="306" t="s">
        <v>126</v>
      </c>
      <c r="E2679" s="177">
        <v>12</v>
      </c>
      <c r="F2679" s="696">
        <v>100</v>
      </c>
      <c r="G2679" s="698">
        <v>1200</v>
      </c>
      <c r="H2679" s="177"/>
      <c r="I2679" s="177"/>
      <c r="J2679" s="177">
        <v>4</v>
      </c>
      <c r="K2679" s="177"/>
      <c r="L2679" s="177"/>
      <c r="M2679" s="177">
        <v>4</v>
      </c>
      <c r="N2679" s="177"/>
      <c r="O2679" s="177"/>
      <c r="P2679" s="177">
        <v>4</v>
      </c>
      <c r="Q2679" s="177"/>
      <c r="R2679" s="177"/>
      <c r="S2679" s="177"/>
    </row>
    <row r="2680" spans="1:19" x14ac:dyDescent="0.25">
      <c r="A2680" s="753" t="s">
        <v>2163</v>
      </c>
      <c r="B2680" s="177">
        <v>765</v>
      </c>
      <c r="C2680" s="1316" t="s">
        <v>1813</v>
      </c>
      <c r="D2680" s="1484" t="s">
        <v>126</v>
      </c>
      <c r="E2680" s="301">
        <v>12</v>
      </c>
      <c r="F2680" s="2549">
        <v>100</v>
      </c>
      <c r="G2680" s="2651">
        <v>1200</v>
      </c>
      <c r="H2680" s="301"/>
      <c r="I2680" s="301"/>
      <c r="J2680" s="301"/>
      <c r="K2680" s="301">
        <v>4</v>
      </c>
      <c r="L2680" s="301"/>
      <c r="M2680" s="301"/>
      <c r="N2680" s="301">
        <v>4</v>
      </c>
      <c r="O2680" s="301"/>
      <c r="P2680" s="301"/>
      <c r="Q2680" s="301">
        <v>4</v>
      </c>
      <c r="R2680" s="301"/>
      <c r="S2680" s="301"/>
    </row>
    <row r="2681" spans="1:19" x14ac:dyDescent="0.25">
      <c r="A2681" s="753" t="s">
        <v>2163</v>
      </c>
      <c r="B2681" s="177">
        <v>765</v>
      </c>
      <c r="C2681" s="1316" t="s">
        <v>1123</v>
      </c>
      <c r="D2681" s="1484" t="s">
        <v>1814</v>
      </c>
      <c r="E2681" s="301">
        <v>12</v>
      </c>
      <c r="F2681" s="2549">
        <v>120</v>
      </c>
      <c r="G2681" s="2651">
        <v>1440</v>
      </c>
      <c r="H2681" s="301">
        <v>4</v>
      </c>
      <c r="I2681" s="301"/>
      <c r="J2681" s="301"/>
      <c r="K2681" s="301"/>
      <c r="L2681" s="301">
        <v>4</v>
      </c>
      <c r="M2681" s="301"/>
      <c r="N2681" s="301"/>
      <c r="O2681" s="301"/>
      <c r="P2681" s="301">
        <v>4</v>
      </c>
      <c r="Q2681" s="301"/>
      <c r="R2681" s="301"/>
      <c r="S2681" s="301"/>
    </row>
    <row r="2682" spans="1:19" x14ac:dyDescent="0.25">
      <c r="A2682" s="753" t="s">
        <v>2163</v>
      </c>
      <c r="B2682" s="177">
        <v>765</v>
      </c>
      <c r="C2682" s="769" t="s">
        <v>1815</v>
      </c>
      <c r="D2682" s="306" t="s">
        <v>126</v>
      </c>
      <c r="E2682" s="177">
        <v>12</v>
      </c>
      <c r="F2682" s="696">
        <v>300</v>
      </c>
      <c r="G2682" s="698">
        <v>3600</v>
      </c>
      <c r="H2682" s="177"/>
      <c r="I2682" s="177"/>
      <c r="J2682" s="177">
        <v>4</v>
      </c>
      <c r="K2682" s="177"/>
      <c r="L2682" s="177"/>
      <c r="M2682" s="177">
        <v>4</v>
      </c>
      <c r="N2682" s="177"/>
      <c r="O2682" s="177"/>
      <c r="P2682" s="177">
        <v>4</v>
      </c>
      <c r="Q2682" s="177"/>
      <c r="R2682" s="177"/>
      <c r="S2682" s="177"/>
    </row>
    <row r="2683" spans="1:19" x14ac:dyDescent="0.25">
      <c r="A2683" s="753" t="s">
        <v>2163</v>
      </c>
      <c r="B2683" s="177">
        <v>765</v>
      </c>
      <c r="C2683" s="769" t="s">
        <v>1114</v>
      </c>
      <c r="D2683" s="306" t="s">
        <v>126</v>
      </c>
      <c r="E2683" s="177">
        <v>12</v>
      </c>
      <c r="F2683" s="694">
        <v>150</v>
      </c>
      <c r="G2683" s="706">
        <v>1800</v>
      </c>
      <c r="H2683" s="177"/>
      <c r="I2683" s="177"/>
      <c r="J2683" s="177"/>
      <c r="K2683" s="177">
        <v>4</v>
      </c>
      <c r="L2683" s="177"/>
      <c r="M2683" s="177"/>
      <c r="N2683" s="177">
        <v>4</v>
      </c>
      <c r="O2683" s="177"/>
      <c r="P2683" s="177"/>
      <c r="Q2683" s="177">
        <v>4</v>
      </c>
      <c r="R2683" s="177"/>
      <c r="S2683" s="177"/>
    </row>
    <row r="2684" spans="1:19" x14ac:dyDescent="0.25">
      <c r="A2684" s="753" t="s">
        <v>2163</v>
      </c>
      <c r="B2684" s="177">
        <v>765</v>
      </c>
      <c r="C2684" s="1316"/>
      <c r="D2684" s="1484" t="s">
        <v>142</v>
      </c>
      <c r="E2684" s="301">
        <v>12</v>
      </c>
      <c r="F2684" s="2549">
        <v>80</v>
      </c>
      <c r="G2684" s="2651">
        <v>960</v>
      </c>
      <c r="H2684" s="301"/>
      <c r="I2684" s="301">
        <v>4</v>
      </c>
      <c r="J2684" s="301"/>
      <c r="K2684" s="301"/>
      <c r="L2684" s="301">
        <v>4</v>
      </c>
      <c r="M2684" s="301"/>
      <c r="N2684" s="301"/>
      <c r="O2684" s="301">
        <v>4</v>
      </c>
      <c r="P2684" s="301"/>
      <c r="Q2684" s="301"/>
      <c r="R2684" s="301"/>
      <c r="S2684" s="301"/>
    </row>
    <row r="2685" spans="1:19" x14ac:dyDescent="0.25">
      <c r="A2685" s="753" t="s">
        <v>2163</v>
      </c>
      <c r="B2685" s="177">
        <v>765</v>
      </c>
      <c r="C2685" s="1316" t="s">
        <v>1816</v>
      </c>
      <c r="D2685" s="1484" t="s">
        <v>134</v>
      </c>
      <c r="E2685" s="301">
        <v>12</v>
      </c>
      <c r="F2685" s="2549">
        <v>60</v>
      </c>
      <c r="G2685" s="2549">
        <v>720</v>
      </c>
      <c r="H2685" s="301"/>
      <c r="I2685" s="301"/>
      <c r="J2685" s="301"/>
      <c r="K2685" s="301">
        <v>4</v>
      </c>
      <c r="L2685" s="301"/>
      <c r="M2685" s="301"/>
      <c r="N2685" s="301">
        <v>4</v>
      </c>
      <c r="O2685" s="301"/>
      <c r="P2685" s="301"/>
      <c r="Q2685" s="301">
        <v>4</v>
      </c>
      <c r="R2685" s="301"/>
      <c r="S2685" s="301"/>
    </row>
    <row r="2686" spans="1:19" x14ac:dyDescent="0.25">
      <c r="A2686" s="753" t="s">
        <v>2163</v>
      </c>
      <c r="B2686" s="177">
        <v>765</v>
      </c>
      <c r="C2686" s="2304" t="s">
        <v>1817</v>
      </c>
      <c r="D2686" s="520" t="s">
        <v>159</v>
      </c>
      <c r="E2686" s="177">
        <v>12</v>
      </c>
      <c r="F2686" s="694">
        <v>30</v>
      </c>
      <c r="G2686" s="694">
        <v>360</v>
      </c>
      <c r="H2686" s="177">
        <v>4</v>
      </c>
      <c r="I2686" s="177"/>
      <c r="J2686" s="177"/>
      <c r="K2686" s="177"/>
      <c r="L2686" s="177">
        <v>4</v>
      </c>
      <c r="M2686" s="177"/>
      <c r="N2686" s="177"/>
      <c r="O2686" s="177"/>
      <c r="P2686" s="177">
        <v>4</v>
      </c>
      <c r="Q2686" s="177"/>
      <c r="R2686" s="177"/>
      <c r="S2686" s="177"/>
    </row>
    <row r="2687" spans="1:19" x14ac:dyDescent="0.25">
      <c r="A2687" s="753" t="s">
        <v>2163</v>
      </c>
      <c r="B2687" s="177">
        <v>765</v>
      </c>
      <c r="C2687" s="769" t="s">
        <v>1839</v>
      </c>
      <c r="D2687" s="520" t="s">
        <v>126</v>
      </c>
      <c r="E2687" s="177">
        <v>2</v>
      </c>
      <c r="F2687" s="696">
        <v>600</v>
      </c>
      <c r="G2687" s="698">
        <v>1200</v>
      </c>
      <c r="H2687" s="177"/>
      <c r="I2687" s="177"/>
      <c r="J2687" s="177"/>
      <c r="K2687" s="177"/>
      <c r="L2687" s="177"/>
      <c r="M2687" s="177"/>
      <c r="N2687" s="177"/>
      <c r="O2687" s="177"/>
      <c r="P2687" s="177"/>
      <c r="Q2687" s="177"/>
      <c r="R2687" s="177">
        <v>2</v>
      </c>
      <c r="S2687" s="177"/>
    </row>
    <row r="2688" spans="1:19" x14ac:dyDescent="0.25">
      <c r="A2688" s="753" t="s">
        <v>2163</v>
      </c>
      <c r="B2688" s="177">
        <v>765</v>
      </c>
      <c r="C2688" s="1519" t="s">
        <v>2138</v>
      </c>
      <c r="D2688" s="520" t="s">
        <v>2139</v>
      </c>
      <c r="E2688" s="177">
        <v>150</v>
      </c>
      <c r="F2688" s="689">
        <v>600</v>
      </c>
      <c r="G2688" s="689">
        <v>90000</v>
      </c>
      <c r="H2688" s="177"/>
      <c r="I2688" s="177"/>
      <c r="J2688" s="177"/>
      <c r="K2688" s="177"/>
      <c r="L2688" s="177"/>
      <c r="M2688" s="177"/>
      <c r="N2688" s="177"/>
      <c r="O2688" s="177"/>
      <c r="P2688" s="177"/>
      <c r="Q2688" s="177"/>
      <c r="R2688" s="177"/>
      <c r="S2688" s="177">
        <v>1</v>
      </c>
    </row>
    <row r="2689" spans="1:19" x14ac:dyDescent="0.25">
      <c r="A2689" s="753" t="s">
        <v>2163</v>
      </c>
      <c r="B2689" s="416">
        <v>765</v>
      </c>
      <c r="C2689" s="1519" t="s">
        <v>2147</v>
      </c>
      <c r="D2689" s="520" t="s">
        <v>2143</v>
      </c>
      <c r="E2689" s="177">
        <v>500</v>
      </c>
      <c r="F2689" s="689">
        <v>1000</v>
      </c>
      <c r="G2689" s="689">
        <v>500000</v>
      </c>
      <c r="H2689" s="177">
        <v>1</v>
      </c>
      <c r="I2689" s="177"/>
      <c r="J2689" s="177"/>
      <c r="K2689" s="177"/>
      <c r="L2689" s="177"/>
      <c r="M2689" s="177"/>
      <c r="N2689" s="177"/>
      <c r="O2689" s="177"/>
      <c r="P2689" s="177"/>
      <c r="Q2689" s="177"/>
      <c r="R2689" s="177"/>
      <c r="S2689" s="177"/>
    </row>
    <row r="2690" spans="1:19" x14ac:dyDescent="0.25">
      <c r="A2690" s="753" t="s">
        <v>2163</v>
      </c>
      <c r="B2690" s="416">
        <v>765</v>
      </c>
      <c r="C2690" s="1519" t="s">
        <v>2147</v>
      </c>
      <c r="D2690" s="520" t="s">
        <v>2143</v>
      </c>
      <c r="E2690" s="177">
        <v>650</v>
      </c>
      <c r="F2690" s="689">
        <v>1000</v>
      </c>
      <c r="G2690" s="689">
        <v>500000</v>
      </c>
      <c r="H2690" s="177"/>
      <c r="I2690" s="177">
        <v>1</v>
      </c>
      <c r="J2690" s="177"/>
      <c r="K2690" s="177"/>
      <c r="L2690" s="177"/>
      <c r="M2690" s="177"/>
      <c r="N2690" s="177"/>
      <c r="O2690" s="177"/>
      <c r="P2690" s="177"/>
      <c r="Q2690" s="177"/>
      <c r="R2690" s="177"/>
      <c r="S2690" s="177"/>
    </row>
    <row r="2691" spans="1:19" x14ac:dyDescent="0.25">
      <c r="A2691" s="772" t="s">
        <v>2238</v>
      </c>
      <c r="B2691" s="416">
        <v>765</v>
      </c>
      <c r="C2691" s="767" t="s">
        <v>2226</v>
      </c>
      <c r="D2691" s="768" t="s">
        <v>55</v>
      </c>
      <c r="E2691" s="755">
        <f t="shared" ref="E2691:E2699" si="23">S2691</f>
        <v>20</v>
      </c>
      <c r="F2691" s="757">
        <v>300</v>
      </c>
      <c r="G2691" s="764">
        <v>10</v>
      </c>
      <c r="H2691" s="764"/>
      <c r="I2691" s="764"/>
      <c r="J2691" s="764"/>
      <c r="K2691" s="764"/>
      <c r="L2691" s="764"/>
      <c r="M2691" s="764">
        <v>10</v>
      </c>
      <c r="N2691" s="764"/>
      <c r="O2691" s="764"/>
      <c r="P2691" s="764"/>
      <c r="Q2691" s="764"/>
      <c r="R2691" s="764"/>
      <c r="S2691" s="755">
        <f t="shared" ref="S2691:S2699" si="24">R2691+Q2691+P2691+O2691+N2691+M2691+L2691+K2691+J2691+I2691+H2691+G2691</f>
        <v>20</v>
      </c>
    </row>
    <row r="2692" spans="1:19" x14ac:dyDescent="0.25">
      <c r="A2692" s="772" t="s">
        <v>2238</v>
      </c>
      <c r="B2692" s="416">
        <v>765</v>
      </c>
      <c r="C2692" s="1581" t="s">
        <v>2227</v>
      </c>
      <c r="D2692" s="1742" t="s">
        <v>55</v>
      </c>
      <c r="E2692" s="1823">
        <f t="shared" si="23"/>
        <v>5</v>
      </c>
      <c r="F2692" s="1919">
        <v>125</v>
      </c>
      <c r="G2692" s="2018">
        <v>5</v>
      </c>
      <c r="H2692" s="2018"/>
      <c r="I2692" s="2018"/>
      <c r="J2692" s="2018"/>
      <c r="K2692" s="2018"/>
      <c r="L2692" s="2018"/>
      <c r="M2692" s="2018"/>
      <c r="N2692" s="2018"/>
      <c r="O2692" s="2018"/>
      <c r="P2692" s="2018"/>
      <c r="Q2692" s="2018"/>
      <c r="R2692" s="2018"/>
      <c r="S2692" s="1823">
        <f t="shared" si="24"/>
        <v>5</v>
      </c>
    </row>
    <row r="2693" spans="1:19" x14ac:dyDescent="0.25">
      <c r="A2693" s="772" t="s">
        <v>2238</v>
      </c>
      <c r="B2693" s="416">
        <v>765</v>
      </c>
      <c r="C2693" s="2263" t="s">
        <v>2228</v>
      </c>
      <c r="D2693" s="2445" t="s">
        <v>55</v>
      </c>
      <c r="E2693" s="1790">
        <f t="shared" si="23"/>
        <v>10</v>
      </c>
      <c r="F2693" s="1956">
        <v>50</v>
      </c>
      <c r="G2693" s="2667">
        <v>5</v>
      </c>
      <c r="H2693" s="2667"/>
      <c r="I2693" s="2667"/>
      <c r="J2693" s="2667"/>
      <c r="K2693" s="2667"/>
      <c r="L2693" s="2667"/>
      <c r="M2693" s="2667">
        <v>5</v>
      </c>
      <c r="N2693" s="2667"/>
      <c r="O2693" s="2667"/>
      <c r="P2693" s="2667"/>
      <c r="Q2693" s="2667"/>
      <c r="R2693" s="2782"/>
      <c r="S2693" s="755">
        <f t="shared" si="24"/>
        <v>10</v>
      </c>
    </row>
    <row r="2694" spans="1:19" x14ac:dyDescent="0.25">
      <c r="A2694" s="772" t="s">
        <v>2238</v>
      </c>
      <c r="B2694" s="416">
        <v>765</v>
      </c>
      <c r="C2694" s="767" t="s">
        <v>2229</v>
      </c>
      <c r="D2694" s="768" t="s">
        <v>2230</v>
      </c>
      <c r="E2694" s="755">
        <f t="shared" si="23"/>
        <v>1</v>
      </c>
      <c r="F2694" s="757">
        <v>300</v>
      </c>
      <c r="G2694" s="764">
        <v>1</v>
      </c>
      <c r="H2694" s="764"/>
      <c r="I2694" s="764"/>
      <c r="J2694" s="764"/>
      <c r="K2694" s="764"/>
      <c r="L2694" s="764"/>
      <c r="M2694" s="764"/>
      <c r="N2694" s="764"/>
      <c r="O2694" s="764"/>
      <c r="P2694" s="764"/>
      <c r="Q2694" s="764"/>
      <c r="R2694" s="764"/>
      <c r="S2694" s="755">
        <f t="shared" si="24"/>
        <v>1</v>
      </c>
    </row>
    <row r="2695" spans="1:19" x14ac:dyDescent="0.25">
      <c r="A2695" s="772" t="s">
        <v>2238</v>
      </c>
      <c r="B2695" s="416">
        <v>765</v>
      </c>
      <c r="C2695" s="767" t="s">
        <v>2231</v>
      </c>
      <c r="D2695" s="768" t="s">
        <v>2230</v>
      </c>
      <c r="E2695" s="755">
        <f t="shared" si="23"/>
        <v>1</v>
      </c>
      <c r="F2695" s="757">
        <v>420</v>
      </c>
      <c r="G2695" s="764">
        <v>1</v>
      </c>
      <c r="H2695" s="764"/>
      <c r="I2695" s="764"/>
      <c r="J2695" s="764"/>
      <c r="K2695" s="764"/>
      <c r="L2695" s="764"/>
      <c r="M2695" s="764"/>
      <c r="N2695" s="764"/>
      <c r="O2695" s="764"/>
      <c r="P2695" s="764"/>
      <c r="Q2695" s="764"/>
      <c r="R2695" s="764"/>
      <c r="S2695" s="755">
        <f t="shared" si="24"/>
        <v>1</v>
      </c>
    </row>
    <row r="2696" spans="1:19" x14ac:dyDescent="0.25">
      <c r="A2696" s="772" t="s">
        <v>2238</v>
      </c>
      <c r="B2696" s="416">
        <v>765</v>
      </c>
      <c r="C2696" s="767" t="s">
        <v>2232</v>
      </c>
      <c r="D2696" s="768" t="s">
        <v>55</v>
      </c>
      <c r="E2696" s="755">
        <f t="shared" si="23"/>
        <v>2</v>
      </c>
      <c r="F2696" s="757">
        <v>30</v>
      </c>
      <c r="G2696" s="764">
        <v>2</v>
      </c>
      <c r="H2696" s="764"/>
      <c r="I2696" s="764"/>
      <c r="J2696" s="764"/>
      <c r="K2696" s="764"/>
      <c r="L2696" s="764"/>
      <c r="M2696" s="764"/>
      <c r="N2696" s="764"/>
      <c r="O2696" s="764"/>
      <c r="P2696" s="764"/>
      <c r="Q2696" s="764"/>
      <c r="R2696" s="764"/>
      <c r="S2696" s="755">
        <f t="shared" si="24"/>
        <v>2</v>
      </c>
    </row>
    <row r="2697" spans="1:19" x14ac:dyDescent="0.25">
      <c r="A2697" s="772" t="s">
        <v>2238</v>
      </c>
      <c r="B2697" s="416">
        <v>765</v>
      </c>
      <c r="C2697" s="767" t="s">
        <v>2233</v>
      </c>
      <c r="D2697" s="768" t="s">
        <v>53</v>
      </c>
      <c r="E2697" s="755">
        <f t="shared" si="23"/>
        <v>2</v>
      </c>
      <c r="F2697" s="757">
        <v>500</v>
      </c>
      <c r="G2697" s="764">
        <v>2</v>
      </c>
      <c r="H2697" s="764"/>
      <c r="I2697" s="764"/>
      <c r="J2697" s="764"/>
      <c r="K2697" s="764"/>
      <c r="L2697" s="764"/>
      <c r="M2697" s="764"/>
      <c r="N2697" s="764"/>
      <c r="O2697" s="764"/>
      <c r="P2697" s="764"/>
      <c r="Q2697" s="764"/>
      <c r="R2697" s="764"/>
      <c r="S2697" s="755">
        <f t="shared" si="24"/>
        <v>2</v>
      </c>
    </row>
    <row r="2698" spans="1:19" x14ac:dyDescent="0.25">
      <c r="A2698" s="772" t="s">
        <v>2238</v>
      </c>
      <c r="B2698" s="416">
        <v>765</v>
      </c>
      <c r="C2698" s="767" t="s">
        <v>2234</v>
      </c>
      <c r="D2698" s="768" t="s">
        <v>2230</v>
      </c>
      <c r="E2698" s="755">
        <f t="shared" si="23"/>
        <v>1</v>
      </c>
      <c r="F2698" s="757">
        <v>130</v>
      </c>
      <c r="G2698" s="764">
        <v>1</v>
      </c>
      <c r="H2698" s="764"/>
      <c r="I2698" s="764"/>
      <c r="J2698" s="764"/>
      <c r="K2698" s="764"/>
      <c r="L2698" s="764"/>
      <c r="M2698" s="764"/>
      <c r="N2698" s="764"/>
      <c r="O2698" s="764"/>
      <c r="P2698" s="764"/>
      <c r="Q2698" s="764"/>
      <c r="R2698" s="764"/>
      <c r="S2698" s="755">
        <f t="shared" si="24"/>
        <v>1</v>
      </c>
    </row>
    <row r="2699" spans="1:19" x14ac:dyDescent="0.25">
      <c r="A2699" s="772" t="s">
        <v>2238</v>
      </c>
      <c r="B2699" s="416">
        <v>765</v>
      </c>
      <c r="C2699" s="767" t="s">
        <v>2235</v>
      </c>
      <c r="D2699" s="768" t="s">
        <v>2230</v>
      </c>
      <c r="E2699" s="755">
        <f t="shared" si="23"/>
        <v>1</v>
      </c>
      <c r="F2699" s="757">
        <v>130</v>
      </c>
      <c r="G2699" s="764">
        <v>1</v>
      </c>
      <c r="H2699" s="764"/>
      <c r="I2699" s="764"/>
      <c r="J2699" s="764"/>
      <c r="K2699" s="764"/>
      <c r="L2699" s="764"/>
      <c r="M2699" s="764"/>
      <c r="N2699" s="764"/>
      <c r="O2699" s="764"/>
      <c r="P2699" s="764"/>
      <c r="Q2699" s="764"/>
      <c r="R2699" s="764"/>
      <c r="S2699" s="755">
        <f t="shared" si="24"/>
        <v>1</v>
      </c>
    </row>
    <row r="2700" spans="1:19" x14ac:dyDescent="0.25">
      <c r="A2700" s="781" t="s">
        <v>2396</v>
      </c>
      <c r="B2700" s="773">
        <v>765</v>
      </c>
      <c r="C2700" s="774" t="s">
        <v>1191</v>
      </c>
      <c r="D2700" s="773" t="s">
        <v>66</v>
      </c>
      <c r="E2700" s="775">
        <v>2</v>
      </c>
      <c r="F2700" s="776">
        <v>341.59</v>
      </c>
      <c r="G2700" s="777">
        <f t="shared" ref="G2700:G2735" si="25">E2700*F2700</f>
        <v>683.18</v>
      </c>
      <c r="H2700" s="773">
        <v>2</v>
      </c>
      <c r="I2700" s="773"/>
      <c r="J2700" s="773"/>
      <c r="K2700" s="773"/>
      <c r="L2700" s="773"/>
      <c r="M2700" s="773"/>
      <c r="N2700" s="773"/>
      <c r="O2700" s="773"/>
      <c r="P2700" s="773"/>
      <c r="Q2700" s="773"/>
      <c r="R2700" s="773"/>
      <c r="S2700" s="773"/>
    </row>
    <row r="2701" spans="1:19" ht="21" x14ac:dyDescent="0.25">
      <c r="A2701" s="781" t="s">
        <v>2396</v>
      </c>
      <c r="B2701" s="773">
        <v>765</v>
      </c>
      <c r="C2701" s="774" t="s">
        <v>2286</v>
      </c>
      <c r="D2701" s="773" t="s">
        <v>126</v>
      </c>
      <c r="E2701" s="775">
        <v>1</v>
      </c>
      <c r="F2701" s="776">
        <v>33.21</v>
      </c>
      <c r="G2701" s="777">
        <f t="shared" si="25"/>
        <v>33.21</v>
      </c>
      <c r="H2701" s="773">
        <v>1</v>
      </c>
      <c r="I2701" s="773"/>
      <c r="J2701" s="773"/>
      <c r="K2701" s="773"/>
      <c r="L2701" s="773"/>
      <c r="M2701" s="773"/>
      <c r="N2701" s="773"/>
      <c r="O2701" s="773"/>
      <c r="P2701" s="773"/>
      <c r="Q2701" s="773"/>
      <c r="R2701" s="773"/>
      <c r="S2701" s="773"/>
    </row>
    <row r="2702" spans="1:19" ht="21" x14ac:dyDescent="0.25">
      <c r="A2702" s="781" t="s">
        <v>2396</v>
      </c>
      <c r="B2702" s="773">
        <v>765</v>
      </c>
      <c r="C2702" s="774" t="s">
        <v>2287</v>
      </c>
      <c r="D2702" s="773" t="s">
        <v>126</v>
      </c>
      <c r="E2702" s="775">
        <v>1</v>
      </c>
      <c r="F2702" s="776">
        <v>13.93</v>
      </c>
      <c r="G2702" s="777">
        <f t="shared" si="25"/>
        <v>13.93</v>
      </c>
      <c r="H2702" s="773">
        <v>1</v>
      </c>
      <c r="I2702" s="773"/>
      <c r="J2702" s="773"/>
      <c r="K2702" s="773"/>
      <c r="L2702" s="773"/>
      <c r="M2702" s="773"/>
      <c r="N2702" s="773"/>
      <c r="O2702" s="773"/>
      <c r="P2702" s="773"/>
      <c r="Q2702" s="773"/>
      <c r="R2702" s="773"/>
      <c r="S2702" s="773"/>
    </row>
    <row r="2703" spans="1:19" x14ac:dyDescent="0.25">
      <c r="A2703" s="781" t="s">
        <v>2396</v>
      </c>
      <c r="B2703" s="773">
        <v>765</v>
      </c>
      <c r="C2703" s="774" t="s">
        <v>2288</v>
      </c>
      <c r="D2703" s="773" t="s">
        <v>84</v>
      </c>
      <c r="E2703" s="775">
        <v>1</v>
      </c>
      <c r="F2703" s="776">
        <v>133.9</v>
      </c>
      <c r="G2703" s="777">
        <f t="shared" si="25"/>
        <v>133.9</v>
      </c>
      <c r="H2703" s="773">
        <v>1</v>
      </c>
      <c r="I2703" s="773"/>
      <c r="J2703" s="773"/>
      <c r="K2703" s="773"/>
      <c r="L2703" s="773"/>
      <c r="M2703" s="773"/>
      <c r="N2703" s="773"/>
      <c r="O2703" s="773"/>
      <c r="P2703" s="773"/>
      <c r="Q2703" s="773"/>
      <c r="R2703" s="773"/>
      <c r="S2703" s="773"/>
    </row>
    <row r="2704" spans="1:19" ht="21" x14ac:dyDescent="0.25">
      <c r="A2704" s="781" t="s">
        <v>2396</v>
      </c>
      <c r="B2704" s="773">
        <v>765</v>
      </c>
      <c r="C2704" s="774" t="s">
        <v>2292</v>
      </c>
      <c r="D2704" s="773" t="s">
        <v>2293</v>
      </c>
      <c r="E2704" s="775">
        <v>100</v>
      </c>
      <c r="F2704" s="776">
        <v>65</v>
      </c>
      <c r="G2704" s="777">
        <f t="shared" si="25"/>
        <v>6500</v>
      </c>
      <c r="H2704" s="773"/>
      <c r="I2704" s="773"/>
      <c r="J2704" s="773">
        <v>100</v>
      </c>
      <c r="K2704" s="773"/>
      <c r="L2704" s="773"/>
      <c r="M2704" s="773"/>
      <c r="N2704" s="773"/>
      <c r="O2704" s="773"/>
      <c r="P2704" s="773"/>
      <c r="Q2704" s="773"/>
      <c r="R2704" s="773"/>
      <c r="S2704" s="773"/>
    </row>
    <row r="2705" spans="1:19" x14ac:dyDescent="0.25">
      <c r="A2705" s="781" t="s">
        <v>2396</v>
      </c>
      <c r="B2705" s="773">
        <v>765</v>
      </c>
      <c r="C2705" s="774" t="s">
        <v>2294</v>
      </c>
      <c r="D2705" s="773" t="s">
        <v>2293</v>
      </c>
      <c r="E2705" s="775">
        <v>2</v>
      </c>
      <c r="F2705" s="776">
        <v>1000</v>
      </c>
      <c r="G2705" s="777">
        <f t="shared" si="25"/>
        <v>2000</v>
      </c>
      <c r="H2705" s="773"/>
      <c r="I2705" s="773"/>
      <c r="J2705" s="773">
        <v>2</v>
      </c>
      <c r="K2705" s="773"/>
      <c r="L2705" s="773"/>
      <c r="M2705" s="773"/>
      <c r="N2705" s="773"/>
      <c r="O2705" s="773"/>
      <c r="P2705" s="773"/>
      <c r="Q2705" s="773"/>
      <c r="R2705" s="773"/>
      <c r="S2705" s="773"/>
    </row>
    <row r="2706" spans="1:19" x14ac:dyDescent="0.25">
      <c r="A2706" s="781" t="s">
        <v>2396</v>
      </c>
      <c r="B2706" s="773">
        <v>765</v>
      </c>
      <c r="C2706" s="774" t="s">
        <v>2298</v>
      </c>
      <c r="D2706" s="773" t="s">
        <v>70</v>
      </c>
      <c r="E2706" s="775">
        <v>2</v>
      </c>
      <c r="F2706" s="776">
        <v>500</v>
      </c>
      <c r="G2706" s="777">
        <f t="shared" si="25"/>
        <v>1000</v>
      </c>
      <c r="H2706" s="773">
        <v>1</v>
      </c>
      <c r="I2706" s="773"/>
      <c r="J2706" s="773"/>
      <c r="K2706" s="773"/>
      <c r="L2706" s="773"/>
      <c r="M2706" s="773">
        <v>1</v>
      </c>
      <c r="N2706" s="773"/>
      <c r="O2706" s="773"/>
      <c r="P2706" s="773"/>
      <c r="Q2706" s="773"/>
      <c r="R2706" s="773"/>
      <c r="S2706" s="773"/>
    </row>
    <row r="2707" spans="1:19" x14ac:dyDescent="0.25">
      <c r="A2707" s="781" t="s">
        <v>2396</v>
      </c>
      <c r="B2707" s="773">
        <v>765</v>
      </c>
      <c r="C2707" s="774" t="s">
        <v>2304</v>
      </c>
      <c r="D2707" s="773" t="s">
        <v>2305</v>
      </c>
      <c r="E2707" s="775">
        <v>2500</v>
      </c>
      <c r="F2707" s="776">
        <v>90</v>
      </c>
      <c r="G2707" s="777">
        <f t="shared" si="25"/>
        <v>225000</v>
      </c>
      <c r="H2707" s="773"/>
      <c r="I2707" s="773">
        <v>2500</v>
      </c>
      <c r="J2707" s="773"/>
      <c r="K2707" s="773"/>
      <c r="L2707" s="773"/>
      <c r="M2707" s="773"/>
      <c r="N2707" s="773"/>
      <c r="O2707" s="773"/>
      <c r="P2707" s="773"/>
      <c r="Q2707" s="773"/>
      <c r="R2707" s="773"/>
      <c r="S2707" s="773"/>
    </row>
    <row r="2708" spans="1:19" x14ac:dyDescent="0.25">
      <c r="A2708" s="781" t="s">
        <v>2396</v>
      </c>
      <c r="B2708" s="773">
        <v>765</v>
      </c>
      <c r="C2708" s="774" t="s">
        <v>2306</v>
      </c>
      <c r="D2708" s="773" t="s">
        <v>2305</v>
      </c>
      <c r="E2708" s="775">
        <v>2500</v>
      </c>
      <c r="F2708" s="776">
        <v>80</v>
      </c>
      <c r="G2708" s="777">
        <f t="shared" si="25"/>
        <v>200000</v>
      </c>
      <c r="H2708" s="773"/>
      <c r="I2708" s="773">
        <v>2500</v>
      </c>
      <c r="J2708" s="773"/>
      <c r="K2708" s="773"/>
      <c r="L2708" s="773"/>
      <c r="M2708" s="773"/>
      <c r="N2708" s="773"/>
      <c r="O2708" s="773"/>
      <c r="P2708" s="773"/>
      <c r="Q2708" s="773"/>
      <c r="R2708" s="773"/>
      <c r="S2708" s="773"/>
    </row>
    <row r="2709" spans="1:19" x14ac:dyDescent="0.25">
      <c r="A2709" s="781" t="s">
        <v>2396</v>
      </c>
      <c r="B2709" s="773">
        <v>765</v>
      </c>
      <c r="C2709" s="774" t="s">
        <v>2307</v>
      </c>
      <c r="D2709" s="773" t="s">
        <v>2296</v>
      </c>
      <c r="E2709" s="775">
        <v>1000</v>
      </c>
      <c r="F2709" s="776">
        <v>200</v>
      </c>
      <c r="G2709" s="777">
        <f t="shared" si="25"/>
        <v>200000</v>
      </c>
      <c r="H2709" s="773"/>
      <c r="I2709" s="773">
        <v>1000</v>
      </c>
      <c r="J2709" s="773"/>
      <c r="K2709" s="773"/>
      <c r="L2709" s="773"/>
      <c r="M2709" s="773"/>
      <c r="N2709" s="773"/>
      <c r="O2709" s="773"/>
      <c r="P2709" s="773"/>
      <c r="Q2709" s="773"/>
      <c r="R2709" s="773"/>
      <c r="S2709" s="773"/>
    </row>
    <row r="2710" spans="1:19" x14ac:dyDescent="0.25">
      <c r="A2710" s="781" t="s">
        <v>2396</v>
      </c>
      <c r="B2710" s="773">
        <v>765</v>
      </c>
      <c r="C2710" s="774" t="s">
        <v>2308</v>
      </c>
      <c r="D2710" s="773" t="s">
        <v>2296</v>
      </c>
      <c r="E2710" s="775">
        <v>3500</v>
      </c>
      <c r="F2710" s="776">
        <v>150</v>
      </c>
      <c r="G2710" s="777">
        <f t="shared" si="25"/>
        <v>525000</v>
      </c>
      <c r="H2710" s="773"/>
      <c r="I2710" s="773">
        <v>3500</v>
      </c>
      <c r="J2710" s="773"/>
      <c r="K2710" s="773"/>
      <c r="L2710" s="773"/>
      <c r="M2710" s="773"/>
      <c r="N2710" s="773"/>
      <c r="O2710" s="773"/>
      <c r="P2710" s="773"/>
      <c r="Q2710" s="773"/>
      <c r="R2710" s="773"/>
      <c r="S2710" s="773"/>
    </row>
    <row r="2711" spans="1:19" x14ac:dyDescent="0.25">
      <c r="A2711" s="781" t="s">
        <v>2396</v>
      </c>
      <c r="B2711" s="773">
        <v>765</v>
      </c>
      <c r="C2711" s="774" t="s">
        <v>2309</v>
      </c>
      <c r="D2711" s="773" t="s">
        <v>2296</v>
      </c>
      <c r="E2711" s="775">
        <v>500</v>
      </c>
      <c r="F2711" s="776">
        <v>150</v>
      </c>
      <c r="G2711" s="777">
        <f t="shared" si="25"/>
        <v>75000</v>
      </c>
      <c r="H2711" s="773"/>
      <c r="I2711" s="773">
        <v>500</v>
      </c>
      <c r="J2711" s="773"/>
      <c r="K2711" s="773"/>
      <c r="L2711" s="773"/>
      <c r="M2711" s="773"/>
      <c r="N2711" s="773"/>
      <c r="O2711" s="773"/>
      <c r="P2711" s="773"/>
      <c r="Q2711" s="773"/>
      <c r="R2711" s="773"/>
      <c r="S2711" s="773"/>
    </row>
    <row r="2712" spans="1:19" x14ac:dyDescent="0.25">
      <c r="A2712" s="781" t="s">
        <v>2396</v>
      </c>
      <c r="B2712" s="773">
        <v>765</v>
      </c>
      <c r="C2712" s="774" t="s">
        <v>2310</v>
      </c>
      <c r="D2712" s="773" t="s">
        <v>2296</v>
      </c>
      <c r="E2712" s="775">
        <v>2500</v>
      </c>
      <c r="F2712" s="776">
        <v>130</v>
      </c>
      <c r="G2712" s="777">
        <f t="shared" si="25"/>
        <v>325000</v>
      </c>
      <c r="H2712" s="773"/>
      <c r="I2712" s="773">
        <v>2500</v>
      </c>
      <c r="J2712" s="773"/>
      <c r="K2712" s="773"/>
      <c r="L2712" s="773"/>
      <c r="M2712" s="773"/>
      <c r="N2712" s="773"/>
      <c r="O2712" s="773"/>
      <c r="P2712" s="773"/>
      <c r="Q2712" s="773"/>
      <c r="R2712" s="773"/>
      <c r="S2712" s="773"/>
    </row>
    <row r="2713" spans="1:19" x14ac:dyDescent="0.25">
      <c r="A2713" s="781" t="s">
        <v>2396</v>
      </c>
      <c r="B2713" s="773">
        <v>765</v>
      </c>
      <c r="C2713" s="774" t="s">
        <v>2311</v>
      </c>
      <c r="D2713" s="773" t="s">
        <v>2296</v>
      </c>
      <c r="E2713" s="775">
        <v>2500</v>
      </c>
      <c r="F2713" s="776">
        <v>130</v>
      </c>
      <c r="G2713" s="777">
        <f t="shared" si="25"/>
        <v>325000</v>
      </c>
      <c r="H2713" s="773"/>
      <c r="I2713" s="773">
        <v>2500</v>
      </c>
      <c r="J2713" s="773"/>
      <c r="K2713" s="773"/>
      <c r="L2713" s="773"/>
      <c r="M2713" s="773"/>
      <c r="N2713" s="773"/>
      <c r="O2713" s="773"/>
      <c r="P2713" s="773"/>
      <c r="Q2713" s="773"/>
      <c r="R2713" s="773"/>
      <c r="S2713" s="773"/>
    </row>
    <row r="2714" spans="1:19" x14ac:dyDescent="0.25">
      <c r="A2714" s="781" t="s">
        <v>2396</v>
      </c>
      <c r="B2714" s="773">
        <v>765</v>
      </c>
      <c r="C2714" s="774" t="s">
        <v>2312</v>
      </c>
      <c r="D2714" s="773" t="s">
        <v>2296</v>
      </c>
      <c r="E2714" s="775">
        <v>200</v>
      </c>
      <c r="F2714" s="776">
        <v>200</v>
      </c>
      <c r="G2714" s="777">
        <f t="shared" si="25"/>
        <v>40000</v>
      </c>
      <c r="H2714" s="773"/>
      <c r="I2714" s="773">
        <v>200</v>
      </c>
      <c r="J2714" s="773"/>
      <c r="K2714" s="773"/>
      <c r="L2714" s="773"/>
      <c r="M2714" s="773"/>
      <c r="N2714" s="773"/>
      <c r="O2714" s="773"/>
      <c r="P2714" s="773"/>
      <c r="Q2714" s="773"/>
      <c r="R2714" s="773"/>
      <c r="S2714" s="773"/>
    </row>
    <row r="2715" spans="1:19" x14ac:dyDescent="0.25">
      <c r="A2715" s="781" t="s">
        <v>2396</v>
      </c>
      <c r="B2715" s="773">
        <v>765</v>
      </c>
      <c r="C2715" s="774" t="s">
        <v>2313</v>
      </c>
      <c r="D2715" s="773" t="s">
        <v>2296</v>
      </c>
      <c r="E2715" s="775">
        <v>200</v>
      </c>
      <c r="F2715" s="776">
        <v>200</v>
      </c>
      <c r="G2715" s="777">
        <f t="shared" si="25"/>
        <v>40000</v>
      </c>
      <c r="H2715" s="773"/>
      <c r="I2715" s="773">
        <v>200</v>
      </c>
      <c r="J2715" s="773"/>
      <c r="K2715" s="773"/>
      <c r="L2715" s="773"/>
      <c r="M2715" s="773"/>
      <c r="N2715" s="773"/>
      <c r="O2715" s="773"/>
      <c r="P2715" s="773"/>
      <c r="Q2715" s="773"/>
      <c r="R2715" s="773"/>
      <c r="S2715" s="773"/>
    </row>
    <row r="2716" spans="1:19" x14ac:dyDescent="0.25">
      <c r="A2716" s="781" t="s">
        <v>2396</v>
      </c>
      <c r="B2716" s="773">
        <v>765</v>
      </c>
      <c r="C2716" s="774" t="s">
        <v>2314</v>
      </c>
      <c r="D2716" s="773" t="s">
        <v>2296</v>
      </c>
      <c r="E2716" s="775">
        <v>200</v>
      </c>
      <c r="F2716" s="776">
        <v>200</v>
      </c>
      <c r="G2716" s="777">
        <f t="shared" si="25"/>
        <v>40000</v>
      </c>
      <c r="H2716" s="773"/>
      <c r="I2716" s="773">
        <v>200</v>
      </c>
      <c r="J2716" s="773"/>
      <c r="K2716" s="773"/>
      <c r="L2716" s="773"/>
      <c r="M2716" s="773"/>
      <c r="N2716" s="773"/>
      <c r="O2716" s="773"/>
      <c r="P2716" s="773"/>
      <c r="Q2716" s="773"/>
      <c r="R2716" s="773"/>
      <c r="S2716" s="773"/>
    </row>
    <row r="2717" spans="1:19" x14ac:dyDescent="0.25">
      <c r="A2717" s="781" t="s">
        <v>2396</v>
      </c>
      <c r="B2717" s="773">
        <v>765</v>
      </c>
      <c r="C2717" s="774" t="s">
        <v>2315</v>
      </c>
      <c r="D2717" s="773" t="s">
        <v>2296</v>
      </c>
      <c r="E2717" s="775">
        <v>1000</v>
      </c>
      <c r="F2717" s="776">
        <v>130</v>
      </c>
      <c r="G2717" s="777">
        <f t="shared" si="25"/>
        <v>130000</v>
      </c>
      <c r="H2717" s="773"/>
      <c r="I2717" s="773">
        <v>1000</v>
      </c>
      <c r="J2717" s="773"/>
      <c r="K2717" s="773"/>
      <c r="L2717" s="773"/>
      <c r="M2717" s="773"/>
      <c r="N2717" s="773"/>
      <c r="O2717" s="773"/>
      <c r="P2717" s="773"/>
      <c r="Q2717" s="773"/>
      <c r="R2717" s="773"/>
      <c r="S2717" s="773"/>
    </row>
    <row r="2718" spans="1:19" x14ac:dyDescent="0.25">
      <c r="A2718" s="781" t="s">
        <v>2396</v>
      </c>
      <c r="B2718" s="773">
        <v>765</v>
      </c>
      <c r="C2718" s="774" t="s">
        <v>2316</v>
      </c>
      <c r="D2718" s="773" t="s">
        <v>2296</v>
      </c>
      <c r="E2718" s="775">
        <v>1000</v>
      </c>
      <c r="F2718" s="776">
        <v>130</v>
      </c>
      <c r="G2718" s="777">
        <f t="shared" si="25"/>
        <v>130000</v>
      </c>
      <c r="H2718" s="773"/>
      <c r="I2718" s="773">
        <v>1000</v>
      </c>
      <c r="J2718" s="773"/>
      <c r="K2718" s="773"/>
      <c r="L2718" s="773"/>
      <c r="M2718" s="773"/>
      <c r="N2718" s="773"/>
      <c r="O2718" s="773"/>
      <c r="P2718" s="773"/>
      <c r="Q2718" s="773"/>
      <c r="R2718" s="773"/>
      <c r="S2718" s="773"/>
    </row>
    <row r="2719" spans="1:19" x14ac:dyDescent="0.25">
      <c r="A2719" s="781" t="s">
        <v>2396</v>
      </c>
      <c r="B2719" s="773">
        <v>765</v>
      </c>
      <c r="C2719" s="774" t="s">
        <v>2317</v>
      </c>
      <c r="D2719" s="773" t="s">
        <v>2296</v>
      </c>
      <c r="E2719" s="775">
        <v>1000</v>
      </c>
      <c r="F2719" s="776">
        <v>150</v>
      </c>
      <c r="G2719" s="777">
        <f t="shared" si="25"/>
        <v>150000</v>
      </c>
      <c r="H2719" s="773"/>
      <c r="I2719" s="773">
        <v>1000</v>
      </c>
      <c r="J2719" s="773"/>
      <c r="K2719" s="773"/>
      <c r="L2719" s="773"/>
      <c r="M2719" s="773"/>
      <c r="N2719" s="773"/>
      <c r="O2719" s="773"/>
      <c r="P2719" s="773"/>
      <c r="Q2719" s="773"/>
      <c r="R2719" s="773"/>
      <c r="S2719" s="773"/>
    </row>
    <row r="2720" spans="1:19" x14ac:dyDescent="0.25">
      <c r="A2720" s="781" t="s">
        <v>2396</v>
      </c>
      <c r="B2720" s="773">
        <v>765</v>
      </c>
      <c r="C2720" s="774" t="s">
        <v>2318</v>
      </c>
      <c r="D2720" s="773" t="s">
        <v>2296</v>
      </c>
      <c r="E2720" s="775">
        <v>200</v>
      </c>
      <c r="F2720" s="776">
        <v>100</v>
      </c>
      <c r="G2720" s="777">
        <f t="shared" si="25"/>
        <v>20000</v>
      </c>
      <c r="H2720" s="773"/>
      <c r="I2720" s="773">
        <v>200</v>
      </c>
      <c r="J2720" s="773"/>
      <c r="K2720" s="773"/>
      <c r="L2720" s="773"/>
      <c r="M2720" s="773"/>
      <c r="N2720" s="773"/>
      <c r="O2720" s="773"/>
      <c r="P2720" s="773"/>
      <c r="Q2720" s="773"/>
      <c r="R2720" s="773"/>
      <c r="S2720" s="773"/>
    </row>
    <row r="2721" spans="1:19" x14ac:dyDescent="0.25">
      <c r="A2721" s="781" t="s">
        <v>2396</v>
      </c>
      <c r="B2721" s="773">
        <v>765</v>
      </c>
      <c r="C2721" s="774" t="s">
        <v>2319</v>
      </c>
      <c r="D2721" s="773" t="s">
        <v>2296</v>
      </c>
      <c r="E2721" s="775">
        <v>150</v>
      </c>
      <c r="F2721" s="776">
        <v>900</v>
      </c>
      <c r="G2721" s="777">
        <f t="shared" si="25"/>
        <v>135000</v>
      </c>
      <c r="H2721" s="773"/>
      <c r="I2721" s="773">
        <v>150</v>
      </c>
      <c r="J2721" s="773"/>
      <c r="K2721" s="773"/>
      <c r="L2721" s="773"/>
      <c r="M2721" s="773"/>
      <c r="N2721" s="773"/>
      <c r="O2721" s="773"/>
      <c r="P2721" s="773"/>
      <c r="Q2721" s="773"/>
      <c r="R2721" s="773"/>
      <c r="S2721" s="773"/>
    </row>
    <row r="2722" spans="1:19" x14ac:dyDescent="0.25">
      <c r="A2722" s="781" t="s">
        <v>2396</v>
      </c>
      <c r="B2722" s="773">
        <v>765</v>
      </c>
      <c r="C2722" s="774" t="s">
        <v>2320</v>
      </c>
      <c r="D2722" s="773" t="s">
        <v>2296</v>
      </c>
      <c r="E2722" s="775">
        <v>150</v>
      </c>
      <c r="F2722" s="776">
        <v>250</v>
      </c>
      <c r="G2722" s="777">
        <f t="shared" si="25"/>
        <v>37500</v>
      </c>
      <c r="H2722" s="773"/>
      <c r="I2722" s="773">
        <v>150</v>
      </c>
      <c r="J2722" s="773"/>
      <c r="K2722" s="773"/>
      <c r="L2722" s="773"/>
      <c r="M2722" s="773"/>
      <c r="N2722" s="773"/>
      <c r="O2722" s="773"/>
      <c r="P2722" s="773"/>
      <c r="Q2722" s="773"/>
      <c r="R2722" s="773"/>
      <c r="S2722" s="773"/>
    </row>
    <row r="2723" spans="1:19" x14ac:dyDescent="0.25">
      <c r="A2723" s="781" t="s">
        <v>2396</v>
      </c>
      <c r="B2723" s="773">
        <v>765</v>
      </c>
      <c r="C2723" s="774" t="s">
        <v>2363</v>
      </c>
      <c r="D2723" s="773" t="s">
        <v>2296</v>
      </c>
      <c r="E2723" s="775">
        <v>100</v>
      </c>
      <c r="F2723" s="776">
        <v>250</v>
      </c>
      <c r="G2723" s="777">
        <f t="shared" si="25"/>
        <v>25000</v>
      </c>
      <c r="H2723" s="773"/>
      <c r="I2723" s="773">
        <v>100</v>
      </c>
      <c r="J2723" s="773"/>
      <c r="K2723" s="773"/>
      <c r="L2723" s="773"/>
      <c r="M2723" s="773"/>
      <c r="N2723" s="773"/>
      <c r="O2723" s="773"/>
      <c r="P2723" s="773"/>
      <c r="Q2723" s="773"/>
      <c r="R2723" s="773"/>
      <c r="S2723" s="773"/>
    </row>
    <row r="2724" spans="1:19" x14ac:dyDescent="0.25">
      <c r="A2724" s="781" t="s">
        <v>2396</v>
      </c>
      <c r="B2724" s="773">
        <v>765</v>
      </c>
      <c r="C2724" s="774" t="s">
        <v>2364</v>
      </c>
      <c r="D2724" s="773" t="s">
        <v>2296</v>
      </c>
      <c r="E2724" s="775">
        <v>50</v>
      </c>
      <c r="F2724" s="776">
        <v>700</v>
      </c>
      <c r="G2724" s="777">
        <f t="shared" si="25"/>
        <v>35000</v>
      </c>
      <c r="H2724" s="773"/>
      <c r="I2724" s="773">
        <v>50</v>
      </c>
      <c r="J2724" s="773"/>
      <c r="K2724" s="773"/>
      <c r="L2724" s="773"/>
      <c r="M2724" s="773"/>
      <c r="N2724" s="773"/>
      <c r="O2724" s="773"/>
      <c r="P2724" s="773"/>
      <c r="Q2724" s="773"/>
      <c r="R2724" s="773"/>
      <c r="S2724" s="773"/>
    </row>
    <row r="2725" spans="1:19" x14ac:dyDescent="0.25">
      <c r="A2725" s="781" t="s">
        <v>2396</v>
      </c>
      <c r="B2725" s="773">
        <v>765</v>
      </c>
      <c r="C2725" s="774" t="s">
        <v>2365</v>
      </c>
      <c r="D2725" s="773" t="s">
        <v>2296</v>
      </c>
      <c r="E2725" s="775">
        <v>100</v>
      </c>
      <c r="F2725" s="776">
        <v>50</v>
      </c>
      <c r="G2725" s="777">
        <f t="shared" si="25"/>
        <v>5000</v>
      </c>
      <c r="H2725" s="773"/>
      <c r="I2725" s="773">
        <v>100</v>
      </c>
      <c r="J2725" s="773"/>
      <c r="K2725" s="773"/>
      <c r="L2725" s="773"/>
      <c r="M2725" s="773"/>
      <c r="N2725" s="773"/>
      <c r="O2725" s="773"/>
      <c r="P2725" s="773"/>
      <c r="Q2725" s="773"/>
      <c r="R2725" s="773"/>
      <c r="S2725" s="773"/>
    </row>
    <row r="2726" spans="1:19" x14ac:dyDescent="0.25">
      <c r="A2726" s="781" t="s">
        <v>2396</v>
      </c>
      <c r="B2726" s="773">
        <v>765</v>
      </c>
      <c r="C2726" s="774" t="s">
        <v>2366</v>
      </c>
      <c r="D2726" s="773" t="s">
        <v>2296</v>
      </c>
      <c r="E2726" s="775">
        <v>50</v>
      </c>
      <c r="F2726" s="776">
        <v>150</v>
      </c>
      <c r="G2726" s="777">
        <f t="shared" si="25"/>
        <v>7500</v>
      </c>
      <c r="H2726" s="773"/>
      <c r="I2726" s="773">
        <v>50</v>
      </c>
      <c r="J2726" s="773"/>
      <c r="K2726" s="773"/>
      <c r="L2726" s="773"/>
      <c r="M2726" s="773"/>
      <c r="N2726" s="773"/>
      <c r="O2726" s="773"/>
      <c r="P2726" s="773"/>
      <c r="Q2726" s="773"/>
      <c r="R2726" s="773"/>
      <c r="S2726" s="773"/>
    </row>
    <row r="2727" spans="1:19" x14ac:dyDescent="0.25">
      <c r="A2727" s="781" t="s">
        <v>2396</v>
      </c>
      <c r="B2727" s="773">
        <v>765</v>
      </c>
      <c r="C2727" s="774" t="s">
        <v>2367</v>
      </c>
      <c r="D2727" s="773" t="s">
        <v>2296</v>
      </c>
      <c r="E2727" s="775">
        <v>200</v>
      </c>
      <c r="F2727" s="776">
        <v>10</v>
      </c>
      <c r="G2727" s="777">
        <f t="shared" si="25"/>
        <v>2000</v>
      </c>
      <c r="H2727" s="773"/>
      <c r="I2727" s="773">
        <v>200</v>
      </c>
      <c r="J2727" s="773"/>
      <c r="K2727" s="773"/>
      <c r="L2727" s="773"/>
      <c r="M2727" s="773"/>
      <c r="N2727" s="773"/>
      <c r="O2727" s="773"/>
      <c r="P2727" s="773"/>
      <c r="Q2727" s="773"/>
      <c r="R2727" s="773"/>
      <c r="S2727" s="773"/>
    </row>
    <row r="2728" spans="1:19" x14ac:dyDescent="0.25">
      <c r="A2728" s="781" t="s">
        <v>2396</v>
      </c>
      <c r="B2728" s="773">
        <v>765</v>
      </c>
      <c r="C2728" s="774" t="s">
        <v>2368</v>
      </c>
      <c r="D2728" s="773" t="s">
        <v>2296</v>
      </c>
      <c r="E2728" s="775">
        <v>200</v>
      </c>
      <c r="F2728" s="776">
        <v>25</v>
      </c>
      <c r="G2728" s="777">
        <f t="shared" si="25"/>
        <v>5000</v>
      </c>
      <c r="H2728" s="773"/>
      <c r="I2728" s="773">
        <v>200</v>
      </c>
      <c r="J2728" s="773"/>
      <c r="K2728" s="773"/>
      <c r="L2728" s="773"/>
      <c r="M2728" s="773"/>
      <c r="N2728" s="773"/>
      <c r="O2728" s="773"/>
      <c r="P2728" s="773"/>
      <c r="Q2728" s="773"/>
      <c r="R2728" s="773"/>
      <c r="S2728" s="773"/>
    </row>
    <row r="2729" spans="1:19" x14ac:dyDescent="0.25">
      <c r="A2729" s="781" t="s">
        <v>2396</v>
      </c>
      <c r="B2729" s="773">
        <v>765</v>
      </c>
      <c r="C2729" s="774" t="s">
        <v>2372</v>
      </c>
      <c r="D2729" s="773" t="s">
        <v>2296</v>
      </c>
      <c r="E2729" s="775">
        <v>300</v>
      </c>
      <c r="F2729" s="776">
        <v>120</v>
      </c>
      <c r="G2729" s="777">
        <f t="shared" si="25"/>
        <v>36000</v>
      </c>
      <c r="H2729" s="773"/>
      <c r="I2729" s="773"/>
      <c r="J2729" s="773">
        <v>300</v>
      </c>
      <c r="K2729" s="773"/>
      <c r="L2729" s="773"/>
      <c r="M2729" s="773"/>
      <c r="N2729" s="773"/>
      <c r="O2729" s="773"/>
      <c r="P2729" s="773"/>
      <c r="Q2729" s="773"/>
      <c r="R2729" s="773"/>
      <c r="S2729" s="773"/>
    </row>
    <row r="2730" spans="1:19" ht="21" x14ac:dyDescent="0.25">
      <c r="A2730" s="781" t="s">
        <v>2396</v>
      </c>
      <c r="B2730" s="773">
        <v>765</v>
      </c>
      <c r="C2730" s="774" t="s">
        <v>2373</v>
      </c>
      <c r="D2730" s="773" t="s">
        <v>2296</v>
      </c>
      <c r="E2730" s="775">
        <v>1100</v>
      </c>
      <c r="F2730" s="776">
        <v>220</v>
      </c>
      <c r="G2730" s="777">
        <f t="shared" si="25"/>
        <v>242000</v>
      </c>
      <c r="H2730" s="773"/>
      <c r="I2730" s="773"/>
      <c r="J2730" s="773">
        <v>1100</v>
      </c>
      <c r="K2730" s="773"/>
      <c r="L2730" s="773"/>
      <c r="M2730" s="773"/>
      <c r="N2730" s="773"/>
      <c r="O2730" s="773"/>
      <c r="P2730" s="773"/>
      <c r="Q2730" s="773"/>
      <c r="R2730" s="773"/>
      <c r="S2730" s="773"/>
    </row>
    <row r="2731" spans="1:19" x14ac:dyDescent="0.25">
      <c r="A2731" s="781" t="s">
        <v>2396</v>
      </c>
      <c r="B2731" s="773">
        <v>765</v>
      </c>
      <c r="C2731" s="774" t="s">
        <v>2374</v>
      </c>
      <c r="D2731" s="773" t="s">
        <v>2375</v>
      </c>
      <c r="E2731" s="775">
        <v>42</v>
      </c>
      <c r="F2731" s="776">
        <v>8400</v>
      </c>
      <c r="G2731" s="777">
        <f t="shared" si="25"/>
        <v>352800</v>
      </c>
      <c r="H2731" s="773"/>
      <c r="I2731" s="773"/>
      <c r="J2731" s="773">
        <v>42</v>
      </c>
      <c r="K2731" s="773"/>
      <c r="L2731" s="773"/>
      <c r="M2731" s="773"/>
      <c r="N2731" s="773"/>
      <c r="O2731" s="773"/>
      <c r="P2731" s="773"/>
      <c r="Q2731" s="773"/>
      <c r="R2731" s="773"/>
      <c r="S2731" s="773"/>
    </row>
    <row r="2732" spans="1:19" x14ac:dyDescent="0.25">
      <c r="A2732" s="781" t="s">
        <v>2396</v>
      </c>
      <c r="B2732" s="773">
        <v>765</v>
      </c>
      <c r="C2732" s="774" t="s">
        <v>2388</v>
      </c>
      <c r="D2732" s="773" t="s">
        <v>2375</v>
      </c>
      <c r="E2732" s="775">
        <v>10</v>
      </c>
      <c r="F2732" s="776">
        <v>400</v>
      </c>
      <c r="G2732" s="777">
        <f t="shared" si="25"/>
        <v>4000</v>
      </c>
      <c r="H2732" s="773"/>
      <c r="I2732" s="773"/>
      <c r="J2732" s="773"/>
      <c r="K2732" s="773">
        <v>10</v>
      </c>
      <c r="L2732" s="773"/>
      <c r="M2732" s="773"/>
      <c r="N2732" s="773"/>
      <c r="O2732" s="773"/>
      <c r="P2732" s="773"/>
      <c r="Q2732" s="773"/>
      <c r="R2732" s="773"/>
      <c r="S2732" s="773"/>
    </row>
    <row r="2733" spans="1:19" x14ac:dyDescent="0.25">
      <c r="A2733" s="781" t="s">
        <v>2396</v>
      </c>
      <c r="B2733" s="773">
        <v>765</v>
      </c>
      <c r="C2733" s="780" t="s">
        <v>2392</v>
      </c>
      <c r="D2733" s="773" t="s">
        <v>2296</v>
      </c>
      <c r="E2733" s="775">
        <v>5000</v>
      </c>
      <c r="F2733" s="776">
        <v>20</v>
      </c>
      <c r="G2733" s="777">
        <f t="shared" si="25"/>
        <v>100000</v>
      </c>
      <c r="H2733" s="773">
        <v>2000</v>
      </c>
      <c r="I2733" s="773"/>
      <c r="J2733" s="773"/>
      <c r="K2733" s="773"/>
      <c r="L2733" s="773"/>
      <c r="M2733" s="773"/>
      <c r="N2733" s="773"/>
      <c r="O2733" s="773"/>
      <c r="P2733" s="773"/>
      <c r="Q2733" s="773"/>
      <c r="R2733" s="773"/>
      <c r="S2733" s="773"/>
    </row>
    <row r="2734" spans="1:19" x14ac:dyDescent="0.25">
      <c r="A2734" s="781" t="s">
        <v>2396</v>
      </c>
      <c r="B2734" s="773">
        <v>765</v>
      </c>
      <c r="C2734" s="780" t="s">
        <v>2393</v>
      </c>
      <c r="D2734" s="773" t="s">
        <v>70</v>
      </c>
      <c r="E2734" s="775">
        <v>20</v>
      </c>
      <c r="F2734" s="776">
        <v>1500</v>
      </c>
      <c r="G2734" s="777">
        <f t="shared" si="25"/>
        <v>30000</v>
      </c>
      <c r="H2734" s="773">
        <v>20</v>
      </c>
      <c r="I2734" s="773"/>
      <c r="J2734" s="773"/>
      <c r="K2734" s="773"/>
      <c r="L2734" s="773"/>
      <c r="M2734" s="773"/>
      <c r="N2734" s="773"/>
      <c r="O2734" s="773"/>
      <c r="P2734" s="773"/>
      <c r="Q2734" s="773"/>
      <c r="R2734" s="773"/>
      <c r="S2734" s="773"/>
    </row>
    <row r="2735" spans="1:19" x14ac:dyDescent="0.25">
      <c r="A2735" s="781" t="s">
        <v>2396</v>
      </c>
      <c r="B2735" s="773">
        <v>765</v>
      </c>
      <c r="C2735" s="780" t="s">
        <v>2394</v>
      </c>
      <c r="D2735" s="773" t="s">
        <v>2296</v>
      </c>
      <c r="E2735" s="775">
        <v>5000</v>
      </c>
      <c r="F2735" s="776">
        <v>250</v>
      </c>
      <c r="G2735" s="777">
        <f t="shared" si="25"/>
        <v>1250000</v>
      </c>
      <c r="H2735" s="773">
        <v>5000</v>
      </c>
      <c r="I2735" s="773"/>
      <c r="J2735" s="773"/>
      <c r="K2735" s="773"/>
      <c r="L2735" s="773"/>
      <c r="M2735" s="773"/>
      <c r="N2735" s="773"/>
      <c r="O2735" s="773"/>
      <c r="P2735" s="773"/>
      <c r="Q2735" s="773"/>
      <c r="R2735" s="773"/>
      <c r="S2735" s="773"/>
    </row>
    <row r="2736" spans="1:19" x14ac:dyDescent="0.25">
      <c r="A2736" s="841" t="s">
        <v>2492</v>
      </c>
      <c r="B2736" s="2814">
        <v>765</v>
      </c>
      <c r="C2736" s="580" t="s">
        <v>536</v>
      </c>
      <c r="D2736" s="789" t="s">
        <v>126</v>
      </c>
      <c r="E2736" s="787">
        <v>6</v>
      </c>
      <c r="F2736" s="787">
        <v>150</v>
      </c>
      <c r="G2736" s="787">
        <v>900</v>
      </c>
      <c r="H2736" s="788">
        <v>3</v>
      </c>
      <c r="I2736" s="787"/>
      <c r="J2736" s="787"/>
      <c r="K2736" s="787">
        <v>3</v>
      </c>
      <c r="L2736" s="787"/>
      <c r="M2736" s="787"/>
      <c r="N2736" s="787"/>
      <c r="O2736" s="787"/>
      <c r="P2736" s="787"/>
      <c r="Q2736" s="769"/>
      <c r="R2736" s="769"/>
      <c r="S2736" s="769"/>
    </row>
    <row r="2737" spans="1:19" ht="36.75" x14ac:dyDescent="0.25">
      <c r="A2737" s="841" t="s">
        <v>2492</v>
      </c>
      <c r="B2737" s="2814">
        <v>765</v>
      </c>
      <c r="C2737" s="580" t="s">
        <v>1729</v>
      </c>
      <c r="D2737" s="580" t="s">
        <v>66</v>
      </c>
      <c r="E2737" s="580">
        <v>2</v>
      </c>
      <c r="F2737" s="785">
        <v>162</v>
      </c>
      <c r="G2737" s="785">
        <v>324</v>
      </c>
      <c r="H2737" s="2066">
        <v>2</v>
      </c>
      <c r="I2737" s="785"/>
      <c r="J2737" s="785"/>
      <c r="K2737" s="785"/>
      <c r="L2737" s="785"/>
      <c r="M2737" s="785"/>
      <c r="N2737" s="785"/>
      <c r="O2737" s="785"/>
      <c r="P2737" s="785"/>
      <c r="Q2737" s="785"/>
      <c r="R2737" s="785"/>
      <c r="S2737" s="785"/>
    </row>
    <row r="2738" spans="1:19" x14ac:dyDescent="0.25">
      <c r="A2738" s="841" t="s">
        <v>2492</v>
      </c>
      <c r="B2738" s="2814">
        <v>765</v>
      </c>
      <c r="C2738" s="580" t="s">
        <v>1766</v>
      </c>
      <c r="D2738" s="789" t="s">
        <v>1738</v>
      </c>
      <c r="E2738" s="789">
        <v>2</v>
      </c>
      <c r="F2738" s="787">
        <v>150</v>
      </c>
      <c r="G2738" s="787">
        <v>300</v>
      </c>
      <c r="H2738" s="788">
        <v>2</v>
      </c>
      <c r="I2738" s="787"/>
      <c r="J2738" s="787"/>
      <c r="K2738" s="787"/>
      <c r="L2738" s="787"/>
      <c r="M2738" s="787"/>
      <c r="N2738" s="787"/>
      <c r="O2738" s="787"/>
      <c r="P2738" s="787"/>
      <c r="Q2738" s="787"/>
      <c r="R2738" s="787"/>
      <c r="S2738" s="787"/>
    </row>
    <row r="2739" spans="1:19" ht="38.25" x14ac:dyDescent="0.25">
      <c r="A2739" s="879" t="s">
        <v>2537</v>
      </c>
      <c r="B2739" s="847">
        <v>765</v>
      </c>
      <c r="C2739" s="1523" t="s">
        <v>2521</v>
      </c>
      <c r="D2739" s="1757">
        <v>1</v>
      </c>
      <c r="E2739" s="4" t="s">
        <v>126</v>
      </c>
      <c r="F2739" s="861">
        <v>2059.1999999999998</v>
      </c>
      <c r="G2739" s="864">
        <v>2059.1999999999998</v>
      </c>
      <c r="H2739" s="859">
        <v>1</v>
      </c>
      <c r="I2739" s="859"/>
      <c r="J2739" s="859"/>
      <c r="K2739" s="859"/>
      <c r="L2739" s="859"/>
      <c r="M2739" s="859"/>
      <c r="N2739" s="859"/>
      <c r="O2739" s="859"/>
      <c r="P2739" s="859"/>
      <c r="Q2739" s="859"/>
      <c r="R2739" s="859"/>
      <c r="S2739" s="859"/>
    </row>
    <row r="2740" spans="1:19" ht="45" x14ac:dyDescent="0.25">
      <c r="A2740" s="898" t="s">
        <v>2576</v>
      </c>
      <c r="B2740" s="880">
        <v>765</v>
      </c>
      <c r="C2740" s="769" t="s">
        <v>3037</v>
      </c>
      <c r="D2740" s="95" t="s">
        <v>66</v>
      </c>
      <c r="E2740" s="884">
        <f>SUM(H2740:S2740)</f>
        <v>2</v>
      </c>
      <c r="F2740" s="884">
        <v>160.56</v>
      </c>
      <c r="G2740" s="885">
        <f>E2740*F2740</f>
        <v>321.12</v>
      </c>
      <c r="H2740" s="881">
        <v>2</v>
      </c>
      <c r="I2740" s="881"/>
      <c r="J2740" s="881"/>
      <c r="K2740" s="881"/>
      <c r="L2740" s="881"/>
      <c r="M2740" s="881"/>
      <c r="N2740" s="881"/>
      <c r="O2740" s="881"/>
      <c r="P2740" s="881"/>
      <c r="Q2740" s="881"/>
      <c r="R2740" s="886"/>
      <c r="S2740" s="886"/>
    </row>
    <row r="2741" spans="1:19" x14ac:dyDescent="0.25">
      <c r="A2741" s="898" t="s">
        <v>2576</v>
      </c>
      <c r="B2741" s="880">
        <v>765</v>
      </c>
      <c r="C2741" s="893" t="s">
        <v>2571</v>
      </c>
      <c r="D2741" s="884" t="s">
        <v>23</v>
      </c>
      <c r="E2741" s="884">
        <f>SUM(H2741:S2741)</f>
        <v>500</v>
      </c>
      <c r="F2741" s="884">
        <v>15</v>
      </c>
      <c r="G2741" s="885">
        <f>E2741*F2741</f>
        <v>7500</v>
      </c>
      <c r="H2741" s="881"/>
      <c r="I2741" s="881"/>
      <c r="J2741" s="881"/>
      <c r="K2741" s="881"/>
      <c r="L2741" s="881"/>
      <c r="M2741" s="881"/>
      <c r="N2741" s="881">
        <v>250</v>
      </c>
      <c r="O2741" s="881"/>
      <c r="P2741" s="881"/>
      <c r="Q2741" s="881"/>
      <c r="R2741" s="886"/>
      <c r="S2741" s="886">
        <v>250</v>
      </c>
    </row>
    <row r="2742" spans="1:19" ht="30" x14ac:dyDescent="0.25">
      <c r="A2742" s="1042" t="s">
        <v>2687</v>
      </c>
      <c r="B2742" s="177">
        <v>765</v>
      </c>
      <c r="C2742" s="769" t="s">
        <v>2674</v>
      </c>
      <c r="D2742" s="867" t="s">
        <v>23</v>
      </c>
      <c r="E2742" s="960" t="s">
        <v>2588</v>
      </c>
      <c r="F2742" s="915">
        <v>132</v>
      </c>
      <c r="G2742" s="916">
        <v>132000</v>
      </c>
      <c r="H2742" s="859"/>
      <c r="I2742" s="859" t="s">
        <v>2589</v>
      </c>
      <c r="J2742" s="859"/>
      <c r="K2742" s="859" t="s">
        <v>2590</v>
      </c>
      <c r="L2742" s="859"/>
      <c r="M2742" s="859"/>
      <c r="N2742" s="859" t="s">
        <v>2589</v>
      </c>
      <c r="O2742" s="859"/>
      <c r="P2742" s="859"/>
      <c r="Q2742" s="306"/>
      <c r="R2742" s="859"/>
      <c r="S2742" s="859"/>
    </row>
    <row r="2743" spans="1:19" ht="30" x14ac:dyDescent="0.25">
      <c r="A2743" s="1042" t="s">
        <v>2687</v>
      </c>
      <c r="B2743" s="177">
        <v>765</v>
      </c>
      <c r="C2743" s="769" t="s">
        <v>2675</v>
      </c>
      <c r="D2743" s="867" t="s">
        <v>23</v>
      </c>
      <c r="E2743" s="960" t="s">
        <v>2588</v>
      </c>
      <c r="F2743" s="915">
        <v>44</v>
      </c>
      <c r="G2743" s="916">
        <v>176000</v>
      </c>
      <c r="H2743" s="859"/>
      <c r="I2743" s="859" t="s">
        <v>2589</v>
      </c>
      <c r="J2743" s="859"/>
      <c r="K2743" s="859" t="s">
        <v>2590</v>
      </c>
      <c r="L2743" s="859"/>
      <c r="M2743" s="859"/>
      <c r="N2743" s="859" t="s">
        <v>2589</v>
      </c>
      <c r="O2743" s="859"/>
      <c r="P2743" s="859"/>
      <c r="Q2743" s="859"/>
      <c r="R2743" s="859"/>
      <c r="S2743" s="859"/>
    </row>
    <row r="2744" spans="1:19" x14ac:dyDescent="0.25">
      <c r="A2744" s="1042" t="s">
        <v>2687</v>
      </c>
      <c r="B2744" s="177">
        <v>765</v>
      </c>
      <c r="C2744" s="769" t="s">
        <v>2676</v>
      </c>
      <c r="D2744" s="867" t="s">
        <v>23</v>
      </c>
      <c r="E2744" s="960" t="s">
        <v>2588</v>
      </c>
      <c r="F2744" s="915">
        <v>22</v>
      </c>
      <c r="G2744" s="916">
        <v>88000</v>
      </c>
      <c r="H2744" s="859"/>
      <c r="I2744" s="859" t="s">
        <v>2589</v>
      </c>
      <c r="J2744" s="859"/>
      <c r="K2744" s="859" t="s">
        <v>2590</v>
      </c>
      <c r="L2744" s="859"/>
      <c r="M2744" s="859"/>
      <c r="N2744" s="859" t="s">
        <v>2589</v>
      </c>
      <c r="O2744" s="859"/>
      <c r="P2744" s="859"/>
      <c r="Q2744" s="859"/>
      <c r="R2744" s="859"/>
      <c r="S2744" s="859"/>
    </row>
    <row r="2745" spans="1:19" ht="30" x14ac:dyDescent="0.25">
      <c r="A2745" s="1042" t="s">
        <v>2687</v>
      </c>
      <c r="B2745" s="177">
        <v>765</v>
      </c>
      <c r="C2745" s="769" t="s">
        <v>2677</v>
      </c>
      <c r="D2745" s="867" t="s">
        <v>23</v>
      </c>
      <c r="E2745" s="960" t="s">
        <v>2579</v>
      </c>
      <c r="F2745" s="915">
        <v>11</v>
      </c>
      <c r="G2745" s="916">
        <v>110000</v>
      </c>
      <c r="H2745" s="859"/>
      <c r="I2745" s="859" t="s">
        <v>2584</v>
      </c>
      <c r="J2745" s="859"/>
      <c r="K2745" s="859"/>
      <c r="L2745" s="859"/>
      <c r="M2745" s="859"/>
      <c r="N2745" s="859" t="s">
        <v>2584</v>
      </c>
      <c r="O2745" s="859"/>
      <c r="P2745" s="859"/>
      <c r="Q2745" s="859"/>
      <c r="R2745" s="859"/>
      <c r="S2745" s="859"/>
    </row>
    <row r="2746" spans="1:19" x14ac:dyDescent="0.25">
      <c r="A2746" s="1042" t="s">
        <v>2687</v>
      </c>
      <c r="B2746" s="177">
        <v>765</v>
      </c>
      <c r="C2746" s="769" t="s">
        <v>2678</v>
      </c>
      <c r="D2746" s="867" t="s">
        <v>2587</v>
      </c>
      <c r="E2746" s="960">
        <v>200</v>
      </c>
      <c r="F2746" s="915">
        <v>55</v>
      </c>
      <c r="G2746" s="916">
        <v>11000</v>
      </c>
      <c r="H2746" s="859"/>
      <c r="I2746" s="859">
        <v>50</v>
      </c>
      <c r="J2746" s="859"/>
      <c r="K2746" s="970">
        <v>100</v>
      </c>
      <c r="L2746" s="859"/>
      <c r="M2746" s="859"/>
      <c r="N2746" s="859">
        <v>50</v>
      </c>
      <c r="O2746" s="859"/>
      <c r="P2746" s="859"/>
      <c r="Q2746" s="859"/>
      <c r="R2746" s="859"/>
      <c r="S2746" s="859"/>
    </row>
    <row r="2747" spans="1:19" x14ac:dyDescent="0.25">
      <c r="A2747" s="1042" t="s">
        <v>2687</v>
      </c>
      <c r="B2747" s="177">
        <v>765</v>
      </c>
      <c r="C2747" s="769" t="s">
        <v>2679</v>
      </c>
      <c r="D2747" s="867" t="s">
        <v>2587</v>
      </c>
      <c r="E2747" s="960">
        <v>20</v>
      </c>
      <c r="F2747" s="915">
        <v>22</v>
      </c>
      <c r="G2747" s="916">
        <v>440</v>
      </c>
      <c r="H2747" s="859"/>
      <c r="I2747" s="859">
        <v>5</v>
      </c>
      <c r="J2747" s="859"/>
      <c r="K2747" s="859">
        <v>10</v>
      </c>
      <c r="L2747" s="859"/>
      <c r="M2747" s="859"/>
      <c r="N2747" s="859">
        <v>5</v>
      </c>
      <c r="O2747" s="859"/>
      <c r="P2747" s="859"/>
      <c r="Q2747" s="859"/>
      <c r="R2747" s="859"/>
      <c r="S2747" s="859"/>
    </row>
    <row r="2748" spans="1:19" x14ac:dyDescent="0.25">
      <c r="A2748" s="1042" t="s">
        <v>2687</v>
      </c>
      <c r="B2748" s="177">
        <v>765</v>
      </c>
      <c r="C2748" s="769" t="s">
        <v>2680</v>
      </c>
      <c r="D2748" s="867" t="s">
        <v>142</v>
      </c>
      <c r="E2748" s="960"/>
      <c r="F2748" s="915"/>
      <c r="G2748" s="916">
        <v>2200</v>
      </c>
      <c r="H2748" s="859"/>
      <c r="I2748" s="859"/>
      <c r="J2748" s="859"/>
      <c r="K2748" s="859"/>
      <c r="L2748" s="859"/>
      <c r="M2748" s="859"/>
      <c r="N2748" s="859"/>
      <c r="O2748" s="859"/>
      <c r="P2748" s="859"/>
      <c r="Q2748" s="859"/>
      <c r="R2748" s="859"/>
      <c r="S2748" s="859"/>
    </row>
    <row r="2749" spans="1:19" ht="15.75" x14ac:dyDescent="0.25">
      <c r="A2749" s="1042" t="s">
        <v>2687</v>
      </c>
      <c r="B2749" s="847">
        <v>765</v>
      </c>
      <c r="C2749" s="975" t="s">
        <v>2600</v>
      </c>
      <c r="D2749" s="867" t="s">
        <v>53</v>
      </c>
      <c r="E2749" s="960">
        <v>1</v>
      </c>
      <c r="F2749" s="915">
        <v>16500</v>
      </c>
      <c r="G2749" s="1021">
        <v>16500</v>
      </c>
      <c r="H2749" s="859"/>
      <c r="I2749" s="859">
        <v>1</v>
      </c>
      <c r="J2749" s="859"/>
      <c r="K2749" s="859"/>
      <c r="L2749" s="859"/>
      <c r="M2749" s="859"/>
      <c r="N2749" s="859"/>
      <c r="O2749" s="859"/>
      <c r="P2749" s="859"/>
      <c r="Q2749" s="859"/>
      <c r="R2749" s="859"/>
      <c r="S2749" s="859"/>
    </row>
    <row r="2750" spans="1:19" ht="24" x14ac:dyDescent="0.25">
      <c r="A2750" s="1042" t="s">
        <v>2687</v>
      </c>
      <c r="B2750" s="847">
        <v>765</v>
      </c>
      <c r="C2750" s="975" t="s">
        <v>2608</v>
      </c>
      <c r="D2750" s="867" t="s">
        <v>53</v>
      </c>
      <c r="E2750" s="960">
        <v>1</v>
      </c>
      <c r="F2750" s="915">
        <v>350</v>
      </c>
      <c r="G2750" s="1021">
        <v>350</v>
      </c>
      <c r="H2750" s="859"/>
      <c r="I2750" s="859">
        <v>1</v>
      </c>
      <c r="J2750" s="859"/>
      <c r="K2750" s="859"/>
      <c r="L2750" s="859"/>
      <c r="M2750" s="859"/>
      <c r="N2750" s="859"/>
      <c r="O2750" s="859"/>
      <c r="P2750" s="859"/>
      <c r="Q2750" s="859"/>
      <c r="R2750" s="859"/>
      <c r="S2750" s="859"/>
    </row>
    <row r="2751" spans="1:19" ht="15.75" x14ac:dyDescent="0.25">
      <c r="A2751" s="1042" t="s">
        <v>2687</v>
      </c>
      <c r="B2751" s="847">
        <v>765</v>
      </c>
      <c r="C2751" s="216" t="s">
        <v>2609</v>
      </c>
      <c r="D2751" s="587" t="s">
        <v>53</v>
      </c>
      <c r="E2751" s="587">
        <v>2</v>
      </c>
      <c r="F2751" s="915">
        <v>100</v>
      </c>
      <c r="G2751" s="1021">
        <v>200</v>
      </c>
      <c r="H2751" s="981"/>
      <c r="I2751" s="255">
        <v>2</v>
      </c>
      <c r="J2751" s="981"/>
      <c r="K2751" s="981"/>
      <c r="L2751" s="981"/>
      <c r="M2751" s="981"/>
      <c r="N2751" s="981"/>
      <c r="O2751" s="981"/>
      <c r="P2751" s="981"/>
      <c r="Q2751" s="981"/>
      <c r="R2751" s="981"/>
      <c r="S2751" s="981"/>
    </row>
    <row r="2752" spans="1:19" ht="15.75" x14ac:dyDescent="0.25">
      <c r="A2752" s="841" t="s">
        <v>2787</v>
      </c>
      <c r="B2752" s="177">
        <v>765</v>
      </c>
      <c r="C2752" s="1109" t="s">
        <v>2754</v>
      </c>
      <c r="D2752" s="418" t="s">
        <v>53</v>
      </c>
      <c r="E2752" s="177">
        <v>6</v>
      </c>
      <c r="F2752" s="419">
        <v>200</v>
      </c>
      <c r="G2752" s="419">
        <f>E2752*F2752</f>
        <v>1200</v>
      </c>
      <c r="H2752" s="177">
        <v>6</v>
      </c>
      <c r="I2752" s="177"/>
      <c r="J2752" s="177"/>
      <c r="K2752" s="177"/>
      <c r="L2752" s="177"/>
      <c r="M2752" s="177"/>
      <c r="N2752" s="177"/>
      <c r="O2752" s="177"/>
      <c r="P2752" s="177"/>
      <c r="Q2752" s="177"/>
      <c r="R2752" s="177"/>
      <c r="S2752" s="177"/>
    </row>
    <row r="2753" spans="1:19" ht="15.75" x14ac:dyDescent="0.25">
      <c r="A2753" s="841" t="s">
        <v>2787</v>
      </c>
      <c r="B2753" s="177">
        <v>765</v>
      </c>
      <c r="C2753" s="1109" t="s">
        <v>1363</v>
      </c>
      <c r="D2753" s="418" t="s">
        <v>53</v>
      </c>
      <c r="E2753" s="177">
        <v>10</v>
      </c>
      <c r="F2753" s="419">
        <v>148.36000000000001</v>
      </c>
      <c r="G2753" s="419">
        <f>E2753*F2753</f>
        <v>1483.6000000000001</v>
      </c>
      <c r="H2753" s="177">
        <v>10</v>
      </c>
      <c r="I2753" s="177"/>
      <c r="J2753" s="177"/>
      <c r="K2753" s="177"/>
      <c r="L2753" s="177"/>
      <c r="M2753" s="177"/>
      <c r="N2753" s="177"/>
      <c r="O2753" s="177"/>
      <c r="P2753" s="177"/>
      <c r="Q2753" s="177"/>
      <c r="R2753" s="177"/>
      <c r="S2753" s="177"/>
    </row>
    <row r="2754" spans="1:19" ht="42.75" x14ac:dyDescent="0.25">
      <c r="A2754" s="1104" t="s">
        <v>2843</v>
      </c>
      <c r="B2754" s="1126">
        <v>765</v>
      </c>
      <c r="C2754" s="1129" t="s">
        <v>2793</v>
      </c>
      <c r="D2754" s="1126"/>
      <c r="E2754" s="174"/>
      <c r="F2754" s="1126"/>
      <c r="G2754" s="1127">
        <v>100000</v>
      </c>
      <c r="H2754" s="1130"/>
      <c r="I2754" s="1128"/>
      <c r="J2754" s="1128"/>
      <c r="K2754" s="1128"/>
      <c r="L2754" s="1128"/>
      <c r="M2754" s="1128"/>
      <c r="N2754" s="1126"/>
      <c r="O2754" s="1126"/>
      <c r="P2754" s="1126"/>
      <c r="Q2754" s="1126"/>
      <c r="R2754" s="1126"/>
      <c r="S2754" s="1126"/>
    </row>
    <row r="2755" spans="1:19" x14ac:dyDescent="0.25">
      <c r="A2755" s="1104" t="s">
        <v>2843</v>
      </c>
      <c r="B2755" s="1126">
        <v>765</v>
      </c>
      <c r="C2755" s="1129" t="s">
        <v>2797</v>
      </c>
      <c r="D2755" s="1126"/>
      <c r="E2755" s="174"/>
      <c r="F2755" s="1126"/>
      <c r="G2755" s="1127">
        <v>180000</v>
      </c>
      <c r="H2755" s="1130"/>
      <c r="I2755" s="1128"/>
      <c r="J2755" s="1128"/>
      <c r="K2755" s="1128"/>
      <c r="L2755" s="1128"/>
      <c r="M2755" s="1128"/>
      <c r="N2755" s="1126"/>
      <c r="O2755" s="1126"/>
      <c r="P2755" s="1126"/>
      <c r="Q2755" s="1126"/>
      <c r="R2755" s="1126"/>
      <c r="S2755" s="1126"/>
    </row>
    <row r="2756" spans="1:19" x14ac:dyDescent="0.25">
      <c r="A2756" s="1104" t="s">
        <v>2843</v>
      </c>
      <c r="B2756" s="1126">
        <v>765</v>
      </c>
      <c r="C2756" s="1129" t="s">
        <v>2801</v>
      </c>
      <c r="D2756" s="1126"/>
      <c r="E2756" s="174"/>
      <c r="F2756" s="1126"/>
      <c r="G2756" s="1127">
        <v>30000</v>
      </c>
      <c r="H2756" s="1130"/>
      <c r="I2756" s="1128"/>
      <c r="J2756" s="1128"/>
      <c r="K2756" s="1128"/>
      <c r="L2756" s="1128"/>
      <c r="M2756" s="1128"/>
      <c r="N2756" s="1126"/>
      <c r="O2756" s="1126"/>
      <c r="P2756" s="1126"/>
      <c r="Q2756" s="1126"/>
      <c r="R2756" s="1126"/>
      <c r="S2756" s="1126"/>
    </row>
    <row r="2757" spans="1:19" ht="27" customHeight="1" x14ac:dyDescent="0.3">
      <c r="A2757" s="753" t="s">
        <v>2915</v>
      </c>
      <c r="B2757" s="1076">
        <v>765</v>
      </c>
      <c r="C2757" s="2284" t="s">
        <v>2892</v>
      </c>
      <c r="D2757" s="1142" t="s">
        <v>2886</v>
      </c>
      <c r="E2757" s="1142">
        <v>6</v>
      </c>
      <c r="F2757" s="1141">
        <v>85</v>
      </c>
      <c r="G2757" s="1162">
        <v>510</v>
      </c>
      <c r="H2757" s="1146">
        <v>2</v>
      </c>
      <c r="I2757" s="1141"/>
      <c r="J2757" s="1141"/>
      <c r="K2757" s="1146"/>
      <c r="L2757" s="1142">
        <v>2</v>
      </c>
      <c r="M2757" s="1141"/>
      <c r="N2757" s="1146"/>
      <c r="O2757" s="1142"/>
      <c r="P2757" s="1142">
        <v>2</v>
      </c>
      <c r="Q2757" s="1142"/>
      <c r="R2757" s="1155"/>
      <c r="S2757" s="1155"/>
    </row>
    <row r="2758" spans="1:19" ht="15" customHeight="1" x14ac:dyDescent="0.3">
      <c r="A2758" s="753" t="s">
        <v>2915</v>
      </c>
      <c r="B2758" s="1076">
        <v>765</v>
      </c>
      <c r="C2758" s="2257" t="s">
        <v>2893</v>
      </c>
      <c r="D2758" s="1142" t="s">
        <v>2888</v>
      </c>
      <c r="E2758" s="1142">
        <v>36</v>
      </c>
      <c r="F2758" s="1141">
        <v>175</v>
      </c>
      <c r="G2758" s="1162">
        <v>6300</v>
      </c>
      <c r="H2758" s="1142">
        <v>9</v>
      </c>
      <c r="I2758" s="1141"/>
      <c r="J2758" s="1141"/>
      <c r="K2758" s="1142">
        <v>9</v>
      </c>
      <c r="L2758" s="1142"/>
      <c r="M2758" s="1141"/>
      <c r="N2758" s="1142">
        <v>9</v>
      </c>
      <c r="O2758" s="1142"/>
      <c r="P2758" s="1142"/>
      <c r="Q2758" s="1142">
        <v>9</v>
      </c>
      <c r="R2758" s="1155"/>
      <c r="S2758" s="1155"/>
    </row>
    <row r="2759" spans="1:19" x14ac:dyDescent="0.25">
      <c r="A2759" s="753" t="s">
        <v>2915</v>
      </c>
      <c r="B2759" s="1076">
        <v>765</v>
      </c>
      <c r="C2759" s="2257" t="s">
        <v>2894</v>
      </c>
      <c r="D2759" s="1142" t="s">
        <v>2888</v>
      </c>
      <c r="E2759" s="1142">
        <v>12</v>
      </c>
      <c r="F2759" s="1141">
        <v>165</v>
      </c>
      <c r="G2759" s="1162">
        <v>1980</v>
      </c>
      <c r="H2759" s="1142">
        <v>3</v>
      </c>
      <c r="I2759" s="1141"/>
      <c r="J2759" s="1141"/>
      <c r="K2759" s="1142">
        <v>3</v>
      </c>
      <c r="L2759" s="1142"/>
      <c r="M2759" s="1141"/>
      <c r="N2759" s="1142">
        <v>3</v>
      </c>
      <c r="O2759" s="1142"/>
      <c r="P2759" s="1142"/>
      <c r="Q2759" s="1142">
        <v>3</v>
      </c>
      <c r="R2759" s="1142"/>
      <c r="S2759" s="1142"/>
    </row>
    <row r="2760" spans="1:19" x14ac:dyDescent="0.25">
      <c r="A2760" s="753" t="s">
        <v>2915</v>
      </c>
      <c r="B2760" s="531">
        <v>765</v>
      </c>
      <c r="C2760" s="769" t="s">
        <v>2895</v>
      </c>
      <c r="D2760" s="1142" t="s">
        <v>2896</v>
      </c>
      <c r="E2760" s="1142">
        <v>24</v>
      </c>
      <c r="F2760" s="1141">
        <v>38</v>
      </c>
      <c r="G2760" s="1162">
        <v>912</v>
      </c>
      <c r="H2760" s="1142">
        <v>3</v>
      </c>
      <c r="I2760" s="1141"/>
      <c r="J2760" s="1141"/>
      <c r="K2760" s="1142">
        <v>3</v>
      </c>
      <c r="L2760" s="1142"/>
      <c r="M2760" s="1141"/>
      <c r="N2760" s="1142">
        <v>3</v>
      </c>
      <c r="O2760" s="1142"/>
      <c r="P2760" s="1142"/>
      <c r="Q2760" s="1142">
        <v>3</v>
      </c>
      <c r="R2760" s="1142"/>
      <c r="S2760" s="1142"/>
    </row>
    <row r="2761" spans="1:19" x14ac:dyDescent="0.25">
      <c r="A2761" s="753" t="s">
        <v>2915</v>
      </c>
      <c r="B2761" s="531">
        <v>765</v>
      </c>
      <c r="C2761" s="769" t="s">
        <v>2897</v>
      </c>
      <c r="D2761" s="1142" t="s">
        <v>2888</v>
      </c>
      <c r="E2761" s="1142">
        <v>24</v>
      </c>
      <c r="F2761" s="1141">
        <v>88</v>
      </c>
      <c r="G2761" s="1162">
        <v>2112</v>
      </c>
      <c r="H2761" s="1142">
        <v>3</v>
      </c>
      <c r="I2761" s="1141"/>
      <c r="J2761" s="1141"/>
      <c r="K2761" s="1142">
        <v>3</v>
      </c>
      <c r="L2761" s="1142"/>
      <c r="M2761" s="1141"/>
      <c r="N2761" s="1142">
        <v>3</v>
      </c>
      <c r="O2761" s="1142"/>
      <c r="P2761" s="1142"/>
      <c r="Q2761" s="1142">
        <v>3</v>
      </c>
      <c r="R2761" s="1142"/>
      <c r="S2761" s="1142"/>
    </row>
    <row r="2762" spans="1:19" x14ac:dyDescent="0.25">
      <c r="A2762" s="753" t="s">
        <v>2915</v>
      </c>
      <c r="B2762" s="531">
        <v>765</v>
      </c>
      <c r="C2762" s="2257" t="s">
        <v>2898</v>
      </c>
      <c r="D2762" s="1142" t="s">
        <v>2888</v>
      </c>
      <c r="E2762" s="1142">
        <v>24</v>
      </c>
      <c r="F2762" s="1141">
        <v>27</v>
      </c>
      <c r="G2762" s="1162">
        <v>648</v>
      </c>
      <c r="H2762" s="1142">
        <v>3</v>
      </c>
      <c r="I2762" s="1141"/>
      <c r="J2762" s="1141"/>
      <c r="K2762" s="1142">
        <v>3</v>
      </c>
      <c r="L2762" s="1142"/>
      <c r="M2762" s="1141"/>
      <c r="N2762" s="1142">
        <v>3</v>
      </c>
      <c r="O2762" s="1142"/>
      <c r="P2762" s="1142"/>
      <c r="Q2762" s="1142">
        <v>3</v>
      </c>
      <c r="R2762" s="1142"/>
      <c r="S2762" s="1142"/>
    </row>
    <row r="2763" spans="1:19" x14ac:dyDescent="0.25">
      <c r="A2763" s="753" t="s">
        <v>2915</v>
      </c>
      <c r="B2763" s="531">
        <v>765</v>
      </c>
      <c r="C2763" s="2257" t="s">
        <v>2899</v>
      </c>
      <c r="D2763" s="1142" t="s">
        <v>2888</v>
      </c>
      <c r="E2763" s="1142">
        <v>24</v>
      </c>
      <c r="F2763" s="1141">
        <v>42.1</v>
      </c>
      <c r="G2763" s="1162">
        <v>1010.4000000000001</v>
      </c>
      <c r="H2763" s="1142">
        <v>3</v>
      </c>
      <c r="I2763" s="1141"/>
      <c r="J2763" s="1141"/>
      <c r="K2763" s="1142">
        <v>3</v>
      </c>
      <c r="L2763" s="1142"/>
      <c r="M2763" s="1141"/>
      <c r="N2763" s="1142">
        <v>3</v>
      </c>
      <c r="O2763" s="1142"/>
      <c r="P2763" s="1142"/>
      <c r="Q2763" s="1142">
        <v>3</v>
      </c>
      <c r="R2763" s="1142"/>
      <c r="S2763" s="1142"/>
    </row>
    <row r="2764" spans="1:19" x14ac:dyDescent="0.25">
      <c r="A2764" s="753" t="s">
        <v>2915</v>
      </c>
      <c r="B2764" s="531">
        <v>765</v>
      </c>
      <c r="C2764" s="769" t="s">
        <v>2900</v>
      </c>
      <c r="D2764" s="1142" t="s">
        <v>66</v>
      </c>
      <c r="E2764" s="1142">
        <v>1</v>
      </c>
      <c r="F2764" s="1141">
        <v>3000</v>
      </c>
      <c r="G2764" s="1162">
        <v>3000</v>
      </c>
      <c r="H2764" s="1142">
        <v>1</v>
      </c>
      <c r="I2764" s="1141"/>
      <c r="J2764" s="1141"/>
      <c r="K2764" s="1141"/>
      <c r="L2764" s="1142"/>
      <c r="M2764" s="1141"/>
      <c r="N2764" s="1141"/>
      <c r="O2764" s="1142"/>
      <c r="P2764" s="1142"/>
      <c r="Q2764" s="1142"/>
      <c r="R2764" s="1142"/>
      <c r="S2764" s="1142"/>
    </row>
    <row r="2765" spans="1:19" x14ac:dyDescent="0.25">
      <c r="A2765" s="753" t="s">
        <v>2915</v>
      </c>
      <c r="B2765" s="531">
        <v>765</v>
      </c>
      <c r="C2765" s="2241" t="s">
        <v>2901</v>
      </c>
      <c r="D2765" s="1174" t="s">
        <v>2902</v>
      </c>
      <c r="E2765" s="1174">
        <v>2</v>
      </c>
      <c r="F2765" s="1162">
        <v>250</v>
      </c>
      <c r="G2765" s="1162">
        <v>500</v>
      </c>
      <c r="H2765" s="1174">
        <v>12</v>
      </c>
      <c r="I2765" s="306"/>
      <c r="J2765" s="306"/>
      <c r="K2765" s="306"/>
      <c r="L2765" s="306"/>
      <c r="M2765" s="306"/>
      <c r="N2765" s="306"/>
      <c r="O2765" s="306"/>
      <c r="P2765" s="1142"/>
      <c r="Q2765" s="1142"/>
      <c r="R2765" s="1142"/>
      <c r="S2765" s="1142"/>
    </row>
    <row r="2766" spans="1:19" x14ac:dyDescent="0.25">
      <c r="A2766" s="753" t="s">
        <v>2915</v>
      </c>
      <c r="B2766" s="531">
        <v>765</v>
      </c>
      <c r="C2766" s="2284" t="s">
        <v>2912</v>
      </c>
      <c r="D2766" s="1174" t="s">
        <v>23</v>
      </c>
      <c r="E2766" s="1174">
        <v>2</v>
      </c>
      <c r="F2766" s="1162">
        <v>150</v>
      </c>
      <c r="G2766" s="1162">
        <v>300</v>
      </c>
      <c r="H2766" s="1170">
        <v>2</v>
      </c>
      <c r="I2766" s="306"/>
      <c r="J2766" s="306"/>
      <c r="K2766" s="306"/>
      <c r="L2766" s="306"/>
      <c r="M2766" s="306"/>
      <c r="N2766" s="306"/>
      <c r="O2766" s="306"/>
      <c r="P2766" s="306"/>
      <c r="Q2766" s="306"/>
      <c r="R2766" s="306"/>
      <c r="S2766" s="306"/>
    </row>
    <row r="2767" spans="1:19" ht="28.5" x14ac:dyDescent="0.25">
      <c r="A2767" s="1184" t="s">
        <v>2991</v>
      </c>
      <c r="B2767" s="293">
        <v>765</v>
      </c>
      <c r="C2767" s="292" t="s">
        <v>2925</v>
      </c>
      <c r="D2767" s="292" t="s">
        <v>84</v>
      </c>
      <c r="E2767" s="292">
        <v>1</v>
      </c>
      <c r="F2767" s="1175">
        <v>3000</v>
      </c>
      <c r="G2767" s="1175">
        <v>3000</v>
      </c>
      <c r="H2767" s="292">
        <v>1</v>
      </c>
      <c r="I2767" s="292"/>
      <c r="J2767" s="292"/>
      <c r="K2767" s="292"/>
      <c r="L2767" s="292"/>
      <c r="M2767" s="292"/>
      <c r="N2767" s="292"/>
      <c r="O2767" s="292"/>
      <c r="P2767" s="292"/>
      <c r="Q2767" s="292"/>
      <c r="R2767" s="292"/>
      <c r="S2767" s="292"/>
    </row>
    <row r="2768" spans="1:19" ht="28.5" x14ac:dyDescent="0.25">
      <c r="A2768" s="1184" t="s">
        <v>2991</v>
      </c>
      <c r="B2768" s="293">
        <v>765</v>
      </c>
      <c r="C2768" s="292" t="s">
        <v>2926</v>
      </c>
      <c r="D2768" s="292" t="s">
        <v>72</v>
      </c>
      <c r="E2768" s="292">
        <v>2</v>
      </c>
      <c r="F2768" s="292">
        <v>500</v>
      </c>
      <c r="G2768" s="1175">
        <v>1000</v>
      </c>
      <c r="H2768" s="292">
        <v>3</v>
      </c>
      <c r="I2768" s="292"/>
      <c r="J2768" s="292"/>
      <c r="K2768" s="292"/>
      <c r="L2768" s="292"/>
      <c r="M2768" s="292"/>
      <c r="N2768" s="292"/>
      <c r="O2768" s="292"/>
      <c r="P2768" s="292"/>
      <c r="Q2768" s="292"/>
      <c r="R2768" s="292"/>
      <c r="S2768" s="292"/>
    </row>
    <row r="2769" spans="1:19" x14ac:dyDescent="0.25">
      <c r="A2769" s="1184" t="s">
        <v>2991</v>
      </c>
      <c r="B2769" s="293">
        <v>765</v>
      </c>
      <c r="C2769" s="292" t="s">
        <v>2929</v>
      </c>
      <c r="D2769" s="292" t="s">
        <v>84</v>
      </c>
      <c r="E2769" s="292">
        <v>1</v>
      </c>
      <c r="F2769" s="1175">
        <v>1000</v>
      </c>
      <c r="G2769" s="1175">
        <v>1000</v>
      </c>
      <c r="H2769" s="292">
        <v>1</v>
      </c>
      <c r="I2769" s="292"/>
      <c r="J2769" s="292"/>
      <c r="K2769" s="292"/>
      <c r="L2769" s="292"/>
      <c r="M2769" s="292"/>
      <c r="N2769" s="292"/>
      <c r="O2769" s="292"/>
      <c r="P2769" s="292"/>
      <c r="Q2769" s="292"/>
      <c r="R2769" s="292"/>
      <c r="S2769" s="292"/>
    </row>
    <row r="2770" spans="1:19" x14ac:dyDescent="0.25">
      <c r="A2770" s="1184" t="s">
        <v>2991</v>
      </c>
      <c r="B2770" s="293">
        <v>765</v>
      </c>
      <c r="C2770" s="292" t="s">
        <v>2930</v>
      </c>
      <c r="D2770" s="292" t="s">
        <v>958</v>
      </c>
      <c r="E2770" s="292">
        <v>1</v>
      </c>
      <c r="F2770" s="1175">
        <v>2000</v>
      </c>
      <c r="G2770" s="1175">
        <v>2000</v>
      </c>
      <c r="H2770" s="292">
        <v>1</v>
      </c>
      <c r="I2770" s="292"/>
      <c r="J2770" s="292"/>
      <c r="K2770" s="292"/>
      <c r="L2770" s="292"/>
      <c r="M2770" s="292"/>
      <c r="N2770" s="292"/>
      <c r="O2770" s="292"/>
      <c r="P2770" s="292"/>
      <c r="Q2770" s="292"/>
      <c r="R2770" s="292"/>
      <c r="S2770" s="292"/>
    </row>
    <row r="2771" spans="1:19" ht="71.25" x14ac:dyDescent="0.25">
      <c r="A2771" s="1184" t="s">
        <v>2991</v>
      </c>
      <c r="B2771" s="293">
        <v>765</v>
      </c>
      <c r="C2771" s="292" t="s">
        <v>2931</v>
      </c>
      <c r="D2771" s="292" t="s">
        <v>2932</v>
      </c>
      <c r="E2771" s="292">
        <v>5</v>
      </c>
      <c r="F2771" s="292">
        <v>250</v>
      </c>
      <c r="G2771" s="1175">
        <v>1250</v>
      </c>
      <c r="H2771" s="292">
        <v>2</v>
      </c>
      <c r="I2771" s="292"/>
      <c r="J2771" s="292"/>
      <c r="K2771" s="292"/>
      <c r="L2771" s="292"/>
      <c r="M2771" s="292"/>
      <c r="N2771" s="292"/>
      <c r="O2771" s="292"/>
      <c r="P2771" s="292"/>
      <c r="Q2771" s="292"/>
      <c r="R2771" s="292"/>
      <c r="S2771" s="292"/>
    </row>
    <row r="2772" spans="1:19" x14ac:dyDescent="0.25">
      <c r="A2772" s="1184" t="s">
        <v>2991</v>
      </c>
      <c r="B2772" s="293">
        <v>765</v>
      </c>
      <c r="C2772" s="292" t="s">
        <v>2933</v>
      </c>
      <c r="D2772" s="292" t="s">
        <v>66</v>
      </c>
      <c r="E2772" s="292">
        <v>1</v>
      </c>
      <c r="F2772" s="1175">
        <v>2000</v>
      </c>
      <c r="G2772" s="1175">
        <v>2000</v>
      </c>
      <c r="H2772" s="292">
        <v>1</v>
      </c>
      <c r="I2772" s="292"/>
      <c r="J2772" s="292"/>
      <c r="K2772" s="292"/>
      <c r="L2772" s="292"/>
      <c r="M2772" s="292"/>
      <c r="N2772" s="292"/>
      <c r="O2772" s="292"/>
      <c r="P2772" s="292"/>
      <c r="Q2772" s="292"/>
      <c r="R2772" s="292"/>
      <c r="S2772" s="292"/>
    </row>
    <row r="2773" spans="1:19" x14ac:dyDescent="0.25">
      <c r="A2773" s="1184" t="s">
        <v>2991</v>
      </c>
      <c r="B2773" s="293">
        <v>765</v>
      </c>
      <c r="C2773" s="292" t="s">
        <v>2934</v>
      </c>
      <c r="D2773" s="292" t="s">
        <v>66</v>
      </c>
      <c r="E2773" s="292">
        <v>1</v>
      </c>
      <c r="F2773" s="292">
        <v>600</v>
      </c>
      <c r="G2773" s="292">
        <v>600</v>
      </c>
      <c r="H2773" s="292">
        <v>1</v>
      </c>
      <c r="I2773" s="292"/>
      <c r="J2773" s="292"/>
      <c r="K2773" s="292"/>
      <c r="L2773" s="292"/>
      <c r="M2773" s="292"/>
      <c r="N2773" s="292"/>
      <c r="O2773" s="292"/>
      <c r="P2773" s="292"/>
      <c r="Q2773" s="292"/>
      <c r="R2773" s="292"/>
      <c r="S2773" s="292"/>
    </row>
    <row r="2774" spans="1:19" x14ac:dyDescent="0.25">
      <c r="A2774" s="1184" t="s">
        <v>2991</v>
      </c>
      <c r="B2774" s="137">
        <v>765</v>
      </c>
      <c r="C2774" s="139" t="s">
        <v>802</v>
      </c>
      <c r="D2774" s="174"/>
      <c r="E2774" s="139">
        <v>1</v>
      </c>
      <c r="F2774" s="139"/>
      <c r="G2774" s="174"/>
      <c r="H2774" s="139"/>
      <c r="I2774" s="139"/>
      <c r="J2774" s="139"/>
      <c r="K2774" s="139"/>
      <c r="L2774" s="139"/>
      <c r="M2774" s="139"/>
      <c r="N2774" s="139"/>
      <c r="O2774" s="139"/>
      <c r="P2774" s="139"/>
      <c r="Q2774" s="139"/>
      <c r="R2774" s="174"/>
      <c r="S2774" s="174"/>
    </row>
    <row r="2775" spans="1:19" x14ac:dyDescent="0.25">
      <c r="A2775" s="1184" t="s">
        <v>2991</v>
      </c>
      <c r="B2775" s="137">
        <v>765</v>
      </c>
      <c r="C2775" s="139" t="s">
        <v>2960</v>
      </c>
      <c r="D2775" s="174"/>
      <c r="E2775" s="139">
        <v>2</v>
      </c>
      <c r="F2775" s="139"/>
      <c r="G2775" s="174"/>
      <c r="H2775" s="139"/>
      <c r="I2775" s="139"/>
      <c r="J2775" s="139"/>
      <c r="K2775" s="139"/>
      <c r="L2775" s="139"/>
      <c r="M2775" s="139"/>
      <c r="N2775" s="139"/>
      <c r="O2775" s="139"/>
      <c r="P2775" s="139"/>
      <c r="Q2775" s="139"/>
      <c r="R2775" s="174"/>
      <c r="S2775" s="174"/>
    </row>
    <row r="2776" spans="1:19" x14ac:dyDescent="0.25">
      <c r="A2776" s="1184" t="s">
        <v>2991</v>
      </c>
      <c r="B2776" s="137">
        <v>765</v>
      </c>
      <c r="C2776" s="139" t="s">
        <v>2961</v>
      </c>
      <c r="D2776" s="174" t="s">
        <v>72</v>
      </c>
      <c r="E2776" s="139">
        <v>5</v>
      </c>
      <c r="F2776" s="1182">
        <v>2000</v>
      </c>
      <c r="G2776" s="174"/>
      <c r="H2776" s="139"/>
      <c r="I2776" s="139"/>
      <c r="J2776" s="139"/>
      <c r="K2776" s="139"/>
      <c r="L2776" s="139"/>
      <c r="M2776" s="139"/>
      <c r="N2776" s="139"/>
      <c r="O2776" s="139"/>
      <c r="P2776" s="139"/>
      <c r="Q2776" s="139"/>
      <c r="R2776" s="174"/>
      <c r="S2776" s="174"/>
    </row>
    <row r="2777" spans="1:19" x14ac:dyDescent="0.25">
      <c r="A2777" s="1184" t="s">
        <v>2991</v>
      </c>
      <c r="B2777" s="137">
        <v>765</v>
      </c>
      <c r="C2777" s="139" t="s">
        <v>2929</v>
      </c>
      <c r="D2777" s="174" t="s">
        <v>66</v>
      </c>
      <c r="E2777" s="139">
        <v>1</v>
      </c>
      <c r="F2777" s="1182">
        <v>1000</v>
      </c>
      <c r="G2777" s="174"/>
      <c r="H2777" s="139"/>
      <c r="I2777" s="139"/>
      <c r="J2777" s="139"/>
      <c r="K2777" s="139"/>
      <c r="L2777" s="139"/>
      <c r="M2777" s="139"/>
      <c r="N2777" s="139"/>
      <c r="O2777" s="139"/>
      <c r="P2777" s="139"/>
      <c r="Q2777" s="139"/>
      <c r="R2777" s="174"/>
      <c r="S2777" s="174"/>
    </row>
    <row r="2778" spans="1:19" x14ac:dyDescent="0.25">
      <c r="A2778" s="1184" t="s">
        <v>2991</v>
      </c>
      <c r="B2778" s="137">
        <v>765</v>
      </c>
      <c r="C2778" s="139" t="s">
        <v>2930</v>
      </c>
      <c r="D2778" s="174" t="s">
        <v>66</v>
      </c>
      <c r="E2778" s="139">
        <v>1</v>
      </c>
      <c r="F2778" s="1182">
        <v>2000</v>
      </c>
      <c r="G2778" s="174"/>
      <c r="H2778" s="139"/>
      <c r="I2778" s="139"/>
      <c r="J2778" s="139"/>
      <c r="K2778" s="139"/>
      <c r="L2778" s="139"/>
      <c r="M2778" s="139"/>
      <c r="N2778" s="139"/>
      <c r="O2778" s="139"/>
      <c r="P2778" s="139"/>
      <c r="Q2778" s="139"/>
      <c r="R2778" s="174"/>
      <c r="S2778" s="174"/>
    </row>
    <row r="2779" spans="1:19" x14ac:dyDescent="0.25">
      <c r="A2779" s="1184" t="s">
        <v>2991</v>
      </c>
      <c r="B2779" s="137">
        <v>765</v>
      </c>
      <c r="C2779" s="139" t="s">
        <v>2934</v>
      </c>
      <c r="D2779" s="174" t="s">
        <v>66</v>
      </c>
      <c r="E2779" s="139">
        <v>1</v>
      </c>
      <c r="F2779" s="139">
        <v>600</v>
      </c>
      <c r="G2779" s="174"/>
      <c r="H2779" s="139"/>
      <c r="I2779" s="139"/>
      <c r="J2779" s="139"/>
      <c r="K2779" s="139"/>
      <c r="L2779" s="139"/>
      <c r="M2779" s="139"/>
      <c r="N2779" s="139"/>
      <c r="O2779" s="139"/>
      <c r="P2779" s="139"/>
      <c r="Q2779" s="139"/>
      <c r="R2779" s="174"/>
      <c r="S2779" s="174"/>
    </row>
    <row r="2780" spans="1:19" ht="21" x14ac:dyDescent="0.25">
      <c r="A2780" s="1184" t="s">
        <v>2991</v>
      </c>
      <c r="B2780" s="137">
        <v>765</v>
      </c>
      <c r="C2780" s="139" t="s">
        <v>2966</v>
      </c>
      <c r="D2780" s="174" t="s">
        <v>72</v>
      </c>
      <c r="E2780" s="139">
        <v>5</v>
      </c>
      <c r="F2780" s="1182">
        <v>5000</v>
      </c>
      <c r="G2780" s="174"/>
      <c r="H2780" s="139"/>
      <c r="I2780" s="139"/>
      <c r="J2780" s="139"/>
      <c r="K2780" s="139"/>
      <c r="L2780" s="139"/>
      <c r="M2780" s="139"/>
      <c r="N2780" s="139"/>
      <c r="O2780" s="139"/>
      <c r="P2780" s="139"/>
      <c r="Q2780" s="139"/>
      <c r="R2780" s="174"/>
      <c r="S2780" s="174"/>
    </row>
    <row r="2781" spans="1:19" x14ac:dyDescent="0.25">
      <c r="A2781" s="1184" t="s">
        <v>2991</v>
      </c>
      <c r="B2781" s="137">
        <v>765</v>
      </c>
      <c r="C2781" s="139" t="s">
        <v>2938</v>
      </c>
      <c r="D2781" s="174" t="s">
        <v>72</v>
      </c>
      <c r="E2781" s="139">
        <v>3</v>
      </c>
      <c r="F2781" s="1182">
        <v>1500</v>
      </c>
      <c r="G2781" s="174"/>
      <c r="H2781" s="139"/>
      <c r="I2781" s="139"/>
      <c r="J2781" s="139"/>
      <c r="K2781" s="139"/>
      <c r="L2781" s="139"/>
      <c r="M2781" s="139"/>
      <c r="N2781" s="139"/>
      <c r="O2781" s="139"/>
      <c r="P2781" s="139"/>
      <c r="Q2781" s="139"/>
      <c r="R2781" s="174"/>
      <c r="S2781" s="174"/>
    </row>
    <row r="2782" spans="1:19" ht="15.75" x14ac:dyDescent="0.25">
      <c r="A2782" s="1042" t="s">
        <v>2687</v>
      </c>
      <c r="B2782" s="847">
        <v>768</v>
      </c>
      <c r="C2782" s="975" t="s">
        <v>2599</v>
      </c>
      <c r="D2782" s="867" t="s">
        <v>84</v>
      </c>
      <c r="E2782" s="98">
        <v>1</v>
      </c>
      <c r="F2782" s="915">
        <v>4500</v>
      </c>
      <c r="G2782" s="1021">
        <v>4500</v>
      </c>
      <c r="H2782" s="859"/>
      <c r="I2782" s="859">
        <v>1</v>
      </c>
      <c r="J2782" s="764"/>
      <c r="K2782" s="764"/>
      <c r="L2782" s="764"/>
      <c r="M2782" s="764"/>
      <c r="N2782" s="764"/>
      <c r="O2782" s="764"/>
      <c r="P2782" s="764"/>
      <c r="Q2782" s="764"/>
      <c r="R2782" s="764"/>
      <c r="S2782" s="764"/>
    </row>
    <row r="2783" spans="1:19" x14ac:dyDescent="0.25">
      <c r="A2783" s="399" t="s">
        <v>1312</v>
      </c>
      <c r="B2783" s="382">
        <v>773</v>
      </c>
      <c r="C2783" s="383" t="s">
        <v>1284</v>
      </c>
      <c r="D2783" s="384">
        <v>6</v>
      </c>
      <c r="E2783" s="384" t="s">
        <v>23</v>
      </c>
      <c r="F2783" s="385">
        <v>300</v>
      </c>
      <c r="G2783" s="385">
        <v>1800</v>
      </c>
      <c r="H2783" s="386">
        <v>1</v>
      </c>
      <c r="I2783" s="386"/>
      <c r="J2783" s="386">
        <v>1</v>
      </c>
      <c r="K2783" s="386"/>
      <c r="L2783" s="386">
        <v>1</v>
      </c>
      <c r="M2783" s="386"/>
      <c r="N2783" s="386">
        <v>1</v>
      </c>
      <c r="O2783" s="386"/>
      <c r="P2783" s="386">
        <v>1</v>
      </c>
      <c r="Q2783" s="386"/>
      <c r="R2783" s="387">
        <v>1</v>
      </c>
      <c r="S2783" s="387"/>
    </row>
    <row r="2784" spans="1:19" x14ac:dyDescent="0.25">
      <c r="A2784" s="399" t="s">
        <v>1312</v>
      </c>
      <c r="B2784" s="382">
        <v>773</v>
      </c>
      <c r="C2784" s="383" t="s">
        <v>1285</v>
      </c>
      <c r="D2784" s="384">
        <v>54</v>
      </c>
      <c r="E2784" s="384" t="s">
        <v>23</v>
      </c>
      <c r="F2784" s="385">
        <v>300</v>
      </c>
      <c r="G2784" s="385">
        <v>16200</v>
      </c>
      <c r="H2784" s="386">
        <v>5</v>
      </c>
      <c r="I2784" s="386">
        <v>4</v>
      </c>
      <c r="J2784" s="386">
        <v>5</v>
      </c>
      <c r="K2784" s="386">
        <v>4</v>
      </c>
      <c r="L2784" s="386">
        <v>5</v>
      </c>
      <c r="M2784" s="386">
        <v>4</v>
      </c>
      <c r="N2784" s="386">
        <v>5</v>
      </c>
      <c r="O2784" s="386">
        <v>4</v>
      </c>
      <c r="P2784" s="386">
        <v>5</v>
      </c>
      <c r="Q2784" s="386">
        <v>4</v>
      </c>
      <c r="R2784" s="387">
        <v>5</v>
      </c>
      <c r="S2784" s="387">
        <v>4</v>
      </c>
    </row>
    <row r="2785" spans="1:19" x14ac:dyDescent="0.25">
      <c r="A2785" s="399" t="s">
        <v>1312</v>
      </c>
      <c r="B2785" s="382">
        <v>773</v>
      </c>
      <c r="C2785" s="383" t="s">
        <v>1286</v>
      </c>
      <c r="D2785" s="384">
        <v>12</v>
      </c>
      <c r="E2785" s="384" t="s">
        <v>23</v>
      </c>
      <c r="F2785" s="385">
        <v>300</v>
      </c>
      <c r="G2785" s="385">
        <v>3600</v>
      </c>
      <c r="H2785" s="386">
        <v>1</v>
      </c>
      <c r="I2785" s="386">
        <v>1</v>
      </c>
      <c r="J2785" s="386">
        <v>1</v>
      </c>
      <c r="K2785" s="386">
        <v>1</v>
      </c>
      <c r="L2785" s="386">
        <v>1</v>
      </c>
      <c r="M2785" s="386">
        <v>1</v>
      </c>
      <c r="N2785" s="386">
        <v>1</v>
      </c>
      <c r="O2785" s="386">
        <v>1</v>
      </c>
      <c r="P2785" s="386">
        <v>1</v>
      </c>
      <c r="Q2785" s="386">
        <v>1</v>
      </c>
      <c r="R2785" s="386">
        <v>1</v>
      </c>
      <c r="S2785" s="386">
        <v>1</v>
      </c>
    </row>
    <row r="2786" spans="1:19" x14ac:dyDescent="0.25">
      <c r="A2786" s="783" t="s">
        <v>1411</v>
      </c>
      <c r="B2786" s="141">
        <v>773</v>
      </c>
      <c r="C2786" s="152" t="s">
        <v>1395</v>
      </c>
      <c r="D2786" s="141">
        <v>60</v>
      </c>
      <c r="E2786" s="236" t="s">
        <v>900</v>
      </c>
      <c r="F2786" s="137">
        <v>300</v>
      </c>
      <c r="G2786" s="151">
        <v>18000</v>
      </c>
      <c r="H2786" s="152">
        <v>5</v>
      </c>
      <c r="I2786" s="152">
        <v>5</v>
      </c>
      <c r="J2786" s="152">
        <v>5</v>
      </c>
      <c r="K2786" s="152">
        <v>5</v>
      </c>
      <c r="L2786" s="152">
        <v>5</v>
      </c>
      <c r="M2786" s="152">
        <v>5</v>
      </c>
      <c r="N2786" s="152">
        <v>5</v>
      </c>
      <c r="O2786" s="152">
        <v>5</v>
      </c>
      <c r="P2786" s="152">
        <v>5</v>
      </c>
      <c r="Q2786" s="152">
        <v>5</v>
      </c>
      <c r="R2786" s="152">
        <v>5</v>
      </c>
      <c r="S2786" s="152">
        <v>5</v>
      </c>
    </row>
    <row r="2787" spans="1:19" x14ac:dyDescent="0.25">
      <c r="A2787" s="782" t="s">
        <v>1600</v>
      </c>
      <c r="B2787" s="177">
        <v>773</v>
      </c>
      <c r="C2787" s="769" t="s">
        <v>1597</v>
      </c>
      <c r="D2787" s="174" t="s">
        <v>53</v>
      </c>
      <c r="E2787" s="520">
        <v>24</v>
      </c>
      <c r="F2787" s="307">
        <v>72000</v>
      </c>
      <c r="G2787" s="307">
        <v>7200</v>
      </c>
      <c r="H2787" s="174">
        <v>24</v>
      </c>
      <c r="I2787" s="174"/>
      <c r="J2787" s="174"/>
      <c r="K2787" s="174"/>
      <c r="L2787" s="174"/>
      <c r="M2787" s="174"/>
      <c r="N2787" s="174"/>
      <c r="O2787" s="174"/>
      <c r="P2787" s="174"/>
      <c r="Q2787" s="174"/>
      <c r="R2787" s="174"/>
      <c r="S2787" s="174"/>
    </row>
    <row r="2788" spans="1:19" x14ac:dyDescent="0.25">
      <c r="A2788" s="772" t="s">
        <v>2238</v>
      </c>
      <c r="B2788" s="416">
        <v>773</v>
      </c>
      <c r="C2788" s="767" t="s">
        <v>2237</v>
      </c>
      <c r="D2788" s="768" t="s">
        <v>21</v>
      </c>
      <c r="E2788" s="755">
        <f>S2788</f>
        <v>108</v>
      </c>
      <c r="F2788" s="757">
        <v>32400</v>
      </c>
      <c r="G2788" s="764">
        <v>9</v>
      </c>
      <c r="H2788" s="764">
        <v>9</v>
      </c>
      <c r="I2788" s="764">
        <v>9</v>
      </c>
      <c r="J2788" s="764">
        <v>9</v>
      </c>
      <c r="K2788" s="764">
        <v>9</v>
      </c>
      <c r="L2788" s="764">
        <v>9</v>
      </c>
      <c r="M2788" s="764">
        <v>9</v>
      </c>
      <c r="N2788" s="764">
        <v>9</v>
      </c>
      <c r="O2788" s="764">
        <v>9</v>
      </c>
      <c r="P2788" s="764">
        <v>9</v>
      </c>
      <c r="Q2788" s="764">
        <v>9</v>
      </c>
      <c r="R2788" s="764">
        <v>9</v>
      </c>
      <c r="S2788" s="755">
        <f>R2788+Q2788+P2788+O2788+N2788+M2788+L2788+K2788+J2788+I2788+H2788+G2788</f>
        <v>108</v>
      </c>
    </row>
    <row r="2789" spans="1:19" ht="15.75" x14ac:dyDescent="0.25">
      <c r="A2789" s="1042" t="s">
        <v>2687</v>
      </c>
      <c r="B2789" s="1029">
        <v>773</v>
      </c>
      <c r="C2789" s="1622" t="s">
        <v>2620</v>
      </c>
      <c r="D2789" s="306"/>
      <c r="E2789" s="177" t="s">
        <v>2621</v>
      </c>
      <c r="F2789" s="1957"/>
      <c r="G2789" s="1034">
        <v>20000</v>
      </c>
      <c r="H2789" s="306"/>
      <c r="I2789" s="177" t="s">
        <v>2584</v>
      </c>
      <c r="J2789" s="177"/>
      <c r="K2789" s="177" t="s">
        <v>2584</v>
      </c>
      <c r="L2789" s="177"/>
      <c r="M2789" s="177"/>
      <c r="N2789" s="177" t="s">
        <v>2584</v>
      </c>
      <c r="O2789" s="177"/>
      <c r="P2789" s="177"/>
      <c r="Q2789" s="177" t="s">
        <v>2584</v>
      </c>
      <c r="R2789" s="177"/>
      <c r="S2789" s="306"/>
    </row>
    <row r="2790" spans="1:19" x14ac:dyDescent="0.25">
      <c r="A2790" s="753" t="s">
        <v>2915</v>
      </c>
      <c r="B2790" s="531">
        <v>773</v>
      </c>
      <c r="C2790" s="769" t="s">
        <v>2908</v>
      </c>
      <c r="D2790" s="1142" t="s">
        <v>23</v>
      </c>
      <c r="E2790" s="1142">
        <v>24</v>
      </c>
      <c r="F2790" s="1141">
        <v>300</v>
      </c>
      <c r="G2790" s="1162">
        <v>7200</v>
      </c>
      <c r="H2790" s="1157">
        <v>2</v>
      </c>
      <c r="I2790" s="1157">
        <v>2</v>
      </c>
      <c r="J2790" s="1157">
        <v>2</v>
      </c>
      <c r="K2790" s="1157">
        <v>2</v>
      </c>
      <c r="L2790" s="1157">
        <v>2</v>
      </c>
      <c r="M2790" s="1157">
        <v>2</v>
      </c>
      <c r="N2790" s="1157">
        <v>2</v>
      </c>
      <c r="O2790" s="1157">
        <v>2</v>
      </c>
      <c r="P2790" s="1157">
        <v>2</v>
      </c>
      <c r="Q2790" s="1157">
        <v>2</v>
      </c>
      <c r="R2790" s="1157">
        <v>2</v>
      </c>
      <c r="S2790" s="1157">
        <v>2</v>
      </c>
    </row>
    <row r="2791" spans="1:19" x14ac:dyDescent="0.25">
      <c r="A2791" s="753" t="s">
        <v>2915</v>
      </c>
      <c r="B2791" s="531">
        <v>773</v>
      </c>
      <c r="C2791" s="2257" t="s">
        <v>2909</v>
      </c>
      <c r="D2791" s="1142" t="s">
        <v>23</v>
      </c>
      <c r="E2791" s="1142">
        <v>48</v>
      </c>
      <c r="F2791" s="1141">
        <v>3000</v>
      </c>
      <c r="G2791" s="1162">
        <v>144000</v>
      </c>
      <c r="H2791" s="1157">
        <v>4</v>
      </c>
      <c r="I2791" s="1157">
        <v>4</v>
      </c>
      <c r="J2791" s="1157">
        <v>4</v>
      </c>
      <c r="K2791" s="1157">
        <v>4</v>
      </c>
      <c r="L2791" s="1157">
        <v>4</v>
      </c>
      <c r="M2791" s="1157">
        <v>4</v>
      </c>
      <c r="N2791" s="1157">
        <v>4</v>
      </c>
      <c r="O2791" s="1157">
        <v>4</v>
      </c>
      <c r="P2791" s="1157">
        <v>4</v>
      </c>
      <c r="Q2791" s="1157">
        <v>4</v>
      </c>
      <c r="R2791" s="1157">
        <v>4</v>
      </c>
      <c r="S2791" s="1157">
        <v>4</v>
      </c>
    </row>
    <row r="2792" spans="1:19" x14ac:dyDescent="0.25">
      <c r="A2792" s="771" t="s">
        <v>663</v>
      </c>
      <c r="B2792" s="233">
        <v>780</v>
      </c>
      <c r="C2792" s="237" t="s">
        <v>594</v>
      </c>
      <c r="D2792" s="238">
        <v>10</v>
      </c>
      <c r="E2792" s="238" t="s">
        <v>98</v>
      </c>
      <c r="F2792" s="236">
        <v>1000</v>
      </c>
      <c r="G2792" s="240">
        <v>10000</v>
      </c>
      <c r="H2792" s="241"/>
      <c r="I2792" s="241"/>
      <c r="J2792" s="241"/>
      <c r="K2792" s="241"/>
      <c r="L2792" s="241"/>
      <c r="M2792" s="241"/>
      <c r="N2792" s="241"/>
      <c r="O2792" s="241"/>
      <c r="P2792" s="241"/>
      <c r="Q2792" s="241"/>
      <c r="R2792" s="241"/>
      <c r="S2792" s="241"/>
    </row>
    <row r="2793" spans="1:19" x14ac:dyDescent="0.25">
      <c r="A2793" s="1041" t="s">
        <v>771</v>
      </c>
      <c r="B2793" s="248">
        <v>780</v>
      </c>
      <c r="C2793" s="249" t="s">
        <v>701</v>
      </c>
      <c r="D2793" s="255">
        <v>21</v>
      </c>
      <c r="E2793" s="236" t="s">
        <v>702</v>
      </c>
      <c r="F2793" s="259">
        <v>1000</v>
      </c>
      <c r="G2793" s="251">
        <v>21000</v>
      </c>
      <c r="H2793" s="257">
        <v>2</v>
      </c>
      <c r="I2793" s="236"/>
      <c r="J2793" s="252">
        <v>5</v>
      </c>
      <c r="K2793" s="252">
        <v>4</v>
      </c>
      <c r="L2793" s="252">
        <v>5</v>
      </c>
      <c r="M2793" s="252"/>
      <c r="N2793" s="252">
        <v>2</v>
      </c>
      <c r="O2793" s="252">
        <v>1</v>
      </c>
      <c r="P2793" s="252"/>
      <c r="Q2793" s="252">
        <v>1</v>
      </c>
      <c r="R2793" s="252"/>
      <c r="S2793" s="252">
        <v>1</v>
      </c>
    </row>
    <row r="2794" spans="1:19" x14ac:dyDescent="0.25">
      <c r="A2794" s="1131" t="s">
        <v>819</v>
      </c>
      <c r="B2794" s="299">
        <v>780</v>
      </c>
      <c r="C2794" s="286" t="s">
        <v>893</v>
      </c>
      <c r="D2794" s="288"/>
      <c r="E2794" s="290">
        <v>8</v>
      </c>
      <c r="F2794" s="296">
        <v>22500</v>
      </c>
      <c r="G2794" s="296">
        <v>180000</v>
      </c>
      <c r="H2794" s="290"/>
      <c r="I2794" s="288"/>
      <c r="J2794" s="288"/>
      <c r="K2794" s="288"/>
      <c r="L2794" s="288"/>
      <c r="M2794" s="288"/>
      <c r="N2794" s="288"/>
      <c r="O2794" s="288"/>
      <c r="P2794" s="288"/>
      <c r="Q2794" s="288"/>
      <c r="R2794" s="288"/>
      <c r="S2794" s="288"/>
    </row>
    <row r="2795" spans="1:19" x14ac:dyDescent="0.25">
      <c r="A2795" s="1131" t="s">
        <v>819</v>
      </c>
      <c r="B2795" s="1445">
        <v>780</v>
      </c>
      <c r="C2795" s="2200" t="s">
        <v>895</v>
      </c>
      <c r="D2795" s="1481" t="s">
        <v>126</v>
      </c>
      <c r="E2795" s="1831">
        <v>20</v>
      </c>
      <c r="F2795" s="2538">
        <v>1920</v>
      </c>
      <c r="G2795" s="2538">
        <v>38400</v>
      </c>
      <c r="H2795" s="1831"/>
      <c r="I2795" s="1481"/>
      <c r="J2795" s="1481">
        <v>6</v>
      </c>
      <c r="K2795" s="1481">
        <v>2</v>
      </c>
      <c r="L2795" s="1481">
        <v>2</v>
      </c>
      <c r="M2795" s="1481">
        <v>2</v>
      </c>
      <c r="N2795" s="1481">
        <v>2</v>
      </c>
      <c r="O2795" s="1481"/>
      <c r="P2795" s="1481">
        <v>2</v>
      </c>
      <c r="Q2795" s="1481"/>
      <c r="R2795" s="1481">
        <v>22</v>
      </c>
      <c r="S2795" s="2784"/>
    </row>
    <row r="2796" spans="1:19" x14ac:dyDescent="0.25">
      <c r="A2796" s="1131" t="s">
        <v>819</v>
      </c>
      <c r="B2796" s="2186">
        <v>780</v>
      </c>
      <c r="C2796" s="2317" t="s">
        <v>896</v>
      </c>
      <c r="D2796" s="1279" t="s">
        <v>126</v>
      </c>
      <c r="E2796" s="2513">
        <v>22000</v>
      </c>
      <c r="F2796" s="1816">
        <v>2</v>
      </c>
      <c r="G2796" s="2513">
        <v>44000</v>
      </c>
      <c r="H2796" s="1816"/>
      <c r="I2796" s="1279"/>
      <c r="J2796" s="1279"/>
      <c r="K2796" s="1279"/>
      <c r="L2796" s="1279"/>
      <c r="M2796" s="1279"/>
      <c r="N2796" s="1279"/>
      <c r="O2796" s="1279"/>
      <c r="P2796" s="1279"/>
      <c r="Q2796" s="1279"/>
      <c r="R2796" s="1279"/>
      <c r="S2796" s="2794"/>
    </row>
    <row r="2797" spans="1:19" x14ac:dyDescent="0.25">
      <c r="A2797" s="1131" t="s">
        <v>819</v>
      </c>
      <c r="B2797" s="299">
        <v>780</v>
      </c>
      <c r="C2797" s="2205" t="s">
        <v>897</v>
      </c>
      <c r="D2797" s="288" t="s">
        <v>126</v>
      </c>
      <c r="E2797" s="296">
        <v>22000</v>
      </c>
      <c r="F2797" s="290">
        <v>20</v>
      </c>
      <c r="G2797" s="296">
        <v>440000</v>
      </c>
      <c r="H2797" s="290"/>
      <c r="I2797" s="288"/>
      <c r="J2797" s="288"/>
      <c r="K2797" s="288"/>
      <c r="L2797" s="288"/>
      <c r="M2797" s="288"/>
      <c r="N2797" s="288"/>
      <c r="O2797" s="288"/>
      <c r="P2797" s="288"/>
      <c r="Q2797" s="288"/>
      <c r="R2797" s="288"/>
      <c r="S2797" s="2133"/>
    </row>
    <row r="2798" spans="1:19" x14ac:dyDescent="0.25">
      <c r="A2798" s="277" t="s">
        <v>1510</v>
      </c>
      <c r="B2798" s="456">
        <v>780</v>
      </c>
      <c r="C2798" s="2394" t="s">
        <v>1509</v>
      </c>
      <c r="D2798" s="471" t="s">
        <v>702</v>
      </c>
      <c r="E2798" s="460">
        <v>11</v>
      </c>
      <c r="F2798" s="461">
        <v>500</v>
      </c>
      <c r="G2798" s="462">
        <v>5500</v>
      </c>
      <c r="H2798" s="463"/>
      <c r="I2798" s="463">
        <v>1</v>
      </c>
      <c r="J2798" s="463">
        <v>1</v>
      </c>
      <c r="K2798" s="457">
        <v>1</v>
      </c>
      <c r="L2798" s="476">
        <v>1</v>
      </c>
      <c r="M2798" s="457">
        <v>1</v>
      </c>
      <c r="N2798" s="457">
        <v>1</v>
      </c>
      <c r="O2798" s="457">
        <v>1</v>
      </c>
      <c r="P2798" s="457">
        <v>1</v>
      </c>
      <c r="Q2798" s="457">
        <v>1</v>
      </c>
      <c r="R2798" s="457">
        <v>1</v>
      </c>
      <c r="S2798" s="2128">
        <v>1</v>
      </c>
    </row>
    <row r="2799" spans="1:19" x14ac:dyDescent="0.25">
      <c r="A2799" s="1042" t="s">
        <v>2687</v>
      </c>
      <c r="B2799" s="177">
        <v>780</v>
      </c>
      <c r="C2799" s="1490" t="s">
        <v>2681</v>
      </c>
      <c r="D2799" s="867" t="s">
        <v>23</v>
      </c>
      <c r="E2799" s="960">
        <v>100</v>
      </c>
      <c r="F2799" s="915">
        <v>770</v>
      </c>
      <c r="G2799" s="916">
        <v>77000</v>
      </c>
      <c r="H2799" s="859"/>
      <c r="I2799" s="859">
        <v>10</v>
      </c>
      <c r="J2799" s="859">
        <v>10</v>
      </c>
      <c r="K2799" s="859">
        <v>20</v>
      </c>
      <c r="L2799" s="859">
        <v>10</v>
      </c>
      <c r="M2799" s="859">
        <v>10</v>
      </c>
      <c r="N2799" s="859">
        <v>20</v>
      </c>
      <c r="O2799" s="859">
        <v>10</v>
      </c>
      <c r="P2799" s="859">
        <v>10</v>
      </c>
      <c r="Q2799" s="859"/>
      <c r="R2799" s="859"/>
      <c r="S2799" s="860"/>
    </row>
    <row r="2800" spans="1:19" ht="24" x14ac:dyDescent="0.25">
      <c r="A2800" s="1358" t="s">
        <v>294</v>
      </c>
      <c r="B2800" s="125">
        <v>781</v>
      </c>
      <c r="C2800" s="2231" t="s">
        <v>284</v>
      </c>
      <c r="D2800" s="113" t="s">
        <v>126</v>
      </c>
      <c r="E2800" s="112">
        <v>100</v>
      </c>
      <c r="F2800" s="126">
        <v>1000</v>
      </c>
      <c r="G2800" s="26">
        <v>100000</v>
      </c>
      <c r="H2800" s="100"/>
      <c r="I2800" s="100"/>
      <c r="J2800" s="100"/>
      <c r="K2800" s="100"/>
      <c r="L2800" s="100"/>
      <c r="M2800" s="100"/>
      <c r="N2800" s="100"/>
      <c r="O2800" s="100"/>
      <c r="P2800" s="100"/>
      <c r="Q2800" s="100"/>
      <c r="R2800" s="100"/>
      <c r="S2800" s="2783"/>
    </row>
    <row r="2801" spans="1:19" x14ac:dyDescent="0.25">
      <c r="A2801" s="1358" t="s">
        <v>294</v>
      </c>
      <c r="B2801" s="125">
        <v>781</v>
      </c>
      <c r="C2801" s="2308" t="s">
        <v>286</v>
      </c>
      <c r="D2801" s="113" t="s">
        <v>126</v>
      </c>
      <c r="E2801" s="112">
        <v>1500</v>
      </c>
      <c r="F2801" s="126">
        <v>100</v>
      </c>
      <c r="G2801" s="26">
        <v>150000</v>
      </c>
      <c r="H2801" s="100"/>
      <c r="I2801" s="100"/>
      <c r="J2801" s="100"/>
      <c r="K2801" s="100"/>
      <c r="L2801" s="100"/>
      <c r="M2801" s="100"/>
      <c r="N2801" s="100"/>
      <c r="O2801" s="100"/>
      <c r="P2801" s="100"/>
      <c r="Q2801" s="100"/>
      <c r="R2801" s="100"/>
      <c r="S2801" s="2783"/>
    </row>
    <row r="2802" spans="1:19" x14ac:dyDescent="0.25">
      <c r="A2802" s="1131" t="s">
        <v>819</v>
      </c>
      <c r="B2802" s="299">
        <v>781</v>
      </c>
      <c r="C2802" s="2205" t="s">
        <v>898</v>
      </c>
      <c r="D2802" s="1517" t="s">
        <v>126</v>
      </c>
      <c r="E2802" s="290">
        <v>30</v>
      </c>
      <c r="F2802" s="290">
        <v>35</v>
      </c>
      <c r="G2802" s="296">
        <v>10500</v>
      </c>
      <c r="H2802" s="290"/>
      <c r="I2802" s="288"/>
      <c r="J2802" s="288"/>
      <c r="K2802" s="288"/>
      <c r="L2802" s="288"/>
      <c r="M2802" s="288"/>
      <c r="N2802" s="288"/>
      <c r="O2802" s="288"/>
      <c r="P2802" s="288"/>
      <c r="Q2802" s="288"/>
      <c r="R2802" s="288"/>
      <c r="S2802" s="2133">
        <v>30</v>
      </c>
    </row>
    <row r="2803" spans="1:19" x14ac:dyDescent="0.25">
      <c r="A2803" s="277" t="s">
        <v>1510</v>
      </c>
      <c r="B2803" s="456">
        <v>781</v>
      </c>
      <c r="C2803" s="2394" t="s">
        <v>1508</v>
      </c>
      <c r="D2803" s="1745" t="s">
        <v>702</v>
      </c>
      <c r="E2803" s="460">
        <v>10000</v>
      </c>
      <c r="F2803" s="461">
        <v>41.5</v>
      </c>
      <c r="G2803" s="462">
        <v>415000</v>
      </c>
      <c r="H2803" s="463">
        <v>10000</v>
      </c>
      <c r="I2803" s="463"/>
      <c r="J2803" s="463"/>
      <c r="K2803" s="457"/>
      <c r="L2803" s="476"/>
      <c r="M2803" s="457"/>
      <c r="N2803" s="457"/>
      <c r="O2803" s="457"/>
      <c r="P2803" s="457"/>
      <c r="Q2803" s="457"/>
      <c r="R2803" s="457"/>
      <c r="S2803" s="2128"/>
    </row>
    <row r="2804" spans="1:19" x14ac:dyDescent="0.25">
      <c r="A2804" s="2142" t="s">
        <v>1676</v>
      </c>
      <c r="B2804" s="544">
        <v>781</v>
      </c>
      <c r="C2804" s="2254" t="s">
        <v>1643</v>
      </c>
      <c r="D2804" s="537"/>
      <c r="E2804" s="500">
        <v>0</v>
      </c>
      <c r="F2804" s="534"/>
      <c r="G2804" s="533">
        <v>0</v>
      </c>
      <c r="H2804" s="531"/>
      <c r="I2804" s="534"/>
      <c r="J2804" s="534"/>
      <c r="K2804" s="534"/>
      <c r="L2804" s="534"/>
      <c r="M2804" s="562"/>
      <c r="N2804" s="534"/>
      <c r="O2804" s="534"/>
      <c r="P2804" s="534"/>
      <c r="Q2804" s="534"/>
      <c r="R2804" s="534"/>
      <c r="S2804" s="2125"/>
    </row>
    <row r="2805" spans="1:19" x14ac:dyDescent="0.25">
      <c r="A2805" s="2142" t="s">
        <v>1676</v>
      </c>
      <c r="B2805" s="544">
        <v>781</v>
      </c>
      <c r="C2805" s="2366" t="s">
        <v>1644</v>
      </c>
      <c r="D2805" s="537" t="s">
        <v>23</v>
      </c>
      <c r="E2805" s="500">
        <v>8000</v>
      </c>
      <c r="F2805" s="560">
        <v>0.3</v>
      </c>
      <c r="G2805" s="533">
        <v>2400</v>
      </c>
      <c r="H2805" s="531">
        <v>8000</v>
      </c>
      <c r="I2805" s="534"/>
      <c r="J2805" s="534"/>
      <c r="K2805" s="534"/>
      <c r="L2805" s="534"/>
      <c r="M2805" s="562"/>
      <c r="N2805" s="534"/>
      <c r="O2805" s="534"/>
      <c r="P2805" s="534"/>
      <c r="Q2805" s="534"/>
      <c r="R2805" s="534"/>
      <c r="S2805" s="2125"/>
    </row>
    <row r="2806" spans="1:19" x14ac:dyDescent="0.25">
      <c r="A2806" s="2142" t="s">
        <v>1676</v>
      </c>
      <c r="B2806" s="544">
        <v>781</v>
      </c>
      <c r="C2806" s="2366" t="s">
        <v>1645</v>
      </c>
      <c r="D2806" s="537" t="s">
        <v>23</v>
      </c>
      <c r="E2806" s="500">
        <v>5000</v>
      </c>
      <c r="F2806" s="560">
        <v>0.3</v>
      </c>
      <c r="G2806" s="533">
        <v>1500</v>
      </c>
      <c r="H2806" s="531">
        <v>5000</v>
      </c>
      <c r="I2806" s="534"/>
      <c r="J2806" s="534"/>
      <c r="K2806" s="534"/>
      <c r="L2806" s="534"/>
      <c r="M2806" s="562"/>
      <c r="N2806" s="534"/>
      <c r="O2806" s="534"/>
      <c r="P2806" s="534"/>
      <c r="Q2806" s="534"/>
      <c r="R2806" s="534"/>
      <c r="S2806" s="2125"/>
    </row>
    <row r="2807" spans="1:19" x14ac:dyDescent="0.25">
      <c r="A2807" s="2142" t="s">
        <v>1676</v>
      </c>
      <c r="B2807" s="544">
        <v>781</v>
      </c>
      <c r="C2807" s="2254" t="s">
        <v>1648</v>
      </c>
      <c r="D2807" s="537" t="s">
        <v>53</v>
      </c>
      <c r="E2807" s="500">
        <v>6</v>
      </c>
      <c r="F2807" s="566">
        <v>1500</v>
      </c>
      <c r="G2807" s="533">
        <v>9000</v>
      </c>
      <c r="H2807" s="531">
        <v>6</v>
      </c>
      <c r="I2807" s="534"/>
      <c r="J2807" s="534"/>
      <c r="K2807" s="534"/>
      <c r="L2807" s="534"/>
      <c r="M2807" s="562"/>
      <c r="N2807" s="534"/>
      <c r="O2807" s="534"/>
      <c r="P2807" s="534"/>
      <c r="Q2807" s="562"/>
      <c r="R2807" s="534"/>
      <c r="S2807" s="2125"/>
    </row>
    <row r="2808" spans="1:19" x14ac:dyDescent="0.25">
      <c r="A2808" s="576" t="s">
        <v>1676</v>
      </c>
      <c r="B2808" s="544">
        <v>781</v>
      </c>
      <c r="C2808" s="2415" t="s">
        <v>1650</v>
      </c>
      <c r="D2808" s="530" t="s">
        <v>1651</v>
      </c>
      <c r="E2808" s="500">
        <v>10000</v>
      </c>
      <c r="F2808" s="568">
        <v>5</v>
      </c>
      <c r="G2808" s="533">
        <v>50000</v>
      </c>
      <c r="H2808" s="531"/>
      <c r="I2808" s="534"/>
      <c r="J2808" s="534"/>
      <c r="K2808" s="534"/>
      <c r="L2808" s="534"/>
      <c r="M2808" s="569">
        <v>10000</v>
      </c>
      <c r="N2808" s="534"/>
      <c r="O2808" s="534"/>
      <c r="P2808" s="534"/>
      <c r="Q2808" s="534"/>
      <c r="R2808" s="534"/>
      <c r="S2808" s="2125"/>
    </row>
    <row r="2809" spans="1:19" x14ac:dyDescent="0.25">
      <c r="A2809" s="781" t="s">
        <v>2396</v>
      </c>
      <c r="B2809" s="773">
        <v>781</v>
      </c>
      <c r="C2809" s="1470" t="s">
        <v>2290</v>
      </c>
      <c r="D2809" s="773" t="s">
        <v>2291</v>
      </c>
      <c r="E2809" s="775">
        <v>500</v>
      </c>
      <c r="F2809" s="776">
        <v>120</v>
      </c>
      <c r="G2809" s="777">
        <f>E2809*F2809</f>
        <v>60000</v>
      </c>
      <c r="H2809" s="773"/>
      <c r="I2809" s="773"/>
      <c r="J2809" s="773">
        <v>500</v>
      </c>
      <c r="K2809" s="773"/>
      <c r="L2809" s="773"/>
      <c r="M2809" s="773"/>
      <c r="N2809" s="773"/>
      <c r="O2809" s="773"/>
      <c r="P2809" s="773"/>
      <c r="Q2809" s="773"/>
      <c r="R2809" s="773"/>
      <c r="S2809" s="2119"/>
    </row>
    <row r="2810" spans="1:19" x14ac:dyDescent="0.25">
      <c r="A2810" s="781" t="s">
        <v>2396</v>
      </c>
      <c r="B2810" s="773">
        <v>781</v>
      </c>
      <c r="C2810" s="1470" t="s">
        <v>2295</v>
      </c>
      <c r="D2810" s="773" t="s">
        <v>2296</v>
      </c>
      <c r="E2810" s="775">
        <v>500</v>
      </c>
      <c r="F2810" s="776">
        <v>20</v>
      </c>
      <c r="G2810" s="777">
        <f>E2810*F2810</f>
        <v>10000</v>
      </c>
      <c r="H2810" s="773">
        <v>500</v>
      </c>
      <c r="I2810" s="773"/>
      <c r="J2810" s="773"/>
      <c r="K2810" s="773"/>
      <c r="L2810" s="773"/>
      <c r="M2810" s="773"/>
      <c r="N2810" s="773"/>
      <c r="O2810" s="773"/>
      <c r="P2810" s="773"/>
      <c r="Q2810" s="773"/>
      <c r="R2810" s="773"/>
      <c r="S2810" s="2119"/>
    </row>
    <row r="2811" spans="1:19" x14ac:dyDescent="0.25">
      <c r="A2811" s="841" t="s">
        <v>2492</v>
      </c>
      <c r="B2811" s="2814">
        <v>781</v>
      </c>
      <c r="C2811" s="1560" t="s">
        <v>2413</v>
      </c>
      <c r="D2811" s="787"/>
      <c r="E2811" s="787"/>
      <c r="F2811" s="787"/>
      <c r="G2811" s="787">
        <v>500000</v>
      </c>
      <c r="H2811" s="788"/>
      <c r="I2811" s="787"/>
      <c r="J2811" s="787"/>
      <c r="K2811" s="787"/>
      <c r="L2811" s="787"/>
      <c r="M2811" s="787"/>
      <c r="N2811" s="787"/>
      <c r="O2811" s="787"/>
      <c r="P2811" s="787"/>
      <c r="Q2811" s="787"/>
      <c r="R2811" s="787"/>
      <c r="S2811" s="2035"/>
    </row>
    <row r="2812" spans="1:19" ht="15.75" x14ac:dyDescent="0.25">
      <c r="A2812" s="879" t="s">
        <v>2537</v>
      </c>
      <c r="B2812" s="847">
        <v>781</v>
      </c>
      <c r="C2812" s="866" t="s">
        <v>2529</v>
      </c>
      <c r="D2812" s="849">
        <v>50</v>
      </c>
      <c r="E2812" s="867" t="s">
        <v>159</v>
      </c>
      <c r="F2812" s="865">
        <v>1936</v>
      </c>
      <c r="G2812" s="850">
        <v>96800</v>
      </c>
      <c r="H2812" s="859">
        <v>50</v>
      </c>
      <c r="I2812" s="859"/>
      <c r="J2812" s="859"/>
      <c r="K2812" s="859"/>
      <c r="L2812" s="859"/>
      <c r="M2812" s="859"/>
      <c r="N2812" s="859"/>
      <c r="O2812" s="859"/>
      <c r="P2812" s="859"/>
      <c r="Q2812" s="859"/>
      <c r="R2812" s="859"/>
      <c r="S2812" s="860"/>
    </row>
    <row r="2813" spans="1:19" ht="15.75" x14ac:dyDescent="0.25">
      <c r="A2813" s="879" t="s">
        <v>2537</v>
      </c>
      <c r="B2813" s="847">
        <v>781</v>
      </c>
      <c r="C2813" s="868" t="s">
        <v>2532</v>
      </c>
      <c r="D2813" s="849">
        <v>500</v>
      </c>
      <c r="E2813" s="849" t="s">
        <v>795</v>
      </c>
      <c r="F2813" s="865">
        <v>125</v>
      </c>
      <c r="G2813" s="850">
        <f>D2813*F2813</f>
        <v>62500</v>
      </c>
      <c r="H2813" s="849">
        <v>250</v>
      </c>
      <c r="I2813" s="849"/>
      <c r="J2813" s="849"/>
      <c r="K2813" s="849"/>
      <c r="L2813" s="849"/>
      <c r="M2813" s="849"/>
      <c r="N2813" s="849">
        <v>250</v>
      </c>
      <c r="O2813" s="849"/>
      <c r="P2813" s="849"/>
      <c r="Q2813" s="849"/>
      <c r="R2813" s="849"/>
      <c r="S2813" s="851"/>
    </row>
    <row r="2814" spans="1:19" ht="15.75" x14ac:dyDescent="0.25">
      <c r="A2814" s="1042" t="s">
        <v>2687</v>
      </c>
      <c r="B2814" s="1029">
        <v>781</v>
      </c>
      <c r="C2814" s="1490" t="s">
        <v>2618</v>
      </c>
      <c r="D2814" s="306"/>
      <c r="E2814" s="177">
        <v>4</v>
      </c>
      <c r="F2814" s="915">
        <v>13750</v>
      </c>
      <c r="G2814" s="1034">
        <v>55000</v>
      </c>
      <c r="H2814" s="306"/>
      <c r="I2814" s="177">
        <v>1</v>
      </c>
      <c r="J2814" s="177"/>
      <c r="K2814" s="177"/>
      <c r="L2814" s="177">
        <v>1</v>
      </c>
      <c r="M2814" s="177"/>
      <c r="N2814" s="177"/>
      <c r="O2814" s="177">
        <v>1</v>
      </c>
      <c r="P2814" s="177"/>
      <c r="Q2814" s="177"/>
      <c r="R2814" s="177">
        <v>1</v>
      </c>
      <c r="S2814" s="2795"/>
    </row>
    <row r="2815" spans="1:19" ht="25.5" x14ac:dyDescent="0.25">
      <c r="A2815" s="1075" t="s">
        <v>2730</v>
      </c>
      <c r="B2815" s="1052">
        <v>781</v>
      </c>
      <c r="C2815" s="1070" t="s">
        <v>2718</v>
      </c>
      <c r="D2815" s="1052" t="s">
        <v>23</v>
      </c>
      <c r="E2815" s="1052">
        <v>2</v>
      </c>
      <c r="F2815" s="1062">
        <v>1200</v>
      </c>
      <c r="G2815" s="1959">
        <f>+F2815*E2815</f>
        <v>2400</v>
      </c>
      <c r="H2815" s="1052"/>
      <c r="I2815" s="1052"/>
      <c r="J2815" s="1052"/>
      <c r="K2815" s="1052"/>
      <c r="L2815" s="1052"/>
      <c r="M2815" s="1052"/>
      <c r="N2815" s="1052"/>
      <c r="O2815" s="1052"/>
      <c r="P2815" s="1052">
        <v>2</v>
      </c>
      <c r="Q2815" s="1052"/>
      <c r="R2815" s="1052"/>
      <c r="S2815" s="2141"/>
    </row>
    <row r="2816" spans="1:19" ht="28.5" x14ac:dyDescent="0.25">
      <c r="A2816" s="1104" t="s">
        <v>2843</v>
      </c>
      <c r="B2816" s="1126">
        <v>782</v>
      </c>
      <c r="C2816" s="2291" t="s">
        <v>2805</v>
      </c>
      <c r="D2816" s="1126"/>
      <c r="E2816" s="174"/>
      <c r="F2816" s="1126"/>
      <c r="G2816" s="1127">
        <v>30000</v>
      </c>
      <c r="H2816" s="1130"/>
      <c r="I2816" s="1128"/>
      <c r="J2816" s="1128"/>
      <c r="K2816" s="1128"/>
      <c r="L2816" s="1128"/>
      <c r="M2816" s="1128"/>
      <c r="N2816" s="1126"/>
      <c r="O2816" s="1126"/>
      <c r="P2816" s="1126"/>
      <c r="Q2816" s="1126"/>
      <c r="R2816" s="1126"/>
      <c r="S2816" s="2792"/>
    </row>
    <row r="2817" spans="1:19" ht="22.5" x14ac:dyDescent="0.25">
      <c r="A2817" s="1367" t="s">
        <v>18</v>
      </c>
      <c r="B2817" s="141">
        <v>783</v>
      </c>
      <c r="C2817" s="2325" t="s">
        <v>111</v>
      </c>
      <c r="D2817" s="152" t="s">
        <v>112</v>
      </c>
      <c r="E2817" s="152">
        <v>24</v>
      </c>
      <c r="F2817" s="152">
        <v>30</v>
      </c>
      <c r="G2817" s="152">
        <v>720</v>
      </c>
      <c r="H2817" s="137">
        <v>2</v>
      </c>
      <c r="I2817" s="141">
        <v>2</v>
      </c>
      <c r="J2817" s="137">
        <v>2</v>
      </c>
      <c r="K2817" s="144">
        <v>2</v>
      </c>
      <c r="L2817" s="137">
        <v>2</v>
      </c>
      <c r="M2817" s="141">
        <v>2</v>
      </c>
      <c r="N2817" s="137">
        <v>2</v>
      </c>
      <c r="O2817" s="137">
        <v>2</v>
      </c>
      <c r="P2817" s="137">
        <v>2</v>
      </c>
      <c r="Q2817" s="137">
        <v>2</v>
      </c>
      <c r="R2817" s="137">
        <v>2</v>
      </c>
      <c r="S2817" s="2799">
        <v>2</v>
      </c>
    </row>
    <row r="2818" spans="1:19" ht="24" x14ac:dyDescent="0.25">
      <c r="A2818" s="1358" t="s">
        <v>294</v>
      </c>
      <c r="B2818" s="125">
        <v>783</v>
      </c>
      <c r="C2818" s="2231" t="s">
        <v>282</v>
      </c>
      <c r="D2818" s="113" t="s">
        <v>283</v>
      </c>
      <c r="E2818" s="112">
        <v>2</v>
      </c>
      <c r="F2818" s="126">
        <v>100000</v>
      </c>
      <c r="G2818" s="26">
        <v>200000</v>
      </c>
      <c r="H2818" s="100"/>
      <c r="I2818" s="100"/>
      <c r="J2818" s="100"/>
      <c r="K2818" s="100"/>
      <c r="L2818" s="100"/>
      <c r="M2818" s="100"/>
      <c r="N2818" s="100"/>
      <c r="O2818" s="100"/>
      <c r="P2818" s="100"/>
      <c r="Q2818" s="100"/>
      <c r="R2818" s="100"/>
      <c r="S2818" s="2783"/>
    </row>
    <row r="2819" spans="1:19" ht="24" x14ac:dyDescent="0.25">
      <c r="A2819" s="1358" t="s">
        <v>294</v>
      </c>
      <c r="B2819" s="125">
        <v>783</v>
      </c>
      <c r="C2819" s="2231" t="s">
        <v>285</v>
      </c>
      <c r="D2819" s="113" t="s">
        <v>283</v>
      </c>
      <c r="E2819" s="112">
        <v>14</v>
      </c>
      <c r="F2819" s="126">
        <v>40000</v>
      </c>
      <c r="G2819" s="26">
        <v>560000</v>
      </c>
      <c r="H2819" s="100"/>
      <c r="I2819" s="100"/>
      <c r="J2819" s="100"/>
      <c r="K2819" s="100"/>
      <c r="L2819" s="100"/>
      <c r="M2819" s="100"/>
      <c r="N2819" s="100"/>
      <c r="O2819" s="100"/>
      <c r="P2819" s="100"/>
      <c r="Q2819" s="100"/>
      <c r="R2819" s="100"/>
      <c r="S2819" s="2783"/>
    </row>
    <row r="2820" spans="1:19" ht="15.75" customHeight="1" x14ac:dyDescent="0.3">
      <c r="A2820" s="1365" t="s">
        <v>351</v>
      </c>
      <c r="B2820" s="156">
        <v>783</v>
      </c>
      <c r="C2820" s="2409" t="s">
        <v>342</v>
      </c>
      <c r="D2820" s="157" t="s">
        <v>53</v>
      </c>
      <c r="E2820" s="156">
        <v>60</v>
      </c>
      <c r="F2820" s="158">
        <v>35</v>
      </c>
      <c r="G2820" s="159">
        <v>2100</v>
      </c>
      <c r="H2820" s="156">
        <v>5</v>
      </c>
      <c r="I2820" s="160">
        <v>5</v>
      </c>
      <c r="J2820" s="160">
        <v>5</v>
      </c>
      <c r="K2820" s="160">
        <v>5</v>
      </c>
      <c r="L2820" s="160">
        <v>5</v>
      </c>
      <c r="M2820" s="160">
        <v>5</v>
      </c>
      <c r="N2820" s="160">
        <v>5</v>
      </c>
      <c r="O2820" s="160">
        <v>5</v>
      </c>
      <c r="P2820" s="160">
        <v>5</v>
      </c>
      <c r="Q2820" s="160">
        <v>5</v>
      </c>
      <c r="R2820" s="160">
        <v>5</v>
      </c>
      <c r="S2820" s="2132">
        <v>5</v>
      </c>
    </row>
    <row r="2821" spans="1:19" ht="24.75" x14ac:dyDescent="0.25">
      <c r="A2821" s="771" t="s">
        <v>663</v>
      </c>
      <c r="B2821" s="233">
        <v>783</v>
      </c>
      <c r="C2821" s="1482" t="s">
        <v>588</v>
      </c>
      <c r="D2821" s="238" t="s">
        <v>589</v>
      </c>
      <c r="E2821" s="238" t="s">
        <v>590</v>
      </c>
      <c r="F2821" s="259"/>
      <c r="G2821" s="240">
        <v>200000</v>
      </c>
      <c r="H2821" s="241"/>
      <c r="I2821" s="241"/>
      <c r="J2821" s="241"/>
      <c r="K2821" s="241"/>
      <c r="L2821" s="241"/>
      <c r="M2821" s="241"/>
      <c r="N2821" s="241"/>
      <c r="O2821" s="241"/>
      <c r="P2821" s="241"/>
      <c r="Q2821" s="241"/>
      <c r="R2821" s="241"/>
      <c r="S2821" s="2120"/>
    </row>
    <row r="2822" spans="1:19" ht="24.75" x14ac:dyDescent="0.25">
      <c r="A2822" s="771" t="s">
        <v>663</v>
      </c>
      <c r="B2822" s="233">
        <v>783</v>
      </c>
      <c r="C2822" s="1482" t="s">
        <v>591</v>
      </c>
      <c r="D2822" s="238" t="s">
        <v>592</v>
      </c>
      <c r="E2822" s="238" t="s">
        <v>590</v>
      </c>
      <c r="F2822" s="259"/>
      <c r="G2822" s="240">
        <v>100000</v>
      </c>
      <c r="H2822" s="241"/>
      <c r="I2822" s="241"/>
      <c r="J2822" s="241"/>
      <c r="K2822" s="241"/>
      <c r="L2822" s="241"/>
      <c r="M2822" s="241"/>
      <c r="N2822" s="241"/>
      <c r="O2822" s="241"/>
      <c r="P2822" s="241"/>
      <c r="Q2822" s="241"/>
      <c r="R2822" s="241"/>
      <c r="S2822" s="2120"/>
    </row>
    <row r="2823" spans="1:19" x14ac:dyDescent="0.25">
      <c r="A2823" s="1041" t="s">
        <v>771</v>
      </c>
      <c r="B2823" s="260">
        <v>783</v>
      </c>
      <c r="C2823" s="1504" t="s">
        <v>703</v>
      </c>
      <c r="D2823" s="252">
        <v>6650</v>
      </c>
      <c r="E2823" s="252" t="s">
        <v>142</v>
      </c>
      <c r="F2823" s="252">
        <v>350</v>
      </c>
      <c r="G2823" s="2016">
        <v>2327500</v>
      </c>
      <c r="H2823" s="252">
        <v>400</v>
      </c>
      <c r="I2823" s="252"/>
      <c r="J2823" s="252"/>
      <c r="K2823" s="252">
        <v>3750</v>
      </c>
      <c r="L2823" s="252">
        <v>2300</v>
      </c>
      <c r="M2823" s="252"/>
      <c r="N2823" s="252"/>
      <c r="O2823" s="252">
        <v>200</v>
      </c>
      <c r="P2823" s="252"/>
      <c r="Q2823" s="252"/>
      <c r="R2823" s="252"/>
      <c r="S2823" s="2131"/>
    </row>
    <row r="2824" spans="1:19" x14ac:dyDescent="0.25">
      <c r="A2824" s="1041" t="s">
        <v>771</v>
      </c>
      <c r="B2824" s="260">
        <v>783</v>
      </c>
      <c r="C2824" s="1504" t="s">
        <v>704</v>
      </c>
      <c r="D2824" s="236">
        <v>6200</v>
      </c>
      <c r="E2824" s="236" t="s">
        <v>705</v>
      </c>
      <c r="F2824" s="259">
        <v>200</v>
      </c>
      <c r="G2824" s="261">
        <v>1240000</v>
      </c>
      <c r="H2824" s="236">
        <v>200</v>
      </c>
      <c r="I2824" s="252"/>
      <c r="J2824" s="252"/>
      <c r="K2824" s="236">
        <v>3750</v>
      </c>
      <c r="L2824" s="252">
        <v>2250</v>
      </c>
      <c r="M2824" s="252"/>
      <c r="N2824" s="252"/>
      <c r="O2824" s="252"/>
      <c r="P2824" s="252"/>
      <c r="Q2824" s="252"/>
      <c r="R2824" s="252"/>
      <c r="S2824" s="2131"/>
    </row>
    <row r="2825" spans="1:19" x14ac:dyDescent="0.25">
      <c r="A2825" s="1041" t="s">
        <v>771</v>
      </c>
      <c r="B2825" s="260">
        <v>783</v>
      </c>
      <c r="C2825" s="1504" t="s">
        <v>706</v>
      </c>
      <c r="D2825" s="236">
        <v>1200</v>
      </c>
      <c r="E2825" s="236" t="s">
        <v>126</v>
      </c>
      <c r="F2825" s="259">
        <v>150</v>
      </c>
      <c r="G2825" s="261">
        <v>180000</v>
      </c>
      <c r="H2825" s="236"/>
      <c r="I2825" s="252"/>
      <c r="J2825" s="252"/>
      <c r="K2825" s="236"/>
      <c r="L2825" s="252"/>
      <c r="M2825" s="252"/>
      <c r="N2825" s="252"/>
      <c r="O2825" s="252"/>
      <c r="P2825" s="252"/>
      <c r="Q2825" s="252"/>
      <c r="R2825" s="252"/>
      <c r="S2825" s="2131"/>
    </row>
    <row r="2826" spans="1:19" ht="25.5" x14ac:dyDescent="0.25">
      <c r="A2826" s="1131" t="s">
        <v>819</v>
      </c>
      <c r="B2826" s="299">
        <v>783</v>
      </c>
      <c r="C2826" s="1557" t="s">
        <v>832</v>
      </c>
      <c r="D2826" s="288" t="s">
        <v>833</v>
      </c>
      <c r="E2826" s="290">
        <v>72</v>
      </c>
      <c r="F2826" s="290">
        <v>30</v>
      </c>
      <c r="G2826" s="296">
        <v>2160</v>
      </c>
      <c r="H2826" s="290">
        <v>6</v>
      </c>
      <c r="I2826" s="288">
        <v>6</v>
      </c>
      <c r="J2826" s="288">
        <v>6</v>
      </c>
      <c r="K2826" s="288">
        <v>6</v>
      </c>
      <c r="L2826" s="288">
        <v>6</v>
      </c>
      <c r="M2826" s="288">
        <v>6</v>
      </c>
      <c r="N2826" s="288">
        <v>6</v>
      </c>
      <c r="O2826" s="288">
        <v>6</v>
      </c>
      <c r="P2826" s="288">
        <v>6</v>
      </c>
      <c r="Q2826" s="288">
        <v>6</v>
      </c>
      <c r="R2826" s="288">
        <v>6</v>
      </c>
      <c r="S2826" s="2133">
        <v>6</v>
      </c>
    </row>
    <row r="2827" spans="1:19" x14ac:dyDescent="0.25">
      <c r="A2827" s="1131" t="s">
        <v>819</v>
      </c>
      <c r="B2827" s="299">
        <v>783</v>
      </c>
      <c r="C2827" s="2205" t="s">
        <v>894</v>
      </c>
      <c r="D2827" s="288" t="s">
        <v>835</v>
      </c>
      <c r="E2827" s="290">
        <v>120</v>
      </c>
      <c r="F2827" s="290">
        <v>50</v>
      </c>
      <c r="G2827" s="296">
        <v>6000</v>
      </c>
      <c r="H2827" s="290">
        <v>10</v>
      </c>
      <c r="I2827" s="288">
        <v>10</v>
      </c>
      <c r="J2827" s="288">
        <v>10</v>
      </c>
      <c r="K2827" s="288">
        <v>10</v>
      </c>
      <c r="L2827" s="288">
        <v>10</v>
      </c>
      <c r="M2827" s="288">
        <v>10</v>
      </c>
      <c r="N2827" s="288">
        <v>10</v>
      </c>
      <c r="O2827" s="288">
        <v>10</v>
      </c>
      <c r="P2827" s="288">
        <v>10</v>
      </c>
      <c r="Q2827" s="288">
        <v>10</v>
      </c>
      <c r="R2827" s="288">
        <v>10</v>
      </c>
      <c r="S2827" s="2133">
        <v>10</v>
      </c>
    </row>
    <row r="2828" spans="1:19" x14ac:dyDescent="0.25">
      <c r="A2828" s="381" t="s">
        <v>1257</v>
      </c>
      <c r="B2828" s="1396">
        <v>783</v>
      </c>
      <c r="C2828" s="2272" t="s">
        <v>342</v>
      </c>
      <c r="D2828" s="350" t="s">
        <v>712</v>
      </c>
      <c r="E2828" s="351">
        <v>96</v>
      </c>
      <c r="F2828" s="352"/>
      <c r="G2828" s="347">
        <v>2880</v>
      </c>
      <c r="H2828" s="348">
        <v>8</v>
      </c>
      <c r="I2828" s="348">
        <v>8</v>
      </c>
      <c r="J2828" s="348">
        <v>8</v>
      </c>
      <c r="K2828" s="348">
        <v>8</v>
      </c>
      <c r="L2828" s="348">
        <v>8</v>
      </c>
      <c r="M2828" s="348">
        <v>8</v>
      </c>
      <c r="N2828" s="348">
        <v>8</v>
      </c>
      <c r="O2828" s="348">
        <v>8</v>
      </c>
      <c r="P2828" s="348">
        <v>8</v>
      </c>
      <c r="Q2828" s="348">
        <v>8</v>
      </c>
      <c r="R2828" s="348">
        <v>8</v>
      </c>
      <c r="S2828" s="2791">
        <v>8</v>
      </c>
    </row>
    <row r="2829" spans="1:19" x14ac:dyDescent="0.25">
      <c r="A2829" s="381" t="s">
        <v>1257</v>
      </c>
      <c r="B2829" s="1392">
        <v>783</v>
      </c>
      <c r="C2829" s="2272" t="s">
        <v>1245</v>
      </c>
      <c r="D2829" s="350" t="s">
        <v>1246</v>
      </c>
      <c r="E2829" s="351">
        <v>12</v>
      </c>
      <c r="F2829" s="355">
        <v>500</v>
      </c>
      <c r="G2829" s="363">
        <v>6000</v>
      </c>
      <c r="H2829" s="348">
        <v>12</v>
      </c>
      <c r="I2829" s="348"/>
      <c r="J2829" s="348"/>
      <c r="K2829" s="348"/>
      <c r="L2829" s="348"/>
      <c r="M2829" s="348"/>
      <c r="N2829" s="348"/>
      <c r="O2829" s="348"/>
      <c r="P2829" s="348"/>
      <c r="Q2829" s="348"/>
      <c r="R2829" s="348"/>
      <c r="S2829" s="2791"/>
    </row>
    <row r="2830" spans="1:19" x14ac:dyDescent="0.25">
      <c r="A2830" s="399" t="s">
        <v>1312</v>
      </c>
      <c r="B2830" s="382">
        <v>783</v>
      </c>
      <c r="C2830" s="1467" t="s">
        <v>1287</v>
      </c>
      <c r="D2830" s="384">
        <v>96</v>
      </c>
      <c r="E2830" s="384" t="s">
        <v>1288</v>
      </c>
      <c r="F2830" s="385">
        <v>30</v>
      </c>
      <c r="G2830" s="385">
        <v>2880</v>
      </c>
      <c r="H2830" s="386">
        <v>8</v>
      </c>
      <c r="I2830" s="386">
        <v>8</v>
      </c>
      <c r="J2830" s="386">
        <v>8</v>
      </c>
      <c r="K2830" s="386">
        <v>8</v>
      </c>
      <c r="L2830" s="386">
        <v>8</v>
      </c>
      <c r="M2830" s="386">
        <v>8</v>
      </c>
      <c r="N2830" s="386">
        <v>8</v>
      </c>
      <c r="O2830" s="386">
        <v>8</v>
      </c>
      <c r="P2830" s="386">
        <v>8</v>
      </c>
      <c r="Q2830" s="386">
        <v>8</v>
      </c>
      <c r="R2830" s="387">
        <v>8</v>
      </c>
      <c r="S2830" s="2118">
        <v>8</v>
      </c>
    </row>
    <row r="2831" spans="1:19" x14ac:dyDescent="0.25">
      <c r="A2831" s="771" t="s">
        <v>1547</v>
      </c>
      <c r="B2831" s="177">
        <v>783</v>
      </c>
      <c r="C2831" s="2399" t="s">
        <v>1546</v>
      </c>
      <c r="D2831" s="1681" t="s">
        <v>1159</v>
      </c>
      <c r="E2831" s="510">
        <v>48</v>
      </c>
      <c r="F2831" s="511">
        <v>30</v>
      </c>
      <c r="G2831" s="512">
        <v>1440</v>
      </c>
      <c r="H2831" s="513">
        <v>4</v>
      </c>
      <c r="I2831" s="513">
        <v>4</v>
      </c>
      <c r="J2831" s="513">
        <v>4</v>
      </c>
      <c r="K2831" s="513">
        <v>4</v>
      </c>
      <c r="L2831" s="513">
        <v>4</v>
      </c>
      <c r="M2831" s="513">
        <v>4</v>
      </c>
      <c r="N2831" s="513">
        <v>4</v>
      </c>
      <c r="O2831" s="513">
        <v>4</v>
      </c>
      <c r="P2831" s="513">
        <v>4</v>
      </c>
      <c r="Q2831" s="513">
        <v>4</v>
      </c>
      <c r="R2831" s="513">
        <v>4</v>
      </c>
      <c r="S2831" s="2809">
        <v>4</v>
      </c>
    </row>
    <row r="2832" spans="1:19" x14ac:dyDescent="0.25">
      <c r="A2832" s="2142" t="s">
        <v>1676</v>
      </c>
      <c r="B2832" s="544">
        <v>783</v>
      </c>
      <c r="C2832" s="2254" t="s">
        <v>1654</v>
      </c>
      <c r="D2832" s="530"/>
      <c r="E2832" s="500">
        <v>5000</v>
      </c>
      <c r="F2832" s="568">
        <v>1</v>
      </c>
      <c r="G2832" s="533">
        <v>5000</v>
      </c>
      <c r="H2832" s="531"/>
      <c r="I2832" s="534"/>
      <c r="J2832" s="570">
        <v>5000</v>
      </c>
      <c r="K2832" s="534"/>
      <c r="L2832" s="534"/>
      <c r="M2832" s="534"/>
      <c r="N2832" s="534"/>
      <c r="O2832" s="534"/>
      <c r="P2832" s="534"/>
      <c r="Q2832" s="534"/>
      <c r="R2832" s="534"/>
      <c r="S2832" s="2125"/>
    </row>
    <row r="2833" spans="1:19" x14ac:dyDescent="0.25">
      <c r="A2833" s="2142" t="s">
        <v>1676</v>
      </c>
      <c r="B2833" s="544">
        <v>783</v>
      </c>
      <c r="C2833" s="2254" t="s">
        <v>1655</v>
      </c>
      <c r="D2833" s="530" t="s">
        <v>1656</v>
      </c>
      <c r="E2833" s="500">
        <v>100</v>
      </c>
      <c r="F2833" s="560">
        <v>150</v>
      </c>
      <c r="G2833" s="533">
        <v>15000</v>
      </c>
      <c r="H2833" s="530"/>
      <c r="I2833" s="541"/>
      <c r="J2833" s="571">
        <v>30</v>
      </c>
      <c r="K2833" s="541"/>
      <c r="L2833" s="541">
        <v>30</v>
      </c>
      <c r="M2833" s="541"/>
      <c r="N2833" s="541"/>
      <c r="O2833" s="541">
        <v>20</v>
      </c>
      <c r="P2833" s="541"/>
      <c r="Q2833" s="541"/>
      <c r="R2833" s="541">
        <v>20</v>
      </c>
      <c r="S2833" s="2808"/>
    </row>
    <row r="2834" spans="1:19" x14ac:dyDescent="0.25">
      <c r="A2834" s="753" t="s">
        <v>2163</v>
      </c>
      <c r="B2834" s="177">
        <v>783</v>
      </c>
      <c r="C2834" s="869" t="s">
        <v>2140</v>
      </c>
      <c r="D2834" s="520" t="s">
        <v>2141</v>
      </c>
      <c r="E2834" s="177">
        <v>150</v>
      </c>
      <c r="F2834" s="689">
        <v>200</v>
      </c>
      <c r="G2834" s="689">
        <v>90000</v>
      </c>
      <c r="H2834" s="177"/>
      <c r="I2834" s="177"/>
      <c r="J2834" s="177"/>
      <c r="K2834" s="177"/>
      <c r="L2834" s="177"/>
      <c r="M2834" s="177"/>
      <c r="N2834" s="177"/>
      <c r="O2834" s="177"/>
      <c r="P2834" s="177"/>
      <c r="Q2834" s="177"/>
      <c r="R2834" s="177"/>
      <c r="S2834" s="2126">
        <v>1</v>
      </c>
    </row>
    <row r="2835" spans="1:19" x14ac:dyDescent="0.25">
      <c r="A2835" s="753" t="s">
        <v>2163</v>
      </c>
      <c r="B2835" s="416">
        <v>783</v>
      </c>
      <c r="C2835" s="869" t="s">
        <v>2148</v>
      </c>
      <c r="D2835" s="520" t="s">
        <v>2141</v>
      </c>
      <c r="E2835" s="177">
        <v>500</v>
      </c>
      <c r="F2835" s="689">
        <v>200</v>
      </c>
      <c r="G2835" s="689">
        <v>300000</v>
      </c>
      <c r="H2835" s="177">
        <v>1</v>
      </c>
      <c r="I2835" s="177"/>
      <c r="J2835" s="177"/>
      <c r="K2835" s="177"/>
      <c r="L2835" s="177"/>
      <c r="M2835" s="177"/>
      <c r="N2835" s="177"/>
      <c r="O2835" s="177"/>
      <c r="P2835" s="177"/>
      <c r="Q2835" s="177"/>
      <c r="R2835" s="177"/>
      <c r="S2835" s="2126"/>
    </row>
    <row r="2836" spans="1:19" x14ac:dyDescent="0.25">
      <c r="A2836" s="753" t="s">
        <v>2163</v>
      </c>
      <c r="B2836" s="416">
        <v>783</v>
      </c>
      <c r="C2836" s="869" t="s">
        <v>2148</v>
      </c>
      <c r="D2836" s="520" t="s">
        <v>2141</v>
      </c>
      <c r="E2836" s="177">
        <v>650</v>
      </c>
      <c r="F2836" s="689" t="s">
        <v>2155</v>
      </c>
      <c r="G2836" s="689">
        <v>300000</v>
      </c>
      <c r="H2836" s="177"/>
      <c r="I2836" s="177">
        <v>1</v>
      </c>
      <c r="J2836" s="177"/>
      <c r="K2836" s="177"/>
      <c r="L2836" s="177"/>
      <c r="M2836" s="177"/>
      <c r="N2836" s="177"/>
      <c r="O2836" s="177"/>
      <c r="P2836" s="177"/>
      <c r="Q2836" s="177"/>
      <c r="R2836" s="177"/>
      <c r="S2836" s="2126"/>
    </row>
    <row r="2837" spans="1:19" x14ac:dyDescent="0.25">
      <c r="A2837" s="753" t="s">
        <v>2163</v>
      </c>
      <c r="B2837" s="177">
        <v>783</v>
      </c>
      <c r="C2837" s="1490" t="s">
        <v>2156</v>
      </c>
      <c r="D2837" s="520" t="s">
        <v>2143</v>
      </c>
      <c r="E2837" s="177">
        <v>100</v>
      </c>
      <c r="F2837" s="689">
        <v>1500</v>
      </c>
      <c r="G2837" s="689">
        <v>150000</v>
      </c>
      <c r="H2837" s="177"/>
      <c r="I2837" s="177">
        <v>1</v>
      </c>
      <c r="J2837" s="177"/>
      <c r="K2837" s="177"/>
      <c r="L2837" s="177"/>
      <c r="M2837" s="177"/>
      <c r="N2837" s="177"/>
      <c r="O2837" s="177"/>
      <c r="P2837" s="177"/>
      <c r="Q2837" s="177"/>
      <c r="R2837" s="177"/>
      <c r="S2837" s="2126"/>
    </row>
    <row r="2838" spans="1:19" x14ac:dyDescent="0.25">
      <c r="A2838" s="772" t="s">
        <v>2238</v>
      </c>
      <c r="B2838" s="416">
        <v>783</v>
      </c>
      <c r="C2838" s="2215" t="s">
        <v>2236</v>
      </c>
      <c r="D2838" s="768" t="s">
        <v>712</v>
      </c>
      <c r="E2838" s="755">
        <f>S2838</f>
        <v>300</v>
      </c>
      <c r="F2838" s="757">
        <v>9000</v>
      </c>
      <c r="G2838" s="764">
        <v>25</v>
      </c>
      <c r="H2838" s="764">
        <v>25</v>
      </c>
      <c r="I2838" s="764">
        <v>25</v>
      </c>
      <c r="J2838" s="764">
        <v>25</v>
      </c>
      <c r="K2838" s="764">
        <v>25</v>
      </c>
      <c r="L2838" s="764">
        <v>25</v>
      </c>
      <c r="M2838" s="764">
        <v>25</v>
      </c>
      <c r="N2838" s="764">
        <v>25</v>
      </c>
      <c r="O2838" s="764">
        <v>25</v>
      </c>
      <c r="P2838" s="764">
        <v>25</v>
      </c>
      <c r="Q2838" s="764">
        <v>25</v>
      </c>
      <c r="R2838" s="764">
        <v>25</v>
      </c>
      <c r="S2838" s="2798">
        <f>R2838+Q2838+P2838+O2838+N2838+M2838+L2838+K2838+J2838+I2838+H2838+G2838</f>
        <v>300</v>
      </c>
    </row>
    <row r="2839" spans="1:19" ht="21" x14ac:dyDescent="0.25">
      <c r="A2839" s="781" t="s">
        <v>2396</v>
      </c>
      <c r="B2839" s="773">
        <v>783</v>
      </c>
      <c r="C2839" s="1561" t="s">
        <v>2390</v>
      </c>
      <c r="D2839" s="773" t="s">
        <v>2391</v>
      </c>
      <c r="E2839" s="775">
        <v>360</v>
      </c>
      <c r="F2839" s="776">
        <v>250</v>
      </c>
      <c r="G2839" s="777">
        <f>E2839*F2839</f>
        <v>90000</v>
      </c>
      <c r="H2839" s="773">
        <v>30</v>
      </c>
      <c r="I2839" s="773">
        <v>30</v>
      </c>
      <c r="J2839" s="773">
        <v>30</v>
      </c>
      <c r="K2839" s="773">
        <v>30</v>
      </c>
      <c r="L2839" s="773">
        <v>30</v>
      </c>
      <c r="M2839" s="773">
        <v>30</v>
      </c>
      <c r="N2839" s="773">
        <v>30</v>
      </c>
      <c r="O2839" s="773">
        <v>30</v>
      </c>
      <c r="P2839" s="773">
        <v>30</v>
      </c>
      <c r="Q2839" s="773">
        <v>30</v>
      </c>
      <c r="R2839" s="773">
        <v>30</v>
      </c>
      <c r="S2839" s="2119">
        <v>30</v>
      </c>
    </row>
    <row r="2840" spans="1:19" x14ac:dyDescent="0.25">
      <c r="A2840" s="898" t="s">
        <v>2576</v>
      </c>
      <c r="B2840" s="880">
        <v>783</v>
      </c>
      <c r="C2840" s="2369" t="s">
        <v>2574</v>
      </c>
      <c r="D2840" s="884" t="s">
        <v>1656</v>
      </c>
      <c r="E2840" s="884">
        <f>SUM(H2840:S2840)</f>
        <v>400</v>
      </c>
      <c r="F2840" s="884">
        <v>80</v>
      </c>
      <c r="G2840" s="885">
        <f>E2840*F2840</f>
        <v>32000</v>
      </c>
      <c r="H2840" s="881"/>
      <c r="I2840" s="881"/>
      <c r="J2840" s="881"/>
      <c r="K2840" s="881"/>
      <c r="L2840" s="881">
        <v>200</v>
      </c>
      <c r="M2840" s="881"/>
      <c r="N2840" s="881"/>
      <c r="O2840" s="881"/>
      <c r="P2840" s="881"/>
      <c r="Q2840" s="881">
        <v>200</v>
      </c>
      <c r="R2840" s="886"/>
      <c r="S2840" s="2805"/>
    </row>
    <row r="2841" spans="1:19" ht="15.75" x14ac:dyDescent="0.25">
      <c r="A2841" s="1042" t="s">
        <v>2687</v>
      </c>
      <c r="B2841" s="1029">
        <v>783</v>
      </c>
      <c r="C2841" s="1490" t="s">
        <v>2613</v>
      </c>
      <c r="D2841" s="306"/>
      <c r="E2841" s="177">
        <v>16</v>
      </c>
      <c r="F2841" s="915">
        <v>6875</v>
      </c>
      <c r="G2841" s="1034">
        <v>110000</v>
      </c>
      <c r="H2841" s="306"/>
      <c r="I2841" s="177">
        <v>4</v>
      </c>
      <c r="J2841" s="177"/>
      <c r="K2841" s="177"/>
      <c r="L2841" s="177">
        <v>4</v>
      </c>
      <c r="M2841" s="177"/>
      <c r="N2841" s="177"/>
      <c r="O2841" s="177">
        <v>4</v>
      </c>
      <c r="P2841" s="177"/>
      <c r="Q2841" s="177">
        <v>4</v>
      </c>
      <c r="R2841" s="177"/>
      <c r="S2841" s="2795"/>
    </row>
    <row r="2842" spans="1:19" x14ac:dyDescent="0.25">
      <c r="A2842" s="1075" t="s">
        <v>2730</v>
      </c>
      <c r="B2842" s="1052">
        <v>783</v>
      </c>
      <c r="C2842" s="2255" t="s">
        <v>2715</v>
      </c>
      <c r="D2842" s="1052" t="s">
        <v>2716</v>
      </c>
      <c r="E2842" s="1052">
        <v>36</v>
      </c>
      <c r="F2842" s="1062">
        <v>30</v>
      </c>
      <c r="G2842" s="1959">
        <f>+F2842*E2842</f>
        <v>1080</v>
      </c>
      <c r="H2842" s="1052">
        <v>3</v>
      </c>
      <c r="I2842" s="1052">
        <v>3</v>
      </c>
      <c r="J2842" s="1052">
        <v>3</v>
      </c>
      <c r="K2842" s="1052">
        <v>3</v>
      </c>
      <c r="L2842" s="1052">
        <v>3</v>
      </c>
      <c r="M2842" s="1052">
        <v>3</v>
      </c>
      <c r="N2842" s="1052">
        <v>3</v>
      </c>
      <c r="O2842" s="1052">
        <v>3</v>
      </c>
      <c r="P2842" s="1052">
        <v>3</v>
      </c>
      <c r="Q2842" s="1052">
        <v>3</v>
      </c>
      <c r="R2842" s="1052">
        <v>3</v>
      </c>
      <c r="S2842" s="2141">
        <v>3</v>
      </c>
    </row>
    <row r="2843" spans="1:19" ht="25.5" x14ac:dyDescent="0.25">
      <c r="A2843" s="1075" t="s">
        <v>2730</v>
      </c>
      <c r="B2843" s="1052">
        <v>783</v>
      </c>
      <c r="C2843" s="1070" t="s">
        <v>2719</v>
      </c>
      <c r="D2843" s="1052"/>
      <c r="E2843" s="1052">
        <v>6</v>
      </c>
      <c r="F2843" s="1062">
        <v>1000</v>
      </c>
      <c r="G2843" s="1959">
        <f>+F2843*E2843</f>
        <v>6000</v>
      </c>
      <c r="H2843" s="1052"/>
      <c r="I2843" s="1052"/>
      <c r="J2843" s="1052"/>
      <c r="K2843" s="1052"/>
      <c r="L2843" s="1052"/>
      <c r="M2843" s="1052"/>
      <c r="N2843" s="1052"/>
      <c r="O2843" s="1052"/>
      <c r="P2843" s="1052">
        <v>6</v>
      </c>
      <c r="Q2843" s="1052"/>
      <c r="R2843" s="1052"/>
      <c r="S2843" s="2141"/>
    </row>
    <row r="2844" spans="1:19" x14ac:dyDescent="0.25">
      <c r="A2844" s="1075" t="s">
        <v>2730</v>
      </c>
      <c r="B2844" s="1052">
        <v>783</v>
      </c>
      <c r="C2844" s="2255" t="s">
        <v>2720</v>
      </c>
      <c r="D2844" s="1052" t="s">
        <v>2721</v>
      </c>
      <c r="E2844" s="1052">
        <v>12</v>
      </c>
      <c r="F2844" s="1062">
        <v>3000</v>
      </c>
      <c r="G2844" s="1959">
        <f>+F2844*E2844</f>
        <v>36000</v>
      </c>
      <c r="H2844" s="1052">
        <v>1</v>
      </c>
      <c r="I2844" s="1052">
        <v>1</v>
      </c>
      <c r="J2844" s="1052">
        <v>1</v>
      </c>
      <c r="K2844" s="1052">
        <v>1</v>
      </c>
      <c r="L2844" s="1052">
        <v>1</v>
      </c>
      <c r="M2844" s="1052">
        <v>1</v>
      </c>
      <c r="N2844" s="1052">
        <v>1</v>
      </c>
      <c r="O2844" s="1052">
        <v>1</v>
      </c>
      <c r="P2844" s="1052">
        <v>1</v>
      </c>
      <c r="Q2844" s="1052">
        <v>1</v>
      </c>
      <c r="R2844" s="1052">
        <v>1</v>
      </c>
      <c r="S2844" s="2141">
        <v>1</v>
      </c>
    </row>
    <row r="2845" spans="1:19" ht="26.25" x14ac:dyDescent="0.25">
      <c r="A2845" s="1075" t="s">
        <v>2730</v>
      </c>
      <c r="B2845" s="1052">
        <v>783</v>
      </c>
      <c r="C2845" s="2255" t="s">
        <v>2722</v>
      </c>
      <c r="D2845" s="1714" t="s">
        <v>2721</v>
      </c>
      <c r="E2845" s="1052">
        <v>12</v>
      </c>
      <c r="F2845" s="1062">
        <v>3000</v>
      </c>
      <c r="G2845" s="1959">
        <f>+F2845*E2845</f>
        <v>36000</v>
      </c>
      <c r="H2845" s="1052">
        <v>1</v>
      </c>
      <c r="I2845" s="1052">
        <v>1</v>
      </c>
      <c r="J2845" s="1052">
        <v>1</v>
      </c>
      <c r="K2845" s="1052">
        <v>1</v>
      </c>
      <c r="L2845" s="1052">
        <v>1</v>
      </c>
      <c r="M2845" s="1052">
        <v>1</v>
      </c>
      <c r="N2845" s="1052">
        <v>1</v>
      </c>
      <c r="O2845" s="1052">
        <v>1</v>
      </c>
      <c r="P2845" s="1052">
        <v>1</v>
      </c>
      <c r="Q2845" s="1052">
        <v>1</v>
      </c>
      <c r="R2845" s="1052">
        <v>1</v>
      </c>
      <c r="S2845" s="2141">
        <v>1</v>
      </c>
    </row>
    <row r="2846" spans="1:19" x14ac:dyDescent="0.25">
      <c r="A2846" s="1104" t="s">
        <v>2743</v>
      </c>
      <c r="B2846" s="1076">
        <v>783</v>
      </c>
      <c r="C2846" s="2282" t="s">
        <v>2715</v>
      </c>
      <c r="D2846" s="177" t="s">
        <v>2716</v>
      </c>
      <c r="E2846" s="177">
        <v>12</v>
      </c>
      <c r="F2846" s="1087">
        <v>30</v>
      </c>
      <c r="G2846" s="1884">
        <f>+F2846*E2846</f>
        <v>360</v>
      </c>
      <c r="H2846" s="1076">
        <v>2</v>
      </c>
      <c r="I2846" s="1076">
        <v>2</v>
      </c>
      <c r="J2846" s="1076">
        <v>2</v>
      </c>
      <c r="K2846" s="1076">
        <v>2</v>
      </c>
      <c r="L2846" s="1076">
        <v>2</v>
      </c>
      <c r="M2846" s="1076">
        <v>2</v>
      </c>
      <c r="N2846" s="1076">
        <v>2</v>
      </c>
      <c r="O2846" s="1076">
        <v>2</v>
      </c>
      <c r="P2846" s="1076">
        <v>2</v>
      </c>
      <c r="Q2846" s="1076">
        <v>2</v>
      </c>
      <c r="R2846" s="1076">
        <v>2</v>
      </c>
      <c r="S2846" s="2140">
        <v>2</v>
      </c>
    </row>
    <row r="2847" spans="1:19" ht="42.75" x14ac:dyDescent="0.25">
      <c r="A2847" s="1104" t="s">
        <v>2843</v>
      </c>
      <c r="B2847" s="1126">
        <v>783</v>
      </c>
      <c r="C2847" s="2291" t="s">
        <v>2789</v>
      </c>
      <c r="D2847" s="1126"/>
      <c r="E2847" s="174"/>
      <c r="F2847" s="1126"/>
      <c r="G2847" s="1127">
        <v>50000</v>
      </c>
      <c r="H2847" s="1130"/>
      <c r="I2847" s="1128"/>
      <c r="J2847" s="1128"/>
      <c r="K2847" s="1128"/>
      <c r="L2847" s="1128"/>
      <c r="M2847" s="1128"/>
      <c r="N2847" s="1126"/>
      <c r="O2847" s="1126"/>
      <c r="P2847" s="1126"/>
      <c r="Q2847" s="1126"/>
      <c r="R2847" s="1126"/>
      <c r="S2847" s="2792"/>
    </row>
    <row r="2848" spans="1:19" x14ac:dyDescent="0.25">
      <c r="A2848" s="1104" t="s">
        <v>2843</v>
      </c>
      <c r="B2848" s="1126">
        <v>783</v>
      </c>
      <c r="C2848" s="2291" t="s">
        <v>2796</v>
      </c>
      <c r="D2848" s="1126"/>
      <c r="E2848" s="174"/>
      <c r="F2848" s="1126"/>
      <c r="G2848" s="1127">
        <v>150000</v>
      </c>
      <c r="H2848" s="1130"/>
      <c r="I2848" s="1128"/>
      <c r="J2848" s="1128"/>
      <c r="K2848" s="1128"/>
      <c r="L2848" s="1128"/>
      <c r="M2848" s="1128"/>
      <c r="N2848" s="1126"/>
      <c r="O2848" s="1126"/>
      <c r="P2848" s="1126"/>
      <c r="Q2848" s="1126"/>
      <c r="R2848" s="1126"/>
      <c r="S2848" s="2792"/>
    </row>
    <row r="2849" spans="1:19" x14ac:dyDescent="0.25">
      <c r="A2849" s="753" t="s">
        <v>2915</v>
      </c>
      <c r="B2849" s="531">
        <v>783</v>
      </c>
      <c r="C2849" s="1490" t="s">
        <v>2903</v>
      </c>
      <c r="D2849" s="1142" t="s">
        <v>2904</v>
      </c>
      <c r="E2849" s="1142">
        <v>12</v>
      </c>
      <c r="F2849" s="1141">
        <v>15000</v>
      </c>
      <c r="G2849" s="1162">
        <v>180000</v>
      </c>
      <c r="H2849" s="1142">
        <v>1</v>
      </c>
      <c r="I2849" s="1142">
        <v>1</v>
      </c>
      <c r="J2849" s="1142">
        <v>1</v>
      </c>
      <c r="K2849" s="1142">
        <v>1</v>
      </c>
      <c r="L2849" s="1142">
        <v>1</v>
      </c>
      <c r="M2849" s="1142">
        <v>1</v>
      </c>
      <c r="N2849" s="1142">
        <v>1</v>
      </c>
      <c r="O2849" s="1142">
        <v>1</v>
      </c>
      <c r="P2849" s="1142">
        <v>1</v>
      </c>
      <c r="Q2849" s="1142">
        <v>1</v>
      </c>
      <c r="R2849" s="1142">
        <v>1</v>
      </c>
      <c r="S2849" s="2789">
        <v>1</v>
      </c>
    </row>
    <row r="2850" spans="1:19" x14ac:dyDescent="0.25">
      <c r="A2850" s="753" t="s">
        <v>2915</v>
      </c>
      <c r="B2850" s="531">
        <v>783</v>
      </c>
      <c r="C2850" s="1490" t="s">
        <v>2905</v>
      </c>
      <c r="D2850" s="1142" t="s">
        <v>2904</v>
      </c>
      <c r="E2850" s="1142">
        <v>12</v>
      </c>
      <c r="F2850" s="1141">
        <v>50000</v>
      </c>
      <c r="G2850" s="1162">
        <v>600000</v>
      </c>
      <c r="H2850" s="1142">
        <v>1</v>
      </c>
      <c r="I2850" s="1142">
        <v>1</v>
      </c>
      <c r="J2850" s="1142">
        <v>1</v>
      </c>
      <c r="K2850" s="1142">
        <v>1</v>
      </c>
      <c r="L2850" s="1142">
        <v>1</v>
      </c>
      <c r="M2850" s="1142">
        <v>1</v>
      </c>
      <c r="N2850" s="1142">
        <v>1</v>
      </c>
      <c r="O2850" s="1142">
        <v>1</v>
      </c>
      <c r="P2850" s="1142">
        <v>1</v>
      </c>
      <c r="Q2850" s="1142">
        <v>1</v>
      </c>
      <c r="R2850" s="1142">
        <v>1</v>
      </c>
      <c r="S2850" s="2789">
        <v>1</v>
      </c>
    </row>
    <row r="2851" spans="1:19" x14ac:dyDescent="0.25">
      <c r="A2851" s="753" t="s">
        <v>2915</v>
      </c>
      <c r="B2851" s="531">
        <v>783</v>
      </c>
      <c r="C2851" s="2360" t="s">
        <v>2906</v>
      </c>
      <c r="D2851" s="1142" t="s">
        <v>2904</v>
      </c>
      <c r="E2851" s="1142">
        <v>6</v>
      </c>
      <c r="F2851" s="1141">
        <v>30000</v>
      </c>
      <c r="G2851" s="1162">
        <v>180000</v>
      </c>
      <c r="H2851" s="1142">
        <v>1</v>
      </c>
      <c r="I2851" s="1142"/>
      <c r="J2851" s="1142">
        <v>1</v>
      </c>
      <c r="K2851" s="1142"/>
      <c r="L2851" s="1142">
        <v>1</v>
      </c>
      <c r="M2851" s="1142"/>
      <c r="N2851" s="1142">
        <v>1</v>
      </c>
      <c r="O2851" s="1142"/>
      <c r="P2851" s="1142">
        <v>1</v>
      </c>
      <c r="Q2851" s="1142"/>
      <c r="R2851" s="1142">
        <v>1</v>
      </c>
      <c r="S2851" s="2789"/>
    </row>
    <row r="2852" spans="1:19" x14ac:dyDescent="0.25">
      <c r="A2852" s="753" t="s">
        <v>2915</v>
      </c>
      <c r="B2852" s="531">
        <v>783</v>
      </c>
      <c r="C2852" s="2360" t="s">
        <v>2907</v>
      </c>
      <c r="D2852" s="1142" t="s">
        <v>2904</v>
      </c>
      <c r="E2852" s="1142">
        <v>24</v>
      </c>
      <c r="F2852" s="1141">
        <v>10000</v>
      </c>
      <c r="G2852" s="1162">
        <v>240000</v>
      </c>
      <c r="H2852" s="1157">
        <v>2</v>
      </c>
      <c r="I2852" s="1157">
        <v>2</v>
      </c>
      <c r="J2852" s="1157">
        <v>2</v>
      </c>
      <c r="K2852" s="1157">
        <v>2</v>
      </c>
      <c r="L2852" s="1157">
        <v>2</v>
      </c>
      <c r="M2852" s="1157">
        <v>2</v>
      </c>
      <c r="N2852" s="1157">
        <v>2</v>
      </c>
      <c r="O2852" s="1157">
        <v>2</v>
      </c>
      <c r="P2852" s="1142">
        <v>2</v>
      </c>
      <c r="Q2852" s="1142">
        <v>2</v>
      </c>
      <c r="R2852" s="1142">
        <v>2</v>
      </c>
      <c r="S2852" s="2789">
        <v>2</v>
      </c>
    </row>
    <row r="2853" spans="1:19" x14ac:dyDescent="0.25">
      <c r="A2853" s="753" t="s">
        <v>2915</v>
      </c>
      <c r="B2853" s="531">
        <v>783</v>
      </c>
      <c r="C2853" s="2360" t="s">
        <v>2910</v>
      </c>
      <c r="D2853" s="1142" t="s">
        <v>2911</v>
      </c>
      <c r="E2853" s="1142">
        <v>120</v>
      </c>
      <c r="F2853" s="1141">
        <v>25</v>
      </c>
      <c r="G2853" s="1162">
        <v>3000</v>
      </c>
      <c r="H2853" s="1157">
        <v>10</v>
      </c>
      <c r="I2853" s="1157">
        <v>10</v>
      </c>
      <c r="J2853" s="1157">
        <v>10</v>
      </c>
      <c r="K2853" s="1157">
        <v>10</v>
      </c>
      <c r="L2853" s="1157">
        <v>10</v>
      </c>
      <c r="M2853" s="1157">
        <v>10</v>
      </c>
      <c r="N2853" s="1157">
        <v>10</v>
      </c>
      <c r="O2853" s="1157">
        <v>10</v>
      </c>
      <c r="P2853" s="1157">
        <v>10</v>
      </c>
      <c r="Q2853" s="1157">
        <v>10</v>
      </c>
      <c r="R2853" s="1157">
        <v>10</v>
      </c>
      <c r="S2853" s="2806">
        <v>10</v>
      </c>
    </row>
    <row r="2854" spans="1:19" ht="28.5" x14ac:dyDescent="0.25">
      <c r="A2854" s="1184" t="s">
        <v>2991</v>
      </c>
      <c r="B2854" s="293">
        <v>783</v>
      </c>
      <c r="C2854" s="1663" t="s">
        <v>2954</v>
      </c>
      <c r="D2854" s="292" t="s">
        <v>2143</v>
      </c>
      <c r="E2854" s="292">
        <v>1000</v>
      </c>
      <c r="F2854" s="292">
        <v>50</v>
      </c>
      <c r="G2854" s="1175">
        <v>50000</v>
      </c>
      <c r="H2854" s="292"/>
      <c r="I2854" s="292"/>
      <c r="J2854" s="292"/>
      <c r="K2854" s="292"/>
      <c r="L2854" s="292"/>
      <c r="M2854" s="292"/>
      <c r="N2854" s="292"/>
      <c r="O2854" s="292"/>
      <c r="P2854" s="292"/>
      <c r="Q2854" s="292"/>
      <c r="R2854" s="292"/>
      <c r="S2854" s="2139"/>
    </row>
    <row r="2855" spans="1:19" x14ac:dyDescent="0.25">
      <c r="A2855" s="1358" t="s">
        <v>294</v>
      </c>
      <c r="B2855" s="125">
        <v>786</v>
      </c>
      <c r="C2855" s="2197" t="s">
        <v>287</v>
      </c>
      <c r="D2855" s="99"/>
      <c r="E2855" s="127">
        <v>1</v>
      </c>
      <c r="F2855" s="108">
        <v>200000</v>
      </c>
      <c r="G2855" s="26">
        <v>200000</v>
      </c>
      <c r="H2855" s="100"/>
      <c r="I2855" s="100"/>
      <c r="J2855" s="100">
        <v>1</v>
      </c>
      <c r="K2855" s="100"/>
      <c r="L2855" s="100"/>
      <c r="M2855" s="100"/>
      <c r="N2855" s="100"/>
      <c r="O2855" s="100"/>
      <c r="P2855" s="100"/>
      <c r="Q2855" s="100"/>
      <c r="R2855" s="100"/>
      <c r="S2855" s="2783"/>
    </row>
    <row r="2856" spans="1:19" ht="15.75" x14ac:dyDescent="0.25">
      <c r="A2856" s="1042" t="s">
        <v>2687</v>
      </c>
      <c r="B2856" s="1029">
        <v>799</v>
      </c>
      <c r="C2856" s="1490" t="s">
        <v>2615</v>
      </c>
      <c r="D2856" s="1484"/>
      <c r="E2856" s="301">
        <v>8</v>
      </c>
      <c r="F2856" s="1016">
        <v>11000</v>
      </c>
      <c r="G2856" s="1978">
        <v>88000</v>
      </c>
      <c r="H2856" s="1484"/>
      <c r="I2856" s="301">
        <v>2</v>
      </c>
      <c r="J2856" s="301"/>
      <c r="K2856" s="301">
        <v>2</v>
      </c>
      <c r="L2856" s="301"/>
      <c r="M2856" s="301"/>
      <c r="N2856" s="301">
        <v>2</v>
      </c>
      <c r="O2856" s="301"/>
      <c r="P2856" s="301"/>
      <c r="Q2856" s="301">
        <v>2</v>
      </c>
      <c r="R2856" s="301"/>
      <c r="S2856" s="2786"/>
    </row>
    <row r="2857" spans="1:19" ht="22.5" x14ac:dyDescent="0.25">
      <c r="A2857" s="1377" t="s">
        <v>18</v>
      </c>
      <c r="B2857" s="141">
        <v>811</v>
      </c>
      <c r="C2857" s="1520" t="s">
        <v>105</v>
      </c>
      <c r="D2857" s="153" t="s">
        <v>50</v>
      </c>
      <c r="E2857" s="153">
        <v>3</v>
      </c>
      <c r="F2857" s="153">
        <v>30000</v>
      </c>
      <c r="G2857" s="153">
        <v>30000</v>
      </c>
      <c r="H2857" s="153">
        <v>1</v>
      </c>
      <c r="I2857" s="145"/>
      <c r="J2857" s="145"/>
      <c r="K2857" s="145"/>
      <c r="L2857" s="153">
        <v>1</v>
      </c>
      <c r="M2857" s="145"/>
      <c r="N2857" s="145"/>
      <c r="O2857" s="145"/>
      <c r="P2857" s="153">
        <v>1</v>
      </c>
      <c r="Q2857" s="145"/>
      <c r="R2857" s="145"/>
      <c r="S2857" s="2800"/>
    </row>
    <row r="2858" spans="1:19" x14ac:dyDescent="0.25">
      <c r="A2858" s="1354" t="s">
        <v>1188</v>
      </c>
      <c r="B2858" s="308">
        <v>812</v>
      </c>
      <c r="C2858" s="2264" t="s">
        <v>964</v>
      </c>
      <c r="D2858" s="1401">
        <v>200</v>
      </c>
      <c r="E2858" s="1287" t="s">
        <v>121</v>
      </c>
      <c r="F2858" s="1865">
        <v>180</v>
      </c>
      <c r="G2858" s="1865">
        <v>36000</v>
      </c>
      <c r="H2858" s="1287">
        <v>100</v>
      </c>
      <c r="I2858" s="1287"/>
      <c r="J2858" s="1287"/>
      <c r="K2858" s="1287"/>
      <c r="L2858" s="1287"/>
      <c r="M2858" s="1287"/>
      <c r="N2858" s="1287">
        <v>100</v>
      </c>
      <c r="O2858" s="1287"/>
      <c r="P2858" s="1287"/>
      <c r="Q2858" s="1287"/>
      <c r="R2858" s="1287"/>
      <c r="S2858" s="2790"/>
    </row>
    <row r="2859" spans="1:19" x14ac:dyDescent="0.25">
      <c r="A2859" s="1354" t="s">
        <v>1188</v>
      </c>
      <c r="B2859" s="308">
        <v>812</v>
      </c>
      <c r="C2859" s="2264" t="s">
        <v>965</v>
      </c>
      <c r="D2859" s="1401">
        <v>100</v>
      </c>
      <c r="E2859" s="1287" t="s">
        <v>121</v>
      </c>
      <c r="F2859" s="1865">
        <v>120</v>
      </c>
      <c r="G2859" s="1865">
        <v>12000</v>
      </c>
      <c r="H2859" s="1287">
        <v>50</v>
      </c>
      <c r="I2859" s="1287"/>
      <c r="J2859" s="1287"/>
      <c r="K2859" s="1287"/>
      <c r="L2859" s="1287"/>
      <c r="M2859" s="1287"/>
      <c r="N2859" s="1287">
        <v>50</v>
      </c>
      <c r="O2859" s="1287"/>
      <c r="P2859" s="1287"/>
      <c r="Q2859" s="1287"/>
      <c r="R2859" s="1287"/>
      <c r="S2859" s="2790"/>
    </row>
    <row r="2860" spans="1:19" ht="15.75" thickBot="1" x14ac:dyDescent="0.3">
      <c r="A2860" s="1354" t="s">
        <v>1188</v>
      </c>
      <c r="B2860" s="308">
        <v>812</v>
      </c>
      <c r="C2860" s="2337" t="s">
        <v>966</v>
      </c>
      <c r="D2860" s="2464">
        <v>500</v>
      </c>
      <c r="E2860" s="2517" t="s">
        <v>23</v>
      </c>
      <c r="F2860" s="2602">
        <v>100</v>
      </c>
      <c r="G2860" s="2602">
        <v>50000</v>
      </c>
      <c r="H2860" s="2517">
        <v>250</v>
      </c>
      <c r="I2860" s="2517"/>
      <c r="J2860" s="2517"/>
      <c r="K2860" s="2517"/>
      <c r="L2860" s="2517"/>
      <c r="M2860" s="2517"/>
      <c r="N2860" s="2517">
        <v>250</v>
      </c>
      <c r="O2860" s="2517"/>
      <c r="P2860" s="2517"/>
      <c r="Q2860" s="2517"/>
      <c r="R2860" s="2517"/>
      <c r="S2860" s="2801"/>
    </row>
    <row r="2861" spans="1:19" x14ac:dyDescent="0.25">
      <c r="A2861" s="1354" t="s">
        <v>1188</v>
      </c>
      <c r="B2861" s="1397">
        <v>812</v>
      </c>
      <c r="C2861" s="1389" t="s">
        <v>967</v>
      </c>
      <c r="D2861" s="1397">
        <v>200</v>
      </c>
      <c r="E2861" s="1389" t="s">
        <v>23</v>
      </c>
      <c r="F2861" s="1868">
        <v>60</v>
      </c>
      <c r="G2861" s="1868">
        <v>12000</v>
      </c>
      <c r="H2861" s="1389">
        <v>100</v>
      </c>
      <c r="I2861" s="1389"/>
      <c r="J2861" s="1389"/>
      <c r="K2861" s="1389"/>
      <c r="L2861" s="1389"/>
      <c r="M2861" s="1389"/>
      <c r="N2861" s="1389">
        <v>100</v>
      </c>
      <c r="O2861" s="1389"/>
      <c r="P2861" s="1389"/>
      <c r="Q2861" s="1389"/>
      <c r="R2861" s="1389"/>
      <c r="S2861" s="1389"/>
    </row>
    <row r="2862" spans="1:19" x14ac:dyDescent="0.25">
      <c r="A2862" s="1354" t="s">
        <v>1188</v>
      </c>
      <c r="B2862" s="1397">
        <v>812</v>
      </c>
      <c r="C2862" s="1389" t="s">
        <v>968</v>
      </c>
      <c r="D2862" s="1397">
        <v>40</v>
      </c>
      <c r="E2862" s="1389" t="s">
        <v>23</v>
      </c>
      <c r="F2862" s="1868">
        <v>190</v>
      </c>
      <c r="G2862" s="1868">
        <v>7600</v>
      </c>
      <c r="H2862" s="1389">
        <v>20</v>
      </c>
      <c r="I2862" s="1389"/>
      <c r="J2862" s="1389"/>
      <c r="K2862" s="1389"/>
      <c r="L2862" s="1389"/>
      <c r="M2862" s="1389"/>
      <c r="N2862" s="1389">
        <v>20</v>
      </c>
      <c r="O2862" s="1389"/>
      <c r="P2862" s="1389"/>
      <c r="Q2862" s="1389"/>
      <c r="R2862" s="1389"/>
      <c r="S2862" s="1389"/>
    </row>
    <row r="2863" spans="1:19" x14ac:dyDescent="0.25">
      <c r="A2863" s="1354" t="s">
        <v>1188</v>
      </c>
      <c r="B2863" s="308">
        <v>812</v>
      </c>
      <c r="C2863" s="2359" t="s">
        <v>969</v>
      </c>
      <c r="D2863" s="308">
        <v>40</v>
      </c>
      <c r="E2863" s="309" t="s">
        <v>23</v>
      </c>
      <c r="F2863" s="310">
        <v>190</v>
      </c>
      <c r="G2863" s="310">
        <v>7600</v>
      </c>
      <c r="H2863" s="309">
        <v>20</v>
      </c>
      <c r="I2863" s="309"/>
      <c r="J2863" s="309"/>
      <c r="K2863" s="309"/>
      <c r="L2863" s="309"/>
      <c r="M2863" s="309"/>
      <c r="N2863" s="309">
        <v>20</v>
      </c>
      <c r="O2863" s="309"/>
      <c r="P2863" s="309"/>
      <c r="Q2863" s="309"/>
      <c r="R2863" s="309"/>
      <c r="S2863" s="309"/>
    </row>
    <row r="2864" spans="1:19" x14ac:dyDescent="0.25">
      <c r="A2864" s="1354" t="s">
        <v>1188</v>
      </c>
      <c r="B2864" s="308">
        <v>815</v>
      </c>
      <c r="C2864" s="1389" t="s">
        <v>1139</v>
      </c>
      <c r="D2864" s="1715">
        <v>300</v>
      </c>
      <c r="E2864" s="309" t="s">
        <v>900</v>
      </c>
      <c r="F2864" s="310">
        <v>1200</v>
      </c>
      <c r="G2864" s="310">
        <v>360000</v>
      </c>
      <c r="H2864" s="308">
        <v>100</v>
      </c>
      <c r="I2864" s="309"/>
      <c r="J2864" s="309"/>
      <c r="K2864" s="309"/>
      <c r="L2864" s="308">
        <v>100</v>
      </c>
      <c r="M2864" s="309"/>
      <c r="N2864" s="308"/>
      <c r="O2864" s="309"/>
      <c r="P2864" s="308">
        <v>100</v>
      </c>
      <c r="Q2864" s="309"/>
      <c r="R2864" s="309"/>
      <c r="S2864" s="309"/>
    </row>
    <row r="2865" spans="1:19" x14ac:dyDescent="0.25">
      <c r="A2865" s="1354" t="s">
        <v>1188</v>
      </c>
      <c r="B2865" s="308">
        <v>815</v>
      </c>
      <c r="C2865" s="1389" t="s">
        <v>1140</v>
      </c>
      <c r="D2865" s="1715">
        <v>150</v>
      </c>
      <c r="E2865" s="309" t="s">
        <v>900</v>
      </c>
      <c r="F2865" s="310">
        <v>650</v>
      </c>
      <c r="G2865" s="310">
        <v>97500</v>
      </c>
      <c r="H2865" s="308">
        <v>50</v>
      </c>
      <c r="I2865" s="309"/>
      <c r="J2865" s="309"/>
      <c r="K2865" s="309"/>
      <c r="L2865" s="308">
        <v>50</v>
      </c>
      <c r="M2865" s="309"/>
      <c r="N2865" s="309"/>
      <c r="O2865" s="309"/>
      <c r="P2865" s="308">
        <v>50</v>
      </c>
      <c r="Q2865" s="309"/>
      <c r="R2865" s="309"/>
      <c r="S2865" s="309"/>
    </row>
    <row r="2866" spans="1:19" x14ac:dyDescent="0.25">
      <c r="A2866" s="1354" t="s">
        <v>1188</v>
      </c>
      <c r="B2866" s="308">
        <v>815</v>
      </c>
      <c r="C2866" s="1389" t="s">
        <v>1141</v>
      </c>
      <c r="D2866" s="1715">
        <v>400</v>
      </c>
      <c r="E2866" s="309" t="s">
        <v>900</v>
      </c>
      <c r="F2866" s="310">
        <v>570</v>
      </c>
      <c r="G2866" s="310">
        <v>228000</v>
      </c>
      <c r="H2866" s="308">
        <v>200</v>
      </c>
      <c r="I2866" s="309"/>
      <c r="J2866" s="309"/>
      <c r="K2866" s="309"/>
      <c r="L2866" s="309"/>
      <c r="M2866" s="309"/>
      <c r="N2866" s="308">
        <v>200</v>
      </c>
      <c r="O2866" s="309"/>
      <c r="P2866" s="309"/>
      <c r="Q2866" s="309"/>
      <c r="R2866" s="309"/>
      <c r="S2866" s="309"/>
    </row>
    <row r="2867" spans="1:19" x14ac:dyDescent="0.25">
      <c r="A2867" s="1354" t="s">
        <v>1188</v>
      </c>
      <c r="B2867" s="308">
        <v>815</v>
      </c>
      <c r="C2867" s="1389" t="s">
        <v>1142</v>
      </c>
      <c r="D2867" s="1715">
        <v>400</v>
      </c>
      <c r="E2867" s="309" t="s">
        <v>900</v>
      </c>
      <c r="F2867" s="310">
        <v>260</v>
      </c>
      <c r="G2867" s="310">
        <v>104000</v>
      </c>
      <c r="H2867" s="308">
        <v>200</v>
      </c>
      <c r="I2867" s="309"/>
      <c r="J2867" s="309"/>
      <c r="K2867" s="309"/>
      <c r="L2867" s="309"/>
      <c r="M2867" s="309"/>
      <c r="N2867" s="308">
        <v>200</v>
      </c>
      <c r="O2867" s="309"/>
      <c r="P2867" s="309"/>
      <c r="Q2867" s="309"/>
      <c r="R2867" s="309"/>
      <c r="S2867" s="309"/>
    </row>
    <row r="2868" spans="1:19" x14ac:dyDescent="0.25">
      <c r="A2868" s="1354" t="s">
        <v>1188</v>
      </c>
      <c r="B2868" s="308">
        <v>815</v>
      </c>
      <c r="C2868" s="1389" t="s">
        <v>1143</v>
      </c>
      <c r="D2868" s="1715">
        <v>400</v>
      </c>
      <c r="E2868" s="309" t="s">
        <v>900</v>
      </c>
      <c r="F2868" s="310">
        <v>520</v>
      </c>
      <c r="G2868" s="310">
        <v>208000</v>
      </c>
      <c r="H2868" s="308">
        <v>200</v>
      </c>
      <c r="I2868" s="309"/>
      <c r="J2868" s="309"/>
      <c r="K2868" s="309"/>
      <c r="L2868" s="309"/>
      <c r="M2868" s="309"/>
      <c r="N2868" s="308">
        <v>200</v>
      </c>
      <c r="O2868" s="309"/>
      <c r="P2868" s="309"/>
      <c r="Q2868" s="309"/>
      <c r="R2868" s="309"/>
      <c r="S2868" s="309"/>
    </row>
    <row r="2869" spans="1:19" x14ac:dyDescent="0.25">
      <c r="A2869" s="1354" t="s">
        <v>1188</v>
      </c>
      <c r="B2869" s="308">
        <v>815</v>
      </c>
      <c r="C2869" s="1389" t="s">
        <v>1144</v>
      </c>
      <c r="D2869" s="1782">
        <v>400</v>
      </c>
      <c r="E2869" s="309" t="s">
        <v>900</v>
      </c>
      <c r="F2869" s="310">
        <v>200</v>
      </c>
      <c r="G2869" s="310">
        <v>80000</v>
      </c>
      <c r="H2869" s="308">
        <v>200</v>
      </c>
      <c r="I2869" s="309"/>
      <c r="J2869" s="309"/>
      <c r="K2869" s="309"/>
      <c r="L2869" s="309"/>
      <c r="M2869" s="309"/>
      <c r="N2869" s="308">
        <v>200</v>
      </c>
      <c r="O2869" s="309"/>
      <c r="P2869" s="309"/>
      <c r="Q2869" s="309"/>
      <c r="R2869" s="309"/>
      <c r="S2869" s="309"/>
    </row>
    <row r="2870" spans="1:19" x14ac:dyDescent="0.25">
      <c r="A2870" s="1354" t="s">
        <v>1188</v>
      </c>
      <c r="B2870" s="308">
        <v>815</v>
      </c>
      <c r="C2870" s="1389" t="s">
        <v>1145</v>
      </c>
      <c r="D2870" s="1715">
        <v>60</v>
      </c>
      <c r="E2870" s="309" t="s">
        <v>1146</v>
      </c>
      <c r="F2870" s="310">
        <v>75</v>
      </c>
      <c r="G2870" s="310">
        <v>4500</v>
      </c>
      <c r="H2870" s="308">
        <v>30</v>
      </c>
      <c r="I2870" s="309"/>
      <c r="J2870" s="309"/>
      <c r="K2870" s="309"/>
      <c r="L2870" s="309"/>
      <c r="M2870" s="309"/>
      <c r="N2870" s="308">
        <v>30</v>
      </c>
      <c r="O2870" s="309"/>
      <c r="P2870" s="309"/>
      <c r="Q2870" s="309"/>
      <c r="R2870" s="309"/>
      <c r="S2870" s="309"/>
    </row>
    <row r="2871" spans="1:19" x14ac:dyDescent="0.25">
      <c r="A2871" s="1354" t="s">
        <v>1188</v>
      </c>
      <c r="B2871" s="308">
        <v>815</v>
      </c>
      <c r="C2871" s="1389" t="s">
        <v>1147</v>
      </c>
      <c r="D2871" s="1715">
        <v>60</v>
      </c>
      <c r="E2871" s="309" t="s">
        <v>1146</v>
      </c>
      <c r="F2871" s="310">
        <v>65</v>
      </c>
      <c r="G2871" s="310">
        <v>3900</v>
      </c>
      <c r="H2871" s="308">
        <v>30</v>
      </c>
      <c r="I2871" s="309"/>
      <c r="J2871" s="309"/>
      <c r="K2871" s="309"/>
      <c r="L2871" s="309"/>
      <c r="M2871" s="309"/>
      <c r="N2871" s="308">
        <v>30</v>
      </c>
      <c r="O2871" s="309"/>
      <c r="P2871" s="309"/>
      <c r="Q2871" s="309"/>
      <c r="R2871" s="309"/>
      <c r="S2871" s="309"/>
    </row>
    <row r="2872" spans="1:19" x14ac:dyDescent="0.25">
      <c r="A2872" s="1354" t="s">
        <v>1188</v>
      </c>
      <c r="B2872" s="308">
        <v>815</v>
      </c>
      <c r="C2872" s="1389" t="s">
        <v>1148</v>
      </c>
      <c r="D2872" s="1715">
        <v>5</v>
      </c>
      <c r="E2872" s="309" t="s">
        <v>1149</v>
      </c>
      <c r="F2872" s="310">
        <v>1600</v>
      </c>
      <c r="G2872" s="310">
        <v>8000</v>
      </c>
      <c r="H2872" s="308">
        <v>5</v>
      </c>
      <c r="I2872" s="309"/>
      <c r="J2872" s="309"/>
      <c r="K2872" s="309"/>
      <c r="L2872" s="309"/>
      <c r="M2872" s="309"/>
      <c r="N2872" s="308"/>
      <c r="O2872" s="309"/>
      <c r="P2872" s="309"/>
      <c r="Q2872" s="309"/>
      <c r="R2872" s="309"/>
      <c r="S2872" s="309"/>
    </row>
    <row r="2873" spans="1:19" x14ac:dyDescent="0.25">
      <c r="A2873" s="1354" t="s">
        <v>1188</v>
      </c>
      <c r="B2873" s="308">
        <v>815</v>
      </c>
      <c r="C2873" s="1389" t="s">
        <v>1150</v>
      </c>
      <c r="D2873" s="1715">
        <v>5</v>
      </c>
      <c r="E2873" s="309" t="s">
        <v>1151</v>
      </c>
      <c r="F2873" s="310">
        <v>1650</v>
      </c>
      <c r="G2873" s="310">
        <v>8250</v>
      </c>
      <c r="H2873" s="308">
        <v>5</v>
      </c>
      <c r="I2873" s="309"/>
      <c r="J2873" s="309"/>
      <c r="K2873" s="309"/>
      <c r="L2873" s="309"/>
      <c r="M2873" s="309"/>
      <c r="N2873" s="308"/>
      <c r="O2873" s="309"/>
      <c r="P2873" s="309"/>
      <c r="Q2873" s="309"/>
      <c r="R2873" s="309"/>
      <c r="S2873" s="309"/>
    </row>
    <row r="2874" spans="1:19" x14ac:dyDescent="0.25">
      <c r="A2874" s="1354" t="s">
        <v>1188</v>
      </c>
      <c r="B2874" s="308">
        <v>815</v>
      </c>
      <c r="C2874" s="1389" t="s">
        <v>1152</v>
      </c>
      <c r="D2874" s="1715">
        <v>5</v>
      </c>
      <c r="E2874" s="309" t="s">
        <v>1151</v>
      </c>
      <c r="F2874" s="310">
        <v>1600</v>
      </c>
      <c r="G2874" s="310">
        <v>8000</v>
      </c>
      <c r="H2874" s="308">
        <v>5</v>
      </c>
      <c r="I2874" s="309"/>
      <c r="J2874" s="309"/>
      <c r="K2874" s="309"/>
      <c r="L2874" s="309"/>
      <c r="M2874" s="309"/>
      <c r="N2874" s="308"/>
      <c r="O2874" s="309"/>
      <c r="P2874" s="309"/>
      <c r="Q2874" s="309"/>
      <c r="R2874" s="309"/>
      <c r="S2874" s="309"/>
    </row>
    <row r="2875" spans="1:19" x14ac:dyDescent="0.25">
      <c r="A2875" s="1354" t="s">
        <v>1188</v>
      </c>
      <c r="B2875" s="308">
        <v>815</v>
      </c>
      <c r="C2875" s="1389" t="s">
        <v>1153</v>
      </c>
      <c r="D2875" s="1715">
        <v>165</v>
      </c>
      <c r="E2875" s="309" t="s">
        <v>900</v>
      </c>
      <c r="F2875" s="310">
        <v>170</v>
      </c>
      <c r="G2875" s="310">
        <v>28050</v>
      </c>
      <c r="H2875" s="308">
        <v>100</v>
      </c>
      <c r="I2875" s="309"/>
      <c r="J2875" s="309"/>
      <c r="K2875" s="309"/>
      <c r="L2875" s="309"/>
      <c r="M2875" s="309"/>
      <c r="N2875" s="308"/>
      <c r="O2875" s="308">
        <v>65</v>
      </c>
      <c r="P2875" s="309"/>
      <c r="Q2875" s="309"/>
      <c r="R2875" s="309"/>
      <c r="S2875" s="309"/>
    </row>
    <row r="2876" spans="1:19" x14ac:dyDescent="0.25">
      <c r="A2876" s="1354" t="s">
        <v>1188</v>
      </c>
      <c r="B2876" s="308">
        <v>815</v>
      </c>
      <c r="C2876" s="1389" t="s">
        <v>1154</v>
      </c>
      <c r="D2876" s="1715">
        <v>350</v>
      </c>
      <c r="E2876" s="309" t="s">
        <v>900</v>
      </c>
      <c r="F2876" s="310">
        <v>130</v>
      </c>
      <c r="G2876" s="310">
        <v>45500</v>
      </c>
      <c r="H2876" s="308">
        <v>175</v>
      </c>
      <c r="I2876" s="309"/>
      <c r="J2876" s="309"/>
      <c r="K2876" s="309"/>
      <c r="L2876" s="309"/>
      <c r="M2876" s="309"/>
      <c r="N2876" s="308">
        <v>175</v>
      </c>
      <c r="O2876" s="309"/>
      <c r="P2876" s="309"/>
      <c r="Q2876" s="309"/>
      <c r="R2876" s="309"/>
      <c r="S2876" s="309"/>
    </row>
    <row r="2877" spans="1:19" x14ac:dyDescent="0.25">
      <c r="A2877" s="1354" t="s">
        <v>1188</v>
      </c>
      <c r="B2877" s="308">
        <v>815</v>
      </c>
      <c r="C2877" s="1389" t="s">
        <v>1155</v>
      </c>
      <c r="D2877" s="1715">
        <v>300</v>
      </c>
      <c r="E2877" s="309" t="s">
        <v>900</v>
      </c>
      <c r="F2877" s="310">
        <v>115</v>
      </c>
      <c r="G2877" s="310">
        <v>34500</v>
      </c>
      <c r="H2877" s="308">
        <v>150</v>
      </c>
      <c r="I2877" s="309"/>
      <c r="J2877" s="309"/>
      <c r="K2877" s="309"/>
      <c r="L2877" s="309"/>
      <c r="M2877" s="309"/>
      <c r="N2877" s="308">
        <v>150</v>
      </c>
      <c r="O2877" s="309"/>
      <c r="P2877" s="309"/>
      <c r="Q2877" s="309"/>
      <c r="R2877" s="309"/>
      <c r="S2877" s="309"/>
    </row>
    <row r="2878" spans="1:19" x14ac:dyDescent="0.25">
      <c r="A2878" s="1354" t="s">
        <v>1188</v>
      </c>
      <c r="B2878" s="308">
        <v>815</v>
      </c>
      <c r="C2878" s="1389" t="s">
        <v>1156</v>
      </c>
      <c r="D2878" s="1715">
        <v>50</v>
      </c>
      <c r="E2878" s="309" t="s">
        <v>1157</v>
      </c>
      <c r="F2878" s="310">
        <v>130</v>
      </c>
      <c r="G2878" s="310">
        <v>6500</v>
      </c>
      <c r="H2878" s="308">
        <v>25</v>
      </c>
      <c r="I2878" s="309"/>
      <c r="J2878" s="309"/>
      <c r="K2878" s="309"/>
      <c r="L2878" s="309"/>
      <c r="M2878" s="309"/>
      <c r="N2878" s="308">
        <v>25</v>
      </c>
      <c r="O2878" s="309"/>
      <c r="P2878" s="309"/>
      <c r="Q2878" s="309"/>
      <c r="R2878" s="309"/>
      <c r="S2878" s="309"/>
    </row>
    <row r="2879" spans="1:19" x14ac:dyDescent="0.25">
      <c r="A2879" s="1354" t="s">
        <v>1188</v>
      </c>
      <c r="B2879" s="308">
        <v>815</v>
      </c>
      <c r="C2879" s="1389" t="s">
        <v>1158</v>
      </c>
      <c r="D2879" s="1715">
        <v>20</v>
      </c>
      <c r="E2879" s="309" t="s">
        <v>900</v>
      </c>
      <c r="F2879" s="310">
        <v>900</v>
      </c>
      <c r="G2879" s="310">
        <v>18000</v>
      </c>
      <c r="H2879" s="308">
        <v>10</v>
      </c>
      <c r="I2879" s="309"/>
      <c r="J2879" s="309"/>
      <c r="K2879" s="309"/>
      <c r="L2879" s="309"/>
      <c r="M2879" s="309"/>
      <c r="N2879" s="308">
        <v>10</v>
      </c>
      <c r="O2879" s="309"/>
      <c r="P2879" s="309"/>
      <c r="Q2879" s="309"/>
      <c r="R2879" s="309"/>
      <c r="S2879" s="309"/>
    </row>
    <row r="2880" spans="1:19" x14ac:dyDescent="0.25">
      <c r="A2880" s="1354" t="s">
        <v>1188</v>
      </c>
      <c r="B2880" s="308">
        <v>815</v>
      </c>
      <c r="C2880" s="1389" t="s">
        <v>1089</v>
      </c>
      <c r="D2880" s="1715">
        <v>40</v>
      </c>
      <c r="E2880" s="309" t="s">
        <v>1159</v>
      </c>
      <c r="F2880" s="310">
        <v>850</v>
      </c>
      <c r="G2880" s="310">
        <v>34000</v>
      </c>
      <c r="H2880" s="308">
        <v>20</v>
      </c>
      <c r="I2880" s="309"/>
      <c r="J2880" s="309"/>
      <c r="K2880" s="309"/>
      <c r="L2880" s="309"/>
      <c r="M2880" s="309"/>
      <c r="N2880" s="308">
        <v>20</v>
      </c>
      <c r="O2880" s="309"/>
      <c r="P2880" s="309"/>
      <c r="Q2880" s="309"/>
      <c r="R2880" s="309"/>
      <c r="S2880" s="309"/>
    </row>
    <row r="2881" spans="1:19" x14ac:dyDescent="0.25">
      <c r="A2881" s="1354" t="s">
        <v>1188</v>
      </c>
      <c r="B2881" s="308">
        <v>815</v>
      </c>
      <c r="C2881" s="1389" t="s">
        <v>1160</v>
      </c>
      <c r="D2881" s="1715">
        <v>5</v>
      </c>
      <c r="E2881" s="309" t="s">
        <v>794</v>
      </c>
      <c r="F2881" s="310">
        <v>850</v>
      </c>
      <c r="G2881" s="310">
        <v>4250</v>
      </c>
      <c r="H2881" s="308">
        <v>5</v>
      </c>
      <c r="I2881" s="309"/>
      <c r="J2881" s="309"/>
      <c r="K2881" s="309"/>
      <c r="L2881" s="309"/>
      <c r="M2881" s="309"/>
      <c r="N2881" s="308"/>
      <c r="O2881" s="309"/>
      <c r="P2881" s="309"/>
      <c r="Q2881" s="309"/>
      <c r="R2881" s="309"/>
      <c r="S2881" s="309"/>
    </row>
    <row r="2882" spans="1:19" x14ac:dyDescent="0.25">
      <c r="A2882" s="1354" t="s">
        <v>1188</v>
      </c>
      <c r="B2882" s="308">
        <v>815</v>
      </c>
      <c r="C2882" s="1389" t="s">
        <v>1161</v>
      </c>
      <c r="D2882" s="1715">
        <v>100</v>
      </c>
      <c r="E2882" s="309" t="s">
        <v>900</v>
      </c>
      <c r="F2882" s="310">
        <v>450</v>
      </c>
      <c r="G2882" s="310">
        <v>45000</v>
      </c>
      <c r="H2882" s="308">
        <v>50</v>
      </c>
      <c r="I2882" s="309"/>
      <c r="J2882" s="309"/>
      <c r="K2882" s="309"/>
      <c r="L2882" s="309"/>
      <c r="M2882" s="309"/>
      <c r="N2882" s="308">
        <v>50</v>
      </c>
      <c r="O2882" s="309"/>
      <c r="P2882" s="309"/>
      <c r="Q2882" s="309"/>
      <c r="R2882" s="309"/>
      <c r="S2882" s="309"/>
    </row>
    <row r="2883" spans="1:19" x14ac:dyDescent="0.25">
      <c r="A2883" s="1354" t="s">
        <v>1188</v>
      </c>
      <c r="B2883" s="308">
        <v>815</v>
      </c>
      <c r="C2883" s="1389" t="s">
        <v>1162</v>
      </c>
      <c r="D2883" s="1706">
        <v>50</v>
      </c>
      <c r="E2883" s="308" t="s">
        <v>1090</v>
      </c>
      <c r="F2883" s="310">
        <v>680</v>
      </c>
      <c r="G2883" s="310">
        <v>34000</v>
      </c>
      <c r="H2883" s="308">
        <v>25</v>
      </c>
      <c r="I2883" s="309"/>
      <c r="J2883" s="309"/>
      <c r="K2883" s="309"/>
      <c r="L2883" s="309"/>
      <c r="M2883" s="309"/>
      <c r="N2883" s="308">
        <v>25</v>
      </c>
      <c r="O2883" s="309"/>
      <c r="P2883" s="309"/>
      <c r="Q2883" s="309"/>
      <c r="R2883" s="309"/>
      <c r="S2883" s="309"/>
    </row>
    <row r="2884" spans="1:19" x14ac:dyDescent="0.25">
      <c r="A2884" s="1354" t="s">
        <v>1188</v>
      </c>
      <c r="B2884" s="308">
        <v>815</v>
      </c>
      <c r="C2884" s="1389" t="s">
        <v>1163</v>
      </c>
      <c r="D2884" s="1715">
        <v>60</v>
      </c>
      <c r="E2884" s="308" t="s">
        <v>1090</v>
      </c>
      <c r="F2884" s="310">
        <v>980</v>
      </c>
      <c r="G2884" s="310">
        <v>58800</v>
      </c>
      <c r="H2884" s="308">
        <v>30</v>
      </c>
      <c r="I2884" s="309"/>
      <c r="J2884" s="309"/>
      <c r="K2884" s="309"/>
      <c r="L2884" s="309"/>
      <c r="M2884" s="309"/>
      <c r="N2884" s="308">
        <v>30</v>
      </c>
      <c r="O2884" s="309"/>
      <c r="P2884" s="309"/>
      <c r="Q2884" s="309"/>
      <c r="R2884" s="309"/>
      <c r="S2884" s="309"/>
    </row>
    <row r="2885" spans="1:19" x14ac:dyDescent="0.25">
      <c r="A2885" s="1354" t="s">
        <v>1188</v>
      </c>
      <c r="B2885" s="308">
        <v>815</v>
      </c>
      <c r="C2885" s="1389" t="s">
        <v>1164</v>
      </c>
      <c r="D2885" s="1715">
        <v>20</v>
      </c>
      <c r="E2885" s="308" t="s">
        <v>900</v>
      </c>
      <c r="F2885" s="310">
        <v>85</v>
      </c>
      <c r="G2885" s="310">
        <v>1700</v>
      </c>
      <c r="H2885" s="308">
        <v>10</v>
      </c>
      <c r="I2885" s="309"/>
      <c r="J2885" s="309"/>
      <c r="K2885" s="309"/>
      <c r="L2885" s="309"/>
      <c r="M2885" s="309"/>
      <c r="N2885" s="308">
        <v>10</v>
      </c>
      <c r="O2885" s="309"/>
      <c r="P2885" s="309"/>
      <c r="Q2885" s="309"/>
      <c r="R2885" s="309"/>
      <c r="S2885" s="309"/>
    </row>
    <row r="2886" spans="1:19" x14ac:dyDescent="0.25">
      <c r="A2886" s="1354" t="s">
        <v>1188</v>
      </c>
      <c r="B2886" s="308">
        <v>815</v>
      </c>
      <c r="C2886" s="1389" t="s">
        <v>1165</v>
      </c>
      <c r="D2886" s="1715">
        <v>15</v>
      </c>
      <c r="E2886" s="308" t="s">
        <v>900</v>
      </c>
      <c r="F2886" s="310">
        <v>85</v>
      </c>
      <c r="G2886" s="310">
        <v>1275</v>
      </c>
      <c r="H2886" s="308">
        <v>15</v>
      </c>
      <c r="I2886" s="309"/>
      <c r="J2886" s="309"/>
      <c r="K2886" s="309"/>
      <c r="L2886" s="309"/>
      <c r="M2886" s="309"/>
      <c r="N2886" s="309"/>
      <c r="O2886" s="309"/>
      <c r="P2886" s="309"/>
      <c r="Q2886" s="309"/>
      <c r="R2886" s="309"/>
      <c r="S2886" s="309"/>
    </row>
    <row r="2887" spans="1:19" x14ac:dyDescent="0.25">
      <c r="A2887" s="1354" t="s">
        <v>1188</v>
      </c>
      <c r="B2887" s="308">
        <v>815</v>
      </c>
      <c r="C2887" s="1389" t="s">
        <v>709</v>
      </c>
      <c r="D2887" s="1715">
        <v>20</v>
      </c>
      <c r="E2887" s="308" t="s">
        <v>900</v>
      </c>
      <c r="F2887" s="310">
        <v>85</v>
      </c>
      <c r="G2887" s="310">
        <v>1700</v>
      </c>
      <c r="H2887" s="308">
        <v>10</v>
      </c>
      <c r="I2887" s="309"/>
      <c r="J2887" s="309"/>
      <c r="K2887" s="309"/>
      <c r="L2887" s="309"/>
      <c r="M2887" s="309"/>
      <c r="N2887" s="308">
        <v>10</v>
      </c>
      <c r="O2887" s="309"/>
      <c r="P2887" s="309"/>
      <c r="Q2887" s="309"/>
      <c r="R2887" s="309"/>
      <c r="S2887" s="309"/>
    </row>
    <row r="2888" spans="1:19" x14ac:dyDescent="0.25">
      <c r="A2888" s="1354" t="s">
        <v>1188</v>
      </c>
      <c r="B2888" s="308">
        <v>815</v>
      </c>
      <c r="C2888" s="1389" t="s">
        <v>1166</v>
      </c>
      <c r="D2888" s="1715">
        <v>20</v>
      </c>
      <c r="E2888" s="308" t="s">
        <v>23</v>
      </c>
      <c r="F2888" s="310">
        <v>85</v>
      </c>
      <c r="G2888" s="310">
        <v>1700</v>
      </c>
      <c r="H2888" s="308">
        <v>10</v>
      </c>
      <c r="I2888" s="309"/>
      <c r="J2888" s="309"/>
      <c r="K2888" s="309"/>
      <c r="L2888" s="309"/>
      <c r="M2888" s="309"/>
      <c r="N2888" s="308">
        <v>10</v>
      </c>
      <c r="O2888" s="309"/>
      <c r="P2888" s="309"/>
      <c r="Q2888" s="309"/>
      <c r="R2888" s="309"/>
      <c r="S2888" s="309"/>
    </row>
    <row r="2889" spans="1:19" x14ac:dyDescent="0.25">
      <c r="A2889" s="1354" t="s">
        <v>1188</v>
      </c>
      <c r="B2889" s="308">
        <v>815</v>
      </c>
      <c r="C2889" s="1389" t="s">
        <v>1167</v>
      </c>
      <c r="D2889" s="1715">
        <v>30</v>
      </c>
      <c r="E2889" s="308" t="s">
        <v>900</v>
      </c>
      <c r="F2889" s="310">
        <v>140</v>
      </c>
      <c r="G2889" s="310">
        <v>4200</v>
      </c>
      <c r="H2889" s="308">
        <v>15</v>
      </c>
      <c r="I2889" s="309"/>
      <c r="J2889" s="309"/>
      <c r="K2889" s="309"/>
      <c r="L2889" s="309"/>
      <c r="M2889" s="309"/>
      <c r="N2889" s="308">
        <v>15</v>
      </c>
      <c r="O2889" s="309"/>
      <c r="P2889" s="309"/>
      <c r="Q2889" s="309"/>
      <c r="R2889" s="309"/>
      <c r="S2889" s="309"/>
    </row>
    <row r="2890" spans="1:19" x14ac:dyDescent="0.25">
      <c r="A2890" s="1354" t="s">
        <v>1188</v>
      </c>
      <c r="B2890" s="308">
        <v>815</v>
      </c>
      <c r="C2890" s="1389" t="s">
        <v>1168</v>
      </c>
      <c r="D2890" s="1715">
        <v>25</v>
      </c>
      <c r="E2890" s="308" t="s">
        <v>900</v>
      </c>
      <c r="F2890" s="310">
        <v>160</v>
      </c>
      <c r="G2890" s="310">
        <v>4000</v>
      </c>
      <c r="H2890" s="308">
        <v>25</v>
      </c>
      <c r="I2890" s="309"/>
      <c r="J2890" s="309"/>
      <c r="K2890" s="309"/>
      <c r="L2890" s="309"/>
      <c r="M2890" s="309"/>
      <c r="N2890" s="308"/>
      <c r="O2890" s="309"/>
      <c r="P2890" s="309"/>
      <c r="Q2890" s="309"/>
      <c r="R2890" s="309"/>
      <c r="S2890" s="309"/>
    </row>
    <row r="2891" spans="1:19" x14ac:dyDescent="0.25">
      <c r="A2891" s="1354" t="s">
        <v>1188</v>
      </c>
      <c r="B2891" s="308">
        <v>815</v>
      </c>
      <c r="C2891" s="1389" t="s">
        <v>1169</v>
      </c>
      <c r="D2891" s="1715">
        <v>30</v>
      </c>
      <c r="E2891" s="308" t="s">
        <v>900</v>
      </c>
      <c r="F2891" s="310">
        <v>150</v>
      </c>
      <c r="G2891" s="310">
        <v>4500</v>
      </c>
      <c r="H2891" s="308">
        <v>15</v>
      </c>
      <c r="I2891" s="309"/>
      <c r="J2891" s="309"/>
      <c r="K2891" s="309"/>
      <c r="L2891" s="309"/>
      <c r="M2891" s="309"/>
      <c r="N2891" s="308">
        <v>15</v>
      </c>
      <c r="O2891" s="309"/>
      <c r="P2891" s="309"/>
      <c r="Q2891" s="309"/>
      <c r="R2891" s="309"/>
      <c r="S2891" s="309"/>
    </row>
    <row r="2892" spans="1:19" x14ac:dyDescent="0.25">
      <c r="A2892" s="1354" t="s">
        <v>1188</v>
      </c>
      <c r="B2892" s="308">
        <v>815</v>
      </c>
      <c r="C2892" s="1389" t="s">
        <v>1170</v>
      </c>
      <c r="D2892" s="1715">
        <v>1</v>
      </c>
      <c r="E2892" s="308" t="s">
        <v>88</v>
      </c>
      <c r="F2892" s="310">
        <v>1900</v>
      </c>
      <c r="G2892" s="310">
        <v>1900</v>
      </c>
      <c r="H2892" s="308">
        <v>1</v>
      </c>
      <c r="I2892" s="309"/>
      <c r="J2892" s="309"/>
      <c r="K2892" s="309"/>
      <c r="L2892" s="309"/>
      <c r="M2892" s="309"/>
      <c r="N2892" s="308"/>
      <c r="O2892" s="309"/>
      <c r="P2892" s="309"/>
      <c r="Q2892" s="309"/>
      <c r="R2892" s="309"/>
      <c r="S2892" s="309"/>
    </row>
    <row r="2893" spans="1:19" x14ac:dyDescent="0.25">
      <c r="A2893" s="1354" t="s">
        <v>1188</v>
      </c>
      <c r="B2893" s="308">
        <v>815</v>
      </c>
      <c r="C2893" s="1389" t="s">
        <v>1171</v>
      </c>
      <c r="D2893" s="1715">
        <v>80</v>
      </c>
      <c r="E2893" s="308" t="s">
        <v>23</v>
      </c>
      <c r="F2893" s="310">
        <v>80</v>
      </c>
      <c r="G2893" s="310">
        <v>6400</v>
      </c>
      <c r="H2893" s="308">
        <v>40</v>
      </c>
      <c r="I2893" s="309"/>
      <c r="J2893" s="309"/>
      <c r="K2893" s="309"/>
      <c r="L2893" s="309"/>
      <c r="M2893" s="309"/>
      <c r="N2893" s="308">
        <v>40</v>
      </c>
      <c r="O2893" s="309"/>
      <c r="P2893" s="309"/>
      <c r="Q2893" s="309"/>
      <c r="R2893" s="309"/>
      <c r="S2893" s="309"/>
    </row>
    <row r="2894" spans="1:19" x14ac:dyDescent="0.25">
      <c r="A2894" s="1354" t="s">
        <v>1188</v>
      </c>
      <c r="B2894" s="308">
        <v>815</v>
      </c>
      <c r="C2894" s="1389" t="s">
        <v>1172</v>
      </c>
      <c r="D2894" s="1715">
        <v>40</v>
      </c>
      <c r="E2894" s="308" t="s">
        <v>1090</v>
      </c>
      <c r="F2894" s="310">
        <v>280</v>
      </c>
      <c r="G2894" s="310">
        <v>11200</v>
      </c>
      <c r="H2894" s="308">
        <v>20</v>
      </c>
      <c r="I2894" s="309"/>
      <c r="J2894" s="309"/>
      <c r="K2894" s="309"/>
      <c r="L2894" s="309"/>
      <c r="M2894" s="309"/>
      <c r="N2894" s="308">
        <v>20</v>
      </c>
      <c r="O2894" s="309"/>
      <c r="P2894" s="309"/>
      <c r="Q2894" s="309"/>
      <c r="R2894" s="309"/>
      <c r="S2894" s="309"/>
    </row>
    <row r="2895" spans="1:19" x14ac:dyDescent="0.25">
      <c r="A2895" s="1354" t="s">
        <v>1188</v>
      </c>
      <c r="B2895" s="308">
        <v>815</v>
      </c>
      <c r="C2895" s="1389" t="s">
        <v>1173</v>
      </c>
      <c r="D2895" s="1715">
        <v>40</v>
      </c>
      <c r="E2895" s="308" t="s">
        <v>1090</v>
      </c>
      <c r="F2895" s="310">
        <v>280</v>
      </c>
      <c r="G2895" s="310">
        <v>11200</v>
      </c>
      <c r="H2895" s="308">
        <v>20</v>
      </c>
      <c r="I2895" s="309"/>
      <c r="J2895" s="309"/>
      <c r="K2895" s="309"/>
      <c r="L2895" s="309"/>
      <c r="M2895" s="309"/>
      <c r="N2895" s="308">
        <v>20</v>
      </c>
      <c r="O2895" s="309"/>
      <c r="P2895" s="309"/>
      <c r="Q2895" s="309"/>
      <c r="R2895" s="309"/>
      <c r="S2895" s="309"/>
    </row>
    <row r="2896" spans="1:19" x14ac:dyDescent="0.25">
      <c r="A2896" s="1354" t="s">
        <v>1188</v>
      </c>
      <c r="B2896" s="308">
        <v>815</v>
      </c>
      <c r="C2896" s="1389" t="s">
        <v>1174</v>
      </c>
      <c r="D2896" s="1715">
        <v>40</v>
      </c>
      <c r="E2896" s="308" t="s">
        <v>1090</v>
      </c>
      <c r="F2896" s="310">
        <v>650</v>
      </c>
      <c r="G2896" s="310">
        <v>26000</v>
      </c>
      <c r="H2896" s="308">
        <v>20</v>
      </c>
      <c r="I2896" s="309"/>
      <c r="J2896" s="309"/>
      <c r="K2896" s="309"/>
      <c r="L2896" s="309"/>
      <c r="M2896" s="309"/>
      <c r="N2896" s="308">
        <v>20</v>
      </c>
      <c r="O2896" s="309"/>
      <c r="P2896" s="309"/>
      <c r="Q2896" s="309"/>
      <c r="R2896" s="309"/>
      <c r="S2896" s="309"/>
    </row>
    <row r="2897" spans="1:19" x14ac:dyDescent="0.25">
      <c r="A2897" s="1354" t="s">
        <v>1188</v>
      </c>
      <c r="B2897" s="308">
        <v>815</v>
      </c>
      <c r="C2897" s="1389" t="s">
        <v>1175</v>
      </c>
      <c r="D2897" s="1715">
        <v>1</v>
      </c>
      <c r="E2897" s="308" t="s">
        <v>96</v>
      </c>
      <c r="F2897" s="310">
        <v>20000</v>
      </c>
      <c r="G2897" s="310">
        <v>20000</v>
      </c>
      <c r="H2897" s="308">
        <v>1</v>
      </c>
      <c r="I2897" s="309"/>
      <c r="J2897" s="309"/>
      <c r="K2897" s="309"/>
      <c r="L2897" s="309"/>
      <c r="M2897" s="309"/>
      <c r="N2897" s="308"/>
      <c r="O2897" s="309"/>
      <c r="P2897" s="309"/>
      <c r="Q2897" s="309"/>
      <c r="R2897" s="309"/>
      <c r="S2897" s="309"/>
    </row>
    <row r="2898" spans="1:19" x14ac:dyDescent="0.25">
      <c r="A2898" s="1354" t="s">
        <v>1188</v>
      </c>
      <c r="B2898" s="308">
        <v>815</v>
      </c>
      <c r="C2898" s="1389" t="s">
        <v>1176</v>
      </c>
      <c r="D2898" s="1715">
        <v>100</v>
      </c>
      <c r="E2898" s="309" t="s">
        <v>1177</v>
      </c>
      <c r="F2898" s="310">
        <v>350</v>
      </c>
      <c r="G2898" s="310">
        <v>35000</v>
      </c>
      <c r="H2898" s="308">
        <v>50</v>
      </c>
      <c r="I2898" s="309"/>
      <c r="J2898" s="309"/>
      <c r="K2898" s="309"/>
      <c r="L2898" s="309"/>
      <c r="M2898" s="309"/>
      <c r="N2898" s="308">
        <v>50</v>
      </c>
      <c r="O2898" s="309"/>
      <c r="P2898" s="309"/>
      <c r="Q2898" s="309"/>
      <c r="R2898" s="309"/>
      <c r="S2898" s="309"/>
    </row>
    <row r="2899" spans="1:19" x14ac:dyDescent="0.25">
      <c r="A2899" s="1354" t="s">
        <v>1188</v>
      </c>
      <c r="B2899" s="308">
        <v>815</v>
      </c>
      <c r="C2899" s="1389" t="s">
        <v>1181</v>
      </c>
      <c r="D2899" s="1715">
        <v>150</v>
      </c>
      <c r="E2899" s="309" t="s">
        <v>1180</v>
      </c>
      <c r="F2899" s="310">
        <v>180</v>
      </c>
      <c r="G2899" s="310">
        <v>27000</v>
      </c>
      <c r="H2899" s="308">
        <v>75</v>
      </c>
      <c r="I2899" s="309"/>
      <c r="J2899" s="309"/>
      <c r="K2899" s="309"/>
      <c r="L2899" s="309"/>
      <c r="M2899" s="309"/>
      <c r="N2899" s="308">
        <v>75</v>
      </c>
      <c r="O2899" s="309"/>
      <c r="P2899" s="309"/>
      <c r="Q2899" s="309"/>
      <c r="R2899" s="309"/>
      <c r="S2899" s="309"/>
    </row>
    <row r="2900" spans="1:19" x14ac:dyDescent="0.25">
      <c r="A2900" s="1354" t="s">
        <v>1188</v>
      </c>
      <c r="B2900" s="308">
        <v>815</v>
      </c>
      <c r="C2900" s="1389" t="s">
        <v>1182</v>
      </c>
      <c r="D2900" s="1715">
        <v>150</v>
      </c>
      <c r="E2900" s="309" t="s">
        <v>60</v>
      </c>
      <c r="F2900" s="310">
        <v>950</v>
      </c>
      <c r="G2900" s="310">
        <v>142500</v>
      </c>
      <c r="H2900" s="308">
        <v>75</v>
      </c>
      <c r="I2900" s="309"/>
      <c r="J2900" s="309"/>
      <c r="K2900" s="309"/>
      <c r="L2900" s="309"/>
      <c r="M2900" s="309"/>
      <c r="N2900" s="308">
        <v>75</v>
      </c>
      <c r="O2900" s="309"/>
      <c r="P2900" s="309"/>
      <c r="Q2900" s="309"/>
      <c r="R2900" s="309"/>
      <c r="S2900" s="309"/>
    </row>
    <row r="2901" spans="1:19" x14ac:dyDescent="0.25">
      <c r="A2901" s="1354" t="s">
        <v>1188</v>
      </c>
      <c r="B2901" s="308">
        <v>815</v>
      </c>
      <c r="C2901" s="1389" t="s">
        <v>1183</v>
      </c>
      <c r="D2901" s="1715">
        <v>150</v>
      </c>
      <c r="E2901" s="309" t="s">
        <v>900</v>
      </c>
      <c r="F2901" s="310">
        <v>850</v>
      </c>
      <c r="G2901" s="310">
        <v>127500</v>
      </c>
      <c r="H2901" s="308">
        <v>75</v>
      </c>
      <c r="I2901" s="309"/>
      <c r="J2901" s="309"/>
      <c r="K2901" s="309"/>
      <c r="L2901" s="309"/>
      <c r="M2901" s="309"/>
      <c r="N2901" s="308">
        <v>75</v>
      </c>
      <c r="O2901" s="309"/>
      <c r="P2901" s="309"/>
      <c r="Q2901" s="309"/>
      <c r="R2901" s="309"/>
      <c r="S2901" s="309"/>
    </row>
    <row r="2902" spans="1:19" x14ac:dyDescent="0.25">
      <c r="A2902" s="1354" t="s">
        <v>1188</v>
      </c>
      <c r="B2902" s="308">
        <v>815</v>
      </c>
      <c r="C2902" s="1389" t="s">
        <v>1184</v>
      </c>
      <c r="D2902" s="1715">
        <v>50</v>
      </c>
      <c r="E2902" s="309" t="s">
        <v>900</v>
      </c>
      <c r="F2902" s="310">
        <v>600</v>
      </c>
      <c r="G2902" s="310">
        <v>30000</v>
      </c>
      <c r="H2902" s="308">
        <v>25</v>
      </c>
      <c r="I2902" s="309"/>
      <c r="J2902" s="309"/>
      <c r="K2902" s="309"/>
      <c r="L2902" s="309"/>
      <c r="M2902" s="309"/>
      <c r="N2902" s="308">
        <v>25</v>
      </c>
      <c r="O2902" s="309"/>
      <c r="P2902" s="309"/>
      <c r="Q2902" s="309"/>
      <c r="R2902" s="309"/>
      <c r="S2902" s="309"/>
    </row>
    <row r="2903" spans="1:19" x14ac:dyDescent="0.25">
      <c r="A2903" s="1354" t="s">
        <v>1188</v>
      </c>
      <c r="B2903" s="308">
        <v>815</v>
      </c>
      <c r="C2903" s="1389" t="s">
        <v>1185</v>
      </c>
      <c r="D2903" s="1715">
        <v>50</v>
      </c>
      <c r="E2903" s="309" t="s">
        <v>900</v>
      </c>
      <c r="F2903" s="310">
        <v>1300</v>
      </c>
      <c r="G2903" s="310">
        <v>65000</v>
      </c>
      <c r="H2903" s="308">
        <v>25</v>
      </c>
      <c r="I2903" s="309"/>
      <c r="J2903" s="309"/>
      <c r="K2903" s="309"/>
      <c r="L2903" s="309"/>
      <c r="M2903" s="309"/>
      <c r="N2903" s="308">
        <v>25</v>
      </c>
      <c r="O2903" s="309"/>
      <c r="P2903" s="309"/>
      <c r="Q2903" s="309"/>
      <c r="R2903" s="309"/>
      <c r="S2903" s="309"/>
    </row>
    <row r="2904" spans="1:19" x14ac:dyDescent="0.25">
      <c r="A2904" s="1354" t="s">
        <v>1188</v>
      </c>
      <c r="B2904" s="308">
        <v>815</v>
      </c>
      <c r="C2904" s="1389" t="s">
        <v>1186</v>
      </c>
      <c r="D2904" s="1715">
        <v>50</v>
      </c>
      <c r="E2904" s="309" t="s">
        <v>900</v>
      </c>
      <c r="F2904" s="310">
        <v>350</v>
      </c>
      <c r="G2904" s="310">
        <v>17500</v>
      </c>
      <c r="H2904" s="308">
        <v>25</v>
      </c>
      <c r="I2904" s="309"/>
      <c r="J2904" s="309"/>
      <c r="K2904" s="309"/>
      <c r="L2904" s="309"/>
      <c r="M2904" s="309"/>
      <c r="N2904" s="308">
        <v>25</v>
      </c>
      <c r="O2904" s="309"/>
      <c r="P2904" s="309"/>
      <c r="Q2904" s="309"/>
      <c r="R2904" s="309"/>
      <c r="S2904" s="309"/>
    </row>
    <row r="2905" spans="1:19" x14ac:dyDescent="0.25">
      <c r="A2905" s="1354" t="s">
        <v>1188</v>
      </c>
      <c r="B2905" s="308">
        <v>815</v>
      </c>
      <c r="C2905" s="1389" t="s">
        <v>1187</v>
      </c>
      <c r="D2905" s="1715">
        <v>50</v>
      </c>
      <c r="E2905" s="309" t="s">
        <v>23</v>
      </c>
      <c r="F2905" s="310">
        <v>220</v>
      </c>
      <c r="G2905" s="310">
        <v>11000</v>
      </c>
      <c r="H2905" s="308">
        <v>25</v>
      </c>
      <c r="I2905" s="309"/>
      <c r="J2905" s="309"/>
      <c r="K2905" s="309"/>
      <c r="L2905" s="309"/>
      <c r="M2905" s="309"/>
      <c r="N2905" s="308">
        <v>25</v>
      </c>
      <c r="O2905" s="309"/>
      <c r="P2905" s="309"/>
      <c r="Q2905" s="309"/>
      <c r="R2905" s="309"/>
      <c r="S2905" s="309"/>
    </row>
    <row r="2906" spans="1:19" x14ac:dyDescent="0.25">
      <c r="A2906" s="1354" t="s">
        <v>1188</v>
      </c>
      <c r="B2906" s="308">
        <v>821</v>
      </c>
      <c r="C2906" s="1389" t="s">
        <v>933</v>
      </c>
      <c r="D2906" s="1715">
        <v>40</v>
      </c>
      <c r="E2906" s="309" t="s">
        <v>900</v>
      </c>
      <c r="F2906" s="310">
        <v>1000</v>
      </c>
      <c r="G2906" s="310">
        <v>40000</v>
      </c>
      <c r="H2906" s="308">
        <v>20</v>
      </c>
      <c r="I2906" s="309"/>
      <c r="J2906" s="309"/>
      <c r="K2906" s="309"/>
      <c r="L2906" s="309"/>
      <c r="M2906" s="309"/>
      <c r="N2906" s="308">
        <v>20</v>
      </c>
      <c r="O2906" s="309"/>
      <c r="P2906" s="309"/>
      <c r="Q2906" s="309"/>
      <c r="R2906" s="309"/>
      <c r="S2906" s="309"/>
    </row>
    <row r="2907" spans="1:19" x14ac:dyDescent="0.25">
      <c r="A2907" s="1354" t="s">
        <v>1188</v>
      </c>
      <c r="B2907" s="308">
        <v>821</v>
      </c>
      <c r="C2907" s="1389" t="s">
        <v>934</v>
      </c>
      <c r="D2907" s="1715">
        <v>40</v>
      </c>
      <c r="E2907" s="309" t="s">
        <v>900</v>
      </c>
      <c r="F2907" s="310">
        <v>1000</v>
      </c>
      <c r="G2907" s="310">
        <v>40000</v>
      </c>
      <c r="H2907" s="308">
        <v>20</v>
      </c>
      <c r="I2907" s="309"/>
      <c r="J2907" s="309"/>
      <c r="K2907" s="309"/>
      <c r="L2907" s="309"/>
      <c r="M2907" s="309"/>
      <c r="N2907" s="308">
        <v>20</v>
      </c>
      <c r="O2907" s="309"/>
      <c r="P2907" s="309"/>
      <c r="Q2907" s="309"/>
      <c r="R2907" s="309"/>
      <c r="S2907" s="309"/>
    </row>
    <row r="2908" spans="1:19" x14ac:dyDescent="0.25">
      <c r="A2908" s="1354" t="s">
        <v>1188</v>
      </c>
      <c r="B2908" s="308">
        <v>821</v>
      </c>
      <c r="C2908" s="1389" t="s">
        <v>935</v>
      </c>
      <c r="D2908" s="1715">
        <v>40</v>
      </c>
      <c r="E2908" s="309" t="s">
        <v>900</v>
      </c>
      <c r="F2908" s="310">
        <v>1000</v>
      </c>
      <c r="G2908" s="310">
        <v>40000</v>
      </c>
      <c r="H2908" s="308">
        <v>20</v>
      </c>
      <c r="I2908" s="309"/>
      <c r="J2908" s="309"/>
      <c r="K2908" s="309"/>
      <c r="L2908" s="309"/>
      <c r="M2908" s="309"/>
      <c r="N2908" s="308">
        <v>20</v>
      </c>
      <c r="O2908" s="309"/>
      <c r="P2908" s="309"/>
      <c r="Q2908" s="309"/>
      <c r="R2908" s="309"/>
      <c r="S2908" s="309"/>
    </row>
    <row r="2909" spans="1:19" x14ac:dyDescent="0.25">
      <c r="A2909" s="1354" t="s">
        <v>1188</v>
      </c>
      <c r="B2909" s="308">
        <v>821</v>
      </c>
      <c r="C2909" s="1389" t="s">
        <v>936</v>
      </c>
      <c r="D2909" s="1715">
        <v>40</v>
      </c>
      <c r="E2909" s="309" t="s">
        <v>900</v>
      </c>
      <c r="F2909" s="310">
        <v>1000</v>
      </c>
      <c r="G2909" s="310">
        <v>40000</v>
      </c>
      <c r="H2909" s="308">
        <v>20</v>
      </c>
      <c r="I2909" s="309"/>
      <c r="J2909" s="309"/>
      <c r="K2909" s="309"/>
      <c r="L2909" s="309"/>
      <c r="M2909" s="309"/>
      <c r="N2909" s="308">
        <v>20</v>
      </c>
      <c r="O2909" s="309"/>
      <c r="P2909" s="309"/>
      <c r="Q2909" s="309"/>
      <c r="R2909" s="309"/>
      <c r="S2909" s="309"/>
    </row>
    <row r="2910" spans="1:19" x14ac:dyDescent="0.25">
      <c r="A2910" s="1354" t="s">
        <v>1188</v>
      </c>
      <c r="B2910" s="308">
        <v>821</v>
      </c>
      <c r="C2910" s="1389" t="s">
        <v>937</v>
      </c>
      <c r="D2910" s="1715">
        <v>40</v>
      </c>
      <c r="E2910" s="309" t="s">
        <v>900</v>
      </c>
      <c r="F2910" s="310">
        <v>800</v>
      </c>
      <c r="G2910" s="310">
        <v>32000</v>
      </c>
      <c r="H2910" s="308">
        <v>20</v>
      </c>
      <c r="I2910" s="309"/>
      <c r="J2910" s="309"/>
      <c r="K2910" s="309"/>
      <c r="L2910" s="309"/>
      <c r="M2910" s="309"/>
      <c r="N2910" s="308">
        <v>20</v>
      </c>
      <c r="O2910" s="309"/>
      <c r="P2910" s="309"/>
      <c r="Q2910" s="309"/>
      <c r="R2910" s="309"/>
      <c r="S2910" s="309"/>
    </row>
    <row r="2911" spans="1:19" x14ac:dyDescent="0.25">
      <c r="A2911" s="1354" t="s">
        <v>1188</v>
      </c>
      <c r="B2911" s="308">
        <v>821</v>
      </c>
      <c r="C2911" s="1389" t="s">
        <v>938</v>
      </c>
      <c r="D2911" s="1715">
        <v>40</v>
      </c>
      <c r="E2911" s="309" t="s">
        <v>900</v>
      </c>
      <c r="F2911" s="310">
        <v>900</v>
      </c>
      <c r="G2911" s="310">
        <v>36000</v>
      </c>
      <c r="H2911" s="308">
        <v>20</v>
      </c>
      <c r="I2911" s="309"/>
      <c r="J2911" s="309"/>
      <c r="K2911" s="309"/>
      <c r="L2911" s="309"/>
      <c r="M2911" s="309"/>
      <c r="N2911" s="308">
        <v>20</v>
      </c>
      <c r="O2911" s="309"/>
      <c r="P2911" s="309"/>
      <c r="Q2911" s="309"/>
      <c r="R2911" s="309"/>
      <c r="S2911" s="309"/>
    </row>
    <row r="2912" spans="1:19" x14ac:dyDescent="0.25">
      <c r="A2912" s="1354" t="s">
        <v>1188</v>
      </c>
      <c r="B2912" s="308">
        <v>821</v>
      </c>
      <c r="C2912" s="1389" t="s">
        <v>939</v>
      </c>
      <c r="D2912" s="1715">
        <v>40</v>
      </c>
      <c r="E2912" s="309" t="s">
        <v>900</v>
      </c>
      <c r="F2912" s="310">
        <v>1000</v>
      </c>
      <c r="G2912" s="310">
        <v>40000</v>
      </c>
      <c r="H2912" s="308">
        <v>20</v>
      </c>
      <c r="I2912" s="309"/>
      <c r="J2912" s="309"/>
      <c r="K2912" s="309"/>
      <c r="L2912" s="309"/>
      <c r="M2912" s="309"/>
      <c r="N2912" s="308">
        <v>20</v>
      </c>
      <c r="O2912" s="309"/>
      <c r="P2912" s="309"/>
      <c r="Q2912" s="309"/>
      <c r="R2912" s="309"/>
      <c r="S2912" s="309"/>
    </row>
    <row r="2913" spans="1:19" x14ac:dyDescent="0.25">
      <c r="A2913" s="1354" t="s">
        <v>1188</v>
      </c>
      <c r="B2913" s="308">
        <v>821</v>
      </c>
      <c r="C2913" s="1389" t="s">
        <v>940</v>
      </c>
      <c r="D2913" s="1715">
        <v>40</v>
      </c>
      <c r="E2913" s="309" t="s">
        <v>900</v>
      </c>
      <c r="F2913" s="310">
        <v>1000</v>
      </c>
      <c r="G2913" s="310">
        <v>40000</v>
      </c>
      <c r="H2913" s="308">
        <v>20</v>
      </c>
      <c r="I2913" s="309"/>
      <c r="J2913" s="309"/>
      <c r="K2913" s="309"/>
      <c r="L2913" s="309"/>
      <c r="M2913" s="309"/>
      <c r="N2913" s="308">
        <v>20</v>
      </c>
      <c r="O2913" s="309"/>
      <c r="P2913" s="309"/>
      <c r="Q2913" s="309"/>
      <c r="R2913" s="309"/>
      <c r="S2913" s="309"/>
    </row>
    <row r="2914" spans="1:19" x14ac:dyDescent="0.25">
      <c r="A2914" s="1354" t="s">
        <v>1188</v>
      </c>
      <c r="B2914" s="308">
        <v>821</v>
      </c>
      <c r="C2914" s="1389" t="s">
        <v>941</v>
      </c>
      <c r="D2914" s="1715">
        <v>30</v>
      </c>
      <c r="E2914" s="309" t="s">
        <v>900</v>
      </c>
      <c r="F2914" s="310">
        <v>500</v>
      </c>
      <c r="G2914" s="310">
        <v>15000</v>
      </c>
      <c r="H2914" s="308">
        <v>15</v>
      </c>
      <c r="I2914" s="309"/>
      <c r="J2914" s="309"/>
      <c r="K2914" s="309"/>
      <c r="L2914" s="309"/>
      <c r="M2914" s="309"/>
      <c r="N2914" s="308">
        <v>15</v>
      </c>
      <c r="O2914" s="309"/>
      <c r="P2914" s="309"/>
      <c r="Q2914" s="309"/>
      <c r="R2914" s="309"/>
      <c r="S2914" s="309"/>
    </row>
    <row r="2915" spans="1:19" x14ac:dyDescent="0.25">
      <c r="A2915" s="1354" t="s">
        <v>1188</v>
      </c>
      <c r="B2915" s="308">
        <v>821</v>
      </c>
      <c r="C2915" s="1389" t="s">
        <v>942</v>
      </c>
      <c r="D2915" s="1715">
        <v>30</v>
      </c>
      <c r="E2915" s="309" t="s">
        <v>900</v>
      </c>
      <c r="F2915" s="310">
        <v>500</v>
      </c>
      <c r="G2915" s="310">
        <v>15000</v>
      </c>
      <c r="H2915" s="308">
        <v>15</v>
      </c>
      <c r="I2915" s="309"/>
      <c r="J2915" s="309"/>
      <c r="K2915" s="309"/>
      <c r="L2915" s="309"/>
      <c r="M2915" s="309"/>
      <c r="N2915" s="308">
        <v>15</v>
      </c>
      <c r="O2915" s="309"/>
      <c r="P2915" s="309"/>
      <c r="Q2915" s="309"/>
      <c r="R2915" s="309"/>
      <c r="S2915" s="309"/>
    </row>
    <row r="2916" spans="1:19" x14ac:dyDescent="0.25">
      <c r="A2916" s="1354" t="s">
        <v>1188</v>
      </c>
      <c r="B2916" s="308">
        <v>821</v>
      </c>
      <c r="C2916" s="1389" t="s">
        <v>943</v>
      </c>
      <c r="D2916" s="1715">
        <v>30</v>
      </c>
      <c r="E2916" s="309" t="s">
        <v>900</v>
      </c>
      <c r="F2916" s="310">
        <v>500</v>
      </c>
      <c r="G2916" s="310">
        <v>15000</v>
      </c>
      <c r="H2916" s="308">
        <v>15</v>
      </c>
      <c r="I2916" s="309"/>
      <c r="J2916" s="309"/>
      <c r="K2916" s="309"/>
      <c r="L2916" s="309"/>
      <c r="M2916" s="309"/>
      <c r="N2916" s="308">
        <v>15</v>
      </c>
      <c r="O2916" s="309"/>
      <c r="P2916" s="309"/>
      <c r="Q2916" s="309"/>
      <c r="R2916" s="309"/>
      <c r="S2916" s="309"/>
    </row>
    <row r="2917" spans="1:19" x14ac:dyDescent="0.25">
      <c r="A2917" s="1354" t="s">
        <v>1188</v>
      </c>
      <c r="B2917" s="308">
        <v>821</v>
      </c>
      <c r="C2917" s="1389" t="s">
        <v>944</v>
      </c>
      <c r="D2917" s="1715">
        <v>5</v>
      </c>
      <c r="E2917" s="309" t="s">
        <v>900</v>
      </c>
      <c r="F2917" s="310">
        <v>5000</v>
      </c>
      <c r="G2917" s="310">
        <v>25000</v>
      </c>
      <c r="H2917" s="308">
        <v>3</v>
      </c>
      <c r="I2917" s="309"/>
      <c r="J2917" s="309"/>
      <c r="K2917" s="309"/>
      <c r="L2917" s="309"/>
      <c r="M2917" s="309"/>
      <c r="N2917" s="308">
        <v>2</v>
      </c>
      <c r="O2917" s="309"/>
      <c r="P2917" s="309"/>
      <c r="Q2917" s="309"/>
      <c r="R2917" s="309"/>
      <c r="S2917" s="309"/>
    </row>
    <row r="2918" spans="1:19" x14ac:dyDescent="0.25">
      <c r="A2918" s="1354" t="s">
        <v>1188</v>
      </c>
      <c r="B2918" s="308">
        <v>821</v>
      </c>
      <c r="C2918" s="1389" t="s">
        <v>945</v>
      </c>
      <c r="D2918" s="1715">
        <v>20</v>
      </c>
      <c r="E2918" s="309" t="s">
        <v>900</v>
      </c>
      <c r="F2918" s="310">
        <v>2000</v>
      </c>
      <c r="G2918" s="310">
        <v>40000</v>
      </c>
      <c r="H2918" s="308">
        <v>10</v>
      </c>
      <c r="I2918" s="309"/>
      <c r="J2918" s="309"/>
      <c r="K2918" s="309"/>
      <c r="L2918" s="309"/>
      <c r="M2918" s="309"/>
      <c r="N2918" s="308">
        <v>10</v>
      </c>
      <c r="O2918" s="309"/>
      <c r="P2918" s="309"/>
      <c r="Q2918" s="309"/>
      <c r="R2918" s="309"/>
      <c r="S2918" s="309"/>
    </row>
    <row r="2919" spans="1:19" x14ac:dyDescent="0.25">
      <c r="A2919" s="1354" t="s">
        <v>1188</v>
      </c>
      <c r="B2919" s="308">
        <v>821</v>
      </c>
      <c r="C2919" s="1389" t="s">
        <v>946</v>
      </c>
      <c r="D2919" s="1715">
        <v>20</v>
      </c>
      <c r="E2919" s="309" t="s">
        <v>900</v>
      </c>
      <c r="F2919" s="310">
        <v>500</v>
      </c>
      <c r="G2919" s="310">
        <v>10000</v>
      </c>
      <c r="H2919" s="308">
        <v>10</v>
      </c>
      <c r="I2919" s="309"/>
      <c r="J2919" s="309"/>
      <c r="K2919" s="309"/>
      <c r="L2919" s="309"/>
      <c r="M2919" s="309"/>
      <c r="N2919" s="308">
        <v>10</v>
      </c>
      <c r="O2919" s="309"/>
      <c r="P2919" s="309"/>
      <c r="Q2919" s="309"/>
      <c r="R2919" s="309"/>
      <c r="S2919" s="309"/>
    </row>
    <row r="2920" spans="1:19" x14ac:dyDescent="0.25">
      <c r="A2920" s="1354" t="s">
        <v>1188</v>
      </c>
      <c r="B2920" s="308">
        <v>821</v>
      </c>
      <c r="C2920" s="1389" t="s">
        <v>947</v>
      </c>
      <c r="D2920" s="1715">
        <v>5</v>
      </c>
      <c r="E2920" s="309" t="s">
        <v>900</v>
      </c>
      <c r="F2920" s="310">
        <v>25000</v>
      </c>
      <c r="G2920" s="310">
        <v>125000</v>
      </c>
      <c r="H2920" s="308">
        <v>2</v>
      </c>
      <c r="I2920" s="309"/>
      <c r="J2920" s="309"/>
      <c r="K2920" s="309"/>
      <c r="L2920" s="309"/>
      <c r="M2920" s="309"/>
      <c r="N2920" s="308">
        <v>3</v>
      </c>
      <c r="O2920" s="309"/>
      <c r="P2920" s="309"/>
      <c r="Q2920" s="309"/>
      <c r="R2920" s="309"/>
      <c r="S2920" s="309"/>
    </row>
    <row r="2921" spans="1:19" x14ac:dyDescent="0.25">
      <c r="A2921" s="1354" t="s">
        <v>1188</v>
      </c>
      <c r="B2921" s="308">
        <v>821</v>
      </c>
      <c r="C2921" s="1389" t="s">
        <v>948</v>
      </c>
      <c r="D2921" s="1715">
        <v>5</v>
      </c>
      <c r="E2921" s="309" t="s">
        <v>900</v>
      </c>
      <c r="F2921" s="310">
        <v>25000</v>
      </c>
      <c r="G2921" s="310">
        <v>125000</v>
      </c>
      <c r="H2921" s="308">
        <v>2</v>
      </c>
      <c r="I2921" s="309"/>
      <c r="J2921" s="309"/>
      <c r="K2921" s="309"/>
      <c r="L2921" s="309"/>
      <c r="M2921" s="309"/>
      <c r="N2921" s="308">
        <v>3</v>
      </c>
      <c r="O2921" s="309"/>
      <c r="P2921" s="309"/>
      <c r="Q2921" s="309"/>
      <c r="R2921" s="309"/>
      <c r="S2921" s="309"/>
    </row>
    <row r="2922" spans="1:19" x14ac:dyDescent="0.25">
      <c r="A2922" s="1354" t="s">
        <v>1188</v>
      </c>
      <c r="B2922" s="308">
        <v>821</v>
      </c>
      <c r="C2922" s="1389" t="s">
        <v>949</v>
      </c>
      <c r="D2922" s="1715">
        <v>5</v>
      </c>
      <c r="E2922" s="309" t="s">
        <v>900</v>
      </c>
      <c r="F2922" s="310">
        <v>25000</v>
      </c>
      <c r="G2922" s="310">
        <v>125000</v>
      </c>
      <c r="H2922" s="308">
        <v>2</v>
      </c>
      <c r="I2922" s="309"/>
      <c r="J2922" s="309"/>
      <c r="K2922" s="309"/>
      <c r="L2922" s="309"/>
      <c r="M2922" s="309"/>
      <c r="N2922" s="308">
        <v>3</v>
      </c>
      <c r="O2922" s="309"/>
      <c r="P2922" s="309"/>
      <c r="Q2922" s="309"/>
      <c r="R2922" s="309"/>
      <c r="S2922" s="309"/>
    </row>
    <row r="2923" spans="1:19" x14ac:dyDescent="0.25">
      <c r="A2923" s="1354" t="s">
        <v>1188</v>
      </c>
      <c r="B2923" s="308">
        <v>821</v>
      </c>
      <c r="C2923" s="1389" t="s">
        <v>950</v>
      </c>
      <c r="D2923" s="1715">
        <v>5</v>
      </c>
      <c r="E2923" s="309" t="s">
        <v>900</v>
      </c>
      <c r="F2923" s="310">
        <v>25000</v>
      </c>
      <c r="G2923" s="310">
        <v>125000</v>
      </c>
      <c r="H2923" s="308">
        <v>2</v>
      </c>
      <c r="I2923" s="309"/>
      <c r="J2923" s="309"/>
      <c r="K2923" s="309"/>
      <c r="L2923" s="309"/>
      <c r="M2923" s="309"/>
      <c r="N2923" s="308">
        <v>3</v>
      </c>
      <c r="O2923" s="309"/>
      <c r="P2923" s="309"/>
      <c r="Q2923" s="309"/>
      <c r="R2923" s="309"/>
      <c r="S2923" s="309"/>
    </row>
    <row r="2924" spans="1:19" x14ac:dyDescent="0.25">
      <c r="A2924" s="1354" t="s">
        <v>1188</v>
      </c>
      <c r="B2924" s="308">
        <v>821</v>
      </c>
      <c r="C2924" s="1389" t="s">
        <v>951</v>
      </c>
      <c r="D2924" s="1715">
        <v>5</v>
      </c>
      <c r="E2924" s="309" t="s">
        <v>900</v>
      </c>
      <c r="F2924" s="310">
        <v>30000</v>
      </c>
      <c r="G2924" s="310">
        <v>150000</v>
      </c>
      <c r="H2924" s="308">
        <v>2</v>
      </c>
      <c r="I2924" s="309"/>
      <c r="J2924" s="309"/>
      <c r="K2924" s="309"/>
      <c r="L2924" s="309"/>
      <c r="M2924" s="309"/>
      <c r="N2924" s="308">
        <v>3</v>
      </c>
      <c r="O2924" s="309"/>
      <c r="P2924" s="309"/>
      <c r="Q2924" s="309"/>
      <c r="R2924" s="309"/>
      <c r="S2924" s="309"/>
    </row>
    <row r="2925" spans="1:19" x14ac:dyDescent="0.25">
      <c r="A2925" s="1354" t="s">
        <v>1188</v>
      </c>
      <c r="B2925" s="308">
        <v>821</v>
      </c>
      <c r="C2925" s="1389" t="s">
        <v>952</v>
      </c>
      <c r="D2925" s="1715">
        <v>5</v>
      </c>
      <c r="E2925" s="309" t="s">
        <v>900</v>
      </c>
      <c r="F2925" s="310">
        <v>40000</v>
      </c>
      <c r="G2925" s="310">
        <v>200000</v>
      </c>
      <c r="H2925" s="308">
        <v>2</v>
      </c>
      <c r="I2925" s="309"/>
      <c r="J2925" s="309"/>
      <c r="K2925" s="309"/>
      <c r="L2925" s="309"/>
      <c r="M2925" s="309"/>
      <c r="N2925" s="308">
        <v>3</v>
      </c>
      <c r="O2925" s="309"/>
      <c r="P2925" s="309"/>
      <c r="Q2925" s="309"/>
      <c r="R2925" s="309"/>
      <c r="S2925" s="309"/>
    </row>
    <row r="2926" spans="1:19" x14ac:dyDescent="0.25">
      <c r="A2926" s="1354" t="s">
        <v>1188</v>
      </c>
      <c r="B2926" s="308">
        <v>821</v>
      </c>
      <c r="C2926" s="1389" t="s">
        <v>953</v>
      </c>
      <c r="D2926" s="1715">
        <v>5</v>
      </c>
      <c r="E2926" s="309" t="s">
        <v>900</v>
      </c>
      <c r="F2926" s="310">
        <v>40000</v>
      </c>
      <c r="G2926" s="310">
        <v>200000</v>
      </c>
      <c r="H2926" s="308">
        <v>2</v>
      </c>
      <c r="I2926" s="309"/>
      <c r="J2926" s="309"/>
      <c r="K2926" s="309"/>
      <c r="L2926" s="309"/>
      <c r="M2926" s="309"/>
      <c r="N2926" s="308">
        <v>3</v>
      </c>
      <c r="O2926" s="309"/>
      <c r="P2926" s="309"/>
      <c r="Q2926" s="309"/>
      <c r="R2926" s="309"/>
      <c r="S2926" s="309"/>
    </row>
    <row r="2927" spans="1:19" x14ac:dyDescent="0.25">
      <c r="A2927" s="1354" t="s">
        <v>1188</v>
      </c>
      <c r="B2927" s="308">
        <v>821</v>
      </c>
      <c r="C2927" s="1389" t="s">
        <v>963</v>
      </c>
      <c r="D2927" s="1715">
        <v>5</v>
      </c>
      <c r="E2927" s="309" t="s">
        <v>23</v>
      </c>
      <c r="F2927" s="310">
        <v>170</v>
      </c>
      <c r="G2927" s="310">
        <v>850</v>
      </c>
      <c r="H2927" s="308">
        <v>5</v>
      </c>
      <c r="I2927" s="309"/>
      <c r="J2927" s="309"/>
      <c r="K2927" s="309"/>
      <c r="L2927" s="309"/>
      <c r="M2927" s="309"/>
      <c r="N2927" s="309"/>
      <c r="O2927" s="309"/>
      <c r="P2927" s="309"/>
      <c r="Q2927" s="309"/>
      <c r="R2927" s="309"/>
      <c r="S2927" s="309"/>
    </row>
    <row r="2928" spans="1:19" ht="22.5" x14ac:dyDescent="0.25">
      <c r="A2928" s="1367" t="s">
        <v>18</v>
      </c>
      <c r="B2928" s="141">
        <v>823</v>
      </c>
      <c r="C2928" s="1384" t="s">
        <v>106</v>
      </c>
      <c r="D2928" s="203" t="s">
        <v>50</v>
      </c>
      <c r="E2928" s="152">
        <v>12</v>
      </c>
      <c r="F2928" s="152">
        <v>5000</v>
      </c>
      <c r="G2928" s="152">
        <v>60000</v>
      </c>
      <c r="H2928" s="142"/>
      <c r="I2928" s="137"/>
      <c r="J2928" s="139"/>
      <c r="K2928" s="152">
        <v>2</v>
      </c>
      <c r="L2928" s="139"/>
      <c r="M2928" s="137"/>
      <c r="N2928" s="139"/>
      <c r="O2928" s="137"/>
      <c r="P2928" s="152"/>
      <c r="Q2928" s="137"/>
      <c r="R2928" s="139"/>
      <c r="S2928" s="137"/>
    </row>
    <row r="2929" spans="1:19" ht="46.5" x14ac:dyDescent="0.25">
      <c r="A2929" s="1367" t="s">
        <v>18</v>
      </c>
      <c r="B2929" s="141">
        <v>829</v>
      </c>
      <c r="C2929" s="1387" t="s">
        <v>102</v>
      </c>
      <c r="D2929" s="203" t="s">
        <v>50</v>
      </c>
      <c r="E2929" s="152">
        <v>3</v>
      </c>
      <c r="F2929" s="152">
        <v>7000</v>
      </c>
      <c r="G2929" s="152">
        <v>21000</v>
      </c>
      <c r="H2929" s="139"/>
      <c r="I2929" s="152"/>
      <c r="J2929" s="139"/>
      <c r="K2929" s="144">
        <v>2</v>
      </c>
      <c r="L2929" s="139"/>
      <c r="M2929" s="139"/>
      <c r="N2929" s="139"/>
      <c r="O2929" s="139"/>
      <c r="P2929" s="139"/>
      <c r="Q2929" s="139"/>
      <c r="R2929" s="139"/>
      <c r="S2929" s="139"/>
    </row>
    <row r="2930" spans="1:19" ht="22.5" x14ac:dyDescent="0.25">
      <c r="A2930" s="1367" t="s">
        <v>18</v>
      </c>
      <c r="B2930" s="141">
        <v>829</v>
      </c>
      <c r="C2930" s="1384" t="s">
        <v>103</v>
      </c>
      <c r="D2930" s="203" t="s">
        <v>104</v>
      </c>
      <c r="E2930" s="152">
        <v>4</v>
      </c>
      <c r="F2930" s="152">
        <v>30000</v>
      </c>
      <c r="G2930" s="152">
        <v>30000</v>
      </c>
      <c r="H2930" s="139"/>
      <c r="I2930" s="152">
        <v>1</v>
      </c>
      <c r="J2930" s="139"/>
      <c r="K2930" s="152"/>
      <c r="L2930" s="152">
        <v>1</v>
      </c>
      <c r="M2930" s="142" t="s">
        <v>33</v>
      </c>
      <c r="N2930" s="152">
        <v>1</v>
      </c>
      <c r="O2930" s="139"/>
      <c r="P2930" s="139"/>
      <c r="Q2930" s="139" t="s">
        <v>81</v>
      </c>
      <c r="R2930" s="139"/>
      <c r="S2930" s="152"/>
    </row>
    <row r="2931" spans="1:19" ht="33" x14ac:dyDescent="0.25">
      <c r="A2931" s="1367" t="s">
        <v>18</v>
      </c>
      <c r="B2931" s="141">
        <v>829</v>
      </c>
      <c r="C2931" s="1384" t="s">
        <v>107</v>
      </c>
      <c r="D2931" s="203" t="s">
        <v>50</v>
      </c>
      <c r="E2931" s="152">
        <v>3</v>
      </c>
      <c r="F2931" s="152">
        <v>50000</v>
      </c>
      <c r="G2931" s="152">
        <v>150</v>
      </c>
      <c r="H2931" s="142"/>
      <c r="I2931" s="139"/>
      <c r="J2931" s="137"/>
      <c r="K2931" s="139"/>
      <c r="L2931" s="139"/>
      <c r="M2931" s="139"/>
      <c r="N2931" s="139" t="s">
        <v>43</v>
      </c>
      <c r="O2931" s="139"/>
      <c r="P2931" s="139"/>
      <c r="Q2931" s="137"/>
      <c r="R2931" s="139"/>
      <c r="S2931" s="139"/>
    </row>
    <row r="2932" spans="1:19" ht="22.5" x14ac:dyDescent="0.25">
      <c r="A2932" s="1367" t="s">
        <v>18</v>
      </c>
      <c r="B2932" s="141">
        <v>829</v>
      </c>
      <c r="C2932" s="1384" t="s">
        <v>108</v>
      </c>
      <c r="D2932" s="203" t="s">
        <v>84</v>
      </c>
      <c r="E2932" s="152">
        <v>1</v>
      </c>
      <c r="F2932" s="152"/>
      <c r="G2932" s="152">
        <v>60000</v>
      </c>
      <c r="H2932" s="142"/>
      <c r="I2932" s="152">
        <v>1</v>
      </c>
      <c r="J2932" s="139"/>
      <c r="K2932" s="139"/>
      <c r="L2932" s="139"/>
      <c r="M2932" s="139"/>
      <c r="N2932" s="139"/>
      <c r="O2932" s="139"/>
      <c r="P2932" s="139"/>
      <c r="Q2932" s="139"/>
      <c r="R2932" s="139"/>
      <c r="S2932" s="139"/>
    </row>
    <row r="2933" spans="1:19" ht="33" x14ac:dyDescent="0.25">
      <c r="A2933" s="1367" t="s">
        <v>18</v>
      </c>
      <c r="B2933" s="141">
        <v>829</v>
      </c>
      <c r="C2933" s="1384" t="s">
        <v>109</v>
      </c>
      <c r="D2933" s="203" t="s">
        <v>84</v>
      </c>
      <c r="E2933" s="152">
        <v>1</v>
      </c>
      <c r="F2933" s="152"/>
      <c r="G2933" s="152">
        <v>30000</v>
      </c>
      <c r="H2933" s="142"/>
      <c r="I2933" s="141">
        <v>1</v>
      </c>
      <c r="J2933" s="139"/>
      <c r="K2933" s="139"/>
      <c r="L2933" s="139"/>
      <c r="M2933" s="139"/>
      <c r="N2933" s="139"/>
      <c r="O2933" s="139"/>
      <c r="P2933" s="139"/>
      <c r="Q2933" s="139"/>
      <c r="R2933" s="139"/>
      <c r="S2933" s="139"/>
    </row>
    <row r="2934" spans="1:19" ht="33" x14ac:dyDescent="0.25">
      <c r="A2934" s="1367" t="s">
        <v>18</v>
      </c>
      <c r="B2934" s="141">
        <v>829</v>
      </c>
      <c r="C2934" s="1384" t="s">
        <v>110</v>
      </c>
      <c r="D2934" s="203" t="s">
        <v>50</v>
      </c>
      <c r="E2934" s="152">
        <v>2</v>
      </c>
      <c r="F2934" s="152"/>
      <c r="G2934" s="152">
        <v>120000</v>
      </c>
      <c r="H2934" s="137">
        <v>1</v>
      </c>
      <c r="I2934" s="141">
        <v>1</v>
      </c>
      <c r="J2934" s="139"/>
      <c r="K2934" s="139"/>
      <c r="L2934" s="139"/>
      <c r="M2934" s="139"/>
      <c r="N2934" s="139"/>
      <c r="O2934" s="139"/>
      <c r="P2934" s="139"/>
      <c r="Q2934" s="139"/>
      <c r="R2934" s="139"/>
      <c r="S2934" s="139"/>
    </row>
    <row r="2935" spans="1:19" x14ac:dyDescent="0.25">
      <c r="A2935" s="841" t="s">
        <v>2492</v>
      </c>
      <c r="B2935" s="2814">
        <v>840</v>
      </c>
      <c r="C2935" s="1634" t="s">
        <v>2415</v>
      </c>
      <c r="D2935" s="787"/>
      <c r="E2935" s="787"/>
      <c r="F2935" s="787"/>
      <c r="G2935" s="795">
        <v>100000</v>
      </c>
      <c r="H2935" s="788"/>
      <c r="I2935" s="787"/>
      <c r="J2935" s="787"/>
      <c r="K2935" s="787"/>
      <c r="L2935" s="787"/>
      <c r="M2935" s="787"/>
      <c r="N2935" s="787"/>
      <c r="O2935" s="787"/>
      <c r="P2935" s="787"/>
      <c r="Q2935" s="787"/>
      <c r="R2935" s="787"/>
      <c r="S2935" s="787"/>
    </row>
    <row r="2936" spans="1:19" x14ac:dyDescent="0.25">
      <c r="A2936" s="752" t="s">
        <v>1771</v>
      </c>
      <c r="B2936" s="579">
        <v>841</v>
      </c>
      <c r="C2936" s="1586" t="s">
        <v>1740</v>
      </c>
      <c r="D2936" s="579" t="s">
        <v>66</v>
      </c>
      <c r="E2936" s="579">
        <v>1</v>
      </c>
      <c r="F2936" s="578" t="s">
        <v>1741</v>
      </c>
      <c r="G2936" s="578" t="s">
        <v>1741</v>
      </c>
      <c r="H2936" s="584">
        <v>1</v>
      </c>
      <c r="I2936" s="578"/>
      <c r="J2936" s="578"/>
      <c r="K2936" s="578"/>
      <c r="L2936" s="578"/>
      <c r="M2936" s="578"/>
      <c r="N2936" s="578"/>
      <c r="O2936" s="578"/>
      <c r="P2936" s="578"/>
      <c r="Q2936" s="591"/>
      <c r="R2936" s="578"/>
      <c r="S2936" s="578"/>
    </row>
    <row r="2937" spans="1:19" x14ac:dyDescent="0.25">
      <c r="A2937" s="1354" t="s">
        <v>1188</v>
      </c>
      <c r="B2937" s="308">
        <v>850</v>
      </c>
      <c r="C2937" s="1389" t="s">
        <v>1104</v>
      </c>
      <c r="D2937" s="1715">
        <v>100</v>
      </c>
      <c r="E2937" s="308" t="s">
        <v>900</v>
      </c>
      <c r="F2937" s="310">
        <v>200</v>
      </c>
      <c r="G2937" s="310">
        <v>20000</v>
      </c>
      <c r="H2937" s="308">
        <v>50</v>
      </c>
      <c r="I2937" s="309"/>
      <c r="J2937" s="309"/>
      <c r="K2937" s="309"/>
      <c r="L2937" s="309"/>
      <c r="M2937" s="309"/>
      <c r="N2937" s="308">
        <v>50</v>
      </c>
      <c r="O2937" s="309"/>
      <c r="P2937" s="309"/>
      <c r="Q2937" s="309"/>
      <c r="R2937" s="309"/>
      <c r="S2937" s="309"/>
    </row>
    <row r="2938" spans="1:19" ht="15.75" x14ac:dyDescent="0.25">
      <c r="A2938" s="753" t="s">
        <v>2163</v>
      </c>
      <c r="B2938" s="177">
        <v>969</v>
      </c>
      <c r="C2938" s="2232" t="s">
        <v>2132</v>
      </c>
      <c r="D2938" s="681" t="s">
        <v>2133</v>
      </c>
      <c r="E2938" s="177">
        <v>8</v>
      </c>
      <c r="F2938" s="689">
        <v>10000</v>
      </c>
      <c r="G2938" s="689">
        <v>80000</v>
      </c>
      <c r="H2938" s="177"/>
      <c r="I2938" s="177"/>
      <c r="J2938" s="177"/>
      <c r="K2938" s="177"/>
      <c r="L2938" s="177"/>
      <c r="M2938" s="177"/>
      <c r="N2938" s="177"/>
      <c r="O2938" s="177"/>
      <c r="P2938" s="177">
        <v>8</v>
      </c>
      <c r="Q2938" s="177"/>
      <c r="R2938" s="177"/>
      <c r="S2938" s="177"/>
    </row>
    <row r="2939" spans="1:19" ht="15.75" x14ac:dyDescent="0.25">
      <c r="A2939" s="753" t="s">
        <v>2163</v>
      </c>
      <c r="B2939" s="177">
        <v>969</v>
      </c>
      <c r="C2939" s="2232" t="s">
        <v>2134</v>
      </c>
      <c r="D2939" s="681" t="s">
        <v>2133</v>
      </c>
      <c r="E2939" s="177">
        <v>8</v>
      </c>
      <c r="F2939" s="689">
        <v>100000</v>
      </c>
      <c r="G2939" s="689">
        <v>800000</v>
      </c>
      <c r="H2939" s="177"/>
      <c r="I2939" s="177"/>
      <c r="J2939" s="177"/>
      <c r="K2939" s="177"/>
      <c r="L2939" s="177"/>
      <c r="M2939" s="177"/>
      <c r="N2939" s="177"/>
      <c r="O2939" s="177"/>
      <c r="P2939" s="177">
        <v>8</v>
      </c>
      <c r="Q2939" s="177"/>
      <c r="R2939" s="177"/>
      <c r="S2939" s="177"/>
    </row>
    <row r="2940" spans="1:19" x14ac:dyDescent="0.25">
      <c r="A2940" s="753" t="s">
        <v>2163</v>
      </c>
      <c r="B2940" s="177">
        <v>969</v>
      </c>
      <c r="C2940" s="340" t="s">
        <v>2142</v>
      </c>
      <c r="D2940" s="681" t="s">
        <v>2143</v>
      </c>
      <c r="E2940" s="177">
        <v>25</v>
      </c>
      <c r="F2940" s="689">
        <v>500</v>
      </c>
      <c r="G2940" s="689">
        <v>12500</v>
      </c>
      <c r="H2940" s="177"/>
      <c r="I2940" s="177"/>
      <c r="J2940" s="177"/>
      <c r="K2940" s="177"/>
      <c r="L2940" s="177"/>
      <c r="M2940" s="177"/>
      <c r="N2940" s="177"/>
      <c r="O2940" s="177"/>
      <c r="P2940" s="177"/>
      <c r="Q2940" s="177"/>
      <c r="R2940" s="177"/>
      <c r="S2940" s="177">
        <v>1</v>
      </c>
    </row>
    <row r="2941" spans="1:19" x14ac:dyDescent="0.25">
      <c r="A2941" s="753" t="s">
        <v>2163</v>
      </c>
      <c r="B2941" s="416">
        <v>969</v>
      </c>
      <c r="C2941" s="340" t="s">
        <v>2149</v>
      </c>
      <c r="D2941" s="681" t="s">
        <v>2143</v>
      </c>
      <c r="E2941" s="177">
        <v>500</v>
      </c>
      <c r="F2941" s="689">
        <v>500</v>
      </c>
      <c r="G2941" s="689">
        <v>250000</v>
      </c>
      <c r="H2941" s="177">
        <v>1</v>
      </c>
      <c r="I2941" s="177"/>
      <c r="J2941" s="177"/>
      <c r="K2941" s="177"/>
      <c r="L2941" s="177"/>
      <c r="M2941" s="177"/>
      <c r="N2941" s="177"/>
      <c r="O2941" s="177"/>
      <c r="P2941" s="177"/>
      <c r="Q2941" s="177"/>
      <c r="R2941" s="177"/>
      <c r="S2941" s="177"/>
    </row>
    <row r="2942" spans="1:19" x14ac:dyDescent="0.25">
      <c r="A2942" s="753" t="s">
        <v>2163</v>
      </c>
      <c r="B2942" s="416">
        <v>969</v>
      </c>
      <c r="C2942" s="340" t="s">
        <v>2150</v>
      </c>
      <c r="D2942" s="681" t="s">
        <v>2151</v>
      </c>
      <c r="E2942" s="177">
        <v>5</v>
      </c>
      <c r="F2942" s="689">
        <v>3000</v>
      </c>
      <c r="G2942" s="689">
        <v>75000</v>
      </c>
      <c r="H2942" s="177">
        <v>1</v>
      </c>
      <c r="I2942" s="177"/>
      <c r="J2942" s="177"/>
      <c r="K2942" s="177"/>
      <c r="L2942" s="177"/>
      <c r="M2942" s="177"/>
      <c r="N2942" s="177"/>
      <c r="O2942" s="177"/>
      <c r="P2942" s="177"/>
      <c r="Q2942" s="177"/>
      <c r="R2942" s="177"/>
      <c r="S2942" s="177"/>
    </row>
    <row r="2943" spans="1:19" x14ac:dyDescent="0.25">
      <c r="A2943" s="753" t="s">
        <v>2163</v>
      </c>
      <c r="B2943" s="416">
        <v>969</v>
      </c>
      <c r="C2943" s="340" t="s">
        <v>2149</v>
      </c>
      <c r="D2943" s="681" t="s">
        <v>2143</v>
      </c>
      <c r="E2943" s="177">
        <v>650</v>
      </c>
      <c r="F2943" s="689">
        <v>500</v>
      </c>
      <c r="G2943" s="689">
        <v>250000</v>
      </c>
      <c r="H2943" s="177"/>
      <c r="I2943" s="177">
        <v>1</v>
      </c>
      <c r="J2943" s="177"/>
      <c r="K2943" s="177"/>
      <c r="L2943" s="177"/>
      <c r="M2943" s="177"/>
      <c r="N2943" s="177"/>
      <c r="O2943" s="177"/>
      <c r="P2943" s="177"/>
      <c r="Q2943" s="177"/>
      <c r="R2943" s="177"/>
      <c r="S2943" s="177"/>
    </row>
    <row r="2944" spans="1:19" x14ac:dyDescent="0.25">
      <c r="A2944" s="753" t="s">
        <v>2163</v>
      </c>
      <c r="B2944" s="416">
        <v>969</v>
      </c>
      <c r="C2944" s="340" t="s">
        <v>2150</v>
      </c>
      <c r="D2944" s="681" t="s">
        <v>2151</v>
      </c>
      <c r="E2944" s="177">
        <v>80</v>
      </c>
      <c r="F2944" s="689">
        <v>3000</v>
      </c>
      <c r="G2944" s="689">
        <v>240000</v>
      </c>
      <c r="H2944" s="177"/>
      <c r="I2944" s="177">
        <v>1</v>
      </c>
      <c r="J2944" s="177"/>
      <c r="K2944" s="177"/>
      <c r="L2944" s="177"/>
      <c r="M2944" s="177"/>
      <c r="N2944" s="177"/>
      <c r="O2944" s="177"/>
      <c r="P2944" s="177"/>
      <c r="Q2944" s="177"/>
      <c r="R2944" s="177"/>
      <c r="S2944" s="177"/>
    </row>
    <row r="2945" spans="1:19" ht="30" x14ac:dyDescent="0.25">
      <c r="A2945" s="1042" t="s">
        <v>2687</v>
      </c>
      <c r="B2945" s="1029">
        <v>969</v>
      </c>
      <c r="C2945" s="341" t="s">
        <v>2616</v>
      </c>
      <c r="D2945" s="693"/>
      <c r="E2945" s="177">
        <v>12</v>
      </c>
      <c r="F2945" s="915">
        <v>26400</v>
      </c>
      <c r="G2945" s="1034">
        <v>316800</v>
      </c>
      <c r="H2945" s="306"/>
      <c r="I2945" s="177">
        <v>4</v>
      </c>
      <c r="J2945" s="177"/>
      <c r="K2945" s="177">
        <v>4</v>
      </c>
      <c r="L2945" s="177"/>
      <c r="M2945" s="177"/>
      <c r="N2945" s="177">
        <v>4</v>
      </c>
      <c r="O2945" s="177"/>
      <c r="P2945" s="177"/>
      <c r="Q2945" s="177">
        <v>4</v>
      </c>
      <c r="R2945" s="177"/>
      <c r="S2945" s="306"/>
    </row>
    <row r="2946" spans="1:19" ht="15.75" x14ac:dyDescent="0.25">
      <c r="A2946" s="1042" t="s">
        <v>2687</v>
      </c>
      <c r="B2946" s="1029">
        <v>969</v>
      </c>
      <c r="C2946" s="341" t="s">
        <v>2619</v>
      </c>
      <c r="D2946" s="693"/>
      <c r="E2946" s="177">
        <v>20</v>
      </c>
      <c r="F2946" s="915">
        <v>2750</v>
      </c>
      <c r="G2946" s="1034">
        <v>55000</v>
      </c>
      <c r="H2946" s="306"/>
      <c r="I2946" s="177">
        <v>5</v>
      </c>
      <c r="J2946" s="177"/>
      <c r="K2946" s="177"/>
      <c r="L2946" s="177">
        <v>5</v>
      </c>
      <c r="M2946" s="177"/>
      <c r="N2946" s="177"/>
      <c r="O2946" s="177">
        <v>5</v>
      </c>
      <c r="P2946" s="177"/>
      <c r="Q2946" s="177"/>
      <c r="R2946" s="177">
        <v>5</v>
      </c>
      <c r="S2946" s="306"/>
    </row>
    <row r="2947" spans="1:19" ht="42.75" x14ac:dyDescent="0.25">
      <c r="A2947" s="1104" t="s">
        <v>2843</v>
      </c>
      <c r="B2947" s="1126">
        <v>969</v>
      </c>
      <c r="C2947" s="1444" t="s">
        <v>2790</v>
      </c>
      <c r="D2947" s="1712"/>
      <c r="E2947" s="174"/>
      <c r="F2947" s="1126"/>
      <c r="G2947" s="1127">
        <v>350000</v>
      </c>
      <c r="H2947" s="1130"/>
      <c r="I2947" s="1128"/>
      <c r="J2947" s="1128"/>
      <c r="K2947" s="1128"/>
      <c r="L2947" s="1128"/>
      <c r="M2947" s="1128"/>
      <c r="N2947" s="1126"/>
      <c r="O2947" s="1126"/>
      <c r="P2947" s="1126"/>
      <c r="Q2947" s="1126"/>
      <c r="R2947" s="1126"/>
      <c r="S2947" s="1126"/>
    </row>
    <row r="2948" spans="1:19" x14ac:dyDescent="0.25">
      <c r="A2948" s="1104" t="s">
        <v>2843</v>
      </c>
      <c r="B2948" s="1126">
        <v>969</v>
      </c>
      <c r="C2948" s="1444" t="s">
        <v>2795</v>
      </c>
      <c r="D2948" s="1712"/>
      <c r="E2948" s="174"/>
      <c r="F2948" s="1126"/>
      <c r="G2948" s="1127">
        <v>10000</v>
      </c>
      <c r="H2948" s="1130"/>
      <c r="I2948" s="1128"/>
      <c r="J2948" s="1128"/>
      <c r="K2948" s="1128"/>
      <c r="L2948" s="1128"/>
      <c r="M2948" s="1128"/>
      <c r="N2948" s="1126"/>
      <c r="O2948" s="1126"/>
      <c r="P2948" s="1126"/>
      <c r="Q2948" s="1126"/>
      <c r="R2948" s="1126"/>
      <c r="S2948" s="1126"/>
    </row>
    <row r="2949" spans="1:19" x14ac:dyDescent="0.25">
      <c r="A2949" s="277" t="s">
        <v>1510</v>
      </c>
      <c r="B2949" s="2819" t="s">
        <v>1503</v>
      </c>
      <c r="C2949" s="2259"/>
      <c r="D2949" s="1300"/>
      <c r="E2949" s="1762"/>
      <c r="F2949" s="1762"/>
      <c r="G2949" s="1762"/>
      <c r="H2949" s="1762"/>
      <c r="I2949" s="1762"/>
      <c r="J2949" s="1762"/>
      <c r="K2949" s="1762"/>
      <c r="L2949" s="1762"/>
      <c r="M2949" s="1762"/>
      <c r="N2949" s="1762"/>
      <c r="O2949" s="1762"/>
      <c r="P2949" s="1762"/>
      <c r="Q2949" s="1762"/>
      <c r="R2949" s="1762"/>
      <c r="S2949" s="1762"/>
    </row>
    <row r="2950" spans="1:19" x14ac:dyDescent="0.25">
      <c r="A2950" s="277" t="s">
        <v>1510</v>
      </c>
      <c r="B2950" s="2819" t="s">
        <v>1485</v>
      </c>
      <c r="C2950" s="2259"/>
      <c r="D2950" s="1300"/>
      <c r="E2950" s="1762"/>
      <c r="F2950" s="1762"/>
      <c r="G2950" s="1762"/>
      <c r="H2950" s="1762"/>
      <c r="I2950" s="1762"/>
      <c r="J2950" s="1762"/>
      <c r="K2950" s="1762"/>
      <c r="L2950" s="1762"/>
      <c r="M2950" s="1762"/>
      <c r="N2950" s="1762"/>
      <c r="O2950" s="1762"/>
      <c r="P2950" s="1762"/>
      <c r="Q2950" s="1762"/>
      <c r="R2950" s="1762"/>
      <c r="S2950" s="1762"/>
    </row>
    <row r="2951" spans="1:19" x14ac:dyDescent="0.25">
      <c r="A2951" s="277" t="s">
        <v>1510</v>
      </c>
      <c r="B2951" s="2819" t="s">
        <v>1498</v>
      </c>
      <c r="C2951" s="2259"/>
      <c r="D2951" s="1300"/>
      <c r="E2951" s="1762"/>
      <c r="F2951" s="1762"/>
      <c r="G2951" s="1762"/>
      <c r="H2951" s="1762"/>
      <c r="I2951" s="1762"/>
      <c r="J2951" s="1762"/>
      <c r="K2951" s="1762"/>
      <c r="L2951" s="1762"/>
      <c r="M2951" s="1762"/>
      <c r="N2951" s="1762"/>
      <c r="O2951" s="1762"/>
      <c r="P2951" s="1762"/>
      <c r="Q2951" s="1762"/>
      <c r="R2951" s="1762"/>
      <c r="S2951" s="1762"/>
    </row>
    <row r="2952" spans="1:19" ht="29.25" x14ac:dyDescent="0.25">
      <c r="A2952" s="2143" t="s">
        <v>0</v>
      </c>
      <c r="B2952" s="2820"/>
      <c r="C2952" s="2149" t="s">
        <v>1</v>
      </c>
      <c r="D2952" s="2434" t="s">
        <v>2</v>
      </c>
      <c r="E2952" s="1413" t="s">
        <v>3</v>
      </c>
      <c r="F2952" s="1413" t="s">
        <v>4</v>
      </c>
      <c r="G2952" s="1982" t="s">
        <v>5</v>
      </c>
      <c r="H2952" s="1413" t="s">
        <v>6</v>
      </c>
      <c r="I2952" s="1413" t="s">
        <v>7</v>
      </c>
      <c r="J2952" s="1413" t="s">
        <v>8</v>
      </c>
      <c r="K2952" s="1413" t="s">
        <v>9</v>
      </c>
      <c r="L2952" s="1413" t="s">
        <v>10</v>
      </c>
      <c r="M2952" s="1413" t="s">
        <v>11</v>
      </c>
      <c r="N2952" s="1413" t="s">
        <v>12</v>
      </c>
      <c r="O2952" s="1413" t="s">
        <v>13</v>
      </c>
      <c r="P2952" s="1413" t="s">
        <v>14</v>
      </c>
      <c r="Q2952" s="1413" t="s">
        <v>15</v>
      </c>
      <c r="R2952" s="1413" t="s">
        <v>16</v>
      </c>
      <c r="S2952" s="1413" t="s">
        <v>17</v>
      </c>
    </row>
    <row r="2953" spans="1:19" ht="33" x14ac:dyDescent="0.25">
      <c r="A2953" s="1367" t="s">
        <v>18</v>
      </c>
      <c r="B2953" s="141"/>
      <c r="C2953" s="1384" t="s">
        <v>32</v>
      </c>
      <c r="D2953" s="203"/>
      <c r="E2953" s="152"/>
      <c r="F2953" s="152"/>
      <c r="G2953" s="152"/>
      <c r="H2953" s="142" t="s">
        <v>33</v>
      </c>
      <c r="I2953" s="139"/>
      <c r="J2953" s="139"/>
      <c r="K2953" s="139"/>
      <c r="L2953" s="139"/>
      <c r="M2953" s="139"/>
      <c r="N2953" s="139"/>
      <c r="O2953" s="139"/>
      <c r="P2953" s="139"/>
      <c r="Q2953" s="139"/>
      <c r="R2953" s="139"/>
      <c r="S2953" s="139"/>
    </row>
    <row r="2954" spans="1:19" ht="21" x14ac:dyDescent="0.25">
      <c r="A2954" s="1367"/>
      <c r="B2954" s="141"/>
      <c r="C2954" s="1212" t="s">
        <v>119</v>
      </c>
      <c r="D2954" s="1493"/>
      <c r="E2954" s="139"/>
      <c r="F2954" s="139"/>
      <c r="G2954" s="1182"/>
      <c r="H2954" s="142"/>
      <c r="I2954" s="139"/>
      <c r="J2954" s="139"/>
      <c r="K2954" s="139"/>
      <c r="L2954" s="139"/>
      <c r="M2954" s="139"/>
      <c r="N2954" s="139"/>
      <c r="O2954" s="139"/>
      <c r="P2954" s="139"/>
      <c r="Q2954" s="139"/>
      <c r="R2954" s="139"/>
      <c r="S2954" s="139"/>
    </row>
    <row r="2955" spans="1:19" ht="22.5" x14ac:dyDescent="0.25">
      <c r="A2955" s="1377" t="s">
        <v>18</v>
      </c>
      <c r="B2955" s="141"/>
      <c r="C2955" s="1212"/>
      <c r="D2955" s="2443"/>
      <c r="E2955" s="139"/>
      <c r="F2955" s="138"/>
      <c r="G2955" s="138"/>
      <c r="H2955" s="144"/>
      <c r="I2955" s="139"/>
      <c r="J2955" s="139"/>
      <c r="K2955" s="139"/>
      <c r="L2955" s="139"/>
      <c r="M2955" s="139"/>
      <c r="N2955" s="139"/>
      <c r="O2955" s="139"/>
      <c r="P2955" s="139"/>
      <c r="Q2955" s="139"/>
      <c r="R2955" s="139"/>
      <c r="S2955" s="139"/>
    </row>
    <row r="2956" spans="1:19" ht="22.5" x14ac:dyDescent="0.25">
      <c r="A2956" s="1377" t="s">
        <v>18</v>
      </c>
      <c r="B2956" s="141"/>
      <c r="C2956" s="1212"/>
      <c r="D2956" s="1493"/>
      <c r="E2956" s="139"/>
      <c r="F2956" s="139"/>
      <c r="G2956" s="1182"/>
      <c r="H2956" s="142"/>
      <c r="I2956" s="139"/>
      <c r="J2956" s="139"/>
      <c r="K2956" s="139"/>
      <c r="L2956" s="139"/>
      <c r="M2956" s="139"/>
      <c r="N2956" s="139"/>
      <c r="O2956" s="139"/>
      <c r="P2956" s="139"/>
      <c r="Q2956" s="139"/>
      <c r="R2956" s="139"/>
      <c r="S2956" s="139"/>
    </row>
    <row r="2957" spans="1:19" ht="32.25" thickBot="1" x14ac:dyDescent="0.3">
      <c r="A2957" s="1377" t="s">
        <v>18</v>
      </c>
      <c r="B2957" s="141"/>
      <c r="C2957" s="2370" t="s">
        <v>122</v>
      </c>
      <c r="D2957" s="139" t="s">
        <v>50</v>
      </c>
      <c r="E2957" s="139">
        <v>6</v>
      </c>
      <c r="F2957" s="139"/>
      <c r="G2957" s="1182">
        <v>9000</v>
      </c>
      <c r="H2957" s="142"/>
      <c r="I2957" s="139"/>
      <c r="J2957" s="139"/>
      <c r="K2957" s="139"/>
      <c r="L2957" s="139"/>
      <c r="M2957" s="139"/>
      <c r="N2957" s="139"/>
      <c r="O2957" s="139"/>
      <c r="P2957" s="139"/>
      <c r="Q2957" s="139"/>
      <c r="R2957" s="139"/>
      <c r="S2957" s="139"/>
    </row>
    <row r="2958" spans="1:19" x14ac:dyDescent="0.25">
      <c r="A2958" s="1377"/>
      <c r="B2958" s="141"/>
      <c r="C2958" s="1504"/>
      <c r="D2958" s="2490"/>
      <c r="E2958" s="2490"/>
      <c r="F2958" s="2490"/>
      <c r="G2958" s="2728"/>
      <c r="H2958" s="2759"/>
      <c r="I2958" s="2490"/>
      <c r="J2958" s="2490"/>
      <c r="K2958" s="2490"/>
      <c r="L2958" s="2490"/>
      <c r="M2958" s="2490"/>
      <c r="N2958" s="2490"/>
      <c r="O2958" s="2490"/>
      <c r="P2958" s="2490"/>
      <c r="Q2958" s="2490"/>
      <c r="R2958" s="2490"/>
      <c r="S2958" s="2810"/>
    </row>
    <row r="2959" spans="1:19" x14ac:dyDescent="0.25">
      <c r="A2959" s="1378" t="s">
        <v>124</v>
      </c>
      <c r="B2959" s="4"/>
      <c r="C2959" s="2354"/>
      <c r="D2959" s="1724"/>
      <c r="E2959" s="1724"/>
      <c r="F2959" s="1724"/>
      <c r="G2959" s="1724"/>
      <c r="H2959" s="1724"/>
      <c r="I2959" s="1724"/>
      <c r="J2959" s="1724"/>
      <c r="K2959" s="1724"/>
      <c r="L2959" s="1724"/>
      <c r="M2959" s="1724"/>
      <c r="N2959" s="1724"/>
      <c r="O2959" s="1724"/>
      <c r="P2959" s="1724"/>
      <c r="Q2959" s="1724"/>
      <c r="R2959" s="1724"/>
      <c r="S2959" s="1724"/>
    </row>
    <row r="2960" spans="1:19" x14ac:dyDescent="0.25">
      <c r="A2960" s="1378" t="s">
        <v>124</v>
      </c>
      <c r="B2960" s="16"/>
      <c r="C2960" s="2354"/>
      <c r="D2960" s="1724"/>
      <c r="E2960" s="1724"/>
      <c r="F2960" s="1724"/>
      <c r="G2960" s="1724"/>
      <c r="H2960" s="1724"/>
      <c r="I2960" s="1724"/>
      <c r="J2960" s="1724"/>
      <c r="K2960" s="1724"/>
      <c r="L2960" s="1724"/>
      <c r="M2960" s="1724"/>
      <c r="N2960" s="1724"/>
      <c r="O2960" s="1724"/>
      <c r="P2960" s="1724"/>
      <c r="Q2960" s="1724"/>
      <c r="R2960" s="1724"/>
      <c r="S2960" s="1724"/>
    </row>
    <row r="2961" spans="1:19" x14ac:dyDescent="0.25">
      <c r="A2961" s="1378" t="s">
        <v>124</v>
      </c>
      <c r="B2961" s="16"/>
      <c r="C2961" s="2222"/>
      <c r="D2961" s="1724"/>
      <c r="E2961" s="1724"/>
      <c r="F2961" s="1724"/>
      <c r="G2961" s="1724"/>
      <c r="H2961" s="1724"/>
      <c r="I2961" s="1724"/>
      <c r="J2961" s="1724"/>
      <c r="K2961" s="1724"/>
      <c r="L2961" s="1724"/>
      <c r="M2961" s="1724"/>
      <c r="N2961" s="1724"/>
      <c r="O2961" s="1724"/>
      <c r="P2961" s="1724"/>
      <c r="Q2961" s="1724"/>
      <c r="R2961" s="1724"/>
      <c r="S2961" s="1724"/>
    </row>
    <row r="2962" spans="1:19" x14ac:dyDescent="0.25">
      <c r="A2962" s="1378" t="s">
        <v>124</v>
      </c>
      <c r="B2962" s="16"/>
      <c r="C2962" s="2328"/>
      <c r="D2962" s="1724"/>
      <c r="E2962" s="1724"/>
      <c r="F2962" s="1724"/>
      <c r="G2962" s="1724"/>
      <c r="H2962" s="1724"/>
      <c r="I2962" s="1724"/>
      <c r="J2962" s="1724"/>
      <c r="K2962" s="1724"/>
      <c r="L2962" s="1724"/>
      <c r="M2962" s="1724"/>
      <c r="N2962" s="1724"/>
      <c r="O2962" s="1724"/>
      <c r="P2962" s="1724"/>
      <c r="Q2962" s="1724"/>
      <c r="R2962" s="1724"/>
      <c r="S2962" s="1724"/>
    </row>
    <row r="2963" spans="1:19" x14ac:dyDescent="0.25">
      <c r="A2963" s="339"/>
      <c r="B2963" s="177"/>
      <c r="C2963" s="1316"/>
      <c r="D2963" s="174"/>
      <c r="E2963" s="174"/>
      <c r="F2963" s="174"/>
      <c r="G2963" s="174"/>
      <c r="H2963" s="174"/>
      <c r="I2963" s="174"/>
      <c r="J2963" s="174"/>
      <c r="K2963" s="174"/>
      <c r="L2963" s="174"/>
      <c r="M2963" s="174"/>
      <c r="N2963" s="174"/>
      <c r="O2963" s="174"/>
      <c r="P2963" s="174"/>
      <c r="Q2963" s="174"/>
      <c r="R2963" s="174"/>
      <c r="S2963" s="174"/>
    </row>
    <row r="2964" spans="1:19" ht="25.5" x14ac:dyDescent="0.25">
      <c r="A2964" s="1358" t="s">
        <v>294</v>
      </c>
      <c r="B2964" s="50"/>
      <c r="C2964" s="2361" t="s">
        <v>293</v>
      </c>
      <c r="D2964" s="95"/>
      <c r="E2964" s="95"/>
      <c r="F2964" s="95"/>
      <c r="G2964" s="95"/>
      <c r="H2964" s="95"/>
      <c r="I2964" s="95"/>
      <c r="J2964" s="95"/>
      <c r="K2964" s="95"/>
      <c r="L2964" s="95"/>
      <c r="M2964" s="95"/>
      <c r="N2964" s="95"/>
      <c r="O2964" s="95"/>
      <c r="P2964" s="95"/>
      <c r="Q2964" s="95"/>
      <c r="R2964" s="95"/>
      <c r="S2964" s="117"/>
    </row>
    <row r="2965" spans="1:19" x14ac:dyDescent="0.25">
      <c r="A2965" s="1358" t="s">
        <v>294</v>
      </c>
      <c r="B2965" s="43"/>
      <c r="C2965" s="917"/>
      <c r="D2965" s="22"/>
      <c r="E2965" s="1843"/>
      <c r="F2965" s="25"/>
      <c r="G2965" s="26">
        <v>0</v>
      </c>
      <c r="H2965" s="22"/>
      <c r="I2965" s="22"/>
      <c r="J2965" s="22"/>
      <c r="K2965" s="22"/>
      <c r="L2965" s="22"/>
      <c r="M2965" s="22"/>
      <c r="N2965" s="22"/>
      <c r="O2965" s="22"/>
      <c r="P2965" s="22"/>
      <c r="Q2965" s="22"/>
      <c r="R2965" s="22"/>
      <c r="S2965" s="41"/>
    </row>
    <row r="2966" spans="1:19" ht="15.75" x14ac:dyDescent="0.25">
      <c r="A2966" s="1358" t="s">
        <v>294</v>
      </c>
      <c r="B2966" s="50"/>
      <c r="C2966" s="1515" t="s">
        <v>132</v>
      </c>
      <c r="D2966" s="95"/>
      <c r="E2966" s="1843"/>
      <c r="F2966" s="1877"/>
      <c r="G2966" s="97">
        <v>0</v>
      </c>
      <c r="H2966" s="95"/>
      <c r="I2966" s="95"/>
      <c r="J2966" s="95"/>
      <c r="K2966" s="95"/>
      <c r="L2966" s="95"/>
      <c r="M2966" s="95"/>
      <c r="N2966" s="95"/>
      <c r="O2966" s="95"/>
      <c r="P2966" s="95"/>
      <c r="Q2966" s="95"/>
      <c r="R2966" s="95"/>
      <c r="S2966" s="1885"/>
    </row>
    <row r="2967" spans="1:19" x14ac:dyDescent="0.25">
      <c r="A2967" s="1358" t="s">
        <v>294</v>
      </c>
      <c r="B2967" s="60"/>
      <c r="C2967" s="2372"/>
      <c r="D2967" s="60"/>
      <c r="E2967" s="174"/>
      <c r="F2967" s="1890"/>
      <c r="G2967" s="1992"/>
      <c r="H2967" s="60"/>
      <c r="I2967" s="60"/>
      <c r="J2967" s="60"/>
      <c r="K2967" s="60"/>
      <c r="L2967" s="60"/>
      <c r="M2967" s="60"/>
      <c r="N2967" s="60"/>
      <c r="O2967" s="60"/>
      <c r="P2967" s="60"/>
      <c r="Q2967" s="60"/>
      <c r="R2967" s="60"/>
      <c r="S2967" s="2127"/>
    </row>
    <row r="2968" spans="1:19" ht="15.75" x14ac:dyDescent="0.25">
      <c r="A2968" s="1358" t="s">
        <v>294</v>
      </c>
      <c r="B2968" s="50"/>
      <c r="C2968" s="1545" t="s">
        <v>176</v>
      </c>
      <c r="D2968" s="95"/>
      <c r="E2968" s="98"/>
      <c r="F2968" s="1877"/>
      <c r="G2968" s="97">
        <v>0</v>
      </c>
      <c r="H2968" s="95"/>
      <c r="I2968" s="95"/>
      <c r="J2968" s="95"/>
      <c r="K2968" s="95"/>
      <c r="L2968" s="95"/>
      <c r="M2968" s="95"/>
      <c r="N2968" s="95"/>
      <c r="O2968" s="95"/>
      <c r="P2968" s="95"/>
      <c r="Q2968" s="95"/>
      <c r="R2968" s="95"/>
      <c r="S2968" s="1885"/>
    </row>
    <row r="2969" spans="1:19" x14ac:dyDescent="0.25">
      <c r="A2969" s="1358" t="s">
        <v>294</v>
      </c>
      <c r="B2969" s="22"/>
      <c r="C2969" s="2209"/>
      <c r="D2969" s="22"/>
      <c r="E2969" s="1833"/>
      <c r="F2969" s="25"/>
      <c r="G2969" s="26">
        <v>0</v>
      </c>
      <c r="H2969" s="22"/>
      <c r="I2969" s="22"/>
      <c r="J2969" s="22"/>
      <c r="K2969" s="22"/>
      <c r="L2969" s="22"/>
      <c r="M2969" s="22"/>
      <c r="N2969" s="22"/>
      <c r="O2969" s="22"/>
      <c r="P2969" s="22"/>
      <c r="Q2969" s="22"/>
      <c r="R2969" s="22"/>
      <c r="S2969" s="41"/>
    </row>
    <row r="2970" spans="1:19" ht="15.75" x14ac:dyDescent="0.25">
      <c r="A2970" s="1358" t="s">
        <v>294</v>
      </c>
      <c r="B2970" s="50"/>
      <c r="C2970" s="1515" t="s">
        <v>184</v>
      </c>
      <c r="D2970" s="95"/>
      <c r="E2970" s="98"/>
      <c r="F2970" s="1877"/>
      <c r="G2970" s="97">
        <v>0</v>
      </c>
      <c r="H2970" s="95"/>
      <c r="I2970" s="95"/>
      <c r="J2970" s="95"/>
      <c r="K2970" s="95"/>
      <c r="L2970" s="95"/>
      <c r="M2970" s="95"/>
      <c r="N2970" s="95"/>
      <c r="O2970" s="95"/>
      <c r="P2970" s="95"/>
      <c r="Q2970" s="95"/>
      <c r="R2970" s="95"/>
      <c r="S2970" s="1885"/>
    </row>
    <row r="2971" spans="1:19" ht="15.75" x14ac:dyDescent="0.25">
      <c r="A2971" s="1358" t="s">
        <v>294</v>
      </c>
      <c r="B2971" s="133"/>
      <c r="C2971" s="1342"/>
      <c r="D2971" s="1765"/>
      <c r="E2971" s="1846"/>
      <c r="F2971" s="2614"/>
      <c r="G2971" s="2704"/>
      <c r="H2971" s="1765"/>
      <c r="I2971" s="1765"/>
      <c r="J2971" s="1765"/>
      <c r="K2971" s="1765"/>
      <c r="L2971" s="1765"/>
      <c r="M2971" s="1765"/>
      <c r="N2971" s="1765"/>
      <c r="O2971" s="1765"/>
      <c r="P2971" s="1765"/>
      <c r="Q2971" s="1765"/>
      <c r="R2971" s="1765"/>
      <c r="S2971" s="2803"/>
    </row>
    <row r="2972" spans="1:19" ht="15.75" x14ac:dyDescent="0.25">
      <c r="A2972" s="1358" t="s">
        <v>294</v>
      </c>
      <c r="B2972" s="50"/>
      <c r="C2972" s="1515" t="s">
        <v>196</v>
      </c>
      <c r="D2972" s="95"/>
      <c r="E2972" s="98"/>
      <c r="F2972" s="1877"/>
      <c r="G2972" s="97"/>
      <c r="H2972" s="95"/>
      <c r="I2972" s="95"/>
      <c r="J2972" s="95"/>
      <c r="K2972" s="95"/>
      <c r="L2972" s="95"/>
      <c r="M2972" s="95"/>
      <c r="N2972" s="95"/>
      <c r="O2972" s="95"/>
      <c r="P2972" s="95"/>
      <c r="Q2972" s="95"/>
      <c r="R2972" s="95"/>
      <c r="S2972" s="1885"/>
    </row>
    <row r="2973" spans="1:19" ht="15.75" x14ac:dyDescent="0.25">
      <c r="A2973" s="1358" t="s">
        <v>294</v>
      </c>
      <c r="B2973" s="50"/>
      <c r="C2973" s="499"/>
      <c r="D2973" s="134"/>
      <c r="E2973" s="88"/>
      <c r="F2973" s="72"/>
      <c r="G2973" s="55"/>
      <c r="H2973" s="56"/>
      <c r="I2973" s="56"/>
      <c r="J2973" s="56"/>
      <c r="K2973" s="56"/>
      <c r="L2973" s="56"/>
      <c r="M2973" s="56"/>
      <c r="N2973" s="56"/>
      <c r="O2973" s="56"/>
      <c r="P2973" s="56"/>
      <c r="Q2973" s="56"/>
      <c r="R2973" s="56"/>
      <c r="S2973" s="57"/>
    </row>
    <row r="2974" spans="1:19" ht="15.75" x14ac:dyDescent="0.25">
      <c r="A2974" s="1358" t="s">
        <v>294</v>
      </c>
      <c r="B2974" s="50"/>
      <c r="C2974" s="1515" t="s">
        <v>265</v>
      </c>
      <c r="D2974" s="192"/>
      <c r="E2974" s="98"/>
      <c r="F2974" s="1877"/>
      <c r="G2974" s="97"/>
      <c r="H2974" s="95"/>
      <c r="I2974" s="95"/>
      <c r="J2974" s="95"/>
      <c r="K2974" s="95"/>
      <c r="L2974" s="95"/>
      <c r="M2974" s="95"/>
      <c r="N2974" s="95"/>
      <c r="O2974" s="95"/>
      <c r="P2974" s="95"/>
      <c r="Q2974" s="95"/>
      <c r="R2974" s="95"/>
      <c r="S2974" s="1885"/>
    </row>
    <row r="2975" spans="1:19" ht="15.75" x14ac:dyDescent="0.25">
      <c r="A2975" s="1358" t="s">
        <v>294</v>
      </c>
      <c r="B2975" s="50"/>
      <c r="C2975" s="1515" t="s">
        <v>267</v>
      </c>
      <c r="D2975" s="2468"/>
      <c r="E2975" s="1842"/>
      <c r="F2975" s="1946"/>
      <c r="G2975" s="97"/>
      <c r="H2975" s="1778"/>
      <c r="I2975" s="1778"/>
      <c r="J2975" s="1778"/>
      <c r="K2975" s="1778"/>
      <c r="L2975" s="1778"/>
      <c r="M2975" s="1778"/>
      <c r="N2975" s="1778"/>
      <c r="O2975" s="1778"/>
      <c r="P2975" s="1778"/>
      <c r="Q2975" s="98"/>
      <c r="R2975" s="98"/>
      <c r="S2975" s="117"/>
    </row>
    <row r="2976" spans="1:19" ht="15.75" x14ac:dyDescent="0.25">
      <c r="A2976" s="1358" t="s">
        <v>294</v>
      </c>
      <c r="B2976" s="50"/>
      <c r="C2976" s="1515" t="s">
        <v>271</v>
      </c>
      <c r="D2976" s="192"/>
      <c r="E2976" s="98"/>
      <c r="F2976" s="96"/>
      <c r="G2976" s="97"/>
      <c r="H2976" s="95"/>
      <c r="I2976" s="95"/>
      <c r="J2976" s="95"/>
      <c r="K2976" s="95"/>
      <c r="L2976" s="95"/>
      <c r="M2976" s="95"/>
      <c r="N2976" s="95"/>
      <c r="O2976" s="95"/>
      <c r="P2976" s="95"/>
      <c r="Q2976" s="98"/>
      <c r="R2976" s="98"/>
      <c r="S2976" s="117"/>
    </row>
    <row r="2977" spans="1:19" ht="15.75" x14ac:dyDescent="0.25">
      <c r="A2977" s="1358" t="s">
        <v>294</v>
      </c>
      <c r="B2977" s="50"/>
      <c r="C2977" s="1515" t="s">
        <v>281</v>
      </c>
      <c r="D2977" s="936"/>
      <c r="E2977" s="98"/>
      <c r="F2977" s="27"/>
      <c r="G2977" s="26"/>
      <c r="H2977" s="95"/>
      <c r="I2977" s="95"/>
      <c r="J2977" s="95"/>
      <c r="K2977" s="95"/>
      <c r="L2977" s="95"/>
      <c r="M2977" s="95"/>
      <c r="N2977" s="95"/>
      <c r="O2977" s="95"/>
      <c r="P2977" s="95"/>
      <c r="Q2977" s="98"/>
      <c r="R2977" s="98"/>
      <c r="S2977" s="117"/>
    </row>
    <row r="2978" spans="1:19" x14ac:dyDescent="0.25">
      <c r="A2978" s="339"/>
      <c r="B2978" s="177"/>
      <c r="C2978" s="769"/>
      <c r="D2978" s="682"/>
      <c r="E2978" s="174"/>
      <c r="F2978" s="174"/>
      <c r="G2978" s="174"/>
      <c r="H2978" s="174"/>
      <c r="I2978" s="174"/>
      <c r="J2978" s="174"/>
      <c r="K2978" s="174"/>
      <c r="L2978" s="174"/>
      <c r="M2978" s="174"/>
      <c r="N2978" s="174"/>
      <c r="O2978" s="174"/>
      <c r="P2978" s="174"/>
      <c r="Q2978" s="174"/>
      <c r="R2978" s="174"/>
      <c r="S2978" s="174"/>
    </row>
    <row r="2979" spans="1:19" x14ac:dyDescent="0.25">
      <c r="A2979" s="1365" t="s">
        <v>351</v>
      </c>
      <c r="B2979" s="236"/>
      <c r="C2979" s="2395" t="s">
        <v>295</v>
      </c>
      <c r="D2979" s="2484"/>
      <c r="E2979" s="236"/>
      <c r="F2979" s="236"/>
      <c r="G2979" s="259"/>
      <c r="H2979" s="252"/>
      <c r="I2979" s="252"/>
      <c r="J2979" s="252"/>
      <c r="K2979" s="155"/>
      <c r="L2979" s="252"/>
      <c r="M2979" s="252"/>
      <c r="N2979" s="236"/>
      <c r="O2979" s="252"/>
      <c r="P2979" s="252"/>
      <c r="Q2979" s="252"/>
      <c r="R2979" s="252"/>
      <c r="S2979" s="252"/>
    </row>
    <row r="2980" spans="1:19" ht="24" customHeight="1" x14ac:dyDescent="0.3">
      <c r="A2980" s="1365" t="s">
        <v>351</v>
      </c>
      <c r="B2980" s="156"/>
      <c r="C2980" s="2195"/>
      <c r="D2980" s="170"/>
      <c r="E2980" s="156"/>
      <c r="F2980" s="156"/>
      <c r="G2980" s="159"/>
      <c r="H2980" s="156"/>
      <c r="I2980" s="160"/>
      <c r="J2980" s="160"/>
      <c r="K2980" s="160"/>
      <c r="L2980" s="160"/>
      <c r="M2980" s="160"/>
      <c r="N2980" s="160"/>
      <c r="O2980" s="160"/>
      <c r="P2980" s="160"/>
      <c r="Q2980" s="160"/>
      <c r="R2980" s="160"/>
      <c r="S2980" s="160"/>
    </row>
    <row r="2981" spans="1:19" ht="36" customHeight="1" x14ac:dyDescent="0.3">
      <c r="A2981" s="1365" t="s">
        <v>351</v>
      </c>
      <c r="B2981" s="156"/>
      <c r="C2981" s="2195"/>
      <c r="D2981" s="170"/>
      <c r="E2981" s="156"/>
      <c r="F2981" s="156"/>
      <c r="G2981" s="159"/>
      <c r="H2981" s="156"/>
      <c r="I2981" s="160"/>
      <c r="J2981" s="160"/>
      <c r="K2981" s="160"/>
      <c r="L2981" s="160"/>
      <c r="M2981" s="160"/>
      <c r="N2981" s="160"/>
      <c r="O2981" s="160"/>
      <c r="P2981" s="160"/>
      <c r="Q2981" s="160"/>
      <c r="R2981" s="160"/>
      <c r="S2981" s="160"/>
    </row>
    <row r="2982" spans="1:19" ht="36" customHeight="1" x14ac:dyDescent="0.3">
      <c r="A2982" s="1365" t="s">
        <v>351</v>
      </c>
      <c r="B2982" s="156"/>
      <c r="C2982" s="2413" t="s">
        <v>343</v>
      </c>
      <c r="D2982" s="1550"/>
      <c r="E2982" s="156"/>
      <c r="F2982" s="156"/>
      <c r="G2982" s="163"/>
      <c r="H2982" s="1453"/>
      <c r="I2982" s="1453"/>
      <c r="J2982" s="1453"/>
      <c r="K2982" s="2775"/>
      <c r="L2982" s="1453"/>
      <c r="M2982" s="1453"/>
      <c r="N2982" s="1453"/>
      <c r="O2982" s="1453"/>
      <c r="P2982" s="1453"/>
      <c r="Q2982" s="1453"/>
      <c r="R2982" s="1453"/>
      <c r="S2982" s="1453"/>
    </row>
    <row r="2983" spans="1:19" x14ac:dyDescent="0.25">
      <c r="A2983" s="1365" t="s">
        <v>351</v>
      </c>
      <c r="B2983" s="177"/>
      <c r="C2983" s="2151" t="s">
        <v>350</v>
      </c>
      <c r="D2983" s="173" t="s">
        <v>2</v>
      </c>
      <c r="E2983" s="162">
        <v>1</v>
      </c>
      <c r="F2983" s="166">
        <v>42000</v>
      </c>
      <c r="G2983" s="174">
        <v>42000</v>
      </c>
      <c r="H2983" s="174">
        <v>1</v>
      </c>
      <c r="I2983" s="174"/>
      <c r="J2983" s="174"/>
      <c r="K2983" s="174"/>
      <c r="L2983" s="174"/>
      <c r="M2983" s="174"/>
      <c r="N2983" s="174"/>
      <c r="O2983" s="174"/>
      <c r="P2983" s="174"/>
      <c r="Q2983" s="174"/>
      <c r="R2983" s="174"/>
      <c r="S2983" s="174"/>
    </row>
    <row r="2984" spans="1:19" x14ac:dyDescent="0.25">
      <c r="B2984" s="177"/>
      <c r="C2984" s="769"/>
      <c r="D2984" s="682"/>
      <c r="E2984" s="174"/>
      <c r="F2984" s="174"/>
      <c r="G2984" s="174"/>
      <c r="H2984" s="174"/>
      <c r="I2984" s="174"/>
      <c r="J2984" s="174"/>
      <c r="K2984" s="174"/>
      <c r="L2984" s="174"/>
      <c r="M2984" s="174"/>
      <c r="N2984" s="174"/>
      <c r="O2984" s="174"/>
      <c r="P2984" s="174"/>
      <c r="Q2984" s="174"/>
      <c r="R2984" s="174"/>
      <c r="S2984" s="174"/>
    </row>
    <row r="2985" spans="1:19" ht="22.5" x14ac:dyDescent="0.25">
      <c r="A2985" s="1375" t="s">
        <v>381</v>
      </c>
      <c r="B2985" s="177"/>
      <c r="C2985" s="1515" t="s">
        <v>352</v>
      </c>
      <c r="D2985" s="2433"/>
      <c r="E2985" s="1697"/>
      <c r="F2985" s="1697"/>
      <c r="G2985" s="1697"/>
      <c r="H2985" s="1778"/>
      <c r="I2985" s="1778"/>
      <c r="J2985" s="1778"/>
      <c r="K2985" s="1778"/>
      <c r="L2985" s="1778"/>
      <c r="M2985" s="1778"/>
      <c r="N2985" s="1778"/>
      <c r="O2985" s="1778"/>
      <c r="P2985" s="1778"/>
      <c r="Q2985" s="1778"/>
      <c r="R2985" s="1778"/>
      <c r="S2985" s="1778"/>
    </row>
    <row r="2986" spans="1:19" ht="25.5" x14ac:dyDescent="0.25">
      <c r="A2986" s="1375" t="s">
        <v>381</v>
      </c>
      <c r="B2986" s="177"/>
      <c r="C2986" s="1515" t="s">
        <v>293</v>
      </c>
      <c r="D2986" s="192"/>
      <c r="E2986" s="95"/>
      <c r="F2986" s="117"/>
      <c r="G2986" s="1778"/>
      <c r="H2986" s="95"/>
      <c r="I2986" s="95"/>
      <c r="J2986" s="95"/>
      <c r="K2986" s="95"/>
      <c r="L2986" s="95"/>
      <c r="M2986" s="95"/>
      <c r="N2986" s="95"/>
      <c r="O2986" s="95"/>
      <c r="P2986" s="95"/>
      <c r="Q2986" s="95"/>
      <c r="R2986" s="95"/>
      <c r="S2986" s="95"/>
    </row>
    <row r="2987" spans="1:19" ht="22.5" x14ac:dyDescent="0.25">
      <c r="A2987" s="1375" t="s">
        <v>381</v>
      </c>
      <c r="B2987" s="177"/>
      <c r="C2987" s="1515" t="s">
        <v>132</v>
      </c>
      <c r="D2987" s="2451"/>
      <c r="E2987" s="95"/>
      <c r="F2987" s="1885"/>
      <c r="G2987" s="757"/>
      <c r="H2987" s="95"/>
      <c r="I2987" s="95"/>
      <c r="J2987" s="95"/>
      <c r="K2987" s="95"/>
      <c r="L2987" s="95"/>
      <c r="M2987" s="95"/>
      <c r="N2987" s="95"/>
      <c r="O2987" s="95"/>
      <c r="P2987" s="95"/>
      <c r="Q2987" s="95"/>
      <c r="R2987" s="95"/>
      <c r="S2987" s="95"/>
    </row>
    <row r="2988" spans="1:19" ht="22.5" x14ac:dyDescent="0.25">
      <c r="A2988" s="1375" t="s">
        <v>381</v>
      </c>
      <c r="B2988" s="177"/>
      <c r="C2988" s="1515" t="s">
        <v>176</v>
      </c>
      <c r="D2988" s="192"/>
      <c r="E2988" s="95"/>
      <c r="F2988" s="1885"/>
      <c r="G2988" s="757"/>
      <c r="H2988" s="95"/>
      <c r="I2988" s="95"/>
      <c r="J2988" s="95"/>
      <c r="K2988" s="95"/>
      <c r="L2988" s="95"/>
      <c r="M2988" s="95"/>
      <c r="N2988" s="95"/>
      <c r="O2988" s="95"/>
      <c r="P2988" s="95"/>
      <c r="Q2988" s="95"/>
      <c r="R2988" s="95"/>
      <c r="S2988" s="95"/>
    </row>
    <row r="2989" spans="1:19" ht="22.5" x14ac:dyDescent="0.25">
      <c r="A2989" s="1375" t="s">
        <v>381</v>
      </c>
      <c r="B2989" s="177"/>
      <c r="C2989" s="1515" t="s">
        <v>196</v>
      </c>
      <c r="D2989" s="192"/>
      <c r="E2989" s="95"/>
      <c r="F2989" s="1885"/>
      <c r="G2989" s="757"/>
      <c r="H2989" s="95"/>
      <c r="I2989" s="95"/>
      <c r="J2989" s="95"/>
      <c r="K2989" s="95"/>
      <c r="L2989" s="95"/>
      <c r="M2989" s="95"/>
      <c r="N2989" s="95"/>
      <c r="O2989" s="95"/>
      <c r="P2989" s="95"/>
      <c r="Q2989" s="95"/>
      <c r="R2989" s="95"/>
      <c r="S2989" s="95"/>
    </row>
    <row r="2990" spans="1:19" ht="22.5" x14ac:dyDescent="0.25">
      <c r="A2990" s="1375" t="s">
        <v>381</v>
      </c>
      <c r="B2990" s="177"/>
      <c r="C2990" s="1515" t="s">
        <v>265</v>
      </c>
      <c r="D2990" s="192"/>
      <c r="E2990" s="95"/>
      <c r="F2990" s="1885"/>
      <c r="G2990" s="757"/>
      <c r="H2990" s="95"/>
      <c r="I2990" s="95"/>
      <c r="J2990" s="95"/>
      <c r="K2990" s="95"/>
      <c r="L2990" s="95"/>
      <c r="M2990" s="95"/>
      <c r="N2990" s="95"/>
      <c r="O2990" s="95"/>
      <c r="P2990" s="95"/>
      <c r="Q2990" s="95"/>
      <c r="R2990" s="95"/>
      <c r="S2990" s="95"/>
    </row>
    <row r="2991" spans="1:19" ht="22.5" x14ac:dyDescent="0.25">
      <c r="A2991" s="1375" t="s">
        <v>381</v>
      </c>
      <c r="B2991" s="177"/>
      <c r="C2991" s="1515" t="s">
        <v>370</v>
      </c>
      <c r="D2991" s="2433"/>
      <c r="E2991" s="98"/>
      <c r="F2991" s="117"/>
      <c r="G2991" s="1778"/>
      <c r="H2991" s="1778"/>
      <c r="I2991" s="1778"/>
      <c r="J2991" s="1778"/>
      <c r="K2991" s="1778"/>
      <c r="L2991" s="1778"/>
      <c r="M2991" s="1778"/>
      <c r="N2991" s="1778"/>
      <c r="O2991" s="1778"/>
      <c r="P2991" s="1778"/>
      <c r="Q2991" s="1778"/>
      <c r="R2991" s="1778"/>
      <c r="S2991" s="1778"/>
    </row>
    <row r="2992" spans="1:19" ht="22.5" x14ac:dyDescent="0.25">
      <c r="A2992" s="1375" t="s">
        <v>381</v>
      </c>
      <c r="B2992" s="177"/>
      <c r="C2992" s="1515" t="s">
        <v>267</v>
      </c>
      <c r="D2992" s="2433"/>
      <c r="E2992" s="98"/>
      <c r="F2992" s="117"/>
      <c r="G2992" s="1778"/>
      <c r="H2992" s="1778"/>
      <c r="I2992" s="1778"/>
      <c r="J2992" s="1778"/>
      <c r="K2992" s="1778"/>
      <c r="L2992" s="1778"/>
      <c r="M2992" s="1778"/>
      <c r="N2992" s="1778"/>
      <c r="O2992" s="1778"/>
      <c r="P2992" s="1778"/>
      <c r="Q2992" s="1778"/>
      <c r="R2992" s="1778"/>
      <c r="S2992" s="1778"/>
    </row>
    <row r="2993" spans="1:19" ht="25.5" x14ac:dyDescent="0.25">
      <c r="A2993" s="1375" t="s">
        <v>381</v>
      </c>
      <c r="B2993" s="177"/>
      <c r="C2993" s="1515" t="s">
        <v>378</v>
      </c>
      <c r="D2993" s="2433"/>
      <c r="E2993" s="98"/>
      <c r="F2993" s="117"/>
      <c r="G2993" s="1778"/>
      <c r="H2993" s="1778"/>
      <c r="I2993" s="1778"/>
      <c r="J2993" s="1778"/>
      <c r="K2993" s="1778"/>
      <c r="L2993" s="1778"/>
      <c r="M2993" s="1778"/>
      <c r="N2993" s="1778"/>
      <c r="O2993" s="1778"/>
      <c r="P2993" s="1778"/>
      <c r="Q2993" s="1778"/>
      <c r="R2993" s="1778"/>
      <c r="S2993" s="1778"/>
    </row>
    <row r="2994" spans="1:19" ht="22.5" x14ac:dyDescent="0.25">
      <c r="A2994" s="1375" t="s">
        <v>381</v>
      </c>
      <c r="B2994" s="177"/>
      <c r="C2994" s="1515" t="s">
        <v>281</v>
      </c>
      <c r="D2994" s="192"/>
      <c r="E2994" s="98"/>
      <c r="F2994" s="117"/>
      <c r="G2994" s="757"/>
      <c r="H2994" s="95"/>
      <c r="I2994" s="95"/>
      <c r="J2994" s="95"/>
      <c r="K2994" s="95"/>
      <c r="L2994" s="95"/>
      <c r="M2994" s="95"/>
      <c r="N2994" s="95"/>
      <c r="O2994" s="95"/>
      <c r="P2994" s="95"/>
      <c r="Q2994" s="95"/>
      <c r="R2994" s="95"/>
      <c r="S2994" s="95"/>
    </row>
    <row r="2995" spans="1:19" x14ac:dyDescent="0.25">
      <c r="B2995" s="177"/>
      <c r="C2995" s="769"/>
      <c r="D2995" s="690"/>
      <c r="E2995" s="174"/>
      <c r="F2995" s="174"/>
      <c r="G2995" s="174"/>
      <c r="H2995" s="174"/>
      <c r="I2995" s="174"/>
      <c r="J2995" s="174"/>
      <c r="K2995" s="174"/>
      <c r="L2995" s="174"/>
      <c r="M2995" s="174"/>
      <c r="N2995" s="174"/>
      <c r="O2995" s="1385"/>
      <c r="P2995" s="1385"/>
      <c r="Q2995" s="1385"/>
      <c r="R2995" s="1385"/>
      <c r="S2995" s="1385"/>
    </row>
    <row r="2996" spans="1:19" x14ac:dyDescent="0.25">
      <c r="A2996" s="221" t="s">
        <v>468</v>
      </c>
      <c r="B2996" s="209"/>
      <c r="C2996" s="210"/>
      <c r="D2996" s="1023"/>
      <c r="E2996" s="216"/>
      <c r="F2996" s="216"/>
      <c r="G2996" s="273"/>
      <c r="H2996" s="216"/>
      <c r="I2996" s="216"/>
      <c r="J2996" s="216"/>
      <c r="K2996" s="216"/>
      <c r="L2996" s="216"/>
      <c r="M2996" s="216"/>
      <c r="N2996" s="216"/>
      <c r="O2996" s="216"/>
      <c r="P2996" s="216"/>
      <c r="Q2996" s="216"/>
      <c r="R2996" s="216"/>
      <c r="S2996" s="216"/>
    </row>
    <row r="2997" spans="1:19" x14ac:dyDescent="0.25">
      <c r="A2997" s="221" t="s">
        <v>468</v>
      </c>
      <c r="B2997" s="209"/>
      <c r="C2997" s="210"/>
      <c r="D2997" s="1023"/>
      <c r="E2997" s="216"/>
      <c r="F2997" s="216"/>
      <c r="G2997" s="273"/>
      <c r="H2997" s="216"/>
      <c r="I2997" s="216"/>
      <c r="J2997" s="216"/>
      <c r="K2997" s="216"/>
      <c r="L2997" s="216"/>
      <c r="M2997" s="216"/>
      <c r="N2997" s="216"/>
      <c r="O2997" s="216"/>
      <c r="P2997" s="216"/>
      <c r="Q2997" s="216"/>
      <c r="R2997" s="216"/>
      <c r="S2997" s="216"/>
    </row>
    <row r="2998" spans="1:19" x14ac:dyDescent="0.25">
      <c r="A2998" s="221" t="s">
        <v>468</v>
      </c>
      <c r="B2998" s="209"/>
      <c r="C2998" s="210"/>
      <c r="D2998" s="1023"/>
      <c r="E2998" s="216"/>
      <c r="F2998" s="216"/>
      <c r="G2998" s="273"/>
      <c r="H2998" s="216"/>
      <c r="I2998" s="216"/>
      <c r="J2998" s="216"/>
      <c r="K2998" s="216"/>
      <c r="L2998" s="216"/>
      <c r="M2998" s="216"/>
      <c r="N2998" s="216"/>
      <c r="O2998" s="216"/>
      <c r="P2998" s="216"/>
      <c r="Q2998" s="216"/>
      <c r="R2998" s="216"/>
      <c r="S2998" s="216"/>
    </row>
    <row r="2999" spans="1:19" x14ac:dyDescent="0.25">
      <c r="A2999" s="221" t="s">
        <v>468</v>
      </c>
      <c r="B2999" s="209"/>
      <c r="C2999" s="210"/>
      <c r="D2999" s="1023"/>
      <c r="E2999" s="216"/>
      <c r="F2999" s="216"/>
      <c r="G2999" s="273"/>
      <c r="H2999" s="216"/>
      <c r="I2999" s="216"/>
      <c r="J2999" s="216"/>
      <c r="K2999" s="216"/>
      <c r="L2999" s="216"/>
      <c r="M2999" s="216"/>
      <c r="N2999" s="216"/>
      <c r="O2999" s="216"/>
      <c r="P2999" s="216"/>
      <c r="Q2999" s="216"/>
      <c r="R2999" s="216"/>
      <c r="S2999" s="216"/>
    </row>
    <row r="3000" spans="1:19" x14ac:dyDescent="0.25">
      <c r="A3000" s="221" t="s">
        <v>468</v>
      </c>
      <c r="B3000" s="209"/>
      <c r="C3000" s="210"/>
      <c r="D3000" s="1023"/>
      <c r="E3000" s="216"/>
      <c r="F3000" s="216"/>
      <c r="G3000" s="273"/>
      <c r="H3000" s="216"/>
      <c r="I3000" s="216"/>
      <c r="J3000" s="216"/>
      <c r="K3000" s="216"/>
      <c r="L3000" s="216"/>
      <c r="M3000" s="216"/>
      <c r="N3000" s="216"/>
      <c r="O3000" s="216"/>
      <c r="P3000" s="216"/>
      <c r="Q3000" s="216"/>
      <c r="R3000" s="216"/>
      <c r="S3000" s="216"/>
    </row>
    <row r="3001" spans="1:19" x14ac:dyDescent="0.25">
      <c r="A3001" s="221" t="s">
        <v>468</v>
      </c>
      <c r="B3001" s="209"/>
      <c r="C3001" s="210"/>
      <c r="D3001" s="1023"/>
      <c r="E3001" s="216"/>
      <c r="F3001" s="273"/>
      <c r="G3001" s="273"/>
      <c r="H3001" s="216"/>
      <c r="I3001" s="216"/>
      <c r="J3001" s="216"/>
      <c r="K3001" s="216"/>
      <c r="L3001" s="216"/>
      <c r="M3001" s="216"/>
      <c r="N3001" s="216"/>
      <c r="O3001" s="216"/>
      <c r="P3001" s="216"/>
      <c r="Q3001" s="216"/>
      <c r="R3001" s="216"/>
      <c r="S3001" s="216"/>
    </row>
    <row r="3002" spans="1:19" x14ac:dyDescent="0.25">
      <c r="A3002" s="221" t="s">
        <v>468</v>
      </c>
      <c r="B3002" s="209"/>
      <c r="C3002" s="210"/>
      <c r="D3002" s="1023"/>
      <c r="E3002" s="216"/>
      <c r="F3002" s="216"/>
      <c r="G3002" s="273"/>
      <c r="H3002" s="216"/>
      <c r="I3002" s="216"/>
      <c r="J3002" s="216"/>
      <c r="K3002" s="216"/>
      <c r="L3002" s="216"/>
      <c r="M3002" s="216"/>
      <c r="N3002" s="216"/>
      <c r="O3002" s="216"/>
      <c r="P3002" s="216"/>
      <c r="Q3002" s="216"/>
      <c r="R3002" s="216"/>
      <c r="S3002" s="216"/>
    </row>
    <row r="3003" spans="1:19" x14ac:dyDescent="0.25">
      <c r="A3003" s="221" t="s">
        <v>468</v>
      </c>
      <c r="B3003" s="209"/>
      <c r="C3003" s="210"/>
      <c r="D3003" s="1023"/>
      <c r="E3003" s="216"/>
      <c r="F3003" s="216"/>
      <c r="G3003" s="216"/>
      <c r="H3003" s="216"/>
      <c r="I3003" s="216"/>
      <c r="J3003" s="216"/>
      <c r="K3003" s="216"/>
      <c r="L3003" s="216"/>
      <c r="M3003" s="216"/>
      <c r="N3003" s="216"/>
      <c r="O3003" s="216"/>
      <c r="P3003" s="216"/>
      <c r="Q3003" s="216"/>
      <c r="R3003" s="216"/>
      <c r="S3003" s="216"/>
    </row>
    <row r="3004" spans="1:19" x14ac:dyDescent="0.25">
      <c r="A3004" s="221" t="s">
        <v>468</v>
      </c>
      <c r="B3004" s="209"/>
      <c r="C3004" s="210"/>
      <c r="D3004" s="1023"/>
      <c r="E3004" s="216"/>
      <c r="F3004" s="216"/>
      <c r="G3004" s="216"/>
      <c r="H3004" s="216"/>
      <c r="I3004" s="216"/>
      <c r="J3004" s="216"/>
      <c r="K3004" s="216"/>
      <c r="L3004" s="216"/>
      <c r="M3004" s="216"/>
      <c r="N3004" s="216"/>
      <c r="O3004" s="216"/>
      <c r="P3004" s="216"/>
      <c r="Q3004" s="216"/>
      <c r="R3004" s="216"/>
      <c r="S3004" s="216"/>
    </row>
    <row r="3005" spans="1:19" x14ac:dyDescent="0.25">
      <c r="A3005" s="221" t="s">
        <v>468</v>
      </c>
      <c r="B3005" s="209"/>
      <c r="C3005" s="210"/>
      <c r="D3005" s="1023"/>
      <c r="E3005" s="216"/>
      <c r="F3005" s="216"/>
      <c r="G3005" s="273"/>
      <c r="H3005" s="216"/>
      <c r="I3005" s="216"/>
      <c r="J3005" s="216"/>
      <c r="K3005" s="216"/>
      <c r="L3005" s="216"/>
      <c r="M3005" s="216"/>
      <c r="N3005" s="216"/>
      <c r="O3005" s="216"/>
      <c r="P3005" s="216"/>
      <c r="Q3005" s="216"/>
      <c r="R3005" s="216"/>
      <c r="S3005" s="216"/>
    </row>
    <row r="3006" spans="1:19" x14ac:dyDescent="0.25">
      <c r="A3006" s="221" t="s">
        <v>468</v>
      </c>
      <c r="B3006" s="209"/>
      <c r="C3006" s="210"/>
      <c r="D3006" s="1023"/>
      <c r="E3006" s="216"/>
      <c r="F3006" s="216"/>
      <c r="G3006" s="216"/>
      <c r="H3006" s="216"/>
      <c r="I3006" s="216"/>
      <c r="J3006" s="216"/>
      <c r="K3006" s="216"/>
      <c r="L3006" s="216"/>
      <c r="M3006" s="216"/>
      <c r="N3006" s="216"/>
      <c r="O3006" s="216"/>
      <c r="P3006" s="216"/>
      <c r="Q3006" s="216"/>
      <c r="R3006" s="216"/>
      <c r="S3006" s="216"/>
    </row>
    <row r="3007" spans="1:19" x14ac:dyDescent="0.25">
      <c r="A3007" s="221" t="s">
        <v>468</v>
      </c>
      <c r="B3007" s="209"/>
      <c r="C3007" s="210"/>
      <c r="D3007" s="1023"/>
      <c r="E3007" s="216"/>
      <c r="F3007" s="216"/>
      <c r="G3007" s="216"/>
      <c r="H3007" s="216"/>
      <c r="I3007" s="216"/>
      <c r="J3007" s="216"/>
      <c r="K3007" s="216"/>
      <c r="L3007" s="216"/>
      <c r="M3007" s="216"/>
      <c r="N3007" s="216"/>
      <c r="O3007" s="216"/>
      <c r="P3007" s="216"/>
      <c r="Q3007" s="216"/>
      <c r="R3007" s="216"/>
      <c r="S3007" s="216"/>
    </row>
    <row r="3008" spans="1:19" x14ac:dyDescent="0.25">
      <c r="A3008" s="221" t="s">
        <v>468</v>
      </c>
      <c r="B3008" s="209"/>
      <c r="C3008" s="210"/>
      <c r="D3008" s="1023"/>
      <c r="E3008" s="216"/>
      <c r="F3008" s="216"/>
      <c r="G3008" s="273"/>
      <c r="H3008" s="216"/>
      <c r="I3008" s="216"/>
      <c r="J3008" s="216"/>
      <c r="K3008" s="216"/>
      <c r="L3008" s="216"/>
      <c r="M3008" s="216"/>
      <c r="N3008" s="216"/>
      <c r="O3008" s="216"/>
      <c r="P3008" s="216"/>
      <c r="Q3008" s="216"/>
      <c r="R3008" s="216"/>
      <c r="S3008" s="216"/>
    </row>
    <row r="3009" spans="1:19" x14ac:dyDescent="0.25">
      <c r="A3009" s="221" t="s">
        <v>468</v>
      </c>
      <c r="B3009" s="209"/>
      <c r="C3009" s="210"/>
      <c r="D3009" s="1023"/>
      <c r="E3009" s="216"/>
      <c r="F3009" s="216"/>
      <c r="G3009" s="273"/>
      <c r="H3009" s="216"/>
      <c r="I3009" s="216"/>
      <c r="J3009" s="216"/>
      <c r="K3009" s="216"/>
      <c r="L3009" s="216"/>
      <c r="M3009" s="216"/>
      <c r="N3009" s="216"/>
      <c r="O3009" s="216"/>
      <c r="P3009" s="216"/>
      <c r="Q3009" s="216"/>
      <c r="R3009" s="216"/>
      <c r="S3009" s="216"/>
    </row>
    <row r="3010" spans="1:19" x14ac:dyDescent="0.25">
      <c r="A3010" s="221" t="s">
        <v>468</v>
      </c>
      <c r="B3010" s="209"/>
      <c r="C3010" s="210"/>
      <c r="D3010" s="1023"/>
      <c r="E3010" s="216"/>
      <c r="F3010" s="216"/>
      <c r="G3010" s="216"/>
      <c r="H3010" s="216"/>
      <c r="I3010" s="216"/>
      <c r="J3010" s="216"/>
      <c r="K3010" s="216"/>
      <c r="L3010" s="216"/>
      <c r="M3010" s="216"/>
      <c r="N3010" s="216"/>
      <c r="O3010" s="216"/>
      <c r="P3010" s="216"/>
      <c r="Q3010" s="216"/>
      <c r="R3010" s="216"/>
      <c r="S3010" s="216"/>
    </row>
    <row r="3011" spans="1:19" x14ac:dyDescent="0.25">
      <c r="A3011" s="221" t="s">
        <v>468</v>
      </c>
      <c r="B3011" s="209"/>
      <c r="C3011" s="210"/>
      <c r="D3011" s="1023"/>
      <c r="E3011" s="216"/>
      <c r="F3011" s="216"/>
      <c r="G3011" s="216"/>
      <c r="H3011" s="216"/>
      <c r="I3011" s="216"/>
      <c r="J3011" s="216"/>
      <c r="K3011" s="216"/>
      <c r="L3011" s="216"/>
      <c r="M3011" s="216"/>
      <c r="N3011" s="216"/>
      <c r="O3011" s="216"/>
      <c r="P3011" s="216"/>
      <c r="Q3011" s="216"/>
      <c r="R3011" s="216"/>
      <c r="S3011" s="216"/>
    </row>
    <row r="3012" spans="1:19" x14ac:dyDescent="0.25">
      <c r="A3012" s="221" t="s">
        <v>468</v>
      </c>
      <c r="B3012" s="209"/>
      <c r="C3012" s="210"/>
      <c r="D3012" s="1023"/>
      <c r="E3012" s="216"/>
      <c r="F3012" s="216"/>
      <c r="G3012" s="273"/>
      <c r="H3012" s="216"/>
      <c r="I3012" s="216"/>
      <c r="J3012" s="216"/>
      <c r="K3012" s="216"/>
      <c r="L3012" s="216"/>
      <c r="M3012" s="216"/>
      <c r="N3012" s="216"/>
      <c r="O3012" s="216"/>
      <c r="P3012" s="216"/>
      <c r="Q3012" s="216"/>
      <c r="R3012" s="216"/>
      <c r="S3012" s="216"/>
    </row>
    <row r="3013" spans="1:19" x14ac:dyDescent="0.25">
      <c r="A3013" s="221" t="s">
        <v>468</v>
      </c>
      <c r="B3013" s="209"/>
      <c r="C3013" s="210"/>
      <c r="D3013" s="1023"/>
      <c r="E3013" s="216"/>
      <c r="F3013" s="216"/>
      <c r="G3013" s="216"/>
      <c r="H3013" s="216"/>
      <c r="I3013" s="216"/>
      <c r="J3013" s="216"/>
      <c r="K3013" s="216"/>
      <c r="L3013" s="216"/>
      <c r="M3013" s="216"/>
      <c r="N3013" s="216"/>
      <c r="O3013" s="216"/>
      <c r="P3013" s="216"/>
      <c r="Q3013" s="216"/>
      <c r="R3013" s="216"/>
      <c r="S3013" s="216"/>
    </row>
    <row r="3014" spans="1:19" x14ac:dyDescent="0.25">
      <c r="A3014" s="221" t="s">
        <v>468</v>
      </c>
      <c r="B3014" s="209"/>
      <c r="C3014" s="210"/>
      <c r="D3014" s="1023"/>
      <c r="E3014" s="216"/>
      <c r="F3014" s="216"/>
      <c r="G3014" s="216"/>
      <c r="H3014" s="216"/>
      <c r="I3014" s="216"/>
      <c r="J3014" s="216"/>
      <c r="K3014" s="216"/>
      <c r="L3014" s="216"/>
      <c r="M3014" s="216"/>
      <c r="N3014" s="216"/>
      <c r="O3014" s="216"/>
      <c r="P3014" s="216"/>
      <c r="Q3014" s="216"/>
      <c r="R3014" s="216"/>
      <c r="S3014" s="216"/>
    </row>
    <row r="3015" spans="1:19" x14ac:dyDescent="0.25">
      <c r="A3015" s="221" t="s">
        <v>468</v>
      </c>
      <c r="B3015" s="209"/>
      <c r="C3015" s="210"/>
      <c r="D3015" s="1023"/>
      <c r="E3015" s="216"/>
      <c r="F3015" s="216"/>
      <c r="G3015" s="216"/>
      <c r="H3015" s="216"/>
      <c r="I3015" s="216"/>
      <c r="J3015" s="216"/>
      <c r="K3015" s="216"/>
      <c r="L3015" s="216"/>
      <c r="M3015" s="216"/>
      <c r="N3015" s="216"/>
      <c r="O3015" s="216"/>
      <c r="P3015" s="216"/>
      <c r="Q3015" s="216"/>
      <c r="R3015" s="216"/>
      <c r="S3015" s="216"/>
    </row>
    <row r="3016" spans="1:19" x14ac:dyDescent="0.25">
      <c r="A3016" s="221" t="s">
        <v>468</v>
      </c>
      <c r="B3016" s="209"/>
      <c r="C3016" s="210"/>
      <c r="D3016" s="1023"/>
      <c r="E3016" s="216"/>
      <c r="F3016" s="273"/>
      <c r="G3016" s="273"/>
      <c r="H3016" s="216"/>
      <c r="I3016" s="216"/>
      <c r="J3016" s="216"/>
      <c r="K3016" s="216"/>
      <c r="L3016" s="216"/>
      <c r="M3016" s="216"/>
      <c r="N3016" s="216"/>
      <c r="O3016" s="216"/>
      <c r="P3016" s="216"/>
      <c r="Q3016" s="216"/>
      <c r="R3016" s="216"/>
      <c r="S3016" s="210"/>
    </row>
    <row r="3017" spans="1:19" x14ac:dyDescent="0.25">
      <c r="B3017" s="177"/>
      <c r="C3017" s="769"/>
      <c r="D3017" s="682"/>
      <c r="E3017" s="174"/>
      <c r="F3017" s="174"/>
      <c r="G3017" s="174"/>
      <c r="H3017" s="174"/>
      <c r="I3017" s="174"/>
      <c r="J3017" s="174"/>
      <c r="K3017" s="174"/>
      <c r="L3017" s="174"/>
      <c r="M3017" s="174"/>
      <c r="N3017" s="174"/>
      <c r="O3017" s="174"/>
      <c r="P3017" s="174"/>
      <c r="Q3017" s="174"/>
      <c r="R3017" s="174"/>
      <c r="S3017" s="174"/>
    </row>
    <row r="3018" spans="1:19" x14ac:dyDescent="0.25">
      <c r="A3018" s="771" t="s">
        <v>663</v>
      </c>
      <c r="B3018" s="229"/>
      <c r="C3018" s="237"/>
      <c r="D3018" s="1756"/>
      <c r="E3018" s="241"/>
      <c r="F3018" s="1882"/>
      <c r="G3018" s="1967"/>
      <c r="H3018" s="241"/>
      <c r="I3018" s="241"/>
      <c r="J3018" s="241"/>
      <c r="K3018" s="241"/>
      <c r="L3018" s="241"/>
      <c r="M3018" s="241"/>
      <c r="N3018" s="241"/>
      <c r="O3018" s="241"/>
      <c r="P3018" s="241"/>
      <c r="Q3018" s="241"/>
      <c r="R3018" s="241"/>
      <c r="S3018" s="241"/>
    </row>
    <row r="3019" spans="1:19" x14ac:dyDescent="0.25">
      <c r="A3019" s="771" t="s">
        <v>663</v>
      </c>
      <c r="B3019" s="229"/>
      <c r="C3019" s="237"/>
      <c r="D3019" s="1756"/>
      <c r="E3019" s="241"/>
      <c r="F3019" s="1882"/>
      <c r="G3019" s="1967"/>
      <c r="H3019" s="241"/>
      <c r="I3019" s="241"/>
      <c r="J3019" s="241"/>
      <c r="K3019" s="241"/>
      <c r="L3019" s="241"/>
      <c r="M3019" s="241"/>
      <c r="N3019" s="241"/>
      <c r="O3019" s="241"/>
      <c r="P3019" s="241"/>
      <c r="Q3019" s="241"/>
      <c r="R3019" s="241"/>
      <c r="S3019" s="241"/>
    </row>
    <row r="3020" spans="1:19" x14ac:dyDescent="0.25">
      <c r="A3020" s="771" t="s">
        <v>663</v>
      </c>
      <c r="B3020" s="229"/>
      <c r="C3020" s="237"/>
      <c r="D3020" s="1756"/>
      <c r="E3020" s="241"/>
      <c r="F3020" s="1882"/>
      <c r="G3020" s="1967"/>
      <c r="H3020" s="241"/>
      <c r="I3020" s="241"/>
      <c r="J3020" s="241"/>
      <c r="K3020" s="241"/>
      <c r="L3020" s="241"/>
      <c r="M3020" s="241"/>
      <c r="N3020" s="241"/>
      <c r="O3020" s="241"/>
      <c r="P3020" s="241"/>
      <c r="Q3020" s="241"/>
      <c r="R3020" s="241"/>
      <c r="S3020" s="241"/>
    </row>
    <row r="3021" spans="1:19" x14ac:dyDescent="0.25">
      <c r="A3021" s="771" t="s">
        <v>663</v>
      </c>
      <c r="B3021" s="229"/>
      <c r="C3021" s="237"/>
      <c r="D3021" s="1756"/>
      <c r="E3021" s="241"/>
      <c r="F3021" s="1882"/>
      <c r="G3021" s="1967"/>
      <c r="H3021" s="241"/>
      <c r="I3021" s="241"/>
      <c r="J3021" s="241"/>
      <c r="K3021" s="241"/>
      <c r="L3021" s="241"/>
      <c r="M3021" s="241"/>
      <c r="N3021" s="241"/>
      <c r="O3021" s="241"/>
      <c r="P3021" s="241"/>
      <c r="Q3021" s="241"/>
      <c r="R3021" s="241"/>
      <c r="S3021" s="241"/>
    </row>
    <row r="3022" spans="1:19" x14ac:dyDescent="0.25">
      <c r="A3022" s="771" t="s">
        <v>663</v>
      </c>
      <c r="B3022" s="229"/>
      <c r="C3022" s="237"/>
      <c r="D3022" s="1756"/>
      <c r="E3022" s="241"/>
      <c r="F3022" s="1882"/>
      <c r="G3022" s="1967"/>
      <c r="H3022" s="241"/>
      <c r="I3022" s="241"/>
      <c r="J3022" s="241"/>
      <c r="K3022" s="241"/>
      <c r="L3022" s="241"/>
      <c r="M3022" s="241"/>
      <c r="N3022" s="241"/>
      <c r="O3022" s="241"/>
      <c r="P3022" s="241"/>
      <c r="Q3022" s="241"/>
      <c r="R3022" s="241"/>
      <c r="S3022" s="241"/>
    </row>
    <row r="3023" spans="1:19" x14ac:dyDescent="0.25">
      <c r="A3023" s="771" t="s">
        <v>663</v>
      </c>
      <c r="B3023" s="230"/>
      <c r="C3023" s="237"/>
      <c r="D3023" s="1756"/>
      <c r="E3023" s="241"/>
      <c r="F3023" s="1882"/>
      <c r="G3023" s="1967"/>
      <c r="H3023" s="241"/>
      <c r="I3023" s="241"/>
      <c r="J3023" s="241"/>
      <c r="K3023" s="241"/>
      <c r="L3023" s="241"/>
      <c r="M3023" s="241"/>
      <c r="N3023" s="241"/>
      <c r="O3023" s="241"/>
      <c r="P3023" s="241"/>
      <c r="Q3023" s="241"/>
      <c r="R3023" s="241"/>
      <c r="S3023" s="241"/>
    </row>
    <row r="3024" spans="1:19" x14ac:dyDescent="0.25">
      <c r="A3024" s="771" t="s">
        <v>663</v>
      </c>
      <c r="B3024" s="229"/>
      <c r="C3024" s="237"/>
      <c r="D3024" s="1756"/>
      <c r="E3024" s="241"/>
      <c r="F3024" s="1882"/>
      <c r="G3024" s="1967"/>
      <c r="H3024" s="241"/>
      <c r="I3024" s="241"/>
      <c r="J3024" s="241"/>
      <c r="K3024" s="241"/>
      <c r="L3024" s="241"/>
      <c r="M3024" s="241"/>
      <c r="N3024" s="241"/>
      <c r="O3024" s="241"/>
      <c r="P3024" s="241"/>
      <c r="Q3024" s="241"/>
      <c r="R3024" s="241"/>
      <c r="S3024" s="241"/>
    </row>
    <row r="3025" spans="1:19" x14ac:dyDescent="0.25">
      <c r="A3025" s="771" t="s">
        <v>663</v>
      </c>
      <c r="B3025" s="230"/>
      <c r="C3025" s="237"/>
      <c r="D3025" s="1756"/>
      <c r="E3025" s="241"/>
      <c r="F3025" s="1851"/>
      <c r="G3025" s="1967"/>
      <c r="H3025" s="241"/>
      <c r="I3025" s="241"/>
      <c r="J3025" s="241"/>
      <c r="K3025" s="241"/>
      <c r="L3025" s="241"/>
      <c r="M3025" s="241"/>
      <c r="N3025" s="241"/>
      <c r="O3025" s="241"/>
      <c r="P3025" s="241"/>
      <c r="Q3025" s="241"/>
      <c r="R3025" s="241"/>
      <c r="S3025" s="241"/>
    </row>
    <row r="3026" spans="1:19" x14ac:dyDescent="0.25">
      <c r="A3026" s="771" t="s">
        <v>663</v>
      </c>
      <c r="B3026" s="230"/>
      <c r="C3026" s="237"/>
      <c r="D3026" s="1756"/>
      <c r="E3026" s="241"/>
      <c r="F3026" s="1851"/>
      <c r="G3026" s="1967"/>
      <c r="H3026" s="241"/>
      <c r="I3026" s="241"/>
      <c r="J3026" s="241"/>
      <c r="K3026" s="241"/>
      <c r="L3026" s="241"/>
      <c r="M3026" s="241"/>
      <c r="N3026" s="241"/>
      <c r="O3026" s="241"/>
      <c r="P3026" s="241"/>
      <c r="Q3026" s="241"/>
      <c r="R3026" s="241"/>
      <c r="S3026" s="241"/>
    </row>
    <row r="3027" spans="1:19" ht="24.75" x14ac:dyDescent="0.25">
      <c r="A3027" s="771" t="s">
        <v>663</v>
      </c>
      <c r="B3027" s="231"/>
      <c r="C3027" s="237" t="s">
        <v>487</v>
      </c>
      <c r="D3027" s="1756"/>
      <c r="E3027" s="241"/>
      <c r="F3027" s="1856"/>
      <c r="G3027" s="1967"/>
      <c r="H3027" s="155"/>
      <c r="I3027" s="252"/>
      <c r="J3027" s="252"/>
      <c r="K3027" s="252"/>
      <c r="L3027" s="252"/>
      <c r="M3027" s="252"/>
      <c r="N3027" s="252"/>
      <c r="O3027" s="252"/>
      <c r="P3027" s="252"/>
      <c r="Q3027" s="252"/>
      <c r="R3027" s="252"/>
      <c r="S3027" s="252"/>
    </row>
    <row r="3028" spans="1:19" ht="24.75" x14ac:dyDescent="0.25">
      <c r="A3028" s="771" t="s">
        <v>663</v>
      </c>
      <c r="B3028" s="231"/>
      <c r="C3028" s="237" t="s">
        <v>488</v>
      </c>
      <c r="D3028" s="1756"/>
      <c r="E3028" s="241"/>
      <c r="F3028" s="1856"/>
      <c r="G3028" s="1967"/>
      <c r="H3028" s="155"/>
      <c r="I3028" s="252"/>
      <c r="J3028" s="252"/>
      <c r="K3028" s="252"/>
      <c r="L3028" s="252"/>
      <c r="M3028" s="252"/>
      <c r="N3028" s="252"/>
      <c r="O3028" s="252"/>
      <c r="P3028" s="252"/>
      <c r="Q3028" s="252"/>
      <c r="R3028" s="252"/>
      <c r="S3028" s="252"/>
    </row>
    <row r="3029" spans="1:19" x14ac:dyDescent="0.25">
      <c r="A3029" s="771" t="s">
        <v>663</v>
      </c>
      <c r="B3029" s="231"/>
      <c r="C3029" s="237" t="s">
        <v>489</v>
      </c>
      <c r="D3029" s="1756"/>
      <c r="E3029" s="241"/>
      <c r="F3029" s="1856"/>
      <c r="G3029" s="1967"/>
      <c r="H3029" s="155"/>
      <c r="I3029" s="252"/>
      <c r="J3029" s="252"/>
      <c r="K3029" s="252"/>
      <c r="L3029" s="252"/>
      <c r="M3029" s="252"/>
      <c r="N3029" s="252"/>
      <c r="O3029" s="252"/>
      <c r="P3029" s="252"/>
      <c r="Q3029" s="252"/>
      <c r="R3029" s="252"/>
      <c r="S3029" s="252"/>
    </row>
    <row r="3030" spans="1:19" ht="24.75" x14ac:dyDescent="0.25">
      <c r="A3030" s="771" t="s">
        <v>663</v>
      </c>
      <c r="B3030" s="231"/>
      <c r="C3030" s="237" t="s">
        <v>490</v>
      </c>
      <c r="D3030" s="1756"/>
      <c r="E3030" s="241"/>
      <c r="F3030" s="1856"/>
      <c r="G3030" s="1967"/>
      <c r="H3030" s="155"/>
      <c r="I3030" s="252"/>
      <c r="J3030" s="252"/>
      <c r="K3030" s="252"/>
      <c r="L3030" s="252"/>
      <c r="M3030" s="252"/>
      <c r="N3030" s="252"/>
      <c r="O3030" s="252"/>
      <c r="P3030" s="252"/>
      <c r="Q3030" s="252"/>
      <c r="R3030" s="252"/>
      <c r="S3030" s="252"/>
    </row>
    <row r="3031" spans="1:19" ht="24.75" x14ac:dyDescent="0.25">
      <c r="A3031" s="771" t="s">
        <v>663</v>
      </c>
      <c r="B3031" s="231"/>
      <c r="C3031" s="237" t="s">
        <v>491</v>
      </c>
      <c r="D3031" s="1756"/>
      <c r="E3031" s="241"/>
      <c r="F3031" s="1856"/>
      <c r="G3031" s="1967"/>
      <c r="H3031" s="155"/>
      <c r="I3031" s="252"/>
      <c r="J3031" s="252"/>
      <c r="K3031" s="252"/>
      <c r="L3031" s="252"/>
      <c r="M3031" s="252"/>
      <c r="N3031" s="252"/>
      <c r="O3031" s="252"/>
      <c r="P3031" s="252"/>
      <c r="Q3031" s="252"/>
      <c r="R3031" s="252"/>
      <c r="S3031" s="252"/>
    </row>
    <row r="3032" spans="1:19" ht="24.75" x14ac:dyDescent="0.25">
      <c r="A3032" s="771" t="s">
        <v>663</v>
      </c>
      <c r="B3032" s="231"/>
      <c r="C3032" s="237" t="s">
        <v>492</v>
      </c>
      <c r="D3032" s="1756"/>
      <c r="E3032" s="241"/>
      <c r="F3032" s="1856"/>
      <c r="G3032" s="1967"/>
      <c r="H3032" s="155"/>
      <c r="I3032" s="252"/>
      <c r="J3032" s="252"/>
      <c r="K3032" s="252"/>
      <c r="L3032" s="252"/>
      <c r="M3032" s="252"/>
      <c r="N3032" s="252"/>
      <c r="O3032" s="252"/>
      <c r="P3032" s="252"/>
      <c r="Q3032" s="252"/>
      <c r="R3032" s="252"/>
      <c r="S3032" s="252"/>
    </row>
    <row r="3033" spans="1:19" x14ac:dyDescent="0.25">
      <c r="A3033" s="771" t="s">
        <v>663</v>
      </c>
      <c r="B3033" s="231"/>
      <c r="C3033" s="237" t="s">
        <v>493</v>
      </c>
      <c r="D3033" s="1756"/>
      <c r="E3033" s="241"/>
      <c r="F3033" s="1856"/>
      <c r="G3033" s="1967"/>
      <c r="H3033" s="155"/>
      <c r="I3033" s="252"/>
      <c r="J3033" s="252"/>
      <c r="K3033" s="252"/>
      <c r="L3033" s="252"/>
      <c r="M3033" s="252"/>
      <c r="N3033" s="252"/>
      <c r="O3033" s="252"/>
      <c r="P3033" s="252"/>
      <c r="Q3033" s="252"/>
      <c r="R3033" s="252"/>
      <c r="S3033" s="252"/>
    </row>
    <row r="3034" spans="1:19" ht="24.75" x14ac:dyDescent="0.25">
      <c r="A3034" s="771" t="s">
        <v>663</v>
      </c>
      <c r="B3034" s="231"/>
      <c r="C3034" s="237" t="s">
        <v>494</v>
      </c>
      <c r="D3034" s="1756"/>
      <c r="E3034" s="241"/>
      <c r="F3034" s="1856"/>
      <c r="G3034" s="1967"/>
      <c r="H3034" s="155"/>
      <c r="I3034" s="252"/>
      <c r="J3034" s="252"/>
      <c r="K3034" s="252"/>
      <c r="L3034" s="252"/>
      <c r="M3034" s="252"/>
      <c r="N3034" s="252"/>
      <c r="O3034" s="252"/>
      <c r="P3034" s="252"/>
      <c r="Q3034" s="252"/>
      <c r="R3034" s="252"/>
      <c r="S3034" s="252"/>
    </row>
    <row r="3035" spans="1:19" x14ac:dyDescent="0.25">
      <c r="A3035" s="771" t="s">
        <v>663</v>
      </c>
      <c r="B3035" s="231"/>
      <c r="C3035" s="237" t="s">
        <v>495</v>
      </c>
      <c r="D3035" s="1756"/>
      <c r="E3035" s="241"/>
      <c r="F3035" s="1856"/>
      <c r="G3035" s="1967"/>
      <c r="H3035" s="155"/>
      <c r="I3035" s="252"/>
      <c r="J3035" s="252"/>
      <c r="K3035" s="252"/>
      <c r="L3035" s="252"/>
      <c r="M3035" s="252"/>
      <c r="N3035" s="252"/>
      <c r="O3035" s="252"/>
      <c r="P3035" s="252"/>
      <c r="Q3035" s="252"/>
      <c r="R3035" s="252"/>
      <c r="S3035" s="252"/>
    </row>
    <row r="3036" spans="1:19" ht="36.75" x14ac:dyDescent="0.25">
      <c r="A3036" s="771" t="s">
        <v>663</v>
      </c>
      <c r="B3036" s="231"/>
      <c r="C3036" s="237" t="s">
        <v>496</v>
      </c>
      <c r="D3036" s="1756"/>
      <c r="E3036" s="241"/>
      <c r="F3036" s="1856"/>
      <c r="G3036" s="1967"/>
      <c r="H3036" s="155"/>
      <c r="I3036" s="252"/>
      <c r="J3036" s="252"/>
      <c r="K3036" s="252"/>
      <c r="L3036" s="252"/>
      <c r="M3036" s="252"/>
      <c r="N3036" s="252"/>
      <c r="O3036" s="252"/>
      <c r="P3036" s="252"/>
      <c r="Q3036" s="252"/>
      <c r="R3036" s="252"/>
      <c r="S3036" s="252"/>
    </row>
    <row r="3037" spans="1:19" x14ac:dyDescent="0.25">
      <c r="A3037" s="771" t="s">
        <v>663</v>
      </c>
      <c r="B3037" s="231"/>
      <c r="C3037" s="237" t="s">
        <v>497</v>
      </c>
      <c r="D3037" s="1756"/>
      <c r="E3037" s="241"/>
      <c r="F3037" s="1856"/>
      <c r="G3037" s="1967"/>
      <c r="H3037" s="155"/>
      <c r="I3037" s="252"/>
      <c r="J3037" s="252"/>
      <c r="K3037" s="252"/>
      <c r="L3037" s="252"/>
      <c r="M3037" s="252"/>
      <c r="N3037" s="252"/>
      <c r="O3037" s="252"/>
      <c r="P3037" s="252"/>
      <c r="Q3037" s="252"/>
      <c r="R3037" s="252"/>
      <c r="S3037" s="252"/>
    </row>
    <row r="3038" spans="1:19" ht="24.75" x14ac:dyDescent="0.25">
      <c r="A3038" s="771" t="s">
        <v>663</v>
      </c>
      <c r="B3038" s="231"/>
      <c r="C3038" s="237" t="s">
        <v>498</v>
      </c>
      <c r="D3038" s="1756"/>
      <c r="E3038" s="241"/>
      <c r="F3038" s="1856"/>
      <c r="G3038" s="1967"/>
      <c r="H3038" s="155"/>
      <c r="I3038" s="252"/>
      <c r="J3038" s="252"/>
      <c r="K3038" s="252"/>
      <c r="L3038" s="252"/>
      <c r="M3038" s="252"/>
      <c r="N3038" s="252"/>
      <c r="O3038" s="252"/>
      <c r="P3038" s="252"/>
      <c r="Q3038" s="252"/>
      <c r="R3038" s="252"/>
      <c r="S3038" s="252"/>
    </row>
    <row r="3039" spans="1:19" ht="24.75" x14ac:dyDescent="0.25">
      <c r="A3039" s="771" t="s">
        <v>663</v>
      </c>
      <c r="B3039" s="231"/>
      <c r="C3039" s="237" t="s">
        <v>499</v>
      </c>
      <c r="D3039" s="1756"/>
      <c r="E3039" s="241"/>
      <c r="F3039" s="1856"/>
      <c r="G3039" s="1967"/>
      <c r="H3039" s="155"/>
      <c r="I3039" s="252"/>
      <c r="J3039" s="252"/>
      <c r="K3039" s="252"/>
      <c r="L3039" s="252"/>
      <c r="M3039" s="252"/>
      <c r="N3039" s="252"/>
      <c r="O3039" s="252"/>
      <c r="P3039" s="252"/>
      <c r="Q3039" s="252"/>
      <c r="R3039" s="252"/>
      <c r="S3039" s="252"/>
    </row>
    <row r="3040" spans="1:19" x14ac:dyDescent="0.25">
      <c r="A3040" s="771" t="s">
        <v>663</v>
      </c>
      <c r="B3040" s="231"/>
      <c r="C3040" s="237" t="s">
        <v>501</v>
      </c>
      <c r="D3040" s="1756"/>
      <c r="E3040" s="241"/>
      <c r="F3040" s="1856"/>
      <c r="G3040" s="1967"/>
      <c r="H3040" s="155"/>
      <c r="I3040" s="252"/>
      <c r="J3040" s="252"/>
      <c r="K3040" s="252"/>
      <c r="L3040" s="252"/>
      <c r="M3040" s="252"/>
      <c r="N3040" s="252"/>
      <c r="O3040" s="252"/>
      <c r="P3040" s="252"/>
      <c r="Q3040" s="252"/>
      <c r="R3040" s="252"/>
      <c r="S3040" s="252"/>
    </row>
    <row r="3041" spans="1:19" ht="24.75" x14ac:dyDescent="0.25">
      <c r="A3041" s="771" t="s">
        <v>663</v>
      </c>
      <c r="B3041" s="231"/>
      <c r="C3041" s="237" t="s">
        <v>502</v>
      </c>
      <c r="D3041" s="1756"/>
      <c r="E3041" s="241"/>
      <c r="F3041" s="1856"/>
      <c r="G3041" s="1967"/>
      <c r="H3041" s="155"/>
      <c r="I3041" s="252"/>
      <c r="J3041" s="252"/>
      <c r="K3041" s="252"/>
      <c r="L3041" s="252"/>
      <c r="M3041" s="252"/>
      <c r="N3041" s="252"/>
      <c r="O3041" s="252"/>
      <c r="P3041" s="252"/>
      <c r="Q3041" s="252"/>
      <c r="R3041" s="252"/>
      <c r="S3041" s="252"/>
    </row>
    <row r="3042" spans="1:19" ht="24.75" x14ac:dyDescent="0.25">
      <c r="A3042" s="771" t="s">
        <v>663</v>
      </c>
      <c r="B3042" s="231"/>
      <c r="C3042" s="237" t="s">
        <v>503</v>
      </c>
      <c r="D3042" s="1756"/>
      <c r="E3042" s="241"/>
      <c r="F3042" s="1856"/>
      <c r="G3042" s="1967"/>
      <c r="H3042" s="155"/>
      <c r="I3042" s="252"/>
      <c r="J3042" s="252"/>
      <c r="K3042" s="252"/>
      <c r="L3042" s="252"/>
      <c r="M3042" s="252"/>
      <c r="N3042" s="252"/>
      <c r="O3042" s="252"/>
      <c r="P3042" s="252"/>
      <c r="Q3042" s="252"/>
      <c r="R3042" s="252"/>
      <c r="S3042" s="252"/>
    </row>
    <row r="3043" spans="1:19" x14ac:dyDescent="0.25">
      <c r="A3043" s="771" t="s">
        <v>663</v>
      </c>
      <c r="B3043" s="231"/>
      <c r="C3043" s="237" t="s">
        <v>504</v>
      </c>
      <c r="D3043" s="1756"/>
      <c r="E3043" s="241"/>
      <c r="F3043" s="1856"/>
      <c r="G3043" s="1967"/>
      <c r="H3043" s="155"/>
      <c r="I3043" s="252"/>
      <c r="J3043" s="252"/>
      <c r="K3043" s="252"/>
      <c r="L3043" s="252"/>
      <c r="M3043" s="252"/>
      <c r="N3043" s="252"/>
      <c r="O3043" s="252"/>
      <c r="P3043" s="252"/>
      <c r="Q3043" s="252"/>
      <c r="R3043" s="252"/>
      <c r="S3043" s="252"/>
    </row>
    <row r="3044" spans="1:19" x14ac:dyDescent="0.25">
      <c r="A3044" s="771" t="s">
        <v>663</v>
      </c>
      <c r="B3044" s="231"/>
      <c r="C3044" s="237" t="s">
        <v>505</v>
      </c>
      <c r="D3044" s="1756"/>
      <c r="E3044" s="241"/>
      <c r="F3044" s="1856"/>
      <c r="G3044" s="1967"/>
      <c r="H3044" s="155"/>
      <c r="I3044" s="252"/>
      <c r="J3044" s="252"/>
      <c r="K3044" s="252"/>
      <c r="L3044" s="252"/>
      <c r="M3044" s="252"/>
      <c r="N3044" s="252"/>
      <c r="O3044" s="252"/>
      <c r="P3044" s="252"/>
      <c r="Q3044" s="252"/>
      <c r="R3044" s="252"/>
      <c r="S3044" s="252"/>
    </row>
    <row r="3045" spans="1:19" x14ac:dyDescent="0.25">
      <c r="A3045" s="771" t="s">
        <v>663</v>
      </c>
      <c r="B3045" s="231"/>
      <c r="C3045" s="237" t="s">
        <v>506</v>
      </c>
      <c r="D3045" s="1756"/>
      <c r="E3045" s="241"/>
      <c r="F3045" s="1856"/>
      <c r="G3045" s="1967"/>
      <c r="H3045" s="155"/>
      <c r="I3045" s="252"/>
      <c r="J3045" s="252"/>
      <c r="K3045" s="252"/>
      <c r="L3045" s="252"/>
      <c r="M3045" s="252"/>
      <c r="N3045" s="252"/>
      <c r="O3045" s="252"/>
      <c r="P3045" s="252"/>
      <c r="Q3045" s="252"/>
      <c r="R3045" s="252"/>
      <c r="S3045" s="252"/>
    </row>
    <row r="3046" spans="1:19" x14ac:dyDescent="0.25">
      <c r="A3046" s="771" t="s">
        <v>663</v>
      </c>
      <c r="B3046" s="231"/>
      <c r="C3046" s="237" t="s">
        <v>507</v>
      </c>
      <c r="D3046" s="1756"/>
      <c r="E3046" s="241"/>
      <c r="F3046" s="1856"/>
      <c r="G3046" s="1967"/>
      <c r="H3046" s="155"/>
      <c r="I3046" s="252"/>
      <c r="J3046" s="252"/>
      <c r="K3046" s="252"/>
      <c r="L3046" s="252"/>
      <c r="M3046" s="252"/>
      <c r="N3046" s="252"/>
      <c r="O3046" s="252"/>
      <c r="P3046" s="252"/>
      <c r="Q3046" s="252"/>
      <c r="R3046" s="252"/>
      <c r="S3046" s="252"/>
    </row>
    <row r="3047" spans="1:19" x14ac:dyDescent="0.25">
      <c r="A3047" s="771" t="s">
        <v>663</v>
      </c>
      <c r="B3047" s="231"/>
      <c r="C3047" s="237" t="s">
        <v>508</v>
      </c>
      <c r="D3047" s="1756"/>
      <c r="E3047" s="241"/>
      <c r="F3047" s="1856"/>
      <c r="G3047" s="1967"/>
      <c r="H3047" s="155"/>
      <c r="I3047" s="252"/>
      <c r="J3047" s="252"/>
      <c r="K3047" s="252"/>
      <c r="L3047" s="252"/>
      <c r="M3047" s="252"/>
      <c r="N3047" s="252"/>
      <c r="O3047" s="252"/>
      <c r="P3047" s="252"/>
      <c r="Q3047" s="252"/>
      <c r="R3047" s="252"/>
      <c r="S3047" s="252"/>
    </row>
    <row r="3048" spans="1:19" x14ac:dyDescent="0.25">
      <c r="A3048" s="771" t="s">
        <v>663</v>
      </c>
      <c r="B3048" s="231"/>
      <c r="C3048" s="237" t="s">
        <v>509</v>
      </c>
      <c r="D3048" s="1756"/>
      <c r="E3048" s="241"/>
      <c r="F3048" s="1856"/>
      <c r="G3048" s="1967"/>
      <c r="H3048" s="155"/>
      <c r="I3048" s="252"/>
      <c r="J3048" s="252"/>
      <c r="K3048" s="252"/>
      <c r="L3048" s="252"/>
      <c r="M3048" s="252"/>
      <c r="N3048" s="252"/>
      <c r="O3048" s="252"/>
      <c r="P3048" s="252"/>
      <c r="Q3048" s="252"/>
      <c r="R3048" s="252"/>
      <c r="S3048" s="252"/>
    </row>
    <row r="3049" spans="1:19" x14ac:dyDescent="0.25">
      <c r="A3049" s="771" t="s">
        <v>663</v>
      </c>
      <c r="B3049" s="231"/>
      <c r="C3049" s="237" t="s">
        <v>510</v>
      </c>
      <c r="D3049" s="1756"/>
      <c r="E3049" s="241"/>
      <c r="F3049" s="1856"/>
      <c r="G3049" s="1967"/>
      <c r="H3049" s="155"/>
      <c r="I3049" s="252"/>
      <c r="J3049" s="252"/>
      <c r="K3049" s="252"/>
      <c r="L3049" s="252"/>
      <c r="M3049" s="252"/>
      <c r="N3049" s="252"/>
      <c r="O3049" s="252"/>
      <c r="P3049" s="252"/>
      <c r="Q3049" s="252"/>
      <c r="R3049" s="252"/>
      <c r="S3049" s="252"/>
    </row>
    <row r="3050" spans="1:19" x14ac:dyDescent="0.25">
      <c r="A3050" s="771" t="s">
        <v>663</v>
      </c>
      <c r="B3050" s="231"/>
      <c r="C3050" s="237" t="s">
        <v>511</v>
      </c>
      <c r="D3050" s="1756"/>
      <c r="E3050" s="241"/>
      <c r="F3050" s="1856"/>
      <c r="G3050" s="1967"/>
      <c r="H3050" s="155"/>
      <c r="I3050" s="252"/>
      <c r="J3050" s="252"/>
      <c r="K3050" s="252"/>
      <c r="L3050" s="252"/>
      <c r="M3050" s="252"/>
      <c r="N3050" s="252"/>
      <c r="O3050" s="252"/>
      <c r="P3050" s="252"/>
      <c r="Q3050" s="252"/>
      <c r="R3050" s="252"/>
      <c r="S3050" s="252"/>
    </row>
    <row r="3051" spans="1:19" x14ac:dyDescent="0.25">
      <c r="A3051" s="771" t="s">
        <v>663</v>
      </c>
      <c r="B3051" s="231"/>
      <c r="C3051" s="237" t="s">
        <v>512</v>
      </c>
      <c r="D3051" s="1756"/>
      <c r="E3051" s="241"/>
      <c r="F3051" s="1856"/>
      <c r="G3051" s="1967"/>
      <c r="H3051" s="155"/>
      <c r="I3051" s="252"/>
      <c r="J3051" s="252"/>
      <c r="K3051" s="252"/>
      <c r="L3051" s="252"/>
      <c r="M3051" s="252"/>
      <c r="N3051" s="252"/>
      <c r="O3051" s="252"/>
      <c r="P3051" s="252"/>
      <c r="Q3051" s="252"/>
      <c r="R3051" s="252"/>
      <c r="S3051" s="252"/>
    </row>
    <row r="3052" spans="1:19" x14ac:dyDescent="0.25">
      <c r="A3052" s="771" t="s">
        <v>663</v>
      </c>
      <c r="B3052" s="231"/>
      <c r="C3052" s="152"/>
      <c r="D3052" s="1756"/>
      <c r="E3052" s="241"/>
      <c r="F3052" s="1856"/>
      <c r="G3052" s="1967"/>
      <c r="H3052" s="155"/>
      <c r="I3052" s="252"/>
      <c r="J3052" s="252"/>
      <c r="K3052" s="252"/>
      <c r="L3052" s="252"/>
      <c r="M3052" s="252"/>
      <c r="N3052" s="252"/>
      <c r="O3052" s="252"/>
      <c r="P3052" s="252"/>
      <c r="Q3052" s="252"/>
      <c r="R3052" s="252"/>
      <c r="S3052" s="252"/>
    </row>
    <row r="3053" spans="1:19" x14ac:dyDescent="0.25">
      <c r="A3053" s="771" t="s">
        <v>663</v>
      </c>
      <c r="B3053" s="231"/>
      <c r="C3053" s="237" t="s">
        <v>514</v>
      </c>
      <c r="D3053" s="2439"/>
      <c r="E3053" s="241"/>
      <c r="F3053" s="1878"/>
      <c r="G3053" s="1967"/>
      <c r="H3053" s="155"/>
      <c r="I3053" s="252"/>
      <c r="J3053" s="252"/>
      <c r="K3053" s="252"/>
      <c r="L3053" s="252"/>
      <c r="M3053" s="252"/>
      <c r="N3053" s="252"/>
      <c r="O3053" s="252"/>
      <c r="P3053" s="252"/>
      <c r="Q3053" s="252"/>
      <c r="R3053" s="252"/>
      <c r="S3053" s="252"/>
    </row>
    <row r="3054" spans="1:19" ht="24.75" x14ac:dyDescent="0.25">
      <c r="A3054" s="771" t="s">
        <v>663</v>
      </c>
      <c r="B3054" s="231"/>
      <c r="C3054" s="237" t="s">
        <v>515</v>
      </c>
      <c r="D3054" s="2439"/>
      <c r="E3054" s="241"/>
      <c r="F3054" s="1878"/>
      <c r="G3054" s="1967"/>
      <c r="H3054" s="155"/>
      <c r="I3054" s="252"/>
      <c r="J3054" s="252"/>
      <c r="K3054" s="252"/>
      <c r="L3054" s="252"/>
      <c r="M3054" s="252"/>
      <c r="N3054" s="252"/>
      <c r="O3054" s="252"/>
      <c r="P3054" s="252"/>
      <c r="Q3054" s="252"/>
      <c r="R3054" s="252"/>
      <c r="S3054" s="252"/>
    </row>
    <row r="3055" spans="1:19" x14ac:dyDescent="0.25">
      <c r="A3055" s="771" t="s">
        <v>663</v>
      </c>
      <c r="B3055" s="231"/>
      <c r="C3055" s="237" t="s">
        <v>516</v>
      </c>
      <c r="D3055" s="2439"/>
      <c r="E3055" s="241"/>
      <c r="F3055" s="1878"/>
      <c r="G3055" s="1967"/>
      <c r="H3055" s="155"/>
      <c r="I3055" s="252"/>
      <c r="J3055" s="252"/>
      <c r="K3055" s="252"/>
      <c r="L3055" s="252"/>
      <c r="M3055" s="252"/>
      <c r="N3055" s="252"/>
      <c r="O3055" s="252"/>
      <c r="P3055" s="252"/>
      <c r="Q3055" s="252"/>
      <c r="R3055" s="252"/>
      <c r="S3055" s="252"/>
    </row>
    <row r="3056" spans="1:19" x14ac:dyDescent="0.25">
      <c r="A3056" s="771" t="s">
        <v>663</v>
      </c>
      <c r="B3056" s="231"/>
      <c r="C3056" s="237" t="s">
        <v>517</v>
      </c>
      <c r="D3056" s="2439"/>
      <c r="E3056" s="241"/>
      <c r="F3056" s="1878"/>
      <c r="G3056" s="1967"/>
      <c r="H3056" s="155"/>
      <c r="I3056" s="252"/>
      <c r="J3056" s="252"/>
      <c r="K3056" s="252"/>
      <c r="L3056" s="252"/>
      <c r="M3056" s="252"/>
      <c r="N3056" s="252"/>
      <c r="O3056" s="252"/>
      <c r="P3056" s="252"/>
      <c r="Q3056" s="252"/>
      <c r="R3056" s="252"/>
      <c r="S3056" s="252"/>
    </row>
    <row r="3057" spans="1:19" ht="24.75" x14ac:dyDescent="0.25">
      <c r="A3057" s="771" t="s">
        <v>663</v>
      </c>
      <c r="B3057" s="231"/>
      <c r="C3057" s="237" t="s">
        <v>518</v>
      </c>
      <c r="D3057" s="1773"/>
      <c r="E3057" s="1840"/>
      <c r="F3057" s="2597"/>
      <c r="G3057" s="1965"/>
      <c r="H3057" s="2082"/>
      <c r="I3057" s="1773"/>
      <c r="J3057" s="1773"/>
      <c r="K3057" s="1773"/>
      <c r="L3057" s="1773"/>
      <c r="M3057" s="1773"/>
      <c r="N3057" s="1773"/>
      <c r="O3057" s="1773"/>
      <c r="P3057" s="1773"/>
      <c r="Q3057" s="1773"/>
      <c r="R3057" s="1773"/>
      <c r="S3057" s="1773"/>
    </row>
    <row r="3058" spans="1:19" ht="24.75" x14ac:dyDescent="0.25">
      <c r="A3058" s="771" t="s">
        <v>663</v>
      </c>
      <c r="B3058" s="231"/>
      <c r="C3058" s="237" t="s">
        <v>519</v>
      </c>
      <c r="D3058" s="1773"/>
      <c r="E3058" s="1840"/>
      <c r="F3058" s="2597"/>
      <c r="G3058" s="1965"/>
      <c r="H3058" s="2082"/>
      <c r="I3058" s="1773"/>
      <c r="J3058" s="1773"/>
      <c r="K3058" s="1773"/>
      <c r="L3058" s="1773"/>
      <c r="M3058" s="1773"/>
      <c r="N3058" s="1773"/>
      <c r="O3058" s="1773"/>
      <c r="P3058" s="1773"/>
      <c r="Q3058" s="1773"/>
      <c r="R3058" s="1773"/>
      <c r="S3058" s="1773"/>
    </row>
    <row r="3059" spans="1:19" ht="24.75" x14ac:dyDescent="0.25">
      <c r="A3059" s="771" t="s">
        <v>663</v>
      </c>
      <c r="B3059" s="231"/>
      <c r="C3059" s="237" t="s">
        <v>520</v>
      </c>
      <c r="D3059" s="1704"/>
      <c r="E3059" s="241"/>
      <c r="F3059" s="1878"/>
      <c r="G3059" s="1967"/>
      <c r="H3059" s="155"/>
      <c r="I3059" s="252"/>
      <c r="J3059" s="252"/>
      <c r="K3059" s="252"/>
      <c r="L3059" s="252"/>
      <c r="M3059" s="252"/>
      <c r="N3059" s="252"/>
      <c r="O3059" s="252"/>
      <c r="P3059" s="252"/>
      <c r="Q3059" s="252"/>
      <c r="R3059" s="252"/>
      <c r="S3059" s="252"/>
    </row>
    <row r="3060" spans="1:19" x14ac:dyDescent="0.25">
      <c r="A3060" s="771" t="s">
        <v>663</v>
      </c>
      <c r="B3060" s="231"/>
      <c r="C3060" s="237" t="s">
        <v>521</v>
      </c>
      <c r="D3060" s="1704"/>
      <c r="E3060" s="241"/>
      <c r="F3060" s="1878"/>
      <c r="G3060" s="2643"/>
      <c r="H3060" s="155"/>
      <c r="I3060" s="252"/>
      <c r="J3060" s="252"/>
      <c r="K3060" s="252"/>
      <c r="L3060" s="252"/>
      <c r="M3060" s="252"/>
      <c r="N3060" s="252"/>
      <c r="O3060" s="252"/>
      <c r="P3060" s="252"/>
      <c r="Q3060" s="252"/>
      <c r="R3060" s="252"/>
      <c r="S3060" s="252"/>
    </row>
    <row r="3061" spans="1:19" ht="24.75" x14ac:dyDescent="0.25">
      <c r="A3061" s="771" t="s">
        <v>663</v>
      </c>
      <c r="B3061" s="231"/>
      <c r="C3061" s="237" t="s">
        <v>522</v>
      </c>
      <c r="D3061" s="1704"/>
      <c r="E3061" s="241"/>
      <c r="F3061" s="1878"/>
      <c r="G3061" s="2643"/>
      <c r="H3061" s="155"/>
      <c r="I3061" s="252"/>
      <c r="J3061" s="252"/>
      <c r="K3061" s="252"/>
      <c r="L3061" s="252"/>
      <c r="M3061" s="252"/>
      <c r="N3061" s="252"/>
      <c r="O3061" s="252"/>
      <c r="P3061" s="252"/>
      <c r="Q3061" s="252"/>
      <c r="R3061" s="252"/>
      <c r="S3061" s="252"/>
    </row>
    <row r="3062" spans="1:19" ht="24.75" x14ac:dyDescent="0.25">
      <c r="A3062" s="771" t="s">
        <v>663</v>
      </c>
      <c r="B3062" s="231"/>
      <c r="C3062" s="237" t="s">
        <v>523</v>
      </c>
      <c r="D3062" s="1704"/>
      <c r="E3062" s="241"/>
      <c r="F3062" s="1878"/>
      <c r="G3062" s="2643"/>
      <c r="H3062" s="155"/>
      <c r="I3062" s="252"/>
      <c r="J3062" s="252"/>
      <c r="K3062" s="252"/>
      <c r="L3062" s="252"/>
      <c r="M3062" s="252"/>
      <c r="N3062" s="252"/>
      <c r="O3062" s="252"/>
      <c r="P3062" s="252"/>
      <c r="Q3062" s="252"/>
      <c r="R3062" s="252"/>
      <c r="S3062" s="252"/>
    </row>
    <row r="3063" spans="1:19" x14ac:dyDescent="0.25">
      <c r="A3063" s="771" t="s">
        <v>663</v>
      </c>
      <c r="B3063" s="231"/>
      <c r="C3063" s="237" t="s">
        <v>524</v>
      </c>
      <c r="D3063" s="1704"/>
      <c r="E3063" s="241"/>
      <c r="F3063" s="1878"/>
      <c r="G3063" s="2643"/>
      <c r="H3063" s="155"/>
      <c r="I3063" s="252"/>
      <c r="J3063" s="252"/>
      <c r="K3063" s="252"/>
      <c r="L3063" s="252"/>
      <c r="M3063" s="252"/>
      <c r="N3063" s="252"/>
      <c r="O3063" s="252"/>
      <c r="P3063" s="252"/>
      <c r="Q3063" s="252"/>
      <c r="R3063" s="252"/>
      <c r="S3063" s="252"/>
    </row>
    <row r="3064" spans="1:19" ht="24.75" x14ac:dyDescent="0.25">
      <c r="A3064" s="771" t="s">
        <v>663</v>
      </c>
      <c r="B3064" s="231"/>
      <c r="C3064" s="237" t="s">
        <v>525</v>
      </c>
      <c r="D3064" s="1704"/>
      <c r="E3064" s="241"/>
      <c r="F3064" s="1878"/>
      <c r="G3064" s="2643"/>
      <c r="H3064" s="155"/>
      <c r="I3064" s="252"/>
      <c r="J3064" s="252"/>
      <c r="K3064" s="252"/>
      <c r="L3064" s="252"/>
      <c r="M3064" s="252"/>
      <c r="N3064" s="252"/>
      <c r="O3064" s="252"/>
      <c r="P3064" s="252"/>
      <c r="Q3064" s="252"/>
      <c r="R3064" s="252"/>
      <c r="S3064" s="252"/>
    </row>
    <row r="3065" spans="1:19" x14ac:dyDescent="0.25">
      <c r="A3065" s="771" t="s">
        <v>663</v>
      </c>
      <c r="B3065" s="231"/>
      <c r="C3065" s="237" t="s">
        <v>526</v>
      </c>
      <c r="D3065" s="1704"/>
      <c r="E3065" s="241"/>
      <c r="F3065" s="1878"/>
      <c r="G3065" s="2643"/>
      <c r="H3065" s="155"/>
      <c r="I3065" s="252"/>
      <c r="J3065" s="252"/>
      <c r="K3065" s="252"/>
      <c r="L3065" s="252"/>
      <c r="M3065" s="252"/>
      <c r="N3065" s="252"/>
      <c r="O3065" s="252"/>
      <c r="P3065" s="252"/>
      <c r="Q3065" s="252"/>
      <c r="R3065" s="252"/>
      <c r="S3065" s="252"/>
    </row>
    <row r="3066" spans="1:19" ht="24.75" x14ac:dyDescent="0.25">
      <c r="A3066" s="771" t="s">
        <v>663</v>
      </c>
      <c r="B3066" s="231"/>
      <c r="C3066" s="237" t="s">
        <v>527</v>
      </c>
      <c r="D3066" s="1704"/>
      <c r="E3066" s="241"/>
      <c r="F3066" s="1878"/>
      <c r="G3066" s="2643"/>
      <c r="H3066" s="155"/>
      <c r="I3066" s="252"/>
      <c r="J3066" s="252"/>
      <c r="K3066" s="252"/>
      <c r="L3066" s="252"/>
      <c r="M3066" s="252"/>
      <c r="N3066" s="252"/>
      <c r="O3066" s="252"/>
      <c r="P3066" s="252"/>
      <c r="Q3066" s="252"/>
      <c r="R3066" s="252"/>
      <c r="S3066" s="252"/>
    </row>
    <row r="3067" spans="1:19" x14ac:dyDescent="0.25">
      <c r="A3067" s="771" t="s">
        <v>663</v>
      </c>
      <c r="B3067" s="231"/>
      <c r="C3067" s="237" t="s">
        <v>528</v>
      </c>
      <c r="D3067" s="1704"/>
      <c r="E3067" s="241"/>
      <c r="F3067" s="1878"/>
      <c r="G3067" s="2643"/>
      <c r="H3067" s="155"/>
      <c r="I3067" s="252"/>
      <c r="J3067" s="252"/>
      <c r="K3067" s="252"/>
      <c r="L3067" s="252"/>
      <c r="M3067" s="252"/>
      <c r="N3067" s="252"/>
      <c r="O3067" s="252"/>
      <c r="P3067" s="252"/>
      <c r="Q3067" s="252"/>
      <c r="R3067" s="252"/>
      <c r="S3067" s="252"/>
    </row>
    <row r="3068" spans="1:19" ht="24.75" x14ac:dyDescent="0.25">
      <c r="A3068" s="771" t="s">
        <v>663</v>
      </c>
      <c r="B3068" s="231"/>
      <c r="C3068" s="237" t="s">
        <v>529</v>
      </c>
      <c r="D3068" s="1704"/>
      <c r="E3068" s="241"/>
      <c r="F3068" s="1878"/>
      <c r="G3068" s="2643"/>
      <c r="H3068" s="155"/>
      <c r="I3068" s="252"/>
      <c r="J3068" s="252"/>
      <c r="K3068" s="252"/>
      <c r="L3068" s="252"/>
      <c r="M3068" s="252"/>
      <c r="N3068" s="252"/>
      <c r="O3068" s="252"/>
      <c r="P3068" s="252"/>
      <c r="Q3068" s="252"/>
      <c r="R3068" s="252"/>
      <c r="S3068" s="252"/>
    </row>
    <row r="3069" spans="1:19" ht="24.75" x14ac:dyDescent="0.25">
      <c r="A3069" s="771" t="s">
        <v>663</v>
      </c>
      <c r="B3069" s="231"/>
      <c r="C3069" s="237" t="s">
        <v>530</v>
      </c>
      <c r="D3069" s="1704"/>
      <c r="E3069" s="241"/>
      <c r="F3069" s="1878"/>
      <c r="G3069" s="1967"/>
      <c r="H3069" s="155"/>
      <c r="I3069" s="252"/>
      <c r="J3069" s="252"/>
      <c r="K3069" s="252"/>
      <c r="L3069" s="252"/>
      <c r="M3069" s="252"/>
      <c r="N3069" s="252"/>
      <c r="O3069" s="252"/>
      <c r="P3069" s="252"/>
      <c r="Q3069" s="252"/>
      <c r="R3069" s="252"/>
      <c r="S3069" s="252"/>
    </row>
    <row r="3070" spans="1:19" ht="24.75" x14ac:dyDescent="0.25">
      <c r="A3070" s="771" t="s">
        <v>663</v>
      </c>
      <c r="B3070" s="231"/>
      <c r="C3070" s="237" t="s">
        <v>531</v>
      </c>
      <c r="D3070" s="1704"/>
      <c r="E3070" s="241"/>
      <c r="F3070" s="1878"/>
      <c r="G3070" s="2643"/>
      <c r="H3070" s="155"/>
      <c r="I3070" s="252"/>
      <c r="J3070" s="252"/>
      <c r="K3070" s="252"/>
      <c r="L3070" s="252"/>
      <c r="M3070" s="252"/>
      <c r="N3070" s="252"/>
      <c r="O3070" s="252"/>
      <c r="P3070" s="252"/>
      <c r="Q3070" s="252"/>
      <c r="R3070" s="252"/>
      <c r="S3070" s="252"/>
    </row>
    <row r="3071" spans="1:19" x14ac:dyDescent="0.25">
      <c r="A3071" s="771" t="s">
        <v>663</v>
      </c>
      <c r="B3071" s="231"/>
      <c r="C3071" s="237" t="s">
        <v>532</v>
      </c>
      <c r="D3071" s="2148"/>
      <c r="E3071" s="2450"/>
      <c r="F3071" s="2591"/>
      <c r="G3071" s="2643"/>
      <c r="H3071" s="2731"/>
      <c r="I3071" s="2148"/>
      <c r="J3071" s="2148"/>
      <c r="K3071" s="2148"/>
      <c r="L3071" s="2148"/>
      <c r="M3071" s="2148"/>
      <c r="N3071" s="2148"/>
      <c r="O3071" s="2148"/>
      <c r="P3071" s="2148"/>
      <c r="Q3071" s="2148"/>
      <c r="R3071" s="2148"/>
      <c r="S3071" s="2148"/>
    </row>
    <row r="3072" spans="1:19" x14ac:dyDescent="0.25">
      <c r="A3072" s="771" t="s">
        <v>663</v>
      </c>
      <c r="B3072" s="231"/>
      <c r="C3072" s="237"/>
      <c r="D3072" s="1704"/>
      <c r="E3072" s="241"/>
      <c r="F3072" s="1878"/>
      <c r="G3072" s="2643"/>
      <c r="H3072" s="155"/>
      <c r="I3072" s="252"/>
      <c r="J3072" s="252"/>
      <c r="K3072" s="252"/>
      <c r="L3072" s="252"/>
      <c r="M3072" s="252"/>
      <c r="N3072" s="252"/>
      <c r="O3072" s="252"/>
      <c r="P3072" s="252"/>
      <c r="Q3072" s="252"/>
      <c r="R3072" s="252"/>
      <c r="S3072" s="252"/>
    </row>
    <row r="3073" spans="1:19" x14ac:dyDescent="0.25">
      <c r="A3073" s="771" t="s">
        <v>663</v>
      </c>
      <c r="B3073" s="231"/>
      <c r="C3073" s="237"/>
      <c r="D3073" s="1704"/>
      <c r="E3073" s="241"/>
      <c r="F3073" s="1878"/>
      <c r="G3073" s="2643"/>
      <c r="H3073" s="155"/>
      <c r="I3073" s="252"/>
      <c r="J3073" s="252"/>
      <c r="K3073" s="252"/>
      <c r="L3073" s="252"/>
      <c r="M3073" s="252"/>
      <c r="N3073" s="252"/>
      <c r="O3073" s="252"/>
      <c r="P3073" s="252"/>
      <c r="Q3073" s="252"/>
      <c r="R3073" s="252"/>
      <c r="S3073" s="252"/>
    </row>
    <row r="3074" spans="1:19" x14ac:dyDescent="0.25">
      <c r="A3074" s="771" t="s">
        <v>663</v>
      </c>
      <c r="B3074" s="230"/>
      <c r="C3074" s="237"/>
      <c r="D3074" s="1756"/>
      <c r="E3074" s="241"/>
      <c r="F3074" s="252"/>
      <c r="G3074" s="2643"/>
      <c r="H3074" s="241"/>
      <c r="I3074" s="241"/>
      <c r="J3074" s="241"/>
      <c r="K3074" s="241"/>
      <c r="L3074" s="241"/>
      <c r="M3074" s="241"/>
      <c r="N3074" s="241"/>
      <c r="O3074" s="241"/>
      <c r="P3074" s="241"/>
      <c r="Q3074" s="241"/>
      <c r="R3074" s="241"/>
      <c r="S3074" s="241"/>
    </row>
    <row r="3075" spans="1:19" x14ac:dyDescent="0.25">
      <c r="A3075" s="771" t="s">
        <v>663</v>
      </c>
      <c r="B3075" s="233"/>
      <c r="C3075" s="237"/>
      <c r="D3075" s="2450"/>
      <c r="E3075" s="2450"/>
      <c r="F3075" s="2582"/>
      <c r="G3075" s="2675"/>
      <c r="H3075" s="2450"/>
      <c r="I3075" s="2450"/>
      <c r="J3075" s="2450"/>
      <c r="K3075" s="2450"/>
      <c r="L3075" s="2450"/>
      <c r="M3075" s="2450"/>
      <c r="N3075" s="2450"/>
      <c r="O3075" s="2450"/>
      <c r="P3075" s="2450"/>
      <c r="Q3075" s="2450"/>
      <c r="R3075" s="2450"/>
      <c r="S3075" s="2450"/>
    </row>
    <row r="3076" spans="1:19" x14ac:dyDescent="0.25">
      <c r="A3076" s="771" t="s">
        <v>663</v>
      </c>
      <c r="B3076" s="230"/>
      <c r="C3076" s="237"/>
      <c r="D3076" s="1756"/>
      <c r="E3076" s="241"/>
      <c r="F3076" s="1882"/>
      <c r="G3076" s="1967"/>
      <c r="H3076" s="241"/>
      <c r="I3076" s="241"/>
      <c r="J3076" s="241"/>
      <c r="K3076" s="241"/>
      <c r="L3076" s="241"/>
      <c r="M3076" s="241"/>
      <c r="N3076" s="241"/>
      <c r="O3076" s="241"/>
      <c r="P3076" s="241"/>
      <c r="Q3076" s="241"/>
      <c r="R3076" s="241"/>
      <c r="S3076" s="241"/>
    </row>
    <row r="3077" spans="1:19" x14ac:dyDescent="0.25">
      <c r="A3077" s="771" t="s">
        <v>663</v>
      </c>
      <c r="B3077" s="230"/>
      <c r="C3077" s="237"/>
      <c r="D3077" s="2421"/>
      <c r="E3077" s="1235"/>
      <c r="F3077" s="1882"/>
      <c r="G3077" s="2643"/>
      <c r="H3077" s="1235"/>
      <c r="I3077" s="1235"/>
      <c r="J3077" s="1235"/>
      <c r="K3077" s="1235"/>
      <c r="L3077" s="1235"/>
      <c r="M3077" s="1235"/>
      <c r="N3077" s="1235"/>
      <c r="O3077" s="1235"/>
      <c r="P3077" s="1235"/>
      <c r="Q3077" s="1235"/>
      <c r="R3077" s="1235"/>
      <c r="S3077" s="1235"/>
    </row>
    <row r="3078" spans="1:19" x14ac:dyDescent="0.25">
      <c r="A3078" s="771" t="s">
        <v>663</v>
      </c>
      <c r="B3078" s="230"/>
      <c r="C3078" s="237"/>
      <c r="D3078" s="2421"/>
      <c r="E3078" s="1235"/>
      <c r="F3078" s="1882"/>
      <c r="G3078" s="2643"/>
      <c r="H3078" s="1235"/>
      <c r="I3078" s="1235"/>
      <c r="J3078" s="1235"/>
      <c r="K3078" s="1235"/>
      <c r="L3078" s="1235"/>
      <c r="M3078" s="1235"/>
      <c r="N3078" s="1235"/>
      <c r="O3078" s="1235"/>
      <c r="P3078" s="1235"/>
      <c r="Q3078" s="1235"/>
      <c r="R3078" s="1235"/>
      <c r="S3078" s="1235"/>
    </row>
    <row r="3079" spans="1:19" x14ac:dyDescent="0.25">
      <c r="A3079" s="771" t="s">
        <v>663</v>
      </c>
      <c r="B3079" s="233"/>
      <c r="C3079" s="237"/>
      <c r="D3079" s="1756"/>
      <c r="E3079" s="241"/>
      <c r="F3079" s="1882"/>
      <c r="G3079" s="2643"/>
      <c r="H3079" s="241"/>
      <c r="I3079" s="241"/>
      <c r="J3079" s="241"/>
      <c r="K3079" s="241"/>
      <c r="L3079" s="241"/>
      <c r="M3079" s="241"/>
      <c r="N3079" s="241"/>
      <c r="O3079" s="241"/>
      <c r="P3079" s="241"/>
      <c r="Q3079" s="241"/>
      <c r="R3079" s="241"/>
      <c r="S3079" s="241"/>
    </row>
    <row r="3080" spans="1:19" x14ac:dyDescent="0.25">
      <c r="A3080" s="771" t="s">
        <v>663</v>
      </c>
      <c r="B3080" s="233"/>
      <c r="C3080" s="237"/>
      <c r="D3080" s="1756"/>
      <c r="E3080" s="241"/>
      <c r="F3080" s="1882"/>
      <c r="G3080" s="2643"/>
      <c r="H3080" s="241"/>
      <c r="I3080" s="241"/>
      <c r="J3080" s="241"/>
      <c r="K3080" s="241"/>
      <c r="L3080" s="241"/>
      <c r="M3080" s="241"/>
      <c r="N3080" s="241"/>
      <c r="O3080" s="241"/>
      <c r="P3080" s="241"/>
      <c r="Q3080" s="241"/>
      <c r="R3080" s="241"/>
      <c r="S3080" s="241"/>
    </row>
    <row r="3081" spans="1:19" x14ac:dyDescent="0.25">
      <c r="A3081" s="771" t="s">
        <v>663</v>
      </c>
      <c r="B3081" s="233"/>
      <c r="C3081" s="237"/>
      <c r="D3081" s="2421"/>
      <c r="E3081" s="1235"/>
      <c r="F3081" s="1882"/>
      <c r="G3081" s="2643"/>
      <c r="H3081" s="1235"/>
      <c r="I3081" s="1235"/>
      <c r="J3081" s="1235"/>
      <c r="K3081" s="1235"/>
      <c r="L3081" s="1235"/>
      <c r="M3081" s="1235"/>
      <c r="N3081" s="1235"/>
      <c r="O3081" s="1235"/>
      <c r="P3081" s="1235"/>
      <c r="Q3081" s="1235"/>
      <c r="R3081" s="1235"/>
      <c r="S3081" s="1235"/>
    </row>
    <row r="3082" spans="1:19" x14ac:dyDescent="0.25">
      <c r="A3082" s="771" t="s">
        <v>663</v>
      </c>
      <c r="B3082" s="233"/>
      <c r="C3082" s="237"/>
      <c r="D3082" s="2421"/>
      <c r="E3082" s="1235"/>
      <c r="F3082" s="1882"/>
      <c r="G3082" s="2643"/>
      <c r="H3082" s="1235"/>
      <c r="I3082" s="1235"/>
      <c r="J3082" s="1235"/>
      <c r="K3082" s="1235"/>
      <c r="L3082" s="1235"/>
      <c r="M3082" s="1235"/>
      <c r="N3082" s="1235"/>
      <c r="O3082" s="1235"/>
      <c r="P3082" s="1235"/>
      <c r="Q3082" s="1235"/>
      <c r="R3082" s="1235"/>
      <c r="S3082" s="1235"/>
    </row>
    <row r="3083" spans="1:19" x14ac:dyDescent="0.25">
      <c r="A3083" s="771" t="s">
        <v>663</v>
      </c>
      <c r="B3083" s="230"/>
      <c r="C3083" s="237"/>
      <c r="D3083" s="2421"/>
      <c r="E3083" s="1235"/>
      <c r="F3083" s="1882"/>
      <c r="G3083" s="2643"/>
      <c r="H3083" s="1235"/>
      <c r="I3083" s="1235"/>
      <c r="J3083" s="1235"/>
      <c r="K3083" s="1235"/>
      <c r="L3083" s="1235"/>
      <c r="M3083" s="1235"/>
      <c r="N3083" s="1235"/>
      <c r="O3083" s="1235"/>
      <c r="P3083" s="1235"/>
      <c r="Q3083" s="1235"/>
      <c r="R3083" s="1235"/>
      <c r="S3083" s="1235"/>
    </row>
    <row r="3084" spans="1:19" x14ac:dyDescent="0.25">
      <c r="A3084" s="771" t="s">
        <v>663</v>
      </c>
      <c r="B3084" s="230"/>
      <c r="C3084" s="237"/>
      <c r="D3084" s="2421"/>
      <c r="E3084" s="1235"/>
      <c r="F3084" s="1851"/>
      <c r="G3084" s="2643"/>
      <c r="H3084" s="1235"/>
      <c r="I3084" s="1235"/>
      <c r="J3084" s="1235"/>
      <c r="K3084" s="1235"/>
      <c r="L3084" s="1235"/>
      <c r="M3084" s="1235"/>
      <c r="N3084" s="1235"/>
      <c r="O3084" s="1235"/>
      <c r="P3084" s="1235"/>
      <c r="Q3084" s="1235"/>
      <c r="R3084" s="1235"/>
      <c r="S3084" s="1235"/>
    </row>
    <row r="3085" spans="1:19" x14ac:dyDescent="0.25">
      <c r="A3085" s="771" t="s">
        <v>663</v>
      </c>
      <c r="B3085" s="233"/>
      <c r="C3085" s="237"/>
      <c r="D3085" s="2421"/>
      <c r="E3085" s="1235"/>
      <c r="F3085" s="1882"/>
      <c r="G3085" s="2643"/>
      <c r="H3085" s="1235"/>
      <c r="I3085" s="1235"/>
      <c r="J3085" s="1235"/>
      <c r="K3085" s="1235"/>
      <c r="L3085" s="1235"/>
      <c r="M3085" s="1235"/>
      <c r="N3085" s="1235"/>
      <c r="O3085" s="1235"/>
      <c r="P3085" s="1235"/>
      <c r="Q3085" s="1235"/>
      <c r="R3085" s="1235"/>
      <c r="S3085" s="1235"/>
    </row>
    <row r="3086" spans="1:19" x14ac:dyDescent="0.25">
      <c r="A3086" s="771" t="s">
        <v>663</v>
      </c>
      <c r="B3086" s="233"/>
      <c r="C3086" s="237"/>
      <c r="D3086" s="2421"/>
      <c r="E3086" s="1235"/>
      <c r="F3086" s="1882"/>
      <c r="G3086" s="2643"/>
      <c r="H3086" s="1235"/>
      <c r="I3086" s="1235"/>
      <c r="J3086" s="1235"/>
      <c r="K3086" s="1235"/>
      <c r="L3086" s="1235"/>
      <c r="M3086" s="1235"/>
      <c r="N3086" s="1235"/>
      <c r="O3086" s="1235"/>
      <c r="P3086" s="1235"/>
      <c r="Q3086" s="1235"/>
      <c r="R3086" s="1235"/>
      <c r="S3086" s="1235"/>
    </row>
    <row r="3087" spans="1:19" x14ac:dyDescent="0.25">
      <c r="A3087" s="771" t="s">
        <v>663</v>
      </c>
      <c r="B3087" s="233"/>
      <c r="C3087" s="237"/>
      <c r="D3087" s="2421"/>
      <c r="E3087" s="1235"/>
      <c r="F3087" s="1882"/>
      <c r="G3087" s="2643"/>
      <c r="H3087" s="1235"/>
      <c r="I3087" s="1235"/>
      <c r="J3087" s="1235"/>
      <c r="K3087" s="1235"/>
      <c r="L3087" s="1235"/>
      <c r="M3087" s="1235"/>
      <c r="N3087" s="1235"/>
      <c r="O3087" s="1235"/>
      <c r="P3087" s="1235"/>
      <c r="Q3087" s="1235"/>
      <c r="R3087" s="1235"/>
      <c r="S3087" s="1235"/>
    </row>
    <row r="3088" spans="1:19" x14ac:dyDescent="0.25">
      <c r="A3088" s="771" t="s">
        <v>663</v>
      </c>
      <c r="B3088" s="233"/>
      <c r="C3088" s="237"/>
      <c r="D3088" s="2421"/>
      <c r="E3088" s="1235"/>
      <c r="F3088" s="1851"/>
      <c r="G3088" s="2643"/>
      <c r="H3088" s="1235"/>
      <c r="I3088" s="1235"/>
      <c r="J3088" s="1235"/>
      <c r="K3088" s="1235"/>
      <c r="L3088" s="1235"/>
      <c r="M3088" s="1235"/>
      <c r="N3088" s="1235"/>
      <c r="O3088" s="1235"/>
      <c r="P3088" s="1235"/>
      <c r="Q3088" s="1235"/>
      <c r="R3088" s="1235"/>
      <c r="S3088" s="1235"/>
    </row>
    <row r="3089" spans="1:19" x14ac:dyDescent="0.25">
      <c r="A3089" s="771" t="s">
        <v>663</v>
      </c>
      <c r="B3089" s="233"/>
      <c r="C3089" s="237"/>
      <c r="D3089" s="1756"/>
      <c r="E3089" s="1235"/>
      <c r="F3089" s="1929"/>
      <c r="G3089" s="2643"/>
      <c r="H3089" s="241"/>
      <c r="I3089" s="241"/>
      <c r="J3089" s="241"/>
      <c r="K3089" s="241"/>
      <c r="L3089" s="241"/>
      <c r="M3089" s="241"/>
      <c r="N3089" s="241"/>
      <c r="O3089" s="241"/>
      <c r="P3089" s="241"/>
      <c r="Q3089" s="241"/>
      <c r="R3089" s="241"/>
      <c r="S3089" s="241"/>
    </row>
    <row r="3090" spans="1:19" x14ac:dyDescent="0.25">
      <c r="A3090" s="771" t="s">
        <v>663</v>
      </c>
      <c r="B3090" s="233"/>
      <c r="C3090" s="237" t="s">
        <v>584</v>
      </c>
      <c r="D3090" s="1756"/>
      <c r="E3090" s="1235"/>
      <c r="F3090" s="252"/>
      <c r="G3090" s="2643"/>
      <c r="H3090" s="241"/>
      <c r="I3090" s="241"/>
      <c r="J3090" s="241"/>
      <c r="K3090" s="241"/>
      <c r="L3090" s="241"/>
      <c r="M3090" s="241"/>
      <c r="N3090" s="241"/>
      <c r="O3090" s="241"/>
      <c r="P3090" s="241"/>
      <c r="Q3090" s="241"/>
      <c r="R3090" s="241"/>
      <c r="S3090" s="241"/>
    </row>
    <row r="3091" spans="1:19" x14ac:dyDescent="0.25">
      <c r="A3091" s="771" t="s">
        <v>663</v>
      </c>
      <c r="B3091" s="233"/>
      <c r="C3091" s="237" t="s">
        <v>587</v>
      </c>
      <c r="D3091" s="2472"/>
      <c r="E3091" s="1722"/>
      <c r="F3091" s="259"/>
      <c r="G3091" s="2701"/>
      <c r="H3091" s="1231"/>
      <c r="I3091" s="1231"/>
      <c r="J3091" s="1231"/>
      <c r="K3091" s="1231"/>
      <c r="L3091" s="1231"/>
      <c r="M3091" s="1231"/>
      <c r="N3091" s="1231"/>
      <c r="O3091" s="1231"/>
      <c r="P3091" s="1231"/>
      <c r="Q3091" s="1231"/>
      <c r="R3091" s="1231"/>
      <c r="S3091" s="1231"/>
    </row>
    <row r="3092" spans="1:19" x14ac:dyDescent="0.25">
      <c r="A3092" s="771" t="s">
        <v>663</v>
      </c>
      <c r="B3092" s="233"/>
      <c r="C3092" s="237"/>
      <c r="D3092" s="2472"/>
      <c r="E3092" s="238"/>
      <c r="F3092" s="259"/>
      <c r="G3092" s="2701"/>
      <c r="H3092" s="1231"/>
      <c r="I3092" s="1231"/>
      <c r="J3092" s="1231"/>
      <c r="K3092" s="1231"/>
      <c r="L3092" s="1231"/>
      <c r="M3092" s="1231"/>
      <c r="N3092" s="1231"/>
      <c r="O3092" s="1231"/>
      <c r="P3092" s="1231"/>
      <c r="Q3092" s="1231"/>
      <c r="R3092" s="1231"/>
      <c r="S3092" s="1231"/>
    </row>
    <row r="3093" spans="1:19" x14ac:dyDescent="0.25">
      <c r="B3093" s="177"/>
      <c r="C3093" s="769"/>
      <c r="D3093" s="682"/>
      <c r="E3093" s="174"/>
      <c r="F3093" s="174"/>
      <c r="G3093" s="682"/>
      <c r="H3093" s="174"/>
      <c r="I3093" s="174"/>
      <c r="J3093" s="174"/>
      <c r="K3093" s="174"/>
      <c r="L3093" s="174"/>
      <c r="M3093" s="174"/>
      <c r="N3093" s="174"/>
      <c r="O3093" s="174"/>
      <c r="P3093" s="174"/>
      <c r="Q3093" s="174"/>
      <c r="R3093" s="174"/>
      <c r="S3093" s="174"/>
    </row>
    <row r="3094" spans="1:19" x14ac:dyDescent="0.25">
      <c r="A3094" s="1041" t="s">
        <v>771</v>
      </c>
      <c r="B3094" s="248"/>
      <c r="C3094" s="249"/>
      <c r="D3094" s="1704"/>
      <c r="E3094" s="1802"/>
      <c r="F3094" s="1802"/>
      <c r="G3094" s="2022"/>
      <c r="H3094" s="252"/>
      <c r="I3094" s="252"/>
      <c r="J3094" s="252"/>
      <c r="K3094" s="252"/>
      <c r="L3094" s="252"/>
      <c r="M3094" s="252"/>
      <c r="N3094" s="252"/>
      <c r="O3094" s="252"/>
      <c r="P3094" s="252"/>
      <c r="Q3094" s="252"/>
      <c r="R3094" s="252"/>
      <c r="S3094" s="252"/>
    </row>
    <row r="3095" spans="1:19" x14ac:dyDescent="0.25">
      <c r="A3095" s="1041" t="s">
        <v>771</v>
      </c>
      <c r="B3095" s="248"/>
      <c r="C3095" s="249"/>
      <c r="D3095" s="1704"/>
      <c r="E3095" s="1802"/>
      <c r="F3095" s="1802"/>
      <c r="G3095" s="1968"/>
      <c r="H3095" s="252"/>
      <c r="I3095" s="252"/>
      <c r="J3095" s="252"/>
      <c r="K3095" s="252"/>
      <c r="L3095" s="252"/>
      <c r="M3095" s="252"/>
      <c r="N3095" s="252"/>
      <c r="O3095" s="252"/>
      <c r="P3095" s="252"/>
      <c r="Q3095" s="252"/>
      <c r="R3095" s="252"/>
      <c r="S3095" s="252"/>
    </row>
    <row r="3096" spans="1:19" x14ac:dyDescent="0.25">
      <c r="A3096" s="1041" t="s">
        <v>771</v>
      </c>
      <c r="B3096" s="248"/>
      <c r="C3096" s="249"/>
      <c r="D3096" s="1704"/>
      <c r="E3096" s="1246"/>
      <c r="F3096" s="1802"/>
      <c r="G3096" s="1968"/>
      <c r="H3096" s="252"/>
      <c r="I3096" s="252"/>
      <c r="J3096" s="252"/>
      <c r="K3096" s="252"/>
      <c r="L3096" s="252"/>
      <c r="M3096" s="252"/>
      <c r="N3096" s="252"/>
      <c r="O3096" s="252"/>
      <c r="P3096" s="252"/>
      <c r="Q3096" s="1773"/>
      <c r="R3096" s="252"/>
      <c r="S3096" s="252"/>
    </row>
    <row r="3097" spans="1:19" x14ac:dyDescent="0.25">
      <c r="A3097" s="1041" t="s">
        <v>771</v>
      </c>
      <c r="B3097" s="248"/>
      <c r="C3097" s="249"/>
      <c r="D3097" s="1704"/>
      <c r="E3097" s="1246"/>
      <c r="F3097" s="1802"/>
      <c r="G3097" s="1968"/>
      <c r="H3097" s="252"/>
      <c r="I3097" s="252"/>
      <c r="J3097" s="252"/>
      <c r="K3097" s="252"/>
      <c r="L3097" s="252"/>
      <c r="M3097" s="252"/>
      <c r="N3097" s="252"/>
      <c r="O3097" s="252"/>
      <c r="P3097" s="252"/>
      <c r="Q3097" s="252"/>
      <c r="R3097" s="252"/>
      <c r="S3097" s="252"/>
    </row>
    <row r="3098" spans="1:19" x14ac:dyDescent="0.25">
      <c r="A3098" s="1041" t="s">
        <v>771</v>
      </c>
      <c r="B3098" s="248"/>
      <c r="C3098" s="249"/>
      <c r="D3098" s="1704"/>
      <c r="E3098" s="1246"/>
      <c r="F3098" s="1696"/>
      <c r="G3098" s="1968"/>
      <c r="H3098" s="252"/>
      <c r="I3098" s="252"/>
      <c r="J3098" s="252"/>
      <c r="K3098" s="252"/>
      <c r="L3098" s="252"/>
      <c r="M3098" s="252"/>
      <c r="N3098" s="252"/>
      <c r="O3098" s="252"/>
      <c r="P3098" s="252"/>
      <c r="Q3098" s="252"/>
      <c r="R3098" s="252"/>
      <c r="S3098" s="252"/>
    </row>
    <row r="3099" spans="1:19" x14ac:dyDescent="0.25">
      <c r="A3099" s="1041" t="s">
        <v>771</v>
      </c>
      <c r="B3099" s="248"/>
      <c r="C3099" s="249"/>
      <c r="D3099" s="2478"/>
      <c r="E3099" s="1828"/>
      <c r="F3099" s="1696"/>
      <c r="G3099" s="1968"/>
      <c r="H3099" s="1232"/>
      <c r="I3099" s="1232"/>
      <c r="J3099" s="1232"/>
      <c r="K3099" s="1232"/>
      <c r="L3099" s="1232"/>
      <c r="M3099" s="1232"/>
      <c r="N3099" s="1232"/>
      <c r="O3099" s="1232"/>
      <c r="P3099" s="1232"/>
      <c r="Q3099" s="1232"/>
      <c r="R3099" s="1232"/>
      <c r="S3099" s="1232"/>
    </row>
    <row r="3100" spans="1:19" x14ac:dyDescent="0.25">
      <c r="A3100" s="1041" t="s">
        <v>771</v>
      </c>
      <c r="B3100" s="248"/>
      <c r="C3100" s="249"/>
      <c r="D3100" s="2455"/>
      <c r="E3100" s="1802"/>
      <c r="F3100" s="1802"/>
      <c r="G3100" s="1968"/>
      <c r="H3100" s="1232"/>
      <c r="I3100" s="1232"/>
      <c r="J3100" s="1232"/>
      <c r="K3100" s="1232"/>
      <c r="L3100" s="1232"/>
      <c r="M3100" s="1232"/>
      <c r="N3100" s="1232"/>
      <c r="O3100" s="1232"/>
      <c r="P3100" s="1232"/>
      <c r="Q3100" s="1232"/>
      <c r="R3100" s="1232"/>
      <c r="S3100" s="1232"/>
    </row>
    <row r="3101" spans="1:19" x14ac:dyDescent="0.25">
      <c r="A3101" s="1041" t="s">
        <v>771</v>
      </c>
      <c r="B3101" s="248"/>
      <c r="C3101" s="249"/>
      <c r="D3101" s="2455"/>
      <c r="E3101" s="252"/>
      <c r="F3101" s="1802"/>
      <c r="G3101" s="1968"/>
      <c r="H3101" s="1232"/>
      <c r="I3101" s="1232"/>
      <c r="J3101" s="1232"/>
      <c r="K3101" s="1232"/>
      <c r="L3101" s="1232"/>
      <c r="M3101" s="1232"/>
      <c r="N3101" s="1232"/>
      <c r="O3101" s="1232"/>
      <c r="P3101" s="1232"/>
      <c r="Q3101" s="1232"/>
      <c r="R3101" s="1232"/>
      <c r="S3101" s="1232"/>
    </row>
    <row r="3102" spans="1:19" x14ac:dyDescent="0.25">
      <c r="A3102" s="1041" t="s">
        <v>771</v>
      </c>
      <c r="B3102" s="248"/>
      <c r="C3102" s="249"/>
      <c r="D3102" s="2455"/>
      <c r="E3102" s="1260"/>
      <c r="F3102" s="1802"/>
      <c r="G3102" s="1968"/>
      <c r="H3102" s="1232"/>
      <c r="I3102" s="1232"/>
      <c r="J3102" s="1232"/>
      <c r="K3102" s="1232"/>
      <c r="L3102" s="1232"/>
      <c r="M3102" s="1232"/>
      <c r="N3102" s="1232"/>
      <c r="O3102" s="1232"/>
      <c r="P3102" s="1232"/>
      <c r="Q3102" s="1232"/>
      <c r="R3102" s="1232"/>
      <c r="S3102" s="1232"/>
    </row>
    <row r="3103" spans="1:19" x14ac:dyDescent="0.25">
      <c r="A3103" s="1041" t="s">
        <v>771</v>
      </c>
      <c r="B3103" s="248"/>
      <c r="C3103" s="249"/>
      <c r="D3103" s="1704"/>
      <c r="E3103" s="1802"/>
      <c r="F3103" s="1802"/>
      <c r="G3103" s="1968"/>
      <c r="H3103" s="252"/>
      <c r="I3103" s="252"/>
      <c r="J3103" s="252"/>
      <c r="K3103" s="252"/>
      <c r="L3103" s="252"/>
      <c r="M3103" s="252"/>
      <c r="N3103" s="252"/>
      <c r="O3103" s="252"/>
      <c r="P3103" s="252"/>
      <c r="Q3103" s="252"/>
      <c r="R3103" s="252"/>
      <c r="S3103" s="252"/>
    </row>
    <row r="3104" spans="1:19" x14ac:dyDescent="0.25">
      <c r="A3104" s="1041" t="s">
        <v>771</v>
      </c>
      <c r="B3104" s="248"/>
      <c r="C3104" s="249"/>
      <c r="D3104" s="1704"/>
      <c r="E3104" s="1236"/>
      <c r="F3104" s="1802"/>
      <c r="G3104" s="1968"/>
      <c r="H3104" s="155"/>
      <c r="I3104" s="252"/>
      <c r="J3104" s="252"/>
      <c r="K3104" s="252"/>
      <c r="L3104" s="252"/>
      <c r="M3104" s="252"/>
      <c r="N3104" s="252"/>
      <c r="O3104" s="252"/>
      <c r="P3104" s="252"/>
      <c r="Q3104" s="252"/>
      <c r="R3104" s="252"/>
      <c r="S3104" s="252"/>
    </row>
    <row r="3105" spans="1:19" x14ac:dyDescent="0.25">
      <c r="A3105" s="1041" t="s">
        <v>771</v>
      </c>
      <c r="B3105" s="248"/>
      <c r="C3105" s="249"/>
      <c r="D3105" s="1744"/>
      <c r="E3105" s="1802"/>
      <c r="F3105" s="1802"/>
      <c r="G3105" s="1968"/>
      <c r="H3105" s="252"/>
      <c r="I3105" s="252"/>
      <c r="J3105" s="252"/>
      <c r="K3105" s="252"/>
      <c r="L3105" s="252"/>
      <c r="M3105" s="252"/>
      <c r="N3105" s="252"/>
      <c r="O3105" s="252"/>
      <c r="P3105" s="252"/>
      <c r="Q3105" s="252"/>
      <c r="R3105" s="252"/>
      <c r="S3105" s="252"/>
    </row>
    <row r="3106" spans="1:19" x14ac:dyDescent="0.25">
      <c r="A3106" s="1041" t="s">
        <v>771</v>
      </c>
      <c r="B3106" s="248"/>
      <c r="C3106" s="249"/>
      <c r="D3106" s="2455"/>
      <c r="E3106" s="1246"/>
      <c r="F3106" s="1802"/>
      <c r="G3106" s="1968"/>
      <c r="H3106" s="1250"/>
      <c r="I3106" s="1232"/>
      <c r="J3106" s="1236"/>
      <c r="K3106" s="1236"/>
      <c r="L3106" s="1236"/>
      <c r="M3106" s="1236"/>
      <c r="N3106" s="1236"/>
      <c r="O3106" s="1236"/>
      <c r="P3106" s="1236"/>
      <c r="Q3106" s="1236"/>
      <c r="R3106" s="1236"/>
      <c r="S3106" s="1236"/>
    </row>
    <row r="3107" spans="1:19" x14ac:dyDescent="0.25">
      <c r="A3107" s="1041" t="s">
        <v>771</v>
      </c>
      <c r="B3107" s="256"/>
      <c r="C3107" s="249"/>
      <c r="D3107" s="1704"/>
      <c r="E3107" s="1236"/>
      <c r="F3107" s="2596"/>
      <c r="G3107" s="1968"/>
      <c r="H3107" s="155"/>
      <c r="I3107" s="252"/>
      <c r="J3107" s="1236"/>
      <c r="K3107" s="1236"/>
      <c r="L3107" s="1236"/>
      <c r="M3107" s="1236"/>
      <c r="N3107" s="1236"/>
      <c r="O3107" s="1236"/>
      <c r="P3107" s="1236"/>
      <c r="Q3107" s="1236"/>
      <c r="R3107" s="1236"/>
      <c r="S3107" s="1236"/>
    </row>
    <row r="3108" spans="1:19" x14ac:dyDescent="0.25">
      <c r="A3108" s="1041" t="s">
        <v>771</v>
      </c>
      <c r="B3108" s="248"/>
      <c r="C3108" s="249"/>
      <c r="D3108" s="1704"/>
      <c r="E3108" s="252"/>
      <c r="F3108" s="1802"/>
      <c r="G3108" s="2016"/>
      <c r="H3108" s="155"/>
      <c r="I3108" s="252"/>
      <c r="J3108" s="252"/>
      <c r="K3108" s="252"/>
      <c r="L3108" s="252"/>
      <c r="M3108" s="252"/>
      <c r="N3108" s="252"/>
      <c r="O3108" s="252"/>
      <c r="P3108" s="252"/>
      <c r="Q3108" s="252"/>
      <c r="R3108" s="252"/>
      <c r="S3108" s="252"/>
    </row>
    <row r="3109" spans="1:19" x14ac:dyDescent="0.25">
      <c r="A3109" s="1041" t="s">
        <v>771</v>
      </c>
      <c r="B3109" s="248"/>
      <c r="C3109" s="249"/>
      <c r="D3109" s="1704"/>
      <c r="E3109" s="252"/>
      <c r="F3109" s="1802"/>
      <c r="G3109" s="2016"/>
      <c r="H3109" s="155"/>
      <c r="I3109" s="252"/>
      <c r="J3109" s="252"/>
      <c r="K3109" s="252"/>
      <c r="L3109" s="252"/>
      <c r="M3109" s="252"/>
      <c r="N3109" s="252"/>
      <c r="O3109" s="252"/>
      <c r="P3109" s="252"/>
      <c r="Q3109" s="252"/>
      <c r="R3109" s="252"/>
      <c r="S3109" s="252"/>
    </row>
    <row r="3110" spans="1:19" x14ac:dyDescent="0.25">
      <c r="A3110" s="1041" t="s">
        <v>771</v>
      </c>
      <c r="B3110" s="248"/>
      <c r="C3110" s="2338"/>
      <c r="D3110" s="2465"/>
      <c r="E3110" s="2518"/>
      <c r="F3110" s="2465"/>
      <c r="G3110" s="2695"/>
      <c r="H3110" s="2741"/>
      <c r="I3110" s="2460"/>
      <c r="J3110" s="2460"/>
      <c r="K3110" s="2460"/>
      <c r="L3110" s="2460"/>
      <c r="M3110" s="2460"/>
      <c r="N3110" s="2460"/>
      <c r="O3110" s="2460"/>
      <c r="P3110" s="2460"/>
      <c r="Q3110" s="2460"/>
      <c r="R3110" s="2460"/>
      <c r="S3110" s="2460"/>
    </row>
    <row r="3111" spans="1:19" x14ac:dyDescent="0.25">
      <c r="A3111" s="1041" t="s">
        <v>771</v>
      </c>
      <c r="B3111" s="260"/>
      <c r="C3111" s="2213"/>
      <c r="D3111" s="2427"/>
      <c r="E3111" s="2427"/>
      <c r="F3111" s="2427"/>
      <c r="G3111" s="2648"/>
      <c r="H3111" s="2427"/>
      <c r="I3111" s="2427"/>
      <c r="J3111" s="2427"/>
      <c r="K3111" s="2427"/>
      <c r="L3111" s="2427"/>
      <c r="M3111" s="2427"/>
      <c r="N3111" s="2427"/>
      <c r="O3111" s="2427"/>
      <c r="P3111" s="2427"/>
      <c r="Q3111" s="2427"/>
      <c r="R3111" s="2427"/>
      <c r="S3111" s="2427"/>
    </row>
    <row r="3112" spans="1:19" x14ac:dyDescent="0.25">
      <c r="A3112" s="1041" t="s">
        <v>771</v>
      </c>
      <c r="B3112" s="260"/>
      <c r="C3112" s="139"/>
      <c r="D3112" s="252"/>
      <c r="E3112" s="252"/>
      <c r="F3112" s="252"/>
      <c r="G3112" s="1968"/>
      <c r="H3112" s="155"/>
      <c r="I3112" s="252"/>
      <c r="J3112" s="252"/>
      <c r="K3112" s="252"/>
      <c r="L3112" s="252"/>
      <c r="M3112" s="252"/>
      <c r="N3112" s="252"/>
      <c r="O3112" s="252"/>
      <c r="P3112" s="252"/>
      <c r="Q3112" s="252"/>
      <c r="R3112" s="252"/>
      <c r="S3112" s="252"/>
    </row>
    <row r="3113" spans="1:19" x14ac:dyDescent="0.25">
      <c r="A3113" s="1041" t="s">
        <v>771</v>
      </c>
      <c r="B3113" s="260"/>
      <c r="C3113" s="2219" t="s">
        <v>727</v>
      </c>
      <c r="D3113" s="1704"/>
      <c r="E3113" s="252"/>
      <c r="F3113" s="1905"/>
      <c r="G3113" s="1968"/>
      <c r="H3113" s="1251"/>
      <c r="I3113" s="1236"/>
      <c r="J3113" s="1236"/>
      <c r="K3113" s="1236"/>
      <c r="L3113" s="1236"/>
      <c r="M3113" s="1236"/>
      <c r="N3113" s="1236"/>
      <c r="O3113" s="1236"/>
      <c r="P3113" s="1236"/>
      <c r="Q3113" s="1236"/>
      <c r="R3113" s="1236"/>
      <c r="S3113" s="1236"/>
    </row>
    <row r="3114" spans="1:19" x14ac:dyDescent="0.25">
      <c r="A3114" s="1041" t="s">
        <v>771</v>
      </c>
      <c r="B3114" s="260"/>
      <c r="C3114" s="2349" t="s">
        <v>728</v>
      </c>
      <c r="D3114" s="2460"/>
      <c r="E3114" s="2460"/>
      <c r="F3114" s="2606"/>
      <c r="G3114" s="2670"/>
      <c r="H3114" s="2741"/>
      <c r="I3114" s="2460"/>
      <c r="J3114" s="2460"/>
      <c r="K3114" s="2460"/>
      <c r="L3114" s="2460"/>
      <c r="M3114" s="2460"/>
      <c r="N3114" s="2460"/>
      <c r="O3114" s="2460"/>
      <c r="P3114" s="2460"/>
      <c r="Q3114" s="2460"/>
      <c r="R3114" s="2460"/>
      <c r="S3114" s="2460"/>
    </row>
    <row r="3115" spans="1:19" x14ac:dyDescent="0.25">
      <c r="A3115" s="1041" t="s">
        <v>771</v>
      </c>
      <c r="B3115" s="260"/>
      <c r="C3115" s="2313" t="s">
        <v>729</v>
      </c>
      <c r="D3115" s="2427"/>
      <c r="E3115" s="2427"/>
      <c r="F3115" s="2594"/>
      <c r="G3115" s="2686"/>
      <c r="H3115" s="2740"/>
      <c r="I3115" s="2427"/>
      <c r="J3115" s="2427"/>
      <c r="K3115" s="2427"/>
      <c r="L3115" s="2427"/>
      <c r="M3115" s="2427"/>
      <c r="N3115" s="2427"/>
      <c r="O3115" s="2427"/>
      <c r="P3115" s="2427"/>
      <c r="Q3115" s="2427"/>
      <c r="R3115" s="2427"/>
      <c r="S3115" s="2427"/>
    </row>
    <row r="3116" spans="1:19" x14ac:dyDescent="0.25">
      <c r="A3116" s="1041" t="s">
        <v>771</v>
      </c>
      <c r="B3116" s="260"/>
      <c r="C3116" s="263" t="s">
        <v>730</v>
      </c>
      <c r="D3116" s="252"/>
      <c r="E3116" s="252"/>
      <c r="F3116" s="1905"/>
      <c r="G3116" s="1968"/>
      <c r="H3116" s="155"/>
      <c r="I3116" s="252"/>
      <c r="J3116" s="252"/>
      <c r="K3116" s="252"/>
      <c r="L3116" s="252"/>
      <c r="M3116" s="252"/>
      <c r="N3116" s="252"/>
      <c r="O3116" s="252"/>
      <c r="P3116" s="252"/>
      <c r="Q3116" s="252"/>
      <c r="R3116" s="252"/>
      <c r="S3116" s="252"/>
    </row>
    <row r="3117" spans="1:19" x14ac:dyDescent="0.25">
      <c r="A3117" s="1041" t="s">
        <v>771</v>
      </c>
      <c r="B3117" s="260"/>
      <c r="C3117" s="2219" t="s">
        <v>731</v>
      </c>
      <c r="D3117" s="2439"/>
      <c r="E3117" s="1236"/>
      <c r="F3117" s="1905"/>
      <c r="G3117" s="2022"/>
      <c r="H3117" s="1251"/>
      <c r="I3117" s="1236"/>
      <c r="J3117" s="1236"/>
      <c r="K3117" s="1236"/>
      <c r="L3117" s="1236"/>
      <c r="M3117" s="1236"/>
      <c r="N3117" s="1236"/>
      <c r="O3117" s="1236"/>
      <c r="P3117" s="1236"/>
      <c r="Q3117" s="1236"/>
      <c r="R3117" s="1236"/>
      <c r="S3117" s="1236"/>
    </row>
    <row r="3118" spans="1:19" x14ac:dyDescent="0.25">
      <c r="A3118" s="1041" t="s">
        <v>771</v>
      </c>
      <c r="B3118" s="260"/>
      <c r="C3118" s="2219" t="s">
        <v>732</v>
      </c>
      <c r="D3118" s="2439"/>
      <c r="E3118" s="1236"/>
      <c r="F3118" s="1905"/>
      <c r="G3118" s="2022"/>
      <c r="H3118" s="1251"/>
      <c r="I3118" s="252"/>
      <c r="J3118" s="1236"/>
      <c r="K3118" s="1236"/>
      <c r="L3118" s="1236"/>
      <c r="M3118" s="1236"/>
      <c r="N3118" s="1236"/>
      <c r="O3118" s="1236"/>
      <c r="P3118" s="1236"/>
      <c r="Q3118" s="1236"/>
      <c r="R3118" s="1236"/>
      <c r="S3118" s="1236"/>
    </row>
    <row r="3119" spans="1:19" ht="31.5" x14ac:dyDescent="0.25">
      <c r="A3119" s="1041" t="s">
        <v>771</v>
      </c>
      <c r="B3119" s="260"/>
      <c r="C3119" s="1493" t="s">
        <v>734</v>
      </c>
      <c r="D3119" s="1704"/>
      <c r="E3119" s="1236"/>
      <c r="F3119" s="1905"/>
      <c r="G3119" s="2022"/>
      <c r="H3119" s="155"/>
      <c r="I3119" s="252"/>
      <c r="J3119" s="252"/>
      <c r="K3119" s="252"/>
      <c r="L3119" s="252"/>
      <c r="M3119" s="252"/>
      <c r="N3119" s="252"/>
      <c r="O3119" s="252"/>
      <c r="P3119" s="252"/>
      <c r="Q3119" s="252"/>
      <c r="R3119" s="252"/>
      <c r="S3119" s="252"/>
    </row>
    <row r="3120" spans="1:19" x14ac:dyDescent="0.25">
      <c r="A3120" s="1041" t="s">
        <v>771</v>
      </c>
      <c r="B3120" s="260"/>
      <c r="C3120" s="139" t="s">
        <v>738</v>
      </c>
      <c r="D3120" s="252"/>
      <c r="E3120" s="252"/>
      <c r="F3120" s="1905"/>
      <c r="G3120" s="1968"/>
      <c r="H3120" s="155"/>
      <c r="I3120" s="252"/>
      <c r="J3120" s="252"/>
      <c r="K3120" s="252"/>
      <c r="L3120" s="252"/>
      <c r="M3120" s="252"/>
      <c r="N3120" s="252"/>
      <c r="O3120" s="252"/>
      <c r="P3120" s="252"/>
      <c r="Q3120" s="252"/>
      <c r="R3120" s="252"/>
      <c r="S3120" s="252"/>
    </row>
    <row r="3121" spans="1:19" x14ac:dyDescent="0.25">
      <c r="A3121" s="1041" t="s">
        <v>771</v>
      </c>
      <c r="B3121" s="260"/>
      <c r="C3121" s="1620" t="s">
        <v>742</v>
      </c>
      <c r="D3121" s="1704"/>
      <c r="E3121" s="1236"/>
      <c r="F3121" s="1905"/>
      <c r="G3121" s="2022"/>
      <c r="H3121" s="155"/>
      <c r="I3121" s="252"/>
      <c r="J3121" s="1236"/>
      <c r="K3121" s="1236"/>
      <c r="L3121" s="1236"/>
      <c r="M3121" s="1236"/>
      <c r="N3121" s="1236"/>
      <c r="O3121" s="1236"/>
      <c r="P3121" s="1236"/>
      <c r="Q3121" s="1236"/>
      <c r="R3121" s="1236"/>
      <c r="S3121" s="1236"/>
    </row>
    <row r="3122" spans="1:19" ht="21" x14ac:dyDescent="0.25">
      <c r="A3122" s="1041" t="s">
        <v>771</v>
      </c>
      <c r="B3122" s="260"/>
      <c r="C3122" s="139" t="s">
        <v>744</v>
      </c>
      <c r="D3122" s="252"/>
      <c r="E3122" s="1236"/>
      <c r="F3122" s="1905"/>
      <c r="G3122" s="2022"/>
      <c r="H3122" s="155"/>
      <c r="I3122" s="252"/>
      <c r="J3122" s="1236"/>
      <c r="K3122" s="1236"/>
      <c r="L3122" s="1236"/>
      <c r="M3122" s="1236"/>
      <c r="N3122" s="1236"/>
      <c r="O3122" s="1236"/>
      <c r="P3122" s="1236"/>
      <c r="Q3122" s="1236"/>
      <c r="R3122" s="1236"/>
      <c r="S3122" s="1236"/>
    </row>
    <row r="3123" spans="1:19" x14ac:dyDescent="0.25">
      <c r="A3123" s="1041" t="s">
        <v>771</v>
      </c>
      <c r="B3123" s="260"/>
      <c r="C3123" s="139"/>
      <c r="D3123" s="252"/>
      <c r="E3123" s="1236"/>
      <c r="F3123" s="1905"/>
      <c r="G3123" s="2022"/>
      <c r="H3123" s="155"/>
      <c r="I3123" s="252"/>
      <c r="J3123" s="1236"/>
      <c r="K3123" s="1236"/>
      <c r="L3123" s="1236"/>
      <c r="M3123" s="1236"/>
      <c r="N3123" s="1236"/>
      <c r="O3123" s="1236"/>
      <c r="P3123" s="1236"/>
      <c r="Q3123" s="1236"/>
      <c r="R3123" s="1236"/>
      <c r="S3123" s="1236"/>
    </row>
    <row r="3124" spans="1:19" x14ac:dyDescent="0.25">
      <c r="A3124" s="1041" t="s">
        <v>771</v>
      </c>
      <c r="B3124" s="260"/>
      <c r="C3124" s="1493" t="s">
        <v>748</v>
      </c>
      <c r="D3124" s="252"/>
      <c r="E3124" s="252"/>
      <c r="F3124" s="1905"/>
      <c r="G3124" s="2022"/>
      <c r="H3124" s="155"/>
      <c r="I3124" s="252"/>
      <c r="J3124" s="252"/>
      <c r="K3124" s="252"/>
      <c r="L3124" s="252"/>
      <c r="M3124" s="252"/>
      <c r="N3124" s="252"/>
      <c r="O3124" s="252"/>
      <c r="P3124" s="252"/>
      <c r="Q3124" s="252"/>
      <c r="R3124" s="252"/>
      <c r="S3124" s="252"/>
    </row>
    <row r="3125" spans="1:19" x14ac:dyDescent="0.25">
      <c r="A3125" s="1041" t="s">
        <v>771</v>
      </c>
      <c r="B3125" s="260"/>
      <c r="C3125" s="152" t="s">
        <v>749</v>
      </c>
      <c r="D3125" s="252"/>
      <c r="E3125" s="252"/>
      <c r="F3125" s="1905"/>
      <c r="G3125" s="2022"/>
      <c r="H3125" s="155"/>
      <c r="I3125" s="252"/>
      <c r="J3125" s="252"/>
      <c r="K3125" s="252"/>
      <c r="L3125" s="252"/>
      <c r="M3125" s="252"/>
      <c r="N3125" s="252"/>
      <c r="O3125" s="252"/>
      <c r="P3125" s="252"/>
      <c r="Q3125" s="252"/>
      <c r="R3125" s="252"/>
      <c r="S3125" s="252"/>
    </row>
    <row r="3126" spans="1:19" x14ac:dyDescent="0.25">
      <c r="A3126" s="1041" t="s">
        <v>771</v>
      </c>
      <c r="B3126" s="260"/>
      <c r="C3126" s="152"/>
      <c r="D3126" s="252"/>
      <c r="E3126" s="252"/>
      <c r="F3126" s="1905"/>
      <c r="G3126" s="2022"/>
      <c r="H3126" s="155"/>
      <c r="I3126" s="252"/>
      <c r="J3126" s="252"/>
      <c r="K3126" s="252"/>
      <c r="L3126" s="252"/>
      <c r="M3126" s="252"/>
      <c r="N3126" s="252"/>
      <c r="O3126" s="252"/>
      <c r="P3126" s="252"/>
      <c r="Q3126" s="252"/>
      <c r="R3126" s="252"/>
      <c r="S3126" s="252"/>
    </row>
    <row r="3127" spans="1:19" x14ac:dyDescent="0.25">
      <c r="A3127" s="1041" t="s">
        <v>771</v>
      </c>
      <c r="B3127" s="260"/>
      <c r="C3127" s="2330" t="s">
        <v>750</v>
      </c>
      <c r="D3127" s="2460"/>
      <c r="E3127" s="2460"/>
      <c r="F3127" s="2460"/>
      <c r="G3127" s="2670"/>
      <c r="H3127" s="2741"/>
      <c r="I3127" s="2460"/>
      <c r="J3127" s="2460"/>
      <c r="K3127" s="2460"/>
      <c r="L3127" s="2460"/>
      <c r="M3127" s="2460"/>
      <c r="N3127" s="2460"/>
      <c r="O3127" s="2460"/>
      <c r="P3127" s="2460"/>
      <c r="Q3127" s="2460"/>
      <c r="R3127" s="2460"/>
      <c r="S3127" s="2460"/>
    </row>
    <row r="3128" spans="1:19" ht="21" x14ac:dyDescent="0.25">
      <c r="A3128" s="1041" t="s">
        <v>771</v>
      </c>
      <c r="B3128" s="260"/>
      <c r="C3128" s="145" t="s">
        <v>751</v>
      </c>
      <c r="D3128" s="1232"/>
      <c r="E3128" s="1232"/>
      <c r="F3128" s="1232"/>
      <c r="G3128" s="1245"/>
      <c r="H3128" s="1250"/>
      <c r="I3128" s="1232"/>
      <c r="J3128" s="1232"/>
      <c r="K3128" s="1232"/>
      <c r="L3128" s="1232"/>
      <c r="M3128" s="1232"/>
      <c r="N3128" s="1232"/>
      <c r="O3128" s="1232"/>
      <c r="P3128" s="1232"/>
      <c r="Q3128" s="1232"/>
      <c r="R3128" s="1232"/>
      <c r="S3128" s="1232"/>
    </row>
    <row r="3129" spans="1:19" x14ac:dyDescent="0.25">
      <c r="A3129" s="1041" t="s">
        <v>771</v>
      </c>
      <c r="B3129" s="260"/>
      <c r="C3129" s="146" t="s">
        <v>752</v>
      </c>
      <c r="D3129" s="1236"/>
      <c r="E3129" s="1236"/>
      <c r="F3129" s="1236"/>
      <c r="G3129" s="1247"/>
      <c r="H3129" s="1251"/>
      <c r="I3129" s="1236"/>
      <c r="J3129" s="1236"/>
      <c r="K3129" s="1236"/>
      <c r="L3129" s="1236"/>
      <c r="M3129" s="1236"/>
      <c r="N3129" s="1236"/>
      <c r="O3129" s="1236"/>
      <c r="P3129" s="1236"/>
      <c r="Q3129" s="1236"/>
      <c r="R3129" s="1236"/>
      <c r="S3129" s="1236"/>
    </row>
    <row r="3130" spans="1:19" x14ac:dyDescent="0.25">
      <c r="A3130" s="1041" t="s">
        <v>771</v>
      </c>
      <c r="B3130" s="260"/>
      <c r="C3130" s="139" t="s">
        <v>753</v>
      </c>
      <c r="D3130" s="252"/>
      <c r="E3130" s="252"/>
      <c r="F3130" s="252"/>
      <c r="G3130" s="1968"/>
      <c r="H3130" s="155"/>
      <c r="I3130" s="252"/>
      <c r="J3130" s="252"/>
      <c r="K3130" s="252"/>
      <c r="L3130" s="252"/>
      <c r="M3130" s="252"/>
      <c r="N3130" s="252"/>
      <c r="O3130" s="252"/>
      <c r="P3130" s="252"/>
      <c r="Q3130" s="252"/>
      <c r="R3130" s="252"/>
      <c r="S3130" s="252"/>
    </row>
    <row r="3131" spans="1:19" x14ac:dyDescent="0.25">
      <c r="A3131" s="1041" t="s">
        <v>771</v>
      </c>
      <c r="B3131" s="260"/>
      <c r="C3131" s="139" t="s">
        <v>754</v>
      </c>
      <c r="D3131" s="252"/>
      <c r="E3131" s="252"/>
      <c r="F3131" s="252"/>
      <c r="G3131" s="1968"/>
      <c r="H3131" s="155"/>
      <c r="I3131" s="252"/>
      <c r="J3131" s="252"/>
      <c r="K3131" s="252"/>
      <c r="L3131" s="252"/>
      <c r="M3131" s="252"/>
      <c r="N3131" s="252"/>
      <c r="O3131" s="252"/>
      <c r="P3131" s="252"/>
      <c r="Q3131" s="252"/>
      <c r="R3131" s="252"/>
      <c r="S3131" s="252"/>
    </row>
    <row r="3132" spans="1:19" x14ac:dyDescent="0.25">
      <c r="A3132" s="1041" t="s">
        <v>771</v>
      </c>
      <c r="B3132" s="260"/>
      <c r="C3132" s="1504" t="s">
        <v>755</v>
      </c>
      <c r="D3132" s="252"/>
      <c r="E3132" s="252"/>
      <c r="F3132" s="252"/>
      <c r="G3132" s="1968"/>
      <c r="H3132" s="155"/>
      <c r="I3132" s="252"/>
      <c r="J3132" s="252"/>
      <c r="K3132" s="252"/>
      <c r="L3132" s="252"/>
      <c r="M3132" s="252"/>
      <c r="N3132" s="252"/>
      <c r="O3132" s="252"/>
      <c r="P3132" s="252"/>
      <c r="Q3132" s="252"/>
      <c r="R3132" s="252"/>
      <c r="S3132" s="252"/>
    </row>
    <row r="3133" spans="1:19" x14ac:dyDescent="0.25">
      <c r="A3133" s="1041" t="s">
        <v>771</v>
      </c>
      <c r="B3133" s="260"/>
      <c r="C3133" s="139" t="s">
        <v>756</v>
      </c>
      <c r="D3133" s="252"/>
      <c r="E3133" s="252"/>
      <c r="F3133" s="252"/>
      <c r="G3133" s="1968"/>
      <c r="H3133" s="155"/>
      <c r="I3133" s="252"/>
      <c r="J3133" s="252"/>
      <c r="K3133" s="252"/>
      <c r="L3133" s="252"/>
      <c r="M3133" s="252"/>
      <c r="N3133" s="252"/>
      <c r="O3133" s="252"/>
      <c r="P3133" s="252"/>
      <c r="Q3133" s="252"/>
      <c r="R3133" s="252"/>
      <c r="S3133" s="252"/>
    </row>
    <row r="3134" spans="1:19" ht="21" x14ac:dyDescent="0.25">
      <c r="A3134" s="1041" t="s">
        <v>771</v>
      </c>
      <c r="B3134" s="260"/>
      <c r="C3134" s="139" t="s">
        <v>757</v>
      </c>
      <c r="D3134" s="252"/>
      <c r="E3134" s="252"/>
      <c r="F3134" s="252"/>
      <c r="G3134" s="1968"/>
      <c r="H3134" s="155"/>
      <c r="I3134" s="252"/>
      <c r="J3134" s="252"/>
      <c r="K3134" s="252"/>
      <c r="L3134" s="252"/>
      <c r="M3134" s="252"/>
      <c r="N3134" s="252"/>
      <c r="O3134" s="252"/>
      <c r="P3134" s="252"/>
      <c r="Q3134" s="252"/>
      <c r="R3134" s="252"/>
      <c r="S3134" s="252"/>
    </row>
    <row r="3135" spans="1:19" x14ac:dyDescent="0.25">
      <c r="A3135" s="1041" t="s">
        <v>771</v>
      </c>
      <c r="B3135" s="260"/>
      <c r="C3135" s="139" t="s">
        <v>758</v>
      </c>
      <c r="D3135" s="252"/>
      <c r="E3135" s="252"/>
      <c r="F3135" s="252"/>
      <c r="G3135" s="1968"/>
      <c r="H3135" s="155"/>
      <c r="I3135" s="252"/>
      <c r="J3135" s="252"/>
      <c r="K3135" s="252"/>
      <c r="L3135" s="252"/>
      <c r="M3135" s="252"/>
      <c r="N3135" s="252"/>
      <c r="O3135" s="252"/>
      <c r="P3135" s="252"/>
      <c r="Q3135" s="252"/>
      <c r="R3135" s="252"/>
      <c r="S3135" s="252"/>
    </row>
    <row r="3136" spans="1:19" x14ac:dyDescent="0.25">
      <c r="A3136" s="1041" t="s">
        <v>771</v>
      </c>
      <c r="B3136" s="260"/>
      <c r="C3136" s="139" t="s">
        <v>759</v>
      </c>
      <c r="D3136" s="252"/>
      <c r="E3136" s="252"/>
      <c r="F3136" s="252"/>
      <c r="G3136" s="1968"/>
      <c r="H3136" s="155"/>
      <c r="I3136" s="252"/>
      <c r="J3136" s="252"/>
      <c r="K3136" s="252"/>
      <c r="L3136" s="252"/>
      <c r="M3136" s="252"/>
      <c r="N3136" s="252"/>
      <c r="O3136" s="252"/>
      <c r="P3136" s="252"/>
      <c r="Q3136" s="252"/>
      <c r="R3136" s="252"/>
      <c r="S3136" s="252"/>
    </row>
    <row r="3137" spans="1:19" x14ac:dyDescent="0.25">
      <c r="A3137" s="1041" t="s">
        <v>771</v>
      </c>
      <c r="B3137" s="260"/>
      <c r="C3137" s="1493" t="s">
        <v>760</v>
      </c>
      <c r="D3137" s="252"/>
      <c r="E3137" s="252"/>
      <c r="F3137" s="252"/>
      <c r="G3137" s="2670"/>
      <c r="H3137" s="155"/>
      <c r="I3137" s="252"/>
      <c r="J3137" s="252"/>
      <c r="K3137" s="252"/>
      <c r="L3137" s="252"/>
      <c r="M3137" s="252"/>
      <c r="N3137" s="252"/>
      <c r="O3137" s="252"/>
      <c r="P3137" s="252"/>
      <c r="Q3137" s="252"/>
      <c r="R3137" s="252"/>
      <c r="S3137" s="252"/>
    </row>
    <row r="3138" spans="1:19" x14ac:dyDescent="0.25">
      <c r="A3138" s="1041" t="s">
        <v>771</v>
      </c>
      <c r="B3138" s="260"/>
      <c r="C3138" s="1493" t="s">
        <v>761</v>
      </c>
      <c r="D3138" s="252"/>
      <c r="E3138" s="252"/>
      <c r="F3138" s="252"/>
      <c r="G3138" s="2670"/>
      <c r="H3138" s="155"/>
      <c r="I3138" s="252"/>
      <c r="J3138" s="252"/>
      <c r="K3138" s="252"/>
      <c r="L3138" s="252"/>
      <c r="M3138" s="252"/>
      <c r="N3138" s="252"/>
      <c r="O3138" s="252"/>
      <c r="P3138" s="252"/>
      <c r="Q3138" s="252"/>
      <c r="R3138" s="252"/>
      <c r="S3138" s="252"/>
    </row>
    <row r="3139" spans="1:19" x14ac:dyDescent="0.25">
      <c r="A3139" s="1041" t="s">
        <v>771</v>
      </c>
      <c r="B3139" s="260"/>
      <c r="C3139" s="1493" t="s">
        <v>762</v>
      </c>
      <c r="D3139" s="252"/>
      <c r="E3139" s="252"/>
      <c r="F3139" s="252"/>
      <c r="G3139" s="2670"/>
      <c r="H3139" s="155"/>
      <c r="I3139" s="252"/>
      <c r="J3139" s="252"/>
      <c r="K3139" s="252"/>
      <c r="L3139" s="252"/>
      <c r="M3139" s="252"/>
      <c r="N3139" s="252"/>
      <c r="O3139" s="252"/>
      <c r="P3139" s="252"/>
      <c r="Q3139" s="252"/>
      <c r="R3139" s="252"/>
      <c r="S3139" s="252"/>
    </row>
    <row r="3140" spans="1:19" ht="21" x14ac:dyDescent="0.25">
      <c r="A3140" s="1041" t="s">
        <v>771</v>
      </c>
      <c r="B3140" s="260"/>
      <c r="C3140" s="1198" t="s">
        <v>763</v>
      </c>
      <c r="D3140" s="2148"/>
      <c r="E3140" s="252"/>
      <c r="F3140" s="252"/>
      <c r="G3140" s="2022"/>
      <c r="H3140" s="2731"/>
      <c r="I3140" s="252"/>
      <c r="J3140" s="252"/>
      <c r="K3140" s="252"/>
      <c r="L3140" s="252"/>
      <c r="M3140" s="252"/>
      <c r="N3140" s="252"/>
      <c r="O3140" s="252"/>
      <c r="P3140" s="252"/>
      <c r="Q3140" s="252"/>
      <c r="R3140" s="252"/>
      <c r="S3140" s="252"/>
    </row>
    <row r="3141" spans="1:19" x14ac:dyDescent="0.25">
      <c r="A3141" s="1041" t="s">
        <v>771</v>
      </c>
      <c r="B3141" s="260"/>
      <c r="C3141" s="1198"/>
      <c r="D3141" s="2148"/>
      <c r="E3141" s="2148"/>
      <c r="F3141" s="2148"/>
      <c r="G3141" s="2022"/>
      <c r="H3141" s="2731"/>
      <c r="I3141" s="2148"/>
      <c r="J3141" s="2148"/>
      <c r="K3141" s="2148"/>
      <c r="L3141" s="2148"/>
      <c r="M3141" s="2148"/>
      <c r="N3141" s="2148"/>
      <c r="O3141" s="2148"/>
      <c r="P3141" s="2148"/>
      <c r="Q3141" s="2148"/>
      <c r="R3141" s="2148"/>
      <c r="S3141" s="252"/>
    </row>
    <row r="3142" spans="1:19" ht="21" x14ac:dyDescent="0.25">
      <c r="A3142" s="1041" t="s">
        <v>771</v>
      </c>
      <c r="B3142" s="260"/>
      <c r="C3142" s="1493" t="s">
        <v>766</v>
      </c>
      <c r="D3142" s="236">
        <v>11</v>
      </c>
      <c r="E3142" s="236" t="s">
        <v>50</v>
      </c>
      <c r="F3142" s="262">
        <v>2500</v>
      </c>
      <c r="G3142" s="2652">
        <v>27500</v>
      </c>
      <c r="H3142" s="257"/>
      <c r="I3142" s="236"/>
      <c r="J3142" s="236"/>
      <c r="K3142" s="236"/>
      <c r="L3142" s="236"/>
      <c r="M3142" s="236"/>
      <c r="N3142" s="236"/>
      <c r="O3142" s="236"/>
      <c r="P3142" s="236"/>
      <c r="Q3142" s="236"/>
      <c r="R3142" s="2112">
        <v>11</v>
      </c>
      <c r="S3142" s="236"/>
    </row>
    <row r="3143" spans="1:19" x14ac:dyDescent="0.25">
      <c r="A3143" s="1041" t="s">
        <v>771</v>
      </c>
      <c r="B3143" s="260"/>
      <c r="C3143" s="2318" t="s">
        <v>770</v>
      </c>
      <c r="D3143" s="1704"/>
      <c r="E3143" s="252"/>
      <c r="F3143" s="252"/>
      <c r="G3143" s="2688"/>
      <c r="H3143" s="155"/>
      <c r="I3143" s="252"/>
      <c r="J3143" s="252"/>
      <c r="K3143" s="252"/>
      <c r="L3143" s="252"/>
      <c r="M3143" s="252"/>
      <c r="N3143" s="252"/>
      <c r="O3143" s="252"/>
      <c r="P3143" s="252"/>
      <c r="Q3143" s="252"/>
      <c r="R3143" s="1683"/>
      <c r="S3143" s="252"/>
    </row>
    <row r="3144" spans="1:19" x14ac:dyDescent="0.25">
      <c r="B3144" s="177"/>
      <c r="C3144" s="1030"/>
      <c r="D3144" s="174"/>
      <c r="E3144" s="174"/>
      <c r="F3144" s="174"/>
      <c r="G3144" s="682"/>
      <c r="H3144" s="174"/>
      <c r="I3144" s="174"/>
      <c r="J3144" s="174"/>
      <c r="K3144" s="174"/>
      <c r="L3144" s="174"/>
      <c r="M3144" s="174"/>
      <c r="N3144" s="174"/>
      <c r="O3144" s="174"/>
      <c r="P3144" s="174"/>
      <c r="Q3144" s="174"/>
      <c r="R3144" s="680"/>
      <c r="S3144" s="174"/>
    </row>
    <row r="3145" spans="1:19" x14ac:dyDescent="0.25">
      <c r="A3145" s="278" t="s">
        <v>820</v>
      </c>
      <c r="B3145" s="177"/>
      <c r="C3145" s="1609" t="s">
        <v>805</v>
      </c>
      <c r="D3145" s="710" t="s">
        <v>23</v>
      </c>
      <c r="E3145" s="1619">
        <v>3</v>
      </c>
      <c r="F3145" s="2031">
        <v>4025.57</v>
      </c>
      <c r="G3145" s="2654">
        <v>8051.14</v>
      </c>
      <c r="H3145" s="2079">
        <v>1</v>
      </c>
      <c r="I3145" s="2079"/>
      <c r="J3145" s="2079"/>
      <c r="K3145" s="2079"/>
      <c r="L3145" s="2079">
        <v>1</v>
      </c>
      <c r="M3145" s="2776"/>
      <c r="N3145" s="2079"/>
      <c r="O3145" s="2079"/>
      <c r="P3145" s="2079"/>
      <c r="Q3145" s="2079"/>
      <c r="R3145" s="2079"/>
      <c r="S3145" s="209"/>
    </row>
    <row r="3146" spans="1:19" ht="30" x14ac:dyDescent="0.25">
      <c r="A3146" s="1183" t="s">
        <v>820</v>
      </c>
      <c r="B3146" s="177"/>
      <c r="C3146" s="1495" t="s">
        <v>804</v>
      </c>
      <c r="D3146" s="174" t="s">
        <v>23</v>
      </c>
      <c r="E3146" s="216">
        <v>10</v>
      </c>
      <c r="F3146" s="216">
        <v>519.53</v>
      </c>
      <c r="G3146" s="2654">
        <v>4156.26</v>
      </c>
      <c r="H3146" s="209">
        <v>3</v>
      </c>
      <c r="I3146" s="209"/>
      <c r="J3146" s="209"/>
      <c r="K3146" s="209"/>
      <c r="L3146" s="209">
        <v>3</v>
      </c>
      <c r="M3146" s="209"/>
      <c r="N3146" s="209"/>
      <c r="O3146" s="209"/>
      <c r="P3146" s="209">
        <v>2</v>
      </c>
      <c r="Q3146" s="209"/>
      <c r="R3146" s="2103"/>
      <c r="S3146" s="209"/>
    </row>
    <row r="3147" spans="1:19" x14ac:dyDescent="0.25">
      <c r="A3147" s="1183" t="s">
        <v>820</v>
      </c>
      <c r="B3147" s="177"/>
      <c r="C3147" s="1495" t="s">
        <v>806</v>
      </c>
      <c r="D3147" s="174" t="s">
        <v>130</v>
      </c>
      <c r="E3147" s="216">
        <v>16</v>
      </c>
      <c r="F3147" s="216">
        <v>739.13</v>
      </c>
      <c r="G3147" s="2654">
        <v>11826.05</v>
      </c>
      <c r="H3147" s="209">
        <v>4</v>
      </c>
      <c r="I3147" s="209"/>
      <c r="J3147" s="209">
        <v>4</v>
      </c>
      <c r="K3147" s="209"/>
      <c r="L3147" s="209">
        <v>2</v>
      </c>
      <c r="M3147" s="209"/>
      <c r="N3147" s="209">
        <v>2</v>
      </c>
      <c r="O3147" s="209"/>
      <c r="P3147" s="209">
        <v>2</v>
      </c>
      <c r="Q3147" s="209"/>
      <c r="R3147" s="2103">
        <v>2</v>
      </c>
      <c r="S3147" s="209"/>
    </row>
    <row r="3148" spans="1:19" x14ac:dyDescent="0.25">
      <c r="A3148" s="1183" t="s">
        <v>820</v>
      </c>
      <c r="B3148" s="177"/>
      <c r="C3148" s="1609" t="s">
        <v>776</v>
      </c>
      <c r="D3148" s="710" t="s">
        <v>130</v>
      </c>
      <c r="E3148" s="1619">
        <v>16</v>
      </c>
      <c r="F3148" s="1619">
        <v>482.04</v>
      </c>
      <c r="G3148" s="2654">
        <v>7712.64</v>
      </c>
      <c r="H3148" s="2079">
        <v>4</v>
      </c>
      <c r="I3148" s="2079"/>
      <c r="J3148" s="2079">
        <v>4</v>
      </c>
      <c r="K3148" s="2079"/>
      <c r="L3148" s="2079">
        <v>2</v>
      </c>
      <c r="M3148" s="2079"/>
      <c r="N3148" s="2079">
        <v>2</v>
      </c>
      <c r="O3148" s="2079"/>
      <c r="P3148" s="2079">
        <v>2</v>
      </c>
      <c r="Q3148" s="2079"/>
      <c r="R3148" s="2079">
        <v>2</v>
      </c>
      <c r="S3148" s="209"/>
    </row>
    <row r="3149" spans="1:19" x14ac:dyDescent="0.25">
      <c r="A3149" s="1183" t="s">
        <v>820</v>
      </c>
      <c r="B3149" s="177"/>
      <c r="C3149" s="1495" t="s">
        <v>807</v>
      </c>
      <c r="D3149" s="174" t="s">
        <v>130</v>
      </c>
      <c r="E3149" s="216">
        <v>16</v>
      </c>
      <c r="F3149" s="216">
        <v>482.04</v>
      </c>
      <c r="G3149" s="2654">
        <v>7712.64</v>
      </c>
      <c r="H3149" s="209">
        <v>4</v>
      </c>
      <c r="I3149" s="209"/>
      <c r="J3149" s="209">
        <v>4</v>
      </c>
      <c r="K3149" s="209"/>
      <c r="L3149" s="209">
        <v>2</v>
      </c>
      <c r="M3149" s="209"/>
      <c r="N3149" s="209">
        <v>2</v>
      </c>
      <c r="O3149" s="209"/>
      <c r="P3149" s="209">
        <v>2</v>
      </c>
      <c r="Q3149" s="209"/>
      <c r="R3149" s="2103">
        <v>2</v>
      </c>
      <c r="S3149" s="209"/>
    </row>
    <row r="3150" spans="1:19" x14ac:dyDescent="0.25">
      <c r="A3150" s="1183" t="s">
        <v>820</v>
      </c>
      <c r="B3150" s="177"/>
      <c r="C3150" s="1495" t="s">
        <v>807</v>
      </c>
      <c r="D3150" s="174" t="s">
        <v>130</v>
      </c>
      <c r="E3150" s="216">
        <v>16</v>
      </c>
      <c r="F3150" s="216">
        <v>482.04</v>
      </c>
      <c r="G3150" s="273">
        <v>7712.64</v>
      </c>
      <c r="H3150" s="209">
        <v>4</v>
      </c>
      <c r="I3150" s="209"/>
      <c r="J3150" s="209">
        <v>4</v>
      </c>
      <c r="K3150" s="209"/>
      <c r="L3150" s="209">
        <v>2</v>
      </c>
      <c r="M3150" s="209"/>
      <c r="N3150" s="209">
        <v>2</v>
      </c>
      <c r="O3150" s="209"/>
      <c r="P3150" s="209">
        <v>2</v>
      </c>
      <c r="Q3150" s="209"/>
      <c r="R3150" s="2103">
        <v>2</v>
      </c>
      <c r="S3150" s="209"/>
    </row>
    <row r="3151" spans="1:19" ht="30" x14ac:dyDescent="0.25">
      <c r="A3151" s="278" t="s">
        <v>820</v>
      </c>
      <c r="B3151" s="177"/>
      <c r="C3151" s="1495" t="s">
        <v>681</v>
      </c>
      <c r="D3151" s="174" t="s">
        <v>130</v>
      </c>
      <c r="E3151" s="216">
        <v>19</v>
      </c>
      <c r="F3151" s="2625">
        <v>2788.33</v>
      </c>
      <c r="G3151" s="273">
        <v>72496.67</v>
      </c>
      <c r="H3151" s="209">
        <v>6</v>
      </c>
      <c r="I3151" s="209"/>
      <c r="J3151" s="209">
        <v>6</v>
      </c>
      <c r="K3151" s="209"/>
      <c r="L3151" s="209"/>
      <c r="M3151" s="209">
        <v>6</v>
      </c>
      <c r="N3151" s="209"/>
      <c r="O3151" s="209"/>
      <c r="P3151" s="209">
        <v>6</v>
      </c>
      <c r="Q3151" s="209"/>
      <c r="R3151" s="2103">
        <v>2</v>
      </c>
      <c r="S3151" s="209"/>
    </row>
    <row r="3152" spans="1:19" x14ac:dyDescent="0.25">
      <c r="A3152" s="1183" t="s">
        <v>820</v>
      </c>
      <c r="B3152" s="177"/>
      <c r="C3152" s="1495" t="s">
        <v>778</v>
      </c>
      <c r="D3152" s="174" t="s">
        <v>23</v>
      </c>
      <c r="E3152" s="216">
        <v>2</v>
      </c>
      <c r="F3152" s="1640">
        <v>148.36000000000001</v>
      </c>
      <c r="G3152" s="216">
        <v>296.72000000000003</v>
      </c>
      <c r="H3152" s="209">
        <v>1</v>
      </c>
      <c r="I3152" s="209"/>
      <c r="J3152" s="209"/>
      <c r="K3152" s="209"/>
      <c r="L3152" s="209"/>
      <c r="M3152" s="209"/>
      <c r="N3152" s="209">
        <v>1</v>
      </c>
      <c r="O3152" s="209"/>
      <c r="P3152" s="209"/>
      <c r="Q3152" s="209"/>
      <c r="R3152" s="2103"/>
      <c r="S3152" s="209"/>
    </row>
    <row r="3153" spans="1:19" x14ac:dyDescent="0.25">
      <c r="A3153" s="1183" t="s">
        <v>820</v>
      </c>
      <c r="B3153" s="1399"/>
      <c r="C3153" s="1544" t="s">
        <v>779</v>
      </c>
      <c r="D3153" s="339" t="s">
        <v>45</v>
      </c>
      <c r="E3153" s="1522">
        <v>11</v>
      </c>
      <c r="F3153" s="1522">
        <v>578.45000000000005</v>
      </c>
      <c r="G3153" s="2713">
        <v>6362.93</v>
      </c>
      <c r="H3153" s="1409">
        <v>5</v>
      </c>
      <c r="I3153" s="1409"/>
      <c r="J3153" s="1409"/>
      <c r="K3153" s="1409"/>
      <c r="L3153" s="1409"/>
      <c r="M3153" s="1409">
        <v>5</v>
      </c>
      <c r="N3153" s="1409"/>
      <c r="O3153" s="1409"/>
      <c r="P3153" s="1409"/>
      <c r="Q3153" s="1409">
        <v>1</v>
      </c>
      <c r="R3153" s="1409"/>
      <c r="S3153" s="1409"/>
    </row>
    <row r="3154" spans="1:19" x14ac:dyDescent="0.25">
      <c r="A3154" s="1183" t="s">
        <v>820</v>
      </c>
      <c r="B3154" s="1399"/>
      <c r="C3154" s="1544" t="s">
        <v>780</v>
      </c>
      <c r="D3154" s="339" t="s">
        <v>793</v>
      </c>
      <c r="E3154" s="1522">
        <v>20</v>
      </c>
      <c r="F3154" s="1522">
        <v>39.369999999999997</v>
      </c>
      <c r="G3154" s="1522">
        <v>787.33</v>
      </c>
      <c r="H3154" s="1409">
        <v>10</v>
      </c>
      <c r="I3154" s="1409"/>
      <c r="J3154" s="1409"/>
      <c r="K3154" s="1409"/>
      <c r="L3154" s="1409"/>
      <c r="M3154" s="1409"/>
      <c r="N3154" s="1409">
        <v>5</v>
      </c>
      <c r="O3154" s="1409"/>
      <c r="P3154" s="1409"/>
      <c r="Q3154" s="1409">
        <v>5</v>
      </c>
      <c r="R3154" s="1409"/>
      <c r="S3154" s="1409"/>
    </row>
    <row r="3155" spans="1:19" x14ac:dyDescent="0.25">
      <c r="A3155" s="1183" t="s">
        <v>820</v>
      </c>
      <c r="B3155" s="177"/>
      <c r="C3155" s="1217" t="s">
        <v>781</v>
      </c>
      <c r="D3155" s="521" t="s">
        <v>23</v>
      </c>
      <c r="E3155" s="1216">
        <v>15</v>
      </c>
      <c r="F3155" s="1216">
        <v>7.4</v>
      </c>
      <c r="G3155" s="1216">
        <v>591.63</v>
      </c>
      <c r="H3155" s="213">
        <v>20</v>
      </c>
      <c r="I3155" s="213"/>
      <c r="J3155" s="213"/>
      <c r="K3155" s="213">
        <v>20</v>
      </c>
      <c r="L3155" s="213"/>
      <c r="M3155" s="213"/>
      <c r="N3155" s="213">
        <v>20</v>
      </c>
      <c r="O3155" s="213"/>
      <c r="P3155" s="213"/>
      <c r="Q3155" s="213">
        <v>20</v>
      </c>
      <c r="R3155" s="213"/>
      <c r="S3155" s="213"/>
    </row>
    <row r="3156" spans="1:19" x14ac:dyDescent="0.25">
      <c r="A3156" s="1183" t="s">
        <v>820</v>
      </c>
      <c r="B3156" s="177"/>
      <c r="C3156" s="1652" t="s">
        <v>808</v>
      </c>
      <c r="D3156" s="521"/>
      <c r="E3156" s="1216"/>
      <c r="F3156" s="1216">
        <v>11.25</v>
      </c>
      <c r="G3156" s="1216">
        <v>449.9</v>
      </c>
      <c r="H3156" s="213">
        <v>10</v>
      </c>
      <c r="I3156" s="213"/>
      <c r="J3156" s="213"/>
      <c r="K3156" s="213">
        <v>10</v>
      </c>
      <c r="L3156" s="213"/>
      <c r="M3156" s="213"/>
      <c r="N3156" s="213">
        <v>10</v>
      </c>
      <c r="O3156" s="213"/>
      <c r="P3156" s="213"/>
      <c r="Q3156" s="213">
        <v>10</v>
      </c>
      <c r="R3156" s="213"/>
      <c r="S3156" s="213"/>
    </row>
    <row r="3157" spans="1:19" ht="30" x14ac:dyDescent="0.25">
      <c r="A3157" s="278" t="s">
        <v>820</v>
      </c>
      <c r="B3157" s="177"/>
      <c r="C3157" s="1217" t="s">
        <v>539</v>
      </c>
      <c r="D3157" s="521" t="s">
        <v>794</v>
      </c>
      <c r="E3157" s="1216">
        <v>40</v>
      </c>
      <c r="F3157" s="1216">
        <v>13.39</v>
      </c>
      <c r="G3157" s="1216">
        <v>535.6</v>
      </c>
      <c r="H3157" s="213">
        <v>10</v>
      </c>
      <c r="I3157" s="213"/>
      <c r="J3157" s="213">
        <v>10</v>
      </c>
      <c r="K3157" s="213"/>
      <c r="L3157" s="213"/>
      <c r="M3157" s="213">
        <v>5</v>
      </c>
      <c r="N3157" s="213"/>
      <c r="O3157" s="213"/>
      <c r="P3157" s="213">
        <v>5</v>
      </c>
      <c r="Q3157" s="213"/>
      <c r="R3157" s="213"/>
      <c r="S3157" s="213"/>
    </row>
    <row r="3158" spans="1:19" x14ac:dyDescent="0.25">
      <c r="A3158" s="1183" t="s">
        <v>820</v>
      </c>
      <c r="B3158" s="177"/>
      <c r="C3158" s="1508" t="s">
        <v>540</v>
      </c>
      <c r="D3158" s="521" t="s">
        <v>40</v>
      </c>
      <c r="E3158" s="1216">
        <v>15</v>
      </c>
      <c r="F3158" s="1216">
        <v>63.2</v>
      </c>
      <c r="G3158" s="1216">
        <v>948.01</v>
      </c>
      <c r="H3158" s="213">
        <v>5</v>
      </c>
      <c r="I3158" s="213"/>
      <c r="J3158" s="213"/>
      <c r="K3158" s="213"/>
      <c r="L3158" s="213">
        <v>5</v>
      </c>
      <c r="M3158" s="213"/>
      <c r="N3158" s="213"/>
      <c r="O3158" s="213"/>
      <c r="P3158" s="213"/>
      <c r="Q3158" s="213">
        <v>5</v>
      </c>
      <c r="R3158" s="213"/>
      <c r="S3158" s="213"/>
    </row>
    <row r="3159" spans="1:19" x14ac:dyDescent="0.25">
      <c r="A3159" s="1183" t="s">
        <v>820</v>
      </c>
      <c r="B3159" s="177"/>
      <c r="C3159" s="1508" t="s">
        <v>809</v>
      </c>
      <c r="D3159" s="521" t="s">
        <v>159</v>
      </c>
      <c r="E3159" s="1216">
        <v>60</v>
      </c>
      <c r="F3159" s="1216">
        <v>53.56</v>
      </c>
      <c r="G3159" s="1218">
        <v>3213.6</v>
      </c>
      <c r="H3159" s="213">
        <v>15</v>
      </c>
      <c r="I3159" s="213"/>
      <c r="J3159" s="213">
        <v>15</v>
      </c>
      <c r="K3159" s="213"/>
      <c r="L3159" s="213"/>
      <c r="M3159" s="213">
        <v>10</v>
      </c>
      <c r="N3159" s="213"/>
      <c r="O3159" s="213">
        <v>10</v>
      </c>
      <c r="P3159" s="213"/>
      <c r="Q3159" s="213"/>
      <c r="R3159" s="213">
        <v>10</v>
      </c>
      <c r="S3159" s="213"/>
    </row>
    <row r="3160" spans="1:19" ht="30" x14ac:dyDescent="0.25">
      <c r="A3160" s="1183" t="s">
        <v>820</v>
      </c>
      <c r="B3160" s="177"/>
      <c r="C3160" s="1217" t="s">
        <v>810</v>
      </c>
      <c r="D3160" s="521" t="s">
        <v>23</v>
      </c>
      <c r="E3160" s="1216">
        <v>15</v>
      </c>
      <c r="F3160" s="1216">
        <v>41.94</v>
      </c>
      <c r="G3160" s="1216">
        <v>629.12</v>
      </c>
      <c r="H3160" s="213">
        <v>5</v>
      </c>
      <c r="I3160" s="213"/>
      <c r="J3160" s="213">
        <v>5</v>
      </c>
      <c r="K3160" s="213"/>
      <c r="L3160" s="213"/>
      <c r="M3160" s="213"/>
      <c r="N3160" s="213"/>
      <c r="O3160" s="213">
        <v>5</v>
      </c>
      <c r="P3160" s="213"/>
      <c r="Q3160" s="213"/>
      <c r="R3160" s="213"/>
      <c r="S3160" s="213"/>
    </row>
    <row r="3161" spans="1:19" x14ac:dyDescent="0.25">
      <c r="A3161" s="1183" t="s">
        <v>820</v>
      </c>
      <c r="B3161" s="177"/>
      <c r="C3161" s="1217" t="s">
        <v>784</v>
      </c>
      <c r="D3161" s="521" t="s">
        <v>795</v>
      </c>
      <c r="E3161" s="1216">
        <v>6</v>
      </c>
      <c r="F3161" s="1216">
        <v>37.28</v>
      </c>
      <c r="G3161" s="1216">
        <v>223.65</v>
      </c>
      <c r="H3161" s="213">
        <v>3</v>
      </c>
      <c r="I3161" s="213"/>
      <c r="J3161" s="213"/>
      <c r="K3161" s="213"/>
      <c r="L3161" s="213">
        <v>3</v>
      </c>
      <c r="M3161" s="213"/>
      <c r="N3161" s="213"/>
      <c r="O3161" s="213"/>
      <c r="P3161" s="213"/>
      <c r="Q3161" s="213"/>
      <c r="R3161" s="213"/>
      <c r="S3161" s="213"/>
    </row>
    <row r="3162" spans="1:19" ht="30" x14ac:dyDescent="0.25">
      <c r="A3162" s="1183" t="s">
        <v>820</v>
      </c>
      <c r="B3162" s="177"/>
      <c r="C3162" s="1217" t="s">
        <v>785</v>
      </c>
      <c r="D3162" s="521" t="s">
        <v>796</v>
      </c>
      <c r="E3162" s="1216">
        <v>100</v>
      </c>
      <c r="F3162" s="1216">
        <v>109.58</v>
      </c>
      <c r="G3162" s="1218">
        <v>10958.17</v>
      </c>
      <c r="H3162" s="213">
        <v>30</v>
      </c>
      <c r="I3162" s="213"/>
      <c r="J3162" s="213">
        <v>20</v>
      </c>
      <c r="K3162" s="213"/>
      <c r="L3162" s="213"/>
      <c r="M3162" s="213">
        <v>20</v>
      </c>
      <c r="N3162" s="213"/>
      <c r="O3162" s="213"/>
      <c r="P3162" s="213">
        <v>20</v>
      </c>
      <c r="Q3162" s="213"/>
      <c r="R3162" s="213">
        <v>10</v>
      </c>
      <c r="S3162" s="213"/>
    </row>
    <row r="3163" spans="1:19" ht="30" x14ac:dyDescent="0.25">
      <c r="A3163" s="278" t="s">
        <v>820</v>
      </c>
      <c r="B3163" s="177"/>
      <c r="C3163" s="1508" t="s">
        <v>551</v>
      </c>
      <c r="D3163" s="174" t="s">
        <v>797</v>
      </c>
      <c r="E3163" s="216">
        <v>7</v>
      </c>
      <c r="F3163" s="216">
        <v>85.7</v>
      </c>
      <c r="G3163" s="1216">
        <v>599.87</v>
      </c>
      <c r="H3163" s="209">
        <v>5</v>
      </c>
      <c r="I3163" s="209"/>
      <c r="J3163" s="209"/>
      <c r="K3163" s="209"/>
      <c r="L3163" s="209"/>
      <c r="M3163" s="209">
        <v>2</v>
      </c>
      <c r="N3163" s="209"/>
      <c r="O3163" s="209"/>
      <c r="P3163" s="209"/>
      <c r="Q3163" s="209"/>
      <c r="R3163" s="209"/>
      <c r="S3163" s="209"/>
    </row>
    <row r="3164" spans="1:19" x14ac:dyDescent="0.25">
      <c r="A3164" s="278" t="s">
        <v>820</v>
      </c>
      <c r="B3164" s="177"/>
      <c r="C3164" s="1508" t="s">
        <v>406</v>
      </c>
      <c r="D3164" s="276" t="s">
        <v>40</v>
      </c>
      <c r="E3164" s="216">
        <v>4</v>
      </c>
      <c r="F3164" s="216">
        <v>500</v>
      </c>
      <c r="G3164" s="1218">
        <v>2000</v>
      </c>
      <c r="H3164" s="209">
        <v>1</v>
      </c>
      <c r="I3164" s="209"/>
      <c r="J3164" s="209">
        <v>1</v>
      </c>
      <c r="K3164" s="209"/>
      <c r="L3164" s="209">
        <v>1</v>
      </c>
      <c r="M3164" s="209"/>
      <c r="N3164" s="209">
        <v>1</v>
      </c>
      <c r="O3164" s="209"/>
      <c r="P3164" s="209"/>
      <c r="Q3164" s="209">
        <v>1</v>
      </c>
      <c r="R3164" s="209"/>
      <c r="S3164" s="209"/>
    </row>
    <row r="3165" spans="1:19" x14ac:dyDescent="0.25">
      <c r="A3165" s="278" t="s">
        <v>820</v>
      </c>
      <c r="B3165" s="177"/>
      <c r="C3165" s="1508" t="s">
        <v>408</v>
      </c>
      <c r="D3165" s="174" t="s">
        <v>23</v>
      </c>
      <c r="E3165" s="216">
        <v>250</v>
      </c>
      <c r="F3165" s="216">
        <v>15</v>
      </c>
      <c r="G3165" s="1218">
        <v>3750</v>
      </c>
      <c r="H3165" s="209">
        <v>100</v>
      </c>
      <c r="I3165" s="209"/>
      <c r="J3165" s="209"/>
      <c r="K3165" s="209">
        <v>100</v>
      </c>
      <c r="L3165" s="209"/>
      <c r="M3165" s="209"/>
      <c r="N3165" s="209"/>
      <c r="O3165" s="209">
        <v>50</v>
      </c>
      <c r="P3165" s="209"/>
      <c r="Q3165" s="209"/>
      <c r="R3165" s="209"/>
      <c r="S3165" s="209"/>
    </row>
    <row r="3166" spans="1:19" x14ac:dyDescent="0.25">
      <c r="A3166" s="1183" t="s">
        <v>820</v>
      </c>
      <c r="B3166" s="177"/>
      <c r="C3166" s="1575" t="s">
        <v>786</v>
      </c>
      <c r="D3166" s="174" t="s">
        <v>48</v>
      </c>
      <c r="E3166" s="216">
        <v>5</v>
      </c>
      <c r="F3166" s="216">
        <v>243.16</v>
      </c>
      <c r="G3166" s="1218">
        <v>1215.81</v>
      </c>
      <c r="H3166" s="209">
        <v>1</v>
      </c>
      <c r="I3166" s="209"/>
      <c r="J3166" s="209">
        <v>1</v>
      </c>
      <c r="K3166" s="209"/>
      <c r="L3166" s="209">
        <v>1</v>
      </c>
      <c r="M3166" s="209"/>
      <c r="N3166" s="209"/>
      <c r="O3166" s="209">
        <v>1</v>
      </c>
      <c r="P3166" s="209"/>
      <c r="Q3166" s="209">
        <v>1</v>
      </c>
      <c r="R3166" s="209"/>
      <c r="S3166" s="209"/>
    </row>
    <row r="3167" spans="1:19" x14ac:dyDescent="0.25">
      <c r="A3167" s="278" t="s">
        <v>820</v>
      </c>
      <c r="B3167" s="177"/>
      <c r="C3167" s="1575" t="s">
        <v>811</v>
      </c>
      <c r="D3167" s="174" t="s">
        <v>48</v>
      </c>
      <c r="E3167" s="216">
        <v>5</v>
      </c>
      <c r="F3167" s="216">
        <v>305.29000000000002</v>
      </c>
      <c r="G3167" s="1218">
        <v>1526.46</v>
      </c>
      <c r="H3167" s="209">
        <v>1</v>
      </c>
      <c r="I3167" s="209"/>
      <c r="J3167" s="209">
        <v>1</v>
      </c>
      <c r="K3167" s="209"/>
      <c r="L3167" s="209">
        <v>1</v>
      </c>
      <c r="M3167" s="209"/>
      <c r="N3167" s="209"/>
      <c r="O3167" s="209">
        <v>1</v>
      </c>
      <c r="P3167" s="209"/>
      <c r="Q3167" s="209">
        <v>1</v>
      </c>
      <c r="R3167" s="209"/>
      <c r="S3167" s="209"/>
    </row>
    <row r="3168" spans="1:19" ht="30" x14ac:dyDescent="0.25">
      <c r="A3168" s="278" t="s">
        <v>820</v>
      </c>
      <c r="B3168" s="177"/>
      <c r="C3168" s="1508" t="s">
        <v>812</v>
      </c>
      <c r="D3168" s="174" t="s">
        <v>798</v>
      </c>
      <c r="E3168" s="216">
        <v>13</v>
      </c>
      <c r="F3168" s="216">
        <v>34.270000000000003</v>
      </c>
      <c r="G3168" s="1216">
        <v>445.49</v>
      </c>
      <c r="H3168" s="209">
        <v>3</v>
      </c>
      <c r="I3168" s="209"/>
      <c r="J3168" s="209">
        <v>2</v>
      </c>
      <c r="K3168" s="209"/>
      <c r="L3168" s="209">
        <v>3</v>
      </c>
      <c r="M3168" s="209"/>
      <c r="N3168" s="209">
        <v>3</v>
      </c>
      <c r="O3168" s="209"/>
      <c r="P3168" s="209"/>
      <c r="Q3168" s="209">
        <v>2</v>
      </c>
      <c r="R3168" s="209"/>
      <c r="S3168" s="209"/>
    </row>
    <row r="3169" spans="1:19" ht="30" x14ac:dyDescent="0.25">
      <c r="A3169" s="278" t="s">
        <v>820</v>
      </c>
      <c r="B3169" s="177"/>
      <c r="C3169" s="210" t="s">
        <v>813</v>
      </c>
      <c r="D3169" s="174" t="s">
        <v>798</v>
      </c>
      <c r="E3169" s="216">
        <v>13</v>
      </c>
      <c r="F3169" s="216">
        <v>37.479999999999997</v>
      </c>
      <c r="G3169" s="1216">
        <v>487.26</v>
      </c>
      <c r="H3169" s="209">
        <v>3</v>
      </c>
      <c r="I3169" s="209"/>
      <c r="J3169" s="209">
        <v>2</v>
      </c>
      <c r="K3169" s="209"/>
      <c r="L3169" s="209">
        <v>3</v>
      </c>
      <c r="M3169" s="209"/>
      <c r="N3169" s="209">
        <v>3</v>
      </c>
      <c r="O3169" s="209"/>
      <c r="P3169" s="209"/>
      <c r="Q3169" s="209">
        <v>2</v>
      </c>
      <c r="R3169" s="209"/>
      <c r="S3169" s="209"/>
    </row>
    <row r="3170" spans="1:19" ht="30" x14ac:dyDescent="0.25">
      <c r="A3170" s="278" t="s">
        <v>820</v>
      </c>
      <c r="B3170" s="177"/>
      <c r="C3170" s="210" t="s">
        <v>814</v>
      </c>
      <c r="D3170" s="174" t="s">
        <v>799</v>
      </c>
      <c r="E3170" s="216">
        <v>13</v>
      </c>
      <c r="F3170" s="216">
        <v>45.52</v>
      </c>
      <c r="G3170" s="1216">
        <v>591.70000000000005</v>
      </c>
      <c r="H3170" s="209">
        <v>3</v>
      </c>
      <c r="I3170" s="209"/>
      <c r="J3170" s="209">
        <v>2</v>
      </c>
      <c r="K3170" s="209"/>
      <c r="L3170" s="209">
        <v>3</v>
      </c>
      <c r="M3170" s="209"/>
      <c r="N3170" s="209">
        <v>3</v>
      </c>
      <c r="O3170" s="209"/>
      <c r="P3170" s="209"/>
      <c r="Q3170" s="209">
        <v>2</v>
      </c>
      <c r="R3170" s="209"/>
      <c r="S3170" s="209"/>
    </row>
    <row r="3171" spans="1:19" ht="30" x14ac:dyDescent="0.25">
      <c r="A3171" s="1183" t="s">
        <v>820</v>
      </c>
      <c r="B3171" s="177"/>
      <c r="C3171" s="210" t="s">
        <v>815</v>
      </c>
      <c r="D3171" s="174" t="s">
        <v>798</v>
      </c>
      <c r="E3171" s="216">
        <v>13</v>
      </c>
      <c r="F3171" s="216">
        <v>56.23</v>
      </c>
      <c r="G3171" s="1216">
        <v>730.96</v>
      </c>
      <c r="H3171" s="209">
        <v>3</v>
      </c>
      <c r="I3171" s="209"/>
      <c r="J3171" s="209">
        <v>2</v>
      </c>
      <c r="K3171" s="209"/>
      <c r="L3171" s="209">
        <v>3</v>
      </c>
      <c r="M3171" s="209"/>
      <c r="N3171" s="209">
        <v>3</v>
      </c>
      <c r="O3171" s="209"/>
      <c r="P3171" s="209"/>
      <c r="Q3171" s="209">
        <v>2</v>
      </c>
      <c r="R3171" s="209"/>
      <c r="S3171" s="209"/>
    </row>
    <row r="3172" spans="1:19" x14ac:dyDescent="0.25">
      <c r="A3172" s="278" t="s">
        <v>820</v>
      </c>
      <c r="B3172" s="177"/>
      <c r="C3172" s="210" t="s">
        <v>816</v>
      </c>
      <c r="D3172" s="174" t="s">
        <v>23</v>
      </c>
      <c r="E3172" s="216">
        <v>2</v>
      </c>
      <c r="F3172" s="216">
        <v>19.28</v>
      </c>
      <c r="G3172" s="1216">
        <v>38.56</v>
      </c>
      <c r="H3172" s="209">
        <v>2</v>
      </c>
      <c r="I3172" s="209"/>
      <c r="J3172" s="209"/>
      <c r="K3172" s="209"/>
      <c r="L3172" s="209"/>
      <c r="M3172" s="209"/>
      <c r="N3172" s="209"/>
      <c r="O3172" s="209"/>
      <c r="P3172" s="209"/>
      <c r="Q3172" s="209"/>
      <c r="R3172" s="209"/>
      <c r="S3172" s="209"/>
    </row>
    <row r="3173" spans="1:19" x14ac:dyDescent="0.25">
      <c r="A3173" s="278" t="s">
        <v>820</v>
      </c>
      <c r="B3173" s="177"/>
      <c r="C3173" s="210" t="s">
        <v>552</v>
      </c>
      <c r="D3173" s="174" t="s">
        <v>23</v>
      </c>
      <c r="E3173" s="216">
        <v>48</v>
      </c>
      <c r="F3173" s="216">
        <v>43.8</v>
      </c>
      <c r="G3173" s="1218">
        <v>2102.19</v>
      </c>
      <c r="H3173" s="209">
        <v>24</v>
      </c>
      <c r="I3173" s="209"/>
      <c r="J3173" s="209"/>
      <c r="K3173" s="209"/>
      <c r="L3173" s="209"/>
      <c r="M3173" s="209"/>
      <c r="N3173" s="209">
        <v>24</v>
      </c>
      <c r="O3173" s="209"/>
      <c r="P3173" s="209"/>
      <c r="Q3173" s="209"/>
      <c r="R3173" s="209"/>
      <c r="S3173" s="209"/>
    </row>
    <row r="3174" spans="1:19" x14ac:dyDescent="0.25">
      <c r="A3174" s="278" t="s">
        <v>820</v>
      </c>
      <c r="B3174" s="177"/>
      <c r="C3174" s="1508" t="s">
        <v>817</v>
      </c>
      <c r="D3174" s="174" t="s">
        <v>23</v>
      </c>
      <c r="E3174" s="216">
        <v>48</v>
      </c>
      <c r="F3174" s="216">
        <v>43.8</v>
      </c>
      <c r="G3174" s="1218">
        <v>2102.19</v>
      </c>
      <c r="H3174" s="209">
        <v>24</v>
      </c>
      <c r="I3174" s="209"/>
      <c r="J3174" s="209"/>
      <c r="K3174" s="209"/>
      <c r="L3174" s="209"/>
      <c r="M3174" s="209"/>
      <c r="N3174" s="209">
        <v>24</v>
      </c>
      <c r="O3174" s="209"/>
      <c r="P3174" s="209"/>
      <c r="Q3174" s="209"/>
      <c r="R3174" s="209"/>
      <c r="S3174" s="209"/>
    </row>
    <row r="3175" spans="1:19" ht="30" x14ac:dyDescent="0.25">
      <c r="A3175" s="278" t="s">
        <v>820</v>
      </c>
      <c r="B3175" s="177"/>
      <c r="C3175" s="1508" t="s">
        <v>818</v>
      </c>
      <c r="D3175" s="174" t="s">
        <v>40</v>
      </c>
      <c r="E3175" s="216">
        <v>3</v>
      </c>
      <c r="F3175" s="216">
        <v>31.87</v>
      </c>
      <c r="G3175" s="1216">
        <v>127.47</v>
      </c>
      <c r="H3175" s="209">
        <v>1</v>
      </c>
      <c r="I3175" s="209"/>
      <c r="J3175" s="209">
        <v>1</v>
      </c>
      <c r="K3175" s="209"/>
      <c r="L3175" s="209">
        <v>1</v>
      </c>
      <c r="M3175" s="209"/>
      <c r="N3175" s="209"/>
      <c r="O3175" s="209">
        <v>1</v>
      </c>
      <c r="P3175" s="209"/>
      <c r="Q3175" s="209"/>
      <c r="R3175" s="209"/>
      <c r="S3175" s="209"/>
    </row>
    <row r="3176" spans="1:19" x14ac:dyDescent="0.25">
      <c r="A3176" s="278" t="s">
        <v>820</v>
      </c>
      <c r="B3176" s="177"/>
      <c r="C3176" s="1508" t="s">
        <v>837</v>
      </c>
      <c r="D3176" s="174" t="s">
        <v>40</v>
      </c>
      <c r="E3176" s="216">
        <v>3</v>
      </c>
      <c r="F3176" s="216">
        <v>41.65</v>
      </c>
      <c r="G3176" s="1216">
        <v>166.61</v>
      </c>
      <c r="H3176" s="209">
        <v>1</v>
      </c>
      <c r="I3176" s="209"/>
      <c r="J3176" s="209">
        <v>1</v>
      </c>
      <c r="K3176" s="209"/>
      <c r="L3176" s="209">
        <v>1</v>
      </c>
      <c r="M3176" s="209"/>
      <c r="N3176" s="209"/>
      <c r="O3176" s="209">
        <v>1</v>
      </c>
      <c r="P3176" s="209"/>
      <c r="Q3176" s="209"/>
      <c r="R3176" s="209"/>
      <c r="S3176" s="209"/>
    </row>
    <row r="3177" spans="1:19" x14ac:dyDescent="0.25">
      <c r="A3177" s="278" t="s">
        <v>820</v>
      </c>
      <c r="B3177" s="177"/>
      <c r="C3177" s="1508" t="s">
        <v>787</v>
      </c>
      <c r="D3177" s="174" t="s">
        <v>45</v>
      </c>
      <c r="E3177" s="216">
        <v>4</v>
      </c>
      <c r="F3177" s="216">
        <v>15.85</v>
      </c>
      <c r="G3177" s="1216">
        <v>63.41</v>
      </c>
      <c r="H3177" s="209">
        <v>2</v>
      </c>
      <c r="I3177" s="209"/>
      <c r="J3177" s="209"/>
      <c r="K3177" s="209"/>
      <c r="L3177" s="209"/>
      <c r="M3177" s="209"/>
      <c r="N3177" s="209">
        <v>2</v>
      </c>
      <c r="O3177" s="209"/>
      <c r="P3177" s="209"/>
      <c r="Q3177" s="209"/>
      <c r="R3177" s="209"/>
      <c r="S3177" s="209"/>
    </row>
    <row r="3178" spans="1:19" x14ac:dyDescent="0.25">
      <c r="A3178" s="278" t="s">
        <v>820</v>
      </c>
      <c r="B3178" s="177"/>
      <c r="C3178" s="1652" t="s">
        <v>562</v>
      </c>
      <c r="D3178" s="174" t="s">
        <v>23</v>
      </c>
      <c r="E3178" s="216">
        <v>7</v>
      </c>
      <c r="F3178" s="216">
        <v>115.47</v>
      </c>
      <c r="G3178" s="1216">
        <v>808.31</v>
      </c>
      <c r="H3178" s="209"/>
      <c r="I3178" s="209">
        <v>2</v>
      </c>
      <c r="J3178" s="209"/>
      <c r="K3178" s="209">
        <v>3</v>
      </c>
      <c r="L3178" s="209"/>
      <c r="M3178" s="209"/>
      <c r="N3178" s="209"/>
      <c r="O3178" s="209">
        <v>2</v>
      </c>
      <c r="P3178" s="209"/>
      <c r="Q3178" s="209"/>
      <c r="R3178" s="209"/>
      <c r="S3178" s="209"/>
    </row>
    <row r="3179" spans="1:19" x14ac:dyDescent="0.25">
      <c r="A3179" s="278" t="s">
        <v>820</v>
      </c>
      <c r="B3179" s="177"/>
      <c r="C3179" s="1508" t="s">
        <v>680</v>
      </c>
      <c r="D3179" s="174" t="s">
        <v>45</v>
      </c>
      <c r="E3179" s="216">
        <v>6</v>
      </c>
      <c r="F3179" s="216">
        <v>31.92</v>
      </c>
      <c r="G3179" s="1216">
        <v>191.52</v>
      </c>
      <c r="H3179" s="209">
        <v>3</v>
      </c>
      <c r="I3179" s="209"/>
      <c r="J3179" s="209"/>
      <c r="K3179" s="209"/>
      <c r="L3179" s="209"/>
      <c r="M3179" s="209"/>
      <c r="N3179" s="209">
        <v>3</v>
      </c>
      <c r="O3179" s="209"/>
      <c r="P3179" s="209"/>
      <c r="Q3179" s="209"/>
      <c r="R3179" s="209"/>
      <c r="S3179" s="209"/>
    </row>
    <row r="3180" spans="1:19" x14ac:dyDescent="0.25">
      <c r="A3180" s="278" t="s">
        <v>820</v>
      </c>
      <c r="B3180" s="177"/>
      <c r="C3180" s="1508" t="s">
        <v>788</v>
      </c>
      <c r="D3180" s="174" t="s">
        <v>48</v>
      </c>
      <c r="E3180" s="216">
        <v>4</v>
      </c>
      <c r="F3180" s="216">
        <v>69.63</v>
      </c>
      <c r="G3180" s="1216">
        <v>278.51</v>
      </c>
      <c r="H3180" s="209">
        <v>2</v>
      </c>
      <c r="I3180" s="209"/>
      <c r="J3180" s="209"/>
      <c r="K3180" s="209"/>
      <c r="L3180" s="209"/>
      <c r="M3180" s="209"/>
      <c r="N3180" s="209">
        <v>2</v>
      </c>
      <c r="O3180" s="209"/>
      <c r="P3180" s="209"/>
      <c r="Q3180" s="209"/>
      <c r="R3180" s="209"/>
      <c r="S3180" s="209"/>
    </row>
    <row r="3181" spans="1:19" x14ac:dyDescent="0.25">
      <c r="A3181" s="1183" t="s">
        <v>820</v>
      </c>
      <c r="B3181" s="177"/>
      <c r="C3181" s="1652" t="s">
        <v>789</v>
      </c>
      <c r="D3181" s="174" t="s">
        <v>800</v>
      </c>
      <c r="E3181" s="216">
        <v>15</v>
      </c>
      <c r="F3181" s="216">
        <v>101.76</v>
      </c>
      <c r="G3181" s="1218">
        <v>1526.46</v>
      </c>
      <c r="H3181" s="209">
        <v>5</v>
      </c>
      <c r="I3181" s="209"/>
      <c r="J3181" s="209"/>
      <c r="K3181" s="209"/>
      <c r="L3181" s="209"/>
      <c r="M3181" s="209">
        <v>5</v>
      </c>
      <c r="N3181" s="209"/>
      <c r="O3181" s="209"/>
      <c r="P3181" s="209"/>
      <c r="Q3181" s="209"/>
      <c r="R3181" s="209">
        <v>5</v>
      </c>
      <c r="S3181" s="209"/>
    </row>
    <row r="3182" spans="1:19" ht="30" x14ac:dyDescent="0.25">
      <c r="A3182" s="1183" t="s">
        <v>820</v>
      </c>
      <c r="B3182" s="177"/>
      <c r="C3182" s="1508" t="s">
        <v>838</v>
      </c>
      <c r="D3182" s="174" t="s">
        <v>48</v>
      </c>
      <c r="E3182" s="216">
        <v>10</v>
      </c>
      <c r="F3182" s="216">
        <v>8.5500000000000007</v>
      </c>
      <c r="G3182" s="1216">
        <v>85.49</v>
      </c>
      <c r="H3182" s="209">
        <v>5</v>
      </c>
      <c r="I3182" s="209"/>
      <c r="J3182" s="209"/>
      <c r="K3182" s="209"/>
      <c r="L3182" s="209"/>
      <c r="M3182" s="209">
        <v>5</v>
      </c>
      <c r="N3182" s="209"/>
      <c r="O3182" s="209"/>
      <c r="P3182" s="209"/>
      <c r="Q3182" s="209"/>
      <c r="R3182" s="209"/>
      <c r="S3182" s="209"/>
    </row>
    <row r="3183" spans="1:19" x14ac:dyDescent="0.25">
      <c r="A3183" s="1183" t="s">
        <v>820</v>
      </c>
      <c r="B3183" s="177"/>
      <c r="C3183" s="1508" t="s">
        <v>790</v>
      </c>
      <c r="D3183" s="174" t="s">
        <v>23</v>
      </c>
      <c r="E3183" s="216">
        <v>10</v>
      </c>
      <c r="F3183" s="216">
        <v>30.51</v>
      </c>
      <c r="G3183" s="1216">
        <v>305.08999999999997</v>
      </c>
      <c r="H3183" s="209">
        <v>5</v>
      </c>
      <c r="I3183" s="209"/>
      <c r="J3183" s="209"/>
      <c r="K3183" s="209"/>
      <c r="L3183" s="209"/>
      <c r="M3183" s="209">
        <v>5</v>
      </c>
      <c r="N3183" s="209"/>
      <c r="O3183" s="209"/>
      <c r="P3183" s="209"/>
      <c r="Q3183" s="209"/>
      <c r="R3183" s="209"/>
      <c r="S3183" s="209"/>
    </row>
    <row r="3184" spans="1:19" x14ac:dyDescent="0.25">
      <c r="A3184" s="1183" t="s">
        <v>820</v>
      </c>
      <c r="B3184" s="177"/>
      <c r="C3184" s="1508" t="s">
        <v>791</v>
      </c>
      <c r="D3184" s="174" t="s">
        <v>23</v>
      </c>
      <c r="E3184" s="216">
        <v>4</v>
      </c>
      <c r="F3184" s="1216">
        <v>94.53</v>
      </c>
      <c r="G3184" s="1216">
        <v>378.13</v>
      </c>
      <c r="H3184" s="209"/>
      <c r="I3184" s="209">
        <v>2</v>
      </c>
      <c r="J3184" s="209"/>
      <c r="K3184" s="209"/>
      <c r="L3184" s="209"/>
      <c r="M3184" s="209"/>
      <c r="N3184" s="209"/>
      <c r="O3184" s="209">
        <v>2</v>
      </c>
      <c r="P3184" s="209"/>
      <c r="Q3184" s="209"/>
      <c r="R3184" s="209"/>
      <c r="S3184" s="209"/>
    </row>
    <row r="3185" spans="1:19" x14ac:dyDescent="0.25">
      <c r="A3185" s="278" t="s">
        <v>820</v>
      </c>
      <c r="B3185" s="177"/>
      <c r="C3185" s="1217" t="s">
        <v>560</v>
      </c>
      <c r="D3185" s="521" t="s">
        <v>794</v>
      </c>
      <c r="E3185" s="1216">
        <v>5</v>
      </c>
      <c r="F3185" s="1216">
        <v>13.15</v>
      </c>
      <c r="G3185" s="1216">
        <v>65.77</v>
      </c>
      <c r="H3185" s="213"/>
      <c r="I3185" s="213">
        <v>3</v>
      </c>
      <c r="J3185" s="213"/>
      <c r="K3185" s="213"/>
      <c r="L3185" s="213"/>
      <c r="M3185" s="213"/>
      <c r="N3185" s="213"/>
      <c r="O3185" s="213"/>
      <c r="P3185" s="213"/>
      <c r="Q3185" s="213">
        <v>2</v>
      </c>
      <c r="R3185" s="213"/>
      <c r="S3185" s="213"/>
    </row>
    <row r="3186" spans="1:19" x14ac:dyDescent="0.25">
      <c r="A3186" s="1183" t="s">
        <v>820</v>
      </c>
      <c r="B3186" s="177"/>
      <c r="C3186" s="216" t="s">
        <v>431</v>
      </c>
      <c r="D3186" s="521" t="s">
        <v>48</v>
      </c>
      <c r="E3186" s="1216">
        <v>70</v>
      </c>
      <c r="F3186" s="1216">
        <v>50</v>
      </c>
      <c r="G3186" s="1218">
        <v>3500</v>
      </c>
      <c r="H3186" s="213">
        <v>20</v>
      </c>
      <c r="I3186" s="213"/>
      <c r="J3186" s="213"/>
      <c r="K3186" s="213">
        <v>20</v>
      </c>
      <c r="L3186" s="213"/>
      <c r="M3186" s="213"/>
      <c r="N3186" s="213">
        <v>20</v>
      </c>
      <c r="O3186" s="213"/>
      <c r="P3186" s="213"/>
      <c r="Q3186" s="213">
        <v>10</v>
      </c>
      <c r="R3186" s="213"/>
      <c r="S3186" s="213"/>
    </row>
    <row r="3187" spans="1:19" x14ac:dyDescent="0.25">
      <c r="A3187" s="1183" t="s">
        <v>820</v>
      </c>
      <c r="B3187" s="177"/>
      <c r="C3187" s="1575" t="s">
        <v>433</v>
      </c>
      <c r="D3187" s="521" t="s">
        <v>48</v>
      </c>
      <c r="E3187" s="1216">
        <v>60</v>
      </c>
      <c r="F3187" s="1216">
        <v>40</v>
      </c>
      <c r="G3187" s="1218">
        <v>2400</v>
      </c>
      <c r="H3187" s="213">
        <v>20</v>
      </c>
      <c r="I3187" s="213"/>
      <c r="J3187" s="213"/>
      <c r="K3187" s="213">
        <v>20</v>
      </c>
      <c r="L3187" s="213"/>
      <c r="M3187" s="213"/>
      <c r="N3187" s="213">
        <v>10</v>
      </c>
      <c r="O3187" s="213"/>
      <c r="P3187" s="213"/>
      <c r="Q3187" s="213">
        <v>10</v>
      </c>
      <c r="R3187" s="213"/>
      <c r="S3187" s="213"/>
    </row>
    <row r="3188" spans="1:19" x14ac:dyDescent="0.25">
      <c r="A3188" s="1183" t="s">
        <v>820</v>
      </c>
      <c r="B3188" s="177"/>
      <c r="C3188" s="1216" t="s">
        <v>436</v>
      </c>
      <c r="D3188" s="521" t="s">
        <v>801</v>
      </c>
      <c r="E3188" s="1216">
        <v>4</v>
      </c>
      <c r="F3188" s="1216">
        <v>50</v>
      </c>
      <c r="G3188" s="1216">
        <v>200</v>
      </c>
      <c r="H3188" s="213">
        <v>1</v>
      </c>
      <c r="I3188" s="213"/>
      <c r="J3188" s="213">
        <v>1</v>
      </c>
      <c r="K3188" s="213"/>
      <c r="L3188" s="213"/>
      <c r="M3188" s="213"/>
      <c r="N3188" s="213">
        <v>1</v>
      </c>
      <c r="O3188" s="213"/>
      <c r="P3188" s="213"/>
      <c r="Q3188" s="213"/>
      <c r="R3188" s="213">
        <v>1</v>
      </c>
      <c r="S3188" s="213"/>
    </row>
    <row r="3189" spans="1:19" x14ac:dyDescent="0.25">
      <c r="A3189" s="278" t="s">
        <v>820</v>
      </c>
      <c r="B3189" s="177"/>
      <c r="C3189" s="1508" t="s">
        <v>563</v>
      </c>
      <c r="D3189" s="521" t="s">
        <v>23</v>
      </c>
      <c r="E3189" s="1216">
        <v>3</v>
      </c>
      <c r="F3189" s="1216">
        <v>17.670000000000002</v>
      </c>
      <c r="G3189" s="1216">
        <v>53.01</v>
      </c>
      <c r="H3189" s="213">
        <v>1</v>
      </c>
      <c r="I3189" s="213"/>
      <c r="J3189" s="213"/>
      <c r="K3189" s="213"/>
      <c r="L3189" s="213">
        <v>1</v>
      </c>
      <c r="M3189" s="213"/>
      <c r="N3189" s="213"/>
      <c r="O3189" s="213"/>
      <c r="P3189" s="213"/>
      <c r="Q3189" s="213">
        <v>1</v>
      </c>
      <c r="R3189" s="213"/>
      <c r="S3189" s="213"/>
    </row>
    <row r="3190" spans="1:19" ht="30" x14ac:dyDescent="0.25">
      <c r="A3190" s="278" t="s">
        <v>820</v>
      </c>
      <c r="B3190" s="177"/>
      <c r="C3190" s="1508" t="s">
        <v>839</v>
      </c>
      <c r="D3190" s="521" t="s">
        <v>23</v>
      </c>
      <c r="E3190" s="1216">
        <v>2</v>
      </c>
      <c r="F3190" s="1216">
        <v>41.44</v>
      </c>
      <c r="G3190" s="1216">
        <v>82.87</v>
      </c>
      <c r="H3190" s="213">
        <v>2</v>
      </c>
      <c r="I3190" s="213"/>
      <c r="J3190" s="213"/>
      <c r="K3190" s="213"/>
      <c r="L3190" s="213"/>
      <c r="M3190" s="213"/>
      <c r="N3190" s="213"/>
      <c r="O3190" s="213"/>
      <c r="P3190" s="213"/>
      <c r="Q3190" s="213"/>
      <c r="R3190" s="213"/>
      <c r="S3190" s="213"/>
    </row>
    <row r="3191" spans="1:19" ht="30" x14ac:dyDescent="0.25">
      <c r="A3191" s="278" t="s">
        <v>820</v>
      </c>
      <c r="B3191" s="177"/>
      <c r="C3191" s="1508" t="s">
        <v>840</v>
      </c>
      <c r="D3191" s="521" t="s">
        <v>796</v>
      </c>
      <c r="E3191" s="1216">
        <v>100</v>
      </c>
      <c r="F3191" s="1296">
        <v>124.82</v>
      </c>
      <c r="G3191" s="2007">
        <v>12481.54</v>
      </c>
      <c r="H3191" s="213">
        <v>30</v>
      </c>
      <c r="I3191" s="213"/>
      <c r="J3191" s="213">
        <v>20</v>
      </c>
      <c r="K3191" s="213"/>
      <c r="L3191" s="213">
        <v>20</v>
      </c>
      <c r="M3191" s="213"/>
      <c r="N3191" s="213">
        <v>10</v>
      </c>
      <c r="O3191" s="213"/>
      <c r="P3191" s="213">
        <v>10</v>
      </c>
      <c r="Q3191" s="213"/>
      <c r="R3191" s="213">
        <v>10</v>
      </c>
      <c r="S3191" s="213"/>
    </row>
    <row r="3192" spans="1:19" ht="45" x14ac:dyDescent="0.25">
      <c r="A3192" s="1183" t="s">
        <v>820</v>
      </c>
      <c r="B3192" s="177"/>
      <c r="C3192" s="1508" t="s">
        <v>841</v>
      </c>
      <c r="D3192" s="521" t="s">
        <v>72</v>
      </c>
      <c r="E3192" s="1216">
        <v>3</v>
      </c>
      <c r="F3192" s="1296">
        <v>958.72</v>
      </c>
      <c r="G3192" s="2007">
        <v>2876.17</v>
      </c>
      <c r="H3192" s="213"/>
      <c r="I3192" s="213">
        <v>1</v>
      </c>
      <c r="J3192" s="213"/>
      <c r="K3192" s="213"/>
      <c r="L3192" s="213">
        <v>1</v>
      </c>
      <c r="M3192" s="213"/>
      <c r="N3192" s="213"/>
      <c r="O3192" s="213"/>
      <c r="P3192" s="213"/>
      <c r="Q3192" s="213">
        <v>1</v>
      </c>
      <c r="R3192" s="213"/>
      <c r="S3192" s="213"/>
    </row>
    <row r="3193" spans="1:19" ht="45" x14ac:dyDescent="0.25">
      <c r="A3193" s="1183" t="s">
        <v>820</v>
      </c>
      <c r="B3193" s="177"/>
      <c r="C3193" s="210" t="s">
        <v>842</v>
      </c>
      <c r="D3193" s="521" t="s">
        <v>66</v>
      </c>
      <c r="E3193" s="1216">
        <v>1</v>
      </c>
      <c r="F3193" s="2007">
        <v>20620.599999999999</v>
      </c>
      <c r="G3193" s="2007">
        <v>20620.599999999999</v>
      </c>
      <c r="H3193" s="213"/>
      <c r="I3193" s="213"/>
      <c r="J3193" s="213"/>
      <c r="K3193" s="213">
        <v>1</v>
      </c>
      <c r="L3193" s="213"/>
      <c r="M3193" s="213"/>
      <c r="N3193" s="213"/>
      <c r="O3193" s="213"/>
      <c r="P3193" s="213"/>
      <c r="Q3193" s="213"/>
      <c r="R3193" s="213"/>
      <c r="S3193" s="1217"/>
    </row>
    <row r="3194" spans="1:19" ht="75" x14ac:dyDescent="0.25">
      <c r="A3194" s="1183" t="s">
        <v>820</v>
      </c>
      <c r="B3194" s="177"/>
      <c r="C3194" s="210" t="s">
        <v>447</v>
      </c>
      <c r="D3194" s="521" t="s">
        <v>66</v>
      </c>
      <c r="E3194" s="1216">
        <v>1</v>
      </c>
      <c r="F3194" s="2007">
        <v>15000</v>
      </c>
      <c r="G3194" s="2007">
        <v>15000</v>
      </c>
      <c r="H3194" s="213">
        <v>1</v>
      </c>
      <c r="I3194" s="213"/>
      <c r="J3194" s="213"/>
      <c r="K3194" s="213"/>
      <c r="L3194" s="213"/>
      <c r="M3194" s="213"/>
      <c r="N3194" s="213"/>
      <c r="O3194" s="213"/>
      <c r="P3194" s="213"/>
      <c r="Q3194" s="213"/>
      <c r="R3194" s="213"/>
      <c r="S3194" s="1217"/>
    </row>
    <row r="3195" spans="1:19" ht="25.5" x14ac:dyDescent="0.25">
      <c r="A3195" s="278" t="s">
        <v>820</v>
      </c>
      <c r="B3195" s="177"/>
      <c r="C3195" s="1652" t="s">
        <v>843</v>
      </c>
      <c r="D3195" s="521" t="s">
        <v>159</v>
      </c>
      <c r="E3195" s="1216">
        <v>7</v>
      </c>
      <c r="F3195" s="1296">
        <v>12.15</v>
      </c>
      <c r="G3195" s="1296">
        <v>85.08</v>
      </c>
      <c r="H3195" s="213">
        <v>1</v>
      </c>
      <c r="I3195" s="213">
        <v>1</v>
      </c>
      <c r="J3195" s="213"/>
      <c r="K3195" s="213">
        <v>1</v>
      </c>
      <c r="L3195" s="213"/>
      <c r="M3195" s="213">
        <v>1</v>
      </c>
      <c r="N3195" s="213"/>
      <c r="O3195" s="213">
        <v>1</v>
      </c>
      <c r="P3195" s="213">
        <v>1</v>
      </c>
      <c r="Q3195" s="213"/>
      <c r="R3195" s="213">
        <v>1</v>
      </c>
      <c r="S3195" s="1217"/>
    </row>
    <row r="3196" spans="1:19" ht="25.5" x14ac:dyDescent="0.25">
      <c r="A3196" s="278" t="s">
        <v>820</v>
      </c>
      <c r="B3196" s="177"/>
      <c r="C3196" s="1652" t="s">
        <v>667</v>
      </c>
      <c r="D3196" s="521" t="s">
        <v>159</v>
      </c>
      <c r="E3196" s="1216">
        <v>10</v>
      </c>
      <c r="F3196" s="1296">
        <v>65.36</v>
      </c>
      <c r="G3196" s="1296">
        <v>67.319999999999993</v>
      </c>
      <c r="H3196" s="213">
        <v>4</v>
      </c>
      <c r="I3196" s="213"/>
      <c r="J3196" s="213"/>
      <c r="K3196" s="213">
        <v>3</v>
      </c>
      <c r="L3196" s="213"/>
      <c r="M3196" s="213"/>
      <c r="N3196" s="213"/>
      <c r="O3196" s="213"/>
      <c r="P3196" s="213">
        <v>3</v>
      </c>
      <c r="Q3196" s="213"/>
      <c r="R3196" s="213"/>
      <c r="S3196" s="1217"/>
    </row>
    <row r="3197" spans="1:19" x14ac:dyDescent="0.25">
      <c r="A3197" s="278" t="s">
        <v>820</v>
      </c>
      <c r="B3197" s="177"/>
      <c r="C3197" s="1652" t="s">
        <v>772</v>
      </c>
      <c r="D3197" s="174" t="s">
        <v>66</v>
      </c>
      <c r="E3197" s="216">
        <v>1</v>
      </c>
      <c r="F3197" s="2007">
        <v>5000</v>
      </c>
      <c r="G3197" s="2007">
        <v>5000</v>
      </c>
      <c r="H3197" s="209"/>
      <c r="I3197" s="209">
        <v>1</v>
      </c>
      <c r="J3197" s="209"/>
      <c r="K3197" s="209"/>
      <c r="L3197" s="209"/>
      <c r="M3197" s="209"/>
      <c r="N3197" s="209"/>
      <c r="O3197" s="209"/>
      <c r="P3197" s="209"/>
      <c r="Q3197" s="209"/>
      <c r="R3197" s="209"/>
      <c r="S3197" s="210"/>
    </row>
    <row r="3198" spans="1:19" x14ac:dyDescent="0.25">
      <c r="A3198" s="278" t="s">
        <v>820</v>
      </c>
      <c r="B3198" s="177"/>
      <c r="C3198" s="1652" t="s">
        <v>773</v>
      </c>
      <c r="D3198" s="174"/>
      <c r="E3198" s="216">
        <v>12</v>
      </c>
      <c r="F3198" s="1296">
        <v>300</v>
      </c>
      <c r="G3198" s="2007">
        <v>3600</v>
      </c>
      <c r="H3198" s="209">
        <v>1</v>
      </c>
      <c r="I3198" s="209">
        <v>1</v>
      </c>
      <c r="J3198" s="209">
        <v>1</v>
      </c>
      <c r="K3198" s="209">
        <v>1</v>
      </c>
      <c r="L3198" s="209">
        <v>1</v>
      </c>
      <c r="M3198" s="209">
        <v>1</v>
      </c>
      <c r="N3198" s="209">
        <v>1</v>
      </c>
      <c r="O3198" s="209">
        <v>1</v>
      </c>
      <c r="P3198" s="209">
        <v>1</v>
      </c>
      <c r="Q3198" s="209">
        <v>1</v>
      </c>
      <c r="R3198" s="209">
        <v>1</v>
      </c>
      <c r="S3198" s="210">
        <v>1</v>
      </c>
    </row>
    <row r="3199" spans="1:19" x14ac:dyDescent="0.25">
      <c r="A3199" s="1183" t="s">
        <v>820</v>
      </c>
      <c r="B3199" s="177"/>
      <c r="C3199" s="1323" t="s">
        <v>774</v>
      </c>
      <c r="D3199" s="174"/>
      <c r="E3199" s="216">
        <v>12</v>
      </c>
      <c r="F3199" s="2007">
        <v>1500</v>
      </c>
      <c r="G3199" s="2007">
        <v>18000</v>
      </c>
      <c r="H3199" s="209">
        <v>1</v>
      </c>
      <c r="I3199" s="209">
        <v>1</v>
      </c>
      <c r="J3199" s="209">
        <v>1</v>
      </c>
      <c r="K3199" s="209">
        <v>1</v>
      </c>
      <c r="L3199" s="209">
        <v>1</v>
      </c>
      <c r="M3199" s="209">
        <v>1</v>
      </c>
      <c r="N3199" s="209">
        <v>1</v>
      </c>
      <c r="O3199" s="209">
        <v>1</v>
      </c>
      <c r="P3199" s="209">
        <v>1</v>
      </c>
      <c r="Q3199" s="209">
        <v>1</v>
      </c>
      <c r="R3199" s="209">
        <v>1</v>
      </c>
      <c r="S3199" s="210">
        <v>1</v>
      </c>
    </row>
    <row r="3200" spans="1:19" x14ac:dyDescent="0.25">
      <c r="A3200" s="278" t="s">
        <v>820</v>
      </c>
      <c r="B3200" s="177"/>
      <c r="C3200" s="1323" t="s">
        <v>775</v>
      </c>
      <c r="D3200" s="174"/>
      <c r="E3200" s="216">
        <v>250</v>
      </c>
      <c r="F3200" s="1296">
        <v>30</v>
      </c>
      <c r="G3200" s="2007">
        <v>7500</v>
      </c>
      <c r="H3200" s="209">
        <v>30</v>
      </c>
      <c r="I3200" s="209">
        <v>20</v>
      </c>
      <c r="J3200" s="209">
        <v>20</v>
      </c>
      <c r="K3200" s="209">
        <v>20</v>
      </c>
      <c r="L3200" s="209">
        <v>20</v>
      </c>
      <c r="M3200" s="209">
        <v>20</v>
      </c>
      <c r="N3200" s="209">
        <v>20</v>
      </c>
      <c r="O3200" s="209">
        <v>20</v>
      </c>
      <c r="P3200" s="209">
        <v>20</v>
      </c>
      <c r="Q3200" s="209">
        <v>20</v>
      </c>
      <c r="R3200" s="209">
        <v>20</v>
      </c>
      <c r="S3200" s="210">
        <v>20</v>
      </c>
    </row>
    <row r="3201" spans="1:19" x14ac:dyDescent="0.25">
      <c r="A3201" s="1183" t="s">
        <v>820</v>
      </c>
      <c r="B3201" s="177"/>
      <c r="C3201" s="2344" t="s">
        <v>370</v>
      </c>
      <c r="D3201" s="174"/>
      <c r="E3201" s="209"/>
      <c r="F3201" s="213"/>
      <c r="G3201" s="213"/>
      <c r="H3201" s="216"/>
      <c r="I3201" s="216"/>
      <c r="J3201" s="209"/>
      <c r="K3201" s="209"/>
      <c r="L3201" s="209"/>
      <c r="M3201" s="209"/>
      <c r="N3201" s="216"/>
      <c r="O3201" s="216"/>
      <c r="P3201" s="216"/>
      <c r="Q3201" s="216"/>
      <c r="R3201" s="216"/>
      <c r="S3201" s="216"/>
    </row>
    <row r="3202" spans="1:19" x14ac:dyDescent="0.25">
      <c r="A3202" s="1183" t="s">
        <v>820</v>
      </c>
      <c r="B3202" s="177"/>
      <c r="C3202" s="1575" t="s">
        <v>844</v>
      </c>
      <c r="D3202" s="174" t="s">
        <v>50</v>
      </c>
      <c r="E3202" s="216">
        <v>2</v>
      </c>
      <c r="F3202" s="1218">
        <v>40000</v>
      </c>
      <c r="G3202" s="1218">
        <v>80000</v>
      </c>
      <c r="H3202" s="209"/>
      <c r="I3202" s="209">
        <v>2</v>
      </c>
      <c r="J3202" s="209"/>
      <c r="K3202" s="209"/>
      <c r="L3202" s="209"/>
      <c r="M3202" s="209"/>
      <c r="N3202" s="209"/>
      <c r="O3202" s="209"/>
      <c r="P3202" s="209"/>
      <c r="Q3202" s="209"/>
      <c r="R3202" s="209"/>
      <c r="S3202" s="210"/>
    </row>
    <row r="3203" spans="1:19" x14ac:dyDescent="0.25">
      <c r="A3203" s="1183" t="s">
        <v>820</v>
      </c>
      <c r="B3203" s="177"/>
      <c r="C3203" s="1216" t="s">
        <v>845</v>
      </c>
      <c r="D3203" s="174" t="s">
        <v>23</v>
      </c>
      <c r="E3203" s="216">
        <v>2</v>
      </c>
      <c r="F3203" s="1218">
        <v>5000</v>
      </c>
      <c r="G3203" s="1218">
        <v>10000</v>
      </c>
      <c r="H3203" s="209"/>
      <c r="I3203" s="209">
        <v>2</v>
      </c>
      <c r="J3203" s="209"/>
      <c r="K3203" s="209"/>
      <c r="L3203" s="209"/>
      <c r="M3203" s="209"/>
      <c r="N3203" s="209"/>
      <c r="O3203" s="209"/>
      <c r="P3203" s="209"/>
      <c r="Q3203" s="209"/>
      <c r="R3203" s="209"/>
      <c r="S3203" s="210"/>
    </row>
    <row r="3204" spans="1:19" x14ac:dyDescent="0.25">
      <c r="A3204" s="1183" t="s">
        <v>820</v>
      </c>
      <c r="B3204" s="177"/>
      <c r="C3204" s="1216" t="s">
        <v>846</v>
      </c>
      <c r="D3204" s="174" t="s">
        <v>23</v>
      </c>
      <c r="E3204" s="216">
        <v>1</v>
      </c>
      <c r="F3204" s="1218">
        <v>7000</v>
      </c>
      <c r="G3204" s="1218">
        <v>7000</v>
      </c>
      <c r="H3204" s="209"/>
      <c r="I3204" s="209">
        <v>2</v>
      </c>
      <c r="J3204" s="209"/>
      <c r="K3204" s="209"/>
      <c r="L3204" s="209"/>
      <c r="M3204" s="209"/>
      <c r="N3204" s="209"/>
      <c r="O3204" s="209"/>
      <c r="P3204" s="209"/>
      <c r="Q3204" s="209"/>
      <c r="R3204" s="209"/>
      <c r="S3204" s="210"/>
    </row>
    <row r="3205" spans="1:19" x14ac:dyDescent="0.25">
      <c r="A3205" s="278" t="s">
        <v>820</v>
      </c>
      <c r="B3205" s="177"/>
      <c r="C3205" s="1216" t="s">
        <v>847</v>
      </c>
      <c r="D3205" s="174" t="s">
        <v>23</v>
      </c>
      <c r="E3205" s="216">
        <v>2</v>
      </c>
      <c r="F3205" s="1218">
        <v>3000</v>
      </c>
      <c r="G3205" s="1218">
        <v>6000</v>
      </c>
      <c r="H3205" s="209">
        <v>1</v>
      </c>
      <c r="I3205" s="209"/>
      <c r="J3205" s="209"/>
      <c r="K3205" s="209">
        <v>1</v>
      </c>
      <c r="L3205" s="209"/>
      <c r="M3205" s="209"/>
      <c r="N3205" s="209"/>
      <c r="O3205" s="209"/>
      <c r="P3205" s="209"/>
      <c r="Q3205" s="209"/>
      <c r="R3205" s="209"/>
      <c r="S3205" s="210"/>
    </row>
    <row r="3206" spans="1:19" x14ac:dyDescent="0.25">
      <c r="A3206" s="1183" t="s">
        <v>820</v>
      </c>
      <c r="B3206" s="177"/>
      <c r="C3206" s="1575" t="s">
        <v>848</v>
      </c>
      <c r="D3206" s="174" t="s">
        <v>66</v>
      </c>
      <c r="E3206" s="216">
        <v>2</v>
      </c>
      <c r="F3206" s="1218">
        <v>35000</v>
      </c>
      <c r="G3206" s="1218">
        <v>70000</v>
      </c>
      <c r="H3206" s="209"/>
      <c r="I3206" s="209">
        <v>2</v>
      </c>
      <c r="J3206" s="209"/>
      <c r="K3206" s="209"/>
      <c r="L3206" s="209"/>
      <c r="M3206" s="209"/>
      <c r="N3206" s="209">
        <v>2</v>
      </c>
      <c r="O3206" s="209"/>
      <c r="P3206" s="209"/>
      <c r="Q3206" s="209"/>
      <c r="R3206" s="209"/>
      <c r="S3206" s="210"/>
    </row>
    <row r="3207" spans="1:19" x14ac:dyDescent="0.25">
      <c r="A3207" s="278" t="s">
        <v>820</v>
      </c>
      <c r="B3207" s="177"/>
      <c r="C3207" s="1575" t="s">
        <v>849</v>
      </c>
      <c r="D3207" s="174" t="s">
        <v>23</v>
      </c>
      <c r="E3207" s="216">
        <v>4</v>
      </c>
      <c r="F3207" s="1218">
        <v>8000</v>
      </c>
      <c r="G3207" s="1218">
        <v>32000</v>
      </c>
      <c r="H3207" s="209"/>
      <c r="I3207" s="209">
        <v>2</v>
      </c>
      <c r="J3207" s="209"/>
      <c r="K3207" s="209">
        <v>2</v>
      </c>
      <c r="L3207" s="209"/>
      <c r="M3207" s="209"/>
      <c r="N3207" s="209"/>
      <c r="O3207" s="209"/>
      <c r="P3207" s="209"/>
      <c r="Q3207" s="209"/>
      <c r="R3207" s="209"/>
      <c r="S3207" s="210"/>
    </row>
    <row r="3208" spans="1:19" x14ac:dyDescent="0.25">
      <c r="A3208" s="1183" t="s">
        <v>820</v>
      </c>
      <c r="B3208" s="177"/>
      <c r="C3208" s="1216" t="s">
        <v>344</v>
      </c>
      <c r="D3208" s="174" t="s">
        <v>72</v>
      </c>
      <c r="E3208" s="216">
        <v>2</v>
      </c>
      <c r="F3208" s="1218">
        <v>10000</v>
      </c>
      <c r="G3208" s="1218">
        <v>20000</v>
      </c>
      <c r="H3208" s="209">
        <v>1</v>
      </c>
      <c r="I3208" s="209"/>
      <c r="J3208" s="209">
        <v>1</v>
      </c>
      <c r="K3208" s="209"/>
      <c r="L3208" s="209"/>
      <c r="M3208" s="209"/>
      <c r="N3208" s="209"/>
      <c r="O3208" s="209"/>
      <c r="P3208" s="209"/>
      <c r="Q3208" s="209"/>
      <c r="R3208" s="209"/>
      <c r="S3208" s="210"/>
    </row>
    <row r="3209" spans="1:19" x14ac:dyDescent="0.25">
      <c r="A3209" s="1183" t="s">
        <v>820</v>
      </c>
      <c r="B3209" s="177"/>
      <c r="C3209" s="1216" t="s">
        <v>850</v>
      </c>
      <c r="D3209" s="174" t="s">
        <v>23</v>
      </c>
      <c r="E3209" s="216">
        <v>2</v>
      </c>
      <c r="F3209" s="1218">
        <v>5000</v>
      </c>
      <c r="G3209" s="1218">
        <v>10000</v>
      </c>
      <c r="H3209" s="209">
        <v>1</v>
      </c>
      <c r="I3209" s="209"/>
      <c r="J3209" s="209">
        <v>1</v>
      </c>
      <c r="K3209" s="209"/>
      <c r="L3209" s="209"/>
      <c r="M3209" s="209"/>
      <c r="N3209" s="209"/>
      <c r="O3209" s="209"/>
      <c r="P3209" s="209"/>
      <c r="Q3209" s="209"/>
      <c r="R3209" s="209"/>
      <c r="S3209" s="210"/>
    </row>
    <row r="3210" spans="1:19" x14ac:dyDescent="0.25">
      <c r="A3210" s="1183" t="s">
        <v>820</v>
      </c>
      <c r="B3210" s="177"/>
      <c r="C3210" s="2278" t="s">
        <v>851</v>
      </c>
      <c r="D3210" s="174" t="s">
        <v>66</v>
      </c>
      <c r="E3210" s="216">
        <v>1</v>
      </c>
      <c r="F3210" s="1218">
        <v>20000</v>
      </c>
      <c r="G3210" s="1218">
        <v>20000</v>
      </c>
      <c r="H3210" s="209">
        <v>1</v>
      </c>
      <c r="I3210" s="209"/>
      <c r="J3210" s="209"/>
      <c r="K3210" s="209"/>
      <c r="L3210" s="209"/>
      <c r="M3210" s="209"/>
      <c r="N3210" s="209"/>
      <c r="O3210" s="209"/>
      <c r="P3210" s="209"/>
      <c r="Q3210" s="209"/>
      <c r="R3210" s="209"/>
      <c r="S3210" s="210"/>
    </row>
    <row r="3211" spans="1:19" x14ac:dyDescent="0.25">
      <c r="A3211" s="1183" t="s">
        <v>820</v>
      </c>
      <c r="B3211" s="177"/>
      <c r="C3211" s="2278" t="s">
        <v>852</v>
      </c>
      <c r="D3211" s="174" t="s">
        <v>72</v>
      </c>
      <c r="E3211" s="216">
        <v>2</v>
      </c>
      <c r="F3211" s="1218">
        <v>15000</v>
      </c>
      <c r="G3211" s="1218">
        <v>30000</v>
      </c>
      <c r="H3211" s="209"/>
      <c r="I3211" s="209"/>
      <c r="J3211" s="209">
        <v>2</v>
      </c>
      <c r="K3211" s="209"/>
      <c r="L3211" s="209"/>
      <c r="M3211" s="209"/>
      <c r="N3211" s="209"/>
      <c r="O3211" s="209"/>
      <c r="P3211" s="209"/>
      <c r="Q3211" s="209"/>
      <c r="R3211" s="209"/>
      <c r="S3211" s="210"/>
    </row>
    <row r="3212" spans="1:19" x14ac:dyDescent="0.25">
      <c r="A3212" s="278" t="s">
        <v>820</v>
      </c>
      <c r="B3212" s="177"/>
      <c r="C3212" s="2278" t="s">
        <v>853</v>
      </c>
      <c r="D3212" s="174" t="s">
        <v>66</v>
      </c>
      <c r="E3212" s="216">
        <v>1</v>
      </c>
      <c r="F3212" s="1218">
        <v>9000</v>
      </c>
      <c r="G3212" s="1218">
        <v>9000</v>
      </c>
      <c r="H3212" s="209"/>
      <c r="I3212" s="209"/>
      <c r="J3212" s="209">
        <v>1</v>
      </c>
      <c r="K3212" s="209"/>
      <c r="L3212" s="209"/>
      <c r="M3212" s="209"/>
      <c r="N3212" s="209"/>
      <c r="O3212" s="209"/>
      <c r="P3212" s="209"/>
      <c r="Q3212" s="209"/>
      <c r="R3212" s="209"/>
      <c r="S3212" s="210"/>
    </row>
    <row r="3213" spans="1:19" x14ac:dyDescent="0.25">
      <c r="B3213" s="177"/>
      <c r="C3213" s="1317"/>
      <c r="D3213" s="174"/>
      <c r="E3213" s="174"/>
      <c r="F3213" s="521"/>
      <c r="G3213" s="521"/>
      <c r="H3213" s="174"/>
      <c r="I3213" s="174"/>
      <c r="J3213" s="174"/>
      <c r="K3213" s="174"/>
      <c r="L3213" s="174"/>
      <c r="M3213" s="174"/>
      <c r="N3213" s="174"/>
      <c r="O3213" s="174"/>
      <c r="P3213" s="174"/>
      <c r="Q3213" s="174"/>
      <c r="R3213" s="174"/>
      <c r="S3213" s="174"/>
    </row>
    <row r="3214" spans="1:19" x14ac:dyDescent="0.25">
      <c r="B3214" s="177"/>
      <c r="C3214" s="1317"/>
      <c r="D3214" s="521"/>
      <c r="E3214" s="521"/>
      <c r="F3214" s="521"/>
      <c r="G3214" s="521"/>
      <c r="H3214" s="521"/>
      <c r="I3214" s="521"/>
      <c r="J3214" s="521"/>
      <c r="K3214" s="521"/>
      <c r="L3214" s="521"/>
      <c r="M3214" s="521"/>
      <c r="N3214" s="521"/>
      <c r="O3214" s="521"/>
      <c r="P3214" s="521"/>
      <c r="Q3214" s="521"/>
      <c r="R3214" s="521"/>
      <c r="S3214" s="521"/>
    </row>
    <row r="3215" spans="1:19" ht="25.5" x14ac:dyDescent="0.25">
      <c r="A3215" s="339"/>
      <c r="B3215" s="279"/>
      <c r="C3215" s="2303" t="s">
        <v>293</v>
      </c>
      <c r="D3215" s="1282"/>
      <c r="E3215" s="2511"/>
      <c r="F3215" s="2511"/>
      <c r="G3215" s="2683"/>
      <c r="H3215" s="2683"/>
      <c r="I3215" s="1282"/>
      <c r="J3215" s="1282"/>
      <c r="K3215" s="1283"/>
      <c r="L3215" s="1282"/>
      <c r="M3215" s="1282"/>
      <c r="N3215" s="2683"/>
      <c r="O3215" s="1282"/>
      <c r="P3215" s="1282"/>
      <c r="Q3215" s="1282"/>
      <c r="R3215" s="1282"/>
      <c r="S3215" s="1284"/>
    </row>
    <row r="3216" spans="1:19" ht="51" x14ac:dyDescent="0.25">
      <c r="A3216" s="1131" t="s">
        <v>819</v>
      </c>
      <c r="B3216" s="282"/>
      <c r="C3216" s="1576" t="s">
        <v>821</v>
      </c>
      <c r="D3216" s="1280"/>
      <c r="E3216" s="1280"/>
      <c r="F3216" s="1281"/>
      <c r="G3216" s="1281"/>
      <c r="H3216" s="1280"/>
      <c r="I3216" s="1282"/>
      <c r="J3216" s="1282"/>
      <c r="K3216" s="1283"/>
      <c r="L3216" s="1282"/>
      <c r="M3216" s="1282"/>
      <c r="N3216" s="1282"/>
      <c r="O3216" s="1282"/>
      <c r="P3216" s="1282"/>
      <c r="Q3216" s="1282"/>
      <c r="R3216" s="1282"/>
      <c r="S3216" s="1284"/>
    </row>
    <row r="3217" spans="1:19" x14ac:dyDescent="0.25">
      <c r="A3217" s="1131" t="s">
        <v>819</v>
      </c>
      <c r="B3217" s="282"/>
      <c r="C3217" s="1576"/>
      <c r="D3217" s="1280"/>
      <c r="E3217" s="1280"/>
      <c r="F3217" s="1281"/>
      <c r="G3217" s="1281"/>
      <c r="H3217" s="1280"/>
      <c r="I3217" s="1282"/>
      <c r="J3217" s="1282"/>
      <c r="K3217" s="1283"/>
      <c r="L3217" s="1282"/>
      <c r="M3217" s="1282"/>
      <c r="N3217" s="1282"/>
      <c r="O3217" s="1282"/>
      <c r="P3217" s="1282"/>
      <c r="Q3217" s="1282"/>
      <c r="R3217" s="1282"/>
      <c r="S3217" s="1284"/>
    </row>
    <row r="3218" spans="1:19" x14ac:dyDescent="0.25">
      <c r="A3218" s="1131" t="s">
        <v>819</v>
      </c>
      <c r="B3218" s="282"/>
      <c r="C3218" s="1557"/>
      <c r="D3218" s="1758"/>
      <c r="E3218" s="1758"/>
      <c r="F3218" s="1281"/>
      <c r="G3218" s="1281"/>
      <c r="H3218" s="1758"/>
      <c r="I3218" s="283"/>
      <c r="J3218" s="283"/>
      <c r="K3218" s="284"/>
      <c r="L3218" s="283"/>
      <c r="M3218" s="283"/>
      <c r="N3218" s="283"/>
      <c r="O3218" s="283"/>
      <c r="P3218" s="283"/>
      <c r="Q3218" s="283"/>
      <c r="R3218" s="283"/>
      <c r="S3218" s="285"/>
    </row>
    <row r="3219" spans="1:19" x14ac:dyDescent="0.25">
      <c r="A3219" s="1131" t="s">
        <v>819</v>
      </c>
      <c r="B3219" s="2821"/>
      <c r="C3219" s="1481"/>
      <c r="D3219" s="2453"/>
      <c r="E3219" s="2453"/>
      <c r="F3219" s="2586"/>
      <c r="G3219" s="2586"/>
      <c r="H3219" s="2453"/>
      <c r="I3219" s="2761"/>
      <c r="J3219" s="2761"/>
      <c r="K3219" s="2773"/>
      <c r="L3219" s="2761"/>
      <c r="M3219" s="2761"/>
      <c r="N3219" s="2761"/>
      <c r="O3219" s="2761"/>
      <c r="P3219" s="2761"/>
      <c r="Q3219" s="2761"/>
      <c r="R3219" s="2761"/>
      <c r="S3219" s="2793"/>
    </row>
    <row r="3220" spans="1:19" x14ac:dyDescent="0.25">
      <c r="A3220" s="1131" t="s">
        <v>819</v>
      </c>
      <c r="B3220" s="282"/>
      <c r="C3220" s="1279"/>
      <c r="D3220" s="1280"/>
      <c r="E3220" s="1280"/>
      <c r="F3220" s="1281"/>
      <c r="G3220" s="1281"/>
      <c r="H3220" s="1280"/>
      <c r="I3220" s="1282"/>
      <c r="J3220" s="1282"/>
      <c r="K3220" s="1283"/>
      <c r="L3220" s="1282"/>
      <c r="M3220" s="1282"/>
      <c r="N3220" s="1282"/>
      <c r="O3220" s="1282"/>
      <c r="P3220" s="1282"/>
      <c r="Q3220" s="1282"/>
      <c r="R3220" s="1282"/>
      <c r="S3220" s="1284"/>
    </row>
    <row r="3221" spans="1:19" x14ac:dyDescent="0.25">
      <c r="A3221" s="1131" t="s">
        <v>819</v>
      </c>
      <c r="B3221" s="287"/>
      <c r="C3221" s="2387" t="s">
        <v>132</v>
      </c>
      <c r="D3221" s="1282"/>
      <c r="E3221" s="2511"/>
      <c r="F3221" s="2511"/>
      <c r="G3221" s="2511"/>
      <c r="H3221" s="1282"/>
      <c r="I3221" s="1282"/>
      <c r="J3221" s="1282"/>
      <c r="K3221" s="1282"/>
      <c r="L3221" s="1282"/>
      <c r="M3221" s="1283"/>
      <c r="N3221" s="2683"/>
      <c r="O3221" s="1282"/>
      <c r="P3221" s="1282"/>
      <c r="Q3221" s="1282"/>
      <c r="R3221" s="1282"/>
      <c r="S3221" s="1284"/>
    </row>
    <row r="3222" spans="1:19" x14ac:dyDescent="0.25">
      <c r="A3222" s="1131" t="s">
        <v>819</v>
      </c>
      <c r="B3222" s="282"/>
      <c r="C3222" s="1279"/>
      <c r="D3222" s="1282"/>
      <c r="E3222" s="1282"/>
      <c r="F3222" s="1282"/>
      <c r="G3222" s="1282"/>
      <c r="H3222" s="1282"/>
      <c r="I3222" s="1282"/>
      <c r="J3222" s="1282"/>
      <c r="K3222" s="1282"/>
      <c r="L3222" s="1282"/>
      <c r="M3222" s="1282"/>
      <c r="N3222" s="1282"/>
      <c r="O3222" s="1282"/>
      <c r="P3222" s="1282"/>
      <c r="Q3222" s="1282"/>
      <c r="R3222" s="1282"/>
      <c r="S3222" s="1284"/>
    </row>
    <row r="3223" spans="1:19" x14ac:dyDescent="0.25">
      <c r="A3223" s="1131" t="s">
        <v>819</v>
      </c>
      <c r="B3223" s="282"/>
      <c r="C3223" s="1557"/>
      <c r="D3223" s="1282"/>
      <c r="E3223" s="1282"/>
      <c r="F3223" s="1282"/>
      <c r="G3223" s="1282"/>
      <c r="H3223" s="1282"/>
      <c r="I3223" s="1282"/>
      <c r="J3223" s="1282"/>
      <c r="K3223" s="1282"/>
      <c r="L3223" s="1282"/>
      <c r="M3223" s="1282"/>
      <c r="N3223" s="1282"/>
      <c r="O3223" s="1282"/>
      <c r="P3223" s="1282"/>
      <c r="Q3223" s="1282"/>
      <c r="R3223" s="1282"/>
      <c r="S3223" s="1284"/>
    </row>
    <row r="3224" spans="1:19" x14ac:dyDescent="0.25">
      <c r="A3224" s="1131" t="s">
        <v>819</v>
      </c>
      <c r="B3224" s="282"/>
      <c r="C3224" s="1557"/>
      <c r="D3224" s="1282"/>
      <c r="E3224" s="1282"/>
      <c r="F3224" s="1282"/>
      <c r="G3224" s="1282"/>
      <c r="H3224" s="1282"/>
      <c r="I3224" s="1282"/>
      <c r="J3224" s="1282"/>
      <c r="K3224" s="1282"/>
      <c r="L3224" s="1282"/>
      <c r="M3224" s="1282"/>
      <c r="N3224" s="1282"/>
      <c r="O3224" s="1282"/>
      <c r="P3224" s="1282"/>
      <c r="Q3224" s="1282"/>
      <c r="R3224" s="1282"/>
      <c r="S3224" s="1284"/>
    </row>
    <row r="3225" spans="1:19" x14ac:dyDescent="0.25">
      <c r="A3225" s="1131" t="s">
        <v>819</v>
      </c>
      <c r="B3225" s="282"/>
      <c r="C3225" s="1279"/>
      <c r="D3225" s="1282"/>
      <c r="E3225" s="1282"/>
      <c r="F3225" s="1282"/>
      <c r="G3225" s="1282"/>
      <c r="H3225" s="1282"/>
      <c r="I3225" s="1282"/>
      <c r="J3225" s="1282"/>
      <c r="K3225" s="1282"/>
      <c r="L3225" s="1282"/>
      <c r="M3225" s="1282"/>
      <c r="N3225" s="1282"/>
      <c r="O3225" s="1282"/>
      <c r="P3225" s="1282"/>
      <c r="Q3225" s="1282"/>
      <c r="R3225" s="1282"/>
      <c r="S3225" s="1284"/>
    </row>
    <row r="3226" spans="1:19" x14ac:dyDescent="0.25">
      <c r="A3226" s="1131" t="s">
        <v>819</v>
      </c>
      <c r="B3226" s="289"/>
      <c r="C3226" s="1557"/>
      <c r="D3226" s="288"/>
      <c r="E3226" s="288"/>
      <c r="F3226" s="288"/>
      <c r="G3226" s="1279"/>
      <c r="H3226" s="288"/>
      <c r="I3226" s="288"/>
      <c r="J3226" s="288"/>
      <c r="K3226" s="288"/>
      <c r="L3226" s="288"/>
      <c r="M3226" s="288"/>
      <c r="N3226" s="288"/>
      <c r="O3226" s="288"/>
      <c r="P3226" s="288"/>
      <c r="Q3226" s="288"/>
      <c r="R3226" s="288"/>
      <c r="S3226" s="292"/>
    </row>
    <row r="3227" spans="1:19" x14ac:dyDescent="0.25">
      <c r="A3227" s="1131" t="s">
        <v>819</v>
      </c>
      <c r="B3227" s="289"/>
      <c r="C3227" s="1557"/>
      <c r="D3227" s="288"/>
      <c r="E3227" s="288"/>
      <c r="F3227" s="288"/>
      <c r="G3227" s="1279"/>
      <c r="H3227" s="288"/>
      <c r="I3227" s="288"/>
      <c r="J3227" s="288"/>
      <c r="K3227" s="288"/>
      <c r="L3227" s="288"/>
      <c r="M3227" s="288"/>
      <c r="N3227" s="288"/>
      <c r="O3227" s="288"/>
      <c r="P3227" s="288"/>
      <c r="Q3227" s="288"/>
      <c r="R3227" s="288"/>
      <c r="S3227" s="292"/>
    </row>
    <row r="3228" spans="1:19" x14ac:dyDescent="0.25">
      <c r="A3228" s="1131" t="s">
        <v>819</v>
      </c>
      <c r="B3228" s="289"/>
      <c r="C3228" s="1557"/>
      <c r="D3228" s="288"/>
      <c r="E3228" s="290"/>
      <c r="F3228" s="290"/>
      <c r="G3228" s="1816"/>
      <c r="H3228" s="1816"/>
      <c r="I3228" s="1279"/>
      <c r="J3228" s="1279"/>
      <c r="K3228" s="1279"/>
      <c r="L3228" s="1279"/>
      <c r="M3228" s="1279"/>
      <c r="N3228" s="1279"/>
      <c r="O3228" s="1279"/>
      <c r="P3228" s="1279"/>
      <c r="Q3228" s="1179"/>
      <c r="R3228" s="1179"/>
      <c r="S3228" s="1179"/>
    </row>
    <row r="3229" spans="1:19" x14ac:dyDescent="0.25">
      <c r="A3229" s="1131" t="s">
        <v>819</v>
      </c>
      <c r="B3229" s="297"/>
      <c r="C3229" s="1480" t="s">
        <v>825</v>
      </c>
      <c r="D3229" s="288"/>
      <c r="E3229" s="290"/>
      <c r="F3229" s="290"/>
      <c r="G3229" s="1816"/>
      <c r="H3229" s="290"/>
      <c r="I3229" s="1279"/>
      <c r="J3229" s="1279"/>
      <c r="K3229" s="1279"/>
      <c r="L3229" s="1279"/>
      <c r="M3229" s="1279"/>
      <c r="N3229" s="1279"/>
      <c r="O3229" s="1279"/>
      <c r="P3229" s="1279"/>
      <c r="Q3229" s="1179"/>
      <c r="R3229" s="1179"/>
      <c r="S3229" s="1179"/>
    </row>
    <row r="3230" spans="1:19" x14ac:dyDescent="0.25">
      <c r="A3230" s="1131" t="s">
        <v>819</v>
      </c>
      <c r="B3230" s="297"/>
      <c r="C3230" s="1480" t="s">
        <v>184</v>
      </c>
      <c r="D3230" s="288"/>
      <c r="E3230" s="290"/>
      <c r="F3230" s="290"/>
      <c r="G3230" s="1816"/>
      <c r="H3230" s="290"/>
      <c r="I3230" s="288"/>
      <c r="J3230" s="288"/>
      <c r="K3230" s="288"/>
      <c r="L3230" s="288"/>
      <c r="M3230" s="288"/>
      <c r="N3230" s="288"/>
      <c r="O3230" s="288"/>
      <c r="P3230" s="288"/>
      <c r="Q3230" s="288"/>
      <c r="R3230" s="288"/>
      <c r="S3230" s="292"/>
    </row>
    <row r="3231" spans="1:19" x14ac:dyDescent="0.25">
      <c r="A3231" s="1131" t="s">
        <v>819</v>
      </c>
      <c r="B3231" s="291"/>
      <c r="C3231" s="1480" t="s">
        <v>826</v>
      </c>
      <c r="D3231" s="288"/>
      <c r="E3231" s="290"/>
      <c r="F3231" s="1816"/>
      <c r="G3231" s="1816"/>
      <c r="H3231" s="280"/>
      <c r="I3231" s="288"/>
      <c r="J3231" s="288"/>
      <c r="K3231" s="288"/>
      <c r="L3231" s="288"/>
      <c r="M3231" s="288"/>
      <c r="N3231" s="288"/>
      <c r="O3231" s="288"/>
      <c r="P3231" s="288"/>
      <c r="Q3231" s="288"/>
      <c r="R3231" s="288"/>
      <c r="S3231" s="288"/>
    </row>
    <row r="3232" spans="1:19" x14ac:dyDescent="0.25">
      <c r="A3232" s="1131" t="s">
        <v>819</v>
      </c>
      <c r="B3232" s="299"/>
      <c r="C3232" s="1480" t="s">
        <v>827</v>
      </c>
      <c r="D3232" s="288"/>
      <c r="E3232" s="290"/>
      <c r="F3232" s="1816"/>
      <c r="G3232" s="1816"/>
      <c r="H3232" s="280"/>
      <c r="I3232" s="288"/>
      <c r="J3232" s="288"/>
      <c r="K3232" s="288"/>
      <c r="L3232" s="288"/>
      <c r="M3232" s="288"/>
      <c r="N3232" s="288"/>
      <c r="O3232" s="288"/>
      <c r="P3232" s="288"/>
      <c r="Q3232" s="288"/>
      <c r="R3232" s="288"/>
      <c r="S3232" s="288"/>
    </row>
    <row r="3233" spans="1:19" x14ac:dyDescent="0.25">
      <c r="A3233" s="1131" t="s">
        <v>819</v>
      </c>
      <c r="B3233" s="299"/>
      <c r="C3233" s="1279"/>
      <c r="D3233" s="1279"/>
      <c r="E3233" s="1816"/>
      <c r="F3233" s="1816"/>
      <c r="G3233" s="1816"/>
      <c r="H3233" s="2322"/>
      <c r="I3233" s="1279"/>
      <c r="J3233" s="1279"/>
      <c r="K3233" s="1279"/>
      <c r="L3233" s="1279"/>
      <c r="M3233" s="1279"/>
      <c r="N3233" s="1279"/>
      <c r="O3233" s="1279"/>
      <c r="P3233" s="1279"/>
      <c r="Q3233" s="1279"/>
      <c r="R3233" s="1279"/>
      <c r="S3233" s="1279"/>
    </row>
    <row r="3234" spans="1:19" x14ac:dyDescent="0.25">
      <c r="A3234" s="1131" t="s">
        <v>819</v>
      </c>
      <c r="B3234" s="299"/>
      <c r="C3234" s="295" t="s">
        <v>831</v>
      </c>
      <c r="D3234" s="288"/>
      <c r="E3234" s="290"/>
      <c r="F3234" s="290"/>
      <c r="G3234" s="1816"/>
      <c r="H3234" s="280"/>
      <c r="I3234" s="288"/>
      <c r="J3234" s="288"/>
      <c r="K3234" s="288"/>
      <c r="L3234" s="288"/>
      <c r="M3234" s="288"/>
      <c r="N3234" s="288"/>
      <c r="O3234" s="288"/>
      <c r="P3234" s="288"/>
      <c r="Q3234" s="288"/>
      <c r="R3234" s="288"/>
      <c r="S3234" s="288"/>
    </row>
    <row r="3235" spans="1:19" x14ac:dyDescent="0.25">
      <c r="A3235" s="1131" t="s">
        <v>819</v>
      </c>
      <c r="B3235" s="299"/>
      <c r="C3235" s="294"/>
      <c r="D3235" s="294"/>
      <c r="E3235" s="300"/>
      <c r="F3235" s="300"/>
      <c r="G3235" s="2017"/>
      <c r="H3235" s="300"/>
      <c r="I3235" s="294"/>
      <c r="J3235" s="294"/>
      <c r="K3235" s="294"/>
      <c r="L3235" s="294"/>
      <c r="M3235" s="294"/>
      <c r="N3235" s="294"/>
      <c r="O3235" s="294"/>
      <c r="P3235" s="294"/>
      <c r="Q3235" s="294"/>
      <c r="R3235" s="294"/>
      <c r="S3235" s="294"/>
    </row>
    <row r="3236" spans="1:19" ht="25.5" x14ac:dyDescent="0.25">
      <c r="A3236" s="1131" t="s">
        <v>819</v>
      </c>
      <c r="B3236" s="299"/>
      <c r="C3236" s="295" t="s">
        <v>834</v>
      </c>
      <c r="D3236" s="288"/>
      <c r="E3236" s="290"/>
      <c r="F3236" s="290"/>
      <c r="G3236" s="1816"/>
      <c r="H3236" s="290"/>
      <c r="I3236" s="288"/>
      <c r="J3236" s="288"/>
      <c r="K3236" s="288"/>
      <c r="L3236" s="288"/>
      <c r="M3236" s="288"/>
      <c r="N3236" s="288"/>
      <c r="O3236" s="288"/>
      <c r="P3236" s="288"/>
      <c r="Q3236" s="288"/>
      <c r="R3236" s="288"/>
      <c r="S3236" s="288"/>
    </row>
    <row r="3237" spans="1:19" x14ac:dyDescent="0.25">
      <c r="A3237" s="1131" t="s">
        <v>819</v>
      </c>
      <c r="B3237" s="299"/>
      <c r="C3237" s="294"/>
      <c r="D3237" s="294"/>
      <c r="E3237" s="300"/>
      <c r="F3237" s="300"/>
      <c r="G3237" s="2017"/>
      <c r="H3237" s="300"/>
      <c r="I3237" s="294"/>
      <c r="J3237" s="294"/>
      <c r="K3237" s="294"/>
      <c r="L3237" s="294"/>
      <c r="M3237" s="294"/>
      <c r="N3237" s="294"/>
      <c r="O3237" s="294"/>
      <c r="P3237" s="294"/>
      <c r="Q3237" s="294"/>
      <c r="R3237" s="294"/>
      <c r="S3237" s="294"/>
    </row>
    <row r="3238" spans="1:19" x14ac:dyDescent="0.25">
      <c r="A3238" s="1131" t="s">
        <v>819</v>
      </c>
      <c r="B3238" s="299"/>
      <c r="C3238" s="2322" t="s">
        <v>836</v>
      </c>
      <c r="D3238" s="1279"/>
      <c r="E3238" s="1816"/>
      <c r="F3238" s="1816"/>
      <c r="G3238" s="1816"/>
      <c r="H3238" s="1816"/>
      <c r="I3238" s="1279"/>
      <c r="J3238" s="1279"/>
      <c r="K3238" s="1279"/>
      <c r="L3238" s="1279"/>
      <c r="M3238" s="1279"/>
      <c r="N3238" s="1279"/>
      <c r="O3238" s="1279"/>
      <c r="P3238" s="1279"/>
      <c r="Q3238" s="1279"/>
      <c r="R3238" s="1279"/>
      <c r="S3238" s="2796"/>
    </row>
    <row r="3239" spans="1:19" x14ac:dyDescent="0.25">
      <c r="B3239" s="177"/>
      <c r="C3239" s="1317"/>
      <c r="D3239" s="521"/>
      <c r="E3239" s="521"/>
      <c r="F3239" s="521"/>
      <c r="G3239" s="521"/>
      <c r="H3239" s="521"/>
      <c r="I3239" s="521"/>
      <c r="J3239" s="521"/>
      <c r="K3239" s="521"/>
      <c r="L3239" s="521"/>
      <c r="M3239" s="521"/>
      <c r="N3239" s="521"/>
      <c r="O3239" s="521"/>
      <c r="P3239" s="521"/>
      <c r="Q3239" s="521"/>
      <c r="R3239" s="521"/>
      <c r="S3239" s="521"/>
    </row>
    <row r="3240" spans="1:19" x14ac:dyDescent="0.25">
      <c r="B3240" s="177"/>
      <c r="C3240" s="1317"/>
      <c r="D3240" s="174"/>
      <c r="E3240" s="174"/>
      <c r="F3240" s="521"/>
      <c r="G3240" s="521"/>
      <c r="H3240" s="174"/>
      <c r="I3240" s="174"/>
      <c r="J3240" s="174"/>
      <c r="K3240" s="174"/>
      <c r="L3240" s="174"/>
      <c r="M3240" s="174"/>
      <c r="N3240" s="174"/>
      <c r="O3240" s="174"/>
      <c r="P3240" s="174"/>
      <c r="Q3240" s="174"/>
      <c r="R3240" s="174"/>
      <c r="S3240" s="174"/>
    </row>
    <row r="3241" spans="1:19" x14ac:dyDescent="0.25">
      <c r="A3241" s="1354" t="s">
        <v>1188</v>
      </c>
      <c r="B3241" s="177"/>
      <c r="C3241" s="2158"/>
      <c r="D3241" s="174"/>
      <c r="E3241" s="174"/>
      <c r="F3241" s="525"/>
      <c r="G3241" s="525"/>
      <c r="H3241" s="174"/>
      <c r="I3241" s="174"/>
      <c r="J3241" s="174"/>
      <c r="K3241" s="174"/>
      <c r="L3241" s="174"/>
      <c r="M3241" s="174"/>
      <c r="N3241" s="174"/>
      <c r="O3241" s="174"/>
      <c r="P3241" s="174"/>
      <c r="Q3241" s="174"/>
      <c r="R3241" s="174"/>
      <c r="S3241" s="174"/>
    </row>
    <row r="3242" spans="1:19" x14ac:dyDescent="0.25">
      <c r="A3242" s="1354" t="s">
        <v>1188</v>
      </c>
      <c r="B3242" s="177"/>
      <c r="C3242" s="2158"/>
      <c r="D3242" s="174"/>
      <c r="E3242" s="174"/>
      <c r="F3242" s="525"/>
      <c r="G3242" s="525"/>
      <c r="H3242" s="174"/>
      <c r="I3242" s="174"/>
      <c r="J3242" s="174"/>
      <c r="K3242" s="174"/>
      <c r="L3242" s="174"/>
      <c r="M3242" s="174"/>
      <c r="N3242" s="174"/>
      <c r="O3242" s="174"/>
      <c r="P3242" s="174"/>
      <c r="Q3242" s="174"/>
      <c r="R3242" s="174"/>
      <c r="S3242" s="174"/>
    </row>
    <row r="3243" spans="1:19" x14ac:dyDescent="0.25">
      <c r="A3243" s="1354" t="s">
        <v>1188</v>
      </c>
      <c r="B3243" s="308"/>
      <c r="C3243" s="1705" t="s">
        <v>991</v>
      </c>
      <c r="D3243" s="309"/>
      <c r="E3243" s="309"/>
      <c r="F3243" s="1290"/>
      <c r="G3243" s="1290"/>
      <c r="H3243" s="309"/>
      <c r="I3243" s="309"/>
      <c r="J3243" s="309"/>
      <c r="K3243" s="309"/>
      <c r="L3243" s="309"/>
      <c r="M3243" s="309"/>
      <c r="N3243" s="309"/>
      <c r="O3243" s="309"/>
      <c r="P3243" s="309"/>
      <c r="Q3243" s="309"/>
      <c r="R3243" s="309"/>
      <c r="S3243" s="309"/>
    </row>
    <row r="3244" spans="1:19" x14ac:dyDescent="0.25">
      <c r="A3244" s="1354" t="s">
        <v>1188</v>
      </c>
      <c r="B3244" s="308"/>
      <c r="C3244" s="1729" t="s">
        <v>991</v>
      </c>
      <c r="D3244" s="1287"/>
      <c r="E3244" s="1287"/>
      <c r="F3244" s="1288"/>
      <c r="G3244" s="1288"/>
      <c r="H3244" s="1287"/>
      <c r="I3244" s="1287"/>
      <c r="J3244" s="1287"/>
      <c r="K3244" s="1287"/>
      <c r="L3244" s="1287"/>
      <c r="M3244" s="1287"/>
      <c r="N3244" s="1287"/>
      <c r="O3244" s="1287"/>
      <c r="P3244" s="1287"/>
      <c r="Q3244" s="1287"/>
      <c r="R3244" s="1287"/>
      <c r="S3244" s="1287"/>
    </row>
    <row r="3245" spans="1:19" x14ac:dyDescent="0.25">
      <c r="A3245" s="1354" t="s">
        <v>1188</v>
      </c>
      <c r="B3245" s="308"/>
      <c r="C3245" s="1705" t="s">
        <v>991</v>
      </c>
      <c r="D3245" s="309"/>
      <c r="E3245" s="309"/>
      <c r="F3245" s="1290"/>
      <c r="G3245" s="1290"/>
      <c r="H3245" s="309"/>
      <c r="I3245" s="309"/>
      <c r="J3245" s="309"/>
      <c r="K3245" s="309"/>
      <c r="L3245" s="309"/>
      <c r="M3245" s="309"/>
      <c r="N3245" s="309"/>
      <c r="O3245" s="309"/>
      <c r="P3245" s="309"/>
      <c r="Q3245" s="309"/>
      <c r="R3245" s="309"/>
      <c r="S3245" s="309"/>
    </row>
    <row r="3246" spans="1:19" x14ac:dyDescent="0.25">
      <c r="A3246" s="1354" t="s">
        <v>1188</v>
      </c>
      <c r="B3246" s="177"/>
      <c r="C3246" s="2158"/>
      <c r="D3246" s="174"/>
      <c r="E3246" s="174"/>
      <c r="F3246" s="525"/>
      <c r="G3246" s="525"/>
      <c r="H3246" s="174"/>
      <c r="I3246" s="174"/>
      <c r="J3246" s="174"/>
      <c r="K3246" s="174"/>
      <c r="L3246" s="174"/>
      <c r="M3246" s="174"/>
      <c r="N3246" s="174"/>
      <c r="O3246" s="174"/>
      <c r="P3246" s="174"/>
      <c r="Q3246" s="174"/>
      <c r="R3246" s="174"/>
      <c r="S3246" s="174"/>
    </row>
    <row r="3247" spans="1:19" x14ac:dyDescent="0.25">
      <c r="A3247" s="1354" t="s">
        <v>1188</v>
      </c>
      <c r="B3247" s="2822"/>
      <c r="C3247" s="1317"/>
      <c r="D3247" s="174"/>
      <c r="E3247" s="174"/>
      <c r="F3247" s="525"/>
      <c r="G3247" s="525"/>
      <c r="H3247" s="174"/>
      <c r="I3247" s="174"/>
      <c r="J3247" s="174"/>
      <c r="K3247" s="174"/>
      <c r="L3247" s="174"/>
      <c r="M3247" s="174"/>
      <c r="N3247" s="174"/>
      <c r="O3247" s="174"/>
      <c r="P3247" s="174"/>
      <c r="Q3247" s="174"/>
      <c r="R3247" s="174"/>
      <c r="S3247" s="174"/>
    </row>
    <row r="3248" spans="1:19" x14ac:dyDescent="0.25">
      <c r="A3248" s="1354" t="s">
        <v>1188</v>
      </c>
      <c r="B3248" s="177"/>
      <c r="C3248" s="1317"/>
      <c r="D3248" s="521"/>
      <c r="E3248" s="521"/>
      <c r="F3248" s="525"/>
      <c r="G3248" s="525"/>
      <c r="H3248" s="521"/>
      <c r="I3248" s="174"/>
      <c r="J3248" s="174"/>
      <c r="K3248" s="174"/>
      <c r="L3248" s="174"/>
      <c r="M3248" s="174"/>
      <c r="N3248" s="174"/>
      <c r="O3248" s="174"/>
      <c r="P3248" s="174"/>
      <c r="Q3248" s="174"/>
      <c r="R3248" s="174"/>
      <c r="S3248" s="174"/>
    </row>
    <row r="3249" spans="1:19" x14ac:dyDescent="0.25">
      <c r="A3249" s="1354" t="s">
        <v>1188</v>
      </c>
      <c r="B3249" s="308"/>
      <c r="C3249" s="1705" t="s">
        <v>1055</v>
      </c>
      <c r="D3249" s="309"/>
      <c r="E3249" s="309"/>
      <c r="F3249" s="1290"/>
      <c r="G3249" s="1290"/>
      <c r="H3249" s="309"/>
      <c r="I3249" s="309"/>
      <c r="J3249" s="309"/>
      <c r="K3249" s="309"/>
      <c r="L3249" s="309"/>
      <c r="M3249" s="309"/>
      <c r="N3249" s="309"/>
      <c r="O3249" s="309"/>
      <c r="P3249" s="309"/>
      <c r="Q3249" s="309"/>
      <c r="R3249" s="309"/>
      <c r="S3249" s="309"/>
    </row>
    <row r="3250" spans="1:19" ht="24" x14ac:dyDescent="0.25">
      <c r="A3250" s="1354" t="s">
        <v>1188</v>
      </c>
      <c r="B3250" s="308"/>
      <c r="C3250" s="1705" t="s">
        <v>1057</v>
      </c>
      <c r="D3250" s="309"/>
      <c r="E3250" s="309"/>
      <c r="F3250" s="1290"/>
      <c r="G3250" s="1290"/>
      <c r="H3250" s="309"/>
      <c r="I3250" s="309"/>
      <c r="J3250" s="309"/>
      <c r="K3250" s="309"/>
      <c r="L3250" s="309"/>
      <c r="M3250" s="309"/>
      <c r="N3250" s="309"/>
      <c r="O3250" s="309"/>
      <c r="P3250" s="309"/>
      <c r="Q3250" s="309"/>
      <c r="R3250" s="309"/>
      <c r="S3250" s="309"/>
    </row>
    <row r="3251" spans="1:19" x14ac:dyDescent="0.25">
      <c r="A3251" s="1354" t="s">
        <v>1188</v>
      </c>
      <c r="B3251" s="308"/>
      <c r="C3251" s="1705" t="s">
        <v>1059</v>
      </c>
      <c r="D3251" s="309"/>
      <c r="E3251" s="309"/>
      <c r="F3251" s="1290"/>
      <c r="G3251" s="1290"/>
      <c r="H3251" s="309"/>
      <c r="I3251" s="309"/>
      <c r="J3251" s="309"/>
      <c r="K3251" s="309"/>
      <c r="L3251" s="309"/>
      <c r="M3251" s="309"/>
      <c r="N3251" s="309"/>
      <c r="O3251" s="309"/>
      <c r="P3251" s="309"/>
      <c r="Q3251" s="309"/>
      <c r="R3251" s="309"/>
      <c r="S3251" s="309"/>
    </row>
    <row r="3252" spans="1:19" x14ac:dyDescent="0.25">
      <c r="A3252" s="1354" t="s">
        <v>1188</v>
      </c>
      <c r="B3252" s="308"/>
      <c r="C3252" s="1705" t="s">
        <v>1061</v>
      </c>
      <c r="D3252" s="309"/>
      <c r="E3252" s="309"/>
      <c r="F3252" s="1290"/>
      <c r="G3252" s="1290"/>
      <c r="H3252" s="309"/>
      <c r="I3252" s="309"/>
      <c r="J3252" s="309"/>
      <c r="K3252" s="309"/>
      <c r="L3252" s="309"/>
      <c r="M3252" s="309"/>
      <c r="N3252" s="309"/>
      <c r="O3252" s="309"/>
      <c r="P3252" s="309"/>
      <c r="Q3252" s="309"/>
      <c r="R3252" s="309"/>
      <c r="S3252" s="309"/>
    </row>
    <row r="3253" spans="1:19" x14ac:dyDescent="0.25">
      <c r="A3253" s="1354" t="s">
        <v>1188</v>
      </c>
      <c r="B3253" s="177"/>
      <c r="C3253" s="1317"/>
      <c r="D3253" s="174"/>
      <c r="E3253" s="174"/>
      <c r="F3253" s="525"/>
      <c r="G3253" s="525"/>
      <c r="H3253" s="174"/>
      <c r="I3253" s="174"/>
      <c r="J3253" s="174"/>
      <c r="K3253" s="174"/>
      <c r="L3253" s="174"/>
      <c r="M3253" s="174"/>
      <c r="N3253" s="174"/>
      <c r="O3253" s="174"/>
      <c r="P3253" s="174"/>
      <c r="Q3253" s="174"/>
      <c r="R3253" s="174"/>
      <c r="S3253" s="174"/>
    </row>
    <row r="3254" spans="1:19" x14ac:dyDescent="0.25">
      <c r="A3254" s="1354" t="s">
        <v>1188</v>
      </c>
      <c r="B3254" s="308"/>
      <c r="C3254" s="1289" t="s">
        <v>1084</v>
      </c>
      <c r="D3254" s="308">
        <v>25</v>
      </c>
      <c r="E3254" s="308" t="s">
        <v>23</v>
      </c>
      <c r="F3254" s="1290">
        <v>1800</v>
      </c>
      <c r="G3254" s="1290"/>
      <c r="H3254" s="314">
        <v>45000</v>
      </c>
      <c r="I3254" s="308">
        <v>25</v>
      </c>
      <c r="J3254" s="309"/>
      <c r="K3254" s="309"/>
      <c r="L3254" s="309"/>
      <c r="M3254" s="309"/>
      <c r="N3254" s="309"/>
      <c r="O3254" s="309"/>
      <c r="P3254" s="309"/>
      <c r="Q3254" s="309"/>
      <c r="R3254" s="309"/>
      <c r="S3254" s="309"/>
    </row>
    <row r="3255" spans="1:19" x14ac:dyDescent="0.25">
      <c r="A3255" s="1354" t="s">
        <v>1188</v>
      </c>
      <c r="B3255" s="177"/>
      <c r="C3255" s="769"/>
      <c r="D3255" s="174"/>
      <c r="E3255" s="174"/>
      <c r="F3255" s="307"/>
      <c r="G3255" s="307"/>
      <c r="H3255" s="174"/>
      <c r="I3255" s="174"/>
      <c r="J3255" s="174"/>
      <c r="K3255" s="174"/>
      <c r="L3255" s="174"/>
      <c r="M3255" s="174"/>
      <c r="N3255" s="174"/>
      <c r="O3255" s="174"/>
      <c r="P3255" s="174"/>
      <c r="Q3255" s="174"/>
      <c r="R3255" s="174"/>
      <c r="S3255" s="174"/>
    </row>
    <row r="3256" spans="1:19" x14ac:dyDescent="0.25">
      <c r="A3256" s="1354" t="s">
        <v>1188</v>
      </c>
      <c r="B3256" s="1399"/>
      <c r="C3256" s="341"/>
      <c r="D3256" s="339"/>
      <c r="E3256" s="339"/>
      <c r="F3256" s="524"/>
      <c r="G3256" s="524"/>
      <c r="H3256" s="339"/>
      <c r="I3256" s="339"/>
      <c r="J3256" s="339"/>
      <c r="K3256" s="339"/>
      <c r="L3256" s="339"/>
      <c r="M3256" s="339"/>
      <c r="N3256" s="339"/>
      <c r="O3256" s="339"/>
      <c r="P3256" s="339"/>
      <c r="Q3256" s="339"/>
      <c r="R3256" s="339"/>
      <c r="S3256" s="339"/>
    </row>
    <row r="3257" spans="1:19" x14ac:dyDescent="0.25">
      <c r="A3257" s="1354" t="s">
        <v>1188</v>
      </c>
      <c r="B3257" s="1399"/>
      <c r="C3257" s="1317"/>
      <c r="D3257" s="521"/>
      <c r="E3257" s="521"/>
      <c r="F3257" s="525"/>
      <c r="G3257" s="525"/>
      <c r="H3257" s="174"/>
      <c r="I3257" s="174"/>
      <c r="J3257" s="174"/>
      <c r="K3257" s="174"/>
      <c r="L3257" s="174"/>
      <c r="M3257" s="174"/>
      <c r="N3257" s="174"/>
      <c r="O3257" s="174"/>
      <c r="P3257" s="174"/>
      <c r="Q3257" s="174"/>
      <c r="R3257" s="174"/>
      <c r="S3257" s="174"/>
    </row>
    <row r="3258" spans="1:19" x14ac:dyDescent="0.25">
      <c r="A3258" s="1354" t="s">
        <v>1188</v>
      </c>
      <c r="B3258" s="177"/>
      <c r="C3258" s="769"/>
      <c r="D3258" s="174"/>
      <c r="E3258" s="174"/>
      <c r="F3258" s="307"/>
      <c r="G3258" s="307"/>
      <c r="H3258" s="174"/>
      <c r="I3258" s="174"/>
      <c r="J3258" s="174"/>
      <c r="K3258" s="174"/>
      <c r="L3258" s="174"/>
      <c r="M3258" s="174"/>
      <c r="N3258" s="174"/>
      <c r="O3258" s="174"/>
      <c r="P3258" s="174"/>
      <c r="Q3258" s="174"/>
      <c r="R3258" s="174"/>
      <c r="S3258" s="174"/>
    </row>
    <row r="3259" spans="1:19" x14ac:dyDescent="0.25">
      <c r="A3259" s="1354" t="s">
        <v>1188</v>
      </c>
      <c r="B3259" s="177"/>
      <c r="C3259" s="769"/>
      <c r="D3259" s="174"/>
      <c r="E3259" s="174"/>
      <c r="F3259" s="307"/>
      <c r="G3259" s="307"/>
      <c r="H3259" s="174"/>
      <c r="I3259" s="174"/>
      <c r="J3259" s="174"/>
      <c r="K3259" s="174"/>
      <c r="L3259" s="174"/>
      <c r="M3259" s="174"/>
      <c r="N3259" s="174"/>
      <c r="O3259" s="174"/>
      <c r="P3259" s="174"/>
      <c r="Q3259" s="174"/>
      <c r="R3259" s="174"/>
      <c r="S3259" s="174"/>
    </row>
    <row r="3260" spans="1:19" x14ac:dyDescent="0.25">
      <c r="A3260" s="1354" t="s">
        <v>1188</v>
      </c>
      <c r="B3260" s="177"/>
      <c r="C3260" s="1317"/>
      <c r="D3260" s="521"/>
      <c r="E3260" s="521"/>
      <c r="F3260" s="525"/>
      <c r="G3260" s="307"/>
      <c r="H3260" s="174"/>
      <c r="I3260" s="174"/>
      <c r="J3260" s="174"/>
      <c r="K3260" s="174"/>
      <c r="L3260" s="174"/>
      <c r="M3260" s="174"/>
      <c r="N3260" s="174"/>
      <c r="O3260" s="174"/>
      <c r="P3260" s="174"/>
      <c r="Q3260" s="174"/>
      <c r="R3260" s="174"/>
      <c r="S3260" s="174"/>
    </row>
    <row r="3261" spans="1:19" x14ac:dyDescent="0.25">
      <c r="A3261" s="1354" t="s">
        <v>1188</v>
      </c>
      <c r="B3261" s="177"/>
      <c r="C3261" s="1317"/>
      <c r="D3261" s="521"/>
      <c r="E3261" s="521"/>
      <c r="F3261" s="525"/>
      <c r="G3261" s="307"/>
      <c r="H3261" s="174"/>
      <c r="I3261" s="174"/>
      <c r="J3261" s="174"/>
      <c r="K3261" s="174"/>
      <c r="L3261" s="174"/>
      <c r="M3261" s="174"/>
      <c r="N3261" s="174"/>
      <c r="O3261" s="174"/>
      <c r="P3261" s="174"/>
      <c r="Q3261" s="174"/>
      <c r="R3261" s="174"/>
      <c r="S3261" s="174"/>
    </row>
    <row r="3262" spans="1:19" x14ac:dyDescent="0.25">
      <c r="B3262" s="177"/>
      <c r="C3262" s="769"/>
      <c r="D3262" s="174"/>
      <c r="E3262" s="174"/>
      <c r="F3262" s="174"/>
      <c r="G3262" s="174"/>
      <c r="H3262" s="174"/>
      <c r="I3262" s="174"/>
      <c r="J3262" s="174"/>
      <c r="K3262" s="174"/>
      <c r="L3262" s="174"/>
      <c r="M3262" s="174"/>
      <c r="N3262" s="174"/>
      <c r="O3262" s="174"/>
      <c r="P3262" s="174"/>
      <c r="Q3262" s="174"/>
      <c r="R3262" s="174"/>
      <c r="S3262" s="174"/>
    </row>
    <row r="3263" spans="1:19" x14ac:dyDescent="0.25">
      <c r="A3263" s="381" t="s">
        <v>1257</v>
      </c>
      <c r="B3263" s="327"/>
      <c r="C3263" s="2384"/>
      <c r="D3263" s="1754"/>
      <c r="E3263" s="1827"/>
      <c r="F3263" s="1928"/>
      <c r="G3263" s="2717"/>
      <c r="H3263" s="2077"/>
      <c r="I3263" s="2077"/>
      <c r="J3263" s="2077"/>
      <c r="K3263" s="2077"/>
      <c r="L3263" s="2077"/>
      <c r="M3263" s="2077"/>
      <c r="N3263" s="2077"/>
      <c r="O3263" s="2077"/>
      <c r="P3263" s="2077"/>
      <c r="Q3263" s="2077"/>
      <c r="R3263" s="2077"/>
      <c r="S3263" s="2077"/>
    </row>
    <row r="3264" spans="1:19" x14ac:dyDescent="0.25">
      <c r="A3264" s="381" t="s">
        <v>1257</v>
      </c>
      <c r="B3264" s="327"/>
      <c r="C3264" s="1483" t="s">
        <v>1191</v>
      </c>
      <c r="D3264" s="323" t="s">
        <v>126</v>
      </c>
      <c r="E3264" s="324">
        <v>2</v>
      </c>
      <c r="F3264" s="325">
        <v>144.87</v>
      </c>
      <c r="G3264" s="326">
        <v>159.357</v>
      </c>
      <c r="H3264" s="327">
        <v>2</v>
      </c>
      <c r="I3264" s="327"/>
      <c r="J3264" s="327"/>
      <c r="K3264" s="327"/>
      <c r="L3264" s="327"/>
      <c r="M3264" s="327"/>
      <c r="N3264" s="327"/>
      <c r="O3264" s="327"/>
      <c r="P3264" s="327"/>
      <c r="Q3264" s="327"/>
      <c r="R3264" s="327"/>
      <c r="S3264" s="327"/>
    </row>
    <row r="3265" spans="1:19" x14ac:dyDescent="0.25">
      <c r="A3265" s="381" t="s">
        <v>1257</v>
      </c>
      <c r="B3265" s="327"/>
      <c r="C3265" s="1483"/>
      <c r="D3265" s="329"/>
      <c r="E3265" s="330"/>
      <c r="F3265" s="325"/>
      <c r="G3265" s="326"/>
      <c r="H3265" s="327"/>
      <c r="I3265" s="327"/>
      <c r="J3265" s="327"/>
      <c r="K3265" s="327"/>
      <c r="L3265" s="327"/>
      <c r="M3265" s="327"/>
      <c r="N3265" s="327"/>
      <c r="O3265" s="327"/>
      <c r="P3265" s="327"/>
      <c r="Q3265" s="327"/>
      <c r="R3265" s="327"/>
      <c r="S3265" s="327"/>
    </row>
    <row r="3266" spans="1:19" x14ac:dyDescent="0.25">
      <c r="A3266" s="381" t="s">
        <v>1257</v>
      </c>
      <c r="B3266" s="327"/>
      <c r="C3266" s="1483"/>
      <c r="D3266" s="329"/>
      <c r="E3266" s="330"/>
      <c r="F3266" s="325"/>
      <c r="G3266" s="326"/>
      <c r="H3266" s="327"/>
      <c r="I3266" s="327"/>
      <c r="J3266" s="327"/>
      <c r="K3266" s="327"/>
      <c r="L3266" s="327"/>
      <c r="M3266" s="327"/>
      <c r="N3266" s="327"/>
      <c r="O3266" s="327"/>
      <c r="P3266" s="327"/>
      <c r="Q3266" s="327"/>
      <c r="R3266" s="327"/>
      <c r="S3266" s="327"/>
    </row>
    <row r="3267" spans="1:19" x14ac:dyDescent="0.25">
      <c r="A3267" s="381" t="s">
        <v>1257</v>
      </c>
      <c r="B3267" s="177"/>
      <c r="C3267" s="769"/>
      <c r="D3267" s="174"/>
      <c r="E3267" s="174"/>
      <c r="F3267" s="1386"/>
      <c r="G3267" s="174"/>
      <c r="H3267" s="174"/>
      <c r="I3267" s="174"/>
      <c r="J3267" s="174"/>
      <c r="K3267" s="174"/>
      <c r="L3267" s="174"/>
      <c r="M3267" s="174"/>
      <c r="N3267" s="174"/>
      <c r="O3267" s="174"/>
      <c r="P3267" s="174"/>
      <c r="Q3267" s="174"/>
      <c r="R3267" s="174"/>
      <c r="S3267" s="174"/>
    </row>
    <row r="3268" spans="1:19" x14ac:dyDescent="0.25">
      <c r="A3268" s="381" t="s">
        <v>1257</v>
      </c>
      <c r="B3268" s="348"/>
      <c r="C3268" s="343"/>
      <c r="D3268" s="344"/>
      <c r="E3268" s="345"/>
      <c r="F3268" s="355"/>
      <c r="G3268" s="2679"/>
      <c r="H3268" s="348"/>
      <c r="I3268" s="348"/>
      <c r="J3268" s="348"/>
      <c r="K3268" s="348"/>
      <c r="L3268" s="348"/>
      <c r="M3268" s="348"/>
      <c r="N3268" s="348"/>
      <c r="O3268" s="348"/>
      <c r="P3268" s="348"/>
      <c r="Q3268" s="348"/>
      <c r="R3268" s="348"/>
      <c r="S3268" s="348"/>
    </row>
    <row r="3269" spans="1:19" x14ac:dyDescent="0.25">
      <c r="A3269" s="381" t="s">
        <v>1257</v>
      </c>
      <c r="B3269" s="348"/>
      <c r="C3269" s="349"/>
      <c r="D3269" s="350"/>
      <c r="E3269" s="351"/>
      <c r="F3269" s="355"/>
      <c r="G3269" s="363"/>
      <c r="H3269" s="348"/>
      <c r="I3269" s="348"/>
      <c r="J3269" s="348"/>
      <c r="K3269" s="348"/>
      <c r="L3269" s="348"/>
      <c r="M3269" s="348"/>
      <c r="N3269" s="348"/>
      <c r="O3269" s="348"/>
      <c r="P3269" s="348"/>
      <c r="Q3269" s="348"/>
      <c r="R3269" s="348"/>
      <c r="S3269" s="348"/>
    </row>
    <row r="3270" spans="1:19" x14ac:dyDescent="0.25">
      <c r="A3270" s="381" t="s">
        <v>1257</v>
      </c>
      <c r="B3270" s="348"/>
      <c r="C3270" s="349"/>
      <c r="D3270" s="350"/>
      <c r="E3270" s="351"/>
      <c r="F3270" s="369"/>
      <c r="G3270" s="2678"/>
      <c r="H3270" s="363"/>
      <c r="I3270" s="353"/>
      <c r="J3270" s="348"/>
      <c r="K3270" s="348"/>
      <c r="L3270" s="348"/>
      <c r="M3270" s="348"/>
      <c r="N3270" s="348"/>
      <c r="O3270" s="348"/>
      <c r="P3270" s="348"/>
      <c r="Q3270" s="348"/>
      <c r="R3270" s="348"/>
      <c r="S3270" s="348"/>
    </row>
    <row r="3271" spans="1:19" x14ac:dyDescent="0.25">
      <c r="B3271" s="177"/>
      <c r="C3271" s="769"/>
      <c r="D3271" s="174"/>
      <c r="E3271" s="174"/>
      <c r="F3271" s="174"/>
      <c r="G3271" s="174"/>
      <c r="H3271" s="174"/>
      <c r="I3271" s="174"/>
      <c r="J3271" s="174"/>
      <c r="K3271" s="174"/>
      <c r="L3271" s="174"/>
      <c r="M3271" s="174"/>
      <c r="N3271" s="174"/>
      <c r="O3271" s="174"/>
      <c r="P3271" s="174"/>
      <c r="Q3271" s="174"/>
      <c r="R3271" s="174"/>
      <c r="S3271" s="174"/>
    </row>
    <row r="3272" spans="1:19" x14ac:dyDescent="0.25">
      <c r="B3272" s="177"/>
      <c r="C3272" s="769"/>
      <c r="D3272" s="174"/>
      <c r="E3272" s="174"/>
      <c r="F3272" s="174"/>
      <c r="G3272" s="174"/>
      <c r="H3272" s="174"/>
      <c r="I3272" s="174"/>
      <c r="J3272" s="174"/>
      <c r="K3272" s="174"/>
      <c r="L3272" s="174"/>
      <c r="M3272" s="174"/>
      <c r="N3272" s="174"/>
      <c r="O3272" s="174"/>
      <c r="P3272" s="174"/>
      <c r="Q3272" s="174"/>
      <c r="R3272" s="174"/>
      <c r="S3272" s="174"/>
    </row>
    <row r="3273" spans="1:19" x14ac:dyDescent="0.25">
      <c r="A3273" s="399" t="s">
        <v>1312</v>
      </c>
      <c r="B3273" s="2823"/>
      <c r="C3273" s="396" t="s">
        <v>1294</v>
      </c>
      <c r="D3273" s="384"/>
      <c r="E3273" s="384"/>
      <c r="F3273" s="385"/>
      <c r="G3273" s="385"/>
      <c r="H3273" s="386"/>
      <c r="I3273" s="386"/>
      <c r="J3273" s="386"/>
      <c r="K3273" s="386"/>
      <c r="L3273" s="386"/>
      <c r="M3273" s="386"/>
      <c r="N3273" s="386"/>
      <c r="O3273" s="386"/>
      <c r="P3273" s="386"/>
      <c r="Q3273" s="386"/>
      <c r="R3273" s="387"/>
      <c r="S3273" s="387"/>
    </row>
    <row r="3274" spans="1:19" x14ac:dyDescent="0.25">
      <c r="A3274" s="399" t="s">
        <v>1312</v>
      </c>
      <c r="B3274" s="2823"/>
      <c r="C3274" s="396" t="s">
        <v>1295</v>
      </c>
      <c r="D3274" s="384"/>
      <c r="E3274" s="384"/>
      <c r="F3274" s="385"/>
      <c r="G3274" s="385"/>
      <c r="H3274" s="386"/>
      <c r="I3274" s="386"/>
      <c r="J3274" s="386"/>
      <c r="K3274" s="386"/>
      <c r="L3274" s="386"/>
      <c r="M3274" s="386"/>
      <c r="N3274" s="386"/>
      <c r="O3274" s="386"/>
      <c r="P3274" s="386"/>
      <c r="Q3274" s="386"/>
      <c r="R3274" s="387"/>
      <c r="S3274" s="387"/>
    </row>
    <row r="3275" spans="1:19" x14ac:dyDescent="0.25">
      <c r="A3275" s="399" t="s">
        <v>1312</v>
      </c>
      <c r="B3275" s="2823"/>
      <c r="C3275" s="396" t="s">
        <v>1296</v>
      </c>
      <c r="D3275" s="384"/>
      <c r="E3275" s="384"/>
      <c r="F3275" s="385"/>
      <c r="G3275" s="385"/>
      <c r="H3275" s="386"/>
      <c r="I3275" s="386"/>
      <c r="J3275" s="386"/>
      <c r="K3275" s="386"/>
      <c r="L3275" s="386"/>
      <c r="M3275" s="386"/>
      <c r="N3275" s="386"/>
      <c r="O3275" s="386"/>
      <c r="P3275" s="386"/>
      <c r="Q3275" s="386"/>
      <c r="R3275" s="387"/>
      <c r="S3275" s="387"/>
    </row>
    <row r="3276" spans="1:19" ht="48.75" x14ac:dyDescent="0.25">
      <c r="A3276" s="399" t="s">
        <v>1312</v>
      </c>
      <c r="B3276" s="2823"/>
      <c r="C3276" s="396" t="s">
        <v>1297</v>
      </c>
      <c r="D3276" s="384"/>
      <c r="E3276" s="384"/>
      <c r="F3276" s="385"/>
      <c r="G3276" s="385"/>
      <c r="H3276" s="386"/>
      <c r="I3276" s="386"/>
      <c r="J3276" s="386"/>
      <c r="K3276" s="386"/>
      <c r="L3276" s="386"/>
      <c r="M3276" s="386"/>
      <c r="N3276" s="386"/>
      <c r="O3276" s="386"/>
      <c r="P3276" s="386"/>
      <c r="Q3276" s="386"/>
      <c r="R3276" s="387"/>
      <c r="S3276" s="387"/>
    </row>
    <row r="3277" spans="1:19" x14ac:dyDescent="0.25">
      <c r="A3277" s="399" t="s">
        <v>1312</v>
      </c>
      <c r="B3277" s="2823"/>
      <c r="C3277" s="396" t="s">
        <v>1298</v>
      </c>
      <c r="D3277" s="384"/>
      <c r="E3277" s="384"/>
      <c r="F3277" s="385"/>
      <c r="G3277" s="385"/>
      <c r="H3277" s="386"/>
      <c r="I3277" s="386"/>
      <c r="J3277" s="386"/>
      <c r="K3277" s="386"/>
      <c r="L3277" s="386"/>
      <c r="M3277" s="386"/>
      <c r="N3277" s="386"/>
      <c r="O3277" s="386"/>
      <c r="P3277" s="386"/>
      <c r="Q3277" s="386"/>
      <c r="R3277" s="387"/>
      <c r="S3277" s="387"/>
    </row>
    <row r="3278" spans="1:19" x14ac:dyDescent="0.25">
      <c r="A3278" s="399" t="s">
        <v>1312</v>
      </c>
      <c r="B3278" s="2823"/>
      <c r="C3278" s="396" t="s">
        <v>1299</v>
      </c>
      <c r="D3278" s="384"/>
      <c r="E3278" s="384"/>
      <c r="F3278" s="385"/>
      <c r="G3278" s="385"/>
      <c r="H3278" s="386"/>
      <c r="I3278" s="386"/>
      <c r="J3278" s="386"/>
      <c r="K3278" s="386"/>
      <c r="L3278" s="386"/>
      <c r="M3278" s="386"/>
      <c r="N3278" s="386"/>
      <c r="O3278" s="386"/>
      <c r="P3278" s="386"/>
      <c r="Q3278" s="386"/>
      <c r="R3278" s="387"/>
      <c r="S3278" s="387"/>
    </row>
    <row r="3279" spans="1:19" x14ac:dyDescent="0.25">
      <c r="A3279" s="399" t="s">
        <v>1312</v>
      </c>
      <c r="B3279" s="2823"/>
      <c r="C3279" s="396" t="s">
        <v>1300</v>
      </c>
      <c r="D3279" s="384"/>
      <c r="E3279" s="384"/>
      <c r="F3279" s="385"/>
      <c r="G3279" s="385"/>
      <c r="H3279" s="386"/>
      <c r="I3279" s="386"/>
      <c r="J3279" s="386"/>
      <c r="K3279" s="386"/>
      <c r="L3279" s="386"/>
      <c r="M3279" s="386"/>
      <c r="N3279" s="386"/>
      <c r="O3279" s="386"/>
      <c r="P3279" s="386"/>
      <c r="Q3279" s="386"/>
      <c r="R3279" s="387"/>
      <c r="S3279" s="387"/>
    </row>
    <row r="3280" spans="1:19" x14ac:dyDescent="0.25">
      <c r="A3280" s="399" t="s">
        <v>1312</v>
      </c>
      <c r="B3280" s="2823"/>
      <c r="C3280" s="397" t="s">
        <v>1301</v>
      </c>
      <c r="D3280" s="384"/>
      <c r="E3280" s="384"/>
      <c r="F3280" s="385"/>
      <c r="G3280" s="385"/>
      <c r="H3280" s="386"/>
      <c r="I3280" s="386"/>
      <c r="J3280" s="386"/>
      <c r="K3280" s="386"/>
      <c r="L3280" s="386"/>
      <c r="M3280" s="386"/>
      <c r="N3280" s="386"/>
      <c r="O3280" s="386"/>
      <c r="P3280" s="386"/>
      <c r="Q3280" s="386"/>
      <c r="R3280" s="387"/>
      <c r="S3280" s="387"/>
    </row>
    <row r="3281" spans="1:19" x14ac:dyDescent="0.25">
      <c r="A3281" s="399" t="s">
        <v>1312</v>
      </c>
      <c r="B3281" s="2823"/>
      <c r="C3281" s="397" t="s">
        <v>1302</v>
      </c>
      <c r="D3281" s="384"/>
      <c r="E3281" s="384"/>
      <c r="F3281" s="385"/>
      <c r="G3281" s="385"/>
      <c r="H3281" s="386"/>
      <c r="I3281" s="386"/>
      <c r="J3281" s="386"/>
      <c r="K3281" s="386"/>
      <c r="L3281" s="386"/>
      <c r="M3281" s="386"/>
      <c r="N3281" s="386"/>
      <c r="O3281" s="386"/>
      <c r="P3281" s="386"/>
      <c r="Q3281" s="386"/>
      <c r="R3281" s="387"/>
      <c r="S3281" s="387"/>
    </row>
    <row r="3282" spans="1:19" x14ac:dyDescent="0.25">
      <c r="A3282" s="399" t="s">
        <v>1312</v>
      </c>
      <c r="B3282" s="2823"/>
      <c r="C3282" s="397" t="s">
        <v>1303</v>
      </c>
      <c r="D3282" s="384"/>
      <c r="E3282" s="384"/>
      <c r="F3282" s="385"/>
      <c r="G3282" s="385"/>
      <c r="H3282" s="386"/>
      <c r="I3282" s="386"/>
      <c r="J3282" s="386"/>
      <c r="K3282" s="386"/>
      <c r="L3282" s="386"/>
      <c r="M3282" s="386"/>
      <c r="N3282" s="386"/>
      <c r="O3282" s="386"/>
      <c r="P3282" s="386"/>
      <c r="Q3282" s="386"/>
      <c r="R3282" s="387"/>
      <c r="S3282" s="387"/>
    </row>
    <row r="3283" spans="1:19" x14ac:dyDescent="0.25">
      <c r="A3283" s="399" t="s">
        <v>1312</v>
      </c>
      <c r="B3283" s="2823"/>
      <c r="C3283" s="397" t="s">
        <v>1304</v>
      </c>
      <c r="D3283" s="384"/>
      <c r="E3283" s="384"/>
      <c r="F3283" s="385"/>
      <c r="G3283" s="385"/>
      <c r="H3283" s="386"/>
      <c r="I3283" s="386"/>
      <c r="J3283" s="386"/>
      <c r="K3283" s="386"/>
      <c r="L3283" s="386"/>
      <c r="M3283" s="386"/>
      <c r="N3283" s="386"/>
      <c r="O3283" s="386"/>
      <c r="P3283" s="386"/>
      <c r="Q3283" s="386"/>
      <c r="R3283" s="387"/>
      <c r="S3283" s="387"/>
    </row>
    <row r="3284" spans="1:19" ht="108" x14ac:dyDescent="0.25">
      <c r="A3284" s="399" t="s">
        <v>1312</v>
      </c>
      <c r="B3284" s="2823"/>
      <c r="C3284" s="397" t="s">
        <v>1305</v>
      </c>
      <c r="D3284" s="384"/>
      <c r="E3284" s="384"/>
      <c r="F3284" s="385"/>
      <c r="G3284" s="385"/>
      <c r="H3284" s="386"/>
      <c r="I3284" s="386"/>
      <c r="J3284" s="386"/>
      <c r="K3284" s="386"/>
      <c r="L3284" s="386"/>
      <c r="M3284" s="386"/>
      <c r="N3284" s="386"/>
      <c r="O3284" s="386"/>
      <c r="P3284" s="386"/>
      <c r="Q3284" s="386"/>
      <c r="R3284" s="387"/>
      <c r="S3284" s="387"/>
    </row>
    <row r="3285" spans="1:19" ht="36" x14ac:dyDescent="0.25">
      <c r="A3285" s="399" t="s">
        <v>1312</v>
      </c>
      <c r="B3285" s="2823"/>
      <c r="C3285" s="397" t="s">
        <v>1306</v>
      </c>
      <c r="D3285" s="384"/>
      <c r="E3285" s="384"/>
      <c r="F3285" s="385"/>
      <c r="G3285" s="385"/>
      <c r="H3285" s="386"/>
      <c r="I3285" s="386"/>
      <c r="J3285" s="386"/>
      <c r="K3285" s="386"/>
      <c r="L3285" s="386"/>
      <c r="M3285" s="386"/>
      <c r="N3285" s="386"/>
      <c r="O3285" s="386"/>
      <c r="P3285" s="386"/>
      <c r="Q3285" s="386"/>
      <c r="R3285" s="387"/>
      <c r="S3285" s="387"/>
    </row>
    <row r="3286" spans="1:19" x14ac:dyDescent="0.25">
      <c r="A3286" s="399" t="s">
        <v>1312</v>
      </c>
      <c r="B3286" s="2823"/>
      <c r="C3286" s="397" t="s">
        <v>1307</v>
      </c>
      <c r="D3286" s="384"/>
      <c r="E3286" s="384"/>
      <c r="F3286" s="385"/>
      <c r="G3286" s="385"/>
      <c r="H3286" s="386"/>
      <c r="I3286" s="386"/>
      <c r="J3286" s="386"/>
      <c r="K3286" s="386"/>
      <c r="L3286" s="386"/>
      <c r="M3286" s="386"/>
      <c r="N3286" s="386"/>
      <c r="O3286" s="386"/>
      <c r="P3286" s="386"/>
      <c r="Q3286" s="386"/>
      <c r="R3286" s="387"/>
      <c r="S3286" s="387"/>
    </row>
    <row r="3287" spans="1:19" ht="24" x14ac:dyDescent="0.25">
      <c r="A3287" s="399" t="s">
        <v>1312</v>
      </c>
      <c r="B3287" s="2823"/>
      <c r="C3287" s="397" t="s">
        <v>1308</v>
      </c>
      <c r="D3287" s="384"/>
      <c r="E3287" s="384"/>
      <c r="F3287" s="385"/>
      <c r="G3287" s="385"/>
      <c r="H3287" s="386"/>
      <c r="I3287" s="386"/>
      <c r="J3287" s="386"/>
      <c r="K3287" s="386"/>
      <c r="L3287" s="386"/>
      <c r="M3287" s="386"/>
      <c r="N3287" s="386"/>
      <c r="O3287" s="386"/>
      <c r="P3287" s="386"/>
      <c r="Q3287" s="386"/>
      <c r="R3287" s="387"/>
      <c r="S3287" s="387"/>
    </row>
    <row r="3288" spans="1:19" x14ac:dyDescent="0.25">
      <c r="A3288" s="399" t="s">
        <v>1312</v>
      </c>
      <c r="B3288" s="2823"/>
      <c r="C3288" s="397" t="s">
        <v>1309</v>
      </c>
      <c r="D3288" s="384"/>
      <c r="E3288" s="384"/>
      <c r="F3288" s="385"/>
      <c r="G3288" s="385"/>
      <c r="H3288" s="386"/>
      <c r="I3288" s="386"/>
      <c r="J3288" s="386"/>
      <c r="K3288" s="386"/>
      <c r="L3288" s="386"/>
      <c r="M3288" s="386"/>
      <c r="N3288" s="386"/>
      <c r="O3288" s="386"/>
      <c r="P3288" s="386"/>
      <c r="Q3288" s="386"/>
      <c r="R3288" s="387"/>
      <c r="S3288" s="387"/>
    </row>
    <row r="3289" spans="1:19" x14ac:dyDescent="0.25">
      <c r="A3289" s="399" t="s">
        <v>1312</v>
      </c>
      <c r="B3289" s="2823"/>
      <c r="C3289" s="397" t="s">
        <v>1310</v>
      </c>
      <c r="D3289" s="384"/>
      <c r="E3289" s="384"/>
      <c r="F3289" s="385"/>
      <c r="G3289" s="385"/>
      <c r="H3289" s="386"/>
      <c r="I3289" s="386"/>
      <c r="J3289" s="386"/>
      <c r="K3289" s="386"/>
      <c r="L3289" s="386"/>
      <c r="M3289" s="386"/>
      <c r="N3289" s="386"/>
      <c r="O3289" s="386"/>
      <c r="P3289" s="386"/>
      <c r="Q3289" s="386"/>
      <c r="R3289" s="387"/>
      <c r="S3289" s="387"/>
    </row>
    <row r="3290" spans="1:19" x14ac:dyDescent="0.25">
      <c r="B3290" s="177"/>
      <c r="C3290" s="769"/>
      <c r="D3290" s="174"/>
      <c r="E3290" s="174"/>
      <c r="F3290" s="174"/>
      <c r="G3290" s="174"/>
      <c r="H3290" s="174"/>
      <c r="I3290" s="174"/>
      <c r="J3290" s="174"/>
      <c r="K3290" s="174"/>
      <c r="L3290" s="174"/>
      <c r="M3290" s="174"/>
      <c r="N3290" s="174"/>
      <c r="O3290" s="174"/>
      <c r="P3290" s="174"/>
      <c r="Q3290" s="174"/>
      <c r="R3290" s="174"/>
      <c r="S3290" s="174"/>
    </row>
    <row r="3291" spans="1:19" x14ac:dyDescent="0.25">
      <c r="B3291" s="177"/>
      <c r="C3291" s="769"/>
      <c r="D3291" s="174"/>
      <c r="E3291" s="174"/>
      <c r="F3291" s="174"/>
      <c r="G3291" s="174"/>
      <c r="H3291" s="174"/>
      <c r="I3291" s="174"/>
      <c r="J3291" s="174"/>
      <c r="K3291" s="174"/>
      <c r="L3291" s="174"/>
      <c r="M3291" s="174"/>
      <c r="N3291" s="174"/>
      <c r="O3291" s="174"/>
      <c r="P3291" s="174"/>
      <c r="Q3291" s="174"/>
      <c r="R3291" s="174"/>
      <c r="S3291" s="174"/>
    </row>
    <row r="3292" spans="1:19" x14ac:dyDescent="0.25">
      <c r="B3292" s="177"/>
      <c r="C3292" s="769"/>
      <c r="D3292" s="174"/>
      <c r="E3292" s="174"/>
      <c r="F3292" s="174"/>
      <c r="G3292" s="174"/>
      <c r="H3292" s="174"/>
      <c r="I3292" s="174"/>
      <c r="J3292" s="174"/>
      <c r="K3292" s="174"/>
      <c r="L3292" s="174"/>
      <c r="M3292" s="174"/>
      <c r="N3292" s="174"/>
      <c r="O3292" s="174"/>
      <c r="P3292" s="174"/>
      <c r="Q3292" s="174"/>
      <c r="R3292" s="174"/>
      <c r="S3292" s="174"/>
    </row>
    <row r="3293" spans="1:19" x14ac:dyDescent="0.25">
      <c r="B3293" s="177"/>
      <c r="C3293" s="769"/>
      <c r="D3293" s="174"/>
      <c r="E3293" s="174"/>
      <c r="F3293" s="174"/>
      <c r="G3293" s="174"/>
      <c r="H3293" s="174"/>
      <c r="I3293" s="174"/>
      <c r="J3293" s="174"/>
      <c r="K3293" s="174"/>
      <c r="L3293" s="174"/>
      <c r="M3293" s="174"/>
      <c r="N3293" s="174"/>
      <c r="O3293" s="174"/>
      <c r="P3293" s="174"/>
      <c r="Q3293" s="174"/>
      <c r="R3293" s="174"/>
      <c r="S3293" s="174"/>
    </row>
    <row r="3294" spans="1:19" x14ac:dyDescent="0.25">
      <c r="A3294" s="783" t="s">
        <v>1411</v>
      </c>
      <c r="B3294" s="141"/>
      <c r="C3294" s="434" t="s">
        <v>1369</v>
      </c>
      <c r="D3294" s="152"/>
      <c r="E3294" s="236" t="s">
        <v>130</v>
      </c>
      <c r="F3294" s="140">
        <v>2788.33</v>
      </c>
      <c r="G3294" s="1858"/>
      <c r="H3294" s="152"/>
      <c r="I3294" s="152"/>
      <c r="J3294" s="152"/>
      <c r="K3294" s="152"/>
      <c r="L3294" s="152"/>
      <c r="M3294" s="152"/>
      <c r="N3294" s="152"/>
      <c r="O3294" s="152"/>
      <c r="P3294" s="152"/>
      <c r="Q3294" s="152"/>
      <c r="R3294" s="427"/>
      <c r="S3294" s="427"/>
    </row>
    <row r="3295" spans="1:19" x14ac:dyDescent="0.25">
      <c r="A3295" s="783" t="s">
        <v>1411</v>
      </c>
      <c r="B3295" s="141"/>
      <c r="C3295" s="434" t="s">
        <v>1370</v>
      </c>
      <c r="D3295" s="152"/>
      <c r="E3295" s="435"/>
      <c r="F3295" s="3"/>
      <c r="G3295" s="1858"/>
      <c r="H3295" s="152"/>
      <c r="I3295" s="152"/>
      <c r="J3295" s="152"/>
      <c r="K3295" s="152"/>
      <c r="L3295" s="152"/>
      <c r="M3295" s="152"/>
      <c r="N3295" s="152"/>
      <c r="O3295" s="152"/>
      <c r="P3295" s="152"/>
      <c r="Q3295" s="152"/>
      <c r="R3295" s="427"/>
      <c r="S3295" s="427"/>
    </row>
    <row r="3296" spans="1:19" ht="22.5" x14ac:dyDescent="0.25">
      <c r="A3296" s="783" t="s">
        <v>1411</v>
      </c>
      <c r="B3296" s="141"/>
      <c r="C3296" s="152" t="s">
        <v>1373</v>
      </c>
      <c r="D3296" s="152"/>
      <c r="E3296" s="174"/>
      <c r="F3296" s="174"/>
      <c r="G3296" s="152"/>
      <c r="H3296" s="152"/>
      <c r="I3296" s="152"/>
      <c r="J3296" s="427"/>
      <c r="K3296" s="152"/>
      <c r="L3296" s="152"/>
      <c r="M3296" s="152"/>
      <c r="N3296" s="427"/>
      <c r="O3296" s="427"/>
      <c r="P3296" s="427"/>
      <c r="Q3296" s="427"/>
      <c r="R3296" s="427"/>
      <c r="S3296" s="427"/>
    </row>
    <row r="3297" spans="1:19" x14ac:dyDescent="0.25">
      <c r="A3297" s="783" t="s">
        <v>1411</v>
      </c>
      <c r="B3297" s="141"/>
      <c r="C3297" s="249"/>
      <c r="D3297" s="152"/>
      <c r="E3297" s="174"/>
      <c r="F3297" s="174"/>
      <c r="G3297" s="152"/>
      <c r="H3297" s="152"/>
      <c r="I3297" s="152"/>
      <c r="J3297" s="152"/>
      <c r="K3297" s="152"/>
      <c r="L3297" s="152"/>
      <c r="M3297" s="152"/>
      <c r="N3297" s="152"/>
      <c r="O3297" s="152"/>
      <c r="P3297" s="152"/>
      <c r="Q3297" s="427"/>
      <c r="R3297" s="427"/>
      <c r="S3297" s="427"/>
    </row>
    <row r="3298" spans="1:19" x14ac:dyDescent="0.25">
      <c r="A3298" s="783" t="s">
        <v>1411</v>
      </c>
      <c r="B3298" s="141"/>
      <c r="C3298" s="427" t="s">
        <v>176</v>
      </c>
      <c r="D3298" s="141"/>
      <c r="E3298" s="236"/>
      <c r="F3298" s="137"/>
      <c r="G3298" s="141"/>
      <c r="H3298" s="152"/>
      <c r="I3298" s="152"/>
      <c r="J3298" s="152"/>
      <c r="K3298" s="152"/>
      <c r="L3298" s="152"/>
      <c r="M3298" s="152"/>
      <c r="N3298" s="152"/>
      <c r="O3298" s="152"/>
      <c r="P3298" s="152"/>
      <c r="Q3298" s="152"/>
      <c r="R3298" s="152"/>
      <c r="S3298" s="152"/>
    </row>
    <row r="3299" spans="1:19" x14ac:dyDescent="0.25">
      <c r="A3299" s="783" t="s">
        <v>1411</v>
      </c>
      <c r="B3299" s="454"/>
      <c r="C3299" s="152" t="s">
        <v>431</v>
      </c>
      <c r="D3299" s="141">
        <v>40</v>
      </c>
      <c r="E3299" s="236" t="s">
        <v>683</v>
      </c>
      <c r="F3299" s="137">
        <v>50</v>
      </c>
      <c r="G3299" s="151">
        <v>2000</v>
      </c>
      <c r="H3299" s="152">
        <v>10</v>
      </c>
      <c r="I3299" s="152"/>
      <c r="J3299" s="152"/>
      <c r="K3299" s="152">
        <v>10</v>
      </c>
      <c r="L3299" s="152"/>
      <c r="M3299" s="152"/>
      <c r="N3299" s="152">
        <v>10</v>
      </c>
      <c r="O3299" s="152"/>
      <c r="P3299" s="152"/>
      <c r="Q3299" s="152">
        <v>10</v>
      </c>
      <c r="R3299" s="152"/>
      <c r="S3299" s="152"/>
    </row>
    <row r="3300" spans="1:19" ht="22.5" x14ac:dyDescent="0.25">
      <c r="A3300" s="783" t="s">
        <v>1411</v>
      </c>
      <c r="B3300" s="444"/>
      <c r="C3300" s="152" t="s">
        <v>1397</v>
      </c>
      <c r="D3300" s="445"/>
      <c r="E3300" s="1804"/>
      <c r="F3300" s="1872"/>
      <c r="G3300" s="445"/>
      <c r="H3300" s="445"/>
      <c r="I3300" s="445"/>
      <c r="J3300" s="445"/>
      <c r="K3300" s="445"/>
      <c r="L3300" s="445"/>
      <c r="M3300" s="445"/>
      <c r="N3300" s="445"/>
      <c r="O3300" s="445"/>
      <c r="P3300" s="445"/>
      <c r="Q3300" s="445"/>
      <c r="R3300" s="445"/>
      <c r="S3300" s="445"/>
    </row>
    <row r="3301" spans="1:19" ht="22.5" x14ac:dyDescent="0.25">
      <c r="A3301" s="783" t="s">
        <v>1411</v>
      </c>
      <c r="B3301" s="444"/>
      <c r="C3301" s="152" t="s">
        <v>1398</v>
      </c>
      <c r="D3301" s="445"/>
      <c r="E3301" s="1804"/>
      <c r="F3301" s="1872"/>
      <c r="G3301" s="445"/>
      <c r="H3301" s="445"/>
      <c r="I3301" s="445"/>
      <c r="J3301" s="445"/>
      <c r="K3301" s="445"/>
      <c r="L3301" s="445"/>
      <c r="M3301" s="445"/>
      <c r="N3301" s="445"/>
      <c r="O3301" s="445"/>
      <c r="P3301" s="445"/>
      <c r="Q3301" s="445"/>
      <c r="R3301" s="445"/>
      <c r="S3301" s="445"/>
    </row>
    <row r="3302" spans="1:19" x14ac:dyDescent="0.25">
      <c r="A3302" s="783" t="s">
        <v>1411</v>
      </c>
      <c r="B3302" s="444"/>
      <c r="C3302" s="152" t="s">
        <v>1399</v>
      </c>
      <c r="D3302" s="445"/>
      <c r="E3302" s="1804"/>
      <c r="F3302" s="1872"/>
      <c r="G3302" s="445"/>
      <c r="H3302" s="445"/>
      <c r="I3302" s="445"/>
      <c r="J3302" s="445"/>
      <c r="K3302" s="445"/>
      <c r="L3302" s="445"/>
      <c r="M3302" s="445"/>
      <c r="N3302" s="445"/>
      <c r="O3302" s="445"/>
      <c r="P3302" s="445"/>
      <c r="Q3302" s="445"/>
      <c r="R3302" s="445"/>
      <c r="S3302" s="445"/>
    </row>
    <row r="3303" spans="1:19" x14ac:dyDescent="0.25">
      <c r="A3303" s="783" t="s">
        <v>1411</v>
      </c>
      <c r="B3303" s="444"/>
      <c r="C3303" s="152" t="s">
        <v>1400</v>
      </c>
      <c r="D3303" s="445"/>
      <c r="E3303" s="1804"/>
      <c r="F3303" s="1872"/>
      <c r="G3303" s="445"/>
      <c r="H3303" s="445"/>
      <c r="I3303" s="445"/>
      <c r="J3303" s="445"/>
      <c r="K3303" s="445"/>
      <c r="L3303" s="445"/>
      <c r="M3303" s="445"/>
      <c r="N3303" s="445"/>
      <c r="O3303" s="445"/>
      <c r="P3303" s="445"/>
      <c r="Q3303" s="445"/>
      <c r="R3303" s="445"/>
      <c r="S3303" s="445"/>
    </row>
    <row r="3304" spans="1:19" x14ac:dyDescent="0.25">
      <c r="A3304" s="783" t="s">
        <v>1411</v>
      </c>
      <c r="B3304" s="444"/>
      <c r="C3304" s="152" t="s">
        <v>1401</v>
      </c>
      <c r="D3304" s="445"/>
      <c r="E3304" s="1804"/>
      <c r="F3304" s="1872"/>
      <c r="G3304" s="445"/>
      <c r="H3304" s="445"/>
      <c r="I3304" s="445"/>
      <c r="J3304" s="445"/>
      <c r="K3304" s="445"/>
      <c r="L3304" s="445"/>
      <c r="M3304" s="445"/>
      <c r="N3304" s="445"/>
      <c r="O3304" s="445"/>
      <c r="P3304" s="445"/>
      <c r="Q3304" s="445"/>
      <c r="R3304" s="445"/>
      <c r="S3304" s="445"/>
    </row>
    <row r="3305" spans="1:19" x14ac:dyDescent="0.25">
      <c r="A3305" s="783" t="s">
        <v>1411</v>
      </c>
      <c r="B3305" s="444"/>
      <c r="C3305" s="152" t="s">
        <v>1402</v>
      </c>
      <c r="D3305" s="445"/>
      <c r="E3305" s="1804"/>
      <c r="F3305" s="1872"/>
      <c r="G3305" s="445"/>
      <c r="H3305" s="445"/>
      <c r="I3305" s="445"/>
      <c r="J3305" s="445"/>
      <c r="K3305" s="445"/>
      <c r="L3305" s="445"/>
      <c r="M3305" s="445"/>
      <c r="N3305" s="445"/>
      <c r="O3305" s="445"/>
      <c r="P3305" s="445"/>
      <c r="Q3305" s="445"/>
      <c r="R3305" s="445"/>
      <c r="S3305" s="445"/>
    </row>
    <row r="3306" spans="1:19" ht="22.5" x14ac:dyDescent="0.25">
      <c r="A3306" s="783" t="s">
        <v>1411</v>
      </c>
      <c r="B3306" s="444"/>
      <c r="C3306" s="152" t="s">
        <v>1403</v>
      </c>
      <c r="D3306" s="445"/>
      <c r="E3306" s="1804"/>
      <c r="F3306" s="1872"/>
      <c r="G3306" s="445"/>
      <c r="H3306" s="445"/>
      <c r="I3306" s="445"/>
      <c r="J3306" s="445"/>
      <c r="K3306" s="445"/>
      <c r="L3306" s="445"/>
      <c r="M3306" s="445"/>
      <c r="N3306" s="445"/>
      <c r="O3306" s="445"/>
      <c r="P3306" s="445"/>
      <c r="Q3306" s="445"/>
      <c r="R3306" s="445"/>
      <c r="S3306" s="445"/>
    </row>
    <row r="3307" spans="1:19" x14ac:dyDescent="0.25">
      <c r="A3307" s="783" t="s">
        <v>1411</v>
      </c>
      <c r="B3307" s="444"/>
      <c r="C3307" s="152" t="s">
        <v>1404</v>
      </c>
      <c r="D3307" s="445"/>
      <c r="E3307" s="1804"/>
      <c r="F3307" s="1872"/>
      <c r="G3307" s="445"/>
      <c r="H3307" s="445"/>
      <c r="I3307" s="445"/>
      <c r="J3307" s="445"/>
      <c r="K3307" s="445"/>
      <c r="L3307" s="445"/>
      <c r="M3307" s="445"/>
      <c r="N3307" s="445"/>
      <c r="O3307" s="445"/>
      <c r="P3307" s="445"/>
      <c r="Q3307" s="445"/>
      <c r="R3307" s="445"/>
      <c r="S3307" s="445"/>
    </row>
    <row r="3308" spans="1:19" ht="26.25" customHeight="1" x14ac:dyDescent="0.25">
      <c r="A3308" s="783" t="s">
        <v>1411</v>
      </c>
      <c r="B3308" s="444"/>
      <c r="C3308" s="152" t="s">
        <v>1405</v>
      </c>
      <c r="D3308" s="445"/>
      <c r="E3308" s="1804"/>
      <c r="F3308" s="1872"/>
      <c r="G3308" s="445"/>
      <c r="H3308" s="445"/>
      <c r="I3308" s="445"/>
      <c r="J3308" s="445"/>
      <c r="K3308" s="445"/>
      <c r="L3308" s="445"/>
      <c r="M3308" s="445"/>
      <c r="N3308" s="445"/>
      <c r="O3308" s="445"/>
      <c r="P3308" s="445"/>
      <c r="Q3308" s="445"/>
      <c r="R3308" s="445"/>
      <c r="S3308" s="445"/>
    </row>
    <row r="3309" spans="1:19" x14ac:dyDescent="0.25">
      <c r="A3309" s="783" t="s">
        <v>1411</v>
      </c>
      <c r="B3309" s="141"/>
      <c r="C3309" s="427" t="s">
        <v>1407</v>
      </c>
      <c r="D3309" s="141"/>
      <c r="E3309" s="236"/>
      <c r="F3309" s="137"/>
      <c r="G3309" s="141"/>
      <c r="H3309" s="152"/>
      <c r="I3309" s="152"/>
      <c r="J3309" s="152"/>
      <c r="K3309" s="152"/>
      <c r="L3309" s="152"/>
      <c r="M3309" s="152"/>
      <c r="N3309" s="152"/>
      <c r="O3309" s="152"/>
      <c r="P3309" s="152"/>
      <c r="Q3309" s="152"/>
      <c r="R3309" s="152"/>
      <c r="S3309" s="152"/>
    </row>
    <row r="3310" spans="1:19" x14ac:dyDescent="0.25">
      <c r="B3310" s="177"/>
      <c r="C3310" s="769"/>
      <c r="D3310" s="174"/>
      <c r="E3310" s="174"/>
      <c r="F3310" s="174"/>
      <c r="G3310" s="174"/>
      <c r="H3310" s="174"/>
      <c r="I3310" s="174"/>
      <c r="J3310" s="174"/>
      <c r="K3310" s="174"/>
      <c r="L3310" s="174"/>
      <c r="M3310" s="174"/>
      <c r="N3310" s="174"/>
      <c r="O3310" s="174"/>
      <c r="P3310" s="174"/>
      <c r="Q3310" s="174"/>
      <c r="R3310" s="174"/>
      <c r="S3310" s="174"/>
    </row>
    <row r="3311" spans="1:19" x14ac:dyDescent="0.25">
      <c r="B3311" s="177"/>
      <c r="C3311" s="769"/>
      <c r="D3311" s="174"/>
      <c r="E3311" s="174"/>
      <c r="F3311" s="174"/>
      <c r="G3311" s="174"/>
      <c r="H3311" s="174"/>
      <c r="I3311" s="174"/>
      <c r="J3311" s="174"/>
      <c r="K3311" s="174"/>
      <c r="L3311" s="174"/>
      <c r="M3311" s="174"/>
      <c r="N3311" s="174"/>
      <c r="O3311" s="174"/>
      <c r="P3311" s="174"/>
      <c r="Q3311" s="174"/>
      <c r="R3311" s="174"/>
      <c r="S3311" s="174"/>
    </row>
    <row r="3312" spans="1:19" x14ac:dyDescent="0.25">
      <c r="B3312" s="177"/>
      <c r="C3312" s="769"/>
      <c r="D3312" s="174"/>
      <c r="E3312" s="174"/>
      <c r="F3312" s="174"/>
      <c r="G3312" s="174"/>
      <c r="H3312" s="174"/>
      <c r="I3312" s="174"/>
      <c r="J3312" s="174"/>
      <c r="K3312" s="174"/>
      <c r="L3312" s="174"/>
      <c r="M3312" s="174"/>
      <c r="N3312" s="174"/>
      <c r="O3312" s="174"/>
      <c r="P3312" s="174"/>
      <c r="Q3312" s="174"/>
      <c r="R3312" s="174"/>
      <c r="S3312" s="174"/>
    </row>
    <row r="3313" spans="1:19" x14ac:dyDescent="0.25">
      <c r="A3313" s="277" t="s">
        <v>1510</v>
      </c>
      <c r="B3313" s="2824"/>
      <c r="C3313" s="470"/>
      <c r="D3313" s="471"/>
      <c r="E3313" s="460"/>
      <c r="F3313" s="461"/>
      <c r="G3313" s="462">
        <v>0</v>
      </c>
      <c r="H3313" s="463"/>
      <c r="I3313" s="463"/>
      <c r="J3313" s="463"/>
      <c r="K3313" s="457"/>
      <c r="L3313" s="476"/>
      <c r="M3313" s="457"/>
      <c r="N3313" s="457"/>
      <c r="O3313" s="457"/>
      <c r="P3313" s="457"/>
      <c r="Q3313" s="457"/>
      <c r="R3313" s="457"/>
      <c r="S3313" s="457"/>
    </row>
    <row r="3314" spans="1:19" x14ac:dyDescent="0.25">
      <c r="B3314" s="177"/>
      <c r="C3314" s="769"/>
      <c r="D3314" s="174"/>
      <c r="E3314" s="174"/>
      <c r="F3314" s="174"/>
      <c r="G3314" s="174"/>
      <c r="H3314" s="174"/>
      <c r="I3314" s="174"/>
      <c r="J3314" s="174"/>
      <c r="K3314" s="174"/>
      <c r="L3314" s="174"/>
      <c r="M3314" s="174"/>
      <c r="N3314" s="174"/>
      <c r="O3314" s="174"/>
      <c r="P3314" s="174"/>
      <c r="Q3314" s="174"/>
      <c r="R3314" s="174"/>
      <c r="S3314" s="174"/>
    </row>
    <row r="3315" spans="1:19" x14ac:dyDescent="0.25">
      <c r="B3315" s="177"/>
      <c r="C3315" s="769"/>
      <c r="D3315" s="174"/>
      <c r="E3315" s="174"/>
      <c r="F3315" s="174"/>
      <c r="G3315" s="174"/>
      <c r="H3315" s="174"/>
      <c r="I3315" s="174"/>
      <c r="J3315" s="174"/>
      <c r="K3315" s="174"/>
      <c r="L3315" s="174"/>
      <c r="M3315" s="174"/>
      <c r="N3315" s="174"/>
      <c r="O3315" s="174"/>
      <c r="P3315" s="174"/>
      <c r="Q3315" s="174"/>
      <c r="R3315" s="174"/>
      <c r="S3315" s="174"/>
    </row>
    <row r="3316" spans="1:19" x14ac:dyDescent="0.25">
      <c r="B3316" s="177"/>
      <c r="C3316" s="769"/>
      <c r="D3316" s="174"/>
      <c r="E3316" s="174"/>
      <c r="F3316" s="174"/>
      <c r="G3316" s="174"/>
      <c r="H3316" s="174"/>
      <c r="I3316" s="174"/>
      <c r="J3316" s="174"/>
      <c r="K3316" s="174"/>
      <c r="L3316" s="174"/>
      <c r="M3316" s="174"/>
      <c r="N3316" s="174"/>
      <c r="O3316" s="174"/>
      <c r="P3316" s="174"/>
      <c r="Q3316" s="174"/>
      <c r="R3316" s="174"/>
      <c r="S3316" s="174"/>
    </row>
    <row r="3317" spans="1:19" x14ac:dyDescent="0.25">
      <c r="B3317" s="177"/>
      <c r="C3317" s="769"/>
      <c r="D3317" s="174"/>
      <c r="E3317" s="174"/>
      <c r="F3317" s="174"/>
      <c r="G3317" s="174"/>
      <c r="H3317" s="174"/>
      <c r="I3317" s="174"/>
      <c r="J3317" s="174"/>
      <c r="K3317" s="174"/>
      <c r="L3317" s="174"/>
      <c r="M3317" s="174"/>
      <c r="N3317" s="174"/>
      <c r="O3317" s="174"/>
      <c r="P3317" s="174"/>
      <c r="Q3317" s="174"/>
      <c r="R3317" s="174"/>
      <c r="S3317" s="174"/>
    </row>
    <row r="3319" spans="1:19" ht="15.75" customHeight="1" x14ac:dyDescent="0.25">
      <c r="B3319" s="177"/>
      <c r="C3319" s="769"/>
      <c r="D3319" s="174"/>
      <c r="E3319" s="174"/>
      <c r="F3319" s="174"/>
      <c r="G3319" s="174"/>
      <c r="H3319" s="174"/>
      <c r="I3319" s="174"/>
      <c r="J3319" s="174"/>
      <c r="K3319" s="174"/>
      <c r="L3319" s="174"/>
      <c r="M3319" s="174"/>
      <c r="N3319" s="174"/>
      <c r="O3319" s="174"/>
      <c r="P3319" s="174"/>
      <c r="Q3319" s="174"/>
      <c r="R3319" s="174"/>
      <c r="S3319" s="174"/>
    </row>
    <row r="3320" spans="1:19" ht="15.75" customHeight="1" x14ac:dyDescent="0.25">
      <c r="A3320" s="752" t="s">
        <v>1771</v>
      </c>
      <c r="B3320" s="578"/>
      <c r="C3320" s="2066" t="s">
        <v>1677</v>
      </c>
      <c r="D3320" s="578"/>
      <c r="E3320" s="578"/>
      <c r="F3320" s="578"/>
      <c r="G3320" s="578"/>
      <c r="H3320" s="578"/>
      <c r="I3320" s="578"/>
      <c r="J3320" s="578"/>
      <c r="K3320" s="584"/>
      <c r="L3320" s="578"/>
      <c r="M3320" s="578"/>
      <c r="N3320" s="578"/>
      <c r="O3320" s="578"/>
      <c r="P3320" s="578"/>
      <c r="Q3320" s="578"/>
      <c r="R3320" s="591"/>
      <c r="S3320" s="578"/>
    </row>
    <row r="3321" spans="1:19" ht="15.75" customHeight="1" x14ac:dyDescent="0.25">
      <c r="A3321" s="752" t="s">
        <v>1771</v>
      </c>
      <c r="B3321" s="579"/>
      <c r="C3321" s="2066" t="s">
        <v>293</v>
      </c>
      <c r="D3321" s="578"/>
      <c r="E3321" s="578"/>
      <c r="F3321" s="578"/>
      <c r="G3321" s="578"/>
      <c r="H3321" s="584"/>
      <c r="I3321" s="578"/>
      <c r="J3321" s="578"/>
      <c r="K3321" s="578"/>
      <c r="L3321" s="578"/>
      <c r="M3321" s="578"/>
      <c r="N3321" s="578"/>
      <c r="O3321" s="578"/>
      <c r="P3321" s="578"/>
      <c r="Q3321" s="578"/>
      <c r="R3321" s="591"/>
      <c r="S3321" s="578"/>
    </row>
    <row r="3322" spans="1:19" ht="15.75" customHeight="1" x14ac:dyDescent="0.25">
      <c r="A3322" s="752" t="s">
        <v>1771</v>
      </c>
      <c r="B3322" s="579"/>
      <c r="C3322" s="580"/>
      <c r="D3322" s="585"/>
      <c r="E3322" s="591"/>
      <c r="F3322" s="1901"/>
      <c r="G3322" s="1901"/>
      <c r="H3322" s="591"/>
      <c r="I3322" s="591"/>
      <c r="J3322" s="591"/>
      <c r="K3322" s="591"/>
      <c r="L3322" s="591"/>
      <c r="M3322" s="591"/>
      <c r="N3322" s="591"/>
      <c r="O3322" s="591"/>
      <c r="P3322" s="591"/>
      <c r="Q3322" s="591"/>
      <c r="R3322" s="591"/>
      <c r="S3322" s="591"/>
    </row>
    <row r="3323" spans="1:19" ht="15.75" customHeight="1" x14ac:dyDescent="0.25">
      <c r="A3323" s="752" t="s">
        <v>1771</v>
      </c>
      <c r="B3323" s="579"/>
      <c r="C3323" s="2066" t="s">
        <v>132</v>
      </c>
      <c r="D3323" s="578"/>
      <c r="E3323" s="578"/>
      <c r="F3323" s="578"/>
      <c r="G3323" s="578"/>
      <c r="H3323" s="584"/>
      <c r="I3323" s="578"/>
      <c r="J3323" s="578"/>
      <c r="K3323" s="578"/>
      <c r="L3323" s="578"/>
      <c r="M3323" s="578"/>
      <c r="N3323" s="578"/>
      <c r="O3323" s="578"/>
      <c r="P3323" s="578"/>
      <c r="Q3323" s="578"/>
      <c r="R3323" s="591"/>
      <c r="S3323" s="578"/>
    </row>
    <row r="3324" spans="1:19" ht="30.75" customHeight="1" x14ac:dyDescent="0.25">
      <c r="A3324" s="752" t="s">
        <v>1771</v>
      </c>
      <c r="B3324" s="579"/>
      <c r="C3324" s="580"/>
      <c r="D3324" s="585"/>
      <c r="E3324" s="591"/>
      <c r="F3324" s="591"/>
      <c r="G3324" s="591"/>
      <c r="H3324" s="577"/>
      <c r="I3324" s="591"/>
      <c r="J3324" s="591"/>
      <c r="K3324" s="591"/>
      <c r="L3324" s="591"/>
      <c r="M3324" s="591"/>
      <c r="N3324" s="591"/>
      <c r="O3324" s="591"/>
      <c r="P3324" s="591"/>
      <c r="Q3324" s="591"/>
      <c r="R3324" s="591"/>
      <c r="S3324" s="591"/>
    </row>
    <row r="3325" spans="1:19" ht="15.75" customHeight="1" x14ac:dyDescent="0.25">
      <c r="A3325" s="752" t="s">
        <v>1771</v>
      </c>
      <c r="B3325" s="579"/>
      <c r="C3325" s="580"/>
      <c r="D3325" s="585"/>
      <c r="E3325" s="591"/>
      <c r="F3325" s="1897"/>
      <c r="G3325" s="591"/>
      <c r="H3325" s="577"/>
      <c r="I3325" s="591"/>
      <c r="J3325" s="591"/>
      <c r="K3325" s="591"/>
      <c r="L3325" s="591"/>
      <c r="M3325" s="591"/>
      <c r="N3325" s="591"/>
      <c r="O3325" s="591"/>
      <c r="P3325" s="591"/>
      <c r="Q3325" s="591"/>
      <c r="R3325" s="591"/>
      <c r="S3325" s="591"/>
    </row>
    <row r="3326" spans="1:19" ht="30.75" customHeight="1" x14ac:dyDescent="0.25">
      <c r="A3326" s="752" t="s">
        <v>1771</v>
      </c>
      <c r="B3326" s="579"/>
      <c r="C3326" s="580"/>
      <c r="D3326" s="585"/>
      <c r="E3326" s="591"/>
      <c r="F3326" s="591"/>
      <c r="G3326" s="591"/>
      <c r="H3326" s="577"/>
      <c r="I3326" s="591"/>
      <c r="J3326" s="591"/>
      <c r="K3326" s="591"/>
      <c r="L3326" s="591"/>
      <c r="M3326" s="591"/>
      <c r="N3326" s="591"/>
      <c r="O3326" s="591"/>
      <c r="P3326" s="591"/>
      <c r="Q3326" s="591"/>
      <c r="R3326" s="591"/>
      <c r="S3326" s="591"/>
    </row>
    <row r="3327" spans="1:19" ht="30.75" customHeight="1" x14ac:dyDescent="0.25">
      <c r="A3327" s="752" t="s">
        <v>1771</v>
      </c>
      <c r="B3327" s="579"/>
      <c r="C3327" s="580"/>
      <c r="D3327" s="585"/>
      <c r="E3327" s="591"/>
      <c r="F3327" s="591"/>
      <c r="G3327" s="591"/>
      <c r="H3327" s="577"/>
      <c r="I3327" s="591"/>
      <c r="J3327" s="591"/>
      <c r="K3327" s="591"/>
      <c r="L3327" s="591"/>
      <c r="M3327" s="591"/>
      <c r="N3327" s="591"/>
      <c r="O3327" s="591"/>
      <c r="P3327" s="591"/>
      <c r="Q3327" s="591"/>
      <c r="R3327" s="591"/>
      <c r="S3327" s="591"/>
    </row>
    <row r="3328" spans="1:19" ht="15.75" customHeight="1" x14ac:dyDescent="0.25">
      <c r="A3328" s="752" t="s">
        <v>1771</v>
      </c>
      <c r="B3328" s="579"/>
      <c r="C3328" s="580"/>
      <c r="D3328" s="585"/>
      <c r="E3328" s="591"/>
      <c r="F3328" s="591"/>
      <c r="G3328" s="591"/>
      <c r="H3328" s="577"/>
      <c r="I3328" s="591"/>
      <c r="J3328" s="591"/>
      <c r="K3328" s="591"/>
      <c r="L3328" s="591"/>
      <c r="M3328" s="591"/>
      <c r="N3328" s="591"/>
      <c r="O3328" s="591"/>
      <c r="P3328" s="591"/>
      <c r="Q3328" s="591"/>
      <c r="R3328" s="591"/>
      <c r="S3328" s="591"/>
    </row>
    <row r="3329" spans="1:19" ht="15.75" customHeight="1" x14ac:dyDescent="0.25">
      <c r="A3329" s="752" t="s">
        <v>1771</v>
      </c>
      <c r="B3329" s="579"/>
      <c r="C3329" s="580"/>
      <c r="D3329" s="585"/>
      <c r="E3329" s="591"/>
      <c r="F3329" s="591"/>
      <c r="G3329" s="2036"/>
      <c r="H3329" s="577"/>
      <c r="I3329" s="591"/>
      <c r="J3329" s="591"/>
      <c r="K3329" s="591"/>
      <c r="L3329" s="591"/>
      <c r="M3329" s="591"/>
      <c r="N3329" s="591"/>
      <c r="O3329" s="591"/>
      <c r="P3329" s="591"/>
      <c r="Q3329" s="591"/>
      <c r="R3329" s="591"/>
      <c r="S3329" s="591"/>
    </row>
    <row r="3330" spans="1:19" ht="30.75" customHeight="1" x14ac:dyDescent="0.25">
      <c r="A3330" s="752" t="s">
        <v>1771</v>
      </c>
      <c r="B3330" s="579"/>
      <c r="C3330" s="580" t="s">
        <v>176</v>
      </c>
      <c r="D3330" s="578"/>
      <c r="E3330" s="578"/>
      <c r="F3330" s="578"/>
      <c r="G3330" s="584"/>
      <c r="H3330" s="578"/>
      <c r="I3330" s="578"/>
      <c r="J3330" s="578"/>
      <c r="K3330" s="578"/>
      <c r="L3330" s="578"/>
      <c r="M3330" s="578"/>
      <c r="N3330" s="578"/>
      <c r="O3330" s="578"/>
      <c r="P3330" s="578"/>
      <c r="Q3330" s="578"/>
      <c r="R3330" s="591"/>
      <c r="S3330" s="578"/>
    </row>
    <row r="3331" spans="1:19" ht="15.75" customHeight="1" x14ac:dyDescent="0.25">
      <c r="A3331" s="752" t="s">
        <v>1771</v>
      </c>
      <c r="B3331" s="579"/>
      <c r="C3331" s="580" t="s">
        <v>184</v>
      </c>
      <c r="D3331" s="579"/>
      <c r="E3331" s="578"/>
      <c r="F3331" s="578"/>
      <c r="G3331" s="584"/>
      <c r="H3331" s="578"/>
      <c r="I3331" s="578"/>
      <c r="J3331" s="578"/>
      <c r="K3331" s="578"/>
      <c r="L3331" s="578"/>
      <c r="M3331" s="578"/>
      <c r="N3331" s="578"/>
      <c r="O3331" s="578"/>
      <c r="P3331" s="578"/>
      <c r="Q3331" s="578"/>
      <c r="R3331" s="591"/>
      <c r="S3331" s="578"/>
    </row>
    <row r="3332" spans="1:19" ht="15.75" customHeight="1" x14ac:dyDescent="0.25">
      <c r="A3332" s="752" t="s">
        <v>1771</v>
      </c>
      <c r="B3332" s="579"/>
      <c r="C3332" s="798" t="s">
        <v>196</v>
      </c>
      <c r="D3332" s="589"/>
      <c r="E3332" s="578"/>
      <c r="F3332" s="578"/>
      <c r="G3332" s="584"/>
      <c r="H3332" s="578"/>
      <c r="I3332" s="578"/>
      <c r="J3332" s="578"/>
      <c r="K3332" s="578"/>
      <c r="L3332" s="578"/>
      <c r="M3332" s="578"/>
      <c r="N3332" s="578"/>
      <c r="O3332" s="578"/>
      <c r="P3332" s="578"/>
      <c r="Q3332" s="578"/>
      <c r="R3332" s="591"/>
      <c r="S3332" s="578"/>
    </row>
    <row r="3333" spans="1:19" ht="15.75" customHeight="1" x14ac:dyDescent="0.25">
      <c r="A3333" s="752" t="s">
        <v>1771</v>
      </c>
      <c r="B3333" s="579"/>
      <c r="C3333" s="580" t="s">
        <v>265</v>
      </c>
      <c r="D3333" s="589"/>
      <c r="E3333" s="578"/>
      <c r="F3333" s="578"/>
      <c r="G3333" s="584"/>
      <c r="H3333" s="578"/>
      <c r="I3333" s="578"/>
      <c r="J3333" s="578"/>
      <c r="K3333" s="578"/>
      <c r="L3333" s="578"/>
      <c r="M3333" s="578"/>
      <c r="N3333" s="578"/>
      <c r="O3333" s="578"/>
      <c r="P3333" s="578"/>
      <c r="Q3333" s="578"/>
      <c r="R3333" s="591"/>
      <c r="S3333" s="578"/>
    </row>
    <row r="3334" spans="1:19" ht="30.75" customHeight="1" x14ac:dyDescent="0.25">
      <c r="A3334" s="752" t="s">
        <v>1771</v>
      </c>
      <c r="B3334" s="579"/>
      <c r="C3334" s="580"/>
      <c r="D3334" s="585"/>
      <c r="E3334" s="585"/>
      <c r="F3334" s="591"/>
      <c r="G3334" s="591"/>
      <c r="H3334" s="577"/>
      <c r="I3334" s="591"/>
      <c r="J3334" s="591"/>
      <c r="K3334" s="591"/>
      <c r="L3334" s="591"/>
      <c r="M3334" s="591"/>
      <c r="N3334" s="591"/>
      <c r="O3334" s="591"/>
      <c r="P3334" s="591"/>
      <c r="Q3334" s="591"/>
      <c r="R3334" s="591"/>
      <c r="S3334" s="591"/>
    </row>
    <row r="3335" spans="1:19" ht="30.75" customHeight="1" x14ac:dyDescent="0.25">
      <c r="A3335" s="752" t="s">
        <v>1771</v>
      </c>
      <c r="B3335" s="582"/>
      <c r="C3335" s="2411" t="s">
        <v>1730</v>
      </c>
      <c r="D3335" s="590"/>
      <c r="E3335" s="590"/>
      <c r="F3335" s="590"/>
      <c r="G3335" s="590"/>
      <c r="H3335" s="590"/>
      <c r="I3335" s="590"/>
      <c r="J3335" s="590"/>
      <c r="K3335" s="590"/>
      <c r="L3335" s="590"/>
      <c r="M3335" s="590"/>
      <c r="N3335" s="590"/>
      <c r="O3335" s="590"/>
      <c r="P3335" s="590"/>
      <c r="Q3335" s="590"/>
      <c r="R3335" s="590"/>
      <c r="S3335" s="590"/>
    </row>
    <row r="3336" spans="1:19" ht="15.75" customHeight="1" x14ac:dyDescent="0.25">
      <c r="A3336" s="752" t="s">
        <v>1771</v>
      </c>
      <c r="B3336" s="582"/>
      <c r="C3336" s="798" t="s">
        <v>1731</v>
      </c>
      <c r="D3336" s="585"/>
      <c r="E3336" s="589"/>
      <c r="F3336" s="589"/>
      <c r="G3336" s="584"/>
      <c r="H3336" s="591"/>
      <c r="I3336" s="591"/>
      <c r="J3336" s="591"/>
      <c r="K3336" s="591"/>
      <c r="L3336" s="591"/>
      <c r="M3336" s="591"/>
      <c r="N3336" s="591"/>
      <c r="O3336" s="591"/>
      <c r="P3336" s="591"/>
      <c r="Q3336" s="591"/>
      <c r="R3336" s="591"/>
      <c r="S3336" s="591"/>
    </row>
    <row r="3337" spans="1:19" ht="15.75" customHeight="1" x14ac:dyDescent="0.25">
      <c r="A3337" s="752" t="s">
        <v>1771</v>
      </c>
      <c r="B3337" s="582"/>
      <c r="C3337" s="798" t="s">
        <v>1749</v>
      </c>
      <c r="D3337" s="585"/>
      <c r="E3337" s="578"/>
      <c r="F3337" s="578"/>
      <c r="G3337" s="584"/>
      <c r="H3337" s="578"/>
      <c r="I3337" s="578"/>
      <c r="J3337" s="578"/>
      <c r="K3337" s="578"/>
      <c r="L3337" s="578"/>
      <c r="M3337" s="578"/>
      <c r="N3337" s="578"/>
      <c r="O3337" s="578"/>
      <c r="P3337" s="578"/>
      <c r="Q3337" s="591"/>
      <c r="R3337" s="578"/>
      <c r="S3337" s="578"/>
    </row>
    <row r="3338" spans="1:19" ht="15.75" customHeight="1" x14ac:dyDescent="0.25">
      <c r="A3338" s="752" t="s">
        <v>1771</v>
      </c>
      <c r="B3338" s="579"/>
      <c r="C3338" s="2156" t="s">
        <v>1765</v>
      </c>
      <c r="D3338" s="579"/>
      <c r="E3338" s="579"/>
      <c r="F3338" s="578"/>
      <c r="G3338" s="578"/>
      <c r="H3338" s="584"/>
      <c r="I3338" s="578"/>
      <c r="J3338" s="578"/>
      <c r="K3338" s="578"/>
      <c r="L3338" s="578"/>
      <c r="M3338" s="578"/>
      <c r="N3338" s="578"/>
      <c r="O3338" s="578"/>
      <c r="P3338" s="578"/>
      <c r="Q3338" s="591"/>
      <c r="R3338" s="578"/>
      <c r="S3338" s="578"/>
    </row>
    <row r="3339" spans="1:19" ht="30.75" customHeight="1" x14ac:dyDescent="0.25">
      <c r="A3339" s="752" t="s">
        <v>1771</v>
      </c>
      <c r="B3339" s="579"/>
      <c r="C3339" s="2156" t="s">
        <v>1767</v>
      </c>
      <c r="D3339" s="579"/>
      <c r="E3339" s="579"/>
      <c r="F3339" s="578"/>
      <c r="G3339" s="578"/>
      <c r="H3339" s="584"/>
      <c r="I3339" s="578"/>
      <c r="J3339" s="578"/>
      <c r="K3339" s="578"/>
      <c r="L3339" s="578"/>
      <c r="M3339" s="578"/>
      <c r="N3339" s="578"/>
      <c r="O3339" s="578"/>
      <c r="P3339" s="578"/>
      <c r="Q3339" s="591"/>
      <c r="R3339" s="578"/>
      <c r="S3339" s="578"/>
    </row>
    <row r="3340" spans="1:19" ht="30.75" customHeight="1" x14ac:dyDescent="0.25">
      <c r="B3340" s="177"/>
      <c r="C3340" s="769"/>
      <c r="D3340" s="174"/>
      <c r="E3340" s="174"/>
      <c r="F3340" s="174"/>
      <c r="G3340" s="174"/>
      <c r="H3340" s="174"/>
      <c r="I3340" s="174"/>
      <c r="J3340" s="174"/>
      <c r="K3340" s="174"/>
      <c r="L3340" s="174"/>
      <c r="M3340" s="174"/>
      <c r="N3340" s="174"/>
      <c r="O3340" s="174"/>
      <c r="P3340" s="174"/>
      <c r="Q3340" s="174"/>
      <c r="R3340" s="174"/>
      <c r="S3340" s="174"/>
    </row>
    <row r="3341" spans="1:19" ht="30.75" customHeight="1" x14ac:dyDescent="0.25">
      <c r="A3341" s="753" t="s">
        <v>2163</v>
      </c>
      <c r="B3341" s="177"/>
      <c r="C3341" s="2234" t="s">
        <v>1772</v>
      </c>
      <c r="D3341" s="174"/>
      <c r="E3341" s="174"/>
      <c r="F3341" s="676"/>
      <c r="G3341" s="676"/>
      <c r="H3341" s="174"/>
      <c r="I3341" s="174"/>
      <c r="J3341" s="174"/>
      <c r="K3341" s="174"/>
      <c r="L3341" s="174"/>
      <c r="M3341" s="174"/>
      <c r="N3341" s="174"/>
      <c r="O3341" s="174"/>
      <c r="P3341" s="174"/>
      <c r="Q3341" s="174"/>
      <c r="R3341" s="174"/>
      <c r="S3341" s="174"/>
    </row>
    <row r="3342" spans="1:19" ht="15.75" customHeight="1" x14ac:dyDescent="0.25">
      <c r="A3342" s="753" t="s">
        <v>2163</v>
      </c>
      <c r="B3342" s="177"/>
      <c r="C3342" s="2227" t="s">
        <v>1804</v>
      </c>
      <c r="D3342" s="306"/>
      <c r="E3342" s="177"/>
      <c r="F3342" s="696"/>
      <c r="G3342" s="698"/>
      <c r="H3342" s="177"/>
      <c r="I3342" s="177"/>
      <c r="J3342" s="177"/>
      <c r="K3342" s="177"/>
      <c r="L3342" s="177"/>
      <c r="M3342" s="177"/>
      <c r="N3342" s="177"/>
      <c r="O3342" s="177"/>
      <c r="P3342" s="177"/>
      <c r="Q3342" s="177"/>
      <c r="R3342" s="177"/>
      <c r="S3342" s="177"/>
    </row>
    <row r="3343" spans="1:19" ht="15.75" customHeight="1" x14ac:dyDescent="0.25">
      <c r="A3343" s="753" t="s">
        <v>2163</v>
      </c>
      <c r="B3343" s="177"/>
      <c r="C3343" s="2234" t="s">
        <v>1818</v>
      </c>
      <c r="D3343" s="520"/>
      <c r="E3343" s="177"/>
      <c r="F3343" s="696"/>
      <c r="G3343" s="698"/>
      <c r="H3343" s="177"/>
      <c r="I3343" s="177"/>
      <c r="J3343" s="177"/>
      <c r="K3343" s="177"/>
      <c r="L3343" s="177"/>
      <c r="M3343" s="177"/>
      <c r="N3343" s="177"/>
      <c r="O3343" s="177"/>
      <c r="P3343" s="177"/>
      <c r="Q3343" s="177"/>
      <c r="R3343" s="177"/>
      <c r="S3343" s="177"/>
    </row>
    <row r="3344" spans="1:19" ht="15.75" customHeight="1" x14ac:dyDescent="0.25">
      <c r="A3344" s="753" t="s">
        <v>2163</v>
      </c>
      <c r="B3344" s="177"/>
      <c r="C3344" s="2275" t="s">
        <v>1833</v>
      </c>
      <c r="D3344" s="424"/>
      <c r="E3344" s="687"/>
      <c r="F3344" s="700"/>
      <c r="G3344" s="701"/>
      <c r="H3344" s="687"/>
      <c r="I3344" s="687"/>
      <c r="J3344" s="687"/>
      <c r="K3344" s="687"/>
      <c r="L3344" s="687"/>
      <c r="M3344" s="687"/>
      <c r="N3344" s="687"/>
      <c r="O3344" s="687"/>
      <c r="P3344" s="687"/>
      <c r="Q3344" s="687"/>
      <c r="R3344" s="687"/>
      <c r="S3344" s="687"/>
    </row>
    <row r="3345" spans="1:19" ht="15.75" customHeight="1" x14ac:dyDescent="0.25">
      <c r="A3345" s="753" t="s">
        <v>2163</v>
      </c>
      <c r="B3345" s="177"/>
      <c r="C3345" s="2230" t="s">
        <v>1858</v>
      </c>
      <c r="D3345" s="174"/>
      <c r="E3345" s="174"/>
      <c r="F3345" s="174"/>
      <c r="G3345" s="712">
        <f>SUM(G3330:G3344)</f>
        <v>0</v>
      </c>
      <c r="H3345" s="177"/>
      <c r="I3345" s="177"/>
      <c r="J3345" s="177"/>
      <c r="K3345" s="177"/>
      <c r="L3345" s="177"/>
      <c r="M3345" s="177"/>
      <c r="N3345" s="177"/>
      <c r="O3345" s="177"/>
      <c r="P3345" s="177"/>
      <c r="Q3345" s="177"/>
      <c r="R3345" s="177"/>
      <c r="S3345" s="177"/>
    </row>
    <row r="3346" spans="1:19" ht="45.75" customHeight="1" x14ac:dyDescent="0.25">
      <c r="A3346" s="753" t="s">
        <v>2163</v>
      </c>
      <c r="B3346" s="177"/>
      <c r="C3346" s="2227" t="s">
        <v>1859</v>
      </c>
      <c r="D3346" s="174"/>
      <c r="E3346" s="174"/>
      <c r="F3346" s="713"/>
      <c r="G3346" s="713"/>
      <c r="H3346" s="174"/>
      <c r="I3346" s="174"/>
      <c r="J3346" s="174"/>
      <c r="K3346" s="174"/>
      <c r="L3346" s="174"/>
      <c r="M3346" s="174"/>
      <c r="N3346" s="174"/>
      <c r="O3346" s="174"/>
      <c r="P3346" s="174"/>
      <c r="Q3346" s="174"/>
      <c r="R3346" s="174"/>
      <c r="S3346" s="174"/>
    </row>
    <row r="3347" spans="1:19" ht="15.75" customHeight="1" x14ac:dyDescent="0.25">
      <c r="A3347" s="753" t="s">
        <v>2163</v>
      </c>
      <c r="B3347" s="177"/>
      <c r="C3347" s="2227" t="s">
        <v>1865</v>
      </c>
      <c r="D3347" s="520"/>
      <c r="E3347" s="177"/>
      <c r="F3347" s="715"/>
      <c r="G3347" s="715"/>
      <c r="H3347" s="177"/>
      <c r="I3347" s="177"/>
      <c r="J3347" s="177"/>
      <c r="K3347" s="177"/>
      <c r="L3347" s="177"/>
      <c r="M3347" s="177"/>
      <c r="N3347" s="177"/>
      <c r="O3347" s="177"/>
      <c r="P3347" s="177"/>
      <c r="Q3347" s="177"/>
      <c r="R3347" s="177"/>
      <c r="S3347" s="177"/>
    </row>
    <row r="3348" spans="1:19" ht="15.75" customHeight="1" x14ac:dyDescent="0.25">
      <c r="A3348" s="753" t="s">
        <v>2163</v>
      </c>
      <c r="B3348" s="177"/>
      <c r="C3348" s="2275" t="s">
        <v>1872</v>
      </c>
      <c r="D3348" s="424"/>
      <c r="E3348" s="687"/>
      <c r="F3348" s="715"/>
      <c r="G3348" s="715"/>
      <c r="H3348" s="687"/>
      <c r="I3348" s="687"/>
      <c r="J3348" s="687"/>
      <c r="K3348" s="687"/>
      <c r="L3348" s="687"/>
      <c r="M3348" s="687"/>
      <c r="N3348" s="687"/>
      <c r="O3348" s="687"/>
      <c r="P3348" s="687"/>
      <c r="Q3348" s="687"/>
      <c r="R3348" s="687"/>
      <c r="S3348" s="687"/>
    </row>
    <row r="3349" spans="1:19" ht="15.75" customHeight="1" x14ac:dyDescent="0.25">
      <c r="A3349" s="753" t="s">
        <v>2163</v>
      </c>
      <c r="B3349" s="177"/>
      <c r="C3349" s="2294"/>
      <c r="D3349" s="424"/>
      <c r="E3349" s="687"/>
      <c r="F3349" s="715"/>
      <c r="G3349" s="715"/>
      <c r="H3349" s="687"/>
      <c r="I3349" s="687"/>
      <c r="J3349" s="687"/>
      <c r="K3349" s="687"/>
      <c r="L3349" s="687"/>
      <c r="M3349" s="687"/>
      <c r="N3349" s="687"/>
      <c r="O3349" s="687"/>
      <c r="P3349" s="687"/>
      <c r="Q3349" s="687"/>
      <c r="R3349" s="687"/>
      <c r="S3349" s="687"/>
    </row>
    <row r="3350" spans="1:19" ht="15.75" customHeight="1" x14ac:dyDescent="0.25">
      <c r="A3350" s="753" t="s">
        <v>2163</v>
      </c>
      <c r="B3350" s="177"/>
      <c r="C3350" s="2275" t="s">
        <v>1873</v>
      </c>
      <c r="D3350" s="424"/>
      <c r="E3350" s="687"/>
      <c r="F3350" s="715"/>
      <c r="G3350" s="715"/>
      <c r="H3350" s="687"/>
      <c r="I3350" s="687"/>
      <c r="J3350" s="687"/>
      <c r="K3350" s="687"/>
      <c r="L3350" s="687"/>
      <c r="M3350" s="687"/>
      <c r="N3350" s="687"/>
      <c r="O3350" s="687"/>
      <c r="P3350" s="687"/>
      <c r="Q3350" s="687"/>
      <c r="R3350" s="687"/>
      <c r="S3350" s="687"/>
    </row>
    <row r="3351" spans="1:19" ht="15.75" customHeight="1" x14ac:dyDescent="0.25">
      <c r="A3351" s="753" t="s">
        <v>2163</v>
      </c>
      <c r="B3351" s="177"/>
      <c r="C3351" s="2227" t="s">
        <v>1884</v>
      </c>
      <c r="D3351" s="520"/>
      <c r="E3351" s="177"/>
      <c r="F3351" s="715"/>
      <c r="G3351" s="715"/>
      <c r="H3351" s="177"/>
      <c r="I3351" s="177"/>
      <c r="J3351" s="177"/>
      <c r="K3351" s="177"/>
      <c r="L3351" s="177"/>
      <c r="M3351" s="177"/>
      <c r="N3351" s="177"/>
      <c r="O3351" s="177"/>
      <c r="P3351" s="177"/>
      <c r="Q3351" s="177"/>
      <c r="R3351" s="177"/>
      <c r="S3351" s="177"/>
    </row>
    <row r="3352" spans="1:19" ht="15.75" customHeight="1" x14ac:dyDescent="0.25">
      <c r="A3352" s="753" t="s">
        <v>2163</v>
      </c>
      <c r="B3352" s="177"/>
      <c r="C3352" s="769" t="s">
        <v>1885</v>
      </c>
      <c r="D3352" s="520"/>
      <c r="E3352" s="177"/>
      <c r="F3352" s="715"/>
      <c r="G3352" s="715"/>
      <c r="H3352" s="177"/>
      <c r="I3352" s="177"/>
      <c r="J3352" s="177"/>
      <c r="K3352" s="177"/>
      <c r="L3352" s="177"/>
      <c r="M3352" s="177"/>
      <c r="N3352" s="177"/>
      <c r="O3352" s="177"/>
      <c r="P3352" s="177"/>
      <c r="Q3352" s="177"/>
      <c r="R3352" s="177"/>
      <c r="S3352" s="177"/>
    </row>
    <row r="3353" spans="1:19" ht="15.75" customHeight="1" x14ac:dyDescent="0.25">
      <c r="A3353" s="753" t="s">
        <v>2163</v>
      </c>
      <c r="B3353" s="177"/>
      <c r="C3353" s="769" t="s">
        <v>1890</v>
      </c>
      <c r="D3353" s="520"/>
      <c r="E3353" s="177"/>
      <c r="F3353" s="715"/>
      <c r="G3353" s="174"/>
      <c r="H3353" s="177"/>
      <c r="I3353" s="177"/>
      <c r="J3353" s="177"/>
      <c r="K3353" s="177"/>
      <c r="L3353" s="177"/>
      <c r="M3353" s="177"/>
      <c r="N3353" s="177"/>
      <c r="O3353" s="177"/>
      <c r="P3353" s="177"/>
      <c r="Q3353" s="177"/>
      <c r="R3353" s="177"/>
      <c r="S3353" s="177"/>
    </row>
    <row r="3354" spans="1:19" ht="15.75" customHeight="1" x14ac:dyDescent="0.25">
      <c r="A3354" s="753" t="s">
        <v>2163</v>
      </c>
      <c r="B3354" s="177"/>
      <c r="C3354" s="769" t="s">
        <v>1897</v>
      </c>
      <c r="D3354" s="707"/>
      <c r="E3354" s="707"/>
      <c r="F3354" s="707"/>
      <c r="G3354" s="708"/>
      <c r="H3354" s="220"/>
      <c r="I3354" s="220"/>
      <c r="J3354" s="220"/>
      <c r="K3354" s="220"/>
      <c r="L3354" s="220"/>
      <c r="M3354" s="220"/>
      <c r="N3354" s="220"/>
      <c r="O3354" s="220"/>
      <c r="P3354" s="220"/>
      <c r="Q3354" s="220"/>
      <c r="R3354" s="220"/>
      <c r="S3354" s="220"/>
    </row>
    <row r="3355" spans="1:19" ht="60.75" customHeight="1" x14ac:dyDescent="0.25">
      <c r="A3355" s="753" t="s">
        <v>2163</v>
      </c>
      <c r="B3355" s="177"/>
      <c r="C3355" s="2230" t="s">
        <v>1905</v>
      </c>
      <c r="D3355" s="424"/>
      <c r="E3355" s="687"/>
      <c r="F3355" s="715"/>
      <c r="G3355" s="720">
        <f>SUM(G3340:G3354)</f>
        <v>0</v>
      </c>
      <c r="H3355" s="687"/>
      <c r="I3355" s="687"/>
      <c r="J3355" s="687"/>
      <c r="K3355" s="687"/>
      <c r="L3355" s="687"/>
      <c r="M3355" s="687"/>
      <c r="N3355" s="687"/>
      <c r="O3355" s="687"/>
      <c r="P3355" s="687"/>
      <c r="Q3355" s="687"/>
      <c r="R3355" s="687"/>
      <c r="S3355" s="687"/>
    </row>
    <row r="3356" spans="1:19" ht="15.75" customHeight="1" x14ac:dyDescent="0.25">
      <c r="A3356" s="753" t="s">
        <v>2163</v>
      </c>
      <c r="B3356" s="691"/>
      <c r="C3356" s="1030" t="s">
        <v>1906</v>
      </c>
      <c r="D3356" s="520"/>
      <c r="E3356" s="177"/>
      <c r="F3356" s="715"/>
      <c r="G3356" s="174"/>
      <c r="H3356" s="177"/>
      <c r="I3356" s="177"/>
      <c r="J3356" s="177"/>
      <c r="K3356" s="177"/>
      <c r="L3356" s="177"/>
      <c r="M3356" s="177"/>
      <c r="N3356" s="177"/>
      <c r="O3356" s="177"/>
      <c r="P3356" s="177"/>
      <c r="Q3356" s="177"/>
      <c r="R3356" s="177"/>
      <c r="S3356" s="177"/>
    </row>
    <row r="3357" spans="1:19" ht="15.75" customHeight="1" x14ac:dyDescent="0.25">
      <c r="A3357" s="753" t="s">
        <v>2163</v>
      </c>
      <c r="B3357" s="691"/>
      <c r="C3357" s="2286" t="s">
        <v>1913</v>
      </c>
      <c r="D3357" s="424"/>
      <c r="E3357" s="687"/>
      <c r="F3357" s="688"/>
      <c r="G3357" s="688"/>
      <c r="H3357" s="687"/>
      <c r="I3357" s="687"/>
      <c r="J3357" s="687"/>
      <c r="K3357" s="687"/>
      <c r="L3357" s="687"/>
      <c r="M3357" s="687"/>
      <c r="N3357" s="687"/>
      <c r="O3357" s="687"/>
      <c r="P3357" s="687"/>
      <c r="Q3357" s="687"/>
      <c r="R3357" s="687"/>
      <c r="S3357" s="687"/>
    </row>
    <row r="3358" spans="1:19" ht="30.75" customHeight="1" x14ac:dyDescent="0.25">
      <c r="A3358" s="753" t="s">
        <v>2163</v>
      </c>
      <c r="B3358" s="1418"/>
      <c r="C3358" s="1030" t="s">
        <v>1925</v>
      </c>
      <c r="D3358" s="716"/>
      <c r="E3358" s="301"/>
      <c r="F3358" s="722"/>
      <c r="G3358" s="1385"/>
      <c r="H3358" s="301"/>
      <c r="I3358" s="301"/>
      <c r="J3358" s="301"/>
      <c r="K3358" s="301"/>
      <c r="L3358" s="301"/>
      <c r="M3358" s="301"/>
      <c r="N3358" s="301"/>
      <c r="O3358" s="301"/>
      <c r="P3358" s="301"/>
      <c r="Q3358" s="301"/>
      <c r="R3358" s="301"/>
      <c r="S3358" s="301"/>
    </row>
    <row r="3359" spans="1:19" ht="15.75" customHeight="1" x14ac:dyDescent="0.25">
      <c r="A3359" s="753" t="s">
        <v>2163</v>
      </c>
      <c r="B3359" s="1419"/>
      <c r="C3359" s="2161" t="s">
        <v>1930</v>
      </c>
      <c r="D3359" s="523"/>
      <c r="E3359" s="303"/>
      <c r="F3359" s="1883"/>
      <c r="G3359" s="2702">
        <f>SUM(G3348:G3358)</f>
        <v>0</v>
      </c>
      <c r="H3359" s="303"/>
      <c r="I3359" s="303"/>
      <c r="J3359" s="303"/>
      <c r="K3359" s="303"/>
      <c r="L3359" s="303"/>
      <c r="M3359" s="303"/>
      <c r="N3359" s="303"/>
      <c r="O3359" s="303"/>
      <c r="P3359" s="303"/>
      <c r="Q3359" s="303"/>
      <c r="R3359" s="303"/>
      <c r="S3359" s="303"/>
    </row>
    <row r="3360" spans="1:19" ht="30.75" customHeight="1" x14ac:dyDescent="0.25">
      <c r="A3360" s="753" t="s">
        <v>2163</v>
      </c>
      <c r="B3360" s="1418"/>
      <c r="C3360" s="1030" t="s">
        <v>1931</v>
      </c>
      <c r="D3360" s="716"/>
      <c r="E3360" s="301"/>
      <c r="F3360" s="722"/>
      <c r="G3360" s="722"/>
      <c r="H3360" s="301"/>
      <c r="I3360" s="301"/>
      <c r="J3360" s="301"/>
      <c r="K3360" s="301"/>
      <c r="L3360" s="301"/>
      <c r="M3360" s="301"/>
      <c r="N3360" s="301"/>
      <c r="O3360" s="301"/>
      <c r="P3360" s="301"/>
      <c r="Q3360" s="301"/>
      <c r="R3360" s="301"/>
      <c r="S3360" s="301"/>
    </row>
    <row r="3361" spans="1:19" ht="15.75" customHeight="1" x14ac:dyDescent="0.25">
      <c r="A3361" s="753" t="s">
        <v>2163</v>
      </c>
      <c r="B3361" s="1419"/>
      <c r="C3361" s="2286" t="s">
        <v>1939</v>
      </c>
      <c r="D3361" s="1784"/>
      <c r="E3361" s="1112"/>
      <c r="F3361" s="1883"/>
      <c r="G3361" s="1883"/>
      <c r="H3361" s="1112"/>
      <c r="I3361" s="1112"/>
      <c r="J3361" s="1112"/>
      <c r="K3361" s="1112"/>
      <c r="L3361" s="1112"/>
      <c r="M3361" s="1112"/>
      <c r="N3361" s="1112"/>
      <c r="O3361" s="1112"/>
      <c r="P3361" s="1112"/>
      <c r="Q3361" s="1112"/>
      <c r="R3361" s="1112"/>
      <c r="S3361" s="1112"/>
    </row>
    <row r="3362" spans="1:19" ht="60.75" customHeight="1" x14ac:dyDescent="0.25">
      <c r="A3362" s="753" t="s">
        <v>2163</v>
      </c>
      <c r="B3362" s="691"/>
      <c r="C3362" s="2274" t="s">
        <v>1949</v>
      </c>
      <c r="D3362" s="174"/>
      <c r="E3362" s="174"/>
      <c r="F3362" s="174"/>
      <c r="G3362" s="174"/>
      <c r="H3362" s="174"/>
      <c r="I3362" s="174"/>
      <c r="J3362" s="174"/>
      <c r="K3362" s="174"/>
      <c r="L3362" s="174"/>
      <c r="M3362" s="174"/>
      <c r="N3362" s="174"/>
      <c r="O3362" s="174"/>
      <c r="P3362" s="174"/>
      <c r="Q3362" s="174"/>
      <c r="R3362" s="174"/>
      <c r="S3362" s="174"/>
    </row>
    <row r="3363" spans="1:19" ht="15.75" customHeight="1" x14ac:dyDescent="0.25">
      <c r="A3363" s="753" t="s">
        <v>2163</v>
      </c>
      <c r="B3363" s="691"/>
      <c r="C3363" s="1030" t="s">
        <v>1950</v>
      </c>
      <c r="D3363" s="520"/>
      <c r="E3363" s="177"/>
      <c r="F3363" s="715"/>
      <c r="G3363" s="715"/>
      <c r="H3363" s="177"/>
      <c r="I3363" s="177"/>
      <c r="J3363" s="177"/>
      <c r="K3363" s="177"/>
      <c r="L3363" s="177"/>
      <c r="M3363" s="177"/>
      <c r="N3363" s="177"/>
      <c r="O3363" s="177"/>
      <c r="P3363" s="177"/>
      <c r="Q3363" s="177"/>
      <c r="R3363" s="177"/>
      <c r="S3363" s="177"/>
    </row>
    <row r="3364" spans="1:19" ht="75.75" customHeight="1" x14ac:dyDescent="0.25">
      <c r="A3364" s="753" t="s">
        <v>2163</v>
      </c>
      <c r="B3364" s="691"/>
      <c r="C3364" s="1030" t="s">
        <v>1952</v>
      </c>
      <c r="D3364" s="520" t="s">
        <v>84</v>
      </c>
      <c r="E3364" s="177">
        <v>1</v>
      </c>
      <c r="F3364" s="715">
        <v>795000</v>
      </c>
      <c r="G3364" s="715">
        <v>795000</v>
      </c>
      <c r="H3364" s="177"/>
      <c r="I3364" s="177"/>
      <c r="J3364" s="177"/>
      <c r="K3364" s="177"/>
      <c r="L3364" s="177"/>
      <c r="M3364" s="177"/>
      <c r="N3364" s="177"/>
      <c r="O3364" s="177"/>
      <c r="P3364" s="177"/>
      <c r="Q3364" s="177"/>
      <c r="R3364" s="177"/>
      <c r="S3364" s="177">
        <v>1</v>
      </c>
    </row>
    <row r="3365" spans="1:19" ht="45.75" customHeight="1" x14ac:dyDescent="0.25">
      <c r="A3365" s="753" t="s">
        <v>2163</v>
      </c>
      <c r="B3365" s="1418"/>
      <c r="C3365" s="1030" t="s">
        <v>1966</v>
      </c>
      <c r="D3365" s="716"/>
      <c r="E3365" s="301"/>
      <c r="F3365" s="722"/>
      <c r="G3365" s="722"/>
      <c r="H3365" s="301"/>
      <c r="I3365" s="301"/>
      <c r="J3365" s="301"/>
      <c r="K3365" s="301"/>
      <c r="L3365" s="301"/>
      <c r="M3365" s="301"/>
      <c r="N3365" s="301"/>
      <c r="O3365" s="301"/>
      <c r="P3365" s="301"/>
      <c r="Q3365" s="301"/>
      <c r="R3365" s="301"/>
      <c r="S3365" s="301"/>
    </row>
    <row r="3366" spans="1:19" ht="15.75" customHeight="1" x14ac:dyDescent="0.25">
      <c r="A3366" s="753" t="s">
        <v>2163</v>
      </c>
      <c r="B3366" s="1419"/>
      <c r="C3366" s="1030" t="s">
        <v>1976</v>
      </c>
      <c r="D3366" s="523"/>
      <c r="E3366" s="303"/>
      <c r="F3366" s="1880"/>
      <c r="G3366" s="2024"/>
      <c r="H3366" s="303"/>
      <c r="I3366" s="303"/>
      <c r="J3366" s="303"/>
      <c r="K3366" s="303"/>
      <c r="L3366" s="303"/>
      <c r="M3366" s="303"/>
      <c r="N3366" s="303"/>
      <c r="O3366" s="303"/>
      <c r="P3366" s="303"/>
      <c r="Q3366" s="303"/>
      <c r="R3366" s="303"/>
      <c r="S3366" s="303"/>
    </row>
    <row r="3367" spans="1:19" ht="15.75" customHeight="1" x14ac:dyDescent="0.25">
      <c r="A3367" s="753" t="s">
        <v>2163</v>
      </c>
      <c r="B3367" s="691"/>
      <c r="C3367" s="2274" t="s">
        <v>1987</v>
      </c>
      <c r="D3367" s="520"/>
      <c r="E3367" s="177"/>
      <c r="F3367" s="689"/>
      <c r="G3367" s="689"/>
      <c r="H3367" s="177"/>
      <c r="I3367" s="177"/>
      <c r="J3367" s="177"/>
      <c r="K3367" s="177"/>
      <c r="L3367" s="177"/>
      <c r="M3367" s="177"/>
      <c r="N3367" s="177"/>
      <c r="O3367" s="177"/>
      <c r="P3367" s="177"/>
      <c r="Q3367" s="177"/>
      <c r="R3367" s="177"/>
      <c r="S3367" s="177"/>
    </row>
    <row r="3368" spans="1:19" ht="15.75" customHeight="1" x14ac:dyDescent="0.25">
      <c r="A3368" s="753" t="s">
        <v>2163</v>
      </c>
      <c r="B3368" s="691"/>
      <c r="C3368" s="2274" t="s">
        <v>2004</v>
      </c>
      <c r="D3368" s="520"/>
      <c r="E3368" s="177"/>
      <c r="F3368" s="689"/>
      <c r="G3368" s="689"/>
      <c r="H3368" s="177"/>
      <c r="I3368" s="174"/>
      <c r="J3368" s="177"/>
      <c r="K3368" s="177"/>
      <c r="L3368" s="177"/>
      <c r="M3368" s="177"/>
      <c r="N3368" s="177"/>
      <c r="O3368" s="177"/>
      <c r="P3368" s="177"/>
      <c r="Q3368" s="177"/>
      <c r="R3368" s="177"/>
      <c r="S3368" s="177"/>
    </row>
    <row r="3369" spans="1:19" ht="15.75" customHeight="1" x14ac:dyDescent="0.25">
      <c r="A3369" s="753" t="s">
        <v>2163</v>
      </c>
      <c r="B3369" s="691"/>
      <c r="C3369" s="2274" t="s">
        <v>2012</v>
      </c>
      <c r="D3369" s="520"/>
      <c r="E3369" s="177"/>
      <c r="F3369" s="689"/>
      <c r="G3369" s="689"/>
      <c r="H3369" s="177"/>
      <c r="I3369" s="177"/>
      <c r="J3369" s="177"/>
      <c r="K3369" s="177"/>
      <c r="L3369" s="177"/>
      <c r="M3369" s="177"/>
      <c r="N3369" s="177"/>
      <c r="O3369" s="177"/>
      <c r="P3369" s="177"/>
      <c r="Q3369" s="177"/>
      <c r="R3369" s="177"/>
      <c r="S3369" s="177"/>
    </row>
    <row r="3370" spans="1:19" ht="15.75" customHeight="1" x14ac:dyDescent="0.25">
      <c r="A3370" s="753" t="s">
        <v>2163</v>
      </c>
      <c r="B3370" s="1418"/>
      <c r="C3370" s="1030" t="s">
        <v>2013</v>
      </c>
      <c r="D3370" s="716"/>
      <c r="E3370" s="301"/>
      <c r="F3370" s="738"/>
      <c r="G3370" s="738"/>
      <c r="H3370" s="301"/>
      <c r="I3370" s="301"/>
      <c r="J3370" s="301"/>
      <c r="K3370" s="301"/>
      <c r="L3370" s="301"/>
      <c r="M3370" s="301"/>
      <c r="N3370" s="301"/>
      <c r="O3370" s="301"/>
      <c r="P3370" s="301"/>
      <c r="Q3370" s="301"/>
      <c r="R3370" s="301"/>
      <c r="S3370" s="301"/>
    </row>
    <row r="3371" spans="1:19" ht="15.75" customHeight="1" x14ac:dyDescent="0.25">
      <c r="A3371" s="753" t="s">
        <v>2163</v>
      </c>
      <c r="B3371" s="1419"/>
      <c r="C3371" s="2161" t="s">
        <v>2019</v>
      </c>
      <c r="D3371" s="1784"/>
      <c r="E3371" s="1112"/>
      <c r="F3371" s="1857"/>
      <c r="G3371" s="2672">
        <f>SUM(G3366:G3370)</f>
        <v>0</v>
      </c>
      <c r="H3371" s="1112"/>
      <c r="I3371" s="1112"/>
      <c r="J3371" s="1112"/>
      <c r="K3371" s="1112"/>
      <c r="L3371" s="1112"/>
      <c r="M3371" s="1112"/>
      <c r="N3371" s="1112"/>
      <c r="O3371" s="1112"/>
      <c r="P3371" s="1112"/>
      <c r="Q3371" s="1112"/>
      <c r="R3371" s="1112"/>
      <c r="S3371" s="1112"/>
    </row>
    <row r="3372" spans="1:19" ht="15.75" customHeight="1" x14ac:dyDescent="0.25">
      <c r="A3372" s="753" t="s">
        <v>2163</v>
      </c>
      <c r="B3372" s="691"/>
      <c r="C3372" s="2159" t="s">
        <v>2020</v>
      </c>
      <c r="D3372" s="424"/>
      <c r="E3372" s="687"/>
      <c r="F3372" s="689"/>
      <c r="G3372" s="689"/>
      <c r="H3372" s="687"/>
      <c r="I3372" s="687"/>
      <c r="J3372" s="687"/>
      <c r="K3372" s="687"/>
      <c r="L3372" s="687"/>
      <c r="M3372" s="687"/>
      <c r="N3372" s="687"/>
      <c r="O3372" s="687"/>
      <c r="P3372" s="687"/>
      <c r="Q3372" s="687"/>
      <c r="R3372" s="687"/>
      <c r="S3372" s="687"/>
    </row>
    <row r="3373" spans="1:19" ht="15.75" customHeight="1" x14ac:dyDescent="0.25">
      <c r="A3373" s="753" t="s">
        <v>2163</v>
      </c>
      <c r="B3373" s="691"/>
      <c r="C3373" s="2161" t="s">
        <v>2024</v>
      </c>
      <c r="D3373" s="520"/>
      <c r="E3373" s="177"/>
      <c r="F3373" s="689"/>
      <c r="G3373" s="733">
        <f>SUM(G3370:G3372)</f>
        <v>0</v>
      </c>
      <c r="H3373" s="177"/>
      <c r="I3373" s="177"/>
      <c r="J3373" s="177"/>
      <c r="K3373" s="177"/>
      <c r="L3373" s="177"/>
      <c r="M3373" s="177"/>
      <c r="N3373" s="177"/>
      <c r="O3373" s="177"/>
      <c r="P3373" s="177"/>
      <c r="Q3373" s="177"/>
      <c r="R3373" s="177"/>
      <c r="S3373" s="177"/>
    </row>
    <row r="3374" spans="1:19" ht="15.75" customHeight="1" x14ac:dyDescent="0.25">
      <c r="A3374" s="753" t="s">
        <v>2163</v>
      </c>
      <c r="B3374" s="691"/>
      <c r="C3374" s="1030" t="s">
        <v>2025</v>
      </c>
      <c r="D3374" s="520"/>
      <c r="E3374" s="177"/>
      <c r="F3374" s="734"/>
      <c r="G3374" s="734"/>
      <c r="H3374" s="177"/>
      <c r="I3374" s="177"/>
      <c r="J3374" s="177"/>
      <c r="K3374" s="177"/>
      <c r="L3374" s="177"/>
      <c r="M3374" s="177"/>
      <c r="N3374" s="177"/>
      <c r="O3374" s="177"/>
      <c r="P3374" s="177"/>
      <c r="Q3374" s="177"/>
      <c r="R3374" s="177"/>
      <c r="S3374" s="177"/>
    </row>
    <row r="3375" spans="1:19" ht="15.75" customHeight="1" x14ac:dyDescent="0.25">
      <c r="A3375" s="753" t="s">
        <v>2163</v>
      </c>
      <c r="B3375" s="691"/>
      <c r="C3375" s="2161" t="s">
        <v>2028</v>
      </c>
      <c r="D3375" s="520"/>
      <c r="E3375" s="177"/>
      <c r="F3375" s="689"/>
      <c r="G3375" s="733">
        <f>SUM(G3373:G3374)</f>
        <v>0</v>
      </c>
      <c r="H3375" s="177"/>
      <c r="I3375" s="177"/>
      <c r="J3375" s="177"/>
      <c r="K3375" s="177"/>
      <c r="L3375" s="177"/>
      <c r="M3375" s="177"/>
      <c r="N3375" s="177"/>
      <c r="O3375" s="177"/>
      <c r="P3375" s="177"/>
      <c r="Q3375" s="177"/>
      <c r="R3375" s="177"/>
      <c r="S3375" s="177"/>
    </row>
    <row r="3376" spans="1:19" ht="15.75" customHeight="1" x14ac:dyDescent="0.25">
      <c r="A3376" s="753" t="s">
        <v>2163</v>
      </c>
      <c r="B3376" s="691"/>
      <c r="C3376" s="1030" t="s">
        <v>2029</v>
      </c>
      <c r="D3376" s="520"/>
      <c r="E3376" s="177"/>
      <c r="F3376" s="689"/>
      <c r="G3376" s="689"/>
      <c r="H3376" s="177"/>
      <c r="I3376" s="177"/>
      <c r="J3376" s="177"/>
      <c r="K3376" s="177"/>
      <c r="L3376" s="177"/>
      <c r="M3376" s="177"/>
      <c r="N3376" s="177"/>
      <c r="O3376" s="177"/>
      <c r="P3376" s="177"/>
      <c r="Q3376" s="177"/>
      <c r="R3376" s="177"/>
      <c r="S3376" s="177"/>
    </row>
    <row r="3377" spans="1:19" ht="15.75" customHeight="1" x14ac:dyDescent="0.25">
      <c r="A3377" s="753" t="s">
        <v>2163</v>
      </c>
      <c r="B3377" s="691"/>
      <c r="C3377" s="2161" t="s">
        <v>2036</v>
      </c>
      <c r="D3377" s="520"/>
      <c r="E3377" s="177"/>
      <c r="F3377" s="689"/>
      <c r="G3377" s="733">
        <f>SUM(G3371:G3376)</f>
        <v>0</v>
      </c>
      <c r="H3377" s="177"/>
      <c r="I3377" s="177"/>
      <c r="J3377" s="177"/>
      <c r="K3377" s="177"/>
      <c r="L3377" s="177"/>
      <c r="M3377" s="177"/>
      <c r="N3377" s="177"/>
      <c r="O3377" s="177"/>
      <c r="P3377" s="177"/>
      <c r="Q3377" s="177"/>
      <c r="R3377" s="177"/>
      <c r="S3377" s="177"/>
    </row>
    <row r="3378" spans="1:19" ht="28.5" customHeight="1" x14ac:dyDescent="0.25">
      <c r="A3378" s="753" t="s">
        <v>2163</v>
      </c>
      <c r="B3378" s="691"/>
      <c r="C3378" s="2274" t="s">
        <v>2037</v>
      </c>
      <c r="D3378" s="520"/>
      <c r="E3378" s="1399"/>
      <c r="F3378" s="689"/>
      <c r="G3378" s="689"/>
      <c r="H3378" s="177"/>
      <c r="I3378" s="177"/>
      <c r="J3378" s="177"/>
      <c r="K3378" s="177"/>
      <c r="L3378" s="177"/>
      <c r="M3378" s="177"/>
      <c r="N3378" s="177"/>
      <c r="O3378" s="177"/>
      <c r="P3378" s="177"/>
      <c r="Q3378" s="177"/>
      <c r="R3378" s="177"/>
      <c r="S3378" s="177"/>
    </row>
    <row r="3379" spans="1:19" x14ac:dyDescent="0.25">
      <c r="A3379" s="753" t="s">
        <v>2163</v>
      </c>
      <c r="B3379" s="691"/>
      <c r="C3379" s="1030" t="s">
        <v>2038</v>
      </c>
      <c r="D3379" s="520"/>
      <c r="E3379" s="1399"/>
      <c r="F3379" s="689"/>
      <c r="G3379" s="689"/>
      <c r="H3379" s="177"/>
      <c r="I3379" s="177"/>
      <c r="J3379" s="177"/>
      <c r="K3379" s="177"/>
      <c r="L3379" s="177"/>
      <c r="M3379" s="177"/>
      <c r="N3379" s="177"/>
      <c r="O3379" s="177"/>
      <c r="P3379" s="177"/>
      <c r="Q3379" s="177"/>
      <c r="R3379" s="177"/>
      <c r="S3379" s="177"/>
    </row>
    <row r="3380" spans="1:19" ht="15.75" x14ac:dyDescent="0.25">
      <c r="A3380" s="753" t="s">
        <v>2163</v>
      </c>
      <c r="B3380" s="691"/>
      <c r="C3380" s="2161" t="s">
        <v>2057</v>
      </c>
      <c r="D3380" s="520"/>
      <c r="E3380" s="1399"/>
      <c r="F3380" s="689"/>
      <c r="G3380" s="1994">
        <v>393640</v>
      </c>
      <c r="H3380" s="177"/>
      <c r="I3380" s="177"/>
      <c r="J3380" s="177"/>
      <c r="K3380" s="177"/>
      <c r="L3380" s="177"/>
      <c r="M3380" s="177"/>
      <c r="N3380" s="177"/>
      <c r="O3380" s="177"/>
      <c r="P3380" s="177"/>
      <c r="Q3380" s="177"/>
      <c r="R3380" s="177"/>
      <c r="S3380" s="177"/>
    </row>
    <row r="3381" spans="1:19" x14ac:dyDescent="0.25">
      <c r="A3381" s="753" t="s">
        <v>2163</v>
      </c>
      <c r="B3381" s="691"/>
      <c r="C3381" s="2274" t="s">
        <v>2058</v>
      </c>
      <c r="D3381" s="520"/>
      <c r="E3381" s="1399"/>
      <c r="F3381" s="689"/>
      <c r="G3381" s="689"/>
      <c r="H3381" s="177"/>
      <c r="I3381" s="177"/>
      <c r="J3381" s="177"/>
      <c r="K3381" s="177"/>
      <c r="L3381" s="177"/>
      <c r="M3381" s="177"/>
      <c r="N3381" s="177"/>
      <c r="O3381" s="177"/>
      <c r="P3381" s="177"/>
      <c r="Q3381" s="177"/>
      <c r="R3381" s="177"/>
      <c r="S3381" s="177"/>
    </row>
    <row r="3382" spans="1:19" x14ac:dyDescent="0.25">
      <c r="A3382" s="753" t="s">
        <v>2163</v>
      </c>
      <c r="B3382" s="691"/>
      <c r="C3382" s="1030" t="s">
        <v>2059</v>
      </c>
      <c r="D3382" s="520"/>
      <c r="E3382" s="1399"/>
      <c r="F3382" s="689"/>
      <c r="G3382" s="689"/>
      <c r="H3382" s="177"/>
      <c r="I3382" s="177"/>
      <c r="J3382" s="177"/>
      <c r="K3382" s="177"/>
      <c r="L3382" s="177"/>
      <c r="M3382" s="177"/>
      <c r="N3382" s="177"/>
      <c r="O3382" s="177"/>
      <c r="P3382" s="177"/>
      <c r="Q3382" s="177"/>
      <c r="R3382" s="177"/>
      <c r="S3382" s="177"/>
    </row>
    <row r="3383" spans="1:19" x14ac:dyDescent="0.25">
      <c r="A3383" s="753" t="s">
        <v>2163</v>
      </c>
      <c r="B3383" s="691"/>
      <c r="C3383" s="1030" t="s">
        <v>2060</v>
      </c>
      <c r="D3383" s="520"/>
      <c r="E3383" s="1399"/>
      <c r="F3383" s="689"/>
      <c r="G3383" s="689"/>
      <c r="H3383" s="177"/>
      <c r="I3383" s="177"/>
      <c r="J3383" s="177"/>
      <c r="K3383" s="177"/>
      <c r="L3383" s="177"/>
      <c r="M3383" s="177"/>
      <c r="N3383" s="177"/>
      <c r="O3383" s="177"/>
      <c r="P3383" s="177"/>
      <c r="Q3383" s="177"/>
      <c r="R3383" s="177"/>
      <c r="S3383" s="177"/>
    </row>
    <row r="3384" spans="1:19" ht="15.75" x14ac:dyDescent="0.25">
      <c r="A3384" s="753" t="s">
        <v>2163</v>
      </c>
      <c r="B3384" s="691"/>
      <c r="C3384" s="2161" t="s">
        <v>2078</v>
      </c>
      <c r="D3384" s="520"/>
      <c r="E3384" s="1399"/>
      <c r="F3384" s="689"/>
      <c r="G3384" s="1994">
        <v>616470</v>
      </c>
      <c r="H3384" s="177"/>
      <c r="I3384" s="177"/>
      <c r="J3384" s="177"/>
      <c r="K3384" s="177"/>
      <c r="L3384" s="177"/>
      <c r="M3384" s="177"/>
      <c r="N3384" s="177"/>
      <c r="O3384" s="177"/>
      <c r="P3384" s="177"/>
      <c r="Q3384" s="177"/>
      <c r="R3384" s="177"/>
      <c r="S3384" s="177"/>
    </row>
    <row r="3385" spans="1:19" x14ac:dyDescent="0.25">
      <c r="A3385" s="753" t="s">
        <v>2163</v>
      </c>
      <c r="B3385" s="691"/>
      <c r="C3385" s="1030" t="s">
        <v>2079</v>
      </c>
      <c r="D3385" s="520"/>
      <c r="E3385" s="1399"/>
      <c r="F3385" s="689"/>
      <c r="G3385" s="689"/>
      <c r="H3385" s="177"/>
      <c r="I3385" s="177"/>
      <c r="J3385" s="177"/>
      <c r="K3385" s="177"/>
      <c r="L3385" s="177"/>
      <c r="M3385" s="177"/>
      <c r="N3385" s="177"/>
      <c r="O3385" s="177"/>
      <c r="P3385" s="177"/>
      <c r="Q3385" s="177"/>
      <c r="R3385" s="177"/>
      <c r="S3385" s="177"/>
    </row>
    <row r="3386" spans="1:19" ht="15.75" x14ac:dyDescent="0.25">
      <c r="A3386" s="753" t="s">
        <v>2163</v>
      </c>
      <c r="B3386" s="691"/>
      <c r="C3386" s="2161" t="s">
        <v>2091</v>
      </c>
      <c r="D3386" s="424"/>
      <c r="E3386" s="1822"/>
      <c r="F3386" s="689"/>
      <c r="G3386" s="733">
        <f>SUM(G3364:G3385)</f>
        <v>1805110</v>
      </c>
      <c r="H3386" s="687"/>
      <c r="I3386" s="687"/>
      <c r="J3386" s="687"/>
      <c r="K3386" s="687"/>
      <c r="L3386" s="687"/>
      <c r="M3386" s="687"/>
      <c r="N3386" s="687"/>
      <c r="O3386" s="687"/>
      <c r="P3386" s="687"/>
      <c r="Q3386" s="687"/>
      <c r="R3386" s="687"/>
      <c r="S3386" s="687"/>
    </row>
    <row r="3387" spans="1:19" x14ac:dyDescent="0.25">
      <c r="A3387" s="753" t="s">
        <v>2163</v>
      </c>
      <c r="B3387" s="691"/>
      <c r="C3387" s="2404" t="s">
        <v>2092</v>
      </c>
      <c r="D3387" s="424"/>
      <c r="E3387" s="1822"/>
      <c r="F3387" s="689"/>
      <c r="G3387" s="689"/>
      <c r="H3387" s="687"/>
      <c r="I3387" s="687"/>
      <c r="J3387" s="687"/>
      <c r="K3387" s="687"/>
      <c r="L3387" s="687"/>
      <c r="M3387" s="687"/>
      <c r="N3387" s="687"/>
      <c r="O3387" s="687"/>
      <c r="P3387" s="687"/>
      <c r="Q3387" s="687"/>
      <c r="R3387" s="687"/>
      <c r="S3387" s="687"/>
    </row>
    <row r="3388" spans="1:19" ht="15.75" x14ac:dyDescent="0.25">
      <c r="A3388" s="753" t="s">
        <v>2163</v>
      </c>
      <c r="B3388" s="691"/>
      <c r="C3388" s="2161" t="s">
        <v>2104</v>
      </c>
      <c r="D3388" s="520"/>
      <c r="E3388" s="1399"/>
      <c r="F3388" s="689"/>
      <c r="G3388" s="1994">
        <v>112100</v>
      </c>
      <c r="H3388" s="177"/>
      <c r="I3388" s="177"/>
      <c r="J3388" s="177"/>
      <c r="K3388" s="177"/>
      <c r="L3388" s="177"/>
      <c r="M3388" s="177"/>
      <c r="N3388" s="177"/>
      <c r="O3388" s="177"/>
      <c r="P3388" s="177"/>
      <c r="Q3388" s="177"/>
      <c r="R3388" s="177"/>
      <c r="S3388" s="177"/>
    </row>
    <row r="3389" spans="1:19" x14ac:dyDescent="0.25">
      <c r="A3389" s="753" t="s">
        <v>2163</v>
      </c>
      <c r="B3389" s="691"/>
      <c r="C3389" s="2274" t="s">
        <v>2105</v>
      </c>
      <c r="D3389" s="520"/>
      <c r="E3389" s="1399"/>
      <c r="F3389" s="689"/>
      <c r="G3389" s="689"/>
      <c r="H3389" s="177"/>
      <c r="I3389" s="177"/>
      <c r="J3389" s="177"/>
      <c r="K3389" s="177"/>
      <c r="L3389" s="177"/>
      <c r="M3389" s="177"/>
      <c r="N3389" s="177"/>
      <c r="O3389" s="177"/>
      <c r="P3389" s="177"/>
      <c r="Q3389" s="177"/>
      <c r="R3389" s="177"/>
      <c r="S3389" s="177"/>
    </row>
    <row r="3390" spans="1:19" x14ac:dyDescent="0.25">
      <c r="A3390" s="753" t="s">
        <v>2163</v>
      </c>
      <c r="B3390" s="691"/>
      <c r="C3390" s="1030" t="s">
        <v>2106</v>
      </c>
      <c r="D3390" s="520"/>
      <c r="E3390" s="1399"/>
      <c r="F3390" s="689"/>
      <c r="G3390" s="689"/>
      <c r="H3390" s="177"/>
      <c r="I3390" s="177"/>
      <c r="J3390" s="177"/>
      <c r="K3390" s="177"/>
      <c r="L3390" s="177"/>
      <c r="M3390" s="177"/>
      <c r="N3390" s="177"/>
      <c r="O3390" s="177"/>
      <c r="P3390" s="177"/>
      <c r="Q3390" s="177"/>
      <c r="R3390" s="177"/>
      <c r="S3390" s="177"/>
    </row>
    <row r="3391" spans="1:19" ht="15.75" x14ac:dyDescent="0.25">
      <c r="A3391" s="753" t="s">
        <v>2163</v>
      </c>
      <c r="B3391" s="691"/>
      <c r="C3391" s="2161" t="s">
        <v>2116</v>
      </c>
      <c r="D3391" s="424"/>
      <c r="E3391" s="1822"/>
      <c r="F3391" s="689"/>
      <c r="G3391" s="733">
        <f>SUM(G3373:G3390)</f>
        <v>2927320</v>
      </c>
      <c r="H3391" s="687"/>
      <c r="I3391" s="687"/>
      <c r="J3391" s="687"/>
      <c r="K3391" s="687"/>
      <c r="L3391" s="687"/>
      <c r="M3391" s="687"/>
      <c r="N3391" s="687"/>
      <c r="O3391" s="687"/>
      <c r="P3391" s="687"/>
      <c r="Q3391" s="687"/>
      <c r="R3391" s="687"/>
      <c r="S3391" s="687"/>
    </row>
    <row r="3392" spans="1:19" x14ac:dyDescent="0.25">
      <c r="A3392" s="753" t="s">
        <v>2163</v>
      </c>
      <c r="B3392" s="691"/>
      <c r="C3392" s="2286" t="s">
        <v>2117</v>
      </c>
      <c r="D3392" s="424"/>
      <c r="E3392" s="1822"/>
      <c r="F3392" s="689"/>
      <c r="G3392" s="689"/>
      <c r="H3392" s="687"/>
      <c r="I3392" s="687"/>
      <c r="J3392" s="687"/>
      <c r="K3392" s="687"/>
      <c r="L3392" s="687"/>
      <c r="M3392" s="687"/>
      <c r="N3392" s="687"/>
      <c r="O3392" s="687"/>
      <c r="P3392" s="687"/>
      <c r="Q3392" s="687"/>
      <c r="R3392" s="687"/>
      <c r="S3392" s="687"/>
    </row>
    <row r="3393" spans="1:19" ht="15.75" x14ac:dyDescent="0.25">
      <c r="A3393" s="753" t="s">
        <v>2163</v>
      </c>
      <c r="B3393" s="691"/>
      <c r="C3393" s="2161" t="s">
        <v>2121</v>
      </c>
      <c r="D3393" s="520"/>
      <c r="E3393" s="1399"/>
      <c r="F3393" s="689"/>
      <c r="G3393" s="733">
        <f>SUM(G3391:G3392)</f>
        <v>2927320</v>
      </c>
      <c r="H3393" s="177"/>
      <c r="I3393" s="177"/>
      <c r="J3393" s="177"/>
      <c r="K3393" s="177"/>
      <c r="L3393" s="177"/>
      <c r="M3393" s="177"/>
      <c r="N3393" s="177"/>
      <c r="O3393" s="177"/>
      <c r="P3393" s="177"/>
      <c r="Q3393" s="177"/>
      <c r="R3393" s="177"/>
      <c r="S3393" s="177"/>
    </row>
    <row r="3394" spans="1:19" x14ac:dyDescent="0.25">
      <c r="A3394" s="753" t="s">
        <v>2163</v>
      </c>
      <c r="B3394" s="691"/>
      <c r="C3394" s="2274" t="s">
        <v>2122</v>
      </c>
      <c r="D3394" s="520"/>
      <c r="E3394" s="1399"/>
      <c r="F3394" s="734"/>
      <c r="G3394" s="734"/>
      <c r="H3394" s="177"/>
      <c r="I3394" s="177"/>
      <c r="J3394" s="177"/>
      <c r="K3394" s="177"/>
      <c r="L3394" s="177"/>
      <c r="M3394" s="177"/>
      <c r="N3394" s="177"/>
      <c r="O3394" s="177"/>
      <c r="P3394" s="177"/>
      <c r="Q3394" s="177"/>
      <c r="R3394" s="177"/>
      <c r="S3394" s="177"/>
    </row>
    <row r="3395" spans="1:19" x14ac:dyDescent="0.25">
      <c r="A3395" s="753" t="s">
        <v>2163</v>
      </c>
      <c r="B3395" s="691"/>
      <c r="C3395" s="1030" t="s">
        <v>2123</v>
      </c>
      <c r="D3395" s="520"/>
      <c r="E3395" s="1399"/>
      <c r="F3395" s="689"/>
      <c r="G3395" s="689"/>
      <c r="H3395" s="174"/>
      <c r="I3395" s="174"/>
      <c r="J3395" s="174"/>
      <c r="K3395" s="174"/>
      <c r="L3395" s="174"/>
      <c r="M3395" s="174"/>
      <c r="N3395" s="174"/>
      <c r="O3395" s="174"/>
      <c r="P3395" s="174"/>
      <c r="Q3395" s="174"/>
      <c r="R3395" s="174"/>
      <c r="S3395" s="174"/>
    </row>
    <row r="3396" spans="1:19" ht="15.75" x14ac:dyDescent="0.25">
      <c r="A3396" s="753" t="s">
        <v>2163</v>
      </c>
      <c r="B3396" s="1399"/>
      <c r="C3396" s="2410" t="s">
        <v>2129</v>
      </c>
      <c r="D3396" s="1532"/>
      <c r="E3396" s="1399"/>
      <c r="F3396" s="1951"/>
      <c r="G3396" s="2727">
        <f>SUM(G3391:G3395)</f>
        <v>5854640</v>
      </c>
      <c r="H3396" s="1399"/>
      <c r="I3396" s="1399"/>
      <c r="J3396" s="1399"/>
      <c r="K3396" s="1399"/>
      <c r="L3396" s="1399"/>
      <c r="M3396" s="1399"/>
      <c r="N3396" s="1399"/>
      <c r="O3396" s="1399"/>
      <c r="P3396" s="1399"/>
      <c r="Q3396" s="1399"/>
      <c r="R3396" s="1399"/>
      <c r="S3396" s="1399"/>
    </row>
    <row r="3397" spans="1:19" ht="30" x14ac:dyDescent="0.25">
      <c r="A3397" s="753" t="s">
        <v>2163</v>
      </c>
      <c r="B3397" s="691"/>
      <c r="C3397" s="2274" t="s">
        <v>2130</v>
      </c>
      <c r="D3397" s="747"/>
      <c r="E3397" s="1568"/>
      <c r="F3397" s="2617"/>
      <c r="G3397" s="1857"/>
      <c r="H3397" s="303"/>
      <c r="I3397" s="303"/>
      <c r="J3397" s="303"/>
      <c r="K3397" s="303"/>
      <c r="L3397" s="303"/>
      <c r="M3397" s="303"/>
      <c r="N3397" s="303"/>
      <c r="O3397" s="303"/>
      <c r="P3397" s="303"/>
      <c r="Q3397" s="303"/>
      <c r="R3397" s="303"/>
      <c r="S3397" s="303"/>
    </row>
    <row r="3398" spans="1:19" ht="15.75" x14ac:dyDescent="0.25">
      <c r="A3398" s="753" t="s">
        <v>2163</v>
      </c>
      <c r="B3398" s="691"/>
      <c r="C3398" s="2224" t="s">
        <v>2131</v>
      </c>
      <c r="D3398" s="523"/>
      <c r="E3398" s="177"/>
      <c r="F3398" s="1857"/>
      <c r="G3398" s="521"/>
      <c r="H3398" s="303"/>
      <c r="I3398" s="303"/>
      <c r="J3398" s="303"/>
      <c r="K3398" s="303"/>
      <c r="L3398" s="303"/>
      <c r="M3398" s="303"/>
      <c r="N3398" s="303"/>
      <c r="O3398" s="303"/>
      <c r="P3398" s="303"/>
      <c r="Q3398" s="303"/>
      <c r="R3398" s="303"/>
      <c r="S3398" s="303"/>
    </row>
    <row r="3399" spans="1:19" ht="15.75" x14ac:dyDescent="0.25">
      <c r="A3399" s="753" t="s">
        <v>2163</v>
      </c>
      <c r="B3399" s="691"/>
      <c r="C3399" s="2161" t="s">
        <v>2135</v>
      </c>
      <c r="D3399" s="520"/>
      <c r="E3399" s="177"/>
      <c r="F3399" s="1857"/>
      <c r="G3399" s="2672">
        <f>SUM(G3397:G3398)</f>
        <v>0</v>
      </c>
      <c r="H3399" s="177"/>
      <c r="I3399" s="177"/>
      <c r="J3399" s="177"/>
      <c r="K3399" s="177"/>
      <c r="L3399" s="177"/>
      <c r="M3399" s="177"/>
      <c r="N3399" s="177"/>
      <c r="O3399" s="177"/>
      <c r="P3399" s="177"/>
      <c r="Q3399" s="177"/>
      <c r="R3399" s="177"/>
      <c r="S3399" s="177"/>
    </row>
    <row r="3400" spans="1:19" x14ac:dyDescent="0.25">
      <c r="A3400" s="753" t="s">
        <v>2163</v>
      </c>
      <c r="B3400" s="691"/>
      <c r="C3400" s="2351" t="s">
        <v>2136</v>
      </c>
      <c r="D3400" s="1796"/>
      <c r="E3400" s="302"/>
      <c r="F3400" s="1857"/>
      <c r="G3400" s="1857"/>
      <c r="H3400" s="177"/>
      <c r="I3400" s="177"/>
      <c r="J3400" s="177"/>
      <c r="K3400" s="177"/>
      <c r="L3400" s="177"/>
      <c r="M3400" s="177"/>
      <c r="N3400" s="177"/>
      <c r="O3400" s="177"/>
      <c r="P3400" s="177"/>
      <c r="Q3400" s="177"/>
      <c r="R3400" s="177"/>
      <c r="S3400" s="177"/>
    </row>
    <row r="3401" spans="1:19" ht="15.75" x14ac:dyDescent="0.25">
      <c r="A3401" s="753" t="s">
        <v>2163</v>
      </c>
      <c r="B3401" s="691"/>
      <c r="C3401" s="2161" t="s">
        <v>2144</v>
      </c>
      <c r="D3401" s="520"/>
      <c r="E3401" s="177"/>
      <c r="F3401" s="1857"/>
      <c r="G3401" s="2672">
        <f>SUM(G3397:G3400)</f>
        <v>0</v>
      </c>
      <c r="H3401" s="177"/>
      <c r="I3401" s="177"/>
      <c r="J3401" s="177"/>
      <c r="K3401" s="177"/>
      <c r="L3401" s="177"/>
      <c r="M3401" s="177"/>
      <c r="N3401" s="177"/>
      <c r="O3401" s="177"/>
      <c r="P3401" s="177"/>
      <c r="Q3401" s="177"/>
      <c r="R3401" s="177"/>
      <c r="S3401" s="177"/>
    </row>
    <row r="3402" spans="1:19" ht="15.75" customHeight="1" x14ac:dyDescent="0.25">
      <c r="A3402" s="753" t="s">
        <v>2163</v>
      </c>
      <c r="B3402" s="691"/>
      <c r="C3402" s="1030" t="s">
        <v>2145</v>
      </c>
      <c r="D3402" s="520"/>
      <c r="E3402" s="177"/>
      <c r="F3402" s="1857"/>
      <c r="G3402" s="1857"/>
      <c r="H3402" s="177"/>
      <c r="I3402" s="177"/>
      <c r="J3402" s="177"/>
      <c r="K3402" s="177"/>
      <c r="L3402" s="177"/>
      <c r="M3402" s="177"/>
      <c r="N3402" s="177"/>
      <c r="O3402" s="177"/>
      <c r="P3402" s="177"/>
      <c r="Q3402" s="177"/>
      <c r="R3402" s="177"/>
      <c r="S3402" s="177"/>
    </row>
    <row r="3403" spans="1:19" ht="15.75" x14ac:dyDescent="0.25">
      <c r="A3403" s="753" t="s">
        <v>2163</v>
      </c>
      <c r="B3403" s="691"/>
      <c r="C3403" s="2161" t="s">
        <v>2152</v>
      </c>
      <c r="D3403" s="520"/>
      <c r="E3403" s="177"/>
      <c r="F3403" s="1857"/>
      <c r="G3403" s="2672">
        <f>SUM(G3398:G3402)</f>
        <v>0</v>
      </c>
      <c r="H3403" s="177"/>
      <c r="I3403" s="177"/>
      <c r="J3403" s="177"/>
      <c r="K3403" s="177"/>
      <c r="L3403" s="177"/>
      <c r="M3403" s="177"/>
      <c r="N3403" s="177"/>
      <c r="O3403" s="177"/>
      <c r="P3403" s="177"/>
      <c r="Q3403" s="177"/>
      <c r="R3403" s="177"/>
      <c r="S3403" s="177"/>
    </row>
    <row r="3404" spans="1:19" x14ac:dyDescent="0.25">
      <c r="A3404" s="753" t="s">
        <v>2163</v>
      </c>
      <c r="B3404" s="691"/>
      <c r="C3404" s="2163" t="s">
        <v>2153</v>
      </c>
      <c r="D3404" s="520"/>
      <c r="E3404" s="177"/>
      <c r="F3404" s="1857"/>
      <c r="G3404" s="1857"/>
      <c r="H3404" s="177"/>
      <c r="I3404" s="177"/>
      <c r="J3404" s="177"/>
      <c r="K3404" s="177"/>
      <c r="L3404" s="177"/>
      <c r="M3404" s="177"/>
      <c r="N3404" s="177"/>
      <c r="O3404" s="177"/>
      <c r="P3404" s="177"/>
      <c r="Q3404" s="177"/>
      <c r="R3404" s="177"/>
      <c r="S3404" s="177"/>
    </row>
    <row r="3405" spans="1:19" ht="15.75" x14ac:dyDescent="0.25">
      <c r="A3405" s="753" t="s">
        <v>2163</v>
      </c>
      <c r="B3405" s="691"/>
      <c r="C3405" s="2279" t="s">
        <v>2157</v>
      </c>
      <c r="D3405" s="1796"/>
      <c r="E3405" s="177"/>
      <c r="F3405" s="1857"/>
      <c r="G3405" s="2672">
        <f>SUM(G3399:G3404)</f>
        <v>0</v>
      </c>
      <c r="H3405" s="177"/>
      <c r="I3405" s="177"/>
      <c r="J3405" s="177"/>
      <c r="K3405" s="177"/>
      <c r="L3405" s="177"/>
      <c r="M3405" s="177"/>
      <c r="N3405" s="177"/>
      <c r="O3405" s="177"/>
      <c r="P3405" s="177"/>
      <c r="Q3405" s="177"/>
      <c r="R3405" s="177"/>
      <c r="S3405" s="177"/>
    </row>
    <row r="3406" spans="1:19" ht="15.75" customHeight="1" x14ac:dyDescent="0.25">
      <c r="A3406" s="753" t="s">
        <v>2163</v>
      </c>
      <c r="B3406" s="691"/>
      <c r="C3406" s="2274" t="s">
        <v>2158</v>
      </c>
      <c r="D3406" s="523"/>
      <c r="E3406" s="177"/>
      <c r="F3406" s="1857"/>
      <c r="G3406" s="1857"/>
      <c r="H3406" s="177"/>
      <c r="I3406" s="177"/>
      <c r="J3406" s="177"/>
      <c r="K3406" s="177"/>
      <c r="L3406" s="177"/>
      <c r="M3406" s="177"/>
      <c r="N3406" s="177"/>
      <c r="O3406" s="177"/>
      <c r="P3406" s="177"/>
      <c r="Q3406" s="177"/>
      <c r="R3406" s="177"/>
      <c r="S3406" s="177"/>
    </row>
    <row r="3407" spans="1:19" x14ac:dyDescent="0.25">
      <c r="B3407" s="691"/>
      <c r="C3407" s="1030"/>
      <c r="D3407" s="521"/>
      <c r="E3407" s="174"/>
      <c r="F3407" s="521"/>
      <c r="G3407" s="521"/>
      <c r="H3407" s="174"/>
      <c r="I3407" s="174"/>
      <c r="J3407" s="174"/>
      <c r="K3407" s="174"/>
      <c r="L3407" s="174"/>
      <c r="M3407" s="174"/>
      <c r="N3407" s="174"/>
      <c r="O3407" s="174"/>
      <c r="P3407" s="174"/>
      <c r="Q3407" s="174"/>
      <c r="R3407" s="174"/>
      <c r="S3407" s="174"/>
    </row>
    <row r="3408" spans="1:19" ht="15.75" customHeight="1" x14ac:dyDescent="0.25">
      <c r="A3408" s="772" t="s">
        <v>2238</v>
      </c>
      <c r="B3408" s="1460"/>
      <c r="C3408" s="1510" t="s">
        <v>2189</v>
      </c>
      <c r="D3408" s="1841"/>
      <c r="E3408" s="755"/>
      <c r="F3408" s="1859"/>
      <c r="G3408" s="1791"/>
      <c r="H3408" s="755"/>
      <c r="I3408" s="755"/>
      <c r="J3408" s="755"/>
      <c r="K3408" s="755"/>
      <c r="L3408" s="755"/>
      <c r="M3408" s="755"/>
      <c r="N3408" s="755"/>
      <c r="O3408" s="755"/>
      <c r="P3408" s="755"/>
      <c r="Q3408" s="755"/>
      <c r="R3408" s="755"/>
      <c r="S3408" s="755">
        <f>R3408+Q3408+P3408+O3408+N3408+M3408+L3408+K3408+J3408+I3408+H3408+G3408</f>
        <v>0</v>
      </c>
    </row>
    <row r="3409" spans="1:19" ht="17.25" customHeight="1" x14ac:dyDescent="0.25">
      <c r="A3409" s="772" t="s">
        <v>2238</v>
      </c>
      <c r="B3409" s="1460"/>
      <c r="C3409" s="1510"/>
      <c r="D3409" s="755"/>
      <c r="E3409" s="755"/>
      <c r="F3409" s="1859"/>
      <c r="G3409" s="1791"/>
      <c r="H3409" s="755"/>
      <c r="I3409" s="755"/>
      <c r="J3409" s="755"/>
      <c r="K3409" s="755"/>
      <c r="L3409" s="755"/>
      <c r="M3409" s="755"/>
      <c r="N3409" s="755"/>
      <c r="O3409" s="755"/>
      <c r="P3409" s="755"/>
      <c r="Q3409" s="755"/>
      <c r="R3409" s="755"/>
      <c r="S3409" s="755"/>
    </row>
    <row r="3410" spans="1:19" ht="17.25" customHeight="1" x14ac:dyDescent="0.25">
      <c r="A3410" s="772" t="s">
        <v>2238</v>
      </c>
      <c r="B3410" s="1460"/>
      <c r="C3410" s="2403"/>
      <c r="D3410" s="755"/>
      <c r="E3410" s="755"/>
      <c r="F3410" s="1859"/>
      <c r="G3410" s="1791"/>
      <c r="H3410" s="755"/>
      <c r="I3410" s="755"/>
      <c r="J3410" s="755"/>
      <c r="K3410" s="755"/>
      <c r="L3410" s="755"/>
      <c r="M3410" s="755"/>
      <c r="N3410" s="755"/>
      <c r="O3410" s="755"/>
      <c r="P3410" s="755"/>
      <c r="Q3410" s="755"/>
      <c r="R3410" s="755"/>
      <c r="S3410" s="755">
        <f>R3410+Q3410+P3410+O3410+N3410+M3410+L3410+K3410+J3410+I3410+H3410+G3410</f>
        <v>0</v>
      </c>
    </row>
    <row r="3411" spans="1:19" ht="17.25" customHeight="1" x14ac:dyDescent="0.25">
      <c r="B3411" s="1460"/>
      <c r="C3411" s="1030"/>
      <c r="D3411" s="306"/>
      <c r="E3411" s="306"/>
      <c r="F3411" s="2571">
        <f>SUM(F3296:F3410)</f>
        <v>795050</v>
      </c>
      <c r="G3411" s="522"/>
      <c r="H3411" s="306"/>
      <c r="I3411" s="306"/>
      <c r="J3411" s="306"/>
      <c r="K3411" s="306"/>
      <c r="L3411" s="306"/>
      <c r="M3411" s="306"/>
      <c r="N3411" s="306"/>
      <c r="O3411" s="306"/>
      <c r="P3411" s="306"/>
      <c r="Q3411" s="306"/>
      <c r="R3411" s="306"/>
      <c r="S3411" s="306"/>
    </row>
    <row r="3412" spans="1:19" ht="17.25" customHeight="1" x14ac:dyDescent="0.25">
      <c r="B3412" s="691"/>
      <c r="C3412" s="1030"/>
      <c r="D3412" s="174"/>
      <c r="E3412" s="174"/>
      <c r="F3412" s="521"/>
      <c r="G3412" s="521"/>
      <c r="H3412" s="174"/>
      <c r="I3412" s="174"/>
      <c r="J3412" s="174"/>
      <c r="K3412" s="174"/>
      <c r="L3412" s="174"/>
      <c r="M3412" s="174"/>
      <c r="N3412" s="174"/>
      <c r="O3412" s="174"/>
      <c r="P3412" s="174"/>
      <c r="Q3412" s="174"/>
      <c r="R3412" s="174"/>
      <c r="S3412" s="174"/>
    </row>
    <row r="3413" spans="1:19" x14ac:dyDescent="0.25">
      <c r="A3413" s="781" t="s">
        <v>2396</v>
      </c>
      <c r="B3413" s="1391"/>
      <c r="C3413" s="1468"/>
      <c r="D3413" s="773"/>
      <c r="E3413" s="775"/>
      <c r="F3413" s="1886"/>
      <c r="G3413" s="1984"/>
      <c r="H3413" s="773"/>
      <c r="I3413" s="773"/>
      <c r="J3413" s="773"/>
      <c r="K3413" s="773"/>
      <c r="L3413" s="773"/>
      <c r="M3413" s="773"/>
      <c r="N3413" s="773"/>
      <c r="O3413" s="773"/>
      <c r="P3413" s="773"/>
      <c r="Q3413" s="773"/>
      <c r="R3413" s="773"/>
      <c r="S3413" s="773"/>
    </row>
    <row r="3414" spans="1:19" x14ac:dyDescent="0.25">
      <c r="A3414" s="781" t="s">
        <v>2396</v>
      </c>
      <c r="B3414" s="1391"/>
      <c r="C3414" s="1616" t="s">
        <v>2289</v>
      </c>
      <c r="D3414" s="773"/>
      <c r="E3414" s="775"/>
      <c r="F3414" s="1886"/>
      <c r="G3414" s="1984"/>
      <c r="H3414" s="773"/>
      <c r="I3414" s="773"/>
      <c r="J3414" s="773"/>
      <c r="K3414" s="773"/>
      <c r="L3414" s="773"/>
      <c r="M3414" s="773"/>
      <c r="N3414" s="773"/>
      <c r="O3414" s="773"/>
      <c r="P3414" s="773"/>
      <c r="Q3414" s="773"/>
      <c r="R3414" s="773"/>
      <c r="S3414" s="773"/>
    </row>
    <row r="3415" spans="1:19" x14ac:dyDescent="0.25">
      <c r="A3415" s="781" t="s">
        <v>2396</v>
      </c>
      <c r="B3415" s="1391"/>
      <c r="C3415" s="1468"/>
      <c r="D3415" s="773"/>
      <c r="E3415" s="775"/>
      <c r="F3415" s="1886"/>
      <c r="G3415" s="1984"/>
      <c r="H3415" s="773"/>
      <c r="I3415" s="773"/>
      <c r="J3415" s="773"/>
      <c r="K3415" s="773"/>
      <c r="L3415" s="773"/>
      <c r="M3415" s="773"/>
      <c r="N3415" s="773"/>
      <c r="O3415" s="773"/>
      <c r="P3415" s="773"/>
      <c r="Q3415" s="773"/>
      <c r="R3415" s="773"/>
      <c r="S3415" s="773"/>
    </row>
    <row r="3416" spans="1:19" x14ac:dyDescent="0.25">
      <c r="A3416" s="781" t="s">
        <v>2396</v>
      </c>
      <c r="B3416" s="1391"/>
      <c r="C3416" s="1468"/>
      <c r="D3416" s="773"/>
      <c r="E3416" s="775"/>
      <c r="F3416" s="1886"/>
      <c r="G3416" s="1984"/>
      <c r="H3416" s="773"/>
      <c r="I3416" s="773"/>
      <c r="J3416" s="773"/>
      <c r="K3416" s="773"/>
      <c r="L3416" s="773"/>
      <c r="M3416" s="773"/>
      <c r="N3416" s="773"/>
      <c r="O3416" s="773"/>
      <c r="P3416" s="773"/>
      <c r="Q3416" s="773"/>
      <c r="R3416" s="773"/>
      <c r="S3416" s="773"/>
    </row>
    <row r="3417" spans="1:19" x14ac:dyDescent="0.25">
      <c r="A3417" s="781" t="s">
        <v>2396</v>
      </c>
      <c r="B3417" s="1391"/>
      <c r="C3417" s="1616" t="s">
        <v>2303</v>
      </c>
      <c r="D3417" s="775"/>
      <c r="E3417" s="775"/>
      <c r="F3417" s="1886"/>
      <c r="G3417" s="1984"/>
      <c r="H3417" s="773"/>
      <c r="I3417" s="773"/>
      <c r="J3417" s="773"/>
      <c r="K3417" s="773"/>
      <c r="L3417" s="773"/>
      <c r="M3417" s="773"/>
      <c r="N3417" s="773"/>
      <c r="O3417" s="773"/>
      <c r="P3417" s="773"/>
      <c r="Q3417" s="773"/>
      <c r="R3417" s="773"/>
      <c r="S3417" s="773"/>
    </row>
    <row r="3418" spans="1:19" ht="15.75" thickBot="1" x14ac:dyDescent="0.3">
      <c r="A3418" s="781" t="s">
        <v>2396</v>
      </c>
      <c r="B3418" s="1391"/>
      <c r="C3418" s="1468"/>
      <c r="D3418" s="2475"/>
      <c r="E3418" s="775"/>
      <c r="F3418" s="776"/>
      <c r="G3418" s="777"/>
      <c r="H3418" s="773"/>
      <c r="I3418" s="773"/>
      <c r="J3418" s="773"/>
      <c r="K3418" s="773"/>
      <c r="L3418" s="773"/>
      <c r="M3418" s="773"/>
      <c r="N3418" s="773"/>
      <c r="O3418" s="773"/>
      <c r="P3418" s="773"/>
      <c r="Q3418" s="773"/>
      <c r="R3418" s="773"/>
      <c r="S3418" s="773"/>
    </row>
    <row r="3419" spans="1:19" ht="15.75" thickTop="1" x14ac:dyDescent="0.25">
      <c r="A3419" s="781" t="s">
        <v>2396</v>
      </c>
      <c r="B3419" s="1391"/>
      <c r="C3419" s="1616" t="s">
        <v>2321</v>
      </c>
      <c r="D3419" s="1423"/>
      <c r="E3419" s="775"/>
      <c r="F3419" s="776"/>
      <c r="G3419" s="1984"/>
      <c r="H3419" s="773"/>
      <c r="I3419" s="773"/>
      <c r="J3419" s="773"/>
      <c r="K3419" s="773"/>
      <c r="L3419" s="773"/>
      <c r="M3419" s="773"/>
      <c r="N3419" s="773"/>
      <c r="O3419" s="773"/>
      <c r="P3419" s="773"/>
      <c r="Q3419" s="773"/>
      <c r="R3419" s="773"/>
      <c r="S3419" s="773"/>
    </row>
    <row r="3420" spans="1:19" ht="17.25" customHeight="1" x14ac:dyDescent="0.25">
      <c r="A3420" s="781" t="s">
        <v>2396</v>
      </c>
      <c r="B3420" s="1391"/>
      <c r="C3420" s="1488"/>
      <c r="D3420" s="1423"/>
      <c r="E3420" s="775"/>
      <c r="F3420" s="776"/>
      <c r="G3420" s="1984"/>
      <c r="H3420" s="773"/>
      <c r="I3420" s="773"/>
      <c r="J3420" s="773"/>
      <c r="K3420" s="773"/>
      <c r="L3420" s="773"/>
      <c r="M3420" s="773"/>
      <c r="N3420" s="773"/>
      <c r="O3420" s="773"/>
      <c r="P3420" s="773"/>
      <c r="Q3420" s="773"/>
      <c r="R3420" s="773"/>
      <c r="S3420" s="773"/>
    </row>
    <row r="3421" spans="1:19" ht="17.25" customHeight="1" x14ac:dyDescent="0.25">
      <c r="A3421" s="781" t="s">
        <v>2396</v>
      </c>
      <c r="B3421" s="1391"/>
      <c r="C3421" s="2400" t="s">
        <v>2336</v>
      </c>
      <c r="D3421" s="773"/>
      <c r="E3421" s="775"/>
      <c r="F3421" s="776"/>
      <c r="G3421" s="1984"/>
      <c r="H3421" s="773"/>
      <c r="I3421" s="773"/>
      <c r="J3421" s="773"/>
      <c r="K3421" s="773"/>
      <c r="L3421" s="773"/>
      <c r="M3421" s="773"/>
      <c r="N3421" s="773"/>
      <c r="O3421" s="773"/>
      <c r="P3421" s="773"/>
      <c r="Q3421" s="773"/>
      <c r="R3421" s="773"/>
      <c r="S3421" s="773"/>
    </row>
    <row r="3422" spans="1:19" ht="15.75" customHeight="1" x14ac:dyDescent="0.25">
      <c r="A3422" s="781" t="s">
        <v>2396</v>
      </c>
      <c r="B3422" s="1391"/>
      <c r="C3422" s="1488"/>
      <c r="D3422" s="773"/>
      <c r="E3422" s="775"/>
      <c r="F3422" s="776"/>
      <c r="G3422" s="1984"/>
      <c r="H3422" s="773"/>
      <c r="I3422" s="773"/>
      <c r="J3422" s="773"/>
      <c r="K3422" s="773"/>
      <c r="L3422" s="773"/>
      <c r="M3422" s="773"/>
      <c r="N3422" s="773"/>
      <c r="O3422" s="773"/>
      <c r="P3422" s="773"/>
      <c r="Q3422" s="773"/>
      <c r="R3422" s="773"/>
      <c r="S3422" s="773"/>
    </row>
    <row r="3423" spans="1:19" x14ac:dyDescent="0.25">
      <c r="A3423" s="781" t="s">
        <v>2396</v>
      </c>
      <c r="B3423" s="1391"/>
      <c r="C3423" s="1616" t="s">
        <v>2343</v>
      </c>
      <c r="D3423" s="773"/>
      <c r="E3423" s="775"/>
      <c r="F3423" s="776"/>
      <c r="G3423" s="1984"/>
      <c r="H3423" s="773"/>
      <c r="I3423" s="773"/>
      <c r="J3423" s="773"/>
      <c r="K3423" s="773"/>
      <c r="L3423" s="773"/>
      <c r="M3423" s="773"/>
      <c r="N3423" s="773"/>
      <c r="O3423" s="773"/>
      <c r="P3423" s="773"/>
      <c r="Q3423" s="773"/>
      <c r="R3423" s="773"/>
      <c r="S3423" s="773"/>
    </row>
    <row r="3424" spans="1:19" x14ac:dyDescent="0.25">
      <c r="A3424" s="781" t="s">
        <v>2396</v>
      </c>
      <c r="B3424" s="1391"/>
      <c r="C3424" s="2391"/>
      <c r="D3424" s="1433"/>
      <c r="E3424" s="775"/>
      <c r="F3424" s="776"/>
      <c r="G3424" s="1984"/>
      <c r="H3424" s="773"/>
      <c r="I3424" s="773"/>
      <c r="J3424" s="773"/>
      <c r="K3424" s="773"/>
      <c r="L3424" s="773"/>
      <c r="M3424" s="773"/>
      <c r="N3424" s="773"/>
      <c r="O3424" s="773"/>
      <c r="P3424" s="773"/>
      <c r="Q3424" s="773"/>
      <c r="R3424" s="1426"/>
      <c r="S3424" s="1426"/>
    </row>
    <row r="3425" spans="1:19" x14ac:dyDescent="0.25">
      <c r="A3425" s="781" t="s">
        <v>2396</v>
      </c>
      <c r="B3425" s="1391"/>
      <c r="C3425" s="1616" t="s">
        <v>2345</v>
      </c>
      <c r="D3425" s="1391"/>
      <c r="E3425" s="775"/>
      <c r="F3425" s="776"/>
      <c r="G3425" s="1984"/>
      <c r="H3425" s="773"/>
      <c r="I3425" s="773"/>
      <c r="J3425" s="773"/>
      <c r="K3425" s="773"/>
      <c r="L3425" s="773"/>
      <c r="M3425" s="773"/>
      <c r="N3425" s="773"/>
      <c r="O3425" s="773"/>
      <c r="P3425" s="773"/>
      <c r="Q3425" s="773"/>
      <c r="R3425" s="773"/>
      <c r="S3425" s="773"/>
    </row>
    <row r="3426" spans="1:19" ht="15.75" customHeight="1" x14ac:dyDescent="0.25">
      <c r="A3426" s="781" t="s">
        <v>2396</v>
      </c>
      <c r="B3426" s="1391"/>
      <c r="C3426" s="2391"/>
      <c r="D3426" s="2462"/>
      <c r="E3426" s="775"/>
      <c r="F3426" s="776"/>
      <c r="G3426" s="1984"/>
      <c r="H3426" s="773"/>
      <c r="I3426" s="773"/>
      <c r="J3426" s="773"/>
      <c r="K3426" s="773"/>
      <c r="L3426" s="773"/>
      <c r="M3426" s="773"/>
      <c r="N3426" s="773"/>
      <c r="O3426" s="773"/>
      <c r="P3426" s="773"/>
      <c r="Q3426" s="773"/>
      <c r="R3426" s="773"/>
      <c r="S3426" s="773"/>
    </row>
    <row r="3427" spans="1:19" x14ac:dyDescent="0.25">
      <c r="A3427" s="781" t="s">
        <v>2396</v>
      </c>
      <c r="B3427" s="1391"/>
      <c r="C3427" s="1616" t="s">
        <v>2354</v>
      </c>
      <c r="D3427" s="1423"/>
      <c r="E3427" s="775"/>
      <c r="F3427" s="776"/>
      <c r="G3427" s="1984"/>
      <c r="H3427" s="773"/>
      <c r="I3427" s="773"/>
      <c r="J3427" s="773"/>
      <c r="K3427" s="773"/>
      <c r="L3427" s="773"/>
      <c r="M3427" s="773"/>
      <c r="N3427" s="773"/>
      <c r="O3427" s="773"/>
      <c r="P3427" s="773"/>
      <c r="Q3427" s="773"/>
      <c r="R3427" s="773"/>
      <c r="S3427" s="773"/>
    </row>
    <row r="3428" spans="1:19" ht="15.75" customHeight="1" x14ac:dyDescent="0.25">
      <c r="A3428" s="781" t="s">
        <v>2396</v>
      </c>
      <c r="B3428" s="1391"/>
      <c r="C3428" s="1468"/>
      <c r="D3428" s="1423"/>
      <c r="E3428" s="775"/>
      <c r="F3428" s="776"/>
      <c r="G3428" s="1984"/>
      <c r="H3428" s="773"/>
      <c r="I3428" s="773"/>
      <c r="J3428" s="773"/>
      <c r="K3428" s="773"/>
      <c r="L3428" s="773"/>
      <c r="M3428" s="773"/>
      <c r="N3428" s="773"/>
      <c r="O3428" s="773"/>
      <c r="P3428" s="773"/>
      <c r="Q3428" s="773"/>
      <c r="R3428" s="773"/>
      <c r="S3428" s="773"/>
    </row>
    <row r="3429" spans="1:19" x14ac:dyDescent="0.25">
      <c r="A3429" s="781" t="s">
        <v>2396</v>
      </c>
      <c r="B3429" s="1391"/>
      <c r="C3429" s="1616" t="s">
        <v>2362</v>
      </c>
      <c r="D3429" s="1423"/>
      <c r="E3429" s="775"/>
      <c r="F3429" s="776"/>
      <c r="G3429" s="1984"/>
      <c r="H3429" s="773"/>
      <c r="I3429" s="773"/>
      <c r="J3429" s="773"/>
      <c r="K3429" s="773"/>
      <c r="L3429" s="773"/>
      <c r="M3429" s="773"/>
      <c r="N3429" s="773"/>
      <c r="O3429" s="773"/>
      <c r="P3429" s="773"/>
      <c r="Q3429" s="773"/>
      <c r="R3429" s="773"/>
      <c r="S3429" s="773"/>
    </row>
    <row r="3430" spans="1:19" x14ac:dyDescent="0.25">
      <c r="A3430" s="781" t="s">
        <v>2396</v>
      </c>
      <c r="B3430" s="1391"/>
      <c r="C3430" s="1468"/>
      <c r="D3430" s="1423"/>
      <c r="E3430" s="775"/>
      <c r="F3430" s="776"/>
      <c r="G3430" s="1984"/>
      <c r="H3430" s="773"/>
      <c r="I3430" s="773"/>
      <c r="J3430" s="773"/>
      <c r="K3430" s="773"/>
      <c r="L3430" s="773"/>
      <c r="M3430" s="773"/>
      <c r="N3430" s="773"/>
      <c r="O3430" s="773"/>
      <c r="P3430" s="773"/>
      <c r="Q3430" s="773"/>
      <c r="R3430" s="773"/>
      <c r="S3430" s="773"/>
    </row>
    <row r="3431" spans="1:19" x14ac:dyDescent="0.25">
      <c r="A3431" s="781" t="s">
        <v>2396</v>
      </c>
      <c r="B3431" s="1391"/>
      <c r="C3431" s="2333" t="s">
        <v>2369</v>
      </c>
      <c r="D3431" s="2462"/>
      <c r="E3431" s="775"/>
      <c r="F3431" s="776"/>
      <c r="G3431" s="1984"/>
      <c r="H3431" s="773"/>
      <c r="I3431" s="773"/>
      <c r="J3431" s="773"/>
      <c r="K3431" s="773"/>
      <c r="L3431" s="773"/>
      <c r="M3431" s="773"/>
      <c r="N3431" s="773"/>
      <c r="O3431" s="773"/>
      <c r="P3431" s="773"/>
      <c r="Q3431" s="773"/>
      <c r="R3431" s="773"/>
      <c r="S3431" s="773"/>
    </row>
    <row r="3432" spans="1:19" x14ac:dyDescent="0.25">
      <c r="A3432" s="781" t="s">
        <v>2396</v>
      </c>
      <c r="B3432" s="1391"/>
      <c r="C3432" s="1468"/>
      <c r="D3432" s="773"/>
      <c r="E3432" s="775"/>
      <c r="F3432" s="776"/>
      <c r="G3432" s="1984"/>
      <c r="H3432" s="773"/>
      <c r="I3432" s="773"/>
      <c r="J3432" s="773"/>
      <c r="K3432" s="773"/>
      <c r="L3432" s="773"/>
      <c r="M3432" s="773"/>
      <c r="N3432" s="773"/>
      <c r="O3432" s="773"/>
      <c r="P3432" s="773"/>
      <c r="Q3432" s="773"/>
      <c r="R3432" s="773"/>
      <c r="S3432" s="773"/>
    </row>
    <row r="3433" spans="1:19" ht="17.25" customHeight="1" x14ac:dyDescent="0.25">
      <c r="A3433" s="781" t="s">
        <v>2396</v>
      </c>
      <c r="B3433" s="1391"/>
      <c r="C3433" s="1468"/>
      <c r="D3433" s="773"/>
      <c r="E3433" s="775"/>
      <c r="F3433" s="776"/>
      <c r="G3433" s="1984"/>
      <c r="H3433" s="773"/>
      <c r="I3433" s="773"/>
      <c r="J3433" s="773"/>
      <c r="K3433" s="773"/>
      <c r="L3433" s="773"/>
      <c r="M3433" s="773"/>
      <c r="N3433" s="773"/>
      <c r="O3433" s="773"/>
      <c r="P3433" s="773"/>
      <c r="Q3433" s="773"/>
      <c r="R3433" s="773"/>
      <c r="S3433" s="773"/>
    </row>
    <row r="3434" spans="1:19" x14ac:dyDescent="0.25">
      <c r="A3434" s="781" t="s">
        <v>2396</v>
      </c>
      <c r="B3434" s="1391"/>
      <c r="C3434" s="1616" t="s">
        <v>2376</v>
      </c>
      <c r="D3434" s="773"/>
      <c r="E3434" s="775"/>
      <c r="F3434" s="776"/>
      <c r="G3434" s="1984"/>
      <c r="H3434" s="773"/>
      <c r="I3434" s="773"/>
      <c r="J3434" s="773"/>
      <c r="K3434" s="773"/>
      <c r="L3434" s="773"/>
      <c r="M3434" s="773"/>
      <c r="N3434" s="773"/>
      <c r="O3434" s="773"/>
      <c r="P3434" s="773"/>
      <c r="Q3434" s="773"/>
      <c r="R3434" s="773"/>
      <c r="S3434" s="773"/>
    </row>
    <row r="3435" spans="1:19" x14ac:dyDescent="0.25">
      <c r="A3435" s="781" t="s">
        <v>2396</v>
      </c>
      <c r="B3435" s="1391"/>
      <c r="C3435" s="1468"/>
      <c r="D3435" s="773"/>
      <c r="E3435" s="775"/>
      <c r="F3435" s="776"/>
      <c r="G3435" s="1984"/>
      <c r="H3435" s="773"/>
      <c r="I3435" s="773"/>
      <c r="J3435" s="773"/>
      <c r="K3435" s="773"/>
      <c r="L3435" s="773"/>
      <c r="M3435" s="773"/>
      <c r="N3435" s="773"/>
      <c r="O3435" s="773"/>
      <c r="P3435" s="773"/>
      <c r="Q3435" s="773"/>
      <c r="R3435" s="773"/>
      <c r="S3435" s="773"/>
    </row>
    <row r="3436" spans="1:19" x14ac:dyDescent="0.25">
      <c r="A3436" s="781" t="s">
        <v>2396</v>
      </c>
      <c r="B3436" s="1391"/>
      <c r="C3436" s="1595"/>
      <c r="D3436" s="773"/>
      <c r="E3436" s="775"/>
      <c r="F3436" s="776"/>
      <c r="G3436" s="1984"/>
      <c r="H3436" s="773"/>
      <c r="I3436" s="773"/>
      <c r="J3436" s="773"/>
      <c r="K3436" s="773"/>
      <c r="L3436" s="773"/>
      <c r="M3436" s="773"/>
      <c r="N3436" s="773"/>
      <c r="O3436" s="773"/>
      <c r="P3436" s="773"/>
      <c r="Q3436" s="773"/>
      <c r="R3436" s="773"/>
      <c r="S3436" s="773"/>
    </row>
    <row r="3437" spans="1:19" x14ac:dyDescent="0.25">
      <c r="A3437" s="781" t="s">
        <v>2396</v>
      </c>
      <c r="B3437" s="1391"/>
      <c r="C3437" s="1595"/>
      <c r="D3437" s="773"/>
      <c r="E3437" s="775"/>
      <c r="F3437" s="776"/>
      <c r="G3437" s="1984"/>
      <c r="H3437" s="773"/>
      <c r="I3437" s="773"/>
      <c r="J3437" s="773"/>
      <c r="K3437" s="773"/>
      <c r="L3437" s="773"/>
      <c r="M3437" s="773"/>
      <c r="N3437" s="773"/>
      <c r="O3437" s="773"/>
      <c r="P3437" s="773"/>
      <c r="Q3437" s="773"/>
      <c r="R3437" s="773"/>
      <c r="S3437" s="773"/>
    </row>
    <row r="3438" spans="1:19" x14ac:dyDescent="0.25">
      <c r="B3438" s="691"/>
      <c r="C3438" s="1030"/>
      <c r="D3438" s="521"/>
      <c r="E3438" s="521"/>
      <c r="F3438" s="521"/>
      <c r="G3438" s="521"/>
      <c r="H3438" s="521"/>
      <c r="I3438" s="521"/>
      <c r="J3438" s="521"/>
      <c r="K3438" s="521"/>
      <c r="L3438" s="521"/>
      <c r="M3438" s="521"/>
      <c r="N3438" s="521"/>
      <c r="O3438" s="521"/>
      <c r="P3438" s="521"/>
      <c r="Q3438" s="521"/>
      <c r="R3438" s="174"/>
      <c r="S3438" s="174"/>
    </row>
    <row r="3439" spans="1:19" x14ac:dyDescent="0.25">
      <c r="B3439" s="691"/>
      <c r="C3439" s="1030"/>
      <c r="D3439" s="174"/>
      <c r="E3439" s="174"/>
      <c r="F3439" s="174"/>
      <c r="G3439" s="521"/>
      <c r="H3439" s="174"/>
      <c r="I3439" s="174"/>
      <c r="J3439" s="174"/>
      <c r="K3439" s="174"/>
      <c r="L3439" s="174"/>
      <c r="M3439" s="174"/>
      <c r="N3439" s="174"/>
      <c r="O3439" s="174"/>
      <c r="P3439" s="174"/>
      <c r="Q3439" s="174"/>
      <c r="R3439" s="174"/>
      <c r="S3439" s="174"/>
    </row>
    <row r="3440" spans="1:19" ht="17.25" customHeight="1" x14ac:dyDescent="0.25">
      <c r="A3440" s="841" t="s">
        <v>2492</v>
      </c>
      <c r="B3440" s="2825"/>
      <c r="C3440" s="1588" t="s">
        <v>1677</v>
      </c>
      <c r="D3440" s="787"/>
      <c r="E3440" s="787"/>
      <c r="F3440" s="787"/>
      <c r="G3440" s="1723"/>
      <c r="H3440" s="787"/>
      <c r="I3440" s="787"/>
      <c r="J3440" s="787"/>
      <c r="K3440" s="788"/>
      <c r="L3440" s="787"/>
      <c r="M3440" s="787"/>
      <c r="N3440" s="787"/>
      <c r="O3440" s="787"/>
      <c r="P3440" s="787"/>
      <c r="Q3440" s="787"/>
      <c r="R3440" s="787"/>
      <c r="S3440" s="787"/>
    </row>
    <row r="3441" spans="1:19" ht="17.25" customHeight="1" x14ac:dyDescent="0.25">
      <c r="A3441" s="841" t="s">
        <v>2492</v>
      </c>
      <c r="B3441" s="2825"/>
      <c r="C3441" s="1588" t="s">
        <v>293</v>
      </c>
      <c r="D3441" s="787"/>
      <c r="E3441" s="787"/>
      <c r="F3441" s="787"/>
      <c r="G3441" s="1723"/>
      <c r="H3441" s="788"/>
      <c r="I3441" s="787"/>
      <c r="J3441" s="787"/>
      <c r="K3441" s="787"/>
      <c r="L3441" s="787"/>
      <c r="M3441" s="787"/>
      <c r="N3441" s="787"/>
      <c r="O3441" s="787"/>
      <c r="P3441" s="787"/>
      <c r="Q3441" s="787"/>
      <c r="R3441" s="787"/>
      <c r="S3441" s="787"/>
    </row>
    <row r="3442" spans="1:19" x14ac:dyDescent="0.25">
      <c r="A3442" s="841" t="s">
        <v>2492</v>
      </c>
      <c r="B3442" s="2825"/>
      <c r="C3442" s="1588" t="s">
        <v>132</v>
      </c>
      <c r="D3442" s="787"/>
      <c r="E3442" s="787"/>
      <c r="F3442" s="787"/>
      <c r="G3442" s="1723"/>
      <c r="H3442" s="788"/>
      <c r="I3442" s="787"/>
      <c r="J3442" s="787"/>
      <c r="K3442" s="787"/>
      <c r="L3442" s="787"/>
      <c r="M3442" s="787"/>
      <c r="N3442" s="787"/>
      <c r="O3442" s="787"/>
      <c r="P3442" s="787"/>
      <c r="Q3442" s="769"/>
      <c r="R3442" s="769"/>
      <c r="S3442" s="769"/>
    </row>
    <row r="3443" spans="1:19" x14ac:dyDescent="0.25">
      <c r="A3443" s="841" t="s">
        <v>2492</v>
      </c>
      <c r="B3443" s="2825"/>
      <c r="C3443" s="1471"/>
      <c r="D3443" s="789"/>
      <c r="E3443" s="787"/>
      <c r="F3443" s="789"/>
      <c r="G3443" s="795"/>
      <c r="H3443" s="788"/>
      <c r="I3443" s="787"/>
      <c r="J3443" s="787"/>
      <c r="K3443" s="787"/>
      <c r="L3443" s="787"/>
      <c r="M3443" s="787"/>
      <c r="N3443" s="787"/>
      <c r="O3443" s="787"/>
      <c r="P3443" s="787"/>
      <c r="Q3443" s="787"/>
      <c r="R3443" s="787"/>
      <c r="S3443" s="787"/>
    </row>
    <row r="3444" spans="1:19" x14ac:dyDescent="0.25">
      <c r="A3444" s="841" t="s">
        <v>2492</v>
      </c>
      <c r="B3444" s="2825"/>
      <c r="C3444" s="1471"/>
      <c r="D3444" s="789"/>
      <c r="E3444" s="787"/>
      <c r="F3444" s="789"/>
      <c r="G3444" s="2710"/>
      <c r="H3444" s="788"/>
      <c r="I3444" s="787"/>
      <c r="J3444" s="787"/>
      <c r="K3444" s="787"/>
      <c r="L3444" s="787"/>
      <c r="M3444" s="787"/>
      <c r="N3444" s="787"/>
      <c r="O3444" s="787"/>
      <c r="P3444" s="787"/>
      <c r="Q3444" s="787"/>
      <c r="R3444" s="787"/>
      <c r="S3444" s="787"/>
    </row>
    <row r="3445" spans="1:19" x14ac:dyDescent="0.25">
      <c r="A3445" s="841" t="s">
        <v>2492</v>
      </c>
      <c r="B3445" s="2825"/>
      <c r="C3445" s="1471"/>
      <c r="D3445" s="789"/>
      <c r="E3445" s="787"/>
      <c r="F3445" s="787"/>
      <c r="G3445" s="1723"/>
      <c r="H3445" s="788"/>
      <c r="I3445" s="787"/>
      <c r="J3445" s="787"/>
      <c r="K3445" s="787"/>
      <c r="L3445" s="787"/>
      <c r="M3445" s="787"/>
      <c r="N3445" s="787"/>
      <c r="O3445" s="787"/>
      <c r="P3445" s="787"/>
      <c r="Q3445" s="787"/>
      <c r="R3445" s="787"/>
      <c r="S3445" s="787"/>
    </row>
    <row r="3446" spans="1:19" x14ac:dyDescent="0.25">
      <c r="A3446" s="841" t="s">
        <v>2492</v>
      </c>
      <c r="B3446" s="2825"/>
      <c r="C3446" s="1629" t="s">
        <v>176</v>
      </c>
      <c r="D3446" s="787"/>
      <c r="E3446" s="787"/>
      <c r="F3446" s="787"/>
      <c r="G3446" s="2069"/>
      <c r="H3446" s="787"/>
      <c r="I3446" s="787"/>
      <c r="J3446" s="787"/>
      <c r="K3446" s="787"/>
      <c r="L3446" s="787"/>
      <c r="M3446" s="787"/>
      <c r="N3446" s="787"/>
      <c r="O3446" s="787"/>
      <c r="P3446" s="787"/>
      <c r="Q3446" s="787"/>
      <c r="R3446" s="787"/>
      <c r="S3446" s="787"/>
    </row>
    <row r="3447" spans="1:19" x14ac:dyDescent="0.25">
      <c r="A3447" s="841" t="s">
        <v>2492</v>
      </c>
      <c r="B3447" s="2825"/>
      <c r="C3447" s="1485" t="s">
        <v>196</v>
      </c>
      <c r="D3447" s="799"/>
      <c r="E3447" s="787"/>
      <c r="F3447" s="787"/>
      <c r="G3447" s="2069"/>
      <c r="H3447" s="787"/>
      <c r="I3447" s="787"/>
      <c r="J3447" s="787"/>
      <c r="K3447" s="787"/>
      <c r="L3447" s="787"/>
      <c r="M3447" s="787"/>
      <c r="N3447" s="787"/>
      <c r="O3447" s="787"/>
      <c r="P3447" s="787"/>
      <c r="Q3447" s="787"/>
      <c r="R3447" s="787"/>
      <c r="S3447" s="787"/>
    </row>
    <row r="3448" spans="1:19" x14ac:dyDescent="0.25">
      <c r="A3448" s="841" t="s">
        <v>2492</v>
      </c>
      <c r="B3448" s="2825"/>
      <c r="C3448" s="2242" t="s">
        <v>265</v>
      </c>
      <c r="D3448" s="2435"/>
      <c r="E3448" s="2503"/>
      <c r="F3448" s="787"/>
      <c r="G3448" s="2069"/>
      <c r="H3448" s="787"/>
      <c r="I3448" s="787"/>
      <c r="J3448" s="787"/>
      <c r="K3448" s="787"/>
      <c r="L3448" s="787"/>
      <c r="M3448" s="787"/>
      <c r="N3448" s="787"/>
      <c r="O3448" s="787"/>
      <c r="P3448" s="787"/>
      <c r="Q3448" s="787"/>
      <c r="R3448" s="787"/>
      <c r="S3448" s="787"/>
    </row>
    <row r="3449" spans="1:19" ht="36.75" x14ac:dyDescent="0.25">
      <c r="A3449" s="841" t="s">
        <v>2492</v>
      </c>
      <c r="B3449" s="2825"/>
      <c r="C3449" s="1325" t="s">
        <v>1730</v>
      </c>
      <c r="D3449" s="1209"/>
      <c r="E3449" s="1209"/>
      <c r="F3449" s="1209"/>
      <c r="G3449" s="2669"/>
      <c r="H3449" s="1209"/>
      <c r="I3449" s="1209"/>
      <c r="J3449" s="1209"/>
      <c r="K3449" s="1209"/>
      <c r="L3449" s="1209"/>
      <c r="M3449" s="1209"/>
      <c r="N3449" s="1209"/>
      <c r="O3449" s="1209"/>
      <c r="P3449" s="1209"/>
      <c r="Q3449" s="1209"/>
      <c r="R3449" s="1209"/>
      <c r="S3449" s="785"/>
    </row>
    <row r="3450" spans="1:19" x14ac:dyDescent="0.25">
      <c r="A3450" s="841" t="s">
        <v>2492</v>
      </c>
      <c r="B3450" s="2825"/>
      <c r="C3450" s="1629" t="s">
        <v>1731</v>
      </c>
      <c r="D3450" s="580"/>
      <c r="E3450" s="799"/>
      <c r="F3450" s="787"/>
      <c r="G3450" s="2069"/>
      <c r="H3450" s="785"/>
      <c r="I3450" s="785"/>
      <c r="J3450" s="785"/>
      <c r="K3450" s="785"/>
      <c r="L3450" s="785"/>
      <c r="M3450" s="785"/>
      <c r="N3450" s="785"/>
      <c r="O3450" s="785"/>
      <c r="P3450" s="785"/>
      <c r="Q3450" s="785"/>
      <c r="R3450" s="785"/>
      <c r="S3450" s="785"/>
    </row>
    <row r="3451" spans="1:19" x14ac:dyDescent="0.25">
      <c r="A3451" s="841" t="s">
        <v>2492</v>
      </c>
      <c r="B3451" s="2825"/>
      <c r="C3451" s="1629" t="s">
        <v>1749</v>
      </c>
      <c r="D3451" s="580"/>
      <c r="E3451" s="787"/>
      <c r="F3451" s="787"/>
      <c r="G3451" s="2069"/>
      <c r="H3451" s="787"/>
      <c r="I3451" s="787"/>
      <c r="J3451" s="787"/>
      <c r="K3451" s="787"/>
      <c r="L3451" s="787"/>
      <c r="M3451" s="787"/>
      <c r="N3451" s="787"/>
      <c r="O3451" s="787"/>
      <c r="P3451" s="787"/>
      <c r="Q3451" s="787"/>
      <c r="R3451" s="787"/>
      <c r="S3451" s="787"/>
    </row>
    <row r="3452" spans="1:19" ht="24.75" x14ac:dyDescent="0.25">
      <c r="A3452" s="841" t="s">
        <v>2492</v>
      </c>
      <c r="B3452" s="2825"/>
      <c r="C3452" s="2300" t="s">
        <v>1765</v>
      </c>
      <c r="D3452" s="789"/>
      <c r="E3452" s="789"/>
      <c r="F3452" s="787"/>
      <c r="G3452" s="1723"/>
      <c r="H3452" s="788"/>
      <c r="I3452" s="787"/>
      <c r="J3452" s="787"/>
      <c r="K3452" s="787"/>
      <c r="L3452" s="787"/>
      <c r="M3452" s="787"/>
      <c r="N3452" s="787"/>
      <c r="O3452" s="787"/>
      <c r="P3452" s="787"/>
      <c r="Q3452" s="787"/>
      <c r="R3452" s="787"/>
      <c r="S3452" s="787"/>
    </row>
    <row r="3453" spans="1:19" x14ac:dyDescent="0.25">
      <c r="A3453" s="841" t="s">
        <v>2492</v>
      </c>
      <c r="B3453" s="2825"/>
      <c r="C3453" s="2300" t="s">
        <v>281</v>
      </c>
      <c r="D3453" s="789"/>
      <c r="E3453" s="789"/>
      <c r="F3453" s="787"/>
      <c r="G3453" s="1723"/>
      <c r="H3453" s="788"/>
      <c r="I3453" s="787"/>
      <c r="J3453" s="787"/>
      <c r="K3453" s="787"/>
      <c r="L3453" s="787"/>
      <c r="M3453" s="787"/>
      <c r="N3453" s="787"/>
      <c r="O3453" s="787"/>
      <c r="P3453" s="787"/>
      <c r="Q3453" s="787"/>
      <c r="R3453" s="787"/>
      <c r="S3453" s="787"/>
    </row>
    <row r="3454" spans="1:19" x14ac:dyDescent="0.25">
      <c r="A3454" s="841" t="s">
        <v>2492</v>
      </c>
      <c r="B3454" s="2825"/>
      <c r="C3454" s="1672"/>
      <c r="D3454" s="787"/>
      <c r="E3454" s="787"/>
      <c r="F3454" s="787"/>
      <c r="G3454" s="1723" t="s">
        <v>2416</v>
      </c>
      <c r="H3454" s="788"/>
      <c r="I3454" s="787"/>
      <c r="J3454" s="787"/>
      <c r="K3454" s="787"/>
      <c r="L3454" s="787"/>
      <c r="M3454" s="787"/>
      <c r="N3454" s="787"/>
      <c r="O3454" s="787"/>
      <c r="P3454" s="787"/>
      <c r="Q3454" s="787"/>
      <c r="R3454" s="787"/>
      <c r="S3454" s="787"/>
    </row>
    <row r="3455" spans="1:19" x14ac:dyDescent="0.25">
      <c r="A3455" s="841" t="s">
        <v>2492</v>
      </c>
      <c r="B3455" s="2825"/>
      <c r="C3455" s="2382" t="s">
        <v>2417</v>
      </c>
      <c r="D3455" s="802"/>
      <c r="E3455" s="802"/>
      <c r="F3455" s="803"/>
      <c r="G3455" s="2716"/>
      <c r="H3455" s="802"/>
      <c r="I3455" s="802"/>
      <c r="J3455" s="802"/>
      <c r="K3455" s="802"/>
      <c r="L3455" s="802"/>
      <c r="M3455" s="802"/>
      <c r="N3455" s="802"/>
      <c r="O3455" s="802"/>
      <c r="P3455" s="802"/>
      <c r="Q3455" s="802"/>
      <c r="R3455" s="802"/>
      <c r="S3455" s="802"/>
    </row>
    <row r="3456" spans="1:19" x14ac:dyDescent="0.25">
      <c r="A3456" s="841" t="s">
        <v>2492</v>
      </c>
      <c r="B3456" s="2825"/>
      <c r="C3456" s="2285" t="s">
        <v>2418</v>
      </c>
      <c r="D3456" s="806"/>
      <c r="E3456" s="806"/>
      <c r="F3456" s="807"/>
      <c r="G3456" s="2674"/>
      <c r="H3456" s="804"/>
      <c r="I3456" s="804"/>
      <c r="J3456" s="804"/>
      <c r="K3456" s="804"/>
      <c r="L3456" s="804"/>
      <c r="M3456" s="804"/>
      <c r="N3456" s="769"/>
      <c r="O3456" s="769"/>
      <c r="P3456" s="769"/>
      <c r="Q3456" s="769"/>
      <c r="R3456" s="769"/>
      <c r="S3456" s="769"/>
    </row>
    <row r="3457" spans="1:19" x14ac:dyDescent="0.25">
      <c r="A3457" s="841" t="s">
        <v>2492</v>
      </c>
      <c r="B3457" s="2825"/>
      <c r="C3457" s="2285" t="s">
        <v>2419</v>
      </c>
      <c r="D3457" s="808"/>
      <c r="E3457" s="808"/>
      <c r="F3457" s="809"/>
      <c r="G3457" s="2690"/>
      <c r="H3457" s="804"/>
      <c r="I3457" s="804"/>
      <c r="J3457" s="804"/>
      <c r="K3457" s="804"/>
      <c r="L3457" s="804"/>
      <c r="M3457" s="769"/>
      <c r="N3457" s="808"/>
      <c r="O3457" s="769"/>
      <c r="P3457" s="769"/>
      <c r="Q3457" s="769"/>
      <c r="R3457" s="769"/>
      <c r="S3457" s="769"/>
    </row>
    <row r="3458" spans="1:19" x14ac:dyDescent="0.25">
      <c r="A3458" s="841" t="s">
        <v>2492</v>
      </c>
      <c r="B3458" s="2825"/>
      <c r="C3458" s="1651" t="s">
        <v>2421</v>
      </c>
      <c r="D3458" s="808"/>
      <c r="E3458" s="808"/>
      <c r="F3458" s="815"/>
      <c r="G3458" s="2720"/>
      <c r="H3458" s="808"/>
      <c r="I3458" s="804"/>
      <c r="J3458" s="804"/>
      <c r="K3458" s="804"/>
      <c r="L3458" s="804"/>
      <c r="M3458" s="769"/>
      <c r="N3458" s="769"/>
      <c r="O3458" s="769"/>
      <c r="P3458" s="769"/>
      <c r="Q3458" s="769"/>
      <c r="R3458" s="769"/>
      <c r="S3458" s="769"/>
    </row>
    <row r="3459" spans="1:19" x14ac:dyDescent="0.25">
      <c r="A3459" s="841" t="s">
        <v>2492</v>
      </c>
      <c r="B3459" s="2818"/>
      <c r="C3459" s="1646" t="s">
        <v>2422</v>
      </c>
      <c r="D3459" s="2461"/>
      <c r="E3459" s="2461"/>
      <c r="F3459" s="2599"/>
      <c r="G3459" s="2599"/>
      <c r="H3459" s="2461"/>
      <c r="I3459" s="2091"/>
      <c r="J3459" s="2091"/>
      <c r="K3459" s="2091"/>
      <c r="L3459" s="2091"/>
      <c r="M3459" s="341"/>
      <c r="N3459" s="341"/>
      <c r="O3459" s="341"/>
      <c r="P3459" s="341"/>
      <c r="Q3459" s="341"/>
      <c r="R3459" s="341"/>
      <c r="S3459" s="341"/>
    </row>
    <row r="3460" spans="1:19" x14ac:dyDescent="0.25">
      <c r="A3460" s="841" t="s">
        <v>2492</v>
      </c>
      <c r="B3460" s="2825"/>
      <c r="C3460" s="1651" t="s">
        <v>2423</v>
      </c>
      <c r="D3460" s="808"/>
      <c r="E3460" s="808"/>
      <c r="F3460" s="816"/>
      <c r="G3460" s="816"/>
      <c r="H3460" s="808"/>
      <c r="I3460" s="804"/>
      <c r="J3460" s="804"/>
      <c r="K3460" s="804"/>
      <c r="L3460" s="804"/>
      <c r="M3460" s="769"/>
      <c r="N3460" s="769"/>
      <c r="O3460" s="769"/>
      <c r="P3460" s="769"/>
      <c r="Q3460" s="769"/>
      <c r="R3460" s="769"/>
      <c r="S3460" s="769"/>
    </row>
    <row r="3461" spans="1:19" x14ac:dyDescent="0.25">
      <c r="A3461" s="841" t="s">
        <v>2492</v>
      </c>
      <c r="B3461" s="2825"/>
      <c r="C3461" s="1651" t="s">
        <v>2424</v>
      </c>
      <c r="D3461" s="808"/>
      <c r="E3461" s="808"/>
      <c r="F3461" s="816"/>
      <c r="G3461" s="816"/>
      <c r="H3461" s="808"/>
      <c r="I3461" s="804"/>
      <c r="J3461" s="804"/>
      <c r="K3461" s="804"/>
      <c r="L3461" s="804"/>
      <c r="M3461" s="769"/>
      <c r="N3461" s="769"/>
      <c r="O3461" s="769"/>
      <c r="P3461" s="769"/>
      <c r="Q3461" s="769"/>
      <c r="R3461" s="769"/>
      <c r="S3461" s="769"/>
    </row>
    <row r="3462" spans="1:19" x14ac:dyDescent="0.25">
      <c r="A3462" s="841" t="s">
        <v>2492</v>
      </c>
      <c r="B3462" s="2825"/>
      <c r="C3462" s="1651" t="s">
        <v>2425</v>
      </c>
      <c r="D3462" s="808"/>
      <c r="E3462" s="808"/>
      <c r="F3462" s="817"/>
      <c r="G3462" s="817"/>
      <c r="H3462" s="808"/>
      <c r="I3462" s="804"/>
      <c r="J3462" s="804"/>
      <c r="K3462" s="804"/>
      <c r="L3462" s="804"/>
      <c r="M3462" s="769"/>
      <c r="N3462" s="769"/>
      <c r="O3462" s="769"/>
      <c r="P3462" s="769"/>
      <c r="Q3462" s="769"/>
      <c r="R3462" s="769"/>
      <c r="S3462" s="769"/>
    </row>
    <row r="3463" spans="1:19" x14ac:dyDescent="0.25">
      <c r="A3463" s="841" t="s">
        <v>2492</v>
      </c>
      <c r="B3463" s="2825"/>
      <c r="C3463" s="1651" t="s">
        <v>2426</v>
      </c>
      <c r="D3463" s="808"/>
      <c r="E3463" s="808"/>
      <c r="F3463" s="809"/>
      <c r="G3463" s="809"/>
      <c r="H3463" s="808"/>
      <c r="I3463" s="804"/>
      <c r="J3463" s="804"/>
      <c r="K3463" s="804"/>
      <c r="L3463" s="804"/>
      <c r="M3463" s="769"/>
      <c r="N3463" s="769"/>
      <c r="O3463" s="769"/>
      <c r="P3463" s="769"/>
      <c r="Q3463" s="769"/>
      <c r="R3463" s="769"/>
      <c r="S3463" s="769"/>
    </row>
    <row r="3464" spans="1:19" x14ac:dyDescent="0.25">
      <c r="A3464" s="841" t="s">
        <v>2492</v>
      </c>
      <c r="B3464" s="2825"/>
      <c r="C3464" s="2302" t="s">
        <v>2439</v>
      </c>
      <c r="D3464" s="812"/>
      <c r="E3464" s="812"/>
      <c r="F3464" s="813"/>
      <c r="G3464" s="813"/>
      <c r="H3464" s="812"/>
      <c r="I3464" s="804"/>
      <c r="J3464" s="804"/>
      <c r="K3464" s="804"/>
      <c r="L3464" s="804"/>
      <c r="M3464" s="769"/>
      <c r="N3464" s="769"/>
      <c r="O3464" s="769"/>
      <c r="P3464" s="769"/>
      <c r="Q3464" s="769"/>
      <c r="R3464" s="769"/>
      <c r="S3464" s="769"/>
    </row>
    <row r="3465" spans="1:19" x14ac:dyDescent="0.25">
      <c r="A3465" s="841" t="s">
        <v>2492</v>
      </c>
      <c r="B3465" s="2825"/>
      <c r="C3465" s="2271" t="s">
        <v>2448</v>
      </c>
      <c r="D3465" s="822"/>
      <c r="E3465" s="822"/>
      <c r="F3465" s="821"/>
      <c r="G3465" s="821"/>
      <c r="H3465" s="823"/>
      <c r="I3465" s="804"/>
      <c r="J3465" s="804"/>
      <c r="K3465" s="804"/>
      <c r="L3465" s="804"/>
      <c r="M3465" s="769"/>
      <c r="N3465" s="769"/>
      <c r="O3465" s="769"/>
      <c r="P3465" s="769"/>
      <c r="Q3465" s="769"/>
      <c r="R3465" s="769"/>
      <c r="S3465" s="769"/>
    </row>
    <row r="3466" spans="1:19" ht="26.25" x14ac:dyDescent="0.25">
      <c r="A3466" s="841" t="s">
        <v>2492</v>
      </c>
      <c r="B3466" s="2825"/>
      <c r="C3466" s="2248" t="s">
        <v>2459</v>
      </c>
      <c r="D3466" s="806"/>
      <c r="E3466" s="806"/>
      <c r="F3466" s="807"/>
      <c r="G3466" s="806"/>
      <c r="H3466" s="804"/>
      <c r="I3466" s="804"/>
      <c r="J3466" s="804"/>
      <c r="K3466" s="804"/>
      <c r="L3466" s="804"/>
      <c r="M3466" s="769"/>
      <c r="N3466" s="828"/>
      <c r="O3466" s="769"/>
      <c r="P3466" s="769"/>
      <c r="Q3466" s="769"/>
      <c r="R3466" s="769"/>
      <c r="S3466" s="769"/>
    </row>
    <row r="3467" spans="1:19" x14ac:dyDescent="0.25">
      <c r="A3467" s="841" t="s">
        <v>2492</v>
      </c>
      <c r="B3467" s="2825"/>
      <c r="C3467" s="2248" t="s">
        <v>2461</v>
      </c>
      <c r="D3467" s="806"/>
      <c r="E3467" s="806"/>
      <c r="F3467" s="807"/>
      <c r="G3467" s="807"/>
      <c r="H3467" s="806"/>
      <c r="I3467" s="804"/>
      <c r="J3467" s="804"/>
      <c r="K3467" s="804"/>
      <c r="L3467" s="804"/>
      <c r="M3467" s="769"/>
      <c r="N3467" s="828"/>
      <c r="O3467" s="769"/>
      <c r="P3467" s="769"/>
      <c r="Q3467" s="769"/>
      <c r="R3467" s="769"/>
      <c r="S3467" s="769"/>
    </row>
    <row r="3468" spans="1:19" x14ac:dyDescent="0.25">
      <c r="A3468" s="841" t="s">
        <v>2492</v>
      </c>
      <c r="B3468" s="2825"/>
      <c r="C3468" s="2302" t="s">
        <v>2465</v>
      </c>
      <c r="D3468" s="811"/>
      <c r="E3468" s="811"/>
      <c r="F3468" s="812"/>
      <c r="G3468" s="830"/>
      <c r="H3468" s="811"/>
      <c r="I3468" s="804"/>
      <c r="J3468" s="804"/>
      <c r="K3468" s="804"/>
      <c r="L3468" s="804"/>
      <c r="M3468" s="769"/>
      <c r="N3468" s="828"/>
      <c r="O3468" s="769"/>
      <c r="P3468" s="769"/>
      <c r="Q3468" s="769"/>
      <c r="R3468" s="769"/>
      <c r="S3468" s="769"/>
    </row>
    <row r="3469" spans="1:19" x14ac:dyDescent="0.25">
      <c r="A3469" s="841" t="s">
        <v>2492</v>
      </c>
      <c r="B3469" s="2825"/>
      <c r="C3469" s="1642"/>
      <c r="D3469" s="832"/>
      <c r="E3469" s="832"/>
      <c r="F3469" s="833"/>
      <c r="G3469" s="837"/>
      <c r="H3469" s="832"/>
      <c r="I3469" s="804"/>
      <c r="J3469" s="804"/>
      <c r="K3469" s="804"/>
      <c r="L3469" s="804"/>
      <c r="M3469" s="769"/>
      <c r="N3469" s="828"/>
      <c r="O3469" s="769"/>
      <c r="P3469" s="769"/>
      <c r="Q3469" s="769"/>
      <c r="R3469" s="769"/>
      <c r="S3469" s="769"/>
    </row>
    <row r="3470" spans="1:19" x14ac:dyDescent="0.25">
      <c r="A3470" s="841" t="s">
        <v>2492</v>
      </c>
      <c r="B3470" s="2825"/>
      <c r="C3470" s="2248" t="s">
        <v>2481</v>
      </c>
      <c r="D3470" s="806"/>
      <c r="E3470" s="806"/>
      <c r="F3470" s="807"/>
      <c r="G3470" s="838"/>
      <c r="H3470" s="806"/>
      <c r="I3470" s="804"/>
      <c r="J3470" s="804"/>
      <c r="K3470" s="804"/>
      <c r="L3470" s="804"/>
      <c r="M3470" s="769"/>
      <c r="N3470" s="828"/>
      <c r="O3470" s="769"/>
      <c r="P3470" s="769"/>
      <c r="Q3470" s="769"/>
      <c r="R3470" s="769"/>
      <c r="S3470" s="769"/>
    </row>
    <row r="3471" spans="1:19" x14ac:dyDescent="0.25">
      <c r="B3471" s="691"/>
      <c r="C3471" s="1030"/>
      <c r="D3471" s="174"/>
      <c r="E3471" s="174"/>
      <c r="F3471" s="174"/>
      <c r="G3471" s="174"/>
      <c r="H3471" s="174"/>
      <c r="I3471" s="174"/>
      <c r="J3471" s="174"/>
      <c r="K3471" s="174"/>
      <c r="L3471" s="174"/>
      <c r="M3471" s="174"/>
      <c r="N3471" s="174"/>
      <c r="O3471" s="174"/>
      <c r="P3471" s="174"/>
      <c r="Q3471" s="174"/>
      <c r="R3471" s="174"/>
      <c r="S3471" s="174"/>
    </row>
    <row r="3472" spans="1:19" x14ac:dyDescent="0.25">
      <c r="A3472" s="879" t="s">
        <v>2537</v>
      </c>
      <c r="B3472" s="691"/>
      <c r="C3472" s="2336"/>
      <c r="D3472" s="1731"/>
      <c r="E3472" s="1731"/>
      <c r="F3472" s="1731"/>
      <c r="G3472" s="2009">
        <f>SUM(G3408:G3471)</f>
        <v>0</v>
      </c>
      <c r="H3472" s="1731"/>
      <c r="I3472" s="1731"/>
      <c r="J3472" s="1731"/>
      <c r="K3472" s="1731"/>
      <c r="L3472" s="1731"/>
      <c r="M3472" s="1731"/>
      <c r="N3472" s="1731"/>
      <c r="O3472" s="1731"/>
      <c r="P3472" s="1731"/>
      <c r="Q3472" s="1731"/>
      <c r="R3472" s="1731"/>
      <c r="S3472" s="1731"/>
    </row>
    <row r="3473" spans="1:19" x14ac:dyDescent="0.25">
      <c r="B3473" s="1418"/>
      <c r="C3473" s="1599"/>
      <c r="D3473" s="1385"/>
      <c r="E3473" s="1385"/>
      <c r="F3473" s="1385"/>
      <c r="G3473" s="1385"/>
      <c r="H3473" s="1385"/>
      <c r="I3473" s="1385"/>
      <c r="J3473" s="1385"/>
      <c r="K3473" s="1385"/>
      <c r="L3473" s="1385"/>
      <c r="M3473" s="1385"/>
      <c r="N3473" s="1385"/>
      <c r="O3473" s="1385"/>
      <c r="P3473" s="1385"/>
      <c r="Q3473" s="1385"/>
      <c r="R3473" s="1385"/>
      <c r="S3473" s="1385"/>
    </row>
    <row r="3474" spans="1:19" x14ac:dyDescent="0.25">
      <c r="B3474" s="1419"/>
      <c r="C3474" s="2158"/>
      <c r="D3474" s="521"/>
      <c r="E3474" s="521"/>
      <c r="F3474" s="521"/>
      <c r="G3474" s="521"/>
      <c r="H3474" s="521"/>
      <c r="I3474" s="521"/>
      <c r="J3474" s="521"/>
      <c r="K3474" s="521"/>
      <c r="L3474" s="521"/>
      <c r="M3474" s="521"/>
      <c r="N3474" s="521"/>
      <c r="O3474" s="521"/>
      <c r="P3474" s="521"/>
      <c r="Q3474" s="521"/>
      <c r="R3474" s="521"/>
      <c r="S3474" s="521"/>
    </row>
    <row r="3475" spans="1:19" ht="38.25" x14ac:dyDescent="0.25">
      <c r="A3475" s="898" t="s">
        <v>2576</v>
      </c>
      <c r="B3475" s="1421"/>
      <c r="C3475" s="184" t="s">
        <v>1729</v>
      </c>
      <c r="D3475" s="1349"/>
      <c r="E3475" s="1349"/>
      <c r="F3475" s="1349"/>
      <c r="G3475" s="1349"/>
      <c r="H3475" s="1349"/>
      <c r="I3475" s="1349"/>
      <c r="J3475" s="1349"/>
      <c r="K3475" s="1349"/>
      <c r="L3475" s="1349"/>
      <c r="M3475" s="1349"/>
      <c r="N3475" s="1349"/>
      <c r="O3475" s="1349"/>
      <c r="P3475" s="1349"/>
      <c r="Q3475" s="1349"/>
      <c r="R3475" s="1349"/>
      <c r="S3475" s="1349"/>
    </row>
    <row r="3476" spans="1:19" x14ac:dyDescent="0.25">
      <c r="A3476" s="898" t="s">
        <v>2576</v>
      </c>
      <c r="B3476" s="1421"/>
      <c r="C3476" s="1530" t="s">
        <v>352</v>
      </c>
      <c r="D3476" s="881"/>
      <c r="E3476" s="882"/>
      <c r="F3476" s="881"/>
      <c r="G3476" s="882"/>
      <c r="H3476" s="883"/>
      <c r="I3476" s="883"/>
      <c r="J3476" s="883"/>
      <c r="K3476" s="883"/>
      <c r="L3476" s="883"/>
      <c r="M3476" s="883"/>
      <c r="N3476" s="883"/>
      <c r="O3476" s="883"/>
      <c r="P3476" s="883"/>
      <c r="Q3476" s="883"/>
      <c r="R3476" s="883"/>
      <c r="S3476" s="883"/>
    </row>
    <row r="3477" spans="1:19" x14ac:dyDescent="0.25">
      <c r="A3477" s="898" t="s">
        <v>2576</v>
      </c>
      <c r="B3477" s="1421"/>
      <c r="C3477" s="1530" t="s">
        <v>265</v>
      </c>
      <c r="D3477" s="884"/>
      <c r="E3477" s="884">
        <f t="shared" ref="E3477:E3483" si="26">SUM(H3477:S3477)</f>
        <v>0</v>
      </c>
      <c r="F3477" s="884"/>
      <c r="G3477" s="885">
        <f t="shared" ref="G3477:G3483" si="27">E3477*F3477</f>
        <v>0</v>
      </c>
      <c r="H3477" s="881"/>
      <c r="I3477" s="881"/>
      <c r="J3477" s="881"/>
      <c r="K3477" s="881"/>
      <c r="L3477" s="881"/>
      <c r="M3477" s="881"/>
      <c r="N3477" s="881"/>
      <c r="O3477" s="881"/>
      <c r="P3477" s="881"/>
      <c r="Q3477" s="881"/>
      <c r="R3477" s="886"/>
      <c r="S3477" s="886"/>
    </row>
    <row r="3478" spans="1:19" ht="63.75" x14ac:dyDescent="0.25">
      <c r="A3478" s="898" t="s">
        <v>2576</v>
      </c>
      <c r="B3478" s="1421"/>
      <c r="C3478" s="184" t="s">
        <v>3039</v>
      </c>
      <c r="D3478" s="884" t="s">
        <v>2566</v>
      </c>
      <c r="E3478" s="884">
        <f t="shared" si="26"/>
        <v>5</v>
      </c>
      <c r="F3478" s="884">
        <v>10000</v>
      </c>
      <c r="G3478" s="885">
        <f t="shared" si="27"/>
        <v>50000</v>
      </c>
      <c r="H3478" s="881"/>
      <c r="I3478" s="881"/>
      <c r="J3478" s="881"/>
      <c r="K3478" s="881">
        <v>2</v>
      </c>
      <c r="L3478" s="881"/>
      <c r="M3478" s="881"/>
      <c r="N3478" s="881"/>
      <c r="O3478" s="881"/>
      <c r="P3478" s="881"/>
      <c r="Q3478" s="881">
        <v>3</v>
      </c>
      <c r="R3478" s="886"/>
      <c r="S3478" s="886"/>
    </row>
    <row r="3479" spans="1:19" x14ac:dyDescent="0.25">
      <c r="A3479" s="898" t="s">
        <v>2576</v>
      </c>
      <c r="B3479" s="2182"/>
      <c r="C3479" s="1030"/>
      <c r="D3479" s="1800"/>
      <c r="E3479" s="1800">
        <f t="shared" si="26"/>
        <v>0</v>
      </c>
      <c r="F3479" s="1800"/>
      <c r="G3479" s="1852">
        <f t="shared" si="27"/>
        <v>0</v>
      </c>
      <c r="H3479" s="2055"/>
      <c r="I3479" s="2055"/>
      <c r="J3479" s="2055"/>
      <c r="K3479" s="2055"/>
      <c r="L3479" s="2055"/>
      <c r="M3479" s="2055"/>
      <c r="N3479" s="2055"/>
      <c r="O3479" s="2055"/>
      <c r="P3479" s="2055"/>
      <c r="Q3479" s="2055"/>
      <c r="R3479" s="2106"/>
      <c r="S3479" s="2106"/>
    </row>
    <row r="3480" spans="1:19" x14ac:dyDescent="0.25">
      <c r="A3480" s="898" t="s">
        <v>2576</v>
      </c>
      <c r="B3480" s="2188"/>
      <c r="C3480" s="1030"/>
      <c r="D3480" s="1810"/>
      <c r="E3480" s="1810">
        <f t="shared" si="26"/>
        <v>0</v>
      </c>
      <c r="F3480" s="1810"/>
      <c r="G3480" s="1888">
        <f t="shared" si="27"/>
        <v>0</v>
      </c>
      <c r="H3480" s="2060"/>
      <c r="I3480" s="2060"/>
      <c r="J3480" s="2060"/>
      <c r="K3480" s="2060"/>
      <c r="L3480" s="2060"/>
      <c r="M3480" s="2060"/>
      <c r="N3480" s="2060"/>
      <c r="O3480" s="2060"/>
      <c r="P3480" s="2060"/>
      <c r="Q3480" s="2060"/>
      <c r="R3480" s="2109"/>
      <c r="S3480" s="2109"/>
    </row>
    <row r="3481" spans="1:19" x14ac:dyDescent="0.25">
      <c r="A3481" s="898" t="s">
        <v>2576</v>
      </c>
      <c r="B3481" s="1421"/>
      <c r="C3481" s="2345"/>
      <c r="D3481" s="884" t="s">
        <v>2568</v>
      </c>
      <c r="E3481" s="884">
        <f t="shared" si="26"/>
        <v>850</v>
      </c>
      <c r="F3481" s="884">
        <v>25</v>
      </c>
      <c r="G3481" s="885">
        <f t="shared" si="27"/>
        <v>21250</v>
      </c>
      <c r="H3481" s="881"/>
      <c r="I3481" s="881">
        <v>300</v>
      </c>
      <c r="J3481" s="881"/>
      <c r="K3481" s="881"/>
      <c r="L3481" s="881">
        <v>300</v>
      </c>
      <c r="M3481" s="881"/>
      <c r="N3481" s="881"/>
      <c r="O3481" s="881"/>
      <c r="P3481" s="881"/>
      <c r="Q3481" s="881">
        <v>250</v>
      </c>
      <c r="R3481" s="886"/>
      <c r="S3481" s="886"/>
    </row>
    <row r="3482" spans="1:19" x14ac:dyDescent="0.25">
      <c r="A3482" s="898" t="s">
        <v>2576</v>
      </c>
      <c r="B3482" s="2182"/>
      <c r="C3482" s="2208"/>
      <c r="D3482" s="1800" t="s">
        <v>2568</v>
      </c>
      <c r="E3482" s="1800">
        <f t="shared" si="26"/>
        <v>650</v>
      </c>
      <c r="F3482" s="1800">
        <v>25</v>
      </c>
      <c r="G3482" s="1852">
        <f t="shared" si="27"/>
        <v>16250</v>
      </c>
      <c r="H3482" s="2055"/>
      <c r="I3482" s="2055">
        <v>200</v>
      </c>
      <c r="J3482" s="2055"/>
      <c r="K3482" s="2055"/>
      <c r="L3482" s="2055"/>
      <c r="M3482" s="2055"/>
      <c r="N3482" s="2055">
        <v>200</v>
      </c>
      <c r="O3482" s="2055"/>
      <c r="P3482" s="2055"/>
      <c r="Q3482" s="2055"/>
      <c r="R3482" s="2106"/>
      <c r="S3482" s="2106">
        <v>250</v>
      </c>
    </row>
    <row r="3483" spans="1:19" x14ac:dyDescent="0.25">
      <c r="A3483" s="898" t="s">
        <v>2576</v>
      </c>
      <c r="B3483" s="2188"/>
      <c r="C3483" s="2417"/>
      <c r="D3483" s="1810" t="s">
        <v>2568</v>
      </c>
      <c r="E3483" s="1810">
        <f t="shared" si="26"/>
        <v>500</v>
      </c>
      <c r="F3483" s="1810">
        <v>50</v>
      </c>
      <c r="G3483" s="1888">
        <f t="shared" si="27"/>
        <v>25000</v>
      </c>
      <c r="H3483" s="2060"/>
      <c r="I3483" s="2060"/>
      <c r="J3483" s="2060"/>
      <c r="K3483" s="2060"/>
      <c r="L3483" s="2060">
        <v>250</v>
      </c>
      <c r="M3483" s="2060"/>
      <c r="N3483" s="2060"/>
      <c r="O3483" s="2060"/>
      <c r="P3483" s="2060"/>
      <c r="Q3483" s="2060">
        <v>250</v>
      </c>
      <c r="R3483" s="2109"/>
      <c r="S3483" s="2109"/>
    </row>
    <row r="3484" spans="1:19" x14ac:dyDescent="0.25">
      <c r="B3484" s="691"/>
      <c r="C3484" s="1030"/>
      <c r="D3484" s="174"/>
      <c r="E3484" s="174"/>
      <c r="F3484" s="174"/>
      <c r="G3484" s="174"/>
      <c r="H3484" s="174"/>
      <c r="I3484" s="174"/>
      <c r="J3484" s="174"/>
      <c r="K3484" s="174"/>
      <c r="L3484" s="174"/>
      <c r="M3484" s="174"/>
      <c r="N3484" s="174"/>
      <c r="O3484" s="174"/>
      <c r="P3484" s="174"/>
      <c r="Q3484" s="174"/>
      <c r="R3484" s="174"/>
      <c r="S3484" s="174"/>
    </row>
    <row r="3485" spans="1:19" ht="15.75" x14ac:dyDescent="0.25">
      <c r="B3485" s="691"/>
      <c r="C3485" s="1551" t="s">
        <v>352</v>
      </c>
      <c r="D3485" s="901"/>
      <c r="E3485" s="902"/>
      <c r="F3485" s="903"/>
      <c r="G3485" s="902"/>
      <c r="H3485" s="904"/>
      <c r="I3485" s="904"/>
      <c r="J3485" s="904"/>
      <c r="K3485" s="904"/>
      <c r="L3485" s="904"/>
      <c r="M3485" s="904"/>
      <c r="N3485" s="904"/>
      <c r="O3485" s="904"/>
      <c r="P3485" s="904"/>
      <c r="Q3485" s="904"/>
      <c r="R3485" s="904"/>
      <c r="S3485" s="904"/>
    </row>
    <row r="3486" spans="1:19" x14ac:dyDescent="0.25">
      <c r="A3486" s="1042" t="s">
        <v>2687</v>
      </c>
      <c r="B3486" s="691"/>
      <c r="C3486" s="1551" t="s">
        <v>132</v>
      </c>
      <c r="D3486" s="928"/>
      <c r="E3486" s="4"/>
      <c r="F3486" s="929"/>
      <c r="G3486" s="926"/>
      <c r="H3486" s="859"/>
      <c r="I3486" s="859"/>
      <c r="J3486" s="859"/>
      <c r="K3486" s="859"/>
      <c r="L3486" s="859"/>
      <c r="M3486" s="859"/>
      <c r="N3486" s="859"/>
      <c r="O3486" s="859"/>
      <c r="P3486" s="859"/>
      <c r="Q3486" s="859"/>
      <c r="R3486" s="859"/>
      <c r="S3486" s="859"/>
    </row>
    <row r="3487" spans="1:19" x14ac:dyDescent="0.25">
      <c r="A3487" s="1042" t="s">
        <v>2687</v>
      </c>
      <c r="B3487" s="1418"/>
      <c r="C3487" s="2266"/>
      <c r="D3487" s="1432"/>
      <c r="E3487" s="1432"/>
      <c r="F3487" s="1016"/>
      <c r="G3487" s="1996"/>
      <c r="H3487" s="932"/>
      <c r="I3487" s="932"/>
      <c r="J3487" s="932"/>
      <c r="K3487" s="932"/>
      <c r="L3487" s="932"/>
      <c r="M3487" s="932"/>
      <c r="N3487" s="932"/>
      <c r="O3487" s="932"/>
      <c r="P3487" s="932"/>
      <c r="Q3487" s="932"/>
      <c r="R3487" s="932"/>
      <c r="S3487" s="932"/>
    </row>
    <row r="3488" spans="1:19" x14ac:dyDescent="0.25">
      <c r="A3488" s="1042" t="s">
        <v>2687</v>
      </c>
      <c r="B3488" s="1419"/>
      <c r="C3488" s="1526"/>
      <c r="D3488" s="905"/>
      <c r="E3488" s="905"/>
      <c r="F3488" s="2632"/>
      <c r="G3488" s="2041"/>
      <c r="H3488" s="908"/>
      <c r="I3488" s="908"/>
      <c r="J3488" s="908"/>
      <c r="K3488" s="908"/>
      <c r="L3488" s="908"/>
      <c r="M3488" s="908"/>
      <c r="N3488" s="908"/>
      <c r="O3488" s="908"/>
      <c r="P3488" s="908"/>
      <c r="Q3488" s="908"/>
      <c r="R3488" s="908"/>
      <c r="S3488" s="908"/>
    </row>
    <row r="3489" spans="1:19" x14ac:dyDescent="0.25">
      <c r="A3489" s="1042" t="s">
        <v>2687</v>
      </c>
      <c r="B3489" s="691"/>
      <c r="C3489" s="1506"/>
      <c r="D3489" s="4"/>
      <c r="E3489" s="4"/>
      <c r="F3489" s="976"/>
      <c r="G3489" s="926"/>
      <c r="H3489" s="859"/>
      <c r="I3489" s="859"/>
      <c r="J3489" s="859"/>
      <c r="K3489" s="859"/>
      <c r="L3489" s="859"/>
      <c r="M3489" s="859"/>
      <c r="N3489" s="859"/>
      <c r="O3489" s="859"/>
      <c r="P3489" s="859"/>
      <c r="Q3489" s="859"/>
      <c r="R3489" s="859"/>
      <c r="S3489" s="859"/>
    </row>
    <row r="3490" spans="1:19" x14ac:dyDescent="0.25">
      <c r="A3490" s="1042" t="s">
        <v>2687</v>
      </c>
      <c r="B3490" s="691"/>
      <c r="C3490" s="1551" t="s">
        <v>176</v>
      </c>
      <c r="D3490" s="4"/>
      <c r="E3490" s="4"/>
      <c r="F3490" s="929"/>
      <c r="G3490" s="926"/>
      <c r="H3490" s="859"/>
      <c r="I3490" s="859"/>
      <c r="J3490" s="859"/>
      <c r="K3490" s="859"/>
      <c r="L3490" s="859"/>
      <c r="M3490" s="859"/>
      <c r="N3490" s="859"/>
      <c r="O3490" s="859"/>
      <c r="P3490" s="859"/>
      <c r="Q3490" s="859"/>
      <c r="R3490" s="859"/>
      <c r="S3490" s="859"/>
    </row>
    <row r="3491" spans="1:19" ht="60" x14ac:dyDescent="0.25">
      <c r="A3491" s="1042" t="s">
        <v>2687</v>
      </c>
      <c r="B3491" s="691"/>
      <c r="C3491" s="2290" t="s">
        <v>1730</v>
      </c>
      <c r="D3491" s="1051"/>
      <c r="E3491" s="1051"/>
      <c r="F3491" s="940"/>
      <c r="G3491" s="926"/>
      <c r="H3491" s="1051"/>
      <c r="I3491" s="1051"/>
      <c r="J3491" s="1051"/>
      <c r="K3491" s="1051"/>
      <c r="L3491" s="1051"/>
      <c r="M3491" s="1051"/>
      <c r="N3491" s="1051"/>
      <c r="O3491" s="1051"/>
      <c r="P3491" s="1051"/>
      <c r="Q3491" s="1051"/>
      <c r="R3491" s="1051"/>
      <c r="S3491" s="1051"/>
    </row>
    <row r="3492" spans="1:19" ht="15.75" x14ac:dyDescent="0.25">
      <c r="A3492" s="1042" t="s">
        <v>2687</v>
      </c>
      <c r="B3492" s="691"/>
      <c r="C3492" s="2402" t="s">
        <v>2577</v>
      </c>
      <c r="D3492" s="959"/>
      <c r="E3492" s="960"/>
      <c r="F3492" s="940"/>
      <c r="G3492" s="926"/>
      <c r="H3492" s="961"/>
      <c r="I3492" s="961"/>
      <c r="J3492" s="961"/>
      <c r="K3492" s="961"/>
      <c r="L3492" s="961"/>
      <c r="M3492" s="961"/>
      <c r="N3492" s="961"/>
      <c r="O3492" s="961"/>
      <c r="P3492" s="961"/>
      <c r="Q3492" s="961"/>
      <c r="R3492" s="961"/>
      <c r="S3492" s="961"/>
    </row>
    <row r="3493" spans="1:19" x14ac:dyDescent="0.25">
      <c r="A3493" s="1042" t="s">
        <v>2687</v>
      </c>
      <c r="B3493" s="691"/>
      <c r="C3493" s="1030"/>
      <c r="D3493" s="959"/>
      <c r="E3493" s="960"/>
      <c r="F3493" s="976"/>
      <c r="G3493" s="916"/>
      <c r="H3493" s="961"/>
      <c r="I3493" s="961"/>
      <c r="J3493" s="961"/>
      <c r="K3493" s="961"/>
      <c r="L3493" s="961"/>
      <c r="M3493" s="961"/>
      <c r="N3493" s="961"/>
      <c r="O3493" s="961"/>
      <c r="P3493" s="961"/>
      <c r="Q3493" s="961"/>
      <c r="R3493" s="961"/>
      <c r="S3493" s="961"/>
    </row>
    <row r="3494" spans="1:19" x14ac:dyDescent="0.25">
      <c r="A3494" s="1042" t="s">
        <v>2687</v>
      </c>
      <c r="B3494" s="691"/>
      <c r="C3494" s="1030"/>
      <c r="D3494" s="859"/>
      <c r="E3494" s="960"/>
      <c r="F3494" s="915"/>
      <c r="G3494" s="980"/>
      <c r="H3494" s="859"/>
      <c r="I3494" s="859"/>
      <c r="J3494" s="859"/>
      <c r="K3494" s="859"/>
      <c r="L3494" s="859"/>
      <c r="M3494" s="859"/>
      <c r="N3494" s="859"/>
      <c r="O3494" s="859"/>
      <c r="P3494" s="859"/>
      <c r="Q3494" s="859"/>
      <c r="R3494" s="859"/>
      <c r="S3494" s="859"/>
    </row>
    <row r="3495" spans="1:19" x14ac:dyDescent="0.25">
      <c r="A3495" s="1042" t="s">
        <v>2687</v>
      </c>
      <c r="B3495" s="691"/>
      <c r="C3495" s="1023"/>
      <c r="D3495" s="587"/>
      <c r="E3495" s="587"/>
      <c r="F3495" s="915"/>
      <c r="G3495" s="916"/>
      <c r="H3495" s="981"/>
      <c r="I3495" s="255"/>
      <c r="J3495" s="981"/>
      <c r="K3495" s="981"/>
      <c r="L3495" s="981"/>
      <c r="M3495" s="981"/>
      <c r="N3495" s="981"/>
      <c r="O3495" s="981"/>
      <c r="P3495" s="981"/>
      <c r="Q3495" s="981"/>
      <c r="R3495" s="981"/>
      <c r="S3495" s="981"/>
    </row>
    <row r="3496" spans="1:19" ht="16.5" x14ac:dyDescent="0.25">
      <c r="A3496" s="1042" t="s">
        <v>2687</v>
      </c>
      <c r="B3496" s="691"/>
      <c r="C3496" s="2212"/>
      <c r="D3496" s="4"/>
      <c r="E3496" s="4"/>
      <c r="F3496" s="915"/>
      <c r="G3496" s="926"/>
      <c r="H3496" s="859"/>
      <c r="I3496" s="859"/>
      <c r="J3496" s="859"/>
      <c r="K3496" s="859"/>
      <c r="L3496" s="859"/>
      <c r="M3496" s="859"/>
      <c r="N3496" s="859"/>
      <c r="O3496" s="859"/>
      <c r="P3496" s="859"/>
      <c r="Q3496" s="859"/>
      <c r="R3496" s="859"/>
      <c r="S3496" s="859"/>
    </row>
    <row r="3497" spans="1:19" x14ac:dyDescent="0.25">
      <c r="A3497" s="1042" t="s">
        <v>2687</v>
      </c>
      <c r="B3497" s="691"/>
      <c r="C3497" s="1551" t="s">
        <v>265</v>
      </c>
      <c r="D3497" s="4"/>
      <c r="E3497" s="4"/>
      <c r="F3497" s="915"/>
      <c r="G3497" s="926"/>
      <c r="H3497" s="859"/>
      <c r="I3497" s="859"/>
      <c r="J3497" s="859"/>
      <c r="K3497" s="859"/>
      <c r="L3497" s="859"/>
      <c r="M3497" s="859"/>
      <c r="N3497" s="859"/>
      <c r="O3497" s="859"/>
      <c r="P3497" s="859"/>
      <c r="Q3497" s="859"/>
      <c r="R3497" s="859"/>
      <c r="S3497" s="859"/>
    </row>
    <row r="3498" spans="1:19" x14ac:dyDescent="0.25">
      <c r="A3498" s="1042" t="s">
        <v>2687</v>
      </c>
      <c r="B3498" s="691"/>
      <c r="C3498" s="992"/>
      <c r="D3498" s="4"/>
      <c r="E3498" s="4"/>
      <c r="F3498" s="4"/>
      <c r="G3498" s="4"/>
      <c r="H3498" s="859"/>
      <c r="I3498" s="859"/>
      <c r="J3498" s="859"/>
      <c r="K3498" s="859"/>
      <c r="L3498" s="859"/>
      <c r="M3498" s="859"/>
      <c r="N3498" s="859"/>
      <c r="O3498" s="859"/>
      <c r="P3498" s="859"/>
      <c r="Q3498" s="859"/>
      <c r="R3498" s="859"/>
      <c r="S3498" s="859"/>
    </row>
    <row r="3499" spans="1:19" ht="15.75" x14ac:dyDescent="0.25">
      <c r="A3499" s="1042" t="s">
        <v>2687</v>
      </c>
      <c r="B3499" s="691"/>
      <c r="C3499" s="2312"/>
      <c r="D3499" s="899"/>
      <c r="E3499" s="899"/>
      <c r="F3499" s="899"/>
      <c r="G3499" s="899"/>
      <c r="H3499" s="899"/>
      <c r="I3499" s="899"/>
      <c r="J3499" s="899"/>
      <c r="K3499" s="899"/>
      <c r="L3499" s="899"/>
      <c r="M3499" s="899"/>
      <c r="N3499" s="899"/>
      <c r="O3499" s="899"/>
      <c r="P3499" s="899"/>
      <c r="Q3499" s="899"/>
      <c r="R3499" s="899"/>
      <c r="S3499" s="899"/>
    </row>
    <row r="3500" spans="1:19" ht="31.5" x14ac:dyDescent="0.25">
      <c r="A3500" s="1042" t="s">
        <v>2687</v>
      </c>
      <c r="B3500" s="691"/>
      <c r="C3500" s="2297" t="s">
        <v>271</v>
      </c>
      <c r="D3500" s="1000"/>
      <c r="E3500" s="1000"/>
      <c r="F3500" s="1001"/>
      <c r="G3500" s="902"/>
      <c r="H3500" s="1000"/>
      <c r="I3500" s="1000"/>
      <c r="J3500" s="1000"/>
      <c r="K3500" s="1000"/>
      <c r="L3500" s="1000"/>
      <c r="M3500" s="1000"/>
      <c r="N3500" s="1000"/>
      <c r="O3500" s="1000"/>
      <c r="P3500" s="1000"/>
      <c r="Q3500" s="1000"/>
      <c r="R3500" s="1000"/>
      <c r="S3500" s="1000"/>
    </row>
    <row r="3501" spans="1:19" ht="15.75" x14ac:dyDescent="0.25">
      <c r="A3501" s="1042" t="s">
        <v>2687</v>
      </c>
      <c r="B3501" s="691"/>
      <c r="C3501" s="2416" t="s">
        <v>2594</v>
      </c>
      <c r="D3501" s="1008"/>
      <c r="E3501" s="98"/>
      <c r="F3501" s="915"/>
      <c r="G3501" s="1009"/>
      <c r="H3501" s="764"/>
      <c r="I3501" s="764"/>
      <c r="J3501" s="764"/>
      <c r="K3501" s="764"/>
      <c r="L3501" s="764"/>
      <c r="M3501" s="764"/>
      <c r="N3501" s="764"/>
      <c r="O3501" s="764"/>
      <c r="P3501" s="764"/>
      <c r="Q3501" s="764"/>
      <c r="R3501" s="764"/>
      <c r="S3501" s="764"/>
    </row>
    <row r="3502" spans="1:19" x14ac:dyDescent="0.25">
      <c r="A3502" s="1042" t="s">
        <v>2687</v>
      </c>
      <c r="B3502" s="691"/>
      <c r="C3502" s="968"/>
      <c r="D3502" s="867"/>
      <c r="E3502" s="960"/>
      <c r="F3502" s="915"/>
      <c r="G3502" s="1988"/>
      <c r="H3502" s="859"/>
      <c r="I3502" s="859"/>
      <c r="J3502" s="859"/>
      <c r="K3502" s="859"/>
      <c r="L3502" s="859"/>
      <c r="M3502" s="859"/>
      <c r="N3502" s="859"/>
      <c r="O3502" s="859"/>
      <c r="P3502" s="859"/>
      <c r="Q3502" s="859"/>
      <c r="R3502" s="859"/>
      <c r="S3502" s="859"/>
    </row>
    <row r="3503" spans="1:19" ht="25.5" x14ac:dyDescent="0.25">
      <c r="A3503" s="1042" t="s">
        <v>2687</v>
      </c>
      <c r="B3503" s="691"/>
      <c r="C3503" s="2375" t="s">
        <v>2601</v>
      </c>
      <c r="D3503" s="867"/>
      <c r="E3503" s="960"/>
      <c r="F3503" s="915"/>
      <c r="G3503" s="1988"/>
      <c r="H3503" s="859"/>
      <c r="I3503" s="859"/>
      <c r="J3503" s="859"/>
      <c r="K3503" s="859"/>
      <c r="L3503" s="859"/>
      <c r="M3503" s="859"/>
      <c r="N3503" s="859"/>
      <c r="O3503" s="859"/>
      <c r="P3503" s="859"/>
      <c r="Q3503" s="859"/>
      <c r="R3503" s="859"/>
      <c r="S3503" s="859"/>
    </row>
    <row r="3504" spans="1:19" x14ac:dyDescent="0.25">
      <c r="A3504" s="1042" t="s">
        <v>2687</v>
      </c>
      <c r="B3504" s="691"/>
      <c r="C3504" s="2375"/>
      <c r="D3504" s="867"/>
      <c r="E3504" s="960"/>
      <c r="F3504" s="915"/>
      <c r="G3504" s="1988"/>
      <c r="H3504" s="859"/>
      <c r="I3504" s="859"/>
      <c r="J3504" s="859"/>
      <c r="K3504" s="859"/>
      <c r="L3504" s="859"/>
      <c r="M3504" s="859"/>
      <c r="N3504" s="859"/>
      <c r="O3504" s="859"/>
      <c r="P3504" s="859"/>
      <c r="Q3504" s="859"/>
      <c r="R3504" s="859"/>
      <c r="S3504" s="859"/>
    </row>
    <row r="3505" spans="1:19" x14ac:dyDescent="0.25">
      <c r="A3505" s="1042" t="s">
        <v>2687</v>
      </c>
      <c r="B3505" s="691"/>
      <c r="C3505" s="2194"/>
      <c r="D3505" s="306"/>
      <c r="E3505" s="177">
        <v>100</v>
      </c>
      <c r="F3505" s="915">
        <v>2750</v>
      </c>
      <c r="G3505" s="2050">
        <v>275000</v>
      </c>
      <c r="H3505" s="306"/>
      <c r="I3505" s="177">
        <v>25</v>
      </c>
      <c r="J3505" s="177"/>
      <c r="K3505" s="177"/>
      <c r="L3505" s="177">
        <v>25</v>
      </c>
      <c r="M3505" s="177"/>
      <c r="N3505" s="177"/>
      <c r="O3505" s="177">
        <v>25</v>
      </c>
      <c r="P3505" s="177"/>
      <c r="Q3505" s="177"/>
      <c r="R3505" s="177">
        <v>25</v>
      </c>
      <c r="S3505" s="306"/>
    </row>
    <row r="3506" spans="1:19" x14ac:dyDescent="0.25">
      <c r="A3506" s="1042" t="s">
        <v>2687</v>
      </c>
      <c r="B3506" s="1399"/>
      <c r="C3506" s="2218"/>
      <c r="D3506" s="977"/>
      <c r="E3506" s="1399"/>
      <c r="F3506" s="1930"/>
      <c r="G3506" s="2649"/>
      <c r="H3506" s="977"/>
      <c r="I3506" s="1399"/>
      <c r="J3506" s="1399"/>
      <c r="K3506" s="1399"/>
      <c r="L3506" s="1399"/>
      <c r="M3506" s="1399"/>
      <c r="N3506" s="1399"/>
      <c r="O3506" s="1399"/>
      <c r="P3506" s="1399"/>
      <c r="Q3506" s="1399"/>
      <c r="R3506" s="1399"/>
      <c r="S3506" s="977"/>
    </row>
    <row r="3507" spans="1:19" x14ac:dyDescent="0.25">
      <c r="A3507" s="1042" t="s">
        <v>2687</v>
      </c>
      <c r="B3507" s="691"/>
      <c r="C3507" s="2164"/>
      <c r="D3507" s="306"/>
      <c r="E3507" s="177"/>
      <c r="F3507" s="915"/>
      <c r="G3507" s="1034"/>
      <c r="H3507" s="306"/>
      <c r="I3507" s="177"/>
      <c r="J3507" s="177"/>
      <c r="K3507" s="177"/>
      <c r="L3507" s="177"/>
      <c r="M3507" s="177"/>
      <c r="N3507" s="177"/>
      <c r="O3507" s="177"/>
      <c r="P3507" s="177"/>
      <c r="Q3507" s="177"/>
      <c r="R3507" s="177"/>
      <c r="S3507" s="977"/>
    </row>
    <row r="3508" spans="1:19" ht="15.75" x14ac:dyDescent="0.25">
      <c r="A3508" s="1042" t="s">
        <v>2687</v>
      </c>
      <c r="B3508" s="691"/>
      <c r="C3508" s="1033" t="s">
        <v>2617</v>
      </c>
      <c r="D3508" s="306"/>
      <c r="E3508" s="177"/>
      <c r="F3508" s="915"/>
      <c r="G3508" s="1034"/>
      <c r="H3508" s="306"/>
      <c r="I3508" s="177"/>
      <c r="J3508" s="177"/>
      <c r="K3508" s="177"/>
      <c r="L3508" s="177"/>
      <c r="M3508" s="177"/>
      <c r="N3508" s="177"/>
      <c r="O3508" s="177"/>
      <c r="P3508" s="177"/>
      <c r="Q3508" s="177"/>
      <c r="R3508" s="177"/>
      <c r="S3508" s="977"/>
    </row>
    <row r="3509" spans="1:19" x14ac:dyDescent="0.25">
      <c r="B3509" s="691"/>
      <c r="C3509" s="2217"/>
      <c r="D3509" s="174"/>
      <c r="E3509" s="174"/>
      <c r="F3509" s="174"/>
      <c r="G3509" s="174"/>
      <c r="H3509" s="174"/>
      <c r="I3509" s="174"/>
      <c r="J3509" s="174"/>
      <c r="K3509" s="174"/>
      <c r="L3509" s="174"/>
      <c r="M3509" s="174"/>
      <c r="N3509" s="174"/>
      <c r="O3509" s="174"/>
      <c r="P3509" s="174"/>
      <c r="Q3509" s="174"/>
      <c r="R3509" s="174"/>
    </row>
    <row r="3510" spans="1:19" x14ac:dyDescent="0.25">
      <c r="B3510" s="691"/>
      <c r="C3510" s="2217"/>
      <c r="D3510" s="174"/>
      <c r="E3510" s="174"/>
      <c r="F3510" s="174"/>
      <c r="G3510" s="174"/>
      <c r="H3510" s="174"/>
      <c r="I3510" s="174"/>
      <c r="J3510" s="174"/>
      <c r="K3510" s="174"/>
      <c r="L3510" s="174"/>
      <c r="M3510" s="174"/>
      <c r="N3510" s="174"/>
      <c r="O3510" s="174"/>
      <c r="P3510" s="174"/>
      <c r="Q3510" s="174"/>
      <c r="R3510" s="174"/>
    </row>
    <row r="3511" spans="1:19" x14ac:dyDescent="0.25">
      <c r="A3511" s="1075" t="s">
        <v>2730</v>
      </c>
      <c r="B3511" s="1443"/>
      <c r="C3511" s="2244" t="s">
        <v>2688</v>
      </c>
      <c r="D3511" s="1687"/>
      <c r="E3511" s="1061"/>
      <c r="F3511" s="1687"/>
      <c r="G3511" s="1959"/>
      <c r="H3511" s="1061"/>
      <c r="I3511" s="1061"/>
      <c r="J3511" s="1061"/>
      <c r="K3511" s="1061"/>
      <c r="L3511" s="1061"/>
      <c r="M3511" s="1061"/>
      <c r="N3511" s="1061"/>
      <c r="O3511" s="1061"/>
      <c r="P3511" s="1061"/>
      <c r="Q3511" s="1061"/>
      <c r="R3511" s="1061"/>
      <c r="S3511" s="2787"/>
    </row>
    <row r="3512" spans="1:19" x14ac:dyDescent="0.25">
      <c r="A3512" s="1075" t="s">
        <v>2730</v>
      </c>
      <c r="B3512" s="1443"/>
      <c r="C3512" s="1603"/>
      <c r="D3512" s="1052"/>
      <c r="E3512" s="1052"/>
      <c r="F3512" s="1062"/>
      <c r="G3512" s="1959"/>
      <c r="H3512" s="1052"/>
      <c r="I3512" s="1052"/>
      <c r="J3512" s="1052"/>
      <c r="K3512" s="1052"/>
      <c r="L3512" s="1052"/>
      <c r="M3512" s="1052"/>
      <c r="N3512" s="1052"/>
      <c r="O3512" s="1052"/>
      <c r="P3512" s="1052"/>
      <c r="Q3512" s="1052"/>
      <c r="R3512" s="1052"/>
      <c r="S3512" s="2123"/>
    </row>
    <row r="3513" spans="1:19" x14ac:dyDescent="0.25">
      <c r="A3513" s="1075" t="s">
        <v>2730</v>
      </c>
      <c r="B3513" s="1443"/>
      <c r="C3513" s="1603" t="s">
        <v>2717</v>
      </c>
      <c r="D3513" s="1052"/>
      <c r="E3513" s="1052"/>
      <c r="F3513" s="1062"/>
      <c r="G3513" s="1959"/>
      <c r="H3513" s="1052"/>
      <c r="I3513" s="1052"/>
      <c r="J3513" s="1052"/>
      <c r="K3513" s="1052"/>
      <c r="L3513" s="1052"/>
      <c r="M3513" s="1052"/>
      <c r="N3513" s="1052"/>
      <c r="O3513" s="1052"/>
      <c r="P3513" s="1052"/>
      <c r="Q3513" s="1052"/>
      <c r="R3513" s="1052"/>
      <c r="S3513" s="2123"/>
    </row>
    <row r="3514" spans="1:19" x14ac:dyDescent="0.25">
      <c r="A3514" s="1075" t="s">
        <v>2730</v>
      </c>
      <c r="B3514" s="1443"/>
      <c r="C3514" s="1505"/>
      <c r="D3514" s="1061"/>
      <c r="E3514" s="1061"/>
      <c r="F3514" s="1062"/>
      <c r="G3514" s="1959"/>
      <c r="H3514" s="1052"/>
      <c r="I3514" s="1052"/>
      <c r="J3514" s="1052"/>
      <c r="K3514" s="1052"/>
      <c r="L3514" s="1052"/>
      <c r="M3514" s="1052"/>
      <c r="N3514" s="1052"/>
      <c r="O3514" s="1052"/>
      <c r="P3514" s="1052"/>
      <c r="Q3514" s="1052"/>
      <c r="R3514" s="1052"/>
      <c r="S3514" s="2123"/>
    </row>
    <row r="3515" spans="1:19" x14ac:dyDescent="0.25">
      <c r="A3515" s="1075" t="s">
        <v>2730</v>
      </c>
      <c r="B3515" s="1443"/>
      <c r="C3515" s="1505"/>
      <c r="D3515" s="1061"/>
      <c r="E3515" s="1061"/>
      <c r="F3515" s="1062"/>
      <c r="G3515" s="1959"/>
      <c r="H3515" s="1052"/>
      <c r="I3515" s="1052"/>
      <c r="J3515" s="1052"/>
      <c r="K3515" s="1052"/>
      <c r="L3515" s="1052"/>
      <c r="M3515" s="1052"/>
      <c r="N3515" s="1052"/>
      <c r="O3515" s="1052"/>
      <c r="P3515" s="1052"/>
      <c r="Q3515" s="1052"/>
      <c r="R3515" s="1052"/>
      <c r="S3515" s="2123"/>
    </row>
    <row r="3516" spans="1:19" x14ac:dyDescent="0.25">
      <c r="B3516" s="691"/>
      <c r="C3516" s="2217"/>
      <c r="D3516" s="174"/>
      <c r="E3516" s="174"/>
      <c r="F3516" s="174"/>
      <c r="G3516" s="174"/>
      <c r="H3516" s="174"/>
      <c r="I3516" s="174"/>
      <c r="J3516" s="174"/>
      <c r="K3516" s="174"/>
      <c r="L3516" s="174"/>
      <c r="M3516" s="174"/>
      <c r="N3516" s="174"/>
      <c r="O3516" s="174"/>
      <c r="P3516" s="174"/>
      <c r="Q3516" s="174"/>
      <c r="R3516" s="174"/>
    </row>
    <row r="3517" spans="1:19" x14ac:dyDescent="0.25">
      <c r="A3517" s="1104" t="s">
        <v>2743</v>
      </c>
      <c r="B3517" s="1133"/>
      <c r="C3517" s="2368" t="s">
        <v>2688</v>
      </c>
      <c r="D3517" s="1101"/>
      <c r="E3517" s="1086"/>
      <c r="F3517" s="1086"/>
      <c r="G3517" s="1884"/>
      <c r="H3517" s="1086"/>
      <c r="I3517" s="1086"/>
      <c r="J3517" s="1086"/>
      <c r="K3517" s="1086"/>
      <c r="L3517" s="1086"/>
      <c r="M3517" s="1086"/>
      <c r="N3517" s="1086"/>
      <c r="O3517" s="1086"/>
      <c r="P3517" s="1086"/>
      <c r="Q3517" s="1086"/>
      <c r="R3517" s="1086"/>
      <c r="S3517" s="2804"/>
    </row>
    <row r="3518" spans="1:19" x14ac:dyDescent="0.25">
      <c r="A3518" s="1104" t="s">
        <v>2743</v>
      </c>
      <c r="B3518" s="1133"/>
      <c r="C3518" s="1630"/>
      <c r="D3518" s="177"/>
      <c r="E3518" s="177"/>
      <c r="F3518" s="1087"/>
      <c r="G3518" s="1884"/>
      <c r="H3518" s="1076"/>
      <c r="I3518" s="1076"/>
      <c r="J3518" s="1076"/>
      <c r="K3518" s="1076"/>
      <c r="L3518" s="1076"/>
      <c r="M3518" s="1076"/>
      <c r="N3518" s="1076"/>
      <c r="O3518" s="1076"/>
      <c r="P3518" s="1076"/>
      <c r="Q3518" s="1076"/>
      <c r="R3518" s="1076"/>
      <c r="S3518" s="2135"/>
    </row>
    <row r="3519" spans="1:19" x14ac:dyDescent="0.25">
      <c r="A3519" s="1104" t="s">
        <v>2743</v>
      </c>
      <c r="B3519" s="1133"/>
      <c r="C3519" s="1659"/>
      <c r="D3519" s="1086"/>
      <c r="E3519" s="1086"/>
      <c r="F3519" s="1087"/>
      <c r="G3519" s="1884"/>
      <c r="H3519" s="1076"/>
      <c r="I3519" s="1076"/>
      <c r="J3519" s="1076"/>
      <c r="K3519" s="1076"/>
      <c r="L3519" s="1076"/>
      <c r="M3519" s="1076"/>
      <c r="N3519" s="1076"/>
      <c r="O3519" s="1076"/>
      <c r="P3519" s="1076"/>
      <c r="Q3519" s="1076"/>
      <c r="R3519" s="1076"/>
      <c r="S3519" s="2135"/>
    </row>
    <row r="3520" spans="1:19" x14ac:dyDescent="0.25">
      <c r="A3520" s="1104" t="s">
        <v>2743</v>
      </c>
      <c r="B3520" s="1133"/>
      <c r="C3520" s="1630"/>
      <c r="D3520" s="177"/>
      <c r="E3520" s="177"/>
      <c r="F3520" s="1087"/>
      <c r="G3520" s="1884"/>
      <c r="H3520" s="1076"/>
      <c r="I3520" s="1076"/>
      <c r="J3520" s="1076"/>
      <c r="K3520" s="1076"/>
      <c r="L3520" s="1076"/>
      <c r="M3520" s="1076"/>
      <c r="N3520" s="1076"/>
      <c r="O3520" s="1076"/>
      <c r="P3520" s="1076"/>
      <c r="Q3520" s="1076"/>
      <c r="R3520" s="1076"/>
      <c r="S3520" s="2135"/>
    </row>
    <row r="3521" spans="1:19" x14ac:dyDescent="0.25">
      <c r="A3521" s="1104" t="s">
        <v>2743</v>
      </c>
      <c r="B3521" s="2192"/>
      <c r="C3521" s="2368" t="s">
        <v>2742</v>
      </c>
      <c r="D3521" s="1100"/>
      <c r="E3521" s="1100"/>
      <c r="F3521" s="1101"/>
      <c r="G3521" s="1102">
        <f>SUM(G3487:G3519)</f>
        <v>275000</v>
      </c>
      <c r="H3521" s="1103">
        <f t="shared" ref="H3521:S3521" si="28">SUM(H3487:H3520)</f>
        <v>0</v>
      </c>
      <c r="I3521" s="1103">
        <f t="shared" si="28"/>
        <v>25</v>
      </c>
      <c r="J3521" s="1103">
        <f t="shared" si="28"/>
        <v>0</v>
      </c>
      <c r="K3521" s="1103">
        <f t="shared" si="28"/>
        <v>0</v>
      </c>
      <c r="L3521" s="1103">
        <f t="shared" si="28"/>
        <v>25</v>
      </c>
      <c r="M3521" s="1103">
        <f t="shared" si="28"/>
        <v>0</v>
      </c>
      <c r="N3521" s="1103">
        <f t="shared" si="28"/>
        <v>0</v>
      </c>
      <c r="O3521" s="1103">
        <f t="shared" si="28"/>
        <v>25</v>
      </c>
      <c r="P3521" s="1103">
        <f t="shared" si="28"/>
        <v>0</v>
      </c>
      <c r="Q3521" s="1103">
        <f t="shared" si="28"/>
        <v>0</v>
      </c>
      <c r="R3521" s="1103">
        <f t="shared" si="28"/>
        <v>25</v>
      </c>
      <c r="S3521" s="2812">
        <f t="shared" si="28"/>
        <v>0</v>
      </c>
    </row>
    <row r="3522" spans="1:19" x14ac:dyDescent="0.25">
      <c r="B3522" s="691"/>
      <c r="C3522" s="2217"/>
      <c r="D3522" s="174"/>
      <c r="E3522" s="174"/>
      <c r="F3522" s="174"/>
      <c r="G3522" s="174"/>
      <c r="H3522" s="174"/>
      <c r="I3522" s="174"/>
      <c r="J3522" s="174"/>
      <c r="K3522" s="174"/>
      <c r="L3522" s="174"/>
      <c r="M3522" s="174"/>
      <c r="N3522" s="174"/>
      <c r="O3522" s="174"/>
      <c r="P3522" s="174"/>
      <c r="Q3522" s="174"/>
      <c r="R3522" s="174"/>
    </row>
    <row r="3523" spans="1:19" x14ac:dyDescent="0.25">
      <c r="A3523" s="841" t="s">
        <v>2787</v>
      </c>
      <c r="B3523" s="691"/>
      <c r="C3523" s="2251" t="s">
        <v>2744</v>
      </c>
      <c r="D3523" s="1105"/>
      <c r="E3523" s="1105"/>
      <c r="F3523" s="1105"/>
      <c r="G3523" s="220"/>
      <c r="H3523" s="220"/>
      <c r="I3523" s="220"/>
      <c r="J3523" s="220"/>
      <c r="K3523" s="220"/>
      <c r="L3523" s="220"/>
      <c r="M3523" s="220"/>
      <c r="N3523" s="220"/>
      <c r="O3523" s="220"/>
      <c r="P3523" s="220"/>
      <c r="Q3523" s="220"/>
      <c r="R3523" s="220"/>
      <c r="S3523" s="2788"/>
    </row>
    <row r="3524" spans="1:19" ht="15.75" x14ac:dyDescent="0.25">
      <c r="A3524" s="841" t="s">
        <v>2787</v>
      </c>
      <c r="B3524" s="691"/>
      <c r="C3524" s="2295" t="s">
        <v>2753</v>
      </c>
      <c r="D3524" s="418"/>
      <c r="E3524" s="177"/>
      <c r="F3524" s="419"/>
      <c r="G3524" s="419"/>
      <c r="H3524" s="177"/>
      <c r="I3524" s="177"/>
      <c r="J3524" s="177"/>
      <c r="K3524" s="177"/>
      <c r="L3524" s="177"/>
      <c r="M3524" s="177"/>
      <c r="N3524" s="177"/>
      <c r="O3524" s="177"/>
      <c r="P3524" s="177"/>
      <c r="Q3524" s="177"/>
      <c r="R3524" s="177"/>
      <c r="S3524" s="1399"/>
    </row>
    <row r="3525" spans="1:19" ht="15.75" x14ac:dyDescent="0.25">
      <c r="A3525" s="841" t="s">
        <v>2787</v>
      </c>
      <c r="B3525" s="691"/>
      <c r="C3525" s="2295" t="s">
        <v>827</v>
      </c>
      <c r="D3525" s="418"/>
      <c r="E3525" s="177"/>
      <c r="F3525" s="419"/>
      <c r="G3525" s="419"/>
      <c r="H3525" s="177"/>
      <c r="I3525" s="177"/>
      <c r="J3525" s="177"/>
      <c r="K3525" s="177"/>
      <c r="L3525" s="177"/>
      <c r="M3525" s="177"/>
      <c r="N3525" s="177"/>
      <c r="O3525" s="177"/>
      <c r="P3525" s="177"/>
      <c r="Q3525" s="177"/>
      <c r="R3525" s="177"/>
      <c r="S3525" s="1399"/>
    </row>
    <row r="3526" spans="1:19" ht="15.75" x14ac:dyDescent="0.25">
      <c r="A3526" s="841" t="s">
        <v>2787</v>
      </c>
      <c r="B3526" s="1418"/>
      <c r="C3526" s="2295" t="s">
        <v>1189</v>
      </c>
      <c r="D3526" s="418"/>
      <c r="E3526" s="177"/>
      <c r="F3526" s="419"/>
      <c r="G3526" s="419"/>
      <c r="H3526" s="177"/>
      <c r="I3526" s="177"/>
      <c r="J3526" s="177"/>
      <c r="K3526" s="177"/>
      <c r="L3526" s="177"/>
      <c r="M3526" s="177"/>
      <c r="N3526" s="177"/>
      <c r="O3526" s="177"/>
      <c r="P3526" s="177"/>
      <c r="Q3526" s="177"/>
      <c r="R3526" s="177"/>
      <c r="S3526" s="1399"/>
    </row>
    <row r="3527" spans="1:19" ht="15.75" x14ac:dyDescent="0.25">
      <c r="A3527" s="841" t="s">
        <v>2787</v>
      </c>
      <c r="B3527" s="1462"/>
      <c r="C3527" s="2295" t="s">
        <v>2783</v>
      </c>
      <c r="D3527" s="418"/>
      <c r="E3527" s="177"/>
      <c r="F3527" s="419"/>
      <c r="G3527" s="419"/>
      <c r="H3527" s="177"/>
      <c r="I3527" s="177"/>
      <c r="J3527" s="177"/>
      <c r="K3527" s="177"/>
      <c r="L3527" s="177"/>
      <c r="M3527" s="177"/>
      <c r="N3527" s="177"/>
      <c r="O3527" s="177"/>
      <c r="P3527" s="177"/>
      <c r="Q3527" s="177"/>
      <c r="R3527" s="177"/>
      <c r="S3527" s="1399"/>
    </row>
    <row r="3528" spans="1:19" x14ac:dyDescent="0.25">
      <c r="B3528" s="1419"/>
      <c r="C3528" s="2217"/>
      <c r="D3528" s="174"/>
      <c r="E3528" s="174"/>
      <c r="F3528" s="174"/>
      <c r="G3528" s="174"/>
      <c r="H3528" s="174"/>
      <c r="I3528" s="174"/>
      <c r="J3528" s="174"/>
      <c r="K3528" s="174"/>
      <c r="L3528" s="174"/>
      <c r="M3528" s="174"/>
      <c r="N3528" s="174"/>
      <c r="O3528" s="174"/>
      <c r="P3528" s="174"/>
      <c r="Q3528" s="174"/>
      <c r="R3528" s="174"/>
    </row>
    <row r="3529" spans="1:19" ht="15" customHeight="1" x14ac:dyDescent="0.3">
      <c r="A3529" s="1104" t="s">
        <v>2843</v>
      </c>
      <c r="B3529" s="1866"/>
      <c r="C3529" s="2217"/>
      <c r="D3529" s="1129"/>
      <c r="E3529" s="1129"/>
      <c r="F3529" s="1129"/>
      <c r="G3529" s="1848"/>
      <c r="H3529" s="2072"/>
      <c r="I3529" s="2072"/>
      <c r="J3529" s="2072"/>
      <c r="K3529" s="2072"/>
      <c r="L3529" s="2072"/>
      <c r="M3529" s="2072"/>
      <c r="N3529" s="1118"/>
      <c r="O3529" s="1118"/>
      <c r="P3529" s="1118"/>
      <c r="Q3529" s="1118"/>
      <c r="R3529" s="1118"/>
      <c r="S3529" s="1457"/>
    </row>
    <row r="3530" spans="1:19" ht="15" customHeight="1" x14ac:dyDescent="0.3">
      <c r="A3530" s="1104" t="s">
        <v>2843</v>
      </c>
      <c r="B3530" s="1866"/>
      <c r="C3530" s="2217"/>
      <c r="D3530" s="1129"/>
      <c r="E3530" s="1129"/>
      <c r="F3530" s="1129"/>
      <c r="G3530" s="1848"/>
      <c r="H3530" s="2051"/>
      <c r="I3530" s="2051"/>
      <c r="J3530" s="2051"/>
      <c r="K3530" s="2051"/>
      <c r="L3530" s="2051"/>
      <c r="M3530" s="2051"/>
      <c r="N3530" s="1129"/>
      <c r="O3530" s="1129"/>
      <c r="P3530" s="1129"/>
      <c r="Q3530" s="1129"/>
      <c r="R3530" s="1129"/>
      <c r="S3530" s="1444"/>
    </row>
    <row r="3531" spans="1:19" ht="15" customHeight="1" x14ac:dyDescent="0.3">
      <c r="A3531" s="1104" t="s">
        <v>2843</v>
      </c>
      <c r="B3531" s="1866"/>
      <c r="C3531" s="2217"/>
      <c r="D3531" s="1129"/>
      <c r="E3531" s="1129"/>
      <c r="F3531" s="1848"/>
      <c r="G3531" s="1960"/>
      <c r="H3531" s="2051"/>
      <c r="I3531" s="2051"/>
      <c r="J3531" s="2051"/>
      <c r="K3531" s="2051"/>
      <c r="L3531" s="2051"/>
      <c r="M3531" s="2051"/>
      <c r="N3531" s="1129"/>
      <c r="O3531" s="1129"/>
      <c r="P3531" s="1129"/>
      <c r="Q3531" s="1129"/>
      <c r="R3531" s="1129"/>
      <c r="S3531" s="1444"/>
    </row>
    <row r="3532" spans="1:19" ht="15" customHeight="1" x14ac:dyDescent="0.3">
      <c r="A3532" s="1104" t="s">
        <v>2843</v>
      </c>
      <c r="B3532" s="2114"/>
      <c r="C3532" s="2217"/>
      <c r="D3532" s="1129"/>
      <c r="E3532" s="1129"/>
      <c r="F3532" s="1129"/>
      <c r="G3532" s="1129"/>
      <c r="H3532" s="2072"/>
      <c r="I3532" s="2072"/>
      <c r="J3532" s="2072"/>
      <c r="K3532" s="2072"/>
      <c r="L3532" s="2072"/>
      <c r="M3532" s="2072"/>
      <c r="N3532" s="1118"/>
      <c r="O3532" s="1118"/>
      <c r="P3532" s="1118"/>
      <c r="Q3532" s="1118"/>
      <c r="R3532" s="1118"/>
      <c r="S3532" s="1457"/>
    </row>
    <row r="3533" spans="1:19" ht="15" customHeight="1" x14ac:dyDescent="0.3">
      <c r="A3533" s="1104" t="s">
        <v>2843</v>
      </c>
      <c r="B3533" s="691"/>
      <c r="C3533" s="1725" t="s">
        <v>2788</v>
      </c>
      <c r="D3533" s="174"/>
      <c r="E3533" s="174"/>
      <c r="F3533" s="174"/>
      <c r="G3533" s="174"/>
      <c r="H3533" s="174"/>
      <c r="I3533" s="174"/>
      <c r="J3533" s="174"/>
      <c r="K3533" s="174"/>
      <c r="L3533" s="174"/>
      <c r="M3533" s="174"/>
      <c r="N3533" s="174"/>
      <c r="O3533" s="174"/>
      <c r="P3533" s="174"/>
      <c r="Q3533" s="174"/>
      <c r="R3533" s="174"/>
      <c r="S3533" s="339"/>
    </row>
    <row r="3534" spans="1:19" ht="28.5" x14ac:dyDescent="0.25">
      <c r="A3534" s="1104" t="s">
        <v>2843</v>
      </c>
      <c r="B3534" s="2114"/>
      <c r="C3534" s="2347" t="s">
        <v>2791</v>
      </c>
      <c r="D3534" s="1126"/>
      <c r="E3534" s="174"/>
      <c r="F3534" s="1126"/>
      <c r="G3534" s="1127">
        <v>100000</v>
      </c>
      <c r="H3534" s="1130"/>
      <c r="I3534" s="1128"/>
      <c r="J3534" s="1128"/>
      <c r="K3534" s="1128"/>
      <c r="L3534" s="1128"/>
      <c r="M3534" s="1128"/>
      <c r="N3534" s="1126"/>
      <c r="O3534" s="1126"/>
      <c r="P3534" s="1126"/>
      <c r="Q3534" s="1126"/>
      <c r="R3534" s="1126"/>
      <c r="S3534" s="1786"/>
    </row>
    <row r="3535" spans="1:19" x14ac:dyDescent="0.25">
      <c r="A3535" s="1104" t="s">
        <v>2843</v>
      </c>
      <c r="B3535" s="2114"/>
      <c r="C3535" s="2347" t="s">
        <v>2798</v>
      </c>
      <c r="D3535" s="1126"/>
      <c r="E3535" s="174"/>
      <c r="F3535" s="1126"/>
      <c r="G3535" s="1127">
        <v>80000</v>
      </c>
      <c r="H3535" s="1130"/>
      <c r="I3535" s="1128"/>
      <c r="J3535" s="1128"/>
      <c r="K3535" s="1128"/>
      <c r="L3535" s="1128"/>
      <c r="M3535" s="1128"/>
      <c r="N3535" s="1126"/>
      <c r="O3535" s="1126"/>
      <c r="P3535" s="1126"/>
      <c r="Q3535" s="1126"/>
      <c r="R3535" s="1126"/>
      <c r="S3535" s="1786"/>
    </row>
    <row r="3536" spans="1:19" x14ac:dyDescent="0.25">
      <c r="A3536" s="1104" t="s">
        <v>2843</v>
      </c>
      <c r="B3536" s="2114"/>
      <c r="C3536" s="2347" t="s">
        <v>2799</v>
      </c>
      <c r="D3536" s="1126"/>
      <c r="E3536" s="174"/>
      <c r="F3536" s="1126"/>
      <c r="G3536" s="1127">
        <v>200000</v>
      </c>
      <c r="H3536" s="1130"/>
      <c r="I3536" s="1128"/>
      <c r="J3536" s="1128"/>
      <c r="K3536" s="1128"/>
      <c r="L3536" s="1128"/>
      <c r="M3536" s="1128"/>
      <c r="N3536" s="1126"/>
      <c r="O3536" s="1126"/>
      <c r="P3536" s="1126"/>
      <c r="Q3536" s="1126"/>
      <c r="R3536" s="1126"/>
      <c r="S3536" s="1786"/>
    </row>
    <row r="3537" spans="1:19" x14ac:dyDescent="0.25">
      <c r="A3537" s="1104" t="s">
        <v>2843</v>
      </c>
      <c r="B3537" s="2826"/>
      <c r="C3537" s="2347" t="s">
        <v>2800</v>
      </c>
      <c r="D3537" s="1126"/>
      <c r="E3537" s="174"/>
      <c r="F3537" s="1126"/>
      <c r="G3537" s="1127">
        <v>60000</v>
      </c>
      <c r="H3537" s="1130"/>
      <c r="I3537" s="1128"/>
      <c r="J3537" s="1128"/>
      <c r="K3537" s="1128"/>
      <c r="L3537" s="1128"/>
      <c r="M3537" s="1128"/>
      <c r="N3537" s="1126"/>
      <c r="O3537" s="1126"/>
      <c r="P3537" s="1126"/>
      <c r="Q3537" s="1126"/>
      <c r="R3537" s="1126"/>
      <c r="S3537" s="1786"/>
    </row>
    <row r="3538" spans="1:19" x14ac:dyDescent="0.25">
      <c r="B3538" s="1462"/>
      <c r="C3538" s="2217"/>
      <c r="D3538" s="174"/>
      <c r="E3538" s="174"/>
      <c r="F3538" s="174"/>
      <c r="G3538" s="174"/>
      <c r="H3538" s="174"/>
      <c r="I3538" s="174"/>
      <c r="J3538" s="174"/>
      <c r="K3538" s="174"/>
      <c r="L3538" s="174"/>
      <c r="M3538" s="174"/>
      <c r="N3538" s="174"/>
      <c r="O3538" s="174"/>
      <c r="P3538" s="174"/>
      <c r="Q3538" s="174"/>
      <c r="R3538" s="174"/>
    </row>
    <row r="3539" spans="1:19" x14ac:dyDescent="0.25">
      <c r="B3539" s="1462"/>
      <c r="C3539" s="2217"/>
      <c r="D3539" s="174"/>
      <c r="E3539" s="174"/>
      <c r="F3539" s="174"/>
      <c r="G3539" s="174"/>
      <c r="H3539" s="174"/>
      <c r="I3539" s="174"/>
      <c r="J3539" s="174"/>
      <c r="K3539" s="174"/>
      <c r="L3539" s="174"/>
      <c r="M3539" s="174"/>
      <c r="N3539" s="174"/>
      <c r="O3539" s="174"/>
      <c r="P3539" s="174"/>
      <c r="Q3539" s="174"/>
      <c r="R3539" s="174"/>
    </row>
    <row r="3540" spans="1:19" x14ac:dyDescent="0.25">
      <c r="A3540" s="1184" t="s">
        <v>2991</v>
      </c>
      <c r="B3540" s="2827"/>
      <c r="C3540" s="1533"/>
      <c r="D3540" s="292"/>
      <c r="E3540" s="292"/>
      <c r="F3540" s="1175"/>
      <c r="G3540" s="1175"/>
      <c r="H3540" s="292"/>
      <c r="I3540" s="292"/>
      <c r="J3540" s="292"/>
      <c r="K3540" s="292"/>
      <c r="L3540" s="292"/>
      <c r="M3540" s="292"/>
      <c r="N3540" s="292"/>
      <c r="O3540" s="292"/>
      <c r="P3540" s="292"/>
      <c r="Q3540" s="292"/>
      <c r="R3540" s="292"/>
      <c r="S3540" s="1422"/>
    </row>
    <row r="3541" spans="1:19" x14ac:dyDescent="0.25">
      <c r="A3541" s="1184" t="s">
        <v>2991</v>
      </c>
      <c r="B3541" s="1186"/>
      <c r="C3541" s="1533" t="s">
        <v>2937</v>
      </c>
      <c r="D3541" s="292"/>
      <c r="E3541" s="292"/>
      <c r="F3541" s="1175"/>
      <c r="G3541" s="1175"/>
      <c r="H3541" s="292"/>
      <c r="I3541" s="292"/>
      <c r="J3541" s="292"/>
      <c r="K3541" s="292"/>
      <c r="L3541" s="292"/>
      <c r="M3541" s="292"/>
      <c r="N3541" s="292"/>
      <c r="O3541" s="292"/>
      <c r="P3541" s="292"/>
      <c r="Q3541" s="292"/>
      <c r="R3541" s="292"/>
      <c r="S3541" s="1422"/>
    </row>
    <row r="3542" spans="1:19" x14ac:dyDescent="0.25">
      <c r="A3542" s="1184" t="s">
        <v>2991</v>
      </c>
      <c r="B3542" s="1186"/>
      <c r="C3542" s="1533"/>
      <c r="D3542" s="292"/>
      <c r="E3542" s="292"/>
      <c r="F3542" s="292"/>
      <c r="G3542" s="1175"/>
      <c r="H3542" s="292"/>
      <c r="I3542" s="292"/>
      <c r="J3542" s="292"/>
      <c r="K3542" s="292"/>
      <c r="L3542" s="292"/>
      <c r="M3542" s="292"/>
      <c r="N3542" s="292"/>
      <c r="O3542" s="292"/>
      <c r="P3542" s="292"/>
      <c r="Q3542" s="292"/>
      <c r="R3542" s="292"/>
      <c r="S3542" s="1422"/>
    </row>
    <row r="3543" spans="1:19" x14ac:dyDescent="0.25">
      <c r="A3543" s="1184" t="s">
        <v>2991</v>
      </c>
      <c r="B3543" s="2828"/>
      <c r="C3543" s="1533"/>
      <c r="D3543" s="292"/>
      <c r="E3543" s="292"/>
      <c r="F3543" s="292"/>
      <c r="G3543" s="292"/>
      <c r="H3543" s="292"/>
      <c r="I3543" s="292"/>
      <c r="J3543" s="292"/>
      <c r="K3543" s="292"/>
      <c r="L3543" s="292"/>
      <c r="M3543" s="292"/>
      <c r="N3543" s="292"/>
      <c r="O3543" s="292"/>
      <c r="P3543" s="292"/>
      <c r="Q3543" s="292"/>
      <c r="R3543" s="292"/>
      <c r="S3543" s="1422"/>
    </row>
    <row r="3544" spans="1:19" x14ac:dyDescent="0.25">
      <c r="A3544" s="1184" t="s">
        <v>2991</v>
      </c>
      <c r="B3544" s="1462"/>
      <c r="C3544" s="2217"/>
      <c r="D3544" s="174"/>
      <c r="E3544" s="174"/>
      <c r="F3544" s="174"/>
      <c r="G3544" s="174"/>
      <c r="H3544" s="174"/>
      <c r="I3544" s="174"/>
      <c r="J3544" s="174"/>
      <c r="K3544" s="174"/>
      <c r="L3544" s="174"/>
      <c r="M3544" s="174"/>
      <c r="N3544" s="174"/>
      <c r="O3544" s="174"/>
      <c r="P3544" s="174"/>
      <c r="Q3544" s="174"/>
      <c r="R3544" s="174"/>
    </row>
    <row r="3545" spans="1:19" x14ac:dyDescent="0.25">
      <c r="A3545" s="1184" t="s">
        <v>2991</v>
      </c>
      <c r="B3545" s="2829"/>
      <c r="C3545" s="1198" t="s">
        <v>2969</v>
      </c>
      <c r="D3545" s="174" t="s">
        <v>40</v>
      </c>
      <c r="E3545" s="139">
        <v>10</v>
      </c>
      <c r="F3545" s="139"/>
      <c r="G3545" s="174"/>
      <c r="H3545" s="174"/>
      <c r="I3545" s="174"/>
      <c r="J3545" s="174"/>
      <c r="K3545" s="174"/>
      <c r="L3545" s="174"/>
      <c r="M3545" s="174"/>
      <c r="N3545" s="174"/>
      <c r="O3545" s="174"/>
      <c r="P3545" s="174"/>
      <c r="Q3545" s="174"/>
      <c r="R3545" s="174"/>
    </row>
    <row r="3546" spans="1:19" x14ac:dyDescent="0.25">
      <c r="A3546" s="1184" t="s">
        <v>2991</v>
      </c>
      <c r="B3546" s="2829"/>
      <c r="C3546" s="1198" t="s">
        <v>2970</v>
      </c>
      <c r="D3546" s="174" t="s">
        <v>40</v>
      </c>
      <c r="E3546" s="139">
        <v>10</v>
      </c>
      <c r="F3546" s="139"/>
      <c r="G3546" s="174"/>
      <c r="H3546" s="174"/>
      <c r="I3546" s="174"/>
      <c r="J3546" s="174"/>
      <c r="K3546" s="174"/>
      <c r="L3546" s="174"/>
      <c r="M3546" s="174"/>
      <c r="N3546" s="174"/>
      <c r="O3546" s="174"/>
      <c r="P3546" s="174"/>
      <c r="Q3546" s="174"/>
      <c r="R3546" s="174"/>
    </row>
    <row r="3547" spans="1:19" x14ac:dyDescent="0.25">
      <c r="A3547" s="1184" t="s">
        <v>2991</v>
      </c>
      <c r="B3547" s="2830"/>
      <c r="C3547" s="1198" t="s">
        <v>2977</v>
      </c>
      <c r="D3547" s="174" t="s">
        <v>40</v>
      </c>
      <c r="E3547" s="139">
        <v>15</v>
      </c>
      <c r="F3547" s="139"/>
      <c r="G3547" s="174"/>
      <c r="H3547" s="174"/>
      <c r="I3547" s="174"/>
      <c r="J3547" s="174"/>
      <c r="K3547" s="174"/>
      <c r="L3547" s="174"/>
      <c r="M3547" s="174"/>
      <c r="N3547" s="174"/>
      <c r="O3547" s="174"/>
      <c r="P3547" s="174"/>
      <c r="Q3547" s="174"/>
      <c r="R3547" s="174"/>
    </row>
    <row r="3548" spans="1:19" x14ac:dyDescent="0.25">
      <c r="A3548" s="1184" t="s">
        <v>2991</v>
      </c>
      <c r="B3548" s="1188"/>
      <c r="C3548" s="1198" t="s">
        <v>2978</v>
      </c>
      <c r="D3548" s="174" t="s">
        <v>40</v>
      </c>
      <c r="E3548" s="139">
        <v>15</v>
      </c>
      <c r="F3548" s="139"/>
      <c r="G3548" s="174"/>
      <c r="H3548" s="174"/>
      <c r="I3548" s="174"/>
      <c r="J3548" s="174"/>
      <c r="K3548" s="174"/>
      <c r="L3548" s="174"/>
      <c r="M3548" s="174"/>
      <c r="N3548" s="174"/>
      <c r="O3548" s="174"/>
      <c r="P3548" s="174"/>
      <c r="Q3548" s="174"/>
      <c r="R3548" s="174"/>
    </row>
    <row r="3549" spans="1:19" x14ac:dyDescent="0.25">
      <c r="A3549" s="1184" t="s">
        <v>2991</v>
      </c>
      <c r="B3549" s="1188"/>
      <c r="C3549" s="1198" t="s">
        <v>2979</v>
      </c>
      <c r="D3549" s="174" t="s">
        <v>40</v>
      </c>
      <c r="E3549" s="139">
        <v>10</v>
      </c>
      <c r="F3549" s="139"/>
      <c r="G3549" s="174"/>
      <c r="H3549" s="174"/>
      <c r="I3549" s="174"/>
      <c r="J3549" s="174"/>
      <c r="K3549" s="174"/>
      <c r="L3549" s="174"/>
      <c r="M3549" s="174"/>
      <c r="N3549" s="174"/>
      <c r="O3549" s="174"/>
      <c r="P3549" s="174"/>
      <c r="Q3549" s="174"/>
      <c r="R3549" s="174"/>
    </row>
    <row r="3550" spans="1:19" x14ac:dyDescent="0.25">
      <c r="A3550" s="1184" t="s">
        <v>2991</v>
      </c>
      <c r="B3550" s="1188"/>
      <c r="C3550" s="1198" t="s">
        <v>2982</v>
      </c>
      <c r="D3550" s="174"/>
      <c r="E3550" s="139">
        <v>3</v>
      </c>
      <c r="F3550" s="139"/>
      <c r="G3550" s="174"/>
      <c r="H3550" s="174"/>
      <c r="I3550" s="174"/>
      <c r="J3550" s="174"/>
      <c r="K3550" s="174"/>
      <c r="L3550" s="174"/>
      <c r="M3550" s="174"/>
      <c r="N3550" s="174"/>
      <c r="O3550" s="174"/>
      <c r="P3550" s="174"/>
      <c r="Q3550" s="174"/>
      <c r="R3550" s="174"/>
    </row>
    <row r="3551" spans="1:19" x14ac:dyDescent="0.25">
      <c r="A3551" s="1184" t="s">
        <v>2991</v>
      </c>
      <c r="B3551" s="1188"/>
      <c r="C3551" s="1198" t="s">
        <v>2983</v>
      </c>
      <c r="D3551" s="174"/>
      <c r="E3551" s="139">
        <v>2</v>
      </c>
      <c r="F3551" s="139"/>
      <c r="G3551" s="174"/>
      <c r="H3551" s="174"/>
      <c r="I3551" s="174"/>
      <c r="J3551" s="174"/>
      <c r="K3551" s="174"/>
      <c r="L3551" s="174"/>
      <c r="M3551" s="174"/>
      <c r="N3551" s="174"/>
      <c r="O3551" s="174"/>
      <c r="P3551" s="174"/>
      <c r="Q3551" s="174"/>
      <c r="R3551" s="174"/>
    </row>
    <row r="3552" spans="1:19" x14ac:dyDescent="0.25">
      <c r="A3552" s="1184" t="s">
        <v>2991</v>
      </c>
      <c r="B3552" s="1188"/>
      <c r="C3552" s="1198" t="s">
        <v>2984</v>
      </c>
      <c r="D3552" s="174"/>
      <c r="E3552" s="139">
        <v>2</v>
      </c>
      <c r="F3552" s="139"/>
      <c r="G3552" s="174"/>
      <c r="H3552" s="174"/>
      <c r="I3552" s="174"/>
      <c r="J3552" s="174"/>
      <c r="K3552" s="174"/>
      <c r="L3552" s="174"/>
      <c r="M3552" s="174"/>
      <c r="N3552" s="174"/>
      <c r="O3552" s="174"/>
      <c r="P3552" s="174"/>
      <c r="Q3552" s="174"/>
      <c r="R3552" s="174"/>
    </row>
    <row r="3553" spans="1:18" x14ac:dyDescent="0.25">
      <c r="A3553" s="1184" t="s">
        <v>2991</v>
      </c>
      <c r="B3553" s="1188"/>
      <c r="C3553" s="1198" t="s">
        <v>2985</v>
      </c>
      <c r="D3553" s="174"/>
      <c r="E3553" s="139">
        <v>2</v>
      </c>
      <c r="F3553" s="139"/>
      <c r="G3553" s="174"/>
      <c r="H3553" s="174"/>
      <c r="I3553" s="174"/>
      <c r="J3553" s="174"/>
      <c r="K3553" s="174"/>
      <c r="L3553" s="174"/>
      <c r="M3553" s="174"/>
      <c r="N3553" s="174"/>
      <c r="O3553" s="174"/>
      <c r="P3553" s="174"/>
      <c r="Q3553" s="174"/>
      <c r="R3553" s="174"/>
    </row>
  </sheetData>
  <protectedRanges>
    <protectedRange sqref="H2864:Q2865" name="Range1" securityDescriptor="O:WDG:WDD:(A;;CC;;;LG)"/>
  </protectedRanges>
  <sortState ref="A1:S3553">
    <sortCondition ref="B1:B3553"/>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70"/>
  <sheetViews>
    <sheetView topLeftCell="A3373" workbookViewId="0">
      <selection activeCell="B3388" sqref="B3388"/>
    </sheetView>
  </sheetViews>
  <sheetFormatPr defaultRowHeight="15" x14ac:dyDescent="0.25"/>
  <cols>
    <col min="1" max="1" width="15" style="132" customWidth="1"/>
    <col min="2" max="2" width="13.140625" style="3685" customWidth="1"/>
    <col min="3" max="3" width="42.42578125" style="784" customWidth="1"/>
    <col min="4" max="5" width="9.140625" style="132"/>
    <col min="6" max="6" width="11.85546875" style="132" customWidth="1"/>
    <col min="7" max="7" width="13.28515625" style="132" customWidth="1"/>
    <col min="8" max="16384" width="9.140625" style="132"/>
  </cols>
  <sheetData>
    <row r="1" spans="1:19" x14ac:dyDescent="0.25">
      <c r="A1" s="3316" t="s">
        <v>0</v>
      </c>
      <c r="B1" s="3667"/>
      <c r="C1" s="2149" t="s">
        <v>1</v>
      </c>
      <c r="D1" s="3317" t="s">
        <v>2</v>
      </c>
      <c r="E1" s="3317" t="s">
        <v>3</v>
      </c>
      <c r="F1" s="3317" t="s">
        <v>4</v>
      </c>
      <c r="G1" s="3318" t="s">
        <v>5</v>
      </c>
      <c r="H1" s="3317" t="s">
        <v>6</v>
      </c>
      <c r="I1" s="3317" t="s">
        <v>7</v>
      </c>
      <c r="J1" s="3317" t="s">
        <v>8</v>
      </c>
      <c r="K1" s="3317" t="s">
        <v>9</v>
      </c>
      <c r="L1" s="3317" t="s">
        <v>10</v>
      </c>
      <c r="M1" s="3317" t="s">
        <v>11</v>
      </c>
      <c r="N1" s="3317" t="s">
        <v>12</v>
      </c>
      <c r="O1" s="3317" t="s">
        <v>13</v>
      </c>
      <c r="P1" s="3317" t="s">
        <v>14</v>
      </c>
      <c r="Q1" s="3317" t="s">
        <v>15</v>
      </c>
      <c r="R1" s="3317" t="s">
        <v>16</v>
      </c>
      <c r="S1" s="3317" t="s">
        <v>17</v>
      </c>
    </row>
    <row r="2" spans="1:19" x14ac:dyDescent="0.25">
      <c r="A2" s="3319" t="s">
        <v>18</v>
      </c>
      <c r="B2" s="3668">
        <v>1</v>
      </c>
      <c r="C2" s="148" t="s">
        <v>20</v>
      </c>
      <c r="D2" s="1256" t="s">
        <v>21</v>
      </c>
      <c r="E2" s="609">
        <v>4</v>
      </c>
      <c r="F2" s="1256">
        <v>12.64</v>
      </c>
      <c r="G2" s="1256">
        <v>50.56</v>
      </c>
      <c r="H2" s="1232">
        <v>2</v>
      </c>
      <c r="I2" s="1232"/>
      <c r="J2" s="1232"/>
      <c r="K2" s="1250"/>
      <c r="L2" s="1232"/>
      <c r="M2" s="1232">
        <v>2</v>
      </c>
      <c r="N2" s="1232"/>
      <c r="O2" s="1232"/>
      <c r="P2" s="1232"/>
      <c r="Q2" s="1232"/>
      <c r="R2" s="1232"/>
      <c r="S2" s="1232"/>
    </row>
    <row r="3" spans="1:19" x14ac:dyDescent="0.25">
      <c r="A3" s="3319" t="s">
        <v>18</v>
      </c>
      <c r="B3" s="3668">
        <v>1</v>
      </c>
      <c r="C3" s="149" t="s">
        <v>22</v>
      </c>
      <c r="D3" s="1256" t="s">
        <v>23</v>
      </c>
      <c r="E3" s="1256">
        <v>8</v>
      </c>
      <c r="F3" s="1256">
        <v>12.64</v>
      </c>
      <c r="G3" s="1256">
        <v>101.12</v>
      </c>
      <c r="H3" s="1232">
        <v>4</v>
      </c>
      <c r="I3" s="1232"/>
      <c r="J3" s="1232"/>
      <c r="K3" s="1232"/>
      <c r="L3" s="1232"/>
      <c r="M3" s="1250">
        <v>4</v>
      </c>
      <c r="N3" s="1232"/>
      <c r="O3" s="1232"/>
      <c r="P3" s="1232"/>
      <c r="Q3" s="1232"/>
      <c r="R3" s="1232"/>
      <c r="S3" s="1232"/>
    </row>
    <row r="4" spans="1:19" x14ac:dyDescent="0.25">
      <c r="A4" s="3319" t="s">
        <v>18</v>
      </c>
      <c r="B4" s="3668">
        <v>1</v>
      </c>
      <c r="C4" s="149" t="s">
        <v>24</v>
      </c>
      <c r="D4" s="1256" t="s">
        <v>21</v>
      </c>
      <c r="E4" s="1256">
        <v>8</v>
      </c>
      <c r="F4" s="1256">
        <v>12.64</v>
      </c>
      <c r="G4" s="1256">
        <v>101.12</v>
      </c>
      <c r="H4" s="1232">
        <v>4</v>
      </c>
      <c r="I4" s="1232"/>
      <c r="J4" s="1232"/>
      <c r="K4" s="1232"/>
      <c r="L4" s="1232"/>
      <c r="M4" s="1232">
        <v>4</v>
      </c>
      <c r="N4" s="1232"/>
      <c r="O4" s="1232"/>
      <c r="P4" s="1232"/>
      <c r="Q4" s="1232"/>
      <c r="R4" s="1232"/>
      <c r="S4" s="1232"/>
    </row>
    <row r="5" spans="1:19" x14ac:dyDescent="0.25">
      <c r="A5" s="3319" t="s">
        <v>18</v>
      </c>
      <c r="B5" s="3668">
        <v>1</v>
      </c>
      <c r="C5" s="149" t="s">
        <v>25</v>
      </c>
      <c r="D5" s="1256" t="s">
        <v>21</v>
      </c>
      <c r="E5" s="1256">
        <v>10</v>
      </c>
      <c r="F5" s="1256">
        <v>12.64</v>
      </c>
      <c r="G5" s="1256">
        <v>126.4</v>
      </c>
      <c r="H5" s="1250">
        <v>5</v>
      </c>
      <c r="I5" s="1232"/>
      <c r="J5" s="1232"/>
      <c r="K5" s="1232"/>
      <c r="L5" s="1232"/>
      <c r="M5" s="1256">
        <v>5</v>
      </c>
      <c r="N5" s="1232"/>
      <c r="O5" s="1232"/>
      <c r="P5" s="1232"/>
      <c r="Q5" s="1232"/>
      <c r="R5" s="1232"/>
      <c r="S5" s="1232"/>
    </row>
    <row r="6" spans="1:19" x14ac:dyDescent="0.25">
      <c r="A6" s="3319" t="s">
        <v>18</v>
      </c>
      <c r="B6" s="3668">
        <v>1</v>
      </c>
      <c r="C6" s="149" t="s">
        <v>26</v>
      </c>
      <c r="D6" s="1256" t="s">
        <v>21</v>
      </c>
      <c r="E6" s="1256">
        <v>10</v>
      </c>
      <c r="F6" s="1256">
        <v>12.64</v>
      </c>
      <c r="G6" s="1256">
        <v>126.4</v>
      </c>
      <c r="H6" s="1250">
        <v>5</v>
      </c>
      <c r="I6" s="1232"/>
      <c r="J6" s="1232"/>
      <c r="K6" s="1232"/>
      <c r="L6" s="1232"/>
      <c r="M6" s="1232">
        <v>5</v>
      </c>
      <c r="N6" s="1232"/>
      <c r="O6" s="1232"/>
      <c r="P6" s="1232"/>
      <c r="Q6" s="1232"/>
      <c r="R6" s="1232"/>
      <c r="S6" s="1232"/>
    </row>
    <row r="7" spans="1:19" x14ac:dyDescent="0.25">
      <c r="A7" s="3319" t="s">
        <v>18</v>
      </c>
      <c r="B7" s="3668">
        <v>1</v>
      </c>
      <c r="C7" s="149" t="s">
        <v>27</v>
      </c>
      <c r="D7" s="1256" t="s">
        <v>21</v>
      </c>
      <c r="E7" s="1256">
        <v>12</v>
      </c>
      <c r="F7" s="1256">
        <v>12.64</v>
      </c>
      <c r="G7" s="1256">
        <v>151.68</v>
      </c>
      <c r="H7" s="1250">
        <v>6</v>
      </c>
      <c r="I7" s="1232"/>
      <c r="J7" s="1232"/>
      <c r="K7" s="1232"/>
      <c r="L7" s="1232"/>
      <c r="M7" s="1232">
        <v>6</v>
      </c>
      <c r="N7" s="1232"/>
      <c r="O7" s="1232"/>
      <c r="P7" s="1232"/>
      <c r="Q7" s="1232"/>
      <c r="R7" s="1232"/>
      <c r="S7" s="1232"/>
    </row>
    <row r="8" spans="1:19" x14ac:dyDescent="0.25">
      <c r="A8" s="3319" t="s">
        <v>18</v>
      </c>
      <c r="B8" s="3668">
        <v>1</v>
      </c>
      <c r="C8" s="149" t="s">
        <v>28</v>
      </c>
      <c r="D8" s="1256" t="s">
        <v>21</v>
      </c>
      <c r="E8" s="1256">
        <v>2</v>
      </c>
      <c r="F8" s="1256">
        <v>80</v>
      </c>
      <c r="G8" s="1256">
        <v>160</v>
      </c>
      <c r="H8" s="1250"/>
      <c r="I8" s="1232"/>
      <c r="J8" s="1232"/>
      <c r="K8" s="1232">
        <v>2</v>
      </c>
      <c r="L8" s="1232"/>
      <c r="M8" s="1232"/>
      <c r="N8" s="1232"/>
      <c r="O8" s="1232"/>
      <c r="P8" s="1232"/>
      <c r="Q8" s="1232"/>
      <c r="R8" s="1232"/>
      <c r="S8" s="1232"/>
    </row>
    <row r="9" spans="1:19" x14ac:dyDescent="0.25">
      <c r="A9" s="3319" t="s">
        <v>18</v>
      </c>
      <c r="B9" s="3668">
        <v>1</v>
      </c>
      <c r="C9" s="149" t="s">
        <v>29</v>
      </c>
      <c r="D9" s="1256" t="s">
        <v>30</v>
      </c>
      <c r="E9" s="1256">
        <v>2</v>
      </c>
      <c r="F9" s="1256" t="s">
        <v>31</v>
      </c>
      <c r="G9" s="1256">
        <v>50</v>
      </c>
      <c r="H9" s="1250"/>
      <c r="I9" s="1232"/>
      <c r="J9" s="1232"/>
      <c r="K9" s="1232">
        <v>2</v>
      </c>
      <c r="L9" s="1232"/>
      <c r="M9" s="1232"/>
      <c r="N9" s="1232"/>
      <c r="O9" s="1232"/>
      <c r="P9" s="1232"/>
      <c r="Q9" s="1232"/>
      <c r="R9" s="1232"/>
      <c r="S9" s="1232"/>
    </row>
    <row r="10" spans="1:19" ht="22.5" x14ac:dyDescent="0.25">
      <c r="A10" s="3319" t="s">
        <v>18</v>
      </c>
      <c r="B10" s="3668">
        <v>1</v>
      </c>
      <c r="C10" s="149" t="s">
        <v>32</v>
      </c>
      <c r="D10" s="1256"/>
      <c r="E10" s="1256"/>
      <c r="F10" s="1256"/>
      <c r="G10" s="1256"/>
      <c r="H10" s="1250" t="s">
        <v>33</v>
      </c>
      <c r="I10" s="1232"/>
      <c r="J10" s="1232"/>
      <c r="K10" s="1232"/>
      <c r="L10" s="1232"/>
      <c r="M10" s="1232"/>
      <c r="N10" s="1232"/>
      <c r="O10" s="1232"/>
      <c r="P10" s="1232"/>
      <c r="Q10" s="1232"/>
      <c r="R10" s="1232"/>
      <c r="S10" s="1232"/>
    </row>
    <row r="11" spans="1:19" x14ac:dyDescent="0.25">
      <c r="A11" s="3319" t="s">
        <v>18</v>
      </c>
      <c r="B11" s="3668">
        <v>1</v>
      </c>
      <c r="C11" s="149" t="s">
        <v>34</v>
      </c>
      <c r="D11" s="1256" t="s">
        <v>35</v>
      </c>
      <c r="E11" s="1256">
        <v>2</v>
      </c>
      <c r="F11" s="1256">
        <v>240</v>
      </c>
      <c r="G11" s="1256">
        <v>480</v>
      </c>
      <c r="H11" s="1250"/>
      <c r="I11" s="1256">
        <v>2</v>
      </c>
      <c r="J11" s="1232"/>
      <c r="K11" s="1232"/>
      <c r="L11" s="1232"/>
      <c r="M11" s="1232"/>
      <c r="N11" s="1232"/>
      <c r="O11" s="1232"/>
      <c r="P11" s="1232"/>
      <c r="Q11" s="1232"/>
      <c r="R11" s="1232"/>
      <c r="S11" s="1232"/>
    </row>
    <row r="12" spans="1:19" x14ac:dyDescent="0.25">
      <c r="A12" s="3319" t="s">
        <v>18</v>
      </c>
      <c r="B12" s="3668" t="s">
        <v>3045</v>
      </c>
      <c r="C12" s="149" t="s">
        <v>37</v>
      </c>
      <c r="D12" s="1256" t="s">
        <v>38</v>
      </c>
      <c r="E12" s="1256">
        <v>2</v>
      </c>
      <c r="F12" s="1256">
        <v>150</v>
      </c>
      <c r="G12" s="1256">
        <v>300</v>
      </c>
      <c r="H12" s="1250" t="s">
        <v>33</v>
      </c>
      <c r="I12" s="1256">
        <v>2</v>
      </c>
      <c r="J12" s="1256"/>
      <c r="K12" s="1256"/>
      <c r="L12" s="1232"/>
      <c r="M12" s="1232"/>
      <c r="N12" s="1232"/>
      <c r="O12" s="1232"/>
      <c r="P12" s="1232"/>
      <c r="Q12" s="1232"/>
      <c r="R12" s="1232"/>
      <c r="S12" s="1232"/>
    </row>
    <row r="13" spans="1:19" x14ac:dyDescent="0.25">
      <c r="A13" s="3319" t="s">
        <v>18</v>
      </c>
      <c r="B13" s="3668">
        <v>1</v>
      </c>
      <c r="C13" s="149" t="s">
        <v>39</v>
      </c>
      <c r="D13" s="1256" t="s">
        <v>40</v>
      </c>
      <c r="E13" s="1256">
        <v>2</v>
      </c>
      <c r="F13" s="1256">
        <v>23.1</v>
      </c>
      <c r="G13" s="1256">
        <v>46.2</v>
      </c>
      <c r="H13" s="1256">
        <v>1</v>
      </c>
      <c r="I13" s="1256"/>
      <c r="J13" s="1232"/>
      <c r="K13" s="1232"/>
      <c r="L13" s="1256"/>
      <c r="M13" s="1250"/>
      <c r="N13" s="1256">
        <v>1</v>
      </c>
      <c r="O13" s="1232"/>
      <c r="P13" s="1256"/>
      <c r="Q13" s="1232"/>
      <c r="R13" s="1232"/>
      <c r="S13" s="1232"/>
    </row>
    <row r="14" spans="1:19" x14ac:dyDescent="0.25">
      <c r="A14" s="3319" t="s">
        <v>18</v>
      </c>
      <c r="B14" s="3668">
        <v>1</v>
      </c>
      <c r="C14" s="149" t="s">
        <v>41</v>
      </c>
      <c r="D14" s="1256" t="s">
        <v>42</v>
      </c>
      <c r="E14" s="1256">
        <v>4</v>
      </c>
      <c r="F14" s="1256">
        <v>58</v>
      </c>
      <c r="G14" s="1256">
        <v>232</v>
      </c>
      <c r="H14" s="1256">
        <v>2</v>
      </c>
      <c r="I14" s="1256"/>
      <c r="J14" s="1232" t="s">
        <v>43</v>
      </c>
      <c r="K14" s="1256">
        <v>2</v>
      </c>
      <c r="L14" s="1232"/>
      <c r="M14" s="1256"/>
      <c r="N14" s="1232"/>
      <c r="O14" s="1232"/>
      <c r="P14" s="1232"/>
      <c r="Q14" s="1232"/>
      <c r="R14" s="1232"/>
      <c r="S14" s="1232"/>
    </row>
    <row r="15" spans="1:19" x14ac:dyDescent="0.25">
      <c r="A15" s="3319" t="s">
        <v>18</v>
      </c>
      <c r="B15" s="3668">
        <v>1</v>
      </c>
      <c r="C15" s="149" t="s">
        <v>44</v>
      </c>
      <c r="D15" s="1256" t="s">
        <v>45</v>
      </c>
      <c r="E15" s="1256">
        <v>2</v>
      </c>
      <c r="F15" s="1256">
        <v>15.705</v>
      </c>
      <c r="G15" s="1256">
        <v>31.41</v>
      </c>
      <c r="H15" s="3321">
        <v>1</v>
      </c>
      <c r="I15" s="1256"/>
      <c r="J15" s="1232" t="s">
        <v>33</v>
      </c>
      <c r="K15" s="1256">
        <v>1</v>
      </c>
      <c r="L15" s="1232"/>
      <c r="M15" s="1256"/>
      <c r="N15" s="1232"/>
      <c r="O15" s="1232"/>
      <c r="P15" s="1232"/>
      <c r="Q15" s="1232"/>
      <c r="R15" s="1232"/>
      <c r="S15" s="1232"/>
    </row>
    <row r="16" spans="1:19" x14ac:dyDescent="0.25">
      <c r="A16" s="3319" t="s">
        <v>18</v>
      </c>
      <c r="B16" s="3668" t="s">
        <v>3041</v>
      </c>
      <c r="C16" s="149" t="s">
        <v>47</v>
      </c>
      <c r="D16" s="1256" t="s">
        <v>48</v>
      </c>
      <c r="E16" s="1256">
        <v>2</v>
      </c>
      <c r="F16" s="1256">
        <v>500</v>
      </c>
      <c r="G16" s="3322">
        <v>1000</v>
      </c>
      <c r="H16" s="3321"/>
      <c r="I16" s="1256">
        <v>1</v>
      </c>
      <c r="J16" s="1232" t="s">
        <v>43</v>
      </c>
      <c r="K16" s="1232"/>
      <c r="L16" s="1232"/>
      <c r="M16" s="1256"/>
      <c r="N16" s="1256">
        <v>1</v>
      </c>
      <c r="O16" s="1232"/>
      <c r="P16" s="1232"/>
      <c r="Q16" s="1232"/>
      <c r="R16" s="1232"/>
      <c r="S16" s="1232"/>
    </row>
    <row r="17" spans="1:19" x14ac:dyDescent="0.25">
      <c r="A17" s="3319" t="s">
        <v>18</v>
      </c>
      <c r="B17" s="3668" t="s">
        <v>3041</v>
      </c>
      <c r="C17" s="149" t="s">
        <v>49</v>
      </c>
      <c r="D17" s="1256" t="s">
        <v>50</v>
      </c>
      <c r="E17" s="1256">
        <v>2</v>
      </c>
      <c r="F17" s="3322">
        <v>1300</v>
      </c>
      <c r="G17" s="1256">
        <v>2600</v>
      </c>
      <c r="H17" s="3321">
        <v>1</v>
      </c>
      <c r="I17" s="1256"/>
      <c r="J17" s="1232" t="s">
        <v>33</v>
      </c>
      <c r="K17" s="1232"/>
      <c r="L17" s="1232"/>
      <c r="M17" s="1256"/>
      <c r="N17" s="1256">
        <v>1</v>
      </c>
      <c r="O17" s="1232"/>
      <c r="P17" s="1232"/>
      <c r="Q17" s="1232"/>
      <c r="R17" s="1232"/>
      <c r="S17" s="1232"/>
    </row>
    <row r="18" spans="1:19" x14ac:dyDescent="0.25">
      <c r="A18" s="3319" t="s">
        <v>18</v>
      </c>
      <c r="B18" s="3668" t="s">
        <v>3042</v>
      </c>
      <c r="C18" s="149" t="s">
        <v>52</v>
      </c>
      <c r="D18" s="1256" t="s">
        <v>53</v>
      </c>
      <c r="E18" s="1256">
        <v>1</v>
      </c>
      <c r="F18" s="1256">
        <v>260</v>
      </c>
      <c r="G18" s="1256">
        <v>260</v>
      </c>
      <c r="H18" s="1250"/>
      <c r="I18" s="1256">
        <v>1</v>
      </c>
      <c r="J18" s="1232"/>
      <c r="K18" s="1232"/>
      <c r="L18" s="1232"/>
      <c r="M18" s="1232"/>
      <c r="N18" s="1232"/>
      <c r="O18" s="1232"/>
      <c r="P18" s="1232"/>
      <c r="Q18" s="1232"/>
      <c r="R18" s="1232"/>
      <c r="S18" s="1232"/>
    </row>
    <row r="19" spans="1:19" x14ac:dyDescent="0.25">
      <c r="A19" s="3319" t="s">
        <v>18</v>
      </c>
      <c r="B19" s="3668" t="s">
        <v>3042</v>
      </c>
      <c r="C19" s="149" t="s">
        <v>54</v>
      </c>
      <c r="D19" s="1256" t="s">
        <v>55</v>
      </c>
      <c r="E19" s="1256">
        <v>1</v>
      </c>
      <c r="F19" s="3322">
        <v>1600</v>
      </c>
      <c r="G19" s="3322">
        <v>1600</v>
      </c>
      <c r="H19" s="1250"/>
      <c r="I19" s="1256">
        <v>1</v>
      </c>
      <c r="J19" s="1256"/>
      <c r="K19" s="1256"/>
      <c r="L19" s="1232"/>
      <c r="M19" s="1232"/>
      <c r="N19" s="1232"/>
      <c r="O19" s="1232"/>
      <c r="P19" s="1232"/>
      <c r="Q19" s="1232"/>
      <c r="R19" s="1232"/>
      <c r="S19" s="1232"/>
    </row>
    <row r="20" spans="1:19" x14ac:dyDescent="0.25">
      <c r="A20" s="3319" t="s">
        <v>18</v>
      </c>
      <c r="B20" s="3668" t="s">
        <v>3042</v>
      </c>
      <c r="C20" s="149" t="s">
        <v>56</v>
      </c>
      <c r="D20" s="1256" t="s">
        <v>21</v>
      </c>
      <c r="E20" s="1256">
        <v>10</v>
      </c>
      <c r="F20" s="1256">
        <v>300</v>
      </c>
      <c r="G20" s="1256">
        <v>3000</v>
      </c>
      <c r="H20" s="1256"/>
      <c r="I20" s="1256">
        <v>4</v>
      </c>
      <c r="J20" s="1232"/>
      <c r="K20" s="1232"/>
      <c r="L20" s="1256">
        <v>3</v>
      </c>
      <c r="M20" s="1250"/>
      <c r="N20" s="1232"/>
      <c r="O20" s="1232"/>
      <c r="P20" s="1256">
        <v>3</v>
      </c>
      <c r="Q20" s="1232"/>
      <c r="R20" s="1232"/>
      <c r="S20" s="1232"/>
    </row>
    <row r="21" spans="1:19" x14ac:dyDescent="0.25">
      <c r="A21" s="3319" t="s">
        <v>18</v>
      </c>
      <c r="B21" s="3668" t="s">
        <v>3042</v>
      </c>
      <c r="C21" s="149" t="s">
        <v>57</v>
      </c>
      <c r="D21" s="1256" t="s">
        <v>21</v>
      </c>
      <c r="E21" s="1256">
        <v>10</v>
      </c>
      <c r="F21" s="1256">
        <v>300</v>
      </c>
      <c r="G21" s="1256">
        <v>3000</v>
      </c>
      <c r="H21" s="1256">
        <v>5</v>
      </c>
      <c r="I21" s="1256"/>
      <c r="J21" s="1232"/>
      <c r="K21" s="1232"/>
      <c r="L21" s="1232"/>
      <c r="M21" s="1256">
        <v>5</v>
      </c>
      <c r="N21" s="1232"/>
      <c r="O21" s="1232"/>
      <c r="P21" s="1232"/>
      <c r="Q21" s="1232"/>
      <c r="R21" s="1232"/>
      <c r="S21" s="1232"/>
    </row>
    <row r="22" spans="1:19" x14ac:dyDescent="0.25">
      <c r="A22" s="3319" t="s">
        <v>18</v>
      </c>
      <c r="B22" s="3668" t="s">
        <v>3042</v>
      </c>
      <c r="C22" s="149" t="s">
        <v>58</v>
      </c>
      <c r="D22" s="1256" t="s">
        <v>21</v>
      </c>
      <c r="E22" s="1256">
        <v>10</v>
      </c>
      <c r="F22" s="1256">
        <v>750</v>
      </c>
      <c r="G22" s="1256">
        <v>7500</v>
      </c>
      <c r="H22" s="3321">
        <v>5</v>
      </c>
      <c r="I22" s="1256"/>
      <c r="J22" s="1232"/>
      <c r="K22" s="1232"/>
      <c r="L22" s="1232"/>
      <c r="M22" s="1256">
        <v>5</v>
      </c>
      <c r="N22" s="1232"/>
      <c r="O22" s="1232"/>
      <c r="P22" s="1232"/>
      <c r="Q22" s="1232"/>
      <c r="R22" s="1232"/>
      <c r="S22" s="1232"/>
    </row>
    <row r="23" spans="1:19" x14ac:dyDescent="0.25">
      <c r="A23" s="3319" t="s">
        <v>18</v>
      </c>
      <c r="B23" s="3668" t="s">
        <v>3042</v>
      </c>
      <c r="C23" s="149" t="s">
        <v>59</v>
      </c>
      <c r="D23" s="1256" t="s">
        <v>60</v>
      </c>
      <c r="E23" s="1256">
        <v>10</v>
      </c>
      <c r="F23" s="1256">
        <v>360</v>
      </c>
      <c r="G23" s="1256">
        <v>3600</v>
      </c>
      <c r="H23" s="3321">
        <v>5</v>
      </c>
      <c r="I23" s="1256"/>
      <c r="J23" s="1232"/>
      <c r="K23" s="646"/>
      <c r="L23" s="1232"/>
      <c r="M23" s="1256">
        <v>5</v>
      </c>
      <c r="N23" s="1232"/>
      <c r="O23" s="1232"/>
      <c r="P23" s="1232"/>
      <c r="Q23" s="1232"/>
      <c r="R23" s="1232"/>
      <c r="S23" s="1232"/>
    </row>
    <row r="24" spans="1:19" x14ac:dyDescent="0.25">
      <c r="A24" s="3319" t="s">
        <v>18</v>
      </c>
      <c r="B24" s="3668" t="s">
        <v>3042</v>
      </c>
      <c r="C24" s="149" t="s">
        <v>61</v>
      </c>
      <c r="D24" s="1256" t="s">
        <v>60</v>
      </c>
      <c r="E24" s="1256">
        <v>12</v>
      </c>
      <c r="F24" s="1256">
        <v>50</v>
      </c>
      <c r="G24" s="1256">
        <v>600</v>
      </c>
      <c r="H24" s="3321"/>
      <c r="I24" s="1256">
        <v>6</v>
      </c>
      <c r="J24" s="646" t="s">
        <v>43</v>
      </c>
      <c r="K24" s="646" t="s">
        <v>33</v>
      </c>
      <c r="L24" s="1232"/>
      <c r="M24" s="1256"/>
      <c r="N24" s="646">
        <v>6</v>
      </c>
      <c r="O24" s="1232"/>
      <c r="P24" s="1232"/>
      <c r="Q24" s="1232"/>
      <c r="R24" s="1232"/>
      <c r="S24" s="1232"/>
    </row>
    <row r="25" spans="1:19" x14ac:dyDescent="0.25">
      <c r="A25" s="3319" t="s">
        <v>18</v>
      </c>
      <c r="B25" s="3668" t="s">
        <v>3042</v>
      </c>
      <c r="C25" s="149" t="s">
        <v>62</v>
      </c>
      <c r="D25" s="1256" t="s">
        <v>60</v>
      </c>
      <c r="E25" s="1256">
        <v>10</v>
      </c>
      <c r="F25" s="1256">
        <v>350</v>
      </c>
      <c r="G25" s="1256">
        <v>3500</v>
      </c>
      <c r="H25" s="3321">
        <v>5</v>
      </c>
      <c r="I25" s="1256"/>
      <c r="J25" s="1232"/>
      <c r="K25" s="1232" t="s">
        <v>33</v>
      </c>
      <c r="L25" s="1232"/>
      <c r="M25" s="1256">
        <v>5</v>
      </c>
      <c r="N25" s="1232"/>
      <c r="O25" s="1232"/>
      <c r="P25" s="1232"/>
      <c r="Q25" s="1232"/>
      <c r="R25" s="1232"/>
      <c r="S25" s="1232"/>
    </row>
    <row r="26" spans="1:19" x14ac:dyDescent="0.25">
      <c r="A26" s="3323" t="s">
        <v>18</v>
      </c>
      <c r="B26" s="3669" t="s">
        <v>3043</v>
      </c>
      <c r="C26" s="605" t="s">
        <v>64</v>
      </c>
      <c r="D26" s="613" t="s">
        <v>60</v>
      </c>
      <c r="E26" s="613">
        <v>2</v>
      </c>
      <c r="F26" s="613">
        <v>566.54</v>
      </c>
      <c r="G26" s="613">
        <v>1133.08</v>
      </c>
      <c r="H26" s="3325"/>
      <c r="I26" s="613">
        <v>2</v>
      </c>
      <c r="J26" s="646"/>
      <c r="K26" s="646"/>
      <c r="L26" s="646"/>
      <c r="M26" s="613"/>
      <c r="N26" s="620"/>
      <c r="O26" s="646"/>
      <c r="P26" s="646"/>
      <c r="Q26" s="646"/>
      <c r="R26" s="646"/>
      <c r="S26" s="646"/>
    </row>
    <row r="27" spans="1:19" x14ac:dyDescent="0.25">
      <c r="A27" s="3319" t="s">
        <v>18</v>
      </c>
      <c r="B27" s="3668" t="s">
        <v>3041</v>
      </c>
      <c r="C27" s="149" t="s">
        <v>65</v>
      </c>
      <c r="D27" s="1256" t="s">
        <v>66</v>
      </c>
      <c r="E27" s="1256">
        <v>1</v>
      </c>
      <c r="F27" s="1256">
        <v>4000</v>
      </c>
      <c r="G27" s="1256">
        <v>4000</v>
      </c>
      <c r="H27" s="3321"/>
      <c r="I27" s="1256">
        <v>1</v>
      </c>
      <c r="J27" s="1232"/>
      <c r="K27" s="1232"/>
      <c r="L27" s="1232"/>
      <c r="M27" s="1256"/>
      <c r="N27" s="1232"/>
      <c r="O27" s="1232"/>
      <c r="P27" s="1232"/>
      <c r="Q27" s="1232"/>
      <c r="R27" s="1232"/>
      <c r="S27" s="1232"/>
    </row>
    <row r="28" spans="1:19" x14ac:dyDescent="0.25">
      <c r="A28" s="3319" t="s">
        <v>18</v>
      </c>
      <c r="B28" s="3668" t="s">
        <v>67</v>
      </c>
      <c r="C28" s="149" t="s">
        <v>68</v>
      </c>
      <c r="D28" s="1256" t="s">
        <v>66</v>
      </c>
      <c r="E28" s="1256">
        <v>1</v>
      </c>
      <c r="F28" s="3322">
        <v>185000</v>
      </c>
      <c r="G28" s="3322">
        <v>185000</v>
      </c>
      <c r="H28" s="155"/>
      <c r="I28" s="612">
        <v>1</v>
      </c>
      <c r="J28" s="612"/>
      <c r="K28" s="646"/>
      <c r="L28" s="1232"/>
      <c r="M28" s="1232"/>
      <c r="N28" s="1232"/>
      <c r="O28" s="1232"/>
      <c r="P28" s="1232"/>
      <c r="Q28" s="1232"/>
      <c r="R28" s="1232"/>
      <c r="S28" s="1232"/>
    </row>
    <row r="29" spans="1:19" x14ac:dyDescent="0.25">
      <c r="A29" s="3319" t="s">
        <v>18</v>
      </c>
      <c r="B29" s="3668" t="s">
        <v>67</v>
      </c>
      <c r="C29" s="149" t="s">
        <v>69</v>
      </c>
      <c r="D29" s="1256" t="s">
        <v>70</v>
      </c>
      <c r="E29" s="1256">
        <v>1</v>
      </c>
      <c r="F29" s="1232"/>
      <c r="G29" s="239">
        <v>85000</v>
      </c>
      <c r="H29" s="646"/>
      <c r="I29" s="646"/>
      <c r="J29" s="646">
        <v>1</v>
      </c>
      <c r="K29" s="646"/>
      <c r="L29" s="1256"/>
      <c r="M29" s="1250"/>
      <c r="N29" s="1232"/>
      <c r="O29" s="1232"/>
      <c r="P29" s="1232"/>
      <c r="Q29" s="1232"/>
      <c r="R29" s="1232"/>
      <c r="S29" s="1232"/>
    </row>
    <row r="30" spans="1:19" ht="22.5" x14ac:dyDescent="0.25">
      <c r="A30" s="3319" t="s">
        <v>18</v>
      </c>
      <c r="B30" s="3668" t="s">
        <v>67</v>
      </c>
      <c r="C30" s="149" t="s">
        <v>71</v>
      </c>
      <c r="D30" s="1256" t="s">
        <v>72</v>
      </c>
      <c r="E30" s="1256">
        <v>2</v>
      </c>
      <c r="F30" s="620">
        <v>12000</v>
      </c>
      <c r="G30" s="620">
        <v>24000</v>
      </c>
      <c r="H30" s="1236"/>
      <c r="I30" s="620">
        <v>2</v>
      </c>
      <c r="J30" s="1256"/>
      <c r="K30" s="1232"/>
      <c r="L30" s="1232"/>
      <c r="M30" s="1232"/>
      <c r="N30" s="1232"/>
      <c r="O30" s="1232"/>
      <c r="P30" s="1232"/>
      <c r="Q30" s="1232"/>
      <c r="R30" s="1232"/>
      <c r="S30" s="1232"/>
    </row>
    <row r="31" spans="1:19" ht="22.5" x14ac:dyDescent="0.25">
      <c r="A31" s="3319" t="s">
        <v>18</v>
      </c>
      <c r="B31" s="3668" t="s">
        <v>67</v>
      </c>
      <c r="C31" s="149" t="s">
        <v>73</v>
      </c>
      <c r="D31" s="1256" t="s">
        <v>50</v>
      </c>
      <c r="E31" s="1256">
        <v>2</v>
      </c>
      <c r="F31" s="620">
        <v>28000</v>
      </c>
      <c r="G31" s="1256">
        <v>56000</v>
      </c>
      <c r="H31" s="643">
        <v>2</v>
      </c>
      <c r="I31" s="1256"/>
      <c r="J31" s="1232"/>
      <c r="K31" s="1232"/>
      <c r="L31" s="1232"/>
      <c r="M31" s="1232"/>
      <c r="N31" s="1232"/>
      <c r="O31" s="1232"/>
      <c r="P31" s="1232"/>
      <c r="Q31" s="1232"/>
      <c r="R31" s="1232"/>
      <c r="S31" s="1232"/>
    </row>
    <row r="32" spans="1:19" x14ac:dyDescent="0.25">
      <c r="A32" s="3326"/>
      <c r="B32" s="3670" t="s">
        <v>3042</v>
      </c>
      <c r="C32" s="2" t="s">
        <v>74</v>
      </c>
      <c r="D32" s="1256" t="s">
        <v>66</v>
      </c>
      <c r="E32" s="1256">
        <v>1</v>
      </c>
      <c r="F32" s="620">
        <v>800</v>
      </c>
      <c r="G32" s="620">
        <v>800</v>
      </c>
      <c r="H32" s="1236"/>
      <c r="I32" s="620">
        <v>1</v>
      </c>
      <c r="J32" s="1236"/>
      <c r="K32" s="1257"/>
      <c r="L32" s="1236"/>
      <c r="M32" s="1236"/>
      <c r="N32" s="1236"/>
      <c r="O32" s="1236"/>
      <c r="P32" s="1236"/>
      <c r="Q32" s="1236"/>
      <c r="R32" s="1236"/>
      <c r="S32" s="1236"/>
    </row>
    <row r="33" spans="1:19" x14ac:dyDescent="0.25">
      <c r="A33" s="3319" t="s">
        <v>18</v>
      </c>
      <c r="B33" s="3668" t="s">
        <v>3043</v>
      </c>
      <c r="C33" s="149" t="s">
        <v>76</v>
      </c>
      <c r="D33" s="1256" t="s">
        <v>72</v>
      </c>
      <c r="E33" s="1256">
        <v>3</v>
      </c>
      <c r="F33" s="1256">
        <v>6000</v>
      </c>
      <c r="G33" s="1256">
        <v>18000</v>
      </c>
      <c r="H33" s="1250"/>
      <c r="I33" s="646" t="s">
        <v>43</v>
      </c>
      <c r="J33" s="1232"/>
      <c r="K33" s="1232"/>
      <c r="L33" s="1232"/>
      <c r="M33" s="1232"/>
      <c r="N33" s="1232"/>
      <c r="O33" s="1232"/>
      <c r="P33" s="1232"/>
      <c r="Q33" s="1232"/>
      <c r="R33" s="1232"/>
      <c r="S33" s="1232"/>
    </row>
    <row r="34" spans="1:19" x14ac:dyDescent="0.25">
      <c r="A34" s="3323" t="s">
        <v>18</v>
      </c>
      <c r="B34" s="3668" t="s">
        <v>3043</v>
      </c>
      <c r="C34" s="605" t="s">
        <v>77</v>
      </c>
      <c r="D34" s="613" t="s">
        <v>72</v>
      </c>
      <c r="E34" s="613">
        <v>2</v>
      </c>
      <c r="F34" s="613">
        <v>26000</v>
      </c>
      <c r="G34" s="613">
        <v>52000</v>
      </c>
      <c r="H34" s="155">
        <v>1</v>
      </c>
      <c r="I34" s="646"/>
      <c r="J34" s="646"/>
      <c r="K34" s="646"/>
      <c r="L34" s="646"/>
      <c r="M34" s="646"/>
      <c r="N34" s="646"/>
      <c r="O34" s="646"/>
      <c r="P34" s="646"/>
      <c r="Q34" s="646"/>
      <c r="R34" s="646"/>
      <c r="S34" s="646"/>
    </row>
    <row r="35" spans="1:19" x14ac:dyDescent="0.25">
      <c r="A35" s="3323" t="s">
        <v>18</v>
      </c>
      <c r="B35" s="3669" t="s">
        <v>3044</v>
      </c>
      <c r="C35" s="605" t="s">
        <v>79</v>
      </c>
      <c r="D35" s="613" t="s">
        <v>80</v>
      </c>
      <c r="E35" s="613">
        <v>2</v>
      </c>
      <c r="F35" s="438">
        <v>20620.2</v>
      </c>
      <c r="G35" s="438">
        <v>41241.199999999997</v>
      </c>
      <c r="H35" s="643"/>
      <c r="I35" s="646" t="s">
        <v>33</v>
      </c>
      <c r="J35" s="646"/>
      <c r="K35" s="646"/>
      <c r="L35" s="613">
        <v>2</v>
      </c>
      <c r="M35" s="646"/>
      <c r="N35" s="646"/>
      <c r="O35" s="646"/>
      <c r="P35" s="646"/>
      <c r="Q35" s="646"/>
      <c r="R35" s="646"/>
      <c r="S35" s="646"/>
    </row>
    <row r="36" spans="1:19" ht="33" x14ac:dyDescent="0.25">
      <c r="A36" s="3319" t="s">
        <v>18</v>
      </c>
      <c r="B36" s="3669" t="s">
        <v>3044</v>
      </c>
      <c r="C36" s="149" t="s">
        <v>83</v>
      </c>
      <c r="D36" s="1256" t="s">
        <v>84</v>
      </c>
      <c r="E36" s="1256">
        <v>1</v>
      </c>
      <c r="F36" s="1256">
        <v>12000</v>
      </c>
      <c r="G36" s="1256">
        <v>12000</v>
      </c>
      <c r="H36" s="1250"/>
      <c r="I36" s="646">
        <v>1</v>
      </c>
      <c r="J36" s="1232"/>
      <c r="K36" s="1232"/>
      <c r="L36" s="1232"/>
      <c r="M36" s="1232"/>
      <c r="N36" s="1232"/>
      <c r="O36" s="1232"/>
      <c r="P36" s="1232"/>
      <c r="Q36" s="1232"/>
      <c r="R36" s="1232"/>
      <c r="S36" s="1232"/>
    </row>
    <row r="37" spans="1:19" ht="22.5" x14ac:dyDescent="0.25">
      <c r="A37" s="3319" t="s">
        <v>18</v>
      </c>
      <c r="B37" s="3669" t="s">
        <v>3044</v>
      </c>
      <c r="C37" s="149" t="s">
        <v>85</v>
      </c>
      <c r="D37" s="1256" t="s">
        <v>50</v>
      </c>
      <c r="E37" s="1256">
        <v>2</v>
      </c>
      <c r="F37" s="1256">
        <v>4000</v>
      </c>
      <c r="G37" s="1256">
        <v>8000</v>
      </c>
      <c r="H37" s="1250"/>
      <c r="I37" s="646">
        <v>2</v>
      </c>
      <c r="J37" s="1232"/>
      <c r="K37" s="1232"/>
      <c r="L37" s="1232"/>
      <c r="M37" s="1232"/>
      <c r="N37" s="1232"/>
      <c r="O37" s="1232"/>
      <c r="P37" s="1232"/>
      <c r="Q37" s="1232"/>
      <c r="R37" s="1232"/>
      <c r="S37" s="1232"/>
    </row>
    <row r="38" spans="1:19" ht="22.5" x14ac:dyDescent="0.25">
      <c r="A38" s="3319" t="s">
        <v>18</v>
      </c>
      <c r="B38" s="3669" t="s">
        <v>3044</v>
      </c>
      <c r="C38" s="149" t="s">
        <v>86</v>
      </c>
      <c r="D38" s="1256" t="s">
        <v>72</v>
      </c>
      <c r="E38" s="1256">
        <v>2</v>
      </c>
      <c r="F38" s="3327">
        <v>11000</v>
      </c>
      <c r="G38" s="3327">
        <v>22000</v>
      </c>
      <c r="H38" s="1250"/>
      <c r="I38" s="1256">
        <v>2</v>
      </c>
      <c r="J38" s="1232"/>
      <c r="K38" s="1232"/>
      <c r="L38" s="1232"/>
      <c r="M38" s="1232"/>
      <c r="N38" s="1232"/>
      <c r="O38" s="1232"/>
      <c r="P38" s="1232"/>
      <c r="Q38" s="1232"/>
      <c r="R38" s="1232"/>
      <c r="S38" s="1232"/>
    </row>
    <row r="39" spans="1:19" ht="24" x14ac:dyDescent="0.25">
      <c r="A39" s="3319" t="s">
        <v>18</v>
      </c>
      <c r="B39" s="3668" t="s">
        <v>3042</v>
      </c>
      <c r="C39" s="148" t="s">
        <v>87</v>
      </c>
      <c r="D39" s="1256" t="s">
        <v>88</v>
      </c>
      <c r="E39" s="1256">
        <v>1</v>
      </c>
      <c r="F39" s="1256">
        <v>4800</v>
      </c>
      <c r="G39" s="3322">
        <v>4800</v>
      </c>
      <c r="H39" s="1256"/>
      <c r="I39" s="1256"/>
      <c r="J39" s="620"/>
      <c r="K39" s="3321"/>
      <c r="L39" s="1232"/>
      <c r="M39" s="1256"/>
      <c r="N39" s="1232"/>
      <c r="O39" s="1256"/>
      <c r="P39" s="1232"/>
      <c r="Q39" s="1256"/>
      <c r="R39" s="1232"/>
      <c r="S39" s="1256"/>
    </row>
    <row r="40" spans="1:19" ht="22.5" x14ac:dyDescent="0.25">
      <c r="A40" s="3319" t="s">
        <v>18</v>
      </c>
      <c r="B40" s="3668" t="s">
        <v>3042</v>
      </c>
      <c r="C40" s="149" t="s">
        <v>89</v>
      </c>
      <c r="D40" s="1256" t="s">
        <v>84</v>
      </c>
      <c r="E40" s="1256">
        <v>1</v>
      </c>
      <c r="F40" s="1256">
        <v>8000</v>
      </c>
      <c r="G40" s="1256">
        <v>8000</v>
      </c>
      <c r="H40" s="3321"/>
      <c r="I40" s="1256"/>
      <c r="J40" s="646" t="s">
        <v>33</v>
      </c>
      <c r="K40" s="1232"/>
      <c r="L40" s="1232"/>
      <c r="M40" s="1250"/>
      <c r="N40" s="1256"/>
      <c r="O40" s="1232"/>
      <c r="P40" s="1232"/>
      <c r="Q40" s="1232"/>
      <c r="R40" s="1232"/>
      <c r="S40" s="1232"/>
    </row>
    <row r="41" spans="1:19" x14ac:dyDescent="0.25">
      <c r="A41" s="3319" t="s">
        <v>18</v>
      </c>
      <c r="B41" s="3668" t="s">
        <v>3042</v>
      </c>
      <c r="C41" s="149" t="s">
        <v>90</v>
      </c>
      <c r="D41" s="1256" t="s">
        <v>91</v>
      </c>
      <c r="E41" s="1256">
        <v>75</v>
      </c>
      <c r="F41" s="1256">
        <v>60000</v>
      </c>
      <c r="G41" s="1256"/>
      <c r="H41" s="3321"/>
      <c r="I41" s="1256"/>
      <c r="J41" s="1256">
        <v>1</v>
      </c>
      <c r="K41" s="1232"/>
      <c r="L41" s="1232"/>
      <c r="M41" s="1232"/>
      <c r="N41" s="1232"/>
      <c r="O41" s="1232"/>
      <c r="P41" s="1232"/>
      <c r="Q41" s="1232"/>
      <c r="R41" s="1232"/>
      <c r="S41" s="1232"/>
    </row>
    <row r="42" spans="1:19" ht="21" x14ac:dyDescent="0.25">
      <c r="A42" s="3319" t="s">
        <v>18</v>
      </c>
      <c r="B42" s="3668" t="s">
        <v>3042</v>
      </c>
      <c r="C42" s="145" t="s">
        <v>92</v>
      </c>
      <c r="D42" s="1256" t="s">
        <v>72</v>
      </c>
      <c r="E42" s="1256">
        <v>2</v>
      </c>
      <c r="F42" s="1256" t="s">
        <v>93</v>
      </c>
      <c r="G42" s="1256">
        <v>30000</v>
      </c>
      <c r="H42" s="1250"/>
      <c r="I42" s="1232"/>
      <c r="J42" s="620">
        <v>2</v>
      </c>
      <c r="K42" s="1256"/>
      <c r="L42" s="1232"/>
      <c r="M42" s="1232"/>
      <c r="N42" s="1232"/>
      <c r="O42" s="1232"/>
      <c r="P42" s="1232"/>
      <c r="Q42" s="1232"/>
      <c r="R42" s="1232"/>
      <c r="S42" s="1232"/>
    </row>
    <row r="43" spans="1:19" ht="33" x14ac:dyDescent="0.25">
      <c r="A43" s="3319" t="s">
        <v>18</v>
      </c>
      <c r="B43" s="3668" t="s">
        <v>3043</v>
      </c>
      <c r="C43" s="149" t="s">
        <v>94</v>
      </c>
      <c r="D43" s="1256" t="s">
        <v>84</v>
      </c>
      <c r="E43" s="1256">
        <v>1</v>
      </c>
      <c r="F43" s="1256">
        <v>9000</v>
      </c>
      <c r="G43" s="1256">
        <v>9000</v>
      </c>
      <c r="H43" s="643">
        <v>1</v>
      </c>
      <c r="I43" s="1256"/>
      <c r="J43" s="1232"/>
      <c r="K43" s="1232"/>
      <c r="L43" s="1232"/>
      <c r="M43" s="1232"/>
      <c r="N43" s="1232"/>
      <c r="O43" s="1232"/>
      <c r="P43" s="1232"/>
      <c r="Q43" s="1232"/>
      <c r="R43" s="1232"/>
      <c r="S43" s="1232"/>
    </row>
    <row r="44" spans="1:19" ht="24" x14ac:dyDescent="0.25">
      <c r="A44" s="3319" t="s">
        <v>18</v>
      </c>
      <c r="B44" s="3668" t="s">
        <v>3046</v>
      </c>
      <c r="C44" s="148" t="s">
        <v>95</v>
      </c>
      <c r="D44" s="1256" t="s">
        <v>96</v>
      </c>
      <c r="E44" s="1256">
        <v>1</v>
      </c>
      <c r="F44" s="1256">
        <v>1122.6199999999999</v>
      </c>
      <c r="G44" s="1256">
        <v>1122.6199999999999</v>
      </c>
      <c r="H44" s="1256"/>
      <c r="I44" s="1256">
        <v>1</v>
      </c>
      <c r="J44" s="1232"/>
      <c r="K44" s="1232"/>
      <c r="L44" s="1232"/>
      <c r="M44" s="1256"/>
      <c r="N44" s="1232"/>
      <c r="O44" s="1232"/>
      <c r="P44" s="1232"/>
      <c r="Q44" s="1232"/>
      <c r="R44" s="1232"/>
      <c r="S44" s="1232"/>
    </row>
    <row r="45" spans="1:19" x14ac:dyDescent="0.25">
      <c r="A45" s="3319" t="s">
        <v>18</v>
      </c>
      <c r="B45" s="3668" t="s">
        <v>3045</v>
      </c>
      <c r="C45" s="148" t="s">
        <v>97</v>
      </c>
      <c r="D45" s="620" t="s">
        <v>98</v>
      </c>
      <c r="E45" s="620">
        <v>1</v>
      </c>
      <c r="F45" s="620">
        <v>1000</v>
      </c>
      <c r="G45" s="620">
        <v>1000</v>
      </c>
      <c r="H45" s="1236"/>
      <c r="I45" s="646">
        <v>1</v>
      </c>
      <c r="J45" s="1232"/>
      <c r="K45" s="1250"/>
      <c r="L45" s="1232"/>
      <c r="M45" s="1232"/>
      <c r="N45" s="1232"/>
      <c r="O45" s="1232"/>
      <c r="P45" s="1232"/>
      <c r="Q45" s="1232"/>
      <c r="R45" s="1232"/>
      <c r="S45" s="1232"/>
    </row>
    <row r="46" spans="1:19" ht="22.5" x14ac:dyDescent="0.25">
      <c r="A46" s="3319" t="s">
        <v>18</v>
      </c>
      <c r="B46" s="3668">
        <v>1</v>
      </c>
      <c r="C46" s="149" t="s">
        <v>99</v>
      </c>
      <c r="D46" s="1256" t="s">
        <v>60</v>
      </c>
      <c r="E46" s="1256">
        <v>10</v>
      </c>
      <c r="F46" s="1256">
        <v>1200</v>
      </c>
      <c r="G46" s="1256">
        <v>12000</v>
      </c>
      <c r="H46" s="1232"/>
      <c r="I46" s="1256">
        <v>5</v>
      </c>
      <c r="J46" s="1232"/>
      <c r="K46" s="1232"/>
      <c r="L46" s="620">
        <v>5</v>
      </c>
      <c r="M46" s="1250"/>
      <c r="N46" s="1232"/>
      <c r="O46" s="1232"/>
      <c r="P46" s="1232"/>
      <c r="Q46" s="1232"/>
      <c r="R46" s="1232"/>
      <c r="S46" s="1232"/>
    </row>
    <row r="47" spans="1:19" ht="22.5" x14ac:dyDescent="0.25">
      <c r="A47" s="3319" t="s">
        <v>18</v>
      </c>
      <c r="B47" s="3668" t="s">
        <v>3047</v>
      </c>
      <c r="C47" s="149" t="s">
        <v>100</v>
      </c>
      <c r="D47" s="1256" t="s">
        <v>72</v>
      </c>
      <c r="E47" s="1256">
        <v>4</v>
      </c>
      <c r="F47" s="1256">
        <v>9000</v>
      </c>
      <c r="G47" s="1256">
        <v>36000</v>
      </c>
      <c r="H47" s="1232"/>
      <c r="I47" s="1256" t="s">
        <v>101</v>
      </c>
      <c r="J47" s="1232"/>
      <c r="K47" s="620">
        <v>4</v>
      </c>
      <c r="L47" s="1232"/>
      <c r="M47" s="1232"/>
      <c r="N47" s="1232"/>
      <c r="O47" s="1232"/>
      <c r="P47" s="1232"/>
      <c r="Q47" s="1232"/>
      <c r="R47" s="1232"/>
      <c r="S47" s="1232"/>
    </row>
    <row r="48" spans="1:19" ht="35.25" x14ac:dyDescent="0.25">
      <c r="A48" s="3319" t="s">
        <v>18</v>
      </c>
      <c r="B48" s="3668" t="s">
        <v>3044</v>
      </c>
      <c r="C48" s="148" t="s">
        <v>102</v>
      </c>
      <c r="D48" s="1256" t="s">
        <v>50</v>
      </c>
      <c r="E48" s="1256">
        <v>3</v>
      </c>
      <c r="F48" s="1256">
        <v>7000</v>
      </c>
      <c r="G48" s="1256">
        <v>21000</v>
      </c>
      <c r="H48" s="1232"/>
      <c r="I48" s="1256"/>
      <c r="J48" s="1232"/>
      <c r="K48" s="643">
        <v>2</v>
      </c>
      <c r="L48" s="1232"/>
      <c r="M48" s="1232"/>
      <c r="N48" s="1232"/>
      <c r="O48" s="1232"/>
      <c r="P48" s="1232"/>
      <c r="Q48" s="1232"/>
      <c r="R48" s="1232"/>
      <c r="S48" s="1232"/>
    </row>
    <row r="49" spans="1:19" ht="22.5" x14ac:dyDescent="0.25">
      <c r="A49" s="3319" t="s">
        <v>18</v>
      </c>
      <c r="B49" s="3668" t="s">
        <v>3048</v>
      </c>
      <c r="C49" s="149" t="s">
        <v>103</v>
      </c>
      <c r="D49" s="1256" t="s">
        <v>104</v>
      </c>
      <c r="E49" s="1256">
        <v>4</v>
      </c>
      <c r="F49" s="1256">
        <v>30000</v>
      </c>
      <c r="G49" s="1256">
        <v>30000</v>
      </c>
      <c r="H49" s="1232"/>
      <c r="I49" s="1256">
        <v>1</v>
      </c>
      <c r="J49" s="1232"/>
      <c r="K49" s="1256"/>
      <c r="L49" s="1256">
        <v>1</v>
      </c>
      <c r="M49" s="155" t="s">
        <v>33</v>
      </c>
      <c r="N49" s="1256">
        <v>1</v>
      </c>
      <c r="O49" s="1232"/>
      <c r="P49" s="1232"/>
      <c r="Q49" s="646" t="s">
        <v>81</v>
      </c>
      <c r="R49" s="1232"/>
      <c r="S49" s="1256"/>
    </row>
    <row r="50" spans="1:19" ht="22.5" x14ac:dyDescent="0.25">
      <c r="A50" s="3323" t="s">
        <v>18</v>
      </c>
      <c r="B50" s="3668" t="s">
        <v>3048</v>
      </c>
      <c r="C50" s="605" t="s">
        <v>105</v>
      </c>
      <c r="D50" s="613" t="s">
        <v>50</v>
      </c>
      <c r="E50" s="613">
        <v>3</v>
      </c>
      <c r="F50" s="613">
        <v>30000</v>
      </c>
      <c r="G50" s="613">
        <v>30000</v>
      </c>
      <c r="H50" s="613">
        <v>1</v>
      </c>
      <c r="I50" s="646"/>
      <c r="J50" s="646"/>
      <c r="K50" s="646"/>
      <c r="L50" s="613">
        <v>1</v>
      </c>
      <c r="M50" s="646"/>
      <c r="N50" s="646"/>
      <c r="O50" s="646"/>
      <c r="P50" s="613">
        <v>1</v>
      </c>
      <c r="Q50" s="646"/>
      <c r="R50" s="646"/>
      <c r="S50" s="646"/>
    </row>
    <row r="51" spans="1:19" ht="22.5" x14ac:dyDescent="0.25">
      <c r="A51" s="3319" t="s">
        <v>18</v>
      </c>
      <c r="B51" s="3668" t="s">
        <v>3048</v>
      </c>
      <c r="C51" s="149" t="s">
        <v>106</v>
      </c>
      <c r="D51" s="1256" t="s">
        <v>50</v>
      </c>
      <c r="E51" s="1256">
        <v>12</v>
      </c>
      <c r="F51" s="1256">
        <v>5000</v>
      </c>
      <c r="G51" s="1256">
        <v>60000</v>
      </c>
      <c r="H51" s="1250"/>
      <c r="I51" s="620"/>
      <c r="J51" s="1232"/>
      <c r="K51" s="1256">
        <v>2</v>
      </c>
      <c r="L51" s="1232"/>
      <c r="M51" s="620"/>
      <c r="N51" s="1232"/>
      <c r="O51" s="620"/>
      <c r="P51" s="1256"/>
      <c r="Q51" s="620"/>
      <c r="R51" s="1232"/>
      <c r="S51" s="620"/>
    </row>
    <row r="52" spans="1:19" ht="22.5" x14ac:dyDescent="0.25">
      <c r="A52" s="3319" t="s">
        <v>18</v>
      </c>
      <c r="B52" s="3668" t="s">
        <v>3048</v>
      </c>
      <c r="C52" s="149" t="s">
        <v>107</v>
      </c>
      <c r="D52" s="1256" t="s">
        <v>50</v>
      </c>
      <c r="E52" s="1256">
        <v>3</v>
      </c>
      <c r="F52" s="1256">
        <v>50000</v>
      </c>
      <c r="G52" s="1256">
        <v>150</v>
      </c>
      <c r="H52" s="1250"/>
      <c r="I52" s="1232"/>
      <c r="J52" s="620"/>
      <c r="K52" s="1232"/>
      <c r="L52" s="1232"/>
      <c r="M52" s="1232"/>
      <c r="N52" s="646" t="s">
        <v>43</v>
      </c>
      <c r="O52" s="1232"/>
      <c r="P52" s="1232"/>
      <c r="Q52" s="620"/>
      <c r="R52" s="1232"/>
      <c r="S52" s="1232"/>
    </row>
    <row r="53" spans="1:19" ht="22.5" x14ac:dyDescent="0.25">
      <c r="A53" s="3319" t="s">
        <v>18</v>
      </c>
      <c r="B53" s="3668" t="s">
        <v>3044</v>
      </c>
      <c r="C53" s="149" t="s">
        <v>108</v>
      </c>
      <c r="D53" s="1256" t="s">
        <v>84</v>
      </c>
      <c r="E53" s="1256">
        <v>1</v>
      </c>
      <c r="F53" s="1256"/>
      <c r="G53" s="1256">
        <v>60000</v>
      </c>
      <c r="H53" s="1250"/>
      <c r="I53" s="1256">
        <v>1</v>
      </c>
      <c r="J53" s="1232"/>
      <c r="K53" s="1232"/>
      <c r="L53" s="1232"/>
      <c r="M53" s="1232"/>
      <c r="N53" s="1232"/>
      <c r="O53" s="1232"/>
      <c r="P53" s="1232"/>
      <c r="Q53" s="1232"/>
      <c r="R53" s="1232"/>
      <c r="S53" s="1232"/>
    </row>
    <row r="54" spans="1:19" ht="22.5" x14ac:dyDescent="0.25">
      <c r="A54" s="3319" t="s">
        <v>18</v>
      </c>
      <c r="B54" s="3668" t="s">
        <v>3044</v>
      </c>
      <c r="C54" s="149" t="s">
        <v>109</v>
      </c>
      <c r="D54" s="1256" t="s">
        <v>84</v>
      </c>
      <c r="E54" s="1256">
        <v>1</v>
      </c>
      <c r="F54" s="1256"/>
      <c r="G54" s="1256">
        <v>30000</v>
      </c>
      <c r="H54" s="1250"/>
      <c r="I54" s="613">
        <v>1</v>
      </c>
      <c r="J54" s="1232"/>
      <c r="K54" s="1232"/>
      <c r="L54" s="1232"/>
      <c r="M54" s="1232"/>
      <c r="N54" s="1232"/>
      <c r="O54" s="1232"/>
      <c r="P54" s="1232"/>
      <c r="Q54" s="1232"/>
      <c r="R54" s="1232"/>
      <c r="S54" s="1232"/>
    </row>
    <row r="55" spans="1:19" ht="33" x14ac:dyDescent="0.25">
      <c r="A55" s="3319" t="s">
        <v>18</v>
      </c>
      <c r="B55" s="3668" t="s">
        <v>3048</v>
      </c>
      <c r="C55" s="149" t="s">
        <v>110</v>
      </c>
      <c r="D55" s="1256" t="s">
        <v>50</v>
      </c>
      <c r="E55" s="1256">
        <v>2</v>
      </c>
      <c r="F55" s="1256"/>
      <c r="G55" s="1256">
        <v>120000</v>
      </c>
      <c r="H55" s="620">
        <v>1</v>
      </c>
      <c r="I55" s="613">
        <v>1</v>
      </c>
      <c r="J55" s="1232"/>
      <c r="K55" s="1232"/>
      <c r="L55" s="1232"/>
      <c r="M55" s="1232"/>
      <c r="N55" s="1232"/>
      <c r="O55" s="1232"/>
      <c r="P55" s="1232"/>
      <c r="Q55" s="1232"/>
      <c r="R55" s="1232"/>
      <c r="S55" s="1232"/>
    </row>
    <row r="56" spans="1:19" x14ac:dyDescent="0.25">
      <c r="A56" s="3319" t="s">
        <v>18</v>
      </c>
      <c r="B56" s="3668" t="s">
        <v>3049</v>
      </c>
      <c r="C56" s="148" t="s">
        <v>111</v>
      </c>
      <c r="D56" s="1256" t="s">
        <v>112</v>
      </c>
      <c r="E56" s="1256">
        <v>24</v>
      </c>
      <c r="F56" s="1256">
        <v>30</v>
      </c>
      <c r="G56" s="1256">
        <v>720</v>
      </c>
      <c r="H56" s="620">
        <v>2</v>
      </c>
      <c r="I56" s="613">
        <v>2</v>
      </c>
      <c r="J56" s="620">
        <v>2</v>
      </c>
      <c r="K56" s="643">
        <v>2</v>
      </c>
      <c r="L56" s="620">
        <v>2</v>
      </c>
      <c r="M56" s="613">
        <v>2</v>
      </c>
      <c r="N56" s="620">
        <v>2</v>
      </c>
      <c r="O56" s="620">
        <v>2</v>
      </c>
      <c r="P56" s="620">
        <v>2</v>
      </c>
      <c r="Q56" s="620">
        <v>2</v>
      </c>
      <c r="R56" s="620">
        <v>2</v>
      </c>
      <c r="S56" s="620">
        <v>2</v>
      </c>
    </row>
    <row r="57" spans="1:19" ht="22.5" x14ac:dyDescent="0.25">
      <c r="A57" s="3319" t="s">
        <v>18</v>
      </c>
      <c r="B57" s="3668" t="s">
        <v>3043</v>
      </c>
      <c r="C57" s="147" t="s">
        <v>113</v>
      </c>
      <c r="D57" s="1232" t="s">
        <v>50</v>
      </c>
      <c r="E57" s="1232">
        <v>6</v>
      </c>
      <c r="F57" s="620" t="s">
        <v>114</v>
      </c>
      <c r="G57" s="1258">
        <v>360000</v>
      </c>
      <c r="H57" s="1232"/>
      <c r="I57" s="1232"/>
      <c r="J57" s="1232"/>
      <c r="K57" s="1250"/>
      <c r="L57" s="1232"/>
      <c r="M57" s="1232"/>
      <c r="N57" s="1232"/>
      <c r="O57" s="1232"/>
      <c r="P57" s="1232"/>
      <c r="Q57" s="1232"/>
      <c r="R57" s="1232"/>
      <c r="S57" s="1232"/>
    </row>
    <row r="58" spans="1:19" ht="31.5" x14ac:dyDescent="0.25">
      <c r="A58" s="3319" t="s">
        <v>18</v>
      </c>
      <c r="B58" s="3668" t="s">
        <v>3042</v>
      </c>
      <c r="C58" s="145" t="s">
        <v>115</v>
      </c>
      <c r="D58" s="1232" t="s">
        <v>50</v>
      </c>
      <c r="E58" s="1232">
        <v>6</v>
      </c>
      <c r="F58" s="1232">
        <v>1000</v>
      </c>
      <c r="G58" s="1258">
        <v>6000</v>
      </c>
      <c r="H58" s="1232"/>
      <c r="I58" s="1232"/>
      <c r="J58" s="1232"/>
      <c r="K58" s="1232"/>
      <c r="L58" s="1232"/>
      <c r="M58" s="1250"/>
      <c r="N58" s="1232"/>
      <c r="O58" s="1232"/>
      <c r="P58" s="1232"/>
      <c r="Q58" s="1232"/>
      <c r="R58" s="1232"/>
      <c r="S58" s="1232"/>
    </row>
    <row r="59" spans="1:19" ht="21" x14ac:dyDescent="0.25">
      <c r="A59" s="3319" t="s">
        <v>18</v>
      </c>
      <c r="B59" s="3668" t="s">
        <v>3042</v>
      </c>
      <c r="C59" s="145" t="s">
        <v>116</v>
      </c>
      <c r="D59" s="1232" t="s">
        <v>50</v>
      </c>
      <c r="E59" s="1232">
        <v>6</v>
      </c>
      <c r="F59" s="1232">
        <v>450</v>
      </c>
      <c r="G59" s="1258">
        <v>2700</v>
      </c>
      <c r="H59" s="1232"/>
      <c r="I59" s="1232"/>
      <c r="J59" s="1232"/>
      <c r="K59" s="1232"/>
      <c r="L59" s="1232"/>
      <c r="M59" s="1232"/>
      <c r="N59" s="1232"/>
      <c r="O59" s="1232"/>
      <c r="P59" s="1232"/>
      <c r="Q59" s="1232"/>
      <c r="R59" s="1232"/>
      <c r="S59" s="1232"/>
    </row>
    <row r="60" spans="1:19" ht="21" x14ac:dyDescent="0.25">
      <c r="A60" s="3319" t="s">
        <v>18</v>
      </c>
      <c r="B60" s="3668" t="s">
        <v>3045</v>
      </c>
      <c r="C60" s="145" t="s">
        <v>117</v>
      </c>
      <c r="D60" s="1232" t="s">
        <v>50</v>
      </c>
      <c r="E60" s="1232">
        <v>6</v>
      </c>
      <c r="F60" s="1232"/>
      <c r="G60" s="1232"/>
      <c r="H60" s="1250"/>
      <c r="I60" s="1232"/>
      <c r="J60" s="1232"/>
      <c r="K60" s="1232"/>
      <c r="L60" s="1232"/>
      <c r="M60" s="1232"/>
      <c r="N60" s="1232"/>
      <c r="O60" s="1232"/>
      <c r="P60" s="1232"/>
      <c r="Q60" s="1232"/>
      <c r="R60" s="1232"/>
      <c r="S60" s="1232"/>
    </row>
    <row r="61" spans="1:19" ht="31.5" x14ac:dyDescent="0.25">
      <c r="A61" s="3319" t="s">
        <v>18</v>
      </c>
      <c r="B61" s="3668" t="s">
        <v>3050</v>
      </c>
      <c r="C61" s="617" t="s">
        <v>3051</v>
      </c>
      <c r="D61" s="1232" t="s">
        <v>50</v>
      </c>
      <c r="E61" s="1232">
        <v>6</v>
      </c>
      <c r="F61" s="1232">
        <v>4500</v>
      </c>
      <c r="G61" s="1258">
        <v>27000</v>
      </c>
      <c r="H61" s="1250"/>
      <c r="I61" s="1232"/>
      <c r="J61" s="1232"/>
      <c r="K61" s="1232"/>
      <c r="L61" s="1232"/>
      <c r="M61" s="1232"/>
      <c r="N61" s="1232"/>
      <c r="O61" s="1232"/>
      <c r="P61" s="1232"/>
      <c r="Q61" s="1232"/>
      <c r="R61" s="1232"/>
      <c r="S61" s="1232"/>
    </row>
    <row r="62" spans="1:19" ht="21" x14ac:dyDescent="0.25">
      <c r="A62" s="3323" t="s">
        <v>18</v>
      </c>
      <c r="B62" s="3669" t="s">
        <v>3050</v>
      </c>
      <c r="C62" s="617" t="s">
        <v>120</v>
      </c>
      <c r="D62" s="1232" t="s">
        <v>121</v>
      </c>
      <c r="E62" s="1232">
        <v>6</v>
      </c>
      <c r="F62" s="1232"/>
      <c r="G62" s="1258">
        <v>2600</v>
      </c>
      <c r="H62" s="1250"/>
      <c r="I62" s="1232"/>
      <c r="J62" s="1232"/>
      <c r="K62" s="1232"/>
      <c r="L62" s="1232"/>
      <c r="M62" s="1232"/>
      <c r="N62" s="1232"/>
      <c r="O62" s="1232"/>
      <c r="P62" s="1232"/>
      <c r="Q62" s="1232"/>
      <c r="R62" s="1232"/>
      <c r="S62" s="1232"/>
    </row>
    <row r="63" spans="1:19" ht="31.5" x14ac:dyDescent="0.25">
      <c r="A63" s="3323" t="s">
        <v>18</v>
      </c>
      <c r="B63" s="3669" t="s">
        <v>3050</v>
      </c>
      <c r="C63" s="617" t="s">
        <v>3052</v>
      </c>
      <c r="D63" s="1232" t="s">
        <v>50</v>
      </c>
      <c r="E63" s="1232">
        <v>6</v>
      </c>
      <c r="F63" s="1260"/>
      <c r="G63" s="1258">
        <v>9000</v>
      </c>
      <c r="H63" s="1263"/>
      <c r="I63" s="1260"/>
      <c r="J63" s="1260"/>
      <c r="K63" s="1260"/>
      <c r="L63" s="1260"/>
      <c r="M63" s="1260"/>
      <c r="N63" s="1260"/>
      <c r="O63" s="1260"/>
      <c r="P63" s="1260"/>
      <c r="Q63" s="1260"/>
      <c r="R63" s="1260"/>
      <c r="S63" s="1260"/>
    </row>
    <row r="64" spans="1:19" x14ac:dyDescent="0.25">
      <c r="A64" s="3323" t="s">
        <v>18</v>
      </c>
      <c r="B64" s="3669"/>
      <c r="C64" s="617"/>
      <c r="D64" s="1236"/>
      <c r="E64" s="1236"/>
      <c r="F64" s="1236"/>
      <c r="G64" s="1264"/>
      <c r="H64" s="1251"/>
      <c r="I64" s="1236"/>
      <c r="J64" s="1236"/>
      <c r="K64" s="1236"/>
      <c r="L64" s="1236"/>
      <c r="M64" s="1236"/>
      <c r="N64" s="1236"/>
      <c r="O64" s="1236"/>
      <c r="P64" s="1236"/>
      <c r="Q64" s="1236"/>
      <c r="R64" s="1236"/>
      <c r="S64" s="1236"/>
    </row>
    <row r="65" spans="1:19" ht="89.25" x14ac:dyDescent="0.25">
      <c r="A65" s="3329" t="s">
        <v>124</v>
      </c>
      <c r="B65" s="3671">
        <v>1</v>
      </c>
      <c r="C65" s="5" t="s">
        <v>125</v>
      </c>
      <c r="D65" s="6" t="s">
        <v>126</v>
      </c>
      <c r="E65" s="9">
        <v>1</v>
      </c>
      <c r="F65" s="7">
        <v>4025.5696000000003</v>
      </c>
      <c r="G65" s="8">
        <v>4025.5696000000003</v>
      </c>
      <c r="H65" s="9">
        <v>1</v>
      </c>
      <c r="I65" s="9"/>
      <c r="J65" s="9"/>
      <c r="K65" s="9"/>
      <c r="L65" s="9"/>
      <c r="M65" s="9"/>
      <c r="N65" s="9"/>
      <c r="O65" s="9"/>
      <c r="P65" s="9"/>
      <c r="Q65" s="9"/>
      <c r="R65" s="9"/>
      <c r="S65" s="9"/>
    </row>
    <row r="66" spans="1:19" ht="89.25" x14ac:dyDescent="0.25">
      <c r="A66" s="3329" t="s">
        <v>124</v>
      </c>
      <c r="B66" s="3671">
        <v>1</v>
      </c>
      <c r="C66" s="5" t="s">
        <v>127</v>
      </c>
      <c r="D66" s="6" t="s">
        <v>126</v>
      </c>
      <c r="E66" s="9">
        <v>1</v>
      </c>
      <c r="F66" s="7">
        <v>2740.1296000000002</v>
      </c>
      <c r="G66" s="8">
        <v>2740.1296000000002</v>
      </c>
      <c r="H66" s="9">
        <v>1</v>
      </c>
      <c r="I66" s="9"/>
      <c r="J66" s="9"/>
      <c r="K66" s="9"/>
      <c r="L66" s="9"/>
      <c r="M66" s="9"/>
      <c r="N66" s="9"/>
      <c r="O66" s="9"/>
      <c r="P66" s="9"/>
      <c r="Q66" s="9"/>
      <c r="R66" s="9"/>
      <c r="S66" s="9"/>
    </row>
    <row r="67" spans="1:19" ht="15.75" x14ac:dyDescent="0.25">
      <c r="A67" s="3329" t="s">
        <v>124</v>
      </c>
      <c r="B67" s="3671">
        <v>1</v>
      </c>
      <c r="C67" s="5" t="s">
        <v>128</v>
      </c>
      <c r="D67" s="4" t="s">
        <v>126</v>
      </c>
      <c r="E67" s="4">
        <v>2</v>
      </c>
      <c r="F67" s="10">
        <v>519.53200000000004</v>
      </c>
      <c r="G67" s="11">
        <v>1039.0640000000001</v>
      </c>
      <c r="H67" s="4">
        <v>2</v>
      </c>
      <c r="I67" s="4"/>
      <c r="J67" s="4"/>
      <c r="K67" s="4"/>
      <c r="L67" s="4"/>
      <c r="M67" s="4"/>
      <c r="N67" s="4"/>
      <c r="O67" s="4"/>
      <c r="P67" s="4"/>
      <c r="Q67" s="4"/>
      <c r="R67" s="4"/>
      <c r="S67" s="4"/>
    </row>
    <row r="68" spans="1:19" ht="25.5" x14ac:dyDescent="0.25">
      <c r="A68" s="3329" t="s">
        <v>124</v>
      </c>
      <c r="B68" s="3671">
        <v>1</v>
      </c>
      <c r="C68" s="5" t="s">
        <v>129</v>
      </c>
      <c r="D68" s="4" t="s">
        <v>130</v>
      </c>
      <c r="E68" s="4">
        <v>33</v>
      </c>
      <c r="F68" s="10">
        <v>645.93360000000007</v>
      </c>
      <c r="G68" s="11">
        <v>21315.808800000003</v>
      </c>
      <c r="H68" s="4">
        <v>3</v>
      </c>
      <c r="I68" s="4">
        <v>3</v>
      </c>
      <c r="J68" s="4">
        <v>3</v>
      </c>
      <c r="K68" s="4">
        <v>3</v>
      </c>
      <c r="L68" s="4">
        <v>3</v>
      </c>
      <c r="M68" s="4">
        <v>3</v>
      </c>
      <c r="N68" s="4">
        <v>3</v>
      </c>
      <c r="O68" s="4">
        <v>3</v>
      </c>
      <c r="P68" s="4">
        <v>3</v>
      </c>
      <c r="Q68" s="4">
        <v>3</v>
      </c>
      <c r="R68" s="4">
        <v>3</v>
      </c>
      <c r="S68" s="4"/>
    </row>
    <row r="69" spans="1:19" ht="38.25" x14ac:dyDescent="0.25">
      <c r="A69" s="3329" t="s">
        <v>124</v>
      </c>
      <c r="B69" s="3671">
        <v>1</v>
      </c>
      <c r="C69" s="5" t="s">
        <v>131</v>
      </c>
      <c r="D69" s="4" t="s">
        <v>130</v>
      </c>
      <c r="E69" s="4">
        <v>33</v>
      </c>
      <c r="F69" s="10">
        <v>744.48399999999992</v>
      </c>
      <c r="G69" s="11">
        <v>24567.971999999998</v>
      </c>
      <c r="H69" s="4">
        <v>3</v>
      </c>
      <c r="I69" s="4">
        <v>3</v>
      </c>
      <c r="J69" s="4">
        <v>3</v>
      </c>
      <c r="K69" s="4">
        <v>3</v>
      </c>
      <c r="L69" s="4">
        <v>3</v>
      </c>
      <c r="M69" s="4">
        <v>3</v>
      </c>
      <c r="N69" s="4">
        <v>3</v>
      </c>
      <c r="O69" s="4">
        <v>3</v>
      </c>
      <c r="P69" s="4">
        <v>3</v>
      </c>
      <c r="Q69" s="4">
        <v>3</v>
      </c>
      <c r="R69" s="4">
        <v>3</v>
      </c>
      <c r="S69" s="4"/>
    </row>
    <row r="70" spans="1:19" x14ac:dyDescent="0.25">
      <c r="A70" s="3329" t="s">
        <v>124</v>
      </c>
      <c r="B70" s="3672"/>
      <c r="C70" s="12"/>
      <c r="D70" s="13"/>
      <c r="E70" s="14"/>
      <c r="F70" s="13"/>
      <c r="G70" s="13"/>
      <c r="H70" s="13"/>
      <c r="I70" s="13"/>
      <c r="J70" s="13"/>
      <c r="K70" s="13"/>
      <c r="L70" s="13"/>
      <c r="M70" s="13"/>
      <c r="N70" s="13"/>
      <c r="O70" s="13"/>
      <c r="P70" s="13"/>
      <c r="Q70" s="13"/>
      <c r="R70" s="13"/>
      <c r="S70" s="13"/>
    </row>
    <row r="71" spans="1:19" ht="15.75" x14ac:dyDescent="0.25">
      <c r="A71" s="3329" t="s">
        <v>124</v>
      </c>
      <c r="B71" s="3671">
        <v>1</v>
      </c>
      <c r="C71" s="5" t="s">
        <v>133</v>
      </c>
      <c r="D71" s="4" t="s">
        <v>134</v>
      </c>
      <c r="E71" s="4">
        <v>22</v>
      </c>
      <c r="F71" s="10">
        <v>39.366599999999998</v>
      </c>
      <c r="G71" s="11">
        <v>866.0652</v>
      </c>
      <c r="H71" s="4">
        <v>2</v>
      </c>
      <c r="I71" s="4">
        <v>2</v>
      </c>
      <c r="J71" s="4">
        <v>2</v>
      </c>
      <c r="K71" s="4">
        <v>2</v>
      </c>
      <c r="L71" s="4">
        <v>2</v>
      </c>
      <c r="M71" s="4">
        <v>2</v>
      </c>
      <c r="N71" s="4">
        <v>2</v>
      </c>
      <c r="O71" s="4">
        <v>2</v>
      </c>
      <c r="P71" s="4">
        <v>2</v>
      </c>
      <c r="Q71" s="4">
        <v>2</v>
      </c>
      <c r="R71" s="4">
        <v>2</v>
      </c>
      <c r="S71" s="4"/>
    </row>
    <row r="72" spans="1:19" ht="38.25" x14ac:dyDescent="0.25">
      <c r="A72" s="3329" t="s">
        <v>124</v>
      </c>
      <c r="B72" s="3671">
        <v>1</v>
      </c>
      <c r="C72" s="5" t="s">
        <v>135</v>
      </c>
      <c r="D72" s="4" t="s">
        <v>136</v>
      </c>
      <c r="E72" s="4">
        <v>3</v>
      </c>
      <c r="F72" s="10">
        <v>112.476</v>
      </c>
      <c r="G72" s="11">
        <v>337.428</v>
      </c>
      <c r="H72" s="4">
        <v>3</v>
      </c>
      <c r="I72" s="4"/>
      <c r="J72" s="4"/>
      <c r="K72" s="4"/>
      <c r="L72" s="4"/>
      <c r="M72" s="4"/>
      <c r="N72" s="4"/>
      <c r="O72" s="4"/>
      <c r="P72" s="4"/>
      <c r="Q72" s="4"/>
      <c r="R72" s="4"/>
      <c r="S72" s="4"/>
    </row>
    <row r="73" spans="1:19" ht="25.5" x14ac:dyDescent="0.25">
      <c r="A73" s="3329" t="s">
        <v>124</v>
      </c>
      <c r="B73" s="3671">
        <v>1</v>
      </c>
      <c r="C73" s="5" t="s">
        <v>137</v>
      </c>
      <c r="D73" s="4" t="s">
        <v>136</v>
      </c>
      <c r="E73" s="4">
        <v>6</v>
      </c>
      <c r="F73" s="10">
        <v>13.39</v>
      </c>
      <c r="G73" s="11">
        <v>80.34</v>
      </c>
      <c r="H73" s="4">
        <v>1</v>
      </c>
      <c r="I73" s="4"/>
      <c r="J73" s="4">
        <v>1</v>
      </c>
      <c r="K73" s="4"/>
      <c r="L73" s="4">
        <v>1</v>
      </c>
      <c r="M73" s="4"/>
      <c r="N73" s="4">
        <v>1</v>
      </c>
      <c r="O73" s="4"/>
      <c r="P73" s="4">
        <v>1</v>
      </c>
      <c r="Q73" s="4"/>
      <c r="R73" s="4">
        <v>1</v>
      </c>
      <c r="S73" s="4"/>
    </row>
    <row r="74" spans="1:19" ht="15.75" x14ac:dyDescent="0.25">
      <c r="A74" s="3329" t="s">
        <v>124</v>
      </c>
      <c r="B74" s="3671">
        <v>1</v>
      </c>
      <c r="C74" s="5" t="s">
        <v>138</v>
      </c>
      <c r="D74" s="4" t="s">
        <v>126</v>
      </c>
      <c r="E74" s="4">
        <v>1</v>
      </c>
      <c r="F74" s="10">
        <v>64.272000000000006</v>
      </c>
      <c r="G74" s="11">
        <v>64.272000000000006</v>
      </c>
      <c r="H74" s="4">
        <v>1</v>
      </c>
      <c r="I74" s="4"/>
      <c r="J74" s="4"/>
      <c r="K74" s="4"/>
      <c r="L74" s="4"/>
      <c r="M74" s="4"/>
      <c r="N74" s="4"/>
      <c r="O74" s="4"/>
      <c r="P74" s="4"/>
      <c r="Q74" s="4"/>
      <c r="R74" s="4"/>
      <c r="S74" s="4"/>
    </row>
    <row r="75" spans="1:19" ht="15.75" x14ac:dyDescent="0.25">
      <c r="A75" s="3329" t="s">
        <v>124</v>
      </c>
      <c r="B75" s="3671">
        <v>1</v>
      </c>
      <c r="C75" s="5" t="s">
        <v>139</v>
      </c>
      <c r="D75" s="4" t="s">
        <v>126</v>
      </c>
      <c r="E75" s="4">
        <v>4</v>
      </c>
      <c r="F75" s="10">
        <v>12.833800000000002</v>
      </c>
      <c r="G75" s="11">
        <v>51.335200000000007</v>
      </c>
      <c r="H75" s="4">
        <v>4</v>
      </c>
      <c r="I75" s="4"/>
      <c r="J75" s="4"/>
      <c r="K75" s="4"/>
      <c r="L75" s="4"/>
      <c r="M75" s="4"/>
      <c r="N75" s="4"/>
      <c r="O75" s="4"/>
      <c r="P75" s="4"/>
      <c r="Q75" s="4"/>
      <c r="R75" s="4"/>
      <c r="S75" s="4"/>
    </row>
    <row r="76" spans="1:19" ht="51" x14ac:dyDescent="0.25">
      <c r="A76" s="3329" t="s">
        <v>124</v>
      </c>
      <c r="B76" s="3671">
        <v>1</v>
      </c>
      <c r="C76" s="5" t="s">
        <v>140</v>
      </c>
      <c r="D76" s="4" t="s">
        <v>84</v>
      </c>
      <c r="E76" s="4">
        <v>1</v>
      </c>
      <c r="F76" s="10">
        <v>12.8544</v>
      </c>
      <c r="G76" s="11">
        <v>12.8544</v>
      </c>
      <c r="H76" s="4">
        <v>1</v>
      </c>
      <c r="I76" s="4"/>
      <c r="J76" s="4"/>
      <c r="K76" s="4"/>
      <c r="L76" s="4"/>
      <c r="M76" s="4"/>
      <c r="N76" s="4"/>
      <c r="O76" s="4"/>
      <c r="P76" s="4"/>
      <c r="Q76" s="4"/>
      <c r="R76" s="4"/>
      <c r="S76" s="4"/>
    </row>
    <row r="77" spans="1:19" ht="15.75" x14ac:dyDescent="0.25">
      <c r="A77" s="3329" t="s">
        <v>124</v>
      </c>
      <c r="B77" s="3671">
        <v>1</v>
      </c>
      <c r="C77" s="5" t="s">
        <v>141</v>
      </c>
      <c r="D77" s="4" t="s">
        <v>142</v>
      </c>
      <c r="E77" s="4">
        <v>6</v>
      </c>
      <c r="F77" s="10">
        <v>867.67200000000003</v>
      </c>
      <c r="G77" s="11">
        <v>5206.0320000000002</v>
      </c>
      <c r="H77" s="4">
        <v>2</v>
      </c>
      <c r="I77" s="4"/>
      <c r="J77" s="4"/>
      <c r="K77" s="4"/>
      <c r="L77" s="4"/>
      <c r="M77" s="4">
        <v>2</v>
      </c>
      <c r="N77" s="4"/>
      <c r="O77" s="4"/>
      <c r="P77" s="4"/>
      <c r="Q77" s="4"/>
      <c r="R77" s="4">
        <v>2</v>
      </c>
      <c r="S77" s="4"/>
    </row>
    <row r="78" spans="1:19" ht="15.75" x14ac:dyDescent="0.25">
      <c r="A78" s="3329" t="s">
        <v>124</v>
      </c>
      <c r="B78" s="3671">
        <v>1</v>
      </c>
      <c r="C78" s="5" t="s">
        <v>143</v>
      </c>
      <c r="D78" s="4" t="s">
        <v>142</v>
      </c>
      <c r="E78" s="4">
        <v>6</v>
      </c>
      <c r="F78" s="10">
        <v>243.16240000000002</v>
      </c>
      <c r="G78" s="11">
        <v>1458.9744000000001</v>
      </c>
      <c r="H78" s="4">
        <v>2</v>
      </c>
      <c r="I78" s="4"/>
      <c r="J78" s="4"/>
      <c r="K78" s="4"/>
      <c r="L78" s="4"/>
      <c r="M78" s="4">
        <v>2</v>
      </c>
      <c r="N78" s="4"/>
      <c r="O78" s="4"/>
      <c r="P78" s="4"/>
      <c r="Q78" s="4"/>
      <c r="R78" s="4">
        <v>2</v>
      </c>
      <c r="S78" s="4"/>
    </row>
    <row r="79" spans="1:19" ht="15.75" x14ac:dyDescent="0.25">
      <c r="A79" s="3329" t="s">
        <v>124</v>
      </c>
      <c r="B79" s="3671">
        <v>1</v>
      </c>
      <c r="C79" s="5" t="s">
        <v>144</v>
      </c>
      <c r="D79" s="4" t="s">
        <v>142</v>
      </c>
      <c r="E79" s="4">
        <v>6</v>
      </c>
      <c r="F79" s="10">
        <v>305.29199999999997</v>
      </c>
      <c r="G79" s="11">
        <v>1831.752</v>
      </c>
      <c r="H79" s="4">
        <v>2</v>
      </c>
      <c r="I79" s="4"/>
      <c r="J79" s="4"/>
      <c r="K79" s="4"/>
      <c r="L79" s="4"/>
      <c r="M79" s="4">
        <v>2</v>
      </c>
      <c r="N79" s="4"/>
      <c r="O79" s="4"/>
      <c r="P79" s="4"/>
      <c r="Q79" s="4"/>
      <c r="R79" s="4">
        <v>2</v>
      </c>
      <c r="S79" s="4"/>
    </row>
    <row r="80" spans="1:19" ht="15.75" x14ac:dyDescent="0.25">
      <c r="A80" s="3329" t="s">
        <v>124</v>
      </c>
      <c r="B80" s="3671">
        <v>1</v>
      </c>
      <c r="C80" s="5" t="s">
        <v>145</v>
      </c>
      <c r="D80" s="4" t="s">
        <v>146</v>
      </c>
      <c r="E80" s="4">
        <v>2</v>
      </c>
      <c r="F80" s="10">
        <v>53.539400000000001</v>
      </c>
      <c r="G80" s="11">
        <v>107.0788</v>
      </c>
      <c r="H80" s="4">
        <v>1</v>
      </c>
      <c r="I80" s="4"/>
      <c r="J80" s="4"/>
      <c r="K80" s="4"/>
      <c r="L80" s="4"/>
      <c r="M80" s="4">
        <v>1</v>
      </c>
      <c r="N80" s="4"/>
      <c r="O80" s="4"/>
      <c r="P80" s="4"/>
      <c r="Q80" s="4"/>
      <c r="R80" s="4"/>
      <c r="S80" s="4"/>
    </row>
    <row r="81" spans="1:19" ht="15.75" x14ac:dyDescent="0.25">
      <c r="A81" s="3329" t="s">
        <v>124</v>
      </c>
      <c r="B81" s="3671">
        <v>1</v>
      </c>
      <c r="C81" s="5" t="s">
        <v>147</v>
      </c>
      <c r="D81" s="4" t="s">
        <v>148</v>
      </c>
      <c r="E81" s="4">
        <v>2</v>
      </c>
      <c r="F81" s="10">
        <v>42.848000000000006</v>
      </c>
      <c r="G81" s="11">
        <v>85.696000000000012</v>
      </c>
      <c r="H81" s="4">
        <v>1</v>
      </c>
      <c r="I81" s="4"/>
      <c r="J81" s="4"/>
      <c r="K81" s="4"/>
      <c r="L81" s="4"/>
      <c r="M81" s="4">
        <v>1</v>
      </c>
      <c r="N81" s="4"/>
      <c r="O81" s="4"/>
      <c r="P81" s="4"/>
      <c r="Q81" s="4"/>
      <c r="R81" s="4"/>
      <c r="S81" s="4"/>
    </row>
    <row r="82" spans="1:19" ht="15.75" x14ac:dyDescent="0.25">
      <c r="A82" s="3329" t="s">
        <v>124</v>
      </c>
      <c r="B82" s="3671">
        <v>1</v>
      </c>
      <c r="C82" s="5" t="s">
        <v>149</v>
      </c>
      <c r="D82" s="4" t="s">
        <v>84</v>
      </c>
      <c r="E82" s="4">
        <v>6</v>
      </c>
      <c r="F82" s="10">
        <v>38.0276</v>
      </c>
      <c r="G82" s="11">
        <v>228.16559999999998</v>
      </c>
      <c r="H82" s="4">
        <v>1</v>
      </c>
      <c r="I82" s="4"/>
      <c r="J82" s="4">
        <v>1</v>
      </c>
      <c r="K82" s="4"/>
      <c r="L82" s="4">
        <v>1</v>
      </c>
      <c r="M82" s="4"/>
      <c r="N82" s="4">
        <v>1</v>
      </c>
      <c r="O82" s="4"/>
      <c r="P82" s="4">
        <v>1</v>
      </c>
      <c r="Q82" s="4"/>
      <c r="R82" s="4">
        <v>1</v>
      </c>
      <c r="S82" s="4"/>
    </row>
    <row r="83" spans="1:19" ht="15.75" x14ac:dyDescent="0.25">
      <c r="A83" s="3329" t="s">
        <v>124</v>
      </c>
      <c r="B83" s="3671">
        <v>1</v>
      </c>
      <c r="C83" s="5" t="s">
        <v>150</v>
      </c>
      <c r="D83" s="4" t="s">
        <v>126</v>
      </c>
      <c r="E83" s="4">
        <v>24</v>
      </c>
      <c r="F83" s="10">
        <v>12.6381</v>
      </c>
      <c r="G83" s="11">
        <v>303.31439999999998</v>
      </c>
      <c r="H83" s="4">
        <v>4</v>
      </c>
      <c r="I83" s="4">
        <v>2</v>
      </c>
      <c r="J83" s="4">
        <v>2</v>
      </c>
      <c r="K83" s="4">
        <v>2</v>
      </c>
      <c r="L83" s="4">
        <v>2</v>
      </c>
      <c r="M83" s="4">
        <v>2</v>
      </c>
      <c r="N83" s="4">
        <v>2</v>
      </c>
      <c r="O83" s="4">
        <v>2</v>
      </c>
      <c r="P83" s="4">
        <v>2</v>
      </c>
      <c r="Q83" s="4">
        <v>2</v>
      </c>
      <c r="R83" s="4">
        <v>2</v>
      </c>
      <c r="S83" s="4"/>
    </row>
    <row r="84" spans="1:19" ht="15.75" x14ac:dyDescent="0.25">
      <c r="A84" s="3329" t="s">
        <v>124</v>
      </c>
      <c r="B84" s="3671">
        <v>1</v>
      </c>
      <c r="C84" s="5" t="s">
        <v>151</v>
      </c>
      <c r="D84" s="4" t="s">
        <v>126</v>
      </c>
      <c r="E84" s="4">
        <v>24</v>
      </c>
      <c r="F84" s="10">
        <v>12.6381</v>
      </c>
      <c r="G84" s="11">
        <v>303.31439999999998</v>
      </c>
      <c r="H84" s="4">
        <v>4</v>
      </c>
      <c r="I84" s="4">
        <v>2</v>
      </c>
      <c r="J84" s="4">
        <v>2</v>
      </c>
      <c r="K84" s="4">
        <v>2</v>
      </c>
      <c r="L84" s="4">
        <v>2</v>
      </c>
      <c r="M84" s="4">
        <v>2</v>
      </c>
      <c r="N84" s="4">
        <v>2</v>
      </c>
      <c r="O84" s="4">
        <v>2</v>
      </c>
      <c r="P84" s="4">
        <v>2</v>
      </c>
      <c r="Q84" s="4">
        <v>2</v>
      </c>
      <c r="R84" s="4">
        <v>2</v>
      </c>
      <c r="S84" s="4"/>
    </row>
    <row r="85" spans="1:19" ht="15.75" x14ac:dyDescent="0.25">
      <c r="A85" s="3329" t="s">
        <v>124</v>
      </c>
      <c r="B85" s="3671">
        <v>1</v>
      </c>
      <c r="C85" s="5" t="s">
        <v>152</v>
      </c>
      <c r="D85" s="4" t="s">
        <v>126</v>
      </c>
      <c r="E85" s="4">
        <v>24</v>
      </c>
      <c r="F85" s="10">
        <v>12.6381</v>
      </c>
      <c r="G85" s="11">
        <v>303.31439999999998</v>
      </c>
      <c r="H85" s="4">
        <v>4</v>
      </c>
      <c r="I85" s="4">
        <v>2</v>
      </c>
      <c r="J85" s="4">
        <v>2</v>
      </c>
      <c r="K85" s="4">
        <v>2</v>
      </c>
      <c r="L85" s="4">
        <v>2</v>
      </c>
      <c r="M85" s="4">
        <v>2</v>
      </c>
      <c r="N85" s="4">
        <v>2</v>
      </c>
      <c r="O85" s="4">
        <v>2</v>
      </c>
      <c r="P85" s="4">
        <v>2</v>
      </c>
      <c r="Q85" s="4">
        <v>2</v>
      </c>
      <c r="R85" s="4">
        <v>2</v>
      </c>
      <c r="S85" s="4"/>
    </row>
    <row r="86" spans="1:19" ht="15.75" x14ac:dyDescent="0.25">
      <c r="A86" s="3329" t="s">
        <v>124</v>
      </c>
      <c r="B86" s="3671">
        <v>1</v>
      </c>
      <c r="C86" s="5" t="s">
        <v>153</v>
      </c>
      <c r="D86" s="4" t="s">
        <v>126</v>
      </c>
      <c r="E86" s="4">
        <v>22</v>
      </c>
      <c r="F86" s="10">
        <v>14.9968</v>
      </c>
      <c r="G86" s="11">
        <v>329.92959999999999</v>
      </c>
      <c r="H86" s="4">
        <v>2</v>
      </c>
      <c r="I86" s="4">
        <v>2</v>
      </c>
      <c r="J86" s="4">
        <v>2</v>
      </c>
      <c r="K86" s="4">
        <v>2</v>
      </c>
      <c r="L86" s="4">
        <v>2</v>
      </c>
      <c r="M86" s="4">
        <v>2</v>
      </c>
      <c r="N86" s="4">
        <v>2</v>
      </c>
      <c r="O86" s="4">
        <v>2</v>
      </c>
      <c r="P86" s="4">
        <v>2</v>
      </c>
      <c r="Q86" s="4">
        <v>2</v>
      </c>
      <c r="R86" s="4">
        <v>2</v>
      </c>
      <c r="S86" s="4"/>
    </row>
    <row r="87" spans="1:19" ht="15.75" x14ac:dyDescent="0.25">
      <c r="A87" s="3329" t="s">
        <v>124</v>
      </c>
      <c r="B87" s="3671">
        <v>1</v>
      </c>
      <c r="C87" s="5" t="s">
        <v>154</v>
      </c>
      <c r="D87" s="4" t="s">
        <v>126</v>
      </c>
      <c r="E87" s="4">
        <v>22</v>
      </c>
      <c r="F87" s="10">
        <v>14.9968</v>
      </c>
      <c r="G87" s="11">
        <v>329.92959999999999</v>
      </c>
      <c r="H87" s="4">
        <v>2</v>
      </c>
      <c r="I87" s="4">
        <v>2</v>
      </c>
      <c r="J87" s="4">
        <v>2</v>
      </c>
      <c r="K87" s="4">
        <v>2</v>
      </c>
      <c r="L87" s="4">
        <v>2</v>
      </c>
      <c r="M87" s="4">
        <v>2</v>
      </c>
      <c r="N87" s="4">
        <v>2</v>
      </c>
      <c r="O87" s="4">
        <v>2</v>
      </c>
      <c r="P87" s="4">
        <v>2</v>
      </c>
      <c r="Q87" s="4">
        <v>2</v>
      </c>
      <c r="R87" s="4">
        <v>2</v>
      </c>
      <c r="S87" s="4"/>
    </row>
    <row r="88" spans="1:19" ht="15.75" x14ac:dyDescent="0.25">
      <c r="A88" s="3329" t="s">
        <v>124</v>
      </c>
      <c r="B88" s="3671">
        <v>1</v>
      </c>
      <c r="C88" s="5" t="s">
        <v>155</v>
      </c>
      <c r="D88" s="4" t="s">
        <v>126</v>
      </c>
      <c r="E88" s="4">
        <v>22</v>
      </c>
      <c r="F88" s="10">
        <v>14.9968</v>
      </c>
      <c r="G88" s="11">
        <v>329.92959999999999</v>
      </c>
      <c r="H88" s="4">
        <v>2</v>
      </c>
      <c r="I88" s="4">
        <v>2</v>
      </c>
      <c r="J88" s="4">
        <v>2</v>
      </c>
      <c r="K88" s="4">
        <v>2</v>
      </c>
      <c r="L88" s="4">
        <v>2</v>
      </c>
      <c r="M88" s="4">
        <v>2</v>
      </c>
      <c r="N88" s="4">
        <v>2</v>
      </c>
      <c r="O88" s="4">
        <v>2</v>
      </c>
      <c r="P88" s="4">
        <v>2</v>
      </c>
      <c r="Q88" s="4">
        <v>2</v>
      </c>
      <c r="R88" s="4">
        <v>2</v>
      </c>
      <c r="S88" s="4"/>
    </row>
    <row r="89" spans="1:19" ht="25.5" x14ac:dyDescent="0.25">
      <c r="A89" s="3329" t="s">
        <v>124</v>
      </c>
      <c r="B89" s="3671">
        <v>1</v>
      </c>
      <c r="C89" s="5" t="s">
        <v>156</v>
      </c>
      <c r="D89" s="4" t="s">
        <v>157</v>
      </c>
      <c r="E89" s="4">
        <v>22</v>
      </c>
      <c r="F89" s="10">
        <v>96.644900000000007</v>
      </c>
      <c r="G89" s="11">
        <v>2126.1878000000002</v>
      </c>
      <c r="H89" s="4">
        <v>2</v>
      </c>
      <c r="I89" s="4">
        <v>2</v>
      </c>
      <c r="J89" s="4">
        <v>2</v>
      </c>
      <c r="K89" s="4">
        <v>2</v>
      </c>
      <c r="L89" s="4">
        <v>2</v>
      </c>
      <c r="M89" s="4">
        <v>2</v>
      </c>
      <c r="N89" s="4">
        <v>2</v>
      </c>
      <c r="O89" s="4">
        <v>2</v>
      </c>
      <c r="P89" s="4">
        <v>2</v>
      </c>
      <c r="Q89" s="4">
        <v>2</v>
      </c>
      <c r="R89" s="4">
        <v>2</v>
      </c>
      <c r="S89" s="4"/>
    </row>
    <row r="90" spans="1:19" ht="15.75" x14ac:dyDescent="0.25">
      <c r="A90" s="3329" t="s">
        <v>124</v>
      </c>
      <c r="B90" s="3671">
        <v>1</v>
      </c>
      <c r="C90" s="5" t="s">
        <v>158</v>
      </c>
      <c r="D90" s="4" t="s">
        <v>159</v>
      </c>
      <c r="E90" s="4">
        <v>11</v>
      </c>
      <c r="F90" s="10">
        <v>67.320800000000006</v>
      </c>
      <c r="G90" s="11">
        <v>740.52880000000005</v>
      </c>
      <c r="H90" s="4">
        <v>1</v>
      </c>
      <c r="I90" s="4">
        <v>1</v>
      </c>
      <c r="J90" s="4">
        <v>1</v>
      </c>
      <c r="K90" s="4">
        <v>1</v>
      </c>
      <c r="L90" s="4">
        <v>1</v>
      </c>
      <c r="M90" s="4">
        <v>1</v>
      </c>
      <c r="N90" s="4">
        <v>1</v>
      </c>
      <c r="O90" s="4">
        <v>1</v>
      </c>
      <c r="P90" s="4">
        <v>1</v>
      </c>
      <c r="Q90" s="4">
        <v>1</v>
      </c>
      <c r="R90" s="4">
        <v>1</v>
      </c>
      <c r="S90" s="4"/>
    </row>
    <row r="91" spans="1:19" ht="15.75" x14ac:dyDescent="0.25">
      <c r="A91" s="3329" t="s">
        <v>124</v>
      </c>
      <c r="B91" s="3671">
        <v>1</v>
      </c>
      <c r="C91" s="5" t="s">
        <v>160</v>
      </c>
      <c r="D91" s="4" t="s">
        <v>159</v>
      </c>
      <c r="E91" s="4">
        <v>11</v>
      </c>
      <c r="F91" s="10">
        <v>12.154000000000002</v>
      </c>
      <c r="G91" s="11">
        <v>133.69400000000002</v>
      </c>
      <c r="H91" s="4">
        <v>1</v>
      </c>
      <c r="I91" s="4">
        <v>1</v>
      </c>
      <c r="J91" s="4">
        <v>1</v>
      </c>
      <c r="K91" s="4">
        <v>1</v>
      </c>
      <c r="L91" s="4">
        <v>1</v>
      </c>
      <c r="M91" s="4">
        <v>1</v>
      </c>
      <c r="N91" s="4">
        <v>1</v>
      </c>
      <c r="O91" s="4">
        <v>1</v>
      </c>
      <c r="P91" s="4">
        <v>1</v>
      </c>
      <c r="Q91" s="4">
        <v>1</v>
      </c>
      <c r="R91" s="4">
        <v>1</v>
      </c>
      <c r="S91" s="4"/>
    </row>
    <row r="92" spans="1:19" ht="15.75" x14ac:dyDescent="0.25">
      <c r="A92" s="3329" t="s">
        <v>124</v>
      </c>
      <c r="B92" s="3671">
        <v>1</v>
      </c>
      <c r="C92" s="5" t="s">
        <v>161</v>
      </c>
      <c r="D92" s="4" t="s">
        <v>159</v>
      </c>
      <c r="E92" s="4">
        <v>3</v>
      </c>
      <c r="F92" s="10">
        <v>6.8391999999999999</v>
      </c>
      <c r="G92" s="11">
        <v>20.517600000000002</v>
      </c>
      <c r="H92" s="4">
        <v>3</v>
      </c>
      <c r="I92" s="4"/>
      <c r="J92" s="4"/>
      <c r="K92" s="4"/>
      <c r="L92" s="4"/>
      <c r="M92" s="4"/>
      <c r="N92" s="4"/>
      <c r="O92" s="4"/>
      <c r="P92" s="4"/>
      <c r="Q92" s="4"/>
      <c r="R92" s="4"/>
      <c r="S92" s="4"/>
    </row>
    <row r="93" spans="1:19" ht="15.75" x14ac:dyDescent="0.25">
      <c r="A93" s="3329" t="s">
        <v>124</v>
      </c>
      <c r="B93" s="3671">
        <v>1</v>
      </c>
      <c r="C93" s="5" t="s">
        <v>162</v>
      </c>
      <c r="D93" s="4" t="s">
        <v>159</v>
      </c>
      <c r="E93" s="4">
        <v>11</v>
      </c>
      <c r="F93" s="10">
        <v>24.534600000000001</v>
      </c>
      <c r="G93" s="11">
        <v>269.88060000000002</v>
      </c>
      <c r="H93" s="4">
        <v>1</v>
      </c>
      <c r="I93" s="4">
        <v>1</v>
      </c>
      <c r="J93" s="4">
        <v>1</v>
      </c>
      <c r="K93" s="4">
        <v>1</v>
      </c>
      <c r="L93" s="4">
        <v>1</v>
      </c>
      <c r="M93" s="4">
        <v>1</v>
      </c>
      <c r="N93" s="4">
        <v>1</v>
      </c>
      <c r="O93" s="4">
        <v>1</v>
      </c>
      <c r="P93" s="4">
        <v>1</v>
      </c>
      <c r="Q93" s="4">
        <v>1</v>
      </c>
      <c r="R93" s="4">
        <v>1</v>
      </c>
      <c r="S93" s="4"/>
    </row>
    <row r="94" spans="1:19" ht="15.75" x14ac:dyDescent="0.25">
      <c r="A94" s="3329" t="s">
        <v>124</v>
      </c>
      <c r="B94" s="3671">
        <v>1</v>
      </c>
      <c r="C94" s="5" t="s">
        <v>163</v>
      </c>
      <c r="D94" s="4" t="s">
        <v>164</v>
      </c>
      <c r="E94" s="4">
        <v>6</v>
      </c>
      <c r="F94" s="10">
        <v>51.4176</v>
      </c>
      <c r="G94" s="11">
        <v>308.50560000000002</v>
      </c>
      <c r="H94" s="4">
        <v>1</v>
      </c>
      <c r="I94" s="4"/>
      <c r="J94" s="4">
        <v>1</v>
      </c>
      <c r="K94" s="4"/>
      <c r="L94" s="4">
        <v>1</v>
      </c>
      <c r="M94" s="4"/>
      <c r="N94" s="4">
        <v>1</v>
      </c>
      <c r="O94" s="4"/>
      <c r="P94" s="4">
        <v>1</v>
      </c>
      <c r="Q94" s="4"/>
      <c r="R94" s="4">
        <v>1</v>
      </c>
      <c r="S94" s="4"/>
    </row>
    <row r="95" spans="1:19" ht="25.5" x14ac:dyDescent="0.25">
      <c r="A95" s="3329" t="s">
        <v>124</v>
      </c>
      <c r="B95" s="3671">
        <v>1</v>
      </c>
      <c r="C95" s="5" t="s">
        <v>165</v>
      </c>
      <c r="D95" s="4" t="s">
        <v>159</v>
      </c>
      <c r="E95" s="4">
        <v>2</v>
      </c>
      <c r="F95" s="10">
        <v>106.0282</v>
      </c>
      <c r="G95" s="11">
        <v>212.0564</v>
      </c>
      <c r="H95" s="4">
        <v>1</v>
      </c>
      <c r="I95" s="4"/>
      <c r="J95" s="4"/>
      <c r="K95" s="4"/>
      <c r="L95" s="4"/>
      <c r="M95" s="4">
        <v>1</v>
      </c>
      <c r="N95" s="4"/>
      <c r="O95" s="4"/>
      <c r="P95" s="4"/>
      <c r="Q95" s="4"/>
      <c r="R95" s="4"/>
      <c r="S95" s="4"/>
    </row>
    <row r="96" spans="1:19" ht="15.75" x14ac:dyDescent="0.25">
      <c r="A96" s="3329" t="s">
        <v>124</v>
      </c>
      <c r="B96" s="3671">
        <v>1</v>
      </c>
      <c r="C96" s="5" t="s">
        <v>166</v>
      </c>
      <c r="D96" s="4" t="s">
        <v>126</v>
      </c>
      <c r="E96" s="4">
        <v>2</v>
      </c>
      <c r="F96" s="10">
        <v>2.3381000000000003</v>
      </c>
      <c r="G96" s="11">
        <v>4.6762000000000006</v>
      </c>
      <c r="H96" s="4">
        <v>2</v>
      </c>
      <c r="I96" s="4"/>
      <c r="J96" s="4"/>
      <c r="K96" s="4"/>
      <c r="L96" s="4"/>
      <c r="M96" s="4"/>
      <c r="N96" s="4"/>
      <c r="O96" s="4"/>
      <c r="P96" s="4"/>
      <c r="Q96" s="4"/>
      <c r="R96" s="4"/>
      <c r="S96" s="4"/>
    </row>
    <row r="97" spans="1:19" ht="15.75" x14ac:dyDescent="0.25">
      <c r="A97" s="3329" t="s">
        <v>124</v>
      </c>
      <c r="B97" s="3671">
        <v>1</v>
      </c>
      <c r="C97" s="5" t="s">
        <v>167</v>
      </c>
      <c r="D97" s="4" t="s">
        <v>126</v>
      </c>
      <c r="E97" s="4">
        <v>2</v>
      </c>
      <c r="F97" s="10">
        <v>19.281600000000001</v>
      </c>
      <c r="G97" s="11">
        <v>38.563200000000002</v>
      </c>
      <c r="H97" s="4">
        <v>2</v>
      </c>
      <c r="I97" s="4"/>
      <c r="J97" s="4"/>
      <c r="K97" s="4"/>
      <c r="L97" s="4"/>
      <c r="M97" s="4"/>
      <c r="N97" s="4"/>
      <c r="O97" s="4"/>
      <c r="P97" s="4"/>
      <c r="Q97" s="4"/>
      <c r="R97" s="4"/>
      <c r="S97" s="4"/>
    </row>
    <row r="98" spans="1:19" ht="15.75" x14ac:dyDescent="0.25">
      <c r="A98" s="3329" t="s">
        <v>124</v>
      </c>
      <c r="B98" s="3671">
        <v>1</v>
      </c>
      <c r="C98" s="5" t="s">
        <v>168</v>
      </c>
      <c r="D98" s="4" t="s">
        <v>126</v>
      </c>
      <c r="E98" s="4">
        <v>63</v>
      </c>
      <c r="F98" s="10">
        <v>43.795600000000007</v>
      </c>
      <c r="G98" s="11">
        <v>2759.1228000000006</v>
      </c>
      <c r="H98" s="4">
        <v>6</v>
      </c>
      <c r="I98" s="4">
        <v>6</v>
      </c>
      <c r="J98" s="4">
        <v>6</v>
      </c>
      <c r="K98" s="4">
        <v>6</v>
      </c>
      <c r="L98" s="4">
        <v>6</v>
      </c>
      <c r="M98" s="4">
        <v>6</v>
      </c>
      <c r="N98" s="4">
        <v>6</v>
      </c>
      <c r="O98" s="4">
        <v>6</v>
      </c>
      <c r="P98" s="4">
        <v>6</v>
      </c>
      <c r="Q98" s="4">
        <v>6</v>
      </c>
      <c r="R98" s="4">
        <v>3</v>
      </c>
      <c r="S98" s="4"/>
    </row>
    <row r="99" spans="1:19" ht="15.75" x14ac:dyDescent="0.25">
      <c r="A99" s="3329" t="s">
        <v>124</v>
      </c>
      <c r="B99" s="3671">
        <v>1</v>
      </c>
      <c r="C99" s="5" t="s">
        <v>169</v>
      </c>
      <c r="D99" s="4" t="s">
        <v>126</v>
      </c>
      <c r="E99" s="4">
        <v>66</v>
      </c>
      <c r="F99" s="10">
        <v>43.795600000000007</v>
      </c>
      <c r="G99" s="11">
        <v>2890.5096000000003</v>
      </c>
      <c r="H99" s="4">
        <v>6</v>
      </c>
      <c r="I99" s="4">
        <v>6</v>
      </c>
      <c r="J99" s="4">
        <v>6</v>
      </c>
      <c r="K99" s="4">
        <v>6</v>
      </c>
      <c r="L99" s="4">
        <v>6</v>
      </c>
      <c r="M99" s="4">
        <v>6</v>
      </c>
      <c r="N99" s="4">
        <v>6</v>
      </c>
      <c r="O99" s="4">
        <v>6</v>
      </c>
      <c r="P99" s="4">
        <v>6</v>
      </c>
      <c r="Q99" s="4">
        <v>6</v>
      </c>
      <c r="R99" s="4">
        <v>6</v>
      </c>
      <c r="S99" s="4"/>
    </row>
    <row r="100" spans="1:19" ht="15.75" x14ac:dyDescent="0.25">
      <c r="A100" s="3329" t="s">
        <v>124</v>
      </c>
      <c r="B100" s="3671">
        <v>1</v>
      </c>
      <c r="C100" s="5" t="s">
        <v>170</v>
      </c>
      <c r="D100" s="4" t="s">
        <v>126</v>
      </c>
      <c r="E100" s="4">
        <v>33</v>
      </c>
      <c r="F100" s="10">
        <v>43.795600000000007</v>
      </c>
      <c r="G100" s="11">
        <v>1445.2548000000002</v>
      </c>
      <c r="H100" s="4">
        <v>3</v>
      </c>
      <c r="I100" s="4">
        <v>3</v>
      </c>
      <c r="J100" s="4">
        <v>3</v>
      </c>
      <c r="K100" s="4">
        <v>3</v>
      </c>
      <c r="L100" s="4">
        <v>3</v>
      </c>
      <c r="M100" s="4">
        <v>3</v>
      </c>
      <c r="N100" s="4">
        <v>3</v>
      </c>
      <c r="O100" s="4">
        <v>3</v>
      </c>
      <c r="P100" s="4">
        <v>3</v>
      </c>
      <c r="Q100" s="4">
        <v>3</v>
      </c>
      <c r="R100" s="4">
        <v>3</v>
      </c>
      <c r="S100" s="4"/>
    </row>
    <row r="101" spans="1:19" ht="15.75" x14ac:dyDescent="0.25">
      <c r="A101" s="3329" t="s">
        <v>124</v>
      </c>
      <c r="B101" s="3671">
        <v>1</v>
      </c>
      <c r="C101" s="5" t="s">
        <v>171</v>
      </c>
      <c r="D101" s="4" t="s">
        <v>134</v>
      </c>
      <c r="E101" s="4">
        <v>5</v>
      </c>
      <c r="F101" s="10">
        <v>23.566399999999998</v>
      </c>
      <c r="G101" s="11">
        <v>117.83199999999999</v>
      </c>
      <c r="H101" s="4">
        <v>2</v>
      </c>
      <c r="I101" s="4"/>
      <c r="J101" s="4"/>
      <c r="K101" s="4">
        <v>1</v>
      </c>
      <c r="L101" s="4"/>
      <c r="M101" s="4"/>
      <c r="N101" s="4">
        <v>1</v>
      </c>
      <c r="O101" s="4"/>
      <c r="P101" s="4"/>
      <c r="Q101" s="4">
        <v>1</v>
      </c>
      <c r="R101" s="4"/>
      <c r="S101" s="4"/>
    </row>
    <row r="102" spans="1:19" ht="15.75" x14ac:dyDescent="0.25">
      <c r="A102" s="3329" t="s">
        <v>124</v>
      </c>
      <c r="B102" s="3671">
        <v>1</v>
      </c>
      <c r="C102" s="5" t="s">
        <v>172</v>
      </c>
      <c r="D102" s="4" t="s">
        <v>159</v>
      </c>
      <c r="E102" s="4">
        <v>11</v>
      </c>
      <c r="F102" s="10">
        <v>23.010200000000001</v>
      </c>
      <c r="G102" s="11">
        <v>253.1122</v>
      </c>
      <c r="H102" s="4">
        <v>1</v>
      </c>
      <c r="I102" s="4">
        <v>1</v>
      </c>
      <c r="J102" s="4">
        <v>1</v>
      </c>
      <c r="K102" s="4">
        <v>1</v>
      </c>
      <c r="L102" s="4">
        <v>1</v>
      </c>
      <c r="M102" s="4">
        <v>1</v>
      </c>
      <c r="N102" s="4">
        <v>1</v>
      </c>
      <c r="O102" s="4">
        <v>1</v>
      </c>
      <c r="P102" s="4">
        <v>1</v>
      </c>
      <c r="Q102" s="4">
        <v>1</v>
      </c>
      <c r="R102" s="4">
        <v>1</v>
      </c>
      <c r="S102" s="4"/>
    </row>
    <row r="103" spans="1:19" ht="15.75" x14ac:dyDescent="0.25">
      <c r="A103" s="3329" t="s">
        <v>124</v>
      </c>
      <c r="B103" s="3671">
        <v>1</v>
      </c>
      <c r="C103" s="5" t="s">
        <v>173</v>
      </c>
      <c r="D103" s="4" t="s">
        <v>88</v>
      </c>
      <c r="E103" s="4">
        <v>22</v>
      </c>
      <c r="F103" s="10">
        <v>49.275200000000005</v>
      </c>
      <c r="G103" s="11">
        <v>1084.0544000000002</v>
      </c>
      <c r="H103" s="4">
        <v>2</v>
      </c>
      <c r="I103" s="4">
        <v>2</v>
      </c>
      <c r="J103" s="4">
        <v>2</v>
      </c>
      <c r="K103" s="4">
        <v>2</v>
      </c>
      <c r="L103" s="4">
        <v>2</v>
      </c>
      <c r="M103" s="4">
        <v>2</v>
      </c>
      <c r="N103" s="4">
        <v>2</v>
      </c>
      <c r="O103" s="4">
        <v>2</v>
      </c>
      <c r="P103" s="4">
        <v>2</v>
      </c>
      <c r="Q103" s="4">
        <v>2</v>
      </c>
      <c r="R103" s="4">
        <v>2</v>
      </c>
      <c r="S103" s="4"/>
    </row>
    <row r="104" spans="1:19" ht="15.75" x14ac:dyDescent="0.25">
      <c r="A104" s="3329" t="s">
        <v>124</v>
      </c>
      <c r="B104" s="3671">
        <v>1</v>
      </c>
      <c r="C104" s="5" t="s">
        <v>174</v>
      </c>
      <c r="D104" s="4" t="s">
        <v>88</v>
      </c>
      <c r="E104" s="4">
        <v>11</v>
      </c>
      <c r="F104" s="10">
        <v>15.851700000000001</v>
      </c>
      <c r="G104" s="11">
        <v>174.36870000000002</v>
      </c>
      <c r="H104" s="4">
        <v>1</v>
      </c>
      <c r="I104" s="4">
        <v>1</v>
      </c>
      <c r="J104" s="4">
        <v>1</v>
      </c>
      <c r="K104" s="4">
        <v>1</v>
      </c>
      <c r="L104" s="4">
        <v>1</v>
      </c>
      <c r="M104" s="4">
        <v>1</v>
      </c>
      <c r="N104" s="4">
        <v>1</v>
      </c>
      <c r="O104" s="4">
        <v>1</v>
      </c>
      <c r="P104" s="4">
        <v>1</v>
      </c>
      <c r="Q104" s="4">
        <v>1</v>
      </c>
      <c r="R104" s="4">
        <v>1</v>
      </c>
      <c r="S104" s="4"/>
    </row>
    <row r="105" spans="1:19" ht="15.75" x14ac:dyDescent="0.25">
      <c r="A105" s="3329" t="s">
        <v>124</v>
      </c>
      <c r="B105" s="3671">
        <v>1</v>
      </c>
      <c r="C105" s="5" t="s">
        <v>175</v>
      </c>
      <c r="D105" s="4" t="s">
        <v>88</v>
      </c>
      <c r="E105" s="4">
        <v>11</v>
      </c>
      <c r="F105" s="10">
        <v>31.919699999999999</v>
      </c>
      <c r="G105" s="11">
        <v>351.11669999999998</v>
      </c>
      <c r="H105" s="4">
        <v>1</v>
      </c>
      <c r="I105" s="4">
        <v>1</v>
      </c>
      <c r="J105" s="4">
        <v>1</v>
      </c>
      <c r="K105" s="4">
        <v>1</v>
      </c>
      <c r="L105" s="4">
        <v>1</v>
      </c>
      <c r="M105" s="4">
        <v>1</v>
      </c>
      <c r="N105" s="4">
        <v>1</v>
      </c>
      <c r="O105" s="4">
        <v>1</v>
      </c>
      <c r="P105" s="4">
        <v>1</v>
      </c>
      <c r="Q105" s="4">
        <v>1</v>
      </c>
      <c r="R105" s="4">
        <v>1</v>
      </c>
      <c r="S105" s="4"/>
    </row>
    <row r="106" spans="1:19" x14ac:dyDescent="0.25">
      <c r="A106" s="3329" t="s">
        <v>124</v>
      </c>
      <c r="B106" s="3672"/>
      <c r="C106" s="12"/>
      <c r="D106" s="13"/>
      <c r="E106" s="14"/>
      <c r="F106" s="13"/>
      <c r="G106" s="13"/>
      <c r="H106" s="13"/>
      <c r="I106" s="13"/>
      <c r="J106" s="13"/>
      <c r="K106" s="13"/>
      <c r="L106" s="13"/>
      <c r="M106" s="13"/>
      <c r="N106" s="13"/>
      <c r="O106" s="13"/>
      <c r="P106" s="13"/>
      <c r="Q106" s="13"/>
      <c r="R106" s="13"/>
      <c r="S106" s="13"/>
    </row>
    <row r="107" spans="1:19" ht="15.75" x14ac:dyDescent="0.25">
      <c r="A107" s="3329" t="s">
        <v>124</v>
      </c>
      <c r="B107" s="3671">
        <v>1</v>
      </c>
      <c r="C107" s="5" t="s">
        <v>177</v>
      </c>
      <c r="D107" s="4" t="s">
        <v>142</v>
      </c>
      <c r="E107" s="4">
        <v>2</v>
      </c>
      <c r="F107" s="10">
        <v>8.5490000000000013</v>
      </c>
      <c r="G107" s="11">
        <v>17.098000000000003</v>
      </c>
      <c r="H107" s="4">
        <v>1</v>
      </c>
      <c r="I107" s="4"/>
      <c r="J107" s="4"/>
      <c r="K107" s="4"/>
      <c r="L107" s="4"/>
      <c r="M107" s="4">
        <v>1</v>
      </c>
      <c r="N107" s="4"/>
      <c r="O107" s="4"/>
      <c r="P107" s="4"/>
      <c r="Q107" s="4"/>
      <c r="R107" s="4"/>
      <c r="S107" s="4"/>
    </row>
    <row r="108" spans="1:19" ht="15.75" x14ac:dyDescent="0.25">
      <c r="A108" s="3329" t="s">
        <v>124</v>
      </c>
      <c r="B108" s="3671">
        <v>1</v>
      </c>
      <c r="C108" s="5" t="s">
        <v>178</v>
      </c>
      <c r="D108" s="4" t="s">
        <v>126</v>
      </c>
      <c r="E108" s="4">
        <v>2</v>
      </c>
      <c r="F108" s="10">
        <v>30.508600000000001</v>
      </c>
      <c r="G108" s="11">
        <v>61.017200000000003</v>
      </c>
      <c r="H108" s="4">
        <v>2</v>
      </c>
      <c r="I108" s="4"/>
      <c r="J108" s="4"/>
      <c r="K108" s="4"/>
      <c r="L108" s="4"/>
      <c r="M108" s="4"/>
      <c r="N108" s="4"/>
      <c r="O108" s="4"/>
      <c r="P108" s="4"/>
      <c r="Q108" s="4"/>
      <c r="R108" s="4"/>
      <c r="S108" s="4"/>
    </row>
    <row r="109" spans="1:19" ht="15.75" x14ac:dyDescent="0.25">
      <c r="A109" s="3329" t="s">
        <v>124</v>
      </c>
      <c r="B109" s="3671">
        <v>1</v>
      </c>
      <c r="C109" s="5" t="s">
        <v>179</v>
      </c>
      <c r="D109" s="4" t="s">
        <v>126</v>
      </c>
      <c r="E109" s="4">
        <v>1</v>
      </c>
      <c r="F109" s="10">
        <v>94.5334</v>
      </c>
      <c r="G109" s="11">
        <v>94.5334</v>
      </c>
      <c r="H109" s="4">
        <v>1</v>
      </c>
      <c r="I109" s="4"/>
      <c r="J109" s="4"/>
      <c r="K109" s="4"/>
      <c r="L109" s="4"/>
      <c r="M109" s="4"/>
      <c r="N109" s="4"/>
      <c r="O109" s="4"/>
      <c r="P109" s="4"/>
      <c r="Q109" s="4"/>
      <c r="R109" s="4"/>
      <c r="S109" s="4"/>
    </row>
    <row r="110" spans="1:19" ht="15.75" x14ac:dyDescent="0.25">
      <c r="A110" s="3329" t="s">
        <v>124</v>
      </c>
      <c r="B110" s="3671">
        <v>1</v>
      </c>
      <c r="C110" s="5" t="s">
        <v>180</v>
      </c>
      <c r="D110" s="4" t="s">
        <v>136</v>
      </c>
      <c r="E110" s="4">
        <v>1</v>
      </c>
      <c r="F110" s="10">
        <v>13.1531</v>
      </c>
      <c r="G110" s="11">
        <v>13.1531</v>
      </c>
      <c r="H110" s="4">
        <v>1</v>
      </c>
      <c r="I110" s="4"/>
      <c r="J110" s="4"/>
      <c r="K110" s="4"/>
      <c r="L110" s="4"/>
      <c r="M110" s="4"/>
      <c r="N110" s="4"/>
      <c r="O110" s="4"/>
      <c r="P110" s="4"/>
      <c r="Q110" s="4"/>
      <c r="R110" s="4"/>
      <c r="S110" s="4"/>
    </row>
    <row r="111" spans="1:19" ht="15.75" x14ac:dyDescent="0.25">
      <c r="A111" s="3329" t="s">
        <v>124</v>
      </c>
      <c r="B111" s="3671">
        <v>1</v>
      </c>
      <c r="C111" s="5" t="s">
        <v>181</v>
      </c>
      <c r="D111" s="4" t="s">
        <v>126</v>
      </c>
      <c r="E111" s="4">
        <v>1</v>
      </c>
      <c r="F111" s="10">
        <v>487.39600000000002</v>
      </c>
      <c r="G111" s="11">
        <v>487.39600000000002</v>
      </c>
      <c r="H111" s="4">
        <v>1</v>
      </c>
      <c r="I111" s="4"/>
      <c r="J111" s="4"/>
      <c r="K111" s="4"/>
      <c r="L111" s="4"/>
      <c r="M111" s="4"/>
      <c r="N111" s="4"/>
      <c r="O111" s="4"/>
      <c r="P111" s="4"/>
      <c r="Q111" s="4"/>
      <c r="R111" s="4"/>
      <c r="S111" s="4"/>
    </row>
    <row r="112" spans="1:19" ht="15.75" x14ac:dyDescent="0.25">
      <c r="A112" s="3329" t="s">
        <v>124</v>
      </c>
      <c r="B112" s="3671">
        <v>1</v>
      </c>
      <c r="C112" s="5" t="s">
        <v>182</v>
      </c>
      <c r="D112" s="4" t="s">
        <v>126</v>
      </c>
      <c r="E112" s="4">
        <v>2</v>
      </c>
      <c r="F112" s="10">
        <v>115.47330000000001</v>
      </c>
      <c r="G112" s="11">
        <v>230.94660000000002</v>
      </c>
      <c r="H112" s="4">
        <v>2</v>
      </c>
      <c r="I112" s="4"/>
      <c r="J112" s="4"/>
      <c r="K112" s="4"/>
      <c r="L112" s="4"/>
      <c r="M112" s="4"/>
      <c r="N112" s="4"/>
      <c r="O112" s="4"/>
      <c r="P112" s="4"/>
      <c r="Q112" s="4"/>
      <c r="R112" s="4"/>
      <c r="S112" s="4"/>
    </row>
    <row r="113" spans="1:19" ht="15.75" x14ac:dyDescent="0.25">
      <c r="A113" s="3329" t="s">
        <v>124</v>
      </c>
      <c r="B113" s="3671">
        <v>1</v>
      </c>
      <c r="C113" s="5" t="s">
        <v>183</v>
      </c>
      <c r="D113" s="4" t="s">
        <v>126</v>
      </c>
      <c r="E113" s="4">
        <v>2</v>
      </c>
      <c r="F113" s="10">
        <v>26.78</v>
      </c>
      <c r="G113" s="11">
        <v>53.56</v>
      </c>
      <c r="H113" s="4">
        <v>2</v>
      </c>
      <c r="I113" s="4"/>
      <c r="J113" s="4"/>
      <c r="K113" s="4"/>
      <c r="L113" s="4"/>
      <c r="M113" s="4"/>
      <c r="N113" s="4"/>
      <c r="O113" s="4"/>
      <c r="P113" s="4"/>
      <c r="Q113" s="4"/>
      <c r="R113" s="4"/>
      <c r="S113" s="4"/>
    </row>
    <row r="114" spans="1:19" x14ac:dyDescent="0.25">
      <c r="A114" s="3329" t="s">
        <v>124</v>
      </c>
      <c r="B114" s="3672">
        <v>1</v>
      </c>
      <c r="C114" s="12"/>
      <c r="D114" s="13"/>
      <c r="E114" s="14"/>
      <c r="F114" s="13"/>
      <c r="G114" s="13"/>
      <c r="H114" s="13"/>
      <c r="I114" s="13"/>
      <c r="J114" s="13"/>
      <c r="K114" s="13"/>
      <c r="L114" s="13"/>
      <c r="M114" s="13"/>
      <c r="N114" s="13"/>
      <c r="O114" s="13"/>
      <c r="P114" s="13"/>
      <c r="Q114" s="13"/>
      <c r="R114" s="13"/>
      <c r="S114" s="13"/>
    </row>
    <row r="115" spans="1:19" ht="15.75" x14ac:dyDescent="0.25">
      <c r="A115" s="3329" t="s">
        <v>124</v>
      </c>
      <c r="B115" s="3671">
        <v>1</v>
      </c>
      <c r="C115" s="5" t="s">
        <v>185</v>
      </c>
      <c r="D115" s="4" t="s">
        <v>126</v>
      </c>
      <c r="E115" s="4">
        <v>6</v>
      </c>
      <c r="F115" s="10">
        <v>91.052000000000007</v>
      </c>
      <c r="G115" s="11">
        <v>546.31200000000001</v>
      </c>
      <c r="H115" s="4">
        <v>1</v>
      </c>
      <c r="I115" s="4"/>
      <c r="J115" s="4">
        <v>1</v>
      </c>
      <c r="K115" s="4"/>
      <c r="L115" s="4">
        <v>1</v>
      </c>
      <c r="M115" s="4"/>
      <c r="N115" s="4">
        <v>1</v>
      </c>
      <c r="O115" s="4"/>
      <c r="P115" s="4">
        <v>1</v>
      </c>
      <c r="Q115" s="4"/>
      <c r="R115" s="4">
        <v>1</v>
      </c>
      <c r="S115" s="4"/>
    </row>
    <row r="116" spans="1:19" ht="15.75" x14ac:dyDescent="0.25">
      <c r="A116" s="3329" t="s">
        <v>124</v>
      </c>
      <c r="B116" s="3671">
        <v>1</v>
      </c>
      <c r="C116" s="5" t="s">
        <v>186</v>
      </c>
      <c r="D116" s="4" t="s">
        <v>126</v>
      </c>
      <c r="E116" s="4">
        <v>6</v>
      </c>
      <c r="F116" s="10">
        <v>23.566399999999998</v>
      </c>
      <c r="G116" s="11">
        <v>141.39839999999998</v>
      </c>
      <c r="H116" s="4">
        <v>1</v>
      </c>
      <c r="I116" s="4"/>
      <c r="J116" s="4">
        <v>1</v>
      </c>
      <c r="K116" s="4"/>
      <c r="L116" s="4">
        <v>1</v>
      </c>
      <c r="M116" s="4"/>
      <c r="N116" s="4">
        <v>1</v>
      </c>
      <c r="O116" s="4"/>
      <c r="P116" s="4">
        <v>1</v>
      </c>
      <c r="Q116" s="4"/>
      <c r="R116" s="4">
        <v>1</v>
      </c>
      <c r="S116" s="4"/>
    </row>
    <row r="117" spans="1:19" ht="15.75" x14ac:dyDescent="0.25">
      <c r="A117" s="3329" t="s">
        <v>124</v>
      </c>
      <c r="B117" s="3671">
        <v>1</v>
      </c>
      <c r="C117" s="5" t="s">
        <v>187</v>
      </c>
      <c r="D117" s="4" t="s">
        <v>188</v>
      </c>
      <c r="E117" s="4">
        <v>22</v>
      </c>
      <c r="F117" s="10">
        <v>15.9032</v>
      </c>
      <c r="G117" s="11">
        <v>349.87040000000002</v>
      </c>
      <c r="H117" s="4">
        <v>2</v>
      </c>
      <c r="I117" s="4">
        <v>2</v>
      </c>
      <c r="J117" s="4">
        <v>2</v>
      </c>
      <c r="K117" s="4">
        <v>2</v>
      </c>
      <c r="L117" s="4">
        <v>2</v>
      </c>
      <c r="M117" s="4">
        <v>2</v>
      </c>
      <c r="N117" s="4">
        <v>2</v>
      </c>
      <c r="O117" s="4">
        <v>2</v>
      </c>
      <c r="P117" s="4">
        <v>2</v>
      </c>
      <c r="Q117" s="4">
        <v>2</v>
      </c>
      <c r="R117" s="4">
        <v>2</v>
      </c>
      <c r="S117" s="4"/>
    </row>
    <row r="118" spans="1:19" ht="15.75" x14ac:dyDescent="0.25">
      <c r="A118" s="3329" t="s">
        <v>124</v>
      </c>
      <c r="B118" s="3671">
        <v>1</v>
      </c>
      <c r="C118" s="5" t="s">
        <v>189</v>
      </c>
      <c r="D118" s="4" t="s">
        <v>190</v>
      </c>
      <c r="E118" s="4">
        <v>22</v>
      </c>
      <c r="F118" s="10">
        <v>23.030799999999999</v>
      </c>
      <c r="G118" s="11">
        <v>506.67759999999998</v>
      </c>
      <c r="H118" s="4">
        <v>2</v>
      </c>
      <c r="I118" s="4">
        <v>2</v>
      </c>
      <c r="J118" s="4">
        <v>2</v>
      </c>
      <c r="K118" s="4">
        <v>2</v>
      </c>
      <c r="L118" s="4">
        <v>2</v>
      </c>
      <c r="M118" s="4">
        <v>2</v>
      </c>
      <c r="N118" s="4">
        <v>2</v>
      </c>
      <c r="O118" s="4">
        <v>2</v>
      </c>
      <c r="P118" s="4">
        <v>2</v>
      </c>
      <c r="Q118" s="4">
        <v>2</v>
      </c>
      <c r="R118" s="4">
        <v>2</v>
      </c>
      <c r="S118" s="4"/>
    </row>
    <row r="119" spans="1:19" ht="25.5" x14ac:dyDescent="0.25">
      <c r="A119" s="3329" t="s">
        <v>124</v>
      </c>
      <c r="B119" s="3671">
        <v>1</v>
      </c>
      <c r="C119" s="5" t="s">
        <v>191</v>
      </c>
      <c r="D119" s="4" t="s">
        <v>126</v>
      </c>
      <c r="E119" s="4">
        <v>2</v>
      </c>
      <c r="F119" s="10">
        <v>34.278400000000005</v>
      </c>
      <c r="G119" s="11">
        <v>68.55680000000001</v>
      </c>
      <c r="H119" s="4">
        <v>2</v>
      </c>
      <c r="I119" s="4"/>
      <c r="J119" s="4"/>
      <c r="K119" s="4"/>
      <c r="L119" s="4"/>
      <c r="M119" s="4"/>
      <c r="N119" s="4"/>
      <c r="O119" s="4"/>
      <c r="P119" s="4"/>
      <c r="Q119" s="4"/>
      <c r="R119" s="4"/>
      <c r="S119" s="4"/>
    </row>
    <row r="120" spans="1:19" ht="15.75" x14ac:dyDescent="0.25">
      <c r="A120" s="3329" t="s">
        <v>124</v>
      </c>
      <c r="B120" s="3671">
        <v>1</v>
      </c>
      <c r="C120" s="5" t="s">
        <v>192</v>
      </c>
      <c r="D120" s="4" t="s">
        <v>126</v>
      </c>
      <c r="E120" s="4">
        <v>5</v>
      </c>
      <c r="F120" s="10">
        <v>85.696000000000012</v>
      </c>
      <c r="G120" s="11">
        <v>428.48000000000008</v>
      </c>
      <c r="H120" s="4">
        <v>1</v>
      </c>
      <c r="I120" s="4"/>
      <c r="J120" s="4">
        <v>1</v>
      </c>
      <c r="K120" s="4"/>
      <c r="L120" s="4">
        <v>1</v>
      </c>
      <c r="M120" s="4"/>
      <c r="N120" s="4">
        <v>1</v>
      </c>
      <c r="O120" s="4"/>
      <c r="P120" s="4">
        <v>1</v>
      </c>
      <c r="Q120" s="4"/>
      <c r="R120" s="4"/>
      <c r="S120" s="4"/>
    </row>
    <row r="121" spans="1:19" ht="15.75" x14ac:dyDescent="0.25">
      <c r="A121" s="3329" t="s">
        <v>124</v>
      </c>
      <c r="B121" s="3671">
        <v>1</v>
      </c>
      <c r="C121" s="5" t="s">
        <v>193</v>
      </c>
      <c r="D121" s="4" t="s">
        <v>194</v>
      </c>
      <c r="E121" s="4">
        <v>12</v>
      </c>
      <c r="F121" s="10">
        <v>42.848000000000006</v>
      </c>
      <c r="G121" s="11">
        <v>514.17600000000004</v>
      </c>
      <c r="H121" s="4">
        <v>2</v>
      </c>
      <c r="I121" s="4">
        <v>1</v>
      </c>
      <c r="J121" s="4">
        <v>1</v>
      </c>
      <c r="K121" s="4">
        <v>1</v>
      </c>
      <c r="L121" s="4">
        <v>1</v>
      </c>
      <c r="M121" s="4">
        <v>1</v>
      </c>
      <c r="N121" s="4">
        <v>1</v>
      </c>
      <c r="O121" s="4">
        <v>1</v>
      </c>
      <c r="P121" s="4">
        <v>1</v>
      </c>
      <c r="Q121" s="4">
        <v>1</v>
      </c>
      <c r="R121" s="4">
        <v>1</v>
      </c>
      <c r="S121" s="4"/>
    </row>
    <row r="122" spans="1:19" ht="25.5" x14ac:dyDescent="0.25">
      <c r="A122" s="3329" t="s">
        <v>124</v>
      </c>
      <c r="B122" s="3671">
        <v>1</v>
      </c>
      <c r="C122" s="5" t="s">
        <v>195</v>
      </c>
      <c r="D122" s="4" t="s">
        <v>159</v>
      </c>
      <c r="E122" s="4">
        <v>11</v>
      </c>
      <c r="F122" s="10">
        <v>25.7088</v>
      </c>
      <c r="G122" s="11">
        <v>282.79680000000002</v>
      </c>
      <c r="H122" s="4">
        <v>1</v>
      </c>
      <c r="I122" s="4">
        <v>1</v>
      </c>
      <c r="J122" s="4">
        <v>1</v>
      </c>
      <c r="K122" s="4">
        <v>1</v>
      </c>
      <c r="L122" s="4">
        <v>1</v>
      </c>
      <c r="M122" s="4">
        <v>1</v>
      </c>
      <c r="N122" s="4">
        <v>1</v>
      </c>
      <c r="O122" s="4">
        <v>1</v>
      </c>
      <c r="P122" s="4">
        <v>1</v>
      </c>
      <c r="Q122" s="4">
        <v>1</v>
      </c>
      <c r="R122" s="4">
        <v>1</v>
      </c>
      <c r="S122" s="4"/>
    </row>
    <row r="123" spans="1:19" x14ac:dyDescent="0.25">
      <c r="A123" s="3329" t="s">
        <v>124</v>
      </c>
      <c r="B123" s="3672"/>
      <c r="C123" s="12"/>
      <c r="D123" s="13"/>
      <c r="E123" s="14"/>
      <c r="F123" s="13"/>
      <c r="G123" s="13"/>
      <c r="H123" s="13"/>
      <c r="I123" s="13"/>
      <c r="J123" s="13"/>
      <c r="K123" s="13"/>
      <c r="L123" s="13"/>
      <c r="M123" s="13"/>
      <c r="N123" s="13"/>
      <c r="O123" s="13"/>
      <c r="P123" s="13"/>
      <c r="Q123" s="13"/>
      <c r="R123" s="13"/>
      <c r="S123" s="13"/>
    </row>
    <row r="124" spans="1:19" ht="15.75" x14ac:dyDescent="0.25">
      <c r="A124" s="3329" t="s">
        <v>124</v>
      </c>
      <c r="B124" s="3671">
        <v>1</v>
      </c>
      <c r="C124" s="5" t="s">
        <v>197</v>
      </c>
      <c r="D124" s="4" t="s">
        <v>157</v>
      </c>
      <c r="E124" s="4">
        <v>23</v>
      </c>
      <c r="F124" s="10">
        <v>101.22840000000001</v>
      </c>
      <c r="G124" s="11">
        <v>2328.2532000000001</v>
      </c>
      <c r="H124" s="4">
        <v>3</v>
      </c>
      <c r="I124" s="4">
        <v>2</v>
      </c>
      <c r="J124" s="4">
        <v>2</v>
      </c>
      <c r="K124" s="4">
        <v>2</v>
      </c>
      <c r="L124" s="4">
        <v>2</v>
      </c>
      <c r="M124" s="4">
        <v>2</v>
      </c>
      <c r="N124" s="4">
        <v>2</v>
      </c>
      <c r="O124" s="4">
        <v>2</v>
      </c>
      <c r="P124" s="4">
        <v>2</v>
      </c>
      <c r="Q124" s="4">
        <v>2</v>
      </c>
      <c r="R124" s="4">
        <v>2</v>
      </c>
      <c r="S124" s="4"/>
    </row>
    <row r="125" spans="1:19" x14ac:dyDescent="0.25">
      <c r="A125" s="3329" t="s">
        <v>124</v>
      </c>
      <c r="B125" s="3672"/>
      <c r="C125" s="12"/>
      <c r="D125" s="13"/>
      <c r="E125" s="14"/>
      <c r="F125" s="13"/>
      <c r="G125" s="13"/>
      <c r="H125" s="13"/>
      <c r="I125" s="13"/>
      <c r="J125" s="13"/>
      <c r="K125" s="13"/>
      <c r="L125" s="13"/>
      <c r="M125" s="13"/>
      <c r="N125" s="13"/>
      <c r="O125" s="13"/>
      <c r="P125" s="13"/>
      <c r="Q125" s="13"/>
      <c r="R125" s="13"/>
      <c r="S125" s="13"/>
    </row>
    <row r="126" spans="1:19" x14ac:dyDescent="0.25">
      <c r="A126" s="3329" t="s">
        <v>124</v>
      </c>
      <c r="B126" s="3671" t="s">
        <v>3041</v>
      </c>
      <c r="C126" s="18" t="s">
        <v>198</v>
      </c>
      <c r="D126" s="19" t="s">
        <v>126</v>
      </c>
      <c r="E126" s="17">
        <v>2</v>
      </c>
      <c r="F126" s="20">
        <v>10000</v>
      </c>
      <c r="G126" s="21">
        <v>20000</v>
      </c>
      <c r="H126" s="17">
        <v>1</v>
      </c>
      <c r="I126" s="17"/>
      <c r="J126" s="17"/>
      <c r="K126" s="17"/>
      <c r="L126" s="17"/>
      <c r="M126" s="17">
        <v>1</v>
      </c>
      <c r="N126" s="17"/>
      <c r="O126" s="17"/>
      <c r="P126" s="17"/>
      <c r="Q126" s="17"/>
      <c r="R126" s="17"/>
      <c r="S126" s="17"/>
    </row>
    <row r="127" spans="1:19" x14ac:dyDescent="0.25">
      <c r="A127" s="3329" t="s">
        <v>124</v>
      </c>
      <c r="B127" s="3671" t="s">
        <v>3041</v>
      </c>
      <c r="C127" s="18" t="s">
        <v>199</v>
      </c>
      <c r="D127" s="19" t="s">
        <v>126</v>
      </c>
      <c r="E127" s="17">
        <v>2</v>
      </c>
      <c r="F127" s="20">
        <v>10000</v>
      </c>
      <c r="G127" s="21">
        <v>20000</v>
      </c>
      <c r="H127" s="17">
        <v>1</v>
      </c>
      <c r="I127" s="17"/>
      <c r="J127" s="17"/>
      <c r="K127" s="17"/>
      <c r="L127" s="17"/>
      <c r="M127" s="17">
        <v>1</v>
      </c>
      <c r="N127" s="17"/>
      <c r="O127" s="17"/>
      <c r="P127" s="17"/>
      <c r="Q127" s="17"/>
      <c r="R127" s="17"/>
      <c r="S127" s="17"/>
    </row>
    <row r="128" spans="1:19" x14ac:dyDescent="0.25">
      <c r="A128" s="3329" t="s">
        <v>124</v>
      </c>
      <c r="B128" s="3671" t="s">
        <v>3041</v>
      </c>
      <c r="C128" s="18" t="s">
        <v>200</v>
      </c>
      <c r="D128" s="19" t="s">
        <v>126</v>
      </c>
      <c r="E128" s="17">
        <v>2</v>
      </c>
      <c r="F128" s="20">
        <v>10000</v>
      </c>
      <c r="G128" s="21">
        <v>20000</v>
      </c>
      <c r="H128" s="17">
        <v>1</v>
      </c>
      <c r="I128" s="17"/>
      <c r="J128" s="17"/>
      <c r="K128" s="17"/>
      <c r="L128" s="17"/>
      <c r="M128" s="17">
        <v>1</v>
      </c>
      <c r="N128" s="17"/>
      <c r="O128" s="17"/>
      <c r="P128" s="17"/>
      <c r="Q128" s="17"/>
      <c r="R128" s="17"/>
      <c r="S128" s="17"/>
    </row>
    <row r="129" spans="1:19" x14ac:dyDescent="0.25">
      <c r="A129" s="3329" t="s">
        <v>124</v>
      </c>
      <c r="B129" s="3671" t="s">
        <v>3041</v>
      </c>
      <c r="C129" s="18" t="s">
        <v>201</v>
      </c>
      <c r="D129" s="19" t="s">
        <v>126</v>
      </c>
      <c r="E129" s="17">
        <v>2</v>
      </c>
      <c r="F129" s="20">
        <v>10000</v>
      </c>
      <c r="G129" s="21">
        <v>20000</v>
      </c>
      <c r="H129" s="17">
        <v>1</v>
      </c>
      <c r="I129" s="17"/>
      <c r="J129" s="17"/>
      <c r="K129" s="17"/>
      <c r="L129" s="17"/>
      <c r="M129" s="17">
        <v>1</v>
      </c>
      <c r="N129" s="17"/>
      <c r="O129" s="17"/>
      <c r="P129" s="17"/>
      <c r="Q129" s="17"/>
      <c r="R129" s="17"/>
      <c r="S129" s="17"/>
    </row>
    <row r="130" spans="1:19" x14ac:dyDescent="0.25">
      <c r="A130" s="3329" t="s">
        <v>124</v>
      </c>
      <c r="B130" s="3671" t="s">
        <v>3041</v>
      </c>
      <c r="C130" s="18" t="s">
        <v>202</v>
      </c>
      <c r="D130" s="19" t="s">
        <v>126</v>
      </c>
      <c r="E130" s="17">
        <v>4</v>
      </c>
      <c r="F130" s="20">
        <v>12000</v>
      </c>
      <c r="G130" s="21">
        <v>48000</v>
      </c>
      <c r="H130" s="17">
        <v>2</v>
      </c>
      <c r="I130" s="17"/>
      <c r="J130" s="17"/>
      <c r="K130" s="17"/>
      <c r="L130" s="17"/>
      <c r="M130" s="17">
        <v>2</v>
      </c>
      <c r="N130" s="17"/>
      <c r="O130" s="17"/>
      <c r="P130" s="17"/>
      <c r="Q130" s="17"/>
      <c r="R130" s="17"/>
      <c r="S130" s="17"/>
    </row>
    <row r="131" spans="1:19" ht="38.25" x14ac:dyDescent="0.25">
      <c r="A131" s="3329" t="s">
        <v>124</v>
      </c>
      <c r="B131" s="3671">
        <v>1</v>
      </c>
      <c r="C131" s="18" t="s">
        <v>203</v>
      </c>
      <c r="D131" s="19" t="s">
        <v>126</v>
      </c>
      <c r="E131" s="17">
        <v>3</v>
      </c>
      <c r="F131" s="20">
        <v>12000</v>
      </c>
      <c r="G131" s="21">
        <v>36000</v>
      </c>
      <c r="H131" s="17">
        <v>2</v>
      </c>
      <c r="I131" s="17"/>
      <c r="J131" s="17"/>
      <c r="K131" s="17"/>
      <c r="L131" s="17"/>
      <c r="M131" s="17">
        <v>1</v>
      </c>
      <c r="N131" s="17"/>
      <c r="O131" s="17"/>
      <c r="P131" s="17"/>
      <c r="Q131" s="17"/>
      <c r="R131" s="17"/>
      <c r="S131" s="17"/>
    </row>
    <row r="132" spans="1:19" ht="38.25" x14ac:dyDescent="0.25">
      <c r="A132" s="3329" t="s">
        <v>124</v>
      </c>
      <c r="B132" s="3671">
        <v>1</v>
      </c>
      <c r="C132" s="18" t="s">
        <v>204</v>
      </c>
      <c r="D132" s="19" t="s">
        <v>126</v>
      </c>
      <c r="E132" s="17">
        <v>3</v>
      </c>
      <c r="F132" s="20">
        <v>12000</v>
      </c>
      <c r="G132" s="21">
        <v>36000</v>
      </c>
      <c r="H132" s="17">
        <v>2</v>
      </c>
      <c r="I132" s="17"/>
      <c r="J132" s="17"/>
      <c r="K132" s="17"/>
      <c r="L132" s="17"/>
      <c r="M132" s="17">
        <v>1</v>
      </c>
      <c r="N132" s="17"/>
      <c r="O132" s="17"/>
      <c r="P132" s="17"/>
      <c r="Q132" s="17"/>
      <c r="R132" s="17"/>
      <c r="S132" s="17"/>
    </row>
    <row r="133" spans="1:19" ht="38.25" x14ac:dyDescent="0.25">
      <c r="A133" s="3329" t="s">
        <v>124</v>
      </c>
      <c r="B133" s="3671">
        <v>1</v>
      </c>
      <c r="C133" s="18" t="s">
        <v>205</v>
      </c>
      <c r="D133" s="19" t="s">
        <v>126</v>
      </c>
      <c r="E133" s="17">
        <v>3</v>
      </c>
      <c r="F133" s="20">
        <v>12000</v>
      </c>
      <c r="G133" s="21">
        <v>36000</v>
      </c>
      <c r="H133" s="17">
        <v>2</v>
      </c>
      <c r="I133" s="17"/>
      <c r="J133" s="17"/>
      <c r="K133" s="17"/>
      <c r="L133" s="17"/>
      <c r="M133" s="17">
        <v>1</v>
      </c>
      <c r="N133" s="17"/>
      <c r="O133" s="17"/>
      <c r="P133" s="17"/>
      <c r="Q133" s="17"/>
      <c r="R133" s="17"/>
      <c r="S133" s="17"/>
    </row>
    <row r="134" spans="1:19" ht="38.25" x14ac:dyDescent="0.25">
      <c r="A134" s="3329" t="s">
        <v>124</v>
      </c>
      <c r="B134" s="3671">
        <v>1</v>
      </c>
      <c r="C134" s="18" t="s">
        <v>206</v>
      </c>
      <c r="D134" s="19" t="s">
        <v>126</v>
      </c>
      <c r="E134" s="17">
        <v>3</v>
      </c>
      <c r="F134" s="20">
        <v>12000</v>
      </c>
      <c r="G134" s="21">
        <v>36000</v>
      </c>
      <c r="H134" s="17">
        <v>2</v>
      </c>
      <c r="I134" s="17"/>
      <c r="J134" s="17"/>
      <c r="K134" s="17"/>
      <c r="L134" s="17"/>
      <c r="M134" s="17">
        <v>1</v>
      </c>
      <c r="N134" s="17"/>
      <c r="O134" s="17"/>
      <c r="P134" s="17"/>
      <c r="Q134" s="17"/>
      <c r="R134" s="17"/>
      <c r="S134" s="17"/>
    </row>
    <row r="135" spans="1:19" ht="25.5" x14ac:dyDescent="0.25">
      <c r="A135" s="3329" t="s">
        <v>124</v>
      </c>
      <c r="B135" s="3671">
        <v>1</v>
      </c>
      <c r="C135" s="18" t="s">
        <v>207</v>
      </c>
      <c r="D135" s="19" t="s">
        <v>126</v>
      </c>
      <c r="E135" s="17">
        <v>2</v>
      </c>
      <c r="F135" s="20">
        <v>12000</v>
      </c>
      <c r="G135" s="21">
        <v>24000</v>
      </c>
      <c r="H135" s="17">
        <v>1</v>
      </c>
      <c r="I135" s="17"/>
      <c r="J135" s="17"/>
      <c r="K135" s="17"/>
      <c r="L135" s="17"/>
      <c r="M135" s="17">
        <v>1</v>
      </c>
      <c r="N135" s="17"/>
      <c r="O135" s="17"/>
      <c r="P135" s="17"/>
      <c r="Q135" s="17"/>
      <c r="R135" s="17"/>
      <c r="S135" s="17"/>
    </row>
    <row r="136" spans="1:19" x14ac:dyDescent="0.25">
      <c r="A136" s="306"/>
      <c r="B136" s="3330"/>
      <c r="C136" s="341"/>
      <c r="D136" s="977"/>
      <c r="E136" s="977"/>
      <c r="F136" s="977"/>
      <c r="G136" s="977"/>
      <c r="H136" s="977"/>
      <c r="I136" s="977"/>
      <c r="J136" s="977"/>
      <c r="K136" s="977"/>
      <c r="L136" s="977"/>
      <c r="M136" s="977"/>
      <c r="N136" s="977"/>
      <c r="O136" s="977"/>
      <c r="P136" s="977"/>
      <c r="Q136" s="977"/>
      <c r="R136" s="977"/>
      <c r="S136" s="977"/>
    </row>
    <row r="137" spans="1:19" ht="15.75" x14ac:dyDescent="0.25">
      <c r="A137" s="3333" t="s">
        <v>294</v>
      </c>
      <c r="B137" s="3673"/>
      <c r="C137" s="175" t="s">
        <v>293</v>
      </c>
      <c r="D137" s="134"/>
      <c r="E137" s="56"/>
      <c r="F137" s="56"/>
      <c r="G137" s="56"/>
      <c r="H137" s="56"/>
      <c r="I137" s="56"/>
      <c r="J137" s="56"/>
      <c r="K137" s="56"/>
      <c r="L137" s="56"/>
      <c r="M137" s="56"/>
      <c r="N137" s="56"/>
      <c r="O137" s="56"/>
      <c r="P137" s="56"/>
      <c r="Q137" s="56"/>
      <c r="R137" s="56"/>
      <c r="S137" s="90"/>
    </row>
    <row r="138" spans="1:19" ht="24" x14ac:dyDescent="0.25">
      <c r="A138" s="3333" t="s">
        <v>294</v>
      </c>
      <c r="B138" s="3674">
        <v>1</v>
      </c>
      <c r="C138" s="3262" t="s">
        <v>208</v>
      </c>
      <c r="D138" s="22" t="s">
        <v>126</v>
      </c>
      <c r="E138" s="24">
        <v>20</v>
      </c>
      <c r="F138" s="25">
        <v>20</v>
      </c>
      <c r="G138" s="26">
        <v>400</v>
      </c>
      <c r="H138" s="22">
        <v>20</v>
      </c>
      <c r="I138" s="22"/>
      <c r="J138" s="22"/>
      <c r="K138" s="22"/>
      <c r="L138" s="22"/>
      <c r="M138" s="22"/>
      <c r="N138" s="22"/>
      <c r="O138" s="22"/>
      <c r="P138" s="22"/>
      <c r="Q138" s="22"/>
      <c r="R138" s="27"/>
      <c r="S138" s="28"/>
    </row>
    <row r="139" spans="1:19" x14ac:dyDescent="0.25">
      <c r="A139" s="3333" t="s">
        <v>294</v>
      </c>
      <c r="B139" s="3674">
        <v>1</v>
      </c>
      <c r="C139" s="3263" t="s">
        <v>209</v>
      </c>
      <c r="D139" s="31" t="s">
        <v>126</v>
      </c>
      <c r="E139" s="30">
        <v>320</v>
      </c>
      <c r="F139" s="32">
        <v>10.011600000000001</v>
      </c>
      <c r="G139" s="26">
        <v>3203.7120000000004</v>
      </c>
      <c r="H139" s="33">
        <v>320</v>
      </c>
      <c r="I139" s="33"/>
      <c r="J139" s="33"/>
      <c r="K139" s="33"/>
      <c r="L139" s="33"/>
      <c r="M139" s="33"/>
      <c r="N139" s="33"/>
      <c r="O139" s="33"/>
      <c r="P139" s="33"/>
      <c r="Q139" s="33"/>
      <c r="R139" s="33"/>
      <c r="S139" s="33"/>
    </row>
    <row r="140" spans="1:19" ht="36" x14ac:dyDescent="0.25">
      <c r="A140" s="3333" t="s">
        <v>294</v>
      </c>
      <c r="B140" s="3674">
        <v>1</v>
      </c>
      <c r="C140" s="540" t="s">
        <v>210</v>
      </c>
      <c r="D140" s="31" t="s">
        <v>126</v>
      </c>
      <c r="E140" s="24">
        <v>6</v>
      </c>
      <c r="F140" s="25">
        <v>56.43</v>
      </c>
      <c r="G140" s="26">
        <v>338.58</v>
      </c>
      <c r="H140" s="22">
        <v>6</v>
      </c>
      <c r="I140" s="22"/>
      <c r="J140" s="22"/>
      <c r="K140" s="22"/>
      <c r="L140" s="22"/>
      <c r="M140" s="22"/>
      <c r="N140" s="22"/>
      <c r="O140" s="22"/>
      <c r="P140" s="22"/>
      <c r="Q140" s="22"/>
      <c r="R140" s="27"/>
      <c r="S140" s="28"/>
    </row>
    <row r="141" spans="1:19" x14ac:dyDescent="0.25">
      <c r="A141" s="3333" t="s">
        <v>294</v>
      </c>
      <c r="B141" s="3674">
        <v>1</v>
      </c>
      <c r="C141" s="540" t="s">
        <v>211</v>
      </c>
      <c r="D141" s="22" t="s">
        <v>126</v>
      </c>
      <c r="E141" s="36">
        <v>2</v>
      </c>
      <c r="F141" s="25">
        <v>519.53</v>
      </c>
      <c r="G141" s="26">
        <v>1039.06</v>
      </c>
      <c r="H141" s="22">
        <v>2</v>
      </c>
      <c r="I141" s="22"/>
      <c r="J141" s="22"/>
      <c r="K141" s="22"/>
      <c r="L141" s="22"/>
      <c r="M141" s="22"/>
      <c r="N141" s="22"/>
      <c r="O141" s="22"/>
      <c r="P141" s="22"/>
      <c r="Q141" s="22"/>
      <c r="R141" s="27"/>
      <c r="S141" s="28"/>
    </row>
    <row r="142" spans="1:19" x14ac:dyDescent="0.25">
      <c r="A142" s="3333" t="s">
        <v>294</v>
      </c>
      <c r="B142" s="3674">
        <v>1</v>
      </c>
      <c r="C142" s="3264" t="s">
        <v>212</v>
      </c>
      <c r="D142" s="39" t="s">
        <v>130</v>
      </c>
      <c r="E142" s="38">
        <v>40</v>
      </c>
      <c r="F142" s="40">
        <v>739.12800000000004</v>
      </c>
      <c r="G142" s="26">
        <v>29565.120000000003</v>
      </c>
      <c r="H142" s="22">
        <v>10</v>
      </c>
      <c r="I142" s="22"/>
      <c r="J142" s="22"/>
      <c r="K142" s="22">
        <v>10</v>
      </c>
      <c r="L142" s="22"/>
      <c r="M142" s="22"/>
      <c r="N142" s="22">
        <v>10</v>
      </c>
      <c r="O142" s="22"/>
      <c r="P142" s="22"/>
      <c r="Q142" s="22">
        <v>10</v>
      </c>
      <c r="R142" s="27"/>
      <c r="S142" s="41"/>
    </row>
    <row r="143" spans="1:19" x14ac:dyDescent="0.25">
      <c r="A143" s="3333" t="s">
        <v>294</v>
      </c>
      <c r="B143" s="3674">
        <v>1</v>
      </c>
      <c r="C143" s="3264" t="s">
        <v>213</v>
      </c>
      <c r="D143" s="39" t="s">
        <v>130</v>
      </c>
      <c r="E143" s="38">
        <v>40</v>
      </c>
      <c r="F143" s="40">
        <v>482.04</v>
      </c>
      <c r="G143" s="26">
        <v>19281.600000000002</v>
      </c>
      <c r="H143" s="22">
        <v>10</v>
      </c>
      <c r="I143" s="22"/>
      <c r="J143" s="22"/>
      <c r="K143" s="22">
        <v>10</v>
      </c>
      <c r="L143" s="22"/>
      <c r="M143" s="22"/>
      <c r="N143" s="22">
        <v>10</v>
      </c>
      <c r="O143" s="22"/>
      <c r="P143" s="22"/>
      <c r="Q143" s="22">
        <v>10</v>
      </c>
      <c r="R143" s="27"/>
      <c r="S143" s="41"/>
    </row>
    <row r="144" spans="1:19" x14ac:dyDescent="0.25">
      <c r="A144" s="3333" t="s">
        <v>294</v>
      </c>
      <c r="B144" s="3674">
        <v>1</v>
      </c>
      <c r="C144" s="3264" t="s">
        <v>214</v>
      </c>
      <c r="D144" s="39" t="s">
        <v>130</v>
      </c>
      <c r="E144" s="38">
        <v>40</v>
      </c>
      <c r="F144" s="40">
        <v>482.04</v>
      </c>
      <c r="G144" s="26">
        <v>19281.600000000002</v>
      </c>
      <c r="H144" s="22">
        <v>10</v>
      </c>
      <c r="I144" s="22"/>
      <c r="J144" s="22"/>
      <c r="K144" s="22">
        <v>10</v>
      </c>
      <c r="L144" s="22"/>
      <c r="M144" s="22"/>
      <c r="N144" s="22">
        <v>10</v>
      </c>
      <c r="O144" s="22"/>
      <c r="P144" s="22"/>
      <c r="Q144" s="22">
        <v>10</v>
      </c>
      <c r="R144" s="27"/>
      <c r="S144" s="41"/>
    </row>
    <row r="145" spans="1:19" x14ac:dyDescent="0.25">
      <c r="A145" s="3333" t="s">
        <v>294</v>
      </c>
      <c r="B145" s="3674">
        <v>1</v>
      </c>
      <c r="C145" s="3264" t="s">
        <v>215</v>
      </c>
      <c r="D145" s="39" t="s">
        <v>130</v>
      </c>
      <c r="E145" s="38">
        <v>40</v>
      </c>
      <c r="F145" s="40">
        <v>482.04</v>
      </c>
      <c r="G145" s="26">
        <v>19281.600000000002</v>
      </c>
      <c r="H145" s="22">
        <v>10</v>
      </c>
      <c r="I145" s="22"/>
      <c r="J145" s="22"/>
      <c r="K145" s="22">
        <v>10</v>
      </c>
      <c r="L145" s="22"/>
      <c r="M145" s="22"/>
      <c r="N145" s="22">
        <v>10</v>
      </c>
      <c r="O145" s="22"/>
      <c r="P145" s="22"/>
      <c r="Q145" s="22">
        <v>10</v>
      </c>
      <c r="R145" s="27"/>
      <c r="S145" s="41"/>
    </row>
    <row r="146" spans="1:19" ht="24" x14ac:dyDescent="0.25">
      <c r="A146" s="3333" t="s">
        <v>294</v>
      </c>
      <c r="B146" s="3674">
        <v>1</v>
      </c>
      <c r="C146" s="3265" t="s">
        <v>216</v>
      </c>
      <c r="D146" s="39" t="s">
        <v>130</v>
      </c>
      <c r="E146" s="30">
        <v>8</v>
      </c>
      <c r="F146" s="32">
        <v>2788.3335999999999</v>
      </c>
      <c r="G146" s="26">
        <v>22306.668799999999</v>
      </c>
      <c r="H146" s="33">
        <v>2</v>
      </c>
      <c r="I146" s="33"/>
      <c r="J146" s="33"/>
      <c r="K146" s="33">
        <v>2</v>
      </c>
      <c r="L146" s="33"/>
      <c r="M146" s="33"/>
      <c r="N146" s="33">
        <v>1</v>
      </c>
      <c r="O146" s="33"/>
      <c r="P146" s="33"/>
      <c r="Q146" s="33">
        <v>1</v>
      </c>
      <c r="R146" s="33"/>
      <c r="S146" s="33"/>
    </row>
    <row r="147" spans="1:19" ht="15.75" thickBot="1" x14ac:dyDescent="0.3">
      <c r="A147" s="3333" t="s">
        <v>294</v>
      </c>
      <c r="B147" s="3674"/>
      <c r="C147" s="540"/>
      <c r="D147" s="45"/>
      <c r="E147" s="44"/>
      <c r="F147" s="46"/>
      <c r="G147" s="47">
        <v>0</v>
      </c>
      <c r="H147" s="48"/>
      <c r="I147" s="48"/>
      <c r="J147" s="48"/>
      <c r="K147" s="48"/>
      <c r="L147" s="48"/>
      <c r="M147" s="48"/>
      <c r="N147" s="48"/>
      <c r="O147" s="48"/>
      <c r="P147" s="48"/>
      <c r="Q147" s="48"/>
      <c r="R147" s="48"/>
      <c r="S147" s="49"/>
    </row>
    <row r="148" spans="1:19" ht="15.75" x14ac:dyDescent="0.25">
      <c r="A148" s="3333" t="s">
        <v>294</v>
      </c>
      <c r="B148" s="3675"/>
      <c r="C148" s="889" t="s">
        <v>132</v>
      </c>
      <c r="D148" s="53"/>
      <c r="E148" s="52"/>
      <c r="F148" s="54"/>
      <c r="G148" s="55">
        <v>0</v>
      </c>
      <c r="H148" s="56"/>
      <c r="I148" s="56"/>
      <c r="J148" s="56"/>
      <c r="K148" s="56"/>
      <c r="L148" s="56"/>
      <c r="M148" s="56"/>
      <c r="N148" s="56"/>
      <c r="O148" s="56"/>
      <c r="P148" s="56"/>
      <c r="Q148" s="56"/>
      <c r="R148" s="56"/>
      <c r="S148" s="57"/>
    </row>
    <row r="149" spans="1:19" x14ac:dyDescent="0.25">
      <c r="A149" s="3333" t="s">
        <v>294</v>
      </c>
      <c r="B149" s="3674">
        <v>1</v>
      </c>
      <c r="C149" s="3263" t="s">
        <v>217</v>
      </c>
      <c r="D149" s="58" t="s">
        <v>218</v>
      </c>
      <c r="E149" s="30">
        <v>5</v>
      </c>
      <c r="F149" s="32">
        <v>92.123199999999997</v>
      </c>
      <c r="G149" s="26">
        <v>460.61599999999999</v>
      </c>
      <c r="H149" s="33">
        <v>1</v>
      </c>
      <c r="I149" s="33"/>
      <c r="J149" s="33"/>
      <c r="K149" s="33">
        <v>2</v>
      </c>
      <c r="L149" s="33"/>
      <c r="M149" s="33"/>
      <c r="N149" s="33">
        <v>1</v>
      </c>
      <c r="O149" s="33"/>
      <c r="P149" s="33"/>
      <c r="Q149" s="33">
        <v>1</v>
      </c>
      <c r="R149" s="33"/>
      <c r="S149" s="33"/>
    </row>
    <row r="150" spans="1:19" x14ac:dyDescent="0.25">
      <c r="A150" s="3333" t="s">
        <v>294</v>
      </c>
      <c r="B150" s="3674">
        <v>1</v>
      </c>
      <c r="C150" s="3263" t="s">
        <v>219</v>
      </c>
      <c r="D150" s="58" t="s">
        <v>134</v>
      </c>
      <c r="E150" s="30">
        <v>8</v>
      </c>
      <c r="F150" s="32">
        <v>39.366599999999998</v>
      </c>
      <c r="G150" s="26">
        <v>314.93279999999999</v>
      </c>
      <c r="H150" s="33">
        <v>2</v>
      </c>
      <c r="I150" s="33"/>
      <c r="J150" s="33"/>
      <c r="K150" s="33">
        <v>2</v>
      </c>
      <c r="L150" s="33"/>
      <c r="M150" s="33"/>
      <c r="N150" s="33">
        <v>2</v>
      </c>
      <c r="O150" s="33"/>
      <c r="P150" s="33"/>
      <c r="Q150" s="33">
        <v>2</v>
      </c>
      <c r="R150" s="33"/>
      <c r="S150" s="33"/>
    </row>
    <row r="151" spans="1:19" x14ac:dyDescent="0.25">
      <c r="A151" s="3333" t="s">
        <v>294</v>
      </c>
      <c r="B151" s="3674">
        <v>1</v>
      </c>
      <c r="C151" s="3263" t="s">
        <v>220</v>
      </c>
      <c r="D151" s="58" t="s">
        <v>126</v>
      </c>
      <c r="E151" s="30">
        <v>2</v>
      </c>
      <c r="F151" s="32">
        <v>7.3953999999999995</v>
      </c>
      <c r="G151" s="26">
        <v>14.790799999999999</v>
      </c>
      <c r="H151" s="33">
        <v>2</v>
      </c>
      <c r="I151" s="33"/>
      <c r="J151" s="33"/>
      <c r="K151" s="33"/>
      <c r="L151" s="33"/>
      <c r="M151" s="33"/>
      <c r="N151" s="33"/>
      <c r="O151" s="33"/>
      <c r="P151" s="33"/>
      <c r="Q151" s="33"/>
      <c r="R151" s="33"/>
      <c r="S151" s="33"/>
    </row>
    <row r="152" spans="1:19" x14ac:dyDescent="0.25">
      <c r="A152" s="3333" t="s">
        <v>294</v>
      </c>
      <c r="B152" s="3674">
        <v>1</v>
      </c>
      <c r="C152" s="3263" t="s">
        <v>221</v>
      </c>
      <c r="D152" s="58" t="s">
        <v>159</v>
      </c>
      <c r="E152" s="30">
        <v>2</v>
      </c>
      <c r="F152" s="32">
        <v>11.2476</v>
      </c>
      <c r="G152" s="26">
        <v>22.495200000000001</v>
      </c>
      <c r="H152" s="33">
        <v>2</v>
      </c>
      <c r="I152" s="33"/>
      <c r="J152" s="33"/>
      <c r="K152" s="33"/>
      <c r="L152" s="33"/>
      <c r="M152" s="33"/>
      <c r="N152" s="33"/>
      <c r="O152" s="33"/>
      <c r="P152" s="33"/>
      <c r="Q152" s="33"/>
      <c r="R152" s="33"/>
      <c r="S152" s="33"/>
    </row>
    <row r="153" spans="1:19" x14ac:dyDescent="0.25">
      <c r="A153" s="3333" t="s">
        <v>294</v>
      </c>
      <c r="B153" s="3674">
        <v>1</v>
      </c>
      <c r="C153" s="3263" t="s">
        <v>222</v>
      </c>
      <c r="D153" s="59" t="s">
        <v>159</v>
      </c>
      <c r="E153" s="30">
        <v>2</v>
      </c>
      <c r="F153" s="32">
        <v>42.848000000000006</v>
      </c>
      <c r="G153" s="26">
        <v>85.696000000000012</v>
      </c>
      <c r="H153" s="33">
        <v>2</v>
      </c>
      <c r="I153" s="33"/>
      <c r="J153" s="33"/>
      <c r="K153" s="33"/>
      <c r="L153" s="33"/>
      <c r="M153" s="33"/>
      <c r="N153" s="33"/>
      <c r="O153" s="33"/>
      <c r="P153" s="33"/>
      <c r="Q153" s="33"/>
      <c r="R153" s="33"/>
      <c r="S153" s="33"/>
    </row>
    <row r="154" spans="1:19" x14ac:dyDescent="0.25">
      <c r="A154" s="3333" t="s">
        <v>294</v>
      </c>
      <c r="B154" s="3674">
        <v>1</v>
      </c>
      <c r="C154" s="3263" t="s">
        <v>223</v>
      </c>
      <c r="D154" s="58" t="s">
        <v>159</v>
      </c>
      <c r="E154" s="30">
        <v>2</v>
      </c>
      <c r="F154" s="32">
        <v>7.8177000000000003</v>
      </c>
      <c r="G154" s="26">
        <v>15.635400000000001</v>
      </c>
      <c r="H154" s="33">
        <v>2</v>
      </c>
      <c r="I154" s="33"/>
      <c r="J154" s="33"/>
      <c r="K154" s="33"/>
      <c r="L154" s="33"/>
      <c r="M154" s="33"/>
      <c r="N154" s="33"/>
      <c r="O154" s="33"/>
      <c r="P154" s="33"/>
      <c r="Q154" s="33"/>
      <c r="R154" s="33"/>
      <c r="S154" s="33"/>
    </row>
    <row r="155" spans="1:19" x14ac:dyDescent="0.25">
      <c r="A155" s="3333" t="s">
        <v>294</v>
      </c>
      <c r="B155" s="3674">
        <v>1</v>
      </c>
      <c r="C155" s="3263" t="s">
        <v>224</v>
      </c>
      <c r="D155" s="58" t="s">
        <v>159</v>
      </c>
      <c r="E155" s="30">
        <v>2</v>
      </c>
      <c r="F155" s="32">
        <v>18.2104</v>
      </c>
      <c r="G155" s="26">
        <v>36.4208</v>
      </c>
      <c r="H155" s="33">
        <v>2</v>
      </c>
      <c r="I155" s="33"/>
      <c r="J155" s="33"/>
      <c r="K155" s="33"/>
      <c r="L155" s="33"/>
      <c r="M155" s="33"/>
      <c r="N155" s="33"/>
      <c r="O155" s="33"/>
      <c r="P155" s="33"/>
      <c r="Q155" s="33"/>
      <c r="R155" s="33"/>
      <c r="S155" s="33"/>
    </row>
    <row r="156" spans="1:19" ht="24" x14ac:dyDescent="0.25">
      <c r="A156" s="3333" t="s">
        <v>294</v>
      </c>
      <c r="B156" s="3674">
        <v>1</v>
      </c>
      <c r="C156" s="3263" t="s">
        <v>225</v>
      </c>
      <c r="D156" s="58" t="s">
        <v>136</v>
      </c>
      <c r="E156" s="30">
        <v>5</v>
      </c>
      <c r="F156" s="32">
        <v>13.39</v>
      </c>
      <c r="G156" s="26">
        <v>66.95</v>
      </c>
      <c r="H156" s="33">
        <v>5</v>
      </c>
      <c r="I156" s="33"/>
      <c r="J156" s="33"/>
      <c r="K156" s="33"/>
      <c r="L156" s="33"/>
      <c r="M156" s="33"/>
      <c r="N156" s="33"/>
      <c r="O156" s="33"/>
      <c r="P156" s="33"/>
      <c r="Q156" s="33"/>
      <c r="R156" s="33"/>
      <c r="S156" s="33"/>
    </row>
    <row r="157" spans="1:19" ht="24" x14ac:dyDescent="0.25">
      <c r="A157" s="3333" t="s">
        <v>294</v>
      </c>
      <c r="B157" s="3674">
        <v>1</v>
      </c>
      <c r="C157" s="3263" t="s">
        <v>226</v>
      </c>
      <c r="D157" s="58" t="s">
        <v>126</v>
      </c>
      <c r="E157" s="30">
        <v>3</v>
      </c>
      <c r="F157" s="32">
        <v>78.6096</v>
      </c>
      <c r="G157" s="26">
        <v>235.8288</v>
      </c>
      <c r="H157" s="33">
        <v>3</v>
      </c>
      <c r="I157" s="33"/>
      <c r="J157" s="33"/>
      <c r="K157" s="33"/>
      <c r="L157" s="33"/>
      <c r="M157" s="33"/>
      <c r="N157" s="33"/>
      <c r="O157" s="33"/>
      <c r="P157" s="33"/>
      <c r="Q157" s="33"/>
      <c r="R157" s="33"/>
      <c r="S157" s="33"/>
    </row>
    <row r="158" spans="1:19" x14ac:dyDescent="0.25">
      <c r="A158" s="3333" t="s">
        <v>294</v>
      </c>
      <c r="B158" s="3674">
        <v>1</v>
      </c>
      <c r="C158" s="3263" t="s">
        <v>227</v>
      </c>
      <c r="D158" s="58" t="s">
        <v>142</v>
      </c>
      <c r="E158" s="30">
        <v>2</v>
      </c>
      <c r="F158" s="32">
        <v>346.63620000000003</v>
      </c>
      <c r="G158" s="26">
        <v>693.27240000000006</v>
      </c>
      <c r="H158" s="33">
        <v>2</v>
      </c>
      <c r="I158" s="33"/>
      <c r="J158" s="33"/>
      <c r="K158" s="33"/>
      <c r="L158" s="33"/>
      <c r="M158" s="33"/>
      <c r="N158" s="33"/>
      <c r="O158" s="33"/>
      <c r="P158" s="33"/>
      <c r="Q158" s="33"/>
      <c r="R158" s="33"/>
      <c r="S158" s="33"/>
    </row>
    <row r="159" spans="1:19" x14ac:dyDescent="0.25">
      <c r="A159" s="3333" t="s">
        <v>294</v>
      </c>
      <c r="B159" s="3674">
        <v>1</v>
      </c>
      <c r="C159" s="3263" t="s">
        <v>228</v>
      </c>
      <c r="D159" s="58" t="s">
        <v>229</v>
      </c>
      <c r="E159" s="30">
        <v>2</v>
      </c>
      <c r="F159" s="32">
        <v>293.29250000000002</v>
      </c>
      <c r="G159" s="26">
        <v>586.58500000000004</v>
      </c>
      <c r="H159" s="33">
        <v>2</v>
      </c>
      <c r="I159" s="33"/>
      <c r="J159" s="33"/>
      <c r="K159" s="33"/>
      <c r="L159" s="33"/>
      <c r="M159" s="33"/>
      <c r="N159" s="33"/>
      <c r="O159" s="33"/>
      <c r="P159" s="33"/>
      <c r="Q159" s="33"/>
      <c r="R159" s="33"/>
      <c r="S159" s="33"/>
    </row>
    <row r="160" spans="1:19" x14ac:dyDescent="0.25">
      <c r="A160" s="3333" t="s">
        <v>294</v>
      </c>
      <c r="B160" s="3674">
        <v>1</v>
      </c>
      <c r="C160" s="3263" t="s">
        <v>230</v>
      </c>
      <c r="D160" s="58" t="s">
        <v>142</v>
      </c>
      <c r="E160" s="30">
        <v>2</v>
      </c>
      <c r="F160" s="32">
        <v>186.0489</v>
      </c>
      <c r="G160" s="26">
        <v>372.09780000000001</v>
      </c>
      <c r="H160" s="33">
        <v>2</v>
      </c>
      <c r="I160" s="33"/>
      <c r="J160" s="33"/>
      <c r="K160" s="33"/>
      <c r="L160" s="33"/>
      <c r="M160" s="33"/>
      <c r="N160" s="33"/>
      <c r="O160" s="33"/>
      <c r="P160" s="33"/>
      <c r="Q160" s="33"/>
      <c r="R160" s="33"/>
      <c r="S160" s="33"/>
    </row>
    <row r="161" spans="1:19" x14ac:dyDescent="0.25">
      <c r="A161" s="3333" t="s">
        <v>294</v>
      </c>
      <c r="B161" s="3674">
        <v>1</v>
      </c>
      <c r="C161" s="3263" t="s">
        <v>231</v>
      </c>
      <c r="D161" s="58" t="s">
        <v>142</v>
      </c>
      <c r="E161" s="30">
        <v>2</v>
      </c>
      <c r="F161" s="32">
        <v>207.47290000000001</v>
      </c>
      <c r="G161" s="26">
        <v>414.94580000000002</v>
      </c>
      <c r="H161" s="33">
        <v>2</v>
      </c>
      <c r="I161" s="33"/>
      <c r="J161" s="33"/>
      <c r="K161" s="33"/>
      <c r="L161" s="33"/>
      <c r="M161" s="33"/>
      <c r="N161" s="33"/>
      <c r="O161" s="33"/>
      <c r="P161" s="33"/>
      <c r="Q161" s="33"/>
      <c r="R161" s="33"/>
      <c r="S161" s="33"/>
    </row>
    <row r="162" spans="1:19" x14ac:dyDescent="0.25">
      <c r="A162" s="3333" t="s">
        <v>294</v>
      </c>
      <c r="B162" s="3674">
        <v>1</v>
      </c>
      <c r="C162" s="3263" t="s">
        <v>232</v>
      </c>
      <c r="D162" s="58" t="s">
        <v>146</v>
      </c>
      <c r="E162" s="30">
        <v>2</v>
      </c>
      <c r="F162" s="32">
        <v>53.539400000000001</v>
      </c>
      <c r="G162" s="26">
        <v>107.0788</v>
      </c>
      <c r="H162" s="33"/>
      <c r="I162" s="33"/>
      <c r="J162" s="33"/>
      <c r="K162" s="33">
        <v>2</v>
      </c>
      <c r="L162" s="33"/>
      <c r="M162" s="33"/>
      <c r="N162" s="33"/>
      <c r="O162" s="33"/>
      <c r="P162" s="33"/>
      <c r="Q162" s="33"/>
      <c r="R162" s="33"/>
      <c r="S162" s="33"/>
    </row>
    <row r="163" spans="1:19" x14ac:dyDescent="0.25">
      <c r="A163" s="3333" t="s">
        <v>294</v>
      </c>
      <c r="B163" s="3674">
        <v>1</v>
      </c>
      <c r="C163" s="3263" t="s">
        <v>233</v>
      </c>
      <c r="D163" s="58" t="s">
        <v>126</v>
      </c>
      <c r="E163" s="30">
        <v>12</v>
      </c>
      <c r="F163" s="32">
        <v>12.6381</v>
      </c>
      <c r="G163" s="26">
        <v>151.65719999999999</v>
      </c>
      <c r="H163" s="33">
        <v>12</v>
      </c>
      <c r="I163" s="33"/>
      <c r="J163" s="33"/>
      <c r="K163" s="33"/>
      <c r="L163" s="33"/>
      <c r="M163" s="33"/>
      <c r="N163" s="33"/>
      <c r="O163" s="33"/>
      <c r="P163" s="33"/>
      <c r="Q163" s="33"/>
      <c r="R163" s="33"/>
      <c r="S163" s="33"/>
    </row>
    <row r="164" spans="1:19" x14ac:dyDescent="0.25">
      <c r="A164" s="3333" t="s">
        <v>294</v>
      </c>
      <c r="B164" s="3674">
        <v>1</v>
      </c>
      <c r="C164" s="3263" t="s">
        <v>234</v>
      </c>
      <c r="D164" s="58" t="s">
        <v>126</v>
      </c>
      <c r="E164" s="30">
        <v>24</v>
      </c>
      <c r="F164" s="32">
        <v>14.9968</v>
      </c>
      <c r="G164" s="26">
        <v>359.92320000000001</v>
      </c>
      <c r="H164" s="33">
        <v>6</v>
      </c>
      <c r="I164" s="33"/>
      <c r="J164" s="33"/>
      <c r="K164" s="33">
        <v>6</v>
      </c>
      <c r="L164" s="33"/>
      <c r="M164" s="33"/>
      <c r="N164" s="33">
        <v>6</v>
      </c>
      <c r="O164" s="33"/>
      <c r="P164" s="33"/>
      <c r="Q164" s="33">
        <v>6</v>
      </c>
      <c r="R164" s="33"/>
      <c r="S164" s="33"/>
    </row>
    <row r="165" spans="1:19" x14ac:dyDescent="0.25">
      <c r="A165" s="3333" t="s">
        <v>294</v>
      </c>
      <c r="B165" s="3674">
        <v>1</v>
      </c>
      <c r="C165" s="3263" t="s">
        <v>235</v>
      </c>
      <c r="D165" s="58" t="s">
        <v>126</v>
      </c>
      <c r="E165" s="30">
        <v>24</v>
      </c>
      <c r="F165" s="32">
        <v>14.9968</v>
      </c>
      <c r="G165" s="26">
        <v>359.92320000000001</v>
      </c>
      <c r="H165" s="33">
        <v>6</v>
      </c>
      <c r="I165" s="33"/>
      <c r="J165" s="33"/>
      <c r="K165" s="33">
        <v>6</v>
      </c>
      <c r="L165" s="33"/>
      <c r="M165" s="33"/>
      <c r="N165" s="33">
        <v>6</v>
      </c>
      <c r="O165" s="33"/>
      <c r="P165" s="33"/>
      <c r="Q165" s="33">
        <v>6</v>
      </c>
      <c r="R165" s="33"/>
      <c r="S165" s="33"/>
    </row>
    <row r="166" spans="1:19" x14ac:dyDescent="0.25">
      <c r="A166" s="3333" t="s">
        <v>294</v>
      </c>
      <c r="B166" s="3674">
        <v>1</v>
      </c>
      <c r="C166" s="3263" t="s">
        <v>236</v>
      </c>
      <c r="D166" s="58" t="s">
        <v>126</v>
      </c>
      <c r="E166" s="30">
        <v>24</v>
      </c>
      <c r="F166" s="32">
        <v>14.9968</v>
      </c>
      <c r="G166" s="26">
        <v>359.92320000000001</v>
      </c>
      <c r="H166" s="33">
        <v>6</v>
      </c>
      <c r="I166" s="33"/>
      <c r="J166" s="33"/>
      <c r="K166" s="33">
        <v>6</v>
      </c>
      <c r="L166" s="33"/>
      <c r="M166" s="33"/>
      <c r="N166" s="33">
        <v>6</v>
      </c>
      <c r="O166" s="33"/>
      <c r="P166" s="33"/>
      <c r="Q166" s="33">
        <v>6</v>
      </c>
      <c r="R166" s="33"/>
      <c r="S166" s="33"/>
    </row>
    <row r="167" spans="1:19" x14ac:dyDescent="0.25">
      <c r="A167" s="3333" t="s">
        <v>294</v>
      </c>
      <c r="B167" s="3674">
        <v>1</v>
      </c>
      <c r="C167" s="3263" t="s">
        <v>237</v>
      </c>
      <c r="D167" s="58" t="s">
        <v>238</v>
      </c>
      <c r="E167" s="30">
        <v>4</v>
      </c>
      <c r="F167" s="32">
        <v>37.275700000000001</v>
      </c>
      <c r="G167" s="26">
        <v>149.1028</v>
      </c>
      <c r="H167" s="33">
        <v>4</v>
      </c>
      <c r="I167" s="33"/>
      <c r="J167" s="33"/>
      <c r="K167" s="33"/>
      <c r="L167" s="33"/>
      <c r="M167" s="33"/>
      <c r="N167" s="33"/>
      <c r="O167" s="33"/>
      <c r="P167" s="33"/>
      <c r="Q167" s="33"/>
      <c r="R167" s="33"/>
      <c r="S167" s="33"/>
    </row>
    <row r="168" spans="1:19" x14ac:dyDescent="0.25">
      <c r="A168" s="3333" t="s">
        <v>294</v>
      </c>
      <c r="B168" s="3674">
        <v>1</v>
      </c>
      <c r="C168" s="3263" t="s">
        <v>239</v>
      </c>
      <c r="D168" s="58" t="s">
        <v>157</v>
      </c>
      <c r="E168" s="30">
        <v>60</v>
      </c>
      <c r="F168" s="32">
        <v>109.5817</v>
      </c>
      <c r="G168" s="26">
        <v>6574.902</v>
      </c>
      <c r="H168" s="33">
        <v>5</v>
      </c>
      <c r="I168" s="33">
        <v>5</v>
      </c>
      <c r="J168" s="33">
        <v>5</v>
      </c>
      <c r="K168" s="33">
        <v>5</v>
      </c>
      <c r="L168" s="33">
        <v>5</v>
      </c>
      <c r="M168" s="33">
        <v>5</v>
      </c>
      <c r="N168" s="33">
        <v>5</v>
      </c>
      <c r="O168" s="33">
        <v>5</v>
      </c>
      <c r="P168" s="33">
        <v>5</v>
      </c>
      <c r="Q168" s="33">
        <v>5</v>
      </c>
      <c r="R168" s="33">
        <v>5</v>
      </c>
      <c r="S168" s="33">
        <v>5</v>
      </c>
    </row>
    <row r="169" spans="1:19" x14ac:dyDescent="0.25">
      <c r="A169" s="3333" t="s">
        <v>294</v>
      </c>
      <c r="B169" s="3674">
        <v>1</v>
      </c>
      <c r="C169" s="3263" t="s">
        <v>240</v>
      </c>
      <c r="D169" s="58" t="s">
        <v>238</v>
      </c>
      <c r="E169" s="30">
        <v>60</v>
      </c>
      <c r="F169" s="32">
        <v>17.9941</v>
      </c>
      <c r="G169" s="26">
        <v>1079.646</v>
      </c>
      <c r="H169" s="33">
        <v>5</v>
      </c>
      <c r="I169" s="33">
        <v>5</v>
      </c>
      <c r="J169" s="33">
        <v>5</v>
      </c>
      <c r="K169" s="33">
        <v>5</v>
      </c>
      <c r="L169" s="33">
        <v>5</v>
      </c>
      <c r="M169" s="33">
        <v>5</v>
      </c>
      <c r="N169" s="33">
        <v>5</v>
      </c>
      <c r="O169" s="33">
        <v>5</v>
      </c>
      <c r="P169" s="33">
        <v>5</v>
      </c>
      <c r="Q169" s="33">
        <v>5</v>
      </c>
      <c r="R169" s="33">
        <v>5</v>
      </c>
      <c r="S169" s="33">
        <v>5</v>
      </c>
    </row>
    <row r="170" spans="1:19" ht="24" x14ac:dyDescent="0.25">
      <c r="A170" s="3333" t="s">
        <v>294</v>
      </c>
      <c r="B170" s="3674">
        <v>1</v>
      </c>
      <c r="C170" s="3263" t="s">
        <v>241</v>
      </c>
      <c r="D170" s="58" t="s">
        <v>157</v>
      </c>
      <c r="E170" s="30">
        <v>2</v>
      </c>
      <c r="F170" s="32">
        <v>127.34920000000001</v>
      </c>
      <c r="G170" s="26">
        <v>254.69840000000002</v>
      </c>
      <c r="H170" s="33">
        <v>2</v>
      </c>
      <c r="I170" s="33"/>
      <c r="J170" s="33"/>
      <c r="K170" s="33"/>
      <c r="L170" s="33"/>
      <c r="M170" s="33"/>
      <c r="N170" s="33"/>
      <c r="O170" s="33"/>
      <c r="P170" s="33"/>
      <c r="Q170" s="33"/>
      <c r="R170" s="33"/>
      <c r="S170" s="33"/>
    </row>
    <row r="171" spans="1:19" x14ac:dyDescent="0.25">
      <c r="A171" s="3333" t="s">
        <v>294</v>
      </c>
      <c r="B171" s="3674">
        <v>1</v>
      </c>
      <c r="C171" s="3263" t="s">
        <v>242</v>
      </c>
      <c r="D171" s="58" t="s">
        <v>159</v>
      </c>
      <c r="E171" s="30">
        <v>3</v>
      </c>
      <c r="F171" s="32">
        <v>67.320800000000006</v>
      </c>
      <c r="G171" s="26">
        <v>201.9624</v>
      </c>
      <c r="H171" s="33">
        <v>3</v>
      </c>
      <c r="I171" s="33"/>
      <c r="J171" s="33"/>
      <c r="K171" s="33"/>
      <c r="L171" s="33"/>
      <c r="M171" s="33"/>
      <c r="N171" s="33"/>
      <c r="O171" s="33"/>
      <c r="P171" s="33"/>
      <c r="Q171" s="33"/>
      <c r="R171" s="33"/>
      <c r="S171" s="33"/>
    </row>
    <row r="172" spans="1:19" x14ac:dyDescent="0.25">
      <c r="A172" s="3333" t="s">
        <v>294</v>
      </c>
      <c r="B172" s="3674">
        <v>1</v>
      </c>
      <c r="C172" s="3263" t="s">
        <v>243</v>
      </c>
      <c r="D172" s="58" t="s">
        <v>159</v>
      </c>
      <c r="E172" s="30">
        <v>5</v>
      </c>
      <c r="F172" s="32">
        <v>24.534600000000001</v>
      </c>
      <c r="G172" s="26">
        <v>122.673</v>
      </c>
      <c r="H172" s="33">
        <v>3</v>
      </c>
      <c r="I172" s="33"/>
      <c r="J172" s="33"/>
      <c r="K172" s="33">
        <v>2</v>
      </c>
      <c r="L172" s="33"/>
      <c r="M172" s="33"/>
      <c r="N172" s="33"/>
      <c r="O172" s="33"/>
      <c r="P172" s="33"/>
      <c r="Q172" s="33"/>
      <c r="R172" s="33"/>
      <c r="S172" s="33"/>
    </row>
    <row r="173" spans="1:19" ht="24" x14ac:dyDescent="0.25">
      <c r="A173" s="3333" t="s">
        <v>294</v>
      </c>
      <c r="B173" s="3674">
        <v>1</v>
      </c>
      <c r="C173" s="3263" t="s">
        <v>244</v>
      </c>
      <c r="D173" s="58" t="s">
        <v>148</v>
      </c>
      <c r="E173" s="30">
        <v>5</v>
      </c>
      <c r="F173" s="32">
        <v>20.8369</v>
      </c>
      <c r="G173" s="26">
        <v>104.1845</v>
      </c>
      <c r="H173" s="33">
        <v>5</v>
      </c>
      <c r="I173" s="33"/>
      <c r="J173" s="33"/>
      <c r="K173" s="33"/>
      <c r="L173" s="33"/>
      <c r="M173" s="33"/>
      <c r="N173" s="33"/>
      <c r="O173" s="33"/>
      <c r="P173" s="33"/>
      <c r="Q173" s="33"/>
      <c r="R173" s="33"/>
      <c r="S173" s="33"/>
    </row>
    <row r="174" spans="1:19" x14ac:dyDescent="0.25">
      <c r="A174" s="3333" t="s">
        <v>294</v>
      </c>
      <c r="B174" s="3674">
        <v>1</v>
      </c>
      <c r="C174" s="3263" t="s">
        <v>245</v>
      </c>
      <c r="D174" s="58" t="s">
        <v>126</v>
      </c>
      <c r="E174" s="30">
        <v>240</v>
      </c>
      <c r="F174" s="32">
        <v>5.4589999999999996</v>
      </c>
      <c r="G174" s="26">
        <v>1310.1599999999999</v>
      </c>
      <c r="H174" s="33">
        <v>20</v>
      </c>
      <c r="I174" s="33">
        <v>20</v>
      </c>
      <c r="J174" s="33">
        <v>20</v>
      </c>
      <c r="K174" s="33">
        <v>20</v>
      </c>
      <c r="L174" s="33">
        <v>20</v>
      </c>
      <c r="M174" s="33">
        <v>20</v>
      </c>
      <c r="N174" s="33">
        <v>20</v>
      </c>
      <c r="O174" s="33">
        <v>20</v>
      </c>
      <c r="P174" s="33">
        <v>20</v>
      </c>
      <c r="Q174" s="33">
        <v>20</v>
      </c>
      <c r="R174" s="33">
        <v>20</v>
      </c>
      <c r="S174" s="33">
        <v>20</v>
      </c>
    </row>
    <row r="175" spans="1:19" x14ac:dyDescent="0.25">
      <c r="A175" s="3333" t="s">
        <v>294</v>
      </c>
      <c r="B175" s="3674">
        <v>1</v>
      </c>
      <c r="C175" s="3263" t="s">
        <v>246</v>
      </c>
      <c r="D175" s="58" t="s">
        <v>126</v>
      </c>
      <c r="E175" s="30">
        <v>240</v>
      </c>
      <c r="F175" s="32">
        <v>11.7317</v>
      </c>
      <c r="G175" s="26">
        <v>2815.6080000000002</v>
      </c>
      <c r="H175" s="33">
        <v>20</v>
      </c>
      <c r="I175" s="33">
        <v>20</v>
      </c>
      <c r="J175" s="33">
        <v>20</v>
      </c>
      <c r="K175" s="33">
        <v>20</v>
      </c>
      <c r="L175" s="33">
        <v>20</v>
      </c>
      <c r="M175" s="33">
        <v>20</v>
      </c>
      <c r="N175" s="33">
        <v>20</v>
      </c>
      <c r="O175" s="33">
        <v>20</v>
      </c>
      <c r="P175" s="33">
        <v>20</v>
      </c>
      <c r="Q175" s="33">
        <v>20</v>
      </c>
      <c r="R175" s="33">
        <v>20</v>
      </c>
      <c r="S175" s="33">
        <v>20</v>
      </c>
    </row>
    <row r="176" spans="1:19" x14ac:dyDescent="0.25">
      <c r="A176" s="3333" t="s">
        <v>294</v>
      </c>
      <c r="B176" s="3674">
        <v>1</v>
      </c>
      <c r="C176" s="3263" t="s">
        <v>247</v>
      </c>
      <c r="D176" s="58" t="s">
        <v>126</v>
      </c>
      <c r="E176" s="30">
        <v>240</v>
      </c>
      <c r="F176" s="32">
        <v>11.783199999999999</v>
      </c>
      <c r="G176" s="26">
        <v>2827.9679999999998</v>
      </c>
      <c r="H176" s="33">
        <v>20</v>
      </c>
      <c r="I176" s="33">
        <v>20</v>
      </c>
      <c r="J176" s="33">
        <v>20</v>
      </c>
      <c r="K176" s="33">
        <v>20</v>
      </c>
      <c r="L176" s="33">
        <v>20</v>
      </c>
      <c r="M176" s="33">
        <v>20</v>
      </c>
      <c r="N176" s="33">
        <v>20</v>
      </c>
      <c r="O176" s="33">
        <v>20</v>
      </c>
      <c r="P176" s="33">
        <v>20</v>
      </c>
      <c r="Q176" s="33">
        <v>20</v>
      </c>
      <c r="R176" s="33">
        <v>20</v>
      </c>
      <c r="S176" s="33">
        <v>20</v>
      </c>
    </row>
    <row r="177" spans="1:19" x14ac:dyDescent="0.25">
      <c r="A177" s="3333" t="s">
        <v>294</v>
      </c>
      <c r="B177" s="3674">
        <v>1</v>
      </c>
      <c r="C177" s="3263" t="s">
        <v>248</v>
      </c>
      <c r="D177" s="58" t="s">
        <v>126</v>
      </c>
      <c r="E177" s="30">
        <v>240</v>
      </c>
      <c r="F177" s="32">
        <v>26.78</v>
      </c>
      <c r="G177" s="26">
        <v>6427.2000000000007</v>
      </c>
      <c r="H177" s="33">
        <v>20</v>
      </c>
      <c r="I177" s="33">
        <v>20</v>
      </c>
      <c r="J177" s="33">
        <v>20</v>
      </c>
      <c r="K177" s="33">
        <v>20</v>
      </c>
      <c r="L177" s="33">
        <v>20</v>
      </c>
      <c r="M177" s="33">
        <v>20</v>
      </c>
      <c r="N177" s="33">
        <v>20</v>
      </c>
      <c r="O177" s="33">
        <v>20</v>
      </c>
      <c r="P177" s="33">
        <v>20</v>
      </c>
      <c r="Q177" s="33">
        <v>20</v>
      </c>
      <c r="R177" s="33">
        <v>20</v>
      </c>
      <c r="S177" s="33">
        <v>20</v>
      </c>
    </row>
    <row r="178" spans="1:19" x14ac:dyDescent="0.25">
      <c r="A178" s="3333" t="s">
        <v>294</v>
      </c>
      <c r="B178" s="3674">
        <v>1</v>
      </c>
      <c r="C178" s="3263" t="s">
        <v>249</v>
      </c>
      <c r="D178" s="58" t="s">
        <v>126</v>
      </c>
      <c r="E178" s="30">
        <v>3</v>
      </c>
      <c r="F178" s="32">
        <v>2.3381000000000003</v>
      </c>
      <c r="G178" s="26">
        <v>7.0143000000000004</v>
      </c>
      <c r="H178" s="33">
        <v>3</v>
      </c>
      <c r="I178" s="33"/>
      <c r="J178" s="33"/>
      <c r="K178" s="33"/>
      <c r="L178" s="33"/>
      <c r="M178" s="33"/>
      <c r="N178" s="33"/>
      <c r="O178" s="33"/>
      <c r="P178" s="33"/>
      <c r="Q178" s="33"/>
      <c r="R178" s="33"/>
      <c r="S178" s="33"/>
    </row>
    <row r="179" spans="1:19" x14ac:dyDescent="0.25">
      <c r="A179" s="3333" t="s">
        <v>294</v>
      </c>
      <c r="B179" s="3674">
        <v>1</v>
      </c>
      <c r="C179" s="3263" t="s">
        <v>250</v>
      </c>
      <c r="D179" s="58" t="s">
        <v>126</v>
      </c>
      <c r="E179" s="30">
        <v>2</v>
      </c>
      <c r="F179" s="32">
        <v>19.281600000000001</v>
      </c>
      <c r="G179" s="26">
        <v>38.563200000000002</v>
      </c>
      <c r="H179" s="33">
        <v>2</v>
      </c>
      <c r="I179" s="33"/>
      <c r="J179" s="33"/>
      <c r="K179" s="33"/>
      <c r="L179" s="33"/>
      <c r="M179" s="33"/>
      <c r="N179" s="33"/>
      <c r="O179" s="33"/>
      <c r="P179" s="33"/>
      <c r="Q179" s="33"/>
      <c r="R179" s="33"/>
      <c r="S179" s="33"/>
    </row>
    <row r="180" spans="1:19" x14ac:dyDescent="0.25">
      <c r="A180" s="3333" t="s">
        <v>294</v>
      </c>
      <c r="B180" s="3674">
        <v>1</v>
      </c>
      <c r="C180" s="3263" t="s">
        <v>251</v>
      </c>
      <c r="D180" s="58" t="s">
        <v>126</v>
      </c>
      <c r="E180" s="30">
        <v>60</v>
      </c>
      <c r="F180" s="32">
        <v>43.795600000000007</v>
      </c>
      <c r="G180" s="26">
        <v>2627.7360000000003</v>
      </c>
      <c r="H180" s="33">
        <v>5</v>
      </c>
      <c r="I180" s="33">
        <v>5</v>
      </c>
      <c r="J180" s="33">
        <v>5</v>
      </c>
      <c r="K180" s="33">
        <v>5</v>
      </c>
      <c r="L180" s="33">
        <v>5</v>
      </c>
      <c r="M180" s="33">
        <v>5</v>
      </c>
      <c r="N180" s="33">
        <v>5</v>
      </c>
      <c r="O180" s="33">
        <v>5</v>
      </c>
      <c r="P180" s="33">
        <v>5</v>
      </c>
      <c r="Q180" s="33">
        <v>5</v>
      </c>
      <c r="R180" s="33">
        <v>5</v>
      </c>
      <c r="S180" s="33">
        <v>5</v>
      </c>
    </row>
    <row r="181" spans="1:19" x14ac:dyDescent="0.25">
      <c r="A181" s="3333" t="s">
        <v>294</v>
      </c>
      <c r="B181" s="3674">
        <v>1</v>
      </c>
      <c r="C181" s="3263" t="s">
        <v>252</v>
      </c>
      <c r="D181" s="58" t="s">
        <v>126</v>
      </c>
      <c r="E181" s="30">
        <v>60</v>
      </c>
      <c r="F181" s="32">
        <v>43.795600000000007</v>
      </c>
      <c r="G181" s="26">
        <v>2627.7360000000003</v>
      </c>
      <c r="H181" s="33">
        <v>5</v>
      </c>
      <c r="I181" s="33">
        <v>5</v>
      </c>
      <c r="J181" s="33">
        <v>5</v>
      </c>
      <c r="K181" s="33">
        <v>5</v>
      </c>
      <c r="L181" s="33">
        <v>5</v>
      </c>
      <c r="M181" s="33">
        <v>5</v>
      </c>
      <c r="N181" s="33">
        <v>5</v>
      </c>
      <c r="O181" s="33">
        <v>5</v>
      </c>
      <c r="P181" s="33">
        <v>5</v>
      </c>
      <c r="Q181" s="33">
        <v>5</v>
      </c>
      <c r="R181" s="33">
        <v>5</v>
      </c>
      <c r="S181" s="33">
        <v>5</v>
      </c>
    </row>
    <row r="182" spans="1:19" x14ac:dyDescent="0.25">
      <c r="A182" s="3333" t="s">
        <v>294</v>
      </c>
      <c r="B182" s="3674">
        <v>1</v>
      </c>
      <c r="C182" s="3263" t="s">
        <v>253</v>
      </c>
      <c r="D182" s="58" t="s">
        <v>126</v>
      </c>
      <c r="E182" s="30">
        <v>5</v>
      </c>
      <c r="F182" s="32">
        <v>43.795600000000007</v>
      </c>
      <c r="G182" s="26">
        <v>218.97800000000004</v>
      </c>
      <c r="H182" s="33">
        <v>5</v>
      </c>
      <c r="I182" s="33"/>
      <c r="J182" s="33"/>
      <c r="K182" s="33"/>
      <c r="L182" s="33"/>
      <c r="M182" s="33"/>
      <c r="N182" s="33"/>
      <c r="O182" s="33"/>
      <c r="P182" s="33"/>
      <c r="Q182" s="33"/>
      <c r="R182" s="33"/>
      <c r="S182" s="33"/>
    </row>
    <row r="183" spans="1:19" x14ac:dyDescent="0.25">
      <c r="A183" s="3333" t="s">
        <v>294</v>
      </c>
      <c r="B183" s="3674">
        <v>1</v>
      </c>
      <c r="C183" s="3263" t="s">
        <v>254</v>
      </c>
      <c r="D183" s="58" t="s">
        <v>159</v>
      </c>
      <c r="E183" s="30">
        <v>5</v>
      </c>
      <c r="F183" s="32">
        <v>23.010200000000001</v>
      </c>
      <c r="G183" s="26">
        <v>115.051</v>
      </c>
      <c r="H183" s="33">
        <v>5</v>
      </c>
      <c r="I183" s="33"/>
      <c r="J183" s="33"/>
      <c r="K183" s="33"/>
      <c r="L183" s="33"/>
      <c r="M183" s="33"/>
      <c r="N183" s="33"/>
      <c r="O183" s="33"/>
      <c r="P183" s="33"/>
      <c r="Q183" s="33"/>
      <c r="R183" s="33"/>
      <c r="S183" s="33"/>
    </row>
    <row r="184" spans="1:19" x14ac:dyDescent="0.25">
      <c r="A184" s="3333" t="s">
        <v>294</v>
      </c>
      <c r="B184" s="3674">
        <v>1</v>
      </c>
      <c r="C184" s="3263" t="s">
        <v>255</v>
      </c>
      <c r="D184" s="58" t="s">
        <v>88</v>
      </c>
      <c r="E184" s="30">
        <v>5</v>
      </c>
      <c r="F184" s="32">
        <v>98.55040000000001</v>
      </c>
      <c r="G184" s="26">
        <v>492.75200000000007</v>
      </c>
      <c r="H184" s="33">
        <v>5</v>
      </c>
      <c r="I184" s="33"/>
      <c r="J184" s="33"/>
      <c r="K184" s="33"/>
      <c r="L184" s="33"/>
      <c r="M184" s="33"/>
      <c r="N184" s="33"/>
      <c r="O184" s="33"/>
      <c r="P184" s="33"/>
      <c r="Q184" s="33"/>
      <c r="R184" s="33"/>
      <c r="S184" s="33"/>
    </row>
    <row r="185" spans="1:19" x14ac:dyDescent="0.25">
      <c r="A185" s="3333" t="s">
        <v>294</v>
      </c>
      <c r="B185" s="3674">
        <v>1</v>
      </c>
      <c r="C185" s="3263" t="s">
        <v>256</v>
      </c>
      <c r="D185" s="58" t="s">
        <v>88</v>
      </c>
      <c r="E185" s="30">
        <v>5</v>
      </c>
      <c r="F185" s="32">
        <v>15.851700000000001</v>
      </c>
      <c r="G185" s="26">
        <v>79.258499999999998</v>
      </c>
      <c r="H185" s="33">
        <v>5</v>
      </c>
      <c r="I185" s="33"/>
      <c r="J185" s="33"/>
      <c r="K185" s="33"/>
      <c r="L185" s="33"/>
      <c r="M185" s="33"/>
      <c r="N185" s="33"/>
      <c r="O185" s="33"/>
      <c r="P185" s="33"/>
      <c r="Q185" s="33"/>
      <c r="R185" s="33"/>
      <c r="S185" s="33"/>
    </row>
    <row r="186" spans="1:19" x14ac:dyDescent="0.25">
      <c r="A186" s="3333" t="s">
        <v>294</v>
      </c>
      <c r="B186" s="3674">
        <v>1</v>
      </c>
      <c r="C186" s="3263" t="s">
        <v>257</v>
      </c>
      <c r="D186" s="58" t="s">
        <v>142</v>
      </c>
      <c r="E186" s="30">
        <v>5</v>
      </c>
      <c r="F186" s="32">
        <v>69.628</v>
      </c>
      <c r="G186" s="26">
        <v>348.14</v>
      </c>
      <c r="H186" s="33">
        <v>2</v>
      </c>
      <c r="I186" s="33"/>
      <c r="J186" s="33"/>
      <c r="K186" s="33">
        <v>1</v>
      </c>
      <c r="L186" s="33"/>
      <c r="M186" s="33"/>
      <c r="N186" s="33">
        <v>1</v>
      </c>
      <c r="O186" s="33"/>
      <c r="P186" s="33"/>
      <c r="Q186" s="33">
        <v>1</v>
      </c>
      <c r="R186" s="33"/>
      <c r="S186" s="33"/>
    </row>
    <row r="187" spans="1:19" x14ac:dyDescent="0.25">
      <c r="A187" s="3333" t="s">
        <v>294</v>
      </c>
      <c r="B187" s="3674">
        <v>1</v>
      </c>
      <c r="C187" s="3263" t="s">
        <v>258</v>
      </c>
      <c r="D187" s="58" t="s">
        <v>142</v>
      </c>
      <c r="E187" s="30">
        <v>2</v>
      </c>
      <c r="F187" s="32">
        <v>8.5490000000000013</v>
      </c>
      <c r="G187" s="26">
        <v>17.098000000000003</v>
      </c>
      <c r="H187" s="33">
        <v>2</v>
      </c>
      <c r="I187" s="33"/>
      <c r="J187" s="33"/>
      <c r="K187" s="33"/>
      <c r="L187" s="33"/>
      <c r="M187" s="33"/>
      <c r="N187" s="33"/>
      <c r="O187" s="33"/>
      <c r="P187" s="33"/>
      <c r="Q187" s="33"/>
      <c r="R187" s="33"/>
      <c r="S187" s="33"/>
    </row>
    <row r="188" spans="1:19" x14ac:dyDescent="0.25">
      <c r="A188" s="3333" t="s">
        <v>294</v>
      </c>
      <c r="B188" s="3674">
        <v>1</v>
      </c>
      <c r="C188" s="3263" t="s">
        <v>259</v>
      </c>
      <c r="D188" s="58" t="s">
        <v>126</v>
      </c>
      <c r="E188" s="30">
        <v>1</v>
      </c>
      <c r="F188" s="32">
        <v>94.5334</v>
      </c>
      <c r="G188" s="26">
        <v>94.5334</v>
      </c>
      <c r="H188" s="33">
        <v>1</v>
      </c>
      <c r="I188" s="33"/>
      <c r="J188" s="33"/>
      <c r="K188" s="33"/>
      <c r="L188" s="33"/>
      <c r="M188" s="33"/>
      <c r="N188" s="33"/>
      <c r="O188" s="33"/>
      <c r="P188" s="33"/>
      <c r="Q188" s="33"/>
      <c r="R188" s="33"/>
      <c r="S188" s="33"/>
    </row>
    <row r="189" spans="1:19" ht="15.75" thickBot="1" x14ac:dyDescent="0.3">
      <c r="A189" s="3333" t="s">
        <v>294</v>
      </c>
      <c r="B189" s="3676"/>
      <c r="C189" s="3266"/>
      <c r="D189" s="62"/>
      <c r="E189" s="977"/>
      <c r="F189" s="63"/>
      <c r="G189" s="64"/>
      <c r="H189" s="62"/>
      <c r="I189" s="62"/>
      <c r="J189" s="62"/>
      <c r="K189" s="62"/>
      <c r="L189" s="62"/>
      <c r="M189" s="62"/>
      <c r="N189" s="62"/>
      <c r="O189" s="62"/>
      <c r="P189" s="62"/>
      <c r="Q189" s="62"/>
      <c r="R189" s="62"/>
      <c r="S189" s="65"/>
    </row>
    <row r="190" spans="1:19" ht="15.75" x14ac:dyDescent="0.25">
      <c r="A190" s="3333" t="s">
        <v>294</v>
      </c>
      <c r="B190" s="3673"/>
      <c r="C190" s="894" t="s">
        <v>176</v>
      </c>
      <c r="D190" s="56"/>
      <c r="E190" s="67"/>
      <c r="F190" s="54"/>
      <c r="G190" s="55">
        <v>0</v>
      </c>
      <c r="H190" s="56"/>
      <c r="I190" s="56"/>
      <c r="J190" s="56"/>
      <c r="K190" s="56"/>
      <c r="L190" s="56"/>
      <c r="M190" s="56"/>
      <c r="N190" s="56"/>
      <c r="O190" s="56"/>
      <c r="P190" s="56"/>
      <c r="Q190" s="56"/>
      <c r="R190" s="56"/>
      <c r="S190" s="57"/>
    </row>
    <row r="191" spans="1:19" x14ac:dyDescent="0.25">
      <c r="A191" s="3333" t="s">
        <v>294</v>
      </c>
      <c r="B191" s="3674">
        <v>1</v>
      </c>
      <c r="C191" s="3263" t="s">
        <v>260</v>
      </c>
      <c r="D191" s="58" t="s">
        <v>136</v>
      </c>
      <c r="E191" s="30">
        <v>3</v>
      </c>
      <c r="F191" s="32">
        <v>13.1531</v>
      </c>
      <c r="G191" s="26">
        <v>39.459299999999999</v>
      </c>
      <c r="H191" s="33">
        <v>3</v>
      </c>
      <c r="I191" s="33"/>
      <c r="J191" s="33"/>
      <c r="K191" s="33"/>
      <c r="L191" s="33"/>
      <c r="M191" s="33"/>
      <c r="N191" s="33"/>
      <c r="O191" s="33"/>
      <c r="P191" s="33"/>
      <c r="Q191" s="33"/>
      <c r="R191" s="33"/>
      <c r="S191" s="33"/>
    </row>
    <row r="192" spans="1:19" x14ac:dyDescent="0.25">
      <c r="A192" s="3333" t="s">
        <v>294</v>
      </c>
      <c r="B192" s="3674">
        <v>1</v>
      </c>
      <c r="C192" s="3263" t="s">
        <v>261</v>
      </c>
      <c r="D192" s="58" t="s">
        <v>126</v>
      </c>
      <c r="E192" s="30">
        <v>1</v>
      </c>
      <c r="F192" s="32">
        <v>115.47330000000001</v>
      </c>
      <c r="G192" s="26">
        <v>115.47330000000001</v>
      </c>
      <c r="H192" s="33">
        <v>1</v>
      </c>
      <c r="I192" s="33"/>
      <c r="J192" s="33"/>
      <c r="K192" s="33"/>
      <c r="L192" s="33"/>
      <c r="M192" s="33"/>
      <c r="N192" s="33"/>
      <c r="O192" s="33"/>
      <c r="P192" s="33"/>
      <c r="Q192" s="33"/>
      <c r="R192" s="33"/>
      <c r="S192" s="33"/>
    </row>
    <row r="193" spans="1:19" x14ac:dyDescent="0.25">
      <c r="A193" s="3333" t="s">
        <v>294</v>
      </c>
      <c r="B193" s="3674">
        <v>1</v>
      </c>
      <c r="C193" s="3263" t="s">
        <v>262</v>
      </c>
      <c r="D193" s="58" t="s">
        <v>126</v>
      </c>
      <c r="E193" s="30">
        <v>1</v>
      </c>
      <c r="F193" s="32">
        <v>47.864100000000001</v>
      </c>
      <c r="G193" s="26">
        <v>47.864100000000001</v>
      </c>
      <c r="H193" s="33">
        <v>1</v>
      </c>
      <c r="I193" s="33"/>
      <c r="J193" s="33"/>
      <c r="K193" s="33"/>
      <c r="L193" s="33"/>
      <c r="M193" s="33"/>
      <c r="N193" s="33"/>
      <c r="O193" s="33"/>
      <c r="P193" s="33"/>
      <c r="Q193" s="33"/>
      <c r="R193" s="33"/>
      <c r="S193" s="33"/>
    </row>
    <row r="194" spans="1:19" ht="15.75" thickBot="1" x14ac:dyDescent="0.3">
      <c r="A194" s="3333" t="s">
        <v>294</v>
      </c>
      <c r="B194" s="3676"/>
      <c r="C194" s="3267"/>
      <c r="D194" s="48"/>
      <c r="E194" s="69"/>
      <c r="F194" s="70"/>
      <c r="G194" s="47">
        <v>0</v>
      </c>
      <c r="H194" s="48"/>
      <c r="I194" s="48"/>
      <c r="J194" s="48"/>
      <c r="K194" s="48"/>
      <c r="L194" s="48"/>
      <c r="M194" s="48"/>
      <c r="N194" s="48"/>
      <c r="O194" s="48"/>
      <c r="P194" s="48"/>
      <c r="Q194" s="48"/>
      <c r="R194" s="48"/>
      <c r="S194" s="49"/>
    </row>
    <row r="195" spans="1:19" ht="15.75" x14ac:dyDescent="0.25">
      <c r="A195" s="3333" t="s">
        <v>294</v>
      </c>
      <c r="B195" s="3673"/>
      <c r="C195" s="175" t="s">
        <v>184</v>
      </c>
      <c r="D195" s="56"/>
      <c r="E195" s="67"/>
      <c r="F195" s="72"/>
      <c r="G195" s="55">
        <v>0</v>
      </c>
      <c r="H195" s="56"/>
      <c r="I195" s="56"/>
      <c r="J195" s="56"/>
      <c r="K195" s="56"/>
      <c r="L195" s="56"/>
      <c r="M195" s="56"/>
      <c r="N195" s="56"/>
      <c r="O195" s="56"/>
      <c r="P195" s="56"/>
      <c r="Q195" s="56"/>
      <c r="R195" s="56"/>
      <c r="S195" s="57"/>
    </row>
    <row r="196" spans="1:19" x14ac:dyDescent="0.25">
      <c r="A196" s="3333" t="s">
        <v>294</v>
      </c>
      <c r="B196" s="3674">
        <v>1</v>
      </c>
      <c r="C196" s="3263" t="s">
        <v>263</v>
      </c>
      <c r="D196" s="58" t="s">
        <v>218</v>
      </c>
      <c r="E196" s="30">
        <v>5</v>
      </c>
      <c r="F196" s="32">
        <v>182.47479999999999</v>
      </c>
      <c r="G196" s="26">
        <v>912.37399999999991</v>
      </c>
      <c r="H196" s="33">
        <v>2</v>
      </c>
      <c r="I196" s="33"/>
      <c r="J196" s="33"/>
      <c r="K196" s="33">
        <v>1</v>
      </c>
      <c r="L196" s="33"/>
      <c r="M196" s="33"/>
      <c r="N196" s="33">
        <v>1</v>
      </c>
      <c r="O196" s="33"/>
      <c r="P196" s="33"/>
      <c r="Q196" s="33">
        <v>1</v>
      </c>
      <c r="R196" s="33"/>
      <c r="S196" s="33"/>
    </row>
    <row r="197" spans="1:19" ht="16.5" thickBot="1" x14ac:dyDescent="0.3">
      <c r="A197" s="3333" t="s">
        <v>294</v>
      </c>
      <c r="B197" s="3676"/>
      <c r="C197" s="3268"/>
      <c r="D197" s="75"/>
      <c r="E197" s="74"/>
      <c r="F197" s="76"/>
      <c r="G197" s="77"/>
      <c r="H197" s="75"/>
      <c r="I197" s="75"/>
      <c r="J197" s="75"/>
      <c r="K197" s="75"/>
      <c r="L197" s="75"/>
      <c r="M197" s="75"/>
      <c r="N197" s="75"/>
      <c r="O197" s="75"/>
      <c r="P197" s="75"/>
      <c r="Q197" s="75"/>
      <c r="R197" s="75"/>
      <c r="S197" s="78"/>
    </row>
    <row r="198" spans="1:19" ht="15.75" x14ac:dyDescent="0.25">
      <c r="A198" s="3333" t="s">
        <v>294</v>
      </c>
      <c r="B198" s="3673"/>
      <c r="C198" s="175" t="s">
        <v>196</v>
      </c>
      <c r="D198" s="56"/>
      <c r="E198" s="67"/>
      <c r="F198" s="54"/>
      <c r="G198" s="55"/>
      <c r="H198" s="56"/>
      <c r="I198" s="56"/>
      <c r="J198" s="56"/>
      <c r="K198" s="56"/>
      <c r="L198" s="56"/>
      <c r="M198" s="56"/>
      <c r="N198" s="56"/>
      <c r="O198" s="56"/>
      <c r="P198" s="56"/>
      <c r="Q198" s="56"/>
      <c r="R198" s="56"/>
      <c r="S198" s="57"/>
    </row>
    <row r="199" spans="1:19" x14ac:dyDescent="0.25">
      <c r="A199" s="3333" t="s">
        <v>294</v>
      </c>
      <c r="B199" s="3674">
        <v>1</v>
      </c>
      <c r="C199" s="540" t="s">
        <v>264</v>
      </c>
      <c r="D199" s="22" t="s">
        <v>157</v>
      </c>
      <c r="E199" s="36">
        <v>24</v>
      </c>
      <c r="F199" s="79">
        <v>124.8154</v>
      </c>
      <c r="G199" s="26">
        <v>2995.5695999999998</v>
      </c>
      <c r="H199" s="22">
        <v>6</v>
      </c>
      <c r="I199" s="22"/>
      <c r="J199" s="22"/>
      <c r="K199" s="22">
        <v>6</v>
      </c>
      <c r="L199" s="22"/>
      <c r="M199" s="22"/>
      <c r="N199" s="22">
        <v>6</v>
      </c>
      <c r="O199" s="22"/>
      <c r="P199" s="22"/>
      <c r="Q199" s="22">
        <v>6</v>
      </c>
      <c r="R199" s="27"/>
      <c r="S199" s="41"/>
    </row>
    <row r="200" spans="1:19" ht="16.5" thickBot="1" x14ac:dyDescent="0.3">
      <c r="A200" s="3333" t="s">
        <v>294</v>
      </c>
      <c r="B200" s="3676"/>
      <c r="C200" s="3268"/>
      <c r="D200" s="75"/>
      <c r="E200" s="80"/>
      <c r="F200" s="81"/>
      <c r="G200" s="77"/>
      <c r="H200" s="75"/>
      <c r="I200" s="75"/>
      <c r="J200" s="75"/>
      <c r="K200" s="75"/>
      <c r="L200" s="75"/>
      <c r="M200" s="75"/>
      <c r="N200" s="75"/>
      <c r="O200" s="75"/>
      <c r="P200" s="75"/>
      <c r="Q200" s="75"/>
      <c r="R200" s="75"/>
      <c r="S200" s="78"/>
    </row>
    <row r="201" spans="1:19" ht="15.75" x14ac:dyDescent="0.25">
      <c r="A201" s="3333" t="s">
        <v>294</v>
      </c>
      <c r="B201" s="3673"/>
      <c r="C201" s="175" t="s">
        <v>265</v>
      </c>
      <c r="D201" s="56"/>
      <c r="E201" s="82"/>
      <c r="F201" s="72"/>
      <c r="G201" s="55"/>
      <c r="H201" s="56"/>
      <c r="I201" s="56"/>
      <c r="J201" s="56"/>
      <c r="K201" s="56"/>
      <c r="L201" s="56"/>
      <c r="M201" s="56"/>
      <c r="N201" s="56"/>
      <c r="O201" s="56"/>
      <c r="P201" s="56"/>
      <c r="Q201" s="56"/>
      <c r="R201" s="56"/>
      <c r="S201" s="57"/>
    </row>
    <row r="202" spans="1:19" ht="24" x14ac:dyDescent="0.25">
      <c r="A202" s="3333" t="s">
        <v>294</v>
      </c>
      <c r="B202" s="3674">
        <v>1</v>
      </c>
      <c r="C202" s="3269" t="s">
        <v>266</v>
      </c>
      <c r="D202" s="58" t="s">
        <v>66</v>
      </c>
      <c r="E202" s="30">
        <v>1</v>
      </c>
      <c r="F202" s="32">
        <v>341.58920000000001</v>
      </c>
      <c r="G202" s="26">
        <v>341.58920000000001</v>
      </c>
      <c r="H202" s="33">
        <v>2</v>
      </c>
      <c r="I202" s="33"/>
      <c r="J202" s="33"/>
      <c r="K202" s="33"/>
      <c r="L202" s="33"/>
      <c r="M202" s="33"/>
      <c r="N202" s="33"/>
      <c r="O202" s="33"/>
      <c r="P202" s="33"/>
      <c r="Q202" s="33"/>
      <c r="R202" s="33"/>
      <c r="S202" s="33"/>
    </row>
    <row r="203" spans="1:19" ht="15.75" x14ac:dyDescent="0.25">
      <c r="A203" s="3333" t="s">
        <v>294</v>
      </c>
      <c r="B203" s="3673"/>
      <c r="C203" s="181" t="s">
        <v>267</v>
      </c>
      <c r="D203" s="86"/>
      <c r="E203" s="85"/>
      <c r="F203" s="87"/>
      <c r="G203" s="55"/>
      <c r="H203" s="86"/>
      <c r="I203" s="86"/>
      <c r="J203" s="86"/>
      <c r="K203" s="86"/>
      <c r="L203" s="86"/>
      <c r="M203" s="86"/>
      <c r="N203" s="86"/>
      <c r="O203" s="86"/>
      <c r="P203" s="86"/>
      <c r="Q203" s="88"/>
      <c r="R203" s="89"/>
      <c r="S203" s="90"/>
    </row>
    <row r="204" spans="1:19" x14ac:dyDescent="0.25">
      <c r="A204" s="3333" t="s">
        <v>294</v>
      </c>
      <c r="B204" s="3674">
        <v>1</v>
      </c>
      <c r="C204" s="3270" t="s">
        <v>268</v>
      </c>
      <c r="D204" s="31" t="s">
        <v>142</v>
      </c>
      <c r="E204" s="93">
        <v>10</v>
      </c>
      <c r="F204" s="32">
        <v>35</v>
      </c>
      <c r="G204" s="26">
        <v>350</v>
      </c>
      <c r="H204" s="33">
        <v>10</v>
      </c>
      <c r="I204" s="33"/>
      <c r="J204" s="33"/>
      <c r="K204" s="33"/>
      <c r="L204" s="33"/>
      <c r="M204" s="33"/>
      <c r="N204" s="33"/>
      <c r="O204" s="33"/>
      <c r="P204" s="33"/>
      <c r="Q204" s="33"/>
      <c r="R204" s="33"/>
      <c r="S204" s="33"/>
    </row>
    <row r="205" spans="1:19" x14ac:dyDescent="0.25">
      <c r="A205" s="3333" t="s">
        <v>294</v>
      </c>
      <c r="B205" s="3674">
        <v>1</v>
      </c>
      <c r="C205" s="3270" t="s">
        <v>269</v>
      </c>
      <c r="D205" s="31" t="s">
        <v>142</v>
      </c>
      <c r="E205" s="93">
        <v>10</v>
      </c>
      <c r="F205" s="32">
        <v>40</v>
      </c>
      <c r="G205" s="26">
        <v>400</v>
      </c>
      <c r="H205" s="33">
        <v>10</v>
      </c>
      <c r="I205" s="33"/>
      <c r="J205" s="33"/>
      <c r="K205" s="33"/>
      <c r="L205" s="33"/>
      <c r="M205" s="33"/>
      <c r="N205" s="33"/>
      <c r="O205" s="33"/>
      <c r="P205" s="33"/>
      <c r="Q205" s="33"/>
      <c r="R205" s="33"/>
      <c r="S205" s="33"/>
    </row>
    <row r="206" spans="1:19" x14ac:dyDescent="0.25">
      <c r="A206" s="3333" t="s">
        <v>294</v>
      </c>
      <c r="B206" s="3674" t="s">
        <v>3045</v>
      </c>
      <c r="C206" s="3270" t="s">
        <v>270</v>
      </c>
      <c r="D206" s="31" t="s">
        <v>142</v>
      </c>
      <c r="E206" s="93">
        <v>10</v>
      </c>
      <c r="F206" s="32">
        <v>200</v>
      </c>
      <c r="G206" s="26">
        <v>2000</v>
      </c>
      <c r="H206" s="33">
        <v>10</v>
      </c>
      <c r="I206" s="33"/>
      <c r="J206" s="33"/>
      <c r="K206" s="33"/>
      <c r="L206" s="33"/>
      <c r="M206" s="33"/>
      <c r="N206" s="33"/>
      <c r="O206" s="33"/>
      <c r="P206" s="33"/>
      <c r="Q206" s="33"/>
      <c r="R206" s="33"/>
      <c r="S206" s="33"/>
    </row>
    <row r="207" spans="1:19" ht="15.75" x14ac:dyDescent="0.25">
      <c r="A207" s="3333" t="s">
        <v>294</v>
      </c>
      <c r="B207" s="3673"/>
      <c r="C207" s="181" t="s">
        <v>271</v>
      </c>
      <c r="D207" s="95"/>
      <c r="E207" s="94"/>
      <c r="F207" s="96"/>
      <c r="G207" s="97"/>
      <c r="H207" s="95"/>
      <c r="I207" s="95"/>
      <c r="J207" s="95"/>
      <c r="K207" s="95"/>
      <c r="L207" s="95"/>
      <c r="M207" s="95"/>
      <c r="N207" s="95"/>
      <c r="O207" s="95"/>
      <c r="P207" s="95"/>
      <c r="Q207" s="98"/>
      <c r="R207" s="89"/>
      <c r="S207" s="90"/>
    </row>
    <row r="208" spans="1:19" x14ac:dyDescent="0.25">
      <c r="A208" s="3333" t="s">
        <v>294</v>
      </c>
      <c r="B208" s="3676" t="s">
        <v>3053</v>
      </c>
      <c r="C208" s="3271" t="s">
        <v>272</v>
      </c>
      <c r="D208" s="103" t="s">
        <v>84</v>
      </c>
      <c r="E208" s="102">
        <v>1</v>
      </c>
      <c r="F208" s="104">
        <v>8000</v>
      </c>
      <c r="G208" s="26">
        <v>8000</v>
      </c>
      <c r="H208" s="99">
        <v>1</v>
      </c>
      <c r="I208" s="100"/>
      <c r="J208" s="100"/>
      <c r="K208" s="100"/>
      <c r="L208" s="100"/>
      <c r="M208" s="100"/>
      <c r="N208" s="100"/>
      <c r="O208" s="100"/>
      <c r="P208" s="100"/>
      <c r="Q208" s="100"/>
      <c r="R208" s="100"/>
      <c r="S208" s="100"/>
    </row>
    <row r="209" spans="1:19" x14ac:dyDescent="0.25">
      <c r="A209" s="3333" t="s">
        <v>294</v>
      </c>
      <c r="B209" s="3674" t="s">
        <v>3053</v>
      </c>
      <c r="C209" s="3272" t="s">
        <v>273</v>
      </c>
      <c r="D209" s="107" t="s">
        <v>84</v>
      </c>
      <c r="E209" s="106">
        <v>100</v>
      </c>
      <c r="F209" s="108">
        <v>33000</v>
      </c>
      <c r="G209" s="26">
        <v>3300000</v>
      </c>
      <c r="H209" s="100">
        <v>50</v>
      </c>
      <c r="I209" s="100"/>
      <c r="J209" s="100"/>
      <c r="K209" s="100"/>
      <c r="L209" s="100">
        <v>50</v>
      </c>
      <c r="M209" s="100"/>
      <c r="N209" s="100"/>
      <c r="O209" s="100"/>
      <c r="P209" s="100"/>
      <c r="Q209" s="100"/>
      <c r="R209" s="100"/>
      <c r="S209" s="100"/>
    </row>
    <row r="210" spans="1:19" x14ac:dyDescent="0.25">
      <c r="A210" s="3333" t="s">
        <v>294</v>
      </c>
      <c r="B210" s="3674" t="s">
        <v>3053</v>
      </c>
      <c r="C210" s="3273" t="s">
        <v>274</v>
      </c>
      <c r="D210" s="99"/>
      <c r="E210" s="106">
        <v>1</v>
      </c>
      <c r="F210" s="108">
        <v>500000</v>
      </c>
      <c r="G210" s="26">
        <v>500000</v>
      </c>
      <c r="H210" s="100"/>
      <c r="I210" s="100">
        <v>1</v>
      </c>
      <c r="J210" s="100"/>
      <c r="K210" s="100"/>
      <c r="L210" s="100"/>
      <c r="M210" s="100"/>
      <c r="N210" s="100"/>
      <c r="O210" s="100"/>
      <c r="P210" s="100">
        <v>1</v>
      </c>
      <c r="Q210" s="100"/>
      <c r="R210" s="100"/>
      <c r="S210" s="100"/>
    </row>
    <row r="211" spans="1:19" x14ac:dyDescent="0.25">
      <c r="A211" s="3333" t="s">
        <v>294</v>
      </c>
      <c r="B211" s="3674" t="s">
        <v>3053</v>
      </c>
      <c r="C211" s="3273" t="s">
        <v>275</v>
      </c>
      <c r="D211" s="99"/>
      <c r="E211" s="110"/>
      <c r="F211" s="108"/>
      <c r="G211" s="26"/>
      <c r="H211" s="100"/>
      <c r="I211" s="100"/>
      <c r="J211" s="100"/>
      <c r="K211" s="100"/>
      <c r="L211" s="100"/>
      <c r="M211" s="100"/>
      <c r="N211" s="100"/>
      <c r="O211" s="100"/>
      <c r="P211" s="100"/>
      <c r="Q211" s="100"/>
      <c r="R211" s="100"/>
      <c r="S211" s="100"/>
    </row>
    <row r="212" spans="1:19" x14ac:dyDescent="0.25">
      <c r="A212" s="3333" t="s">
        <v>294</v>
      </c>
      <c r="B212" s="3674" t="s">
        <v>3041</v>
      </c>
      <c r="C212" s="3274" t="s">
        <v>276</v>
      </c>
      <c r="D212" s="113" t="s">
        <v>126</v>
      </c>
      <c r="E212" s="112">
        <v>20</v>
      </c>
      <c r="F212" s="114">
        <v>700</v>
      </c>
      <c r="G212" s="26">
        <v>14000</v>
      </c>
      <c r="H212" s="100"/>
      <c r="I212" s="100"/>
      <c r="J212" s="100">
        <v>20</v>
      </c>
      <c r="K212" s="100"/>
      <c r="L212" s="100"/>
      <c r="M212" s="100"/>
      <c r="N212" s="100"/>
      <c r="O212" s="100"/>
      <c r="P212" s="100"/>
      <c r="Q212" s="100"/>
      <c r="R212" s="100"/>
      <c r="S212" s="100"/>
    </row>
    <row r="213" spans="1:19" ht="15.75" x14ac:dyDescent="0.25">
      <c r="A213" s="3333" t="s">
        <v>294</v>
      </c>
      <c r="B213" s="3674" t="s">
        <v>3053</v>
      </c>
      <c r="C213" s="3275" t="s">
        <v>277</v>
      </c>
      <c r="D213" s="22" t="s">
        <v>84</v>
      </c>
      <c r="E213" s="116">
        <v>2</v>
      </c>
      <c r="F213" s="25">
        <v>33000</v>
      </c>
      <c r="G213" s="26">
        <v>66000</v>
      </c>
      <c r="H213" s="95">
        <v>2</v>
      </c>
      <c r="I213" s="95"/>
      <c r="J213" s="95"/>
      <c r="K213" s="95"/>
      <c r="L213" s="95"/>
      <c r="M213" s="95"/>
      <c r="N213" s="95"/>
      <c r="O213" s="95"/>
      <c r="P213" s="95"/>
      <c r="Q213" s="88"/>
      <c r="R213" s="89"/>
      <c r="S213" s="117"/>
    </row>
    <row r="214" spans="1:19" ht="15.75" x14ac:dyDescent="0.25">
      <c r="A214" s="3333" t="s">
        <v>294</v>
      </c>
      <c r="B214" s="3671" t="s">
        <v>3053</v>
      </c>
      <c r="C214" s="2150" t="s">
        <v>278</v>
      </c>
      <c r="D214" s="45" t="s">
        <v>126</v>
      </c>
      <c r="E214" s="119">
        <v>1</v>
      </c>
      <c r="F214" s="46">
        <v>5000</v>
      </c>
      <c r="G214" s="120">
        <v>5000</v>
      </c>
      <c r="H214" s="121">
        <v>1</v>
      </c>
      <c r="I214" s="121"/>
      <c r="J214" s="121"/>
      <c r="K214" s="121"/>
      <c r="L214" s="121"/>
      <c r="M214" s="121"/>
      <c r="N214" s="121"/>
      <c r="O214" s="121"/>
      <c r="P214" s="121"/>
      <c r="Q214" s="122"/>
      <c r="R214" s="98"/>
      <c r="S214" s="117"/>
    </row>
    <row r="215" spans="1:19" ht="15.75" x14ac:dyDescent="0.25">
      <c r="A215" s="3333" t="s">
        <v>294</v>
      </c>
      <c r="B215" s="3671" t="s">
        <v>3053</v>
      </c>
      <c r="C215" s="2150" t="s">
        <v>279</v>
      </c>
      <c r="D215" s="45" t="s">
        <v>66</v>
      </c>
      <c r="E215" s="119">
        <v>3</v>
      </c>
      <c r="F215" s="46">
        <v>50000</v>
      </c>
      <c r="G215" s="120">
        <v>150000</v>
      </c>
      <c r="H215" s="121">
        <v>3</v>
      </c>
      <c r="I215" s="121"/>
      <c r="J215" s="121"/>
      <c r="K215" s="121"/>
      <c r="L215" s="121"/>
      <c r="M215" s="121"/>
      <c r="N215" s="121"/>
      <c r="O215" s="121"/>
      <c r="P215" s="121"/>
      <c r="Q215" s="122"/>
      <c r="R215" s="98"/>
      <c r="S215" s="117"/>
    </row>
    <row r="216" spans="1:19" ht="15.75" x14ac:dyDescent="0.25">
      <c r="A216" s="3333" t="s">
        <v>294</v>
      </c>
      <c r="B216" s="3674" t="s">
        <v>3041</v>
      </c>
      <c r="C216" s="3275" t="s">
        <v>280</v>
      </c>
      <c r="D216" s="45" t="s">
        <v>126</v>
      </c>
      <c r="E216" s="119">
        <v>1</v>
      </c>
      <c r="F216" s="46">
        <v>20000</v>
      </c>
      <c r="G216" s="120">
        <v>20000</v>
      </c>
      <c r="H216" s="121"/>
      <c r="I216" s="121"/>
      <c r="J216" s="121">
        <v>1</v>
      </c>
      <c r="K216" s="121"/>
      <c r="L216" s="121"/>
      <c r="M216" s="121"/>
      <c r="N216" s="121"/>
      <c r="O216" s="121"/>
      <c r="P216" s="121"/>
      <c r="Q216" s="122"/>
      <c r="R216" s="98"/>
      <c r="S216" s="117"/>
    </row>
    <row r="217" spans="1:19" ht="15.75" x14ac:dyDescent="0.25">
      <c r="A217" s="3333" t="s">
        <v>294</v>
      </c>
      <c r="B217" s="3674"/>
      <c r="C217" s="1530" t="s">
        <v>281</v>
      </c>
      <c r="D217" s="45"/>
      <c r="E217" s="80"/>
      <c r="F217" s="123"/>
      <c r="G217" s="120"/>
      <c r="H217" s="121"/>
      <c r="I217" s="121"/>
      <c r="J217" s="121"/>
      <c r="K217" s="121"/>
      <c r="L217" s="121"/>
      <c r="M217" s="121"/>
      <c r="N217" s="121"/>
      <c r="O217" s="121"/>
      <c r="P217" s="121"/>
      <c r="Q217" s="124"/>
      <c r="R217" s="98"/>
      <c r="S217" s="117"/>
    </row>
    <row r="218" spans="1:19" ht="24" x14ac:dyDescent="0.25">
      <c r="A218" s="3333" t="s">
        <v>294</v>
      </c>
      <c r="B218" s="3674" t="s">
        <v>3054</v>
      </c>
      <c r="C218" s="3270" t="s">
        <v>282</v>
      </c>
      <c r="D218" s="113" t="s">
        <v>283</v>
      </c>
      <c r="E218" s="112">
        <v>2</v>
      </c>
      <c r="F218" s="126">
        <v>100000</v>
      </c>
      <c r="G218" s="26">
        <v>200000</v>
      </c>
      <c r="H218" s="100"/>
      <c r="I218" s="100"/>
      <c r="J218" s="100"/>
      <c r="K218" s="100"/>
      <c r="L218" s="100"/>
      <c r="M218" s="100"/>
      <c r="N218" s="100"/>
      <c r="O218" s="100"/>
      <c r="P218" s="100"/>
      <c r="Q218" s="100"/>
      <c r="R218" s="100"/>
      <c r="S218" s="100"/>
    </row>
    <row r="219" spans="1:19" ht="24" x14ac:dyDescent="0.25">
      <c r="A219" s="3333" t="s">
        <v>294</v>
      </c>
      <c r="B219" s="3674" t="s">
        <v>3055</v>
      </c>
      <c r="C219" s="3270" t="s">
        <v>284</v>
      </c>
      <c r="D219" s="113" t="s">
        <v>126</v>
      </c>
      <c r="E219" s="112">
        <v>100</v>
      </c>
      <c r="F219" s="126">
        <v>1000</v>
      </c>
      <c r="G219" s="26">
        <v>100000</v>
      </c>
      <c r="H219" s="100"/>
      <c r="I219" s="100"/>
      <c r="J219" s="100"/>
      <c r="K219" s="100"/>
      <c r="L219" s="100"/>
      <c r="M219" s="100"/>
      <c r="N219" s="100"/>
      <c r="O219" s="100"/>
      <c r="P219" s="100"/>
      <c r="Q219" s="100"/>
      <c r="R219" s="100"/>
      <c r="S219" s="100"/>
    </row>
    <row r="220" spans="1:19" ht="24" x14ac:dyDescent="0.25">
      <c r="A220" s="3333" t="s">
        <v>294</v>
      </c>
      <c r="B220" s="3674" t="s">
        <v>3056</v>
      </c>
      <c r="C220" s="3270" t="s">
        <v>285</v>
      </c>
      <c r="D220" s="113" t="s">
        <v>283</v>
      </c>
      <c r="E220" s="112">
        <v>14</v>
      </c>
      <c r="F220" s="126">
        <v>40000</v>
      </c>
      <c r="G220" s="26">
        <v>560000</v>
      </c>
      <c r="H220" s="100"/>
      <c r="I220" s="100"/>
      <c r="J220" s="100"/>
      <c r="K220" s="100"/>
      <c r="L220" s="100"/>
      <c r="M220" s="100"/>
      <c r="N220" s="100"/>
      <c r="O220" s="100"/>
      <c r="P220" s="100"/>
      <c r="Q220" s="100"/>
      <c r="R220" s="100"/>
      <c r="S220" s="100"/>
    </row>
    <row r="221" spans="1:19" x14ac:dyDescent="0.25">
      <c r="A221" s="3333" t="s">
        <v>294</v>
      </c>
      <c r="B221" s="3674" t="s">
        <v>3056</v>
      </c>
      <c r="C221" s="3270" t="s">
        <v>286</v>
      </c>
      <c r="D221" s="113" t="s">
        <v>126</v>
      </c>
      <c r="E221" s="112">
        <v>1500</v>
      </c>
      <c r="F221" s="126">
        <v>100</v>
      </c>
      <c r="G221" s="26">
        <v>150000</v>
      </c>
      <c r="H221" s="100"/>
      <c r="I221" s="100"/>
      <c r="J221" s="100"/>
      <c r="K221" s="100"/>
      <c r="L221" s="100"/>
      <c r="M221" s="100"/>
      <c r="N221" s="100"/>
      <c r="O221" s="100"/>
      <c r="P221" s="100"/>
      <c r="Q221" s="100"/>
      <c r="R221" s="100"/>
      <c r="S221" s="100"/>
    </row>
    <row r="222" spans="1:19" x14ac:dyDescent="0.25">
      <c r="A222" s="3333" t="s">
        <v>294</v>
      </c>
      <c r="B222" s="3674" t="s">
        <v>3057</v>
      </c>
      <c r="C222" s="3273" t="s">
        <v>287</v>
      </c>
      <c r="D222" s="99"/>
      <c r="E222" s="127">
        <v>1</v>
      </c>
      <c r="F222" s="108">
        <v>200000</v>
      </c>
      <c r="G222" s="26">
        <v>200000</v>
      </c>
      <c r="H222" s="100"/>
      <c r="I222" s="100"/>
      <c r="J222" s="100">
        <v>1</v>
      </c>
      <c r="K222" s="100"/>
      <c r="L222" s="100"/>
      <c r="M222" s="100"/>
      <c r="N222" s="100"/>
      <c r="O222" s="100"/>
      <c r="P222" s="100"/>
      <c r="Q222" s="100"/>
      <c r="R222" s="100"/>
      <c r="S222" s="100"/>
    </row>
    <row r="223" spans="1:19" x14ac:dyDescent="0.25">
      <c r="A223" s="3333" t="s">
        <v>294</v>
      </c>
      <c r="B223" s="3674" t="s">
        <v>3053</v>
      </c>
      <c r="C223" s="3273" t="s">
        <v>288</v>
      </c>
      <c r="D223" s="99"/>
      <c r="E223" s="99">
        <v>2</v>
      </c>
      <c r="F223" s="128">
        <v>250000</v>
      </c>
      <c r="G223" s="129">
        <v>500000</v>
      </c>
      <c r="H223" s="100">
        <v>1</v>
      </c>
      <c r="I223" s="100"/>
      <c r="J223" s="100"/>
      <c r="K223" s="100"/>
      <c r="L223" s="100">
        <v>1</v>
      </c>
      <c r="M223" s="100"/>
      <c r="N223" s="100"/>
      <c r="O223" s="100"/>
      <c r="P223" s="100"/>
      <c r="Q223" s="100"/>
      <c r="R223" s="100"/>
      <c r="S223" s="100"/>
    </row>
    <row r="224" spans="1:19" x14ac:dyDescent="0.25">
      <c r="A224" s="3333" t="s">
        <v>294</v>
      </c>
      <c r="B224" s="3674" t="s">
        <v>3050</v>
      </c>
      <c r="C224" s="3273" t="s">
        <v>289</v>
      </c>
      <c r="D224" s="99" t="s">
        <v>126</v>
      </c>
      <c r="E224" s="99">
        <v>1</v>
      </c>
      <c r="F224" s="128">
        <v>1000</v>
      </c>
      <c r="G224" s="129">
        <v>1000</v>
      </c>
      <c r="H224" s="100">
        <v>1</v>
      </c>
      <c r="I224" s="100"/>
      <c r="J224" s="100"/>
      <c r="K224" s="100"/>
      <c r="L224" s="100"/>
      <c r="M224" s="100"/>
      <c r="N224" s="100"/>
      <c r="O224" s="100"/>
      <c r="P224" s="100"/>
      <c r="Q224" s="100"/>
      <c r="R224" s="100"/>
      <c r="S224" s="100"/>
    </row>
    <row r="225" spans="1:19" x14ac:dyDescent="0.25">
      <c r="A225" s="3333" t="s">
        <v>294</v>
      </c>
      <c r="B225" s="3674" t="s">
        <v>3050</v>
      </c>
      <c r="C225" s="3273" t="s">
        <v>290</v>
      </c>
      <c r="D225" s="99" t="s">
        <v>126</v>
      </c>
      <c r="E225" s="99">
        <v>2</v>
      </c>
      <c r="F225" s="128">
        <v>1000</v>
      </c>
      <c r="G225" s="129">
        <v>2000</v>
      </c>
      <c r="H225" s="100">
        <v>1</v>
      </c>
      <c r="I225" s="100"/>
      <c r="J225" s="100"/>
      <c r="K225" s="100"/>
      <c r="L225" s="100"/>
      <c r="M225" s="100"/>
      <c r="N225" s="100"/>
      <c r="O225" s="100"/>
      <c r="P225" s="100"/>
      <c r="Q225" s="100"/>
      <c r="R225" s="100"/>
      <c r="S225" s="100"/>
    </row>
    <row r="226" spans="1:19" x14ac:dyDescent="0.25">
      <c r="A226" s="3333" t="s">
        <v>294</v>
      </c>
      <c r="B226" s="3674" t="s">
        <v>3050</v>
      </c>
      <c r="C226" s="3273" t="s">
        <v>291</v>
      </c>
      <c r="D226" s="99" t="s">
        <v>88</v>
      </c>
      <c r="E226" s="99">
        <v>1</v>
      </c>
      <c r="F226" s="128">
        <v>1000</v>
      </c>
      <c r="G226" s="129">
        <v>1000</v>
      </c>
      <c r="H226" s="100">
        <v>1</v>
      </c>
      <c r="I226" s="100"/>
      <c r="J226" s="100"/>
      <c r="K226" s="100"/>
      <c r="L226" s="100"/>
      <c r="M226" s="100"/>
      <c r="N226" s="100"/>
      <c r="O226" s="100"/>
      <c r="P226" s="100"/>
      <c r="Q226" s="100"/>
      <c r="R226" s="100"/>
      <c r="S226" s="100"/>
    </row>
    <row r="227" spans="1:19" x14ac:dyDescent="0.25">
      <c r="A227" s="3333" t="s">
        <v>294</v>
      </c>
      <c r="B227" s="3674" t="s">
        <v>3042</v>
      </c>
      <c r="C227" s="3273" t="s">
        <v>292</v>
      </c>
      <c r="D227" s="99" t="s">
        <v>126</v>
      </c>
      <c r="E227" s="99">
        <v>1</v>
      </c>
      <c r="F227" s="128">
        <v>5000</v>
      </c>
      <c r="G227" s="129">
        <v>5000</v>
      </c>
      <c r="H227" s="100"/>
      <c r="I227" s="100">
        <v>1</v>
      </c>
      <c r="J227" s="100"/>
      <c r="K227" s="100"/>
      <c r="L227" s="100"/>
      <c r="M227" s="100"/>
      <c r="N227" s="100"/>
      <c r="O227" s="100"/>
      <c r="P227" s="100"/>
      <c r="Q227" s="100"/>
      <c r="R227" s="100"/>
      <c r="S227" s="100"/>
    </row>
    <row r="228" spans="1:19" x14ac:dyDescent="0.25">
      <c r="A228" s="306"/>
      <c r="B228" s="3330"/>
      <c r="C228" s="341"/>
      <c r="D228" s="977"/>
      <c r="E228" s="977"/>
      <c r="F228" s="977"/>
      <c r="G228" s="977"/>
      <c r="H228" s="977"/>
      <c r="I228" s="977"/>
      <c r="J228" s="977"/>
      <c r="K228" s="977"/>
      <c r="L228" s="977"/>
      <c r="M228" s="977"/>
      <c r="N228" s="977"/>
      <c r="O228" s="977"/>
      <c r="P228" s="977"/>
      <c r="Q228" s="977"/>
      <c r="R228" s="977"/>
      <c r="S228" s="977"/>
    </row>
    <row r="229" spans="1:19" x14ac:dyDescent="0.25">
      <c r="A229" s="3334" t="s">
        <v>351</v>
      </c>
      <c r="B229" s="3674"/>
      <c r="C229" s="3276" t="s">
        <v>295</v>
      </c>
      <c r="D229" s="154"/>
      <c r="E229" s="620"/>
      <c r="F229" s="620"/>
      <c r="G229" s="619"/>
      <c r="H229" s="646"/>
      <c r="I229" s="646"/>
      <c r="J229" s="646"/>
      <c r="K229" s="155"/>
      <c r="L229" s="646"/>
      <c r="M229" s="646"/>
      <c r="N229" s="620"/>
      <c r="O229" s="646"/>
      <c r="P229" s="646"/>
      <c r="Q229" s="646"/>
      <c r="R229" s="646"/>
      <c r="S229" s="646"/>
    </row>
    <row r="230" spans="1:19" ht="15.75" x14ac:dyDescent="0.3">
      <c r="A230" s="3334" t="s">
        <v>351</v>
      </c>
      <c r="B230" s="3674">
        <v>1</v>
      </c>
      <c r="C230" s="3277" t="s">
        <v>296</v>
      </c>
      <c r="D230" s="157" t="s">
        <v>297</v>
      </c>
      <c r="E230" s="156">
        <v>24</v>
      </c>
      <c r="F230" s="158">
        <v>40</v>
      </c>
      <c r="G230" s="159">
        <v>960</v>
      </c>
      <c r="H230" s="156">
        <v>2</v>
      </c>
      <c r="I230" s="160">
        <v>2</v>
      </c>
      <c r="J230" s="160">
        <v>2</v>
      </c>
      <c r="K230" s="160">
        <v>2</v>
      </c>
      <c r="L230" s="160">
        <v>2</v>
      </c>
      <c r="M230" s="160">
        <v>2</v>
      </c>
      <c r="N230" s="160">
        <v>2</v>
      </c>
      <c r="O230" s="160">
        <v>2</v>
      </c>
      <c r="P230" s="160">
        <v>2</v>
      </c>
      <c r="Q230" s="160">
        <v>2</v>
      </c>
      <c r="R230" s="160">
        <v>2</v>
      </c>
      <c r="S230" s="160">
        <v>2</v>
      </c>
    </row>
    <row r="231" spans="1:19" ht="15.75" x14ac:dyDescent="0.3">
      <c r="A231" s="3334" t="s">
        <v>351</v>
      </c>
      <c r="B231" s="3674">
        <v>1</v>
      </c>
      <c r="C231" s="3277" t="s">
        <v>298</v>
      </c>
      <c r="D231" s="157" t="s">
        <v>159</v>
      </c>
      <c r="E231" s="156">
        <v>3</v>
      </c>
      <c r="F231" s="158">
        <v>45</v>
      </c>
      <c r="G231" s="159">
        <v>135</v>
      </c>
      <c r="H231" s="156">
        <v>10</v>
      </c>
      <c r="I231" s="160"/>
      <c r="J231" s="160">
        <v>10</v>
      </c>
      <c r="K231" s="160"/>
      <c r="L231" s="160">
        <v>10</v>
      </c>
      <c r="M231" s="160"/>
      <c r="N231" s="160">
        <v>10</v>
      </c>
      <c r="O231" s="160"/>
      <c r="P231" s="160">
        <v>10</v>
      </c>
      <c r="Q231" s="160"/>
      <c r="R231" s="160">
        <v>10</v>
      </c>
      <c r="S231" s="160"/>
    </row>
    <row r="232" spans="1:19" ht="15.75" x14ac:dyDescent="0.3">
      <c r="A232" s="3334" t="s">
        <v>351</v>
      </c>
      <c r="B232" s="3674">
        <v>1</v>
      </c>
      <c r="C232" s="3277" t="s">
        <v>298</v>
      </c>
      <c r="D232" s="157" t="s">
        <v>159</v>
      </c>
      <c r="E232" s="156">
        <v>50</v>
      </c>
      <c r="F232" s="158">
        <v>2.7</v>
      </c>
      <c r="G232" s="159">
        <v>135</v>
      </c>
      <c r="H232" s="156"/>
      <c r="I232" s="160"/>
      <c r="J232" s="160">
        <v>10</v>
      </c>
      <c r="K232" s="160"/>
      <c r="L232" s="160">
        <v>10</v>
      </c>
      <c r="M232" s="160"/>
      <c r="N232" s="160">
        <v>10</v>
      </c>
      <c r="O232" s="160"/>
      <c r="P232" s="160">
        <v>10</v>
      </c>
      <c r="Q232" s="160"/>
      <c r="R232" s="160">
        <v>10</v>
      </c>
      <c r="S232" s="160"/>
    </row>
    <row r="233" spans="1:19" ht="71.25" x14ac:dyDescent="0.3">
      <c r="A233" s="3334" t="s">
        <v>351</v>
      </c>
      <c r="B233" s="3674">
        <v>1</v>
      </c>
      <c r="C233" s="3278" t="s">
        <v>299</v>
      </c>
      <c r="D233" s="157" t="s">
        <v>84</v>
      </c>
      <c r="E233" s="156">
        <v>20</v>
      </c>
      <c r="F233" s="158">
        <v>25</v>
      </c>
      <c r="G233" s="159">
        <v>500</v>
      </c>
      <c r="H233" s="156">
        <v>20</v>
      </c>
      <c r="I233" s="160"/>
      <c r="J233" s="160"/>
      <c r="K233" s="160"/>
      <c r="L233" s="160"/>
      <c r="M233" s="160"/>
      <c r="N233" s="160"/>
      <c r="O233" s="160"/>
      <c r="P233" s="160"/>
      <c r="Q233" s="160"/>
      <c r="R233" s="160"/>
      <c r="S233" s="160"/>
    </row>
    <row r="234" spans="1:19" ht="15.75" x14ac:dyDescent="0.3">
      <c r="A234" s="3334" t="s">
        <v>351</v>
      </c>
      <c r="B234" s="3674">
        <v>1</v>
      </c>
      <c r="C234" s="3277" t="s">
        <v>300</v>
      </c>
      <c r="D234" s="157" t="s">
        <v>53</v>
      </c>
      <c r="E234" s="156">
        <v>15</v>
      </c>
      <c r="F234" s="158">
        <v>15</v>
      </c>
      <c r="G234" s="159">
        <v>225</v>
      </c>
      <c r="H234" s="156">
        <v>3</v>
      </c>
      <c r="I234" s="160"/>
      <c r="J234" s="160">
        <v>3</v>
      </c>
      <c r="K234" s="160"/>
      <c r="L234" s="160"/>
      <c r="M234" s="160">
        <v>3</v>
      </c>
      <c r="N234" s="160"/>
      <c r="O234" s="160"/>
      <c r="P234" s="160">
        <v>3</v>
      </c>
      <c r="Q234" s="160"/>
      <c r="R234" s="160"/>
      <c r="S234" s="160">
        <v>3</v>
      </c>
    </row>
    <row r="235" spans="1:19" ht="15.75" x14ac:dyDescent="0.3">
      <c r="A235" s="3334" t="s">
        <v>351</v>
      </c>
      <c r="B235" s="3674">
        <v>1</v>
      </c>
      <c r="C235" s="3277" t="s">
        <v>301</v>
      </c>
      <c r="D235" s="157" t="s">
        <v>157</v>
      </c>
      <c r="E235" s="156">
        <v>12</v>
      </c>
      <c r="F235" s="158">
        <v>250</v>
      </c>
      <c r="G235" s="159">
        <v>3000</v>
      </c>
      <c r="H235" s="156">
        <v>1</v>
      </c>
      <c r="I235" s="160">
        <v>1</v>
      </c>
      <c r="J235" s="160">
        <v>1</v>
      </c>
      <c r="K235" s="160">
        <v>1</v>
      </c>
      <c r="L235" s="160">
        <v>1</v>
      </c>
      <c r="M235" s="160">
        <v>1</v>
      </c>
      <c r="N235" s="160">
        <v>1</v>
      </c>
      <c r="O235" s="160">
        <v>1</v>
      </c>
      <c r="P235" s="160">
        <v>1</v>
      </c>
      <c r="Q235" s="160">
        <v>1</v>
      </c>
      <c r="R235" s="160">
        <v>1</v>
      </c>
      <c r="S235" s="160">
        <v>1</v>
      </c>
    </row>
    <row r="236" spans="1:19" ht="15.75" x14ac:dyDescent="0.3">
      <c r="A236" s="3334" t="s">
        <v>351</v>
      </c>
      <c r="B236" s="3674">
        <v>1</v>
      </c>
      <c r="C236" s="3278" t="s">
        <v>302</v>
      </c>
      <c r="D236" s="161" t="s">
        <v>157</v>
      </c>
      <c r="E236" s="156">
        <v>120</v>
      </c>
      <c r="F236" s="158">
        <v>158.33333333333334</v>
      </c>
      <c r="G236" s="159">
        <v>19000</v>
      </c>
      <c r="H236" s="156">
        <v>10</v>
      </c>
      <c r="I236" s="160">
        <v>10</v>
      </c>
      <c r="J236" s="160">
        <v>10</v>
      </c>
      <c r="K236" s="160">
        <v>10</v>
      </c>
      <c r="L236" s="160">
        <v>10</v>
      </c>
      <c r="M236" s="160">
        <v>10</v>
      </c>
      <c r="N236" s="160">
        <v>10</v>
      </c>
      <c r="O236" s="160">
        <v>10</v>
      </c>
      <c r="P236" s="160">
        <v>10</v>
      </c>
      <c r="Q236" s="160">
        <v>10</v>
      </c>
      <c r="R236" s="160">
        <v>10</v>
      </c>
      <c r="S236" s="160">
        <v>10</v>
      </c>
    </row>
    <row r="237" spans="1:19" ht="15.75" x14ac:dyDescent="0.3">
      <c r="A237" s="3334" t="s">
        <v>351</v>
      </c>
      <c r="B237" s="3674">
        <v>1</v>
      </c>
      <c r="C237" s="3277" t="s">
        <v>303</v>
      </c>
      <c r="D237" s="157" t="s">
        <v>134</v>
      </c>
      <c r="E237" s="156">
        <v>12</v>
      </c>
      <c r="F237" s="158">
        <v>3400</v>
      </c>
      <c r="G237" s="159">
        <v>40800</v>
      </c>
      <c r="H237" s="156">
        <v>1</v>
      </c>
      <c r="I237" s="160">
        <v>1</v>
      </c>
      <c r="J237" s="160">
        <v>1</v>
      </c>
      <c r="K237" s="160">
        <v>1</v>
      </c>
      <c r="L237" s="160">
        <v>1</v>
      </c>
      <c r="M237" s="160">
        <v>1</v>
      </c>
      <c r="N237" s="160">
        <v>1</v>
      </c>
      <c r="O237" s="160">
        <v>1</v>
      </c>
      <c r="P237" s="160">
        <v>1</v>
      </c>
      <c r="Q237" s="160">
        <v>1</v>
      </c>
      <c r="R237" s="160">
        <v>1</v>
      </c>
      <c r="S237" s="160">
        <v>1</v>
      </c>
    </row>
    <row r="238" spans="1:19" ht="15.75" x14ac:dyDescent="0.3">
      <c r="A238" s="3334" t="s">
        <v>351</v>
      </c>
      <c r="B238" s="3674" t="s">
        <v>3041</v>
      </c>
      <c r="C238" s="3277" t="s">
        <v>304</v>
      </c>
      <c r="D238" s="157" t="s">
        <v>297</v>
      </c>
      <c r="E238" s="156">
        <v>12</v>
      </c>
      <c r="F238" s="158">
        <v>333.33333333333331</v>
      </c>
      <c r="G238" s="159">
        <v>4000</v>
      </c>
      <c r="H238" s="156">
        <v>1</v>
      </c>
      <c r="I238" s="160">
        <v>1</v>
      </c>
      <c r="J238" s="160">
        <v>1</v>
      </c>
      <c r="K238" s="160">
        <v>1</v>
      </c>
      <c r="L238" s="160">
        <v>1</v>
      </c>
      <c r="M238" s="160">
        <v>1</v>
      </c>
      <c r="N238" s="160">
        <v>1</v>
      </c>
      <c r="O238" s="160">
        <v>1</v>
      </c>
      <c r="P238" s="160">
        <v>1</v>
      </c>
      <c r="Q238" s="160">
        <v>1</v>
      </c>
      <c r="R238" s="160">
        <v>1</v>
      </c>
      <c r="S238" s="160">
        <v>1</v>
      </c>
    </row>
    <row r="239" spans="1:19" ht="15.75" x14ac:dyDescent="0.3">
      <c r="A239" s="3334" t="s">
        <v>351</v>
      </c>
      <c r="B239" s="3674">
        <v>1</v>
      </c>
      <c r="C239" s="3277" t="s">
        <v>305</v>
      </c>
      <c r="D239" s="157" t="s">
        <v>53</v>
      </c>
      <c r="E239" s="156">
        <v>1</v>
      </c>
      <c r="F239" s="158">
        <v>75</v>
      </c>
      <c r="G239" s="159">
        <v>75</v>
      </c>
      <c r="H239" s="156"/>
      <c r="I239" s="160"/>
      <c r="J239" s="160"/>
      <c r="K239" s="160">
        <v>1</v>
      </c>
      <c r="L239" s="160"/>
      <c r="M239" s="160"/>
      <c r="N239" s="160"/>
      <c r="O239" s="160"/>
      <c r="P239" s="160"/>
      <c r="Q239" s="160"/>
      <c r="R239" s="160"/>
      <c r="S239" s="160"/>
    </row>
    <row r="240" spans="1:19" ht="15.75" x14ac:dyDescent="0.3">
      <c r="A240" s="3334" t="s">
        <v>351</v>
      </c>
      <c r="B240" s="3674">
        <v>1</v>
      </c>
      <c r="C240" s="3277" t="s">
        <v>306</v>
      </c>
      <c r="D240" s="157" t="s">
        <v>159</v>
      </c>
      <c r="E240" s="156">
        <v>3</v>
      </c>
      <c r="F240" s="158">
        <v>50</v>
      </c>
      <c r="G240" s="159">
        <v>150</v>
      </c>
      <c r="H240" s="156"/>
      <c r="I240" s="160">
        <v>1</v>
      </c>
      <c r="J240" s="160"/>
      <c r="K240" s="160"/>
      <c r="L240" s="160">
        <v>1</v>
      </c>
      <c r="M240" s="160"/>
      <c r="N240" s="160"/>
      <c r="O240" s="160"/>
      <c r="P240" s="160">
        <v>1</v>
      </c>
      <c r="Q240" s="160"/>
      <c r="R240" s="160"/>
      <c r="S240" s="160"/>
    </row>
    <row r="241" spans="1:19" ht="15.75" x14ac:dyDescent="0.3">
      <c r="A241" s="3334" t="s">
        <v>351</v>
      </c>
      <c r="B241" s="3674">
        <v>1</v>
      </c>
      <c r="C241" s="3277" t="s">
        <v>307</v>
      </c>
      <c r="D241" s="157" t="s">
        <v>53</v>
      </c>
      <c r="E241" s="156">
        <v>2</v>
      </c>
      <c r="F241" s="158">
        <v>50</v>
      </c>
      <c r="G241" s="159">
        <v>100</v>
      </c>
      <c r="H241" s="156"/>
      <c r="I241" s="160"/>
      <c r="J241" s="160">
        <v>1</v>
      </c>
      <c r="K241" s="160"/>
      <c r="L241" s="160"/>
      <c r="M241" s="160"/>
      <c r="N241" s="160"/>
      <c r="O241" s="160"/>
      <c r="P241" s="160">
        <v>1</v>
      </c>
      <c r="Q241" s="160"/>
      <c r="R241" s="160"/>
      <c r="S241" s="160"/>
    </row>
    <row r="242" spans="1:19" ht="15.75" x14ac:dyDescent="0.3">
      <c r="A242" s="3334" t="s">
        <v>351</v>
      </c>
      <c r="B242" s="3674">
        <v>1</v>
      </c>
      <c r="C242" s="3277" t="s">
        <v>308</v>
      </c>
      <c r="D242" s="157" t="s">
        <v>134</v>
      </c>
      <c r="E242" s="156">
        <v>4</v>
      </c>
      <c r="F242" s="158">
        <v>82.5</v>
      </c>
      <c r="G242" s="159">
        <v>330</v>
      </c>
      <c r="H242" s="160">
        <v>2</v>
      </c>
      <c r="I242" s="162"/>
      <c r="J242" s="160"/>
      <c r="K242" s="160"/>
      <c r="L242" s="160"/>
      <c r="M242" s="160">
        <v>2</v>
      </c>
      <c r="N242" s="160"/>
      <c r="O242" s="160"/>
      <c r="P242" s="160"/>
      <c r="Q242" s="160"/>
      <c r="R242" s="160"/>
      <c r="S242" s="160"/>
    </row>
    <row r="243" spans="1:19" ht="15.75" x14ac:dyDescent="0.3">
      <c r="A243" s="3334" t="s">
        <v>351</v>
      </c>
      <c r="B243" s="3674">
        <v>1</v>
      </c>
      <c r="C243" s="3277" t="s">
        <v>309</v>
      </c>
      <c r="D243" s="157" t="s">
        <v>53</v>
      </c>
      <c r="E243" s="156">
        <v>10</v>
      </c>
      <c r="F243" s="158">
        <v>50</v>
      </c>
      <c r="G243" s="159">
        <v>500</v>
      </c>
      <c r="H243" s="156">
        <v>5</v>
      </c>
      <c r="I243" s="160"/>
      <c r="J243" s="160"/>
      <c r="K243" s="160"/>
      <c r="L243" s="160"/>
      <c r="M243" s="160">
        <v>5</v>
      </c>
      <c r="N243" s="160"/>
      <c r="O243" s="160"/>
      <c r="P243" s="160"/>
      <c r="Q243" s="160"/>
      <c r="R243" s="160"/>
      <c r="S243" s="160"/>
    </row>
    <row r="244" spans="1:19" ht="15.75" x14ac:dyDescent="0.3">
      <c r="A244" s="3334" t="s">
        <v>351</v>
      </c>
      <c r="B244" s="3674">
        <v>1</v>
      </c>
      <c r="C244" s="3277" t="s">
        <v>310</v>
      </c>
      <c r="D244" s="157" t="s">
        <v>53</v>
      </c>
      <c r="E244" s="156">
        <v>10</v>
      </c>
      <c r="F244" s="158">
        <v>100</v>
      </c>
      <c r="G244" s="159">
        <v>1000</v>
      </c>
      <c r="H244" s="156">
        <v>5</v>
      </c>
      <c r="I244" s="160"/>
      <c r="J244" s="160"/>
      <c r="K244" s="160"/>
      <c r="L244" s="160"/>
      <c r="M244" s="160">
        <v>5</v>
      </c>
      <c r="N244" s="160"/>
      <c r="O244" s="160"/>
      <c r="P244" s="160"/>
      <c r="Q244" s="160"/>
      <c r="R244" s="160"/>
      <c r="S244" s="160"/>
    </row>
    <row r="245" spans="1:19" ht="15.75" x14ac:dyDescent="0.3">
      <c r="A245" s="3334" t="s">
        <v>351</v>
      </c>
      <c r="B245" s="3674">
        <v>1</v>
      </c>
      <c r="C245" s="3277" t="s">
        <v>311</v>
      </c>
      <c r="D245" s="157" t="s">
        <v>157</v>
      </c>
      <c r="E245" s="156">
        <v>220</v>
      </c>
      <c r="F245" s="158">
        <v>8.7272727272727266</v>
      </c>
      <c r="G245" s="159">
        <v>1920</v>
      </c>
      <c r="H245" s="156"/>
      <c r="I245" s="160">
        <v>20</v>
      </c>
      <c r="J245" s="160">
        <v>20</v>
      </c>
      <c r="K245" s="160">
        <v>20</v>
      </c>
      <c r="L245" s="160">
        <v>20</v>
      </c>
      <c r="M245" s="160">
        <v>20</v>
      </c>
      <c r="N245" s="160">
        <v>20</v>
      </c>
      <c r="O245" s="160">
        <v>20</v>
      </c>
      <c r="P245" s="160">
        <v>20</v>
      </c>
      <c r="Q245" s="160">
        <v>20</v>
      </c>
      <c r="R245" s="160">
        <v>20</v>
      </c>
      <c r="S245" s="160">
        <v>20</v>
      </c>
    </row>
    <row r="246" spans="1:19" ht="15.75" x14ac:dyDescent="0.3">
      <c r="A246" s="3334" t="s">
        <v>351</v>
      </c>
      <c r="B246" s="3674">
        <v>1</v>
      </c>
      <c r="C246" s="3277" t="s">
        <v>312</v>
      </c>
      <c r="D246" s="157" t="s">
        <v>159</v>
      </c>
      <c r="E246" s="156">
        <v>4</v>
      </c>
      <c r="F246" s="158">
        <v>50</v>
      </c>
      <c r="G246" s="159">
        <v>200</v>
      </c>
      <c r="H246" s="156"/>
      <c r="I246" s="160">
        <v>2</v>
      </c>
      <c r="J246" s="160"/>
      <c r="K246" s="160"/>
      <c r="L246" s="160"/>
      <c r="M246" s="160">
        <v>1</v>
      </c>
      <c r="N246" s="160"/>
      <c r="O246" s="160"/>
      <c r="P246" s="160"/>
      <c r="Q246" s="160">
        <v>1</v>
      </c>
      <c r="R246" s="160"/>
      <c r="S246" s="160"/>
    </row>
    <row r="247" spans="1:19" ht="15.75" x14ac:dyDescent="0.3">
      <c r="A247" s="3334" t="s">
        <v>351</v>
      </c>
      <c r="B247" s="3674">
        <v>1</v>
      </c>
      <c r="C247" s="3277" t="s">
        <v>313</v>
      </c>
      <c r="D247" s="157" t="s">
        <v>159</v>
      </c>
      <c r="E247" s="156">
        <v>4</v>
      </c>
      <c r="F247" s="158">
        <v>100</v>
      </c>
      <c r="G247" s="159">
        <v>400</v>
      </c>
      <c r="H247" s="156"/>
      <c r="I247" s="160"/>
      <c r="J247" s="160">
        <v>1</v>
      </c>
      <c r="K247" s="160"/>
      <c r="L247" s="160"/>
      <c r="M247" s="160">
        <v>1</v>
      </c>
      <c r="N247" s="160"/>
      <c r="O247" s="160">
        <v>1</v>
      </c>
      <c r="P247" s="160">
        <v>1</v>
      </c>
      <c r="Q247" s="160"/>
      <c r="R247" s="160"/>
      <c r="S247" s="160"/>
    </row>
    <row r="248" spans="1:19" ht="15.75" x14ac:dyDescent="0.3">
      <c r="A248" s="3334" t="s">
        <v>351</v>
      </c>
      <c r="B248" s="3674">
        <v>1</v>
      </c>
      <c r="C248" s="3277" t="s">
        <v>314</v>
      </c>
      <c r="D248" s="157" t="s">
        <v>159</v>
      </c>
      <c r="E248" s="156">
        <v>2</v>
      </c>
      <c r="F248" s="158">
        <v>75</v>
      </c>
      <c r="G248" s="159">
        <v>150</v>
      </c>
      <c r="H248" s="156"/>
      <c r="I248" s="160"/>
      <c r="J248" s="160"/>
      <c r="K248" s="160"/>
      <c r="L248" s="160">
        <v>1</v>
      </c>
      <c r="M248" s="160"/>
      <c r="N248" s="160"/>
      <c r="O248" s="160"/>
      <c r="P248" s="160">
        <v>1</v>
      </c>
      <c r="Q248" s="160"/>
      <c r="R248" s="160"/>
      <c r="S248" s="160"/>
    </row>
    <row r="249" spans="1:19" ht="15.75" x14ac:dyDescent="0.3">
      <c r="A249" s="3334" t="s">
        <v>351</v>
      </c>
      <c r="B249" s="3674">
        <v>1</v>
      </c>
      <c r="C249" s="3277" t="s">
        <v>315</v>
      </c>
      <c r="D249" s="157" t="s">
        <v>159</v>
      </c>
      <c r="E249" s="156">
        <v>9</v>
      </c>
      <c r="F249" s="158">
        <v>250</v>
      </c>
      <c r="G249" s="159">
        <v>2250</v>
      </c>
      <c r="H249" s="156"/>
      <c r="I249" s="160"/>
      <c r="J249" s="160"/>
      <c r="K249" s="160">
        <v>3</v>
      </c>
      <c r="L249" s="160"/>
      <c r="M249" s="160"/>
      <c r="N249" s="160"/>
      <c r="O249" s="160">
        <v>3</v>
      </c>
      <c r="P249" s="160"/>
      <c r="Q249" s="160"/>
      <c r="R249" s="160"/>
      <c r="S249" s="160">
        <v>3</v>
      </c>
    </row>
    <row r="250" spans="1:19" ht="15.75" x14ac:dyDescent="0.3">
      <c r="A250" s="3334" t="s">
        <v>351</v>
      </c>
      <c r="B250" s="3674">
        <v>1</v>
      </c>
      <c r="C250" s="3277" t="s">
        <v>316</v>
      </c>
      <c r="D250" s="157" t="s">
        <v>157</v>
      </c>
      <c r="E250" s="156">
        <v>25</v>
      </c>
      <c r="F250" s="158">
        <v>20</v>
      </c>
      <c r="G250" s="159">
        <v>500</v>
      </c>
      <c r="H250" s="156"/>
      <c r="I250" s="160">
        <v>5</v>
      </c>
      <c r="J250" s="160"/>
      <c r="K250" s="160">
        <v>5</v>
      </c>
      <c r="L250" s="160"/>
      <c r="M250" s="160">
        <v>5</v>
      </c>
      <c r="N250" s="160"/>
      <c r="O250" s="160">
        <v>5</v>
      </c>
      <c r="P250" s="160"/>
      <c r="Q250" s="160">
        <v>5</v>
      </c>
      <c r="R250" s="160"/>
      <c r="S250" s="160"/>
    </row>
    <row r="251" spans="1:19" ht="15.75" x14ac:dyDescent="0.3">
      <c r="A251" s="3334" t="s">
        <v>351</v>
      </c>
      <c r="B251" s="3674">
        <v>1</v>
      </c>
      <c r="C251" s="3277" t="s">
        <v>317</v>
      </c>
      <c r="D251" s="157" t="s">
        <v>318</v>
      </c>
      <c r="E251" s="156">
        <v>10</v>
      </c>
      <c r="F251" s="158">
        <v>6.3</v>
      </c>
      <c r="G251" s="159">
        <v>63</v>
      </c>
      <c r="H251" s="156"/>
      <c r="I251" s="160"/>
      <c r="J251" s="160"/>
      <c r="K251" s="160"/>
      <c r="L251" s="160"/>
      <c r="M251" s="160"/>
      <c r="N251" s="160"/>
      <c r="O251" s="160"/>
      <c r="P251" s="160"/>
      <c r="Q251" s="160"/>
      <c r="R251" s="160"/>
      <c r="S251" s="160"/>
    </row>
    <row r="252" spans="1:19" ht="15.75" x14ac:dyDescent="0.3">
      <c r="A252" s="3334" t="s">
        <v>351</v>
      </c>
      <c r="B252" s="3674">
        <v>1</v>
      </c>
      <c r="C252" s="3277" t="s">
        <v>319</v>
      </c>
      <c r="D252" s="157" t="s">
        <v>53</v>
      </c>
      <c r="E252" s="156">
        <v>6</v>
      </c>
      <c r="F252" s="158">
        <v>100</v>
      </c>
      <c r="G252" s="159">
        <v>600</v>
      </c>
      <c r="H252" s="156"/>
      <c r="I252" s="160">
        <v>1</v>
      </c>
      <c r="J252" s="160"/>
      <c r="K252" s="160">
        <v>1</v>
      </c>
      <c r="L252" s="160"/>
      <c r="M252" s="160">
        <v>1</v>
      </c>
      <c r="N252" s="160"/>
      <c r="O252" s="160">
        <v>1</v>
      </c>
      <c r="P252" s="160"/>
      <c r="Q252" s="160">
        <v>1</v>
      </c>
      <c r="R252" s="160"/>
      <c r="S252" s="160">
        <v>1</v>
      </c>
    </row>
    <row r="253" spans="1:19" ht="15.75" x14ac:dyDescent="0.3">
      <c r="A253" s="3334" t="s">
        <v>351</v>
      </c>
      <c r="B253" s="3674">
        <v>1</v>
      </c>
      <c r="C253" s="3277" t="s">
        <v>320</v>
      </c>
      <c r="D253" s="157" t="s">
        <v>53</v>
      </c>
      <c r="E253" s="156">
        <v>2</v>
      </c>
      <c r="F253" s="158">
        <v>75</v>
      </c>
      <c r="G253" s="159">
        <v>150</v>
      </c>
      <c r="H253" s="156"/>
      <c r="I253" s="160">
        <v>1</v>
      </c>
      <c r="J253" s="160"/>
      <c r="K253" s="160"/>
      <c r="L253" s="160"/>
      <c r="M253" s="160">
        <v>1</v>
      </c>
      <c r="N253" s="160"/>
      <c r="O253" s="160"/>
      <c r="P253" s="160"/>
      <c r="Q253" s="160"/>
      <c r="R253" s="160"/>
      <c r="S253" s="160"/>
    </row>
    <row r="254" spans="1:19" ht="15.75" x14ac:dyDescent="0.3">
      <c r="A254" s="3334" t="s">
        <v>351</v>
      </c>
      <c r="B254" s="3674">
        <v>1</v>
      </c>
      <c r="C254" s="3277" t="s">
        <v>321</v>
      </c>
      <c r="D254" s="157" t="s">
        <v>53</v>
      </c>
      <c r="E254" s="156">
        <v>10</v>
      </c>
      <c r="F254" s="158">
        <v>20</v>
      </c>
      <c r="G254" s="159">
        <v>200</v>
      </c>
      <c r="H254" s="156"/>
      <c r="I254" s="160">
        <v>5</v>
      </c>
      <c r="J254" s="160"/>
      <c r="K254" s="160"/>
      <c r="L254" s="160"/>
      <c r="M254" s="160"/>
      <c r="N254" s="160">
        <v>5</v>
      </c>
      <c r="O254" s="160"/>
      <c r="P254" s="160"/>
      <c r="Q254" s="160"/>
      <c r="R254" s="160"/>
      <c r="S254" s="160"/>
    </row>
    <row r="255" spans="1:19" ht="15.75" x14ac:dyDescent="0.3">
      <c r="A255" s="3334" t="s">
        <v>351</v>
      </c>
      <c r="B255" s="3674">
        <v>1</v>
      </c>
      <c r="C255" s="3277" t="s">
        <v>322</v>
      </c>
      <c r="D255" s="157" t="s">
        <v>53</v>
      </c>
      <c r="E255" s="156">
        <v>10</v>
      </c>
      <c r="F255" s="158">
        <v>20</v>
      </c>
      <c r="G255" s="159">
        <v>200</v>
      </c>
      <c r="H255" s="156"/>
      <c r="I255" s="160">
        <v>5</v>
      </c>
      <c r="J255" s="160"/>
      <c r="K255" s="160"/>
      <c r="L255" s="160"/>
      <c r="M255" s="160"/>
      <c r="N255" s="160">
        <v>5</v>
      </c>
      <c r="O255" s="160"/>
      <c r="P255" s="160"/>
      <c r="Q255" s="160"/>
      <c r="R255" s="160"/>
      <c r="S255" s="160"/>
    </row>
    <row r="256" spans="1:19" ht="15.75" x14ac:dyDescent="0.3">
      <c r="A256" s="3334" t="s">
        <v>351</v>
      </c>
      <c r="B256" s="3674">
        <v>1</v>
      </c>
      <c r="C256" s="3277" t="s">
        <v>323</v>
      </c>
      <c r="D256" s="157" t="s">
        <v>53</v>
      </c>
      <c r="E256" s="156">
        <v>1</v>
      </c>
      <c r="F256" s="158">
        <v>300</v>
      </c>
      <c r="G256" s="159">
        <v>300</v>
      </c>
      <c r="H256" s="156"/>
      <c r="I256" s="160">
        <v>1</v>
      </c>
      <c r="J256" s="160"/>
      <c r="K256" s="160"/>
      <c r="L256" s="160"/>
      <c r="M256" s="160"/>
      <c r="N256" s="160"/>
      <c r="O256" s="160"/>
      <c r="P256" s="160"/>
      <c r="Q256" s="160"/>
      <c r="R256" s="160"/>
      <c r="S256" s="160"/>
    </row>
    <row r="257" spans="1:19" ht="15.75" x14ac:dyDescent="0.3">
      <c r="A257" s="3334" t="s">
        <v>351</v>
      </c>
      <c r="B257" s="3674">
        <v>1</v>
      </c>
      <c r="C257" s="3277" t="s">
        <v>324</v>
      </c>
      <c r="D257" s="157" t="s">
        <v>159</v>
      </c>
      <c r="E257" s="156">
        <v>4</v>
      </c>
      <c r="F257" s="158">
        <v>300</v>
      </c>
      <c r="G257" s="159">
        <v>1200</v>
      </c>
      <c r="H257" s="156"/>
      <c r="I257" s="160"/>
      <c r="J257" s="160">
        <v>1</v>
      </c>
      <c r="K257" s="160"/>
      <c r="L257" s="160">
        <v>1</v>
      </c>
      <c r="M257" s="160"/>
      <c r="N257" s="160"/>
      <c r="O257" s="160">
        <v>1</v>
      </c>
      <c r="P257" s="160"/>
      <c r="Q257" s="160"/>
      <c r="R257" s="160">
        <v>1</v>
      </c>
      <c r="S257" s="160"/>
    </row>
    <row r="258" spans="1:19" ht="15.75" x14ac:dyDescent="0.3">
      <c r="A258" s="3334" t="s">
        <v>351</v>
      </c>
      <c r="B258" s="3674">
        <v>1</v>
      </c>
      <c r="C258" s="3277" t="s">
        <v>325</v>
      </c>
      <c r="D258" s="157" t="s">
        <v>159</v>
      </c>
      <c r="E258" s="156">
        <v>4</v>
      </c>
      <c r="F258" s="158">
        <v>300</v>
      </c>
      <c r="G258" s="159">
        <v>1200</v>
      </c>
      <c r="H258" s="156"/>
      <c r="I258" s="160"/>
      <c r="J258" s="160">
        <v>1</v>
      </c>
      <c r="K258" s="160"/>
      <c r="L258" s="160">
        <v>1</v>
      </c>
      <c r="M258" s="160"/>
      <c r="N258" s="160"/>
      <c r="O258" s="160">
        <v>1</v>
      </c>
      <c r="P258" s="160"/>
      <c r="Q258" s="160"/>
      <c r="R258" s="160">
        <v>1</v>
      </c>
      <c r="S258" s="160"/>
    </row>
    <row r="259" spans="1:19" ht="15.75" x14ac:dyDescent="0.3">
      <c r="A259" s="3334" t="s">
        <v>351</v>
      </c>
      <c r="B259" s="3674">
        <v>1</v>
      </c>
      <c r="C259" s="3277" t="s">
        <v>326</v>
      </c>
      <c r="D259" s="157" t="s">
        <v>53</v>
      </c>
      <c r="E259" s="156">
        <v>8</v>
      </c>
      <c r="F259" s="158">
        <v>20</v>
      </c>
      <c r="G259" s="159">
        <v>160</v>
      </c>
      <c r="H259" s="156"/>
      <c r="I259" s="160">
        <v>2</v>
      </c>
      <c r="J259" s="160"/>
      <c r="K259" s="160">
        <v>2</v>
      </c>
      <c r="L259" s="160"/>
      <c r="M259" s="160"/>
      <c r="N259" s="160">
        <v>2</v>
      </c>
      <c r="O259" s="160"/>
      <c r="P259" s="160"/>
      <c r="Q259" s="160">
        <v>2</v>
      </c>
      <c r="R259" s="160"/>
      <c r="S259" s="160"/>
    </row>
    <row r="260" spans="1:19" ht="15.75" x14ac:dyDescent="0.3">
      <c r="A260" s="3334" t="s">
        <v>351</v>
      </c>
      <c r="B260" s="3674">
        <v>1</v>
      </c>
      <c r="C260" s="3277" t="s">
        <v>327</v>
      </c>
      <c r="D260" s="157" t="s">
        <v>53</v>
      </c>
      <c r="E260" s="156">
        <v>4</v>
      </c>
      <c r="F260" s="158">
        <v>30</v>
      </c>
      <c r="G260" s="159">
        <v>120</v>
      </c>
      <c r="H260" s="156"/>
      <c r="I260" s="160"/>
      <c r="J260" s="160">
        <v>1</v>
      </c>
      <c r="K260" s="160"/>
      <c r="L260" s="160"/>
      <c r="M260" s="160">
        <v>1</v>
      </c>
      <c r="N260" s="160"/>
      <c r="O260" s="160"/>
      <c r="P260" s="160">
        <v>1</v>
      </c>
      <c r="Q260" s="160"/>
      <c r="R260" s="160"/>
      <c r="S260" s="160">
        <v>1</v>
      </c>
    </row>
    <row r="261" spans="1:19" ht="15.75" x14ac:dyDescent="0.3">
      <c r="A261" s="3334" t="s">
        <v>351</v>
      </c>
      <c r="B261" s="3674">
        <v>1</v>
      </c>
      <c r="C261" s="3277" t="s">
        <v>328</v>
      </c>
      <c r="D261" s="157" t="s">
        <v>159</v>
      </c>
      <c r="E261" s="156">
        <v>2</v>
      </c>
      <c r="F261" s="158">
        <v>200</v>
      </c>
      <c r="G261" s="159">
        <v>400</v>
      </c>
      <c r="H261" s="156"/>
      <c r="I261" s="160">
        <v>1</v>
      </c>
      <c r="J261" s="160"/>
      <c r="K261" s="160"/>
      <c r="L261" s="160"/>
      <c r="M261" s="160"/>
      <c r="N261" s="160"/>
      <c r="O261" s="160">
        <v>1</v>
      </c>
      <c r="P261" s="160"/>
      <c r="Q261" s="160"/>
      <c r="R261" s="160"/>
      <c r="S261" s="160"/>
    </row>
    <row r="262" spans="1:19" ht="15.75" x14ac:dyDescent="0.3">
      <c r="A262" s="3334" t="s">
        <v>351</v>
      </c>
      <c r="B262" s="3674">
        <v>1</v>
      </c>
      <c r="C262" s="3277" t="s">
        <v>329</v>
      </c>
      <c r="D262" s="157" t="s">
        <v>53</v>
      </c>
      <c r="E262" s="156">
        <v>1</v>
      </c>
      <c r="F262" s="158">
        <v>350</v>
      </c>
      <c r="G262" s="159">
        <v>350</v>
      </c>
      <c r="H262" s="156"/>
      <c r="I262" s="160">
        <v>1</v>
      </c>
      <c r="J262" s="160"/>
      <c r="K262" s="160"/>
      <c r="L262" s="160"/>
      <c r="M262" s="160"/>
      <c r="N262" s="160"/>
      <c r="O262" s="160"/>
      <c r="P262" s="160"/>
      <c r="Q262" s="160"/>
      <c r="R262" s="160"/>
      <c r="S262" s="160"/>
    </row>
    <row r="263" spans="1:19" ht="15.75" x14ac:dyDescent="0.3">
      <c r="A263" s="3334" t="s">
        <v>351</v>
      </c>
      <c r="B263" s="3674">
        <v>1</v>
      </c>
      <c r="C263" s="3277" t="s">
        <v>330</v>
      </c>
      <c r="D263" s="157" t="s">
        <v>53</v>
      </c>
      <c r="E263" s="156">
        <v>1</v>
      </c>
      <c r="F263" s="158">
        <v>500</v>
      </c>
      <c r="G263" s="159">
        <v>500</v>
      </c>
      <c r="H263" s="156"/>
      <c r="I263" s="160">
        <v>1</v>
      </c>
      <c r="J263" s="160"/>
      <c r="K263" s="160"/>
      <c r="L263" s="160"/>
      <c r="M263" s="160"/>
      <c r="N263" s="160"/>
      <c r="O263" s="160"/>
      <c r="P263" s="160"/>
      <c r="Q263" s="160"/>
      <c r="R263" s="160"/>
      <c r="S263" s="160"/>
    </row>
    <row r="264" spans="1:19" ht="15.75" x14ac:dyDescent="0.3">
      <c r="A264" s="3334" t="s">
        <v>351</v>
      </c>
      <c r="B264" s="3674">
        <v>1</v>
      </c>
      <c r="C264" s="3277" t="s">
        <v>331</v>
      </c>
      <c r="D264" s="157" t="s">
        <v>53</v>
      </c>
      <c r="E264" s="156">
        <v>3</v>
      </c>
      <c r="F264" s="158">
        <v>40</v>
      </c>
      <c r="G264" s="159">
        <v>120</v>
      </c>
      <c r="H264" s="156"/>
      <c r="I264" s="160">
        <v>1</v>
      </c>
      <c r="J264" s="160"/>
      <c r="K264" s="160"/>
      <c r="L264" s="160"/>
      <c r="M264" s="160">
        <v>1</v>
      </c>
      <c r="N264" s="160"/>
      <c r="O264" s="160"/>
      <c r="P264" s="160"/>
      <c r="Q264" s="160">
        <v>1</v>
      </c>
      <c r="R264" s="160"/>
      <c r="S264" s="160"/>
    </row>
    <row r="265" spans="1:19" ht="15.75" x14ac:dyDescent="0.3">
      <c r="A265" s="3334" t="s">
        <v>351</v>
      </c>
      <c r="B265" s="3674">
        <v>1</v>
      </c>
      <c r="C265" s="3277" t="s">
        <v>332</v>
      </c>
      <c r="D265" s="157" t="s">
        <v>159</v>
      </c>
      <c r="E265" s="156">
        <v>4</v>
      </c>
      <c r="F265" s="158">
        <v>300</v>
      </c>
      <c r="G265" s="159">
        <v>1200</v>
      </c>
      <c r="H265" s="156"/>
      <c r="I265" s="160">
        <v>1</v>
      </c>
      <c r="J265" s="160"/>
      <c r="K265" s="160"/>
      <c r="L265" s="160">
        <v>1</v>
      </c>
      <c r="M265" s="160"/>
      <c r="N265" s="160"/>
      <c r="O265" s="160">
        <v>1</v>
      </c>
      <c r="P265" s="160"/>
      <c r="Q265" s="160"/>
      <c r="R265" s="160">
        <v>1</v>
      </c>
      <c r="S265" s="160"/>
    </row>
    <row r="266" spans="1:19" ht="15.75" x14ac:dyDescent="0.3">
      <c r="A266" s="3334" t="s">
        <v>351</v>
      </c>
      <c r="B266" s="3674">
        <v>1</v>
      </c>
      <c r="C266" s="3277" t="s">
        <v>333</v>
      </c>
      <c r="D266" s="157" t="s">
        <v>159</v>
      </c>
      <c r="E266" s="156">
        <v>7</v>
      </c>
      <c r="F266" s="158">
        <v>80</v>
      </c>
      <c r="G266" s="159">
        <v>560</v>
      </c>
      <c r="H266" s="156"/>
      <c r="I266" s="160">
        <v>1</v>
      </c>
      <c r="J266" s="160"/>
      <c r="K266" s="160">
        <v>2</v>
      </c>
      <c r="L266" s="160"/>
      <c r="M266" s="160"/>
      <c r="N266" s="160">
        <v>2</v>
      </c>
      <c r="O266" s="160"/>
      <c r="P266" s="160"/>
      <c r="Q266" s="160">
        <v>2</v>
      </c>
      <c r="R266" s="160"/>
      <c r="S266" s="160"/>
    </row>
    <row r="267" spans="1:19" ht="15.75" x14ac:dyDescent="0.3">
      <c r="A267" s="3334" t="s">
        <v>351</v>
      </c>
      <c r="B267" s="3674">
        <v>1</v>
      </c>
      <c r="C267" s="3277" t="s">
        <v>334</v>
      </c>
      <c r="D267" s="157" t="s">
        <v>53</v>
      </c>
      <c r="E267" s="156">
        <v>1</v>
      </c>
      <c r="F267" s="158">
        <v>100</v>
      </c>
      <c r="G267" s="159">
        <v>100</v>
      </c>
      <c r="H267" s="156"/>
      <c r="I267" s="160"/>
      <c r="J267" s="160">
        <v>1</v>
      </c>
      <c r="K267" s="160"/>
      <c r="L267" s="160"/>
      <c r="M267" s="160"/>
      <c r="N267" s="160"/>
      <c r="O267" s="160"/>
      <c r="P267" s="160"/>
      <c r="Q267" s="160"/>
      <c r="R267" s="160"/>
      <c r="S267" s="160"/>
    </row>
    <row r="268" spans="1:19" ht="15.75" x14ac:dyDescent="0.3">
      <c r="A268" s="3334" t="s">
        <v>351</v>
      </c>
      <c r="B268" s="3674">
        <v>1</v>
      </c>
      <c r="C268" s="3277" t="s">
        <v>335</v>
      </c>
      <c r="D268" s="157" t="s">
        <v>53</v>
      </c>
      <c r="E268" s="156">
        <v>1</v>
      </c>
      <c r="F268" s="158">
        <v>100</v>
      </c>
      <c r="G268" s="159">
        <v>100</v>
      </c>
      <c r="H268" s="156"/>
      <c r="I268" s="160"/>
      <c r="J268" s="160">
        <v>1</v>
      </c>
      <c r="K268" s="160"/>
      <c r="L268" s="160"/>
      <c r="M268" s="160"/>
      <c r="N268" s="160"/>
      <c r="O268" s="160"/>
      <c r="P268" s="160"/>
      <c r="Q268" s="160"/>
      <c r="R268" s="160"/>
      <c r="S268" s="160"/>
    </row>
    <row r="269" spans="1:19" ht="15.75" x14ac:dyDescent="0.3">
      <c r="A269" s="3334" t="s">
        <v>351</v>
      </c>
      <c r="B269" s="3674" t="s">
        <v>3045</v>
      </c>
      <c r="C269" s="3277" t="s">
        <v>336</v>
      </c>
      <c r="D269" s="157" t="s">
        <v>84</v>
      </c>
      <c r="E269" s="156">
        <v>1</v>
      </c>
      <c r="F269" s="158">
        <v>500</v>
      </c>
      <c r="G269" s="159">
        <v>500</v>
      </c>
      <c r="H269" s="156"/>
      <c r="I269" s="160"/>
      <c r="J269" s="160"/>
      <c r="K269" s="160"/>
      <c r="L269" s="160">
        <v>1</v>
      </c>
      <c r="M269" s="160"/>
      <c r="N269" s="160"/>
      <c r="O269" s="160"/>
      <c r="P269" s="160"/>
      <c r="Q269" s="160"/>
      <c r="R269" s="160"/>
      <c r="S269" s="160"/>
    </row>
    <row r="270" spans="1:19" ht="15.75" x14ac:dyDescent="0.3">
      <c r="A270" s="3334" t="s">
        <v>351</v>
      </c>
      <c r="B270" s="3674" t="s">
        <v>3045</v>
      </c>
      <c r="C270" s="3277" t="s">
        <v>337</v>
      </c>
      <c r="D270" s="157" t="s">
        <v>53</v>
      </c>
      <c r="E270" s="156">
        <v>1</v>
      </c>
      <c r="F270" s="158">
        <v>100</v>
      </c>
      <c r="G270" s="159">
        <v>100</v>
      </c>
      <c r="H270" s="156"/>
      <c r="I270" s="160"/>
      <c r="J270" s="160"/>
      <c r="K270" s="160"/>
      <c r="L270" s="160">
        <v>1</v>
      </c>
      <c r="M270" s="160"/>
      <c r="N270" s="160"/>
      <c r="O270" s="160"/>
      <c r="P270" s="160"/>
      <c r="Q270" s="160"/>
      <c r="R270" s="160"/>
      <c r="S270" s="160"/>
    </row>
    <row r="271" spans="1:19" ht="15.75" x14ac:dyDescent="0.3">
      <c r="A271" s="3334" t="s">
        <v>351</v>
      </c>
      <c r="B271" s="3674" t="s">
        <v>3045</v>
      </c>
      <c r="C271" s="3277" t="s">
        <v>338</v>
      </c>
      <c r="D271" s="157" t="s">
        <v>84</v>
      </c>
      <c r="E271" s="156">
        <v>1</v>
      </c>
      <c r="F271" s="158">
        <v>500</v>
      </c>
      <c r="G271" s="159">
        <v>500</v>
      </c>
      <c r="H271" s="156"/>
      <c r="I271" s="160"/>
      <c r="J271" s="160"/>
      <c r="K271" s="160">
        <v>1</v>
      </c>
      <c r="L271" s="160"/>
      <c r="M271" s="160"/>
      <c r="N271" s="160"/>
      <c r="O271" s="160"/>
      <c r="P271" s="160"/>
      <c r="Q271" s="160"/>
      <c r="R271" s="160"/>
      <c r="S271" s="160"/>
    </row>
    <row r="272" spans="1:19" ht="15.75" x14ac:dyDescent="0.3">
      <c r="A272" s="3334" t="s">
        <v>351</v>
      </c>
      <c r="B272" s="3674" t="s">
        <v>3045</v>
      </c>
      <c r="C272" s="3277" t="s">
        <v>339</v>
      </c>
      <c r="D272" s="157" t="s">
        <v>84</v>
      </c>
      <c r="E272" s="156">
        <v>1</v>
      </c>
      <c r="F272" s="158">
        <v>600</v>
      </c>
      <c r="G272" s="159">
        <v>600</v>
      </c>
      <c r="H272" s="156"/>
      <c r="I272" s="160"/>
      <c r="J272" s="160"/>
      <c r="K272" s="160"/>
      <c r="L272" s="160">
        <v>1</v>
      </c>
      <c r="M272" s="160"/>
      <c r="N272" s="160"/>
      <c r="O272" s="160"/>
      <c r="P272" s="160"/>
      <c r="Q272" s="160"/>
      <c r="R272" s="160"/>
      <c r="S272" s="160"/>
    </row>
    <row r="273" spans="1:19" ht="15.75" x14ac:dyDescent="0.3">
      <c r="A273" s="3334" t="s">
        <v>351</v>
      </c>
      <c r="B273" s="3674" t="s">
        <v>3045</v>
      </c>
      <c r="C273" s="3277" t="s">
        <v>340</v>
      </c>
      <c r="D273" s="157" t="s">
        <v>53</v>
      </c>
      <c r="E273" s="156">
        <v>2</v>
      </c>
      <c r="F273" s="158">
        <v>200</v>
      </c>
      <c r="G273" s="159">
        <v>400</v>
      </c>
      <c r="H273" s="156"/>
      <c r="I273" s="160"/>
      <c r="J273" s="160"/>
      <c r="K273" s="160">
        <v>1</v>
      </c>
      <c r="L273" s="160">
        <v>1</v>
      </c>
      <c r="M273" s="160"/>
      <c r="N273" s="160"/>
      <c r="O273" s="160"/>
      <c r="P273" s="160"/>
      <c r="Q273" s="160"/>
      <c r="R273" s="160"/>
      <c r="S273" s="160"/>
    </row>
    <row r="274" spans="1:19" ht="15.75" x14ac:dyDescent="0.3">
      <c r="A274" s="3334" t="s">
        <v>351</v>
      </c>
      <c r="B274" s="3674" t="s">
        <v>3045</v>
      </c>
      <c r="C274" s="3277" t="s">
        <v>341</v>
      </c>
      <c r="D274" s="157" t="s">
        <v>53</v>
      </c>
      <c r="E274" s="156">
        <v>1</v>
      </c>
      <c r="F274" s="158">
        <v>3500</v>
      </c>
      <c r="G274" s="159">
        <v>3500</v>
      </c>
      <c r="H274" s="156"/>
      <c r="I274" s="160"/>
      <c r="J274" s="160"/>
      <c r="K274" s="160">
        <v>1</v>
      </c>
      <c r="L274" s="160"/>
      <c r="M274" s="160"/>
      <c r="N274" s="160"/>
      <c r="O274" s="160"/>
      <c r="P274" s="160"/>
      <c r="Q274" s="160"/>
      <c r="R274" s="160"/>
      <c r="S274" s="160"/>
    </row>
    <row r="275" spans="1:19" ht="15.75" x14ac:dyDescent="0.3">
      <c r="A275" s="3334" t="s">
        <v>351</v>
      </c>
      <c r="B275" s="3674" t="s">
        <v>3049</v>
      </c>
      <c r="C275" s="3277" t="s">
        <v>342</v>
      </c>
      <c r="D275" s="157" t="s">
        <v>53</v>
      </c>
      <c r="E275" s="156">
        <v>60</v>
      </c>
      <c r="F275" s="158">
        <v>35</v>
      </c>
      <c r="G275" s="159">
        <v>2100</v>
      </c>
      <c r="H275" s="156">
        <v>5</v>
      </c>
      <c r="I275" s="160">
        <v>5</v>
      </c>
      <c r="J275" s="160">
        <v>5</v>
      </c>
      <c r="K275" s="160">
        <v>5</v>
      </c>
      <c r="L275" s="160">
        <v>5</v>
      </c>
      <c r="M275" s="160">
        <v>5</v>
      </c>
      <c r="N275" s="160">
        <v>5</v>
      </c>
      <c r="O275" s="160">
        <v>5</v>
      </c>
      <c r="P275" s="160">
        <v>5</v>
      </c>
      <c r="Q275" s="160">
        <v>5</v>
      </c>
      <c r="R275" s="160">
        <v>5</v>
      </c>
      <c r="S275" s="160">
        <v>5</v>
      </c>
    </row>
    <row r="276" spans="1:19" ht="15.75" x14ac:dyDescent="0.3">
      <c r="A276" s="3334" t="s">
        <v>351</v>
      </c>
      <c r="B276" s="3674"/>
      <c r="C276" s="3277"/>
      <c r="D276" s="157"/>
      <c r="E276" s="156"/>
      <c r="F276" s="156"/>
      <c r="G276" s="159"/>
      <c r="H276" s="156"/>
      <c r="I276" s="160"/>
      <c r="J276" s="160"/>
      <c r="K276" s="160"/>
      <c r="L276" s="160"/>
      <c r="M276" s="160"/>
      <c r="N276" s="160"/>
      <c r="O276" s="160"/>
      <c r="P276" s="160"/>
      <c r="Q276" s="160"/>
      <c r="R276" s="160"/>
      <c r="S276" s="160"/>
    </row>
    <row r="277" spans="1:19" ht="15.75" x14ac:dyDescent="0.3">
      <c r="A277" s="3334" t="s">
        <v>351</v>
      </c>
      <c r="B277" s="3674"/>
      <c r="C277" s="3277"/>
      <c r="D277" s="157"/>
      <c r="E277" s="156"/>
      <c r="F277" s="156"/>
      <c r="G277" s="159"/>
      <c r="H277" s="156"/>
      <c r="I277" s="160"/>
      <c r="J277" s="160"/>
      <c r="K277" s="160"/>
      <c r="L277" s="160"/>
      <c r="M277" s="160"/>
      <c r="N277" s="160"/>
      <c r="O277" s="160"/>
      <c r="P277" s="160"/>
      <c r="Q277" s="160"/>
      <c r="R277" s="160"/>
      <c r="S277" s="160"/>
    </row>
    <row r="278" spans="1:19" ht="15.75" x14ac:dyDescent="0.3">
      <c r="A278" s="3334" t="s">
        <v>351</v>
      </c>
      <c r="B278" s="3674"/>
      <c r="C278" s="3279" t="s">
        <v>343</v>
      </c>
      <c r="D278" s="157"/>
      <c r="E278" s="156"/>
      <c r="F278" s="156"/>
      <c r="G278" s="163"/>
      <c r="H278" s="156"/>
      <c r="I278" s="156"/>
      <c r="J278" s="156"/>
      <c r="K278" s="164"/>
      <c r="L278" s="156"/>
      <c r="M278" s="156"/>
      <c r="N278" s="156"/>
      <c r="O278" s="156"/>
      <c r="P278" s="156"/>
      <c r="Q278" s="156"/>
      <c r="R278" s="156"/>
      <c r="S278" s="156"/>
    </row>
    <row r="279" spans="1:19" ht="15.75" x14ac:dyDescent="0.3">
      <c r="A279" s="3334" t="s">
        <v>351</v>
      </c>
      <c r="B279" s="3674" t="s">
        <v>3047</v>
      </c>
      <c r="C279" s="3280" t="s">
        <v>344</v>
      </c>
      <c r="D279" s="165" t="s">
        <v>66</v>
      </c>
      <c r="E279" s="162">
        <v>1</v>
      </c>
      <c r="F279" s="166">
        <v>8000</v>
      </c>
      <c r="G279" s="159">
        <v>8000</v>
      </c>
      <c r="H279" s="156"/>
      <c r="I279" s="156"/>
      <c r="J279" s="156"/>
      <c r="K279" s="164"/>
      <c r="L279" s="156"/>
      <c r="M279" s="156"/>
      <c r="N279" s="156"/>
      <c r="O279" s="156"/>
      <c r="P279" s="156"/>
      <c r="Q279" s="156"/>
      <c r="R279" s="156"/>
      <c r="S279" s="156"/>
    </row>
    <row r="280" spans="1:19" ht="15.75" x14ac:dyDescent="0.3">
      <c r="A280" s="3334" t="s">
        <v>351</v>
      </c>
      <c r="B280" s="3674" t="s">
        <v>3043</v>
      </c>
      <c r="C280" s="3280" t="s">
        <v>345</v>
      </c>
      <c r="D280" s="165" t="s">
        <v>53</v>
      </c>
      <c r="E280" s="162">
        <v>2</v>
      </c>
      <c r="F280" s="166">
        <v>6000</v>
      </c>
      <c r="G280" s="159">
        <v>12000</v>
      </c>
      <c r="H280" s="156"/>
      <c r="I280" s="156"/>
      <c r="J280" s="156"/>
      <c r="K280" s="164"/>
      <c r="L280" s="156"/>
      <c r="M280" s="156"/>
      <c r="N280" s="156"/>
      <c r="O280" s="156"/>
      <c r="P280" s="156"/>
      <c r="Q280" s="156"/>
      <c r="R280" s="156"/>
      <c r="S280" s="156"/>
    </row>
    <row r="281" spans="1:19" x14ac:dyDescent="0.25">
      <c r="A281" s="3334" t="s">
        <v>351</v>
      </c>
      <c r="B281" s="3674" t="s">
        <v>3047</v>
      </c>
      <c r="C281" s="3280" t="s">
        <v>346</v>
      </c>
      <c r="D281" s="165" t="s">
        <v>84</v>
      </c>
      <c r="E281" s="162">
        <v>1</v>
      </c>
      <c r="F281" s="166">
        <v>5000</v>
      </c>
      <c r="G281" s="167">
        <v>5000</v>
      </c>
      <c r="H281" s="156"/>
      <c r="I281" s="156"/>
      <c r="J281" s="156"/>
      <c r="K281" s="164"/>
      <c r="L281" s="156"/>
      <c r="M281" s="156"/>
      <c r="N281" s="156"/>
      <c r="O281" s="156"/>
      <c r="P281" s="156"/>
      <c r="Q281" s="156"/>
      <c r="R281" s="156"/>
      <c r="S281" s="156"/>
    </row>
    <row r="282" spans="1:19" x14ac:dyDescent="0.25">
      <c r="A282" s="3334" t="s">
        <v>351</v>
      </c>
      <c r="B282" s="3674" t="s">
        <v>3047</v>
      </c>
      <c r="C282" s="3280" t="s">
        <v>347</v>
      </c>
      <c r="D282" s="165" t="s">
        <v>53</v>
      </c>
      <c r="E282" s="162">
        <v>1</v>
      </c>
      <c r="F282" s="166">
        <v>2000</v>
      </c>
      <c r="G282" s="166">
        <v>2000</v>
      </c>
      <c r="H282" s="156"/>
      <c r="I282" s="156"/>
      <c r="J282" s="156"/>
      <c r="K282" s="164"/>
      <c r="L282" s="156"/>
      <c r="M282" s="156"/>
      <c r="N282" s="156"/>
      <c r="O282" s="156"/>
      <c r="P282" s="156"/>
      <c r="Q282" s="156"/>
      <c r="R282" s="156"/>
      <c r="S282" s="156"/>
    </row>
    <row r="283" spans="1:19" x14ac:dyDescent="0.25">
      <c r="A283" s="3334" t="s">
        <v>351</v>
      </c>
      <c r="B283" s="3674" t="s">
        <v>3053</v>
      </c>
      <c r="C283" s="3280" t="s">
        <v>348</v>
      </c>
      <c r="D283" s="165" t="s">
        <v>2</v>
      </c>
      <c r="E283" s="162">
        <v>1</v>
      </c>
      <c r="F283" s="166">
        <v>4000</v>
      </c>
      <c r="G283" s="167">
        <v>4000</v>
      </c>
      <c r="H283" s="156"/>
      <c r="I283" s="156"/>
      <c r="J283" s="156"/>
      <c r="K283" s="164"/>
      <c r="L283" s="156"/>
      <c r="M283" s="156"/>
      <c r="N283" s="156"/>
      <c r="O283" s="156"/>
      <c r="P283" s="156"/>
      <c r="Q283" s="156"/>
      <c r="R283" s="156"/>
      <c r="S283" s="156"/>
    </row>
    <row r="284" spans="1:19" ht="15.75" x14ac:dyDescent="0.3">
      <c r="A284" s="3334" t="s">
        <v>351</v>
      </c>
      <c r="B284" s="3671" t="s">
        <v>3047</v>
      </c>
      <c r="C284" s="2151" t="s">
        <v>349</v>
      </c>
      <c r="D284" s="165" t="s">
        <v>66</v>
      </c>
      <c r="E284" s="162">
        <v>1</v>
      </c>
      <c r="F284" s="166">
        <v>8000</v>
      </c>
      <c r="G284" s="159">
        <v>8000</v>
      </c>
      <c r="H284" s="156"/>
      <c r="I284" s="156"/>
      <c r="J284" s="156"/>
      <c r="K284" s="164"/>
      <c r="L284" s="156"/>
      <c r="M284" s="156"/>
      <c r="N284" s="156"/>
      <c r="O284" s="156"/>
      <c r="P284" s="156"/>
      <c r="Q284" s="156"/>
      <c r="R284" s="156"/>
      <c r="S284" s="156"/>
    </row>
    <row r="285" spans="1:19" x14ac:dyDescent="0.25">
      <c r="A285" s="3334" t="s">
        <v>351</v>
      </c>
      <c r="B285" s="3671" t="s">
        <v>3053</v>
      </c>
      <c r="C285" s="2151" t="s">
        <v>350</v>
      </c>
      <c r="D285" s="165" t="s">
        <v>2</v>
      </c>
      <c r="E285" s="162">
        <v>1</v>
      </c>
      <c r="F285" s="166">
        <v>42000</v>
      </c>
      <c r="G285" s="306">
        <v>42000</v>
      </c>
      <c r="H285" s="306">
        <v>1</v>
      </c>
      <c r="I285" s="306"/>
      <c r="J285" s="306"/>
      <c r="K285" s="306"/>
      <c r="L285" s="306"/>
      <c r="M285" s="306"/>
      <c r="N285" s="306"/>
      <c r="O285" s="306"/>
      <c r="P285" s="306"/>
      <c r="Q285" s="306"/>
      <c r="R285" s="306"/>
      <c r="S285" s="306"/>
    </row>
    <row r="287" spans="1:19" x14ac:dyDescent="0.25">
      <c r="A287" s="3335" t="s">
        <v>381</v>
      </c>
      <c r="B287" s="3673"/>
      <c r="C287" s="175" t="s">
        <v>352</v>
      </c>
      <c r="D287" s="176"/>
      <c r="E287" s="176"/>
      <c r="F287" s="176"/>
      <c r="G287" s="176"/>
      <c r="H287" s="86"/>
      <c r="I287" s="86"/>
      <c r="J287" s="86"/>
      <c r="K287" s="86"/>
      <c r="L287" s="86"/>
      <c r="M287" s="86"/>
      <c r="N287" s="86"/>
      <c r="O287" s="86"/>
      <c r="P287" s="86"/>
      <c r="Q287" s="86"/>
      <c r="R287" s="86"/>
      <c r="S287" s="86"/>
    </row>
    <row r="288" spans="1:19" ht="16.5" thickBot="1" x14ac:dyDescent="0.3">
      <c r="A288" s="3335" t="s">
        <v>381</v>
      </c>
      <c r="B288" s="3674">
        <v>1</v>
      </c>
      <c r="C288" s="178" t="s">
        <v>353</v>
      </c>
      <c r="D288" s="179" t="s">
        <v>354</v>
      </c>
      <c r="E288" s="95">
        <v>8</v>
      </c>
      <c r="F288" s="117">
        <v>15.532400000000001</v>
      </c>
      <c r="G288" s="180">
        <v>124.25920000000001</v>
      </c>
      <c r="H288" s="95"/>
      <c r="I288" s="95">
        <v>4</v>
      </c>
      <c r="J288" s="95"/>
      <c r="K288" s="95"/>
      <c r="L288" s="95"/>
      <c r="M288" s="95"/>
      <c r="N288" s="95"/>
      <c r="O288" s="95">
        <v>4</v>
      </c>
      <c r="P288" s="95"/>
      <c r="Q288" s="95"/>
      <c r="R288" s="95"/>
      <c r="S288" s="95"/>
    </row>
    <row r="289" spans="1:19" ht="15.75" x14ac:dyDescent="0.25">
      <c r="A289" s="3335" t="s">
        <v>381</v>
      </c>
      <c r="B289" s="3673"/>
      <c r="C289" s="181" t="s">
        <v>293</v>
      </c>
      <c r="D289" s="134"/>
      <c r="E289" s="56"/>
      <c r="F289" s="182"/>
      <c r="G289" s="183"/>
      <c r="H289" s="56"/>
      <c r="I289" s="56"/>
      <c r="J289" s="56"/>
      <c r="K289" s="56"/>
      <c r="L289" s="56"/>
      <c r="M289" s="56"/>
      <c r="N289" s="56"/>
      <c r="O289" s="56"/>
      <c r="P289" s="56"/>
      <c r="Q289" s="53"/>
      <c r="R289" s="53"/>
      <c r="S289" s="56"/>
    </row>
    <row r="290" spans="1:19" ht="89.25" x14ac:dyDescent="0.25">
      <c r="A290" s="3335" t="s">
        <v>381</v>
      </c>
      <c r="B290" s="3674">
        <v>1</v>
      </c>
      <c r="C290" s="184" t="s">
        <v>125</v>
      </c>
      <c r="D290" s="179" t="s">
        <v>126</v>
      </c>
      <c r="E290" s="95">
        <v>1</v>
      </c>
      <c r="F290" s="117">
        <v>4025.5696000000003</v>
      </c>
      <c r="G290" s="180">
        <v>4025.5696000000003</v>
      </c>
      <c r="H290" s="95">
        <v>1</v>
      </c>
      <c r="I290" s="95"/>
      <c r="J290" s="95"/>
      <c r="K290" s="95"/>
      <c r="L290" s="95"/>
      <c r="M290" s="95"/>
      <c r="N290" s="95"/>
      <c r="O290" s="95"/>
      <c r="P290" s="95"/>
      <c r="Q290" s="95"/>
      <c r="R290" s="95"/>
      <c r="S290" s="95"/>
    </row>
    <row r="291" spans="1:19" ht="15.75" x14ac:dyDescent="0.25">
      <c r="A291" s="3335" t="s">
        <v>381</v>
      </c>
      <c r="B291" s="3674">
        <v>1</v>
      </c>
      <c r="C291" s="184" t="s">
        <v>355</v>
      </c>
      <c r="D291" s="179" t="s">
        <v>126</v>
      </c>
      <c r="E291" s="95">
        <v>4</v>
      </c>
      <c r="F291" s="117">
        <v>10.011600000000001</v>
      </c>
      <c r="G291" s="180">
        <v>40.046400000000006</v>
      </c>
      <c r="H291" s="95">
        <v>4</v>
      </c>
      <c r="I291" s="95"/>
      <c r="J291" s="95"/>
      <c r="K291" s="95"/>
      <c r="L291" s="95"/>
      <c r="M291" s="95"/>
      <c r="N291" s="95"/>
      <c r="O291" s="95"/>
      <c r="P291" s="95"/>
      <c r="Q291" s="95"/>
      <c r="R291" s="95"/>
      <c r="S291" s="95"/>
    </row>
    <row r="292" spans="1:19" ht="15.75" x14ac:dyDescent="0.25">
      <c r="A292" s="3335" t="s">
        <v>381</v>
      </c>
      <c r="B292" s="3674">
        <v>1</v>
      </c>
      <c r="C292" s="184" t="s">
        <v>356</v>
      </c>
      <c r="D292" s="179" t="s">
        <v>126</v>
      </c>
      <c r="E292" s="95">
        <v>4</v>
      </c>
      <c r="F292" s="117">
        <v>20.517600000000002</v>
      </c>
      <c r="G292" s="180">
        <v>82.070400000000006</v>
      </c>
      <c r="H292" s="95">
        <v>4</v>
      </c>
      <c r="I292" s="95"/>
      <c r="J292" s="95"/>
      <c r="K292" s="95"/>
      <c r="L292" s="95"/>
      <c r="M292" s="95"/>
      <c r="N292" s="95"/>
      <c r="O292" s="95"/>
      <c r="P292" s="95"/>
      <c r="Q292" s="95"/>
      <c r="R292" s="95"/>
      <c r="S292" s="95"/>
    </row>
    <row r="293" spans="1:19" ht="25.5" x14ac:dyDescent="0.25">
      <c r="A293" s="3335" t="s">
        <v>381</v>
      </c>
      <c r="B293" s="3674">
        <v>1</v>
      </c>
      <c r="C293" s="185" t="s">
        <v>357</v>
      </c>
      <c r="D293" s="186" t="s">
        <v>130</v>
      </c>
      <c r="E293" s="95">
        <v>8</v>
      </c>
      <c r="F293" s="117">
        <v>690.92399999999998</v>
      </c>
      <c r="G293" s="180">
        <v>5527.3919999999998</v>
      </c>
      <c r="H293" s="187">
        <v>2</v>
      </c>
      <c r="I293" s="187"/>
      <c r="J293" s="187"/>
      <c r="K293" s="187">
        <v>2</v>
      </c>
      <c r="L293" s="187"/>
      <c r="M293" s="187"/>
      <c r="N293" s="187">
        <v>2</v>
      </c>
      <c r="O293" s="187"/>
      <c r="P293" s="187"/>
      <c r="Q293" s="187">
        <v>2</v>
      </c>
      <c r="R293" s="187"/>
      <c r="S293" s="187"/>
    </row>
    <row r="294" spans="1:19" ht="15.75" x14ac:dyDescent="0.25">
      <c r="A294" s="3335" t="s">
        <v>381</v>
      </c>
      <c r="B294" s="3674">
        <v>1</v>
      </c>
      <c r="C294" s="185" t="s">
        <v>358</v>
      </c>
      <c r="D294" s="186" t="s">
        <v>130</v>
      </c>
      <c r="E294" s="95">
        <v>8</v>
      </c>
      <c r="F294" s="117">
        <v>401.7</v>
      </c>
      <c r="G294" s="180">
        <v>3213.6</v>
      </c>
      <c r="H294" s="187">
        <v>2</v>
      </c>
      <c r="I294" s="187"/>
      <c r="J294" s="187"/>
      <c r="K294" s="187">
        <v>2</v>
      </c>
      <c r="L294" s="187"/>
      <c r="M294" s="187"/>
      <c r="N294" s="187">
        <v>2</v>
      </c>
      <c r="O294" s="187"/>
      <c r="P294" s="187"/>
      <c r="Q294" s="187">
        <v>2</v>
      </c>
      <c r="R294" s="187"/>
      <c r="S294" s="187"/>
    </row>
    <row r="295" spans="1:19" ht="25.5" x14ac:dyDescent="0.25">
      <c r="A295" s="3335" t="s">
        <v>381</v>
      </c>
      <c r="B295" s="3674">
        <v>1</v>
      </c>
      <c r="C295" s="185" t="s">
        <v>359</v>
      </c>
      <c r="D295" s="186" t="s">
        <v>130</v>
      </c>
      <c r="E295" s="95">
        <v>8</v>
      </c>
      <c r="F295" s="117">
        <v>401.7</v>
      </c>
      <c r="G295" s="180">
        <v>3213.6</v>
      </c>
      <c r="H295" s="187">
        <v>2</v>
      </c>
      <c r="I295" s="187"/>
      <c r="J295" s="187"/>
      <c r="K295" s="187">
        <v>2</v>
      </c>
      <c r="L295" s="187"/>
      <c r="M295" s="187"/>
      <c r="N295" s="187">
        <v>2</v>
      </c>
      <c r="O295" s="187"/>
      <c r="P295" s="187"/>
      <c r="Q295" s="187">
        <v>2</v>
      </c>
      <c r="R295" s="187"/>
      <c r="S295" s="187"/>
    </row>
    <row r="296" spans="1:19" ht="26.25" thickBot="1" x14ac:dyDescent="0.3">
      <c r="A296" s="3335" t="s">
        <v>381</v>
      </c>
      <c r="B296" s="3674">
        <v>1</v>
      </c>
      <c r="C296" s="185" t="s">
        <v>360</v>
      </c>
      <c r="D296" s="186" t="s">
        <v>130</v>
      </c>
      <c r="E296" s="95">
        <v>8</v>
      </c>
      <c r="F296" s="117">
        <v>401.7</v>
      </c>
      <c r="G296" s="180">
        <v>3213.6</v>
      </c>
      <c r="H296" s="187">
        <v>2</v>
      </c>
      <c r="I296" s="187"/>
      <c r="J296" s="187"/>
      <c r="K296" s="187">
        <v>2</v>
      </c>
      <c r="L296" s="187"/>
      <c r="M296" s="187"/>
      <c r="N296" s="187">
        <v>2</v>
      </c>
      <c r="O296" s="187"/>
      <c r="P296" s="187"/>
      <c r="Q296" s="187">
        <v>2</v>
      </c>
      <c r="R296" s="187"/>
      <c r="S296" s="187"/>
    </row>
    <row r="297" spans="1:19" ht="15.75" x14ac:dyDescent="0.25">
      <c r="A297" s="3335" t="s">
        <v>381</v>
      </c>
      <c r="B297" s="3675"/>
      <c r="C297" s="188" t="s">
        <v>132</v>
      </c>
      <c r="D297" s="189"/>
      <c r="E297" s="53"/>
      <c r="F297" s="190"/>
      <c r="G297" s="191"/>
      <c r="H297" s="53"/>
      <c r="I297" s="53"/>
      <c r="J297" s="53"/>
      <c r="K297" s="53"/>
      <c r="L297" s="53"/>
      <c r="M297" s="53"/>
      <c r="N297" s="56"/>
      <c r="O297" s="56"/>
      <c r="P297" s="56"/>
      <c r="Q297" s="56"/>
      <c r="R297" s="56"/>
      <c r="S297" s="56"/>
    </row>
    <row r="298" spans="1:19" ht="15.75" x14ac:dyDescent="0.25">
      <c r="A298" s="3335" t="s">
        <v>381</v>
      </c>
      <c r="B298" s="3674">
        <v>1</v>
      </c>
      <c r="C298" s="184" t="s">
        <v>133</v>
      </c>
      <c r="D298" s="192" t="s">
        <v>134</v>
      </c>
      <c r="E298" s="95">
        <v>8</v>
      </c>
      <c r="F298" s="117">
        <v>39.366599999999998</v>
      </c>
      <c r="G298" s="180">
        <v>314.93279999999999</v>
      </c>
      <c r="H298" s="95">
        <v>2</v>
      </c>
      <c r="I298" s="95"/>
      <c r="J298" s="95"/>
      <c r="K298" s="95">
        <v>2</v>
      </c>
      <c r="L298" s="95"/>
      <c r="M298" s="95"/>
      <c r="N298" s="95">
        <v>2</v>
      </c>
      <c r="O298" s="95"/>
      <c r="P298" s="95"/>
      <c r="Q298" s="95">
        <v>2</v>
      </c>
      <c r="R298" s="95"/>
      <c r="S298" s="95"/>
    </row>
    <row r="299" spans="1:19" ht="25.5" x14ac:dyDescent="0.25">
      <c r="A299" s="3335" t="s">
        <v>381</v>
      </c>
      <c r="B299" s="3674">
        <v>1</v>
      </c>
      <c r="C299" s="184" t="s">
        <v>137</v>
      </c>
      <c r="D299" s="192" t="s">
        <v>136</v>
      </c>
      <c r="E299" s="95">
        <v>8</v>
      </c>
      <c r="F299" s="117">
        <v>13.39</v>
      </c>
      <c r="G299" s="180">
        <v>107.12</v>
      </c>
      <c r="H299" s="95">
        <v>2</v>
      </c>
      <c r="I299" s="95"/>
      <c r="J299" s="95"/>
      <c r="K299" s="95">
        <v>2</v>
      </c>
      <c r="L299" s="95"/>
      <c r="M299" s="95"/>
      <c r="N299" s="95">
        <v>2</v>
      </c>
      <c r="O299" s="95"/>
      <c r="P299" s="95"/>
      <c r="Q299" s="95">
        <v>2</v>
      </c>
      <c r="R299" s="95"/>
      <c r="S299" s="95"/>
    </row>
    <row r="300" spans="1:19" ht="15.75" x14ac:dyDescent="0.25">
      <c r="A300" s="3335" t="s">
        <v>381</v>
      </c>
      <c r="B300" s="3674">
        <v>1</v>
      </c>
      <c r="C300" s="184" t="s">
        <v>361</v>
      </c>
      <c r="D300" s="192" t="s">
        <v>159</v>
      </c>
      <c r="E300" s="95">
        <v>10</v>
      </c>
      <c r="F300" s="117">
        <v>63.200800000000001</v>
      </c>
      <c r="G300" s="180">
        <v>632.00800000000004</v>
      </c>
      <c r="H300" s="95">
        <v>10</v>
      </c>
      <c r="I300" s="95"/>
      <c r="J300" s="95"/>
      <c r="K300" s="95"/>
      <c r="L300" s="95"/>
      <c r="M300" s="95"/>
      <c r="N300" s="95"/>
      <c r="O300" s="95"/>
      <c r="P300" s="95"/>
      <c r="Q300" s="95"/>
      <c r="R300" s="95"/>
      <c r="S300" s="95"/>
    </row>
    <row r="301" spans="1:19" ht="51" x14ac:dyDescent="0.25">
      <c r="A301" s="3335" t="s">
        <v>381</v>
      </c>
      <c r="B301" s="3674">
        <v>1</v>
      </c>
      <c r="C301" s="184" t="s">
        <v>140</v>
      </c>
      <c r="D301" s="192" t="s">
        <v>84</v>
      </c>
      <c r="E301" s="95">
        <v>8</v>
      </c>
      <c r="F301" s="117">
        <v>12.8544</v>
      </c>
      <c r="G301" s="180">
        <v>102.8352</v>
      </c>
      <c r="H301" s="95">
        <v>2</v>
      </c>
      <c r="I301" s="95"/>
      <c r="J301" s="95"/>
      <c r="K301" s="95">
        <v>2</v>
      </c>
      <c r="L301" s="95"/>
      <c r="M301" s="95"/>
      <c r="N301" s="95">
        <v>2</v>
      </c>
      <c r="O301" s="95"/>
      <c r="P301" s="95"/>
      <c r="Q301" s="95">
        <v>2</v>
      </c>
      <c r="R301" s="95"/>
      <c r="S301" s="95"/>
    </row>
    <row r="302" spans="1:19" ht="63.75" x14ac:dyDescent="0.25">
      <c r="A302" s="3335" t="s">
        <v>381</v>
      </c>
      <c r="B302" s="3674">
        <v>1</v>
      </c>
      <c r="C302" s="184" t="s">
        <v>362</v>
      </c>
      <c r="D302" s="192" t="s">
        <v>84</v>
      </c>
      <c r="E302" s="95">
        <v>8</v>
      </c>
      <c r="F302" s="117">
        <v>13.39</v>
      </c>
      <c r="G302" s="180">
        <v>107.12</v>
      </c>
      <c r="H302" s="95">
        <v>2</v>
      </c>
      <c r="I302" s="95"/>
      <c r="J302" s="95"/>
      <c r="K302" s="95">
        <v>2</v>
      </c>
      <c r="L302" s="95"/>
      <c r="M302" s="95"/>
      <c r="N302" s="95">
        <v>2</v>
      </c>
      <c r="O302" s="95"/>
      <c r="P302" s="95"/>
      <c r="Q302" s="95">
        <v>2</v>
      </c>
      <c r="R302" s="95"/>
      <c r="S302" s="95"/>
    </row>
    <row r="303" spans="1:19" ht="15.75" x14ac:dyDescent="0.25">
      <c r="A303" s="3335" t="s">
        <v>381</v>
      </c>
      <c r="B303" s="3674">
        <v>1</v>
      </c>
      <c r="C303" s="184" t="s">
        <v>363</v>
      </c>
      <c r="D303" s="192" t="s">
        <v>159</v>
      </c>
      <c r="E303" s="95">
        <v>3</v>
      </c>
      <c r="F303" s="117">
        <v>53.56</v>
      </c>
      <c r="G303" s="180">
        <v>160.68</v>
      </c>
      <c r="H303" s="95">
        <v>1</v>
      </c>
      <c r="I303" s="95"/>
      <c r="J303" s="95"/>
      <c r="K303" s="95"/>
      <c r="L303" s="95">
        <v>1</v>
      </c>
      <c r="M303" s="95"/>
      <c r="N303" s="95"/>
      <c r="O303" s="95"/>
      <c r="P303" s="95">
        <v>1</v>
      </c>
      <c r="Q303" s="95"/>
      <c r="R303" s="95"/>
      <c r="S303" s="95"/>
    </row>
    <row r="304" spans="1:19" ht="15.75" x14ac:dyDescent="0.25">
      <c r="A304" s="3335" t="s">
        <v>381</v>
      </c>
      <c r="B304" s="3674">
        <v>1</v>
      </c>
      <c r="C304" s="184" t="s">
        <v>149</v>
      </c>
      <c r="D304" s="192" t="s">
        <v>84</v>
      </c>
      <c r="E304" s="95">
        <v>1</v>
      </c>
      <c r="F304" s="117">
        <v>38.0276</v>
      </c>
      <c r="G304" s="180">
        <v>38.0276</v>
      </c>
      <c r="H304" s="95">
        <v>1</v>
      </c>
      <c r="I304" s="95"/>
      <c r="J304" s="95"/>
      <c r="K304" s="95"/>
      <c r="L304" s="95"/>
      <c r="M304" s="95"/>
      <c r="N304" s="95"/>
      <c r="O304" s="95"/>
      <c r="P304" s="95"/>
      <c r="Q304" s="95"/>
      <c r="R304" s="95"/>
      <c r="S304" s="95"/>
    </row>
    <row r="305" spans="1:19" ht="25.5" x14ac:dyDescent="0.25">
      <c r="A305" s="3335" t="s">
        <v>381</v>
      </c>
      <c r="B305" s="3674">
        <v>1</v>
      </c>
      <c r="C305" s="184" t="s">
        <v>364</v>
      </c>
      <c r="D305" s="192" t="s">
        <v>126</v>
      </c>
      <c r="E305" s="95">
        <v>5</v>
      </c>
      <c r="F305" s="117">
        <v>8.3532999999999991</v>
      </c>
      <c r="G305" s="180">
        <v>41.766499999999994</v>
      </c>
      <c r="H305" s="95">
        <v>5</v>
      </c>
      <c r="I305" s="95"/>
      <c r="J305" s="95"/>
      <c r="K305" s="95"/>
      <c r="L305" s="95"/>
      <c r="M305" s="95"/>
      <c r="N305" s="95"/>
      <c r="O305" s="95"/>
      <c r="P305" s="95"/>
      <c r="Q305" s="95"/>
      <c r="R305" s="95"/>
      <c r="S305" s="95"/>
    </row>
    <row r="306" spans="1:19" ht="15.75" x14ac:dyDescent="0.25">
      <c r="A306" s="3335" t="s">
        <v>381</v>
      </c>
      <c r="B306" s="3674">
        <v>1</v>
      </c>
      <c r="C306" s="184" t="s">
        <v>365</v>
      </c>
      <c r="D306" s="192" t="s">
        <v>238</v>
      </c>
      <c r="E306" s="95">
        <v>1</v>
      </c>
      <c r="F306" s="117">
        <v>37.275700000000001</v>
      </c>
      <c r="G306" s="180">
        <v>37.275700000000001</v>
      </c>
      <c r="H306" s="95">
        <v>1</v>
      </c>
      <c r="I306" s="95"/>
      <c r="J306" s="95"/>
      <c r="K306" s="95"/>
      <c r="L306" s="95"/>
      <c r="M306" s="95"/>
      <c r="N306" s="95"/>
      <c r="O306" s="95"/>
      <c r="P306" s="95"/>
      <c r="Q306" s="95"/>
      <c r="R306" s="95"/>
      <c r="S306" s="95"/>
    </row>
    <row r="307" spans="1:19" ht="25.5" x14ac:dyDescent="0.25">
      <c r="A307" s="3335" t="s">
        <v>381</v>
      </c>
      <c r="B307" s="3674">
        <v>1</v>
      </c>
      <c r="C307" s="184" t="s">
        <v>156</v>
      </c>
      <c r="D307" s="192" t="s">
        <v>157</v>
      </c>
      <c r="E307" s="95">
        <v>20</v>
      </c>
      <c r="F307" s="117">
        <v>96.644900000000007</v>
      </c>
      <c r="G307" s="180">
        <v>1932.8980000000001</v>
      </c>
      <c r="H307" s="95">
        <v>5</v>
      </c>
      <c r="I307" s="95"/>
      <c r="J307" s="95"/>
      <c r="K307" s="95">
        <v>5</v>
      </c>
      <c r="L307" s="95"/>
      <c r="M307" s="95"/>
      <c r="N307" s="95">
        <v>5</v>
      </c>
      <c r="O307" s="95"/>
      <c r="P307" s="95"/>
      <c r="Q307" s="95">
        <v>5</v>
      </c>
      <c r="R307" s="95"/>
      <c r="S307" s="95"/>
    </row>
    <row r="308" spans="1:19" ht="15.75" x14ac:dyDescent="0.25">
      <c r="A308" s="3335" t="s">
        <v>381</v>
      </c>
      <c r="B308" s="3674">
        <v>1</v>
      </c>
      <c r="C308" s="184" t="s">
        <v>158</v>
      </c>
      <c r="D308" s="192" t="s">
        <v>159</v>
      </c>
      <c r="E308" s="95">
        <v>4</v>
      </c>
      <c r="F308" s="117">
        <v>67.320800000000006</v>
      </c>
      <c r="G308" s="180">
        <v>269.28320000000002</v>
      </c>
      <c r="H308" s="95">
        <v>1</v>
      </c>
      <c r="I308" s="95"/>
      <c r="J308" s="95"/>
      <c r="K308" s="95">
        <v>1</v>
      </c>
      <c r="L308" s="95"/>
      <c r="M308" s="95"/>
      <c r="N308" s="95">
        <v>1</v>
      </c>
      <c r="O308" s="95"/>
      <c r="P308" s="95"/>
      <c r="Q308" s="95">
        <v>1</v>
      </c>
      <c r="R308" s="95"/>
      <c r="S308" s="95"/>
    </row>
    <row r="309" spans="1:19" ht="15.75" x14ac:dyDescent="0.25">
      <c r="A309" s="3335" t="s">
        <v>381</v>
      </c>
      <c r="B309" s="3674">
        <v>1</v>
      </c>
      <c r="C309" s="184" t="s">
        <v>160</v>
      </c>
      <c r="D309" s="192" t="s">
        <v>159</v>
      </c>
      <c r="E309" s="95">
        <v>2</v>
      </c>
      <c r="F309" s="117">
        <v>12.154000000000002</v>
      </c>
      <c r="G309" s="180">
        <v>24.308000000000003</v>
      </c>
      <c r="H309" s="95">
        <v>1</v>
      </c>
      <c r="I309" s="95"/>
      <c r="J309" s="95"/>
      <c r="K309" s="95"/>
      <c r="L309" s="95"/>
      <c r="M309" s="95"/>
      <c r="N309" s="95">
        <v>1</v>
      </c>
      <c r="O309" s="95"/>
      <c r="P309" s="95"/>
      <c r="Q309" s="95"/>
      <c r="R309" s="95"/>
      <c r="S309" s="95"/>
    </row>
    <row r="310" spans="1:19" ht="15.75" x14ac:dyDescent="0.25">
      <c r="A310" s="3335" t="s">
        <v>381</v>
      </c>
      <c r="B310" s="3674">
        <v>1</v>
      </c>
      <c r="C310" s="184" t="s">
        <v>162</v>
      </c>
      <c r="D310" s="192" t="s">
        <v>159</v>
      </c>
      <c r="E310" s="95">
        <v>1</v>
      </c>
      <c r="F310" s="117">
        <v>24.534600000000001</v>
      </c>
      <c r="G310" s="180">
        <v>24.534600000000001</v>
      </c>
      <c r="H310" s="95">
        <v>1</v>
      </c>
      <c r="I310" s="95"/>
      <c r="J310" s="95"/>
      <c r="K310" s="95"/>
      <c r="L310" s="95"/>
      <c r="M310" s="95"/>
      <c r="N310" s="95"/>
      <c r="O310" s="95"/>
      <c r="P310" s="95"/>
      <c r="Q310" s="95"/>
      <c r="R310" s="95"/>
      <c r="S310" s="95"/>
    </row>
    <row r="311" spans="1:19" ht="25.5" x14ac:dyDescent="0.25">
      <c r="A311" s="3335" t="s">
        <v>381</v>
      </c>
      <c r="B311" s="3674">
        <v>1</v>
      </c>
      <c r="C311" s="184" t="s">
        <v>366</v>
      </c>
      <c r="D311" s="192" t="s">
        <v>148</v>
      </c>
      <c r="E311" s="95">
        <v>1</v>
      </c>
      <c r="F311" s="117">
        <v>20.8369</v>
      </c>
      <c r="G311" s="180">
        <v>20.8369</v>
      </c>
      <c r="H311" s="95">
        <v>1</v>
      </c>
      <c r="I311" s="95"/>
      <c r="J311" s="95"/>
      <c r="K311" s="95"/>
      <c r="L311" s="95"/>
      <c r="M311" s="95"/>
      <c r="N311" s="95"/>
      <c r="O311" s="95"/>
      <c r="P311" s="95"/>
      <c r="Q311" s="95"/>
      <c r="R311" s="95"/>
      <c r="S311" s="95"/>
    </row>
    <row r="312" spans="1:19" ht="15.75" x14ac:dyDescent="0.25">
      <c r="A312" s="3335" t="s">
        <v>381</v>
      </c>
      <c r="B312" s="3674">
        <v>1</v>
      </c>
      <c r="C312" s="184" t="s">
        <v>163</v>
      </c>
      <c r="D312" s="192" t="s">
        <v>164</v>
      </c>
      <c r="E312" s="95">
        <v>2</v>
      </c>
      <c r="F312" s="117">
        <v>51.4176</v>
      </c>
      <c r="G312" s="180">
        <v>102.8352</v>
      </c>
      <c r="H312" s="95">
        <v>2</v>
      </c>
      <c r="I312" s="95"/>
      <c r="J312" s="95"/>
      <c r="K312" s="95"/>
      <c r="L312" s="95"/>
      <c r="M312" s="95"/>
      <c r="N312" s="95"/>
      <c r="O312" s="95"/>
      <c r="P312" s="95"/>
      <c r="Q312" s="95"/>
      <c r="R312" s="95"/>
      <c r="S312" s="95"/>
    </row>
    <row r="313" spans="1:19" ht="15.75" x14ac:dyDescent="0.25">
      <c r="A313" s="3335" t="s">
        <v>381</v>
      </c>
      <c r="B313" s="3674">
        <v>1</v>
      </c>
      <c r="C313" s="184" t="s">
        <v>168</v>
      </c>
      <c r="D313" s="192" t="s">
        <v>126</v>
      </c>
      <c r="E313" s="95">
        <v>12</v>
      </c>
      <c r="F313" s="117">
        <v>43.795600000000007</v>
      </c>
      <c r="G313" s="180">
        <v>525.54720000000009</v>
      </c>
      <c r="H313" s="95">
        <v>6</v>
      </c>
      <c r="I313" s="95"/>
      <c r="J313" s="95"/>
      <c r="K313" s="95"/>
      <c r="L313" s="95"/>
      <c r="M313" s="95"/>
      <c r="N313" s="95">
        <v>6</v>
      </c>
      <c r="O313" s="95"/>
      <c r="P313" s="95"/>
      <c r="Q313" s="95"/>
      <c r="R313" s="95"/>
      <c r="S313" s="95"/>
    </row>
    <row r="314" spans="1:19" ht="15.75" x14ac:dyDescent="0.25">
      <c r="A314" s="3335" t="s">
        <v>381</v>
      </c>
      <c r="B314" s="3674">
        <v>1</v>
      </c>
      <c r="C314" s="184" t="s">
        <v>172</v>
      </c>
      <c r="D314" s="192" t="s">
        <v>159</v>
      </c>
      <c r="E314" s="95">
        <v>2</v>
      </c>
      <c r="F314" s="117">
        <v>23.010200000000001</v>
      </c>
      <c r="G314" s="180">
        <v>46.020400000000002</v>
      </c>
      <c r="H314" s="95">
        <v>1</v>
      </c>
      <c r="I314" s="95"/>
      <c r="J314" s="95"/>
      <c r="K314" s="95"/>
      <c r="L314" s="95"/>
      <c r="M314" s="95"/>
      <c r="N314" s="95">
        <v>1</v>
      </c>
      <c r="O314" s="95"/>
      <c r="P314" s="95"/>
      <c r="Q314" s="95"/>
      <c r="R314" s="95"/>
      <c r="S314" s="95"/>
    </row>
    <row r="315" spans="1:19" ht="16.5" thickBot="1" x14ac:dyDescent="0.3">
      <c r="A315" s="3335" t="s">
        <v>381</v>
      </c>
      <c r="B315" s="3674">
        <v>1</v>
      </c>
      <c r="C315" s="184" t="s">
        <v>367</v>
      </c>
      <c r="D315" s="192" t="s">
        <v>142</v>
      </c>
      <c r="E315" s="95">
        <v>1</v>
      </c>
      <c r="F315" s="117">
        <v>69.628</v>
      </c>
      <c r="G315" s="180">
        <v>69.628</v>
      </c>
      <c r="H315" s="95">
        <v>1</v>
      </c>
      <c r="I315" s="95"/>
      <c r="J315" s="95"/>
      <c r="K315" s="95"/>
      <c r="L315" s="95"/>
      <c r="M315" s="95"/>
      <c r="N315" s="95"/>
      <c r="O315" s="95"/>
      <c r="P315" s="95"/>
      <c r="Q315" s="95"/>
      <c r="R315" s="95"/>
      <c r="S315" s="95"/>
    </row>
    <row r="316" spans="1:19" ht="15.75" x14ac:dyDescent="0.25">
      <c r="A316" s="3335" t="s">
        <v>381</v>
      </c>
      <c r="B316" s="3673"/>
      <c r="C316" s="193" t="s">
        <v>176</v>
      </c>
      <c r="D316" s="134"/>
      <c r="E316" s="53"/>
      <c r="F316" s="57"/>
      <c r="G316" s="191"/>
      <c r="H316" s="56"/>
      <c r="I316" s="53"/>
      <c r="J316" s="56"/>
      <c r="K316" s="53"/>
      <c r="L316" s="53"/>
      <c r="M316" s="56"/>
      <c r="N316" s="53"/>
      <c r="O316" s="53"/>
      <c r="P316" s="56"/>
      <c r="Q316" s="56"/>
      <c r="R316" s="53"/>
      <c r="S316" s="56"/>
    </row>
    <row r="317" spans="1:19" ht="15.75" x14ac:dyDescent="0.25">
      <c r="A317" s="3335" t="s">
        <v>381</v>
      </c>
      <c r="B317" s="3674">
        <v>1</v>
      </c>
      <c r="C317" s="184" t="s">
        <v>179</v>
      </c>
      <c r="D317" s="192" t="s">
        <v>126</v>
      </c>
      <c r="E317" s="95">
        <v>1</v>
      </c>
      <c r="F317" s="117">
        <v>94.5334</v>
      </c>
      <c r="G317" s="180">
        <v>94.5334</v>
      </c>
      <c r="H317" s="95">
        <v>1</v>
      </c>
      <c r="I317" s="95"/>
      <c r="J317" s="95"/>
      <c r="K317" s="95"/>
      <c r="L317" s="95"/>
      <c r="M317" s="95"/>
      <c r="N317" s="95"/>
      <c r="O317" s="95"/>
      <c r="P317" s="95"/>
      <c r="Q317" s="95"/>
      <c r="R317" s="95"/>
      <c r="S317" s="95"/>
    </row>
    <row r="318" spans="1:19" ht="15.75" x14ac:dyDescent="0.25">
      <c r="A318" s="3335" t="s">
        <v>381</v>
      </c>
      <c r="B318" s="3674">
        <v>1</v>
      </c>
      <c r="C318" s="184" t="s">
        <v>181</v>
      </c>
      <c r="D318" s="192" t="s">
        <v>126</v>
      </c>
      <c r="E318" s="95">
        <v>1</v>
      </c>
      <c r="F318" s="117">
        <v>487.39600000000002</v>
      </c>
      <c r="G318" s="180">
        <v>487.39600000000002</v>
      </c>
      <c r="H318" s="95">
        <v>1</v>
      </c>
      <c r="I318" s="95"/>
      <c r="J318" s="95"/>
      <c r="K318" s="95"/>
      <c r="L318" s="95"/>
      <c r="M318" s="95"/>
      <c r="N318" s="95"/>
      <c r="O318" s="95"/>
      <c r="P318" s="95"/>
      <c r="Q318" s="95"/>
      <c r="R318" s="95"/>
      <c r="S318" s="95"/>
    </row>
    <row r="319" spans="1:19" ht="15.75" x14ac:dyDescent="0.25">
      <c r="A319" s="3335" t="s">
        <v>381</v>
      </c>
      <c r="B319" s="3674">
        <v>1</v>
      </c>
      <c r="C319" s="184" t="s">
        <v>182</v>
      </c>
      <c r="D319" s="192" t="s">
        <v>126</v>
      </c>
      <c r="E319" s="95">
        <v>1</v>
      </c>
      <c r="F319" s="117">
        <v>115.47330000000001</v>
      </c>
      <c r="G319" s="180">
        <v>115.47330000000001</v>
      </c>
      <c r="H319" s="95">
        <v>1</v>
      </c>
      <c r="I319" s="95"/>
      <c r="J319" s="95"/>
      <c r="K319" s="95"/>
      <c r="L319" s="95"/>
      <c r="M319" s="95"/>
      <c r="N319" s="95"/>
      <c r="O319" s="95"/>
      <c r="P319" s="95"/>
      <c r="Q319" s="95"/>
      <c r="R319" s="95"/>
      <c r="S319" s="95"/>
    </row>
    <row r="320" spans="1:19" ht="16.5" thickBot="1" x14ac:dyDescent="0.3">
      <c r="A320" s="3335" t="s">
        <v>381</v>
      </c>
      <c r="B320" s="3674">
        <v>1</v>
      </c>
      <c r="C320" s="184" t="s">
        <v>183</v>
      </c>
      <c r="D320" s="192" t="s">
        <v>126</v>
      </c>
      <c r="E320" s="95">
        <v>1</v>
      </c>
      <c r="F320" s="117">
        <v>26.78</v>
      </c>
      <c r="G320" s="180">
        <v>26.78</v>
      </c>
      <c r="H320" s="95">
        <v>1</v>
      </c>
      <c r="I320" s="95"/>
      <c r="J320" s="95"/>
      <c r="K320" s="95"/>
      <c r="L320" s="95"/>
      <c r="M320" s="95"/>
      <c r="N320" s="95"/>
      <c r="O320" s="95"/>
      <c r="P320" s="95"/>
      <c r="Q320" s="95"/>
      <c r="R320" s="95"/>
      <c r="S320" s="95"/>
    </row>
    <row r="321" spans="1:19" ht="15.75" x14ac:dyDescent="0.25">
      <c r="A321" s="3335" t="s">
        <v>381</v>
      </c>
      <c r="B321" s="3673"/>
      <c r="C321" s="181" t="s">
        <v>196</v>
      </c>
      <c r="D321" s="134"/>
      <c r="E321" s="56"/>
      <c r="F321" s="194"/>
      <c r="G321" s="195"/>
      <c r="H321" s="56"/>
      <c r="I321" s="53"/>
      <c r="J321" s="56"/>
      <c r="K321" s="56"/>
      <c r="L321" s="53"/>
      <c r="M321" s="53"/>
      <c r="N321" s="53"/>
      <c r="O321" s="53"/>
      <c r="P321" s="56"/>
      <c r="Q321" s="56"/>
      <c r="R321" s="56"/>
      <c r="S321" s="56"/>
    </row>
    <row r="322" spans="1:19" ht="16.5" thickBot="1" x14ac:dyDescent="0.3">
      <c r="A322" s="3335" t="s">
        <v>381</v>
      </c>
      <c r="B322" s="3674">
        <v>1</v>
      </c>
      <c r="C322" s="184" t="s">
        <v>197</v>
      </c>
      <c r="D322" s="192" t="s">
        <v>157</v>
      </c>
      <c r="E322" s="95">
        <v>20</v>
      </c>
      <c r="F322" s="117">
        <v>101.22840000000001</v>
      </c>
      <c r="G322" s="180">
        <v>2024.5680000000002</v>
      </c>
      <c r="H322" s="95">
        <v>5</v>
      </c>
      <c r="I322" s="95"/>
      <c r="J322" s="95"/>
      <c r="K322" s="95">
        <v>5</v>
      </c>
      <c r="L322" s="95"/>
      <c r="M322" s="95"/>
      <c r="N322" s="95">
        <v>5</v>
      </c>
      <c r="O322" s="95"/>
      <c r="P322" s="95"/>
      <c r="Q322" s="95">
        <v>5</v>
      </c>
      <c r="R322" s="95"/>
      <c r="S322" s="95"/>
    </row>
    <row r="323" spans="1:19" ht="15.75" x14ac:dyDescent="0.25">
      <c r="A323" s="3335" t="s">
        <v>381</v>
      </c>
      <c r="B323" s="3673"/>
      <c r="C323" s="181" t="s">
        <v>265</v>
      </c>
      <c r="D323" s="53"/>
      <c r="E323" s="53"/>
      <c r="F323" s="57"/>
      <c r="G323" s="195"/>
      <c r="H323" s="56"/>
      <c r="I323" s="56"/>
      <c r="J323" s="56"/>
      <c r="K323" s="56"/>
      <c r="L323" s="56"/>
      <c r="M323" s="56"/>
      <c r="N323" s="56"/>
      <c r="O323" s="56"/>
      <c r="P323" s="56"/>
      <c r="Q323" s="56"/>
      <c r="R323" s="56"/>
      <c r="S323" s="56"/>
    </row>
    <row r="324" spans="1:19" ht="25.5" x14ac:dyDescent="0.25">
      <c r="A324" s="3335" t="s">
        <v>381</v>
      </c>
      <c r="B324" s="3674">
        <v>1</v>
      </c>
      <c r="C324" s="184" t="s">
        <v>368</v>
      </c>
      <c r="D324" s="192" t="s">
        <v>66</v>
      </c>
      <c r="E324" s="95">
        <v>1</v>
      </c>
      <c r="F324" s="117">
        <v>160.5564</v>
      </c>
      <c r="G324" s="180">
        <v>160.5564</v>
      </c>
      <c r="H324" s="95">
        <v>1</v>
      </c>
      <c r="I324" s="95"/>
      <c r="J324" s="95"/>
      <c r="K324" s="95"/>
      <c r="L324" s="95"/>
      <c r="M324" s="95"/>
      <c r="N324" s="95"/>
      <c r="O324" s="95"/>
      <c r="P324" s="95"/>
      <c r="Q324" s="95"/>
      <c r="R324" s="95"/>
      <c r="S324" s="95"/>
    </row>
    <row r="325" spans="1:19" ht="15.75" x14ac:dyDescent="0.25">
      <c r="A325" s="3335" t="s">
        <v>381</v>
      </c>
      <c r="B325" s="3674">
        <v>1</v>
      </c>
      <c r="C325" s="196" t="s">
        <v>369</v>
      </c>
      <c r="D325" s="192" t="s">
        <v>66</v>
      </c>
      <c r="E325" s="95">
        <v>1</v>
      </c>
      <c r="F325" s="117">
        <v>910.52</v>
      </c>
      <c r="G325" s="180">
        <v>910.52</v>
      </c>
      <c r="H325" s="95">
        <v>1</v>
      </c>
      <c r="I325" s="95"/>
      <c r="J325" s="95"/>
      <c r="K325" s="95"/>
      <c r="L325" s="95"/>
      <c r="M325" s="95"/>
      <c r="N325" s="95"/>
      <c r="O325" s="95"/>
      <c r="P325" s="95"/>
      <c r="Q325" s="95"/>
      <c r="R325" s="95"/>
      <c r="S325" s="95"/>
    </row>
    <row r="326" spans="1:19" ht="15.75" x14ac:dyDescent="0.25">
      <c r="A326" s="3335" t="s">
        <v>381</v>
      </c>
      <c r="B326" s="3673"/>
      <c r="C326" s="181" t="s">
        <v>370</v>
      </c>
      <c r="D326" s="176"/>
      <c r="E326" s="88"/>
      <c r="F326" s="197"/>
      <c r="G326" s="198"/>
      <c r="H326" s="86"/>
      <c r="I326" s="86"/>
      <c r="J326" s="86"/>
      <c r="K326" s="86"/>
      <c r="L326" s="86"/>
      <c r="M326" s="86"/>
      <c r="N326" s="86"/>
      <c r="O326" s="86"/>
      <c r="P326" s="86"/>
      <c r="Q326" s="86"/>
      <c r="R326" s="86"/>
      <c r="S326" s="86"/>
    </row>
    <row r="327" spans="1:19" ht="15.75" x14ac:dyDescent="0.25">
      <c r="A327" s="3335" t="s">
        <v>381</v>
      </c>
      <c r="B327" s="3674" t="s">
        <v>3047</v>
      </c>
      <c r="C327" s="199" t="s">
        <v>371</v>
      </c>
      <c r="D327" s="179" t="s">
        <v>66</v>
      </c>
      <c r="E327" s="88">
        <v>1</v>
      </c>
      <c r="F327" s="197">
        <v>10000</v>
      </c>
      <c r="G327" s="180">
        <v>10000</v>
      </c>
      <c r="H327" s="95">
        <v>1</v>
      </c>
      <c r="I327" s="95"/>
      <c r="J327" s="95"/>
      <c r="K327" s="95"/>
      <c r="L327" s="95"/>
      <c r="M327" s="95"/>
      <c r="N327" s="95"/>
      <c r="O327" s="95"/>
      <c r="P327" s="95"/>
      <c r="Q327" s="95"/>
      <c r="R327" s="95"/>
      <c r="S327" s="95"/>
    </row>
    <row r="328" spans="1:19" ht="15.75" x14ac:dyDescent="0.25">
      <c r="A328" s="3335" t="s">
        <v>381</v>
      </c>
      <c r="B328" s="3674" t="s">
        <v>3047</v>
      </c>
      <c r="C328" s="199" t="s">
        <v>372</v>
      </c>
      <c r="D328" s="179" t="s">
        <v>66</v>
      </c>
      <c r="E328" s="88">
        <v>1</v>
      </c>
      <c r="F328" s="200">
        <v>6000</v>
      </c>
      <c r="G328" s="180">
        <v>6000</v>
      </c>
      <c r="H328" s="95">
        <v>1</v>
      </c>
      <c r="I328" s="95"/>
      <c r="J328" s="95"/>
      <c r="K328" s="95"/>
      <c r="L328" s="95"/>
      <c r="M328" s="95"/>
      <c r="N328" s="95"/>
      <c r="O328" s="95"/>
      <c r="P328" s="95"/>
      <c r="Q328" s="95"/>
      <c r="R328" s="95"/>
      <c r="S328" s="95"/>
    </row>
    <row r="329" spans="1:19" ht="15.75" x14ac:dyDescent="0.25">
      <c r="A329" s="3335" t="s">
        <v>381</v>
      </c>
      <c r="B329" s="3674" t="s">
        <v>3047</v>
      </c>
      <c r="C329" s="199" t="s">
        <v>373</v>
      </c>
      <c r="D329" s="179" t="s">
        <v>66</v>
      </c>
      <c r="E329" s="88">
        <v>2</v>
      </c>
      <c r="F329" s="200">
        <v>3500</v>
      </c>
      <c r="G329" s="180">
        <v>7000</v>
      </c>
      <c r="H329" s="95">
        <v>2</v>
      </c>
      <c r="I329" s="95"/>
      <c r="J329" s="95"/>
      <c r="K329" s="95"/>
      <c r="L329" s="95"/>
      <c r="M329" s="95"/>
      <c r="N329" s="95"/>
      <c r="O329" s="95"/>
      <c r="P329" s="95"/>
      <c r="Q329" s="95"/>
      <c r="R329" s="95"/>
      <c r="S329" s="95"/>
    </row>
    <row r="330" spans="1:19" ht="25.5" x14ac:dyDescent="0.25">
      <c r="A330" s="3335" t="s">
        <v>381</v>
      </c>
      <c r="B330" s="3674" t="s">
        <v>3047</v>
      </c>
      <c r="C330" s="199" t="s">
        <v>374</v>
      </c>
      <c r="D330" s="179" t="s">
        <v>66</v>
      </c>
      <c r="E330" s="88">
        <v>1</v>
      </c>
      <c r="F330" s="200">
        <v>10000</v>
      </c>
      <c r="G330" s="180">
        <v>10000</v>
      </c>
      <c r="H330" s="95">
        <v>1</v>
      </c>
      <c r="I330" s="95"/>
      <c r="J330" s="95"/>
      <c r="K330" s="95"/>
      <c r="L330" s="95"/>
      <c r="M330" s="95"/>
      <c r="N330" s="95"/>
      <c r="O330" s="95"/>
      <c r="P330" s="95"/>
      <c r="Q330" s="95"/>
      <c r="R330" s="95"/>
      <c r="S330" s="95"/>
    </row>
    <row r="331" spans="1:19" ht="15.75" x14ac:dyDescent="0.25">
      <c r="A331" s="3335" t="s">
        <v>381</v>
      </c>
      <c r="B331" s="3674" t="s">
        <v>3047</v>
      </c>
      <c r="C331" s="201" t="s">
        <v>375</v>
      </c>
      <c r="D331" s="179" t="s">
        <v>66</v>
      </c>
      <c r="E331" s="88">
        <v>2</v>
      </c>
      <c r="F331" s="200">
        <v>20000</v>
      </c>
      <c r="G331" s="180">
        <v>40000</v>
      </c>
      <c r="H331" s="95">
        <v>2</v>
      </c>
      <c r="I331" s="95"/>
      <c r="J331" s="95"/>
      <c r="K331" s="95"/>
      <c r="L331" s="95"/>
      <c r="M331" s="95"/>
      <c r="N331" s="95"/>
      <c r="O331" s="95"/>
      <c r="P331" s="95"/>
      <c r="Q331" s="95"/>
      <c r="R331" s="95"/>
      <c r="S331" s="95"/>
    </row>
    <row r="332" spans="1:19" ht="15.75" x14ac:dyDescent="0.25">
      <c r="A332" s="3335" t="s">
        <v>381</v>
      </c>
      <c r="B332" s="3673"/>
      <c r="C332" s="181" t="s">
        <v>267</v>
      </c>
      <c r="D332" s="176"/>
      <c r="E332" s="88"/>
      <c r="F332" s="197"/>
      <c r="G332" s="198"/>
      <c r="H332" s="86"/>
      <c r="I332" s="86"/>
      <c r="J332" s="86"/>
      <c r="K332" s="86"/>
      <c r="L332" s="86"/>
      <c r="M332" s="86"/>
      <c r="N332" s="86"/>
      <c r="O332" s="86"/>
      <c r="P332" s="86"/>
      <c r="Q332" s="86"/>
      <c r="R332" s="86"/>
      <c r="S332" s="86"/>
    </row>
    <row r="333" spans="1:19" ht="25.5" x14ac:dyDescent="0.25">
      <c r="A333" s="3335" t="s">
        <v>381</v>
      </c>
      <c r="B333" s="3674" t="s">
        <v>3041</v>
      </c>
      <c r="C333" s="184" t="s">
        <v>376</v>
      </c>
      <c r="D333" s="179" t="s">
        <v>126</v>
      </c>
      <c r="E333" s="88">
        <v>2</v>
      </c>
      <c r="F333" s="200">
        <v>850</v>
      </c>
      <c r="G333" s="180">
        <v>1700</v>
      </c>
      <c r="H333" s="95">
        <v>1</v>
      </c>
      <c r="I333" s="95"/>
      <c r="J333" s="95"/>
      <c r="K333" s="95"/>
      <c r="L333" s="95"/>
      <c r="M333" s="95"/>
      <c r="N333" s="95">
        <v>1</v>
      </c>
      <c r="O333" s="95"/>
      <c r="P333" s="95"/>
      <c r="Q333" s="95"/>
      <c r="R333" s="95"/>
      <c r="S333" s="95"/>
    </row>
    <row r="334" spans="1:19" ht="26.25" thickBot="1" x14ac:dyDescent="0.3">
      <c r="A334" s="3335" t="s">
        <v>381</v>
      </c>
      <c r="B334" s="3674" t="s">
        <v>3056</v>
      </c>
      <c r="C334" s="199" t="s">
        <v>377</v>
      </c>
      <c r="D334" s="179" t="s">
        <v>126</v>
      </c>
      <c r="E334" s="88">
        <v>100</v>
      </c>
      <c r="F334" s="200">
        <v>100</v>
      </c>
      <c r="G334" s="180">
        <v>10000</v>
      </c>
      <c r="H334" s="95">
        <v>100</v>
      </c>
      <c r="I334" s="95"/>
      <c r="J334" s="95"/>
      <c r="K334" s="95"/>
      <c r="L334" s="95"/>
      <c r="M334" s="95"/>
      <c r="N334" s="95"/>
      <c r="O334" s="95"/>
      <c r="P334" s="95"/>
      <c r="Q334" s="95"/>
      <c r="R334" s="95"/>
      <c r="S334" s="95"/>
    </row>
    <row r="335" spans="1:19" ht="25.5" x14ac:dyDescent="0.25">
      <c r="A335" s="3335" t="s">
        <v>381</v>
      </c>
      <c r="B335" s="3673"/>
      <c r="C335" s="193" t="s">
        <v>378</v>
      </c>
      <c r="D335" s="176"/>
      <c r="E335" s="88"/>
      <c r="F335" s="197"/>
      <c r="G335" s="198"/>
      <c r="H335" s="86"/>
      <c r="I335" s="86"/>
      <c r="J335" s="86"/>
      <c r="K335" s="86"/>
      <c r="L335" s="86"/>
      <c r="M335" s="86"/>
      <c r="N335" s="86"/>
      <c r="O335" s="86"/>
      <c r="P335" s="86"/>
      <c r="Q335" s="86"/>
      <c r="R335" s="86"/>
      <c r="S335" s="86"/>
    </row>
    <row r="336" spans="1:19" ht="51" x14ac:dyDescent="0.25">
      <c r="A336" s="3335" t="s">
        <v>381</v>
      </c>
      <c r="B336" s="3674" t="s">
        <v>78</v>
      </c>
      <c r="C336" s="199" t="s">
        <v>379</v>
      </c>
      <c r="D336" s="179" t="s">
        <v>66</v>
      </c>
      <c r="E336" s="88">
        <v>1</v>
      </c>
      <c r="F336" s="200">
        <v>40000</v>
      </c>
      <c r="G336" s="180">
        <v>40000</v>
      </c>
      <c r="H336" s="95">
        <v>1</v>
      </c>
      <c r="I336" s="95"/>
      <c r="J336" s="95"/>
      <c r="K336" s="95"/>
      <c r="L336" s="95"/>
      <c r="M336" s="95"/>
      <c r="N336" s="95"/>
      <c r="O336" s="95"/>
      <c r="P336" s="95"/>
      <c r="Q336" s="95"/>
      <c r="R336" s="95"/>
      <c r="S336" s="95"/>
    </row>
    <row r="337" spans="1:19" ht="15.75" x14ac:dyDescent="0.25">
      <c r="A337" s="3335" t="s">
        <v>381</v>
      </c>
      <c r="B337" s="3673"/>
      <c r="C337" s="181" t="s">
        <v>281</v>
      </c>
      <c r="D337" s="192"/>
      <c r="E337" s="98"/>
      <c r="F337" s="197"/>
      <c r="G337" s="195"/>
      <c r="H337" s="95"/>
      <c r="I337" s="95"/>
      <c r="J337" s="95"/>
      <c r="K337" s="95"/>
      <c r="L337" s="95"/>
      <c r="M337" s="95"/>
      <c r="N337" s="95"/>
      <c r="O337" s="95"/>
      <c r="P337" s="95"/>
      <c r="Q337" s="95"/>
      <c r="R337" s="95"/>
      <c r="S337" s="95"/>
    </row>
    <row r="338" spans="1:19" ht="15.75" x14ac:dyDescent="0.25">
      <c r="A338" s="3335" t="s">
        <v>381</v>
      </c>
      <c r="B338" s="3674">
        <v>1</v>
      </c>
      <c r="C338" s="199" t="s">
        <v>380</v>
      </c>
      <c r="D338" s="179" t="s">
        <v>84</v>
      </c>
      <c r="E338" s="88">
        <v>3</v>
      </c>
      <c r="F338" s="200">
        <v>500</v>
      </c>
      <c r="G338" s="180">
        <v>1500</v>
      </c>
      <c r="H338" s="95"/>
      <c r="I338" s="95"/>
      <c r="J338" s="95">
        <v>3</v>
      </c>
      <c r="K338" s="95"/>
      <c r="L338" s="95"/>
      <c r="M338" s="95"/>
      <c r="N338" s="95"/>
      <c r="O338" s="95"/>
      <c r="P338" s="95"/>
      <c r="Q338" s="95"/>
      <c r="R338" s="95"/>
      <c r="S338" s="95"/>
    </row>
    <row r="340" spans="1:19" x14ac:dyDescent="0.25">
      <c r="A340" s="3341" t="s">
        <v>468</v>
      </c>
      <c r="B340" s="3677">
        <v>1</v>
      </c>
      <c r="C340" s="668" t="s">
        <v>382</v>
      </c>
      <c r="D340" s="587" t="s">
        <v>383</v>
      </c>
      <c r="E340" s="587">
        <f>SUM(H340:S340)</f>
        <v>3</v>
      </c>
      <c r="F340" s="3342">
        <v>4025.57</v>
      </c>
      <c r="G340" s="3342">
        <v>12076.71</v>
      </c>
      <c r="H340" s="587">
        <v>2</v>
      </c>
      <c r="I340" s="587"/>
      <c r="J340" s="587"/>
      <c r="K340" s="587"/>
      <c r="L340" s="587">
        <v>1</v>
      </c>
      <c r="M340" s="3343"/>
      <c r="N340" s="587"/>
      <c r="O340" s="587"/>
      <c r="P340" s="587"/>
      <c r="Q340" s="587"/>
      <c r="R340" s="587"/>
      <c r="S340" s="587"/>
    </row>
    <row r="341" spans="1:19" ht="30" x14ac:dyDescent="0.25">
      <c r="A341" s="3341" t="s">
        <v>468</v>
      </c>
      <c r="B341" s="3677">
        <v>1</v>
      </c>
      <c r="C341" s="1214" t="s">
        <v>128</v>
      </c>
      <c r="D341" s="2056" t="s">
        <v>384</v>
      </c>
      <c r="E341" s="2056">
        <f>SUM(H341:S341)</f>
        <v>10</v>
      </c>
      <c r="F341" s="2056">
        <v>519.53</v>
      </c>
      <c r="G341" s="3344">
        <v>5195.32</v>
      </c>
      <c r="H341" s="2056">
        <v>5</v>
      </c>
      <c r="I341" s="2056"/>
      <c r="J341" s="2056"/>
      <c r="K341" s="2056"/>
      <c r="L341" s="2056"/>
      <c r="M341" s="2056"/>
      <c r="N341" s="2056">
        <v>5</v>
      </c>
      <c r="O341" s="2056"/>
      <c r="P341" s="2056"/>
      <c r="Q341" s="2056"/>
      <c r="R341" s="2056"/>
      <c r="S341" s="2056"/>
    </row>
    <row r="342" spans="1:19" x14ac:dyDescent="0.25">
      <c r="A342" s="3341" t="s">
        <v>468</v>
      </c>
      <c r="B342" s="3677"/>
      <c r="C342" s="1217"/>
      <c r="D342" s="3345"/>
      <c r="E342" s="3345"/>
      <c r="F342" s="3345"/>
      <c r="G342" s="3346"/>
      <c r="H342" s="3345"/>
      <c r="I342" s="3345"/>
      <c r="J342" s="3345"/>
      <c r="K342" s="3345"/>
      <c r="L342" s="3345"/>
      <c r="M342" s="3345"/>
      <c r="N342" s="3345"/>
      <c r="O342" s="3345"/>
      <c r="P342" s="3345"/>
      <c r="Q342" s="3345"/>
      <c r="R342" s="3345"/>
      <c r="S342" s="3345"/>
    </row>
    <row r="343" spans="1:19" x14ac:dyDescent="0.25">
      <c r="A343" s="3341" t="s">
        <v>468</v>
      </c>
      <c r="B343" s="3677">
        <v>1</v>
      </c>
      <c r="C343" s="1214" t="s">
        <v>385</v>
      </c>
      <c r="D343" s="2056" t="s">
        <v>386</v>
      </c>
      <c r="E343" s="2056">
        <f>SUM(H343:S343)</f>
        <v>16</v>
      </c>
      <c r="F343" s="2056">
        <v>739.13</v>
      </c>
      <c r="G343" s="3344">
        <v>11826.05</v>
      </c>
      <c r="H343" s="2056">
        <v>4</v>
      </c>
      <c r="I343" s="2056"/>
      <c r="J343" s="2056">
        <v>4</v>
      </c>
      <c r="K343" s="2056"/>
      <c r="L343" s="2056">
        <v>2</v>
      </c>
      <c r="M343" s="2056"/>
      <c r="N343" s="2056">
        <v>2</v>
      </c>
      <c r="O343" s="2056"/>
      <c r="P343" s="2056">
        <v>2</v>
      </c>
      <c r="Q343" s="2056"/>
      <c r="R343" s="2056">
        <v>2</v>
      </c>
      <c r="S343" s="2056"/>
    </row>
    <row r="344" spans="1:19" x14ac:dyDescent="0.25">
      <c r="A344" s="3341" t="s">
        <v>468</v>
      </c>
      <c r="B344" s="3677"/>
      <c r="C344" s="1217"/>
      <c r="D344" s="3345"/>
      <c r="E344" s="3345"/>
      <c r="F344" s="3345"/>
      <c r="G344" s="3346"/>
      <c r="H344" s="3345"/>
      <c r="I344" s="3345"/>
      <c r="J344" s="3345"/>
      <c r="K344" s="3345"/>
      <c r="L344" s="3345"/>
      <c r="M344" s="3345"/>
      <c r="N344" s="3345"/>
      <c r="O344" s="3345"/>
      <c r="P344" s="3345"/>
      <c r="Q344" s="3345"/>
      <c r="R344" s="3345"/>
      <c r="S344" s="3345"/>
    </row>
    <row r="345" spans="1:19" x14ac:dyDescent="0.25">
      <c r="A345" s="3341" t="s">
        <v>468</v>
      </c>
      <c r="B345" s="3677">
        <v>1</v>
      </c>
      <c r="C345" s="1214" t="s">
        <v>387</v>
      </c>
      <c r="D345" s="2056" t="s">
        <v>386</v>
      </c>
      <c r="E345" s="2056">
        <f>SUM(H345:S345)</f>
        <v>16</v>
      </c>
      <c r="F345" s="2056">
        <v>482.04</v>
      </c>
      <c r="G345" s="3344">
        <v>7712.64</v>
      </c>
      <c r="H345" s="2056">
        <v>4</v>
      </c>
      <c r="I345" s="2056"/>
      <c r="J345" s="2056">
        <v>4</v>
      </c>
      <c r="K345" s="2056"/>
      <c r="L345" s="2056">
        <v>2</v>
      </c>
      <c r="M345" s="2056"/>
      <c r="N345" s="2056">
        <v>2</v>
      </c>
      <c r="O345" s="2056"/>
      <c r="P345" s="2056">
        <v>2</v>
      </c>
      <c r="Q345" s="2056"/>
      <c r="R345" s="2056">
        <v>2</v>
      </c>
      <c r="S345" s="2056"/>
    </row>
    <row r="346" spans="1:19" x14ac:dyDescent="0.25">
      <c r="A346" s="3341" t="s">
        <v>468</v>
      </c>
      <c r="B346" s="3677"/>
      <c r="C346" s="1217"/>
      <c r="D346" s="3345"/>
      <c r="E346" s="3345"/>
      <c r="F346" s="3345"/>
      <c r="G346" s="3346"/>
      <c r="H346" s="3345"/>
      <c r="I346" s="3345"/>
      <c r="J346" s="3345"/>
      <c r="K346" s="3345"/>
      <c r="L346" s="3345"/>
      <c r="M346" s="3345"/>
      <c r="N346" s="3345"/>
      <c r="O346" s="3345"/>
      <c r="P346" s="3345"/>
      <c r="Q346" s="3345"/>
      <c r="R346" s="3345"/>
      <c r="S346" s="3345"/>
    </row>
    <row r="347" spans="1:19" x14ac:dyDescent="0.25">
      <c r="A347" s="3341" t="s">
        <v>468</v>
      </c>
      <c r="B347" s="3677">
        <v>1</v>
      </c>
      <c r="C347" s="1214" t="s">
        <v>388</v>
      </c>
      <c r="D347" s="2056" t="s">
        <v>386</v>
      </c>
      <c r="E347" s="2056">
        <f>SUM(H347:S347)</f>
        <v>16</v>
      </c>
      <c r="F347" s="2056">
        <v>482.04</v>
      </c>
      <c r="G347" s="3344">
        <v>7712.64</v>
      </c>
      <c r="H347" s="2056">
        <v>4</v>
      </c>
      <c r="I347" s="2056"/>
      <c r="J347" s="2056">
        <v>4</v>
      </c>
      <c r="K347" s="2056"/>
      <c r="L347" s="2056">
        <v>2</v>
      </c>
      <c r="M347" s="2056"/>
      <c r="N347" s="2056">
        <v>2</v>
      </c>
      <c r="O347" s="2056"/>
      <c r="P347" s="2056">
        <v>2</v>
      </c>
      <c r="Q347" s="2056"/>
      <c r="R347" s="2056">
        <v>2</v>
      </c>
      <c r="S347" s="2056"/>
    </row>
    <row r="348" spans="1:19" x14ac:dyDescent="0.25">
      <c r="A348" s="3341" t="s">
        <v>468</v>
      </c>
      <c r="B348" s="3677"/>
      <c r="C348" s="1217"/>
      <c r="D348" s="3345"/>
      <c r="E348" s="3345"/>
      <c r="F348" s="3345"/>
      <c r="G348" s="3346"/>
      <c r="H348" s="3345"/>
      <c r="I348" s="3345"/>
      <c r="J348" s="3345"/>
      <c r="K348" s="3345"/>
      <c r="L348" s="3345"/>
      <c r="M348" s="3345"/>
      <c r="N348" s="3345"/>
      <c r="O348" s="3345"/>
      <c r="P348" s="3345"/>
      <c r="Q348" s="3345"/>
      <c r="R348" s="3345"/>
      <c r="S348" s="3345"/>
    </row>
    <row r="349" spans="1:19" x14ac:dyDescent="0.25">
      <c r="A349" s="3341" t="s">
        <v>468</v>
      </c>
      <c r="B349" s="3677">
        <v>1</v>
      </c>
      <c r="C349" s="1214" t="s">
        <v>388</v>
      </c>
      <c r="D349" s="2056" t="s">
        <v>386</v>
      </c>
      <c r="E349" s="2056">
        <f>SUM(H349:S349)</f>
        <v>16</v>
      </c>
      <c r="F349" s="2056">
        <v>482.04</v>
      </c>
      <c r="G349" s="3344">
        <v>7712.64</v>
      </c>
      <c r="H349" s="2056">
        <v>4</v>
      </c>
      <c r="I349" s="2056"/>
      <c r="J349" s="2056">
        <v>4</v>
      </c>
      <c r="K349" s="2056"/>
      <c r="L349" s="2056">
        <v>2</v>
      </c>
      <c r="M349" s="2056"/>
      <c r="N349" s="2056">
        <v>2</v>
      </c>
      <c r="O349" s="2056"/>
      <c r="P349" s="2056">
        <v>2</v>
      </c>
      <c r="Q349" s="2056"/>
      <c r="R349" s="2056">
        <v>2</v>
      </c>
      <c r="S349" s="2056"/>
    </row>
    <row r="350" spans="1:19" x14ac:dyDescent="0.25">
      <c r="A350" s="3341" t="s">
        <v>468</v>
      </c>
      <c r="B350" s="3677"/>
      <c r="C350" s="1217"/>
      <c r="D350" s="3345"/>
      <c r="E350" s="3345"/>
      <c r="F350" s="3345"/>
      <c r="G350" s="3346"/>
      <c r="H350" s="3345"/>
      <c r="I350" s="3345"/>
      <c r="J350" s="3345"/>
      <c r="K350" s="3345"/>
      <c r="L350" s="3345"/>
      <c r="M350" s="3345"/>
      <c r="N350" s="3345"/>
      <c r="O350" s="3345"/>
      <c r="P350" s="3345"/>
      <c r="Q350" s="3345"/>
      <c r="R350" s="3345"/>
      <c r="S350" s="3345"/>
    </row>
    <row r="351" spans="1:19" ht="30" x14ac:dyDescent="0.25">
      <c r="A351" s="3341" t="s">
        <v>468</v>
      </c>
      <c r="B351" s="3677">
        <v>1</v>
      </c>
      <c r="C351" s="1214" t="s">
        <v>389</v>
      </c>
      <c r="D351" s="2056" t="s">
        <v>390</v>
      </c>
      <c r="E351" s="2056">
        <f>SUM(H351:S351)</f>
        <v>53</v>
      </c>
      <c r="F351" s="3344">
        <v>2788.33</v>
      </c>
      <c r="G351" s="3344">
        <v>147781.49</v>
      </c>
      <c r="H351" s="2056">
        <v>5</v>
      </c>
      <c r="I351" s="2056">
        <v>4</v>
      </c>
      <c r="J351" s="2056">
        <v>5</v>
      </c>
      <c r="K351" s="2056">
        <v>4</v>
      </c>
      <c r="L351" s="2056">
        <v>5</v>
      </c>
      <c r="M351" s="2056">
        <v>4</v>
      </c>
      <c r="N351" s="2056">
        <v>5</v>
      </c>
      <c r="O351" s="2056">
        <v>4</v>
      </c>
      <c r="P351" s="2056">
        <v>5</v>
      </c>
      <c r="Q351" s="2056">
        <v>4</v>
      </c>
      <c r="R351" s="2056">
        <v>5</v>
      </c>
      <c r="S351" s="2056">
        <v>3</v>
      </c>
    </row>
    <row r="352" spans="1:19" x14ac:dyDescent="0.25">
      <c r="A352" s="3341" t="s">
        <v>468</v>
      </c>
      <c r="B352" s="3677"/>
      <c r="C352" s="1217"/>
      <c r="D352" s="3345"/>
      <c r="E352" s="3345"/>
      <c r="F352" s="3346"/>
      <c r="G352" s="3346"/>
      <c r="H352" s="3345"/>
      <c r="I352" s="3345"/>
      <c r="J352" s="3345"/>
      <c r="K352" s="3345"/>
      <c r="L352" s="3345"/>
      <c r="M352" s="3345"/>
      <c r="N352" s="3345"/>
      <c r="O352" s="3345"/>
      <c r="P352" s="3345"/>
      <c r="Q352" s="3345"/>
      <c r="R352" s="3345"/>
      <c r="S352" s="3345"/>
    </row>
    <row r="353" spans="1:19" x14ac:dyDescent="0.25">
      <c r="A353" s="3341" t="s">
        <v>468</v>
      </c>
      <c r="B353" s="3677">
        <v>1</v>
      </c>
      <c r="C353" s="1214" t="s">
        <v>391</v>
      </c>
      <c r="D353" s="2056" t="s">
        <v>384</v>
      </c>
      <c r="E353" s="2056">
        <f>SUM(H353:S353)</f>
        <v>10</v>
      </c>
      <c r="F353" s="2056">
        <v>148.36000000000001</v>
      </c>
      <c r="G353" s="3344">
        <v>1483.61</v>
      </c>
      <c r="H353" s="2056">
        <v>5</v>
      </c>
      <c r="I353" s="2056"/>
      <c r="J353" s="2056"/>
      <c r="K353" s="2056"/>
      <c r="L353" s="2056"/>
      <c r="M353" s="2056"/>
      <c r="N353" s="2056"/>
      <c r="O353" s="2056">
        <v>5</v>
      </c>
      <c r="P353" s="2056"/>
      <c r="Q353" s="2056"/>
      <c r="R353" s="2056"/>
      <c r="S353" s="2056"/>
    </row>
    <row r="354" spans="1:19" x14ac:dyDescent="0.25">
      <c r="A354" s="3341" t="s">
        <v>468</v>
      </c>
      <c r="B354" s="3677"/>
      <c r="C354" s="1217"/>
      <c r="D354" s="3345"/>
      <c r="E354" s="3345"/>
      <c r="F354" s="3345"/>
      <c r="G354" s="3346"/>
      <c r="H354" s="3345"/>
      <c r="I354" s="3345"/>
      <c r="J354" s="3345"/>
      <c r="K354" s="3345"/>
      <c r="L354" s="3345"/>
      <c r="M354" s="3345"/>
      <c r="N354" s="3345"/>
      <c r="O354" s="3345"/>
      <c r="P354" s="3345"/>
      <c r="Q354" s="3345"/>
      <c r="R354" s="3345"/>
      <c r="S354" s="3345"/>
    </row>
    <row r="355" spans="1:19" x14ac:dyDescent="0.25">
      <c r="A355" s="3341" t="s">
        <v>468</v>
      </c>
      <c r="B355" s="3677">
        <v>1</v>
      </c>
      <c r="C355" s="668" t="s">
        <v>392</v>
      </c>
      <c r="D355" s="587" t="s">
        <v>393</v>
      </c>
      <c r="E355" s="587">
        <f>SUM(H355:S355)</f>
        <v>11</v>
      </c>
      <c r="F355" s="587">
        <v>578.45000000000005</v>
      </c>
      <c r="G355" s="3342">
        <v>6362.93</v>
      </c>
      <c r="H355" s="587">
        <v>5</v>
      </c>
      <c r="I355" s="587"/>
      <c r="J355" s="587"/>
      <c r="K355" s="587">
        <v>4</v>
      </c>
      <c r="L355" s="587"/>
      <c r="M355" s="587"/>
      <c r="N355" s="587">
        <v>1</v>
      </c>
      <c r="O355" s="587"/>
      <c r="P355" s="587"/>
      <c r="Q355" s="587">
        <v>1</v>
      </c>
      <c r="R355" s="587"/>
      <c r="S355" s="587"/>
    </row>
    <row r="356" spans="1:19" x14ac:dyDescent="0.25">
      <c r="A356" s="3341" t="s">
        <v>468</v>
      </c>
      <c r="B356" s="3677">
        <v>1</v>
      </c>
      <c r="C356" s="668" t="s">
        <v>133</v>
      </c>
      <c r="D356" s="587" t="s">
        <v>394</v>
      </c>
      <c r="E356" s="587">
        <f>SUM(H356:S356)</f>
        <v>20</v>
      </c>
      <c r="F356" s="587">
        <v>39.369999999999997</v>
      </c>
      <c r="G356" s="587">
        <v>787.33</v>
      </c>
      <c r="H356" s="587">
        <v>10</v>
      </c>
      <c r="I356" s="587"/>
      <c r="J356" s="587"/>
      <c r="K356" s="587"/>
      <c r="L356" s="587"/>
      <c r="M356" s="587"/>
      <c r="N356" s="587">
        <v>5</v>
      </c>
      <c r="O356" s="587"/>
      <c r="P356" s="587"/>
      <c r="Q356" s="587">
        <v>5</v>
      </c>
      <c r="R356" s="587"/>
      <c r="S356" s="587"/>
    </row>
    <row r="357" spans="1:19" x14ac:dyDescent="0.25">
      <c r="A357" s="3341" t="s">
        <v>468</v>
      </c>
      <c r="B357" s="3677">
        <v>1</v>
      </c>
      <c r="C357" s="1214" t="s">
        <v>395</v>
      </c>
      <c r="D357" s="2056" t="s">
        <v>396</v>
      </c>
      <c r="E357" s="2056">
        <f>SUM(H357:S357)</f>
        <v>15</v>
      </c>
      <c r="F357" s="2056">
        <v>7.4</v>
      </c>
      <c r="G357" s="2056">
        <v>110.93</v>
      </c>
      <c r="H357" s="2056">
        <v>5</v>
      </c>
      <c r="I357" s="2056"/>
      <c r="J357" s="2056"/>
      <c r="K357" s="2056">
        <v>5</v>
      </c>
      <c r="L357" s="2056"/>
      <c r="M357" s="2056"/>
      <c r="N357" s="2056"/>
      <c r="O357" s="2056"/>
      <c r="P357" s="2056">
        <v>5</v>
      </c>
      <c r="Q357" s="2056"/>
      <c r="R357" s="2056"/>
      <c r="S357" s="2056"/>
    </row>
    <row r="358" spans="1:19" x14ac:dyDescent="0.25">
      <c r="A358" s="3341" t="s">
        <v>468</v>
      </c>
      <c r="B358" s="3677"/>
      <c r="C358" s="1217"/>
      <c r="D358" s="3345"/>
      <c r="E358" s="3345"/>
      <c r="F358" s="3345"/>
      <c r="G358" s="3345"/>
      <c r="H358" s="3345"/>
      <c r="I358" s="3345"/>
      <c r="J358" s="3345"/>
      <c r="K358" s="3345"/>
      <c r="L358" s="3345"/>
      <c r="M358" s="3345"/>
      <c r="N358" s="3345"/>
      <c r="O358" s="3345"/>
      <c r="P358" s="3345"/>
      <c r="Q358" s="3345"/>
      <c r="R358" s="3345"/>
      <c r="S358" s="3345"/>
    </row>
    <row r="359" spans="1:19" ht="30" x14ac:dyDescent="0.25">
      <c r="A359" s="3341" t="s">
        <v>468</v>
      </c>
      <c r="B359" s="3677">
        <v>1</v>
      </c>
      <c r="C359" s="1214" t="s">
        <v>137</v>
      </c>
      <c r="D359" s="2056" t="s">
        <v>397</v>
      </c>
      <c r="E359" s="2056">
        <f>SUM(H359:S359)</f>
        <v>50</v>
      </c>
      <c r="F359" s="2056">
        <v>13.39</v>
      </c>
      <c r="G359" s="2056">
        <v>669.5</v>
      </c>
      <c r="H359" s="2056">
        <v>15</v>
      </c>
      <c r="I359" s="2056"/>
      <c r="J359" s="2056">
        <v>10</v>
      </c>
      <c r="K359" s="2056"/>
      <c r="L359" s="2056"/>
      <c r="M359" s="2056">
        <v>10</v>
      </c>
      <c r="N359" s="2056"/>
      <c r="O359" s="2056"/>
      <c r="P359" s="2056">
        <v>10</v>
      </c>
      <c r="Q359" s="2056"/>
      <c r="R359" s="2056">
        <v>5</v>
      </c>
      <c r="S359" s="2056"/>
    </row>
    <row r="360" spans="1:19" x14ac:dyDescent="0.25">
      <c r="A360" s="3341" t="s">
        <v>468</v>
      </c>
      <c r="B360" s="3677"/>
      <c r="C360" s="1217"/>
      <c r="D360" s="3345"/>
      <c r="E360" s="3345"/>
      <c r="F360" s="3345"/>
      <c r="G360" s="3345"/>
      <c r="H360" s="3345"/>
      <c r="I360" s="3345"/>
      <c r="J360" s="3345"/>
      <c r="K360" s="3345"/>
      <c r="L360" s="3345"/>
      <c r="M360" s="3345"/>
      <c r="N360" s="3345"/>
      <c r="O360" s="3345"/>
      <c r="P360" s="3345"/>
      <c r="Q360" s="3345"/>
      <c r="R360" s="3345"/>
      <c r="S360" s="3345"/>
    </row>
    <row r="361" spans="1:19" x14ac:dyDescent="0.25">
      <c r="A361" s="3341" t="s">
        <v>468</v>
      </c>
      <c r="B361" s="3677">
        <v>1</v>
      </c>
      <c r="C361" s="668" t="s">
        <v>361</v>
      </c>
      <c r="D361" s="587" t="s">
        <v>398</v>
      </c>
      <c r="E361" s="587">
        <f>SUM(H361:S361)</f>
        <v>15</v>
      </c>
      <c r="F361" s="587">
        <v>63.2</v>
      </c>
      <c r="G361" s="587">
        <v>948.01</v>
      </c>
      <c r="H361" s="587">
        <v>5</v>
      </c>
      <c r="I361" s="587"/>
      <c r="J361" s="587"/>
      <c r="K361" s="587"/>
      <c r="L361" s="587">
        <v>5</v>
      </c>
      <c r="M361" s="587"/>
      <c r="N361" s="587"/>
      <c r="O361" s="587"/>
      <c r="P361" s="587"/>
      <c r="Q361" s="587">
        <v>5</v>
      </c>
      <c r="R361" s="587"/>
      <c r="S361" s="587"/>
    </row>
    <row r="362" spans="1:19" x14ac:dyDescent="0.25">
      <c r="A362" s="3341" t="s">
        <v>468</v>
      </c>
      <c r="B362" s="3677">
        <v>1</v>
      </c>
      <c r="C362" s="1214" t="s">
        <v>363</v>
      </c>
      <c r="D362" s="2056" t="s">
        <v>399</v>
      </c>
      <c r="E362" s="2056">
        <f>SUM(H362:S362)</f>
        <v>130</v>
      </c>
      <c r="F362" s="2056">
        <v>53.56</v>
      </c>
      <c r="G362" s="3344">
        <v>6962.8</v>
      </c>
      <c r="H362" s="2056">
        <v>30</v>
      </c>
      <c r="I362" s="2056"/>
      <c r="J362" s="2056">
        <v>20</v>
      </c>
      <c r="K362" s="2056"/>
      <c r="L362" s="2056">
        <v>20</v>
      </c>
      <c r="M362" s="2056"/>
      <c r="N362" s="2056">
        <v>20</v>
      </c>
      <c r="O362" s="2056"/>
      <c r="P362" s="2056">
        <v>20</v>
      </c>
      <c r="Q362" s="2056"/>
      <c r="R362" s="2056">
        <v>20</v>
      </c>
      <c r="S362" s="2056"/>
    </row>
    <row r="363" spans="1:19" x14ac:dyDescent="0.25">
      <c r="A363" s="3341" t="s">
        <v>468</v>
      </c>
      <c r="B363" s="3677"/>
      <c r="C363" s="1217"/>
      <c r="D363" s="3345"/>
      <c r="E363" s="3345"/>
      <c r="F363" s="3345"/>
      <c r="G363" s="3346"/>
      <c r="H363" s="3345"/>
      <c r="I363" s="3345"/>
      <c r="J363" s="3345"/>
      <c r="K363" s="3345"/>
      <c r="L363" s="3345"/>
      <c r="M363" s="3345"/>
      <c r="N363" s="3345"/>
      <c r="O363" s="3345"/>
      <c r="P363" s="3345"/>
      <c r="Q363" s="3345"/>
      <c r="R363" s="3345"/>
      <c r="S363" s="3345"/>
    </row>
    <row r="364" spans="1:19" ht="30" x14ac:dyDescent="0.25">
      <c r="A364" s="3341" t="s">
        <v>468</v>
      </c>
      <c r="B364" s="3677">
        <v>1</v>
      </c>
      <c r="C364" s="1214" t="s">
        <v>400</v>
      </c>
      <c r="D364" s="2056" t="s">
        <v>396</v>
      </c>
      <c r="E364" s="2056">
        <f>SUM(H364:S364)</f>
        <v>15</v>
      </c>
      <c r="F364" s="2056">
        <v>41.94</v>
      </c>
      <c r="G364" s="2056">
        <v>629.12</v>
      </c>
      <c r="H364" s="2056">
        <v>5</v>
      </c>
      <c r="I364" s="2056"/>
      <c r="J364" s="2056">
        <v>5</v>
      </c>
      <c r="K364" s="2056"/>
      <c r="L364" s="2056"/>
      <c r="M364" s="2056"/>
      <c r="N364" s="2056"/>
      <c r="O364" s="2056">
        <v>5</v>
      </c>
      <c r="P364" s="2056"/>
      <c r="Q364" s="2056"/>
      <c r="R364" s="2056"/>
      <c r="S364" s="2056"/>
    </row>
    <row r="365" spans="1:19" x14ac:dyDescent="0.25">
      <c r="A365" s="3341" t="s">
        <v>468</v>
      </c>
      <c r="B365" s="3677"/>
      <c r="C365" s="1217"/>
      <c r="D365" s="3345"/>
      <c r="E365" s="3345"/>
      <c r="F365" s="3345"/>
      <c r="G365" s="3345"/>
      <c r="H365" s="3345"/>
      <c r="I365" s="3345"/>
      <c r="J365" s="3345"/>
      <c r="K365" s="3345"/>
      <c r="L365" s="3345"/>
      <c r="M365" s="3345"/>
      <c r="N365" s="3345"/>
      <c r="O365" s="3345"/>
      <c r="P365" s="3345"/>
      <c r="Q365" s="3345"/>
      <c r="R365" s="3345"/>
      <c r="S365" s="3345"/>
    </row>
    <row r="366" spans="1:19" x14ac:dyDescent="0.25">
      <c r="A366" s="3341" t="s">
        <v>468</v>
      </c>
      <c r="B366" s="3677">
        <v>1</v>
      </c>
      <c r="C366" s="1214" t="s">
        <v>365</v>
      </c>
      <c r="D366" s="2056" t="s">
        <v>401</v>
      </c>
      <c r="E366" s="2056">
        <f>SUM(H366:S366)</f>
        <v>6</v>
      </c>
      <c r="F366" s="2056">
        <v>37.28</v>
      </c>
      <c r="G366" s="2056">
        <v>223.65</v>
      </c>
      <c r="H366" s="2056">
        <v>3</v>
      </c>
      <c r="I366" s="2056"/>
      <c r="J366" s="2056"/>
      <c r="K366" s="2056"/>
      <c r="L366" s="2056">
        <v>3</v>
      </c>
      <c r="M366" s="2056"/>
      <c r="N366" s="2056"/>
      <c r="O366" s="2056"/>
      <c r="P366" s="2056"/>
      <c r="Q366" s="2056"/>
      <c r="R366" s="2056"/>
      <c r="S366" s="2056"/>
    </row>
    <row r="367" spans="1:19" x14ac:dyDescent="0.25">
      <c r="A367" s="3341" t="s">
        <v>468</v>
      </c>
      <c r="B367" s="3677"/>
      <c r="C367" s="1217"/>
      <c r="D367" s="3345"/>
      <c r="E367" s="3345"/>
      <c r="F367" s="3345"/>
      <c r="G367" s="3345"/>
      <c r="H367" s="3345"/>
      <c r="I367" s="3345"/>
      <c r="J367" s="3345"/>
      <c r="K367" s="3345"/>
      <c r="L367" s="3345"/>
      <c r="M367" s="3345"/>
      <c r="N367" s="3345"/>
      <c r="O367" s="3345"/>
      <c r="P367" s="3345"/>
      <c r="Q367" s="3345"/>
      <c r="R367" s="3345"/>
      <c r="S367" s="3345"/>
    </row>
    <row r="368" spans="1:19" ht="30" x14ac:dyDescent="0.25">
      <c r="A368" s="3341" t="s">
        <v>468</v>
      </c>
      <c r="B368" s="3677">
        <v>1</v>
      </c>
      <c r="C368" s="1214" t="s">
        <v>402</v>
      </c>
      <c r="D368" s="2056" t="s">
        <v>403</v>
      </c>
      <c r="E368" s="2056">
        <f>SUM(H368:S368)</f>
        <v>100</v>
      </c>
      <c r="F368" s="2056">
        <v>109.58</v>
      </c>
      <c r="G368" s="3344">
        <v>10958.17</v>
      </c>
      <c r="H368" s="2056">
        <v>30</v>
      </c>
      <c r="I368" s="2056"/>
      <c r="J368" s="2056">
        <v>20</v>
      </c>
      <c r="K368" s="2056"/>
      <c r="L368" s="2056"/>
      <c r="M368" s="2056">
        <v>20</v>
      </c>
      <c r="N368" s="2056"/>
      <c r="O368" s="2056"/>
      <c r="P368" s="2056">
        <v>20</v>
      </c>
      <c r="Q368" s="2056"/>
      <c r="R368" s="2056">
        <v>10</v>
      </c>
      <c r="S368" s="2056"/>
    </row>
    <row r="369" spans="1:19" x14ac:dyDescent="0.25">
      <c r="A369" s="3341" t="s">
        <v>468</v>
      </c>
      <c r="B369" s="3677"/>
      <c r="C369" s="1217"/>
      <c r="D369" s="3345"/>
      <c r="E369" s="3345"/>
      <c r="F369" s="3345"/>
      <c r="G369" s="3346"/>
      <c r="H369" s="3345"/>
      <c r="I369" s="3345"/>
      <c r="J369" s="3345"/>
      <c r="K369" s="3345"/>
      <c r="L369" s="3345"/>
      <c r="M369" s="3345"/>
      <c r="N369" s="3345"/>
      <c r="O369" s="3345"/>
      <c r="P369" s="3345"/>
      <c r="Q369" s="3345"/>
      <c r="R369" s="3345"/>
      <c r="S369" s="3345"/>
    </row>
    <row r="370" spans="1:19" x14ac:dyDescent="0.25">
      <c r="A370" s="3341" t="s">
        <v>468</v>
      </c>
      <c r="B370" s="3677">
        <v>1</v>
      </c>
      <c r="C370" s="1214" t="s">
        <v>404</v>
      </c>
      <c r="D370" s="2056" t="s">
        <v>405</v>
      </c>
      <c r="E370" s="2056">
        <f>SUM(H370:S370)</f>
        <v>20</v>
      </c>
      <c r="F370" s="2056">
        <v>85.7</v>
      </c>
      <c r="G370" s="3344">
        <v>1713.92</v>
      </c>
      <c r="H370" s="2056">
        <v>10</v>
      </c>
      <c r="I370" s="2056"/>
      <c r="J370" s="2056"/>
      <c r="K370" s="2056"/>
      <c r="L370" s="2056"/>
      <c r="M370" s="2056"/>
      <c r="N370" s="2056">
        <v>10</v>
      </c>
      <c r="O370" s="2056"/>
      <c r="P370" s="2056"/>
      <c r="Q370" s="2056"/>
      <c r="R370" s="2056"/>
      <c r="S370" s="2056"/>
    </row>
    <row r="371" spans="1:19" x14ac:dyDescent="0.25">
      <c r="A371" s="3341" t="s">
        <v>468</v>
      </c>
      <c r="B371" s="3677"/>
      <c r="C371" s="1217"/>
      <c r="D371" s="3345"/>
      <c r="E371" s="3345"/>
      <c r="F371" s="3345"/>
      <c r="G371" s="3346"/>
      <c r="H371" s="3345"/>
      <c r="I371" s="3345"/>
      <c r="J371" s="3345"/>
      <c r="K371" s="3345"/>
      <c r="L371" s="3345"/>
      <c r="M371" s="3345"/>
      <c r="N371" s="3345"/>
      <c r="O371" s="3345"/>
      <c r="P371" s="3345"/>
      <c r="Q371" s="3345"/>
      <c r="R371" s="3345"/>
      <c r="S371" s="3345"/>
    </row>
    <row r="372" spans="1:19" x14ac:dyDescent="0.25">
      <c r="A372" s="3341" t="s">
        <v>468</v>
      </c>
      <c r="B372" s="3677">
        <v>1</v>
      </c>
      <c r="C372" s="668" t="s">
        <v>406</v>
      </c>
      <c r="D372" s="587" t="s">
        <v>407</v>
      </c>
      <c r="E372" s="587">
        <f>SUM(H372:S372)</f>
        <v>5</v>
      </c>
      <c r="F372" s="587">
        <v>500</v>
      </c>
      <c r="G372" s="3342">
        <v>2000</v>
      </c>
      <c r="H372" s="587">
        <v>1</v>
      </c>
      <c r="I372" s="587"/>
      <c r="J372" s="587">
        <v>1</v>
      </c>
      <c r="K372" s="587"/>
      <c r="L372" s="587">
        <v>1</v>
      </c>
      <c r="M372" s="587"/>
      <c r="N372" s="587">
        <v>1</v>
      </c>
      <c r="O372" s="587"/>
      <c r="P372" s="587"/>
      <c r="Q372" s="587">
        <v>1</v>
      </c>
      <c r="R372" s="587"/>
      <c r="S372" s="587"/>
    </row>
    <row r="373" spans="1:19" x14ac:dyDescent="0.25">
      <c r="A373" s="3341" t="s">
        <v>468</v>
      </c>
      <c r="B373" s="3677">
        <v>1</v>
      </c>
      <c r="C373" s="668" t="s">
        <v>408</v>
      </c>
      <c r="D373" s="587" t="s">
        <v>409</v>
      </c>
      <c r="E373" s="587">
        <f>SUM(H373:S373)</f>
        <v>250</v>
      </c>
      <c r="F373" s="587">
        <v>15</v>
      </c>
      <c r="G373" s="3342">
        <v>3750</v>
      </c>
      <c r="H373" s="587">
        <v>100</v>
      </c>
      <c r="I373" s="587"/>
      <c r="J373" s="587"/>
      <c r="K373" s="587">
        <v>100</v>
      </c>
      <c r="L373" s="587"/>
      <c r="M373" s="587"/>
      <c r="N373" s="587"/>
      <c r="O373" s="587">
        <v>50</v>
      </c>
      <c r="P373" s="587"/>
      <c r="Q373" s="587"/>
      <c r="R373" s="587"/>
      <c r="S373" s="587"/>
    </row>
    <row r="374" spans="1:19" x14ac:dyDescent="0.25">
      <c r="A374" s="3341" t="s">
        <v>468</v>
      </c>
      <c r="B374" s="3677">
        <v>1</v>
      </c>
      <c r="C374" s="674" t="s">
        <v>143</v>
      </c>
      <c r="D374" s="587" t="s">
        <v>410</v>
      </c>
      <c r="E374" s="587">
        <f>SUM(H374:S374)</f>
        <v>5</v>
      </c>
      <c r="F374" s="649">
        <v>243.16</v>
      </c>
      <c r="G374" s="3347">
        <v>1215.81</v>
      </c>
      <c r="H374" s="587">
        <v>1</v>
      </c>
      <c r="I374" s="587"/>
      <c r="J374" s="587">
        <v>1</v>
      </c>
      <c r="K374" s="587"/>
      <c r="L374" s="587">
        <v>1</v>
      </c>
      <c r="M374" s="587"/>
      <c r="N374" s="587"/>
      <c r="O374" s="587">
        <v>1</v>
      </c>
      <c r="P374" s="587"/>
      <c r="Q374" s="587">
        <v>1</v>
      </c>
      <c r="R374" s="587"/>
      <c r="S374" s="587"/>
    </row>
    <row r="375" spans="1:19" x14ac:dyDescent="0.25">
      <c r="A375" s="3341" t="s">
        <v>468</v>
      </c>
      <c r="B375" s="3677">
        <v>1</v>
      </c>
      <c r="C375" s="674" t="s">
        <v>144</v>
      </c>
      <c r="D375" s="587" t="s">
        <v>410</v>
      </c>
      <c r="E375" s="587">
        <f>SUM(H375:S375)</f>
        <v>5</v>
      </c>
      <c r="F375" s="649">
        <v>305.29000000000002</v>
      </c>
      <c r="G375" s="3347">
        <v>1526.46</v>
      </c>
      <c r="H375" s="587">
        <v>1</v>
      </c>
      <c r="I375" s="587"/>
      <c r="J375" s="587">
        <v>1</v>
      </c>
      <c r="K375" s="587"/>
      <c r="L375" s="587">
        <v>1</v>
      </c>
      <c r="M375" s="587"/>
      <c r="N375" s="587"/>
      <c r="O375" s="587">
        <v>1</v>
      </c>
      <c r="P375" s="587"/>
      <c r="Q375" s="587">
        <v>1</v>
      </c>
      <c r="R375" s="587"/>
      <c r="S375" s="587"/>
    </row>
    <row r="376" spans="1:19" ht="30" x14ac:dyDescent="0.25">
      <c r="A376" s="3341" t="s">
        <v>468</v>
      </c>
      <c r="B376" s="3677">
        <v>1</v>
      </c>
      <c r="C376" s="1214" t="s">
        <v>411</v>
      </c>
      <c r="D376" s="2056" t="s">
        <v>412</v>
      </c>
      <c r="E376" s="2056">
        <f>SUM(H376:S376)</f>
        <v>26</v>
      </c>
      <c r="F376" s="2056">
        <v>34.270000000000003</v>
      </c>
      <c r="G376" s="2056">
        <v>891.02</v>
      </c>
      <c r="H376" s="2056">
        <v>3</v>
      </c>
      <c r="I376" s="2056">
        <v>4</v>
      </c>
      <c r="J376" s="2056">
        <v>2</v>
      </c>
      <c r="K376" s="2056">
        <v>3</v>
      </c>
      <c r="L376" s="2056">
        <v>3</v>
      </c>
      <c r="M376" s="2056">
        <v>2</v>
      </c>
      <c r="N376" s="2056">
        <v>3</v>
      </c>
      <c r="O376" s="2056"/>
      <c r="P376" s="2056">
        <v>2</v>
      </c>
      <c r="Q376" s="2056">
        <v>2</v>
      </c>
      <c r="R376" s="2056"/>
      <c r="S376" s="2056">
        <v>2</v>
      </c>
    </row>
    <row r="377" spans="1:19" x14ac:dyDescent="0.25">
      <c r="A377" s="3341" t="s">
        <v>468</v>
      </c>
      <c r="B377" s="3677"/>
      <c r="C377" s="1217"/>
      <c r="D377" s="3345"/>
      <c r="E377" s="3345"/>
      <c r="F377" s="3345"/>
      <c r="G377" s="3345"/>
      <c r="H377" s="3345"/>
      <c r="I377" s="3345"/>
      <c r="J377" s="3345"/>
      <c r="K377" s="3345"/>
      <c r="L377" s="3345"/>
      <c r="M377" s="3345"/>
      <c r="N377" s="3345"/>
      <c r="O377" s="3345"/>
      <c r="P377" s="3345"/>
      <c r="Q377" s="3345"/>
      <c r="R377" s="3345"/>
      <c r="S377" s="3345"/>
    </row>
    <row r="378" spans="1:19" ht="30" x14ac:dyDescent="0.25">
      <c r="A378" s="3341" t="s">
        <v>468</v>
      </c>
      <c r="B378" s="3677">
        <v>1</v>
      </c>
      <c r="C378" s="1214" t="s">
        <v>413</v>
      </c>
      <c r="D378" s="2056" t="s">
        <v>412</v>
      </c>
      <c r="E378" s="2056">
        <f>SUM(H378:S378)</f>
        <v>26</v>
      </c>
      <c r="F378" s="2056">
        <v>37.479999999999997</v>
      </c>
      <c r="G378" s="2056">
        <v>974.48</v>
      </c>
      <c r="H378" s="2056">
        <v>3</v>
      </c>
      <c r="I378" s="2056">
        <v>4</v>
      </c>
      <c r="J378" s="2056">
        <v>2</v>
      </c>
      <c r="K378" s="2056">
        <v>3</v>
      </c>
      <c r="L378" s="2056">
        <v>3</v>
      </c>
      <c r="M378" s="2056">
        <v>2</v>
      </c>
      <c r="N378" s="2056">
        <v>3</v>
      </c>
      <c r="O378" s="2056"/>
      <c r="P378" s="2056">
        <v>2</v>
      </c>
      <c r="Q378" s="2056">
        <v>2</v>
      </c>
      <c r="R378" s="2056"/>
      <c r="S378" s="2056">
        <v>2</v>
      </c>
    </row>
    <row r="379" spans="1:19" x14ac:dyDescent="0.25">
      <c r="A379" s="3341" t="s">
        <v>468</v>
      </c>
      <c r="B379" s="3677"/>
      <c r="C379" s="1217"/>
      <c r="D379" s="3345"/>
      <c r="E379" s="3345"/>
      <c r="F379" s="3345"/>
      <c r="G379" s="3345"/>
      <c r="H379" s="3345"/>
      <c r="I379" s="3345"/>
      <c r="J379" s="3345"/>
      <c r="K379" s="3345"/>
      <c r="L379" s="3345"/>
      <c r="M379" s="3345"/>
      <c r="N379" s="3345"/>
      <c r="O379" s="3345"/>
      <c r="P379" s="3345"/>
      <c r="Q379" s="3345"/>
      <c r="R379" s="3345"/>
      <c r="S379" s="3345"/>
    </row>
    <row r="380" spans="1:19" ht="30" x14ac:dyDescent="0.25">
      <c r="A380" s="3341" t="s">
        <v>468</v>
      </c>
      <c r="B380" s="3677">
        <v>1</v>
      </c>
      <c r="C380" s="1214" t="s">
        <v>414</v>
      </c>
      <c r="D380" s="2056" t="s">
        <v>412</v>
      </c>
      <c r="E380" s="2056">
        <f>SUM(H380:S380)</f>
        <v>26</v>
      </c>
      <c r="F380" s="2056">
        <v>45.52</v>
      </c>
      <c r="G380" s="3344">
        <v>1182.52</v>
      </c>
      <c r="H380" s="2056">
        <v>3</v>
      </c>
      <c r="I380" s="2056">
        <v>4</v>
      </c>
      <c r="J380" s="2056">
        <v>2</v>
      </c>
      <c r="K380" s="2056">
        <v>3</v>
      </c>
      <c r="L380" s="2056">
        <v>3</v>
      </c>
      <c r="M380" s="2056">
        <v>2</v>
      </c>
      <c r="N380" s="2056">
        <v>3</v>
      </c>
      <c r="O380" s="2056"/>
      <c r="P380" s="2056">
        <v>2</v>
      </c>
      <c r="Q380" s="2056">
        <v>2</v>
      </c>
      <c r="R380" s="2056"/>
      <c r="S380" s="2056">
        <v>2</v>
      </c>
    </row>
    <row r="381" spans="1:19" x14ac:dyDescent="0.25">
      <c r="A381" s="3341" t="s">
        <v>468</v>
      </c>
      <c r="B381" s="3677"/>
      <c r="C381" s="1217"/>
      <c r="D381" s="3345"/>
      <c r="E381" s="3345"/>
      <c r="F381" s="3345"/>
      <c r="G381" s="3346"/>
      <c r="H381" s="3345"/>
      <c r="I381" s="3345"/>
      <c r="J381" s="3345"/>
      <c r="K381" s="3345"/>
      <c r="L381" s="3345"/>
      <c r="M381" s="3345"/>
      <c r="N381" s="3345"/>
      <c r="O381" s="3345"/>
      <c r="P381" s="3345"/>
      <c r="Q381" s="3345"/>
      <c r="R381" s="3345"/>
      <c r="S381" s="3345"/>
    </row>
    <row r="382" spans="1:19" ht="30" x14ac:dyDescent="0.25">
      <c r="A382" s="3341" t="s">
        <v>468</v>
      </c>
      <c r="B382" s="3677">
        <v>1</v>
      </c>
      <c r="C382" s="1214" t="s">
        <v>415</v>
      </c>
      <c r="D382" s="2056" t="s">
        <v>412</v>
      </c>
      <c r="E382" s="2056">
        <f>SUM(H382:S382)</f>
        <v>26</v>
      </c>
      <c r="F382" s="2056">
        <v>56.23</v>
      </c>
      <c r="G382" s="2056">
        <v>730.96</v>
      </c>
      <c r="H382" s="2056">
        <v>3</v>
      </c>
      <c r="I382" s="2056">
        <v>4</v>
      </c>
      <c r="J382" s="2056">
        <v>2</v>
      </c>
      <c r="K382" s="2056">
        <v>3</v>
      </c>
      <c r="L382" s="2056">
        <v>3</v>
      </c>
      <c r="M382" s="2056">
        <v>2</v>
      </c>
      <c r="N382" s="2056">
        <v>3</v>
      </c>
      <c r="O382" s="2056"/>
      <c r="P382" s="2056">
        <v>2</v>
      </c>
      <c r="Q382" s="2056">
        <v>2</v>
      </c>
      <c r="R382" s="2056"/>
      <c r="S382" s="2056">
        <v>2</v>
      </c>
    </row>
    <row r="383" spans="1:19" x14ac:dyDescent="0.25">
      <c r="A383" s="3341" t="s">
        <v>468</v>
      </c>
      <c r="B383" s="3677"/>
      <c r="C383" s="1217"/>
      <c r="D383" s="3345"/>
      <c r="E383" s="3345"/>
      <c r="F383" s="3345"/>
      <c r="G383" s="3345"/>
      <c r="H383" s="3345"/>
      <c r="I383" s="3345"/>
      <c r="J383" s="3345"/>
      <c r="K383" s="3345"/>
      <c r="L383" s="3345"/>
      <c r="M383" s="3345"/>
      <c r="N383" s="3345"/>
      <c r="O383" s="3345"/>
      <c r="P383" s="3345"/>
      <c r="Q383" s="3345"/>
      <c r="R383" s="3345"/>
      <c r="S383" s="3345"/>
    </row>
    <row r="384" spans="1:19" x14ac:dyDescent="0.25">
      <c r="A384" s="3341" t="s">
        <v>468</v>
      </c>
      <c r="B384" s="3677">
        <v>1</v>
      </c>
      <c r="C384" s="668" t="s">
        <v>167</v>
      </c>
      <c r="D384" s="587" t="s">
        <v>416</v>
      </c>
      <c r="E384" s="587">
        <f>SUM(H384:S384)</f>
        <v>2</v>
      </c>
      <c r="F384" s="587">
        <v>19.28</v>
      </c>
      <c r="G384" s="587">
        <v>38.56</v>
      </c>
      <c r="H384" s="587">
        <v>2</v>
      </c>
      <c r="I384" s="587"/>
      <c r="J384" s="587"/>
      <c r="K384" s="587"/>
      <c r="L384" s="587"/>
      <c r="M384" s="587"/>
      <c r="N384" s="587"/>
      <c r="O384" s="587"/>
      <c r="P384" s="587"/>
      <c r="Q384" s="587"/>
      <c r="R384" s="587"/>
      <c r="S384" s="587"/>
    </row>
    <row r="385" spans="1:19" x14ac:dyDescent="0.25">
      <c r="A385" s="3341" t="s">
        <v>468</v>
      </c>
      <c r="B385" s="3677">
        <v>1</v>
      </c>
      <c r="C385" s="668" t="s">
        <v>168</v>
      </c>
      <c r="D385" s="587" t="s">
        <v>417</v>
      </c>
      <c r="E385" s="587">
        <f>SUM(H385:S385)</f>
        <v>84</v>
      </c>
      <c r="F385" s="587">
        <v>43.8</v>
      </c>
      <c r="G385" s="3342">
        <v>3678.83</v>
      </c>
      <c r="H385" s="587">
        <v>36</v>
      </c>
      <c r="I385" s="587"/>
      <c r="J385" s="587"/>
      <c r="K385" s="587"/>
      <c r="L385" s="587"/>
      <c r="M385" s="587">
        <v>36</v>
      </c>
      <c r="N385" s="587"/>
      <c r="O385" s="587"/>
      <c r="P385" s="587"/>
      <c r="Q385" s="587">
        <v>12</v>
      </c>
      <c r="R385" s="587"/>
      <c r="S385" s="587"/>
    </row>
    <row r="386" spans="1:19" x14ac:dyDescent="0.25">
      <c r="A386" s="3341" t="s">
        <v>468</v>
      </c>
      <c r="B386" s="3677">
        <v>1</v>
      </c>
      <c r="C386" s="668" t="s">
        <v>169</v>
      </c>
      <c r="D386" s="587" t="s">
        <v>417</v>
      </c>
      <c r="E386" s="587">
        <f>SUM(H386:S386)</f>
        <v>84</v>
      </c>
      <c r="F386" s="587">
        <v>43.8</v>
      </c>
      <c r="G386" s="3342">
        <v>3678.83</v>
      </c>
      <c r="H386" s="587">
        <v>36</v>
      </c>
      <c r="I386" s="587"/>
      <c r="J386" s="587"/>
      <c r="K386" s="587"/>
      <c r="L386" s="587"/>
      <c r="M386" s="587">
        <v>36</v>
      </c>
      <c r="N386" s="587"/>
      <c r="O386" s="587"/>
      <c r="P386" s="587"/>
      <c r="Q386" s="587">
        <v>12</v>
      </c>
      <c r="R386" s="587"/>
      <c r="S386" s="587"/>
    </row>
    <row r="387" spans="1:19" x14ac:dyDescent="0.25">
      <c r="A387" s="3341" t="s">
        <v>468</v>
      </c>
      <c r="B387" s="3677">
        <v>1</v>
      </c>
      <c r="C387" s="668" t="s">
        <v>418</v>
      </c>
      <c r="D387" s="587" t="s">
        <v>419</v>
      </c>
      <c r="E387" s="587">
        <f>SUM(H387:S387)</f>
        <v>50</v>
      </c>
      <c r="F387" s="587">
        <v>140</v>
      </c>
      <c r="G387" s="3342">
        <v>7000</v>
      </c>
      <c r="H387" s="587">
        <v>8</v>
      </c>
      <c r="I387" s="587">
        <v>8</v>
      </c>
      <c r="J387" s="587">
        <v>8</v>
      </c>
      <c r="K387" s="587">
        <v>8</v>
      </c>
      <c r="L387" s="587">
        <v>8</v>
      </c>
      <c r="M387" s="587">
        <v>4</v>
      </c>
      <c r="N387" s="587">
        <v>4</v>
      </c>
      <c r="O387" s="587">
        <v>2</v>
      </c>
      <c r="P387" s="587"/>
      <c r="Q387" s="587"/>
      <c r="R387" s="587"/>
      <c r="S387" s="587"/>
    </row>
    <row r="388" spans="1:19" ht="30" x14ac:dyDescent="0.25">
      <c r="A388" s="3341" t="s">
        <v>468</v>
      </c>
      <c r="B388" s="3677">
        <v>1</v>
      </c>
      <c r="C388" s="1214" t="s">
        <v>420</v>
      </c>
      <c r="D388" s="2056" t="s">
        <v>421</v>
      </c>
      <c r="E388" s="2056">
        <f>SUM(H388:S388)</f>
        <v>4</v>
      </c>
      <c r="F388" s="2056">
        <v>31.87</v>
      </c>
      <c r="G388" s="2056">
        <v>127.47</v>
      </c>
      <c r="H388" s="2056">
        <v>1</v>
      </c>
      <c r="I388" s="2056"/>
      <c r="J388" s="2056">
        <v>1</v>
      </c>
      <c r="K388" s="2056"/>
      <c r="L388" s="2056">
        <v>1</v>
      </c>
      <c r="M388" s="2056"/>
      <c r="N388" s="2056"/>
      <c r="O388" s="2056">
        <v>1</v>
      </c>
      <c r="P388" s="2056"/>
      <c r="Q388" s="2056"/>
      <c r="R388" s="2056"/>
      <c r="S388" s="2056"/>
    </row>
    <row r="389" spans="1:19" x14ac:dyDescent="0.25">
      <c r="A389" s="3341" t="s">
        <v>468</v>
      </c>
      <c r="B389" s="3677"/>
      <c r="C389" s="1217"/>
      <c r="D389" s="3345"/>
      <c r="E389" s="3345"/>
      <c r="F389" s="3345"/>
      <c r="G389" s="3345"/>
      <c r="H389" s="3345"/>
      <c r="I389" s="3345"/>
      <c r="J389" s="3345"/>
      <c r="K389" s="3345"/>
      <c r="L389" s="3345"/>
      <c r="M389" s="3345"/>
      <c r="N389" s="3345"/>
      <c r="O389" s="3345"/>
      <c r="P389" s="3345"/>
      <c r="Q389" s="3345"/>
      <c r="R389" s="3345"/>
      <c r="S389" s="3345"/>
    </row>
    <row r="390" spans="1:19" x14ac:dyDescent="0.25">
      <c r="A390" s="3341" t="s">
        <v>468</v>
      </c>
      <c r="B390" s="3677">
        <v>1</v>
      </c>
      <c r="C390" s="1214" t="s">
        <v>422</v>
      </c>
      <c r="D390" s="2056" t="s">
        <v>421</v>
      </c>
      <c r="E390" s="2056">
        <f>SUM(H390:S390)</f>
        <v>4</v>
      </c>
      <c r="F390" s="2056">
        <v>41.65</v>
      </c>
      <c r="G390" s="2056">
        <v>166.61</v>
      </c>
      <c r="H390" s="2056">
        <v>1</v>
      </c>
      <c r="I390" s="2056"/>
      <c r="J390" s="2056">
        <v>1</v>
      </c>
      <c r="K390" s="2056"/>
      <c r="L390" s="2056">
        <v>1</v>
      </c>
      <c r="M390" s="2056"/>
      <c r="N390" s="2056"/>
      <c r="O390" s="2056">
        <v>1</v>
      </c>
      <c r="P390" s="2056"/>
      <c r="Q390" s="2056"/>
      <c r="R390" s="2056"/>
      <c r="S390" s="2056"/>
    </row>
    <row r="391" spans="1:19" x14ac:dyDescent="0.25">
      <c r="A391" s="3341" t="s">
        <v>468</v>
      </c>
      <c r="B391" s="3677"/>
      <c r="C391" s="1217"/>
      <c r="D391" s="3345"/>
      <c r="E391" s="3345"/>
      <c r="F391" s="3345"/>
      <c r="G391" s="3345"/>
      <c r="H391" s="3345"/>
      <c r="I391" s="3345"/>
      <c r="J391" s="3345"/>
      <c r="K391" s="3345"/>
      <c r="L391" s="3345"/>
      <c r="M391" s="3345"/>
      <c r="N391" s="3345"/>
      <c r="O391" s="3345"/>
      <c r="P391" s="3345"/>
      <c r="Q391" s="3345"/>
      <c r="R391" s="3345"/>
      <c r="S391" s="3345"/>
    </row>
    <row r="392" spans="1:19" x14ac:dyDescent="0.25">
      <c r="A392" s="3341" t="s">
        <v>468</v>
      </c>
      <c r="B392" s="3677">
        <v>1</v>
      </c>
      <c r="C392" s="668" t="s">
        <v>174</v>
      </c>
      <c r="D392" s="587" t="s">
        <v>423</v>
      </c>
      <c r="E392" s="587">
        <f t="shared" ref="E392:E409" si="0">SUM(H392:S392)</f>
        <v>4</v>
      </c>
      <c r="F392" s="587">
        <v>15.85</v>
      </c>
      <c r="G392" s="587">
        <v>63.41</v>
      </c>
      <c r="H392" s="587">
        <v>2</v>
      </c>
      <c r="I392" s="587"/>
      <c r="J392" s="587"/>
      <c r="K392" s="587"/>
      <c r="L392" s="587"/>
      <c r="M392" s="587"/>
      <c r="N392" s="587">
        <v>2</v>
      </c>
      <c r="O392" s="587"/>
      <c r="P392" s="587"/>
      <c r="Q392" s="587"/>
      <c r="R392" s="587"/>
      <c r="S392" s="587"/>
    </row>
    <row r="393" spans="1:19" x14ac:dyDescent="0.25">
      <c r="A393" s="3341" t="s">
        <v>468</v>
      </c>
      <c r="B393" s="3677">
        <v>1</v>
      </c>
      <c r="C393" s="219" t="s">
        <v>182</v>
      </c>
      <c r="D393" s="587" t="s">
        <v>424</v>
      </c>
      <c r="E393" s="587">
        <f t="shared" si="0"/>
        <v>7</v>
      </c>
      <c r="F393" s="649">
        <v>115.47</v>
      </c>
      <c r="G393" s="649">
        <v>808.31</v>
      </c>
      <c r="H393" s="587"/>
      <c r="I393" s="587">
        <v>2</v>
      </c>
      <c r="J393" s="587"/>
      <c r="K393" s="587">
        <v>3</v>
      </c>
      <c r="L393" s="587"/>
      <c r="M393" s="587"/>
      <c r="N393" s="587"/>
      <c r="O393" s="587">
        <v>2</v>
      </c>
      <c r="P393" s="587"/>
      <c r="Q393" s="587"/>
      <c r="R393" s="587"/>
      <c r="S393" s="587"/>
    </row>
    <row r="394" spans="1:19" x14ac:dyDescent="0.25">
      <c r="A394" s="3341" t="s">
        <v>468</v>
      </c>
      <c r="B394" s="3677">
        <v>1</v>
      </c>
      <c r="C394" s="668" t="s">
        <v>425</v>
      </c>
      <c r="D394" s="587" t="s">
        <v>426</v>
      </c>
      <c r="E394" s="587">
        <f t="shared" si="0"/>
        <v>6</v>
      </c>
      <c r="F394" s="587">
        <v>31.92</v>
      </c>
      <c r="G394" s="587">
        <v>191.52</v>
      </c>
      <c r="H394" s="587">
        <v>3</v>
      </c>
      <c r="I394" s="587"/>
      <c r="J394" s="587"/>
      <c r="K394" s="587"/>
      <c r="L394" s="587"/>
      <c r="M394" s="587"/>
      <c r="N394" s="587">
        <v>3</v>
      </c>
      <c r="O394" s="587"/>
      <c r="P394" s="587"/>
      <c r="Q394" s="587"/>
      <c r="R394" s="587"/>
      <c r="S394" s="587"/>
    </row>
    <row r="395" spans="1:19" x14ac:dyDescent="0.25">
      <c r="A395" s="3341" t="s">
        <v>468</v>
      </c>
      <c r="B395" s="3677">
        <v>1</v>
      </c>
      <c r="C395" s="668" t="s">
        <v>367</v>
      </c>
      <c r="D395" s="587" t="s">
        <v>427</v>
      </c>
      <c r="E395" s="587">
        <f t="shared" si="0"/>
        <v>4</v>
      </c>
      <c r="F395" s="587">
        <v>69.63</v>
      </c>
      <c r="G395" s="587">
        <v>278.51</v>
      </c>
      <c r="H395" s="587">
        <v>2</v>
      </c>
      <c r="I395" s="587"/>
      <c r="J395" s="587"/>
      <c r="K395" s="587"/>
      <c r="L395" s="587"/>
      <c r="M395" s="587"/>
      <c r="N395" s="587">
        <v>2</v>
      </c>
      <c r="O395" s="587"/>
      <c r="P395" s="587"/>
      <c r="Q395" s="587"/>
      <c r="R395" s="587"/>
      <c r="S395" s="587"/>
    </row>
    <row r="396" spans="1:19" ht="30" x14ac:dyDescent="0.25">
      <c r="A396" s="3341" t="s">
        <v>468</v>
      </c>
      <c r="B396" s="3677">
        <v>1</v>
      </c>
      <c r="C396" s="668" t="s">
        <v>177</v>
      </c>
      <c r="D396" s="587" t="s">
        <v>428</v>
      </c>
      <c r="E396" s="587">
        <f t="shared" si="0"/>
        <v>10</v>
      </c>
      <c r="F396" s="587">
        <v>8.5500000000000007</v>
      </c>
      <c r="G396" s="587">
        <v>85.49</v>
      </c>
      <c r="H396" s="587">
        <v>5</v>
      </c>
      <c r="I396" s="587"/>
      <c r="J396" s="587"/>
      <c r="K396" s="587"/>
      <c r="L396" s="587"/>
      <c r="M396" s="587">
        <v>5</v>
      </c>
      <c r="N396" s="587"/>
      <c r="O396" s="587"/>
      <c r="P396" s="587"/>
      <c r="Q396" s="587"/>
      <c r="R396" s="587"/>
      <c r="S396" s="587"/>
    </row>
    <row r="397" spans="1:19" x14ac:dyDescent="0.25">
      <c r="A397" s="3341" t="s">
        <v>468</v>
      </c>
      <c r="B397" s="3677">
        <v>1</v>
      </c>
      <c r="C397" s="668" t="s">
        <v>178</v>
      </c>
      <c r="D397" s="587" t="s">
        <v>384</v>
      </c>
      <c r="E397" s="587">
        <f t="shared" si="0"/>
        <v>10</v>
      </c>
      <c r="F397" s="587">
        <v>30.51</v>
      </c>
      <c r="G397" s="587">
        <v>305.08999999999997</v>
      </c>
      <c r="H397" s="587">
        <v>5</v>
      </c>
      <c r="I397" s="587"/>
      <c r="J397" s="587"/>
      <c r="K397" s="587"/>
      <c r="L397" s="587"/>
      <c r="M397" s="587">
        <v>5</v>
      </c>
      <c r="N397" s="587"/>
      <c r="O397" s="587"/>
      <c r="P397" s="587"/>
      <c r="Q397" s="587"/>
      <c r="R397" s="587"/>
      <c r="S397" s="587"/>
    </row>
    <row r="398" spans="1:19" x14ac:dyDescent="0.25">
      <c r="A398" s="3341" t="s">
        <v>468</v>
      </c>
      <c r="B398" s="3677">
        <v>1</v>
      </c>
      <c r="C398" s="668" t="s">
        <v>179</v>
      </c>
      <c r="D398" s="587" t="s">
        <v>429</v>
      </c>
      <c r="E398" s="587">
        <f t="shared" si="0"/>
        <v>4</v>
      </c>
      <c r="F398" s="587">
        <v>94.53</v>
      </c>
      <c r="G398" s="587">
        <v>378.13</v>
      </c>
      <c r="H398" s="587"/>
      <c r="I398" s="587">
        <v>2</v>
      </c>
      <c r="J398" s="587"/>
      <c r="K398" s="587"/>
      <c r="L398" s="587"/>
      <c r="M398" s="587"/>
      <c r="N398" s="587"/>
      <c r="O398" s="587">
        <v>2</v>
      </c>
      <c r="P398" s="587"/>
      <c r="Q398" s="587"/>
      <c r="R398" s="587"/>
      <c r="S398" s="587"/>
    </row>
    <row r="399" spans="1:19" x14ac:dyDescent="0.25">
      <c r="A399" s="3341" t="s">
        <v>468</v>
      </c>
      <c r="B399" s="3677">
        <v>1</v>
      </c>
      <c r="C399" s="668" t="s">
        <v>180</v>
      </c>
      <c r="D399" s="587" t="s">
        <v>430</v>
      </c>
      <c r="E399" s="587">
        <f t="shared" si="0"/>
        <v>5</v>
      </c>
      <c r="F399" s="587">
        <v>13.15</v>
      </c>
      <c r="G399" s="587">
        <v>65.77</v>
      </c>
      <c r="H399" s="587"/>
      <c r="I399" s="587">
        <v>3</v>
      </c>
      <c r="J399" s="587"/>
      <c r="K399" s="587"/>
      <c r="L399" s="587"/>
      <c r="M399" s="587"/>
      <c r="N399" s="587"/>
      <c r="O399" s="587"/>
      <c r="P399" s="587"/>
      <c r="Q399" s="587">
        <v>2</v>
      </c>
      <c r="R399" s="587"/>
      <c r="S399" s="587"/>
    </row>
    <row r="400" spans="1:19" x14ac:dyDescent="0.25">
      <c r="A400" s="3341" t="s">
        <v>468</v>
      </c>
      <c r="B400" s="3677">
        <v>1</v>
      </c>
      <c r="C400" s="674" t="s">
        <v>431</v>
      </c>
      <c r="D400" s="587" t="s">
        <v>432</v>
      </c>
      <c r="E400" s="587">
        <f t="shared" si="0"/>
        <v>70</v>
      </c>
      <c r="F400" s="587">
        <v>50</v>
      </c>
      <c r="G400" s="3342">
        <v>3500</v>
      </c>
      <c r="H400" s="587">
        <v>20</v>
      </c>
      <c r="I400" s="587"/>
      <c r="J400" s="587"/>
      <c r="K400" s="587">
        <v>20</v>
      </c>
      <c r="L400" s="587"/>
      <c r="M400" s="587"/>
      <c r="N400" s="587">
        <v>20</v>
      </c>
      <c r="O400" s="587"/>
      <c r="P400" s="587"/>
      <c r="Q400" s="587">
        <v>10</v>
      </c>
      <c r="R400" s="587"/>
      <c r="S400" s="587"/>
    </row>
    <row r="401" spans="1:19" x14ac:dyDescent="0.25">
      <c r="A401" s="3341" t="s">
        <v>468</v>
      </c>
      <c r="B401" s="3677">
        <v>1</v>
      </c>
      <c r="C401" s="674" t="s">
        <v>433</v>
      </c>
      <c r="D401" s="587" t="s">
        <v>434</v>
      </c>
      <c r="E401" s="587">
        <f t="shared" si="0"/>
        <v>60</v>
      </c>
      <c r="F401" s="587">
        <v>40</v>
      </c>
      <c r="G401" s="3342">
        <v>2400</v>
      </c>
      <c r="H401" s="587">
        <v>20</v>
      </c>
      <c r="I401" s="587"/>
      <c r="J401" s="587"/>
      <c r="K401" s="587">
        <v>20</v>
      </c>
      <c r="L401" s="587"/>
      <c r="M401" s="587"/>
      <c r="N401" s="587">
        <v>10</v>
      </c>
      <c r="O401" s="587"/>
      <c r="P401" s="587"/>
      <c r="Q401" s="587">
        <v>10</v>
      </c>
      <c r="R401" s="587"/>
      <c r="S401" s="587"/>
    </row>
    <row r="402" spans="1:19" x14ac:dyDescent="0.25">
      <c r="A402" s="3341" t="s">
        <v>468</v>
      </c>
      <c r="B402" s="3677">
        <v>1</v>
      </c>
      <c r="C402" s="674" t="s">
        <v>435</v>
      </c>
      <c r="D402" s="587" t="s">
        <v>432</v>
      </c>
      <c r="E402" s="587">
        <f t="shared" si="0"/>
        <v>80</v>
      </c>
      <c r="F402" s="587">
        <v>70</v>
      </c>
      <c r="G402" s="3342">
        <v>4900</v>
      </c>
      <c r="H402" s="587">
        <v>20</v>
      </c>
      <c r="I402" s="587"/>
      <c r="J402" s="587">
        <v>20</v>
      </c>
      <c r="K402" s="587"/>
      <c r="L402" s="587"/>
      <c r="M402" s="587"/>
      <c r="N402" s="587">
        <v>20</v>
      </c>
      <c r="O402" s="587"/>
      <c r="P402" s="587"/>
      <c r="Q402" s="587">
        <v>20</v>
      </c>
      <c r="R402" s="587"/>
      <c r="S402" s="587"/>
    </row>
    <row r="403" spans="1:19" x14ac:dyDescent="0.25">
      <c r="A403" s="3341" t="s">
        <v>468</v>
      </c>
      <c r="B403" s="3677">
        <v>1</v>
      </c>
      <c r="C403" s="674" t="s">
        <v>436</v>
      </c>
      <c r="D403" s="587" t="s">
        <v>437</v>
      </c>
      <c r="E403" s="587">
        <f t="shared" si="0"/>
        <v>4</v>
      </c>
      <c r="F403" s="587">
        <v>50</v>
      </c>
      <c r="G403" s="587">
        <v>200</v>
      </c>
      <c r="H403" s="587">
        <v>1</v>
      </c>
      <c r="I403" s="587"/>
      <c r="J403" s="587">
        <v>1</v>
      </c>
      <c r="K403" s="587"/>
      <c r="L403" s="587"/>
      <c r="M403" s="587"/>
      <c r="N403" s="587">
        <v>1</v>
      </c>
      <c r="O403" s="587"/>
      <c r="P403" s="587"/>
      <c r="Q403" s="587"/>
      <c r="R403" s="587">
        <v>1</v>
      </c>
      <c r="S403" s="587"/>
    </row>
    <row r="404" spans="1:19" x14ac:dyDescent="0.25">
      <c r="A404" s="3341" t="s">
        <v>468</v>
      </c>
      <c r="B404" s="3677">
        <v>1</v>
      </c>
      <c r="C404" s="668" t="s">
        <v>438</v>
      </c>
      <c r="D404" s="587" t="s">
        <v>439</v>
      </c>
      <c r="E404" s="587">
        <f t="shared" si="0"/>
        <v>8</v>
      </c>
      <c r="F404" s="587">
        <v>17.670000000000002</v>
      </c>
      <c r="G404" s="587">
        <v>141.4</v>
      </c>
      <c r="H404" s="587"/>
      <c r="I404" s="587"/>
      <c r="J404" s="587">
        <v>5</v>
      </c>
      <c r="K404" s="587"/>
      <c r="L404" s="587"/>
      <c r="M404" s="587"/>
      <c r="N404" s="587"/>
      <c r="O404" s="587"/>
      <c r="P404" s="587"/>
      <c r="Q404" s="587"/>
      <c r="R404" s="587">
        <v>3</v>
      </c>
      <c r="S404" s="587"/>
    </row>
    <row r="405" spans="1:19" ht="30" x14ac:dyDescent="0.25">
      <c r="A405" s="3341" t="s">
        <v>468</v>
      </c>
      <c r="B405" s="3677">
        <v>1</v>
      </c>
      <c r="C405" s="668" t="s">
        <v>440</v>
      </c>
      <c r="D405" s="587" t="s">
        <v>416</v>
      </c>
      <c r="E405" s="587">
        <f t="shared" si="0"/>
        <v>2</v>
      </c>
      <c r="F405" s="587">
        <v>47.86</v>
      </c>
      <c r="G405" s="587">
        <v>95.73</v>
      </c>
      <c r="H405" s="587">
        <v>2</v>
      </c>
      <c r="I405" s="587"/>
      <c r="J405" s="587"/>
      <c r="K405" s="587"/>
      <c r="L405" s="587"/>
      <c r="M405" s="587"/>
      <c r="N405" s="587"/>
      <c r="O405" s="587"/>
      <c r="P405" s="587"/>
      <c r="Q405" s="587"/>
      <c r="R405" s="587"/>
      <c r="S405" s="587"/>
    </row>
    <row r="406" spans="1:19" ht="30" x14ac:dyDescent="0.25">
      <c r="A406" s="3341" t="s">
        <v>468</v>
      </c>
      <c r="B406" s="3677">
        <v>1</v>
      </c>
      <c r="C406" s="668" t="s">
        <v>441</v>
      </c>
      <c r="D406" s="587" t="s">
        <v>416</v>
      </c>
      <c r="E406" s="587">
        <f t="shared" si="0"/>
        <v>2</v>
      </c>
      <c r="F406" s="587">
        <v>41.44</v>
      </c>
      <c r="G406" s="587">
        <v>82.87</v>
      </c>
      <c r="H406" s="587">
        <v>2</v>
      </c>
      <c r="I406" s="587"/>
      <c r="J406" s="587"/>
      <c r="K406" s="587"/>
      <c r="L406" s="587"/>
      <c r="M406" s="587"/>
      <c r="N406" s="587"/>
      <c r="O406" s="587"/>
      <c r="P406" s="587"/>
      <c r="Q406" s="587"/>
      <c r="R406" s="587"/>
      <c r="S406" s="587"/>
    </row>
    <row r="407" spans="1:19" x14ac:dyDescent="0.25">
      <c r="A407" s="3341" t="s">
        <v>468</v>
      </c>
      <c r="B407" s="3677">
        <v>1</v>
      </c>
      <c r="C407" s="668" t="s">
        <v>442</v>
      </c>
      <c r="D407" s="587" t="s">
        <v>403</v>
      </c>
      <c r="E407" s="587">
        <f t="shared" si="0"/>
        <v>100</v>
      </c>
      <c r="F407" s="587">
        <v>124.82</v>
      </c>
      <c r="G407" s="3342">
        <v>12481.54</v>
      </c>
      <c r="H407" s="587">
        <v>30</v>
      </c>
      <c r="I407" s="587"/>
      <c r="J407" s="587">
        <v>20</v>
      </c>
      <c r="K407" s="587"/>
      <c r="L407" s="587">
        <v>20</v>
      </c>
      <c r="M407" s="587"/>
      <c r="N407" s="587">
        <v>10</v>
      </c>
      <c r="O407" s="587"/>
      <c r="P407" s="587">
        <v>10</v>
      </c>
      <c r="Q407" s="587"/>
      <c r="R407" s="587">
        <v>10</v>
      </c>
      <c r="S407" s="587"/>
    </row>
    <row r="408" spans="1:19" ht="45" x14ac:dyDescent="0.25">
      <c r="A408" s="3341" t="s">
        <v>468</v>
      </c>
      <c r="B408" s="3677">
        <v>1</v>
      </c>
      <c r="C408" s="668" t="s">
        <v>443</v>
      </c>
      <c r="D408" s="587" t="s">
        <v>444</v>
      </c>
      <c r="E408" s="587">
        <f t="shared" si="0"/>
        <v>3</v>
      </c>
      <c r="F408" s="587">
        <v>958.72</v>
      </c>
      <c r="G408" s="3342">
        <v>2876.17</v>
      </c>
      <c r="H408" s="587">
        <v>2</v>
      </c>
      <c r="I408" s="587"/>
      <c r="J408" s="587"/>
      <c r="K408" s="587"/>
      <c r="L408" s="587">
        <v>1</v>
      </c>
      <c r="M408" s="587"/>
      <c r="N408" s="587"/>
      <c r="O408" s="587"/>
      <c r="P408" s="587"/>
      <c r="Q408" s="587"/>
      <c r="R408" s="587"/>
      <c r="S408" s="587"/>
    </row>
    <row r="409" spans="1:19" ht="45" x14ac:dyDescent="0.25">
      <c r="A409" s="3341" t="s">
        <v>468</v>
      </c>
      <c r="B409" s="3677" t="s">
        <v>78</v>
      </c>
      <c r="C409" s="1214" t="s">
        <v>445</v>
      </c>
      <c r="D409" s="2056" t="s">
        <v>446</v>
      </c>
      <c r="E409" s="2056">
        <f t="shared" si="0"/>
        <v>2</v>
      </c>
      <c r="F409" s="3344">
        <v>20620.599999999999</v>
      </c>
      <c r="G409" s="3344">
        <v>41241.199999999997</v>
      </c>
      <c r="H409" s="2056"/>
      <c r="I409" s="2056"/>
      <c r="J409" s="2056"/>
      <c r="K409" s="2056">
        <v>1</v>
      </c>
      <c r="L409" s="2056"/>
      <c r="M409" s="2056"/>
      <c r="N409" s="2056"/>
      <c r="O409" s="2056"/>
      <c r="P409" s="2056">
        <v>1</v>
      </c>
      <c r="Q409" s="2056"/>
      <c r="R409" s="2056"/>
      <c r="S409" s="1309"/>
    </row>
    <row r="410" spans="1:19" x14ac:dyDescent="0.25">
      <c r="A410" s="3341" t="s">
        <v>468</v>
      </c>
      <c r="B410" s="3677"/>
      <c r="C410" s="1217"/>
      <c r="D410" s="3345"/>
      <c r="E410" s="3345"/>
      <c r="F410" s="3346"/>
      <c r="G410" s="3346"/>
      <c r="H410" s="3345"/>
      <c r="I410" s="3345"/>
      <c r="J410" s="3345"/>
      <c r="K410" s="3345"/>
      <c r="L410" s="3345"/>
      <c r="M410" s="3345"/>
      <c r="N410" s="3345"/>
      <c r="O410" s="3345"/>
      <c r="P410" s="3345"/>
      <c r="Q410" s="3345"/>
      <c r="R410" s="3345"/>
      <c r="S410" s="1310"/>
    </row>
    <row r="411" spans="1:19" ht="75" x14ac:dyDescent="0.25">
      <c r="A411" s="3341" t="s">
        <v>468</v>
      </c>
      <c r="B411" s="3677">
        <v>1</v>
      </c>
      <c r="C411" s="668" t="s">
        <v>447</v>
      </c>
      <c r="D411" s="587" t="s">
        <v>446</v>
      </c>
      <c r="E411" s="587">
        <f t="shared" ref="E411:E427" si="1">SUM(H411:S411)</f>
        <v>2</v>
      </c>
      <c r="F411" s="3342">
        <v>15000</v>
      </c>
      <c r="G411" s="3342">
        <v>30000</v>
      </c>
      <c r="H411" s="587">
        <v>1</v>
      </c>
      <c r="I411" s="587"/>
      <c r="J411" s="587"/>
      <c r="K411" s="587"/>
      <c r="L411" s="587">
        <v>1</v>
      </c>
      <c r="M411" s="587"/>
      <c r="N411" s="587"/>
      <c r="O411" s="587"/>
      <c r="P411" s="587"/>
      <c r="Q411" s="587"/>
      <c r="R411" s="587"/>
      <c r="S411" s="1897"/>
    </row>
    <row r="412" spans="1:19" ht="30" x14ac:dyDescent="0.25">
      <c r="A412" s="3341" t="s">
        <v>468</v>
      </c>
      <c r="B412" s="3677">
        <v>1</v>
      </c>
      <c r="C412" s="668" t="s">
        <v>160</v>
      </c>
      <c r="D412" s="587" t="s">
        <v>398</v>
      </c>
      <c r="E412" s="587">
        <f t="shared" si="1"/>
        <v>15</v>
      </c>
      <c r="F412" s="587">
        <v>12.15</v>
      </c>
      <c r="G412" s="587">
        <v>182.25</v>
      </c>
      <c r="H412" s="587">
        <v>3</v>
      </c>
      <c r="I412" s="587">
        <v>3</v>
      </c>
      <c r="J412" s="587"/>
      <c r="K412" s="587">
        <v>3</v>
      </c>
      <c r="L412" s="587"/>
      <c r="M412" s="587"/>
      <c r="N412" s="587"/>
      <c r="O412" s="587">
        <v>3</v>
      </c>
      <c r="P412" s="587"/>
      <c r="Q412" s="587">
        <v>3</v>
      </c>
      <c r="R412" s="587"/>
      <c r="S412" s="1897"/>
    </row>
    <row r="413" spans="1:19" ht="30" x14ac:dyDescent="0.25">
      <c r="A413" s="3341" t="s">
        <v>468</v>
      </c>
      <c r="B413" s="3677">
        <v>1</v>
      </c>
      <c r="C413" s="668" t="s">
        <v>158</v>
      </c>
      <c r="D413" s="587" t="s">
        <v>448</v>
      </c>
      <c r="E413" s="587">
        <f t="shared" si="1"/>
        <v>25</v>
      </c>
      <c r="F413" s="587">
        <v>65.36</v>
      </c>
      <c r="G413" s="3342">
        <v>1634</v>
      </c>
      <c r="H413" s="587">
        <v>5</v>
      </c>
      <c r="I413" s="587"/>
      <c r="J413" s="587">
        <v>5</v>
      </c>
      <c r="K413" s="587"/>
      <c r="L413" s="587">
        <v>5</v>
      </c>
      <c r="M413" s="587"/>
      <c r="N413" s="587"/>
      <c r="O413" s="587">
        <v>5</v>
      </c>
      <c r="P413" s="587"/>
      <c r="Q413" s="587">
        <v>5</v>
      </c>
      <c r="R413" s="587"/>
      <c r="S413" s="1897"/>
    </row>
    <row r="414" spans="1:19" x14ac:dyDescent="0.25">
      <c r="A414" s="3341" t="s">
        <v>468</v>
      </c>
      <c r="B414" s="3677">
        <v>1</v>
      </c>
      <c r="C414" s="668" t="s">
        <v>449</v>
      </c>
      <c r="D414" s="587" t="s">
        <v>424</v>
      </c>
      <c r="E414" s="587">
        <f t="shared" si="1"/>
        <v>7</v>
      </c>
      <c r="F414" s="587">
        <v>250</v>
      </c>
      <c r="G414" s="3342">
        <v>1750</v>
      </c>
      <c r="H414" s="587">
        <v>3</v>
      </c>
      <c r="I414" s="587"/>
      <c r="J414" s="587">
        <v>2</v>
      </c>
      <c r="K414" s="587"/>
      <c r="L414" s="587">
        <v>2</v>
      </c>
      <c r="M414" s="587"/>
      <c r="N414" s="587"/>
      <c r="O414" s="587"/>
      <c r="P414" s="587"/>
      <c r="Q414" s="587"/>
      <c r="R414" s="587"/>
      <c r="S414" s="1897"/>
    </row>
    <row r="415" spans="1:19" x14ac:dyDescent="0.25">
      <c r="A415" s="3341" t="s">
        <v>468</v>
      </c>
      <c r="B415" s="3677" t="s">
        <v>3045</v>
      </c>
      <c r="C415" s="668" t="s">
        <v>450</v>
      </c>
      <c r="D415" s="587" t="s">
        <v>451</v>
      </c>
      <c r="E415" s="587">
        <f t="shared" si="1"/>
        <v>5</v>
      </c>
      <c r="F415" s="587">
        <v>250</v>
      </c>
      <c r="G415" s="3342">
        <v>1250</v>
      </c>
      <c r="H415" s="587"/>
      <c r="I415" s="587">
        <v>5</v>
      </c>
      <c r="J415" s="587"/>
      <c r="K415" s="587"/>
      <c r="L415" s="587"/>
      <c r="M415" s="587"/>
      <c r="N415" s="587"/>
      <c r="O415" s="587"/>
      <c r="P415" s="587"/>
      <c r="Q415" s="587"/>
      <c r="R415" s="587"/>
      <c r="S415" s="1897"/>
    </row>
    <row r="416" spans="1:19" x14ac:dyDescent="0.25">
      <c r="A416" s="3341" t="s">
        <v>468</v>
      </c>
      <c r="B416" s="3677">
        <v>1</v>
      </c>
      <c r="C416" s="668" t="s">
        <v>452</v>
      </c>
      <c r="D416" s="587" t="s">
        <v>383</v>
      </c>
      <c r="E416" s="587">
        <f t="shared" si="1"/>
        <v>3</v>
      </c>
      <c r="F416" s="587">
        <v>350</v>
      </c>
      <c r="G416" s="3342">
        <v>1050</v>
      </c>
      <c r="H416" s="587">
        <v>1</v>
      </c>
      <c r="I416" s="587"/>
      <c r="J416" s="587"/>
      <c r="K416" s="587"/>
      <c r="L416" s="587"/>
      <c r="M416" s="587">
        <v>1</v>
      </c>
      <c r="N416" s="587"/>
      <c r="O416" s="587"/>
      <c r="P416" s="587"/>
      <c r="Q416" s="587"/>
      <c r="R416" s="587">
        <v>1</v>
      </c>
      <c r="S416" s="1897"/>
    </row>
    <row r="417" spans="1:19" x14ac:dyDescent="0.25">
      <c r="A417" s="3341" t="s">
        <v>468</v>
      </c>
      <c r="B417" s="3677" t="s">
        <v>3053</v>
      </c>
      <c r="C417" s="674" t="s">
        <v>453</v>
      </c>
      <c r="D417" s="587" t="s">
        <v>454</v>
      </c>
      <c r="E417" s="587">
        <f t="shared" si="1"/>
        <v>5</v>
      </c>
      <c r="F417" s="3342">
        <v>40000</v>
      </c>
      <c r="G417" s="3342">
        <v>120000</v>
      </c>
      <c r="H417" s="587"/>
      <c r="I417" s="587">
        <v>2</v>
      </c>
      <c r="J417" s="587"/>
      <c r="K417" s="587"/>
      <c r="L417" s="587">
        <v>1</v>
      </c>
      <c r="M417" s="587"/>
      <c r="N417" s="587">
        <v>1</v>
      </c>
      <c r="O417" s="587"/>
      <c r="P417" s="587">
        <v>1</v>
      </c>
      <c r="Q417" s="587"/>
      <c r="R417" s="587"/>
      <c r="S417" s="1897"/>
    </row>
    <row r="418" spans="1:19" x14ac:dyDescent="0.25">
      <c r="A418" s="3341" t="s">
        <v>468</v>
      </c>
      <c r="B418" s="3677" t="s">
        <v>3053</v>
      </c>
      <c r="C418" s="674" t="s">
        <v>455</v>
      </c>
      <c r="D418" s="587" t="s">
        <v>451</v>
      </c>
      <c r="E418" s="587">
        <f t="shared" si="1"/>
        <v>5</v>
      </c>
      <c r="F418" s="3342">
        <v>5000</v>
      </c>
      <c r="G418" s="3342">
        <v>15000</v>
      </c>
      <c r="H418" s="587">
        <v>3</v>
      </c>
      <c r="I418" s="587"/>
      <c r="J418" s="587"/>
      <c r="K418" s="587"/>
      <c r="L418" s="587"/>
      <c r="M418" s="587">
        <v>2</v>
      </c>
      <c r="N418" s="587"/>
      <c r="O418" s="587"/>
      <c r="P418" s="587"/>
      <c r="Q418" s="587"/>
      <c r="R418" s="587"/>
      <c r="S418" s="1897"/>
    </row>
    <row r="419" spans="1:19" x14ac:dyDescent="0.25">
      <c r="A419" s="3341" t="s">
        <v>468</v>
      </c>
      <c r="B419" s="3677" t="s">
        <v>3053</v>
      </c>
      <c r="C419" s="674" t="s">
        <v>456</v>
      </c>
      <c r="D419" s="587" t="s">
        <v>416</v>
      </c>
      <c r="E419" s="587">
        <f t="shared" si="1"/>
        <v>2</v>
      </c>
      <c r="F419" s="3342">
        <v>10000</v>
      </c>
      <c r="G419" s="3342">
        <v>20000</v>
      </c>
      <c r="H419" s="587">
        <v>1</v>
      </c>
      <c r="I419" s="587"/>
      <c r="J419" s="587"/>
      <c r="K419" s="587">
        <v>1</v>
      </c>
      <c r="L419" s="587"/>
      <c r="M419" s="587"/>
      <c r="N419" s="587"/>
      <c r="O419" s="587"/>
      <c r="P419" s="587"/>
      <c r="Q419" s="587"/>
      <c r="R419" s="587"/>
      <c r="S419" s="1897"/>
    </row>
    <row r="420" spans="1:19" x14ac:dyDescent="0.25">
      <c r="A420" s="3341" t="s">
        <v>468</v>
      </c>
      <c r="B420" s="3677" t="s">
        <v>3041</v>
      </c>
      <c r="C420" s="674" t="s">
        <v>457</v>
      </c>
      <c r="D420" s="587" t="s">
        <v>451</v>
      </c>
      <c r="E420" s="587">
        <f t="shared" si="1"/>
        <v>3</v>
      </c>
      <c r="F420" s="3342">
        <v>3000</v>
      </c>
      <c r="G420" s="3342">
        <v>15000</v>
      </c>
      <c r="H420" s="587">
        <v>3</v>
      </c>
      <c r="I420" s="587"/>
      <c r="J420" s="587"/>
      <c r="K420" s="587"/>
      <c r="L420" s="587"/>
      <c r="M420" s="587"/>
      <c r="N420" s="587"/>
      <c r="O420" s="587"/>
      <c r="P420" s="587"/>
      <c r="Q420" s="587"/>
      <c r="R420" s="587"/>
      <c r="S420" s="1897"/>
    </row>
    <row r="421" spans="1:19" x14ac:dyDescent="0.25">
      <c r="A421" s="3341" t="s">
        <v>468</v>
      </c>
      <c r="B421" s="3677" t="s">
        <v>3053</v>
      </c>
      <c r="C421" s="674" t="s">
        <v>458</v>
      </c>
      <c r="D421" s="587" t="s">
        <v>459</v>
      </c>
      <c r="E421" s="587">
        <f t="shared" si="1"/>
        <v>2</v>
      </c>
      <c r="F421" s="3342">
        <v>35000</v>
      </c>
      <c r="G421" s="3342">
        <v>70000</v>
      </c>
      <c r="H421" s="587"/>
      <c r="I421" s="587"/>
      <c r="J421" s="587">
        <v>1</v>
      </c>
      <c r="K421" s="587"/>
      <c r="L421" s="587"/>
      <c r="M421" s="587"/>
      <c r="N421" s="587">
        <v>1</v>
      </c>
      <c r="O421" s="587"/>
      <c r="P421" s="587"/>
      <c r="Q421" s="587"/>
      <c r="R421" s="587"/>
      <c r="S421" s="1897"/>
    </row>
    <row r="422" spans="1:19" x14ac:dyDescent="0.25">
      <c r="A422" s="3341" t="s">
        <v>468</v>
      </c>
      <c r="B422" s="3677" t="s">
        <v>3047</v>
      </c>
      <c r="C422" s="674" t="s">
        <v>460</v>
      </c>
      <c r="D422" s="587" t="s">
        <v>429</v>
      </c>
      <c r="E422" s="587">
        <f t="shared" si="1"/>
        <v>4</v>
      </c>
      <c r="F422" s="3342">
        <v>8000</v>
      </c>
      <c r="G422" s="3342">
        <v>32000</v>
      </c>
      <c r="H422" s="587">
        <v>2</v>
      </c>
      <c r="I422" s="587"/>
      <c r="J422" s="587">
        <v>2</v>
      </c>
      <c r="K422" s="587"/>
      <c r="L422" s="587"/>
      <c r="M422" s="587"/>
      <c r="N422" s="587"/>
      <c r="O422" s="587"/>
      <c r="P422" s="587"/>
      <c r="Q422" s="587"/>
      <c r="R422" s="587"/>
      <c r="S422" s="1897"/>
    </row>
    <row r="423" spans="1:19" x14ac:dyDescent="0.25">
      <c r="A423" s="3341" t="s">
        <v>468</v>
      </c>
      <c r="B423" s="3677" t="s">
        <v>3047</v>
      </c>
      <c r="C423" s="674" t="s">
        <v>461</v>
      </c>
      <c r="D423" s="587" t="s">
        <v>462</v>
      </c>
      <c r="E423" s="587">
        <f t="shared" si="1"/>
        <v>5</v>
      </c>
      <c r="F423" s="3342">
        <v>10000</v>
      </c>
      <c r="G423" s="3342">
        <v>50000</v>
      </c>
      <c r="H423" s="587"/>
      <c r="I423" s="587">
        <v>3</v>
      </c>
      <c r="J423" s="587"/>
      <c r="K423" s="587"/>
      <c r="L423" s="587">
        <v>2</v>
      </c>
      <c r="M423" s="587"/>
      <c r="N423" s="587"/>
      <c r="O423" s="587"/>
      <c r="P423" s="587"/>
      <c r="Q423" s="587"/>
      <c r="R423" s="587"/>
      <c r="S423" s="1897"/>
    </row>
    <row r="424" spans="1:19" x14ac:dyDescent="0.25">
      <c r="A424" s="3341" t="s">
        <v>468</v>
      </c>
      <c r="B424" s="3677" t="s">
        <v>3047</v>
      </c>
      <c r="C424" s="674" t="s">
        <v>463</v>
      </c>
      <c r="D424" s="587" t="s">
        <v>451</v>
      </c>
      <c r="E424" s="587">
        <f t="shared" si="1"/>
        <v>5</v>
      </c>
      <c r="F424" s="3342">
        <v>5000</v>
      </c>
      <c r="G424" s="3342">
        <v>25000</v>
      </c>
      <c r="H424" s="587">
        <v>2</v>
      </c>
      <c r="I424" s="587"/>
      <c r="J424" s="587">
        <v>2</v>
      </c>
      <c r="K424" s="587"/>
      <c r="L424" s="587"/>
      <c r="M424" s="587">
        <v>1</v>
      </c>
      <c r="N424" s="587"/>
      <c r="O424" s="587"/>
      <c r="P424" s="587"/>
      <c r="Q424" s="587"/>
      <c r="R424" s="587"/>
      <c r="S424" s="1897"/>
    </row>
    <row r="425" spans="1:19" x14ac:dyDescent="0.25">
      <c r="A425" s="3341" t="s">
        <v>468</v>
      </c>
      <c r="B425" s="3677" t="s">
        <v>3047</v>
      </c>
      <c r="C425" s="674" t="s">
        <v>464</v>
      </c>
      <c r="D425" s="587" t="s">
        <v>446</v>
      </c>
      <c r="E425" s="587">
        <f t="shared" si="1"/>
        <v>2</v>
      </c>
      <c r="F425" s="3342">
        <v>15000</v>
      </c>
      <c r="G425" s="3342">
        <v>30000</v>
      </c>
      <c r="H425" s="587"/>
      <c r="I425" s="587">
        <v>2</v>
      </c>
      <c r="J425" s="587"/>
      <c r="K425" s="587"/>
      <c r="L425" s="587"/>
      <c r="M425" s="587"/>
      <c r="N425" s="587"/>
      <c r="O425" s="587"/>
      <c r="P425" s="587"/>
      <c r="Q425" s="587"/>
      <c r="R425" s="587"/>
      <c r="S425" s="1897"/>
    </row>
    <row r="426" spans="1:19" ht="30" x14ac:dyDescent="0.25">
      <c r="A426" s="3341" t="s">
        <v>468</v>
      </c>
      <c r="B426" s="3677" t="s">
        <v>3044</v>
      </c>
      <c r="C426" s="674" t="s">
        <v>465</v>
      </c>
      <c r="D426" s="587" t="s">
        <v>466</v>
      </c>
      <c r="E426" s="587">
        <f t="shared" si="1"/>
        <v>1</v>
      </c>
      <c r="F426" s="3342">
        <v>9000</v>
      </c>
      <c r="G426" s="3342">
        <v>9000</v>
      </c>
      <c r="H426" s="587"/>
      <c r="I426" s="587">
        <v>1</v>
      </c>
      <c r="J426" s="587"/>
      <c r="K426" s="649"/>
      <c r="L426" s="649"/>
      <c r="M426" s="649"/>
      <c r="N426" s="649"/>
      <c r="O426" s="649"/>
      <c r="P426" s="649"/>
      <c r="Q426" s="649"/>
      <c r="R426" s="649"/>
      <c r="S426" s="1802"/>
    </row>
    <row r="427" spans="1:19" x14ac:dyDescent="0.25">
      <c r="A427" s="3341" t="s">
        <v>468</v>
      </c>
      <c r="B427" s="3677" t="s">
        <v>3044</v>
      </c>
      <c r="C427" s="674" t="s">
        <v>467</v>
      </c>
      <c r="D427" s="587" t="s">
        <v>466</v>
      </c>
      <c r="E427" s="587">
        <f t="shared" si="1"/>
        <v>1</v>
      </c>
      <c r="F427" s="3342">
        <v>70000</v>
      </c>
      <c r="G427" s="3342">
        <v>70000</v>
      </c>
      <c r="H427" s="587"/>
      <c r="I427" s="587"/>
      <c r="J427" s="587">
        <v>1</v>
      </c>
      <c r="K427" s="649"/>
      <c r="L427" s="649"/>
      <c r="M427" s="649"/>
      <c r="N427" s="649"/>
      <c r="O427" s="649"/>
      <c r="P427" s="649"/>
      <c r="Q427" s="649"/>
      <c r="R427" s="649"/>
      <c r="S427" s="1802"/>
    </row>
    <row r="429" spans="1:19" ht="15.75" thickBot="1" x14ac:dyDescent="0.3">
      <c r="A429" s="235" t="s">
        <v>663</v>
      </c>
      <c r="B429" s="3678">
        <v>1</v>
      </c>
      <c r="C429" s="665" t="s">
        <v>469</v>
      </c>
      <c r="D429" s="222">
        <v>12</v>
      </c>
      <c r="E429" s="222" t="s">
        <v>470</v>
      </c>
      <c r="F429" s="223">
        <v>92.12</v>
      </c>
      <c r="G429" s="224" t="s">
        <v>471</v>
      </c>
      <c r="H429" s="225">
        <v>1</v>
      </c>
      <c r="I429" s="225">
        <v>1</v>
      </c>
      <c r="J429" s="225">
        <v>1</v>
      </c>
      <c r="K429" s="225">
        <v>1</v>
      </c>
      <c r="L429" s="225">
        <v>1</v>
      </c>
      <c r="M429" s="225">
        <v>1</v>
      </c>
      <c r="N429" s="225">
        <v>1</v>
      </c>
      <c r="O429" s="225">
        <v>1</v>
      </c>
      <c r="P429" s="225">
        <v>1</v>
      </c>
      <c r="Q429" s="225">
        <v>1</v>
      </c>
      <c r="R429" s="225">
        <v>1</v>
      </c>
      <c r="S429" s="225">
        <v>1</v>
      </c>
    </row>
    <row r="430" spans="1:19" ht="15.75" thickBot="1" x14ac:dyDescent="0.3">
      <c r="A430" s="235" t="s">
        <v>663</v>
      </c>
      <c r="B430" s="3678">
        <v>1</v>
      </c>
      <c r="C430" s="665" t="s">
        <v>472</v>
      </c>
      <c r="D430" s="222">
        <v>30</v>
      </c>
      <c r="E430" s="222" t="s">
        <v>134</v>
      </c>
      <c r="F430" s="223">
        <v>39.369999999999997</v>
      </c>
      <c r="G430" s="224">
        <v>1192.5</v>
      </c>
      <c r="H430" s="225">
        <v>30</v>
      </c>
      <c r="I430" s="225"/>
      <c r="J430" s="225"/>
      <c r="K430" s="225"/>
      <c r="L430" s="225"/>
      <c r="M430" s="225"/>
      <c r="N430" s="225"/>
      <c r="O430" s="225"/>
      <c r="P430" s="225"/>
      <c r="Q430" s="225"/>
      <c r="R430" s="225"/>
      <c r="S430" s="225"/>
    </row>
    <row r="431" spans="1:19" x14ac:dyDescent="0.25">
      <c r="A431" s="235" t="s">
        <v>663</v>
      </c>
      <c r="B431" s="3679">
        <v>1</v>
      </c>
      <c r="C431" s="1219" t="s">
        <v>473</v>
      </c>
      <c r="D431" s="654">
        <v>30</v>
      </c>
      <c r="E431" s="654" t="s">
        <v>474</v>
      </c>
      <c r="F431" s="1220">
        <v>23.57</v>
      </c>
      <c r="G431" s="1221">
        <v>707.1</v>
      </c>
      <c r="H431" s="654">
        <v>30</v>
      </c>
      <c r="I431" s="654"/>
      <c r="J431" s="654"/>
      <c r="K431" s="654"/>
      <c r="L431" s="654"/>
      <c r="M431" s="654"/>
      <c r="N431" s="654"/>
      <c r="O431" s="654"/>
      <c r="P431" s="654"/>
      <c r="Q431" s="654"/>
      <c r="R431" s="654"/>
      <c r="S431" s="654"/>
    </row>
    <row r="432" spans="1:19" ht="15.75" thickBot="1" x14ac:dyDescent="0.3">
      <c r="A432" s="235" t="s">
        <v>663</v>
      </c>
      <c r="B432" s="3679"/>
      <c r="C432" s="1222"/>
      <c r="D432" s="655"/>
      <c r="E432" s="655"/>
      <c r="F432" s="1223"/>
      <c r="G432" s="1224"/>
      <c r="H432" s="655"/>
      <c r="I432" s="655"/>
      <c r="J432" s="655"/>
      <c r="K432" s="655"/>
      <c r="L432" s="655"/>
      <c r="M432" s="655"/>
      <c r="N432" s="655"/>
      <c r="O432" s="655"/>
      <c r="P432" s="655"/>
      <c r="Q432" s="655"/>
      <c r="R432" s="655"/>
      <c r="S432" s="655"/>
    </row>
    <row r="433" spans="1:19" ht="15.75" thickBot="1" x14ac:dyDescent="0.3">
      <c r="A433" s="235" t="s">
        <v>663</v>
      </c>
      <c r="B433" s="3678">
        <v>1</v>
      </c>
      <c r="C433" s="665" t="s">
        <v>475</v>
      </c>
      <c r="D433" s="222">
        <v>60</v>
      </c>
      <c r="E433" s="222" t="s">
        <v>476</v>
      </c>
      <c r="F433" s="226">
        <v>69.63</v>
      </c>
      <c r="G433" s="224">
        <v>4177.8</v>
      </c>
      <c r="H433" s="225">
        <v>5</v>
      </c>
      <c r="I433" s="225">
        <v>5</v>
      </c>
      <c r="J433" s="225">
        <v>5</v>
      </c>
      <c r="K433" s="225">
        <v>5</v>
      </c>
      <c r="L433" s="225">
        <v>5</v>
      </c>
      <c r="M433" s="225">
        <v>5</v>
      </c>
      <c r="N433" s="225">
        <v>5</v>
      </c>
      <c r="O433" s="225">
        <v>5</v>
      </c>
      <c r="P433" s="225">
        <v>5</v>
      </c>
      <c r="Q433" s="225">
        <v>5</v>
      </c>
      <c r="R433" s="225">
        <v>5</v>
      </c>
      <c r="S433" s="225">
        <v>5</v>
      </c>
    </row>
    <row r="434" spans="1:19" x14ac:dyDescent="0.25">
      <c r="A434" s="235" t="s">
        <v>663</v>
      </c>
      <c r="B434" s="3679">
        <v>1</v>
      </c>
      <c r="C434" s="1219" t="s">
        <v>477</v>
      </c>
      <c r="D434" s="654">
        <v>24</v>
      </c>
      <c r="E434" s="654" t="s">
        <v>218</v>
      </c>
      <c r="F434" s="1220">
        <v>182.47</v>
      </c>
      <c r="G434" s="1221">
        <v>4379.28</v>
      </c>
      <c r="H434" s="654">
        <v>2</v>
      </c>
      <c r="I434" s="654">
        <v>2</v>
      </c>
      <c r="J434" s="654">
        <v>2</v>
      </c>
      <c r="K434" s="654">
        <v>2</v>
      </c>
      <c r="L434" s="654">
        <v>2</v>
      </c>
      <c r="M434" s="654">
        <v>2</v>
      </c>
      <c r="N434" s="654">
        <v>2</v>
      </c>
      <c r="O434" s="654">
        <v>2</v>
      </c>
      <c r="P434" s="654">
        <v>2</v>
      </c>
      <c r="Q434" s="654">
        <v>2</v>
      </c>
      <c r="R434" s="654">
        <v>2</v>
      </c>
      <c r="S434" s="654">
        <v>2</v>
      </c>
    </row>
    <row r="435" spans="1:19" ht="15.75" thickBot="1" x14ac:dyDescent="0.3">
      <c r="A435" s="235" t="s">
        <v>663</v>
      </c>
      <c r="B435" s="3679"/>
      <c r="C435" s="1222"/>
      <c r="D435" s="655"/>
      <c r="E435" s="655"/>
      <c r="F435" s="1223"/>
      <c r="G435" s="1224"/>
      <c r="H435" s="655"/>
      <c r="I435" s="655"/>
      <c r="J435" s="655"/>
      <c r="K435" s="655"/>
      <c r="L435" s="655"/>
      <c r="M435" s="655"/>
      <c r="N435" s="655"/>
      <c r="O435" s="655"/>
      <c r="P435" s="655"/>
      <c r="Q435" s="655"/>
      <c r="R435" s="655"/>
      <c r="S435" s="655"/>
    </row>
    <row r="436" spans="1:19" x14ac:dyDescent="0.25">
      <c r="A436" s="235" t="s">
        <v>663</v>
      </c>
      <c r="B436" s="3679">
        <v>1</v>
      </c>
      <c r="C436" s="1219" t="s">
        <v>478</v>
      </c>
      <c r="D436" s="654">
        <v>24</v>
      </c>
      <c r="E436" s="654" t="s">
        <v>218</v>
      </c>
      <c r="F436" s="1220">
        <v>101.76</v>
      </c>
      <c r="G436" s="1221">
        <v>2442.2399999999998</v>
      </c>
      <c r="H436" s="654">
        <v>3</v>
      </c>
      <c r="I436" s="654">
        <v>3</v>
      </c>
      <c r="J436" s="654">
        <v>3</v>
      </c>
      <c r="K436" s="654">
        <v>3</v>
      </c>
      <c r="L436" s="654">
        <v>3</v>
      </c>
      <c r="M436" s="654">
        <v>3</v>
      </c>
      <c r="N436" s="654">
        <v>3</v>
      </c>
      <c r="O436" s="654">
        <v>3</v>
      </c>
      <c r="P436" s="654">
        <v>3</v>
      </c>
      <c r="Q436" s="654">
        <v>3</v>
      </c>
      <c r="R436" s="654">
        <v>3</v>
      </c>
      <c r="S436" s="654">
        <v>3</v>
      </c>
    </row>
    <row r="437" spans="1:19" ht="15.75" thickBot="1" x14ac:dyDescent="0.3">
      <c r="A437" s="235" t="s">
        <v>663</v>
      </c>
      <c r="B437" s="3679"/>
      <c r="C437" s="1222"/>
      <c r="D437" s="655"/>
      <c r="E437" s="655"/>
      <c r="F437" s="1223"/>
      <c r="G437" s="1224"/>
      <c r="H437" s="655"/>
      <c r="I437" s="655"/>
      <c r="J437" s="655"/>
      <c r="K437" s="655"/>
      <c r="L437" s="655"/>
      <c r="M437" s="655"/>
      <c r="N437" s="655"/>
      <c r="O437" s="655"/>
      <c r="P437" s="655"/>
      <c r="Q437" s="655"/>
      <c r="R437" s="655"/>
      <c r="S437" s="655"/>
    </row>
    <row r="438" spans="1:19" x14ac:dyDescent="0.25">
      <c r="A438" s="235" t="s">
        <v>663</v>
      </c>
      <c r="B438" s="3679">
        <v>1</v>
      </c>
      <c r="C438" s="1219" t="s">
        <v>479</v>
      </c>
      <c r="D438" s="654">
        <v>48</v>
      </c>
      <c r="E438" s="654" t="s">
        <v>218</v>
      </c>
      <c r="F438" s="1220">
        <v>117.83</v>
      </c>
      <c r="G438" s="1221">
        <v>5655.84</v>
      </c>
      <c r="H438" s="654">
        <v>4</v>
      </c>
      <c r="I438" s="654">
        <v>4</v>
      </c>
      <c r="J438" s="654">
        <v>4</v>
      </c>
      <c r="K438" s="654">
        <v>4</v>
      </c>
      <c r="L438" s="654">
        <v>4</v>
      </c>
      <c r="M438" s="654">
        <v>4</v>
      </c>
      <c r="N438" s="654">
        <v>4</v>
      </c>
      <c r="O438" s="654">
        <v>4</v>
      </c>
      <c r="P438" s="654">
        <v>4</v>
      </c>
      <c r="Q438" s="654">
        <v>4</v>
      </c>
      <c r="R438" s="654">
        <v>4</v>
      </c>
      <c r="S438" s="654">
        <v>4</v>
      </c>
    </row>
    <row r="439" spans="1:19" ht="15.75" thickBot="1" x14ac:dyDescent="0.3">
      <c r="A439" s="235" t="s">
        <v>663</v>
      </c>
      <c r="B439" s="3679"/>
      <c r="C439" s="1222"/>
      <c r="D439" s="655"/>
      <c r="E439" s="655"/>
      <c r="F439" s="1223"/>
      <c r="G439" s="1224"/>
      <c r="H439" s="655"/>
      <c r="I439" s="655"/>
      <c r="J439" s="655"/>
      <c r="K439" s="655"/>
      <c r="L439" s="655"/>
      <c r="M439" s="655"/>
      <c r="N439" s="655"/>
      <c r="O439" s="655"/>
      <c r="P439" s="655"/>
      <c r="Q439" s="655"/>
      <c r="R439" s="655"/>
      <c r="S439" s="655"/>
    </row>
    <row r="440" spans="1:19" x14ac:dyDescent="0.25">
      <c r="A440" s="235" t="s">
        <v>663</v>
      </c>
      <c r="B440" s="3679">
        <v>1</v>
      </c>
      <c r="C440" s="1219" t="s">
        <v>480</v>
      </c>
      <c r="D440" s="654">
        <v>48</v>
      </c>
      <c r="E440" s="654" t="s">
        <v>134</v>
      </c>
      <c r="F440" s="1220">
        <v>49.28</v>
      </c>
      <c r="G440" s="1221">
        <v>2365.44</v>
      </c>
      <c r="H440" s="654">
        <v>4</v>
      </c>
      <c r="I440" s="654">
        <v>4</v>
      </c>
      <c r="J440" s="654">
        <v>4</v>
      </c>
      <c r="K440" s="654">
        <v>4</v>
      </c>
      <c r="L440" s="654">
        <v>4</v>
      </c>
      <c r="M440" s="654">
        <v>4</v>
      </c>
      <c r="N440" s="654">
        <v>4</v>
      </c>
      <c r="O440" s="654">
        <v>4</v>
      </c>
      <c r="P440" s="654">
        <v>4</v>
      </c>
      <c r="Q440" s="654">
        <v>4</v>
      </c>
      <c r="R440" s="654">
        <v>4</v>
      </c>
      <c r="S440" s="654">
        <v>4</v>
      </c>
    </row>
    <row r="441" spans="1:19" ht="15.75" thickBot="1" x14ac:dyDescent="0.3">
      <c r="A441" s="235" t="s">
        <v>663</v>
      </c>
      <c r="B441" s="3679"/>
      <c r="C441" s="1222"/>
      <c r="D441" s="655"/>
      <c r="E441" s="655"/>
      <c r="F441" s="1223"/>
      <c r="G441" s="1224"/>
      <c r="H441" s="655"/>
      <c r="I441" s="655"/>
      <c r="J441" s="655"/>
      <c r="K441" s="655"/>
      <c r="L441" s="655"/>
      <c r="M441" s="655"/>
      <c r="N441" s="655"/>
      <c r="O441" s="655"/>
      <c r="P441" s="655"/>
      <c r="Q441" s="655"/>
      <c r="R441" s="655"/>
      <c r="S441" s="655"/>
    </row>
    <row r="442" spans="1:19" ht="24.75" x14ac:dyDescent="0.25">
      <c r="A442" s="235" t="s">
        <v>663</v>
      </c>
      <c r="B442" s="3679">
        <v>1</v>
      </c>
      <c r="C442" s="1219" t="s">
        <v>481</v>
      </c>
      <c r="D442" s="654">
        <v>120</v>
      </c>
      <c r="E442" s="654" t="s">
        <v>482</v>
      </c>
      <c r="F442" s="1220">
        <v>25.71</v>
      </c>
      <c r="G442" s="1221">
        <v>308.52</v>
      </c>
      <c r="H442" s="654">
        <v>10</v>
      </c>
      <c r="I442" s="654">
        <v>10</v>
      </c>
      <c r="J442" s="654">
        <v>10</v>
      </c>
      <c r="K442" s="654">
        <v>10</v>
      </c>
      <c r="L442" s="654">
        <v>10</v>
      </c>
      <c r="M442" s="654">
        <v>10</v>
      </c>
      <c r="N442" s="654">
        <v>10</v>
      </c>
      <c r="O442" s="654">
        <v>10</v>
      </c>
      <c r="P442" s="654">
        <v>10</v>
      </c>
      <c r="Q442" s="654">
        <v>10</v>
      </c>
      <c r="R442" s="654">
        <v>10</v>
      </c>
      <c r="S442" s="654">
        <v>10</v>
      </c>
    </row>
    <row r="443" spans="1:19" ht="15.75" thickBot="1" x14ac:dyDescent="0.3">
      <c r="A443" s="235" t="s">
        <v>663</v>
      </c>
      <c r="B443" s="3679"/>
      <c r="C443" s="1222"/>
      <c r="D443" s="655"/>
      <c r="E443" s="655"/>
      <c r="F443" s="1223"/>
      <c r="G443" s="1224"/>
      <c r="H443" s="655"/>
      <c r="I443" s="655"/>
      <c r="J443" s="655"/>
      <c r="K443" s="655"/>
      <c r="L443" s="655"/>
      <c r="M443" s="655"/>
      <c r="N443" s="655"/>
      <c r="O443" s="655"/>
      <c r="P443" s="655"/>
      <c r="Q443" s="655"/>
      <c r="R443" s="655"/>
      <c r="S443" s="655"/>
    </row>
    <row r="444" spans="1:19" ht="24.75" x14ac:dyDescent="0.25">
      <c r="A444" s="235" t="s">
        <v>663</v>
      </c>
      <c r="B444" s="3679">
        <v>1</v>
      </c>
      <c r="C444" s="1219" t="s">
        <v>483</v>
      </c>
      <c r="D444" s="654">
        <v>20</v>
      </c>
      <c r="E444" s="654" t="s">
        <v>88</v>
      </c>
      <c r="F444" s="1220">
        <v>148.58000000000001</v>
      </c>
      <c r="G444" s="1221">
        <v>297.16000000000003</v>
      </c>
      <c r="H444" s="654">
        <v>1</v>
      </c>
      <c r="I444" s="654">
        <v>1</v>
      </c>
      <c r="J444" s="654">
        <v>1</v>
      </c>
      <c r="K444" s="654">
        <v>1</v>
      </c>
      <c r="L444" s="654">
        <v>1</v>
      </c>
      <c r="M444" s="654">
        <v>1</v>
      </c>
      <c r="N444" s="654">
        <v>1</v>
      </c>
      <c r="O444" s="654">
        <v>1</v>
      </c>
      <c r="P444" s="654">
        <v>1</v>
      </c>
      <c r="Q444" s="654">
        <v>1</v>
      </c>
      <c r="R444" s="654">
        <v>1</v>
      </c>
      <c r="S444" s="654">
        <v>9</v>
      </c>
    </row>
    <row r="445" spans="1:19" ht="15.75" thickBot="1" x14ac:dyDescent="0.3">
      <c r="A445" s="235" t="s">
        <v>663</v>
      </c>
      <c r="B445" s="3679"/>
      <c r="C445" s="1222"/>
      <c r="D445" s="655"/>
      <c r="E445" s="655"/>
      <c r="F445" s="1223"/>
      <c r="G445" s="1224"/>
      <c r="H445" s="655"/>
      <c r="I445" s="655"/>
      <c r="J445" s="655"/>
      <c r="K445" s="655"/>
      <c r="L445" s="655"/>
      <c r="M445" s="655"/>
      <c r="N445" s="655"/>
      <c r="O445" s="655"/>
      <c r="P445" s="655"/>
      <c r="Q445" s="655"/>
      <c r="R445" s="655"/>
      <c r="S445" s="655"/>
    </row>
    <row r="446" spans="1:19" ht="48.75" x14ac:dyDescent="0.25">
      <c r="A446" s="235" t="s">
        <v>663</v>
      </c>
      <c r="B446" s="3679" t="s">
        <v>67</v>
      </c>
      <c r="C446" s="1219" t="s">
        <v>484</v>
      </c>
      <c r="D446" s="654">
        <v>1</v>
      </c>
      <c r="E446" s="654" t="s">
        <v>66</v>
      </c>
      <c r="F446" s="1225">
        <v>21209.759999999998</v>
      </c>
      <c r="G446" s="1221">
        <v>21209.759999999998</v>
      </c>
      <c r="H446" s="654">
        <v>1</v>
      </c>
      <c r="I446" s="654"/>
      <c r="J446" s="654"/>
      <c r="K446" s="654"/>
      <c r="L446" s="654"/>
      <c r="M446" s="654"/>
      <c r="N446" s="654"/>
      <c r="O446" s="654"/>
      <c r="P446" s="654"/>
      <c r="Q446" s="654"/>
      <c r="R446" s="654"/>
      <c r="S446" s="654"/>
    </row>
    <row r="447" spans="1:19" ht="15.75" thickBot="1" x14ac:dyDescent="0.3">
      <c r="A447" s="235" t="s">
        <v>663</v>
      </c>
      <c r="B447" s="3679"/>
      <c r="C447" s="1222"/>
      <c r="D447" s="655"/>
      <c r="E447" s="655"/>
      <c r="F447" s="1226"/>
      <c r="G447" s="1224"/>
      <c r="H447" s="655"/>
      <c r="I447" s="655"/>
      <c r="J447" s="655"/>
      <c r="K447" s="655"/>
      <c r="L447" s="655"/>
      <c r="M447" s="655"/>
      <c r="N447" s="655"/>
      <c r="O447" s="655"/>
      <c r="P447" s="655"/>
      <c r="Q447" s="655"/>
      <c r="R447" s="655"/>
      <c r="S447" s="655"/>
    </row>
    <row r="448" spans="1:19" ht="60.75" x14ac:dyDescent="0.25">
      <c r="A448" s="235" t="s">
        <v>663</v>
      </c>
      <c r="B448" s="3679" t="s">
        <v>3044</v>
      </c>
      <c r="C448" s="1219" t="s">
        <v>485</v>
      </c>
      <c r="D448" s="654">
        <v>2</v>
      </c>
      <c r="E448" s="654" t="s">
        <v>66</v>
      </c>
      <c r="F448" s="1225">
        <v>2560.17</v>
      </c>
      <c r="G448" s="1221">
        <v>5120.34</v>
      </c>
      <c r="H448" s="654">
        <v>2</v>
      </c>
      <c r="I448" s="654"/>
      <c r="J448" s="654"/>
      <c r="K448" s="654"/>
      <c r="L448" s="654"/>
      <c r="M448" s="654"/>
      <c r="N448" s="654"/>
      <c r="O448" s="654"/>
      <c r="P448" s="654"/>
      <c r="Q448" s="654"/>
      <c r="R448" s="654"/>
      <c r="S448" s="654"/>
    </row>
    <row r="449" spans="1:19" ht="15.75" thickBot="1" x14ac:dyDescent="0.3">
      <c r="A449" s="235" t="s">
        <v>663</v>
      </c>
      <c r="B449" s="3679"/>
      <c r="C449" s="1222"/>
      <c r="D449" s="655"/>
      <c r="E449" s="655"/>
      <c r="F449" s="1226"/>
      <c r="G449" s="1224"/>
      <c r="H449" s="655"/>
      <c r="I449" s="655"/>
      <c r="J449" s="655"/>
      <c r="K449" s="655"/>
      <c r="L449" s="655"/>
      <c r="M449" s="655"/>
      <c r="N449" s="655"/>
      <c r="O449" s="655"/>
      <c r="P449" s="655"/>
      <c r="Q449" s="655"/>
      <c r="R449" s="655"/>
      <c r="S449" s="655"/>
    </row>
    <row r="450" spans="1:19" ht="157.5" thickBot="1" x14ac:dyDescent="0.3">
      <c r="A450" s="235" t="s">
        <v>663</v>
      </c>
      <c r="B450" s="3678" t="s">
        <v>3053</v>
      </c>
      <c r="C450" s="227" t="s">
        <v>3058</v>
      </c>
      <c r="D450" s="654">
        <v>2</v>
      </c>
      <c r="E450" s="654" t="s">
        <v>66</v>
      </c>
      <c r="F450" s="1227">
        <v>4000</v>
      </c>
      <c r="G450" s="1221">
        <v>8000</v>
      </c>
      <c r="H450" s="1228"/>
      <c r="I450" s="656"/>
      <c r="J450" s="656"/>
      <c r="K450" s="656"/>
      <c r="L450" s="656"/>
      <c r="M450" s="656"/>
      <c r="N450" s="656"/>
      <c r="O450" s="656"/>
      <c r="P450" s="656"/>
      <c r="Q450" s="656"/>
      <c r="R450" s="656"/>
      <c r="S450" s="656"/>
    </row>
    <row r="451" spans="1:19" ht="97.5" thickBot="1" x14ac:dyDescent="0.3">
      <c r="A451" s="235" t="s">
        <v>663</v>
      </c>
      <c r="B451" s="3678"/>
      <c r="C451" s="227" t="s">
        <v>3060</v>
      </c>
      <c r="D451" s="654">
        <v>1</v>
      </c>
      <c r="E451" s="654" t="s">
        <v>66</v>
      </c>
      <c r="F451" s="1227">
        <v>4816</v>
      </c>
      <c r="G451" s="1221">
        <v>4816</v>
      </c>
      <c r="H451" s="1228"/>
      <c r="I451" s="656"/>
      <c r="J451" s="656"/>
      <c r="K451" s="656"/>
      <c r="L451" s="656"/>
      <c r="M451" s="656"/>
      <c r="N451" s="656"/>
      <c r="O451" s="656"/>
      <c r="P451" s="656"/>
      <c r="Q451" s="656"/>
      <c r="R451" s="656"/>
      <c r="S451" s="656"/>
    </row>
    <row r="452" spans="1:19" ht="240.75" x14ac:dyDescent="0.25">
      <c r="A452" s="235" t="s">
        <v>663</v>
      </c>
      <c r="B452" s="3691" t="s">
        <v>78</v>
      </c>
      <c r="C452" s="227" t="s">
        <v>3059</v>
      </c>
      <c r="D452" s="656">
        <v>3</v>
      </c>
      <c r="E452" s="654" t="s">
        <v>66</v>
      </c>
      <c r="F452" s="1229">
        <v>35000</v>
      </c>
      <c r="G452" s="1221">
        <v>105000</v>
      </c>
      <c r="H452" s="1228"/>
      <c r="I452" s="656"/>
      <c r="J452" s="656"/>
      <c r="K452" s="656"/>
      <c r="L452" s="656"/>
      <c r="M452" s="656"/>
      <c r="N452" s="656"/>
      <c r="O452" s="656"/>
      <c r="P452" s="656"/>
      <c r="Q452" s="656"/>
      <c r="R452" s="656"/>
      <c r="S452" s="656"/>
    </row>
    <row r="453" spans="1:19" ht="60.75" x14ac:dyDescent="0.25">
      <c r="A453" s="235" t="s">
        <v>663</v>
      </c>
      <c r="B453" s="3680" t="s">
        <v>3043</v>
      </c>
      <c r="C453" s="1230" t="s">
        <v>533</v>
      </c>
      <c r="D453" s="1231">
        <v>2</v>
      </c>
      <c r="E453" s="1231" t="s">
        <v>66</v>
      </c>
      <c r="F453" s="1232">
        <v>283.27</v>
      </c>
      <c r="G453" s="1233">
        <v>566.54</v>
      </c>
      <c r="H453" s="1231">
        <v>2</v>
      </c>
      <c r="I453" s="1231"/>
      <c r="J453" s="1231"/>
      <c r="K453" s="1231"/>
      <c r="L453" s="1231"/>
      <c r="M453" s="1231"/>
      <c r="N453" s="1231"/>
      <c r="O453" s="1231"/>
      <c r="P453" s="1231"/>
      <c r="Q453" s="1231"/>
      <c r="R453" s="1231"/>
      <c r="S453" s="1231"/>
    </row>
    <row r="454" spans="1:19" x14ac:dyDescent="0.25">
      <c r="A454" s="235" t="s">
        <v>663</v>
      </c>
      <c r="B454" s="3682" t="s">
        <v>3041</v>
      </c>
      <c r="C454" s="660" t="s">
        <v>534</v>
      </c>
      <c r="D454" s="658">
        <v>48</v>
      </c>
      <c r="E454" s="658" t="s">
        <v>159</v>
      </c>
      <c r="F454" s="239">
        <v>2860</v>
      </c>
      <c r="G454" s="659">
        <v>137280</v>
      </c>
      <c r="H454" s="653">
        <v>4</v>
      </c>
      <c r="I454" s="653">
        <v>4</v>
      </c>
      <c r="J454" s="653">
        <v>4</v>
      </c>
      <c r="K454" s="653">
        <v>4</v>
      </c>
      <c r="L454" s="653">
        <v>4</v>
      </c>
      <c r="M454" s="653">
        <v>4</v>
      </c>
      <c r="N454" s="653">
        <v>4</v>
      </c>
      <c r="O454" s="653">
        <v>4</v>
      </c>
      <c r="P454" s="653">
        <v>4</v>
      </c>
      <c r="Q454" s="653">
        <v>4</v>
      </c>
      <c r="R454" s="653">
        <v>4</v>
      </c>
      <c r="S454" s="653">
        <v>4</v>
      </c>
    </row>
    <row r="455" spans="1:19" ht="24.75" x14ac:dyDescent="0.25">
      <c r="A455" s="235" t="s">
        <v>663</v>
      </c>
      <c r="B455" s="3682" t="s">
        <v>3043</v>
      </c>
      <c r="C455" s="242" t="s">
        <v>535</v>
      </c>
      <c r="D455" s="658">
        <v>2</v>
      </c>
      <c r="E455" s="658" t="s">
        <v>66</v>
      </c>
      <c r="F455" s="239">
        <v>17980</v>
      </c>
      <c r="G455" s="659">
        <v>35960</v>
      </c>
      <c r="H455" s="653"/>
      <c r="I455" s="653"/>
      <c r="J455" s="653"/>
      <c r="K455" s="653"/>
      <c r="L455" s="653"/>
      <c r="M455" s="653"/>
      <c r="N455" s="653"/>
      <c r="O455" s="653"/>
      <c r="P455" s="653"/>
      <c r="Q455" s="653"/>
      <c r="R455" s="653"/>
      <c r="S455" s="653"/>
    </row>
    <row r="456" spans="1:19" x14ac:dyDescent="0.25">
      <c r="A456" s="235" t="s">
        <v>663</v>
      </c>
      <c r="B456" s="3682" t="s">
        <v>3041</v>
      </c>
      <c r="C456" s="242" t="s">
        <v>536</v>
      </c>
      <c r="D456" s="658">
        <v>2</v>
      </c>
      <c r="E456" s="658" t="s">
        <v>98</v>
      </c>
      <c r="F456" s="620">
        <v>150</v>
      </c>
      <c r="G456" s="659">
        <v>300</v>
      </c>
      <c r="H456" s="653"/>
      <c r="I456" s="653"/>
      <c r="J456" s="653"/>
      <c r="K456" s="653"/>
      <c r="L456" s="653"/>
      <c r="M456" s="653"/>
      <c r="N456" s="653"/>
      <c r="O456" s="653"/>
      <c r="P456" s="653"/>
      <c r="Q456" s="653"/>
      <c r="R456" s="653"/>
      <c r="S456" s="653"/>
    </row>
    <row r="457" spans="1:19" x14ac:dyDescent="0.25">
      <c r="A457" s="235" t="s">
        <v>663</v>
      </c>
      <c r="B457" s="3680">
        <v>1</v>
      </c>
      <c r="C457" s="1230" t="s">
        <v>537</v>
      </c>
      <c r="D457" s="1231">
        <v>60</v>
      </c>
      <c r="E457" s="1231" t="s">
        <v>142</v>
      </c>
      <c r="F457" s="1238">
        <v>72.84</v>
      </c>
      <c r="G457" s="1233">
        <v>4370.3999999999996</v>
      </c>
      <c r="H457" s="1231">
        <v>5</v>
      </c>
      <c r="I457" s="1231">
        <v>5</v>
      </c>
      <c r="J457" s="1231">
        <v>5</v>
      </c>
      <c r="K457" s="1231">
        <v>5</v>
      </c>
      <c r="L457" s="1231">
        <v>5</v>
      </c>
      <c r="M457" s="1231">
        <v>5</v>
      </c>
      <c r="N457" s="1231">
        <v>5</v>
      </c>
      <c r="O457" s="1231">
        <v>5</v>
      </c>
      <c r="P457" s="1231">
        <v>5</v>
      </c>
      <c r="Q457" s="1231">
        <v>5</v>
      </c>
      <c r="R457" s="1231">
        <v>5</v>
      </c>
      <c r="S457" s="1231">
        <v>5</v>
      </c>
    </row>
    <row r="458" spans="1:19" x14ac:dyDescent="0.25">
      <c r="A458" s="235" t="s">
        <v>663</v>
      </c>
      <c r="B458" s="3681"/>
      <c r="C458" s="1234"/>
      <c r="D458" s="1235"/>
      <c r="E458" s="1235"/>
      <c r="F458" s="1239"/>
      <c r="G458" s="1237"/>
      <c r="H458" s="1235"/>
      <c r="I458" s="1235"/>
      <c r="J458" s="1235"/>
      <c r="K458" s="1235"/>
      <c r="L458" s="1235"/>
      <c r="M458" s="1235"/>
      <c r="N458" s="1235"/>
      <c r="O458" s="1235"/>
      <c r="P458" s="1235"/>
      <c r="Q458" s="1235"/>
      <c r="R458" s="1235"/>
      <c r="S458" s="1235"/>
    </row>
    <row r="459" spans="1:19" x14ac:dyDescent="0.25">
      <c r="A459" s="235" t="s">
        <v>663</v>
      </c>
      <c r="B459" s="3682">
        <v>1</v>
      </c>
      <c r="C459" s="660" t="s">
        <v>538</v>
      </c>
      <c r="D459" s="658">
        <v>144</v>
      </c>
      <c r="E459" s="658" t="s">
        <v>159</v>
      </c>
      <c r="F459" s="662">
        <v>28.87</v>
      </c>
      <c r="G459" s="659">
        <v>4157.28</v>
      </c>
      <c r="H459" s="653">
        <v>12</v>
      </c>
      <c r="I459" s="653">
        <v>12</v>
      </c>
      <c r="J459" s="653">
        <v>12</v>
      </c>
      <c r="K459" s="653">
        <v>12</v>
      </c>
      <c r="L459" s="653">
        <v>12</v>
      </c>
      <c r="M459" s="653">
        <v>12</v>
      </c>
      <c r="N459" s="653">
        <v>12</v>
      </c>
      <c r="O459" s="653">
        <v>12</v>
      </c>
      <c r="P459" s="653">
        <v>12</v>
      </c>
      <c r="Q459" s="653">
        <v>12</v>
      </c>
      <c r="R459" s="653">
        <v>12</v>
      </c>
      <c r="S459" s="653">
        <v>12</v>
      </c>
    </row>
    <row r="460" spans="1:19" ht="24.75" x14ac:dyDescent="0.25">
      <c r="A460" s="235" t="s">
        <v>663</v>
      </c>
      <c r="B460" s="3680">
        <v>1</v>
      </c>
      <c r="C460" s="1230" t="s">
        <v>539</v>
      </c>
      <c r="D460" s="1231">
        <v>60</v>
      </c>
      <c r="E460" s="1231" t="s">
        <v>53</v>
      </c>
      <c r="F460" s="1238">
        <v>13.39</v>
      </c>
      <c r="G460" s="1233">
        <v>803.4</v>
      </c>
      <c r="H460" s="1231">
        <v>5</v>
      </c>
      <c r="I460" s="1231">
        <v>5</v>
      </c>
      <c r="J460" s="1231">
        <v>5</v>
      </c>
      <c r="K460" s="1231">
        <v>5</v>
      </c>
      <c r="L460" s="1231">
        <v>5</v>
      </c>
      <c r="M460" s="1231">
        <v>5</v>
      </c>
      <c r="N460" s="1231">
        <v>5</v>
      </c>
      <c r="O460" s="1231">
        <v>5</v>
      </c>
      <c r="P460" s="1231">
        <v>5</v>
      </c>
      <c r="Q460" s="1231">
        <v>5</v>
      </c>
      <c r="R460" s="1231">
        <v>5</v>
      </c>
      <c r="S460" s="1231">
        <v>5</v>
      </c>
    </row>
    <row r="461" spans="1:19" x14ac:dyDescent="0.25">
      <c r="A461" s="235" t="s">
        <v>663</v>
      </c>
      <c r="B461" s="3681"/>
      <c r="C461" s="1234"/>
      <c r="D461" s="1235"/>
      <c r="E461" s="1235"/>
      <c r="F461" s="1239"/>
      <c r="G461" s="1237"/>
      <c r="H461" s="1235"/>
      <c r="I461" s="1235"/>
      <c r="J461" s="1235"/>
      <c r="K461" s="1235"/>
      <c r="L461" s="1235"/>
      <c r="M461" s="1235"/>
      <c r="N461" s="1235"/>
      <c r="O461" s="1235"/>
      <c r="P461" s="1235"/>
      <c r="Q461" s="1235"/>
      <c r="R461" s="1235"/>
      <c r="S461" s="1235"/>
    </row>
    <row r="462" spans="1:19" x14ac:dyDescent="0.25">
      <c r="A462" s="235" t="s">
        <v>663</v>
      </c>
      <c r="B462" s="3682">
        <v>1</v>
      </c>
      <c r="C462" s="660" t="s">
        <v>540</v>
      </c>
      <c r="D462" s="658">
        <v>60</v>
      </c>
      <c r="E462" s="658" t="s">
        <v>159</v>
      </c>
      <c r="F462" s="662">
        <v>63.2</v>
      </c>
      <c r="G462" s="659">
        <v>3792</v>
      </c>
      <c r="H462" s="653">
        <v>5</v>
      </c>
      <c r="I462" s="653">
        <v>5</v>
      </c>
      <c r="J462" s="653">
        <v>5</v>
      </c>
      <c r="K462" s="653">
        <v>5</v>
      </c>
      <c r="L462" s="653">
        <v>5</v>
      </c>
      <c r="M462" s="653">
        <v>5</v>
      </c>
      <c r="N462" s="653">
        <v>5</v>
      </c>
      <c r="O462" s="653">
        <v>5</v>
      </c>
      <c r="P462" s="653">
        <v>5</v>
      </c>
      <c r="Q462" s="653">
        <v>5</v>
      </c>
      <c r="R462" s="653">
        <v>5</v>
      </c>
      <c r="S462" s="653">
        <v>5</v>
      </c>
    </row>
    <row r="463" spans="1:19" x14ac:dyDescent="0.25">
      <c r="A463" s="235" t="s">
        <v>663</v>
      </c>
      <c r="B463" s="3682">
        <v>1</v>
      </c>
      <c r="C463" s="660" t="s">
        <v>541</v>
      </c>
      <c r="D463" s="658">
        <v>50</v>
      </c>
      <c r="E463" s="658" t="s">
        <v>159</v>
      </c>
      <c r="F463" s="662">
        <v>511.3</v>
      </c>
      <c r="G463" s="659">
        <v>25565</v>
      </c>
      <c r="H463" s="653">
        <v>10</v>
      </c>
      <c r="I463" s="653"/>
      <c r="J463" s="653">
        <v>10</v>
      </c>
      <c r="K463" s="653"/>
      <c r="L463" s="653">
        <v>10</v>
      </c>
      <c r="M463" s="653"/>
      <c r="N463" s="653">
        <v>10</v>
      </c>
      <c r="O463" s="653"/>
      <c r="P463" s="653">
        <v>10</v>
      </c>
      <c r="Q463" s="653"/>
      <c r="R463" s="653"/>
      <c r="S463" s="653"/>
    </row>
    <row r="464" spans="1:19" ht="24.75" x14ac:dyDescent="0.25">
      <c r="A464" s="235" t="s">
        <v>663</v>
      </c>
      <c r="B464" s="3682">
        <v>1</v>
      </c>
      <c r="C464" s="660" t="s">
        <v>542</v>
      </c>
      <c r="D464" s="658">
        <v>20</v>
      </c>
      <c r="E464" s="658" t="s">
        <v>159</v>
      </c>
      <c r="F464" s="662">
        <v>594.52</v>
      </c>
      <c r="G464" s="659">
        <v>11890.4</v>
      </c>
      <c r="H464" s="653">
        <v>10</v>
      </c>
      <c r="I464" s="653"/>
      <c r="J464" s="653">
        <v>10</v>
      </c>
      <c r="K464" s="653"/>
      <c r="L464" s="653"/>
      <c r="M464" s="653"/>
      <c r="N464" s="653"/>
      <c r="O464" s="653"/>
      <c r="P464" s="653"/>
      <c r="Q464" s="653"/>
      <c r="R464" s="653"/>
      <c r="S464" s="653"/>
    </row>
    <row r="465" spans="1:19" x14ac:dyDescent="0.25">
      <c r="A465" s="235" t="s">
        <v>663</v>
      </c>
      <c r="B465" s="3682">
        <v>1</v>
      </c>
      <c r="C465" s="660" t="s">
        <v>543</v>
      </c>
      <c r="D465" s="658">
        <v>50</v>
      </c>
      <c r="E465" s="658" t="s">
        <v>98</v>
      </c>
      <c r="F465" s="662">
        <v>3.21</v>
      </c>
      <c r="G465" s="659">
        <v>160.5</v>
      </c>
      <c r="H465" s="653">
        <v>5</v>
      </c>
      <c r="I465" s="653">
        <v>5</v>
      </c>
      <c r="J465" s="653">
        <v>5</v>
      </c>
      <c r="K465" s="653">
        <v>5</v>
      </c>
      <c r="L465" s="653">
        <v>5</v>
      </c>
      <c r="M465" s="653">
        <v>5</v>
      </c>
      <c r="N465" s="653">
        <v>5</v>
      </c>
      <c r="O465" s="653">
        <v>5</v>
      </c>
      <c r="P465" s="653">
        <v>5</v>
      </c>
      <c r="Q465" s="653">
        <v>5</v>
      </c>
      <c r="R465" s="653"/>
      <c r="S465" s="653"/>
    </row>
    <row r="466" spans="1:19" ht="24.75" x14ac:dyDescent="0.25">
      <c r="A466" s="235" t="s">
        <v>663</v>
      </c>
      <c r="B466" s="3680">
        <v>1</v>
      </c>
      <c r="C466" s="1230" t="s">
        <v>544</v>
      </c>
      <c r="D466" s="1231">
        <v>100</v>
      </c>
      <c r="E466" s="1231" t="s">
        <v>98</v>
      </c>
      <c r="F466" s="1238">
        <v>78.61</v>
      </c>
      <c r="G466" s="1233">
        <v>7861</v>
      </c>
      <c r="H466" s="1231">
        <v>10</v>
      </c>
      <c r="I466" s="1231">
        <v>10</v>
      </c>
      <c r="J466" s="1231">
        <v>10</v>
      </c>
      <c r="K466" s="1231">
        <v>10</v>
      </c>
      <c r="L466" s="1231">
        <v>10</v>
      </c>
      <c r="M466" s="1231">
        <v>10</v>
      </c>
      <c r="N466" s="1231">
        <v>10</v>
      </c>
      <c r="O466" s="1231">
        <v>10</v>
      </c>
      <c r="P466" s="1231">
        <v>10</v>
      </c>
      <c r="Q466" s="1231">
        <v>10</v>
      </c>
      <c r="R466" s="1231"/>
      <c r="S466" s="1231"/>
    </row>
    <row r="467" spans="1:19" x14ac:dyDescent="0.25">
      <c r="A467" s="235" t="s">
        <v>663</v>
      </c>
      <c r="B467" s="3681"/>
      <c r="C467" s="1234"/>
      <c r="D467" s="1235"/>
      <c r="E467" s="1235"/>
      <c r="F467" s="1239"/>
      <c r="G467" s="1237"/>
      <c r="H467" s="1235"/>
      <c r="I467" s="1235"/>
      <c r="J467" s="1235"/>
      <c r="K467" s="1235"/>
      <c r="L467" s="1235"/>
      <c r="M467" s="1235"/>
      <c r="N467" s="1235"/>
      <c r="O467" s="1235"/>
      <c r="P467" s="1235"/>
      <c r="Q467" s="1235"/>
      <c r="R467" s="1235"/>
      <c r="S467" s="1235"/>
    </row>
    <row r="468" spans="1:19" ht="60.75" x14ac:dyDescent="0.25">
      <c r="A468" s="235" t="s">
        <v>663</v>
      </c>
      <c r="B468" s="3680">
        <v>1</v>
      </c>
      <c r="C468" s="1230" t="s">
        <v>545</v>
      </c>
      <c r="D468" s="1231">
        <v>500</v>
      </c>
      <c r="E468" s="1231" t="s">
        <v>84</v>
      </c>
      <c r="F468" s="1238">
        <v>13.39</v>
      </c>
      <c r="G468" s="1233">
        <v>6695</v>
      </c>
      <c r="H468" s="1231">
        <v>100</v>
      </c>
      <c r="I468" s="1231"/>
      <c r="J468" s="1231"/>
      <c r="K468" s="1231">
        <v>100</v>
      </c>
      <c r="L468" s="1231"/>
      <c r="M468" s="1231"/>
      <c r="N468" s="1231">
        <v>100</v>
      </c>
      <c r="O468" s="1231"/>
      <c r="P468" s="1231">
        <v>100</v>
      </c>
      <c r="Q468" s="1231"/>
      <c r="R468" s="1231">
        <v>100</v>
      </c>
      <c r="S468" s="1231"/>
    </row>
    <row r="469" spans="1:19" x14ac:dyDescent="0.25">
      <c r="A469" s="235" t="s">
        <v>663</v>
      </c>
      <c r="B469" s="3681"/>
      <c r="C469" s="1234"/>
      <c r="D469" s="1235"/>
      <c r="E469" s="1235"/>
      <c r="F469" s="1239"/>
      <c r="G469" s="1237"/>
      <c r="H469" s="1235"/>
      <c r="I469" s="1235"/>
      <c r="J469" s="1235"/>
      <c r="K469" s="1235"/>
      <c r="L469" s="1235"/>
      <c r="M469" s="1235"/>
      <c r="N469" s="1235"/>
      <c r="O469" s="1235"/>
      <c r="P469" s="1235"/>
      <c r="Q469" s="1235"/>
      <c r="R469" s="1235"/>
      <c r="S469" s="1235"/>
    </row>
    <row r="470" spans="1:19" x14ac:dyDescent="0.25">
      <c r="A470" s="235" t="s">
        <v>663</v>
      </c>
      <c r="B470" s="3682">
        <v>1</v>
      </c>
      <c r="C470" s="660" t="s">
        <v>546</v>
      </c>
      <c r="D470" s="658">
        <v>100</v>
      </c>
      <c r="E470" s="658" t="s">
        <v>98</v>
      </c>
      <c r="F470" s="662">
        <v>12.64</v>
      </c>
      <c r="G470" s="659">
        <v>1264</v>
      </c>
      <c r="H470" s="653">
        <v>10</v>
      </c>
      <c r="I470" s="653">
        <v>10</v>
      </c>
      <c r="J470" s="653">
        <v>10</v>
      </c>
      <c r="K470" s="653">
        <v>10</v>
      </c>
      <c r="L470" s="653">
        <v>10</v>
      </c>
      <c r="M470" s="653">
        <v>10</v>
      </c>
      <c r="N470" s="653">
        <v>10</v>
      </c>
      <c r="O470" s="653">
        <v>10</v>
      </c>
      <c r="P470" s="653">
        <v>10</v>
      </c>
      <c r="Q470" s="653">
        <v>10</v>
      </c>
      <c r="R470" s="653"/>
      <c r="S470" s="653"/>
    </row>
    <row r="471" spans="1:19" ht="24.75" x14ac:dyDescent="0.25">
      <c r="A471" s="235" t="s">
        <v>663</v>
      </c>
      <c r="B471" s="3680">
        <v>1</v>
      </c>
      <c r="C471" s="1230" t="s">
        <v>547</v>
      </c>
      <c r="D471" s="1231">
        <v>20</v>
      </c>
      <c r="E471" s="1231" t="s">
        <v>157</v>
      </c>
      <c r="F471" s="1238">
        <v>127.35</v>
      </c>
      <c r="G471" s="1233">
        <v>2547</v>
      </c>
      <c r="H471" s="1231">
        <v>2</v>
      </c>
      <c r="I471" s="1231">
        <v>2</v>
      </c>
      <c r="J471" s="1231">
        <v>2</v>
      </c>
      <c r="K471" s="1231">
        <v>2</v>
      </c>
      <c r="L471" s="1231">
        <v>2</v>
      </c>
      <c r="M471" s="1231">
        <v>2</v>
      </c>
      <c r="N471" s="1231">
        <v>2</v>
      </c>
      <c r="O471" s="1231">
        <v>2</v>
      </c>
      <c r="P471" s="1231">
        <v>2</v>
      </c>
      <c r="Q471" s="1231">
        <v>2</v>
      </c>
      <c r="R471" s="1231"/>
      <c r="S471" s="1231"/>
    </row>
    <row r="472" spans="1:19" x14ac:dyDescent="0.25">
      <c r="A472" s="235" t="s">
        <v>663</v>
      </c>
      <c r="B472" s="3681"/>
      <c r="C472" s="1234"/>
      <c r="D472" s="1235"/>
      <c r="E472" s="1235"/>
      <c r="F472" s="1239"/>
      <c r="G472" s="1237"/>
      <c r="H472" s="1235"/>
      <c r="I472" s="1235"/>
      <c r="J472" s="1235"/>
      <c r="K472" s="1235"/>
      <c r="L472" s="1235"/>
      <c r="M472" s="1235"/>
      <c r="N472" s="1235"/>
      <c r="O472" s="1235"/>
      <c r="P472" s="1235"/>
      <c r="Q472" s="1235"/>
      <c r="R472" s="1235"/>
      <c r="S472" s="1235"/>
    </row>
    <row r="473" spans="1:19" x14ac:dyDescent="0.25">
      <c r="A473" s="235" t="s">
        <v>663</v>
      </c>
      <c r="B473" s="3680">
        <v>1</v>
      </c>
      <c r="C473" s="1230" t="s">
        <v>548</v>
      </c>
      <c r="D473" s="1231">
        <v>20</v>
      </c>
      <c r="E473" s="1231" t="s">
        <v>159</v>
      </c>
      <c r="F473" s="1238">
        <v>12.15</v>
      </c>
      <c r="G473" s="1233">
        <v>243</v>
      </c>
      <c r="H473" s="1231">
        <v>2</v>
      </c>
      <c r="I473" s="1231">
        <v>2</v>
      </c>
      <c r="J473" s="1231">
        <v>2</v>
      </c>
      <c r="K473" s="1231">
        <v>2</v>
      </c>
      <c r="L473" s="1231">
        <v>2</v>
      </c>
      <c r="M473" s="1231">
        <v>2</v>
      </c>
      <c r="N473" s="1231">
        <v>2</v>
      </c>
      <c r="O473" s="1231">
        <v>2</v>
      </c>
      <c r="P473" s="1231">
        <v>2</v>
      </c>
      <c r="Q473" s="1231">
        <v>2</v>
      </c>
      <c r="R473" s="1231"/>
      <c r="S473" s="1231"/>
    </row>
    <row r="474" spans="1:19" x14ac:dyDescent="0.25">
      <c r="A474" s="235" t="s">
        <v>663</v>
      </c>
      <c r="B474" s="3681"/>
      <c r="C474" s="1234"/>
      <c r="D474" s="1235"/>
      <c r="E474" s="1235"/>
      <c r="F474" s="1239"/>
      <c r="G474" s="1237"/>
      <c r="H474" s="1235"/>
      <c r="I474" s="1235"/>
      <c r="J474" s="1235"/>
      <c r="K474" s="1235"/>
      <c r="L474" s="1235"/>
      <c r="M474" s="1235"/>
      <c r="N474" s="1235"/>
      <c r="O474" s="1235"/>
      <c r="P474" s="1235"/>
      <c r="Q474" s="1235"/>
      <c r="R474" s="1235"/>
      <c r="S474" s="1235"/>
    </row>
    <row r="475" spans="1:19" x14ac:dyDescent="0.25">
      <c r="A475" s="235" t="s">
        <v>663</v>
      </c>
      <c r="B475" s="3680">
        <v>1</v>
      </c>
      <c r="C475" s="1230" t="s">
        <v>549</v>
      </c>
      <c r="D475" s="1231">
        <v>20</v>
      </c>
      <c r="E475" s="1231" t="s">
        <v>159</v>
      </c>
      <c r="F475" s="1238">
        <v>24.53</v>
      </c>
      <c r="G475" s="1233">
        <v>490.6</v>
      </c>
      <c r="H475" s="1231">
        <v>2</v>
      </c>
      <c r="I475" s="1231">
        <v>2</v>
      </c>
      <c r="J475" s="1231">
        <v>2</v>
      </c>
      <c r="K475" s="1231">
        <v>2</v>
      </c>
      <c r="L475" s="1231">
        <v>2</v>
      </c>
      <c r="M475" s="1231">
        <v>2</v>
      </c>
      <c r="N475" s="1231">
        <v>2</v>
      </c>
      <c r="O475" s="1231">
        <v>2</v>
      </c>
      <c r="P475" s="1231">
        <v>2</v>
      </c>
      <c r="Q475" s="1231">
        <v>2</v>
      </c>
      <c r="R475" s="1231"/>
      <c r="S475" s="1231"/>
    </row>
    <row r="476" spans="1:19" x14ac:dyDescent="0.25">
      <c r="A476" s="235" t="s">
        <v>663</v>
      </c>
      <c r="B476" s="3681"/>
      <c r="C476" s="1234"/>
      <c r="D476" s="1235"/>
      <c r="E476" s="1235"/>
      <c r="F476" s="1239"/>
      <c r="G476" s="1237"/>
      <c r="H476" s="1235"/>
      <c r="I476" s="1235"/>
      <c r="J476" s="1235"/>
      <c r="K476" s="1235"/>
      <c r="L476" s="1235"/>
      <c r="M476" s="1235"/>
      <c r="N476" s="1235"/>
      <c r="O476" s="1235"/>
      <c r="P476" s="1235"/>
      <c r="Q476" s="1235"/>
      <c r="R476" s="1235"/>
      <c r="S476" s="1235"/>
    </row>
    <row r="477" spans="1:19" ht="24.75" x14ac:dyDescent="0.25">
      <c r="A477" s="235" t="s">
        <v>663</v>
      </c>
      <c r="B477" s="3680">
        <v>1</v>
      </c>
      <c r="C477" s="1230" t="s">
        <v>550</v>
      </c>
      <c r="D477" s="1231">
        <v>25</v>
      </c>
      <c r="E477" s="1231" t="s">
        <v>148</v>
      </c>
      <c r="F477" s="1238">
        <v>20.84</v>
      </c>
      <c r="G477" s="1233">
        <v>521</v>
      </c>
      <c r="H477" s="1231">
        <v>2</v>
      </c>
      <c r="I477" s="1231">
        <v>2</v>
      </c>
      <c r="J477" s="1231">
        <v>2</v>
      </c>
      <c r="K477" s="1231">
        <v>2</v>
      </c>
      <c r="L477" s="1231">
        <v>2</v>
      </c>
      <c r="M477" s="1231">
        <v>2</v>
      </c>
      <c r="N477" s="1231">
        <v>2</v>
      </c>
      <c r="O477" s="1231">
        <v>2</v>
      </c>
      <c r="P477" s="1231">
        <v>2</v>
      </c>
      <c r="Q477" s="1231">
        <v>2</v>
      </c>
      <c r="R477" s="1231">
        <v>2</v>
      </c>
      <c r="S477" s="1231">
        <v>3</v>
      </c>
    </row>
    <row r="478" spans="1:19" x14ac:dyDescent="0.25">
      <c r="A478" s="235" t="s">
        <v>663</v>
      </c>
      <c r="B478" s="3681"/>
      <c r="C478" s="1234"/>
      <c r="D478" s="1235"/>
      <c r="E478" s="1235"/>
      <c r="F478" s="1239"/>
      <c r="G478" s="1237"/>
      <c r="H478" s="1235"/>
      <c r="I478" s="1235"/>
      <c r="J478" s="1235"/>
      <c r="K478" s="1235"/>
      <c r="L478" s="1235"/>
      <c r="M478" s="1235"/>
      <c r="N478" s="1235"/>
      <c r="O478" s="1235"/>
      <c r="P478" s="1235"/>
      <c r="Q478" s="1235"/>
      <c r="R478" s="1235"/>
      <c r="S478" s="1235"/>
    </row>
    <row r="479" spans="1:19" x14ac:dyDescent="0.25">
      <c r="A479" s="235" t="s">
        <v>663</v>
      </c>
      <c r="B479" s="3682">
        <v>1</v>
      </c>
      <c r="C479" s="660" t="s">
        <v>551</v>
      </c>
      <c r="D479" s="658">
        <v>10</v>
      </c>
      <c r="E479" s="658" t="s">
        <v>164</v>
      </c>
      <c r="F479" s="662">
        <v>85.7</v>
      </c>
      <c r="G479" s="659">
        <v>857</v>
      </c>
      <c r="H479" s="653">
        <v>2</v>
      </c>
      <c r="I479" s="653">
        <v>2</v>
      </c>
      <c r="J479" s="653">
        <v>2</v>
      </c>
      <c r="K479" s="653">
        <v>2</v>
      </c>
      <c r="L479" s="653">
        <v>2</v>
      </c>
      <c r="M479" s="653"/>
      <c r="N479" s="653"/>
      <c r="O479" s="653"/>
      <c r="P479" s="653"/>
      <c r="Q479" s="653"/>
      <c r="R479" s="653"/>
      <c r="S479" s="653"/>
    </row>
    <row r="480" spans="1:19" x14ac:dyDescent="0.25">
      <c r="A480" s="235" t="s">
        <v>663</v>
      </c>
      <c r="B480" s="3682">
        <v>1</v>
      </c>
      <c r="C480" s="660" t="s">
        <v>552</v>
      </c>
      <c r="D480" s="658">
        <v>100</v>
      </c>
      <c r="E480" s="658" t="s">
        <v>98</v>
      </c>
      <c r="F480" s="662">
        <v>43.8</v>
      </c>
      <c r="G480" s="659">
        <v>4380</v>
      </c>
      <c r="H480" s="653">
        <v>10</v>
      </c>
      <c r="I480" s="653">
        <v>10</v>
      </c>
      <c r="J480" s="653">
        <v>10</v>
      </c>
      <c r="K480" s="653">
        <v>10</v>
      </c>
      <c r="L480" s="653">
        <v>10</v>
      </c>
      <c r="M480" s="653">
        <v>10</v>
      </c>
      <c r="N480" s="653">
        <v>10</v>
      </c>
      <c r="O480" s="653">
        <v>10</v>
      </c>
      <c r="P480" s="653">
        <v>10</v>
      </c>
      <c r="Q480" s="653">
        <v>10</v>
      </c>
      <c r="R480" s="653"/>
      <c r="S480" s="653"/>
    </row>
    <row r="481" spans="1:19" x14ac:dyDescent="0.25">
      <c r="A481" s="235" t="s">
        <v>663</v>
      </c>
      <c r="B481" s="3682">
        <v>1</v>
      </c>
      <c r="C481" s="660" t="s">
        <v>553</v>
      </c>
      <c r="D481" s="658">
        <v>10</v>
      </c>
      <c r="E481" s="658" t="s">
        <v>53</v>
      </c>
      <c r="F481" s="662">
        <v>23.57</v>
      </c>
      <c r="G481" s="659">
        <v>235.7</v>
      </c>
      <c r="H481" s="653">
        <v>1</v>
      </c>
      <c r="I481" s="653">
        <v>1</v>
      </c>
      <c r="J481" s="653">
        <v>1</v>
      </c>
      <c r="K481" s="653">
        <v>1</v>
      </c>
      <c r="L481" s="653">
        <v>1</v>
      </c>
      <c r="M481" s="653">
        <v>1</v>
      </c>
      <c r="N481" s="653">
        <v>1</v>
      </c>
      <c r="O481" s="653">
        <v>1</v>
      </c>
      <c r="P481" s="653">
        <v>1</v>
      </c>
      <c r="Q481" s="653">
        <v>1</v>
      </c>
      <c r="R481" s="653"/>
      <c r="S481" s="653"/>
    </row>
    <row r="482" spans="1:19" x14ac:dyDescent="0.25">
      <c r="A482" s="235" t="s">
        <v>663</v>
      </c>
      <c r="B482" s="3682">
        <v>1</v>
      </c>
      <c r="C482" s="660" t="s">
        <v>554</v>
      </c>
      <c r="D482" s="658">
        <v>10</v>
      </c>
      <c r="E482" s="658" t="s">
        <v>98</v>
      </c>
      <c r="F482" s="662">
        <v>23.44</v>
      </c>
      <c r="G482" s="659">
        <v>234.4</v>
      </c>
      <c r="H482" s="653">
        <v>1</v>
      </c>
      <c r="I482" s="653">
        <v>1</v>
      </c>
      <c r="J482" s="653">
        <v>1</v>
      </c>
      <c r="K482" s="653">
        <v>1</v>
      </c>
      <c r="L482" s="653">
        <v>1</v>
      </c>
      <c r="M482" s="653">
        <v>1</v>
      </c>
      <c r="N482" s="653">
        <v>1</v>
      </c>
      <c r="O482" s="653">
        <v>1</v>
      </c>
      <c r="P482" s="653">
        <v>1</v>
      </c>
      <c r="Q482" s="653">
        <v>1</v>
      </c>
      <c r="R482" s="653"/>
      <c r="S482" s="653"/>
    </row>
    <row r="483" spans="1:19" ht="60.75" x14ac:dyDescent="0.25">
      <c r="A483" s="235" t="s">
        <v>663</v>
      </c>
      <c r="B483" s="3680">
        <v>1</v>
      </c>
      <c r="C483" s="1230" t="s">
        <v>555</v>
      </c>
      <c r="D483" s="1231">
        <v>50</v>
      </c>
      <c r="E483" s="1231" t="s">
        <v>159</v>
      </c>
      <c r="F483" s="1238">
        <v>41.65</v>
      </c>
      <c r="G483" s="1233">
        <v>2082.5</v>
      </c>
      <c r="H483" s="1231">
        <v>5</v>
      </c>
      <c r="I483" s="1231">
        <v>5</v>
      </c>
      <c r="J483" s="1231">
        <v>5</v>
      </c>
      <c r="K483" s="1231">
        <v>5</v>
      </c>
      <c r="L483" s="1231">
        <v>5</v>
      </c>
      <c r="M483" s="1231">
        <v>5</v>
      </c>
      <c r="N483" s="1231">
        <v>5</v>
      </c>
      <c r="O483" s="1231">
        <v>5</v>
      </c>
      <c r="P483" s="1231">
        <v>5</v>
      </c>
      <c r="Q483" s="1231">
        <v>5</v>
      </c>
      <c r="R483" s="1231"/>
      <c r="S483" s="1231"/>
    </row>
    <row r="484" spans="1:19" x14ac:dyDescent="0.25">
      <c r="A484" s="235" t="s">
        <v>663</v>
      </c>
      <c r="B484" s="3681"/>
      <c r="C484" s="1234"/>
      <c r="D484" s="1235"/>
      <c r="E484" s="1235"/>
      <c r="F484" s="1239"/>
      <c r="G484" s="1237"/>
      <c r="H484" s="1235"/>
      <c r="I484" s="1235"/>
      <c r="J484" s="1235"/>
      <c r="K484" s="1235"/>
      <c r="L484" s="1235"/>
      <c r="M484" s="1235"/>
      <c r="N484" s="1235"/>
      <c r="O484" s="1235"/>
      <c r="P484" s="1235"/>
      <c r="Q484" s="1235"/>
      <c r="R484" s="1235"/>
      <c r="S484" s="1235"/>
    </row>
    <row r="485" spans="1:19" ht="48.75" x14ac:dyDescent="0.25">
      <c r="A485" s="235" t="s">
        <v>663</v>
      </c>
      <c r="B485" s="3680">
        <v>1</v>
      </c>
      <c r="C485" s="1230" t="s">
        <v>556</v>
      </c>
      <c r="D485" s="1231">
        <v>1</v>
      </c>
      <c r="E485" s="1231" t="s">
        <v>66</v>
      </c>
      <c r="F485" s="1240">
        <v>9105.2000000000007</v>
      </c>
      <c r="G485" s="1233">
        <v>9105.2000000000007</v>
      </c>
      <c r="H485" s="1231">
        <v>1</v>
      </c>
      <c r="I485" s="1231"/>
      <c r="J485" s="1231"/>
      <c r="K485" s="1231"/>
      <c r="L485" s="1231"/>
      <c r="M485" s="1231"/>
      <c r="N485" s="1231"/>
      <c r="O485" s="1231"/>
      <c r="P485" s="1231"/>
      <c r="Q485" s="1231"/>
      <c r="R485" s="1231"/>
      <c r="S485" s="1231"/>
    </row>
    <row r="486" spans="1:19" x14ac:dyDescent="0.25">
      <c r="A486" s="235" t="s">
        <v>663</v>
      </c>
      <c r="B486" s="3681"/>
      <c r="C486" s="1234"/>
      <c r="D486" s="1235"/>
      <c r="E486" s="1235"/>
      <c r="F486" s="1241"/>
      <c r="G486" s="1237"/>
      <c r="H486" s="1235"/>
      <c r="I486" s="1235"/>
      <c r="J486" s="1235"/>
      <c r="K486" s="1235"/>
      <c r="L486" s="1235"/>
      <c r="M486" s="1235"/>
      <c r="N486" s="1235"/>
      <c r="O486" s="1235"/>
      <c r="P486" s="1235"/>
      <c r="Q486" s="1235"/>
      <c r="R486" s="1235"/>
      <c r="S486" s="1235"/>
    </row>
    <row r="487" spans="1:19" x14ac:dyDescent="0.25">
      <c r="A487" s="235" t="s">
        <v>663</v>
      </c>
      <c r="B487" s="3682">
        <v>1</v>
      </c>
      <c r="C487" s="660" t="s">
        <v>557</v>
      </c>
      <c r="D487" s="658">
        <v>5</v>
      </c>
      <c r="E487" s="658" t="s">
        <v>88</v>
      </c>
      <c r="F487" s="619"/>
      <c r="G487" s="659">
        <v>2500</v>
      </c>
      <c r="H487" s="653">
        <v>5</v>
      </c>
      <c r="I487" s="653"/>
      <c r="J487" s="653"/>
      <c r="K487" s="653"/>
      <c r="L487" s="653"/>
      <c r="M487" s="653"/>
      <c r="N487" s="653"/>
      <c r="O487" s="653"/>
      <c r="P487" s="653"/>
      <c r="Q487" s="653"/>
      <c r="R487" s="653"/>
      <c r="S487" s="653"/>
    </row>
    <row r="488" spans="1:19" x14ac:dyDescent="0.25">
      <c r="A488" s="235" t="s">
        <v>663</v>
      </c>
      <c r="B488" s="3682">
        <v>1</v>
      </c>
      <c r="C488" s="660" t="s">
        <v>558</v>
      </c>
      <c r="D488" s="658">
        <v>8</v>
      </c>
      <c r="E488" s="658" t="s">
        <v>98</v>
      </c>
      <c r="F488" s="620">
        <v>400</v>
      </c>
      <c r="G488" s="659">
        <v>3200</v>
      </c>
      <c r="H488" s="653">
        <v>8</v>
      </c>
      <c r="I488" s="653"/>
      <c r="J488" s="653"/>
      <c r="K488" s="653"/>
      <c r="L488" s="653"/>
      <c r="M488" s="653"/>
      <c r="N488" s="653"/>
      <c r="O488" s="653"/>
      <c r="P488" s="653"/>
      <c r="Q488" s="653"/>
      <c r="R488" s="653"/>
      <c r="S488" s="653"/>
    </row>
    <row r="489" spans="1:19" x14ac:dyDescent="0.25">
      <c r="A489" s="235" t="s">
        <v>663</v>
      </c>
      <c r="B489" s="3680">
        <v>1</v>
      </c>
      <c r="C489" s="1230" t="s">
        <v>559</v>
      </c>
      <c r="D489" s="1231">
        <v>10</v>
      </c>
      <c r="E489" s="1231" t="s">
        <v>98</v>
      </c>
      <c r="F489" s="1238">
        <v>30.51</v>
      </c>
      <c r="G489" s="1233">
        <v>305.10000000000002</v>
      </c>
      <c r="H489" s="1231">
        <v>10</v>
      </c>
      <c r="I489" s="1231"/>
      <c r="J489" s="1231"/>
      <c r="K489" s="1231"/>
      <c r="L489" s="1231"/>
      <c r="M489" s="1231"/>
      <c r="N489" s="1231"/>
      <c r="O489" s="1231"/>
      <c r="P489" s="1231"/>
      <c r="Q489" s="1231"/>
      <c r="R489" s="1231"/>
      <c r="S489" s="1231"/>
    </row>
    <row r="490" spans="1:19" x14ac:dyDescent="0.25">
      <c r="A490" s="235" t="s">
        <v>663</v>
      </c>
      <c r="B490" s="3681"/>
      <c r="C490" s="1234"/>
      <c r="D490" s="1235"/>
      <c r="E490" s="1235"/>
      <c r="F490" s="1239"/>
      <c r="G490" s="1237"/>
      <c r="H490" s="1235"/>
      <c r="I490" s="1235"/>
      <c r="J490" s="1235"/>
      <c r="K490" s="1235"/>
      <c r="L490" s="1235"/>
      <c r="M490" s="1235"/>
      <c r="N490" s="1235"/>
      <c r="O490" s="1235"/>
      <c r="P490" s="1235"/>
      <c r="Q490" s="1235"/>
      <c r="R490" s="1235"/>
      <c r="S490" s="1235"/>
    </row>
    <row r="491" spans="1:19" x14ac:dyDescent="0.25">
      <c r="A491" s="235" t="s">
        <v>663</v>
      </c>
      <c r="B491" s="3682">
        <v>1</v>
      </c>
      <c r="C491" s="660" t="s">
        <v>560</v>
      </c>
      <c r="D491" s="658">
        <v>20</v>
      </c>
      <c r="E491" s="658" t="s">
        <v>136</v>
      </c>
      <c r="F491" s="662">
        <v>13.15</v>
      </c>
      <c r="G491" s="659">
        <v>263</v>
      </c>
      <c r="H491" s="653">
        <v>20</v>
      </c>
      <c r="I491" s="653"/>
      <c r="J491" s="653"/>
      <c r="K491" s="653"/>
      <c r="L491" s="653"/>
      <c r="M491" s="653"/>
      <c r="N491" s="653"/>
      <c r="O491" s="653"/>
      <c r="P491" s="653"/>
      <c r="Q491" s="653"/>
      <c r="R491" s="653"/>
      <c r="S491" s="653"/>
    </row>
    <row r="492" spans="1:19" x14ac:dyDescent="0.25">
      <c r="A492" s="235" t="s">
        <v>663</v>
      </c>
      <c r="B492" s="3682">
        <v>1</v>
      </c>
      <c r="C492" s="660" t="s">
        <v>561</v>
      </c>
      <c r="D492" s="658">
        <v>5</v>
      </c>
      <c r="E492" s="658" t="s">
        <v>98</v>
      </c>
      <c r="F492" s="662">
        <v>182.1</v>
      </c>
      <c r="G492" s="659">
        <v>910.5</v>
      </c>
      <c r="H492" s="653">
        <v>5</v>
      </c>
      <c r="I492" s="653"/>
      <c r="J492" s="653"/>
      <c r="K492" s="653"/>
      <c r="L492" s="653"/>
      <c r="M492" s="653"/>
      <c r="N492" s="653"/>
      <c r="O492" s="653"/>
      <c r="P492" s="653"/>
      <c r="Q492" s="653"/>
      <c r="R492" s="653"/>
      <c r="S492" s="653"/>
    </row>
    <row r="493" spans="1:19" x14ac:dyDescent="0.25">
      <c r="A493" s="235" t="s">
        <v>663</v>
      </c>
      <c r="B493" s="3682">
        <v>1</v>
      </c>
      <c r="C493" s="660" t="s">
        <v>562</v>
      </c>
      <c r="D493" s="658">
        <v>5</v>
      </c>
      <c r="E493" s="658" t="s">
        <v>98</v>
      </c>
      <c r="F493" s="662">
        <v>115.47</v>
      </c>
      <c r="G493" s="659">
        <v>577.35</v>
      </c>
      <c r="H493" s="653">
        <v>5</v>
      </c>
      <c r="I493" s="653"/>
      <c r="J493" s="653"/>
      <c r="K493" s="653"/>
      <c r="L493" s="653"/>
      <c r="M493" s="653"/>
      <c r="N493" s="653"/>
      <c r="O493" s="653"/>
      <c r="P493" s="653"/>
      <c r="Q493" s="653"/>
      <c r="R493" s="653"/>
      <c r="S493" s="653"/>
    </row>
    <row r="494" spans="1:19" x14ac:dyDescent="0.25">
      <c r="A494" s="235" t="s">
        <v>663</v>
      </c>
      <c r="B494" s="3682">
        <v>1</v>
      </c>
      <c r="C494" s="660" t="s">
        <v>563</v>
      </c>
      <c r="D494" s="658">
        <v>5</v>
      </c>
      <c r="E494" s="658" t="s">
        <v>98</v>
      </c>
      <c r="F494" s="662">
        <v>17.670000000000002</v>
      </c>
      <c r="G494" s="659">
        <v>88.35</v>
      </c>
      <c r="H494" s="653">
        <v>5</v>
      </c>
      <c r="I494" s="653"/>
      <c r="J494" s="653"/>
      <c r="K494" s="653"/>
      <c r="L494" s="653"/>
      <c r="M494" s="653"/>
      <c r="N494" s="653"/>
      <c r="O494" s="653"/>
      <c r="P494" s="653"/>
      <c r="Q494" s="653"/>
      <c r="R494" s="653"/>
      <c r="S494" s="653"/>
    </row>
    <row r="495" spans="1:19" x14ac:dyDescent="0.25">
      <c r="A495" s="235" t="s">
        <v>663</v>
      </c>
      <c r="B495" s="3680">
        <v>1</v>
      </c>
      <c r="C495" s="1230" t="s">
        <v>564</v>
      </c>
      <c r="D495" s="1231">
        <v>120</v>
      </c>
      <c r="E495" s="1231" t="s">
        <v>157</v>
      </c>
      <c r="F495" s="1238">
        <v>101.23</v>
      </c>
      <c r="G495" s="1233">
        <v>12147.76</v>
      </c>
      <c r="H495" s="1231">
        <v>10</v>
      </c>
      <c r="I495" s="1231">
        <v>10</v>
      </c>
      <c r="J495" s="1231">
        <v>10</v>
      </c>
      <c r="K495" s="1231">
        <v>10</v>
      </c>
      <c r="L495" s="1231">
        <v>10</v>
      </c>
      <c r="M495" s="1231">
        <v>10</v>
      </c>
      <c r="N495" s="1231">
        <v>10</v>
      </c>
      <c r="O495" s="1231">
        <v>10</v>
      </c>
      <c r="P495" s="1231">
        <v>10</v>
      </c>
      <c r="Q495" s="1231">
        <v>10</v>
      </c>
      <c r="R495" s="1231">
        <v>10</v>
      </c>
      <c r="S495" s="1231">
        <v>10</v>
      </c>
    </row>
    <row r="496" spans="1:19" x14ac:dyDescent="0.25">
      <c r="A496" s="235" t="s">
        <v>663</v>
      </c>
      <c r="B496" s="3681"/>
      <c r="C496" s="1234"/>
      <c r="D496" s="1235"/>
      <c r="E496" s="1235"/>
      <c r="F496" s="1239"/>
      <c r="G496" s="1237"/>
      <c r="H496" s="1235"/>
      <c r="I496" s="1235"/>
      <c r="J496" s="1235"/>
      <c r="K496" s="1235"/>
      <c r="L496" s="1235"/>
      <c r="M496" s="1235"/>
      <c r="N496" s="1235"/>
      <c r="O496" s="1235"/>
      <c r="P496" s="1235"/>
      <c r="Q496" s="1235"/>
      <c r="R496" s="1235"/>
      <c r="S496" s="1235"/>
    </row>
    <row r="497" spans="1:19" x14ac:dyDescent="0.25">
      <c r="A497" s="235" t="s">
        <v>663</v>
      </c>
      <c r="B497" s="3680">
        <v>1</v>
      </c>
      <c r="C497" s="1230" t="s">
        <v>565</v>
      </c>
      <c r="D497" s="1231">
        <v>120</v>
      </c>
      <c r="E497" s="1231" t="s">
        <v>157</v>
      </c>
      <c r="F497" s="1238">
        <v>124.82</v>
      </c>
      <c r="G497" s="1233">
        <v>14978.4</v>
      </c>
      <c r="H497" s="1231">
        <v>10</v>
      </c>
      <c r="I497" s="1231">
        <v>10</v>
      </c>
      <c r="J497" s="1231">
        <v>10</v>
      </c>
      <c r="K497" s="1231">
        <v>10</v>
      </c>
      <c r="L497" s="1231">
        <v>10</v>
      </c>
      <c r="M497" s="1231">
        <v>10</v>
      </c>
      <c r="N497" s="1231">
        <v>10</v>
      </c>
      <c r="O497" s="1231">
        <v>10</v>
      </c>
      <c r="P497" s="1231">
        <v>10</v>
      </c>
      <c r="Q497" s="1231">
        <v>10</v>
      </c>
      <c r="R497" s="1231">
        <v>10</v>
      </c>
      <c r="S497" s="1231">
        <v>10</v>
      </c>
    </row>
    <row r="498" spans="1:19" x14ac:dyDescent="0.25">
      <c r="A498" s="235" t="s">
        <v>663</v>
      </c>
      <c r="B498" s="3681"/>
      <c r="C498" s="1234"/>
      <c r="D498" s="1235"/>
      <c r="E498" s="1235"/>
      <c r="F498" s="1239"/>
      <c r="G498" s="1237"/>
      <c r="H498" s="1235"/>
      <c r="I498" s="1235"/>
      <c r="J498" s="1235"/>
      <c r="K498" s="1235"/>
      <c r="L498" s="1235"/>
      <c r="M498" s="1235"/>
      <c r="N498" s="1235"/>
      <c r="O498" s="1235"/>
      <c r="P498" s="1235"/>
      <c r="Q498" s="1235"/>
      <c r="R498" s="1235"/>
      <c r="S498" s="1235"/>
    </row>
    <row r="499" spans="1:19" x14ac:dyDescent="0.25">
      <c r="A499" s="235" t="s">
        <v>663</v>
      </c>
      <c r="B499" s="3682">
        <v>1</v>
      </c>
      <c r="C499" s="660" t="s">
        <v>566</v>
      </c>
      <c r="D499" s="658">
        <v>100</v>
      </c>
      <c r="E499" s="658" t="s">
        <v>98</v>
      </c>
      <c r="F499" s="620">
        <v>5</v>
      </c>
      <c r="G499" s="659">
        <v>500</v>
      </c>
      <c r="H499" s="653">
        <v>10</v>
      </c>
      <c r="I499" s="653">
        <v>10</v>
      </c>
      <c r="J499" s="653">
        <v>10</v>
      </c>
      <c r="K499" s="653">
        <v>10</v>
      </c>
      <c r="L499" s="653">
        <v>10</v>
      </c>
      <c r="M499" s="653">
        <v>10</v>
      </c>
      <c r="N499" s="653">
        <v>10</v>
      </c>
      <c r="O499" s="653">
        <v>10</v>
      </c>
      <c r="P499" s="653">
        <v>10</v>
      </c>
      <c r="Q499" s="653">
        <v>10</v>
      </c>
      <c r="R499" s="653"/>
      <c r="S499" s="653"/>
    </row>
    <row r="500" spans="1:19" x14ac:dyDescent="0.25">
      <c r="A500" s="235" t="s">
        <v>663</v>
      </c>
      <c r="B500" s="3682">
        <v>1</v>
      </c>
      <c r="C500" s="660" t="s">
        <v>567</v>
      </c>
      <c r="D500" s="658">
        <v>100</v>
      </c>
      <c r="E500" s="658" t="s">
        <v>142</v>
      </c>
      <c r="F500" s="244">
        <v>150</v>
      </c>
      <c r="G500" s="659">
        <v>10000</v>
      </c>
      <c r="H500" s="653">
        <v>100</v>
      </c>
      <c r="I500" s="653"/>
      <c r="J500" s="653"/>
      <c r="K500" s="653"/>
      <c r="L500" s="653"/>
      <c r="M500" s="653"/>
      <c r="N500" s="653"/>
      <c r="O500" s="653"/>
      <c r="P500" s="653"/>
      <c r="Q500" s="653"/>
      <c r="R500" s="653"/>
      <c r="S500" s="653"/>
    </row>
    <row r="501" spans="1:19" x14ac:dyDescent="0.25">
      <c r="A501" s="235" t="s">
        <v>663</v>
      </c>
      <c r="B501" s="3682">
        <v>1</v>
      </c>
      <c r="C501" s="660" t="s">
        <v>568</v>
      </c>
      <c r="D501" s="658">
        <v>5</v>
      </c>
      <c r="E501" s="658" t="s">
        <v>157</v>
      </c>
      <c r="F501" s="244">
        <v>200</v>
      </c>
      <c r="G501" s="659">
        <v>1000</v>
      </c>
      <c r="H501" s="653">
        <v>5</v>
      </c>
      <c r="I501" s="653"/>
      <c r="J501" s="653"/>
      <c r="K501" s="653"/>
      <c r="L501" s="653"/>
      <c r="M501" s="653"/>
      <c r="N501" s="653"/>
      <c r="O501" s="653"/>
      <c r="P501" s="653"/>
      <c r="Q501" s="653"/>
      <c r="R501" s="653"/>
      <c r="S501" s="653"/>
    </row>
    <row r="502" spans="1:19" x14ac:dyDescent="0.25">
      <c r="A502" s="235" t="s">
        <v>663</v>
      </c>
      <c r="B502" s="3682" t="s">
        <v>3045</v>
      </c>
      <c r="C502" s="660" t="s">
        <v>569</v>
      </c>
      <c r="D502" s="658">
        <v>5</v>
      </c>
      <c r="E502" s="658" t="s">
        <v>126</v>
      </c>
      <c r="F502" s="662">
        <v>100</v>
      </c>
      <c r="G502" s="659">
        <v>500</v>
      </c>
      <c r="H502" s="653">
        <v>5</v>
      </c>
      <c r="I502" s="653"/>
      <c r="J502" s="653"/>
      <c r="K502" s="653"/>
      <c r="L502" s="653"/>
      <c r="M502" s="653"/>
      <c r="N502" s="653"/>
      <c r="O502" s="653"/>
      <c r="P502" s="653"/>
      <c r="Q502" s="653"/>
      <c r="R502" s="653"/>
      <c r="S502" s="653"/>
    </row>
    <row r="503" spans="1:19" x14ac:dyDescent="0.25">
      <c r="A503" s="235" t="s">
        <v>663</v>
      </c>
      <c r="B503" s="3682" t="s">
        <v>3045</v>
      </c>
      <c r="C503" s="660" t="s">
        <v>570</v>
      </c>
      <c r="D503" s="658">
        <v>6</v>
      </c>
      <c r="E503" s="658" t="s">
        <v>98</v>
      </c>
      <c r="F503" s="244">
        <v>140</v>
      </c>
      <c r="G503" s="659">
        <v>840</v>
      </c>
      <c r="H503" s="653">
        <v>6</v>
      </c>
      <c r="I503" s="653"/>
      <c r="J503" s="653"/>
      <c r="K503" s="653"/>
      <c r="L503" s="653"/>
      <c r="M503" s="653"/>
      <c r="N503" s="653"/>
      <c r="O503" s="653"/>
      <c r="P503" s="653"/>
      <c r="Q503" s="653"/>
      <c r="R503" s="653"/>
      <c r="S503" s="653"/>
    </row>
    <row r="504" spans="1:19" x14ac:dyDescent="0.25">
      <c r="A504" s="235" t="s">
        <v>663</v>
      </c>
      <c r="B504" s="3682" t="s">
        <v>3045</v>
      </c>
      <c r="C504" s="660" t="s">
        <v>571</v>
      </c>
      <c r="D504" s="658">
        <v>50</v>
      </c>
      <c r="E504" s="658" t="s">
        <v>98</v>
      </c>
      <c r="F504" s="244">
        <v>50</v>
      </c>
      <c r="G504" s="659">
        <v>2500</v>
      </c>
      <c r="H504" s="653">
        <v>25</v>
      </c>
      <c r="I504" s="653">
        <v>25</v>
      </c>
      <c r="J504" s="653"/>
      <c r="K504" s="653"/>
      <c r="L504" s="653"/>
      <c r="M504" s="653"/>
      <c r="N504" s="653"/>
      <c r="O504" s="653"/>
      <c r="P504" s="653"/>
      <c r="Q504" s="653"/>
      <c r="R504" s="653"/>
      <c r="S504" s="653"/>
    </row>
    <row r="505" spans="1:19" ht="25.5" x14ac:dyDescent="0.25">
      <c r="A505" s="235" t="s">
        <v>663</v>
      </c>
      <c r="B505" s="3682" t="s">
        <v>3045</v>
      </c>
      <c r="C505" s="660" t="s">
        <v>572</v>
      </c>
      <c r="D505" s="658">
        <v>5</v>
      </c>
      <c r="E505" s="658" t="s">
        <v>142</v>
      </c>
      <c r="F505" s="244">
        <v>220</v>
      </c>
      <c r="G505" s="659">
        <v>1100</v>
      </c>
      <c r="H505" s="653">
        <v>5</v>
      </c>
      <c r="I505" s="653"/>
      <c r="J505" s="653"/>
      <c r="K505" s="653"/>
      <c r="L505" s="653"/>
      <c r="M505" s="653"/>
      <c r="N505" s="653"/>
      <c r="O505" s="653"/>
      <c r="P505" s="653"/>
      <c r="Q505" s="653"/>
      <c r="R505" s="653"/>
      <c r="S505" s="653"/>
    </row>
    <row r="506" spans="1:19" ht="25.5" x14ac:dyDescent="0.25">
      <c r="A506" s="235" t="s">
        <v>663</v>
      </c>
      <c r="B506" s="3682" t="s">
        <v>3045</v>
      </c>
      <c r="C506" s="660" t="s">
        <v>573</v>
      </c>
      <c r="D506" s="658">
        <v>10</v>
      </c>
      <c r="E506" s="658" t="s">
        <v>142</v>
      </c>
      <c r="F506" s="244">
        <v>105</v>
      </c>
      <c r="G506" s="659">
        <v>1050</v>
      </c>
      <c r="H506" s="653">
        <v>10</v>
      </c>
      <c r="I506" s="653"/>
      <c r="J506" s="653"/>
      <c r="K506" s="653"/>
      <c r="L506" s="653"/>
      <c r="M506" s="653"/>
      <c r="N506" s="653"/>
      <c r="O506" s="653"/>
      <c r="P506" s="653"/>
      <c r="Q506" s="653"/>
      <c r="R506" s="653"/>
      <c r="S506" s="653"/>
    </row>
    <row r="507" spans="1:19" ht="24.75" x14ac:dyDescent="0.25">
      <c r="A507" s="235" t="s">
        <v>663</v>
      </c>
      <c r="B507" s="3680" t="s">
        <v>3047</v>
      </c>
      <c r="C507" s="1230" t="s">
        <v>574</v>
      </c>
      <c r="D507" s="1231">
        <v>3</v>
      </c>
      <c r="E507" s="1231" t="s">
        <v>66</v>
      </c>
      <c r="F507" s="1240">
        <v>1269.3699999999999</v>
      </c>
      <c r="G507" s="1233">
        <v>3805.11</v>
      </c>
      <c r="H507" s="1231">
        <v>3</v>
      </c>
      <c r="I507" s="1231"/>
      <c r="J507" s="1231"/>
      <c r="K507" s="1231"/>
      <c r="L507" s="1231"/>
      <c r="M507" s="1231"/>
      <c r="N507" s="1231"/>
      <c r="O507" s="1231"/>
      <c r="P507" s="1231"/>
      <c r="Q507" s="1231"/>
      <c r="R507" s="1231"/>
      <c r="S507" s="1231"/>
    </row>
    <row r="508" spans="1:19" x14ac:dyDescent="0.25">
      <c r="A508" s="235" t="s">
        <v>663</v>
      </c>
      <c r="B508" s="3681"/>
      <c r="C508" s="1234"/>
      <c r="D508" s="1235"/>
      <c r="E508" s="1235"/>
      <c r="F508" s="1241"/>
      <c r="G508" s="1237"/>
      <c r="H508" s="1235"/>
      <c r="I508" s="1235"/>
      <c r="J508" s="1235"/>
      <c r="K508" s="1235"/>
      <c r="L508" s="1235"/>
      <c r="M508" s="1235"/>
      <c r="N508" s="1235"/>
      <c r="O508" s="1235"/>
      <c r="P508" s="1235"/>
      <c r="Q508" s="1235"/>
      <c r="R508" s="1235"/>
      <c r="S508" s="1235"/>
    </row>
    <row r="509" spans="1:19" x14ac:dyDescent="0.25">
      <c r="A509" s="235" t="s">
        <v>663</v>
      </c>
      <c r="B509" s="3682" t="s">
        <v>3047</v>
      </c>
      <c r="C509" s="245" t="s">
        <v>575</v>
      </c>
      <c r="D509" s="658">
        <v>1</v>
      </c>
      <c r="E509" s="658" t="s">
        <v>84</v>
      </c>
      <c r="F509" s="661">
        <v>18000</v>
      </c>
      <c r="G509" s="659">
        <v>18000</v>
      </c>
      <c r="H509" s="653">
        <v>1</v>
      </c>
      <c r="I509" s="653"/>
      <c r="J509" s="653"/>
      <c r="K509" s="653"/>
      <c r="L509" s="653"/>
      <c r="M509" s="653"/>
      <c r="N509" s="653"/>
      <c r="O509" s="653"/>
      <c r="P509" s="653"/>
      <c r="Q509" s="653"/>
      <c r="R509" s="653"/>
      <c r="S509" s="653"/>
    </row>
    <row r="510" spans="1:19" ht="72.75" x14ac:dyDescent="0.25">
      <c r="A510" s="235" t="s">
        <v>663</v>
      </c>
      <c r="B510" s="3682" t="s">
        <v>3043</v>
      </c>
      <c r="C510" s="660" t="s">
        <v>576</v>
      </c>
      <c r="D510" s="658">
        <v>1</v>
      </c>
      <c r="E510" s="658" t="s">
        <v>66</v>
      </c>
      <c r="F510" s="661">
        <v>6999</v>
      </c>
      <c r="G510" s="659">
        <v>6999</v>
      </c>
      <c r="H510" s="653">
        <v>1</v>
      </c>
      <c r="I510" s="653"/>
      <c r="J510" s="653"/>
      <c r="K510" s="653"/>
      <c r="L510" s="653"/>
      <c r="M510" s="653"/>
      <c r="N510" s="653"/>
      <c r="O510" s="653"/>
      <c r="P510" s="653"/>
      <c r="Q510" s="653"/>
      <c r="R510" s="653"/>
      <c r="S510" s="653"/>
    </row>
    <row r="511" spans="1:19" ht="49.5" x14ac:dyDescent="0.25">
      <c r="A511" s="235" t="s">
        <v>663</v>
      </c>
      <c r="B511" s="3680" t="s">
        <v>3043</v>
      </c>
      <c r="C511" s="1230" t="s">
        <v>577</v>
      </c>
      <c r="D511" s="1231">
        <v>6</v>
      </c>
      <c r="E511" s="1231" t="s">
        <v>66</v>
      </c>
      <c r="F511" s="1242">
        <v>4999</v>
      </c>
      <c r="G511" s="1233">
        <v>4999</v>
      </c>
      <c r="H511" s="1231">
        <v>6</v>
      </c>
      <c r="I511" s="1231"/>
      <c r="J511" s="1231"/>
      <c r="K511" s="1231"/>
      <c r="L511" s="1231"/>
      <c r="M511" s="1231"/>
      <c r="N511" s="1231"/>
      <c r="O511" s="1231"/>
      <c r="P511" s="1231"/>
      <c r="Q511" s="1231"/>
      <c r="R511" s="1231"/>
      <c r="S511" s="1231"/>
    </row>
    <row r="512" spans="1:19" x14ac:dyDescent="0.25">
      <c r="A512" s="235" t="s">
        <v>663</v>
      </c>
      <c r="B512" s="3681"/>
      <c r="C512" s="1234"/>
      <c r="D512" s="1235"/>
      <c r="E512" s="1235"/>
      <c r="F512" s="1243"/>
      <c r="G512" s="1237"/>
      <c r="H512" s="1235"/>
      <c r="I512" s="1235"/>
      <c r="J512" s="1235"/>
      <c r="K512" s="1235"/>
      <c r="L512" s="1235"/>
      <c r="M512" s="1235"/>
      <c r="N512" s="1235"/>
      <c r="O512" s="1235"/>
      <c r="P512" s="1235"/>
      <c r="Q512" s="1235"/>
      <c r="R512" s="1235"/>
      <c r="S512" s="1235"/>
    </row>
    <row r="513" spans="1:19" ht="24.75" x14ac:dyDescent="0.25">
      <c r="A513" s="235" t="s">
        <v>663</v>
      </c>
      <c r="B513" s="3682" t="s">
        <v>3047</v>
      </c>
      <c r="C513" s="660" t="s">
        <v>578</v>
      </c>
      <c r="D513" s="658">
        <v>1</v>
      </c>
      <c r="E513" s="658" t="s">
        <v>98</v>
      </c>
      <c r="F513" s="661">
        <v>2500</v>
      </c>
      <c r="G513" s="659">
        <v>2500</v>
      </c>
      <c r="H513" s="653">
        <v>1</v>
      </c>
      <c r="I513" s="653"/>
      <c r="J513" s="653"/>
      <c r="K513" s="653"/>
      <c r="L513" s="653"/>
      <c r="M513" s="653"/>
      <c r="N513" s="653"/>
      <c r="O513" s="653"/>
      <c r="P513" s="653"/>
      <c r="Q513" s="653"/>
      <c r="R513" s="653"/>
      <c r="S513" s="653"/>
    </row>
    <row r="514" spans="1:19" x14ac:dyDescent="0.25">
      <c r="A514" s="235" t="s">
        <v>663</v>
      </c>
      <c r="B514" s="3682" t="s">
        <v>3047</v>
      </c>
      <c r="C514" s="660" t="s">
        <v>579</v>
      </c>
      <c r="D514" s="658">
        <v>2</v>
      </c>
      <c r="E514" s="658" t="s">
        <v>98</v>
      </c>
      <c r="F514" s="661">
        <v>2500</v>
      </c>
      <c r="G514" s="659">
        <v>9000</v>
      </c>
      <c r="H514" s="653">
        <v>2</v>
      </c>
      <c r="I514" s="653"/>
      <c r="J514" s="653"/>
      <c r="K514" s="653"/>
      <c r="L514" s="653"/>
      <c r="M514" s="653"/>
      <c r="N514" s="653"/>
      <c r="O514" s="653"/>
      <c r="P514" s="653"/>
      <c r="Q514" s="653"/>
      <c r="R514" s="653"/>
      <c r="S514" s="653"/>
    </row>
    <row r="515" spans="1:19" x14ac:dyDescent="0.25">
      <c r="A515" s="235" t="s">
        <v>663</v>
      </c>
      <c r="B515" s="3682" t="s">
        <v>3043</v>
      </c>
      <c r="C515" s="660" t="s">
        <v>580</v>
      </c>
      <c r="D515" s="658">
        <v>5</v>
      </c>
      <c r="E515" s="658" t="s">
        <v>98</v>
      </c>
      <c r="F515" s="244">
        <v>300</v>
      </c>
      <c r="G515" s="659">
        <v>1500</v>
      </c>
      <c r="H515" s="653">
        <v>5</v>
      </c>
      <c r="I515" s="653"/>
      <c r="J515" s="653"/>
      <c r="K515" s="653"/>
      <c r="L515" s="653"/>
      <c r="M515" s="653"/>
      <c r="N515" s="653"/>
      <c r="O515" s="653"/>
      <c r="P515" s="653"/>
      <c r="Q515" s="653"/>
      <c r="R515" s="653"/>
      <c r="S515" s="653"/>
    </row>
    <row r="516" spans="1:19" x14ac:dyDescent="0.25">
      <c r="A516" s="235" t="s">
        <v>663</v>
      </c>
      <c r="B516" s="3682" t="s">
        <v>3043</v>
      </c>
      <c r="C516" s="660" t="s">
        <v>581</v>
      </c>
      <c r="D516" s="658">
        <v>20</v>
      </c>
      <c r="E516" s="658" t="s">
        <v>98</v>
      </c>
      <c r="F516" s="244">
        <v>80</v>
      </c>
      <c r="G516" s="659">
        <v>1600</v>
      </c>
      <c r="H516" s="653">
        <v>20</v>
      </c>
      <c r="I516" s="653"/>
      <c r="J516" s="653"/>
      <c r="K516" s="653"/>
      <c r="L516" s="653"/>
      <c r="M516" s="653"/>
      <c r="N516" s="653"/>
      <c r="O516" s="653"/>
      <c r="P516" s="653"/>
      <c r="Q516" s="653"/>
      <c r="R516" s="653"/>
      <c r="S516" s="653"/>
    </row>
    <row r="517" spans="1:19" x14ac:dyDescent="0.25">
      <c r="A517" s="235" t="s">
        <v>663</v>
      </c>
      <c r="B517" s="3682" t="s">
        <v>3043</v>
      </c>
      <c r="C517" s="660" t="s">
        <v>582</v>
      </c>
      <c r="D517" s="658">
        <v>1</v>
      </c>
      <c r="E517" s="658" t="s">
        <v>66</v>
      </c>
      <c r="F517" s="244">
        <v>2500</v>
      </c>
      <c r="G517" s="659">
        <v>2500</v>
      </c>
      <c r="H517" s="653">
        <v>1</v>
      </c>
      <c r="I517" s="653"/>
      <c r="J517" s="653"/>
      <c r="K517" s="653"/>
      <c r="L517" s="653"/>
      <c r="M517" s="653"/>
      <c r="N517" s="653"/>
      <c r="O517" s="653"/>
      <c r="P517" s="653"/>
      <c r="Q517" s="653"/>
      <c r="R517" s="653"/>
      <c r="S517" s="653"/>
    </row>
    <row r="518" spans="1:19" ht="37.5" x14ac:dyDescent="0.25">
      <c r="A518" s="235" t="s">
        <v>663</v>
      </c>
      <c r="B518" s="3682" t="s">
        <v>3042</v>
      </c>
      <c r="C518" s="660" t="s">
        <v>583</v>
      </c>
      <c r="D518" s="1231">
        <v>3</v>
      </c>
      <c r="E518" s="1231" t="s">
        <v>66</v>
      </c>
      <c r="F518" s="1232">
        <v>600</v>
      </c>
      <c r="G518" s="1233">
        <v>1800</v>
      </c>
      <c r="H518" s="1231">
        <v>3</v>
      </c>
      <c r="I518" s="1231"/>
      <c r="J518" s="1231"/>
      <c r="K518" s="1231"/>
      <c r="L518" s="1231"/>
      <c r="M518" s="1231"/>
      <c r="N518" s="1231"/>
      <c r="O518" s="1231"/>
      <c r="P518" s="1231"/>
      <c r="Q518" s="1231"/>
      <c r="R518" s="1231"/>
      <c r="S518" s="1231"/>
    </row>
    <row r="519" spans="1:19" x14ac:dyDescent="0.25">
      <c r="A519" s="235" t="s">
        <v>663</v>
      </c>
      <c r="B519" s="3682" t="s">
        <v>3042</v>
      </c>
      <c r="C519" s="660" t="s">
        <v>584</v>
      </c>
      <c r="D519" s="1235"/>
      <c r="E519" s="1235"/>
      <c r="F519" s="1236"/>
      <c r="G519" s="1237"/>
      <c r="H519" s="1235"/>
      <c r="I519" s="1235"/>
      <c r="J519" s="1235"/>
      <c r="K519" s="1235"/>
      <c r="L519" s="1235"/>
      <c r="M519" s="1235"/>
      <c r="N519" s="1235"/>
      <c r="O519" s="1235"/>
      <c r="P519" s="1235"/>
      <c r="Q519" s="1235"/>
      <c r="R519" s="1235"/>
      <c r="S519" s="1235"/>
    </row>
    <row r="520" spans="1:19" ht="24.75" x14ac:dyDescent="0.25">
      <c r="A520" s="235" t="s">
        <v>663</v>
      </c>
      <c r="B520" s="3682" t="s">
        <v>3047</v>
      </c>
      <c r="C520" s="660" t="s">
        <v>585</v>
      </c>
      <c r="D520" s="658">
        <v>1</v>
      </c>
      <c r="E520" s="658" t="s">
        <v>98</v>
      </c>
      <c r="F520" s="239">
        <v>10000</v>
      </c>
      <c r="G520" s="659">
        <v>10000</v>
      </c>
      <c r="H520" s="653">
        <v>1</v>
      </c>
      <c r="I520" s="653"/>
      <c r="J520" s="653"/>
      <c r="K520" s="653"/>
      <c r="L520" s="653"/>
      <c r="M520" s="653"/>
      <c r="N520" s="653"/>
      <c r="O520" s="653"/>
      <c r="P520" s="653"/>
      <c r="Q520" s="653"/>
      <c r="R520" s="653"/>
      <c r="S520" s="653"/>
    </row>
    <row r="521" spans="1:19" x14ac:dyDescent="0.25">
      <c r="A521" s="235" t="s">
        <v>663</v>
      </c>
      <c r="B521" s="3682" t="s">
        <v>3042</v>
      </c>
      <c r="C521" s="660" t="s">
        <v>586</v>
      </c>
      <c r="D521" s="658">
        <v>2</v>
      </c>
      <c r="E521" s="658" t="s">
        <v>66</v>
      </c>
      <c r="F521" s="620">
        <v>1500</v>
      </c>
      <c r="G521" s="659">
        <v>3000</v>
      </c>
      <c r="H521" s="653">
        <v>2</v>
      </c>
      <c r="I521" s="653"/>
      <c r="J521" s="653"/>
      <c r="K521" s="653"/>
      <c r="L521" s="653"/>
      <c r="M521" s="653"/>
      <c r="N521" s="653"/>
      <c r="O521" s="653"/>
      <c r="P521" s="653"/>
      <c r="Q521" s="653"/>
      <c r="R521" s="653"/>
      <c r="S521" s="653"/>
    </row>
    <row r="522" spans="1:19" x14ac:dyDescent="0.25">
      <c r="A522" s="235" t="s">
        <v>663</v>
      </c>
      <c r="B522" s="3682" t="s">
        <v>3054</v>
      </c>
      <c r="C522" s="660" t="s">
        <v>587</v>
      </c>
      <c r="D522" s="658"/>
      <c r="E522" s="658"/>
      <c r="F522" s="619"/>
      <c r="G522" s="659"/>
      <c r="H522" s="653"/>
      <c r="I522" s="653"/>
      <c r="J522" s="653"/>
      <c r="K522" s="653"/>
      <c r="L522" s="653"/>
      <c r="M522" s="653"/>
      <c r="N522" s="653"/>
      <c r="O522" s="653"/>
      <c r="P522" s="653"/>
      <c r="Q522" s="653"/>
      <c r="R522" s="653"/>
      <c r="S522" s="653"/>
    </row>
    <row r="523" spans="1:19" ht="24.75" x14ac:dyDescent="0.25">
      <c r="A523" s="235" t="s">
        <v>663</v>
      </c>
      <c r="B523" s="3682" t="s">
        <v>3054</v>
      </c>
      <c r="C523" s="660" t="s">
        <v>588</v>
      </c>
      <c r="D523" s="658" t="s">
        <v>589</v>
      </c>
      <c r="E523" s="658" t="s">
        <v>590</v>
      </c>
      <c r="F523" s="619"/>
      <c r="G523" s="659">
        <v>200000</v>
      </c>
      <c r="H523" s="653"/>
      <c r="I523" s="653"/>
      <c r="J523" s="653"/>
      <c r="K523" s="653"/>
      <c r="L523" s="653"/>
      <c r="M523" s="653"/>
      <c r="N523" s="653"/>
      <c r="O523" s="653"/>
      <c r="P523" s="653"/>
      <c r="Q523" s="653"/>
      <c r="R523" s="653"/>
      <c r="S523" s="653"/>
    </row>
    <row r="524" spans="1:19" ht="24.75" x14ac:dyDescent="0.25">
      <c r="A524" s="235" t="s">
        <v>663</v>
      </c>
      <c r="B524" s="3682" t="s">
        <v>3054</v>
      </c>
      <c r="C524" s="660" t="s">
        <v>591</v>
      </c>
      <c r="D524" s="658" t="s">
        <v>592</v>
      </c>
      <c r="E524" s="658" t="s">
        <v>590</v>
      </c>
      <c r="F524" s="619"/>
      <c r="G524" s="659">
        <v>100000</v>
      </c>
      <c r="H524" s="653"/>
      <c r="I524" s="653"/>
      <c r="J524" s="653"/>
      <c r="K524" s="653"/>
      <c r="L524" s="653"/>
      <c r="M524" s="653"/>
      <c r="N524" s="653"/>
      <c r="O524" s="653"/>
      <c r="P524" s="653"/>
      <c r="Q524" s="653"/>
      <c r="R524" s="653"/>
      <c r="S524" s="653"/>
    </row>
    <row r="525" spans="1:19" x14ac:dyDescent="0.25">
      <c r="A525" s="235" t="s">
        <v>663</v>
      </c>
      <c r="B525" s="3682"/>
      <c r="C525" s="660"/>
      <c r="D525" s="658"/>
      <c r="E525" s="658"/>
      <c r="F525" s="619"/>
      <c r="G525" s="659"/>
      <c r="H525" s="653"/>
      <c r="I525" s="653"/>
      <c r="J525" s="653"/>
      <c r="K525" s="653"/>
      <c r="L525" s="653"/>
      <c r="M525" s="653"/>
      <c r="N525" s="653"/>
      <c r="O525" s="653"/>
      <c r="P525" s="653"/>
      <c r="Q525" s="653"/>
      <c r="R525" s="653"/>
      <c r="S525" s="653"/>
    </row>
    <row r="526" spans="1:19" x14ac:dyDescent="0.25">
      <c r="A526" s="235" t="s">
        <v>663</v>
      </c>
      <c r="B526" s="3682" t="s">
        <v>3056</v>
      </c>
      <c r="C526" s="660" t="s">
        <v>593</v>
      </c>
      <c r="D526" s="658"/>
      <c r="E526" s="658"/>
      <c r="F526" s="619"/>
      <c r="G526" s="659">
        <v>350000</v>
      </c>
      <c r="H526" s="653"/>
      <c r="I526" s="653"/>
      <c r="J526" s="653"/>
      <c r="K526" s="653"/>
      <c r="L526" s="653"/>
      <c r="M526" s="653"/>
      <c r="N526" s="653"/>
      <c r="O526" s="653"/>
      <c r="P526" s="653"/>
      <c r="Q526" s="653"/>
      <c r="R526" s="653"/>
      <c r="S526" s="653"/>
    </row>
    <row r="527" spans="1:19" x14ac:dyDescent="0.25">
      <c r="A527" s="235" t="s">
        <v>663</v>
      </c>
      <c r="B527" s="3682" t="s">
        <v>3056</v>
      </c>
      <c r="C527" s="660" t="s">
        <v>594</v>
      </c>
      <c r="D527" s="658">
        <v>10</v>
      </c>
      <c r="E527" s="658" t="s">
        <v>98</v>
      </c>
      <c r="F527" s="620">
        <v>1000</v>
      </c>
      <c r="G527" s="659">
        <v>10000</v>
      </c>
      <c r="H527" s="653"/>
      <c r="I527" s="653"/>
      <c r="J527" s="653"/>
      <c r="K527" s="653"/>
      <c r="L527" s="653"/>
      <c r="M527" s="653"/>
      <c r="N527" s="653"/>
      <c r="O527" s="653"/>
      <c r="P527" s="653"/>
      <c r="Q527" s="653"/>
      <c r="R527" s="653"/>
      <c r="S527" s="653"/>
    </row>
    <row r="528" spans="1:19" x14ac:dyDescent="0.25">
      <c r="A528" s="235" t="s">
        <v>663</v>
      </c>
      <c r="B528" s="3682">
        <v>1</v>
      </c>
      <c r="C528" s="660" t="s">
        <v>595</v>
      </c>
      <c r="D528" s="658">
        <v>4</v>
      </c>
      <c r="E528" s="658" t="s">
        <v>98</v>
      </c>
      <c r="F528" s="620">
        <v>1160</v>
      </c>
      <c r="G528" s="659">
        <v>4640</v>
      </c>
      <c r="H528" s="653">
        <v>1</v>
      </c>
      <c r="I528" s="653">
        <v>1</v>
      </c>
      <c r="J528" s="653">
        <v>1</v>
      </c>
      <c r="K528" s="653">
        <v>1</v>
      </c>
      <c r="L528" s="653"/>
      <c r="M528" s="653"/>
      <c r="N528" s="653"/>
      <c r="O528" s="653"/>
      <c r="P528" s="653"/>
      <c r="Q528" s="653"/>
      <c r="R528" s="653"/>
      <c r="S528" s="653"/>
    </row>
    <row r="529" spans="1:19" x14ac:dyDescent="0.25">
      <c r="A529" s="235" t="s">
        <v>663</v>
      </c>
      <c r="B529" s="3682" t="s">
        <v>3057</v>
      </c>
      <c r="C529" s="660" t="s">
        <v>596</v>
      </c>
      <c r="D529" s="658">
        <v>30</v>
      </c>
      <c r="E529" s="658" t="s">
        <v>597</v>
      </c>
      <c r="F529" s="620">
        <v>30</v>
      </c>
      <c r="G529" s="659">
        <v>900</v>
      </c>
      <c r="H529" s="653">
        <v>30</v>
      </c>
      <c r="I529" s="658"/>
      <c r="J529" s="653"/>
      <c r="K529" s="653"/>
      <c r="L529" s="653"/>
      <c r="M529" s="653"/>
      <c r="N529" s="653"/>
      <c r="O529" s="653"/>
      <c r="P529" s="653"/>
      <c r="Q529" s="653"/>
      <c r="R529" s="653"/>
      <c r="S529" s="653"/>
    </row>
    <row r="530" spans="1:19" x14ac:dyDescent="0.25">
      <c r="A530" s="235" t="s">
        <v>663</v>
      </c>
      <c r="B530" s="3682" t="s">
        <v>3057</v>
      </c>
      <c r="C530" s="660" t="s">
        <v>598</v>
      </c>
      <c r="D530" s="658">
        <v>30</v>
      </c>
      <c r="E530" s="658" t="s">
        <v>597</v>
      </c>
      <c r="F530" s="620">
        <v>30</v>
      </c>
      <c r="G530" s="659">
        <v>900</v>
      </c>
      <c r="H530" s="653">
        <v>30</v>
      </c>
      <c r="I530" s="658"/>
      <c r="J530" s="653"/>
      <c r="K530" s="653"/>
      <c r="L530" s="653"/>
      <c r="M530" s="653"/>
      <c r="N530" s="653"/>
      <c r="O530" s="653"/>
      <c r="P530" s="653"/>
      <c r="Q530" s="653"/>
      <c r="R530" s="653"/>
      <c r="S530" s="653"/>
    </row>
    <row r="531" spans="1:19" x14ac:dyDescent="0.25">
      <c r="A531" s="235" t="s">
        <v>663</v>
      </c>
      <c r="B531" s="3682" t="s">
        <v>3057</v>
      </c>
      <c r="C531" s="660" t="s">
        <v>599</v>
      </c>
      <c r="D531" s="658">
        <v>30</v>
      </c>
      <c r="E531" s="658" t="s">
        <v>597</v>
      </c>
      <c r="F531" s="620">
        <v>30</v>
      </c>
      <c r="G531" s="659">
        <v>900</v>
      </c>
      <c r="H531" s="653">
        <v>30</v>
      </c>
      <c r="I531" s="658"/>
      <c r="J531" s="653"/>
      <c r="K531" s="653"/>
      <c r="L531" s="653"/>
      <c r="M531" s="653"/>
      <c r="N531" s="653"/>
      <c r="O531" s="653"/>
      <c r="P531" s="653"/>
      <c r="Q531" s="653"/>
      <c r="R531" s="653"/>
      <c r="S531" s="653"/>
    </row>
    <row r="532" spans="1:19" x14ac:dyDescent="0.25">
      <c r="A532" s="235" t="s">
        <v>663</v>
      </c>
      <c r="B532" s="3682" t="s">
        <v>3057</v>
      </c>
      <c r="C532" s="660" t="s">
        <v>600</v>
      </c>
      <c r="D532" s="658">
        <v>30</v>
      </c>
      <c r="E532" s="658" t="s">
        <v>597</v>
      </c>
      <c r="F532" s="620">
        <v>30</v>
      </c>
      <c r="G532" s="659">
        <v>900</v>
      </c>
      <c r="H532" s="653">
        <v>30</v>
      </c>
      <c r="I532" s="658"/>
      <c r="J532" s="653"/>
      <c r="K532" s="653"/>
      <c r="L532" s="653"/>
      <c r="M532" s="653"/>
      <c r="N532" s="653"/>
      <c r="O532" s="653"/>
      <c r="P532" s="653"/>
      <c r="Q532" s="653"/>
      <c r="R532" s="653"/>
      <c r="S532" s="653"/>
    </row>
    <row r="533" spans="1:19" x14ac:dyDescent="0.25">
      <c r="A533" s="235" t="s">
        <v>663</v>
      </c>
      <c r="B533" s="3682" t="s">
        <v>3057</v>
      </c>
      <c r="C533" s="660" t="s">
        <v>601</v>
      </c>
      <c r="D533" s="658">
        <v>30</v>
      </c>
      <c r="E533" s="658" t="s">
        <v>597</v>
      </c>
      <c r="F533" s="620">
        <v>30</v>
      </c>
      <c r="G533" s="659">
        <v>900</v>
      </c>
      <c r="H533" s="653">
        <v>30</v>
      </c>
      <c r="I533" s="658"/>
      <c r="J533" s="653"/>
      <c r="K533" s="653"/>
      <c r="L533" s="653"/>
      <c r="M533" s="653"/>
      <c r="N533" s="653"/>
      <c r="O533" s="653"/>
      <c r="P533" s="653"/>
      <c r="Q533" s="653"/>
      <c r="R533" s="653"/>
      <c r="S533" s="653"/>
    </row>
    <row r="534" spans="1:19" x14ac:dyDescent="0.25">
      <c r="A534" s="235" t="s">
        <v>663</v>
      </c>
      <c r="B534" s="3682" t="s">
        <v>3057</v>
      </c>
      <c r="C534" s="660" t="s">
        <v>602</v>
      </c>
      <c r="D534" s="658">
        <v>30</v>
      </c>
      <c r="E534" s="658" t="s">
        <v>597</v>
      </c>
      <c r="F534" s="620">
        <v>30</v>
      </c>
      <c r="G534" s="659">
        <v>900</v>
      </c>
      <c r="H534" s="653">
        <v>30</v>
      </c>
      <c r="I534" s="658"/>
      <c r="J534" s="653"/>
      <c r="K534" s="653"/>
      <c r="L534" s="653"/>
      <c r="M534" s="653"/>
      <c r="N534" s="653"/>
      <c r="O534" s="653"/>
      <c r="P534" s="653"/>
      <c r="Q534" s="653"/>
      <c r="R534" s="653"/>
      <c r="S534" s="653"/>
    </row>
    <row r="535" spans="1:19" x14ac:dyDescent="0.25">
      <c r="A535" s="235" t="s">
        <v>663</v>
      </c>
      <c r="B535" s="3682" t="s">
        <v>3057</v>
      </c>
      <c r="C535" s="660" t="s">
        <v>603</v>
      </c>
      <c r="D535" s="658">
        <v>30</v>
      </c>
      <c r="E535" s="658" t="s">
        <v>597</v>
      </c>
      <c r="F535" s="620">
        <v>30</v>
      </c>
      <c r="G535" s="659">
        <v>900</v>
      </c>
      <c r="H535" s="653">
        <v>30</v>
      </c>
      <c r="I535" s="658"/>
      <c r="J535" s="653"/>
      <c r="K535" s="653"/>
      <c r="L535" s="653"/>
      <c r="M535" s="653"/>
      <c r="N535" s="653"/>
      <c r="O535" s="653"/>
      <c r="P535" s="653"/>
      <c r="Q535" s="653"/>
      <c r="R535" s="653"/>
      <c r="S535" s="653"/>
    </row>
    <row r="536" spans="1:19" x14ac:dyDescent="0.25">
      <c r="A536" s="235" t="s">
        <v>663</v>
      </c>
      <c r="B536" s="3682" t="s">
        <v>3057</v>
      </c>
      <c r="C536" s="660" t="s">
        <v>604</v>
      </c>
      <c r="D536" s="658">
        <v>30</v>
      </c>
      <c r="E536" s="658" t="s">
        <v>605</v>
      </c>
      <c r="F536" s="620">
        <v>30</v>
      </c>
      <c r="G536" s="659">
        <v>900</v>
      </c>
      <c r="H536" s="653">
        <v>30</v>
      </c>
      <c r="I536" s="658"/>
      <c r="J536" s="653"/>
      <c r="K536" s="653"/>
      <c r="L536" s="653"/>
      <c r="M536" s="653"/>
      <c r="N536" s="653"/>
      <c r="O536" s="653"/>
      <c r="P536" s="653"/>
      <c r="Q536" s="653"/>
      <c r="R536" s="653"/>
      <c r="S536" s="653"/>
    </row>
    <row r="537" spans="1:19" x14ac:dyDescent="0.25">
      <c r="A537" s="235" t="s">
        <v>663</v>
      </c>
      <c r="B537" s="3682" t="s">
        <v>3047</v>
      </c>
      <c r="C537" s="660" t="s">
        <v>606</v>
      </c>
      <c r="D537" s="658">
        <v>5</v>
      </c>
      <c r="E537" s="658" t="s">
        <v>66</v>
      </c>
      <c r="F537" s="620">
        <v>8000</v>
      </c>
      <c r="G537" s="659">
        <v>40000</v>
      </c>
      <c r="H537" s="653">
        <v>30</v>
      </c>
      <c r="I537" s="658"/>
      <c r="J537" s="653"/>
      <c r="K537" s="653"/>
      <c r="L537" s="653"/>
      <c r="M537" s="653"/>
      <c r="N537" s="653"/>
      <c r="O537" s="653"/>
      <c r="P537" s="653"/>
      <c r="Q537" s="653"/>
      <c r="R537" s="653"/>
      <c r="S537" s="653"/>
    </row>
    <row r="538" spans="1:19" x14ac:dyDescent="0.25">
      <c r="A538" s="235" t="s">
        <v>663</v>
      </c>
      <c r="B538" s="3682" t="s">
        <v>3045</v>
      </c>
      <c r="C538" s="660" t="s">
        <v>607</v>
      </c>
      <c r="D538" s="658">
        <v>100</v>
      </c>
      <c r="E538" s="658" t="s">
        <v>98</v>
      </c>
      <c r="F538" s="620">
        <v>30</v>
      </c>
      <c r="G538" s="659">
        <v>2500</v>
      </c>
      <c r="H538" s="653">
        <v>100</v>
      </c>
      <c r="I538" s="658"/>
      <c r="J538" s="653"/>
      <c r="K538" s="653"/>
      <c r="L538" s="653"/>
      <c r="M538" s="653"/>
      <c r="N538" s="653"/>
      <c r="O538" s="653"/>
      <c r="P538" s="653"/>
      <c r="Q538" s="653"/>
      <c r="R538" s="653"/>
      <c r="S538" s="653"/>
    </row>
    <row r="539" spans="1:19" x14ac:dyDescent="0.25">
      <c r="A539" s="235" t="s">
        <v>663</v>
      </c>
      <c r="B539" s="3682" t="s">
        <v>3043</v>
      </c>
      <c r="C539" s="660" t="s">
        <v>608</v>
      </c>
      <c r="D539" s="658">
        <v>20</v>
      </c>
      <c r="E539" s="658" t="s">
        <v>609</v>
      </c>
      <c r="F539" s="620">
        <v>30</v>
      </c>
      <c r="G539" s="659">
        <v>400</v>
      </c>
      <c r="H539" s="653">
        <v>20</v>
      </c>
      <c r="I539" s="658"/>
      <c r="J539" s="653"/>
      <c r="K539" s="653"/>
      <c r="L539" s="653"/>
      <c r="M539" s="653"/>
      <c r="N539" s="653"/>
      <c r="O539" s="653"/>
      <c r="P539" s="653"/>
      <c r="Q539" s="653"/>
      <c r="R539" s="653"/>
      <c r="S539" s="653"/>
    </row>
    <row r="540" spans="1:19" x14ac:dyDescent="0.25">
      <c r="A540" s="235" t="s">
        <v>663</v>
      </c>
      <c r="B540" s="3682">
        <v>1</v>
      </c>
      <c r="C540" s="660" t="s">
        <v>610</v>
      </c>
      <c r="D540" s="620">
        <v>2</v>
      </c>
      <c r="E540" s="620" t="s">
        <v>609</v>
      </c>
      <c r="F540" s="620">
        <v>200</v>
      </c>
      <c r="G540" s="247">
        <v>400</v>
      </c>
      <c r="H540" s="646">
        <v>2</v>
      </c>
      <c r="I540" s="620"/>
      <c r="J540" s="646"/>
      <c r="K540" s="646"/>
      <c r="L540" s="646"/>
      <c r="M540" s="646"/>
      <c r="N540" s="646"/>
      <c r="O540" s="646"/>
      <c r="P540" s="646"/>
      <c r="Q540" s="646"/>
      <c r="R540" s="646"/>
      <c r="S540" s="646"/>
    </row>
    <row r="541" spans="1:19" x14ac:dyDescent="0.25">
      <c r="A541" s="235" t="s">
        <v>663</v>
      </c>
      <c r="B541" s="3682" t="s">
        <v>3061</v>
      </c>
      <c r="C541" s="660" t="s">
        <v>611</v>
      </c>
      <c r="D541" s="620">
        <v>6</v>
      </c>
      <c r="E541" s="620" t="s">
        <v>612</v>
      </c>
      <c r="F541" s="620">
        <v>300</v>
      </c>
      <c r="G541" s="247">
        <v>1800</v>
      </c>
      <c r="H541" s="646">
        <v>6</v>
      </c>
      <c r="I541" s="620"/>
      <c r="J541" s="646"/>
      <c r="K541" s="646"/>
      <c r="L541" s="646"/>
      <c r="M541" s="646"/>
      <c r="N541" s="646"/>
      <c r="O541" s="646"/>
      <c r="P541" s="646"/>
      <c r="Q541" s="646"/>
      <c r="R541" s="646"/>
      <c r="S541" s="646"/>
    </row>
    <row r="542" spans="1:19" x14ac:dyDescent="0.25">
      <c r="A542" s="235" t="s">
        <v>663</v>
      </c>
      <c r="B542" s="3682" t="s">
        <v>3061</v>
      </c>
      <c r="C542" s="660" t="s">
        <v>613</v>
      </c>
      <c r="D542" s="620">
        <v>6</v>
      </c>
      <c r="E542" s="620" t="s">
        <v>612</v>
      </c>
      <c r="F542" s="620">
        <v>375</v>
      </c>
      <c r="G542" s="247">
        <v>2250</v>
      </c>
      <c r="H542" s="620">
        <v>6</v>
      </c>
      <c r="I542" s="620"/>
      <c r="J542" s="646"/>
      <c r="K542" s="646"/>
      <c r="L542" s="646"/>
      <c r="M542" s="646"/>
      <c r="N542" s="646"/>
      <c r="O542" s="646"/>
      <c r="P542" s="646"/>
      <c r="Q542" s="646"/>
      <c r="R542" s="646"/>
      <c r="S542" s="646"/>
    </row>
    <row r="543" spans="1:19" x14ac:dyDescent="0.25">
      <c r="A543" s="235" t="s">
        <v>663</v>
      </c>
      <c r="B543" s="3682" t="s">
        <v>3061</v>
      </c>
      <c r="C543" s="660" t="s">
        <v>614</v>
      </c>
      <c r="D543" s="620">
        <v>10</v>
      </c>
      <c r="E543" s="620" t="s">
        <v>612</v>
      </c>
      <c r="F543" s="620">
        <v>150</v>
      </c>
      <c r="G543" s="247">
        <v>1500</v>
      </c>
      <c r="H543" s="620">
        <v>10</v>
      </c>
      <c r="I543" s="620"/>
      <c r="J543" s="646"/>
      <c r="K543" s="646"/>
      <c r="L543" s="646"/>
      <c r="M543" s="646"/>
      <c r="N543" s="646"/>
      <c r="O543" s="646"/>
      <c r="P543" s="646"/>
      <c r="Q543" s="646"/>
      <c r="R543" s="646"/>
      <c r="S543" s="646"/>
    </row>
    <row r="544" spans="1:19" x14ac:dyDescent="0.25">
      <c r="A544" s="235" t="s">
        <v>663</v>
      </c>
      <c r="B544" s="3682" t="s">
        <v>3061</v>
      </c>
      <c r="C544" s="660" t="s">
        <v>615</v>
      </c>
      <c r="D544" s="620">
        <v>10</v>
      </c>
      <c r="E544" s="620" t="s">
        <v>612</v>
      </c>
      <c r="F544" s="620">
        <v>10</v>
      </c>
      <c r="G544" s="247">
        <v>100</v>
      </c>
      <c r="H544" s="620">
        <v>10</v>
      </c>
      <c r="I544" s="620"/>
      <c r="J544" s="646"/>
      <c r="K544" s="646"/>
      <c r="L544" s="646"/>
      <c r="M544" s="646"/>
      <c r="N544" s="646"/>
      <c r="O544" s="646"/>
      <c r="P544" s="646"/>
      <c r="Q544" s="646"/>
      <c r="R544" s="646"/>
      <c r="S544" s="646"/>
    </row>
    <row r="545" spans="1:19" x14ac:dyDescent="0.25">
      <c r="A545" s="235" t="s">
        <v>663</v>
      </c>
      <c r="B545" s="3682" t="s">
        <v>3061</v>
      </c>
      <c r="C545" s="660" t="s">
        <v>616</v>
      </c>
      <c r="D545" s="620">
        <v>10</v>
      </c>
      <c r="E545" s="620" t="s">
        <v>612</v>
      </c>
      <c r="F545" s="620">
        <v>350</v>
      </c>
      <c r="G545" s="247">
        <v>3500</v>
      </c>
      <c r="H545" s="620">
        <v>10</v>
      </c>
      <c r="I545" s="620"/>
      <c r="J545" s="646"/>
      <c r="K545" s="646"/>
      <c r="L545" s="646"/>
      <c r="M545" s="646"/>
      <c r="N545" s="646"/>
      <c r="O545" s="646"/>
      <c r="P545" s="646"/>
      <c r="Q545" s="646"/>
      <c r="R545" s="646"/>
      <c r="S545" s="646"/>
    </row>
    <row r="546" spans="1:19" x14ac:dyDescent="0.25">
      <c r="A546" s="235" t="s">
        <v>663</v>
      </c>
      <c r="B546" s="3682" t="s">
        <v>3061</v>
      </c>
      <c r="C546" s="660" t="s">
        <v>617</v>
      </c>
      <c r="D546" s="620">
        <v>10</v>
      </c>
      <c r="E546" s="620" t="s">
        <v>70</v>
      </c>
      <c r="F546" s="620">
        <v>100</v>
      </c>
      <c r="G546" s="247">
        <v>1000</v>
      </c>
      <c r="H546" s="620">
        <v>10</v>
      </c>
      <c r="I546" s="620"/>
      <c r="J546" s="646"/>
      <c r="K546" s="646"/>
      <c r="L546" s="646"/>
      <c r="M546" s="646"/>
      <c r="N546" s="646"/>
      <c r="O546" s="646"/>
      <c r="P546" s="646"/>
      <c r="Q546" s="646"/>
      <c r="R546" s="646"/>
      <c r="S546" s="646"/>
    </row>
    <row r="547" spans="1:19" x14ac:dyDescent="0.25">
      <c r="A547" s="235" t="s">
        <v>663</v>
      </c>
      <c r="B547" s="3682" t="s">
        <v>3061</v>
      </c>
      <c r="C547" s="660" t="s">
        <v>617</v>
      </c>
      <c r="D547" s="620">
        <v>10</v>
      </c>
      <c r="E547" s="620" t="s">
        <v>70</v>
      </c>
      <c r="F547" s="620">
        <v>100</v>
      </c>
      <c r="G547" s="247">
        <v>1000</v>
      </c>
      <c r="H547" s="620">
        <v>10</v>
      </c>
      <c r="I547" s="620"/>
      <c r="J547" s="646"/>
      <c r="K547" s="646"/>
      <c r="L547" s="646"/>
      <c r="M547" s="646"/>
      <c r="N547" s="646"/>
      <c r="O547" s="646"/>
      <c r="P547" s="646"/>
      <c r="Q547" s="646"/>
      <c r="R547" s="646"/>
      <c r="S547" s="646"/>
    </row>
    <row r="548" spans="1:19" x14ac:dyDescent="0.25">
      <c r="A548" s="235" t="s">
        <v>663</v>
      </c>
      <c r="B548" s="3682" t="s">
        <v>3061</v>
      </c>
      <c r="C548" s="660" t="s">
        <v>618</v>
      </c>
      <c r="D548" s="620">
        <v>10</v>
      </c>
      <c r="E548" s="620" t="s">
        <v>70</v>
      </c>
      <c r="F548" s="620">
        <v>60</v>
      </c>
      <c r="G548" s="247">
        <v>600</v>
      </c>
      <c r="H548" s="620">
        <v>10</v>
      </c>
      <c r="I548" s="620"/>
      <c r="J548" s="646"/>
      <c r="K548" s="646"/>
      <c r="L548" s="646"/>
      <c r="M548" s="646"/>
      <c r="N548" s="646"/>
      <c r="O548" s="646"/>
      <c r="P548" s="646"/>
      <c r="Q548" s="646"/>
      <c r="R548" s="646"/>
      <c r="S548" s="646"/>
    </row>
    <row r="549" spans="1:19" x14ac:dyDescent="0.25">
      <c r="A549" s="235" t="s">
        <v>663</v>
      </c>
      <c r="B549" s="3682" t="s">
        <v>3061</v>
      </c>
      <c r="C549" s="660" t="s">
        <v>619</v>
      </c>
      <c r="D549" s="620">
        <v>10</v>
      </c>
      <c r="E549" s="620" t="s">
        <v>612</v>
      </c>
      <c r="F549" s="620">
        <v>150</v>
      </c>
      <c r="G549" s="247">
        <v>1500</v>
      </c>
      <c r="H549" s="620">
        <v>10</v>
      </c>
      <c r="I549" s="620"/>
      <c r="J549" s="646"/>
      <c r="K549" s="646"/>
      <c r="L549" s="646"/>
      <c r="M549" s="646"/>
      <c r="N549" s="646"/>
      <c r="O549" s="646"/>
      <c r="P549" s="646"/>
      <c r="Q549" s="646"/>
      <c r="R549" s="646"/>
      <c r="S549" s="646"/>
    </row>
    <row r="550" spans="1:19" x14ac:dyDescent="0.25">
      <c r="A550" s="235" t="s">
        <v>663</v>
      </c>
      <c r="B550" s="3682" t="s">
        <v>3061</v>
      </c>
      <c r="C550" s="660" t="s">
        <v>620</v>
      </c>
      <c r="D550" s="620">
        <v>10</v>
      </c>
      <c r="E550" s="620" t="s">
        <v>612</v>
      </c>
      <c r="F550" s="620">
        <v>250</v>
      </c>
      <c r="G550" s="247">
        <v>2500</v>
      </c>
      <c r="H550" s="620">
        <v>10</v>
      </c>
      <c r="I550" s="620"/>
      <c r="J550" s="646"/>
      <c r="K550" s="646"/>
      <c r="L550" s="646"/>
      <c r="M550" s="646"/>
      <c r="N550" s="646"/>
      <c r="O550" s="646"/>
      <c r="P550" s="646"/>
      <c r="Q550" s="646"/>
      <c r="R550" s="646"/>
      <c r="S550" s="646"/>
    </row>
    <row r="551" spans="1:19" x14ac:dyDescent="0.25">
      <c r="A551" s="235" t="s">
        <v>663</v>
      </c>
      <c r="B551" s="3682" t="s">
        <v>3061</v>
      </c>
      <c r="C551" s="660" t="s">
        <v>621</v>
      </c>
      <c r="D551" s="620">
        <v>10</v>
      </c>
      <c r="E551" s="620" t="s">
        <v>612</v>
      </c>
      <c r="F551" s="620">
        <v>350</v>
      </c>
      <c r="G551" s="247">
        <v>3500</v>
      </c>
      <c r="H551" s="620">
        <v>10</v>
      </c>
      <c r="I551" s="620"/>
      <c r="J551" s="646"/>
      <c r="K551" s="646"/>
      <c r="L551" s="646"/>
      <c r="M551" s="646"/>
      <c r="N551" s="646"/>
      <c r="O551" s="646"/>
      <c r="P551" s="646"/>
      <c r="Q551" s="646"/>
      <c r="R551" s="646"/>
      <c r="S551" s="646"/>
    </row>
    <row r="552" spans="1:19" x14ac:dyDescent="0.25">
      <c r="A552" s="235" t="s">
        <v>663</v>
      </c>
      <c r="B552" s="3682" t="s">
        <v>3061</v>
      </c>
      <c r="C552" s="660" t="s">
        <v>622</v>
      </c>
      <c r="D552" s="620">
        <v>3</v>
      </c>
      <c r="E552" s="620" t="s">
        <v>2</v>
      </c>
      <c r="F552" s="239">
        <v>20000</v>
      </c>
      <c r="G552" s="247">
        <v>60000</v>
      </c>
      <c r="H552" s="620">
        <v>3</v>
      </c>
      <c r="I552" s="620"/>
      <c r="J552" s="646"/>
      <c r="K552" s="646"/>
      <c r="L552" s="646"/>
      <c r="M552" s="646"/>
      <c r="N552" s="646"/>
      <c r="O552" s="646"/>
      <c r="P552" s="646"/>
      <c r="Q552" s="646"/>
      <c r="R552" s="646"/>
      <c r="S552" s="646"/>
    </row>
    <row r="553" spans="1:19" x14ac:dyDescent="0.25">
      <c r="A553" s="235" t="s">
        <v>663</v>
      </c>
      <c r="B553" s="3682" t="s">
        <v>3061</v>
      </c>
      <c r="C553" s="660" t="s">
        <v>623</v>
      </c>
      <c r="D553" s="620">
        <v>3</v>
      </c>
      <c r="E553" s="620" t="s">
        <v>612</v>
      </c>
      <c r="F553" s="620">
        <v>2500</v>
      </c>
      <c r="G553" s="247">
        <v>7500</v>
      </c>
      <c r="H553" s="620">
        <v>3</v>
      </c>
      <c r="I553" s="620"/>
      <c r="J553" s="646"/>
      <c r="K553" s="646"/>
      <c r="L553" s="646"/>
      <c r="M553" s="646"/>
      <c r="N553" s="646"/>
      <c r="O553" s="646"/>
      <c r="P553" s="646"/>
      <c r="Q553" s="646"/>
      <c r="R553" s="646"/>
      <c r="S553" s="646"/>
    </row>
    <row r="554" spans="1:19" x14ac:dyDescent="0.25">
      <c r="A554" s="235" t="s">
        <v>663</v>
      </c>
      <c r="B554" s="3682" t="s">
        <v>3061</v>
      </c>
      <c r="C554" s="660" t="s">
        <v>624</v>
      </c>
      <c r="D554" s="620">
        <v>2</v>
      </c>
      <c r="E554" s="620" t="s">
        <v>2</v>
      </c>
      <c r="F554" s="239">
        <v>30000</v>
      </c>
      <c r="G554" s="247">
        <v>60000</v>
      </c>
      <c r="H554" s="620">
        <v>2</v>
      </c>
      <c r="I554" s="646"/>
      <c r="J554" s="646"/>
      <c r="K554" s="646"/>
      <c r="L554" s="646"/>
      <c r="M554" s="646"/>
      <c r="N554" s="646"/>
      <c r="O554" s="646"/>
      <c r="P554" s="646"/>
      <c r="Q554" s="646"/>
      <c r="R554" s="646"/>
      <c r="S554" s="646"/>
    </row>
    <row r="555" spans="1:19" x14ac:dyDescent="0.25">
      <c r="A555" s="235" t="s">
        <v>663</v>
      </c>
      <c r="B555" s="3682" t="s">
        <v>3061</v>
      </c>
      <c r="C555" s="660" t="s">
        <v>625</v>
      </c>
      <c r="D555" s="620">
        <v>20</v>
      </c>
      <c r="E555" s="620" t="s">
        <v>318</v>
      </c>
      <c r="F555" s="620">
        <v>30</v>
      </c>
      <c r="G555" s="247">
        <v>600</v>
      </c>
      <c r="H555" s="620">
        <v>20</v>
      </c>
      <c r="I555" s="646"/>
      <c r="J555" s="646"/>
      <c r="K555" s="646"/>
      <c r="L555" s="646"/>
      <c r="M555" s="646"/>
      <c r="N555" s="646"/>
      <c r="O555" s="646"/>
      <c r="P555" s="646"/>
      <c r="Q555" s="646"/>
      <c r="R555" s="646"/>
      <c r="S555" s="646"/>
    </row>
    <row r="556" spans="1:19" x14ac:dyDescent="0.25">
      <c r="A556" s="235" t="s">
        <v>663</v>
      </c>
      <c r="B556" s="3682" t="s">
        <v>3061</v>
      </c>
      <c r="C556" s="660" t="s">
        <v>626</v>
      </c>
      <c r="D556" s="620">
        <v>20</v>
      </c>
      <c r="E556" s="620" t="s">
        <v>612</v>
      </c>
      <c r="F556" s="620">
        <v>55</v>
      </c>
      <c r="G556" s="247">
        <v>1100</v>
      </c>
      <c r="H556" s="620">
        <v>20</v>
      </c>
      <c r="I556" s="646"/>
      <c r="J556" s="646"/>
      <c r="K556" s="646"/>
      <c r="L556" s="646"/>
      <c r="M556" s="646"/>
      <c r="N556" s="646"/>
      <c r="O556" s="646"/>
      <c r="P556" s="646"/>
      <c r="Q556" s="646"/>
      <c r="R556" s="646"/>
      <c r="S556" s="646"/>
    </row>
    <row r="557" spans="1:19" x14ac:dyDescent="0.25">
      <c r="A557" s="235" t="s">
        <v>663</v>
      </c>
      <c r="B557" s="3682" t="s">
        <v>3061</v>
      </c>
      <c r="C557" s="660" t="s">
        <v>627</v>
      </c>
      <c r="D557" s="620">
        <v>4</v>
      </c>
      <c r="E557" s="620" t="s">
        <v>628</v>
      </c>
      <c r="F557" s="620">
        <v>55</v>
      </c>
      <c r="G557" s="247">
        <v>220</v>
      </c>
      <c r="H557" s="620">
        <v>4</v>
      </c>
      <c r="I557" s="646"/>
      <c r="J557" s="646"/>
      <c r="K557" s="646"/>
      <c r="L557" s="646"/>
      <c r="M557" s="646"/>
      <c r="N557" s="646"/>
      <c r="O557" s="646"/>
      <c r="P557" s="646"/>
      <c r="Q557" s="646"/>
      <c r="R557" s="646"/>
      <c r="S557" s="646"/>
    </row>
    <row r="558" spans="1:19" x14ac:dyDescent="0.25">
      <c r="A558" s="235" t="s">
        <v>663</v>
      </c>
      <c r="B558" s="3682" t="s">
        <v>3061</v>
      </c>
      <c r="C558" s="660" t="s">
        <v>629</v>
      </c>
      <c r="D558" s="620">
        <v>4</v>
      </c>
      <c r="E558" s="620" t="s">
        <v>628</v>
      </c>
      <c r="F558" s="620">
        <v>80</v>
      </c>
      <c r="G558" s="247">
        <v>320</v>
      </c>
      <c r="H558" s="620">
        <v>4</v>
      </c>
      <c r="I558" s="646"/>
      <c r="J558" s="646"/>
      <c r="K558" s="646"/>
      <c r="L558" s="646"/>
      <c r="M558" s="646"/>
      <c r="N558" s="646"/>
      <c r="O558" s="646"/>
      <c r="P558" s="646"/>
      <c r="Q558" s="646"/>
      <c r="R558" s="646"/>
      <c r="S558" s="646"/>
    </row>
    <row r="559" spans="1:19" x14ac:dyDescent="0.25">
      <c r="A559" s="235" t="s">
        <v>663</v>
      </c>
      <c r="B559" s="3682" t="s">
        <v>3061</v>
      </c>
      <c r="C559" s="660" t="s">
        <v>630</v>
      </c>
      <c r="D559" s="620">
        <v>4</v>
      </c>
      <c r="E559" s="620" t="s">
        <v>628</v>
      </c>
      <c r="F559" s="620">
        <v>55</v>
      </c>
      <c r="G559" s="247">
        <v>220</v>
      </c>
      <c r="H559" s="620">
        <v>4</v>
      </c>
      <c r="I559" s="646"/>
      <c r="J559" s="646"/>
      <c r="K559" s="646"/>
      <c r="L559" s="646"/>
      <c r="M559" s="646"/>
      <c r="N559" s="646"/>
      <c r="O559" s="646"/>
      <c r="P559" s="646"/>
      <c r="Q559" s="646"/>
      <c r="R559" s="646"/>
      <c r="S559" s="646"/>
    </row>
    <row r="560" spans="1:19" x14ac:dyDescent="0.25">
      <c r="A560" s="235" t="s">
        <v>663</v>
      </c>
      <c r="B560" s="3682" t="s">
        <v>3061</v>
      </c>
      <c r="C560" s="660" t="s">
        <v>631</v>
      </c>
      <c r="D560" s="620">
        <v>4</v>
      </c>
      <c r="E560" s="620" t="s">
        <v>628</v>
      </c>
      <c r="F560" s="620">
        <v>55</v>
      </c>
      <c r="G560" s="247">
        <v>220</v>
      </c>
      <c r="H560" s="620">
        <v>4</v>
      </c>
      <c r="I560" s="646"/>
      <c r="J560" s="646"/>
      <c r="K560" s="646"/>
      <c r="L560" s="646"/>
      <c r="M560" s="646"/>
      <c r="N560" s="646"/>
      <c r="O560" s="646"/>
      <c r="P560" s="646"/>
      <c r="Q560" s="646"/>
      <c r="R560" s="646"/>
      <c r="S560" s="646"/>
    </row>
    <row r="561" spans="1:19" x14ac:dyDescent="0.25">
      <c r="A561" s="235" t="s">
        <v>663</v>
      </c>
      <c r="B561" s="3682" t="s">
        <v>3061</v>
      </c>
      <c r="C561" s="660" t="s">
        <v>632</v>
      </c>
      <c r="D561" s="620">
        <v>4</v>
      </c>
      <c r="E561" s="620" t="s">
        <v>628</v>
      </c>
      <c r="F561" s="620">
        <v>55</v>
      </c>
      <c r="G561" s="247">
        <v>220</v>
      </c>
      <c r="H561" s="620">
        <v>4</v>
      </c>
      <c r="I561" s="646"/>
      <c r="J561" s="646"/>
      <c r="K561" s="646"/>
      <c r="L561" s="646"/>
      <c r="M561" s="646"/>
      <c r="N561" s="646"/>
      <c r="O561" s="646"/>
      <c r="P561" s="646"/>
      <c r="Q561" s="646"/>
      <c r="R561" s="646"/>
      <c r="S561" s="646"/>
    </row>
    <row r="562" spans="1:19" x14ac:dyDescent="0.25">
      <c r="A562" s="235" t="s">
        <v>663</v>
      </c>
      <c r="B562" s="3682" t="s">
        <v>3061</v>
      </c>
      <c r="C562" s="660" t="s">
        <v>633</v>
      </c>
      <c r="D562" s="620">
        <v>20</v>
      </c>
      <c r="E562" s="620" t="s">
        <v>318</v>
      </c>
      <c r="F562" s="620">
        <v>45</v>
      </c>
      <c r="G562" s="247">
        <v>900</v>
      </c>
      <c r="H562" s="620">
        <v>20</v>
      </c>
      <c r="I562" s="646"/>
      <c r="J562" s="646"/>
      <c r="K562" s="646"/>
      <c r="L562" s="646"/>
      <c r="M562" s="646"/>
      <c r="N562" s="646"/>
      <c r="O562" s="646"/>
      <c r="P562" s="646"/>
      <c r="Q562" s="646"/>
      <c r="R562" s="646"/>
      <c r="S562" s="646"/>
    </row>
    <row r="563" spans="1:19" x14ac:dyDescent="0.25">
      <c r="A563" s="235" t="s">
        <v>663</v>
      </c>
      <c r="B563" s="3682" t="s">
        <v>3061</v>
      </c>
      <c r="C563" s="660" t="s">
        <v>634</v>
      </c>
      <c r="D563" s="620">
        <v>10</v>
      </c>
      <c r="E563" s="620" t="s">
        <v>318</v>
      </c>
      <c r="F563" s="620">
        <v>50</v>
      </c>
      <c r="G563" s="247">
        <v>500</v>
      </c>
      <c r="H563" s="620">
        <v>10</v>
      </c>
      <c r="I563" s="646"/>
      <c r="J563" s="646"/>
      <c r="K563" s="646"/>
      <c r="L563" s="646"/>
      <c r="M563" s="646"/>
      <c r="N563" s="646"/>
      <c r="O563" s="646"/>
      <c r="P563" s="646"/>
      <c r="Q563" s="646"/>
      <c r="R563" s="646"/>
      <c r="S563" s="646"/>
    </row>
    <row r="564" spans="1:19" x14ac:dyDescent="0.25">
      <c r="A564" s="235" t="s">
        <v>663</v>
      </c>
      <c r="B564" s="3682" t="s">
        <v>3061</v>
      </c>
      <c r="C564" s="660" t="s">
        <v>635</v>
      </c>
      <c r="D564" s="620">
        <v>6</v>
      </c>
      <c r="E564" s="620" t="s">
        <v>318</v>
      </c>
      <c r="F564" s="620">
        <v>550</v>
      </c>
      <c r="G564" s="247">
        <v>3300</v>
      </c>
      <c r="H564" s="620">
        <v>6</v>
      </c>
      <c r="I564" s="646"/>
      <c r="J564" s="646"/>
      <c r="K564" s="646"/>
      <c r="L564" s="646"/>
      <c r="M564" s="646"/>
      <c r="N564" s="646"/>
      <c r="O564" s="646"/>
      <c r="P564" s="646"/>
      <c r="Q564" s="646"/>
      <c r="R564" s="646"/>
      <c r="S564" s="646"/>
    </row>
    <row r="565" spans="1:19" x14ac:dyDescent="0.25">
      <c r="A565" s="235" t="s">
        <v>663</v>
      </c>
      <c r="B565" s="3682" t="s">
        <v>3061</v>
      </c>
      <c r="C565" s="660" t="s">
        <v>636</v>
      </c>
      <c r="D565" s="620">
        <v>10</v>
      </c>
      <c r="E565" s="620" t="s">
        <v>318</v>
      </c>
      <c r="F565" s="620">
        <v>50</v>
      </c>
      <c r="G565" s="247">
        <v>500</v>
      </c>
      <c r="H565" s="620">
        <v>10</v>
      </c>
      <c r="I565" s="646"/>
      <c r="J565" s="646"/>
      <c r="K565" s="646"/>
      <c r="L565" s="646"/>
      <c r="M565" s="646"/>
      <c r="N565" s="646"/>
      <c r="O565" s="646"/>
      <c r="P565" s="646"/>
      <c r="Q565" s="646"/>
      <c r="R565" s="646"/>
      <c r="S565" s="646"/>
    </row>
    <row r="566" spans="1:19" x14ac:dyDescent="0.25">
      <c r="A566" s="235" t="s">
        <v>663</v>
      </c>
      <c r="B566" s="3682" t="s">
        <v>3061</v>
      </c>
      <c r="C566" s="660" t="s">
        <v>637</v>
      </c>
      <c r="D566" s="620">
        <v>10</v>
      </c>
      <c r="E566" s="620" t="s">
        <v>318</v>
      </c>
      <c r="F566" s="620">
        <v>60</v>
      </c>
      <c r="G566" s="247">
        <v>600</v>
      </c>
      <c r="H566" s="620">
        <v>10</v>
      </c>
      <c r="I566" s="646"/>
      <c r="J566" s="646"/>
      <c r="K566" s="646"/>
      <c r="L566" s="646"/>
      <c r="M566" s="646"/>
      <c r="N566" s="646"/>
      <c r="O566" s="646"/>
      <c r="P566" s="646"/>
      <c r="Q566" s="646"/>
      <c r="R566" s="646"/>
      <c r="S566" s="646"/>
    </row>
    <row r="567" spans="1:19" x14ac:dyDescent="0.25">
      <c r="A567" s="235" t="s">
        <v>663</v>
      </c>
      <c r="B567" s="3682" t="s">
        <v>3061</v>
      </c>
      <c r="C567" s="660" t="s">
        <v>638</v>
      </c>
      <c r="D567" s="620">
        <v>5</v>
      </c>
      <c r="E567" s="620" t="s">
        <v>318</v>
      </c>
      <c r="F567" s="620">
        <v>1500</v>
      </c>
      <c r="G567" s="247">
        <v>7500</v>
      </c>
      <c r="H567" s="620">
        <v>5</v>
      </c>
      <c r="I567" s="646"/>
      <c r="J567" s="646"/>
      <c r="K567" s="646"/>
      <c r="L567" s="646"/>
      <c r="M567" s="646"/>
      <c r="N567" s="646"/>
      <c r="O567" s="646"/>
      <c r="P567" s="646"/>
      <c r="Q567" s="646"/>
      <c r="R567" s="646"/>
      <c r="S567" s="646"/>
    </row>
    <row r="568" spans="1:19" x14ac:dyDescent="0.25">
      <c r="A568" s="235" t="s">
        <v>663</v>
      </c>
      <c r="B568" s="3682" t="s">
        <v>3061</v>
      </c>
      <c r="C568" s="660" t="s">
        <v>639</v>
      </c>
      <c r="D568" s="620">
        <v>5</v>
      </c>
      <c r="E568" s="620" t="s">
        <v>318</v>
      </c>
      <c r="F568" s="620">
        <v>1500</v>
      </c>
      <c r="G568" s="247">
        <v>7500</v>
      </c>
      <c r="H568" s="620">
        <v>5</v>
      </c>
      <c r="I568" s="646"/>
      <c r="J568" s="646"/>
      <c r="K568" s="646"/>
      <c r="L568" s="646"/>
      <c r="M568" s="646"/>
      <c r="N568" s="646"/>
      <c r="O568" s="646"/>
      <c r="P568" s="646"/>
      <c r="Q568" s="646"/>
      <c r="R568" s="646"/>
      <c r="S568" s="646"/>
    </row>
    <row r="569" spans="1:19" x14ac:dyDescent="0.25">
      <c r="A569" s="235" t="s">
        <v>663</v>
      </c>
      <c r="B569" s="3682" t="s">
        <v>3061</v>
      </c>
      <c r="C569" s="660" t="s">
        <v>640</v>
      </c>
      <c r="D569" s="620">
        <v>10</v>
      </c>
      <c r="E569" s="620" t="s">
        <v>318</v>
      </c>
      <c r="F569" s="620">
        <v>75</v>
      </c>
      <c r="G569" s="247">
        <v>750</v>
      </c>
      <c r="H569" s="620">
        <v>10</v>
      </c>
      <c r="I569" s="646"/>
      <c r="J569" s="646"/>
      <c r="K569" s="646"/>
      <c r="L569" s="646"/>
      <c r="M569" s="646"/>
      <c r="N569" s="646"/>
      <c r="O569" s="646"/>
      <c r="P569" s="646"/>
      <c r="Q569" s="646"/>
      <c r="R569" s="646"/>
      <c r="S569" s="646"/>
    </row>
    <row r="570" spans="1:19" x14ac:dyDescent="0.25">
      <c r="A570" s="235" t="s">
        <v>663</v>
      </c>
      <c r="B570" s="3682" t="s">
        <v>3061</v>
      </c>
      <c r="C570" s="660" t="s">
        <v>641</v>
      </c>
      <c r="D570" s="620">
        <v>3</v>
      </c>
      <c r="E570" s="620" t="s">
        <v>2</v>
      </c>
      <c r="F570" s="620">
        <v>5000</v>
      </c>
      <c r="G570" s="247">
        <v>15000</v>
      </c>
      <c r="H570" s="620">
        <v>3</v>
      </c>
      <c r="I570" s="646"/>
      <c r="J570" s="646"/>
      <c r="K570" s="646"/>
      <c r="L570" s="646"/>
      <c r="M570" s="646"/>
      <c r="N570" s="646"/>
      <c r="O570" s="646"/>
      <c r="P570" s="646"/>
      <c r="Q570" s="646"/>
      <c r="R570" s="646"/>
      <c r="S570" s="646"/>
    </row>
    <row r="571" spans="1:19" x14ac:dyDescent="0.25">
      <c r="A571" s="235" t="s">
        <v>663</v>
      </c>
      <c r="B571" s="3682" t="s">
        <v>3061</v>
      </c>
      <c r="C571" s="660" t="s">
        <v>642</v>
      </c>
      <c r="D571" s="620">
        <v>10</v>
      </c>
      <c r="E571" s="620" t="s">
        <v>318</v>
      </c>
      <c r="F571" s="620">
        <v>80</v>
      </c>
      <c r="G571" s="247">
        <v>800</v>
      </c>
      <c r="H571" s="620">
        <v>10</v>
      </c>
      <c r="I571" s="646"/>
      <c r="J571" s="646"/>
      <c r="K571" s="646"/>
      <c r="L571" s="646"/>
      <c r="M571" s="646"/>
      <c r="N571" s="646"/>
      <c r="O571" s="646"/>
      <c r="P571" s="646"/>
      <c r="Q571" s="646"/>
      <c r="R571" s="646"/>
      <c r="S571" s="646"/>
    </row>
    <row r="572" spans="1:19" x14ac:dyDescent="0.25">
      <c r="A572" s="235" t="s">
        <v>663</v>
      </c>
      <c r="B572" s="3682" t="s">
        <v>3061</v>
      </c>
      <c r="C572" s="660" t="s">
        <v>643</v>
      </c>
      <c r="D572" s="620">
        <v>6</v>
      </c>
      <c r="E572" s="620" t="s">
        <v>318</v>
      </c>
      <c r="F572" s="620">
        <v>200</v>
      </c>
      <c r="G572" s="247">
        <v>1200</v>
      </c>
      <c r="H572" s="620">
        <v>6</v>
      </c>
      <c r="I572" s="646"/>
      <c r="J572" s="646"/>
      <c r="K572" s="646"/>
      <c r="L572" s="646"/>
      <c r="M572" s="646"/>
      <c r="N572" s="646"/>
      <c r="O572" s="646"/>
      <c r="P572" s="646"/>
      <c r="Q572" s="646"/>
      <c r="R572" s="646"/>
      <c r="S572" s="646"/>
    </row>
    <row r="573" spans="1:19" x14ac:dyDescent="0.25">
      <c r="A573" s="235" t="s">
        <v>663</v>
      </c>
      <c r="B573" s="3682" t="s">
        <v>3061</v>
      </c>
      <c r="C573" s="660" t="s">
        <v>644</v>
      </c>
      <c r="D573" s="620">
        <v>6</v>
      </c>
      <c r="E573" s="620" t="s">
        <v>318</v>
      </c>
      <c r="F573" s="620">
        <v>200</v>
      </c>
      <c r="G573" s="247">
        <v>1200</v>
      </c>
      <c r="H573" s="620">
        <v>6</v>
      </c>
      <c r="I573" s="646"/>
      <c r="J573" s="646"/>
      <c r="K573" s="646"/>
      <c r="L573" s="646"/>
      <c r="M573" s="646"/>
      <c r="N573" s="646"/>
      <c r="O573" s="646"/>
      <c r="P573" s="646"/>
      <c r="Q573" s="646"/>
      <c r="R573" s="646"/>
      <c r="S573" s="646"/>
    </row>
    <row r="574" spans="1:19" x14ac:dyDescent="0.25">
      <c r="A574" s="235" t="s">
        <v>663</v>
      </c>
      <c r="B574" s="3682" t="s">
        <v>3061</v>
      </c>
      <c r="C574" s="660" t="s">
        <v>645</v>
      </c>
      <c r="D574" s="620">
        <v>6</v>
      </c>
      <c r="E574" s="620" t="s">
        <v>318</v>
      </c>
      <c r="F574" s="620">
        <v>200</v>
      </c>
      <c r="G574" s="247">
        <v>1200</v>
      </c>
      <c r="H574" s="620">
        <v>6</v>
      </c>
      <c r="I574" s="646"/>
      <c r="J574" s="646"/>
      <c r="K574" s="646"/>
      <c r="L574" s="646"/>
      <c r="M574" s="646"/>
      <c r="N574" s="646"/>
      <c r="O574" s="646"/>
      <c r="P574" s="646"/>
      <c r="Q574" s="646"/>
      <c r="R574" s="646"/>
      <c r="S574" s="646"/>
    </row>
    <row r="575" spans="1:19" x14ac:dyDescent="0.25">
      <c r="A575" s="235" t="s">
        <v>663</v>
      </c>
      <c r="B575" s="3682" t="s">
        <v>3061</v>
      </c>
      <c r="C575" s="660" t="s">
        <v>646</v>
      </c>
      <c r="D575" s="620">
        <v>6</v>
      </c>
      <c r="E575" s="620" t="s">
        <v>318</v>
      </c>
      <c r="F575" s="620">
        <v>180</v>
      </c>
      <c r="G575" s="247">
        <v>1080</v>
      </c>
      <c r="H575" s="620">
        <v>6</v>
      </c>
      <c r="I575" s="646"/>
      <c r="J575" s="646"/>
      <c r="K575" s="646"/>
      <c r="L575" s="646"/>
      <c r="M575" s="646"/>
      <c r="N575" s="646"/>
      <c r="O575" s="646"/>
      <c r="P575" s="646"/>
      <c r="Q575" s="646"/>
      <c r="R575" s="646"/>
      <c r="S575" s="646"/>
    </row>
    <row r="576" spans="1:19" x14ac:dyDescent="0.25">
      <c r="A576" s="235" t="s">
        <v>663</v>
      </c>
      <c r="B576" s="3682" t="s">
        <v>3061</v>
      </c>
      <c r="C576" s="660" t="s">
        <v>647</v>
      </c>
      <c r="D576" s="620">
        <v>5</v>
      </c>
      <c r="E576" s="620" t="s">
        <v>318</v>
      </c>
      <c r="F576" s="620">
        <v>500</v>
      </c>
      <c r="G576" s="247">
        <v>2500</v>
      </c>
      <c r="H576" s="620">
        <v>3</v>
      </c>
      <c r="I576" s="646"/>
      <c r="J576" s="646"/>
      <c r="K576" s="646"/>
      <c r="L576" s="646"/>
      <c r="M576" s="646"/>
      <c r="N576" s="646"/>
      <c r="O576" s="646"/>
      <c r="P576" s="646"/>
      <c r="Q576" s="646"/>
      <c r="R576" s="646"/>
      <c r="S576" s="646"/>
    </row>
    <row r="577" spans="1:19" x14ac:dyDescent="0.25">
      <c r="A577" s="235" t="s">
        <v>663</v>
      </c>
      <c r="B577" s="3682" t="s">
        <v>3061</v>
      </c>
      <c r="C577" s="660" t="s">
        <v>648</v>
      </c>
      <c r="D577" s="620">
        <v>6</v>
      </c>
      <c r="E577" s="620" t="s">
        <v>318</v>
      </c>
      <c r="F577" s="620">
        <v>900</v>
      </c>
      <c r="G577" s="247">
        <v>5400</v>
      </c>
      <c r="H577" s="620">
        <v>6</v>
      </c>
      <c r="I577" s="646"/>
      <c r="J577" s="646"/>
      <c r="K577" s="646"/>
      <c r="L577" s="646"/>
      <c r="M577" s="646"/>
      <c r="N577" s="646"/>
      <c r="O577" s="646"/>
      <c r="P577" s="646"/>
      <c r="Q577" s="646"/>
      <c r="R577" s="646"/>
      <c r="S577" s="646"/>
    </row>
    <row r="578" spans="1:19" x14ac:dyDescent="0.25">
      <c r="A578" s="235" t="s">
        <v>663</v>
      </c>
      <c r="B578" s="3682" t="s">
        <v>3061</v>
      </c>
      <c r="C578" s="660" t="s">
        <v>649</v>
      </c>
      <c r="D578" s="620">
        <v>6</v>
      </c>
      <c r="E578" s="620" t="s">
        <v>318</v>
      </c>
      <c r="F578" s="620">
        <v>550</v>
      </c>
      <c r="G578" s="247">
        <v>3300</v>
      </c>
      <c r="H578" s="620">
        <v>6</v>
      </c>
      <c r="I578" s="646"/>
      <c r="J578" s="646"/>
      <c r="K578" s="646"/>
      <c r="L578" s="646"/>
      <c r="M578" s="646"/>
      <c r="N578" s="646"/>
      <c r="O578" s="646"/>
      <c r="P578" s="646"/>
      <c r="Q578" s="646"/>
      <c r="R578" s="646"/>
      <c r="S578" s="646"/>
    </row>
    <row r="579" spans="1:19" x14ac:dyDescent="0.25">
      <c r="A579" s="235" t="s">
        <v>663</v>
      </c>
      <c r="B579" s="3682" t="s">
        <v>3061</v>
      </c>
      <c r="C579" s="660" t="s">
        <v>650</v>
      </c>
      <c r="D579" s="620">
        <v>3</v>
      </c>
      <c r="E579" s="620" t="s">
        <v>2</v>
      </c>
      <c r="F579" s="620">
        <v>1500</v>
      </c>
      <c r="G579" s="247">
        <v>3000</v>
      </c>
      <c r="H579" s="620">
        <v>3</v>
      </c>
      <c r="I579" s="646"/>
      <c r="J579" s="646"/>
      <c r="K579" s="646"/>
      <c r="L579" s="646"/>
      <c r="M579" s="646"/>
      <c r="N579" s="646"/>
      <c r="O579" s="646"/>
      <c r="P579" s="646"/>
      <c r="Q579" s="646"/>
      <c r="R579" s="646"/>
      <c r="S579" s="646"/>
    </row>
    <row r="580" spans="1:19" x14ac:dyDescent="0.25">
      <c r="A580" s="235" t="s">
        <v>663</v>
      </c>
      <c r="B580" s="3682" t="s">
        <v>3061</v>
      </c>
      <c r="C580" s="660" t="s">
        <v>651</v>
      </c>
      <c r="D580" s="620">
        <v>10</v>
      </c>
      <c r="E580" s="620" t="s">
        <v>318</v>
      </c>
      <c r="F580" s="620">
        <v>350</v>
      </c>
      <c r="G580" s="247">
        <v>3500</v>
      </c>
      <c r="H580" s="620">
        <v>10</v>
      </c>
      <c r="I580" s="646"/>
      <c r="J580" s="646"/>
      <c r="K580" s="646"/>
      <c r="L580" s="646"/>
      <c r="M580" s="646"/>
      <c r="N580" s="646"/>
      <c r="O580" s="646"/>
      <c r="P580" s="646"/>
      <c r="Q580" s="646"/>
      <c r="R580" s="646"/>
      <c r="S580" s="646"/>
    </row>
    <row r="581" spans="1:19" x14ac:dyDescent="0.25">
      <c r="A581" s="235" t="s">
        <v>663</v>
      </c>
      <c r="B581" s="3682" t="s">
        <v>3061</v>
      </c>
      <c r="C581" s="660" t="s">
        <v>652</v>
      </c>
      <c r="D581" s="620">
        <v>10</v>
      </c>
      <c r="E581" s="620" t="s">
        <v>318</v>
      </c>
      <c r="F581" s="620">
        <v>300</v>
      </c>
      <c r="G581" s="247">
        <v>3000</v>
      </c>
      <c r="H581" s="620">
        <v>10</v>
      </c>
      <c r="I581" s="646"/>
      <c r="J581" s="646"/>
      <c r="K581" s="646"/>
      <c r="L581" s="646"/>
      <c r="M581" s="646"/>
      <c r="N581" s="646"/>
      <c r="O581" s="646"/>
      <c r="P581" s="646"/>
      <c r="Q581" s="646"/>
      <c r="R581" s="646"/>
      <c r="S581" s="646"/>
    </row>
    <row r="582" spans="1:19" x14ac:dyDescent="0.25">
      <c r="A582" s="235" t="s">
        <v>663</v>
      </c>
      <c r="B582" s="3682" t="s">
        <v>3061</v>
      </c>
      <c r="C582" s="660" t="s">
        <v>653</v>
      </c>
      <c r="D582" s="620">
        <v>2</v>
      </c>
      <c r="E582" s="620" t="s">
        <v>318</v>
      </c>
      <c r="F582" s="620">
        <v>5000</v>
      </c>
      <c r="G582" s="247">
        <v>10000</v>
      </c>
      <c r="H582" s="620">
        <v>2</v>
      </c>
      <c r="I582" s="646"/>
      <c r="J582" s="646"/>
      <c r="K582" s="646"/>
      <c r="L582" s="646"/>
      <c r="M582" s="646"/>
      <c r="N582" s="646"/>
      <c r="O582" s="646"/>
      <c r="P582" s="646"/>
      <c r="Q582" s="646"/>
      <c r="R582" s="646"/>
      <c r="S582" s="646"/>
    </row>
    <row r="583" spans="1:19" x14ac:dyDescent="0.25">
      <c r="A583" s="235" t="s">
        <v>663</v>
      </c>
      <c r="B583" s="3682" t="s">
        <v>3061</v>
      </c>
      <c r="C583" s="660" t="s">
        <v>654</v>
      </c>
      <c r="D583" s="620">
        <v>5</v>
      </c>
      <c r="E583" s="620" t="s">
        <v>628</v>
      </c>
      <c r="F583" s="620">
        <v>300</v>
      </c>
      <c r="G583" s="247">
        <v>1500</v>
      </c>
      <c r="H583" s="620">
        <v>2</v>
      </c>
      <c r="I583" s="646"/>
      <c r="J583" s="646"/>
      <c r="K583" s="646"/>
      <c r="L583" s="646"/>
      <c r="M583" s="646"/>
      <c r="N583" s="646"/>
      <c r="O583" s="646"/>
      <c r="P583" s="646"/>
      <c r="Q583" s="646"/>
      <c r="R583" s="646"/>
      <c r="S583" s="646"/>
    </row>
    <row r="584" spans="1:19" x14ac:dyDescent="0.25">
      <c r="A584" s="235" t="s">
        <v>663</v>
      </c>
      <c r="B584" s="3682" t="s">
        <v>3061</v>
      </c>
      <c r="C584" s="660" t="s">
        <v>655</v>
      </c>
      <c r="D584" s="620">
        <v>5</v>
      </c>
      <c r="E584" s="620" t="s">
        <v>628</v>
      </c>
      <c r="F584" s="620">
        <v>350</v>
      </c>
      <c r="G584" s="247">
        <v>1750</v>
      </c>
      <c r="H584" s="620">
        <v>2</v>
      </c>
      <c r="I584" s="646"/>
      <c r="J584" s="646"/>
      <c r="K584" s="646"/>
      <c r="L584" s="646"/>
      <c r="M584" s="646"/>
      <c r="N584" s="646"/>
      <c r="O584" s="646"/>
      <c r="P584" s="646"/>
      <c r="Q584" s="646"/>
      <c r="R584" s="646"/>
      <c r="S584" s="646"/>
    </row>
    <row r="585" spans="1:19" x14ac:dyDescent="0.25">
      <c r="A585" s="235" t="s">
        <v>663</v>
      </c>
      <c r="B585" s="3682" t="s">
        <v>3061</v>
      </c>
      <c r="C585" s="660" t="s">
        <v>656</v>
      </c>
      <c r="D585" s="620">
        <v>2</v>
      </c>
      <c r="E585" s="620" t="s">
        <v>318</v>
      </c>
      <c r="F585" s="239">
        <v>1280</v>
      </c>
      <c r="G585" s="247">
        <v>2560</v>
      </c>
      <c r="H585" s="620">
        <v>2</v>
      </c>
      <c r="I585" s="646"/>
      <c r="J585" s="646"/>
      <c r="K585" s="646"/>
      <c r="L585" s="646"/>
      <c r="M585" s="646"/>
      <c r="N585" s="646"/>
      <c r="O585" s="646"/>
      <c r="P585" s="646"/>
      <c r="Q585" s="646"/>
      <c r="R585" s="646"/>
      <c r="S585" s="646"/>
    </row>
    <row r="586" spans="1:19" x14ac:dyDescent="0.25">
      <c r="A586" s="235" t="s">
        <v>663</v>
      </c>
      <c r="B586" s="3682" t="s">
        <v>3061</v>
      </c>
      <c r="C586" s="660" t="s">
        <v>657</v>
      </c>
      <c r="D586" s="620">
        <v>3</v>
      </c>
      <c r="E586" s="620" t="s">
        <v>70</v>
      </c>
      <c r="F586" s="620">
        <v>265</v>
      </c>
      <c r="G586" s="247">
        <v>795</v>
      </c>
      <c r="H586" s="620">
        <v>3</v>
      </c>
      <c r="I586" s="646"/>
      <c r="J586" s="646"/>
      <c r="K586" s="646"/>
      <c r="L586" s="646"/>
      <c r="M586" s="646"/>
      <c r="N586" s="646"/>
      <c r="O586" s="646"/>
      <c r="P586" s="646"/>
      <c r="Q586" s="646"/>
      <c r="R586" s="646"/>
      <c r="S586" s="646"/>
    </row>
    <row r="587" spans="1:19" x14ac:dyDescent="0.25">
      <c r="A587" s="235" t="s">
        <v>663</v>
      </c>
      <c r="B587" s="3682" t="s">
        <v>3061</v>
      </c>
      <c r="C587" s="660" t="s">
        <v>658</v>
      </c>
      <c r="D587" s="620">
        <v>6</v>
      </c>
      <c r="E587" s="620" t="s">
        <v>318</v>
      </c>
      <c r="F587" s="620">
        <v>200</v>
      </c>
      <c r="G587" s="247">
        <v>1200</v>
      </c>
      <c r="H587" s="620">
        <v>6</v>
      </c>
      <c r="I587" s="646"/>
      <c r="J587" s="646"/>
      <c r="K587" s="646"/>
      <c r="L587" s="646"/>
      <c r="M587" s="646"/>
      <c r="N587" s="646"/>
      <c r="O587" s="646"/>
      <c r="P587" s="646"/>
      <c r="Q587" s="646"/>
      <c r="R587" s="646"/>
      <c r="S587" s="646"/>
    </row>
    <row r="588" spans="1:19" x14ac:dyDescent="0.25">
      <c r="A588" s="235" t="s">
        <v>663</v>
      </c>
      <c r="B588" s="3682" t="s">
        <v>3061</v>
      </c>
      <c r="C588" s="660" t="s">
        <v>659</v>
      </c>
      <c r="D588" s="620">
        <v>6</v>
      </c>
      <c r="E588" s="620" t="s">
        <v>318</v>
      </c>
      <c r="F588" s="620">
        <v>90</v>
      </c>
      <c r="G588" s="247">
        <v>540</v>
      </c>
      <c r="H588" s="620">
        <v>6</v>
      </c>
      <c r="I588" s="646"/>
      <c r="J588" s="646"/>
      <c r="K588" s="646"/>
      <c r="L588" s="646"/>
      <c r="M588" s="646"/>
      <c r="N588" s="646"/>
      <c r="O588" s="646"/>
      <c r="P588" s="646"/>
      <c r="Q588" s="646"/>
      <c r="R588" s="646"/>
      <c r="S588" s="646"/>
    </row>
    <row r="589" spans="1:19" x14ac:dyDescent="0.25">
      <c r="A589" s="235" t="s">
        <v>663</v>
      </c>
      <c r="B589" s="3682" t="s">
        <v>3061</v>
      </c>
      <c r="C589" s="660" t="s">
        <v>660</v>
      </c>
      <c r="D589" s="620">
        <v>10</v>
      </c>
      <c r="E589" s="620" t="s">
        <v>318</v>
      </c>
      <c r="F589" s="620">
        <v>50</v>
      </c>
      <c r="G589" s="247">
        <v>500</v>
      </c>
      <c r="H589" s="620">
        <v>10</v>
      </c>
      <c r="I589" s="646"/>
      <c r="J589" s="646"/>
      <c r="K589" s="646"/>
      <c r="L589" s="646"/>
      <c r="M589" s="646"/>
      <c r="N589" s="646"/>
      <c r="O589" s="646"/>
      <c r="P589" s="646"/>
      <c r="Q589" s="646"/>
      <c r="R589" s="646"/>
      <c r="S589" s="646"/>
    </row>
    <row r="590" spans="1:19" x14ac:dyDescent="0.25">
      <c r="A590" s="235" t="s">
        <v>663</v>
      </c>
      <c r="B590" s="3682" t="s">
        <v>3061</v>
      </c>
      <c r="C590" s="660" t="s">
        <v>661</v>
      </c>
      <c r="D590" s="620">
        <v>6</v>
      </c>
      <c r="E590" s="620" t="s">
        <v>318</v>
      </c>
      <c r="F590" s="620">
        <v>210</v>
      </c>
      <c r="G590" s="247">
        <v>1260</v>
      </c>
      <c r="H590" s="620">
        <v>6</v>
      </c>
      <c r="I590" s="646"/>
      <c r="J590" s="646"/>
      <c r="K590" s="646"/>
      <c r="L590" s="646"/>
      <c r="M590" s="646"/>
      <c r="N590" s="646"/>
      <c r="O590" s="646"/>
      <c r="P590" s="646"/>
      <c r="Q590" s="646"/>
      <c r="R590" s="646"/>
      <c r="S590" s="646"/>
    </row>
    <row r="591" spans="1:19" x14ac:dyDescent="0.25">
      <c r="A591" s="235" t="s">
        <v>663</v>
      </c>
      <c r="B591" s="3682" t="s">
        <v>3061</v>
      </c>
      <c r="C591" s="660" t="s">
        <v>662</v>
      </c>
      <c r="D591" s="620">
        <v>10</v>
      </c>
      <c r="E591" s="620" t="s">
        <v>318</v>
      </c>
      <c r="F591" s="620">
        <v>50</v>
      </c>
      <c r="G591" s="247">
        <v>500</v>
      </c>
      <c r="H591" s="620">
        <v>10</v>
      </c>
      <c r="I591" s="646"/>
      <c r="J591" s="646"/>
      <c r="K591" s="646"/>
      <c r="L591" s="646"/>
      <c r="M591" s="646"/>
      <c r="N591" s="646"/>
      <c r="O591" s="646"/>
      <c r="P591" s="646"/>
      <c r="Q591" s="646"/>
      <c r="R591" s="646"/>
      <c r="S591" s="646"/>
    </row>
    <row r="593" spans="1:19" x14ac:dyDescent="0.25">
      <c r="A593" s="272" t="s">
        <v>771</v>
      </c>
      <c r="B593" s="3682">
        <v>1</v>
      </c>
      <c r="C593" s="616" t="s">
        <v>664</v>
      </c>
      <c r="D593" s="620">
        <v>1450</v>
      </c>
      <c r="E593" s="619" t="s">
        <v>665</v>
      </c>
      <c r="F593" s="619">
        <v>112.91</v>
      </c>
      <c r="G593" s="644">
        <v>163719.5</v>
      </c>
      <c r="H593" s="646">
        <v>100</v>
      </c>
      <c r="I593" s="646"/>
      <c r="J593" s="646">
        <v>100</v>
      </c>
      <c r="K593" s="620">
        <v>450</v>
      </c>
      <c r="L593" s="646"/>
      <c r="M593" s="646">
        <v>100</v>
      </c>
      <c r="N593" s="620"/>
      <c r="O593" s="646">
        <v>100</v>
      </c>
      <c r="P593" s="646"/>
      <c r="Q593" s="646">
        <v>500</v>
      </c>
      <c r="R593" s="646"/>
      <c r="S593" s="646">
        <v>100</v>
      </c>
    </row>
    <row r="594" spans="1:19" ht="26.25" x14ac:dyDescent="0.25">
      <c r="A594" s="272" t="s">
        <v>771</v>
      </c>
      <c r="B594" s="3682">
        <v>1</v>
      </c>
      <c r="C594" s="616" t="s">
        <v>666</v>
      </c>
      <c r="D594" s="620">
        <v>50</v>
      </c>
      <c r="E594" s="619" t="s">
        <v>665</v>
      </c>
      <c r="F594" s="649">
        <v>96.64</v>
      </c>
      <c r="G594" s="644">
        <v>4832</v>
      </c>
      <c r="H594" s="646"/>
      <c r="I594" s="646"/>
      <c r="J594" s="646"/>
      <c r="K594" s="620">
        <v>50</v>
      </c>
      <c r="L594" s="646"/>
      <c r="M594" s="646"/>
      <c r="N594" s="620"/>
      <c r="O594" s="646"/>
      <c r="P594" s="646"/>
      <c r="Q594" s="646"/>
      <c r="R594" s="646"/>
      <c r="S594" s="646"/>
    </row>
    <row r="595" spans="1:19" ht="26.25" x14ac:dyDescent="0.25">
      <c r="A595" s="272" t="s">
        <v>771</v>
      </c>
      <c r="B595" s="3682">
        <v>1</v>
      </c>
      <c r="C595" s="616" t="s">
        <v>547</v>
      </c>
      <c r="D595" s="620">
        <v>12</v>
      </c>
      <c r="E595" s="619" t="s">
        <v>665</v>
      </c>
      <c r="F595" s="649">
        <v>127.35</v>
      </c>
      <c r="G595" s="644">
        <v>1528.2</v>
      </c>
      <c r="H595" s="620">
        <v>3</v>
      </c>
      <c r="I595" s="620">
        <v>1</v>
      </c>
      <c r="J595" s="620">
        <v>2</v>
      </c>
      <c r="K595" s="620"/>
      <c r="L595" s="620">
        <v>2</v>
      </c>
      <c r="M595" s="620">
        <v>1</v>
      </c>
      <c r="N595" s="620"/>
      <c r="O595" s="620">
        <v>2</v>
      </c>
      <c r="P595" s="646"/>
      <c r="Q595" s="620">
        <v>1</v>
      </c>
      <c r="R595" s="646"/>
      <c r="S595" s="646"/>
    </row>
    <row r="596" spans="1:19" x14ac:dyDescent="0.25">
      <c r="A596" s="272" t="s">
        <v>771</v>
      </c>
      <c r="B596" s="3682">
        <v>1</v>
      </c>
      <c r="C596" s="616" t="s">
        <v>552</v>
      </c>
      <c r="D596" s="620">
        <v>12</v>
      </c>
      <c r="E596" s="620" t="s">
        <v>126</v>
      </c>
      <c r="F596" s="650">
        <v>43.8</v>
      </c>
      <c r="G596" s="644">
        <v>525.6</v>
      </c>
      <c r="H596" s="620">
        <v>6</v>
      </c>
      <c r="I596" s="646"/>
      <c r="J596" s="646"/>
      <c r="K596" s="646"/>
      <c r="L596" s="646"/>
      <c r="M596" s="620">
        <v>6</v>
      </c>
      <c r="N596" s="620"/>
      <c r="O596" s="646"/>
      <c r="P596" s="646"/>
      <c r="Q596" s="646"/>
      <c r="R596" s="646"/>
      <c r="S596" s="646"/>
    </row>
    <row r="597" spans="1:19" ht="26.25" x14ac:dyDescent="0.25">
      <c r="A597" s="272" t="s">
        <v>771</v>
      </c>
      <c r="B597" s="3680">
        <v>1</v>
      </c>
      <c r="C597" s="624" t="s">
        <v>539</v>
      </c>
      <c r="D597" s="1232">
        <v>12</v>
      </c>
      <c r="E597" s="1244" t="s">
        <v>136</v>
      </c>
      <c r="F597" s="1244">
        <v>13.39</v>
      </c>
      <c r="G597" s="1245">
        <v>160.68</v>
      </c>
      <c r="H597" s="1232">
        <v>6</v>
      </c>
      <c r="I597" s="1232"/>
      <c r="J597" s="1232"/>
      <c r="K597" s="1232"/>
      <c r="L597" s="1232"/>
      <c r="M597" s="1232">
        <v>6</v>
      </c>
      <c r="N597" s="1232"/>
      <c r="O597" s="1232"/>
      <c r="P597" s="1232"/>
      <c r="Q597" s="1232"/>
      <c r="R597" s="1232"/>
      <c r="S597" s="1232"/>
    </row>
    <row r="598" spans="1:19" x14ac:dyDescent="0.25">
      <c r="A598" s="272" t="s">
        <v>771</v>
      </c>
      <c r="B598" s="3681"/>
      <c r="C598" s="625"/>
      <c r="D598" s="1236"/>
      <c r="E598" s="1246"/>
      <c r="F598" s="1246"/>
      <c r="G598" s="1247"/>
      <c r="H598" s="1236"/>
      <c r="I598" s="1236"/>
      <c r="J598" s="1236"/>
      <c r="K598" s="1236"/>
      <c r="L598" s="1236"/>
      <c r="M598" s="1236"/>
      <c r="N598" s="1236"/>
      <c r="O598" s="1236"/>
      <c r="P598" s="1236"/>
      <c r="Q598" s="1236"/>
      <c r="R598" s="1236"/>
      <c r="S598" s="1236"/>
    </row>
    <row r="599" spans="1:19" x14ac:dyDescent="0.25">
      <c r="A599" s="272" t="s">
        <v>771</v>
      </c>
      <c r="B599" s="3682">
        <v>1</v>
      </c>
      <c r="C599" s="616" t="s">
        <v>553</v>
      </c>
      <c r="D599" s="620">
        <v>6</v>
      </c>
      <c r="E599" s="602" t="s">
        <v>134</v>
      </c>
      <c r="F599" s="650">
        <v>23.57</v>
      </c>
      <c r="G599" s="644">
        <v>141.41999999999999</v>
      </c>
      <c r="H599" s="620">
        <v>2</v>
      </c>
      <c r="I599" s="646"/>
      <c r="J599" s="646"/>
      <c r="K599" s="646"/>
      <c r="L599" s="646"/>
      <c r="M599" s="620">
        <v>2</v>
      </c>
      <c r="N599" s="620"/>
      <c r="O599" s="646"/>
      <c r="P599" s="646"/>
      <c r="Q599" s="620">
        <v>2</v>
      </c>
      <c r="R599" s="646"/>
      <c r="S599" s="646"/>
    </row>
    <row r="600" spans="1:19" x14ac:dyDescent="0.25">
      <c r="A600" s="272" t="s">
        <v>771</v>
      </c>
      <c r="B600" s="3680">
        <v>1</v>
      </c>
      <c r="C600" s="624" t="s">
        <v>667</v>
      </c>
      <c r="D600" s="1232">
        <v>100</v>
      </c>
      <c r="E600" s="1244" t="s">
        <v>668</v>
      </c>
      <c r="F600" s="1244">
        <v>67.319999999999993</v>
      </c>
      <c r="G600" s="1245">
        <v>6732</v>
      </c>
      <c r="H600" s="1232"/>
      <c r="I600" s="1232"/>
      <c r="J600" s="1232">
        <v>50</v>
      </c>
      <c r="K600" s="1232"/>
      <c r="L600" s="1232"/>
      <c r="M600" s="1232">
        <v>50</v>
      </c>
      <c r="N600" s="1232"/>
      <c r="O600" s="1232"/>
      <c r="P600" s="1232"/>
      <c r="Q600" s="1232"/>
      <c r="R600" s="1232"/>
      <c r="S600" s="1232"/>
    </row>
    <row r="601" spans="1:19" x14ac:dyDescent="0.25">
      <c r="A601" s="272" t="s">
        <v>771</v>
      </c>
      <c r="B601" s="3681"/>
      <c r="C601" s="625"/>
      <c r="D601" s="1236"/>
      <c r="E601" s="1246"/>
      <c r="F601" s="1246"/>
      <c r="G601" s="1247"/>
      <c r="H601" s="1236"/>
      <c r="I601" s="1236"/>
      <c r="J601" s="1236"/>
      <c r="K601" s="1236"/>
      <c r="L601" s="1236"/>
      <c r="M601" s="1236"/>
      <c r="N601" s="1236"/>
      <c r="O601" s="1236"/>
      <c r="P601" s="1236"/>
      <c r="Q601" s="1236"/>
      <c r="R601" s="1236"/>
      <c r="S601" s="1236"/>
    </row>
    <row r="602" spans="1:19" x14ac:dyDescent="0.25">
      <c r="A602" s="272" t="s">
        <v>771</v>
      </c>
      <c r="B602" s="3680">
        <v>1</v>
      </c>
      <c r="C602" s="624" t="s">
        <v>549</v>
      </c>
      <c r="D602" s="1232">
        <v>145</v>
      </c>
      <c r="E602" s="1244" t="s">
        <v>668</v>
      </c>
      <c r="F602" s="1244">
        <v>24.53</v>
      </c>
      <c r="G602" s="1245">
        <v>3556.85</v>
      </c>
      <c r="H602" s="1232">
        <v>18</v>
      </c>
      <c r="I602" s="1232"/>
      <c r="J602" s="1232"/>
      <c r="K602" s="1232">
        <v>100</v>
      </c>
      <c r="L602" s="1232">
        <v>9</v>
      </c>
      <c r="M602" s="1232"/>
      <c r="N602" s="1232"/>
      <c r="O602" s="1232">
        <v>18</v>
      </c>
      <c r="P602" s="1232"/>
      <c r="Q602" s="1232"/>
      <c r="R602" s="1232"/>
      <c r="S602" s="1232"/>
    </row>
    <row r="603" spans="1:19" x14ac:dyDescent="0.25">
      <c r="A603" s="272" t="s">
        <v>771</v>
      </c>
      <c r="B603" s="3681"/>
      <c r="C603" s="625"/>
      <c r="D603" s="1236"/>
      <c r="E603" s="1246"/>
      <c r="F603" s="1246"/>
      <c r="G603" s="1247"/>
      <c r="H603" s="1236"/>
      <c r="I603" s="1236"/>
      <c r="J603" s="1236"/>
      <c r="K603" s="1236"/>
      <c r="L603" s="1236"/>
      <c r="M603" s="1236"/>
      <c r="N603" s="1236"/>
      <c r="O603" s="1236"/>
      <c r="P603" s="1236"/>
      <c r="Q603" s="1236"/>
      <c r="R603" s="1236"/>
      <c r="S603" s="1236"/>
    </row>
    <row r="604" spans="1:19" x14ac:dyDescent="0.25">
      <c r="A604" s="272" t="s">
        <v>771</v>
      </c>
      <c r="B604" s="3680">
        <v>1</v>
      </c>
      <c r="C604" s="624" t="s">
        <v>551</v>
      </c>
      <c r="D604" s="1232">
        <v>5</v>
      </c>
      <c r="E604" s="1244" t="s">
        <v>669</v>
      </c>
      <c r="F604" s="1244">
        <v>85.7</v>
      </c>
      <c r="G604" s="1245">
        <v>428.5</v>
      </c>
      <c r="H604" s="1232">
        <v>5</v>
      </c>
      <c r="I604" s="1232"/>
      <c r="J604" s="1232"/>
      <c r="K604" s="1232"/>
      <c r="L604" s="1232"/>
      <c r="M604" s="1232"/>
      <c r="N604" s="1232"/>
      <c r="O604" s="1232"/>
      <c r="P604" s="1232"/>
      <c r="Q604" s="1232"/>
      <c r="R604" s="1232"/>
      <c r="S604" s="1232"/>
    </row>
    <row r="605" spans="1:19" x14ac:dyDescent="0.25">
      <c r="A605" s="272" t="s">
        <v>771</v>
      </c>
      <c r="B605" s="3681"/>
      <c r="C605" s="625"/>
      <c r="D605" s="1236"/>
      <c r="E605" s="1246"/>
      <c r="F605" s="1246"/>
      <c r="G605" s="1247"/>
      <c r="H605" s="1236"/>
      <c r="I605" s="1236"/>
      <c r="J605" s="1236"/>
      <c r="K605" s="1236"/>
      <c r="L605" s="1236"/>
      <c r="M605" s="1236"/>
      <c r="N605" s="1236"/>
      <c r="O605" s="1236"/>
      <c r="P605" s="1236"/>
      <c r="Q605" s="1236"/>
      <c r="R605" s="1236"/>
      <c r="S605" s="1236"/>
    </row>
    <row r="606" spans="1:19" x14ac:dyDescent="0.25">
      <c r="A606" s="272" t="s">
        <v>771</v>
      </c>
      <c r="B606" s="3682">
        <v>1</v>
      </c>
      <c r="C606" s="616" t="s">
        <v>670</v>
      </c>
      <c r="D606" s="620">
        <v>10</v>
      </c>
      <c r="E606" s="602" t="s">
        <v>668</v>
      </c>
      <c r="F606" s="652">
        <v>31.87</v>
      </c>
      <c r="G606" s="644">
        <v>318.7</v>
      </c>
      <c r="H606" s="620"/>
      <c r="I606" s="646"/>
      <c r="J606" s="620">
        <v>10</v>
      </c>
      <c r="K606" s="646"/>
      <c r="L606" s="646"/>
      <c r="M606" s="646"/>
      <c r="N606" s="646"/>
      <c r="O606" s="646"/>
      <c r="P606" s="646"/>
      <c r="Q606" s="646"/>
      <c r="R606" s="646"/>
      <c r="S606" s="646"/>
    </row>
    <row r="607" spans="1:19" x14ac:dyDescent="0.25">
      <c r="A607" s="272" t="s">
        <v>771</v>
      </c>
      <c r="B607" s="3682">
        <v>1</v>
      </c>
      <c r="C607" s="616" t="s">
        <v>671</v>
      </c>
      <c r="D607" s="620">
        <v>10</v>
      </c>
      <c r="E607" s="602" t="s">
        <v>668</v>
      </c>
      <c r="F607" s="652">
        <v>41.65</v>
      </c>
      <c r="G607" s="644">
        <v>416.5</v>
      </c>
      <c r="H607" s="620"/>
      <c r="I607" s="646"/>
      <c r="J607" s="620">
        <v>10</v>
      </c>
      <c r="K607" s="646"/>
      <c r="L607" s="646"/>
      <c r="M607" s="646"/>
      <c r="N607" s="646"/>
      <c r="O607" s="646"/>
      <c r="P607" s="646"/>
      <c r="Q607" s="646"/>
      <c r="R607" s="646"/>
      <c r="S607" s="646"/>
    </row>
    <row r="608" spans="1:19" x14ac:dyDescent="0.25">
      <c r="A608" s="272" t="s">
        <v>771</v>
      </c>
      <c r="B608" s="3680">
        <v>1</v>
      </c>
      <c r="C608" s="624" t="s">
        <v>672</v>
      </c>
      <c r="D608" s="1232">
        <v>100</v>
      </c>
      <c r="E608" s="1244" t="s">
        <v>668</v>
      </c>
      <c r="F608" s="1248">
        <v>23.01</v>
      </c>
      <c r="G608" s="1245">
        <v>2301</v>
      </c>
      <c r="H608" s="1232">
        <v>15</v>
      </c>
      <c r="I608" s="1232"/>
      <c r="J608" s="1232">
        <v>25</v>
      </c>
      <c r="K608" s="1232"/>
      <c r="L608" s="1232"/>
      <c r="M608" s="1232"/>
      <c r="N608" s="1232">
        <v>25</v>
      </c>
      <c r="O608" s="1232"/>
      <c r="P608" s="1232">
        <v>10</v>
      </c>
      <c r="Q608" s="1232"/>
      <c r="R608" s="1232">
        <v>25</v>
      </c>
      <c r="S608" s="1232"/>
    </row>
    <row r="609" spans="1:19" x14ac:dyDescent="0.25">
      <c r="A609" s="272" t="s">
        <v>771</v>
      </c>
      <c r="B609" s="3681"/>
      <c r="C609" s="625"/>
      <c r="D609" s="1236"/>
      <c r="E609" s="1246"/>
      <c r="F609" s="1249"/>
      <c r="G609" s="1247"/>
      <c r="H609" s="1236"/>
      <c r="I609" s="1236"/>
      <c r="J609" s="1236"/>
      <c r="K609" s="1236"/>
      <c r="L609" s="1236"/>
      <c r="M609" s="1236"/>
      <c r="N609" s="1236"/>
      <c r="O609" s="1236"/>
      <c r="P609" s="1236"/>
      <c r="Q609" s="1236"/>
      <c r="R609" s="1236"/>
      <c r="S609" s="1236"/>
    </row>
    <row r="610" spans="1:19" x14ac:dyDescent="0.25">
      <c r="A610" s="272" t="s">
        <v>771</v>
      </c>
      <c r="B610" s="3680">
        <v>1</v>
      </c>
      <c r="C610" s="624" t="s">
        <v>546</v>
      </c>
      <c r="D610" s="1248">
        <v>60</v>
      </c>
      <c r="E610" s="1244" t="s">
        <v>126</v>
      </c>
      <c r="F610" s="1248">
        <v>12.64</v>
      </c>
      <c r="G610" s="1245">
        <v>758.4</v>
      </c>
      <c r="H610" s="1232">
        <v>24</v>
      </c>
      <c r="I610" s="1232"/>
      <c r="J610" s="1232"/>
      <c r="K610" s="1232">
        <v>24</v>
      </c>
      <c r="L610" s="1232"/>
      <c r="M610" s="1232"/>
      <c r="N610" s="1232">
        <v>12</v>
      </c>
      <c r="O610" s="1232"/>
      <c r="P610" s="1232"/>
      <c r="Q610" s="1232"/>
      <c r="R610" s="1232"/>
      <c r="S610" s="1232"/>
    </row>
    <row r="611" spans="1:19" x14ac:dyDescent="0.25">
      <c r="A611" s="272" t="s">
        <v>771</v>
      </c>
      <c r="B611" s="3681"/>
      <c r="C611" s="625"/>
      <c r="D611" s="1249"/>
      <c r="E611" s="1246"/>
      <c r="F611" s="1249"/>
      <c r="G611" s="1247"/>
      <c r="H611" s="1236"/>
      <c r="I611" s="1236"/>
      <c r="J611" s="1236"/>
      <c r="K611" s="1236"/>
      <c r="L611" s="1236"/>
      <c r="M611" s="1236"/>
      <c r="N611" s="1236"/>
      <c r="O611" s="1236"/>
      <c r="P611" s="1236"/>
      <c r="Q611" s="1236"/>
      <c r="R611" s="1236"/>
      <c r="S611" s="1236"/>
    </row>
    <row r="612" spans="1:19" x14ac:dyDescent="0.25">
      <c r="A612" s="272" t="s">
        <v>771</v>
      </c>
      <c r="B612" s="3682">
        <v>1</v>
      </c>
      <c r="C612" s="616" t="s">
        <v>673</v>
      </c>
      <c r="D612" s="649">
        <v>60</v>
      </c>
      <c r="E612" s="602" t="s">
        <v>126</v>
      </c>
      <c r="F612" s="652">
        <v>15</v>
      </c>
      <c r="G612" s="644">
        <v>900</v>
      </c>
      <c r="H612" s="620"/>
      <c r="I612" s="620">
        <v>12</v>
      </c>
      <c r="J612" s="620"/>
      <c r="K612" s="620">
        <v>36</v>
      </c>
      <c r="L612" s="646"/>
      <c r="M612" s="620"/>
      <c r="N612" s="646">
        <v>12</v>
      </c>
      <c r="O612" s="646"/>
      <c r="P612" s="646"/>
      <c r="Q612" s="646"/>
      <c r="R612" s="646"/>
      <c r="S612" s="646"/>
    </row>
    <row r="613" spans="1:19" x14ac:dyDescent="0.25">
      <c r="A613" s="272" t="s">
        <v>771</v>
      </c>
      <c r="B613" s="3680">
        <v>1</v>
      </c>
      <c r="C613" s="624" t="s">
        <v>674</v>
      </c>
      <c r="D613" s="1232">
        <v>2</v>
      </c>
      <c r="E613" s="1244" t="s">
        <v>668</v>
      </c>
      <c r="F613" s="1244">
        <v>143.41999999999999</v>
      </c>
      <c r="G613" s="1245">
        <v>286.83999999999997</v>
      </c>
      <c r="H613" s="1232">
        <v>1</v>
      </c>
      <c r="I613" s="1232"/>
      <c r="J613" s="1232"/>
      <c r="K613" s="1232"/>
      <c r="L613" s="1232"/>
      <c r="M613" s="1232"/>
      <c r="N613" s="1232"/>
      <c r="O613" s="1232"/>
      <c r="P613" s="1232"/>
      <c r="Q613" s="1232">
        <v>1</v>
      </c>
      <c r="R613" s="1232"/>
      <c r="S613" s="1232"/>
    </row>
    <row r="614" spans="1:19" x14ac:dyDescent="0.25">
      <c r="A614" s="272" t="s">
        <v>771</v>
      </c>
      <c r="B614" s="3681"/>
      <c r="C614" s="625"/>
      <c r="D614" s="1236"/>
      <c r="E614" s="1246"/>
      <c r="F614" s="1246"/>
      <c r="G614" s="1247"/>
      <c r="H614" s="1236"/>
      <c r="I614" s="1236"/>
      <c r="J614" s="1236"/>
      <c r="K614" s="1236"/>
      <c r="L614" s="1236"/>
      <c r="M614" s="1236"/>
      <c r="N614" s="1236"/>
      <c r="O614" s="1236"/>
      <c r="P614" s="1236"/>
      <c r="Q614" s="1236"/>
      <c r="R614" s="1236"/>
      <c r="S614" s="1236"/>
    </row>
    <row r="615" spans="1:19" x14ac:dyDescent="0.25">
      <c r="A615" s="272" t="s">
        <v>771</v>
      </c>
      <c r="B615" s="3680">
        <v>1</v>
      </c>
      <c r="C615" s="624" t="s">
        <v>675</v>
      </c>
      <c r="D615" s="1232">
        <v>1700</v>
      </c>
      <c r="E615" s="1232" t="s">
        <v>126</v>
      </c>
      <c r="F615" s="1244">
        <v>35.76</v>
      </c>
      <c r="G615" s="1245">
        <v>60792</v>
      </c>
      <c r="H615" s="1232">
        <v>200</v>
      </c>
      <c r="I615" s="1232"/>
      <c r="J615" s="1232"/>
      <c r="K615" s="1232">
        <v>1200</v>
      </c>
      <c r="L615" s="1232">
        <v>100</v>
      </c>
      <c r="M615" s="1232"/>
      <c r="N615" s="1232"/>
      <c r="O615" s="1232">
        <v>200</v>
      </c>
      <c r="P615" s="1232"/>
      <c r="Q615" s="1232"/>
      <c r="R615" s="1232"/>
      <c r="S615" s="1232"/>
    </row>
    <row r="616" spans="1:19" x14ac:dyDescent="0.25">
      <c r="A616" s="272" t="s">
        <v>771</v>
      </c>
      <c r="B616" s="3681"/>
      <c r="C616" s="625"/>
      <c r="D616" s="1236"/>
      <c r="E616" s="1236"/>
      <c r="F616" s="1246"/>
      <c r="G616" s="1247"/>
      <c r="H616" s="1236"/>
      <c r="I616" s="1236"/>
      <c r="J616" s="1236"/>
      <c r="K616" s="1236"/>
      <c r="L616" s="1236"/>
      <c r="M616" s="1236"/>
      <c r="N616" s="1236"/>
      <c r="O616" s="1236"/>
      <c r="P616" s="1236"/>
      <c r="Q616" s="1236"/>
      <c r="R616" s="1236"/>
      <c r="S616" s="1236"/>
    </row>
    <row r="617" spans="1:19" x14ac:dyDescent="0.25">
      <c r="A617" s="272" t="s">
        <v>771</v>
      </c>
      <c r="B617" s="3680">
        <v>1</v>
      </c>
      <c r="C617" s="624" t="s">
        <v>676</v>
      </c>
      <c r="D617" s="1232">
        <v>60</v>
      </c>
      <c r="E617" s="1232" t="s">
        <v>126</v>
      </c>
      <c r="F617" s="1244">
        <v>12.83</v>
      </c>
      <c r="G617" s="1245">
        <v>769</v>
      </c>
      <c r="H617" s="1232">
        <v>60</v>
      </c>
      <c r="I617" s="1232"/>
      <c r="J617" s="1232"/>
      <c r="K617" s="1232"/>
      <c r="L617" s="1232"/>
      <c r="M617" s="1232"/>
      <c r="N617" s="1232"/>
      <c r="O617" s="1232"/>
      <c r="P617" s="1232"/>
      <c r="Q617" s="1232"/>
      <c r="R617" s="1232"/>
      <c r="S617" s="1232"/>
    </row>
    <row r="618" spans="1:19" x14ac:dyDescent="0.25">
      <c r="A618" s="272" t="s">
        <v>771</v>
      </c>
      <c r="B618" s="3681"/>
      <c r="C618" s="625"/>
      <c r="D618" s="1236"/>
      <c r="E618" s="1236"/>
      <c r="F618" s="1246"/>
      <c r="G618" s="1247"/>
      <c r="H618" s="1236"/>
      <c r="I618" s="1236"/>
      <c r="J618" s="1236"/>
      <c r="K618" s="1236"/>
      <c r="L618" s="1236"/>
      <c r="M618" s="1236"/>
      <c r="N618" s="1236"/>
      <c r="O618" s="1236"/>
      <c r="P618" s="1236"/>
      <c r="Q618" s="1236"/>
      <c r="R618" s="1236"/>
      <c r="S618" s="1236"/>
    </row>
    <row r="619" spans="1:19" x14ac:dyDescent="0.25">
      <c r="A619" s="272" t="s">
        <v>771</v>
      </c>
      <c r="B619" s="3680">
        <v>1</v>
      </c>
      <c r="C619" s="624" t="s">
        <v>538</v>
      </c>
      <c r="D619" s="1232">
        <v>480</v>
      </c>
      <c r="E619" s="1244" t="s">
        <v>668</v>
      </c>
      <c r="F619" s="1244">
        <v>28.87</v>
      </c>
      <c r="G619" s="1245">
        <v>13857.6</v>
      </c>
      <c r="H619" s="1232">
        <v>60</v>
      </c>
      <c r="I619" s="1232"/>
      <c r="J619" s="1232"/>
      <c r="K619" s="1232">
        <v>60</v>
      </c>
      <c r="L619" s="1232"/>
      <c r="M619" s="1232"/>
      <c r="N619" s="1232">
        <v>60</v>
      </c>
      <c r="O619" s="1232"/>
      <c r="P619" s="1232"/>
      <c r="Q619" s="1232">
        <v>60</v>
      </c>
      <c r="R619" s="1232"/>
      <c r="S619" s="1232"/>
    </row>
    <row r="620" spans="1:19" x14ac:dyDescent="0.25">
      <c r="A620" s="272" t="s">
        <v>771</v>
      </c>
      <c r="B620" s="3681"/>
      <c r="C620" s="625"/>
      <c r="D620" s="1236"/>
      <c r="E620" s="1246"/>
      <c r="F620" s="1246"/>
      <c r="G620" s="1247"/>
      <c r="H620" s="1236"/>
      <c r="I620" s="1236"/>
      <c r="J620" s="1236"/>
      <c r="K620" s="1236"/>
      <c r="L620" s="1236"/>
      <c r="M620" s="1236"/>
      <c r="N620" s="1236"/>
      <c r="O620" s="1236"/>
      <c r="P620" s="1236"/>
      <c r="Q620" s="1236"/>
      <c r="R620" s="1236"/>
      <c r="S620" s="1236"/>
    </row>
    <row r="621" spans="1:19" ht="26.25" x14ac:dyDescent="0.25">
      <c r="A621" s="272" t="s">
        <v>771</v>
      </c>
      <c r="B621" s="3680">
        <v>1</v>
      </c>
      <c r="C621" s="624" t="s">
        <v>677</v>
      </c>
      <c r="D621" s="1232">
        <v>1200</v>
      </c>
      <c r="E621" s="1232" t="s">
        <v>126</v>
      </c>
      <c r="F621" s="1244">
        <v>8.35</v>
      </c>
      <c r="G621" s="1245">
        <v>10020</v>
      </c>
      <c r="H621" s="1250"/>
      <c r="I621" s="1232"/>
      <c r="J621" s="1232"/>
      <c r="K621" s="1232">
        <v>1200</v>
      </c>
      <c r="L621" s="1232"/>
      <c r="M621" s="1232"/>
      <c r="N621" s="1232"/>
      <c r="O621" s="1232"/>
      <c r="P621" s="1232"/>
      <c r="Q621" s="1232"/>
      <c r="R621" s="1232"/>
      <c r="S621" s="1232"/>
    </row>
    <row r="622" spans="1:19" x14ac:dyDescent="0.25">
      <c r="A622" s="272" t="s">
        <v>771</v>
      </c>
      <c r="B622" s="3681"/>
      <c r="C622" s="625"/>
      <c r="D622" s="1236"/>
      <c r="E622" s="1236"/>
      <c r="F622" s="1246"/>
      <c r="G622" s="1247"/>
      <c r="H622" s="1251"/>
      <c r="I622" s="1236"/>
      <c r="J622" s="1236"/>
      <c r="K622" s="1236"/>
      <c r="L622" s="1236"/>
      <c r="M622" s="1236"/>
      <c r="N622" s="1236"/>
      <c r="O622" s="1236"/>
      <c r="P622" s="1236"/>
      <c r="Q622" s="1236"/>
      <c r="R622" s="1236"/>
      <c r="S622" s="1236"/>
    </row>
    <row r="623" spans="1:19" x14ac:dyDescent="0.25">
      <c r="A623" s="272" t="s">
        <v>771</v>
      </c>
      <c r="B623" s="3680">
        <v>1</v>
      </c>
      <c r="C623" s="624" t="s">
        <v>678</v>
      </c>
      <c r="D623" s="1248">
        <v>12</v>
      </c>
      <c r="E623" s="1244" t="s">
        <v>679</v>
      </c>
      <c r="F623" s="1244">
        <v>98.55</v>
      </c>
      <c r="G623" s="1245">
        <v>1182.5999999999999</v>
      </c>
      <c r="H623" s="1232">
        <v>3</v>
      </c>
      <c r="I623" s="1232"/>
      <c r="J623" s="1232"/>
      <c r="K623" s="1232">
        <v>3</v>
      </c>
      <c r="L623" s="1232"/>
      <c r="M623" s="1232"/>
      <c r="N623" s="1232">
        <v>3</v>
      </c>
      <c r="O623" s="1232"/>
      <c r="P623" s="1232"/>
      <c r="Q623" s="1232">
        <v>3</v>
      </c>
      <c r="R623" s="1232"/>
      <c r="S623" s="1232"/>
    </row>
    <row r="624" spans="1:19" x14ac:dyDescent="0.25">
      <c r="A624" s="272" t="s">
        <v>771</v>
      </c>
      <c r="B624" s="3681"/>
      <c r="C624" s="625"/>
      <c r="D624" s="1249"/>
      <c r="E624" s="1246"/>
      <c r="F624" s="1246"/>
      <c r="G624" s="1247"/>
      <c r="H624" s="1236"/>
      <c r="I624" s="1236"/>
      <c r="J624" s="1236"/>
      <c r="K624" s="1236"/>
      <c r="L624" s="1236"/>
      <c r="M624" s="1236"/>
      <c r="N624" s="1236"/>
      <c r="O624" s="1236"/>
      <c r="P624" s="1236"/>
      <c r="Q624" s="1236"/>
      <c r="R624" s="1236"/>
      <c r="S624" s="1236"/>
    </row>
    <row r="625" spans="1:19" x14ac:dyDescent="0.25">
      <c r="A625" s="272" t="s">
        <v>771</v>
      </c>
      <c r="B625" s="3680">
        <v>1</v>
      </c>
      <c r="C625" s="624" t="s">
        <v>680</v>
      </c>
      <c r="D625" s="1232">
        <v>12</v>
      </c>
      <c r="E625" s="1244" t="s">
        <v>679</v>
      </c>
      <c r="F625" s="1244">
        <v>31.92</v>
      </c>
      <c r="G625" s="1245">
        <v>383.04</v>
      </c>
      <c r="H625" s="1250">
        <v>3</v>
      </c>
      <c r="I625" s="1232"/>
      <c r="J625" s="1232"/>
      <c r="K625" s="1232">
        <v>3</v>
      </c>
      <c r="L625" s="1232"/>
      <c r="M625" s="1232"/>
      <c r="N625" s="1232">
        <v>3</v>
      </c>
      <c r="O625" s="1232"/>
      <c r="P625" s="1232"/>
      <c r="Q625" s="1232">
        <v>3</v>
      </c>
      <c r="R625" s="1232"/>
      <c r="S625" s="1232"/>
    </row>
    <row r="626" spans="1:19" x14ac:dyDescent="0.25">
      <c r="A626" s="272" t="s">
        <v>771</v>
      </c>
      <c r="B626" s="3681"/>
      <c r="C626" s="625"/>
      <c r="D626" s="1236"/>
      <c r="E626" s="1246"/>
      <c r="F626" s="1246"/>
      <c r="G626" s="1247"/>
      <c r="H626" s="1251"/>
      <c r="I626" s="1236"/>
      <c r="J626" s="1236"/>
      <c r="K626" s="1236"/>
      <c r="L626" s="1236"/>
      <c r="M626" s="1236"/>
      <c r="N626" s="1236"/>
      <c r="O626" s="1236"/>
      <c r="P626" s="1236"/>
      <c r="Q626" s="1236"/>
      <c r="R626" s="1236"/>
      <c r="S626" s="1236"/>
    </row>
    <row r="627" spans="1:19" ht="26.25" x14ac:dyDescent="0.25">
      <c r="A627" s="272" t="s">
        <v>771</v>
      </c>
      <c r="B627" s="3680">
        <v>1</v>
      </c>
      <c r="C627" s="624" t="s">
        <v>681</v>
      </c>
      <c r="D627" s="1232">
        <v>15</v>
      </c>
      <c r="E627" s="1232" t="s">
        <v>682</v>
      </c>
      <c r="F627" s="1252">
        <v>2788.33</v>
      </c>
      <c r="G627" s="1245">
        <v>41824.949999999997</v>
      </c>
      <c r="H627" s="1250">
        <v>2</v>
      </c>
      <c r="I627" s="1232">
        <v>1</v>
      </c>
      <c r="J627" s="1232"/>
      <c r="K627" s="1232">
        <v>3</v>
      </c>
      <c r="L627" s="1232"/>
      <c r="M627" s="1232">
        <v>3</v>
      </c>
      <c r="N627" s="1232"/>
      <c r="O627" s="1232">
        <v>1</v>
      </c>
      <c r="P627" s="1232"/>
      <c r="Q627" s="1232">
        <v>3</v>
      </c>
      <c r="R627" s="1232">
        <v>1</v>
      </c>
      <c r="S627" s="1232">
        <v>1</v>
      </c>
    </row>
    <row r="628" spans="1:19" x14ac:dyDescent="0.25">
      <c r="A628" s="272" t="s">
        <v>771</v>
      </c>
      <c r="B628" s="3681"/>
      <c r="C628" s="625"/>
      <c r="D628" s="1236"/>
      <c r="E628" s="1236"/>
      <c r="F628" s="1253"/>
      <c r="G628" s="1247"/>
      <c r="H628" s="1251"/>
      <c r="I628" s="1236"/>
      <c r="J628" s="1236"/>
      <c r="K628" s="1236"/>
      <c r="L628" s="1236"/>
      <c r="M628" s="1236"/>
      <c r="N628" s="1236"/>
      <c r="O628" s="1236"/>
      <c r="P628" s="1236"/>
      <c r="Q628" s="1236"/>
      <c r="R628" s="1236"/>
      <c r="S628" s="1236"/>
    </row>
    <row r="629" spans="1:19" x14ac:dyDescent="0.25">
      <c r="A629" s="272" t="s">
        <v>771</v>
      </c>
      <c r="B629" s="3682">
        <v>1</v>
      </c>
      <c r="C629" s="616" t="s">
        <v>537</v>
      </c>
      <c r="D629" s="620">
        <v>50</v>
      </c>
      <c r="E629" s="602" t="s">
        <v>683</v>
      </c>
      <c r="F629" s="649">
        <v>72.84</v>
      </c>
      <c r="G629" s="644">
        <v>3642</v>
      </c>
      <c r="H629" s="643"/>
      <c r="I629" s="620">
        <v>5</v>
      </c>
      <c r="J629" s="646"/>
      <c r="K629" s="620">
        <v>45</v>
      </c>
      <c r="L629" s="646"/>
      <c r="M629" s="646"/>
      <c r="N629" s="646"/>
      <c r="O629" s="646"/>
      <c r="P629" s="646"/>
      <c r="Q629" s="646"/>
      <c r="R629" s="646"/>
      <c r="S629" s="646"/>
    </row>
    <row r="630" spans="1:19" x14ac:dyDescent="0.25">
      <c r="A630" s="272" t="s">
        <v>771</v>
      </c>
      <c r="B630" s="3682">
        <v>1</v>
      </c>
      <c r="C630" s="616" t="s">
        <v>684</v>
      </c>
      <c r="D630" s="620">
        <v>5</v>
      </c>
      <c r="E630" s="602" t="s">
        <v>683</v>
      </c>
      <c r="F630" s="649">
        <v>47.03</v>
      </c>
      <c r="G630" s="644">
        <v>235.15</v>
      </c>
      <c r="H630" s="643"/>
      <c r="I630" s="620"/>
      <c r="J630" s="646"/>
      <c r="K630" s="620">
        <v>5</v>
      </c>
      <c r="L630" s="646"/>
      <c r="M630" s="646"/>
      <c r="N630" s="646"/>
      <c r="O630" s="646"/>
      <c r="P630" s="646"/>
      <c r="Q630" s="646"/>
      <c r="R630" s="646"/>
      <c r="S630" s="646"/>
    </row>
    <row r="631" spans="1:19" x14ac:dyDescent="0.25">
      <c r="A631" s="272" t="s">
        <v>771</v>
      </c>
      <c r="B631" s="3682">
        <v>1</v>
      </c>
      <c r="C631" s="616" t="s">
        <v>685</v>
      </c>
      <c r="D631" s="649">
        <v>50</v>
      </c>
      <c r="E631" s="602" t="s">
        <v>686</v>
      </c>
      <c r="F631" s="649">
        <v>26.78</v>
      </c>
      <c r="G631" s="644">
        <v>1339</v>
      </c>
      <c r="H631" s="643">
        <v>3</v>
      </c>
      <c r="I631" s="620">
        <v>3</v>
      </c>
      <c r="J631" s="646"/>
      <c r="K631" s="620">
        <v>40</v>
      </c>
      <c r="L631" s="620">
        <v>2</v>
      </c>
      <c r="M631" s="620"/>
      <c r="N631" s="620">
        <v>2</v>
      </c>
      <c r="O631" s="646"/>
      <c r="P631" s="646"/>
      <c r="Q631" s="646"/>
      <c r="R631" s="646"/>
      <c r="S631" s="646"/>
    </row>
    <row r="632" spans="1:19" x14ac:dyDescent="0.25">
      <c r="A632" s="272" t="s">
        <v>771</v>
      </c>
      <c r="B632" s="3680">
        <v>1</v>
      </c>
      <c r="C632" s="624" t="s">
        <v>541</v>
      </c>
      <c r="D632" s="1232">
        <v>1</v>
      </c>
      <c r="E632" s="1232" t="s">
        <v>159</v>
      </c>
      <c r="F632" s="1244">
        <v>511.3</v>
      </c>
      <c r="G632" s="1254">
        <v>511.3</v>
      </c>
      <c r="H632" s="1250"/>
      <c r="I632" s="1232"/>
      <c r="J632" s="1232">
        <v>1</v>
      </c>
      <c r="K632" s="1232"/>
      <c r="L632" s="1232"/>
      <c r="M632" s="1232"/>
      <c r="N632" s="1232"/>
      <c r="O632" s="1232"/>
      <c r="P632" s="1232"/>
      <c r="Q632" s="1232"/>
      <c r="R632" s="1232"/>
      <c r="S632" s="1232"/>
    </row>
    <row r="633" spans="1:19" x14ac:dyDescent="0.25">
      <c r="A633" s="272" t="s">
        <v>771</v>
      </c>
      <c r="B633" s="3681"/>
      <c r="C633" s="625"/>
      <c r="D633" s="1236"/>
      <c r="E633" s="1236"/>
      <c r="F633" s="1246"/>
      <c r="G633" s="1255"/>
      <c r="H633" s="1251"/>
      <c r="I633" s="1236"/>
      <c r="J633" s="1236"/>
      <c r="K633" s="1236"/>
      <c r="L633" s="1236"/>
      <c r="M633" s="1236"/>
      <c r="N633" s="1236"/>
      <c r="O633" s="1236"/>
      <c r="P633" s="1236"/>
      <c r="Q633" s="1236"/>
      <c r="R633" s="1236"/>
      <c r="S633" s="1236"/>
    </row>
    <row r="634" spans="1:19" x14ac:dyDescent="0.25">
      <c r="A634" s="272" t="s">
        <v>771</v>
      </c>
      <c r="B634" s="3680">
        <v>1</v>
      </c>
      <c r="C634" s="624" t="s">
        <v>687</v>
      </c>
      <c r="D634" s="1232">
        <v>10</v>
      </c>
      <c r="E634" s="1232" t="s">
        <v>146</v>
      </c>
      <c r="F634" s="1244">
        <v>53.54</v>
      </c>
      <c r="G634" s="1254">
        <v>535.4</v>
      </c>
      <c r="H634" s="1250"/>
      <c r="I634" s="1232"/>
      <c r="J634" s="1232"/>
      <c r="K634" s="1232">
        <v>10</v>
      </c>
      <c r="L634" s="1232"/>
      <c r="M634" s="1232"/>
      <c r="N634" s="1232"/>
      <c r="O634" s="1232"/>
      <c r="P634" s="1232"/>
      <c r="Q634" s="1232"/>
      <c r="R634" s="1232"/>
      <c r="S634" s="1232"/>
    </row>
    <row r="635" spans="1:19" x14ac:dyDescent="0.25">
      <c r="A635" s="272" t="s">
        <v>771</v>
      </c>
      <c r="B635" s="3681"/>
      <c r="C635" s="625"/>
      <c r="D635" s="1236"/>
      <c r="E635" s="1236"/>
      <c r="F635" s="1246"/>
      <c r="G635" s="1255"/>
      <c r="H635" s="1251"/>
      <c r="I635" s="1236"/>
      <c r="J635" s="1236"/>
      <c r="K635" s="1236"/>
      <c r="L635" s="1236"/>
      <c r="M635" s="1236"/>
      <c r="N635" s="1236"/>
      <c r="O635" s="1236"/>
      <c r="P635" s="1236"/>
      <c r="Q635" s="1236"/>
      <c r="R635" s="1236"/>
      <c r="S635" s="1236"/>
    </row>
    <row r="636" spans="1:19" x14ac:dyDescent="0.25">
      <c r="A636" s="272" t="s">
        <v>771</v>
      </c>
      <c r="B636" s="3680">
        <v>1</v>
      </c>
      <c r="C636" s="624" t="s">
        <v>550</v>
      </c>
      <c r="D636" s="1248">
        <v>6</v>
      </c>
      <c r="E636" s="1244" t="s">
        <v>688</v>
      </c>
      <c r="F636" s="1248">
        <v>20.84</v>
      </c>
      <c r="G636" s="1245">
        <v>125.04</v>
      </c>
      <c r="H636" s="1250"/>
      <c r="I636" s="1232"/>
      <c r="J636" s="1232"/>
      <c r="K636" s="1232">
        <v>6</v>
      </c>
      <c r="L636" s="1232"/>
      <c r="M636" s="1232"/>
      <c r="N636" s="1232"/>
      <c r="O636" s="1232"/>
      <c r="P636" s="1232"/>
      <c r="Q636" s="1232"/>
      <c r="R636" s="1232"/>
      <c r="S636" s="1232"/>
    </row>
    <row r="637" spans="1:19" x14ac:dyDescent="0.25">
      <c r="A637" s="272" t="s">
        <v>771</v>
      </c>
      <c r="B637" s="3681"/>
      <c r="C637" s="625"/>
      <c r="D637" s="1249"/>
      <c r="E637" s="1246"/>
      <c r="F637" s="1249"/>
      <c r="G637" s="1247"/>
      <c r="H637" s="1251"/>
      <c r="I637" s="1236"/>
      <c r="J637" s="1236"/>
      <c r="K637" s="1236"/>
      <c r="L637" s="1236"/>
      <c r="M637" s="1236"/>
      <c r="N637" s="1236"/>
      <c r="O637" s="1236"/>
      <c r="P637" s="1236"/>
      <c r="Q637" s="1236"/>
      <c r="R637" s="1236"/>
      <c r="S637" s="1236"/>
    </row>
    <row r="638" spans="1:19" x14ac:dyDescent="0.25">
      <c r="A638" s="272" t="s">
        <v>771</v>
      </c>
      <c r="B638" s="3682">
        <v>1</v>
      </c>
      <c r="C638" s="616" t="s">
        <v>689</v>
      </c>
      <c r="D638" s="649">
        <v>1</v>
      </c>
      <c r="E638" s="649" t="s">
        <v>126</v>
      </c>
      <c r="F638" s="649">
        <v>182.1</v>
      </c>
      <c r="G638" s="644">
        <v>182.1</v>
      </c>
      <c r="H638" s="643">
        <v>1</v>
      </c>
      <c r="I638" s="646"/>
      <c r="J638" s="646"/>
      <c r="K638" s="646"/>
      <c r="L638" s="646"/>
      <c r="M638" s="646"/>
      <c r="N638" s="646"/>
      <c r="O638" s="646"/>
      <c r="P638" s="646"/>
      <c r="Q638" s="646"/>
      <c r="R638" s="646"/>
      <c r="S638" s="646"/>
    </row>
    <row r="639" spans="1:19" x14ac:dyDescent="0.25">
      <c r="A639" s="272" t="s">
        <v>771</v>
      </c>
      <c r="B639" s="3682">
        <v>1</v>
      </c>
      <c r="C639" s="616" t="s">
        <v>690</v>
      </c>
      <c r="D639" s="649">
        <v>1</v>
      </c>
      <c r="E639" s="649" t="s">
        <v>691</v>
      </c>
      <c r="F639" s="649">
        <v>487.4</v>
      </c>
      <c r="G639" s="644">
        <v>487.4</v>
      </c>
      <c r="H639" s="643">
        <v>1</v>
      </c>
      <c r="I639" s="646"/>
      <c r="J639" s="646"/>
      <c r="K639" s="646"/>
      <c r="L639" s="646"/>
      <c r="M639" s="646"/>
      <c r="N639" s="646"/>
      <c r="O639" s="646"/>
      <c r="P639" s="646"/>
      <c r="Q639" s="646"/>
      <c r="R639" s="646"/>
      <c r="S639" s="646"/>
    </row>
    <row r="640" spans="1:19" x14ac:dyDescent="0.25">
      <c r="A640" s="272" t="s">
        <v>771</v>
      </c>
      <c r="B640" s="3682">
        <v>1</v>
      </c>
      <c r="C640" s="616" t="s">
        <v>475</v>
      </c>
      <c r="D640" s="620">
        <v>7</v>
      </c>
      <c r="E640" s="649" t="s">
        <v>683</v>
      </c>
      <c r="F640" s="649">
        <v>69.63</v>
      </c>
      <c r="G640" s="644">
        <v>487.41</v>
      </c>
      <c r="H640" s="620">
        <v>1</v>
      </c>
      <c r="I640" s="646"/>
      <c r="J640" s="646"/>
      <c r="K640" s="620">
        <v>5</v>
      </c>
      <c r="L640" s="646"/>
      <c r="M640" s="646"/>
      <c r="N640" s="620">
        <v>1</v>
      </c>
      <c r="O640" s="646"/>
      <c r="P640" s="646"/>
      <c r="Q640" s="646"/>
      <c r="R640" s="646"/>
      <c r="S640" s="646"/>
    </row>
    <row r="641" spans="1:19" x14ac:dyDescent="0.25">
      <c r="A641" s="272" t="s">
        <v>771</v>
      </c>
      <c r="B641" s="3682">
        <v>1</v>
      </c>
      <c r="C641" s="616" t="s">
        <v>692</v>
      </c>
      <c r="D641" s="620">
        <v>1</v>
      </c>
      <c r="E641" s="649" t="s">
        <v>679</v>
      </c>
      <c r="F641" s="649">
        <v>42.83</v>
      </c>
      <c r="G641" s="644">
        <v>42.83</v>
      </c>
      <c r="H641" s="620">
        <v>1</v>
      </c>
      <c r="I641" s="646"/>
      <c r="J641" s="646"/>
      <c r="K641" s="646"/>
      <c r="L641" s="646"/>
      <c r="M641" s="646"/>
      <c r="N641" s="620"/>
      <c r="O641" s="646"/>
      <c r="P641" s="646"/>
      <c r="Q641" s="646"/>
      <c r="R641" s="646"/>
      <c r="S641" s="646"/>
    </row>
    <row r="642" spans="1:19" x14ac:dyDescent="0.25">
      <c r="A642" s="272" t="s">
        <v>771</v>
      </c>
      <c r="B642" s="3682">
        <v>1</v>
      </c>
      <c r="C642" s="616" t="s">
        <v>536</v>
      </c>
      <c r="D642" s="649">
        <v>2</v>
      </c>
      <c r="E642" s="649" t="s">
        <v>691</v>
      </c>
      <c r="F642" s="649">
        <v>148.36000000000001</v>
      </c>
      <c r="G642" s="644">
        <v>296.72000000000003</v>
      </c>
      <c r="H642" s="643">
        <v>1</v>
      </c>
      <c r="I642" s="646"/>
      <c r="J642" s="646"/>
      <c r="K642" s="646"/>
      <c r="L642" s="646"/>
      <c r="M642" s="646"/>
      <c r="N642" s="620">
        <v>1</v>
      </c>
      <c r="O642" s="646"/>
      <c r="P642" s="646"/>
      <c r="Q642" s="646"/>
      <c r="R642" s="646"/>
      <c r="S642" s="646"/>
    </row>
    <row r="643" spans="1:19" x14ac:dyDescent="0.25">
      <c r="A643" s="272" t="s">
        <v>771</v>
      </c>
      <c r="B643" s="3682">
        <v>1</v>
      </c>
      <c r="C643" s="616" t="s">
        <v>693</v>
      </c>
      <c r="D643" s="649">
        <v>1</v>
      </c>
      <c r="E643" s="649" t="s">
        <v>679</v>
      </c>
      <c r="F643" s="649">
        <v>578.45000000000005</v>
      </c>
      <c r="G643" s="644">
        <v>578.45000000000005</v>
      </c>
      <c r="H643" s="643"/>
      <c r="I643" s="646"/>
      <c r="J643" s="646"/>
      <c r="K643" s="646">
        <v>1</v>
      </c>
      <c r="L643" s="646"/>
      <c r="M643" s="646"/>
      <c r="N643" s="646"/>
      <c r="O643" s="646"/>
      <c r="P643" s="646"/>
      <c r="Q643" s="646"/>
      <c r="R643" s="646"/>
      <c r="S643" s="646"/>
    </row>
    <row r="644" spans="1:19" x14ac:dyDescent="0.25">
      <c r="A644" s="272" t="s">
        <v>771</v>
      </c>
      <c r="B644" s="3682">
        <v>1</v>
      </c>
      <c r="C644" s="616" t="s">
        <v>469</v>
      </c>
      <c r="D644" s="649">
        <v>1</v>
      </c>
      <c r="E644" s="649" t="s">
        <v>694</v>
      </c>
      <c r="F644" s="649">
        <v>92.12</v>
      </c>
      <c r="G644" s="644">
        <v>92.12</v>
      </c>
      <c r="H644" s="620">
        <v>1</v>
      </c>
      <c r="I644" s="646"/>
      <c r="J644" s="646"/>
      <c r="K644" s="620"/>
      <c r="L644" s="646"/>
      <c r="M644" s="646"/>
      <c r="N644" s="646"/>
      <c r="O644" s="646"/>
      <c r="P644" s="646"/>
      <c r="Q644" s="646"/>
      <c r="R644" s="646"/>
      <c r="S644" s="646"/>
    </row>
    <row r="645" spans="1:19" x14ac:dyDescent="0.25">
      <c r="A645" s="272" t="s">
        <v>771</v>
      </c>
      <c r="B645" s="3682">
        <v>1</v>
      </c>
      <c r="C645" s="616" t="s">
        <v>472</v>
      </c>
      <c r="D645" s="649">
        <v>3</v>
      </c>
      <c r="E645" s="649" t="s">
        <v>297</v>
      </c>
      <c r="F645" s="649">
        <v>39.369999999999997</v>
      </c>
      <c r="G645" s="644">
        <v>118.11</v>
      </c>
      <c r="H645" s="620">
        <v>1</v>
      </c>
      <c r="I645" s="646"/>
      <c r="J645" s="646"/>
      <c r="K645" s="646"/>
      <c r="L645" s="646">
        <v>1</v>
      </c>
      <c r="M645" s="646"/>
      <c r="N645" s="646"/>
      <c r="O645" s="646"/>
      <c r="P645" s="646">
        <v>1</v>
      </c>
      <c r="Q645" s="646"/>
      <c r="R645" s="646"/>
      <c r="S645" s="646"/>
    </row>
    <row r="646" spans="1:19" x14ac:dyDescent="0.25">
      <c r="A646" s="272" t="s">
        <v>771</v>
      </c>
      <c r="B646" s="3682">
        <v>1</v>
      </c>
      <c r="C646" s="616" t="s">
        <v>695</v>
      </c>
      <c r="D646" s="649">
        <v>1</v>
      </c>
      <c r="E646" s="649" t="s">
        <v>96</v>
      </c>
      <c r="F646" s="258">
        <v>7500</v>
      </c>
      <c r="G646" s="644">
        <v>7500</v>
      </c>
      <c r="H646" s="620"/>
      <c r="I646" s="646"/>
      <c r="J646" s="646"/>
      <c r="K646" s="620">
        <v>1</v>
      </c>
      <c r="L646" s="646"/>
      <c r="M646" s="646"/>
      <c r="N646" s="646"/>
      <c r="O646" s="646"/>
      <c r="P646" s="646"/>
      <c r="Q646" s="646"/>
      <c r="R646" s="646"/>
      <c r="S646" s="646"/>
    </row>
    <row r="647" spans="1:19" x14ac:dyDescent="0.25">
      <c r="A647" s="272" t="s">
        <v>771</v>
      </c>
      <c r="B647" s="3682">
        <v>1</v>
      </c>
      <c r="C647" s="616" t="s">
        <v>696</v>
      </c>
      <c r="D647" s="649">
        <v>3</v>
      </c>
      <c r="E647" s="649" t="s">
        <v>126</v>
      </c>
      <c r="F647" s="649">
        <v>120</v>
      </c>
      <c r="G647" s="644">
        <v>360</v>
      </c>
      <c r="H647" s="620"/>
      <c r="I647" s="646"/>
      <c r="J647" s="646"/>
      <c r="K647" s="620">
        <v>3</v>
      </c>
      <c r="L647" s="646"/>
      <c r="M647" s="646"/>
      <c r="N647" s="646"/>
      <c r="O647" s="646"/>
      <c r="P647" s="646"/>
      <c r="Q647" s="646"/>
      <c r="R647" s="646"/>
      <c r="S647" s="646"/>
    </row>
    <row r="648" spans="1:19" x14ac:dyDescent="0.25">
      <c r="A648" s="272" t="s">
        <v>771</v>
      </c>
      <c r="B648" s="3682">
        <v>1</v>
      </c>
      <c r="C648" s="616" t="s">
        <v>697</v>
      </c>
      <c r="D648" s="649">
        <v>3</v>
      </c>
      <c r="E648" s="649" t="s">
        <v>126</v>
      </c>
      <c r="F648" s="649">
        <v>120</v>
      </c>
      <c r="G648" s="644">
        <v>360</v>
      </c>
      <c r="H648" s="620"/>
      <c r="I648" s="646"/>
      <c r="J648" s="646"/>
      <c r="K648" s="620">
        <v>3</v>
      </c>
      <c r="L648" s="646"/>
      <c r="M648" s="646"/>
      <c r="N648" s="646"/>
      <c r="O648" s="646"/>
      <c r="P648" s="646"/>
      <c r="Q648" s="646"/>
      <c r="R648" s="646"/>
      <c r="S648" s="646"/>
    </row>
    <row r="649" spans="1:19" x14ac:dyDescent="0.25">
      <c r="A649" s="272" t="s">
        <v>771</v>
      </c>
      <c r="B649" s="3682">
        <v>1</v>
      </c>
      <c r="C649" s="616" t="s">
        <v>698</v>
      </c>
      <c r="D649" s="649">
        <v>3</v>
      </c>
      <c r="E649" s="649" t="s">
        <v>126</v>
      </c>
      <c r="F649" s="649">
        <v>120</v>
      </c>
      <c r="G649" s="644">
        <v>360</v>
      </c>
      <c r="H649" s="620"/>
      <c r="I649" s="646"/>
      <c r="J649" s="646"/>
      <c r="K649" s="620">
        <v>3</v>
      </c>
      <c r="L649" s="646"/>
      <c r="M649" s="646"/>
      <c r="N649" s="646"/>
      <c r="O649" s="646"/>
      <c r="P649" s="646"/>
      <c r="Q649" s="646"/>
      <c r="R649" s="646"/>
      <c r="S649" s="646"/>
    </row>
    <row r="650" spans="1:19" x14ac:dyDescent="0.25">
      <c r="A650" s="272" t="s">
        <v>771</v>
      </c>
      <c r="B650" s="3682">
        <v>1</v>
      </c>
      <c r="C650" s="616" t="s">
        <v>699</v>
      </c>
      <c r="D650" s="649">
        <v>40</v>
      </c>
      <c r="E650" s="620" t="s">
        <v>700</v>
      </c>
      <c r="F650" s="645">
        <v>35000</v>
      </c>
      <c r="G650" s="644">
        <v>1400000</v>
      </c>
      <c r="H650" s="643"/>
      <c r="I650" s="620">
        <v>40</v>
      </c>
      <c r="J650" s="646"/>
      <c r="K650" s="646"/>
      <c r="L650" s="646"/>
      <c r="M650" s="646"/>
      <c r="N650" s="646"/>
      <c r="O650" s="646"/>
      <c r="P650" s="646"/>
      <c r="Q650" s="646"/>
      <c r="R650" s="646"/>
      <c r="S650" s="646"/>
    </row>
    <row r="651" spans="1:19" x14ac:dyDescent="0.25">
      <c r="A651" s="272" t="s">
        <v>771</v>
      </c>
      <c r="B651" s="3682">
        <v>1</v>
      </c>
      <c r="C651" s="616" t="s">
        <v>701</v>
      </c>
      <c r="D651" s="649">
        <v>21</v>
      </c>
      <c r="E651" s="620" t="s">
        <v>702</v>
      </c>
      <c r="F651" s="619">
        <v>1000</v>
      </c>
      <c r="G651" s="644">
        <v>21000</v>
      </c>
      <c r="H651" s="643">
        <v>2</v>
      </c>
      <c r="I651" s="620"/>
      <c r="J651" s="646">
        <v>5</v>
      </c>
      <c r="K651" s="646">
        <v>4</v>
      </c>
      <c r="L651" s="646">
        <v>5</v>
      </c>
      <c r="M651" s="646"/>
      <c r="N651" s="646">
        <v>2</v>
      </c>
      <c r="O651" s="646">
        <v>1</v>
      </c>
      <c r="P651" s="646"/>
      <c r="Q651" s="646">
        <v>1</v>
      </c>
      <c r="R651" s="646"/>
      <c r="S651" s="646">
        <v>1</v>
      </c>
    </row>
    <row r="652" spans="1:19" x14ac:dyDescent="0.25">
      <c r="A652" s="272" t="s">
        <v>771</v>
      </c>
      <c r="B652" s="3680" t="s">
        <v>3062</v>
      </c>
      <c r="C652" s="145" t="s">
        <v>703</v>
      </c>
      <c r="D652" s="1232">
        <v>6650</v>
      </c>
      <c r="E652" s="1232" t="s">
        <v>142</v>
      </c>
      <c r="F652" s="1232">
        <v>350</v>
      </c>
      <c r="G652" s="1254">
        <v>2327500</v>
      </c>
      <c r="H652" s="1232">
        <v>400</v>
      </c>
      <c r="I652" s="1232"/>
      <c r="J652" s="1232"/>
      <c r="K652" s="1232">
        <v>3750</v>
      </c>
      <c r="L652" s="1232">
        <v>2300</v>
      </c>
      <c r="M652" s="1232"/>
      <c r="N652" s="1232"/>
      <c r="O652" s="1232">
        <v>200</v>
      </c>
      <c r="P652" s="1232"/>
      <c r="Q652" s="1232"/>
      <c r="R652" s="1232"/>
      <c r="S652" s="1232"/>
    </row>
    <row r="653" spans="1:19" x14ac:dyDescent="0.25">
      <c r="A653" s="272" t="s">
        <v>771</v>
      </c>
      <c r="B653" s="3681"/>
      <c r="C653" s="146"/>
      <c r="D653" s="1236"/>
      <c r="E653" s="1236"/>
      <c r="F653" s="1236"/>
      <c r="G653" s="1255"/>
      <c r="H653" s="1236"/>
      <c r="I653" s="1236"/>
      <c r="J653" s="1236"/>
      <c r="K653" s="1236"/>
      <c r="L653" s="1236"/>
      <c r="M653" s="1236"/>
      <c r="N653" s="1236"/>
      <c r="O653" s="1236"/>
      <c r="P653" s="1236"/>
      <c r="Q653" s="1236"/>
      <c r="R653" s="1236"/>
      <c r="S653" s="1236"/>
    </row>
    <row r="654" spans="1:19" x14ac:dyDescent="0.25">
      <c r="A654" s="272" t="s">
        <v>771</v>
      </c>
      <c r="B654" s="3682" t="s">
        <v>3054</v>
      </c>
      <c r="C654" s="617" t="s">
        <v>704</v>
      </c>
      <c r="D654" s="620">
        <v>6200</v>
      </c>
      <c r="E654" s="620" t="s">
        <v>705</v>
      </c>
      <c r="F654" s="619">
        <v>200</v>
      </c>
      <c r="G654" s="647">
        <v>1240000</v>
      </c>
      <c r="H654" s="620">
        <v>200</v>
      </c>
      <c r="I654" s="646"/>
      <c r="J654" s="646"/>
      <c r="K654" s="620">
        <v>3750</v>
      </c>
      <c r="L654" s="646">
        <v>2250</v>
      </c>
      <c r="M654" s="646"/>
      <c r="N654" s="646"/>
      <c r="O654" s="646"/>
      <c r="P654" s="646"/>
      <c r="Q654" s="646"/>
      <c r="R654" s="646"/>
      <c r="S654" s="646"/>
    </row>
    <row r="655" spans="1:19" x14ac:dyDescent="0.25">
      <c r="A655" s="272" t="s">
        <v>771</v>
      </c>
      <c r="B655" s="3682" t="s">
        <v>3063</v>
      </c>
      <c r="C655" s="617" t="s">
        <v>706</v>
      </c>
      <c r="D655" s="620">
        <v>1200</v>
      </c>
      <c r="E655" s="620" t="s">
        <v>126</v>
      </c>
      <c r="F655" s="619">
        <v>150</v>
      </c>
      <c r="G655" s="647">
        <v>180000</v>
      </c>
      <c r="H655" s="620"/>
      <c r="I655" s="646"/>
      <c r="J655" s="646"/>
      <c r="K655" s="620"/>
      <c r="L655" s="646"/>
      <c r="M655" s="646"/>
      <c r="N655" s="646"/>
      <c r="O655" s="646"/>
      <c r="P655" s="646"/>
      <c r="Q655" s="646"/>
      <c r="R655" s="646"/>
      <c r="S655" s="646"/>
    </row>
    <row r="656" spans="1:19" x14ac:dyDescent="0.25">
      <c r="A656" s="272" t="s">
        <v>771</v>
      </c>
      <c r="B656" s="3682" t="s">
        <v>3045</v>
      </c>
      <c r="C656" s="617" t="s">
        <v>707</v>
      </c>
      <c r="D656" s="620">
        <v>1500</v>
      </c>
      <c r="E656" s="620" t="s">
        <v>126</v>
      </c>
      <c r="F656" s="619">
        <v>15</v>
      </c>
      <c r="G656" s="647">
        <v>22500</v>
      </c>
      <c r="H656" s="620"/>
      <c r="I656" s="646"/>
      <c r="J656" s="646"/>
      <c r="K656" s="620">
        <v>1500</v>
      </c>
      <c r="L656" s="646"/>
      <c r="M656" s="646"/>
      <c r="N656" s="646"/>
      <c r="O656" s="646"/>
      <c r="P656" s="646"/>
      <c r="Q656" s="646"/>
      <c r="R656" s="646"/>
      <c r="S656" s="646"/>
    </row>
    <row r="657" spans="1:19" x14ac:dyDescent="0.25">
      <c r="A657" s="272" t="s">
        <v>771</v>
      </c>
      <c r="B657" s="3682">
        <v>1</v>
      </c>
      <c r="C657" s="617" t="s">
        <v>708</v>
      </c>
      <c r="D657" s="620">
        <v>100</v>
      </c>
      <c r="E657" s="620" t="s">
        <v>668</v>
      </c>
      <c r="F657" s="619">
        <v>45</v>
      </c>
      <c r="G657" s="644">
        <v>4500</v>
      </c>
      <c r="H657" s="620"/>
      <c r="I657" s="646"/>
      <c r="J657" s="646"/>
      <c r="K657" s="620">
        <v>100</v>
      </c>
      <c r="L657" s="646"/>
      <c r="M657" s="646"/>
      <c r="N657" s="646"/>
      <c r="O657" s="646"/>
      <c r="P657" s="646"/>
      <c r="Q657" s="646"/>
      <c r="R657" s="646"/>
      <c r="S657" s="646"/>
    </row>
    <row r="658" spans="1:19" x14ac:dyDescent="0.25">
      <c r="A658" s="272" t="s">
        <v>771</v>
      </c>
      <c r="B658" s="3682" t="s">
        <v>3045</v>
      </c>
      <c r="C658" s="617" t="s">
        <v>709</v>
      </c>
      <c r="D658" s="620">
        <v>3</v>
      </c>
      <c r="E658" s="620" t="s">
        <v>691</v>
      </c>
      <c r="F658" s="619">
        <v>50</v>
      </c>
      <c r="G658" s="644">
        <v>150</v>
      </c>
      <c r="H658" s="643"/>
      <c r="I658" s="620">
        <v>3</v>
      </c>
      <c r="J658" s="620"/>
      <c r="K658" s="646"/>
      <c r="L658" s="646"/>
      <c r="M658" s="646"/>
      <c r="N658" s="646"/>
      <c r="O658" s="646"/>
      <c r="P658" s="646"/>
      <c r="Q658" s="646"/>
      <c r="R658" s="646"/>
      <c r="S658" s="646"/>
    </row>
    <row r="659" spans="1:19" x14ac:dyDescent="0.25">
      <c r="A659" s="272" t="s">
        <v>771</v>
      </c>
      <c r="B659" s="3682" t="s">
        <v>3045</v>
      </c>
      <c r="C659" s="617" t="s">
        <v>710</v>
      </c>
      <c r="D659" s="620">
        <v>1</v>
      </c>
      <c r="E659" s="620" t="s">
        <v>691</v>
      </c>
      <c r="F659" s="619">
        <v>100</v>
      </c>
      <c r="G659" s="644">
        <v>100</v>
      </c>
      <c r="H659" s="643"/>
      <c r="I659" s="620">
        <v>1</v>
      </c>
      <c r="J659" s="620"/>
      <c r="K659" s="620"/>
      <c r="L659" s="620"/>
      <c r="M659" s="620"/>
      <c r="N659" s="620"/>
      <c r="O659" s="620"/>
      <c r="P659" s="620"/>
      <c r="Q659" s="620"/>
      <c r="R659" s="620"/>
      <c r="S659" s="620"/>
    </row>
    <row r="660" spans="1:19" x14ac:dyDescent="0.25">
      <c r="A660" s="272" t="s">
        <v>771</v>
      </c>
      <c r="B660" s="3682" t="s">
        <v>3064</v>
      </c>
      <c r="C660" s="617" t="s">
        <v>711</v>
      </c>
      <c r="D660" s="620">
        <v>2</v>
      </c>
      <c r="E660" s="620" t="s">
        <v>712</v>
      </c>
      <c r="F660" s="619">
        <v>400</v>
      </c>
      <c r="G660" s="644">
        <v>800</v>
      </c>
      <c r="H660" s="643"/>
      <c r="I660" s="620">
        <v>1</v>
      </c>
      <c r="J660" s="620"/>
      <c r="K660" s="620"/>
      <c r="L660" s="620"/>
      <c r="M660" s="620"/>
      <c r="N660" s="620"/>
      <c r="O660" s="620"/>
      <c r="P660" s="620">
        <v>1</v>
      </c>
      <c r="Q660" s="620"/>
      <c r="R660" s="620"/>
      <c r="S660" s="620"/>
    </row>
    <row r="661" spans="1:19" x14ac:dyDescent="0.25">
      <c r="A661" s="272" t="s">
        <v>771</v>
      </c>
      <c r="B661" s="3682" t="s">
        <v>3064</v>
      </c>
      <c r="C661" s="617" t="s">
        <v>713</v>
      </c>
      <c r="D661" s="620">
        <v>2</v>
      </c>
      <c r="E661" s="620" t="s">
        <v>691</v>
      </c>
      <c r="F661" s="619">
        <v>80</v>
      </c>
      <c r="G661" s="644">
        <v>160</v>
      </c>
      <c r="H661" s="643"/>
      <c r="I661" s="620">
        <v>1</v>
      </c>
      <c r="J661" s="620"/>
      <c r="K661" s="620"/>
      <c r="L661" s="620"/>
      <c r="M661" s="620"/>
      <c r="N661" s="620"/>
      <c r="O661" s="620"/>
      <c r="P661" s="620">
        <v>1</v>
      </c>
      <c r="Q661" s="620"/>
      <c r="R661" s="620"/>
      <c r="S661" s="620"/>
    </row>
    <row r="662" spans="1:19" x14ac:dyDescent="0.25">
      <c r="A662" s="272" t="s">
        <v>771</v>
      </c>
      <c r="B662" s="3682" t="s">
        <v>3064</v>
      </c>
      <c r="C662" s="617" t="s">
        <v>714</v>
      </c>
      <c r="D662" s="620">
        <v>2</v>
      </c>
      <c r="E662" s="620" t="s">
        <v>691</v>
      </c>
      <c r="F662" s="619">
        <v>80</v>
      </c>
      <c r="G662" s="644">
        <v>160</v>
      </c>
      <c r="H662" s="643"/>
      <c r="I662" s="620">
        <v>1</v>
      </c>
      <c r="J662" s="620"/>
      <c r="K662" s="620"/>
      <c r="L662" s="620"/>
      <c r="M662" s="620"/>
      <c r="N662" s="620"/>
      <c r="O662" s="620"/>
      <c r="P662" s="620">
        <v>1</v>
      </c>
      <c r="Q662" s="620"/>
      <c r="R662" s="620"/>
      <c r="S662" s="620"/>
    </row>
    <row r="663" spans="1:19" x14ac:dyDescent="0.25">
      <c r="A663" s="272" t="s">
        <v>771</v>
      </c>
      <c r="B663" s="3682" t="s">
        <v>3064</v>
      </c>
      <c r="C663" s="617" t="s">
        <v>715</v>
      </c>
      <c r="D663" s="620">
        <v>2</v>
      </c>
      <c r="E663" s="620" t="s">
        <v>691</v>
      </c>
      <c r="F663" s="619">
        <v>80</v>
      </c>
      <c r="G663" s="644">
        <v>160</v>
      </c>
      <c r="H663" s="643"/>
      <c r="I663" s="620"/>
      <c r="J663" s="620"/>
      <c r="K663" s="620"/>
      <c r="L663" s="620"/>
      <c r="M663" s="620"/>
      <c r="N663" s="620"/>
      <c r="O663" s="620"/>
      <c r="P663" s="620">
        <v>2</v>
      </c>
      <c r="Q663" s="620"/>
      <c r="R663" s="620"/>
      <c r="S663" s="620"/>
    </row>
    <row r="664" spans="1:19" x14ac:dyDescent="0.25">
      <c r="A664" s="272" t="s">
        <v>771</v>
      </c>
      <c r="B664" s="3682" t="s">
        <v>3064</v>
      </c>
      <c r="C664" s="617" t="s">
        <v>716</v>
      </c>
      <c r="D664" s="620">
        <v>2</v>
      </c>
      <c r="E664" s="620" t="s">
        <v>691</v>
      </c>
      <c r="F664" s="619">
        <v>80</v>
      </c>
      <c r="G664" s="644">
        <v>160</v>
      </c>
      <c r="H664" s="643"/>
      <c r="I664" s="620"/>
      <c r="J664" s="620"/>
      <c r="K664" s="620"/>
      <c r="L664" s="620"/>
      <c r="M664" s="620"/>
      <c r="N664" s="620"/>
      <c r="O664" s="620"/>
      <c r="P664" s="620">
        <v>2</v>
      </c>
      <c r="Q664" s="620"/>
      <c r="R664" s="620"/>
      <c r="S664" s="620"/>
    </row>
    <row r="665" spans="1:19" x14ac:dyDescent="0.25">
      <c r="A665" s="272" t="s">
        <v>771</v>
      </c>
      <c r="B665" s="3682" t="s">
        <v>3041</v>
      </c>
      <c r="C665" s="617" t="s">
        <v>717</v>
      </c>
      <c r="D665" s="620">
        <v>1</v>
      </c>
      <c r="E665" s="620" t="s">
        <v>679</v>
      </c>
      <c r="F665" s="619">
        <v>280</v>
      </c>
      <c r="G665" s="644">
        <v>280</v>
      </c>
      <c r="H665" s="643"/>
      <c r="I665" s="620">
        <v>1</v>
      </c>
      <c r="J665" s="620"/>
      <c r="K665" s="620"/>
      <c r="L665" s="620"/>
      <c r="M665" s="620"/>
      <c r="N665" s="620"/>
      <c r="O665" s="620"/>
      <c r="P665" s="620"/>
      <c r="Q665" s="620"/>
      <c r="R665" s="620"/>
      <c r="S665" s="620"/>
    </row>
    <row r="666" spans="1:19" x14ac:dyDescent="0.25">
      <c r="A666" s="272" t="s">
        <v>771</v>
      </c>
      <c r="B666" s="3680" t="s">
        <v>3045</v>
      </c>
      <c r="C666" s="145" t="s">
        <v>718</v>
      </c>
      <c r="D666" s="1232">
        <v>220</v>
      </c>
      <c r="E666" s="1232" t="s">
        <v>38</v>
      </c>
      <c r="F666" s="1232">
        <v>45</v>
      </c>
      <c r="G666" s="1245">
        <v>9000</v>
      </c>
      <c r="H666" s="1250"/>
      <c r="I666" s="1232"/>
      <c r="J666" s="1232"/>
      <c r="K666" s="1232">
        <v>220</v>
      </c>
      <c r="L666" s="1232"/>
      <c r="M666" s="1232"/>
      <c r="N666" s="1232"/>
      <c r="O666" s="1232"/>
      <c r="P666" s="1232"/>
      <c r="Q666" s="1232"/>
      <c r="R666" s="1232"/>
      <c r="S666" s="1232"/>
    </row>
    <row r="667" spans="1:19" x14ac:dyDescent="0.25">
      <c r="A667" s="272" t="s">
        <v>771</v>
      </c>
      <c r="B667" s="3681"/>
      <c r="C667" s="146"/>
      <c r="D667" s="1236"/>
      <c r="E667" s="1236"/>
      <c r="F667" s="1236"/>
      <c r="G667" s="1247"/>
      <c r="H667" s="1251"/>
      <c r="I667" s="1236"/>
      <c r="J667" s="1236"/>
      <c r="K667" s="1236"/>
      <c r="L667" s="1236"/>
      <c r="M667" s="1236"/>
      <c r="N667" s="1236"/>
      <c r="O667" s="1236"/>
      <c r="P667" s="1236"/>
      <c r="Q667" s="1236"/>
      <c r="R667" s="1236"/>
      <c r="S667" s="1236"/>
    </row>
    <row r="668" spans="1:19" x14ac:dyDescent="0.25">
      <c r="A668" s="272" t="s">
        <v>771</v>
      </c>
      <c r="B668" s="3682" t="s">
        <v>3054</v>
      </c>
      <c r="C668" s="617" t="s">
        <v>719</v>
      </c>
      <c r="D668" s="620">
        <v>700</v>
      </c>
      <c r="E668" s="620" t="s">
        <v>691</v>
      </c>
      <c r="F668" s="619">
        <v>10</v>
      </c>
      <c r="G668" s="644">
        <v>7000</v>
      </c>
      <c r="H668" s="643"/>
      <c r="I668" s="620"/>
      <c r="J668" s="620"/>
      <c r="K668" s="620">
        <v>700</v>
      </c>
      <c r="L668" s="620"/>
      <c r="M668" s="620"/>
      <c r="N668" s="620"/>
      <c r="O668" s="620"/>
      <c r="P668" s="620"/>
      <c r="Q668" s="620"/>
      <c r="R668" s="620"/>
      <c r="S668" s="620"/>
    </row>
    <row r="669" spans="1:19" x14ac:dyDescent="0.25">
      <c r="A669" s="272" t="s">
        <v>771</v>
      </c>
      <c r="B669" s="3682" t="s">
        <v>3045</v>
      </c>
      <c r="C669" s="617" t="s">
        <v>720</v>
      </c>
      <c r="D669" s="620">
        <v>2</v>
      </c>
      <c r="E669" s="620" t="s">
        <v>691</v>
      </c>
      <c r="F669" s="645">
        <v>1160</v>
      </c>
      <c r="G669" s="644">
        <v>2320</v>
      </c>
      <c r="H669" s="643"/>
      <c r="I669" s="620"/>
      <c r="J669" s="620"/>
      <c r="K669" s="620"/>
      <c r="L669" s="620">
        <v>1</v>
      </c>
      <c r="M669" s="620"/>
      <c r="N669" s="620"/>
      <c r="O669" s="620"/>
      <c r="P669" s="620">
        <v>1</v>
      </c>
      <c r="Q669" s="620"/>
      <c r="R669" s="620"/>
      <c r="S669" s="620"/>
    </row>
    <row r="670" spans="1:19" x14ac:dyDescent="0.25">
      <c r="A670" s="272" t="s">
        <v>771</v>
      </c>
      <c r="B670" s="3682" t="s">
        <v>3054</v>
      </c>
      <c r="C670" s="617" t="s">
        <v>721</v>
      </c>
      <c r="D670" s="620">
        <v>6</v>
      </c>
      <c r="E670" s="620" t="s">
        <v>722</v>
      </c>
      <c r="F670" s="619"/>
      <c r="G670" s="644">
        <v>1740</v>
      </c>
      <c r="H670" s="643"/>
      <c r="I670" s="620"/>
      <c r="J670" s="620"/>
      <c r="K670" s="620"/>
      <c r="L670" s="620"/>
      <c r="M670" s="620"/>
      <c r="N670" s="620"/>
      <c r="O670" s="620"/>
      <c r="P670" s="620"/>
      <c r="Q670" s="620"/>
      <c r="R670" s="620"/>
      <c r="S670" s="620"/>
    </row>
    <row r="671" spans="1:19" x14ac:dyDescent="0.25">
      <c r="A671" s="272" t="s">
        <v>771</v>
      </c>
      <c r="B671" s="3682" t="s">
        <v>3054</v>
      </c>
      <c r="C671" s="617" t="s">
        <v>723</v>
      </c>
      <c r="D671" s="620">
        <v>6</v>
      </c>
      <c r="E671" s="620" t="s">
        <v>722</v>
      </c>
      <c r="F671" s="619"/>
      <c r="G671" s="644">
        <v>1740</v>
      </c>
      <c r="H671" s="643"/>
      <c r="I671" s="620"/>
      <c r="J671" s="620"/>
      <c r="K671" s="620"/>
      <c r="L671" s="620"/>
      <c r="M671" s="620"/>
      <c r="N671" s="620"/>
      <c r="O671" s="620"/>
      <c r="P671" s="620"/>
      <c r="Q671" s="620"/>
      <c r="R671" s="620"/>
      <c r="S671" s="620"/>
    </row>
    <row r="672" spans="1:19" x14ac:dyDescent="0.25">
      <c r="A672" s="272" t="s">
        <v>771</v>
      </c>
      <c r="B672" s="3682" t="s">
        <v>3054</v>
      </c>
      <c r="C672" s="617" t="s">
        <v>724</v>
      </c>
      <c r="D672" s="620">
        <v>10</v>
      </c>
      <c r="E672" s="620" t="s">
        <v>722</v>
      </c>
      <c r="F672" s="619"/>
      <c r="G672" s="644">
        <v>800</v>
      </c>
      <c r="H672" s="643"/>
      <c r="I672" s="620"/>
      <c r="J672" s="620"/>
      <c r="K672" s="620"/>
      <c r="L672" s="620"/>
      <c r="M672" s="620"/>
      <c r="N672" s="620"/>
      <c r="O672" s="620"/>
      <c r="P672" s="620"/>
      <c r="Q672" s="620"/>
      <c r="R672" s="620"/>
      <c r="S672" s="620"/>
    </row>
    <row r="673" spans="1:19" ht="52.5" x14ac:dyDescent="0.25">
      <c r="A673" s="272" t="s">
        <v>771</v>
      </c>
      <c r="B673" s="3682" t="s">
        <v>67</v>
      </c>
      <c r="C673" s="617" t="s">
        <v>3065</v>
      </c>
      <c r="D673" s="1232">
        <v>1</v>
      </c>
      <c r="E673" s="1232" t="s">
        <v>66</v>
      </c>
      <c r="F673" s="1258">
        <v>10000</v>
      </c>
      <c r="G673" s="1245">
        <v>10000</v>
      </c>
      <c r="H673" s="1250"/>
      <c r="I673" s="1232"/>
      <c r="J673" s="1232"/>
      <c r="K673" s="1232"/>
      <c r="L673" s="1232"/>
      <c r="M673" s="1232"/>
      <c r="N673" s="1232"/>
      <c r="O673" s="1232"/>
      <c r="P673" s="1232"/>
      <c r="Q673" s="1232"/>
      <c r="R673" s="1232" t="s">
        <v>726</v>
      </c>
      <c r="S673" s="1232"/>
    </row>
    <row r="674" spans="1:19" x14ac:dyDescent="0.25">
      <c r="A674" s="272" t="s">
        <v>771</v>
      </c>
      <c r="B674" s="3682" t="s">
        <v>67</v>
      </c>
      <c r="C674" s="617" t="s">
        <v>733</v>
      </c>
      <c r="D674" s="1232">
        <v>1</v>
      </c>
      <c r="E674" s="1232" t="s">
        <v>66</v>
      </c>
      <c r="F674" s="1258">
        <v>32000</v>
      </c>
      <c r="G674" s="1245">
        <v>32000</v>
      </c>
      <c r="H674" s="1250"/>
      <c r="I674" s="1232"/>
      <c r="J674" s="1232"/>
      <c r="K674" s="1232"/>
      <c r="L674" s="1232"/>
      <c r="M674" s="1232"/>
      <c r="N674" s="1232"/>
      <c r="O674" s="1232"/>
      <c r="P674" s="1232"/>
      <c r="Q674" s="1232"/>
      <c r="R674" s="1232" t="s">
        <v>726</v>
      </c>
      <c r="S674" s="1232"/>
    </row>
    <row r="675" spans="1:19" ht="21" x14ac:dyDescent="0.25">
      <c r="A675" s="272" t="s">
        <v>771</v>
      </c>
      <c r="B675" s="3682" t="s">
        <v>3053</v>
      </c>
      <c r="C675" s="617" t="s">
        <v>734</v>
      </c>
      <c r="D675" s="1236"/>
      <c r="E675" s="1236"/>
      <c r="F675" s="1264"/>
      <c r="G675" s="1247"/>
      <c r="H675" s="1251"/>
      <c r="I675" s="1236"/>
      <c r="J675" s="1236"/>
      <c r="K675" s="1236"/>
      <c r="L675" s="1236"/>
      <c r="M675" s="1236"/>
      <c r="N675" s="1236"/>
      <c r="O675" s="1236"/>
      <c r="P675" s="1236"/>
      <c r="Q675" s="1236"/>
      <c r="R675" s="1236"/>
      <c r="S675" s="1236"/>
    </row>
    <row r="676" spans="1:19" x14ac:dyDescent="0.25">
      <c r="A676" s="272" t="s">
        <v>771</v>
      </c>
      <c r="B676" s="3682" t="s">
        <v>3053</v>
      </c>
      <c r="C676" s="617" t="s">
        <v>735</v>
      </c>
      <c r="D676" s="620">
        <v>1</v>
      </c>
      <c r="E676" s="620" t="s">
        <v>96</v>
      </c>
      <c r="F676" s="645">
        <v>3500</v>
      </c>
      <c r="G676" s="644">
        <v>3500</v>
      </c>
      <c r="H676" s="643"/>
      <c r="I676" s="620"/>
      <c r="J676" s="620"/>
      <c r="K676" s="620"/>
      <c r="L676" s="620"/>
      <c r="M676" s="620"/>
      <c r="N676" s="620"/>
      <c r="O676" s="620"/>
      <c r="P676" s="620"/>
      <c r="Q676" s="620"/>
      <c r="R676" s="620" t="s">
        <v>726</v>
      </c>
      <c r="S676" s="620"/>
    </row>
    <row r="677" spans="1:19" x14ac:dyDescent="0.25">
      <c r="A677" s="272" t="s">
        <v>771</v>
      </c>
      <c r="B677" s="3682">
        <v>1</v>
      </c>
      <c r="C677" s="617" t="s">
        <v>736</v>
      </c>
      <c r="D677" s="620">
        <v>2</v>
      </c>
      <c r="E677" s="620" t="s">
        <v>23</v>
      </c>
      <c r="F677" s="645">
        <v>4100</v>
      </c>
      <c r="G677" s="644">
        <v>8200</v>
      </c>
      <c r="H677" s="643"/>
      <c r="I677" s="620"/>
      <c r="J677" s="620"/>
      <c r="K677" s="620"/>
      <c r="L677" s="620"/>
      <c r="M677" s="620"/>
      <c r="N677" s="620"/>
      <c r="O677" s="620"/>
      <c r="P677" s="620"/>
      <c r="Q677" s="620"/>
      <c r="R677" s="620" t="s">
        <v>726</v>
      </c>
      <c r="S677" s="620"/>
    </row>
    <row r="678" spans="1:19" x14ac:dyDescent="0.25">
      <c r="A678" s="272" t="s">
        <v>771</v>
      </c>
      <c r="B678" s="3682" t="s">
        <v>3047</v>
      </c>
      <c r="C678" s="617" t="s">
        <v>737</v>
      </c>
      <c r="D678" s="1232">
        <v>1</v>
      </c>
      <c r="E678" s="1232" t="s">
        <v>66</v>
      </c>
      <c r="F678" s="1258">
        <v>5500</v>
      </c>
      <c r="G678" s="1245">
        <v>5500</v>
      </c>
      <c r="H678" s="1250"/>
      <c r="I678" s="1232">
        <v>1</v>
      </c>
      <c r="J678" s="1232"/>
      <c r="K678" s="1232"/>
      <c r="L678" s="1232"/>
      <c r="M678" s="1232"/>
      <c r="N678" s="1232"/>
      <c r="O678" s="1232"/>
      <c r="P678" s="1232"/>
      <c r="Q678" s="1232"/>
      <c r="R678" s="1232"/>
      <c r="S678" s="1232"/>
    </row>
    <row r="679" spans="1:19" x14ac:dyDescent="0.25">
      <c r="A679" s="272" t="s">
        <v>771</v>
      </c>
      <c r="B679" s="3682" t="s">
        <v>3047</v>
      </c>
      <c r="C679" s="617" t="s">
        <v>738</v>
      </c>
      <c r="D679" s="1236"/>
      <c r="E679" s="1236"/>
      <c r="F679" s="1264"/>
      <c r="G679" s="1247"/>
      <c r="H679" s="1251"/>
      <c r="I679" s="1236"/>
      <c r="J679" s="1236"/>
      <c r="K679" s="1236"/>
      <c r="L679" s="1236"/>
      <c r="M679" s="1236"/>
      <c r="N679" s="1236"/>
      <c r="O679" s="1236"/>
      <c r="P679" s="1236"/>
      <c r="Q679" s="1236"/>
      <c r="R679" s="1236"/>
      <c r="S679" s="1236"/>
    </row>
    <row r="680" spans="1:19" x14ac:dyDescent="0.25">
      <c r="A680" s="272" t="s">
        <v>771</v>
      </c>
      <c r="B680" s="3682" t="s">
        <v>3047</v>
      </c>
      <c r="C680" s="617" t="s">
        <v>739</v>
      </c>
      <c r="D680" s="620">
        <v>1</v>
      </c>
      <c r="E680" s="620" t="s">
        <v>66</v>
      </c>
      <c r="F680" s="645">
        <v>8500</v>
      </c>
      <c r="G680" s="644">
        <v>8500</v>
      </c>
      <c r="H680" s="643"/>
      <c r="I680" s="620">
        <v>1</v>
      </c>
      <c r="J680" s="620"/>
      <c r="K680" s="620"/>
      <c r="L680" s="620"/>
      <c r="M680" s="620"/>
      <c r="N680" s="620"/>
      <c r="O680" s="620"/>
      <c r="P680" s="620"/>
      <c r="Q680" s="620"/>
      <c r="R680" s="620"/>
      <c r="S680" s="620"/>
    </row>
    <row r="681" spans="1:19" x14ac:dyDescent="0.25">
      <c r="A681" s="272" t="s">
        <v>771</v>
      </c>
      <c r="B681" s="3682" t="s">
        <v>3047</v>
      </c>
      <c r="C681" s="617" t="s">
        <v>740</v>
      </c>
      <c r="D681" s="620">
        <v>1</v>
      </c>
      <c r="E681" s="620" t="s">
        <v>66</v>
      </c>
      <c r="F681" s="645">
        <v>35000</v>
      </c>
      <c r="G681" s="644">
        <v>35000</v>
      </c>
      <c r="H681" s="643"/>
      <c r="I681" s="620"/>
      <c r="J681" s="620">
        <v>1</v>
      </c>
      <c r="K681" s="620"/>
      <c r="L681" s="620"/>
      <c r="M681" s="620"/>
      <c r="N681" s="620"/>
      <c r="O681" s="620"/>
      <c r="P681" s="620"/>
      <c r="Q681" s="620"/>
      <c r="R681" s="620"/>
      <c r="S681" s="620"/>
    </row>
    <row r="682" spans="1:19" x14ac:dyDescent="0.25">
      <c r="A682" s="272" t="s">
        <v>771</v>
      </c>
      <c r="B682" s="3682" t="s">
        <v>3047</v>
      </c>
      <c r="C682" s="617" t="s">
        <v>741</v>
      </c>
      <c r="D682" s="1232">
        <v>1</v>
      </c>
      <c r="E682" s="1232" t="s">
        <v>66</v>
      </c>
      <c r="F682" s="1258">
        <v>6000</v>
      </c>
      <c r="G682" s="1245">
        <v>6000</v>
      </c>
      <c r="H682" s="1250"/>
      <c r="I682" s="1232"/>
      <c r="J682" s="1232">
        <v>1</v>
      </c>
      <c r="K682" s="1232"/>
      <c r="L682" s="1232"/>
      <c r="M682" s="1232"/>
      <c r="N682" s="1232"/>
      <c r="O682" s="1232"/>
      <c r="P682" s="1232"/>
      <c r="Q682" s="1232"/>
      <c r="R682" s="1232"/>
      <c r="S682" s="1232"/>
    </row>
    <row r="683" spans="1:19" x14ac:dyDescent="0.25">
      <c r="A683" s="272" t="s">
        <v>771</v>
      </c>
      <c r="B683" s="3682" t="s">
        <v>3047</v>
      </c>
      <c r="C683" s="617" t="s">
        <v>742</v>
      </c>
      <c r="D683" s="1236"/>
      <c r="E683" s="1236"/>
      <c r="F683" s="1264"/>
      <c r="G683" s="1247"/>
      <c r="H683" s="1251"/>
      <c r="I683" s="1236"/>
      <c r="J683" s="1236"/>
      <c r="K683" s="1236"/>
      <c r="L683" s="1236"/>
      <c r="M683" s="1236"/>
      <c r="N683" s="1236"/>
      <c r="O683" s="1236"/>
      <c r="P683" s="1236"/>
      <c r="Q683" s="1236"/>
      <c r="R683" s="1236"/>
      <c r="S683" s="1236"/>
    </row>
    <row r="684" spans="1:19" x14ac:dyDescent="0.25">
      <c r="A684" s="272" t="s">
        <v>771</v>
      </c>
      <c r="B684" s="3682" t="s">
        <v>3047</v>
      </c>
      <c r="C684" s="617" t="s">
        <v>743</v>
      </c>
      <c r="D684" s="1232">
        <v>2</v>
      </c>
      <c r="E684" s="1232" t="s">
        <v>72</v>
      </c>
      <c r="F684" s="1258">
        <v>1900</v>
      </c>
      <c r="G684" s="1245">
        <v>3800</v>
      </c>
      <c r="H684" s="1250"/>
      <c r="I684" s="1232"/>
      <c r="J684" s="1232"/>
      <c r="K684" s="1232">
        <v>2</v>
      </c>
      <c r="L684" s="1232"/>
      <c r="M684" s="1232"/>
      <c r="N684" s="1232"/>
      <c r="O684" s="1232"/>
      <c r="P684" s="1232"/>
      <c r="Q684" s="1232"/>
      <c r="R684" s="1232"/>
      <c r="S684" s="1232"/>
    </row>
    <row r="685" spans="1:19" ht="21" x14ac:dyDescent="0.25">
      <c r="A685" s="272" t="s">
        <v>771</v>
      </c>
      <c r="B685" s="3682" t="s">
        <v>3047</v>
      </c>
      <c r="C685" s="617" t="s">
        <v>744</v>
      </c>
      <c r="D685" s="1260"/>
      <c r="E685" s="1260"/>
      <c r="F685" s="1261"/>
      <c r="G685" s="1262"/>
      <c r="H685" s="1263"/>
      <c r="I685" s="1260"/>
      <c r="J685" s="1260"/>
      <c r="K685" s="1260"/>
      <c r="L685" s="1260"/>
      <c r="M685" s="1260"/>
      <c r="N685" s="1260"/>
      <c r="O685" s="1260"/>
      <c r="P685" s="1260"/>
      <c r="Q685" s="1260"/>
      <c r="R685" s="1260"/>
      <c r="S685" s="1260"/>
    </row>
    <row r="686" spans="1:19" x14ac:dyDescent="0.25">
      <c r="A686" s="272" t="s">
        <v>771</v>
      </c>
      <c r="B686" s="3682"/>
      <c r="C686" s="617"/>
      <c r="D686" s="1236"/>
      <c r="E686" s="1236"/>
      <c r="F686" s="1264"/>
      <c r="G686" s="1247"/>
      <c r="H686" s="1251"/>
      <c r="I686" s="1236"/>
      <c r="J686" s="1236"/>
      <c r="K686" s="1236"/>
      <c r="L686" s="1236"/>
      <c r="M686" s="1236"/>
      <c r="N686" s="1236"/>
      <c r="O686" s="1236"/>
      <c r="P686" s="1236"/>
      <c r="Q686" s="1236"/>
      <c r="R686" s="1236"/>
      <c r="S686" s="1236"/>
    </row>
    <row r="687" spans="1:19" x14ac:dyDescent="0.25">
      <c r="A687" s="272" t="s">
        <v>771</v>
      </c>
      <c r="B687" s="3682" t="s">
        <v>3061</v>
      </c>
      <c r="C687" s="617" t="s">
        <v>745</v>
      </c>
      <c r="D687" s="620">
        <v>2</v>
      </c>
      <c r="E687" s="620" t="s">
        <v>72</v>
      </c>
      <c r="F687" s="645">
        <v>4000</v>
      </c>
      <c r="G687" s="644">
        <v>8000</v>
      </c>
      <c r="H687" s="643"/>
      <c r="I687" s="620"/>
      <c r="J687" s="620"/>
      <c r="K687" s="620">
        <v>2</v>
      </c>
      <c r="L687" s="620"/>
      <c r="M687" s="620"/>
      <c r="N687" s="620"/>
      <c r="O687" s="620"/>
      <c r="P687" s="620"/>
      <c r="Q687" s="620"/>
      <c r="R687" s="620"/>
      <c r="S687" s="620"/>
    </row>
    <row r="688" spans="1:19" x14ac:dyDescent="0.25">
      <c r="A688" s="272" t="s">
        <v>771</v>
      </c>
      <c r="B688" s="3682" t="s">
        <v>3061</v>
      </c>
      <c r="C688" s="617" t="s">
        <v>746</v>
      </c>
      <c r="D688" s="620">
        <v>2</v>
      </c>
      <c r="E688" s="620" t="s">
        <v>23</v>
      </c>
      <c r="F688" s="619">
        <v>192</v>
      </c>
      <c r="G688" s="644">
        <v>384</v>
      </c>
      <c r="H688" s="643"/>
      <c r="I688" s="620"/>
      <c r="J688" s="620"/>
      <c r="K688" s="620">
        <v>2</v>
      </c>
      <c r="L688" s="620"/>
      <c r="M688" s="620"/>
      <c r="N688" s="620"/>
      <c r="O688" s="620"/>
      <c r="P688" s="620"/>
      <c r="Q688" s="620"/>
      <c r="R688" s="620"/>
      <c r="S688" s="620"/>
    </row>
    <row r="689" spans="1:19" x14ac:dyDescent="0.25">
      <c r="A689" s="272" t="s">
        <v>771</v>
      </c>
      <c r="B689" s="3682" t="s">
        <v>3066</v>
      </c>
      <c r="C689" s="617" t="s">
        <v>747</v>
      </c>
      <c r="D689" s="1232">
        <v>1</v>
      </c>
      <c r="E689" s="1232" t="s">
        <v>66</v>
      </c>
      <c r="F689" s="1258">
        <v>59400</v>
      </c>
      <c r="G689" s="1245">
        <v>59400</v>
      </c>
      <c r="H689" s="1250"/>
      <c r="I689" s="1232"/>
      <c r="J689" s="1232"/>
      <c r="K689" s="1232"/>
      <c r="L689" s="1232">
        <v>1</v>
      </c>
      <c r="M689" s="1232"/>
      <c r="N689" s="1232"/>
      <c r="O689" s="1232"/>
      <c r="P689" s="1232"/>
      <c r="Q689" s="1232"/>
      <c r="R689" s="1232"/>
      <c r="S689" s="1232"/>
    </row>
    <row r="690" spans="1:19" x14ac:dyDescent="0.25">
      <c r="A690" s="272" t="s">
        <v>771</v>
      </c>
      <c r="B690" s="3682" t="s">
        <v>3066</v>
      </c>
      <c r="C690" s="617" t="s">
        <v>748</v>
      </c>
      <c r="D690" s="1260"/>
      <c r="E690" s="1260"/>
      <c r="F690" s="1261"/>
      <c r="G690" s="1262"/>
      <c r="H690" s="1263"/>
      <c r="I690" s="1260"/>
      <c r="J690" s="1260"/>
      <c r="K690" s="1260"/>
      <c r="L690" s="1260"/>
      <c r="M690" s="1260"/>
      <c r="N690" s="1260"/>
      <c r="O690" s="1260"/>
      <c r="P690" s="1260"/>
      <c r="Q690" s="1260"/>
      <c r="R690" s="1260"/>
      <c r="S690" s="1260"/>
    </row>
    <row r="691" spans="1:19" x14ac:dyDescent="0.25">
      <c r="A691" s="272" t="s">
        <v>771</v>
      </c>
      <c r="B691" s="3680" t="s">
        <v>3066</v>
      </c>
      <c r="C691" s="149" t="s">
        <v>749</v>
      </c>
      <c r="D691" s="1260"/>
      <c r="E691" s="1260"/>
      <c r="F691" s="1261"/>
      <c r="G691" s="1262"/>
      <c r="H691" s="1263"/>
      <c r="I691" s="1260"/>
      <c r="J691" s="1260"/>
      <c r="K691" s="1260"/>
      <c r="L691" s="1260"/>
      <c r="M691" s="1260"/>
      <c r="N691" s="1260"/>
      <c r="O691" s="1260"/>
      <c r="P691" s="1260"/>
      <c r="Q691" s="1260"/>
      <c r="R691" s="1260"/>
      <c r="S691" s="1260"/>
    </row>
    <row r="692" spans="1:19" x14ac:dyDescent="0.25">
      <c r="A692" s="272" t="s">
        <v>771</v>
      </c>
      <c r="B692" s="3681"/>
      <c r="C692" s="150"/>
      <c r="D692" s="1236"/>
      <c r="E692" s="1236"/>
      <c r="F692" s="1264"/>
      <c r="G692" s="1247"/>
      <c r="H692" s="1251"/>
      <c r="I692" s="1236"/>
      <c r="J692" s="1236"/>
      <c r="K692" s="1236"/>
      <c r="L692" s="1236"/>
      <c r="M692" s="1236"/>
      <c r="N692" s="1236"/>
      <c r="O692" s="1236"/>
      <c r="P692" s="1236"/>
      <c r="Q692" s="1236"/>
      <c r="R692" s="1236"/>
      <c r="S692" s="1236"/>
    </row>
    <row r="693" spans="1:19" x14ac:dyDescent="0.25">
      <c r="A693" s="272" t="s">
        <v>771</v>
      </c>
      <c r="B693" s="3682" t="s">
        <v>3066</v>
      </c>
      <c r="C693" s="617" t="s">
        <v>750</v>
      </c>
      <c r="D693" s="1232"/>
      <c r="E693" s="1232"/>
      <c r="F693" s="1232"/>
      <c r="G693" s="1245"/>
      <c r="H693" s="1250"/>
      <c r="I693" s="1232"/>
      <c r="J693" s="1232"/>
      <c r="K693" s="1232"/>
      <c r="L693" s="1232"/>
      <c r="M693" s="1232"/>
      <c r="N693" s="1232"/>
      <c r="O693" s="1232"/>
      <c r="P693" s="1232"/>
      <c r="Q693" s="1232"/>
      <c r="R693" s="1232"/>
      <c r="S693" s="1232"/>
    </row>
    <row r="694" spans="1:19" ht="21" x14ac:dyDescent="0.25">
      <c r="A694" s="272" t="s">
        <v>771</v>
      </c>
      <c r="B694" s="3682" t="s">
        <v>3066</v>
      </c>
      <c r="C694" s="617" t="s">
        <v>751</v>
      </c>
      <c r="D694" s="1236"/>
      <c r="E694" s="1236"/>
      <c r="F694" s="1236"/>
      <c r="G694" s="1247"/>
      <c r="H694" s="1251"/>
      <c r="I694" s="1236"/>
      <c r="J694" s="1236"/>
      <c r="K694" s="1236"/>
      <c r="L694" s="1236"/>
      <c r="M694" s="1236"/>
      <c r="N694" s="1236"/>
      <c r="O694" s="1236"/>
      <c r="P694" s="1236"/>
      <c r="Q694" s="1236"/>
      <c r="R694" s="1236"/>
      <c r="S694" s="1236"/>
    </row>
    <row r="695" spans="1:19" x14ac:dyDescent="0.25">
      <c r="A695" s="272" t="s">
        <v>771</v>
      </c>
      <c r="B695" s="3682" t="s">
        <v>3066</v>
      </c>
      <c r="C695" s="617" t="s">
        <v>752</v>
      </c>
      <c r="D695" s="1232"/>
      <c r="E695" s="1232"/>
      <c r="F695" s="1232"/>
      <c r="G695" s="1245"/>
      <c r="H695" s="1250"/>
      <c r="I695" s="1232"/>
      <c r="J695" s="1232"/>
      <c r="K695" s="1232"/>
      <c r="L695" s="1232"/>
      <c r="M695" s="1232"/>
      <c r="N695" s="1232"/>
      <c r="O695" s="1232"/>
      <c r="P695" s="1232"/>
      <c r="Q695" s="1232"/>
      <c r="R695" s="1232"/>
      <c r="S695" s="1232"/>
    </row>
    <row r="696" spans="1:19" x14ac:dyDescent="0.25">
      <c r="A696" s="272" t="s">
        <v>771</v>
      </c>
      <c r="B696" s="3682" t="s">
        <v>3066</v>
      </c>
      <c r="C696" s="617" t="s">
        <v>753</v>
      </c>
      <c r="D696" s="1260"/>
      <c r="E696" s="1260"/>
      <c r="F696" s="1260"/>
      <c r="G696" s="1262"/>
      <c r="H696" s="1263"/>
      <c r="I696" s="1260"/>
      <c r="J696" s="1260"/>
      <c r="K696" s="1260"/>
      <c r="L696" s="1260"/>
      <c r="M696" s="1260"/>
      <c r="N696" s="1260"/>
      <c r="O696" s="1260"/>
      <c r="P696" s="1260"/>
      <c r="Q696" s="1260"/>
      <c r="R696" s="1260"/>
      <c r="S696" s="1260"/>
    </row>
    <row r="697" spans="1:19" x14ac:dyDescent="0.25">
      <c r="A697" s="272" t="s">
        <v>771</v>
      </c>
      <c r="B697" s="3682" t="s">
        <v>3066</v>
      </c>
      <c r="C697" s="617" t="s">
        <v>754</v>
      </c>
      <c r="D697" s="1260"/>
      <c r="E697" s="1260"/>
      <c r="F697" s="1260"/>
      <c r="G697" s="1262"/>
      <c r="H697" s="1263"/>
      <c r="I697" s="1260"/>
      <c r="J697" s="1260"/>
      <c r="K697" s="1260"/>
      <c r="L697" s="1260"/>
      <c r="M697" s="1260"/>
      <c r="N697" s="1260"/>
      <c r="O697" s="1260"/>
      <c r="P697" s="1260"/>
      <c r="Q697" s="1260"/>
      <c r="R697" s="1260"/>
      <c r="S697" s="1260"/>
    </row>
    <row r="698" spans="1:19" x14ac:dyDescent="0.25">
      <c r="A698" s="272" t="s">
        <v>771</v>
      </c>
      <c r="B698" s="3682" t="s">
        <v>3066</v>
      </c>
      <c r="C698" s="617" t="s">
        <v>755</v>
      </c>
      <c r="D698" s="1260"/>
      <c r="E698" s="1260"/>
      <c r="F698" s="1260"/>
      <c r="G698" s="1262"/>
      <c r="H698" s="1263"/>
      <c r="I698" s="1260"/>
      <c r="J698" s="1260"/>
      <c r="K698" s="1260"/>
      <c r="L698" s="1260"/>
      <c r="M698" s="1260"/>
      <c r="N698" s="1260"/>
      <c r="O698" s="1260"/>
      <c r="P698" s="1260"/>
      <c r="Q698" s="1260"/>
      <c r="R698" s="1260"/>
      <c r="S698" s="1260"/>
    </row>
    <row r="699" spans="1:19" x14ac:dyDescent="0.25">
      <c r="A699" s="272" t="s">
        <v>771</v>
      </c>
      <c r="B699" s="3682" t="s">
        <v>3066</v>
      </c>
      <c r="C699" s="617" t="s">
        <v>756</v>
      </c>
      <c r="D699" s="1260"/>
      <c r="E699" s="1260"/>
      <c r="F699" s="1260"/>
      <c r="G699" s="1262"/>
      <c r="H699" s="1263"/>
      <c r="I699" s="1260"/>
      <c r="J699" s="1260"/>
      <c r="K699" s="1260"/>
      <c r="L699" s="1260"/>
      <c r="M699" s="1260"/>
      <c r="N699" s="1260"/>
      <c r="O699" s="1260"/>
      <c r="P699" s="1260"/>
      <c r="Q699" s="1260"/>
      <c r="R699" s="1260"/>
      <c r="S699" s="1260"/>
    </row>
    <row r="700" spans="1:19" ht="21" x14ac:dyDescent="0.25">
      <c r="A700" s="272" t="s">
        <v>771</v>
      </c>
      <c r="B700" s="3682" t="s">
        <v>3066</v>
      </c>
      <c r="C700" s="617" t="s">
        <v>757</v>
      </c>
      <c r="D700" s="1236"/>
      <c r="E700" s="1236"/>
      <c r="F700" s="1236"/>
      <c r="G700" s="1247"/>
      <c r="H700" s="1251"/>
      <c r="I700" s="1236"/>
      <c r="J700" s="1236"/>
      <c r="K700" s="1236"/>
      <c r="L700" s="1236"/>
      <c r="M700" s="1236"/>
      <c r="N700" s="1236"/>
      <c r="O700" s="1236"/>
      <c r="P700" s="1236"/>
      <c r="Q700" s="1236"/>
      <c r="R700" s="1236"/>
      <c r="S700" s="1236"/>
    </row>
    <row r="701" spans="1:19" x14ac:dyDescent="0.25">
      <c r="A701" s="272" t="s">
        <v>771</v>
      </c>
      <c r="B701" s="3682" t="s">
        <v>3066</v>
      </c>
      <c r="C701" s="617" t="s">
        <v>758</v>
      </c>
      <c r="D701" s="1232"/>
      <c r="E701" s="1232"/>
      <c r="F701" s="1232"/>
      <c r="G701" s="1245"/>
      <c r="H701" s="1250"/>
      <c r="I701" s="1232"/>
      <c r="J701" s="1232"/>
      <c r="K701" s="1232"/>
      <c r="L701" s="1232"/>
      <c r="M701" s="1232"/>
      <c r="N701" s="1232"/>
      <c r="O701" s="1232"/>
      <c r="P701" s="1232"/>
      <c r="Q701" s="1232"/>
      <c r="R701" s="1232"/>
      <c r="S701" s="1232"/>
    </row>
    <row r="702" spans="1:19" x14ac:dyDescent="0.25">
      <c r="A702" s="272" t="s">
        <v>771</v>
      </c>
      <c r="B702" s="3682" t="s">
        <v>3066</v>
      </c>
      <c r="C702" s="617" t="s">
        <v>759</v>
      </c>
      <c r="D702" s="1260"/>
      <c r="E702" s="1260"/>
      <c r="F702" s="1260"/>
      <c r="G702" s="1262"/>
      <c r="H702" s="1263"/>
      <c r="I702" s="1260"/>
      <c r="J702" s="1260"/>
      <c r="K702" s="1260"/>
      <c r="L702" s="1260"/>
      <c r="M702" s="1260"/>
      <c r="N702" s="1260"/>
      <c r="O702" s="1260"/>
      <c r="P702" s="1260"/>
      <c r="Q702" s="1260"/>
      <c r="R702" s="1260"/>
      <c r="S702" s="1260"/>
    </row>
    <row r="703" spans="1:19" x14ac:dyDescent="0.25">
      <c r="A703" s="272" t="s">
        <v>771</v>
      </c>
      <c r="B703" s="3682" t="s">
        <v>3066</v>
      </c>
      <c r="C703" s="617" t="s">
        <v>760</v>
      </c>
      <c r="D703" s="1260"/>
      <c r="E703" s="1260"/>
      <c r="F703" s="1260"/>
      <c r="G703" s="1262"/>
      <c r="H703" s="1263"/>
      <c r="I703" s="1260"/>
      <c r="J703" s="1260"/>
      <c r="K703" s="1260"/>
      <c r="L703" s="1260"/>
      <c r="M703" s="1260"/>
      <c r="N703" s="1260"/>
      <c r="O703" s="1260"/>
      <c r="P703" s="1260"/>
      <c r="Q703" s="1260"/>
      <c r="R703" s="1260"/>
      <c r="S703" s="1260"/>
    </row>
    <row r="704" spans="1:19" x14ac:dyDescent="0.25">
      <c r="A704" s="272" t="s">
        <v>771</v>
      </c>
      <c r="B704" s="3682" t="s">
        <v>3066</v>
      </c>
      <c r="C704" s="617" t="s">
        <v>761</v>
      </c>
      <c r="D704" s="1260"/>
      <c r="E704" s="1260"/>
      <c r="F704" s="1260"/>
      <c r="G704" s="1262"/>
      <c r="H704" s="1263"/>
      <c r="I704" s="1260"/>
      <c r="J704" s="1260"/>
      <c r="K704" s="1260"/>
      <c r="L704" s="1260"/>
      <c r="M704" s="1260"/>
      <c r="N704" s="1260"/>
      <c r="O704" s="1260"/>
      <c r="P704" s="1260"/>
      <c r="Q704" s="1260"/>
      <c r="R704" s="1260"/>
      <c r="S704" s="1260"/>
    </row>
    <row r="705" spans="1:19" x14ac:dyDescent="0.25">
      <c r="A705" s="272" t="s">
        <v>771</v>
      </c>
      <c r="B705" s="3682" t="s">
        <v>3066</v>
      </c>
      <c r="C705" s="617" t="s">
        <v>762</v>
      </c>
      <c r="D705" s="1260"/>
      <c r="E705" s="1260"/>
      <c r="F705" s="1260"/>
      <c r="G705" s="1262"/>
      <c r="H705" s="1263"/>
      <c r="I705" s="1260"/>
      <c r="J705" s="1260"/>
      <c r="K705" s="1260"/>
      <c r="L705" s="1260"/>
      <c r="M705" s="1260"/>
      <c r="N705" s="1260"/>
      <c r="O705" s="1260"/>
      <c r="P705" s="1260"/>
      <c r="Q705" s="1260"/>
      <c r="R705" s="1260"/>
      <c r="S705" s="1260"/>
    </row>
    <row r="706" spans="1:19" ht="21" x14ac:dyDescent="0.25">
      <c r="A706" s="272" t="s">
        <v>771</v>
      </c>
      <c r="B706" s="3682" t="s">
        <v>3066</v>
      </c>
      <c r="C706" s="617" t="s">
        <v>763</v>
      </c>
      <c r="D706" s="1260"/>
      <c r="E706" s="1260"/>
      <c r="F706" s="1260"/>
      <c r="G706" s="1262"/>
      <c r="H706" s="1263"/>
      <c r="I706" s="1260"/>
      <c r="J706" s="1260"/>
      <c r="K706" s="1260"/>
      <c r="L706" s="1260"/>
      <c r="M706" s="1260"/>
      <c r="N706" s="1260"/>
      <c r="O706" s="1260"/>
      <c r="P706" s="1260"/>
      <c r="Q706" s="1260"/>
      <c r="R706" s="1260"/>
      <c r="S706" s="1260"/>
    </row>
    <row r="707" spans="1:19" x14ac:dyDescent="0.25">
      <c r="A707" s="272" t="s">
        <v>771</v>
      </c>
      <c r="B707" s="3682"/>
      <c r="C707" s="617"/>
      <c r="D707" s="1236"/>
      <c r="E707" s="1236"/>
      <c r="F707" s="1236"/>
      <c r="G707" s="1247"/>
      <c r="H707" s="1251"/>
      <c r="I707" s="1236"/>
      <c r="J707" s="1236"/>
      <c r="K707" s="1236"/>
      <c r="L707" s="1236"/>
      <c r="M707" s="1236"/>
      <c r="N707" s="1236"/>
      <c r="O707" s="1236"/>
      <c r="P707" s="1236"/>
      <c r="Q707" s="1236"/>
      <c r="R707" s="1236"/>
      <c r="S707" s="1236"/>
    </row>
    <row r="708" spans="1:19" ht="21" x14ac:dyDescent="0.25">
      <c r="A708" s="272" t="s">
        <v>771</v>
      </c>
      <c r="B708" s="3682" t="s">
        <v>3043</v>
      </c>
      <c r="C708" s="617" t="s">
        <v>113</v>
      </c>
      <c r="D708" s="620">
        <v>11</v>
      </c>
      <c r="E708" s="620" t="s">
        <v>50</v>
      </c>
      <c r="F708" s="645">
        <v>60000</v>
      </c>
      <c r="G708" s="642">
        <v>660000</v>
      </c>
      <c r="H708" s="643"/>
      <c r="I708" s="620"/>
      <c r="J708" s="620"/>
      <c r="K708" s="620"/>
      <c r="L708" s="620"/>
      <c r="M708" s="620"/>
      <c r="N708" s="620"/>
      <c r="O708" s="620"/>
      <c r="P708" s="620"/>
      <c r="Q708" s="620"/>
      <c r="R708" s="620">
        <v>11</v>
      </c>
      <c r="S708" s="620"/>
    </row>
    <row r="709" spans="1:19" ht="38.25" x14ac:dyDescent="0.25">
      <c r="A709" s="272" t="s">
        <v>771</v>
      </c>
      <c r="B709" s="3682" t="s">
        <v>3042</v>
      </c>
      <c r="C709" s="265" t="s">
        <v>764</v>
      </c>
      <c r="D709" s="266">
        <v>11</v>
      </c>
      <c r="E709" s="266" t="s">
        <v>50</v>
      </c>
      <c r="F709" s="267">
        <v>1000</v>
      </c>
      <c r="G709" s="642">
        <v>11000</v>
      </c>
      <c r="H709" s="643"/>
      <c r="I709" s="620"/>
      <c r="J709" s="620"/>
      <c r="K709" s="620"/>
      <c r="L709" s="620"/>
      <c r="M709" s="620"/>
      <c r="N709" s="620"/>
      <c r="O709" s="620"/>
      <c r="P709" s="620"/>
      <c r="Q709" s="620"/>
      <c r="R709" s="620">
        <v>11</v>
      </c>
      <c r="S709" s="620"/>
    </row>
    <row r="710" spans="1:19" ht="21" x14ac:dyDescent="0.25">
      <c r="A710" s="272" t="s">
        <v>771</v>
      </c>
      <c r="B710" s="3682" t="s">
        <v>3042</v>
      </c>
      <c r="C710" s="617" t="s">
        <v>765</v>
      </c>
      <c r="D710" s="620">
        <v>11</v>
      </c>
      <c r="E710" s="649" t="s">
        <v>50</v>
      </c>
      <c r="F710" s="619">
        <v>450</v>
      </c>
      <c r="G710" s="642">
        <v>4950</v>
      </c>
      <c r="H710" s="643"/>
      <c r="I710" s="620"/>
      <c r="J710" s="620"/>
      <c r="K710" s="620"/>
      <c r="L710" s="620"/>
      <c r="M710" s="620"/>
      <c r="N710" s="620"/>
      <c r="O710" s="620"/>
      <c r="P710" s="620"/>
      <c r="Q710" s="620"/>
      <c r="R710" s="620">
        <v>11</v>
      </c>
      <c r="S710" s="620"/>
    </row>
    <row r="711" spans="1:19" ht="21" x14ac:dyDescent="0.25">
      <c r="A711" s="272" t="s">
        <v>771</v>
      </c>
      <c r="B711" s="3682" t="s">
        <v>3045</v>
      </c>
      <c r="C711" s="617" t="s">
        <v>766</v>
      </c>
      <c r="D711" s="620">
        <v>11</v>
      </c>
      <c r="E711" s="620" t="s">
        <v>50</v>
      </c>
      <c r="F711" s="645">
        <v>2500</v>
      </c>
      <c r="G711" s="642">
        <v>27500</v>
      </c>
      <c r="H711" s="643"/>
      <c r="I711" s="620"/>
      <c r="J711" s="620"/>
      <c r="K711" s="620"/>
      <c r="L711" s="620"/>
      <c r="M711" s="620"/>
      <c r="N711" s="620"/>
      <c r="O711" s="620"/>
      <c r="P711" s="620"/>
      <c r="Q711" s="620"/>
      <c r="R711" s="620">
        <v>11</v>
      </c>
      <c r="S711" s="620"/>
    </row>
    <row r="712" spans="1:19" ht="31.5" x14ac:dyDescent="0.25">
      <c r="A712" s="272" t="s">
        <v>771</v>
      </c>
      <c r="B712" s="3682" t="s">
        <v>3043</v>
      </c>
      <c r="C712" s="617" t="s">
        <v>767</v>
      </c>
      <c r="D712" s="620">
        <v>11</v>
      </c>
      <c r="E712" s="620" t="s">
        <v>50</v>
      </c>
      <c r="F712" s="645">
        <v>4500</v>
      </c>
      <c r="G712" s="642">
        <v>49500</v>
      </c>
      <c r="H712" s="643"/>
      <c r="I712" s="620"/>
      <c r="J712" s="620"/>
      <c r="K712" s="620"/>
      <c r="L712" s="620"/>
      <c r="M712" s="620"/>
      <c r="N712" s="620"/>
      <c r="O712" s="620"/>
      <c r="P712" s="620"/>
      <c r="Q712" s="620"/>
      <c r="R712" s="620">
        <v>11</v>
      </c>
      <c r="S712" s="620"/>
    </row>
    <row r="713" spans="1:19" ht="21" x14ac:dyDescent="0.25">
      <c r="A713" s="272" t="s">
        <v>771</v>
      </c>
      <c r="B713" s="3682" t="s">
        <v>3042</v>
      </c>
      <c r="C713" s="617" t="s">
        <v>768</v>
      </c>
      <c r="D713" s="620">
        <v>11</v>
      </c>
      <c r="E713" s="620" t="s">
        <v>50</v>
      </c>
      <c r="F713" s="619"/>
      <c r="G713" s="642">
        <v>5200</v>
      </c>
      <c r="H713" s="643"/>
      <c r="I713" s="620"/>
      <c r="J713" s="620"/>
      <c r="K713" s="620"/>
      <c r="L713" s="620"/>
      <c r="M713" s="620"/>
      <c r="N713" s="620"/>
      <c r="O713" s="620"/>
      <c r="P713" s="620"/>
      <c r="Q713" s="620"/>
      <c r="R713" s="620">
        <v>11</v>
      </c>
      <c r="S713" s="620"/>
    </row>
    <row r="714" spans="1:19" ht="38.25" x14ac:dyDescent="0.25">
      <c r="A714" s="272" t="s">
        <v>771</v>
      </c>
      <c r="B714" s="3682" t="s">
        <v>3047</v>
      </c>
      <c r="C714" s="265" t="s">
        <v>3067</v>
      </c>
      <c r="D714" s="1232">
        <v>11</v>
      </c>
      <c r="E714" s="1232" t="s">
        <v>50</v>
      </c>
      <c r="F714" s="1232"/>
      <c r="G714" s="1265">
        <v>18000</v>
      </c>
      <c r="H714" s="1250"/>
      <c r="I714" s="1232"/>
      <c r="J714" s="1232"/>
      <c r="K714" s="1232"/>
      <c r="L714" s="1232"/>
      <c r="M714" s="1232"/>
      <c r="N714" s="1232"/>
      <c r="O714" s="1232"/>
      <c r="P714" s="1232"/>
      <c r="Q714" s="1232"/>
      <c r="R714" s="1232">
        <v>11</v>
      </c>
      <c r="S714" s="1232"/>
    </row>
    <row r="715" spans="1:19" x14ac:dyDescent="0.25">
      <c r="A715" s="272" t="s">
        <v>771</v>
      </c>
      <c r="B715" s="3682"/>
      <c r="C715" s="269"/>
      <c r="D715" s="1236"/>
      <c r="E715" s="1236"/>
      <c r="F715" s="1236"/>
      <c r="G715" s="1266"/>
      <c r="H715" s="1251"/>
      <c r="I715" s="1236"/>
      <c r="J715" s="1236"/>
      <c r="K715" s="1236"/>
      <c r="L715" s="1236"/>
      <c r="M715" s="1236"/>
      <c r="N715" s="1236"/>
      <c r="O715" s="1236"/>
      <c r="P715" s="1236"/>
      <c r="Q715" s="1236"/>
      <c r="R715" s="1236"/>
      <c r="S715" s="1236"/>
    </row>
    <row r="717" spans="1:19" x14ac:dyDescent="0.25">
      <c r="A717" s="278" t="s">
        <v>820</v>
      </c>
      <c r="B717" s="3683">
        <v>1</v>
      </c>
      <c r="C717" s="668" t="s">
        <v>805</v>
      </c>
      <c r="D717" s="306" t="s">
        <v>23</v>
      </c>
      <c r="E717" s="981">
        <v>3</v>
      </c>
      <c r="F717" s="3355">
        <v>4025.57</v>
      </c>
      <c r="G717" s="3355">
        <v>8051.14</v>
      </c>
      <c r="H717" s="587">
        <v>1</v>
      </c>
      <c r="I717" s="587"/>
      <c r="J717" s="587"/>
      <c r="K717" s="587"/>
      <c r="L717" s="587">
        <v>1</v>
      </c>
      <c r="M717" s="3343"/>
      <c r="N717" s="587"/>
      <c r="O717" s="587"/>
      <c r="P717" s="587"/>
      <c r="Q717" s="587"/>
      <c r="R717" s="587"/>
      <c r="S717" s="587"/>
    </row>
    <row r="718" spans="1:19" x14ac:dyDescent="0.25">
      <c r="A718" s="1183" t="s">
        <v>820</v>
      </c>
      <c r="B718" s="3678">
        <v>1</v>
      </c>
      <c r="C718" s="668" t="s">
        <v>804</v>
      </c>
      <c r="D718" s="306" t="s">
        <v>23</v>
      </c>
      <c r="E718" s="981">
        <v>10</v>
      </c>
      <c r="F718" s="981">
        <v>519.53</v>
      </c>
      <c r="G718" s="3355">
        <v>4156.26</v>
      </c>
      <c r="H718" s="587">
        <v>3</v>
      </c>
      <c r="I718" s="587"/>
      <c r="J718" s="587"/>
      <c r="K718" s="587"/>
      <c r="L718" s="587">
        <v>3</v>
      </c>
      <c r="M718" s="587"/>
      <c r="N718" s="587"/>
      <c r="O718" s="587"/>
      <c r="P718" s="587">
        <v>2</v>
      </c>
      <c r="Q718" s="587"/>
      <c r="R718" s="587"/>
      <c r="S718" s="587"/>
    </row>
    <row r="719" spans="1:19" x14ac:dyDescent="0.25">
      <c r="A719" s="1183" t="s">
        <v>820</v>
      </c>
      <c r="B719" s="3678">
        <v>1</v>
      </c>
      <c r="C719" s="668" t="s">
        <v>806</v>
      </c>
      <c r="D719" s="306" t="s">
        <v>130</v>
      </c>
      <c r="E719" s="981">
        <v>16</v>
      </c>
      <c r="F719" s="981">
        <v>739.13</v>
      </c>
      <c r="G719" s="3355">
        <v>11826.05</v>
      </c>
      <c r="H719" s="587">
        <v>4</v>
      </c>
      <c r="I719" s="587"/>
      <c r="J719" s="587">
        <v>4</v>
      </c>
      <c r="K719" s="587"/>
      <c r="L719" s="587">
        <v>2</v>
      </c>
      <c r="M719" s="587"/>
      <c r="N719" s="587">
        <v>2</v>
      </c>
      <c r="O719" s="587"/>
      <c r="P719" s="587">
        <v>2</v>
      </c>
      <c r="Q719" s="587"/>
      <c r="R719" s="587">
        <v>2</v>
      </c>
      <c r="S719" s="587"/>
    </row>
    <row r="720" spans="1:19" x14ac:dyDescent="0.25">
      <c r="A720" s="1183" t="s">
        <v>820</v>
      </c>
      <c r="B720" s="3678">
        <v>1</v>
      </c>
      <c r="C720" s="668" t="s">
        <v>776</v>
      </c>
      <c r="D720" s="306" t="s">
        <v>130</v>
      </c>
      <c r="E720" s="981">
        <v>16</v>
      </c>
      <c r="F720" s="981">
        <v>482.04</v>
      </c>
      <c r="G720" s="3355">
        <v>7712.64</v>
      </c>
      <c r="H720" s="587">
        <v>4</v>
      </c>
      <c r="I720" s="587"/>
      <c r="J720" s="587">
        <v>4</v>
      </c>
      <c r="K720" s="587"/>
      <c r="L720" s="587">
        <v>2</v>
      </c>
      <c r="M720" s="587"/>
      <c r="N720" s="587">
        <v>2</v>
      </c>
      <c r="O720" s="587"/>
      <c r="P720" s="587">
        <v>2</v>
      </c>
      <c r="Q720" s="587"/>
      <c r="R720" s="587">
        <v>2</v>
      </c>
      <c r="S720" s="587"/>
    </row>
    <row r="721" spans="1:19" x14ac:dyDescent="0.25">
      <c r="A721" s="1183" t="s">
        <v>820</v>
      </c>
      <c r="B721" s="3678">
        <v>1</v>
      </c>
      <c r="C721" s="668" t="s">
        <v>807</v>
      </c>
      <c r="D721" s="306" t="s">
        <v>130</v>
      </c>
      <c r="E721" s="981">
        <v>16</v>
      </c>
      <c r="F721" s="981">
        <v>482.04</v>
      </c>
      <c r="G721" s="3355">
        <v>7712.64</v>
      </c>
      <c r="H721" s="587">
        <v>4</v>
      </c>
      <c r="I721" s="587"/>
      <c r="J721" s="587">
        <v>4</v>
      </c>
      <c r="K721" s="587"/>
      <c r="L721" s="587">
        <v>2</v>
      </c>
      <c r="M721" s="587"/>
      <c r="N721" s="587">
        <v>2</v>
      </c>
      <c r="O721" s="587"/>
      <c r="P721" s="587">
        <v>2</v>
      </c>
      <c r="Q721" s="587"/>
      <c r="R721" s="587">
        <v>2</v>
      </c>
      <c r="S721" s="587"/>
    </row>
    <row r="722" spans="1:19" x14ac:dyDescent="0.25">
      <c r="A722" s="1183" t="s">
        <v>820</v>
      </c>
      <c r="B722" s="3678">
        <v>1</v>
      </c>
      <c r="C722" s="668" t="s">
        <v>807</v>
      </c>
      <c r="D722" s="306" t="s">
        <v>130</v>
      </c>
      <c r="E722" s="981">
        <v>16</v>
      </c>
      <c r="F722" s="981">
        <v>482.04</v>
      </c>
      <c r="G722" s="3355">
        <v>7712.64</v>
      </c>
      <c r="H722" s="587">
        <v>4</v>
      </c>
      <c r="I722" s="587"/>
      <c r="J722" s="587">
        <v>4</v>
      </c>
      <c r="K722" s="587"/>
      <c r="L722" s="587">
        <v>2</v>
      </c>
      <c r="M722" s="587"/>
      <c r="N722" s="587">
        <v>2</v>
      </c>
      <c r="O722" s="587"/>
      <c r="P722" s="587">
        <v>2</v>
      </c>
      <c r="Q722" s="587"/>
      <c r="R722" s="587">
        <v>2</v>
      </c>
      <c r="S722" s="587"/>
    </row>
    <row r="723" spans="1:19" ht="30" x14ac:dyDescent="0.25">
      <c r="A723" s="278" t="s">
        <v>820</v>
      </c>
      <c r="B723" s="3683">
        <v>1</v>
      </c>
      <c r="C723" s="668" t="s">
        <v>681</v>
      </c>
      <c r="D723" s="306" t="s">
        <v>130</v>
      </c>
      <c r="E723" s="981">
        <v>19</v>
      </c>
      <c r="F723" s="3355">
        <v>2788.33</v>
      </c>
      <c r="G723" s="3355">
        <v>72496.67</v>
      </c>
      <c r="H723" s="587">
        <v>6</v>
      </c>
      <c r="I723" s="587"/>
      <c r="J723" s="587">
        <v>6</v>
      </c>
      <c r="K723" s="587"/>
      <c r="L723" s="587"/>
      <c r="M723" s="587">
        <v>6</v>
      </c>
      <c r="N723" s="587"/>
      <c r="O723" s="587"/>
      <c r="P723" s="587">
        <v>6</v>
      </c>
      <c r="Q723" s="587"/>
      <c r="R723" s="587">
        <v>2</v>
      </c>
      <c r="S723" s="587"/>
    </row>
    <row r="724" spans="1:19" x14ac:dyDescent="0.25">
      <c r="A724" s="1183" t="s">
        <v>820</v>
      </c>
      <c r="B724" s="3678">
        <v>1</v>
      </c>
      <c r="C724" s="668" t="s">
        <v>778</v>
      </c>
      <c r="D724" s="306" t="s">
        <v>23</v>
      </c>
      <c r="E724" s="981">
        <v>2</v>
      </c>
      <c r="F724" s="981">
        <v>148.36000000000001</v>
      </c>
      <c r="G724" s="981">
        <v>296.72000000000003</v>
      </c>
      <c r="H724" s="587">
        <v>1</v>
      </c>
      <c r="I724" s="587"/>
      <c r="J724" s="587"/>
      <c r="K724" s="587"/>
      <c r="L724" s="587"/>
      <c r="M724" s="587"/>
      <c r="N724" s="587">
        <v>1</v>
      </c>
      <c r="O724" s="587"/>
      <c r="P724" s="587"/>
      <c r="Q724" s="587"/>
      <c r="R724" s="587"/>
      <c r="S724" s="587"/>
    </row>
    <row r="725" spans="1:19" x14ac:dyDescent="0.25">
      <c r="A725" s="1183" t="s">
        <v>820</v>
      </c>
      <c r="B725" s="3678">
        <v>1</v>
      </c>
      <c r="C725" s="668" t="s">
        <v>779</v>
      </c>
      <c r="D725" s="306" t="s">
        <v>45</v>
      </c>
      <c r="E725" s="981">
        <v>11</v>
      </c>
      <c r="F725" s="981">
        <v>578.45000000000005</v>
      </c>
      <c r="G725" s="3355">
        <v>6362.93</v>
      </c>
      <c r="H725" s="587">
        <v>5</v>
      </c>
      <c r="I725" s="587"/>
      <c r="J725" s="587"/>
      <c r="K725" s="587"/>
      <c r="L725" s="587"/>
      <c r="M725" s="587">
        <v>5</v>
      </c>
      <c r="N725" s="587"/>
      <c r="O725" s="587"/>
      <c r="P725" s="587"/>
      <c r="Q725" s="587">
        <v>1</v>
      </c>
      <c r="R725" s="587"/>
      <c r="S725" s="587"/>
    </row>
    <row r="726" spans="1:19" x14ac:dyDescent="0.25">
      <c r="A726" s="1183" t="s">
        <v>820</v>
      </c>
      <c r="B726" s="3678">
        <v>1</v>
      </c>
      <c r="C726" s="668" t="s">
        <v>780</v>
      </c>
      <c r="D726" s="306" t="s">
        <v>793</v>
      </c>
      <c r="E726" s="981">
        <v>20</v>
      </c>
      <c r="F726" s="981">
        <v>39.369999999999997</v>
      </c>
      <c r="G726" s="981">
        <v>787.33</v>
      </c>
      <c r="H726" s="587">
        <v>10</v>
      </c>
      <c r="I726" s="587"/>
      <c r="J726" s="587"/>
      <c r="K726" s="587"/>
      <c r="L726" s="587"/>
      <c r="M726" s="587"/>
      <c r="N726" s="587">
        <v>5</v>
      </c>
      <c r="O726" s="587"/>
      <c r="P726" s="587"/>
      <c r="Q726" s="587">
        <v>5</v>
      </c>
      <c r="R726" s="587"/>
      <c r="S726" s="587"/>
    </row>
    <row r="727" spans="1:19" x14ac:dyDescent="0.25">
      <c r="A727" s="1183" t="s">
        <v>820</v>
      </c>
      <c r="B727" s="3678">
        <v>1</v>
      </c>
      <c r="C727" s="668" t="s">
        <v>781</v>
      </c>
      <c r="D727" s="306" t="s">
        <v>23</v>
      </c>
      <c r="E727" s="981">
        <v>15</v>
      </c>
      <c r="F727" s="981">
        <v>7.4</v>
      </c>
      <c r="G727" s="981">
        <v>591.63</v>
      </c>
      <c r="H727" s="587">
        <v>20</v>
      </c>
      <c r="I727" s="587"/>
      <c r="J727" s="587"/>
      <c r="K727" s="587">
        <v>20</v>
      </c>
      <c r="L727" s="587"/>
      <c r="M727" s="587"/>
      <c r="N727" s="587">
        <v>20</v>
      </c>
      <c r="O727" s="587"/>
      <c r="P727" s="587"/>
      <c r="Q727" s="587">
        <v>20</v>
      </c>
      <c r="R727" s="587"/>
      <c r="S727" s="587"/>
    </row>
    <row r="728" spans="1:19" x14ac:dyDescent="0.25">
      <c r="A728" s="1183" t="s">
        <v>820</v>
      </c>
      <c r="B728" s="3678">
        <v>1</v>
      </c>
      <c r="C728" s="219" t="s">
        <v>808</v>
      </c>
      <c r="D728" s="306"/>
      <c r="E728" s="981"/>
      <c r="F728" s="981">
        <v>11.25</v>
      </c>
      <c r="G728" s="981">
        <v>449.9</v>
      </c>
      <c r="H728" s="587">
        <v>10</v>
      </c>
      <c r="I728" s="587"/>
      <c r="J728" s="587"/>
      <c r="K728" s="587">
        <v>10</v>
      </c>
      <c r="L728" s="587"/>
      <c r="M728" s="587"/>
      <c r="N728" s="587">
        <v>10</v>
      </c>
      <c r="O728" s="587"/>
      <c r="P728" s="587"/>
      <c r="Q728" s="587">
        <v>10</v>
      </c>
      <c r="R728" s="587"/>
      <c r="S728" s="587"/>
    </row>
    <row r="729" spans="1:19" ht="30" x14ac:dyDescent="0.25">
      <c r="A729" s="278" t="s">
        <v>820</v>
      </c>
      <c r="B729" s="3683">
        <v>1</v>
      </c>
      <c r="C729" s="668" t="s">
        <v>539</v>
      </c>
      <c r="D729" s="306" t="s">
        <v>794</v>
      </c>
      <c r="E729" s="981">
        <v>40</v>
      </c>
      <c r="F729" s="981">
        <v>13.39</v>
      </c>
      <c r="G729" s="981">
        <v>535.6</v>
      </c>
      <c r="H729" s="587">
        <v>10</v>
      </c>
      <c r="I729" s="587"/>
      <c r="J729" s="587">
        <v>10</v>
      </c>
      <c r="K729" s="587"/>
      <c r="L729" s="587"/>
      <c r="M729" s="587">
        <v>5</v>
      </c>
      <c r="N729" s="587"/>
      <c r="O729" s="587"/>
      <c r="P729" s="587">
        <v>5</v>
      </c>
      <c r="Q729" s="587"/>
      <c r="R729" s="587"/>
      <c r="S729" s="587"/>
    </row>
    <row r="730" spans="1:19" x14ac:dyDescent="0.25">
      <c r="A730" s="1183" t="s">
        <v>820</v>
      </c>
      <c r="B730" s="3678">
        <v>1</v>
      </c>
      <c r="C730" s="668" t="s">
        <v>540</v>
      </c>
      <c r="D730" s="306" t="s">
        <v>40</v>
      </c>
      <c r="E730" s="981">
        <v>15</v>
      </c>
      <c r="F730" s="981">
        <v>63.2</v>
      </c>
      <c r="G730" s="981">
        <v>948.01</v>
      </c>
      <c r="H730" s="587">
        <v>5</v>
      </c>
      <c r="I730" s="587"/>
      <c r="J730" s="587"/>
      <c r="K730" s="587"/>
      <c r="L730" s="587">
        <v>5</v>
      </c>
      <c r="M730" s="587"/>
      <c r="N730" s="587"/>
      <c r="O730" s="587"/>
      <c r="P730" s="587"/>
      <c r="Q730" s="587">
        <v>5</v>
      </c>
      <c r="R730" s="587"/>
      <c r="S730" s="587"/>
    </row>
    <row r="731" spans="1:19" x14ac:dyDescent="0.25">
      <c r="A731" s="1183" t="s">
        <v>820</v>
      </c>
      <c r="B731" s="3678">
        <v>1</v>
      </c>
      <c r="C731" s="668" t="s">
        <v>809</v>
      </c>
      <c r="D731" s="306" t="s">
        <v>159</v>
      </c>
      <c r="E731" s="981">
        <v>60</v>
      </c>
      <c r="F731" s="981">
        <v>53.56</v>
      </c>
      <c r="G731" s="3355">
        <v>3213.6</v>
      </c>
      <c r="H731" s="587">
        <v>15</v>
      </c>
      <c r="I731" s="587"/>
      <c r="J731" s="587">
        <v>15</v>
      </c>
      <c r="K731" s="587"/>
      <c r="L731" s="587"/>
      <c r="M731" s="587">
        <v>10</v>
      </c>
      <c r="N731" s="587"/>
      <c r="O731" s="587">
        <v>10</v>
      </c>
      <c r="P731" s="587"/>
      <c r="Q731" s="587"/>
      <c r="R731" s="587">
        <v>10</v>
      </c>
      <c r="S731" s="587"/>
    </row>
    <row r="732" spans="1:19" ht="30" x14ac:dyDescent="0.25">
      <c r="A732" s="1183" t="s">
        <v>820</v>
      </c>
      <c r="B732" s="3678">
        <v>1</v>
      </c>
      <c r="C732" s="668" t="s">
        <v>810</v>
      </c>
      <c r="D732" s="306" t="s">
        <v>23</v>
      </c>
      <c r="E732" s="981">
        <v>15</v>
      </c>
      <c r="F732" s="981">
        <v>41.94</v>
      </c>
      <c r="G732" s="981">
        <v>629.12</v>
      </c>
      <c r="H732" s="587">
        <v>5</v>
      </c>
      <c r="I732" s="587"/>
      <c r="J732" s="587">
        <v>5</v>
      </c>
      <c r="K732" s="587"/>
      <c r="L732" s="587"/>
      <c r="M732" s="587"/>
      <c r="N732" s="587"/>
      <c r="O732" s="587">
        <v>5</v>
      </c>
      <c r="P732" s="587"/>
      <c r="Q732" s="587"/>
      <c r="R732" s="587"/>
      <c r="S732" s="587"/>
    </row>
    <row r="733" spans="1:19" x14ac:dyDescent="0.25">
      <c r="A733" s="1183" t="s">
        <v>820</v>
      </c>
      <c r="B733" s="3678">
        <v>1</v>
      </c>
      <c r="C733" s="668" t="s">
        <v>784</v>
      </c>
      <c r="D733" s="306" t="s">
        <v>795</v>
      </c>
      <c r="E733" s="981">
        <v>6</v>
      </c>
      <c r="F733" s="981">
        <v>37.28</v>
      </c>
      <c r="G733" s="981">
        <v>223.65</v>
      </c>
      <c r="H733" s="587">
        <v>3</v>
      </c>
      <c r="I733" s="587"/>
      <c r="J733" s="587"/>
      <c r="K733" s="587"/>
      <c r="L733" s="587">
        <v>3</v>
      </c>
      <c r="M733" s="587"/>
      <c r="N733" s="587"/>
      <c r="O733" s="587"/>
      <c r="P733" s="587"/>
      <c r="Q733" s="587"/>
      <c r="R733" s="587"/>
      <c r="S733" s="587"/>
    </row>
    <row r="734" spans="1:19" ht="30" x14ac:dyDescent="0.25">
      <c r="A734" s="1183" t="s">
        <v>820</v>
      </c>
      <c r="B734" s="3678">
        <v>1</v>
      </c>
      <c r="C734" s="668" t="s">
        <v>785</v>
      </c>
      <c r="D734" s="306" t="s">
        <v>796</v>
      </c>
      <c r="E734" s="981">
        <v>100</v>
      </c>
      <c r="F734" s="981">
        <v>109.58</v>
      </c>
      <c r="G734" s="3355">
        <v>10958.17</v>
      </c>
      <c r="H734" s="587">
        <v>30</v>
      </c>
      <c r="I734" s="587"/>
      <c r="J734" s="587">
        <v>20</v>
      </c>
      <c r="K734" s="587"/>
      <c r="L734" s="587"/>
      <c r="M734" s="587">
        <v>20</v>
      </c>
      <c r="N734" s="587"/>
      <c r="O734" s="587"/>
      <c r="P734" s="587">
        <v>20</v>
      </c>
      <c r="Q734" s="587"/>
      <c r="R734" s="587">
        <v>10</v>
      </c>
      <c r="S734" s="587"/>
    </row>
    <row r="735" spans="1:19" x14ac:dyDescent="0.25">
      <c r="A735" s="278" t="s">
        <v>820</v>
      </c>
      <c r="B735" s="3683">
        <v>1</v>
      </c>
      <c r="C735" s="668" t="s">
        <v>551</v>
      </c>
      <c r="D735" s="306" t="s">
        <v>797</v>
      </c>
      <c r="E735" s="981">
        <v>7</v>
      </c>
      <c r="F735" s="981">
        <v>85.7</v>
      </c>
      <c r="G735" s="981">
        <v>599.87</v>
      </c>
      <c r="H735" s="587">
        <v>5</v>
      </c>
      <c r="I735" s="587"/>
      <c r="J735" s="587"/>
      <c r="K735" s="587"/>
      <c r="L735" s="587"/>
      <c r="M735" s="587">
        <v>2</v>
      </c>
      <c r="N735" s="587"/>
      <c r="O735" s="587"/>
      <c r="P735" s="587"/>
      <c r="Q735" s="587"/>
      <c r="R735" s="587"/>
      <c r="S735" s="587"/>
    </row>
    <row r="736" spans="1:19" x14ac:dyDescent="0.25">
      <c r="A736" s="278" t="s">
        <v>820</v>
      </c>
      <c r="B736" s="3683">
        <v>1</v>
      </c>
      <c r="C736" s="668" t="s">
        <v>406</v>
      </c>
      <c r="D736" s="3356" t="s">
        <v>40</v>
      </c>
      <c r="E736" s="981">
        <v>4</v>
      </c>
      <c r="F736" s="981">
        <v>500</v>
      </c>
      <c r="G736" s="3355">
        <v>2000</v>
      </c>
      <c r="H736" s="587">
        <v>1</v>
      </c>
      <c r="I736" s="587"/>
      <c r="J736" s="587">
        <v>1</v>
      </c>
      <c r="K736" s="587"/>
      <c r="L736" s="587">
        <v>1</v>
      </c>
      <c r="M736" s="587"/>
      <c r="N736" s="587">
        <v>1</v>
      </c>
      <c r="O736" s="587"/>
      <c r="P736" s="587"/>
      <c r="Q736" s="587">
        <v>1</v>
      </c>
      <c r="R736" s="587"/>
      <c r="S736" s="587"/>
    </row>
    <row r="737" spans="1:19" x14ac:dyDescent="0.25">
      <c r="A737" s="278" t="s">
        <v>820</v>
      </c>
      <c r="B737" s="3683">
        <v>1</v>
      </c>
      <c r="C737" s="668" t="s">
        <v>408</v>
      </c>
      <c r="D737" s="306" t="s">
        <v>23</v>
      </c>
      <c r="E737" s="981">
        <v>250</v>
      </c>
      <c r="F737" s="981">
        <v>15</v>
      </c>
      <c r="G737" s="3355">
        <v>3750</v>
      </c>
      <c r="H737" s="587">
        <v>100</v>
      </c>
      <c r="I737" s="587"/>
      <c r="J737" s="587"/>
      <c r="K737" s="587">
        <v>100</v>
      </c>
      <c r="L737" s="587"/>
      <c r="M737" s="587"/>
      <c r="N737" s="587"/>
      <c r="O737" s="587">
        <v>50</v>
      </c>
      <c r="P737" s="587"/>
      <c r="Q737" s="587"/>
      <c r="R737" s="587"/>
      <c r="S737" s="587"/>
    </row>
    <row r="738" spans="1:19" x14ac:dyDescent="0.25">
      <c r="A738" s="1183" t="s">
        <v>820</v>
      </c>
      <c r="B738" s="3678">
        <v>1</v>
      </c>
      <c r="C738" s="674" t="s">
        <v>786</v>
      </c>
      <c r="D738" s="306" t="s">
        <v>48</v>
      </c>
      <c r="E738" s="981">
        <v>5</v>
      </c>
      <c r="F738" s="981">
        <v>243.16</v>
      </c>
      <c r="G738" s="3355">
        <v>1215.81</v>
      </c>
      <c r="H738" s="587">
        <v>1</v>
      </c>
      <c r="I738" s="587"/>
      <c r="J738" s="587">
        <v>1</v>
      </c>
      <c r="K738" s="587"/>
      <c r="L738" s="587">
        <v>1</v>
      </c>
      <c r="M738" s="587"/>
      <c r="N738" s="587"/>
      <c r="O738" s="587">
        <v>1</v>
      </c>
      <c r="P738" s="587"/>
      <c r="Q738" s="587">
        <v>1</v>
      </c>
      <c r="R738" s="587"/>
      <c r="S738" s="587"/>
    </row>
    <row r="739" spans="1:19" x14ac:dyDescent="0.25">
      <c r="A739" s="278" t="s">
        <v>820</v>
      </c>
      <c r="B739" s="3683">
        <v>1</v>
      </c>
      <c r="C739" s="674" t="s">
        <v>811</v>
      </c>
      <c r="D739" s="306" t="s">
        <v>48</v>
      </c>
      <c r="E739" s="981">
        <v>5</v>
      </c>
      <c r="F739" s="981">
        <v>305.29000000000002</v>
      </c>
      <c r="G739" s="3355">
        <v>1526.46</v>
      </c>
      <c r="H739" s="587">
        <v>1</v>
      </c>
      <c r="I739" s="587"/>
      <c r="J739" s="587">
        <v>1</v>
      </c>
      <c r="K739" s="587"/>
      <c r="L739" s="587">
        <v>1</v>
      </c>
      <c r="M739" s="587"/>
      <c r="N739" s="587"/>
      <c r="O739" s="587">
        <v>1</v>
      </c>
      <c r="P739" s="587"/>
      <c r="Q739" s="587">
        <v>1</v>
      </c>
      <c r="R739" s="587"/>
      <c r="S739" s="587"/>
    </row>
    <row r="740" spans="1:19" ht="30" x14ac:dyDescent="0.25">
      <c r="A740" s="278" t="s">
        <v>820</v>
      </c>
      <c r="B740" s="3683">
        <v>1</v>
      </c>
      <c r="C740" s="668" t="s">
        <v>812</v>
      </c>
      <c r="D740" s="306" t="s">
        <v>798</v>
      </c>
      <c r="E740" s="981">
        <v>13</v>
      </c>
      <c r="F740" s="981">
        <v>34.270000000000003</v>
      </c>
      <c r="G740" s="981">
        <v>445.49</v>
      </c>
      <c r="H740" s="587">
        <v>3</v>
      </c>
      <c r="I740" s="587"/>
      <c r="J740" s="587">
        <v>2</v>
      </c>
      <c r="K740" s="587"/>
      <c r="L740" s="587">
        <v>3</v>
      </c>
      <c r="M740" s="587"/>
      <c r="N740" s="587">
        <v>3</v>
      </c>
      <c r="O740" s="587"/>
      <c r="P740" s="587"/>
      <c r="Q740" s="587">
        <v>2</v>
      </c>
      <c r="R740" s="587"/>
      <c r="S740" s="587"/>
    </row>
    <row r="741" spans="1:19" ht="30" x14ac:dyDescent="0.25">
      <c r="A741" s="278" t="s">
        <v>820</v>
      </c>
      <c r="B741" s="3683">
        <v>1</v>
      </c>
      <c r="C741" s="668" t="s">
        <v>813</v>
      </c>
      <c r="D741" s="306" t="s">
        <v>798</v>
      </c>
      <c r="E741" s="981">
        <v>13</v>
      </c>
      <c r="F741" s="981">
        <v>37.479999999999997</v>
      </c>
      <c r="G741" s="981">
        <v>487.26</v>
      </c>
      <c r="H741" s="587">
        <v>3</v>
      </c>
      <c r="I741" s="587"/>
      <c r="J741" s="587">
        <v>2</v>
      </c>
      <c r="K741" s="587"/>
      <c r="L741" s="587">
        <v>3</v>
      </c>
      <c r="M741" s="587"/>
      <c r="N741" s="587">
        <v>3</v>
      </c>
      <c r="O741" s="587"/>
      <c r="P741" s="587"/>
      <c r="Q741" s="587">
        <v>2</v>
      </c>
      <c r="R741" s="587"/>
      <c r="S741" s="587"/>
    </row>
    <row r="742" spans="1:19" ht="30" x14ac:dyDescent="0.25">
      <c r="A742" s="278" t="s">
        <v>820</v>
      </c>
      <c r="B742" s="3683">
        <v>1</v>
      </c>
      <c r="C742" s="668" t="s">
        <v>814</v>
      </c>
      <c r="D742" s="306" t="s">
        <v>799</v>
      </c>
      <c r="E742" s="981">
        <v>13</v>
      </c>
      <c r="F742" s="981">
        <v>45.52</v>
      </c>
      <c r="G742" s="981">
        <v>591.70000000000005</v>
      </c>
      <c r="H742" s="587">
        <v>3</v>
      </c>
      <c r="I742" s="587"/>
      <c r="J742" s="587">
        <v>2</v>
      </c>
      <c r="K742" s="587"/>
      <c r="L742" s="587">
        <v>3</v>
      </c>
      <c r="M742" s="587"/>
      <c r="N742" s="587">
        <v>3</v>
      </c>
      <c r="O742" s="587"/>
      <c r="P742" s="587"/>
      <c r="Q742" s="587">
        <v>2</v>
      </c>
      <c r="R742" s="587"/>
      <c r="S742" s="587"/>
    </row>
    <row r="743" spans="1:19" ht="30" x14ac:dyDescent="0.25">
      <c r="A743" s="1183" t="s">
        <v>820</v>
      </c>
      <c r="B743" s="3678">
        <v>1</v>
      </c>
      <c r="C743" s="668" t="s">
        <v>815</v>
      </c>
      <c r="D743" s="306" t="s">
        <v>798</v>
      </c>
      <c r="E743" s="981">
        <v>13</v>
      </c>
      <c r="F743" s="981">
        <v>56.23</v>
      </c>
      <c r="G743" s="981">
        <v>730.96</v>
      </c>
      <c r="H743" s="587">
        <v>3</v>
      </c>
      <c r="I743" s="587"/>
      <c r="J743" s="587">
        <v>2</v>
      </c>
      <c r="K743" s="587"/>
      <c r="L743" s="587">
        <v>3</v>
      </c>
      <c r="M743" s="587"/>
      <c r="N743" s="587">
        <v>3</v>
      </c>
      <c r="O743" s="587"/>
      <c r="P743" s="587"/>
      <c r="Q743" s="587">
        <v>2</v>
      </c>
      <c r="R743" s="587"/>
      <c r="S743" s="587"/>
    </row>
    <row r="744" spans="1:19" x14ac:dyDescent="0.25">
      <c r="A744" s="278" t="s">
        <v>820</v>
      </c>
      <c r="B744" s="3683">
        <v>1</v>
      </c>
      <c r="C744" s="668" t="s">
        <v>816</v>
      </c>
      <c r="D744" s="306" t="s">
        <v>23</v>
      </c>
      <c r="E744" s="981">
        <v>2</v>
      </c>
      <c r="F744" s="981">
        <v>19.28</v>
      </c>
      <c r="G744" s="981">
        <v>38.56</v>
      </c>
      <c r="H744" s="587">
        <v>2</v>
      </c>
      <c r="I744" s="587"/>
      <c r="J744" s="587"/>
      <c r="K744" s="587"/>
      <c r="L744" s="587"/>
      <c r="M744" s="587"/>
      <c r="N744" s="587"/>
      <c r="O744" s="587"/>
      <c r="P744" s="587"/>
      <c r="Q744" s="587"/>
      <c r="R744" s="587"/>
      <c r="S744" s="587"/>
    </row>
    <row r="745" spans="1:19" x14ac:dyDescent="0.25">
      <c r="A745" s="278" t="s">
        <v>820</v>
      </c>
      <c r="B745" s="3683">
        <v>1</v>
      </c>
      <c r="C745" s="668" t="s">
        <v>552</v>
      </c>
      <c r="D745" s="306" t="s">
        <v>23</v>
      </c>
      <c r="E745" s="981">
        <v>48</v>
      </c>
      <c r="F745" s="981">
        <v>43.8</v>
      </c>
      <c r="G745" s="3355">
        <v>2102.19</v>
      </c>
      <c r="H745" s="587">
        <v>24</v>
      </c>
      <c r="I745" s="587"/>
      <c r="J745" s="587"/>
      <c r="K745" s="587"/>
      <c r="L745" s="587"/>
      <c r="M745" s="587"/>
      <c r="N745" s="587">
        <v>24</v>
      </c>
      <c r="O745" s="587"/>
      <c r="P745" s="587"/>
      <c r="Q745" s="587"/>
      <c r="R745" s="587"/>
      <c r="S745" s="587"/>
    </row>
    <row r="746" spans="1:19" x14ac:dyDescent="0.25">
      <c r="A746" s="278" t="s">
        <v>820</v>
      </c>
      <c r="B746" s="3683">
        <v>1</v>
      </c>
      <c r="C746" s="668" t="s">
        <v>817</v>
      </c>
      <c r="D746" s="306" t="s">
        <v>23</v>
      </c>
      <c r="E746" s="981">
        <v>48</v>
      </c>
      <c r="F746" s="981">
        <v>43.8</v>
      </c>
      <c r="G746" s="3355">
        <v>2102.19</v>
      </c>
      <c r="H746" s="587">
        <v>24</v>
      </c>
      <c r="I746" s="587"/>
      <c r="J746" s="587"/>
      <c r="K746" s="587"/>
      <c r="L746" s="587"/>
      <c r="M746" s="587"/>
      <c r="N746" s="587">
        <v>24</v>
      </c>
      <c r="O746" s="587"/>
      <c r="P746" s="587"/>
      <c r="Q746" s="587"/>
      <c r="R746" s="587"/>
      <c r="S746" s="587"/>
    </row>
    <row r="747" spans="1:19" ht="30" x14ac:dyDescent="0.25">
      <c r="A747" s="278" t="s">
        <v>820</v>
      </c>
      <c r="B747" s="3683">
        <v>1</v>
      </c>
      <c r="C747" s="668" t="s">
        <v>818</v>
      </c>
      <c r="D747" s="306" t="s">
        <v>40</v>
      </c>
      <c r="E747" s="981">
        <v>3</v>
      </c>
      <c r="F747" s="981">
        <v>31.87</v>
      </c>
      <c r="G747" s="981">
        <v>127.47</v>
      </c>
      <c r="H747" s="587">
        <v>1</v>
      </c>
      <c r="I747" s="587"/>
      <c r="J747" s="587">
        <v>1</v>
      </c>
      <c r="K747" s="587"/>
      <c r="L747" s="587">
        <v>1</v>
      </c>
      <c r="M747" s="587"/>
      <c r="N747" s="587"/>
      <c r="O747" s="587">
        <v>1</v>
      </c>
      <c r="P747" s="587"/>
      <c r="Q747" s="587"/>
      <c r="R747" s="587"/>
      <c r="S747" s="587"/>
    </row>
    <row r="748" spans="1:19" x14ac:dyDescent="0.25">
      <c r="A748" s="278" t="s">
        <v>820</v>
      </c>
      <c r="B748" s="3683">
        <v>1</v>
      </c>
      <c r="C748" s="668" t="s">
        <v>837</v>
      </c>
      <c r="D748" s="306" t="s">
        <v>40</v>
      </c>
      <c r="E748" s="981">
        <v>3</v>
      </c>
      <c r="F748" s="981">
        <v>41.65</v>
      </c>
      <c r="G748" s="981">
        <v>166.61</v>
      </c>
      <c r="H748" s="587">
        <v>1</v>
      </c>
      <c r="I748" s="587"/>
      <c r="J748" s="587">
        <v>1</v>
      </c>
      <c r="K748" s="587"/>
      <c r="L748" s="587">
        <v>1</v>
      </c>
      <c r="M748" s="587"/>
      <c r="N748" s="587"/>
      <c r="O748" s="587">
        <v>1</v>
      </c>
      <c r="P748" s="587"/>
      <c r="Q748" s="587"/>
      <c r="R748" s="587"/>
      <c r="S748" s="587"/>
    </row>
    <row r="749" spans="1:19" x14ac:dyDescent="0.25">
      <c r="A749" s="278" t="s">
        <v>820</v>
      </c>
      <c r="B749" s="3683">
        <v>1</v>
      </c>
      <c r="C749" s="668" t="s">
        <v>787</v>
      </c>
      <c r="D749" s="306" t="s">
        <v>45</v>
      </c>
      <c r="E749" s="981">
        <v>4</v>
      </c>
      <c r="F749" s="981">
        <v>15.85</v>
      </c>
      <c r="G749" s="981">
        <v>63.41</v>
      </c>
      <c r="H749" s="587">
        <v>2</v>
      </c>
      <c r="I749" s="587"/>
      <c r="J749" s="587"/>
      <c r="K749" s="587"/>
      <c r="L749" s="587"/>
      <c r="M749" s="587"/>
      <c r="N749" s="587">
        <v>2</v>
      </c>
      <c r="O749" s="587"/>
      <c r="P749" s="587"/>
      <c r="Q749" s="587"/>
      <c r="R749" s="587"/>
      <c r="S749" s="587"/>
    </row>
    <row r="750" spans="1:19" x14ac:dyDescent="0.25">
      <c r="A750" s="278" t="s">
        <v>820</v>
      </c>
      <c r="B750" s="3683">
        <v>1</v>
      </c>
      <c r="C750" s="219" t="s">
        <v>562</v>
      </c>
      <c r="D750" s="306" t="s">
        <v>23</v>
      </c>
      <c r="E750" s="981">
        <v>7</v>
      </c>
      <c r="F750" s="981">
        <v>115.47</v>
      </c>
      <c r="G750" s="981">
        <v>808.31</v>
      </c>
      <c r="H750" s="587"/>
      <c r="I750" s="587">
        <v>2</v>
      </c>
      <c r="J750" s="587"/>
      <c r="K750" s="587">
        <v>3</v>
      </c>
      <c r="L750" s="587"/>
      <c r="M750" s="587"/>
      <c r="N750" s="587"/>
      <c r="O750" s="587">
        <v>2</v>
      </c>
      <c r="P750" s="587"/>
      <c r="Q750" s="587"/>
      <c r="R750" s="587"/>
      <c r="S750" s="587"/>
    </row>
    <row r="751" spans="1:19" x14ac:dyDescent="0.25">
      <c r="A751" s="278" t="s">
        <v>820</v>
      </c>
      <c r="B751" s="3683">
        <v>1</v>
      </c>
      <c r="C751" s="668" t="s">
        <v>680</v>
      </c>
      <c r="D751" s="306" t="s">
        <v>45</v>
      </c>
      <c r="E751" s="981">
        <v>6</v>
      </c>
      <c r="F751" s="981">
        <v>31.92</v>
      </c>
      <c r="G751" s="981">
        <v>191.52</v>
      </c>
      <c r="H751" s="587">
        <v>3</v>
      </c>
      <c r="I751" s="587"/>
      <c r="J751" s="587"/>
      <c r="K751" s="587"/>
      <c r="L751" s="587"/>
      <c r="M751" s="587"/>
      <c r="N751" s="587">
        <v>3</v>
      </c>
      <c r="O751" s="587"/>
      <c r="P751" s="587"/>
      <c r="Q751" s="587"/>
      <c r="R751" s="587"/>
      <c r="S751" s="587"/>
    </row>
    <row r="752" spans="1:19" x14ac:dyDescent="0.25">
      <c r="A752" s="278" t="s">
        <v>820</v>
      </c>
      <c r="B752" s="3683">
        <v>1</v>
      </c>
      <c r="C752" s="668" t="s">
        <v>788</v>
      </c>
      <c r="D752" s="306" t="s">
        <v>48</v>
      </c>
      <c r="E752" s="981">
        <v>4</v>
      </c>
      <c r="F752" s="981">
        <v>69.63</v>
      </c>
      <c r="G752" s="981">
        <v>278.51</v>
      </c>
      <c r="H752" s="587">
        <v>2</v>
      </c>
      <c r="I752" s="587"/>
      <c r="J752" s="587"/>
      <c r="K752" s="587"/>
      <c r="L752" s="587"/>
      <c r="M752" s="587"/>
      <c r="N752" s="587">
        <v>2</v>
      </c>
      <c r="O752" s="587"/>
      <c r="P752" s="587"/>
      <c r="Q752" s="587"/>
      <c r="R752" s="587"/>
      <c r="S752" s="587"/>
    </row>
    <row r="753" spans="1:19" x14ac:dyDescent="0.25">
      <c r="A753" s="1183" t="s">
        <v>820</v>
      </c>
      <c r="B753" s="3678">
        <v>1</v>
      </c>
      <c r="C753" s="219" t="s">
        <v>789</v>
      </c>
      <c r="D753" s="306" t="s">
        <v>800</v>
      </c>
      <c r="E753" s="981">
        <v>15</v>
      </c>
      <c r="F753" s="981">
        <v>101.76</v>
      </c>
      <c r="G753" s="3355">
        <v>1526.46</v>
      </c>
      <c r="H753" s="587">
        <v>5</v>
      </c>
      <c r="I753" s="587"/>
      <c r="J753" s="587"/>
      <c r="K753" s="587"/>
      <c r="L753" s="587"/>
      <c r="M753" s="587">
        <v>5</v>
      </c>
      <c r="N753" s="587"/>
      <c r="O753" s="587"/>
      <c r="P753" s="587"/>
      <c r="Q753" s="587"/>
      <c r="R753" s="587">
        <v>5</v>
      </c>
      <c r="S753" s="587"/>
    </row>
    <row r="754" spans="1:19" x14ac:dyDescent="0.25">
      <c r="A754" s="1183" t="s">
        <v>820</v>
      </c>
      <c r="B754" s="3678">
        <v>1</v>
      </c>
      <c r="C754" s="668" t="s">
        <v>838</v>
      </c>
      <c r="D754" s="306" t="s">
        <v>48</v>
      </c>
      <c r="E754" s="981">
        <v>10</v>
      </c>
      <c r="F754" s="981">
        <v>8.5500000000000007</v>
      </c>
      <c r="G754" s="981">
        <v>85.49</v>
      </c>
      <c r="H754" s="587">
        <v>5</v>
      </c>
      <c r="I754" s="587"/>
      <c r="J754" s="587"/>
      <c r="K754" s="587"/>
      <c r="L754" s="587"/>
      <c r="M754" s="587">
        <v>5</v>
      </c>
      <c r="N754" s="587"/>
      <c r="O754" s="587"/>
      <c r="P754" s="587"/>
      <c r="Q754" s="587"/>
      <c r="R754" s="587"/>
      <c r="S754" s="587"/>
    </row>
    <row r="755" spans="1:19" x14ac:dyDescent="0.25">
      <c r="A755" s="1183" t="s">
        <v>820</v>
      </c>
      <c r="B755" s="3678">
        <v>1</v>
      </c>
      <c r="C755" s="668" t="s">
        <v>790</v>
      </c>
      <c r="D755" s="306" t="s">
        <v>23</v>
      </c>
      <c r="E755" s="981">
        <v>10</v>
      </c>
      <c r="F755" s="981">
        <v>30.51</v>
      </c>
      <c r="G755" s="981">
        <v>305.08999999999997</v>
      </c>
      <c r="H755" s="587">
        <v>5</v>
      </c>
      <c r="I755" s="587"/>
      <c r="J755" s="587"/>
      <c r="K755" s="587"/>
      <c r="L755" s="587"/>
      <c r="M755" s="587">
        <v>5</v>
      </c>
      <c r="N755" s="587"/>
      <c r="O755" s="587"/>
      <c r="P755" s="587"/>
      <c r="Q755" s="587"/>
      <c r="R755" s="587"/>
      <c r="S755" s="587"/>
    </row>
    <row r="756" spans="1:19" x14ac:dyDescent="0.25">
      <c r="A756" s="1183" t="s">
        <v>820</v>
      </c>
      <c r="B756" s="3678">
        <v>1</v>
      </c>
      <c r="C756" s="668" t="s">
        <v>791</v>
      </c>
      <c r="D756" s="306" t="s">
        <v>23</v>
      </c>
      <c r="E756" s="981">
        <v>4</v>
      </c>
      <c r="F756" s="981">
        <v>94.53</v>
      </c>
      <c r="G756" s="981">
        <v>378.13</v>
      </c>
      <c r="H756" s="587"/>
      <c r="I756" s="587">
        <v>2</v>
      </c>
      <c r="J756" s="587"/>
      <c r="K756" s="587"/>
      <c r="L756" s="587"/>
      <c r="M756" s="587"/>
      <c r="N756" s="587"/>
      <c r="O756" s="587">
        <v>2</v>
      </c>
      <c r="P756" s="587"/>
      <c r="Q756" s="587"/>
      <c r="R756" s="587"/>
      <c r="S756" s="587"/>
    </row>
    <row r="757" spans="1:19" x14ac:dyDescent="0.25">
      <c r="A757" s="278" t="s">
        <v>820</v>
      </c>
      <c r="B757" s="3683">
        <v>1</v>
      </c>
      <c r="C757" s="668" t="s">
        <v>560</v>
      </c>
      <c r="D757" s="306" t="s">
        <v>794</v>
      </c>
      <c r="E757" s="981">
        <v>5</v>
      </c>
      <c r="F757" s="981">
        <v>13.15</v>
      </c>
      <c r="G757" s="981">
        <v>65.77</v>
      </c>
      <c r="H757" s="587"/>
      <c r="I757" s="587">
        <v>3</v>
      </c>
      <c r="J757" s="587"/>
      <c r="K757" s="587"/>
      <c r="L757" s="587"/>
      <c r="M757" s="587"/>
      <c r="N757" s="587"/>
      <c r="O757" s="587"/>
      <c r="P757" s="587"/>
      <c r="Q757" s="587">
        <v>2</v>
      </c>
      <c r="R757" s="587"/>
      <c r="S757" s="587"/>
    </row>
    <row r="758" spans="1:19" x14ac:dyDescent="0.25">
      <c r="A758" s="1183" t="s">
        <v>820</v>
      </c>
      <c r="B758" s="3678">
        <v>1</v>
      </c>
      <c r="C758" s="674" t="s">
        <v>431</v>
      </c>
      <c r="D758" s="306" t="s">
        <v>48</v>
      </c>
      <c r="E758" s="981">
        <v>70</v>
      </c>
      <c r="F758" s="981">
        <v>50</v>
      </c>
      <c r="G758" s="3355">
        <v>3500</v>
      </c>
      <c r="H758" s="587">
        <v>20</v>
      </c>
      <c r="I758" s="587"/>
      <c r="J758" s="587"/>
      <c r="K758" s="587">
        <v>20</v>
      </c>
      <c r="L758" s="587"/>
      <c r="M758" s="587"/>
      <c r="N758" s="587">
        <v>20</v>
      </c>
      <c r="O758" s="587"/>
      <c r="P758" s="587"/>
      <c r="Q758" s="587">
        <v>10</v>
      </c>
      <c r="R758" s="587"/>
      <c r="S758" s="587"/>
    </row>
    <row r="759" spans="1:19" x14ac:dyDescent="0.25">
      <c r="A759" s="1183" t="s">
        <v>820</v>
      </c>
      <c r="B759" s="3678">
        <v>1</v>
      </c>
      <c r="C759" s="674" t="s">
        <v>433</v>
      </c>
      <c r="D759" s="306" t="s">
        <v>48</v>
      </c>
      <c r="E759" s="981">
        <v>60</v>
      </c>
      <c r="F759" s="981">
        <v>40</v>
      </c>
      <c r="G759" s="3355">
        <v>2400</v>
      </c>
      <c r="H759" s="587">
        <v>20</v>
      </c>
      <c r="I759" s="587"/>
      <c r="J759" s="587"/>
      <c r="K759" s="587">
        <v>20</v>
      </c>
      <c r="L759" s="587"/>
      <c r="M759" s="587"/>
      <c r="N759" s="587">
        <v>10</v>
      </c>
      <c r="O759" s="587"/>
      <c r="P759" s="587"/>
      <c r="Q759" s="587">
        <v>10</v>
      </c>
      <c r="R759" s="587"/>
      <c r="S759" s="587"/>
    </row>
    <row r="760" spans="1:19" x14ac:dyDescent="0.25">
      <c r="A760" s="1183" t="s">
        <v>820</v>
      </c>
      <c r="B760" s="3678">
        <v>1</v>
      </c>
      <c r="C760" s="674" t="s">
        <v>436</v>
      </c>
      <c r="D760" s="306" t="s">
        <v>801</v>
      </c>
      <c r="E760" s="981">
        <v>4</v>
      </c>
      <c r="F760" s="981">
        <v>50</v>
      </c>
      <c r="G760" s="981">
        <v>200</v>
      </c>
      <c r="H760" s="587">
        <v>1</v>
      </c>
      <c r="I760" s="587"/>
      <c r="J760" s="587">
        <v>1</v>
      </c>
      <c r="K760" s="587"/>
      <c r="L760" s="587"/>
      <c r="M760" s="587"/>
      <c r="N760" s="587">
        <v>1</v>
      </c>
      <c r="O760" s="587"/>
      <c r="P760" s="587"/>
      <c r="Q760" s="587"/>
      <c r="R760" s="587">
        <v>1</v>
      </c>
      <c r="S760" s="587"/>
    </row>
    <row r="761" spans="1:19" x14ac:dyDescent="0.25">
      <c r="A761" s="278" t="s">
        <v>820</v>
      </c>
      <c r="B761" s="3683">
        <v>1</v>
      </c>
      <c r="C761" s="668" t="s">
        <v>563</v>
      </c>
      <c r="D761" s="306" t="s">
        <v>23</v>
      </c>
      <c r="E761" s="981">
        <v>3</v>
      </c>
      <c r="F761" s="981">
        <v>17.670000000000002</v>
      </c>
      <c r="G761" s="981">
        <v>53.01</v>
      </c>
      <c r="H761" s="587">
        <v>1</v>
      </c>
      <c r="I761" s="587"/>
      <c r="J761" s="587"/>
      <c r="K761" s="587"/>
      <c r="L761" s="587">
        <v>1</v>
      </c>
      <c r="M761" s="587"/>
      <c r="N761" s="587"/>
      <c r="O761" s="587"/>
      <c r="P761" s="587"/>
      <c r="Q761" s="587">
        <v>1</v>
      </c>
      <c r="R761" s="587"/>
      <c r="S761" s="587"/>
    </row>
    <row r="762" spans="1:19" ht="30" x14ac:dyDescent="0.25">
      <c r="A762" s="278" t="s">
        <v>820</v>
      </c>
      <c r="B762" s="3683">
        <v>1</v>
      </c>
      <c r="C762" s="668" t="s">
        <v>839</v>
      </c>
      <c r="D762" s="306" t="s">
        <v>23</v>
      </c>
      <c r="E762" s="981">
        <v>2</v>
      </c>
      <c r="F762" s="981">
        <v>41.44</v>
      </c>
      <c r="G762" s="981">
        <v>82.87</v>
      </c>
      <c r="H762" s="587">
        <v>2</v>
      </c>
      <c r="I762" s="587"/>
      <c r="J762" s="587"/>
      <c r="K762" s="587"/>
      <c r="L762" s="587"/>
      <c r="M762" s="587"/>
      <c r="N762" s="587"/>
      <c r="O762" s="587"/>
      <c r="P762" s="587"/>
      <c r="Q762" s="587"/>
      <c r="R762" s="587"/>
      <c r="S762" s="587"/>
    </row>
    <row r="763" spans="1:19" x14ac:dyDescent="0.25">
      <c r="A763" s="278" t="s">
        <v>820</v>
      </c>
      <c r="B763" s="3683">
        <v>1</v>
      </c>
      <c r="C763" s="668" t="s">
        <v>840</v>
      </c>
      <c r="D763" s="306" t="s">
        <v>796</v>
      </c>
      <c r="E763" s="981">
        <v>100</v>
      </c>
      <c r="F763" s="598">
        <v>124.82</v>
      </c>
      <c r="G763" s="3357">
        <v>12481.54</v>
      </c>
      <c r="H763" s="587">
        <v>30</v>
      </c>
      <c r="I763" s="587"/>
      <c r="J763" s="587">
        <v>20</v>
      </c>
      <c r="K763" s="587"/>
      <c r="L763" s="587">
        <v>20</v>
      </c>
      <c r="M763" s="587"/>
      <c r="N763" s="587">
        <v>10</v>
      </c>
      <c r="O763" s="587"/>
      <c r="P763" s="587">
        <v>10</v>
      </c>
      <c r="Q763" s="587"/>
      <c r="R763" s="587">
        <v>10</v>
      </c>
      <c r="S763" s="587"/>
    </row>
    <row r="764" spans="1:19" ht="45" x14ac:dyDescent="0.25">
      <c r="A764" s="1183" t="s">
        <v>820</v>
      </c>
      <c r="B764" s="3678">
        <v>1</v>
      </c>
      <c r="C764" s="668" t="s">
        <v>841</v>
      </c>
      <c r="D764" s="306" t="s">
        <v>72</v>
      </c>
      <c r="E764" s="981">
        <v>3</v>
      </c>
      <c r="F764" s="598">
        <v>958.72</v>
      </c>
      <c r="G764" s="3357">
        <v>2876.17</v>
      </c>
      <c r="H764" s="587"/>
      <c r="I764" s="587">
        <v>1</v>
      </c>
      <c r="J764" s="587"/>
      <c r="K764" s="587"/>
      <c r="L764" s="587">
        <v>1</v>
      </c>
      <c r="M764" s="587"/>
      <c r="N764" s="587"/>
      <c r="O764" s="587"/>
      <c r="P764" s="587"/>
      <c r="Q764" s="587">
        <v>1</v>
      </c>
      <c r="R764" s="587"/>
      <c r="S764" s="587"/>
    </row>
    <row r="765" spans="1:19" ht="45" x14ac:dyDescent="0.25">
      <c r="A765" s="1183" t="s">
        <v>820</v>
      </c>
      <c r="B765" s="3678" t="s">
        <v>78</v>
      </c>
      <c r="C765" s="668" t="s">
        <v>842</v>
      </c>
      <c r="D765" s="306" t="s">
        <v>66</v>
      </c>
      <c r="E765" s="981">
        <v>1</v>
      </c>
      <c r="F765" s="3357">
        <v>20620.599999999999</v>
      </c>
      <c r="G765" s="3357">
        <v>20620.599999999999</v>
      </c>
      <c r="H765" s="587"/>
      <c r="I765" s="587"/>
      <c r="J765" s="587"/>
      <c r="K765" s="587">
        <v>1</v>
      </c>
      <c r="L765" s="587"/>
      <c r="M765" s="587"/>
      <c r="N765" s="587"/>
      <c r="O765" s="587"/>
      <c r="P765" s="587"/>
      <c r="Q765" s="587"/>
      <c r="R765" s="587"/>
      <c r="S765" s="1897"/>
    </row>
    <row r="766" spans="1:19" ht="75" x14ac:dyDescent="0.25">
      <c r="A766" s="1183" t="s">
        <v>820</v>
      </c>
      <c r="B766" s="3678">
        <v>1</v>
      </c>
      <c r="C766" s="668" t="s">
        <v>447</v>
      </c>
      <c r="D766" s="306" t="s">
        <v>66</v>
      </c>
      <c r="E766" s="981">
        <v>1</v>
      </c>
      <c r="F766" s="3357">
        <v>15000</v>
      </c>
      <c r="G766" s="3357">
        <v>15000</v>
      </c>
      <c r="H766" s="587">
        <v>1</v>
      </c>
      <c r="I766" s="587"/>
      <c r="J766" s="587"/>
      <c r="K766" s="587"/>
      <c r="L766" s="587"/>
      <c r="M766" s="587"/>
      <c r="N766" s="587"/>
      <c r="O766" s="587"/>
      <c r="P766" s="587"/>
      <c r="Q766" s="587"/>
      <c r="R766" s="587"/>
      <c r="S766" s="1897"/>
    </row>
    <row r="767" spans="1:19" x14ac:dyDescent="0.25">
      <c r="A767" s="278" t="s">
        <v>820</v>
      </c>
      <c r="B767" s="3683">
        <v>1</v>
      </c>
      <c r="C767" s="219" t="s">
        <v>843</v>
      </c>
      <c r="D767" s="306" t="s">
        <v>159</v>
      </c>
      <c r="E767" s="981">
        <v>7</v>
      </c>
      <c r="F767" s="598">
        <v>12.15</v>
      </c>
      <c r="G767" s="598">
        <v>85.08</v>
      </c>
      <c r="H767" s="587">
        <v>1</v>
      </c>
      <c r="I767" s="587">
        <v>1</v>
      </c>
      <c r="J767" s="587"/>
      <c r="K767" s="587">
        <v>1</v>
      </c>
      <c r="L767" s="587"/>
      <c r="M767" s="587">
        <v>1</v>
      </c>
      <c r="N767" s="587"/>
      <c r="O767" s="587">
        <v>1</v>
      </c>
      <c r="P767" s="587">
        <v>1</v>
      </c>
      <c r="Q767" s="587"/>
      <c r="R767" s="587">
        <v>1</v>
      </c>
      <c r="S767" s="1897"/>
    </row>
    <row r="768" spans="1:19" x14ac:dyDescent="0.25">
      <c r="A768" s="278" t="s">
        <v>820</v>
      </c>
      <c r="B768" s="3683">
        <v>1</v>
      </c>
      <c r="C768" s="219" t="s">
        <v>667</v>
      </c>
      <c r="D768" s="306" t="s">
        <v>159</v>
      </c>
      <c r="E768" s="981">
        <v>10</v>
      </c>
      <c r="F768" s="598">
        <v>65.36</v>
      </c>
      <c r="G768" s="598">
        <v>67.319999999999993</v>
      </c>
      <c r="H768" s="587">
        <v>4</v>
      </c>
      <c r="I768" s="587"/>
      <c r="J768" s="587"/>
      <c r="K768" s="587">
        <v>3</v>
      </c>
      <c r="L768" s="587"/>
      <c r="M768" s="587"/>
      <c r="N768" s="587"/>
      <c r="O768" s="587"/>
      <c r="P768" s="587">
        <v>3</v>
      </c>
      <c r="Q768" s="587"/>
      <c r="R768" s="587"/>
      <c r="S768" s="1897"/>
    </row>
    <row r="769" spans="1:19" x14ac:dyDescent="0.25">
      <c r="A769" s="278" t="s">
        <v>820</v>
      </c>
      <c r="B769" s="3683">
        <v>1</v>
      </c>
      <c r="C769" s="219" t="s">
        <v>772</v>
      </c>
      <c r="D769" s="306" t="s">
        <v>66</v>
      </c>
      <c r="E769" s="981">
        <v>1</v>
      </c>
      <c r="F769" s="3357">
        <v>5000</v>
      </c>
      <c r="G769" s="3357">
        <v>5000</v>
      </c>
      <c r="H769" s="587"/>
      <c r="I769" s="587">
        <v>1</v>
      </c>
      <c r="J769" s="587"/>
      <c r="K769" s="587"/>
      <c r="L769" s="587"/>
      <c r="M769" s="587"/>
      <c r="N769" s="587"/>
      <c r="O769" s="587"/>
      <c r="P769" s="587"/>
      <c r="Q769" s="587"/>
      <c r="R769" s="587"/>
      <c r="S769" s="1897"/>
    </row>
    <row r="770" spans="1:19" x14ac:dyDescent="0.25">
      <c r="A770" s="278" t="s">
        <v>820</v>
      </c>
      <c r="B770" s="3683" t="s">
        <v>3053</v>
      </c>
      <c r="C770" s="219" t="s">
        <v>773</v>
      </c>
      <c r="D770" s="306"/>
      <c r="E770" s="981">
        <v>12</v>
      </c>
      <c r="F770" s="598">
        <v>300</v>
      </c>
      <c r="G770" s="3357">
        <v>3600</v>
      </c>
      <c r="H770" s="587">
        <v>1</v>
      </c>
      <c r="I770" s="587">
        <v>1</v>
      </c>
      <c r="J770" s="587">
        <v>1</v>
      </c>
      <c r="K770" s="587">
        <v>1</v>
      </c>
      <c r="L770" s="587">
        <v>1</v>
      </c>
      <c r="M770" s="587">
        <v>1</v>
      </c>
      <c r="N770" s="587">
        <v>1</v>
      </c>
      <c r="O770" s="587">
        <v>1</v>
      </c>
      <c r="P770" s="587">
        <v>1</v>
      </c>
      <c r="Q770" s="587">
        <v>1</v>
      </c>
      <c r="R770" s="587">
        <v>1</v>
      </c>
      <c r="S770" s="1897">
        <v>1</v>
      </c>
    </row>
    <row r="771" spans="1:19" x14ac:dyDescent="0.25">
      <c r="A771" s="1183" t="s">
        <v>820</v>
      </c>
      <c r="B771" s="3678" t="s">
        <v>3053</v>
      </c>
      <c r="C771" s="219" t="s">
        <v>774</v>
      </c>
      <c r="D771" s="306"/>
      <c r="E771" s="981">
        <v>12</v>
      </c>
      <c r="F771" s="3357">
        <v>1500</v>
      </c>
      <c r="G771" s="3357">
        <v>18000</v>
      </c>
      <c r="H771" s="587">
        <v>1</v>
      </c>
      <c r="I771" s="587">
        <v>1</v>
      </c>
      <c r="J771" s="587">
        <v>1</v>
      </c>
      <c r="K771" s="587">
        <v>1</v>
      </c>
      <c r="L771" s="587">
        <v>1</v>
      </c>
      <c r="M771" s="587">
        <v>1</v>
      </c>
      <c r="N771" s="587">
        <v>1</v>
      </c>
      <c r="O771" s="587">
        <v>1</v>
      </c>
      <c r="P771" s="587">
        <v>1</v>
      </c>
      <c r="Q771" s="587">
        <v>1</v>
      </c>
      <c r="R771" s="587">
        <v>1</v>
      </c>
      <c r="S771" s="1897">
        <v>1</v>
      </c>
    </row>
    <row r="772" spans="1:19" x14ac:dyDescent="0.25">
      <c r="A772" s="278" t="s">
        <v>820</v>
      </c>
      <c r="B772" s="3683" t="s">
        <v>3049</v>
      </c>
      <c r="C772" s="219" t="s">
        <v>775</v>
      </c>
      <c r="D772" s="306"/>
      <c r="E772" s="981">
        <v>250</v>
      </c>
      <c r="F772" s="598">
        <v>30</v>
      </c>
      <c r="G772" s="3357">
        <v>7500</v>
      </c>
      <c r="H772" s="587">
        <v>30</v>
      </c>
      <c r="I772" s="587">
        <v>20</v>
      </c>
      <c r="J772" s="587">
        <v>20</v>
      </c>
      <c r="K772" s="587">
        <v>20</v>
      </c>
      <c r="L772" s="587">
        <v>20</v>
      </c>
      <c r="M772" s="587">
        <v>20</v>
      </c>
      <c r="N772" s="587">
        <v>20</v>
      </c>
      <c r="O772" s="587">
        <v>20</v>
      </c>
      <c r="P772" s="587">
        <v>20</v>
      </c>
      <c r="Q772" s="587">
        <v>20</v>
      </c>
      <c r="R772" s="587">
        <v>20</v>
      </c>
      <c r="S772" s="1897">
        <v>20</v>
      </c>
    </row>
    <row r="773" spans="1:19" x14ac:dyDescent="0.25">
      <c r="A773" s="1183" t="s">
        <v>820</v>
      </c>
      <c r="B773" s="3678"/>
      <c r="C773" s="275" t="s">
        <v>370</v>
      </c>
      <c r="D773" s="306"/>
      <c r="E773" s="587"/>
      <c r="F773" s="587"/>
      <c r="G773" s="587"/>
      <c r="H773" s="981"/>
      <c r="I773" s="981"/>
      <c r="J773" s="587"/>
      <c r="K773" s="587"/>
      <c r="L773" s="587"/>
      <c r="M773" s="587"/>
      <c r="N773" s="981"/>
      <c r="O773" s="981"/>
      <c r="P773" s="981"/>
      <c r="Q773" s="981"/>
      <c r="R773" s="981"/>
      <c r="S773" s="981"/>
    </row>
    <row r="774" spans="1:19" x14ac:dyDescent="0.25">
      <c r="A774" s="1183" t="s">
        <v>820</v>
      </c>
      <c r="B774" s="3678" t="s">
        <v>3053</v>
      </c>
      <c r="C774" s="674" t="s">
        <v>844</v>
      </c>
      <c r="D774" s="306" t="s">
        <v>50</v>
      </c>
      <c r="E774" s="981">
        <v>2</v>
      </c>
      <c r="F774" s="3355">
        <v>40000</v>
      </c>
      <c r="G774" s="3355">
        <v>80000</v>
      </c>
      <c r="H774" s="587"/>
      <c r="I774" s="587">
        <v>2</v>
      </c>
      <c r="J774" s="587"/>
      <c r="K774" s="587"/>
      <c r="L774" s="587"/>
      <c r="M774" s="587"/>
      <c r="N774" s="587"/>
      <c r="O774" s="587"/>
      <c r="P774" s="587"/>
      <c r="Q774" s="587"/>
      <c r="R774" s="587"/>
      <c r="S774" s="1897"/>
    </row>
    <row r="775" spans="1:19" x14ac:dyDescent="0.25">
      <c r="A775" s="1183" t="s">
        <v>820</v>
      </c>
      <c r="B775" s="3678" t="s">
        <v>3053</v>
      </c>
      <c r="C775" s="674" t="s">
        <v>845</v>
      </c>
      <c r="D775" s="306" t="s">
        <v>23</v>
      </c>
      <c r="E775" s="981">
        <v>2</v>
      </c>
      <c r="F775" s="3355">
        <v>5000</v>
      </c>
      <c r="G775" s="3355">
        <v>10000</v>
      </c>
      <c r="H775" s="587"/>
      <c r="I775" s="587">
        <v>2</v>
      </c>
      <c r="J775" s="587"/>
      <c r="K775" s="587"/>
      <c r="L775" s="587"/>
      <c r="M775" s="587"/>
      <c r="N775" s="587"/>
      <c r="O775" s="587"/>
      <c r="P775" s="587"/>
      <c r="Q775" s="587"/>
      <c r="R775" s="587"/>
      <c r="S775" s="1897"/>
    </row>
    <row r="776" spans="1:19" x14ac:dyDescent="0.25">
      <c r="A776" s="1183" t="s">
        <v>820</v>
      </c>
      <c r="B776" s="3678" t="s">
        <v>3053</v>
      </c>
      <c r="C776" s="674" t="s">
        <v>846</v>
      </c>
      <c r="D776" s="306" t="s">
        <v>23</v>
      </c>
      <c r="E776" s="981">
        <v>1</v>
      </c>
      <c r="F776" s="3355">
        <v>7000</v>
      </c>
      <c r="G776" s="3355">
        <v>7000</v>
      </c>
      <c r="H776" s="587"/>
      <c r="I776" s="587">
        <v>2</v>
      </c>
      <c r="J776" s="587"/>
      <c r="K776" s="587"/>
      <c r="L776" s="587"/>
      <c r="M776" s="587"/>
      <c r="N776" s="587"/>
      <c r="O776" s="587"/>
      <c r="P776" s="587"/>
      <c r="Q776" s="587"/>
      <c r="R776" s="587"/>
      <c r="S776" s="1897"/>
    </row>
    <row r="777" spans="1:19" x14ac:dyDescent="0.25">
      <c r="A777" s="278" t="s">
        <v>820</v>
      </c>
      <c r="B777" s="3683" t="s">
        <v>3041</v>
      </c>
      <c r="C777" s="674" t="s">
        <v>847</v>
      </c>
      <c r="D777" s="306" t="s">
        <v>23</v>
      </c>
      <c r="E777" s="981">
        <v>2</v>
      </c>
      <c r="F777" s="3355">
        <v>3000</v>
      </c>
      <c r="G777" s="3355">
        <v>6000</v>
      </c>
      <c r="H777" s="587">
        <v>1</v>
      </c>
      <c r="I777" s="587"/>
      <c r="J777" s="587"/>
      <c r="K777" s="587">
        <v>1</v>
      </c>
      <c r="L777" s="587"/>
      <c r="M777" s="587"/>
      <c r="N777" s="587"/>
      <c r="O777" s="587"/>
      <c r="P777" s="587"/>
      <c r="Q777" s="587"/>
      <c r="R777" s="587"/>
      <c r="S777" s="1897"/>
    </row>
    <row r="778" spans="1:19" x14ac:dyDescent="0.25">
      <c r="A778" s="1183" t="s">
        <v>820</v>
      </c>
      <c r="B778" s="3678" t="s">
        <v>3053</v>
      </c>
      <c r="C778" s="674" t="s">
        <v>848</v>
      </c>
      <c r="D778" s="306" t="s">
        <v>66</v>
      </c>
      <c r="E778" s="981">
        <v>2</v>
      </c>
      <c r="F778" s="3355">
        <v>35000</v>
      </c>
      <c r="G778" s="3355">
        <v>70000</v>
      </c>
      <c r="H778" s="587"/>
      <c r="I778" s="587">
        <v>2</v>
      </c>
      <c r="J778" s="587"/>
      <c r="K778" s="587"/>
      <c r="L778" s="587"/>
      <c r="M778" s="587"/>
      <c r="N778" s="587">
        <v>2</v>
      </c>
      <c r="O778" s="587"/>
      <c r="P778" s="587"/>
      <c r="Q778" s="587"/>
      <c r="R778" s="587"/>
      <c r="S778" s="1897"/>
    </row>
    <row r="779" spans="1:19" x14ac:dyDescent="0.25">
      <c r="A779" s="278" t="s">
        <v>820</v>
      </c>
      <c r="B779" s="3683" t="s">
        <v>3047</v>
      </c>
      <c r="C779" s="674" t="s">
        <v>849</v>
      </c>
      <c r="D779" s="306" t="s">
        <v>23</v>
      </c>
      <c r="E779" s="981">
        <v>4</v>
      </c>
      <c r="F779" s="3355">
        <v>8000</v>
      </c>
      <c r="G779" s="3355">
        <v>32000</v>
      </c>
      <c r="H779" s="587"/>
      <c r="I779" s="587">
        <v>2</v>
      </c>
      <c r="J779" s="587"/>
      <c r="K779" s="587">
        <v>2</v>
      </c>
      <c r="L779" s="587"/>
      <c r="M779" s="587"/>
      <c r="N779" s="587"/>
      <c r="O779" s="587"/>
      <c r="P779" s="587"/>
      <c r="Q779" s="587"/>
      <c r="R779" s="587"/>
      <c r="S779" s="1897"/>
    </row>
    <row r="780" spans="1:19" x14ac:dyDescent="0.25">
      <c r="A780" s="1183" t="s">
        <v>820</v>
      </c>
      <c r="B780" s="3678" t="s">
        <v>3047</v>
      </c>
      <c r="C780" s="674" t="s">
        <v>344</v>
      </c>
      <c r="D780" s="306" t="s">
        <v>72</v>
      </c>
      <c r="E780" s="981">
        <v>2</v>
      </c>
      <c r="F780" s="3355">
        <v>10000</v>
      </c>
      <c r="G780" s="3355">
        <v>20000</v>
      </c>
      <c r="H780" s="587">
        <v>1</v>
      </c>
      <c r="I780" s="587"/>
      <c r="J780" s="587">
        <v>1</v>
      </c>
      <c r="K780" s="587"/>
      <c r="L780" s="587"/>
      <c r="M780" s="587"/>
      <c r="N780" s="587"/>
      <c r="O780" s="587"/>
      <c r="P780" s="587"/>
      <c r="Q780" s="587"/>
      <c r="R780" s="587"/>
      <c r="S780" s="1897"/>
    </row>
    <row r="781" spans="1:19" x14ac:dyDescent="0.25">
      <c r="A781" s="1183" t="s">
        <v>820</v>
      </c>
      <c r="B781" s="3678" t="s">
        <v>3047</v>
      </c>
      <c r="C781" s="674" t="s">
        <v>850</v>
      </c>
      <c r="D781" s="306" t="s">
        <v>23</v>
      </c>
      <c r="E781" s="981">
        <v>2</v>
      </c>
      <c r="F781" s="3355">
        <v>5000</v>
      </c>
      <c r="G781" s="3355">
        <v>10000</v>
      </c>
      <c r="H781" s="587">
        <v>1</v>
      </c>
      <c r="I781" s="587"/>
      <c r="J781" s="587">
        <v>1</v>
      </c>
      <c r="K781" s="587"/>
      <c r="L781" s="587"/>
      <c r="M781" s="587"/>
      <c r="N781" s="587"/>
      <c r="O781" s="587"/>
      <c r="P781" s="587"/>
      <c r="Q781" s="587"/>
      <c r="R781" s="587"/>
      <c r="S781" s="1897"/>
    </row>
    <row r="782" spans="1:19" x14ac:dyDescent="0.25">
      <c r="A782" s="1183" t="s">
        <v>820</v>
      </c>
      <c r="B782" s="3678" t="s">
        <v>78</v>
      </c>
      <c r="C782" s="674" t="s">
        <v>851</v>
      </c>
      <c r="D782" s="306" t="s">
        <v>66</v>
      </c>
      <c r="E782" s="981">
        <v>1</v>
      </c>
      <c r="F782" s="3355">
        <v>20000</v>
      </c>
      <c r="G782" s="3355">
        <v>20000</v>
      </c>
      <c r="H782" s="587">
        <v>1</v>
      </c>
      <c r="I782" s="587"/>
      <c r="J782" s="587"/>
      <c r="K782" s="587"/>
      <c r="L782" s="587"/>
      <c r="M782" s="587"/>
      <c r="N782" s="587"/>
      <c r="O782" s="587"/>
      <c r="P782" s="587"/>
      <c r="Q782" s="587"/>
      <c r="R782" s="587"/>
      <c r="S782" s="1897"/>
    </row>
    <row r="783" spans="1:19" x14ac:dyDescent="0.25">
      <c r="A783" s="1183" t="s">
        <v>820</v>
      </c>
      <c r="B783" s="3678" t="s">
        <v>3047</v>
      </c>
      <c r="C783" s="674" t="s">
        <v>852</v>
      </c>
      <c r="D783" s="306" t="s">
        <v>72</v>
      </c>
      <c r="E783" s="981">
        <v>2</v>
      </c>
      <c r="F783" s="3355">
        <v>15000</v>
      </c>
      <c r="G783" s="3355">
        <v>30000</v>
      </c>
      <c r="H783" s="587"/>
      <c r="I783" s="587"/>
      <c r="J783" s="587">
        <v>2</v>
      </c>
      <c r="K783" s="587"/>
      <c r="L783" s="587"/>
      <c r="M783" s="587"/>
      <c r="N783" s="587"/>
      <c r="O783" s="587"/>
      <c r="P783" s="587"/>
      <c r="Q783" s="587"/>
      <c r="R783" s="587"/>
      <c r="S783" s="1897"/>
    </row>
    <row r="784" spans="1:19" x14ac:dyDescent="0.25">
      <c r="A784" s="278" t="s">
        <v>820</v>
      </c>
      <c r="B784" s="3683" t="s">
        <v>3043</v>
      </c>
      <c r="C784" s="674" t="s">
        <v>853</v>
      </c>
      <c r="D784" s="306" t="s">
        <v>66</v>
      </c>
      <c r="E784" s="981">
        <v>1</v>
      </c>
      <c r="F784" s="3355">
        <v>9000</v>
      </c>
      <c r="G784" s="3355">
        <v>9000</v>
      </c>
      <c r="H784" s="587"/>
      <c r="I784" s="587"/>
      <c r="J784" s="587">
        <v>1</v>
      </c>
      <c r="K784" s="587"/>
      <c r="L784" s="587"/>
      <c r="M784" s="587"/>
      <c r="N784" s="587"/>
      <c r="O784" s="587"/>
      <c r="P784" s="587"/>
      <c r="Q784" s="587"/>
      <c r="R784" s="587"/>
      <c r="S784" s="1897"/>
    </row>
    <row r="787" spans="1:19" ht="25.5" x14ac:dyDescent="0.25">
      <c r="A787" s="306"/>
      <c r="B787" s="1148"/>
      <c r="C787" s="280" t="s">
        <v>293</v>
      </c>
      <c r="D787" s="638"/>
      <c r="E787" s="281"/>
      <c r="F787" s="281"/>
      <c r="G787" s="639"/>
      <c r="H787" s="639"/>
      <c r="I787" s="638"/>
      <c r="J787" s="638"/>
      <c r="K787" s="640"/>
      <c r="L787" s="638"/>
      <c r="M787" s="638"/>
      <c r="N787" s="639"/>
      <c r="O787" s="638"/>
      <c r="P787" s="638"/>
      <c r="Q787" s="638"/>
      <c r="R787" s="638"/>
      <c r="S787" s="636"/>
    </row>
    <row r="788" spans="1:19" ht="63.75" x14ac:dyDescent="0.25">
      <c r="A788" s="270" t="s">
        <v>819</v>
      </c>
      <c r="B788" s="3682">
        <v>1</v>
      </c>
      <c r="C788" s="634" t="s">
        <v>854</v>
      </c>
      <c r="D788" s="1267" t="s">
        <v>126</v>
      </c>
      <c r="E788" s="1267">
        <v>1</v>
      </c>
      <c r="F788" s="1268">
        <v>4025.57</v>
      </c>
      <c r="G788" s="1268">
        <v>4025.57</v>
      </c>
      <c r="H788" s="1267">
        <v>1</v>
      </c>
      <c r="I788" s="1269"/>
      <c r="J788" s="1269"/>
      <c r="K788" s="1270"/>
      <c r="L788" s="1269"/>
      <c r="M788" s="1269"/>
      <c r="N788" s="1269"/>
      <c r="O788" s="1269"/>
      <c r="P788" s="1269"/>
      <c r="Q788" s="1269"/>
      <c r="R788" s="1269"/>
      <c r="S788" s="1271"/>
    </row>
    <row r="789" spans="1:19" ht="51" x14ac:dyDescent="0.25">
      <c r="A789" s="270" t="s">
        <v>819</v>
      </c>
      <c r="B789" s="3680"/>
      <c r="C789" s="1272" t="s">
        <v>821</v>
      </c>
      <c r="D789" s="1273"/>
      <c r="E789" s="1273"/>
      <c r="F789" s="1274"/>
      <c r="G789" s="1274"/>
      <c r="H789" s="1273"/>
      <c r="I789" s="1275"/>
      <c r="J789" s="1275"/>
      <c r="K789" s="1276"/>
      <c r="L789" s="1275"/>
      <c r="M789" s="1275"/>
      <c r="N789" s="1275"/>
      <c r="O789" s="1275"/>
      <c r="P789" s="1275"/>
      <c r="Q789" s="1275"/>
      <c r="R789" s="1275"/>
      <c r="S789" s="1277"/>
    </row>
    <row r="790" spans="1:19" x14ac:dyDescent="0.25">
      <c r="A790" s="270" t="s">
        <v>819</v>
      </c>
      <c r="B790" s="3684"/>
      <c r="C790" s="1278"/>
      <c r="D790" s="1273"/>
      <c r="E790" s="1273"/>
      <c r="F790" s="1274"/>
      <c r="G790" s="1274"/>
      <c r="H790" s="1273"/>
      <c r="I790" s="1275"/>
      <c r="J790" s="1275"/>
      <c r="K790" s="1276"/>
      <c r="L790" s="1275"/>
      <c r="M790" s="1275"/>
      <c r="N790" s="1275"/>
      <c r="O790" s="1275"/>
      <c r="P790" s="1275"/>
      <c r="Q790" s="1275"/>
      <c r="R790" s="1275"/>
      <c r="S790" s="1277"/>
    </row>
    <row r="791" spans="1:19" x14ac:dyDescent="0.25">
      <c r="A791" s="270" t="s">
        <v>819</v>
      </c>
      <c r="B791" s="3684"/>
      <c r="C791" s="1278"/>
      <c r="D791" s="1273"/>
      <c r="E791" s="1273"/>
      <c r="F791" s="1274"/>
      <c r="G791" s="1274"/>
      <c r="H791" s="1273"/>
      <c r="I791" s="1275"/>
      <c r="J791" s="1275"/>
      <c r="K791" s="1276"/>
      <c r="L791" s="1275"/>
      <c r="M791" s="1275"/>
      <c r="N791" s="1275"/>
      <c r="O791" s="1275"/>
      <c r="P791" s="1275"/>
      <c r="Q791" s="1275"/>
      <c r="R791" s="1275"/>
      <c r="S791" s="1277"/>
    </row>
    <row r="792" spans="1:19" x14ac:dyDescent="0.25">
      <c r="A792" s="270" t="s">
        <v>819</v>
      </c>
      <c r="B792" s="3684"/>
      <c r="C792" s="1278"/>
      <c r="D792" s="1273"/>
      <c r="E792" s="1273"/>
      <c r="F792" s="1274"/>
      <c r="G792" s="1274"/>
      <c r="H792" s="1273"/>
      <c r="I792" s="1275"/>
      <c r="J792" s="1275"/>
      <c r="K792" s="1276"/>
      <c r="L792" s="1275"/>
      <c r="M792" s="1275"/>
      <c r="N792" s="1275"/>
      <c r="O792" s="1275"/>
      <c r="P792" s="1275"/>
      <c r="Q792" s="1275"/>
      <c r="R792" s="1275"/>
      <c r="S792" s="1277"/>
    </row>
    <row r="793" spans="1:19" x14ac:dyDescent="0.25">
      <c r="A793" s="270" t="s">
        <v>819</v>
      </c>
      <c r="B793" s="3681"/>
      <c r="C793" s="1279"/>
      <c r="D793" s="1280"/>
      <c r="E793" s="1280"/>
      <c r="F793" s="1281"/>
      <c r="G793" s="1281"/>
      <c r="H793" s="1280"/>
      <c r="I793" s="1282"/>
      <c r="J793" s="1282"/>
      <c r="K793" s="1283"/>
      <c r="L793" s="1282"/>
      <c r="M793" s="1282"/>
      <c r="N793" s="1282"/>
      <c r="O793" s="1282"/>
      <c r="P793" s="1282"/>
      <c r="Q793" s="1282"/>
      <c r="R793" s="1282"/>
      <c r="S793" s="1284"/>
    </row>
    <row r="794" spans="1:19" x14ac:dyDescent="0.25">
      <c r="A794" s="270" t="s">
        <v>819</v>
      </c>
      <c r="B794" s="3682"/>
      <c r="C794" s="280" t="s">
        <v>132</v>
      </c>
      <c r="D794" s="638"/>
      <c r="E794" s="281"/>
      <c r="F794" s="281"/>
      <c r="G794" s="281"/>
      <c r="H794" s="638"/>
      <c r="I794" s="638"/>
      <c r="J794" s="638"/>
      <c r="K794" s="638"/>
      <c r="L794" s="638"/>
      <c r="M794" s="640"/>
      <c r="N794" s="639"/>
      <c r="O794" s="638"/>
      <c r="P794" s="638"/>
      <c r="Q794" s="638"/>
      <c r="R794" s="638"/>
      <c r="S794" s="636"/>
    </row>
    <row r="795" spans="1:19" x14ac:dyDescent="0.25">
      <c r="A795" s="270" t="s">
        <v>819</v>
      </c>
      <c r="B795" s="3680">
        <v>1</v>
      </c>
      <c r="C795" s="1272" t="s">
        <v>855</v>
      </c>
      <c r="D795" s="1269" t="s">
        <v>218</v>
      </c>
      <c r="E795" s="1269">
        <v>2</v>
      </c>
      <c r="F795" s="1269">
        <v>92.12</v>
      </c>
      <c r="G795" s="1269">
        <v>184.24</v>
      </c>
      <c r="H795" s="1269">
        <v>1</v>
      </c>
      <c r="I795" s="1269"/>
      <c r="J795" s="1269"/>
      <c r="K795" s="1269"/>
      <c r="L795" s="1269"/>
      <c r="M795" s="1269"/>
      <c r="N795" s="1269">
        <v>1</v>
      </c>
      <c r="O795" s="1269"/>
      <c r="P795" s="1269"/>
      <c r="Q795" s="1269"/>
      <c r="R795" s="1269"/>
      <c r="S795" s="1271"/>
    </row>
    <row r="796" spans="1:19" x14ac:dyDescent="0.25">
      <c r="A796" s="270" t="s">
        <v>819</v>
      </c>
      <c r="B796" s="3684"/>
      <c r="C796" s="1278"/>
      <c r="D796" s="1275"/>
      <c r="E796" s="1275"/>
      <c r="F796" s="1275"/>
      <c r="G796" s="1275"/>
      <c r="H796" s="1275"/>
      <c r="I796" s="1275"/>
      <c r="J796" s="1275"/>
      <c r="K796" s="1275"/>
      <c r="L796" s="1275"/>
      <c r="M796" s="1275"/>
      <c r="N796" s="1275"/>
      <c r="O796" s="1275"/>
      <c r="P796" s="1275"/>
      <c r="Q796" s="1275"/>
      <c r="R796" s="1275"/>
      <c r="S796" s="1277"/>
    </row>
    <row r="797" spans="1:19" x14ac:dyDescent="0.25">
      <c r="A797" s="270" t="s">
        <v>819</v>
      </c>
      <c r="B797" s="3681"/>
      <c r="C797" s="1279"/>
      <c r="D797" s="1282"/>
      <c r="E797" s="1282"/>
      <c r="F797" s="1282"/>
      <c r="G797" s="1282"/>
      <c r="H797" s="1282"/>
      <c r="I797" s="1282"/>
      <c r="J797" s="1282"/>
      <c r="K797" s="1282"/>
      <c r="L797" s="1282"/>
      <c r="M797" s="1282"/>
      <c r="N797" s="1282"/>
      <c r="O797" s="1282"/>
      <c r="P797" s="1282"/>
      <c r="Q797" s="1282"/>
      <c r="R797" s="1282"/>
      <c r="S797" s="1284"/>
    </row>
    <row r="798" spans="1:19" x14ac:dyDescent="0.25">
      <c r="A798" s="270" t="s">
        <v>819</v>
      </c>
      <c r="B798" s="3680">
        <v>1</v>
      </c>
      <c r="C798" s="1272" t="s">
        <v>856</v>
      </c>
      <c r="D798" s="1269" t="s">
        <v>134</v>
      </c>
      <c r="E798" s="1269">
        <v>6</v>
      </c>
      <c r="F798" s="1269">
        <v>39.369999999999997</v>
      </c>
      <c r="G798" s="1269">
        <v>236.2</v>
      </c>
      <c r="H798" s="1269">
        <v>2</v>
      </c>
      <c r="I798" s="1269"/>
      <c r="J798" s="1269"/>
      <c r="K798" s="1269"/>
      <c r="L798" s="1269">
        <v>2</v>
      </c>
      <c r="M798" s="1269"/>
      <c r="N798" s="1269"/>
      <c r="O798" s="1269"/>
      <c r="P798" s="1269">
        <v>2</v>
      </c>
      <c r="Q798" s="1269"/>
      <c r="R798" s="1269"/>
      <c r="S798" s="1271"/>
    </row>
    <row r="799" spans="1:19" x14ac:dyDescent="0.25">
      <c r="A799" s="270" t="s">
        <v>819</v>
      </c>
      <c r="B799" s="3684"/>
      <c r="C799" s="1278"/>
      <c r="D799" s="1275"/>
      <c r="E799" s="1275"/>
      <c r="F799" s="1275"/>
      <c r="G799" s="1275"/>
      <c r="H799" s="1275"/>
      <c r="I799" s="1275"/>
      <c r="J799" s="1275"/>
      <c r="K799" s="1275"/>
      <c r="L799" s="1275"/>
      <c r="M799" s="1275"/>
      <c r="N799" s="1275"/>
      <c r="O799" s="1275"/>
      <c r="P799" s="1275"/>
      <c r="Q799" s="1275"/>
      <c r="R799" s="1275"/>
      <c r="S799" s="1277"/>
    </row>
    <row r="800" spans="1:19" x14ac:dyDescent="0.25">
      <c r="A800" s="270" t="s">
        <v>819</v>
      </c>
      <c r="B800" s="3681"/>
      <c r="C800" s="1279"/>
      <c r="D800" s="1282"/>
      <c r="E800" s="1282"/>
      <c r="F800" s="1282"/>
      <c r="G800" s="1282"/>
      <c r="H800" s="1282"/>
      <c r="I800" s="1282"/>
      <c r="J800" s="1282"/>
      <c r="K800" s="1282"/>
      <c r="L800" s="1282"/>
      <c r="M800" s="1282"/>
      <c r="N800" s="1282"/>
      <c r="O800" s="1282"/>
      <c r="P800" s="1282"/>
      <c r="Q800" s="1282"/>
      <c r="R800" s="1282"/>
      <c r="S800" s="1284"/>
    </row>
    <row r="801" spans="1:19" x14ac:dyDescent="0.25">
      <c r="A801" s="270" t="s">
        <v>819</v>
      </c>
      <c r="B801" s="3680">
        <v>1</v>
      </c>
      <c r="C801" s="1272" t="s">
        <v>857</v>
      </c>
      <c r="D801" s="1269" t="s">
        <v>142</v>
      </c>
      <c r="E801" s="1269">
        <v>2</v>
      </c>
      <c r="F801" s="1269">
        <v>47.03</v>
      </c>
      <c r="G801" s="1269">
        <v>47.03</v>
      </c>
      <c r="H801" s="1269">
        <v>2</v>
      </c>
      <c r="I801" s="1269"/>
      <c r="J801" s="1269"/>
      <c r="K801" s="1269"/>
      <c r="L801" s="1269"/>
      <c r="M801" s="1269"/>
      <c r="N801" s="1269"/>
      <c r="O801" s="1269"/>
      <c r="P801" s="1269"/>
      <c r="Q801" s="1269"/>
      <c r="R801" s="1269"/>
      <c r="S801" s="1271"/>
    </row>
    <row r="802" spans="1:19" x14ac:dyDescent="0.25">
      <c r="A802" s="270" t="s">
        <v>819</v>
      </c>
      <c r="B802" s="3684"/>
      <c r="C802" s="1278"/>
      <c r="D802" s="1275"/>
      <c r="E802" s="1275"/>
      <c r="F802" s="1275"/>
      <c r="G802" s="1275"/>
      <c r="H802" s="1275"/>
      <c r="I802" s="1275"/>
      <c r="J802" s="1275"/>
      <c r="K802" s="1275"/>
      <c r="L802" s="1275"/>
      <c r="M802" s="1275"/>
      <c r="N802" s="1275"/>
      <c r="O802" s="1275"/>
      <c r="P802" s="1275"/>
      <c r="Q802" s="1275"/>
      <c r="R802" s="1275"/>
      <c r="S802" s="1277"/>
    </row>
    <row r="803" spans="1:19" x14ac:dyDescent="0.25">
      <c r="A803" s="270" t="s">
        <v>819</v>
      </c>
      <c r="B803" s="3681"/>
      <c r="C803" s="1279"/>
      <c r="D803" s="1282"/>
      <c r="E803" s="1282"/>
      <c r="F803" s="1282"/>
      <c r="G803" s="1282"/>
      <c r="H803" s="1282"/>
      <c r="I803" s="1282"/>
      <c r="J803" s="1282"/>
      <c r="K803" s="1282"/>
      <c r="L803" s="1282"/>
      <c r="M803" s="1282"/>
      <c r="N803" s="1282"/>
      <c r="O803" s="1282"/>
      <c r="P803" s="1282"/>
      <c r="Q803" s="1282"/>
      <c r="R803" s="1282"/>
      <c r="S803" s="1284"/>
    </row>
    <row r="804" spans="1:19" ht="102" x14ac:dyDescent="0.25">
      <c r="A804" s="270" t="s">
        <v>819</v>
      </c>
      <c r="B804" s="3682">
        <v>1</v>
      </c>
      <c r="C804" s="634" t="s">
        <v>858</v>
      </c>
      <c r="D804" s="639" t="s">
        <v>126</v>
      </c>
      <c r="E804" s="639">
        <v>3</v>
      </c>
      <c r="F804" s="639">
        <v>80.34</v>
      </c>
      <c r="G804" s="639">
        <v>241.02</v>
      </c>
      <c r="H804" s="639">
        <v>3</v>
      </c>
      <c r="I804" s="638"/>
      <c r="J804" s="638"/>
      <c r="K804" s="638"/>
      <c r="L804" s="638"/>
      <c r="M804" s="638"/>
      <c r="N804" s="638"/>
      <c r="O804" s="638"/>
      <c r="P804" s="638"/>
      <c r="Q804" s="638"/>
      <c r="R804" s="638"/>
      <c r="S804" s="638"/>
    </row>
    <row r="805" spans="1:19" ht="89.25" x14ac:dyDescent="0.25">
      <c r="A805" s="270" t="s">
        <v>819</v>
      </c>
      <c r="B805" s="3682">
        <v>1</v>
      </c>
      <c r="C805" s="634" t="s">
        <v>859</v>
      </c>
      <c r="D805" s="638" t="s">
        <v>126</v>
      </c>
      <c r="E805" s="639">
        <v>3</v>
      </c>
      <c r="F805" s="639">
        <v>85.7</v>
      </c>
      <c r="G805" s="639">
        <v>257.7</v>
      </c>
      <c r="H805" s="639">
        <v>3</v>
      </c>
      <c r="I805" s="638"/>
      <c r="J805" s="638"/>
      <c r="K805" s="638"/>
      <c r="L805" s="638"/>
      <c r="M805" s="638"/>
      <c r="N805" s="638"/>
      <c r="O805" s="638"/>
      <c r="P805" s="638"/>
      <c r="Q805" s="638"/>
      <c r="R805" s="638"/>
      <c r="S805" s="638"/>
    </row>
    <row r="806" spans="1:19" ht="25.5" x14ac:dyDescent="0.25">
      <c r="A806" s="270" t="s">
        <v>819</v>
      </c>
      <c r="B806" s="3682">
        <v>1</v>
      </c>
      <c r="C806" s="634" t="s">
        <v>860</v>
      </c>
      <c r="D806" s="638" t="s">
        <v>136</v>
      </c>
      <c r="E806" s="639">
        <v>6</v>
      </c>
      <c r="F806" s="639">
        <v>13.39</v>
      </c>
      <c r="G806" s="639">
        <v>80.34</v>
      </c>
      <c r="H806" s="639">
        <v>3</v>
      </c>
      <c r="I806" s="638"/>
      <c r="J806" s="638"/>
      <c r="K806" s="638"/>
      <c r="L806" s="638"/>
      <c r="M806" s="638"/>
      <c r="N806" s="638">
        <v>3</v>
      </c>
      <c r="O806" s="638"/>
      <c r="P806" s="638"/>
      <c r="Q806" s="638"/>
      <c r="R806" s="638"/>
      <c r="S806" s="638"/>
    </row>
    <row r="807" spans="1:19" x14ac:dyDescent="0.25">
      <c r="A807" s="270" t="s">
        <v>819</v>
      </c>
      <c r="B807" s="3682">
        <v>1</v>
      </c>
      <c r="C807" s="634" t="s">
        <v>861</v>
      </c>
      <c r="D807" s="638" t="s">
        <v>159</v>
      </c>
      <c r="E807" s="639">
        <v>1</v>
      </c>
      <c r="F807" s="639">
        <v>143.41999999999999</v>
      </c>
      <c r="G807" s="639">
        <v>143.41999999999999</v>
      </c>
      <c r="H807" s="639">
        <v>1</v>
      </c>
      <c r="I807" s="638"/>
      <c r="J807" s="638"/>
      <c r="K807" s="638"/>
      <c r="L807" s="638"/>
      <c r="M807" s="638"/>
      <c r="N807" s="638"/>
      <c r="O807" s="638"/>
      <c r="P807" s="638"/>
      <c r="Q807" s="638"/>
      <c r="R807" s="638"/>
      <c r="S807" s="638"/>
    </row>
    <row r="808" spans="1:19" ht="25.5" x14ac:dyDescent="0.25">
      <c r="A808" s="270" t="s">
        <v>819</v>
      </c>
      <c r="B808" s="3682">
        <v>1</v>
      </c>
      <c r="C808" s="634" t="s">
        <v>822</v>
      </c>
      <c r="D808" s="638" t="s">
        <v>159</v>
      </c>
      <c r="E808" s="639">
        <v>1</v>
      </c>
      <c r="F808" s="639">
        <v>188.41</v>
      </c>
      <c r="G808" s="639">
        <v>188.41</v>
      </c>
      <c r="H808" s="639">
        <v>1</v>
      </c>
      <c r="I808" s="638"/>
      <c r="J808" s="638"/>
      <c r="K808" s="638"/>
      <c r="L808" s="638"/>
      <c r="M808" s="638"/>
      <c r="N808" s="638"/>
      <c r="O808" s="638"/>
      <c r="P808" s="638"/>
      <c r="Q808" s="638"/>
      <c r="R808" s="638"/>
      <c r="S808" s="638"/>
    </row>
    <row r="809" spans="1:19" x14ac:dyDescent="0.25">
      <c r="A809" s="270" t="s">
        <v>819</v>
      </c>
      <c r="B809" s="3682">
        <v>1</v>
      </c>
      <c r="C809" s="634" t="s">
        <v>823</v>
      </c>
      <c r="D809" s="638" t="s">
        <v>126</v>
      </c>
      <c r="E809" s="639">
        <v>2</v>
      </c>
      <c r="F809" s="639">
        <v>12.83</v>
      </c>
      <c r="G809" s="639">
        <v>25.67</v>
      </c>
      <c r="H809" s="639">
        <v>2</v>
      </c>
      <c r="I809" s="638"/>
      <c r="J809" s="638"/>
      <c r="K809" s="638"/>
      <c r="L809" s="638"/>
      <c r="M809" s="638"/>
      <c r="N809" s="638"/>
      <c r="O809" s="638"/>
      <c r="P809" s="638"/>
      <c r="Q809" s="638"/>
      <c r="R809" s="638"/>
      <c r="S809" s="638"/>
    </row>
    <row r="810" spans="1:19" x14ac:dyDescent="0.25">
      <c r="A810" s="270" t="s">
        <v>819</v>
      </c>
      <c r="B810" s="3682">
        <v>1</v>
      </c>
      <c r="C810" s="634" t="s">
        <v>862</v>
      </c>
      <c r="D810" s="638" t="s">
        <v>142</v>
      </c>
      <c r="E810" s="639">
        <v>1</v>
      </c>
      <c r="F810" s="639">
        <v>243.16</v>
      </c>
      <c r="G810" s="639">
        <v>243.16</v>
      </c>
      <c r="H810" s="639">
        <v>1</v>
      </c>
      <c r="I810" s="638"/>
      <c r="J810" s="638"/>
      <c r="K810" s="638"/>
      <c r="L810" s="638"/>
      <c r="M810" s="638"/>
      <c r="N810" s="638"/>
      <c r="O810" s="638"/>
      <c r="P810" s="638"/>
      <c r="Q810" s="638"/>
      <c r="R810" s="638"/>
      <c r="S810" s="638"/>
    </row>
    <row r="811" spans="1:19" x14ac:dyDescent="0.25">
      <c r="A811" s="270" t="s">
        <v>819</v>
      </c>
      <c r="B811" s="3682">
        <v>1</v>
      </c>
      <c r="C811" s="634" t="s">
        <v>863</v>
      </c>
      <c r="D811" s="638" t="s">
        <v>142</v>
      </c>
      <c r="E811" s="639">
        <v>1</v>
      </c>
      <c r="F811" s="639">
        <v>305.29000000000002</v>
      </c>
      <c r="G811" s="639">
        <v>305.29000000000002</v>
      </c>
      <c r="H811" s="639">
        <v>1</v>
      </c>
      <c r="I811" s="638"/>
      <c r="J811" s="638"/>
      <c r="K811" s="638"/>
      <c r="L811" s="638"/>
      <c r="M811" s="638"/>
      <c r="N811" s="638"/>
      <c r="O811" s="638"/>
      <c r="P811" s="638"/>
      <c r="Q811" s="638"/>
      <c r="R811" s="638"/>
      <c r="S811" s="638"/>
    </row>
    <row r="812" spans="1:19" x14ac:dyDescent="0.25">
      <c r="A812" s="270" t="s">
        <v>819</v>
      </c>
      <c r="B812" s="3682">
        <v>1</v>
      </c>
      <c r="C812" s="634" t="s">
        <v>864</v>
      </c>
      <c r="D812" s="638" t="s">
        <v>126</v>
      </c>
      <c r="E812" s="639">
        <v>3</v>
      </c>
      <c r="F812" s="639">
        <v>53.54</v>
      </c>
      <c r="G812" s="639">
        <v>160.62</v>
      </c>
      <c r="H812" s="639">
        <v>3</v>
      </c>
      <c r="I812" s="638"/>
      <c r="J812" s="638"/>
      <c r="K812" s="638"/>
      <c r="L812" s="638"/>
      <c r="M812" s="638"/>
      <c r="N812" s="638"/>
      <c r="O812" s="638"/>
      <c r="P812" s="638"/>
      <c r="Q812" s="638"/>
      <c r="R812" s="638"/>
      <c r="S812" s="638"/>
    </row>
    <row r="813" spans="1:19" x14ac:dyDescent="0.25">
      <c r="A813" s="270" t="s">
        <v>819</v>
      </c>
      <c r="B813" s="3682">
        <v>1</v>
      </c>
      <c r="C813" s="634" t="s">
        <v>865</v>
      </c>
      <c r="D813" s="638" t="s">
        <v>126</v>
      </c>
      <c r="E813" s="639">
        <v>10</v>
      </c>
      <c r="F813" s="639">
        <v>12.64</v>
      </c>
      <c r="G813" s="639">
        <v>50.55</v>
      </c>
      <c r="H813" s="639">
        <v>10</v>
      </c>
      <c r="I813" s="638"/>
      <c r="J813" s="638"/>
      <c r="K813" s="638"/>
      <c r="L813" s="638"/>
      <c r="M813" s="638"/>
      <c r="N813" s="638"/>
      <c r="O813" s="638"/>
      <c r="P813" s="638"/>
      <c r="Q813" s="638"/>
      <c r="R813" s="638"/>
      <c r="S813" s="638"/>
    </row>
    <row r="814" spans="1:19" x14ac:dyDescent="0.25">
      <c r="A814" s="270" t="s">
        <v>819</v>
      </c>
      <c r="B814" s="3682">
        <v>1</v>
      </c>
      <c r="C814" s="634" t="s">
        <v>866</v>
      </c>
      <c r="D814" s="638" t="s">
        <v>126</v>
      </c>
      <c r="E814" s="639">
        <v>10</v>
      </c>
      <c r="F814" s="639">
        <v>12.64</v>
      </c>
      <c r="G814" s="639">
        <v>50.55</v>
      </c>
      <c r="H814" s="639">
        <v>5</v>
      </c>
      <c r="I814" s="638"/>
      <c r="J814" s="638"/>
      <c r="K814" s="638"/>
      <c r="L814" s="638"/>
      <c r="M814" s="638"/>
      <c r="N814" s="638">
        <v>5</v>
      </c>
      <c r="O814" s="638"/>
      <c r="P814" s="638"/>
      <c r="Q814" s="638"/>
      <c r="R814" s="638"/>
      <c r="S814" s="638"/>
    </row>
    <row r="815" spans="1:19" ht="42.75" x14ac:dyDescent="0.25">
      <c r="A815" s="270" t="s">
        <v>819</v>
      </c>
      <c r="B815" s="3682">
        <v>1</v>
      </c>
      <c r="C815" s="632" t="s">
        <v>867</v>
      </c>
      <c r="D815" s="636" t="s">
        <v>157</v>
      </c>
      <c r="E815" s="3360">
        <v>10</v>
      </c>
      <c r="F815" s="3360">
        <v>96.64</v>
      </c>
      <c r="G815" s="3360">
        <v>966.4</v>
      </c>
      <c r="H815" s="3360">
        <v>5</v>
      </c>
      <c r="I815" s="636"/>
      <c r="J815" s="636"/>
      <c r="K815" s="636"/>
      <c r="L815" s="636"/>
      <c r="M815" s="636"/>
      <c r="N815" s="636">
        <v>5</v>
      </c>
      <c r="O815" s="636"/>
      <c r="P815" s="636"/>
      <c r="Q815" s="3361"/>
      <c r="R815" s="3361"/>
      <c r="S815" s="3361"/>
    </row>
    <row r="816" spans="1:19" ht="25.5" x14ac:dyDescent="0.25">
      <c r="A816" s="270" t="s">
        <v>819</v>
      </c>
      <c r="B816" s="3682">
        <v>1</v>
      </c>
      <c r="C816" s="295" t="s">
        <v>824</v>
      </c>
      <c r="D816" s="638" t="s">
        <v>157</v>
      </c>
      <c r="E816" s="639">
        <v>10</v>
      </c>
      <c r="F816" s="639">
        <v>110</v>
      </c>
      <c r="G816" s="3362">
        <v>1100</v>
      </c>
      <c r="H816" s="639">
        <v>5</v>
      </c>
      <c r="I816" s="638"/>
      <c r="J816" s="638"/>
      <c r="K816" s="638"/>
      <c r="L816" s="638"/>
      <c r="M816" s="638"/>
      <c r="N816" s="638">
        <v>5</v>
      </c>
      <c r="O816" s="636"/>
      <c r="P816" s="636"/>
      <c r="Q816" s="3361"/>
      <c r="R816" s="3361"/>
      <c r="S816" s="3361"/>
    </row>
    <row r="817" spans="1:19" ht="25.5" x14ac:dyDescent="0.25">
      <c r="A817" s="270" t="s">
        <v>819</v>
      </c>
      <c r="B817" s="3682">
        <v>1</v>
      </c>
      <c r="C817" s="634" t="s">
        <v>868</v>
      </c>
      <c r="D817" s="638" t="s">
        <v>159</v>
      </c>
      <c r="E817" s="639">
        <v>2</v>
      </c>
      <c r="F817" s="639">
        <v>67.319999999999993</v>
      </c>
      <c r="G817" s="639">
        <v>134.63999999999999</v>
      </c>
      <c r="H817" s="639">
        <v>2</v>
      </c>
      <c r="I817" s="638"/>
      <c r="J817" s="638"/>
      <c r="K817" s="638"/>
      <c r="L817" s="638"/>
      <c r="M817" s="638"/>
      <c r="N817" s="638"/>
      <c r="O817" s="638"/>
      <c r="P817" s="638"/>
      <c r="Q817" s="3361"/>
      <c r="R817" s="3361"/>
      <c r="S817" s="3361"/>
    </row>
    <row r="818" spans="1:19" ht="25.5" x14ac:dyDescent="0.25">
      <c r="A818" s="270" t="s">
        <v>819</v>
      </c>
      <c r="B818" s="3682">
        <v>1</v>
      </c>
      <c r="C818" s="634" t="s">
        <v>869</v>
      </c>
      <c r="D818" s="638" t="s">
        <v>159</v>
      </c>
      <c r="E818" s="639">
        <v>1</v>
      </c>
      <c r="F818" s="639">
        <v>12.15</v>
      </c>
      <c r="G818" s="639">
        <v>12.15</v>
      </c>
      <c r="H818" s="639">
        <v>1</v>
      </c>
      <c r="I818" s="638"/>
      <c r="J818" s="638"/>
      <c r="K818" s="638"/>
      <c r="L818" s="638"/>
      <c r="M818" s="638"/>
      <c r="N818" s="638"/>
      <c r="O818" s="638"/>
      <c r="P818" s="638"/>
      <c r="Q818" s="3361"/>
      <c r="R818" s="3361"/>
      <c r="S818" s="3361"/>
    </row>
    <row r="819" spans="1:19" x14ac:dyDescent="0.25">
      <c r="A819" s="270" t="s">
        <v>819</v>
      </c>
      <c r="B819" s="3682">
        <v>1</v>
      </c>
      <c r="C819" s="634" t="s">
        <v>870</v>
      </c>
      <c r="D819" s="638" t="s">
        <v>159</v>
      </c>
      <c r="E819" s="639">
        <v>1</v>
      </c>
      <c r="F819" s="639">
        <v>6.84</v>
      </c>
      <c r="G819" s="639">
        <v>6.84</v>
      </c>
      <c r="H819" s="639">
        <v>1</v>
      </c>
      <c r="I819" s="638"/>
      <c r="J819" s="638"/>
      <c r="K819" s="638"/>
      <c r="L819" s="638"/>
      <c r="M819" s="638"/>
      <c r="N819" s="638"/>
      <c r="O819" s="638"/>
      <c r="P819" s="638"/>
      <c r="Q819" s="3361"/>
      <c r="R819" s="3361"/>
      <c r="S819" s="3361"/>
    </row>
    <row r="820" spans="1:19" ht="25.5" x14ac:dyDescent="0.25">
      <c r="A820" s="270" t="s">
        <v>819</v>
      </c>
      <c r="B820" s="3682">
        <v>1</v>
      </c>
      <c r="C820" s="634" t="s">
        <v>871</v>
      </c>
      <c r="D820" s="638" t="s">
        <v>159</v>
      </c>
      <c r="E820" s="639">
        <v>1</v>
      </c>
      <c r="F820" s="639">
        <v>24.53</v>
      </c>
      <c r="G820" s="639">
        <v>24.53</v>
      </c>
      <c r="H820" s="639">
        <v>1</v>
      </c>
      <c r="I820" s="638"/>
      <c r="J820" s="638"/>
      <c r="K820" s="638"/>
      <c r="L820" s="638"/>
      <c r="M820" s="638"/>
      <c r="N820" s="638"/>
      <c r="O820" s="638"/>
      <c r="P820" s="638"/>
      <c r="Q820" s="3361"/>
      <c r="R820" s="3361"/>
      <c r="S820" s="3361"/>
    </row>
    <row r="821" spans="1:19" ht="25.5" x14ac:dyDescent="0.25">
      <c r="A821" s="270" t="s">
        <v>819</v>
      </c>
      <c r="B821" s="3682">
        <v>1</v>
      </c>
      <c r="C821" s="634" t="s">
        <v>872</v>
      </c>
      <c r="D821" s="638" t="s">
        <v>148</v>
      </c>
      <c r="E821" s="639">
        <v>1</v>
      </c>
      <c r="F821" s="639">
        <v>20.84</v>
      </c>
      <c r="G821" s="639">
        <v>20.84</v>
      </c>
      <c r="H821" s="639">
        <v>1</v>
      </c>
      <c r="I821" s="638"/>
      <c r="J821" s="638"/>
      <c r="K821" s="638"/>
      <c r="L821" s="638"/>
      <c r="M821" s="638"/>
      <c r="N821" s="638"/>
      <c r="O821" s="638"/>
      <c r="P821" s="638"/>
      <c r="Q821" s="3361"/>
      <c r="R821" s="3361"/>
      <c r="S821" s="3361"/>
    </row>
    <row r="822" spans="1:19" x14ac:dyDescent="0.25">
      <c r="A822" s="270" t="s">
        <v>819</v>
      </c>
      <c r="B822" s="3682">
        <v>1</v>
      </c>
      <c r="C822" s="634" t="s">
        <v>873</v>
      </c>
      <c r="D822" s="638" t="s">
        <v>164</v>
      </c>
      <c r="E822" s="639">
        <v>3</v>
      </c>
      <c r="F822" s="639">
        <v>51.42</v>
      </c>
      <c r="G822" s="639">
        <v>154.26</v>
      </c>
      <c r="H822" s="639">
        <v>3</v>
      </c>
      <c r="I822" s="638"/>
      <c r="J822" s="638"/>
      <c r="K822" s="638"/>
      <c r="L822" s="638"/>
      <c r="M822" s="638"/>
      <c r="N822" s="638"/>
      <c r="O822" s="638"/>
      <c r="P822" s="638"/>
      <c r="Q822" s="3361"/>
      <c r="R822" s="3361"/>
      <c r="S822" s="3361"/>
    </row>
    <row r="823" spans="1:19" x14ac:dyDescent="0.25">
      <c r="A823" s="270" t="s">
        <v>819</v>
      </c>
      <c r="B823" s="3682">
        <v>1</v>
      </c>
      <c r="C823" s="634" t="s">
        <v>874</v>
      </c>
      <c r="D823" s="638" t="s">
        <v>126</v>
      </c>
      <c r="E823" s="639">
        <v>16</v>
      </c>
      <c r="F823" s="639">
        <v>43.8</v>
      </c>
      <c r="G823" s="639">
        <v>700.8</v>
      </c>
      <c r="H823" s="639">
        <v>8</v>
      </c>
      <c r="I823" s="638"/>
      <c r="J823" s="638"/>
      <c r="K823" s="638"/>
      <c r="L823" s="638"/>
      <c r="M823" s="638"/>
      <c r="N823" s="638">
        <v>8</v>
      </c>
      <c r="O823" s="638"/>
      <c r="P823" s="638"/>
      <c r="Q823" s="3361"/>
      <c r="R823" s="3361"/>
      <c r="S823" s="3361"/>
    </row>
    <row r="824" spans="1:19" x14ac:dyDescent="0.25">
      <c r="A824" s="270" t="s">
        <v>819</v>
      </c>
      <c r="B824" s="3682">
        <v>1</v>
      </c>
      <c r="C824" s="634" t="s">
        <v>875</v>
      </c>
      <c r="D824" s="638" t="s">
        <v>126</v>
      </c>
      <c r="E824" s="639">
        <v>16</v>
      </c>
      <c r="F824" s="639">
        <v>43.8</v>
      </c>
      <c r="G824" s="639">
        <v>700.8</v>
      </c>
      <c r="H824" s="639">
        <v>8</v>
      </c>
      <c r="I824" s="638"/>
      <c r="J824" s="638"/>
      <c r="K824" s="638"/>
      <c r="L824" s="638"/>
      <c r="M824" s="638"/>
      <c r="N824" s="638">
        <v>8</v>
      </c>
      <c r="O824" s="638"/>
      <c r="P824" s="638"/>
      <c r="Q824" s="3361"/>
      <c r="R824" s="3361"/>
      <c r="S824" s="3361"/>
    </row>
    <row r="825" spans="1:19" x14ac:dyDescent="0.25">
      <c r="A825" s="270" t="s">
        <v>819</v>
      </c>
      <c r="B825" s="3682">
        <v>1</v>
      </c>
      <c r="C825" s="634" t="s">
        <v>876</v>
      </c>
      <c r="D825" s="638" t="s">
        <v>159</v>
      </c>
      <c r="E825" s="639">
        <v>2</v>
      </c>
      <c r="F825" s="639">
        <v>23.01</v>
      </c>
      <c r="G825" s="639">
        <v>46.02</v>
      </c>
      <c r="H825" s="639">
        <v>2</v>
      </c>
      <c r="I825" s="638"/>
      <c r="J825" s="638"/>
      <c r="K825" s="638"/>
      <c r="L825" s="638"/>
      <c r="M825" s="638"/>
      <c r="N825" s="638"/>
      <c r="O825" s="638"/>
      <c r="P825" s="638"/>
      <c r="Q825" s="3361"/>
      <c r="R825" s="3361"/>
      <c r="S825" s="3361"/>
    </row>
    <row r="826" spans="1:19" x14ac:dyDescent="0.25">
      <c r="A826" s="270" t="s">
        <v>819</v>
      </c>
      <c r="B826" s="3682">
        <v>1</v>
      </c>
      <c r="C826" s="634" t="s">
        <v>877</v>
      </c>
      <c r="D826" s="638" t="s">
        <v>88</v>
      </c>
      <c r="E826" s="639">
        <v>2</v>
      </c>
      <c r="F826" s="639">
        <v>49.28</v>
      </c>
      <c r="G826" s="639">
        <v>98.56</v>
      </c>
      <c r="H826" s="639">
        <v>2</v>
      </c>
      <c r="I826" s="638"/>
      <c r="J826" s="638"/>
      <c r="K826" s="638"/>
      <c r="L826" s="638"/>
      <c r="M826" s="638"/>
      <c r="N826" s="638"/>
      <c r="O826" s="638"/>
      <c r="P826" s="638"/>
      <c r="Q826" s="3361"/>
      <c r="R826" s="3361"/>
      <c r="S826" s="3361"/>
    </row>
    <row r="827" spans="1:19" x14ac:dyDescent="0.25">
      <c r="A827" s="270" t="s">
        <v>819</v>
      </c>
      <c r="B827" s="3682">
        <v>1</v>
      </c>
      <c r="C827" s="634" t="s">
        <v>878</v>
      </c>
      <c r="D827" s="638" t="s">
        <v>88</v>
      </c>
      <c r="E827" s="639">
        <v>2</v>
      </c>
      <c r="F827" s="639">
        <v>15.85</v>
      </c>
      <c r="G827" s="639">
        <v>31.7</v>
      </c>
      <c r="H827" s="639">
        <v>2</v>
      </c>
      <c r="I827" s="638"/>
      <c r="J827" s="638"/>
      <c r="K827" s="638"/>
      <c r="L827" s="638"/>
      <c r="M827" s="638"/>
      <c r="N827" s="638"/>
      <c r="O827" s="638"/>
      <c r="P827" s="638"/>
      <c r="Q827" s="636"/>
      <c r="R827" s="636"/>
      <c r="S827" s="636"/>
    </row>
    <row r="828" spans="1:19" x14ac:dyDescent="0.25">
      <c r="A828" s="270" t="s">
        <v>819</v>
      </c>
      <c r="B828" s="3682">
        <v>1</v>
      </c>
      <c r="C828" s="634" t="s">
        <v>879</v>
      </c>
      <c r="D828" s="638" t="s">
        <v>142</v>
      </c>
      <c r="E828" s="639">
        <v>3</v>
      </c>
      <c r="F828" s="639">
        <v>69.63</v>
      </c>
      <c r="G828" s="639">
        <v>208.89</v>
      </c>
      <c r="H828" s="639">
        <v>1</v>
      </c>
      <c r="I828" s="638"/>
      <c r="J828" s="638"/>
      <c r="K828" s="638"/>
      <c r="L828" s="638">
        <v>1</v>
      </c>
      <c r="M828" s="638"/>
      <c r="N828" s="638"/>
      <c r="O828" s="638"/>
      <c r="P828" s="638">
        <v>1</v>
      </c>
      <c r="Q828" s="636"/>
      <c r="R828" s="636"/>
      <c r="S828" s="636"/>
    </row>
    <row r="829" spans="1:19" x14ac:dyDescent="0.25">
      <c r="A829" s="270" t="s">
        <v>819</v>
      </c>
      <c r="B829" s="3682"/>
      <c r="C829" s="634"/>
      <c r="D829" s="638"/>
      <c r="E829" s="639"/>
      <c r="F829" s="639"/>
      <c r="G829" s="639"/>
      <c r="H829" s="639"/>
      <c r="I829" s="638"/>
      <c r="J829" s="638"/>
      <c r="K829" s="638"/>
      <c r="L829" s="638"/>
      <c r="M829" s="638"/>
      <c r="N829" s="638"/>
      <c r="O829" s="638"/>
      <c r="P829" s="638"/>
      <c r="Q829" s="636"/>
      <c r="R829" s="636"/>
      <c r="S829" s="636"/>
    </row>
    <row r="830" spans="1:19" x14ac:dyDescent="0.25">
      <c r="A830" s="270" t="s">
        <v>819</v>
      </c>
      <c r="B830" s="3682"/>
      <c r="C830" s="295" t="s">
        <v>825</v>
      </c>
      <c r="D830" s="638"/>
      <c r="E830" s="639"/>
      <c r="F830" s="639"/>
      <c r="G830" s="639"/>
      <c r="H830" s="639"/>
      <c r="I830" s="638"/>
      <c r="J830" s="638"/>
      <c r="K830" s="638"/>
      <c r="L830" s="638"/>
      <c r="M830" s="638"/>
      <c r="N830" s="638"/>
      <c r="O830" s="638"/>
      <c r="P830" s="638"/>
      <c r="Q830" s="636"/>
      <c r="R830" s="636"/>
      <c r="S830" s="636"/>
    </row>
    <row r="831" spans="1:19" ht="25.5" x14ac:dyDescent="0.25">
      <c r="A831" s="270" t="s">
        <v>819</v>
      </c>
      <c r="B831" s="3682">
        <v>1</v>
      </c>
      <c r="C831" s="634" t="s">
        <v>880</v>
      </c>
      <c r="D831" s="638" t="s">
        <v>142</v>
      </c>
      <c r="E831" s="639">
        <v>1</v>
      </c>
      <c r="F831" s="639">
        <v>8.5500000000000007</v>
      </c>
      <c r="G831" s="639">
        <v>8.5500000000000007</v>
      </c>
      <c r="H831" s="639">
        <v>1</v>
      </c>
      <c r="I831" s="638"/>
      <c r="J831" s="638"/>
      <c r="K831" s="638"/>
      <c r="L831" s="638"/>
      <c r="M831" s="638"/>
      <c r="N831" s="638"/>
      <c r="O831" s="638"/>
      <c r="P831" s="638"/>
      <c r="Q831" s="636"/>
      <c r="R831" s="636"/>
      <c r="S831" s="636"/>
    </row>
    <row r="832" spans="1:19" x14ac:dyDescent="0.25">
      <c r="A832" s="270" t="s">
        <v>819</v>
      </c>
      <c r="B832" s="3682">
        <v>1</v>
      </c>
      <c r="C832" s="634" t="s">
        <v>881</v>
      </c>
      <c r="D832" s="638" t="s">
        <v>126</v>
      </c>
      <c r="E832" s="639">
        <v>1</v>
      </c>
      <c r="F832" s="639">
        <v>30.51</v>
      </c>
      <c r="G832" s="639">
        <v>30.51</v>
      </c>
      <c r="H832" s="639">
        <v>1</v>
      </c>
      <c r="I832" s="638"/>
      <c r="J832" s="638"/>
      <c r="K832" s="638"/>
      <c r="L832" s="638"/>
      <c r="M832" s="638"/>
      <c r="N832" s="638"/>
      <c r="O832" s="638"/>
      <c r="P832" s="638"/>
      <c r="Q832" s="636"/>
      <c r="R832" s="636"/>
      <c r="S832" s="636"/>
    </row>
    <row r="833" spans="1:19" x14ac:dyDescent="0.25">
      <c r="A833" s="270" t="s">
        <v>819</v>
      </c>
      <c r="B833" s="3682">
        <v>1</v>
      </c>
      <c r="C833" s="634" t="s">
        <v>882</v>
      </c>
      <c r="D833" s="638" t="s">
        <v>136</v>
      </c>
      <c r="E833" s="639">
        <v>2</v>
      </c>
      <c r="F833" s="639">
        <v>13.15</v>
      </c>
      <c r="G833" s="639">
        <v>26.31</v>
      </c>
      <c r="H833" s="639">
        <v>2</v>
      </c>
      <c r="I833" s="638"/>
      <c r="J833" s="638"/>
      <c r="K833" s="638"/>
      <c r="L833" s="638"/>
      <c r="M833" s="638"/>
      <c r="N833" s="638"/>
      <c r="O833" s="638"/>
      <c r="P833" s="638"/>
      <c r="Q833" s="636"/>
      <c r="R833" s="636"/>
      <c r="S833" s="636"/>
    </row>
    <row r="834" spans="1:19" x14ac:dyDescent="0.25">
      <c r="A834" s="270" t="s">
        <v>819</v>
      </c>
      <c r="B834" s="3682">
        <v>1</v>
      </c>
      <c r="C834" s="634" t="s">
        <v>883</v>
      </c>
      <c r="D834" s="638" t="s">
        <v>126</v>
      </c>
      <c r="E834" s="639">
        <v>1</v>
      </c>
      <c r="F834" s="639">
        <v>182.1</v>
      </c>
      <c r="G834" s="639">
        <v>182.1</v>
      </c>
      <c r="H834" s="639">
        <v>1</v>
      </c>
      <c r="I834" s="638"/>
      <c r="J834" s="638"/>
      <c r="K834" s="638"/>
      <c r="L834" s="638"/>
      <c r="M834" s="638"/>
      <c r="N834" s="638"/>
      <c r="O834" s="638"/>
      <c r="P834" s="636"/>
      <c r="Q834" s="636"/>
      <c r="R834" s="636"/>
      <c r="S834" s="636"/>
    </row>
    <row r="835" spans="1:19" x14ac:dyDescent="0.25">
      <c r="A835" s="270" t="s">
        <v>819</v>
      </c>
      <c r="B835" s="3682">
        <v>1</v>
      </c>
      <c r="C835" s="634" t="s">
        <v>884</v>
      </c>
      <c r="D835" s="638" t="s">
        <v>126</v>
      </c>
      <c r="E835" s="639">
        <v>1</v>
      </c>
      <c r="F835" s="639">
        <v>17.670000000000002</v>
      </c>
      <c r="G835" s="639">
        <v>17.670000000000002</v>
      </c>
      <c r="H835" s="639">
        <v>1</v>
      </c>
      <c r="I835" s="638"/>
      <c r="J835" s="638"/>
      <c r="K835" s="638"/>
      <c r="L835" s="638"/>
      <c r="M835" s="638"/>
      <c r="N835" s="638"/>
      <c r="O835" s="638"/>
      <c r="P835" s="636"/>
      <c r="Q835" s="636"/>
      <c r="R835" s="636"/>
      <c r="S835" s="636"/>
    </row>
    <row r="836" spans="1:19" x14ac:dyDescent="0.25">
      <c r="A836" s="270" t="s">
        <v>819</v>
      </c>
      <c r="B836" s="3682">
        <v>1</v>
      </c>
      <c r="C836" s="634" t="s">
        <v>885</v>
      </c>
      <c r="D836" s="638" t="s">
        <v>126</v>
      </c>
      <c r="E836" s="639">
        <v>2</v>
      </c>
      <c r="F836" s="639">
        <v>26.78</v>
      </c>
      <c r="G836" s="639">
        <v>53.56</v>
      </c>
      <c r="H836" s="639">
        <v>2</v>
      </c>
      <c r="I836" s="638"/>
      <c r="J836" s="638"/>
      <c r="K836" s="638"/>
      <c r="L836" s="638"/>
      <c r="M836" s="638"/>
      <c r="N836" s="638"/>
      <c r="O836" s="638"/>
      <c r="P836" s="638"/>
      <c r="Q836" s="638"/>
      <c r="R836" s="638"/>
      <c r="S836" s="636"/>
    </row>
    <row r="837" spans="1:19" x14ac:dyDescent="0.25">
      <c r="A837" s="270" t="s">
        <v>819</v>
      </c>
      <c r="B837" s="3682"/>
      <c r="C837" s="634"/>
      <c r="D837" s="638"/>
      <c r="E837" s="639"/>
      <c r="F837" s="639"/>
      <c r="G837" s="639"/>
      <c r="H837" s="639"/>
      <c r="I837" s="638"/>
      <c r="J837" s="638"/>
      <c r="K837" s="638"/>
      <c r="L837" s="638"/>
      <c r="M837" s="638"/>
      <c r="N837" s="638"/>
      <c r="O837" s="638"/>
      <c r="P837" s="638"/>
      <c r="Q837" s="638"/>
      <c r="R837" s="638"/>
      <c r="S837" s="636"/>
    </row>
    <row r="838" spans="1:19" x14ac:dyDescent="0.25">
      <c r="A838" s="270" t="s">
        <v>819</v>
      </c>
      <c r="B838" s="3682"/>
      <c r="C838" s="295" t="s">
        <v>184</v>
      </c>
      <c r="D838" s="638"/>
      <c r="E838" s="639"/>
      <c r="F838" s="639"/>
      <c r="G838" s="639"/>
      <c r="H838" s="639"/>
      <c r="I838" s="638"/>
      <c r="J838" s="638"/>
      <c r="K838" s="638"/>
      <c r="L838" s="638"/>
      <c r="M838" s="638"/>
      <c r="N838" s="638"/>
      <c r="O838" s="638"/>
      <c r="P838" s="638"/>
      <c r="Q838" s="638"/>
      <c r="R838" s="638"/>
      <c r="S838" s="636"/>
    </row>
    <row r="839" spans="1:19" x14ac:dyDescent="0.25">
      <c r="A839" s="270" t="s">
        <v>819</v>
      </c>
      <c r="B839" s="3682">
        <v>1</v>
      </c>
      <c r="C839" s="634" t="s">
        <v>886</v>
      </c>
      <c r="D839" s="638" t="s">
        <v>126</v>
      </c>
      <c r="E839" s="639">
        <v>1</v>
      </c>
      <c r="F839" s="639">
        <v>91.05</v>
      </c>
      <c r="G839" s="639">
        <v>91.05</v>
      </c>
      <c r="H839" s="639">
        <v>1</v>
      </c>
      <c r="I839" s="638"/>
      <c r="J839" s="638"/>
      <c r="K839" s="638"/>
      <c r="L839" s="638"/>
      <c r="M839" s="638"/>
      <c r="N839" s="638"/>
      <c r="O839" s="638"/>
      <c r="P839" s="638"/>
      <c r="Q839" s="638"/>
      <c r="R839" s="638"/>
      <c r="S839" s="636"/>
    </row>
    <row r="840" spans="1:19" ht="25.5" x14ac:dyDescent="0.25">
      <c r="A840" s="270" t="s">
        <v>819</v>
      </c>
      <c r="B840" s="3682">
        <v>1</v>
      </c>
      <c r="C840" s="634" t="s">
        <v>887</v>
      </c>
      <c r="D840" s="638" t="s">
        <v>218</v>
      </c>
      <c r="E840" s="639">
        <v>2</v>
      </c>
      <c r="F840" s="639">
        <v>182.47</v>
      </c>
      <c r="G840" s="639">
        <v>364.94</v>
      </c>
      <c r="H840" s="639">
        <v>1</v>
      </c>
      <c r="I840" s="638"/>
      <c r="J840" s="638"/>
      <c r="K840" s="638"/>
      <c r="L840" s="638"/>
      <c r="M840" s="638"/>
      <c r="N840" s="638">
        <v>1</v>
      </c>
      <c r="O840" s="638"/>
      <c r="P840" s="638"/>
      <c r="Q840" s="638"/>
      <c r="R840" s="638"/>
      <c r="S840" s="636"/>
    </row>
    <row r="841" spans="1:19" ht="25.5" x14ac:dyDescent="0.25">
      <c r="A841" s="270" t="s">
        <v>819</v>
      </c>
      <c r="B841" s="3682">
        <v>1</v>
      </c>
      <c r="C841" s="634" t="s">
        <v>888</v>
      </c>
      <c r="D841" s="638" t="s">
        <v>126</v>
      </c>
      <c r="E841" s="639">
        <v>1</v>
      </c>
      <c r="F841" s="639">
        <v>34.28</v>
      </c>
      <c r="G841" s="639">
        <v>68.56</v>
      </c>
      <c r="H841" s="639">
        <v>1</v>
      </c>
      <c r="I841" s="638"/>
      <c r="J841" s="638"/>
      <c r="K841" s="638"/>
      <c r="L841" s="638"/>
      <c r="M841" s="638"/>
      <c r="N841" s="638"/>
      <c r="O841" s="638"/>
      <c r="P841" s="638"/>
      <c r="Q841" s="638"/>
      <c r="R841" s="638"/>
      <c r="S841" s="636"/>
    </row>
    <row r="842" spans="1:19" x14ac:dyDescent="0.25">
      <c r="A842" s="270" t="s">
        <v>819</v>
      </c>
      <c r="B842" s="3682">
        <v>1</v>
      </c>
      <c r="C842" s="634" t="s">
        <v>889</v>
      </c>
      <c r="D842" s="638" t="s">
        <v>218</v>
      </c>
      <c r="E842" s="639">
        <v>2</v>
      </c>
      <c r="F842" s="639">
        <v>117.83</v>
      </c>
      <c r="G842" s="639">
        <v>235.66</v>
      </c>
      <c r="H842" s="639">
        <v>1</v>
      </c>
      <c r="I842" s="638"/>
      <c r="J842" s="638"/>
      <c r="K842" s="638"/>
      <c r="L842" s="638"/>
      <c r="M842" s="638"/>
      <c r="N842" s="638">
        <v>1</v>
      </c>
      <c r="O842" s="638"/>
      <c r="P842" s="638"/>
      <c r="Q842" s="638"/>
      <c r="R842" s="638"/>
      <c r="S842" s="636"/>
    </row>
    <row r="843" spans="1:19" x14ac:dyDescent="0.25">
      <c r="A843" s="270" t="s">
        <v>819</v>
      </c>
      <c r="B843" s="3682"/>
      <c r="C843" s="295" t="s">
        <v>826</v>
      </c>
      <c r="D843" s="638"/>
      <c r="E843" s="639"/>
      <c r="F843" s="639"/>
      <c r="G843" s="639"/>
      <c r="H843" s="279"/>
      <c r="I843" s="638"/>
      <c r="J843" s="638"/>
      <c r="K843" s="638"/>
      <c r="L843" s="638"/>
      <c r="M843" s="638"/>
      <c r="N843" s="638"/>
      <c r="O843" s="638"/>
      <c r="P843" s="638"/>
      <c r="Q843" s="638"/>
      <c r="R843" s="638"/>
      <c r="S843" s="638"/>
    </row>
    <row r="844" spans="1:19" x14ac:dyDescent="0.25">
      <c r="A844" s="270" t="s">
        <v>819</v>
      </c>
      <c r="B844" s="3682" t="s">
        <v>3047</v>
      </c>
      <c r="C844" s="641" t="s">
        <v>890</v>
      </c>
      <c r="D844" s="638" t="s">
        <v>66</v>
      </c>
      <c r="E844" s="639">
        <v>1</v>
      </c>
      <c r="F844" s="3362">
        <v>5680</v>
      </c>
      <c r="G844" s="3362">
        <v>5680</v>
      </c>
      <c r="H844" s="639">
        <v>1</v>
      </c>
      <c r="I844" s="638"/>
      <c r="J844" s="638"/>
      <c r="K844" s="638"/>
      <c r="L844" s="638"/>
      <c r="M844" s="638"/>
      <c r="N844" s="638"/>
      <c r="O844" s="638"/>
      <c r="P844" s="638"/>
      <c r="Q844" s="638"/>
      <c r="R844" s="638"/>
      <c r="S844" s="638"/>
    </row>
    <row r="845" spans="1:19" x14ac:dyDescent="0.25">
      <c r="A845" s="270" t="s">
        <v>819</v>
      </c>
      <c r="B845" s="3682" t="s">
        <v>3047</v>
      </c>
      <c r="C845" s="641" t="s">
        <v>891</v>
      </c>
      <c r="D845" s="638" t="s">
        <v>66</v>
      </c>
      <c r="E845" s="639">
        <v>2</v>
      </c>
      <c r="F845" s="3362">
        <v>2950</v>
      </c>
      <c r="G845" s="3362">
        <v>5900</v>
      </c>
      <c r="H845" s="639">
        <v>2</v>
      </c>
      <c r="I845" s="638"/>
      <c r="J845" s="638"/>
      <c r="K845" s="638"/>
      <c r="L845" s="638"/>
      <c r="M845" s="638"/>
      <c r="N845" s="638"/>
      <c r="O845" s="638"/>
      <c r="P845" s="638"/>
      <c r="Q845" s="638"/>
      <c r="R845" s="638"/>
      <c r="S845" s="638"/>
    </row>
    <row r="846" spans="1:19" x14ac:dyDescent="0.25">
      <c r="A846" s="270" t="s">
        <v>819</v>
      </c>
      <c r="B846" s="3682"/>
      <c r="C846" s="295" t="s">
        <v>827</v>
      </c>
      <c r="D846" s="638"/>
      <c r="E846" s="639"/>
      <c r="F846" s="639"/>
      <c r="G846" s="639"/>
      <c r="H846" s="279"/>
      <c r="I846" s="638"/>
      <c r="J846" s="638"/>
      <c r="K846" s="638"/>
      <c r="L846" s="638"/>
      <c r="M846" s="638"/>
      <c r="N846" s="638"/>
      <c r="O846" s="638"/>
      <c r="P846" s="638"/>
      <c r="Q846" s="638"/>
      <c r="R846" s="638"/>
      <c r="S846" s="638"/>
    </row>
    <row r="847" spans="1:19" x14ac:dyDescent="0.25">
      <c r="A847" s="270" t="s">
        <v>819</v>
      </c>
      <c r="B847" s="3682" t="s">
        <v>3053</v>
      </c>
      <c r="C847" s="634" t="s">
        <v>828</v>
      </c>
      <c r="D847" s="638" t="s">
        <v>66</v>
      </c>
      <c r="E847" s="639">
        <v>1</v>
      </c>
      <c r="F847" s="639">
        <v>6000</v>
      </c>
      <c r="G847" s="639">
        <v>6000</v>
      </c>
      <c r="H847" s="279"/>
      <c r="I847" s="638"/>
      <c r="J847" s="638"/>
      <c r="K847" s="638"/>
      <c r="L847" s="638"/>
      <c r="M847" s="638"/>
      <c r="N847" s="638"/>
      <c r="O847" s="638"/>
      <c r="P847" s="638"/>
      <c r="Q847" s="638"/>
      <c r="R847" s="638"/>
      <c r="S847" s="638"/>
    </row>
    <row r="848" spans="1:19" x14ac:dyDescent="0.25">
      <c r="A848" s="270" t="s">
        <v>819</v>
      </c>
      <c r="B848" s="3682">
        <v>1</v>
      </c>
      <c r="C848" s="634" t="s">
        <v>829</v>
      </c>
      <c r="D848" s="638" t="s">
        <v>130</v>
      </c>
      <c r="E848" s="639">
        <v>16</v>
      </c>
      <c r="F848" s="639">
        <v>1000</v>
      </c>
      <c r="G848" s="639">
        <v>16000</v>
      </c>
      <c r="H848" s="279"/>
      <c r="I848" s="638"/>
      <c r="J848" s="638"/>
      <c r="K848" s="638"/>
      <c r="L848" s="638"/>
      <c r="M848" s="638"/>
      <c r="N848" s="638"/>
      <c r="O848" s="638"/>
      <c r="P848" s="638"/>
      <c r="Q848" s="638"/>
      <c r="R848" s="638"/>
      <c r="S848" s="638"/>
    </row>
    <row r="849" spans="1:19" x14ac:dyDescent="0.25">
      <c r="A849" s="270" t="s">
        <v>819</v>
      </c>
      <c r="B849" s="3682">
        <v>1</v>
      </c>
      <c r="C849" s="634" t="s">
        <v>830</v>
      </c>
      <c r="D849" s="638" t="s">
        <v>126</v>
      </c>
      <c r="E849" s="639">
        <v>12</v>
      </c>
      <c r="F849" s="639">
        <v>3400</v>
      </c>
      <c r="G849" s="3362">
        <v>40800</v>
      </c>
      <c r="H849" s="279"/>
      <c r="I849" s="638"/>
      <c r="J849" s="638"/>
      <c r="K849" s="638"/>
      <c r="L849" s="638"/>
      <c r="M849" s="638"/>
      <c r="N849" s="638"/>
      <c r="O849" s="638"/>
      <c r="P849" s="638"/>
      <c r="Q849" s="638"/>
      <c r="R849" s="638"/>
      <c r="S849" s="638"/>
    </row>
    <row r="850" spans="1:19" x14ac:dyDescent="0.25">
      <c r="A850" s="270" t="s">
        <v>819</v>
      </c>
      <c r="B850" s="3682"/>
      <c r="C850" s="634"/>
      <c r="D850" s="638"/>
      <c r="E850" s="639"/>
      <c r="F850" s="639"/>
      <c r="G850" s="639"/>
      <c r="H850" s="279"/>
      <c r="I850" s="638"/>
      <c r="J850" s="638"/>
      <c r="K850" s="638"/>
      <c r="L850" s="638"/>
      <c r="M850" s="638"/>
      <c r="N850" s="638"/>
      <c r="O850" s="638"/>
      <c r="P850" s="638"/>
      <c r="Q850" s="638"/>
      <c r="R850" s="638"/>
      <c r="S850" s="638"/>
    </row>
    <row r="851" spans="1:19" x14ac:dyDescent="0.25">
      <c r="A851" s="270" t="s">
        <v>819</v>
      </c>
      <c r="B851" s="3682"/>
      <c r="C851" s="295" t="s">
        <v>831</v>
      </c>
      <c r="D851" s="638"/>
      <c r="E851" s="639"/>
      <c r="F851" s="639"/>
      <c r="G851" s="639"/>
      <c r="H851" s="279"/>
      <c r="I851" s="638"/>
      <c r="J851" s="638"/>
      <c r="K851" s="638"/>
      <c r="L851" s="638"/>
      <c r="M851" s="638"/>
      <c r="N851" s="638"/>
      <c r="O851" s="638"/>
      <c r="P851" s="638"/>
      <c r="Q851" s="638"/>
      <c r="R851" s="638"/>
      <c r="S851" s="638"/>
    </row>
    <row r="852" spans="1:19" x14ac:dyDescent="0.25">
      <c r="A852" s="270" t="s">
        <v>819</v>
      </c>
      <c r="B852" s="3682" t="s">
        <v>3049</v>
      </c>
      <c r="C852" s="634" t="s">
        <v>832</v>
      </c>
      <c r="D852" s="638" t="s">
        <v>833</v>
      </c>
      <c r="E852" s="639">
        <v>72</v>
      </c>
      <c r="F852" s="639">
        <v>30</v>
      </c>
      <c r="G852" s="3362">
        <v>2160</v>
      </c>
      <c r="H852" s="639">
        <v>6</v>
      </c>
      <c r="I852" s="638">
        <v>6</v>
      </c>
      <c r="J852" s="638">
        <v>6</v>
      </c>
      <c r="K852" s="638">
        <v>6</v>
      </c>
      <c r="L852" s="638">
        <v>6</v>
      </c>
      <c r="M852" s="638">
        <v>6</v>
      </c>
      <c r="N852" s="638">
        <v>6</v>
      </c>
      <c r="O852" s="638">
        <v>6</v>
      </c>
      <c r="P852" s="638">
        <v>6</v>
      </c>
      <c r="Q852" s="638">
        <v>6</v>
      </c>
      <c r="R852" s="638">
        <v>6</v>
      </c>
      <c r="S852" s="638">
        <v>6</v>
      </c>
    </row>
    <row r="853" spans="1:19" x14ac:dyDescent="0.25">
      <c r="A853" s="270" t="s">
        <v>819</v>
      </c>
      <c r="B853" s="3682"/>
      <c r="C853" s="294"/>
      <c r="D853" s="3361"/>
      <c r="E853" s="3365"/>
      <c r="F853" s="3365"/>
      <c r="G853" s="3365"/>
      <c r="H853" s="3365"/>
      <c r="I853" s="3361"/>
      <c r="J853" s="3361"/>
      <c r="K853" s="3361"/>
      <c r="L853" s="3361"/>
      <c r="M853" s="3361"/>
      <c r="N853" s="3361"/>
      <c r="O853" s="3361"/>
      <c r="P853" s="3361"/>
      <c r="Q853" s="3361"/>
      <c r="R853" s="3361"/>
      <c r="S853" s="3361"/>
    </row>
    <row r="854" spans="1:19" ht="25.5" x14ac:dyDescent="0.25">
      <c r="A854" s="270" t="s">
        <v>819</v>
      </c>
      <c r="B854" s="3682"/>
      <c r="C854" s="295" t="s">
        <v>834</v>
      </c>
      <c r="D854" s="638"/>
      <c r="E854" s="639"/>
      <c r="F854" s="639"/>
      <c r="G854" s="639"/>
      <c r="H854" s="639"/>
      <c r="I854" s="638"/>
      <c r="J854" s="638"/>
      <c r="K854" s="638"/>
      <c r="L854" s="638"/>
      <c r="M854" s="638"/>
      <c r="N854" s="638"/>
      <c r="O854" s="638"/>
      <c r="P854" s="638"/>
      <c r="Q854" s="638"/>
      <c r="R854" s="638"/>
      <c r="S854" s="638"/>
    </row>
    <row r="855" spans="1:19" ht="25.5" x14ac:dyDescent="0.25">
      <c r="A855" s="270" t="s">
        <v>819</v>
      </c>
      <c r="B855" s="3682" t="s">
        <v>3054</v>
      </c>
      <c r="C855" s="641" t="s">
        <v>892</v>
      </c>
      <c r="D855" s="638"/>
      <c r="E855" s="639"/>
      <c r="F855" s="639"/>
      <c r="G855" s="3362">
        <v>280000</v>
      </c>
      <c r="H855" s="639"/>
      <c r="I855" s="638"/>
      <c r="J855" s="638"/>
      <c r="K855" s="638"/>
      <c r="L855" s="638"/>
      <c r="M855" s="638"/>
      <c r="N855" s="638"/>
      <c r="O855" s="638"/>
      <c r="P855" s="638"/>
      <c r="Q855" s="638"/>
      <c r="R855" s="638"/>
      <c r="S855" s="638"/>
    </row>
    <row r="856" spans="1:19" x14ac:dyDescent="0.25">
      <c r="A856" s="270" t="s">
        <v>819</v>
      </c>
      <c r="B856" s="3682" t="s">
        <v>3054</v>
      </c>
      <c r="C856" s="641" t="s">
        <v>893</v>
      </c>
      <c r="D856" s="638"/>
      <c r="E856" s="639">
        <v>8</v>
      </c>
      <c r="F856" s="3362">
        <v>22500</v>
      </c>
      <c r="G856" s="3362">
        <v>180000</v>
      </c>
      <c r="H856" s="639"/>
      <c r="I856" s="638"/>
      <c r="J856" s="638"/>
      <c r="K856" s="638"/>
      <c r="L856" s="638"/>
      <c r="M856" s="638"/>
      <c r="N856" s="638"/>
      <c r="O856" s="638"/>
      <c r="P856" s="638"/>
      <c r="Q856" s="638"/>
      <c r="R856" s="638"/>
      <c r="S856" s="638"/>
    </row>
    <row r="857" spans="1:19" x14ac:dyDescent="0.25">
      <c r="A857" s="270" t="s">
        <v>819</v>
      </c>
      <c r="B857" s="3682" t="s">
        <v>3062</v>
      </c>
      <c r="C857" s="641" t="s">
        <v>894</v>
      </c>
      <c r="D857" s="638" t="s">
        <v>835</v>
      </c>
      <c r="E857" s="639">
        <v>120</v>
      </c>
      <c r="F857" s="639">
        <v>50</v>
      </c>
      <c r="G857" s="3362">
        <v>6000</v>
      </c>
      <c r="H857" s="639">
        <v>10</v>
      </c>
      <c r="I857" s="638">
        <v>10</v>
      </c>
      <c r="J857" s="638">
        <v>10</v>
      </c>
      <c r="K857" s="638">
        <v>10</v>
      </c>
      <c r="L857" s="638">
        <v>10</v>
      </c>
      <c r="M857" s="638">
        <v>10</v>
      </c>
      <c r="N857" s="638">
        <v>10</v>
      </c>
      <c r="O857" s="638">
        <v>10</v>
      </c>
      <c r="P857" s="638">
        <v>10</v>
      </c>
      <c r="Q857" s="638">
        <v>10</v>
      </c>
      <c r="R857" s="638">
        <v>10</v>
      </c>
      <c r="S857" s="638">
        <v>10</v>
      </c>
    </row>
    <row r="858" spans="1:19" x14ac:dyDescent="0.25">
      <c r="A858" s="270" t="s">
        <v>819</v>
      </c>
      <c r="B858" s="3682"/>
      <c r="C858" s="294"/>
      <c r="D858" s="3361"/>
      <c r="E858" s="3365"/>
      <c r="F858" s="3365"/>
      <c r="G858" s="3365"/>
      <c r="H858" s="3365"/>
      <c r="I858" s="3361"/>
      <c r="J858" s="3361"/>
      <c r="K858" s="3361"/>
      <c r="L858" s="3361"/>
      <c r="M858" s="3361"/>
      <c r="N858" s="3361"/>
      <c r="O858" s="3361"/>
      <c r="P858" s="3361"/>
      <c r="Q858" s="3361"/>
      <c r="R858" s="3361"/>
      <c r="S858" s="3361"/>
    </row>
    <row r="859" spans="1:19" x14ac:dyDescent="0.25">
      <c r="A859" s="270" t="s">
        <v>819</v>
      </c>
      <c r="B859" s="3682"/>
      <c r="C859" s="280" t="s">
        <v>836</v>
      </c>
      <c r="D859" s="638"/>
      <c r="E859" s="639"/>
      <c r="F859" s="639"/>
      <c r="G859" s="639"/>
      <c r="H859" s="639"/>
      <c r="I859" s="638"/>
      <c r="J859" s="638"/>
      <c r="K859" s="638"/>
      <c r="L859" s="638"/>
      <c r="M859" s="638"/>
      <c r="N859" s="638"/>
      <c r="O859" s="638"/>
      <c r="P859" s="638"/>
      <c r="Q859" s="638"/>
      <c r="R859" s="638"/>
      <c r="S859" s="3361"/>
    </row>
    <row r="860" spans="1:19" x14ac:dyDescent="0.25">
      <c r="A860" s="270" t="s">
        <v>819</v>
      </c>
      <c r="B860" s="3682" t="s">
        <v>3056</v>
      </c>
      <c r="C860" s="641" t="s">
        <v>895</v>
      </c>
      <c r="D860" s="638" t="s">
        <v>126</v>
      </c>
      <c r="E860" s="639">
        <v>20</v>
      </c>
      <c r="F860" s="3362">
        <v>1920</v>
      </c>
      <c r="G860" s="3362">
        <v>38400</v>
      </c>
      <c r="H860" s="639"/>
      <c r="I860" s="638"/>
      <c r="J860" s="638">
        <v>6</v>
      </c>
      <c r="K860" s="638">
        <v>2</v>
      </c>
      <c r="L860" s="638">
        <v>2</v>
      </c>
      <c r="M860" s="638">
        <v>2</v>
      </c>
      <c r="N860" s="638">
        <v>2</v>
      </c>
      <c r="O860" s="638"/>
      <c r="P860" s="638">
        <v>2</v>
      </c>
      <c r="Q860" s="638"/>
      <c r="R860" s="638">
        <v>22</v>
      </c>
      <c r="S860" s="3361"/>
    </row>
    <row r="861" spans="1:19" x14ac:dyDescent="0.25">
      <c r="A861" s="270" t="s">
        <v>819</v>
      </c>
      <c r="B861" s="3682" t="s">
        <v>3056</v>
      </c>
      <c r="C861" s="641" t="s">
        <v>896</v>
      </c>
      <c r="D861" s="638" t="s">
        <v>126</v>
      </c>
      <c r="E861" s="3362">
        <v>22000</v>
      </c>
      <c r="F861" s="639">
        <v>2</v>
      </c>
      <c r="G861" s="3362">
        <v>44000</v>
      </c>
      <c r="H861" s="639"/>
      <c r="I861" s="638"/>
      <c r="J861" s="638"/>
      <c r="K861" s="638"/>
      <c r="L861" s="638"/>
      <c r="M861" s="638"/>
      <c r="N861" s="638"/>
      <c r="O861" s="638"/>
      <c r="P861" s="638"/>
      <c r="Q861" s="638"/>
      <c r="R861" s="638"/>
      <c r="S861" s="638"/>
    </row>
    <row r="862" spans="1:19" x14ac:dyDescent="0.25">
      <c r="A862" s="270" t="s">
        <v>819</v>
      </c>
      <c r="B862" s="3682" t="s">
        <v>3056</v>
      </c>
      <c r="C862" s="641" t="s">
        <v>897</v>
      </c>
      <c r="D862" s="638" t="s">
        <v>126</v>
      </c>
      <c r="E862" s="3362">
        <v>22000</v>
      </c>
      <c r="F862" s="639">
        <v>20</v>
      </c>
      <c r="G862" s="3362">
        <v>440000</v>
      </c>
      <c r="H862" s="639"/>
      <c r="I862" s="638"/>
      <c r="J862" s="638"/>
      <c r="K862" s="638"/>
      <c r="L862" s="638"/>
      <c r="M862" s="638"/>
      <c r="N862" s="638"/>
      <c r="O862" s="638"/>
      <c r="P862" s="638"/>
      <c r="Q862" s="638"/>
      <c r="R862" s="638"/>
      <c r="S862" s="638"/>
    </row>
    <row r="863" spans="1:19" x14ac:dyDescent="0.25">
      <c r="A863" s="270" t="s">
        <v>819</v>
      </c>
      <c r="B863" s="3682" t="s">
        <v>3056</v>
      </c>
      <c r="C863" s="641" t="s">
        <v>898</v>
      </c>
      <c r="D863" s="638" t="s">
        <v>126</v>
      </c>
      <c r="E863" s="639">
        <v>30</v>
      </c>
      <c r="F863" s="639">
        <v>35</v>
      </c>
      <c r="G863" s="3362">
        <v>10500</v>
      </c>
      <c r="H863" s="639"/>
      <c r="I863" s="638"/>
      <c r="J863" s="638"/>
      <c r="K863" s="638"/>
      <c r="L863" s="638"/>
      <c r="M863" s="638"/>
      <c r="N863" s="638"/>
      <c r="O863" s="638"/>
      <c r="P863" s="638"/>
      <c r="Q863" s="638"/>
      <c r="R863" s="638"/>
      <c r="S863" s="638">
        <v>30</v>
      </c>
    </row>
    <row r="865" spans="1:19" x14ac:dyDescent="0.25">
      <c r="C865" s="341"/>
      <c r="D865" s="977"/>
      <c r="E865" s="977"/>
      <c r="F865" s="977"/>
      <c r="G865" s="977"/>
      <c r="H865" s="977"/>
      <c r="I865" s="977"/>
      <c r="J865" s="977"/>
      <c r="K865" s="977"/>
      <c r="L865" s="977"/>
      <c r="M865" s="977"/>
      <c r="N865" s="977"/>
      <c r="O865" s="977"/>
      <c r="P865" s="977"/>
      <c r="Q865" s="977"/>
      <c r="R865" s="977"/>
      <c r="S865" s="977"/>
    </row>
    <row r="866" spans="1:19" x14ac:dyDescent="0.25">
      <c r="A866" s="315" t="s">
        <v>1188</v>
      </c>
      <c r="B866" s="3682">
        <v>1</v>
      </c>
      <c r="C866" s="628" t="s">
        <v>899</v>
      </c>
      <c r="D866" s="3366">
        <v>10</v>
      </c>
      <c r="E866" s="304" t="s">
        <v>900</v>
      </c>
      <c r="F866" s="3367">
        <v>650</v>
      </c>
      <c r="G866" s="3367">
        <v>6500</v>
      </c>
      <c r="H866" s="304">
        <v>5</v>
      </c>
      <c r="I866" s="304"/>
      <c r="J866" s="304"/>
      <c r="K866" s="304"/>
      <c r="L866" s="304"/>
      <c r="M866" s="304"/>
      <c r="N866" s="304">
        <v>5</v>
      </c>
      <c r="O866" s="304"/>
      <c r="P866" s="304"/>
      <c r="Q866" s="304"/>
      <c r="R866" s="304"/>
      <c r="S866" s="304"/>
    </row>
    <row r="867" spans="1:19" x14ac:dyDescent="0.25">
      <c r="A867" s="315" t="s">
        <v>1188</v>
      </c>
      <c r="B867" s="3682">
        <v>1</v>
      </c>
      <c r="C867" s="628" t="s">
        <v>901</v>
      </c>
      <c r="D867" s="3366">
        <v>10</v>
      </c>
      <c r="E867" s="304" t="s">
        <v>900</v>
      </c>
      <c r="F867" s="3367">
        <v>850</v>
      </c>
      <c r="G867" s="3367">
        <v>8500</v>
      </c>
      <c r="H867" s="304">
        <v>5</v>
      </c>
      <c r="I867" s="304"/>
      <c r="J867" s="304"/>
      <c r="K867" s="304"/>
      <c r="L867" s="304"/>
      <c r="M867" s="304"/>
      <c r="N867" s="304">
        <v>5</v>
      </c>
      <c r="O867" s="304"/>
      <c r="P867" s="304"/>
      <c r="Q867" s="304"/>
      <c r="R867" s="304"/>
      <c r="S867" s="304"/>
    </row>
    <row r="868" spans="1:19" x14ac:dyDescent="0.25">
      <c r="A868" s="315" t="s">
        <v>1188</v>
      </c>
      <c r="B868" s="3682">
        <v>1</v>
      </c>
      <c r="C868" s="628" t="s">
        <v>902</v>
      </c>
      <c r="D868" s="3366">
        <v>8</v>
      </c>
      <c r="E868" s="304" t="s">
        <v>903</v>
      </c>
      <c r="F868" s="3367">
        <v>180</v>
      </c>
      <c r="G868" s="3367">
        <v>1440</v>
      </c>
      <c r="H868" s="304">
        <v>4</v>
      </c>
      <c r="I868" s="304"/>
      <c r="J868" s="304"/>
      <c r="K868" s="304"/>
      <c r="L868" s="304"/>
      <c r="M868" s="304"/>
      <c r="N868" s="304">
        <v>4</v>
      </c>
      <c r="O868" s="304"/>
      <c r="P868" s="304"/>
      <c r="Q868" s="304"/>
      <c r="R868" s="304"/>
      <c r="S868" s="304"/>
    </row>
    <row r="869" spans="1:19" x14ac:dyDescent="0.25">
      <c r="A869" s="315" t="s">
        <v>1188</v>
      </c>
      <c r="B869" s="3682">
        <v>1</v>
      </c>
      <c r="C869" s="628" t="s">
        <v>904</v>
      </c>
      <c r="D869" s="3366">
        <v>8</v>
      </c>
      <c r="E869" s="304" t="s">
        <v>903</v>
      </c>
      <c r="F869" s="3367">
        <v>150</v>
      </c>
      <c r="G869" s="3367">
        <v>1200</v>
      </c>
      <c r="H869" s="304">
        <v>4</v>
      </c>
      <c r="I869" s="304"/>
      <c r="J869" s="304"/>
      <c r="K869" s="304"/>
      <c r="L869" s="304"/>
      <c r="M869" s="304"/>
      <c r="N869" s="304">
        <v>4</v>
      </c>
      <c r="O869" s="304"/>
      <c r="P869" s="304"/>
      <c r="Q869" s="304"/>
      <c r="R869" s="304"/>
      <c r="S869" s="304"/>
    </row>
    <row r="870" spans="1:19" x14ac:dyDescent="0.25">
      <c r="A870" s="315" t="s">
        <v>1188</v>
      </c>
      <c r="B870" s="3682">
        <v>1</v>
      </c>
      <c r="C870" s="628" t="s">
        <v>905</v>
      </c>
      <c r="D870" s="3366">
        <v>20</v>
      </c>
      <c r="E870" s="304" t="s">
        <v>900</v>
      </c>
      <c r="F870" s="3367">
        <v>45</v>
      </c>
      <c r="G870" s="3367">
        <v>900</v>
      </c>
      <c r="H870" s="304">
        <v>10</v>
      </c>
      <c r="I870" s="304"/>
      <c r="J870" s="304"/>
      <c r="K870" s="304"/>
      <c r="L870" s="304"/>
      <c r="M870" s="304"/>
      <c r="N870" s="304">
        <v>10</v>
      </c>
      <c r="O870" s="304"/>
      <c r="P870" s="304"/>
      <c r="Q870" s="304"/>
      <c r="R870" s="304"/>
      <c r="S870" s="304"/>
    </row>
    <row r="871" spans="1:19" x14ac:dyDescent="0.25">
      <c r="A871" s="315" t="s">
        <v>1188</v>
      </c>
      <c r="B871" s="3682">
        <v>1</v>
      </c>
      <c r="C871" s="628" t="s">
        <v>906</v>
      </c>
      <c r="D871" s="3366">
        <v>20</v>
      </c>
      <c r="E871" s="304" t="s">
        <v>900</v>
      </c>
      <c r="F871" s="3367">
        <v>45</v>
      </c>
      <c r="G871" s="3367">
        <v>900</v>
      </c>
      <c r="H871" s="304">
        <v>10</v>
      </c>
      <c r="I871" s="304"/>
      <c r="J871" s="304"/>
      <c r="K871" s="304"/>
      <c r="L871" s="304"/>
      <c r="M871" s="304"/>
      <c r="N871" s="304">
        <v>10</v>
      </c>
      <c r="O871" s="304"/>
      <c r="P871" s="304"/>
      <c r="Q871" s="304"/>
      <c r="R871" s="304"/>
      <c r="S871" s="304"/>
    </row>
    <row r="872" spans="1:19" x14ac:dyDescent="0.25">
      <c r="A872" s="315" t="s">
        <v>1188</v>
      </c>
      <c r="B872" s="3682">
        <v>1</v>
      </c>
      <c r="C872" s="628" t="s">
        <v>907</v>
      </c>
      <c r="D872" s="3366">
        <v>10</v>
      </c>
      <c r="E872" s="304" t="s">
        <v>900</v>
      </c>
      <c r="F872" s="3367">
        <v>30</v>
      </c>
      <c r="G872" s="3367">
        <v>300</v>
      </c>
      <c r="H872" s="304">
        <v>5</v>
      </c>
      <c r="I872" s="304"/>
      <c r="J872" s="304"/>
      <c r="K872" s="304"/>
      <c r="L872" s="304"/>
      <c r="M872" s="304"/>
      <c r="N872" s="304">
        <v>5</v>
      </c>
      <c r="O872" s="304"/>
      <c r="P872" s="304"/>
      <c r="Q872" s="304"/>
      <c r="R872" s="304"/>
      <c r="S872" s="304"/>
    </row>
    <row r="873" spans="1:19" x14ac:dyDescent="0.25">
      <c r="A873" s="315" t="s">
        <v>1188</v>
      </c>
      <c r="B873" s="3682">
        <v>1</v>
      </c>
      <c r="C873" s="628" t="s">
        <v>908</v>
      </c>
      <c r="D873" s="3366">
        <v>20</v>
      </c>
      <c r="E873" s="304" t="s">
        <v>900</v>
      </c>
      <c r="F873" s="3367">
        <v>25</v>
      </c>
      <c r="G873" s="3367">
        <v>500</v>
      </c>
      <c r="H873" s="304">
        <v>10</v>
      </c>
      <c r="I873" s="304"/>
      <c r="J873" s="304"/>
      <c r="K873" s="304"/>
      <c r="L873" s="304"/>
      <c r="M873" s="304"/>
      <c r="N873" s="304">
        <v>10</v>
      </c>
      <c r="O873" s="304"/>
      <c r="P873" s="304"/>
      <c r="Q873" s="304"/>
      <c r="R873" s="304"/>
      <c r="S873" s="304"/>
    </row>
    <row r="874" spans="1:19" x14ac:dyDescent="0.25">
      <c r="A874" s="315" t="s">
        <v>1188</v>
      </c>
      <c r="B874" s="3682">
        <v>1</v>
      </c>
      <c r="C874" s="628" t="s">
        <v>909</v>
      </c>
      <c r="D874" s="3366">
        <v>20</v>
      </c>
      <c r="E874" s="304" t="s">
        <v>900</v>
      </c>
      <c r="F874" s="3367">
        <v>25</v>
      </c>
      <c r="G874" s="3367">
        <v>500</v>
      </c>
      <c r="H874" s="304">
        <v>10</v>
      </c>
      <c r="I874" s="304"/>
      <c r="J874" s="304"/>
      <c r="K874" s="304"/>
      <c r="L874" s="304"/>
      <c r="M874" s="304"/>
      <c r="N874" s="304">
        <v>10</v>
      </c>
      <c r="O874" s="304"/>
      <c r="P874" s="304"/>
      <c r="Q874" s="304"/>
      <c r="R874" s="304"/>
      <c r="S874" s="304"/>
    </row>
    <row r="875" spans="1:19" x14ac:dyDescent="0.25">
      <c r="A875" s="315" t="s">
        <v>1188</v>
      </c>
      <c r="B875" s="3682">
        <v>1</v>
      </c>
      <c r="C875" s="628" t="s">
        <v>910</v>
      </c>
      <c r="D875" s="3366">
        <v>10</v>
      </c>
      <c r="E875" s="304" t="s">
        <v>900</v>
      </c>
      <c r="F875" s="3367">
        <v>20</v>
      </c>
      <c r="G875" s="3367">
        <v>200</v>
      </c>
      <c r="H875" s="304">
        <v>5</v>
      </c>
      <c r="I875" s="304"/>
      <c r="J875" s="304"/>
      <c r="K875" s="304"/>
      <c r="L875" s="304"/>
      <c r="M875" s="304"/>
      <c r="N875" s="304">
        <v>5</v>
      </c>
      <c r="O875" s="304"/>
      <c r="P875" s="304"/>
      <c r="Q875" s="304"/>
      <c r="R875" s="304"/>
      <c r="S875" s="304"/>
    </row>
    <row r="876" spans="1:19" x14ac:dyDescent="0.25">
      <c r="A876" s="315" t="s">
        <v>1188</v>
      </c>
      <c r="B876" s="3682">
        <v>1</v>
      </c>
      <c r="C876" s="628" t="s">
        <v>911</v>
      </c>
      <c r="D876" s="3366">
        <v>2</v>
      </c>
      <c r="E876" s="304" t="s">
        <v>900</v>
      </c>
      <c r="F876" s="3367">
        <v>250</v>
      </c>
      <c r="G876" s="3367">
        <v>500</v>
      </c>
      <c r="H876" s="304">
        <v>2</v>
      </c>
      <c r="I876" s="304"/>
      <c r="J876" s="304"/>
      <c r="K876" s="304"/>
      <c r="L876" s="304"/>
      <c r="M876" s="304"/>
      <c r="N876" s="304"/>
      <c r="O876" s="304"/>
      <c r="P876" s="304"/>
      <c r="Q876" s="304"/>
      <c r="R876" s="304"/>
      <c r="S876" s="304"/>
    </row>
    <row r="877" spans="1:19" x14ac:dyDescent="0.25">
      <c r="A877" s="315" t="s">
        <v>1188</v>
      </c>
      <c r="B877" s="3682">
        <v>1</v>
      </c>
      <c r="C877" s="628" t="s">
        <v>912</v>
      </c>
      <c r="D877" s="3366">
        <v>6</v>
      </c>
      <c r="E877" s="304" t="s">
        <v>913</v>
      </c>
      <c r="F877" s="3367">
        <v>25</v>
      </c>
      <c r="G877" s="3367">
        <v>150</v>
      </c>
      <c r="H877" s="304">
        <v>3</v>
      </c>
      <c r="I877" s="304"/>
      <c r="J877" s="304"/>
      <c r="K877" s="304"/>
      <c r="L877" s="304"/>
      <c r="M877" s="304"/>
      <c r="N877" s="304">
        <v>3</v>
      </c>
      <c r="O877" s="304"/>
      <c r="P877" s="304"/>
      <c r="Q877" s="304"/>
      <c r="R877" s="304"/>
      <c r="S877" s="304"/>
    </row>
    <row r="878" spans="1:19" x14ac:dyDescent="0.25">
      <c r="A878" s="315" t="s">
        <v>1188</v>
      </c>
      <c r="B878" s="3682">
        <v>1</v>
      </c>
      <c r="C878" s="628" t="s">
        <v>914</v>
      </c>
      <c r="D878" s="3366">
        <v>4</v>
      </c>
      <c r="E878" s="304" t="s">
        <v>900</v>
      </c>
      <c r="F878" s="3367">
        <v>35</v>
      </c>
      <c r="G878" s="3367">
        <v>140</v>
      </c>
      <c r="H878" s="304">
        <v>2</v>
      </c>
      <c r="I878" s="304"/>
      <c r="J878" s="304"/>
      <c r="K878" s="304"/>
      <c r="L878" s="304"/>
      <c r="M878" s="304"/>
      <c r="N878" s="304">
        <v>2</v>
      </c>
      <c r="O878" s="304"/>
      <c r="P878" s="304"/>
      <c r="Q878" s="304"/>
      <c r="R878" s="304"/>
      <c r="S878" s="304"/>
    </row>
    <row r="879" spans="1:19" x14ac:dyDescent="0.25">
      <c r="A879" s="315" t="s">
        <v>1188</v>
      </c>
      <c r="B879" s="3682">
        <v>1</v>
      </c>
      <c r="C879" s="628" t="s">
        <v>915</v>
      </c>
      <c r="D879" s="3366">
        <v>10</v>
      </c>
      <c r="E879" s="304" t="s">
        <v>916</v>
      </c>
      <c r="F879" s="3367">
        <v>25</v>
      </c>
      <c r="G879" s="3367">
        <v>250</v>
      </c>
      <c r="H879" s="304">
        <v>5</v>
      </c>
      <c r="I879" s="304"/>
      <c r="J879" s="304"/>
      <c r="K879" s="304"/>
      <c r="L879" s="304"/>
      <c r="M879" s="304"/>
      <c r="N879" s="304">
        <v>5</v>
      </c>
      <c r="O879" s="304"/>
      <c r="P879" s="304"/>
      <c r="Q879" s="304"/>
      <c r="R879" s="304"/>
      <c r="S879" s="304"/>
    </row>
    <row r="880" spans="1:19" x14ac:dyDescent="0.25">
      <c r="A880" s="315" t="s">
        <v>1188</v>
      </c>
      <c r="B880" s="3682">
        <v>1</v>
      </c>
      <c r="C880" s="628" t="s">
        <v>917</v>
      </c>
      <c r="D880" s="3366">
        <v>6</v>
      </c>
      <c r="E880" s="304" t="s">
        <v>42</v>
      </c>
      <c r="F880" s="3367">
        <v>20</v>
      </c>
      <c r="G880" s="3367">
        <v>120</v>
      </c>
      <c r="H880" s="304">
        <v>3</v>
      </c>
      <c r="I880" s="304"/>
      <c r="J880" s="304"/>
      <c r="K880" s="304"/>
      <c r="L880" s="304"/>
      <c r="M880" s="304"/>
      <c r="N880" s="304">
        <v>3</v>
      </c>
      <c r="O880" s="304"/>
      <c r="P880" s="304"/>
      <c r="Q880" s="304"/>
      <c r="R880" s="304"/>
      <c r="S880" s="304"/>
    </row>
    <row r="881" spans="1:19" x14ac:dyDescent="0.25">
      <c r="A881" s="315" t="s">
        <v>1188</v>
      </c>
      <c r="B881" s="3682">
        <v>1</v>
      </c>
      <c r="C881" s="628" t="s">
        <v>918</v>
      </c>
      <c r="D881" s="3366">
        <v>2</v>
      </c>
      <c r="E881" s="304" t="s">
        <v>900</v>
      </c>
      <c r="F881" s="3367">
        <v>150</v>
      </c>
      <c r="G881" s="3367">
        <v>300</v>
      </c>
      <c r="H881" s="304">
        <v>2</v>
      </c>
      <c r="I881" s="304"/>
      <c r="J881" s="304"/>
      <c r="K881" s="304"/>
      <c r="L881" s="304"/>
      <c r="M881" s="304"/>
      <c r="N881" s="304"/>
      <c r="O881" s="304"/>
      <c r="P881" s="304"/>
      <c r="Q881" s="304"/>
      <c r="R881" s="304"/>
      <c r="S881" s="304"/>
    </row>
    <row r="882" spans="1:19" x14ac:dyDescent="0.25">
      <c r="A882" s="315" t="s">
        <v>1188</v>
      </c>
      <c r="B882" s="3682">
        <v>1</v>
      </c>
      <c r="C882" s="628" t="s">
        <v>919</v>
      </c>
      <c r="D882" s="3366">
        <v>4</v>
      </c>
      <c r="E882" s="304" t="s">
        <v>900</v>
      </c>
      <c r="F882" s="3367">
        <v>25</v>
      </c>
      <c r="G882" s="3367">
        <v>100</v>
      </c>
      <c r="H882" s="304">
        <v>2</v>
      </c>
      <c r="I882" s="304"/>
      <c r="J882" s="304"/>
      <c r="K882" s="304"/>
      <c r="L882" s="304"/>
      <c r="M882" s="304"/>
      <c r="N882" s="304">
        <v>2</v>
      </c>
      <c r="O882" s="304"/>
      <c r="P882" s="304"/>
      <c r="Q882" s="304"/>
      <c r="R882" s="304"/>
      <c r="S882" s="304"/>
    </row>
    <row r="883" spans="1:19" x14ac:dyDescent="0.25">
      <c r="A883" s="315" t="s">
        <v>1188</v>
      </c>
      <c r="B883" s="3682">
        <v>1</v>
      </c>
      <c r="C883" s="628" t="s">
        <v>920</v>
      </c>
      <c r="D883" s="3366">
        <v>2</v>
      </c>
      <c r="E883" s="304" t="s">
        <v>40</v>
      </c>
      <c r="F883" s="3367">
        <v>35</v>
      </c>
      <c r="G883" s="3367">
        <v>70</v>
      </c>
      <c r="H883" s="304">
        <v>1</v>
      </c>
      <c r="I883" s="304"/>
      <c r="J883" s="304"/>
      <c r="K883" s="304"/>
      <c r="L883" s="304"/>
      <c r="M883" s="304"/>
      <c r="N883" s="304">
        <v>1</v>
      </c>
      <c r="O883" s="304"/>
      <c r="P883" s="304"/>
      <c r="Q883" s="304"/>
      <c r="R883" s="304"/>
      <c r="S883" s="304"/>
    </row>
    <row r="884" spans="1:19" x14ac:dyDescent="0.25">
      <c r="A884" s="315" t="s">
        <v>1188</v>
      </c>
      <c r="B884" s="3682">
        <v>1</v>
      </c>
      <c r="C884" s="628" t="s">
        <v>921</v>
      </c>
      <c r="D884" s="3366">
        <v>5</v>
      </c>
      <c r="E884" s="304" t="s">
        <v>913</v>
      </c>
      <c r="F884" s="3367">
        <v>35</v>
      </c>
      <c r="G884" s="3367">
        <v>175</v>
      </c>
      <c r="H884" s="304">
        <v>2</v>
      </c>
      <c r="I884" s="304"/>
      <c r="J884" s="304"/>
      <c r="K884" s="304"/>
      <c r="L884" s="304"/>
      <c r="M884" s="304"/>
      <c r="N884" s="304">
        <v>3</v>
      </c>
      <c r="O884" s="304"/>
      <c r="P884" s="304"/>
      <c r="Q884" s="304"/>
      <c r="R884" s="304"/>
      <c r="S884" s="304"/>
    </row>
    <row r="885" spans="1:19" x14ac:dyDescent="0.25">
      <c r="A885" s="315" t="s">
        <v>1188</v>
      </c>
      <c r="B885" s="3682">
        <v>1</v>
      </c>
      <c r="C885" s="628" t="s">
        <v>922</v>
      </c>
      <c r="D885" s="3366">
        <v>5</v>
      </c>
      <c r="E885" s="304" t="s">
        <v>913</v>
      </c>
      <c r="F885" s="3367">
        <v>25</v>
      </c>
      <c r="G885" s="3367">
        <v>125</v>
      </c>
      <c r="H885" s="304">
        <v>2</v>
      </c>
      <c r="I885" s="304"/>
      <c r="J885" s="304"/>
      <c r="K885" s="304"/>
      <c r="L885" s="304"/>
      <c r="M885" s="304"/>
      <c r="N885" s="304">
        <v>3</v>
      </c>
      <c r="O885" s="304"/>
      <c r="P885" s="304"/>
      <c r="Q885" s="304"/>
      <c r="R885" s="304"/>
      <c r="S885" s="304"/>
    </row>
    <row r="886" spans="1:19" x14ac:dyDescent="0.25">
      <c r="A886" s="315" t="s">
        <v>1188</v>
      </c>
      <c r="B886" s="3682">
        <v>1</v>
      </c>
      <c r="C886" s="628" t="s">
        <v>923</v>
      </c>
      <c r="D886" s="3366">
        <v>10</v>
      </c>
      <c r="E886" s="304" t="s">
        <v>900</v>
      </c>
      <c r="F886" s="3367">
        <v>25</v>
      </c>
      <c r="G886" s="3367">
        <v>250</v>
      </c>
      <c r="H886" s="304">
        <v>5</v>
      </c>
      <c r="I886" s="304"/>
      <c r="J886" s="304"/>
      <c r="K886" s="304"/>
      <c r="L886" s="304"/>
      <c r="M886" s="304"/>
      <c r="N886" s="304">
        <v>5</v>
      </c>
      <c r="O886" s="304"/>
      <c r="P886" s="304"/>
      <c r="Q886" s="304"/>
      <c r="R886" s="304"/>
      <c r="S886" s="304"/>
    </row>
    <row r="887" spans="1:19" x14ac:dyDescent="0.25">
      <c r="A887" s="315" t="s">
        <v>1188</v>
      </c>
      <c r="B887" s="3682">
        <v>1</v>
      </c>
      <c r="C887" s="628" t="s">
        <v>924</v>
      </c>
      <c r="D887" s="3366">
        <v>2</v>
      </c>
      <c r="E887" s="304" t="s">
        <v>900</v>
      </c>
      <c r="F887" s="3367">
        <v>150</v>
      </c>
      <c r="G887" s="3367">
        <v>300</v>
      </c>
      <c r="H887" s="304">
        <v>2</v>
      </c>
      <c r="I887" s="304"/>
      <c r="J887" s="304"/>
      <c r="K887" s="304"/>
      <c r="L887" s="304"/>
      <c r="M887" s="304"/>
      <c r="N887" s="304"/>
      <c r="O887" s="304"/>
      <c r="P887" s="304"/>
      <c r="Q887" s="304"/>
      <c r="R887" s="304"/>
      <c r="S887" s="304"/>
    </row>
    <row r="888" spans="1:19" x14ac:dyDescent="0.25">
      <c r="A888" s="315" t="s">
        <v>1188</v>
      </c>
      <c r="B888" s="3682">
        <v>1</v>
      </c>
      <c r="C888" s="628" t="s">
        <v>925</v>
      </c>
      <c r="D888" s="3366">
        <v>4</v>
      </c>
      <c r="E888" s="304" t="s">
        <v>900</v>
      </c>
      <c r="F888" s="3367">
        <v>75</v>
      </c>
      <c r="G888" s="3367">
        <v>300</v>
      </c>
      <c r="H888" s="304">
        <v>2</v>
      </c>
      <c r="I888" s="304"/>
      <c r="J888" s="304"/>
      <c r="K888" s="304"/>
      <c r="L888" s="304"/>
      <c r="M888" s="304"/>
      <c r="N888" s="304">
        <v>2</v>
      </c>
      <c r="O888" s="304"/>
      <c r="P888" s="304"/>
      <c r="Q888" s="304"/>
      <c r="R888" s="304"/>
      <c r="S888" s="304"/>
    </row>
    <row r="889" spans="1:19" x14ac:dyDescent="0.25">
      <c r="A889" s="315" t="s">
        <v>1188</v>
      </c>
      <c r="B889" s="3682">
        <v>1</v>
      </c>
      <c r="C889" s="628" t="s">
        <v>926</v>
      </c>
      <c r="D889" s="3366">
        <v>50</v>
      </c>
      <c r="E889" s="304" t="s">
        <v>900</v>
      </c>
      <c r="F889" s="3367">
        <v>8</v>
      </c>
      <c r="G889" s="3367">
        <v>400</v>
      </c>
      <c r="H889" s="304">
        <v>25</v>
      </c>
      <c r="I889" s="304"/>
      <c r="J889" s="304"/>
      <c r="K889" s="304"/>
      <c r="L889" s="304"/>
      <c r="M889" s="304"/>
      <c r="N889" s="304">
        <v>25</v>
      </c>
      <c r="O889" s="304"/>
      <c r="P889" s="304"/>
      <c r="Q889" s="304"/>
      <c r="R889" s="304"/>
      <c r="S889" s="304"/>
    </row>
    <row r="890" spans="1:19" x14ac:dyDescent="0.25">
      <c r="A890" s="315" t="s">
        <v>1188</v>
      </c>
      <c r="B890" s="3682">
        <v>1</v>
      </c>
      <c r="C890" s="628" t="s">
        <v>927</v>
      </c>
      <c r="D890" s="3366">
        <v>5</v>
      </c>
      <c r="E890" s="304" t="s">
        <v>900</v>
      </c>
      <c r="F890" s="3367">
        <v>120</v>
      </c>
      <c r="G890" s="3367">
        <v>600</v>
      </c>
      <c r="H890" s="304">
        <v>3</v>
      </c>
      <c r="I890" s="304"/>
      <c r="J890" s="304"/>
      <c r="K890" s="304"/>
      <c r="L890" s="304"/>
      <c r="M890" s="304"/>
      <c r="N890" s="304">
        <v>2</v>
      </c>
      <c r="O890" s="304"/>
      <c r="P890" s="304"/>
      <c r="Q890" s="304"/>
      <c r="R890" s="304"/>
      <c r="S890" s="304"/>
    </row>
    <row r="891" spans="1:19" x14ac:dyDescent="0.25">
      <c r="A891" s="315" t="s">
        <v>1188</v>
      </c>
      <c r="B891" s="3682">
        <v>1</v>
      </c>
      <c r="C891" s="628" t="s">
        <v>928</v>
      </c>
      <c r="D891" s="3366">
        <v>2</v>
      </c>
      <c r="E891" s="304" t="s">
        <v>900</v>
      </c>
      <c r="F891" s="3367">
        <v>250</v>
      </c>
      <c r="G891" s="3367">
        <v>500</v>
      </c>
      <c r="H891" s="304">
        <v>2</v>
      </c>
      <c r="I891" s="304"/>
      <c r="J891" s="304"/>
      <c r="K891" s="304"/>
      <c r="L891" s="304"/>
      <c r="M891" s="304"/>
      <c r="N891" s="304"/>
      <c r="O891" s="304"/>
      <c r="P891" s="304"/>
      <c r="Q891" s="304"/>
      <c r="R891" s="304"/>
      <c r="S891" s="304"/>
    </row>
    <row r="892" spans="1:19" x14ac:dyDescent="0.25">
      <c r="A892" s="315" t="s">
        <v>1188</v>
      </c>
      <c r="B892" s="3682" t="s">
        <v>3043</v>
      </c>
      <c r="C892" s="628" t="s">
        <v>929</v>
      </c>
      <c r="D892" s="3366">
        <v>1</v>
      </c>
      <c r="E892" s="304" t="s">
        <v>96</v>
      </c>
      <c r="F892" s="3367">
        <v>5000</v>
      </c>
      <c r="G892" s="3367">
        <v>5000</v>
      </c>
      <c r="H892" s="304">
        <v>1</v>
      </c>
      <c r="I892" s="304"/>
      <c r="J892" s="304"/>
      <c r="K892" s="304"/>
      <c r="L892" s="304"/>
      <c r="M892" s="304"/>
      <c r="N892" s="304"/>
      <c r="O892" s="304"/>
      <c r="P892" s="304"/>
      <c r="Q892" s="304"/>
      <c r="R892" s="304"/>
      <c r="S892" s="304"/>
    </row>
    <row r="893" spans="1:19" x14ac:dyDescent="0.25">
      <c r="A893" s="315" t="s">
        <v>1188</v>
      </c>
      <c r="B893" s="3682">
        <v>1</v>
      </c>
      <c r="C893" s="628" t="s">
        <v>930</v>
      </c>
      <c r="D893" s="3366">
        <v>12</v>
      </c>
      <c r="E893" s="304" t="s">
        <v>916</v>
      </c>
      <c r="F893" s="3367">
        <v>45</v>
      </c>
      <c r="G893" s="3367">
        <v>540</v>
      </c>
      <c r="H893" s="304">
        <v>6</v>
      </c>
      <c r="I893" s="304"/>
      <c r="J893" s="304"/>
      <c r="K893" s="304"/>
      <c r="L893" s="304"/>
      <c r="M893" s="304"/>
      <c r="N893" s="304">
        <v>6</v>
      </c>
      <c r="O893" s="304"/>
      <c r="P893" s="304"/>
      <c r="Q893" s="304"/>
      <c r="R893" s="304"/>
      <c r="S893" s="304"/>
    </row>
    <row r="894" spans="1:19" x14ac:dyDescent="0.25">
      <c r="A894" s="315" t="s">
        <v>1188</v>
      </c>
      <c r="B894" s="3682">
        <v>1</v>
      </c>
      <c r="C894" s="628" t="s">
        <v>931</v>
      </c>
      <c r="D894" s="3366">
        <v>24</v>
      </c>
      <c r="E894" s="304" t="s">
        <v>42</v>
      </c>
      <c r="F894" s="3367">
        <v>15</v>
      </c>
      <c r="G894" s="3367">
        <v>360</v>
      </c>
      <c r="H894" s="304">
        <v>2</v>
      </c>
      <c r="I894" s="304">
        <v>2</v>
      </c>
      <c r="J894" s="304">
        <v>2</v>
      </c>
      <c r="K894" s="304">
        <v>2</v>
      </c>
      <c r="L894" s="304">
        <v>2</v>
      </c>
      <c r="M894" s="304">
        <v>2</v>
      </c>
      <c r="N894" s="304">
        <v>2</v>
      </c>
      <c r="O894" s="304">
        <v>2</v>
      </c>
      <c r="P894" s="304">
        <v>2</v>
      </c>
      <c r="Q894" s="304">
        <v>2</v>
      </c>
      <c r="R894" s="304">
        <v>2</v>
      </c>
      <c r="S894" s="304">
        <v>2</v>
      </c>
    </row>
    <row r="895" spans="1:19" x14ac:dyDescent="0.25">
      <c r="A895" s="315" t="s">
        <v>1188</v>
      </c>
      <c r="B895" s="3682">
        <v>1</v>
      </c>
      <c r="C895" s="628" t="s">
        <v>932</v>
      </c>
      <c r="D895" s="3366">
        <v>6</v>
      </c>
      <c r="E895" s="304" t="s">
        <v>23</v>
      </c>
      <c r="F895" s="3367">
        <v>120</v>
      </c>
      <c r="G895" s="3367">
        <v>720</v>
      </c>
      <c r="H895" s="304">
        <v>3</v>
      </c>
      <c r="I895" s="304"/>
      <c r="J895" s="304"/>
      <c r="K895" s="304"/>
      <c r="L895" s="304"/>
      <c r="M895" s="304"/>
      <c r="N895" s="304">
        <v>3</v>
      </c>
      <c r="O895" s="304"/>
      <c r="P895" s="304"/>
      <c r="Q895" s="304"/>
      <c r="R895" s="304"/>
      <c r="S895" s="304"/>
    </row>
    <row r="896" spans="1:19" x14ac:dyDescent="0.25">
      <c r="A896" s="315" t="s">
        <v>1188</v>
      </c>
      <c r="B896" s="3682"/>
      <c r="C896" s="769"/>
      <c r="D896" s="306"/>
      <c r="E896" s="306"/>
      <c r="F896" s="940"/>
      <c r="G896" s="940"/>
      <c r="H896" s="306"/>
      <c r="I896" s="306"/>
      <c r="J896" s="306"/>
      <c r="K896" s="306"/>
      <c r="L896" s="306"/>
      <c r="M896" s="306"/>
      <c r="N896" s="306"/>
      <c r="O896" s="306"/>
      <c r="P896" s="306"/>
      <c r="Q896" s="306"/>
      <c r="R896" s="306"/>
      <c r="S896" s="306"/>
    </row>
    <row r="897" spans="1:19" x14ac:dyDescent="0.25">
      <c r="A897" s="315" t="s">
        <v>1188</v>
      </c>
      <c r="B897" s="629">
        <v>821</v>
      </c>
      <c r="C897" s="628" t="s">
        <v>933</v>
      </c>
      <c r="D897" s="3366">
        <v>40</v>
      </c>
      <c r="E897" s="304" t="s">
        <v>900</v>
      </c>
      <c r="F897" s="3367">
        <v>1000</v>
      </c>
      <c r="G897" s="3367">
        <v>40000</v>
      </c>
      <c r="H897" s="3366">
        <v>20</v>
      </c>
      <c r="I897" s="304"/>
      <c r="J897" s="304"/>
      <c r="K897" s="304"/>
      <c r="L897" s="304"/>
      <c r="M897" s="304"/>
      <c r="N897" s="3366">
        <v>20</v>
      </c>
      <c r="O897" s="304"/>
      <c r="P897" s="304"/>
      <c r="Q897" s="304"/>
      <c r="R897" s="304"/>
      <c r="S897" s="304"/>
    </row>
    <row r="898" spans="1:19" x14ac:dyDescent="0.25">
      <c r="A898" s="315" t="s">
        <v>1188</v>
      </c>
      <c r="B898" s="629">
        <v>821</v>
      </c>
      <c r="C898" s="628" t="s">
        <v>934</v>
      </c>
      <c r="D898" s="3366">
        <v>40</v>
      </c>
      <c r="E898" s="304" t="s">
        <v>900</v>
      </c>
      <c r="F898" s="3367">
        <v>1000</v>
      </c>
      <c r="G898" s="3367">
        <v>40000</v>
      </c>
      <c r="H898" s="3366">
        <v>20</v>
      </c>
      <c r="I898" s="304"/>
      <c r="J898" s="304"/>
      <c r="K898" s="304"/>
      <c r="L898" s="304"/>
      <c r="M898" s="304"/>
      <c r="N898" s="3366">
        <v>20</v>
      </c>
      <c r="O898" s="304"/>
      <c r="P898" s="304"/>
      <c r="Q898" s="304"/>
      <c r="R898" s="304"/>
      <c r="S898" s="304"/>
    </row>
    <row r="899" spans="1:19" x14ac:dyDescent="0.25">
      <c r="A899" s="315" t="s">
        <v>1188</v>
      </c>
      <c r="B899" s="629">
        <v>821</v>
      </c>
      <c r="C899" s="628" t="s">
        <v>935</v>
      </c>
      <c r="D899" s="3366">
        <v>40</v>
      </c>
      <c r="E899" s="304" t="s">
        <v>900</v>
      </c>
      <c r="F899" s="3367">
        <v>1000</v>
      </c>
      <c r="G899" s="3367">
        <v>40000</v>
      </c>
      <c r="H899" s="3366">
        <v>20</v>
      </c>
      <c r="I899" s="304"/>
      <c r="J899" s="304"/>
      <c r="K899" s="304"/>
      <c r="L899" s="304"/>
      <c r="M899" s="304"/>
      <c r="N899" s="3366">
        <v>20</v>
      </c>
      <c r="O899" s="304"/>
      <c r="P899" s="304"/>
      <c r="Q899" s="304"/>
      <c r="R899" s="304"/>
      <c r="S899" s="304"/>
    </row>
    <row r="900" spans="1:19" x14ac:dyDescent="0.25">
      <c r="A900" s="315" t="s">
        <v>1188</v>
      </c>
      <c r="B900" s="629">
        <v>821</v>
      </c>
      <c r="C900" s="628" t="s">
        <v>936</v>
      </c>
      <c r="D900" s="3366">
        <v>40</v>
      </c>
      <c r="E900" s="304" t="s">
        <v>900</v>
      </c>
      <c r="F900" s="3367">
        <v>1000</v>
      </c>
      <c r="G900" s="3367">
        <v>40000</v>
      </c>
      <c r="H900" s="3366">
        <v>20</v>
      </c>
      <c r="I900" s="304"/>
      <c r="J900" s="304"/>
      <c r="K900" s="304"/>
      <c r="L900" s="304"/>
      <c r="M900" s="304"/>
      <c r="N900" s="3366">
        <v>20</v>
      </c>
      <c r="O900" s="304"/>
      <c r="P900" s="304"/>
      <c r="Q900" s="304"/>
      <c r="R900" s="304"/>
      <c r="S900" s="304"/>
    </row>
    <row r="901" spans="1:19" x14ac:dyDescent="0.25">
      <c r="A901" s="315" t="s">
        <v>1188</v>
      </c>
      <c r="B901" s="629">
        <v>821</v>
      </c>
      <c r="C901" s="628" t="s">
        <v>937</v>
      </c>
      <c r="D901" s="3366">
        <v>40</v>
      </c>
      <c r="E901" s="304" t="s">
        <v>900</v>
      </c>
      <c r="F901" s="3367">
        <v>800</v>
      </c>
      <c r="G901" s="3367">
        <v>32000</v>
      </c>
      <c r="H901" s="3366">
        <v>20</v>
      </c>
      <c r="I901" s="304"/>
      <c r="J901" s="304"/>
      <c r="K901" s="304"/>
      <c r="L901" s="304"/>
      <c r="M901" s="304"/>
      <c r="N901" s="3366">
        <v>20</v>
      </c>
      <c r="O901" s="304"/>
      <c r="P901" s="304"/>
      <c r="Q901" s="304"/>
      <c r="R901" s="304"/>
      <c r="S901" s="304"/>
    </row>
    <row r="902" spans="1:19" x14ac:dyDescent="0.25">
      <c r="A902" s="315" t="s">
        <v>1188</v>
      </c>
      <c r="B902" s="629">
        <v>821</v>
      </c>
      <c r="C902" s="628" t="s">
        <v>938</v>
      </c>
      <c r="D902" s="3366">
        <v>40</v>
      </c>
      <c r="E902" s="304" t="s">
        <v>900</v>
      </c>
      <c r="F902" s="3367">
        <v>900</v>
      </c>
      <c r="G902" s="3367">
        <v>36000</v>
      </c>
      <c r="H902" s="3366">
        <v>20</v>
      </c>
      <c r="I902" s="304"/>
      <c r="J902" s="304"/>
      <c r="K902" s="304"/>
      <c r="L902" s="304"/>
      <c r="M902" s="304"/>
      <c r="N902" s="3366">
        <v>20</v>
      </c>
      <c r="O902" s="304"/>
      <c r="P902" s="304"/>
      <c r="Q902" s="304"/>
      <c r="R902" s="304"/>
      <c r="S902" s="304"/>
    </row>
    <row r="903" spans="1:19" x14ac:dyDescent="0.25">
      <c r="A903" s="315" t="s">
        <v>1188</v>
      </c>
      <c r="B903" s="629">
        <v>821</v>
      </c>
      <c r="C903" s="628" t="s">
        <v>939</v>
      </c>
      <c r="D903" s="3366">
        <v>40</v>
      </c>
      <c r="E903" s="304" t="s">
        <v>900</v>
      </c>
      <c r="F903" s="3367">
        <v>1000</v>
      </c>
      <c r="G903" s="3367">
        <v>40000</v>
      </c>
      <c r="H903" s="3366">
        <v>20</v>
      </c>
      <c r="I903" s="304"/>
      <c r="J903" s="304"/>
      <c r="K903" s="304"/>
      <c r="L903" s="304"/>
      <c r="M903" s="304"/>
      <c r="N903" s="3366">
        <v>20</v>
      </c>
      <c r="O903" s="304"/>
      <c r="P903" s="304"/>
      <c r="Q903" s="304"/>
      <c r="R903" s="304"/>
      <c r="S903" s="304"/>
    </row>
    <row r="904" spans="1:19" x14ac:dyDescent="0.25">
      <c r="A904" s="315" t="s">
        <v>1188</v>
      </c>
      <c r="B904" s="629">
        <v>821</v>
      </c>
      <c r="C904" s="628" t="s">
        <v>940</v>
      </c>
      <c r="D904" s="3366">
        <v>40</v>
      </c>
      <c r="E904" s="304" t="s">
        <v>900</v>
      </c>
      <c r="F904" s="3367">
        <v>1000</v>
      </c>
      <c r="G904" s="3367">
        <v>40000</v>
      </c>
      <c r="H904" s="3366">
        <v>20</v>
      </c>
      <c r="I904" s="304"/>
      <c r="J904" s="304"/>
      <c r="K904" s="304"/>
      <c r="L904" s="304"/>
      <c r="M904" s="304"/>
      <c r="N904" s="3366">
        <v>20</v>
      </c>
      <c r="O904" s="304"/>
      <c r="P904" s="304"/>
      <c r="Q904" s="304"/>
      <c r="R904" s="304"/>
      <c r="S904" s="304"/>
    </row>
    <row r="905" spans="1:19" x14ac:dyDescent="0.25">
      <c r="A905" s="315" t="s">
        <v>1188</v>
      </c>
      <c r="B905" s="629">
        <v>821</v>
      </c>
      <c r="C905" s="628" t="s">
        <v>941</v>
      </c>
      <c r="D905" s="3366">
        <v>30</v>
      </c>
      <c r="E905" s="304" t="s">
        <v>900</v>
      </c>
      <c r="F905" s="3367">
        <v>500</v>
      </c>
      <c r="G905" s="3367">
        <v>15000</v>
      </c>
      <c r="H905" s="3366">
        <v>15</v>
      </c>
      <c r="I905" s="304"/>
      <c r="J905" s="304"/>
      <c r="K905" s="304"/>
      <c r="L905" s="304"/>
      <c r="M905" s="304"/>
      <c r="N905" s="3366">
        <v>15</v>
      </c>
      <c r="O905" s="304"/>
      <c r="P905" s="304"/>
      <c r="Q905" s="304"/>
      <c r="R905" s="304"/>
      <c r="S905" s="304"/>
    </row>
    <row r="906" spans="1:19" x14ac:dyDescent="0.25">
      <c r="A906" s="315" t="s">
        <v>1188</v>
      </c>
      <c r="B906" s="629">
        <v>821</v>
      </c>
      <c r="C906" s="628" t="s">
        <v>942</v>
      </c>
      <c r="D906" s="3366">
        <v>30</v>
      </c>
      <c r="E906" s="304" t="s">
        <v>900</v>
      </c>
      <c r="F906" s="3367">
        <v>500</v>
      </c>
      <c r="G906" s="3367">
        <v>15000</v>
      </c>
      <c r="H906" s="3366">
        <v>15</v>
      </c>
      <c r="I906" s="304"/>
      <c r="J906" s="304"/>
      <c r="K906" s="304"/>
      <c r="L906" s="304"/>
      <c r="M906" s="304"/>
      <c r="N906" s="3366">
        <v>15</v>
      </c>
      <c r="O906" s="304"/>
      <c r="P906" s="304"/>
      <c r="Q906" s="304"/>
      <c r="R906" s="304"/>
      <c r="S906" s="304"/>
    </row>
    <row r="907" spans="1:19" x14ac:dyDescent="0.25">
      <c r="A907" s="315" t="s">
        <v>1188</v>
      </c>
      <c r="B907" s="629">
        <v>821</v>
      </c>
      <c r="C907" s="628" t="s">
        <v>943</v>
      </c>
      <c r="D907" s="3366">
        <v>30</v>
      </c>
      <c r="E907" s="304" t="s">
        <v>900</v>
      </c>
      <c r="F907" s="3367">
        <v>500</v>
      </c>
      <c r="G907" s="3367">
        <v>15000</v>
      </c>
      <c r="H907" s="3366">
        <v>15</v>
      </c>
      <c r="I907" s="304"/>
      <c r="J907" s="304"/>
      <c r="K907" s="304"/>
      <c r="L907" s="304"/>
      <c r="M907" s="304"/>
      <c r="N907" s="3366">
        <v>15</v>
      </c>
      <c r="O907" s="304"/>
      <c r="P907" s="304"/>
      <c r="Q907" s="304"/>
      <c r="R907" s="304"/>
      <c r="S907" s="304"/>
    </row>
    <row r="908" spans="1:19" x14ac:dyDescent="0.25">
      <c r="A908" s="315" t="s">
        <v>1188</v>
      </c>
      <c r="B908" s="629">
        <v>821</v>
      </c>
      <c r="C908" s="628" t="s">
        <v>944</v>
      </c>
      <c r="D908" s="3366">
        <v>5</v>
      </c>
      <c r="E908" s="304" t="s">
        <v>900</v>
      </c>
      <c r="F908" s="3367">
        <v>5000</v>
      </c>
      <c r="G908" s="3367">
        <v>25000</v>
      </c>
      <c r="H908" s="3366">
        <v>3</v>
      </c>
      <c r="I908" s="304"/>
      <c r="J908" s="304"/>
      <c r="K908" s="304"/>
      <c r="L908" s="304"/>
      <c r="M908" s="304"/>
      <c r="N908" s="3366">
        <v>2</v>
      </c>
      <c r="O908" s="304"/>
      <c r="P908" s="304"/>
      <c r="Q908" s="304"/>
      <c r="R908" s="304"/>
      <c r="S908" s="304"/>
    </row>
    <row r="909" spans="1:19" x14ac:dyDescent="0.25">
      <c r="A909" s="315" t="s">
        <v>1188</v>
      </c>
      <c r="B909" s="629">
        <v>821</v>
      </c>
      <c r="C909" s="628" t="s">
        <v>945</v>
      </c>
      <c r="D909" s="3366">
        <v>20</v>
      </c>
      <c r="E909" s="304" t="s">
        <v>900</v>
      </c>
      <c r="F909" s="3367">
        <v>2000</v>
      </c>
      <c r="G909" s="3367">
        <v>40000</v>
      </c>
      <c r="H909" s="3366">
        <v>10</v>
      </c>
      <c r="I909" s="304"/>
      <c r="J909" s="304"/>
      <c r="K909" s="304"/>
      <c r="L909" s="304"/>
      <c r="M909" s="304"/>
      <c r="N909" s="3366">
        <v>10</v>
      </c>
      <c r="O909" s="304"/>
      <c r="P909" s="304"/>
      <c r="Q909" s="304"/>
      <c r="R909" s="304"/>
      <c r="S909" s="304"/>
    </row>
    <row r="910" spans="1:19" x14ac:dyDescent="0.25">
      <c r="A910" s="315" t="s">
        <v>1188</v>
      </c>
      <c r="B910" s="629">
        <v>821</v>
      </c>
      <c r="C910" s="628" t="s">
        <v>946</v>
      </c>
      <c r="D910" s="3366">
        <v>20</v>
      </c>
      <c r="E910" s="304" t="s">
        <v>900</v>
      </c>
      <c r="F910" s="3367">
        <v>500</v>
      </c>
      <c r="G910" s="3367">
        <v>10000</v>
      </c>
      <c r="H910" s="3366">
        <v>10</v>
      </c>
      <c r="I910" s="304"/>
      <c r="J910" s="304"/>
      <c r="K910" s="304"/>
      <c r="L910" s="304"/>
      <c r="M910" s="304"/>
      <c r="N910" s="3366">
        <v>10</v>
      </c>
      <c r="O910" s="304"/>
      <c r="P910" s="304"/>
      <c r="Q910" s="304"/>
      <c r="R910" s="304"/>
      <c r="S910" s="304"/>
    </row>
    <row r="911" spans="1:19" x14ac:dyDescent="0.25">
      <c r="A911" s="315" t="s">
        <v>1188</v>
      </c>
      <c r="B911" s="629">
        <v>821</v>
      </c>
      <c r="C911" s="628" t="s">
        <v>947</v>
      </c>
      <c r="D911" s="3366">
        <v>5</v>
      </c>
      <c r="E911" s="304" t="s">
        <v>900</v>
      </c>
      <c r="F911" s="3367">
        <v>25000</v>
      </c>
      <c r="G911" s="3367">
        <v>125000</v>
      </c>
      <c r="H911" s="3366">
        <v>2</v>
      </c>
      <c r="I911" s="304"/>
      <c r="J911" s="304"/>
      <c r="K911" s="304"/>
      <c r="L911" s="304"/>
      <c r="M911" s="304"/>
      <c r="N911" s="3366">
        <v>3</v>
      </c>
      <c r="O911" s="304"/>
      <c r="P911" s="304"/>
      <c r="Q911" s="304"/>
      <c r="R911" s="304"/>
      <c r="S911" s="304"/>
    </row>
    <row r="912" spans="1:19" x14ac:dyDescent="0.25">
      <c r="A912" s="315" t="s">
        <v>1188</v>
      </c>
      <c r="B912" s="629">
        <v>821</v>
      </c>
      <c r="C912" s="628" t="s">
        <v>948</v>
      </c>
      <c r="D912" s="3366">
        <v>5</v>
      </c>
      <c r="E912" s="304" t="s">
        <v>900</v>
      </c>
      <c r="F912" s="3367">
        <v>25000</v>
      </c>
      <c r="G912" s="3367">
        <v>125000</v>
      </c>
      <c r="H912" s="3366">
        <v>2</v>
      </c>
      <c r="I912" s="304"/>
      <c r="J912" s="304"/>
      <c r="K912" s="304"/>
      <c r="L912" s="304"/>
      <c r="M912" s="304"/>
      <c r="N912" s="3366">
        <v>3</v>
      </c>
      <c r="O912" s="304"/>
      <c r="P912" s="304"/>
      <c r="Q912" s="304"/>
      <c r="R912" s="304"/>
      <c r="S912" s="304"/>
    </row>
    <row r="913" spans="1:19" x14ac:dyDescent="0.25">
      <c r="A913" s="315" t="s">
        <v>1188</v>
      </c>
      <c r="B913" s="629">
        <v>821</v>
      </c>
      <c r="C913" s="628" t="s">
        <v>949</v>
      </c>
      <c r="D913" s="3366">
        <v>5</v>
      </c>
      <c r="E913" s="304" t="s">
        <v>900</v>
      </c>
      <c r="F913" s="3367">
        <v>25000</v>
      </c>
      <c r="G913" s="3367">
        <v>125000</v>
      </c>
      <c r="H913" s="3366">
        <v>2</v>
      </c>
      <c r="I913" s="304"/>
      <c r="J913" s="304"/>
      <c r="K913" s="304"/>
      <c r="L913" s="304"/>
      <c r="M913" s="304"/>
      <c r="N913" s="3366">
        <v>3</v>
      </c>
      <c r="O913" s="304"/>
      <c r="P913" s="304"/>
      <c r="Q913" s="304"/>
      <c r="R913" s="304"/>
      <c r="S913" s="304"/>
    </row>
    <row r="914" spans="1:19" x14ac:dyDescent="0.25">
      <c r="A914" s="315" t="s">
        <v>1188</v>
      </c>
      <c r="B914" s="629">
        <v>821</v>
      </c>
      <c r="C914" s="628" t="s">
        <v>950</v>
      </c>
      <c r="D914" s="3366">
        <v>5</v>
      </c>
      <c r="E914" s="304" t="s">
        <v>900</v>
      </c>
      <c r="F914" s="3367">
        <v>25000</v>
      </c>
      <c r="G914" s="3367">
        <v>125000</v>
      </c>
      <c r="H914" s="3366">
        <v>2</v>
      </c>
      <c r="I914" s="304"/>
      <c r="J914" s="304"/>
      <c r="K914" s="304"/>
      <c r="L914" s="304"/>
      <c r="M914" s="304"/>
      <c r="N914" s="3366">
        <v>3</v>
      </c>
      <c r="O914" s="304"/>
      <c r="P914" s="304"/>
      <c r="Q914" s="304"/>
      <c r="R914" s="304"/>
      <c r="S914" s="304"/>
    </row>
    <row r="915" spans="1:19" x14ac:dyDescent="0.25">
      <c r="A915" s="315" t="s">
        <v>1188</v>
      </c>
      <c r="B915" s="629">
        <v>821</v>
      </c>
      <c r="C915" s="628" t="s">
        <v>951</v>
      </c>
      <c r="D915" s="3366">
        <v>5</v>
      </c>
      <c r="E915" s="304" t="s">
        <v>900</v>
      </c>
      <c r="F915" s="3367">
        <v>30000</v>
      </c>
      <c r="G915" s="3367">
        <v>150000</v>
      </c>
      <c r="H915" s="3366">
        <v>2</v>
      </c>
      <c r="I915" s="304"/>
      <c r="J915" s="304"/>
      <c r="K915" s="304"/>
      <c r="L915" s="304"/>
      <c r="M915" s="304"/>
      <c r="N915" s="3366">
        <v>3</v>
      </c>
      <c r="O915" s="304"/>
      <c r="P915" s="304"/>
      <c r="Q915" s="304"/>
      <c r="R915" s="304"/>
      <c r="S915" s="304"/>
    </row>
    <row r="916" spans="1:19" x14ac:dyDescent="0.25">
      <c r="A916" s="315" t="s">
        <v>1188</v>
      </c>
      <c r="B916" s="629">
        <v>821</v>
      </c>
      <c r="C916" s="628" t="s">
        <v>952</v>
      </c>
      <c r="D916" s="3366">
        <v>5</v>
      </c>
      <c r="E916" s="304" t="s">
        <v>900</v>
      </c>
      <c r="F916" s="3367">
        <v>40000</v>
      </c>
      <c r="G916" s="3367">
        <v>200000</v>
      </c>
      <c r="H916" s="3366">
        <v>2</v>
      </c>
      <c r="I916" s="304"/>
      <c r="J916" s="304"/>
      <c r="K916" s="304"/>
      <c r="L916" s="304"/>
      <c r="M916" s="304"/>
      <c r="N916" s="3366">
        <v>3</v>
      </c>
      <c r="O916" s="304"/>
      <c r="P916" s="304"/>
      <c r="Q916" s="304"/>
      <c r="R916" s="304"/>
      <c r="S916" s="304"/>
    </row>
    <row r="917" spans="1:19" x14ac:dyDescent="0.25">
      <c r="A917" s="315" t="s">
        <v>1188</v>
      </c>
      <c r="B917" s="629">
        <v>821</v>
      </c>
      <c r="C917" s="628" t="s">
        <v>953</v>
      </c>
      <c r="D917" s="3366">
        <v>5</v>
      </c>
      <c r="E917" s="304" t="s">
        <v>900</v>
      </c>
      <c r="F917" s="3367">
        <v>40000</v>
      </c>
      <c r="G917" s="3367">
        <v>200000</v>
      </c>
      <c r="H917" s="3366">
        <v>2</v>
      </c>
      <c r="I917" s="304"/>
      <c r="J917" s="304"/>
      <c r="K917" s="304"/>
      <c r="L917" s="304"/>
      <c r="M917" s="304"/>
      <c r="N917" s="3366">
        <v>3</v>
      </c>
      <c r="O917" s="304"/>
      <c r="P917" s="304"/>
      <c r="Q917" s="304"/>
      <c r="R917" s="304"/>
      <c r="S917" s="304"/>
    </row>
    <row r="918" spans="1:19" x14ac:dyDescent="0.25">
      <c r="A918" s="315" t="s">
        <v>1188</v>
      </c>
      <c r="B918" s="629">
        <v>765</v>
      </c>
      <c r="C918" s="628" t="s">
        <v>954</v>
      </c>
      <c r="D918" s="3366">
        <v>1</v>
      </c>
      <c r="E918" s="304" t="s">
        <v>955</v>
      </c>
      <c r="F918" s="3367">
        <v>550</v>
      </c>
      <c r="G918" s="3367">
        <v>550</v>
      </c>
      <c r="H918" s="3366">
        <v>1</v>
      </c>
      <c r="I918" s="304"/>
      <c r="J918" s="304"/>
      <c r="K918" s="304"/>
      <c r="L918" s="304"/>
      <c r="M918" s="304"/>
      <c r="N918" s="3366"/>
      <c r="O918" s="304"/>
      <c r="P918" s="304"/>
      <c r="Q918" s="304"/>
      <c r="R918" s="304"/>
      <c r="S918" s="304"/>
    </row>
    <row r="919" spans="1:19" x14ac:dyDescent="0.25">
      <c r="A919" s="315" t="s">
        <v>1188</v>
      </c>
      <c r="B919" s="629">
        <v>765</v>
      </c>
      <c r="C919" s="628" t="s">
        <v>956</v>
      </c>
      <c r="D919" s="3366">
        <v>50</v>
      </c>
      <c r="E919" s="304" t="s">
        <v>900</v>
      </c>
      <c r="F919" s="3367">
        <v>25</v>
      </c>
      <c r="G919" s="3367">
        <v>1250</v>
      </c>
      <c r="H919" s="3366">
        <v>25</v>
      </c>
      <c r="I919" s="304"/>
      <c r="J919" s="304"/>
      <c r="K919" s="304"/>
      <c r="L919" s="304"/>
      <c r="M919" s="304"/>
      <c r="N919" s="3366">
        <v>25</v>
      </c>
      <c r="O919" s="304"/>
      <c r="P919" s="304"/>
      <c r="Q919" s="304"/>
      <c r="R919" s="304"/>
      <c r="S919" s="304"/>
    </row>
    <row r="920" spans="1:19" x14ac:dyDescent="0.25">
      <c r="A920" s="315" t="s">
        <v>1188</v>
      </c>
      <c r="B920" s="629">
        <v>765</v>
      </c>
      <c r="C920" s="628" t="s">
        <v>957</v>
      </c>
      <c r="D920" s="3366">
        <v>1</v>
      </c>
      <c r="E920" s="304" t="s">
        <v>958</v>
      </c>
      <c r="F920" s="3367">
        <v>2950</v>
      </c>
      <c r="G920" s="3367">
        <v>2950</v>
      </c>
      <c r="H920" s="3366">
        <v>1</v>
      </c>
      <c r="I920" s="304"/>
      <c r="J920" s="304"/>
      <c r="K920" s="304"/>
      <c r="L920" s="304"/>
      <c r="M920" s="304"/>
      <c r="N920" s="3366"/>
      <c r="O920" s="304"/>
      <c r="P920" s="304"/>
      <c r="Q920" s="304"/>
      <c r="R920" s="304"/>
      <c r="S920" s="304"/>
    </row>
    <row r="921" spans="1:19" x14ac:dyDescent="0.25">
      <c r="A921" s="315" t="s">
        <v>1188</v>
      </c>
      <c r="B921" s="629">
        <v>765</v>
      </c>
      <c r="C921" s="628" t="s">
        <v>959</v>
      </c>
      <c r="D921" s="3366">
        <v>2</v>
      </c>
      <c r="E921" s="304" t="s">
        <v>121</v>
      </c>
      <c r="F921" s="3367">
        <v>850</v>
      </c>
      <c r="G921" s="3367">
        <v>1700</v>
      </c>
      <c r="H921" s="3366">
        <v>1</v>
      </c>
      <c r="I921" s="304"/>
      <c r="J921" s="304"/>
      <c r="K921" s="304"/>
      <c r="L921" s="304"/>
      <c r="M921" s="304"/>
      <c r="N921" s="3366">
        <v>1</v>
      </c>
      <c r="O921" s="304"/>
      <c r="P921" s="304"/>
      <c r="Q921" s="304"/>
      <c r="R921" s="304"/>
      <c r="S921" s="304"/>
    </row>
    <row r="922" spans="1:19" x14ac:dyDescent="0.25">
      <c r="A922" s="315" t="s">
        <v>1188</v>
      </c>
      <c r="B922" s="629">
        <v>765</v>
      </c>
      <c r="C922" s="628" t="s">
        <v>960</v>
      </c>
      <c r="D922" s="3366">
        <v>1</v>
      </c>
      <c r="E922" s="304" t="s">
        <v>53</v>
      </c>
      <c r="F922" s="3367">
        <v>700</v>
      </c>
      <c r="G922" s="3367">
        <v>700</v>
      </c>
      <c r="H922" s="3366">
        <v>1</v>
      </c>
      <c r="I922" s="304"/>
      <c r="J922" s="304"/>
      <c r="K922" s="304"/>
      <c r="L922" s="304"/>
      <c r="M922" s="304"/>
      <c r="N922" s="304"/>
      <c r="O922" s="304"/>
      <c r="P922" s="304"/>
      <c r="Q922" s="304"/>
      <c r="R922" s="304"/>
      <c r="S922" s="304"/>
    </row>
    <row r="923" spans="1:19" x14ac:dyDescent="0.25">
      <c r="A923" s="315" t="s">
        <v>1188</v>
      </c>
      <c r="B923" s="629">
        <v>765</v>
      </c>
      <c r="C923" s="628" t="s">
        <v>961</v>
      </c>
      <c r="D923" s="3366">
        <v>1</v>
      </c>
      <c r="E923" s="304" t="s">
        <v>955</v>
      </c>
      <c r="F923" s="3367">
        <v>3000</v>
      </c>
      <c r="G923" s="3367">
        <v>3000</v>
      </c>
      <c r="H923" s="3366">
        <v>1</v>
      </c>
      <c r="I923" s="304"/>
      <c r="J923" s="304"/>
      <c r="K923" s="304"/>
      <c r="L923" s="304"/>
      <c r="M923" s="304"/>
      <c r="N923" s="304"/>
      <c r="O923" s="304"/>
      <c r="P923" s="304"/>
      <c r="Q923" s="304"/>
      <c r="R923" s="304"/>
      <c r="S923" s="304"/>
    </row>
    <row r="924" spans="1:19" x14ac:dyDescent="0.25">
      <c r="A924" s="315" t="s">
        <v>1188</v>
      </c>
      <c r="B924" s="629">
        <v>765</v>
      </c>
      <c r="C924" s="628" t="s">
        <v>962</v>
      </c>
      <c r="D924" s="3366">
        <v>1</v>
      </c>
      <c r="E924" s="304" t="s">
        <v>955</v>
      </c>
      <c r="F924" s="3367">
        <v>2000</v>
      </c>
      <c r="G924" s="3367">
        <v>2000</v>
      </c>
      <c r="H924" s="3366">
        <v>1</v>
      </c>
      <c r="I924" s="304"/>
      <c r="J924" s="304"/>
      <c r="K924" s="304"/>
      <c r="L924" s="304"/>
      <c r="M924" s="304"/>
      <c r="N924" s="304"/>
      <c r="O924" s="304"/>
      <c r="P924" s="304"/>
      <c r="Q924" s="304"/>
      <c r="R924" s="304"/>
      <c r="S924" s="304"/>
    </row>
    <row r="925" spans="1:19" x14ac:dyDescent="0.25">
      <c r="A925" s="315" t="s">
        <v>1188</v>
      </c>
      <c r="B925" s="629">
        <v>821</v>
      </c>
      <c r="C925" s="628" t="s">
        <v>963</v>
      </c>
      <c r="D925" s="3366">
        <v>5</v>
      </c>
      <c r="E925" s="304" t="s">
        <v>23</v>
      </c>
      <c r="F925" s="3367">
        <v>170</v>
      </c>
      <c r="G925" s="3367">
        <v>850</v>
      </c>
      <c r="H925" s="3366">
        <v>5</v>
      </c>
      <c r="I925" s="304"/>
      <c r="J925" s="304"/>
      <c r="K925" s="304"/>
      <c r="L925" s="304"/>
      <c r="M925" s="304"/>
      <c r="N925" s="304"/>
      <c r="O925" s="304"/>
      <c r="P925" s="304"/>
      <c r="Q925" s="304"/>
      <c r="R925" s="304"/>
      <c r="S925" s="304"/>
    </row>
    <row r="926" spans="1:19" x14ac:dyDescent="0.25">
      <c r="A926" s="315" t="s">
        <v>1188</v>
      </c>
      <c r="B926" s="174"/>
      <c r="C926" s="769"/>
      <c r="D926" s="306"/>
      <c r="E926" s="306"/>
      <c r="F926" s="940"/>
      <c r="G926" s="940"/>
      <c r="H926" s="306"/>
      <c r="I926" s="306"/>
      <c r="J926" s="306"/>
      <c r="K926" s="306"/>
      <c r="L926" s="306"/>
      <c r="M926" s="306"/>
      <c r="N926" s="306"/>
      <c r="O926" s="306"/>
      <c r="P926" s="306"/>
      <c r="Q926" s="306"/>
      <c r="R926" s="306"/>
      <c r="S926" s="306"/>
    </row>
    <row r="927" spans="1:19" x14ac:dyDescent="0.25">
      <c r="A927" s="315" t="s">
        <v>1188</v>
      </c>
      <c r="B927" s="629">
        <v>812</v>
      </c>
      <c r="C927" s="628" t="s">
        <v>964</v>
      </c>
      <c r="D927" s="3366">
        <v>200</v>
      </c>
      <c r="E927" s="304" t="s">
        <v>121</v>
      </c>
      <c r="F927" s="3367">
        <v>180</v>
      </c>
      <c r="G927" s="3367">
        <v>36000</v>
      </c>
      <c r="H927" s="304">
        <v>100</v>
      </c>
      <c r="I927" s="304"/>
      <c r="J927" s="304"/>
      <c r="K927" s="304"/>
      <c r="L927" s="304"/>
      <c r="M927" s="304"/>
      <c r="N927" s="304">
        <v>100</v>
      </c>
      <c r="O927" s="304"/>
      <c r="P927" s="304"/>
      <c r="Q927" s="304"/>
      <c r="R927" s="304"/>
      <c r="S927" s="304"/>
    </row>
    <row r="928" spans="1:19" x14ac:dyDescent="0.25">
      <c r="A928" s="315" t="s">
        <v>1188</v>
      </c>
      <c r="B928" s="629">
        <v>812</v>
      </c>
      <c r="C928" s="628" t="s">
        <v>965</v>
      </c>
      <c r="D928" s="3366">
        <v>100</v>
      </c>
      <c r="E928" s="304" t="s">
        <v>121</v>
      </c>
      <c r="F928" s="3367">
        <v>120</v>
      </c>
      <c r="G928" s="3367">
        <v>12000</v>
      </c>
      <c r="H928" s="304">
        <v>50</v>
      </c>
      <c r="I928" s="304"/>
      <c r="J928" s="304"/>
      <c r="K928" s="304"/>
      <c r="L928" s="304"/>
      <c r="M928" s="304"/>
      <c r="N928" s="304">
        <v>50</v>
      </c>
      <c r="O928" s="304"/>
      <c r="P928" s="304"/>
      <c r="Q928" s="304"/>
      <c r="R928" s="304"/>
      <c r="S928" s="304"/>
    </row>
    <row r="929" spans="1:19" x14ac:dyDescent="0.25">
      <c r="A929" s="315" t="s">
        <v>1188</v>
      </c>
      <c r="B929" s="629">
        <v>812</v>
      </c>
      <c r="C929" s="628" t="s">
        <v>966</v>
      </c>
      <c r="D929" s="3366">
        <v>500</v>
      </c>
      <c r="E929" s="304" t="s">
        <v>23</v>
      </c>
      <c r="F929" s="3367">
        <v>100</v>
      </c>
      <c r="G929" s="3367">
        <v>50000</v>
      </c>
      <c r="H929" s="304">
        <v>250</v>
      </c>
      <c r="I929" s="304"/>
      <c r="J929" s="304"/>
      <c r="K929" s="304"/>
      <c r="L929" s="304"/>
      <c r="M929" s="304"/>
      <c r="N929" s="304">
        <v>250</v>
      </c>
      <c r="O929" s="304"/>
      <c r="P929" s="304"/>
      <c r="Q929" s="304"/>
      <c r="R929" s="304"/>
      <c r="S929" s="304"/>
    </row>
    <row r="930" spans="1:19" x14ac:dyDescent="0.25">
      <c r="A930" s="315" t="s">
        <v>1188</v>
      </c>
      <c r="B930" s="629">
        <v>812</v>
      </c>
      <c r="C930" s="628" t="s">
        <v>967</v>
      </c>
      <c r="D930" s="3366">
        <v>200</v>
      </c>
      <c r="E930" s="304" t="s">
        <v>23</v>
      </c>
      <c r="F930" s="3367">
        <v>60</v>
      </c>
      <c r="G930" s="3367">
        <v>12000</v>
      </c>
      <c r="H930" s="304">
        <v>100</v>
      </c>
      <c r="I930" s="304"/>
      <c r="J930" s="304"/>
      <c r="K930" s="304"/>
      <c r="L930" s="304"/>
      <c r="M930" s="304"/>
      <c r="N930" s="304">
        <v>100</v>
      </c>
      <c r="O930" s="304"/>
      <c r="P930" s="304"/>
      <c r="Q930" s="304"/>
      <c r="R930" s="304"/>
      <c r="S930" s="304"/>
    </row>
    <row r="931" spans="1:19" x14ac:dyDescent="0.25">
      <c r="A931" s="315" t="s">
        <v>1188</v>
      </c>
      <c r="B931" s="629">
        <v>812</v>
      </c>
      <c r="C931" s="628" t="s">
        <v>968</v>
      </c>
      <c r="D931" s="3366">
        <v>40</v>
      </c>
      <c r="E931" s="304" t="s">
        <v>23</v>
      </c>
      <c r="F931" s="3367">
        <v>190</v>
      </c>
      <c r="G931" s="3367">
        <v>7600</v>
      </c>
      <c r="H931" s="304">
        <v>20</v>
      </c>
      <c r="I931" s="304"/>
      <c r="J931" s="304"/>
      <c r="K931" s="304"/>
      <c r="L931" s="304"/>
      <c r="M931" s="304"/>
      <c r="N931" s="304">
        <v>20</v>
      </c>
      <c r="O931" s="304"/>
      <c r="P931" s="304"/>
      <c r="Q931" s="304"/>
      <c r="R931" s="304"/>
      <c r="S931" s="304"/>
    </row>
    <row r="932" spans="1:19" x14ac:dyDescent="0.25">
      <c r="A932" s="315" t="s">
        <v>1188</v>
      </c>
      <c r="B932" s="629">
        <v>812</v>
      </c>
      <c r="C932" s="628" t="s">
        <v>969</v>
      </c>
      <c r="D932" s="3366">
        <v>40</v>
      </c>
      <c r="E932" s="304" t="s">
        <v>23</v>
      </c>
      <c r="F932" s="3367">
        <v>190</v>
      </c>
      <c r="G932" s="3367">
        <v>7600</v>
      </c>
      <c r="H932" s="304">
        <v>20</v>
      </c>
      <c r="I932" s="304"/>
      <c r="J932" s="304"/>
      <c r="K932" s="304"/>
      <c r="L932" s="304"/>
      <c r="M932" s="304"/>
      <c r="N932" s="304">
        <v>20</v>
      </c>
      <c r="O932" s="304"/>
      <c r="P932" s="304"/>
      <c r="Q932" s="304"/>
      <c r="R932" s="304"/>
      <c r="S932" s="304"/>
    </row>
    <row r="933" spans="1:19" x14ac:dyDescent="0.25">
      <c r="A933" s="315" t="s">
        <v>1188</v>
      </c>
      <c r="B933" s="629">
        <v>765</v>
      </c>
      <c r="C933" s="628" t="s">
        <v>970</v>
      </c>
      <c r="D933" s="3366">
        <v>40</v>
      </c>
      <c r="E933" s="304" t="s">
        <v>23</v>
      </c>
      <c r="F933" s="3367">
        <v>190</v>
      </c>
      <c r="G933" s="3367">
        <v>7600</v>
      </c>
      <c r="H933" s="304">
        <v>20</v>
      </c>
      <c r="I933" s="304"/>
      <c r="J933" s="304"/>
      <c r="K933" s="304"/>
      <c r="L933" s="304"/>
      <c r="M933" s="304"/>
      <c r="N933" s="304">
        <v>20</v>
      </c>
      <c r="O933" s="304"/>
      <c r="P933" s="304"/>
      <c r="Q933" s="304"/>
      <c r="R933" s="304"/>
      <c r="S933" s="304"/>
    </row>
    <row r="934" spans="1:19" x14ac:dyDescent="0.25">
      <c r="A934" s="315" t="s">
        <v>1188</v>
      </c>
      <c r="B934" s="629">
        <v>765</v>
      </c>
      <c r="C934" s="628" t="s">
        <v>971</v>
      </c>
      <c r="D934" s="3366">
        <v>20</v>
      </c>
      <c r="E934" s="304" t="s">
        <v>23</v>
      </c>
      <c r="F934" s="3367">
        <v>700</v>
      </c>
      <c r="G934" s="3367">
        <v>14000</v>
      </c>
      <c r="H934" s="304">
        <v>20</v>
      </c>
      <c r="I934" s="304"/>
      <c r="J934" s="304"/>
      <c r="K934" s="304"/>
      <c r="L934" s="304"/>
      <c r="M934" s="304"/>
      <c r="N934" s="304"/>
      <c r="O934" s="304"/>
      <c r="P934" s="304"/>
      <c r="Q934" s="304"/>
      <c r="R934" s="304"/>
      <c r="S934" s="304"/>
    </row>
    <row r="935" spans="1:19" x14ac:dyDescent="0.25">
      <c r="A935" s="315" t="s">
        <v>1188</v>
      </c>
      <c r="B935" s="629">
        <v>765</v>
      </c>
      <c r="C935" s="628" t="s">
        <v>972</v>
      </c>
      <c r="D935" s="3366">
        <v>20</v>
      </c>
      <c r="E935" s="304" t="s">
        <v>23</v>
      </c>
      <c r="F935" s="3367">
        <v>850</v>
      </c>
      <c r="G935" s="3367">
        <v>17000</v>
      </c>
      <c r="H935" s="304">
        <v>20</v>
      </c>
      <c r="I935" s="304"/>
      <c r="J935" s="304"/>
      <c r="K935" s="304"/>
      <c r="L935" s="304"/>
      <c r="M935" s="304"/>
      <c r="N935" s="304"/>
      <c r="O935" s="304"/>
      <c r="P935" s="304"/>
      <c r="Q935" s="304"/>
      <c r="R935" s="304"/>
      <c r="S935" s="304"/>
    </row>
    <row r="936" spans="1:19" x14ac:dyDescent="0.25">
      <c r="A936" s="315" t="s">
        <v>1188</v>
      </c>
      <c r="B936" s="629">
        <v>765</v>
      </c>
      <c r="C936" s="628" t="s">
        <v>973</v>
      </c>
      <c r="D936" s="3366">
        <v>30</v>
      </c>
      <c r="E936" s="304" t="s">
        <v>23</v>
      </c>
      <c r="F936" s="3367">
        <v>1300</v>
      </c>
      <c r="G936" s="3367">
        <v>39000</v>
      </c>
      <c r="H936" s="304">
        <v>15</v>
      </c>
      <c r="I936" s="304"/>
      <c r="J936" s="304"/>
      <c r="K936" s="304"/>
      <c r="L936" s="304"/>
      <c r="M936" s="304"/>
      <c r="N936" s="304">
        <v>15</v>
      </c>
      <c r="O936" s="304"/>
      <c r="P936" s="304"/>
      <c r="Q936" s="304"/>
      <c r="R936" s="304"/>
      <c r="S936" s="304"/>
    </row>
    <row r="937" spans="1:19" x14ac:dyDescent="0.25">
      <c r="A937" s="315" t="s">
        <v>1188</v>
      </c>
      <c r="B937" s="629">
        <v>765</v>
      </c>
      <c r="C937" s="628" t="s">
        <v>974</v>
      </c>
      <c r="D937" s="3366">
        <v>30</v>
      </c>
      <c r="E937" s="304" t="s">
        <v>23</v>
      </c>
      <c r="F937" s="3367">
        <v>250</v>
      </c>
      <c r="G937" s="3367">
        <v>7500</v>
      </c>
      <c r="H937" s="304">
        <v>15</v>
      </c>
      <c r="I937" s="304"/>
      <c r="J937" s="304"/>
      <c r="K937" s="304"/>
      <c r="L937" s="304"/>
      <c r="M937" s="304"/>
      <c r="N937" s="304">
        <v>15</v>
      </c>
      <c r="O937" s="304"/>
      <c r="P937" s="304"/>
      <c r="Q937" s="304"/>
      <c r="R937" s="304"/>
      <c r="S937" s="304"/>
    </row>
    <row r="938" spans="1:19" x14ac:dyDescent="0.25">
      <c r="A938" s="315" t="s">
        <v>1188</v>
      </c>
      <c r="B938" s="629">
        <v>765</v>
      </c>
      <c r="C938" s="628" t="s">
        <v>975</v>
      </c>
      <c r="D938" s="3366">
        <v>30</v>
      </c>
      <c r="E938" s="304" t="s">
        <v>23</v>
      </c>
      <c r="F938" s="3367">
        <v>250</v>
      </c>
      <c r="G938" s="3367">
        <v>7500</v>
      </c>
      <c r="H938" s="304">
        <v>15</v>
      </c>
      <c r="I938" s="304"/>
      <c r="J938" s="304"/>
      <c r="K938" s="304"/>
      <c r="L938" s="304"/>
      <c r="M938" s="304"/>
      <c r="N938" s="304">
        <v>15</v>
      </c>
      <c r="O938" s="304"/>
      <c r="P938" s="304"/>
      <c r="Q938" s="304"/>
      <c r="R938" s="304"/>
      <c r="S938" s="304"/>
    </row>
    <row r="939" spans="1:19" x14ac:dyDescent="0.25">
      <c r="A939" s="315" t="s">
        <v>1188</v>
      </c>
      <c r="B939" s="629">
        <v>765</v>
      </c>
      <c r="C939" s="628" t="s">
        <v>976</v>
      </c>
      <c r="D939" s="3366">
        <v>30</v>
      </c>
      <c r="E939" s="304" t="s">
        <v>23</v>
      </c>
      <c r="F939" s="3367">
        <v>250</v>
      </c>
      <c r="G939" s="3367">
        <v>7500</v>
      </c>
      <c r="H939" s="304">
        <v>15</v>
      </c>
      <c r="I939" s="304"/>
      <c r="J939" s="304"/>
      <c r="K939" s="304"/>
      <c r="L939" s="304"/>
      <c r="M939" s="304"/>
      <c r="N939" s="304">
        <v>15</v>
      </c>
      <c r="O939" s="304"/>
      <c r="P939" s="304"/>
      <c r="Q939" s="304"/>
      <c r="R939" s="304"/>
      <c r="S939" s="304"/>
    </row>
    <row r="940" spans="1:19" x14ac:dyDescent="0.25">
      <c r="A940" s="315" t="s">
        <v>1188</v>
      </c>
      <c r="B940" s="629">
        <v>765</v>
      </c>
      <c r="C940" s="628" t="s">
        <v>977</v>
      </c>
      <c r="D940" s="3366">
        <v>30</v>
      </c>
      <c r="E940" s="304" t="s">
        <v>23</v>
      </c>
      <c r="F940" s="3367">
        <v>250</v>
      </c>
      <c r="G940" s="3367">
        <v>7500</v>
      </c>
      <c r="H940" s="304">
        <v>15</v>
      </c>
      <c r="I940" s="304"/>
      <c r="J940" s="304"/>
      <c r="K940" s="304"/>
      <c r="L940" s="304"/>
      <c r="M940" s="304"/>
      <c r="N940" s="304">
        <v>15</v>
      </c>
      <c r="O940" s="304"/>
      <c r="P940" s="304"/>
      <c r="Q940" s="304"/>
      <c r="R940" s="304"/>
      <c r="S940" s="304"/>
    </row>
    <row r="941" spans="1:19" x14ac:dyDescent="0.25">
      <c r="A941" s="315" t="s">
        <v>1188</v>
      </c>
      <c r="B941" s="629">
        <v>765</v>
      </c>
      <c r="C941" s="628" t="s">
        <v>978</v>
      </c>
      <c r="D941" s="3366">
        <v>30</v>
      </c>
      <c r="E941" s="304" t="s">
        <v>23</v>
      </c>
      <c r="F941" s="3367">
        <v>190</v>
      </c>
      <c r="G941" s="3367">
        <v>5700</v>
      </c>
      <c r="H941" s="304">
        <v>15</v>
      </c>
      <c r="I941" s="304"/>
      <c r="J941" s="304"/>
      <c r="K941" s="304"/>
      <c r="L941" s="304"/>
      <c r="M941" s="304"/>
      <c r="N941" s="304">
        <v>15</v>
      </c>
      <c r="O941" s="304"/>
      <c r="P941" s="304"/>
      <c r="Q941" s="304"/>
      <c r="R941" s="304"/>
      <c r="S941" s="304"/>
    </row>
    <row r="942" spans="1:19" x14ac:dyDescent="0.25">
      <c r="A942" s="315" t="s">
        <v>1188</v>
      </c>
      <c r="B942" s="629">
        <v>765</v>
      </c>
      <c r="C942" s="628" t="s">
        <v>979</v>
      </c>
      <c r="D942" s="3366">
        <v>50</v>
      </c>
      <c r="E942" s="304" t="s">
        <v>23</v>
      </c>
      <c r="F942" s="3367">
        <v>150</v>
      </c>
      <c r="G942" s="3367">
        <v>7500</v>
      </c>
      <c r="H942" s="304">
        <v>25</v>
      </c>
      <c r="I942" s="304"/>
      <c r="J942" s="304"/>
      <c r="K942" s="304"/>
      <c r="L942" s="304"/>
      <c r="M942" s="304"/>
      <c r="N942" s="304">
        <v>25</v>
      </c>
      <c r="O942" s="304"/>
      <c r="P942" s="304"/>
      <c r="Q942" s="304"/>
      <c r="R942" s="304"/>
      <c r="S942" s="304"/>
    </row>
    <row r="943" spans="1:19" x14ac:dyDescent="0.25">
      <c r="A943" s="315" t="s">
        <v>1188</v>
      </c>
      <c r="B943" s="629">
        <v>765</v>
      </c>
      <c r="C943" s="628" t="s">
        <v>980</v>
      </c>
      <c r="D943" s="3366">
        <v>50</v>
      </c>
      <c r="E943" s="304" t="s">
        <v>23</v>
      </c>
      <c r="F943" s="3367">
        <v>100</v>
      </c>
      <c r="G943" s="3367">
        <v>5000</v>
      </c>
      <c r="H943" s="304">
        <v>25</v>
      </c>
      <c r="I943" s="304"/>
      <c r="J943" s="304"/>
      <c r="K943" s="304"/>
      <c r="L943" s="304"/>
      <c r="M943" s="304"/>
      <c r="N943" s="304">
        <v>25</v>
      </c>
      <c r="O943" s="304"/>
      <c r="P943" s="304"/>
      <c r="Q943" s="304"/>
      <c r="R943" s="304"/>
      <c r="S943" s="304"/>
    </row>
    <row r="944" spans="1:19" x14ac:dyDescent="0.25">
      <c r="A944" s="315" t="s">
        <v>1188</v>
      </c>
      <c r="B944" s="629">
        <v>765</v>
      </c>
      <c r="C944" s="628" t="s">
        <v>981</v>
      </c>
      <c r="D944" s="3366">
        <v>50</v>
      </c>
      <c r="E944" s="304" t="s">
        <v>23</v>
      </c>
      <c r="F944" s="3367">
        <v>90</v>
      </c>
      <c r="G944" s="3367">
        <v>4500</v>
      </c>
      <c r="H944" s="304">
        <v>25</v>
      </c>
      <c r="I944" s="304"/>
      <c r="J944" s="304"/>
      <c r="K944" s="304"/>
      <c r="L944" s="304"/>
      <c r="M944" s="304"/>
      <c r="N944" s="304">
        <v>25</v>
      </c>
      <c r="O944" s="304"/>
      <c r="P944" s="304"/>
      <c r="Q944" s="304"/>
      <c r="R944" s="304"/>
      <c r="S944" s="304"/>
    </row>
    <row r="945" spans="1:19" x14ac:dyDescent="0.25">
      <c r="A945" s="315" t="s">
        <v>1188</v>
      </c>
      <c r="B945" s="629">
        <v>765</v>
      </c>
      <c r="C945" s="628" t="s">
        <v>982</v>
      </c>
      <c r="D945" s="3366">
        <v>50</v>
      </c>
      <c r="E945" s="304" t="s">
        <v>23</v>
      </c>
      <c r="F945" s="3367">
        <v>70</v>
      </c>
      <c r="G945" s="3367">
        <v>3500</v>
      </c>
      <c r="H945" s="304">
        <v>25</v>
      </c>
      <c r="I945" s="304"/>
      <c r="J945" s="304"/>
      <c r="K945" s="304"/>
      <c r="L945" s="304"/>
      <c r="M945" s="304"/>
      <c r="N945" s="304">
        <v>25</v>
      </c>
      <c r="O945" s="304"/>
      <c r="P945" s="304"/>
      <c r="Q945" s="304"/>
      <c r="R945" s="304"/>
      <c r="S945" s="304"/>
    </row>
    <row r="946" spans="1:19" x14ac:dyDescent="0.25">
      <c r="A946" s="315" t="s">
        <v>1188</v>
      </c>
      <c r="B946" s="629">
        <v>765</v>
      </c>
      <c r="C946" s="628" t="s">
        <v>983</v>
      </c>
      <c r="D946" s="3366">
        <v>10</v>
      </c>
      <c r="E946" s="304" t="s">
        <v>23</v>
      </c>
      <c r="F946" s="3367">
        <v>350</v>
      </c>
      <c r="G946" s="3367">
        <v>3500</v>
      </c>
      <c r="H946" s="304">
        <v>10</v>
      </c>
      <c r="I946" s="304"/>
      <c r="J946" s="304"/>
      <c r="K946" s="304"/>
      <c r="L946" s="304"/>
      <c r="M946" s="304"/>
      <c r="N946" s="304"/>
      <c r="O946" s="304"/>
      <c r="P946" s="304"/>
      <c r="Q946" s="304"/>
      <c r="R946" s="304"/>
      <c r="S946" s="304"/>
    </row>
    <row r="947" spans="1:19" x14ac:dyDescent="0.25">
      <c r="A947" s="315" t="s">
        <v>1188</v>
      </c>
      <c r="B947" s="629">
        <v>765</v>
      </c>
      <c r="C947" s="628" t="s">
        <v>984</v>
      </c>
      <c r="D947" s="3366">
        <v>10</v>
      </c>
      <c r="E947" s="304" t="s">
        <v>23</v>
      </c>
      <c r="F947" s="3367">
        <v>300</v>
      </c>
      <c r="G947" s="3367">
        <v>3000</v>
      </c>
      <c r="H947" s="304">
        <v>10</v>
      </c>
      <c r="I947" s="304"/>
      <c r="J947" s="304"/>
      <c r="K947" s="304"/>
      <c r="L947" s="304"/>
      <c r="M947" s="304"/>
      <c r="N947" s="304"/>
      <c r="O947" s="304"/>
      <c r="P947" s="304"/>
      <c r="Q947" s="304"/>
      <c r="R947" s="304"/>
      <c r="S947" s="304"/>
    </row>
    <row r="948" spans="1:19" x14ac:dyDescent="0.25">
      <c r="A948" s="315" t="s">
        <v>1188</v>
      </c>
      <c r="B948" s="629">
        <v>765</v>
      </c>
      <c r="C948" s="628" t="s">
        <v>985</v>
      </c>
      <c r="D948" s="3366">
        <v>10</v>
      </c>
      <c r="E948" s="304" t="s">
        <v>23</v>
      </c>
      <c r="F948" s="3367">
        <v>250</v>
      </c>
      <c r="G948" s="3367">
        <v>2500</v>
      </c>
      <c r="H948" s="304">
        <v>10</v>
      </c>
      <c r="I948" s="304"/>
      <c r="J948" s="304"/>
      <c r="K948" s="304"/>
      <c r="L948" s="304"/>
      <c r="M948" s="304"/>
      <c r="N948" s="304"/>
      <c r="O948" s="304"/>
      <c r="P948" s="304"/>
      <c r="Q948" s="304"/>
      <c r="R948" s="304"/>
      <c r="S948" s="304"/>
    </row>
    <row r="949" spans="1:19" x14ac:dyDescent="0.25">
      <c r="A949" s="315" t="s">
        <v>1188</v>
      </c>
      <c r="B949" s="629">
        <v>765</v>
      </c>
      <c r="C949" s="628" t="s">
        <v>986</v>
      </c>
      <c r="D949" s="3366">
        <v>50</v>
      </c>
      <c r="E949" s="304" t="s">
        <v>23</v>
      </c>
      <c r="F949" s="3367">
        <v>380</v>
      </c>
      <c r="G949" s="3367">
        <v>19000</v>
      </c>
      <c r="H949" s="304">
        <v>25</v>
      </c>
      <c r="I949" s="304"/>
      <c r="J949" s="304"/>
      <c r="K949" s="304"/>
      <c r="L949" s="304"/>
      <c r="M949" s="304"/>
      <c r="N949" s="304">
        <v>25</v>
      </c>
      <c r="O949" s="304"/>
      <c r="P949" s="304"/>
      <c r="Q949" s="304"/>
      <c r="R949" s="304"/>
      <c r="S949" s="304"/>
    </row>
    <row r="950" spans="1:19" x14ac:dyDescent="0.25">
      <c r="A950" s="315" t="s">
        <v>1188</v>
      </c>
      <c r="B950" s="629">
        <v>765</v>
      </c>
      <c r="C950" s="628" t="s">
        <v>987</v>
      </c>
      <c r="D950" s="3366">
        <v>20</v>
      </c>
      <c r="E950" s="304" t="s">
        <v>23</v>
      </c>
      <c r="F950" s="3367">
        <v>1400</v>
      </c>
      <c r="G950" s="3367">
        <v>28000</v>
      </c>
      <c r="H950" s="304">
        <v>20</v>
      </c>
      <c r="I950" s="304"/>
      <c r="J950" s="304"/>
      <c r="K950" s="304"/>
      <c r="L950" s="304"/>
      <c r="M950" s="304"/>
      <c r="N950" s="304"/>
      <c r="O950" s="304"/>
      <c r="P950" s="304"/>
      <c r="Q950" s="304"/>
      <c r="R950" s="304"/>
      <c r="S950" s="304"/>
    </row>
    <row r="951" spans="1:19" x14ac:dyDescent="0.25">
      <c r="A951" s="315" t="s">
        <v>1188</v>
      </c>
      <c r="B951" s="629">
        <v>765</v>
      </c>
      <c r="C951" s="628" t="s">
        <v>988</v>
      </c>
      <c r="D951" s="3366">
        <v>20</v>
      </c>
      <c r="E951" s="304" t="s">
        <v>23</v>
      </c>
      <c r="F951" s="3367">
        <v>2500</v>
      </c>
      <c r="G951" s="3367">
        <v>50000</v>
      </c>
      <c r="H951" s="304">
        <v>20</v>
      </c>
      <c r="I951" s="304"/>
      <c r="J951" s="304"/>
      <c r="K951" s="304"/>
      <c r="L951" s="304"/>
      <c r="M951" s="304"/>
      <c r="N951" s="304"/>
      <c r="O951" s="304"/>
      <c r="P951" s="304"/>
      <c r="Q951" s="304"/>
      <c r="R951" s="304"/>
      <c r="S951" s="304"/>
    </row>
    <row r="952" spans="1:19" x14ac:dyDescent="0.25">
      <c r="A952" s="315" t="s">
        <v>1188</v>
      </c>
      <c r="B952" s="629">
        <v>765</v>
      </c>
      <c r="C952" s="628" t="s">
        <v>989</v>
      </c>
      <c r="D952" s="3366">
        <v>50</v>
      </c>
      <c r="E952" s="304" t="s">
        <v>23</v>
      </c>
      <c r="F952" s="3367">
        <v>600</v>
      </c>
      <c r="G952" s="3367">
        <v>30000</v>
      </c>
      <c r="H952" s="304">
        <v>25</v>
      </c>
      <c r="I952" s="304"/>
      <c r="J952" s="304"/>
      <c r="K952" s="304"/>
      <c r="L952" s="304"/>
      <c r="M952" s="304"/>
      <c r="N952" s="304">
        <v>25</v>
      </c>
      <c r="O952" s="304"/>
      <c r="P952" s="304"/>
      <c r="Q952" s="304"/>
      <c r="R952" s="304"/>
      <c r="S952" s="304"/>
    </row>
    <row r="953" spans="1:19" x14ac:dyDescent="0.25">
      <c r="A953" s="315" t="s">
        <v>1188</v>
      </c>
      <c r="B953" s="629">
        <v>765</v>
      </c>
      <c r="C953" s="628" t="s">
        <v>990</v>
      </c>
      <c r="D953" s="3366">
        <v>100</v>
      </c>
      <c r="E953" s="304" t="s">
        <v>23</v>
      </c>
      <c r="F953" s="3367">
        <v>30</v>
      </c>
      <c r="G953" s="3367">
        <v>3000</v>
      </c>
      <c r="H953" s="304">
        <v>50</v>
      </c>
      <c r="I953" s="304"/>
      <c r="J953" s="304"/>
      <c r="K953" s="304"/>
      <c r="L953" s="304"/>
      <c r="M953" s="304"/>
      <c r="N953" s="304">
        <v>50</v>
      </c>
      <c r="O953" s="304"/>
      <c r="P953" s="304"/>
      <c r="Q953" s="304"/>
      <c r="R953" s="304"/>
      <c r="S953" s="304"/>
    </row>
    <row r="954" spans="1:19" x14ac:dyDescent="0.25">
      <c r="A954" s="315" t="s">
        <v>1188</v>
      </c>
      <c r="B954" s="5099">
        <v>765</v>
      </c>
      <c r="C954" s="628" t="s">
        <v>3068</v>
      </c>
      <c r="D954" s="1497">
        <v>800</v>
      </c>
      <c r="E954" s="1497" t="s">
        <v>91</v>
      </c>
      <c r="F954" s="3369">
        <v>1400</v>
      </c>
      <c r="G954" s="3369">
        <v>1120000</v>
      </c>
      <c r="H954" s="1497">
        <v>800</v>
      </c>
      <c r="I954" s="1497"/>
      <c r="J954" s="1497"/>
      <c r="K954" s="1497"/>
      <c r="L954" s="1497"/>
      <c r="M954" s="1497"/>
      <c r="N954" s="1497"/>
      <c r="O954" s="1497"/>
      <c r="P954" s="1497"/>
      <c r="Q954" s="1497"/>
      <c r="R954" s="1497"/>
      <c r="S954" s="1497"/>
    </row>
    <row r="955" spans="1:19" x14ac:dyDescent="0.25">
      <c r="A955" s="315" t="s">
        <v>1188</v>
      </c>
      <c r="B955" s="5099"/>
      <c r="C955" s="628"/>
      <c r="D955" s="1501"/>
      <c r="E955" s="1501"/>
      <c r="F955" s="3370"/>
      <c r="G955" s="3370"/>
      <c r="H955" s="1501"/>
      <c r="I955" s="1501"/>
      <c r="J955" s="1501"/>
      <c r="K955" s="1501"/>
      <c r="L955" s="1501"/>
      <c r="M955" s="1501"/>
      <c r="N955" s="1501"/>
      <c r="O955" s="1501"/>
      <c r="P955" s="1501"/>
      <c r="Q955" s="1501"/>
      <c r="R955" s="1501"/>
      <c r="S955" s="1501"/>
    </row>
    <row r="956" spans="1:19" x14ac:dyDescent="0.25">
      <c r="A956" s="315" t="s">
        <v>1188</v>
      </c>
      <c r="B956" s="5099">
        <v>765</v>
      </c>
      <c r="C956" s="628" t="s">
        <v>991</v>
      </c>
      <c r="D956" s="1497">
        <v>5</v>
      </c>
      <c r="E956" s="1497" t="s">
        <v>913</v>
      </c>
      <c r="F956" s="3369">
        <v>8500</v>
      </c>
      <c r="G956" s="3369">
        <v>42500</v>
      </c>
      <c r="H956" s="1497">
        <v>2</v>
      </c>
      <c r="I956" s="1497"/>
      <c r="J956" s="1497"/>
      <c r="K956" s="1497"/>
      <c r="L956" s="1497"/>
      <c r="M956" s="1497"/>
      <c r="N956" s="1497">
        <v>3</v>
      </c>
      <c r="O956" s="1497"/>
      <c r="P956" s="1497"/>
      <c r="Q956" s="1497"/>
      <c r="R956" s="1497"/>
      <c r="S956" s="1497"/>
    </row>
    <row r="957" spans="1:19" x14ac:dyDescent="0.25">
      <c r="A957" s="315" t="s">
        <v>1188</v>
      </c>
      <c r="B957" s="5099"/>
      <c r="C957" s="628"/>
      <c r="D957" s="1501"/>
      <c r="E957" s="1501"/>
      <c r="F957" s="3370"/>
      <c r="G957" s="3370"/>
      <c r="H957" s="1501"/>
      <c r="I957" s="1501"/>
      <c r="J957" s="1501"/>
      <c r="K957" s="1501"/>
      <c r="L957" s="1501"/>
      <c r="M957" s="1501"/>
      <c r="N957" s="1501"/>
      <c r="O957" s="1501"/>
      <c r="P957" s="1501"/>
      <c r="Q957" s="1501"/>
      <c r="R957" s="1501"/>
      <c r="S957" s="1501"/>
    </row>
    <row r="958" spans="1:19" x14ac:dyDescent="0.25">
      <c r="A958" s="315" t="s">
        <v>1188</v>
      </c>
      <c r="B958" s="5099">
        <v>765</v>
      </c>
      <c r="C958" s="628" t="s">
        <v>3069</v>
      </c>
      <c r="D958" s="1497">
        <v>5</v>
      </c>
      <c r="E958" s="1497" t="s">
        <v>40</v>
      </c>
      <c r="F958" s="3369">
        <v>6000</v>
      </c>
      <c r="G958" s="3369">
        <v>30000</v>
      </c>
      <c r="H958" s="1497">
        <v>2</v>
      </c>
      <c r="I958" s="1497"/>
      <c r="J958" s="1497"/>
      <c r="K958" s="1497"/>
      <c r="L958" s="1497"/>
      <c r="M958" s="1497"/>
      <c r="N958" s="1497">
        <v>3</v>
      </c>
      <c r="O958" s="1497"/>
      <c r="P958" s="1497"/>
      <c r="Q958" s="1497"/>
      <c r="R958" s="1497"/>
      <c r="S958" s="1497"/>
    </row>
    <row r="959" spans="1:19" x14ac:dyDescent="0.25">
      <c r="A959" s="315" t="s">
        <v>1188</v>
      </c>
      <c r="B959" s="5099"/>
      <c r="C959" s="628"/>
      <c r="D959" s="1501"/>
      <c r="E959" s="1501"/>
      <c r="F959" s="3370"/>
      <c r="G959" s="3370"/>
      <c r="H959" s="1501"/>
      <c r="I959" s="1501"/>
      <c r="J959" s="1501"/>
      <c r="K959" s="1501"/>
      <c r="L959" s="1501"/>
      <c r="M959" s="1501"/>
      <c r="N959" s="1501"/>
      <c r="O959" s="1501"/>
      <c r="P959" s="1501"/>
      <c r="Q959" s="1501"/>
      <c r="R959" s="1501"/>
      <c r="S959" s="1501"/>
    </row>
    <row r="960" spans="1:19" x14ac:dyDescent="0.25">
      <c r="A960" s="315" t="s">
        <v>1188</v>
      </c>
      <c r="B960" s="174"/>
      <c r="C960" s="769"/>
      <c r="D960" s="306"/>
      <c r="E960" s="306"/>
      <c r="F960" s="940"/>
      <c r="G960" s="940"/>
      <c r="H960" s="306"/>
      <c r="I960" s="306"/>
      <c r="J960" s="306"/>
      <c r="K960" s="306"/>
      <c r="L960" s="306"/>
      <c r="M960" s="306"/>
      <c r="N960" s="306"/>
      <c r="O960" s="306"/>
      <c r="P960" s="306"/>
      <c r="Q960" s="306"/>
      <c r="R960" s="306"/>
      <c r="S960" s="306"/>
    </row>
    <row r="961" spans="1:19" x14ac:dyDescent="0.25">
      <c r="A961" s="315" t="s">
        <v>1188</v>
      </c>
      <c r="B961" s="629">
        <v>765</v>
      </c>
      <c r="C961" s="628" t="s">
        <v>992</v>
      </c>
      <c r="D961" s="3366">
        <v>10</v>
      </c>
      <c r="E961" s="3366" t="s">
        <v>913</v>
      </c>
      <c r="F961" s="3367">
        <v>3000</v>
      </c>
      <c r="G961" s="3367">
        <v>30000</v>
      </c>
      <c r="H961" s="3366">
        <v>5</v>
      </c>
      <c r="I961" s="304"/>
      <c r="J961" s="304"/>
      <c r="K961" s="304"/>
      <c r="L961" s="304"/>
      <c r="M961" s="304"/>
      <c r="N961" s="3366">
        <v>5</v>
      </c>
      <c r="O961" s="304"/>
      <c r="P961" s="304"/>
      <c r="Q961" s="304"/>
      <c r="R961" s="304"/>
      <c r="S961" s="304"/>
    </row>
    <row r="962" spans="1:19" x14ac:dyDescent="0.25">
      <c r="A962" s="315" t="s">
        <v>1188</v>
      </c>
      <c r="B962" s="305">
        <v>765</v>
      </c>
      <c r="C962" s="628" t="s">
        <v>993</v>
      </c>
      <c r="D962" s="3366">
        <v>10</v>
      </c>
      <c r="E962" s="3366" t="s">
        <v>913</v>
      </c>
      <c r="F962" s="3367">
        <v>2400</v>
      </c>
      <c r="G962" s="3367">
        <v>24000</v>
      </c>
      <c r="H962" s="3366">
        <v>5</v>
      </c>
      <c r="I962" s="304"/>
      <c r="J962" s="304"/>
      <c r="K962" s="304"/>
      <c r="L962" s="304"/>
      <c r="M962" s="304"/>
      <c r="N962" s="3366">
        <v>5</v>
      </c>
      <c r="O962" s="304"/>
      <c r="P962" s="304"/>
      <c r="Q962" s="304"/>
      <c r="R962" s="304"/>
      <c r="S962" s="304"/>
    </row>
    <row r="963" spans="1:19" x14ac:dyDescent="0.25">
      <c r="A963" s="315" t="s">
        <v>1188</v>
      </c>
      <c r="B963" s="305">
        <v>765</v>
      </c>
      <c r="C963" s="628" t="s">
        <v>994</v>
      </c>
      <c r="D963" s="3366">
        <v>10</v>
      </c>
      <c r="E963" s="3366" t="s">
        <v>913</v>
      </c>
      <c r="F963" s="3367">
        <v>3200</v>
      </c>
      <c r="G963" s="3367">
        <v>32000</v>
      </c>
      <c r="H963" s="3366">
        <v>5</v>
      </c>
      <c r="I963" s="304"/>
      <c r="J963" s="304"/>
      <c r="K963" s="304"/>
      <c r="L963" s="304"/>
      <c r="M963" s="304"/>
      <c r="N963" s="3366">
        <v>5</v>
      </c>
      <c r="O963" s="304"/>
      <c r="P963" s="304"/>
      <c r="Q963" s="304"/>
      <c r="R963" s="304"/>
      <c r="S963" s="304"/>
    </row>
    <row r="964" spans="1:19" x14ac:dyDescent="0.25">
      <c r="A964" s="315" t="s">
        <v>1188</v>
      </c>
      <c r="B964" s="305">
        <v>765</v>
      </c>
      <c r="C964" s="628" t="s">
        <v>995</v>
      </c>
      <c r="D964" s="3366">
        <v>10</v>
      </c>
      <c r="E964" s="3366" t="s">
        <v>913</v>
      </c>
      <c r="F964" s="3367">
        <v>2200</v>
      </c>
      <c r="G964" s="3367">
        <v>22000</v>
      </c>
      <c r="H964" s="3366">
        <v>5</v>
      </c>
      <c r="I964" s="304"/>
      <c r="J964" s="304"/>
      <c r="K964" s="304"/>
      <c r="L964" s="304"/>
      <c r="M964" s="304"/>
      <c r="N964" s="3366">
        <v>5</v>
      </c>
      <c r="O964" s="304"/>
      <c r="P964" s="304"/>
      <c r="Q964" s="304"/>
      <c r="R964" s="304"/>
      <c r="S964" s="304"/>
    </row>
    <row r="965" spans="1:19" x14ac:dyDescent="0.25">
      <c r="A965" s="315" t="s">
        <v>1188</v>
      </c>
      <c r="B965" s="305">
        <v>765</v>
      </c>
      <c r="C965" s="628" t="s">
        <v>996</v>
      </c>
      <c r="D965" s="3366">
        <v>5</v>
      </c>
      <c r="E965" s="3366" t="s">
        <v>42</v>
      </c>
      <c r="F965" s="3367">
        <v>3500</v>
      </c>
      <c r="G965" s="3367">
        <v>17500</v>
      </c>
      <c r="H965" s="3366">
        <v>2</v>
      </c>
      <c r="I965" s="304"/>
      <c r="J965" s="304"/>
      <c r="K965" s="304"/>
      <c r="L965" s="304"/>
      <c r="M965" s="304"/>
      <c r="N965" s="3366">
        <v>3</v>
      </c>
      <c r="O965" s="304"/>
      <c r="P965" s="304"/>
      <c r="Q965" s="304"/>
      <c r="R965" s="304"/>
      <c r="S965" s="304"/>
    </row>
    <row r="966" spans="1:19" x14ac:dyDescent="0.25">
      <c r="A966" s="315" t="s">
        <v>1188</v>
      </c>
      <c r="B966" s="305">
        <v>765</v>
      </c>
      <c r="C966" s="628" t="s">
        <v>997</v>
      </c>
      <c r="D966" s="3366">
        <v>5</v>
      </c>
      <c r="E966" s="3366" t="s">
        <v>42</v>
      </c>
      <c r="F966" s="3367">
        <v>3200</v>
      </c>
      <c r="G966" s="3367">
        <v>16000</v>
      </c>
      <c r="H966" s="3366">
        <v>2</v>
      </c>
      <c r="I966" s="304"/>
      <c r="J966" s="304"/>
      <c r="K966" s="304"/>
      <c r="L966" s="304"/>
      <c r="M966" s="304"/>
      <c r="N966" s="3366">
        <v>3</v>
      </c>
      <c r="O966" s="304"/>
      <c r="P966" s="304"/>
      <c r="Q966" s="304"/>
      <c r="R966" s="304"/>
      <c r="S966" s="304"/>
    </row>
    <row r="967" spans="1:19" x14ac:dyDescent="0.25">
      <c r="A967" s="315" t="s">
        <v>1188</v>
      </c>
      <c r="B967" s="305">
        <v>765</v>
      </c>
      <c r="C967" s="628" t="s">
        <v>998</v>
      </c>
      <c r="D967" s="3366">
        <v>20</v>
      </c>
      <c r="E967" s="3366" t="s">
        <v>999</v>
      </c>
      <c r="F967" s="3367">
        <v>850</v>
      </c>
      <c r="G967" s="3367">
        <v>17000</v>
      </c>
      <c r="H967" s="3366">
        <v>10</v>
      </c>
      <c r="I967" s="304"/>
      <c r="J967" s="304"/>
      <c r="K967" s="304"/>
      <c r="L967" s="304"/>
      <c r="M967" s="304"/>
      <c r="N967" s="3366">
        <v>10</v>
      </c>
      <c r="O967" s="304"/>
      <c r="P967" s="304"/>
      <c r="Q967" s="304"/>
      <c r="R967" s="304"/>
      <c r="S967" s="304"/>
    </row>
    <row r="968" spans="1:19" x14ac:dyDescent="0.25">
      <c r="A968" s="315" t="s">
        <v>1188</v>
      </c>
      <c r="B968" s="305">
        <v>765</v>
      </c>
      <c r="C968" s="628" t="s">
        <v>1000</v>
      </c>
      <c r="D968" s="3366">
        <v>20</v>
      </c>
      <c r="E968" s="3366" t="s">
        <v>999</v>
      </c>
      <c r="F968" s="3367">
        <v>700</v>
      </c>
      <c r="G968" s="3367">
        <v>14000</v>
      </c>
      <c r="H968" s="3366">
        <v>10</v>
      </c>
      <c r="I968" s="304"/>
      <c r="J968" s="304"/>
      <c r="K968" s="304"/>
      <c r="L968" s="304"/>
      <c r="M968" s="304"/>
      <c r="N968" s="3366">
        <v>10</v>
      </c>
      <c r="O968" s="304"/>
      <c r="P968" s="304"/>
      <c r="Q968" s="304"/>
      <c r="R968" s="304"/>
      <c r="S968" s="304"/>
    </row>
    <row r="969" spans="1:19" x14ac:dyDescent="0.25">
      <c r="A969" s="315" t="s">
        <v>1188</v>
      </c>
      <c r="B969" s="305">
        <v>765</v>
      </c>
      <c r="C969" s="628" t="s">
        <v>1001</v>
      </c>
      <c r="D969" s="3366">
        <v>20</v>
      </c>
      <c r="E969" s="3366" t="s">
        <v>999</v>
      </c>
      <c r="F969" s="3367">
        <v>750</v>
      </c>
      <c r="G969" s="3367">
        <v>15000</v>
      </c>
      <c r="H969" s="3366">
        <v>10</v>
      </c>
      <c r="I969" s="304"/>
      <c r="J969" s="304"/>
      <c r="K969" s="304"/>
      <c r="L969" s="304"/>
      <c r="M969" s="304"/>
      <c r="N969" s="3366">
        <v>10</v>
      </c>
      <c r="O969" s="304"/>
      <c r="P969" s="304"/>
      <c r="Q969" s="304"/>
      <c r="R969" s="304"/>
      <c r="S969" s="304"/>
    </row>
    <row r="970" spans="1:19" x14ac:dyDescent="0.25">
      <c r="A970" s="315" t="s">
        <v>1188</v>
      </c>
      <c r="B970" s="305">
        <v>765</v>
      </c>
      <c r="C970" s="628" t="s">
        <v>1002</v>
      </c>
      <c r="D970" s="3366">
        <v>20</v>
      </c>
      <c r="E970" s="3366" t="s">
        <v>999</v>
      </c>
      <c r="F970" s="3367">
        <v>600</v>
      </c>
      <c r="G970" s="3367">
        <v>12000</v>
      </c>
      <c r="H970" s="3366">
        <v>10</v>
      </c>
      <c r="I970" s="304"/>
      <c r="J970" s="304"/>
      <c r="K970" s="304"/>
      <c r="L970" s="304"/>
      <c r="M970" s="304"/>
      <c r="N970" s="3366">
        <v>10</v>
      </c>
      <c r="O970" s="304"/>
      <c r="P970" s="304"/>
      <c r="Q970" s="304"/>
      <c r="R970" s="304"/>
      <c r="S970" s="304"/>
    </row>
    <row r="971" spans="1:19" x14ac:dyDescent="0.25">
      <c r="A971" s="315" t="s">
        <v>1188</v>
      </c>
      <c r="B971" s="305">
        <v>765</v>
      </c>
      <c r="C971" s="628" t="s">
        <v>1003</v>
      </c>
      <c r="D971" s="3366">
        <v>20</v>
      </c>
      <c r="E971" s="3366" t="s">
        <v>999</v>
      </c>
      <c r="F971" s="3367">
        <v>650</v>
      </c>
      <c r="G971" s="3367">
        <v>13000</v>
      </c>
      <c r="H971" s="3366">
        <v>10</v>
      </c>
      <c r="I971" s="304"/>
      <c r="J971" s="304"/>
      <c r="K971" s="304"/>
      <c r="L971" s="304"/>
      <c r="M971" s="304"/>
      <c r="N971" s="3366">
        <v>10</v>
      </c>
      <c r="O971" s="304"/>
      <c r="P971" s="304"/>
      <c r="Q971" s="304"/>
      <c r="R971" s="304"/>
      <c r="S971" s="304"/>
    </row>
    <row r="972" spans="1:19" x14ac:dyDescent="0.25">
      <c r="A972" s="315" t="s">
        <v>1188</v>
      </c>
      <c r="B972" s="305">
        <v>765</v>
      </c>
      <c r="C972" s="628" t="s">
        <v>1004</v>
      </c>
      <c r="D972" s="3366">
        <v>20</v>
      </c>
      <c r="E972" s="3366" t="s">
        <v>999</v>
      </c>
      <c r="F972" s="3367">
        <v>500</v>
      </c>
      <c r="G972" s="3367">
        <v>10000</v>
      </c>
      <c r="H972" s="3366">
        <v>10</v>
      </c>
      <c r="I972" s="304"/>
      <c r="J972" s="304"/>
      <c r="K972" s="304"/>
      <c r="L972" s="304"/>
      <c r="M972" s="304"/>
      <c r="N972" s="3366">
        <v>10</v>
      </c>
      <c r="O972" s="304"/>
      <c r="P972" s="304"/>
      <c r="Q972" s="304"/>
      <c r="R972" s="304"/>
      <c r="S972" s="304"/>
    </row>
    <row r="973" spans="1:19" x14ac:dyDescent="0.25">
      <c r="A973" s="315" t="s">
        <v>1188</v>
      </c>
      <c r="B973" s="305">
        <v>765</v>
      </c>
      <c r="C973" s="628" t="s">
        <v>1005</v>
      </c>
      <c r="D973" s="3366">
        <v>30</v>
      </c>
      <c r="E973" s="3366" t="s">
        <v>999</v>
      </c>
      <c r="F973" s="3367">
        <v>450</v>
      </c>
      <c r="G973" s="3367">
        <v>13500</v>
      </c>
      <c r="H973" s="3366">
        <v>15</v>
      </c>
      <c r="I973" s="304"/>
      <c r="J973" s="304"/>
      <c r="K973" s="304"/>
      <c r="L973" s="304"/>
      <c r="M973" s="304"/>
      <c r="N973" s="3366">
        <v>15</v>
      </c>
      <c r="O973" s="304"/>
      <c r="P973" s="304"/>
      <c r="Q973" s="304"/>
      <c r="R973" s="304"/>
      <c r="S973" s="304"/>
    </row>
    <row r="974" spans="1:19" x14ac:dyDescent="0.25">
      <c r="A974" s="315" t="s">
        <v>1188</v>
      </c>
      <c r="B974" s="305">
        <v>765</v>
      </c>
      <c r="C974" s="628" t="s">
        <v>1006</v>
      </c>
      <c r="D974" s="3366">
        <v>30</v>
      </c>
      <c r="E974" s="3366" t="s">
        <v>999</v>
      </c>
      <c r="F974" s="3367">
        <v>380</v>
      </c>
      <c r="G974" s="3367">
        <v>11400</v>
      </c>
      <c r="H974" s="3366">
        <v>15</v>
      </c>
      <c r="I974" s="304"/>
      <c r="J974" s="304"/>
      <c r="K974" s="304"/>
      <c r="L974" s="304"/>
      <c r="M974" s="304"/>
      <c r="N974" s="3366">
        <v>15</v>
      </c>
      <c r="O974" s="304"/>
      <c r="P974" s="304"/>
      <c r="Q974" s="304"/>
      <c r="R974" s="304"/>
      <c r="S974" s="304"/>
    </row>
    <row r="975" spans="1:19" x14ac:dyDescent="0.25">
      <c r="A975" s="315" t="s">
        <v>1188</v>
      </c>
      <c r="B975" s="305">
        <v>765</v>
      </c>
      <c r="C975" s="628" t="s">
        <v>1007</v>
      </c>
      <c r="D975" s="3366">
        <v>30</v>
      </c>
      <c r="E975" s="3366" t="s">
        <v>999</v>
      </c>
      <c r="F975" s="3367">
        <v>450</v>
      </c>
      <c r="G975" s="3367">
        <v>13500</v>
      </c>
      <c r="H975" s="3366">
        <v>15</v>
      </c>
      <c r="I975" s="304"/>
      <c r="J975" s="304"/>
      <c r="K975" s="304"/>
      <c r="L975" s="304"/>
      <c r="M975" s="304"/>
      <c r="N975" s="3366">
        <v>15</v>
      </c>
      <c r="O975" s="304"/>
      <c r="P975" s="304"/>
      <c r="Q975" s="304"/>
      <c r="R975" s="304"/>
      <c r="S975" s="304"/>
    </row>
    <row r="976" spans="1:19" x14ac:dyDescent="0.25">
      <c r="A976" s="315" t="s">
        <v>1188</v>
      </c>
      <c r="B976" s="305">
        <v>765</v>
      </c>
      <c r="C976" s="628" t="s">
        <v>1008</v>
      </c>
      <c r="D976" s="3366">
        <v>30</v>
      </c>
      <c r="E976" s="3366" t="s">
        <v>999</v>
      </c>
      <c r="F976" s="3367">
        <v>380</v>
      </c>
      <c r="G976" s="3367">
        <v>11400</v>
      </c>
      <c r="H976" s="3366">
        <v>15</v>
      </c>
      <c r="I976" s="304"/>
      <c r="J976" s="304"/>
      <c r="K976" s="304"/>
      <c r="L976" s="304"/>
      <c r="M976" s="304"/>
      <c r="N976" s="3366">
        <v>15</v>
      </c>
      <c r="O976" s="304"/>
      <c r="P976" s="304"/>
      <c r="Q976" s="304"/>
      <c r="R976" s="304"/>
      <c r="S976" s="304"/>
    </row>
    <row r="977" spans="1:19" x14ac:dyDescent="0.25">
      <c r="A977" s="315" t="s">
        <v>1188</v>
      </c>
      <c r="B977" s="305">
        <v>765</v>
      </c>
      <c r="C977" s="628" t="s">
        <v>1009</v>
      </c>
      <c r="D977" s="3366">
        <v>30</v>
      </c>
      <c r="E977" s="3366" t="s">
        <v>999</v>
      </c>
      <c r="F977" s="3367">
        <v>450</v>
      </c>
      <c r="G977" s="3367">
        <v>13500</v>
      </c>
      <c r="H977" s="3366">
        <v>15</v>
      </c>
      <c r="I977" s="304"/>
      <c r="J977" s="304"/>
      <c r="K977" s="304"/>
      <c r="L977" s="304"/>
      <c r="M977" s="304"/>
      <c r="N977" s="3366">
        <v>15</v>
      </c>
      <c r="O977" s="304"/>
      <c r="P977" s="304"/>
      <c r="Q977" s="304"/>
      <c r="R977" s="304"/>
      <c r="S977" s="304"/>
    </row>
    <row r="978" spans="1:19" x14ac:dyDescent="0.25">
      <c r="A978" s="315" t="s">
        <v>1188</v>
      </c>
      <c r="B978" s="305">
        <v>765</v>
      </c>
      <c r="C978" s="628" t="s">
        <v>1010</v>
      </c>
      <c r="D978" s="3366">
        <v>30</v>
      </c>
      <c r="E978" s="3366" t="s">
        <v>999</v>
      </c>
      <c r="F978" s="3367">
        <v>380</v>
      </c>
      <c r="G978" s="3367">
        <v>11400</v>
      </c>
      <c r="H978" s="3366">
        <v>15</v>
      </c>
      <c r="I978" s="304"/>
      <c r="J978" s="304"/>
      <c r="K978" s="304"/>
      <c r="L978" s="304"/>
      <c r="M978" s="304"/>
      <c r="N978" s="3366">
        <v>15</v>
      </c>
      <c r="O978" s="304"/>
      <c r="P978" s="304"/>
      <c r="Q978" s="304"/>
      <c r="R978" s="304"/>
      <c r="S978" s="304"/>
    </row>
    <row r="979" spans="1:19" x14ac:dyDescent="0.25">
      <c r="A979" s="315" t="s">
        <v>1188</v>
      </c>
      <c r="B979" s="305">
        <v>765</v>
      </c>
      <c r="C979" s="628" t="s">
        <v>1011</v>
      </c>
      <c r="D979" s="3366">
        <v>30</v>
      </c>
      <c r="E979" s="3366" t="s">
        <v>900</v>
      </c>
      <c r="F979" s="3367">
        <v>950</v>
      </c>
      <c r="G979" s="3367">
        <v>28500</v>
      </c>
      <c r="H979" s="3366">
        <v>15</v>
      </c>
      <c r="I979" s="304"/>
      <c r="J979" s="304"/>
      <c r="K979" s="304"/>
      <c r="L979" s="304"/>
      <c r="M979" s="304"/>
      <c r="N979" s="3366">
        <v>15</v>
      </c>
      <c r="O979" s="304"/>
      <c r="P979" s="304"/>
      <c r="Q979" s="304"/>
      <c r="R979" s="304"/>
      <c r="S979" s="304"/>
    </row>
    <row r="980" spans="1:19" x14ac:dyDescent="0.25">
      <c r="A980" s="315" t="s">
        <v>1188</v>
      </c>
      <c r="B980" s="305">
        <v>765</v>
      </c>
      <c r="C980" s="628" t="s">
        <v>1012</v>
      </c>
      <c r="D980" s="3366">
        <v>30</v>
      </c>
      <c r="E980" s="3366" t="s">
        <v>900</v>
      </c>
      <c r="F980" s="3367">
        <v>300</v>
      </c>
      <c r="G980" s="3367">
        <v>9000</v>
      </c>
      <c r="H980" s="3366">
        <v>15</v>
      </c>
      <c r="I980" s="304"/>
      <c r="J980" s="304"/>
      <c r="K980" s="304"/>
      <c r="L980" s="304"/>
      <c r="M980" s="304"/>
      <c r="N980" s="3366">
        <v>15</v>
      </c>
      <c r="O980" s="304"/>
      <c r="P980" s="304"/>
      <c r="Q980" s="304"/>
      <c r="R980" s="304"/>
      <c r="S980" s="304"/>
    </row>
    <row r="981" spans="1:19" x14ac:dyDescent="0.25">
      <c r="A981" s="315" t="s">
        <v>1188</v>
      </c>
      <c r="B981" s="305">
        <v>765</v>
      </c>
      <c r="C981" s="628" t="s">
        <v>1013</v>
      </c>
      <c r="D981" s="3366">
        <v>6</v>
      </c>
      <c r="E981" s="3366" t="s">
        <v>900</v>
      </c>
      <c r="F981" s="3367">
        <v>900</v>
      </c>
      <c r="G981" s="3367">
        <v>5400</v>
      </c>
      <c r="H981" s="3366">
        <v>3</v>
      </c>
      <c r="I981" s="304"/>
      <c r="J981" s="304"/>
      <c r="K981" s="304"/>
      <c r="L981" s="304"/>
      <c r="M981" s="304"/>
      <c r="N981" s="3366">
        <v>3</v>
      </c>
      <c r="O981" s="304"/>
      <c r="P981" s="304"/>
      <c r="Q981" s="304"/>
      <c r="R981" s="304"/>
      <c r="S981" s="304"/>
    </row>
    <row r="982" spans="1:19" x14ac:dyDescent="0.25">
      <c r="A982" s="315" t="s">
        <v>1188</v>
      </c>
      <c r="B982" s="305">
        <v>765</v>
      </c>
      <c r="C982" s="628" t="s">
        <v>1014</v>
      </c>
      <c r="D982" s="3366">
        <v>6</v>
      </c>
      <c r="E982" s="3366" t="s">
        <v>900</v>
      </c>
      <c r="F982" s="3367">
        <v>700</v>
      </c>
      <c r="G982" s="3367">
        <v>4200</v>
      </c>
      <c r="H982" s="3366">
        <v>3</v>
      </c>
      <c r="I982" s="304"/>
      <c r="J982" s="304"/>
      <c r="K982" s="304"/>
      <c r="L982" s="304"/>
      <c r="M982" s="304"/>
      <c r="N982" s="3366">
        <v>3</v>
      </c>
      <c r="O982" s="304"/>
      <c r="P982" s="304"/>
      <c r="Q982" s="304"/>
      <c r="R982" s="304"/>
      <c r="S982" s="304"/>
    </row>
    <row r="983" spans="1:19" x14ac:dyDescent="0.25">
      <c r="A983" s="315" t="s">
        <v>1188</v>
      </c>
      <c r="B983" s="305">
        <v>765</v>
      </c>
      <c r="C983" s="628" t="s">
        <v>1015</v>
      </c>
      <c r="D983" s="3366">
        <v>30</v>
      </c>
      <c r="E983" s="3366" t="s">
        <v>900</v>
      </c>
      <c r="F983" s="3367">
        <v>100</v>
      </c>
      <c r="G983" s="3367">
        <v>3000</v>
      </c>
      <c r="H983" s="3366">
        <v>15</v>
      </c>
      <c r="I983" s="304"/>
      <c r="J983" s="304"/>
      <c r="K983" s="304"/>
      <c r="L983" s="304"/>
      <c r="M983" s="304"/>
      <c r="N983" s="3366">
        <v>15</v>
      </c>
      <c r="O983" s="304"/>
      <c r="P983" s="304"/>
      <c r="Q983" s="304"/>
      <c r="R983" s="304"/>
      <c r="S983" s="304"/>
    </row>
    <row r="984" spans="1:19" x14ac:dyDescent="0.25">
      <c r="A984" s="315" t="s">
        <v>1188</v>
      </c>
      <c r="B984" s="305">
        <v>765</v>
      </c>
      <c r="C984" s="628" t="s">
        <v>1016</v>
      </c>
      <c r="D984" s="3366">
        <v>30</v>
      </c>
      <c r="E984" s="3366" t="s">
        <v>900</v>
      </c>
      <c r="F984" s="3367">
        <v>150</v>
      </c>
      <c r="G984" s="3367">
        <v>4500</v>
      </c>
      <c r="H984" s="3366">
        <v>15</v>
      </c>
      <c r="I984" s="304"/>
      <c r="J984" s="304"/>
      <c r="K984" s="304"/>
      <c r="L984" s="304"/>
      <c r="M984" s="304"/>
      <c r="N984" s="3366">
        <v>15</v>
      </c>
      <c r="O984" s="304"/>
      <c r="P984" s="304"/>
      <c r="Q984" s="304"/>
      <c r="R984" s="304"/>
      <c r="S984" s="304"/>
    </row>
    <row r="985" spans="1:19" x14ac:dyDescent="0.25">
      <c r="A985" s="315" t="s">
        <v>1188</v>
      </c>
      <c r="B985" s="305">
        <v>765</v>
      </c>
      <c r="C985" s="628" t="s">
        <v>1017</v>
      </c>
      <c r="D985" s="3366">
        <v>30</v>
      </c>
      <c r="E985" s="3366" t="s">
        <v>900</v>
      </c>
      <c r="F985" s="3367">
        <v>180</v>
      </c>
      <c r="G985" s="3367">
        <v>5400</v>
      </c>
      <c r="H985" s="3366">
        <v>15</v>
      </c>
      <c r="I985" s="304"/>
      <c r="J985" s="304"/>
      <c r="K985" s="304"/>
      <c r="L985" s="304"/>
      <c r="M985" s="304"/>
      <c r="N985" s="3366">
        <v>15</v>
      </c>
      <c r="O985" s="304"/>
      <c r="P985" s="304"/>
      <c r="Q985" s="304"/>
      <c r="R985" s="304"/>
      <c r="S985" s="304"/>
    </row>
    <row r="986" spans="1:19" x14ac:dyDescent="0.25">
      <c r="A986" s="315" t="s">
        <v>1188</v>
      </c>
      <c r="B986" s="305">
        <v>765</v>
      </c>
      <c r="C986" s="628" t="s">
        <v>1018</v>
      </c>
      <c r="D986" s="3366">
        <v>100</v>
      </c>
      <c r="E986" s="3366" t="s">
        <v>900</v>
      </c>
      <c r="F986" s="3367">
        <v>150</v>
      </c>
      <c r="G986" s="3367">
        <v>15000</v>
      </c>
      <c r="H986" s="3366">
        <v>50</v>
      </c>
      <c r="I986" s="304"/>
      <c r="J986" s="304"/>
      <c r="K986" s="304"/>
      <c r="L986" s="304"/>
      <c r="M986" s="304"/>
      <c r="N986" s="3366">
        <v>50</v>
      </c>
      <c r="O986" s="304"/>
      <c r="P986" s="304"/>
      <c r="Q986" s="304"/>
      <c r="R986" s="304"/>
      <c r="S986" s="304"/>
    </row>
    <row r="987" spans="1:19" x14ac:dyDescent="0.25">
      <c r="A987" s="315" t="s">
        <v>1188</v>
      </c>
      <c r="B987" s="305">
        <v>765</v>
      </c>
      <c r="C987" s="628" t="s">
        <v>1019</v>
      </c>
      <c r="D987" s="3366">
        <v>20</v>
      </c>
      <c r="E987" s="3366" t="s">
        <v>900</v>
      </c>
      <c r="F987" s="3367">
        <v>250</v>
      </c>
      <c r="G987" s="3367">
        <v>5000</v>
      </c>
      <c r="H987" s="3366">
        <v>10</v>
      </c>
      <c r="I987" s="304"/>
      <c r="J987" s="304"/>
      <c r="K987" s="304"/>
      <c r="L987" s="304"/>
      <c r="M987" s="304"/>
      <c r="N987" s="3366">
        <v>10</v>
      </c>
      <c r="O987" s="304"/>
      <c r="P987" s="304"/>
      <c r="Q987" s="304"/>
      <c r="R987" s="304"/>
      <c r="S987" s="304"/>
    </row>
    <row r="988" spans="1:19" x14ac:dyDescent="0.25">
      <c r="A988" s="315" t="s">
        <v>1188</v>
      </c>
      <c r="B988" s="305">
        <v>765</v>
      </c>
      <c r="C988" s="628" t="s">
        <v>1020</v>
      </c>
      <c r="D988" s="3366">
        <v>50</v>
      </c>
      <c r="E988" s="3366" t="s">
        <v>900</v>
      </c>
      <c r="F988" s="3367">
        <v>50</v>
      </c>
      <c r="G988" s="3367">
        <v>2500</v>
      </c>
      <c r="H988" s="3366">
        <v>25</v>
      </c>
      <c r="I988" s="304"/>
      <c r="J988" s="304"/>
      <c r="K988" s="304"/>
      <c r="L988" s="304"/>
      <c r="M988" s="304"/>
      <c r="N988" s="3366">
        <v>25</v>
      </c>
      <c r="O988" s="304"/>
      <c r="P988" s="304"/>
      <c r="Q988" s="304"/>
      <c r="R988" s="304"/>
      <c r="S988" s="304"/>
    </row>
    <row r="989" spans="1:19" x14ac:dyDescent="0.25">
      <c r="A989" s="315" t="s">
        <v>1188</v>
      </c>
      <c r="B989" s="305">
        <v>765</v>
      </c>
      <c r="C989" s="628" t="s">
        <v>1021</v>
      </c>
      <c r="D989" s="3366">
        <v>50</v>
      </c>
      <c r="E989" s="3366" t="s">
        <v>900</v>
      </c>
      <c r="F989" s="3367">
        <v>30</v>
      </c>
      <c r="G989" s="3367">
        <v>1500</v>
      </c>
      <c r="H989" s="3366">
        <v>25</v>
      </c>
      <c r="I989" s="304"/>
      <c r="J989" s="304"/>
      <c r="K989" s="304"/>
      <c r="L989" s="304"/>
      <c r="M989" s="304"/>
      <c r="N989" s="3366">
        <v>25</v>
      </c>
      <c r="O989" s="304"/>
      <c r="P989" s="304"/>
      <c r="Q989" s="304"/>
      <c r="R989" s="304"/>
      <c r="S989" s="304"/>
    </row>
    <row r="990" spans="1:19" x14ac:dyDescent="0.25">
      <c r="A990" s="315" t="s">
        <v>1188</v>
      </c>
      <c r="B990" s="305">
        <v>765</v>
      </c>
      <c r="C990" s="628" t="s">
        <v>1022</v>
      </c>
      <c r="D990" s="3366">
        <v>100</v>
      </c>
      <c r="E990" s="3366" t="s">
        <v>900</v>
      </c>
      <c r="F990" s="3367">
        <v>45</v>
      </c>
      <c r="G990" s="3367">
        <v>4500</v>
      </c>
      <c r="H990" s="3366">
        <v>50</v>
      </c>
      <c r="I990" s="304"/>
      <c r="J990" s="304"/>
      <c r="K990" s="304"/>
      <c r="L990" s="304"/>
      <c r="M990" s="304"/>
      <c r="N990" s="3366">
        <v>50</v>
      </c>
      <c r="O990" s="304"/>
      <c r="P990" s="304"/>
      <c r="Q990" s="304"/>
      <c r="R990" s="304"/>
      <c r="S990" s="304"/>
    </row>
    <row r="991" spans="1:19" x14ac:dyDescent="0.25">
      <c r="A991" s="315" t="s">
        <v>1188</v>
      </c>
      <c r="B991" s="311"/>
      <c r="C991" s="769"/>
      <c r="D991" s="306"/>
      <c r="E991" s="306"/>
      <c r="F991" s="940"/>
      <c r="G991" s="940"/>
      <c r="H991" s="306"/>
      <c r="I991" s="306"/>
      <c r="J991" s="306"/>
      <c r="K991" s="306"/>
      <c r="L991" s="306"/>
      <c r="M991" s="306"/>
      <c r="N991" s="306"/>
      <c r="O991" s="306"/>
      <c r="P991" s="306"/>
      <c r="Q991" s="306"/>
      <c r="R991" s="306"/>
      <c r="S991" s="306"/>
    </row>
    <row r="992" spans="1:19" x14ac:dyDescent="0.25">
      <c r="A992" s="315" t="s">
        <v>1188</v>
      </c>
      <c r="B992" s="629">
        <v>765</v>
      </c>
      <c r="C992" s="628" t="s">
        <v>1023</v>
      </c>
      <c r="D992" s="3366">
        <v>300</v>
      </c>
      <c r="E992" s="304" t="s">
        <v>1024</v>
      </c>
      <c r="F992" s="3372">
        <v>50</v>
      </c>
      <c r="G992" s="3373">
        <v>15000</v>
      </c>
      <c r="H992" s="3374"/>
      <c r="I992" s="3366">
        <v>150</v>
      </c>
      <c r="J992" s="304"/>
      <c r="K992" s="304"/>
      <c r="L992" s="304"/>
      <c r="M992" s="304"/>
      <c r="N992" s="304"/>
      <c r="O992" s="3366">
        <v>150</v>
      </c>
      <c r="P992" s="304"/>
      <c r="Q992" s="304"/>
      <c r="R992" s="304"/>
      <c r="S992" s="304"/>
    </row>
    <row r="993" spans="1:19" x14ac:dyDescent="0.25">
      <c r="A993" s="315" t="s">
        <v>1188</v>
      </c>
      <c r="B993" s="629">
        <v>765</v>
      </c>
      <c r="C993" s="628" t="s">
        <v>1025</v>
      </c>
      <c r="D993" s="3366">
        <v>300</v>
      </c>
      <c r="E993" s="304" t="s">
        <v>900</v>
      </c>
      <c r="F993" s="3372">
        <v>50</v>
      </c>
      <c r="G993" s="3373">
        <v>15000</v>
      </c>
      <c r="H993" s="3374"/>
      <c r="I993" s="3366">
        <v>150</v>
      </c>
      <c r="J993" s="304"/>
      <c r="K993" s="304"/>
      <c r="L993" s="304"/>
      <c r="M993" s="304"/>
      <c r="N993" s="304"/>
      <c r="O993" s="3366">
        <v>150</v>
      </c>
      <c r="P993" s="304"/>
      <c r="Q993" s="304"/>
      <c r="R993" s="304"/>
      <c r="S993" s="304"/>
    </row>
    <row r="994" spans="1:19" x14ac:dyDescent="0.25">
      <c r="A994" s="315" t="s">
        <v>1188</v>
      </c>
      <c r="B994" s="629">
        <v>765</v>
      </c>
      <c r="C994" s="628" t="s">
        <v>1026</v>
      </c>
      <c r="D994" s="3375">
        <v>1000</v>
      </c>
      <c r="E994" s="304" t="s">
        <v>900</v>
      </c>
      <c r="F994" s="3372">
        <v>15</v>
      </c>
      <c r="G994" s="3373">
        <v>15000</v>
      </c>
      <c r="H994" s="3374"/>
      <c r="I994" s="3366">
        <v>500</v>
      </c>
      <c r="J994" s="304"/>
      <c r="K994" s="304"/>
      <c r="L994" s="304"/>
      <c r="M994" s="304"/>
      <c r="N994" s="304"/>
      <c r="O994" s="3366">
        <v>500</v>
      </c>
      <c r="P994" s="304"/>
      <c r="Q994" s="304"/>
      <c r="R994" s="304"/>
      <c r="S994" s="304"/>
    </row>
    <row r="995" spans="1:19" x14ac:dyDescent="0.25">
      <c r="A995" s="315" t="s">
        <v>1188</v>
      </c>
      <c r="B995" s="629">
        <v>765</v>
      </c>
      <c r="C995" s="628" t="s">
        <v>1027</v>
      </c>
      <c r="D995" s="3366">
        <v>50</v>
      </c>
      <c r="E995" s="304" t="s">
        <v>913</v>
      </c>
      <c r="F995" s="3372">
        <v>100</v>
      </c>
      <c r="G995" s="3373">
        <v>5000</v>
      </c>
      <c r="H995" s="3374"/>
      <c r="I995" s="3366">
        <v>25</v>
      </c>
      <c r="J995" s="304"/>
      <c r="K995" s="304"/>
      <c r="L995" s="304"/>
      <c r="M995" s="304"/>
      <c r="N995" s="304"/>
      <c r="O995" s="3366">
        <v>25</v>
      </c>
      <c r="P995" s="304"/>
      <c r="Q995" s="304"/>
      <c r="R995" s="304"/>
      <c r="S995" s="304"/>
    </row>
    <row r="996" spans="1:19" x14ac:dyDescent="0.25">
      <c r="A996" s="315" t="s">
        <v>1188</v>
      </c>
      <c r="B996" s="629">
        <v>765</v>
      </c>
      <c r="C996" s="628" t="s">
        <v>1028</v>
      </c>
      <c r="D996" s="3366">
        <v>20</v>
      </c>
      <c r="E996" s="304" t="s">
        <v>1029</v>
      </c>
      <c r="F996" s="3372">
        <v>100</v>
      </c>
      <c r="G996" s="3373">
        <v>2000</v>
      </c>
      <c r="H996" s="3374"/>
      <c r="I996" s="3366">
        <v>20</v>
      </c>
      <c r="J996" s="304"/>
      <c r="K996" s="304"/>
      <c r="L996" s="304"/>
      <c r="M996" s="304"/>
      <c r="N996" s="304"/>
      <c r="O996" s="3366"/>
      <c r="P996" s="304"/>
      <c r="Q996" s="304"/>
      <c r="R996" s="304"/>
      <c r="S996" s="304"/>
    </row>
    <row r="997" spans="1:19" x14ac:dyDescent="0.25">
      <c r="A997" s="315" t="s">
        <v>1188</v>
      </c>
      <c r="B997" s="629">
        <v>765</v>
      </c>
      <c r="C997" s="628" t="s">
        <v>1028</v>
      </c>
      <c r="D997" s="3366">
        <v>20</v>
      </c>
      <c r="E997" s="304" t="s">
        <v>1029</v>
      </c>
      <c r="F997" s="3372">
        <v>250</v>
      </c>
      <c r="G997" s="3373">
        <v>5000</v>
      </c>
      <c r="H997" s="3374"/>
      <c r="I997" s="3366">
        <v>20</v>
      </c>
      <c r="J997" s="304"/>
      <c r="K997" s="304"/>
      <c r="L997" s="304"/>
      <c r="M997" s="304"/>
      <c r="N997" s="304"/>
      <c r="O997" s="3366"/>
      <c r="P997" s="304"/>
      <c r="Q997" s="304"/>
      <c r="R997" s="304"/>
      <c r="S997" s="304"/>
    </row>
    <row r="998" spans="1:19" x14ac:dyDescent="0.25">
      <c r="A998" s="315" t="s">
        <v>1188</v>
      </c>
      <c r="B998" s="629">
        <v>765</v>
      </c>
      <c r="C998" s="628" t="s">
        <v>1030</v>
      </c>
      <c r="D998" s="3366">
        <v>500</v>
      </c>
      <c r="E998" s="304" t="s">
        <v>900</v>
      </c>
      <c r="F998" s="3372">
        <v>30</v>
      </c>
      <c r="G998" s="3373">
        <v>15000</v>
      </c>
      <c r="H998" s="3374"/>
      <c r="I998" s="3366">
        <v>250</v>
      </c>
      <c r="J998" s="304"/>
      <c r="K998" s="304"/>
      <c r="L998" s="304"/>
      <c r="M998" s="304"/>
      <c r="N998" s="304"/>
      <c r="O998" s="3366">
        <v>250</v>
      </c>
      <c r="P998" s="304"/>
      <c r="Q998" s="304"/>
      <c r="R998" s="304"/>
      <c r="S998" s="304"/>
    </row>
    <row r="999" spans="1:19" x14ac:dyDescent="0.25">
      <c r="A999" s="315" t="s">
        <v>1188</v>
      </c>
      <c r="B999" s="629">
        <v>765</v>
      </c>
      <c r="C999" s="628" t="s">
        <v>1031</v>
      </c>
      <c r="D999" s="3366">
        <v>50</v>
      </c>
      <c r="E999" s="304" t="s">
        <v>900</v>
      </c>
      <c r="F999" s="3372">
        <v>120</v>
      </c>
      <c r="G999" s="3373">
        <v>6000</v>
      </c>
      <c r="H999" s="3374"/>
      <c r="I999" s="3366">
        <v>25</v>
      </c>
      <c r="J999" s="304"/>
      <c r="K999" s="304"/>
      <c r="L999" s="304"/>
      <c r="M999" s="304"/>
      <c r="N999" s="304"/>
      <c r="O999" s="3366">
        <v>25</v>
      </c>
      <c r="P999" s="304"/>
      <c r="Q999" s="304"/>
      <c r="R999" s="304"/>
      <c r="S999" s="304"/>
    </row>
    <row r="1000" spans="1:19" x14ac:dyDescent="0.25">
      <c r="A1000" s="315" t="s">
        <v>1188</v>
      </c>
      <c r="B1000" s="629">
        <v>765</v>
      </c>
      <c r="C1000" s="628" t="s">
        <v>1032</v>
      </c>
      <c r="D1000" s="3366">
        <v>5</v>
      </c>
      <c r="E1000" s="304" t="s">
        <v>42</v>
      </c>
      <c r="F1000" s="3372">
        <v>700</v>
      </c>
      <c r="G1000" s="3373">
        <v>3500</v>
      </c>
      <c r="H1000" s="3374"/>
      <c r="I1000" s="3366">
        <v>5</v>
      </c>
      <c r="J1000" s="304"/>
      <c r="K1000" s="304"/>
      <c r="L1000" s="304"/>
      <c r="M1000" s="304"/>
      <c r="N1000" s="304"/>
      <c r="O1000" s="3366"/>
      <c r="P1000" s="304"/>
      <c r="Q1000" s="304"/>
      <c r="R1000" s="304"/>
      <c r="S1000" s="304"/>
    </row>
    <row r="1001" spans="1:19" x14ac:dyDescent="0.25">
      <c r="A1001" s="315" t="s">
        <v>1188</v>
      </c>
      <c r="B1001" s="629">
        <v>765</v>
      </c>
      <c r="C1001" s="628" t="s">
        <v>1033</v>
      </c>
      <c r="D1001" s="3366">
        <v>3</v>
      </c>
      <c r="E1001" s="304" t="s">
        <v>42</v>
      </c>
      <c r="F1001" s="3372">
        <v>800</v>
      </c>
      <c r="G1001" s="3373">
        <v>2400</v>
      </c>
      <c r="H1001" s="3374"/>
      <c r="I1001" s="3366">
        <v>3</v>
      </c>
      <c r="J1001" s="304"/>
      <c r="K1001" s="304"/>
      <c r="L1001" s="304"/>
      <c r="M1001" s="304"/>
      <c r="N1001" s="304"/>
      <c r="O1001" s="3366"/>
      <c r="P1001" s="304"/>
      <c r="Q1001" s="304"/>
      <c r="R1001" s="304"/>
      <c r="S1001" s="304"/>
    </row>
    <row r="1002" spans="1:19" x14ac:dyDescent="0.25">
      <c r="A1002" s="315" t="s">
        <v>1188</v>
      </c>
      <c r="B1002" s="629">
        <v>765</v>
      </c>
      <c r="C1002" s="628" t="s">
        <v>1034</v>
      </c>
      <c r="D1002" s="3366">
        <v>3</v>
      </c>
      <c r="E1002" s="304" t="s">
        <v>1029</v>
      </c>
      <c r="F1002" s="3372">
        <v>400</v>
      </c>
      <c r="G1002" s="3373">
        <v>1200</v>
      </c>
      <c r="H1002" s="3374"/>
      <c r="I1002" s="3366">
        <v>3</v>
      </c>
      <c r="J1002" s="304"/>
      <c r="K1002" s="304"/>
      <c r="L1002" s="304"/>
      <c r="M1002" s="304"/>
      <c r="N1002" s="304"/>
      <c r="O1002" s="3366"/>
      <c r="P1002" s="304"/>
      <c r="Q1002" s="304"/>
      <c r="R1002" s="304"/>
      <c r="S1002" s="304"/>
    </row>
    <row r="1003" spans="1:19" x14ac:dyDescent="0.25">
      <c r="A1003" s="315" t="s">
        <v>1188</v>
      </c>
      <c r="B1003" s="629">
        <v>765</v>
      </c>
      <c r="C1003" s="628" t="s">
        <v>1035</v>
      </c>
      <c r="D1003" s="3366">
        <v>50</v>
      </c>
      <c r="E1003" s="304" t="s">
        <v>900</v>
      </c>
      <c r="F1003" s="3372">
        <v>150</v>
      </c>
      <c r="G1003" s="3373">
        <v>7500</v>
      </c>
      <c r="H1003" s="3374"/>
      <c r="I1003" s="3366">
        <v>25</v>
      </c>
      <c r="J1003" s="304"/>
      <c r="K1003" s="304"/>
      <c r="L1003" s="304"/>
      <c r="M1003" s="304"/>
      <c r="N1003" s="304"/>
      <c r="O1003" s="3366">
        <v>25</v>
      </c>
      <c r="P1003" s="304"/>
      <c r="Q1003" s="304"/>
      <c r="R1003" s="304"/>
      <c r="S1003" s="304"/>
    </row>
    <row r="1004" spans="1:19" x14ac:dyDescent="0.25">
      <c r="A1004" s="315" t="s">
        <v>1188</v>
      </c>
      <c r="B1004" s="629">
        <v>765</v>
      </c>
      <c r="C1004" s="628" t="s">
        <v>1036</v>
      </c>
      <c r="D1004" s="3366">
        <v>30</v>
      </c>
      <c r="E1004" s="304" t="s">
        <v>900</v>
      </c>
      <c r="F1004" s="3372">
        <v>200</v>
      </c>
      <c r="G1004" s="3373">
        <v>6000</v>
      </c>
      <c r="H1004" s="3374"/>
      <c r="I1004" s="3366">
        <v>15</v>
      </c>
      <c r="J1004" s="304"/>
      <c r="K1004" s="304"/>
      <c r="L1004" s="304"/>
      <c r="M1004" s="304"/>
      <c r="N1004" s="304"/>
      <c r="O1004" s="3366">
        <v>15</v>
      </c>
      <c r="P1004" s="304"/>
      <c r="Q1004" s="304"/>
      <c r="R1004" s="304"/>
      <c r="S1004" s="304"/>
    </row>
    <row r="1005" spans="1:19" x14ac:dyDescent="0.25">
      <c r="A1005" s="315" t="s">
        <v>1188</v>
      </c>
      <c r="B1005" s="629">
        <v>765</v>
      </c>
      <c r="C1005" s="628" t="s">
        <v>1037</v>
      </c>
      <c r="D1005" s="3366">
        <v>300</v>
      </c>
      <c r="E1005" s="304" t="s">
        <v>900</v>
      </c>
      <c r="F1005" s="3372">
        <v>45</v>
      </c>
      <c r="G1005" s="3373">
        <v>13500</v>
      </c>
      <c r="H1005" s="3374"/>
      <c r="I1005" s="3366">
        <v>150</v>
      </c>
      <c r="J1005" s="304"/>
      <c r="K1005" s="304"/>
      <c r="L1005" s="304"/>
      <c r="M1005" s="304"/>
      <c r="N1005" s="304"/>
      <c r="O1005" s="3366">
        <v>150</v>
      </c>
      <c r="P1005" s="304"/>
      <c r="Q1005" s="304"/>
      <c r="R1005" s="304"/>
      <c r="S1005" s="304"/>
    </row>
    <row r="1006" spans="1:19" x14ac:dyDescent="0.25">
      <c r="A1006" s="315" t="s">
        <v>1188</v>
      </c>
      <c r="B1006" s="629">
        <v>765</v>
      </c>
      <c r="C1006" s="628" t="s">
        <v>1038</v>
      </c>
      <c r="D1006" s="3366">
        <v>100</v>
      </c>
      <c r="E1006" s="304" t="s">
        <v>900</v>
      </c>
      <c r="F1006" s="3372">
        <v>25</v>
      </c>
      <c r="G1006" s="3373">
        <v>2500</v>
      </c>
      <c r="H1006" s="3374"/>
      <c r="I1006" s="3366">
        <v>50</v>
      </c>
      <c r="J1006" s="304"/>
      <c r="K1006" s="304"/>
      <c r="L1006" s="304"/>
      <c r="M1006" s="304"/>
      <c r="N1006" s="304"/>
      <c r="O1006" s="3366">
        <v>50</v>
      </c>
      <c r="P1006" s="304"/>
      <c r="Q1006" s="304"/>
      <c r="R1006" s="304"/>
      <c r="S1006" s="304"/>
    </row>
    <row r="1007" spans="1:19" x14ac:dyDescent="0.25">
      <c r="A1007" s="315" t="s">
        <v>1188</v>
      </c>
      <c r="B1007" s="629">
        <v>765</v>
      </c>
      <c r="C1007" s="628" t="s">
        <v>1039</v>
      </c>
      <c r="D1007" s="3366">
        <v>30</v>
      </c>
      <c r="E1007" s="304" t="s">
        <v>900</v>
      </c>
      <c r="F1007" s="3372">
        <v>300</v>
      </c>
      <c r="G1007" s="3373">
        <v>9000</v>
      </c>
      <c r="H1007" s="3374"/>
      <c r="I1007" s="3366">
        <v>15</v>
      </c>
      <c r="J1007" s="304"/>
      <c r="K1007" s="304"/>
      <c r="L1007" s="304"/>
      <c r="M1007" s="304"/>
      <c r="N1007" s="304"/>
      <c r="O1007" s="3366">
        <v>15</v>
      </c>
      <c r="P1007" s="304"/>
      <c r="Q1007" s="304"/>
      <c r="R1007" s="304"/>
      <c r="S1007" s="304"/>
    </row>
    <row r="1008" spans="1:19" x14ac:dyDescent="0.25">
      <c r="A1008" s="315" t="s">
        <v>1188</v>
      </c>
      <c r="B1008" s="629">
        <v>765</v>
      </c>
      <c r="C1008" s="628" t="s">
        <v>1040</v>
      </c>
      <c r="D1008" s="3366">
        <v>2</v>
      </c>
      <c r="E1008" s="304" t="s">
        <v>900</v>
      </c>
      <c r="F1008" s="3372">
        <v>750</v>
      </c>
      <c r="G1008" s="3373">
        <v>1500</v>
      </c>
      <c r="H1008" s="3374"/>
      <c r="I1008" s="3366">
        <v>2</v>
      </c>
      <c r="J1008" s="304"/>
      <c r="K1008" s="304"/>
      <c r="L1008" s="304"/>
      <c r="M1008" s="304"/>
      <c r="N1008" s="304"/>
      <c r="O1008" s="3366"/>
      <c r="P1008" s="304"/>
      <c r="Q1008" s="304"/>
      <c r="R1008" s="304"/>
      <c r="S1008" s="304"/>
    </row>
    <row r="1009" spans="1:19" x14ac:dyDescent="0.25">
      <c r="A1009" s="315" t="s">
        <v>1188</v>
      </c>
      <c r="B1009" s="629">
        <v>765</v>
      </c>
      <c r="C1009" s="628" t="s">
        <v>1041</v>
      </c>
      <c r="D1009" s="3366">
        <v>2</v>
      </c>
      <c r="E1009" s="304" t="s">
        <v>900</v>
      </c>
      <c r="F1009" s="3372">
        <v>550</v>
      </c>
      <c r="G1009" s="3373">
        <v>1100</v>
      </c>
      <c r="H1009" s="3374"/>
      <c r="I1009" s="3366">
        <v>2</v>
      </c>
      <c r="J1009" s="304"/>
      <c r="K1009" s="304"/>
      <c r="L1009" s="304"/>
      <c r="M1009" s="304"/>
      <c r="N1009" s="304"/>
      <c r="O1009" s="3366"/>
      <c r="P1009" s="304"/>
      <c r="Q1009" s="304"/>
      <c r="R1009" s="304"/>
      <c r="S1009" s="304"/>
    </row>
    <row r="1010" spans="1:19" x14ac:dyDescent="0.25">
      <c r="A1010" s="315" t="s">
        <v>1188</v>
      </c>
      <c r="B1010" s="629">
        <v>765</v>
      </c>
      <c r="C1010" s="628" t="s">
        <v>1042</v>
      </c>
      <c r="D1010" s="3366">
        <v>2</v>
      </c>
      <c r="E1010" s="304" t="s">
        <v>900</v>
      </c>
      <c r="F1010" s="3372">
        <v>750</v>
      </c>
      <c r="G1010" s="3373">
        <v>1500</v>
      </c>
      <c r="H1010" s="3374"/>
      <c r="I1010" s="3366">
        <v>2</v>
      </c>
      <c r="J1010" s="304"/>
      <c r="K1010" s="304"/>
      <c r="L1010" s="304"/>
      <c r="M1010" s="304"/>
      <c r="N1010" s="304"/>
      <c r="O1010" s="3366"/>
      <c r="P1010" s="304"/>
      <c r="Q1010" s="304"/>
      <c r="R1010" s="304"/>
      <c r="S1010" s="304"/>
    </row>
    <row r="1011" spans="1:19" x14ac:dyDescent="0.25">
      <c r="A1011" s="315" t="s">
        <v>1188</v>
      </c>
      <c r="B1011" s="629">
        <v>765</v>
      </c>
      <c r="C1011" s="628" t="s">
        <v>1043</v>
      </c>
      <c r="D1011" s="3366">
        <v>1</v>
      </c>
      <c r="E1011" s="304" t="s">
        <v>900</v>
      </c>
      <c r="F1011" s="3372">
        <v>1800</v>
      </c>
      <c r="G1011" s="3373">
        <v>1800</v>
      </c>
      <c r="H1011" s="3374"/>
      <c r="I1011" s="3366">
        <v>1</v>
      </c>
      <c r="J1011" s="304"/>
      <c r="K1011" s="304"/>
      <c r="L1011" s="304"/>
      <c r="M1011" s="304"/>
      <c r="N1011" s="304"/>
      <c r="O1011" s="3366"/>
      <c r="P1011" s="304"/>
      <c r="Q1011" s="304"/>
      <c r="R1011" s="304"/>
      <c r="S1011" s="304"/>
    </row>
    <row r="1012" spans="1:19" x14ac:dyDescent="0.25">
      <c r="A1012" s="315" t="s">
        <v>1188</v>
      </c>
      <c r="B1012" s="629">
        <v>765</v>
      </c>
      <c r="C1012" s="628" t="s">
        <v>1044</v>
      </c>
      <c r="D1012" s="3366">
        <v>2</v>
      </c>
      <c r="E1012" s="304" t="s">
        <v>900</v>
      </c>
      <c r="F1012" s="3372">
        <v>750</v>
      </c>
      <c r="G1012" s="3373">
        <v>1500</v>
      </c>
      <c r="H1012" s="3374"/>
      <c r="I1012" s="3366">
        <v>2</v>
      </c>
      <c r="J1012" s="304"/>
      <c r="K1012" s="304"/>
      <c r="L1012" s="304"/>
      <c r="M1012" s="304"/>
      <c r="N1012" s="304"/>
      <c r="O1012" s="3366"/>
      <c r="P1012" s="304"/>
      <c r="Q1012" s="304"/>
      <c r="R1012" s="304"/>
      <c r="S1012" s="304"/>
    </row>
    <row r="1013" spans="1:19" x14ac:dyDescent="0.25">
      <c r="A1013" s="315" t="s">
        <v>1188</v>
      </c>
      <c r="B1013" s="629">
        <v>765</v>
      </c>
      <c r="C1013" s="628" t="s">
        <v>1045</v>
      </c>
      <c r="D1013" s="3366">
        <v>50</v>
      </c>
      <c r="E1013" s="304" t="s">
        <v>900</v>
      </c>
      <c r="F1013" s="3372">
        <v>20</v>
      </c>
      <c r="G1013" s="3373">
        <v>1000</v>
      </c>
      <c r="H1013" s="3374"/>
      <c r="I1013" s="3366">
        <v>25</v>
      </c>
      <c r="J1013" s="304"/>
      <c r="K1013" s="304"/>
      <c r="L1013" s="304"/>
      <c r="M1013" s="304"/>
      <c r="N1013" s="304"/>
      <c r="O1013" s="3366">
        <v>25</v>
      </c>
      <c r="P1013" s="304"/>
      <c r="Q1013" s="304"/>
      <c r="R1013" s="304"/>
      <c r="S1013" s="304"/>
    </row>
    <row r="1014" spans="1:19" x14ac:dyDescent="0.25">
      <c r="A1014" s="315" t="s">
        <v>1188</v>
      </c>
      <c r="B1014" s="629">
        <v>765</v>
      </c>
      <c r="C1014" s="628" t="s">
        <v>1046</v>
      </c>
      <c r="D1014" s="3366">
        <v>5</v>
      </c>
      <c r="E1014" s="304" t="s">
        <v>900</v>
      </c>
      <c r="F1014" s="3372">
        <v>750</v>
      </c>
      <c r="G1014" s="3373">
        <v>3750</v>
      </c>
      <c r="H1014" s="3374"/>
      <c r="I1014" s="3366">
        <v>5</v>
      </c>
      <c r="J1014" s="304"/>
      <c r="K1014" s="304"/>
      <c r="L1014" s="304"/>
      <c r="M1014" s="304"/>
      <c r="N1014" s="304"/>
      <c r="O1014" s="3366"/>
      <c r="P1014" s="304"/>
      <c r="Q1014" s="304"/>
      <c r="R1014" s="304"/>
      <c r="S1014" s="304"/>
    </row>
    <row r="1015" spans="1:19" x14ac:dyDescent="0.25">
      <c r="A1015" s="315" t="s">
        <v>1188</v>
      </c>
      <c r="B1015" s="629">
        <v>765</v>
      </c>
      <c r="C1015" s="628" t="s">
        <v>1047</v>
      </c>
      <c r="D1015" s="3366">
        <v>5</v>
      </c>
      <c r="E1015" s="304" t="s">
        <v>900</v>
      </c>
      <c r="F1015" s="3372">
        <v>750</v>
      </c>
      <c r="G1015" s="3373">
        <v>3750</v>
      </c>
      <c r="H1015" s="3374"/>
      <c r="I1015" s="3366">
        <v>5</v>
      </c>
      <c r="J1015" s="304"/>
      <c r="K1015" s="304"/>
      <c r="L1015" s="304"/>
      <c r="M1015" s="304"/>
      <c r="N1015" s="304"/>
      <c r="O1015" s="3366"/>
      <c r="P1015" s="304"/>
      <c r="Q1015" s="304"/>
      <c r="R1015" s="304"/>
      <c r="S1015" s="304"/>
    </row>
    <row r="1016" spans="1:19" x14ac:dyDescent="0.25">
      <c r="A1016" s="315" t="s">
        <v>1188</v>
      </c>
      <c r="B1016" s="629">
        <v>765</v>
      </c>
      <c r="C1016" s="628" t="s">
        <v>1048</v>
      </c>
      <c r="D1016" s="3366">
        <v>2</v>
      </c>
      <c r="E1016" s="304" t="s">
        <v>900</v>
      </c>
      <c r="F1016" s="3372">
        <v>1600</v>
      </c>
      <c r="G1016" s="3373">
        <v>3200</v>
      </c>
      <c r="H1016" s="3374"/>
      <c r="I1016" s="3366">
        <v>2</v>
      </c>
      <c r="J1016" s="304"/>
      <c r="K1016" s="304"/>
      <c r="L1016" s="304"/>
      <c r="M1016" s="304"/>
      <c r="N1016" s="304"/>
      <c r="O1016" s="3366"/>
      <c r="P1016" s="304"/>
      <c r="Q1016" s="304"/>
      <c r="R1016" s="304"/>
      <c r="S1016" s="304"/>
    </row>
    <row r="1017" spans="1:19" x14ac:dyDescent="0.25">
      <c r="A1017" s="315" t="s">
        <v>1188</v>
      </c>
      <c r="B1017" s="629">
        <v>765</v>
      </c>
      <c r="C1017" s="628" t="s">
        <v>1049</v>
      </c>
      <c r="D1017" s="3366">
        <v>5</v>
      </c>
      <c r="E1017" s="304" t="s">
        <v>900</v>
      </c>
      <c r="F1017" s="3372">
        <v>350</v>
      </c>
      <c r="G1017" s="3373">
        <v>1750</v>
      </c>
      <c r="H1017" s="3374"/>
      <c r="I1017" s="3366">
        <v>5</v>
      </c>
      <c r="J1017" s="304"/>
      <c r="K1017" s="304"/>
      <c r="L1017" s="304"/>
      <c r="M1017" s="304"/>
      <c r="N1017" s="304"/>
      <c r="O1017" s="3366"/>
      <c r="P1017" s="304"/>
      <c r="Q1017" s="304"/>
      <c r="R1017" s="304"/>
      <c r="S1017" s="304"/>
    </row>
    <row r="1018" spans="1:19" x14ac:dyDescent="0.25">
      <c r="A1018" s="315" t="s">
        <v>1188</v>
      </c>
      <c r="B1018" s="629">
        <v>765</v>
      </c>
      <c r="C1018" s="628" t="s">
        <v>1050</v>
      </c>
      <c r="D1018" s="3366">
        <v>200</v>
      </c>
      <c r="E1018" s="304" t="s">
        <v>900</v>
      </c>
      <c r="F1018" s="3372">
        <v>150</v>
      </c>
      <c r="G1018" s="3373">
        <v>30000</v>
      </c>
      <c r="H1018" s="3374"/>
      <c r="I1018" s="3366">
        <v>100</v>
      </c>
      <c r="J1018" s="304"/>
      <c r="K1018" s="304"/>
      <c r="L1018" s="304"/>
      <c r="M1018" s="304"/>
      <c r="N1018" s="304"/>
      <c r="O1018" s="3366">
        <v>100</v>
      </c>
      <c r="P1018" s="304"/>
      <c r="Q1018" s="304"/>
      <c r="R1018" s="304"/>
      <c r="S1018" s="304"/>
    </row>
    <row r="1019" spans="1:19" x14ac:dyDescent="0.25">
      <c r="A1019" s="315" t="s">
        <v>1188</v>
      </c>
      <c r="B1019" s="629">
        <v>765</v>
      </c>
      <c r="C1019" s="628" t="s">
        <v>1051</v>
      </c>
      <c r="D1019" s="3366">
        <v>50</v>
      </c>
      <c r="E1019" s="304" t="s">
        <v>900</v>
      </c>
      <c r="F1019" s="3372">
        <v>60</v>
      </c>
      <c r="G1019" s="3373">
        <v>3000</v>
      </c>
      <c r="H1019" s="3374"/>
      <c r="I1019" s="3366">
        <v>50</v>
      </c>
      <c r="J1019" s="304"/>
      <c r="K1019" s="304"/>
      <c r="L1019" s="304"/>
      <c r="M1019" s="304"/>
      <c r="N1019" s="304"/>
      <c r="O1019" s="3366"/>
      <c r="P1019" s="304"/>
      <c r="Q1019" s="304"/>
      <c r="R1019" s="304"/>
      <c r="S1019" s="304"/>
    </row>
    <row r="1020" spans="1:19" x14ac:dyDescent="0.25">
      <c r="A1020" s="315" t="s">
        <v>1188</v>
      </c>
      <c r="B1020" s="629">
        <v>765</v>
      </c>
      <c r="C1020" s="628" t="s">
        <v>1052</v>
      </c>
      <c r="D1020" s="3366">
        <v>10</v>
      </c>
      <c r="E1020" s="304" t="s">
        <v>900</v>
      </c>
      <c r="F1020" s="3372">
        <v>200</v>
      </c>
      <c r="G1020" s="3373">
        <v>2000</v>
      </c>
      <c r="H1020" s="3374"/>
      <c r="I1020" s="3366">
        <v>10</v>
      </c>
      <c r="J1020" s="304"/>
      <c r="K1020" s="304"/>
      <c r="L1020" s="304"/>
      <c r="M1020" s="304"/>
      <c r="N1020" s="304"/>
      <c r="O1020" s="304"/>
      <c r="P1020" s="304"/>
      <c r="Q1020" s="304"/>
      <c r="R1020" s="304"/>
      <c r="S1020" s="304"/>
    </row>
    <row r="1021" spans="1:19" x14ac:dyDescent="0.25">
      <c r="A1021" s="315" t="s">
        <v>1188</v>
      </c>
      <c r="B1021" s="629">
        <v>765</v>
      </c>
      <c r="C1021" s="628" t="s">
        <v>1053</v>
      </c>
      <c r="D1021" s="3366">
        <v>30</v>
      </c>
      <c r="E1021" s="304" t="s">
        <v>900</v>
      </c>
      <c r="F1021" s="3376">
        <v>500</v>
      </c>
      <c r="G1021" s="3377"/>
      <c r="H1021" s="3375">
        <v>15000</v>
      </c>
      <c r="I1021" s="3366">
        <v>30</v>
      </c>
      <c r="J1021" s="304"/>
      <c r="K1021" s="304"/>
      <c r="L1021" s="304"/>
      <c r="M1021" s="304"/>
      <c r="N1021" s="304"/>
      <c r="O1021" s="304"/>
      <c r="P1021" s="304"/>
      <c r="Q1021" s="304"/>
      <c r="R1021" s="304"/>
      <c r="S1021" s="304"/>
    </row>
    <row r="1022" spans="1:19" x14ac:dyDescent="0.25">
      <c r="A1022" s="315" t="s">
        <v>1188</v>
      </c>
      <c r="B1022" s="174"/>
      <c r="C1022" s="769"/>
      <c r="D1022" s="306"/>
      <c r="E1022" s="306"/>
      <c r="F1022" s="940"/>
      <c r="G1022" s="940"/>
      <c r="H1022" s="306"/>
      <c r="I1022" s="306"/>
      <c r="J1022" s="306"/>
      <c r="K1022" s="306"/>
      <c r="L1022" s="306"/>
      <c r="M1022" s="306"/>
      <c r="N1022" s="306"/>
      <c r="O1022" s="306"/>
      <c r="P1022" s="306"/>
      <c r="Q1022" s="306"/>
      <c r="R1022" s="306"/>
      <c r="S1022" s="306"/>
    </row>
    <row r="1023" spans="1:19" x14ac:dyDescent="0.25">
      <c r="A1023" s="315" t="s">
        <v>1188</v>
      </c>
      <c r="B1023" s="5099">
        <v>765</v>
      </c>
      <c r="C1023" s="628" t="s">
        <v>1054</v>
      </c>
      <c r="D1023" s="1497">
        <v>1</v>
      </c>
      <c r="E1023" s="1497" t="s">
        <v>84</v>
      </c>
      <c r="F1023" s="3369">
        <v>220000</v>
      </c>
      <c r="G1023" s="3369">
        <v>220000</v>
      </c>
      <c r="H1023" s="1497">
        <v>1</v>
      </c>
      <c r="I1023" s="1497"/>
      <c r="J1023" s="1497"/>
      <c r="K1023" s="1497"/>
      <c r="L1023" s="1497"/>
      <c r="M1023" s="1497"/>
      <c r="N1023" s="1497"/>
      <c r="O1023" s="1497"/>
      <c r="P1023" s="1497"/>
      <c r="Q1023" s="1497"/>
      <c r="R1023" s="1497"/>
      <c r="S1023" s="1497"/>
    </row>
    <row r="1024" spans="1:19" x14ac:dyDescent="0.25">
      <c r="A1024" s="315" t="s">
        <v>1188</v>
      </c>
      <c r="B1024" s="5099"/>
      <c r="C1024" s="628" t="s">
        <v>1055</v>
      </c>
      <c r="D1024" s="1501"/>
      <c r="E1024" s="1501"/>
      <c r="F1024" s="3370"/>
      <c r="G1024" s="3370"/>
      <c r="H1024" s="1501"/>
      <c r="I1024" s="1501"/>
      <c r="J1024" s="1501"/>
      <c r="K1024" s="1501"/>
      <c r="L1024" s="1501"/>
      <c r="M1024" s="1501"/>
      <c r="N1024" s="1501"/>
      <c r="O1024" s="1501"/>
      <c r="P1024" s="1501"/>
      <c r="Q1024" s="1501"/>
      <c r="R1024" s="1501"/>
      <c r="S1024" s="1501"/>
    </row>
    <row r="1025" spans="1:19" ht="24" x14ac:dyDescent="0.25">
      <c r="A1025" s="315" t="s">
        <v>1188</v>
      </c>
      <c r="B1025" s="5099">
        <v>250</v>
      </c>
      <c r="C1025" s="628" t="s">
        <v>1056</v>
      </c>
      <c r="D1025" s="1497">
        <v>1</v>
      </c>
      <c r="E1025" s="1497" t="s">
        <v>84</v>
      </c>
      <c r="F1025" s="3369">
        <v>3600000</v>
      </c>
      <c r="G1025" s="3369">
        <v>3600000</v>
      </c>
      <c r="H1025" s="1497">
        <v>1</v>
      </c>
      <c r="I1025" s="1497"/>
      <c r="J1025" s="1497"/>
      <c r="K1025" s="1497"/>
      <c r="L1025" s="1497"/>
      <c r="M1025" s="1497"/>
      <c r="N1025" s="1497"/>
      <c r="O1025" s="1497"/>
      <c r="P1025" s="1497"/>
      <c r="Q1025" s="1497"/>
      <c r="R1025" s="1497"/>
      <c r="S1025" s="1497"/>
    </row>
    <row r="1026" spans="1:19" ht="24" x14ac:dyDescent="0.25">
      <c r="A1026" s="315" t="s">
        <v>1188</v>
      </c>
      <c r="B1026" s="5099"/>
      <c r="C1026" s="628" t="s">
        <v>1057</v>
      </c>
      <c r="D1026" s="1501"/>
      <c r="E1026" s="1501"/>
      <c r="F1026" s="3370"/>
      <c r="G1026" s="3370"/>
      <c r="H1026" s="1501"/>
      <c r="I1026" s="1501"/>
      <c r="J1026" s="1501"/>
      <c r="K1026" s="1501"/>
      <c r="L1026" s="1501"/>
      <c r="M1026" s="1501"/>
      <c r="N1026" s="1501"/>
      <c r="O1026" s="1501"/>
      <c r="P1026" s="1501"/>
      <c r="Q1026" s="1501"/>
      <c r="R1026" s="1501"/>
      <c r="S1026" s="1501"/>
    </row>
    <row r="1027" spans="1:19" ht="24" x14ac:dyDescent="0.25">
      <c r="A1027" s="315" t="s">
        <v>1188</v>
      </c>
      <c r="B1027" s="5099">
        <v>250</v>
      </c>
      <c r="C1027" s="628" t="s">
        <v>1058</v>
      </c>
      <c r="D1027" s="1497">
        <v>3</v>
      </c>
      <c r="E1027" s="1497" t="s">
        <v>50</v>
      </c>
      <c r="F1027" s="3369">
        <v>210000</v>
      </c>
      <c r="G1027" s="3369">
        <v>630000</v>
      </c>
      <c r="H1027" s="1497">
        <v>3</v>
      </c>
      <c r="I1027" s="1497"/>
      <c r="J1027" s="1497"/>
      <c r="K1027" s="1497"/>
      <c r="L1027" s="1497"/>
      <c r="M1027" s="1497"/>
      <c r="N1027" s="1497"/>
      <c r="O1027" s="1497"/>
      <c r="P1027" s="1497"/>
      <c r="Q1027" s="1497"/>
      <c r="R1027" s="1497"/>
      <c r="S1027" s="1497"/>
    </row>
    <row r="1028" spans="1:19" x14ac:dyDescent="0.25">
      <c r="A1028" s="315" t="s">
        <v>1188</v>
      </c>
      <c r="B1028" s="5099"/>
      <c r="C1028" s="628" t="s">
        <v>1059</v>
      </c>
      <c r="D1028" s="1501"/>
      <c r="E1028" s="1501"/>
      <c r="F1028" s="3370"/>
      <c r="G1028" s="3370"/>
      <c r="H1028" s="1501"/>
      <c r="I1028" s="1501"/>
      <c r="J1028" s="1501"/>
      <c r="K1028" s="1501"/>
      <c r="L1028" s="1501"/>
      <c r="M1028" s="1501"/>
      <c r="N1028" s="1501"/>
      <c r="O1028" s="1501"/>
      <c r="P1028" s="1501"/>
      <c r="Q1028" s="1501"/>
      <c r="R1028" s="1501"/>
      <c r="S1028" s="1501"/>
    </row>
    <row r="1029" spans="1:19" x14ac:dyDescent="0.25">
      <c r="A1029" s="315" t="s">
        <v>1188</v>
      </c>
      <c r="B1029" s="5099">
        <v>765</v>
      </c>
      <c r="C1029" s="628" t="s">
        <v>1060</v>
      </c>
      <c r="D1029" s="1497">
        <v>3</v>
      </c>
      <c r="E1029" s="1497" t="s">
        <v>50</v>
      </c>
      <c r="F1029" s="3369">
        <v>5500</v>
      </c>
      <c r="G1029" s="3369">
        <v>16500</v>
      </c>
      <c r="H1029" s="1497">
        <v>3</v>
      </c>
      <c r="I1029" s="1497"/>
      <c r="J1029" s="1497"/>
      <c r="K1029" s="1497"/>
      <c r="L1029" s="1497"/>
      <c r="M1029" s="1497"/>
      <c r="N1029" s="1497"/>
      <c r="O1029" s="1497"/>
      <c r="P1029" s="1497"/>
      <c r="Q1029" s="1497"/>
      <c r="R1029" s="1497"/>
      <c r="S1029" s="1497"/>
    </row>
    <row r="1030" spans="1:19" x14ac:dyDescent="0.25">
      <c r="A1030" s="315" t="s">
        <v>1188</v>
      </c>
      <c r="B1030" s="5099"/>
      <c r="C1030" s="628" t="s">
        <v>1061</v>
      </c>
      <c r="D1030" s="1501"/>
      <c r="E1030" s="1501"/>
      <c r="F1030" s="3370"/>
      <c r="G1030" s="3370"/>
      <c r="H1030" s="1501"/>
      <c r="I1030" s="1501"/>
      <c r="J1030" s="1501"/>
      <c r="K1030" s="1501"/>
      <c r="L1030" s="1501"/>
      <c r="M1030" s="1501"/>
      <c r="N1030" s="1501"/>
      <c r="O1030" s="1501"/>
      <c r="P1030" s="1501"/>
      <c r="Q1030" s="1501"/>
      <c r="R1030" s="1501"/>
      <c r="S1030" s="1501"/>
    </row>
    <row r="1031" spans="1:19" x14ac:dyDescent="0.25">
      <c r="A1031" s="315" t="s">
        <v>1188</v>
      </c>
      <c r="B1031" s="629">
        <v>250</v>
      </c>
      <c r="C1031" s="628" t="s">
        <v>1062</v>
      </c>
      <c r="D1031" s="3366">
        <v>3</v>
      </c>
      <c r="E1031" s="3366" t="s">
        <v>50</v>
      </c>
      <c r="F1031" s="3367">
        <v>65000</v>
      </c>
      <c r="G1031" s="3367">
        <v>195000</v>
      </c>
      <c r="H1031" s="3366">
        <v>3</v>
      </c>
      <c r="I1031" s="304"/>
      <c r="J1031" s="304"/>
      <c r="K1031" s="304"/>
      <c r="L1031" s="304"/>
      <c r="M1031" s="304"/>
      <c r="N1031" s="3366"/>
      <c r="O1031" s="304"/>
      <c r="P1031" s="304"/>
      <c r="Q1031" s="304"/>
      <c r="R1031" s="304"/>
      <c r="S1031" s="304"/>
    </row>
    <row r="1032" spans="1:19" x14ac:dyDescent="0.25">
      <c r="A1032" s="315" t="s">
        <v>1188</v>
      </c>
      <c r="B1032" s="629">
        <v>250</v>
      </c>
      <c r="C1032" s="628" t="s">
        <v>1063</v>
      </c>
      <c r="D1032" s="3366">
        <v>3</v>
      </c>
      <c r="E1032" s="3366" t="s">
        <v>50</v>
      </c>
      <c r="F1032" s="3367">
        <v>65000</v>
      </c>
      <c r="G1032" s="3367">
        <v>195000</v>
      </c>
      <c r="H1032" s="3366">
        <v>3</v>
      </c>
      <c r="I1032" s="304"/>
      <c r="J1032" s="304"/>
      <c r="K1032" s="304"/>
      <c r="L1032" s="304"/>
      <c r="M1032" s="304"/>
      <c r="N1032" s="3366"/>
      <c r="O1032" s="304"/>
      <c r="P1032" s="304"/>
      <c r="Q1032" s="304"/>
      <c r="R1032" s="304"/>
      <c r="S1032" s="304"/>
    </row>
    <row r="1033" spans="1:19" x14ac:dyDescent="0.25">
      <c r="A1033" s="315" t="s">
        <v>1188</v>
      </c>
      <c r="B1033" s="629">
        <v>250</v>
      </c>
      <c r="C1033" s="628" t="s">
        <v>1064</v>
      </c>
      <c r="D1033" s="3366">
        <v>1</v>
      </c>
      <c r="E1033" s="3366" t="s">
        <v>84</v>
      </c>
      <c r="F1033" s="3367">
        <v>25000</v>
      </c>
      <c r="G1033" s="3367">
        <v>25000</v>
      </c>
      <c r="H1033" s="3366">
        <v>1</v>
      </c>
      <c r="I1033" s="304"/>
      <c r="J1033" s="304"/>
      <c r="K1033" s="304"/>
      <c r="L1033" s="304"/>
      <c r="M1033" s="304"/>
      <c r="N1033" s="3366"/>
      <c r="O1033" s="304"/>
      <c r="P1033" s="304"/>
      <c r="Q1033" s="304"/>
      <c r="R1033" s="304"/>
      <c r="S1033" s="304"/>
    </row>
    <row r="1034" spans="1:19" x14ac:dyDescent="0.25">
      <c r="A1034" s="315" t="s">
        <v>1188</v>
      </c>
      <c r="B1034" s="629">
        <v>765</v>
      </c>
      <c r="C1034" s="628" t="s">
        <v>1065</v>
      </c>
      <c r="D1034" s="3366">
        <v>1</v>
      </c>
      <c r="E1034" s="3366" t="s">
        <v>84</v>
      </c>
      <c r="F1034" s="3367">
        <v>3500</v>
      </c>
      <c r="G1034" s="3367">
        <v>3500</v>
      </c>
      <c r="H1034" s="3366">
        <v>1</v>
      </c>
      <c r="I1034" s="304"/>
      <c r="J1034" s="304"/>
      <c r="K1034" s="304"/>
      <c r="L1034" s="304"/>
      <c r="M1034" s="304"/>
      <c r="N1034" s="3366"/>
      <c r="O1034" s="304"/>
      <c r="P1034" s="304"/>
      <c r="Q1034" s="304"/>
      <c r="R1034" s="304"/>
      <c r="S1034" s="304"/>
    </row>
    <row r="1035" spans="1:19" x14ac:dyDescent="0.25">
      <c r="A1035" s="315" t="s">
        <v>1188</v>
      </c>
      <c r="B1035" s="629">
        <v>765</v>
      </c>
      <c r="C1035" s="628" t="s">
        <v>1066</v>
      </c>
      <c r="D1035" s="3366">
        <v>1</v>
      </c>
      <c r="E1035" s="3366" t="s">
        <v>84</v>
      </c>
      <c r="F1035" s="3367">
        <v>1800</v>
      </c>
      <c r="G1035" s="3367">
        <v>1800</v>
      </c>
      <c r="H1035" s="3366">
        <v>1</v>
      </c>
      <c r="I1035" s="304"/>
      <c r="J1035" s="304"/>
      <c r="K1035" s="304"/>
      <c r="L1035" s="304"/>
      <c r="M1035" s="304"/>
      <c r="N1035" s="3366"/>
      <c r="O1035" s="304"/>
      <c r="P1035" s="304"/>
      <c r="Q1035" s="304"/>
      <c r="R1035" s="304"/>
      <c r="S1035" s="304"/>
    </row>
    <row r="1036" spans="1:19" x14ac:dyDescent="0.25">
      <c r="A1036" s="315" t="s">
        <v>1188</v>
      </c>
      <c r="B1036" s="629">
        <v>765</v>
      </c>
      <c r="C1036" s="628" t="s">
        <v>1067</v>
      </c>
      <c r="D1036" s="3366">
        <v>1</v>
      </c>
      <c r="E1036" s="3366" t="s">
        <v>84</v>
      </c>
      <c r="F1036" s="3367">
        <v>3500</v>
      </c>
      <c r="G1036" s="3367">
        <v>3500</v>
      </c>
      <c r="H1036" s="3366">
        <v>1</v>
      </c>
      <c r="I1036" s="304"/>
      <c r="J1036" s="304"/>
      <c r="K1036" s="304"/>
      <c r="L1036" s="304"/>
      <c r="M1036" s="304"/>
      <c r="N1036" s="3366"/>
      <c r="O1036" s="304"/>
      <c r="P1036" s="304"/>
      <c r="Q1036" s="304"/>
      <c r="R1036" s="304"/>
      <c r="S1036" s="304"/>
    </row>
    <row r="1037" spans="1:19" x14ac:dyDescent="0.25">
      <c r="A1037" s="315" t="s">
        <v>1188</v>
      </c>
      <c r="B1037" s="629">
        <v>765</v>
      </c>
      <c r="C1037" s="628" t="s">
        <v>1068</v>
      </c>
      <c r="D1037" s="3366">
        <v>3</v>
      </c>
      <c r="E1037" s="3366" t="s">
        <v>45</v>
      </c>
      <c r="F1037" s="3367">
        <v>1500</v>
      </c>
      <c r="G1037" s="3367">
        <v>4500</v>
      </c>
      <c r="H1037" s="3366">
        <v>3</v>
      </c>
      <c r="I1037" s="304"/>
      <c r="J1037" s="304"/>
      <c r="K1037" s="304"/>
      <c r="L1037" s="304"/>
      <c r="M1037" s="304"/>
      <c r="N1037" s="3366"/>
      <c r="O1037" s="304"/>
      <c r="P1037" s="304"/>
      <c r="Q1037" s="304"/>
      <c r="R1037" s="304"/>
      <c r="S1037" s="304"/>
    </row>
    <row r="1038" spans="1:19" x14ac:dyDescent="0.25">
      <c r="A1038" s="315" t="s">
        <v>1188</v>
      </c>
      <c r="B1038" s="629">
        <v>765</v>
      </c>
      <c r="C1038" s="628" t="s">
        <v>1069</v>
      </c>
      <c r="D1038" s="3366">
        <v>100</v>
      </c>
      <c r="E1038" s="3366" t="s">
        <v>84</v>
      </c>
      <c r="F1038" s="3367">
        <v>1400</v>
      </c>
      <c r="G1038" s="3367">
        <v>140000</v>
      </c>
      <c r="H1038" s="3366">
        <v>50</v>
      </c>
      <c r="I1038" s="304"/>
      <c r="J1038" s="304"/>
      <c r="K1038" s="304"/>
      <c r="L1038" s="304"/>
      <c r="M1038" s="304"/>
      <c r="N1038" s="3366">
        <v>50</v>
      </c>
      <c r="O1038" s="304"/>
      <c r="P1038" s="304"/>
      <c r="Q1038" s="304"/>
      <c r="R1038" s="304"/>
      <c r="S1038" s="304"/>
    </row>
    <row r="1039" spans="1:19" x14ac:dyDescent="0.25">
      <c r="A1039" s="315" t="s">
        <v>1188</v>
      </c>
      <c r="B1039" s="174"/>
      <c r="C1039" s="769"/>
      <c r="D1039" s="306"/>
      <c r="E1039" s="306"/>
      <c r="F1039" s="940"/>
      <c r="G1039" s="940"/>
      <c r="H1039" s="306"/>
      <c r="I1039" s="306"/>
      <c r="J1039" s="306"/>
      <c r="K1039" s="306"/>
      <c r="L1039" s="306"/>
      <c r="M1039" s="306"/>
      <c r="N1039" s="306"/>
      <c r="O1039" s="306"/>
      <c r="P1039" s="306"/>
      <c r="Q1039" s="306"/>
      <c r="R1039" s="306"/>
      <c r="S1039" s="306"/>
    </row>
    <row r="1040" spans="1:19" x14ac:dyDescent="0.25">
      <c r="A1040" s="315" t="s">
        <v>1188</v>
      </c>
      <c r="B1040" s="629">
        <v>250</v>
      </c>
      <c r="C1040" s="628" t="s">
        <v>1070</v>
      </c>
      <c r="D1040" s="3366">
        <v>2</v>
      </c>
      <c r="E1040" s="3366" t="s">
        <v>700</v>
      </c>
      <c r="F1040" s="3367">
        <v>150000</v>
      </c>
      <c r="G1040" s="3378">
        <v>300000</v>
      </c>
      <c r="H1040" s="3379"/>
      <c r="I1040" s="3366">
        <v>2</v>
      </c>
      <c r="J1040" s="304"/>
      <c r="K1040" s="304"/>
      <c r="L1040" s="304"/>
      <c r="M1040" s="304"/>
      <c r="N1040" s="304"/>
      <c r="O1040" s="3366"/>
      <c r="P1040" s="304"/>
      <c r="Q1040" s="304"/>
      <c r="R1040" s="304"/>
      <c r="S1040" s="304"/>
    </row>
    <row r="1041" spans="1:19" x14ac:dyDescent="0.25">
      <c r="A1041" s="315" t="s">
        <v>1188</v>
      </c>
      <c r="B1041" s="629">
        <v>250</v>
      </c>
      <c r="C1041" s="628" t="s">
        <v>1071</v>
      </c>
      <c r="D1041" s="3366">
        <v>1</v>
      </c>
      <c r="E1041" s="3366" t="s">
        <v>96</v>
      </c>
      <c r="F1041" s="3367">
        <v>15000</v>
      </c>
      <c r="G1041" s="3378">
        <v>15000</v>
      </c>
      <c r="H1041" s="3379"/>
      <c r="I1041" s="3366">
        <v>1</v>
      </c>
      <c r="J1041" s="304"/>
      <c r="K1041" s="304"/>
      <c r="L1041" s="304"/>
      <c r="M1041" s="304"/>
      <c r="N1041" s="304"/>
      <c r="O1041" s="304"/>
      <c r="P1041" s="304"/>
      <c r="Q1041" s="304"/>
      <c r="R1041" s="304"/>
      <c r="S1041" s="304"/>
    </row>
    <row r="1042" spans="1:19" x14ac:dyDescent="0.25">
      <c r="A1042" s="315" t="s">
        <v>1188</v>
      </c>
      <c r="B1042" s="629">
        <v>250</v>
      </c>
      <c r="C1042" s="628" t="s">
        <v>1072</v>
      </c>
      <c r="D1042" s="3366">
        <v>5</v>
      </c>
      <c r="E1042" s="3366" t="s">
        <v>700</v>
      </c>
      <c r="F1042" s="3367">
        <v>15900</v>
      </c>
      <c r="G1042" s="3378">
        <v>79500</v>
      </c>
      <c r="H1042" s="3379"/>
      <c r="I1042" s="3366">
        <v>5</v>
      </c>
      <c r="J1042" s="304"/>
      <c r="K1042" s="304"/>
      <c r="L1042" s="304"/>
      <c r="M1042" s="304"/>
      <c r="N1042" s="304"/>
      <c r="O1042" s="3366"/>
      <c r="P1042" s="304"/>
      <c r="Q1042" s="304"/>
      <c r="R1042" s="304"/>
      <c r="S1042" s="304"/>
    </row>
    <row r="1043" spans="1:19" x14ac:dyDescent="0.25">
      <c r="A1043" s="315" t="s">
        <v>1188</v>
      </c>
      <c r="B1043" s="629">
        <v>765</v>
      </c>
      <c r="C1043" s="628" t="s">
        <v>1073</v>
      </c>
      <c r="D1043" s="3366">
        <v>800</v>
      </c>
      <c r="E1043" s="3366" t="s">
        <v>1074</v>
      </c>
      <c r="F1043" s="3367">
        <v>15</v>
      </c>
      <c r="G1043" s="3378">
        <v>12000</v>
      </c>
      <c r="H1043" s="3379"/>
      <c r="I1043" s="3366">
        <v>800</v>
      </c>
      <c r="J1043" s="304"/>
      <c r="K1043" s="304"/>
      <c r="L1043" s="304"/>
      <c r="M1043" s="304"/>
      <c r="N1043" s="304"/>
      <c r="O1043" s="304"/>
      <c r="P1043" s="304"/>
      <c r="Q1043" s="304"/>
      <c r="R1043" s="304"/>
      <c r="S1043" s="304"/>
    </row>
    <row r="1044" spans="1:19" x14ac:dyDescent="0.25">
      <c r="A1044" s="315" t="s">
        <v>1188</v>
      </c>
      <c r="B1044" s="629">
        <v>765</v>
      </c>
      <c r="C1044" s="628" t="s">
        <v>1075</v>
      </c>
      <c r="D1044" s="3366">
        <v>25</v>
      </c>
      <c r="E1044" s="3366" t="s">
        <v>23</v>
      </c>
      <c r="F1044" s="3367">
        <v>50</v>
      </c>
      <c r="G1044" s="3378">
        <v>1250</v>
      </c>
      <c r="H1044" s="3379"/>
      <c r="I1044" s="3366">
        <v>25</v>
      </c>
      <c r="J1044" s="304"/>
      <c r="K1044" s="304"/>
      <c r="L1044" s="304"/>
      <c r="M1044" s="304"/>
      <c r="N1044" s="304"/>
      <c r="O1044" s="304"/>
      <c r="P1044" s="304"/>
      <c r="Q1044" s="304"/>
      <c r="R1044" s="304"/>
      <c r="S1044" s="304"/>
    </row>
    <row r="1045" spans="1:19" x14ac:dyDescent="0.25">
      <c r="A1045" s="315" t="s">
        <v>1188</v>
      </c>
      <c r="B1045" s="629">
        <v>765</v>
      </c>
      <c r="C1045" s="628" t="s">
        <v>1076</v>
      </c>
      <c r="D1045" s="3366">
        <v>10</v>
      </c>
      <c r="E1045" s="3366" t="s">
        <v>23</v>
      </c>
      <c r="F1045" s="3367">
        <v>500</v>
      </c>
      <c r="G1045" s="1486">
        <v>5000</v>
      </c>
      <c r="H1045" s="1474"/>
      <c r="I1045" s="3366">
        <v>10</v>
      </c>
      <c r="J1045" s="304"/>
      <c r="K1045" s="304"/>
      <c r="L1045" s="304"/>
      <c r="M1045" s="304"/>
      <c r="N1045" s="304"/>
      <c r="O1045" s="3366"/>
      <c r="P1045" s="304"/>
      <c r="Q1045" s="304"/>
      <c r="R1045" s="304"/>
      <c r="S1045" s="304"/>
    </row>
    <row r="1046" spans="1:19" x14ac:dyDescent="0.25">
      <c r="A1046" s="315" t="s">
        <v>1188</v>
      </c>
      <c r="B1046" s="629">
        <v>765</v>
      </c>
      <c r="C1046" s="628" t="s">
        <v>1076</v>
      </c>
      <c r="D1046" s="3366">
        <v>10</v>
      </c>
      <c r="E1046" s="3366" t="s">
        <v>23</v>
      </c>
      <c r="F1046" s="3367">
        <v>400</v>
      </c>
      <c r="G1046" s="1486">
        <v>4000</v>
      </c>
      <c r="H1046" s="1474"/>
      <c r="I1046" s="3366">
        <v>10</v>
      </c>
      <c r="J1046" s="304"/>
      <c r="K1046" s="304"/>
      <c r="L1046" s="304"/>
      <c r="M1046" s="304"/>
      <c r="N1046" s="304"/>
      <c r="O1046" s="304"/>
      <c r="P1046" s="304"/>
      <c r="Q1046" s="304"/>
      <c r="R1046" s="304"/>
      <c r="S1046" s="304"/>
    </row>
    <row r="1047" spans="1:19" x14ac:dyDescent="0.25">
      <c r="A1047" s="315" t="s">
        <v>1188</v>
      </c>
      <c r="B1047" s="629">
        <v>765</v>
      </c>
      <c r="C1047" s="628" t="s">
        <v>1076</v>
      </c>
      <c r="D1047" s="3366">
        <v>10</v>
      </c>
      <c r="E1047" s="3366" t="s">
        <v>23</v>
      </c>
      <c r="F1047" s="3367">
        <v>350</v>
      </c>
      <c r="G1047" s="3378">
        <v>3500</v>
      </c>
      <c r="H1047" s="3379"/>
      <c r="I1047" s="3366">
        <v>10</v>
      </c>
      <c r="J1047" s="304"/>
      <c r="K1047" s="304"/>
      <c r="L1047" s="304"/>
      <c r="M1047" s="304"/>
      <c r="N1047" s="304"/>
      <c r="O1047" s="3366"/>
      <c r="P1047" s="304"/>
      <c r="Q1047" s="304"/>
      <c r="R1047" s="304"/>
      <c r="S1047" s="304"/>
    </row>
    <row r="1048" spans="1:19" x14ac:dyDescent="0.25">
      <c r="A1048" s="315" t="s">
        <v>1188</v>
      </c>
      <c r="B1048" s="629">
        <v>765</v>
      </c>
      <c r="C1048" s="628" t="s">
        <v>1076</v>
      </c>
      <c r="D1048" s="3366">
        <v>10</v>
      </c>
      <c r="E1048" s="3366" t="s">
        <v>23</v>
      </c>
      <c r="F1048" s="3367">
        <v>200</v>
      </c>
      <c r="G1048" s="1486">
        <v>2000</v>
      </c>
      <c r="H1048" s="1474"/>
      <c r="I1048" s="3366">
        <v>10</v>
      </c>
      <c r="J1048" s="304"/>
      <c r="K1048" s="304"/>
      <c r="L1048" s="304"/>
      <c r="M1048" s="304"/>
      <c r="N1048" s="304"/>
      <c r="O1048" s="3366"/>
      <c r="P1048" s="304"/>
      <c r="Q1048" s="304"/>
      <c r="R1048" s="304"/>
      <c r="S1048" s="304"/>
    </row>
    <row r="1049" spans="1:19" x14ac:dyDescent="0.25">
      <c r="A1049" s="315" t="s">
        <v>1188</v>
      </c>
      <c r="B1049" s="629">
        <v>765</v>
      </c>
      <c r="C1049" s="628" t="s">
        <v>1076</v>
      </c>
      <c r="D1049" s="3366">
        <v>10</v>
      </c>
      <c r="E1049" s="3366" t="s">
        <v>23</v>
      </c>
      <c r="F1049" s="3367">
        <v>120</v>
      </c>
      <c r="G1049" s="3378">
        <v>1200</v>
      </c>
      <c r="H1049" s="3379"/>
      <c r="I1049" s="3366">
        <v>10</v>
      </c>
      <c r="J1049" s="304"/>
      <c r="K1049" s="304"/>
      <c r="L1049" s="304"/>
      <c r="M1049" s="304"/>
      <c r="N1049" s="304"/>
      <c r="O1049" s="3366"/>
      <c r="P1049" s="304"/>
      <c r="Q1049" s="304"/>
      <c r="R1049" s="304"/>
      <c r="S1049" s="304"/>
    </row>
    <row r="1050" spans="1:19" x14ac:dyDescent="0.25">
      <c r="A1050" s="315" t="s">
        <v>1188</v>
      </c>
      <c r="B1050" s="629">
        <v>765</v>
      </c>
      <c r="C1050" s="628" t="s">
        <v>1077</v>
      </c>
      <c r="D1050" s="3366">
        <v>10</v>
      </c>
      <c r="E1050" s="3366" t="s">
        <v>23</v>
      </c>
      <c r="F1050" s="3367">
        <v>800</v>
      </c>
      <c r="G1050" s="1486">
        <v>8000</v>
      </c>
      <c r="H1050" s="1474"/>
      <c r="I1050" s="3366">
        <v>10</v>
      </c>
      <c r="J1050" s="304"/>
      <c r="K1050" s="304"/>
      <c r="L1050" s="304"/>
      <c r="M1050" s="304"/>
      <c r="N1050" s="304"/>
      <c r="O1050" s="3366"/>
      <c r="P1050" s="304"/>
      <c r="Q1050" s="304"/>
      <c r="R1050" s="304"/>
      <c r="S1050" s="304"/>
    </row>
    <row r="1051" spans="1:19" x14ac:dyDescent="0.25">
      <c r="A1051" s="315" t="s">
        <v>1188</v>
      </c>
      <c r="B1051" s="629">
        <v>765</v>
      </c>
      <c r="C1051" s="628" t="s">
        <v>1077</v>
      </c>
      <c r="D1051" s="3366">
        <v>10</v>
      </c>
      <c r="E1051" s="3366" t="s">
        <v>23</v>
      </c>
      <c r="F1051" s="3367">
        <v>600</v>
      </c>
      <c r="G1051" s="1486">
        <v>6000</v>
      </c>
      <c r="H1051" s="1474"/>
      <c r="I1051" s="3366">
        <v>10</v>
      </c>
      <c r="J1051" s="304"/>
      <c r="K1051" s="304"/>
      <c r="L1051" s="304"/>
      <c r="M1051" s="304"/>
      <c r="N1051" s="304"/>
      <c r="O1051" s="3366"/>
      <c r="P1051" s="304"/>
      <c r="Q1051" s="304"/>
      <c r="R1051" s="304"/>
      <c r="S1051" s="304"/>
    </row>
    <row r="1052" spans="1:19" x14ac:dyDescent="0.25">
      <c r="A1052" s="315" t="s">
        <v>1188</v>
      </c>
      <c r="B1052" s="629">
        <v>765</v>
      </c>
      <c r="C1052" s="628" t="s">
        <v>1077</v>
      </c>
      <c r="D1052" s="3366">
        <v>10</v>
      </c>
      <c r="E1052" s="3366" t="s">
        <v>23</v>
      </c>
      <c r="F1052" s="3367">
        <v>475</v>
      </c>
      <c r="G1052" s="3378">
        <v>4750</v>
      </c>
      <c r="H1052" s="3379"/>
      <c r="I1052" s="3366">
        <v>10</v>
      </c>
      <c r="J1052" s="304"/>
      <c r="K1052" s="304"/>
      <c r="L1052" s="304"/>
      <c r="M1052" s="304"/>
      <c r="N1052" s="304"/>
      <c r="O1052" s="3366"/>
      <c r="P1052" s="304"/>
      <c r="Q1052" s="304"/>
      <c r="R1052" s="304"/>
      <c r="S1052" s="304"/>
    </row>
    <row r="1053" spans="1:19" x14ac:dyDescent="0.25">
      <c r="A1053" s="315" t="s">
        <v>1188</v>
      </c>
      <c r="B1053" s="629">
        <v>765</v>
      </c>
      <c r="C1053" s="628" t="s">
        <v>1077</v>
      </c>
      <c r="D1053" s="3366">
        <v>10</v>
      </c>
      <c r="E1053" s="3366" t="s">
        <v>23</v>
      </c>
      <c r="F1053" s="3367">
        <v>350</v>
      </c>
      <c r="G1053" s="3378">
        <v>3500</v>
      </c>
      <c r="H1053" s="3379"/>
      <c r="I1053" s="3366">
        <v>10</v>
      </c>
      <c r="J1053" s="304"/>
      <c r="K1053" s="304"/>
      <c r="L1053" s="304"/>
      <c r="M1053" s="304"/>
      <c r="N1053" s="304"/>
      <c r="O1053" s="3366"/>
      <c r="P1053" s="304"/>
      <c r="Q1053" s="304"/>
      <c r="R1053" s="304"/>
      <c r="S1053" s="304"/>
    </row>
    <row r="1054" spans="1:19" x14ac:dyDescent="0.25">
      <c r="A1054" s="315" t="s">
        <v>1188</v>
      </c>
      <c r="B1054" s="629">
        <v>765</v>
      </c>
      <c r="C1054" s="628" t="s">
        <v>1077</v>
      </c>
      <c r="D1054" s="3366">
        <v>10</v>
      </c>
      <c r="E1054" s="3366" t="s">
        <v>23</v>
      </c>
      <c r="F1054" s="3367">
        <v>200</v>
      </c>
      <c r="G1054" s="1486">
        <v>2000</v>
      </c>
      <c r="H1054" s="1474"/>
      <c r="I1054" s="3366">
        <v>10</v>
      </c>
      <c r="J1054" s="304"/>
      <c r="K1054" s="304"/>
      <c r="L1054" s="304"/>
      <c r="M1054" s="304"/>
      <c r="N1054" s="304"/>
      <c r="O1054" s="3366"/>
      <c r="P1054" s="304"/>
      <c r="Q1054" s="304"/>
      <c r="R1054" s="304"/>
      <c r="S1054" s="304"/>
    </row>
    <row r="1055" spans="1:19" x14ac:dyDescent="0.25">
      <c r="A1055" s="315" t="s">
        <v>1188</v>
      </c>
      <c r="B1055" s="629">
        <v>765</v>
      </c>
      <c r="C1055" s="628" t="s">
        <v>1078</v>
      </c>
      <c r="D1055" s="3366">
        <v>10</v>
      </c>
      <c r="E1055" s="3366" t="s">
        <v>23</v>
      </c>
      <c r="F1055" s="3367">
        <v>600</v>
      </c>
      <c r="G1055" s="1486">
        <v>6000</v>
      </c>
      <c r="H1055" s="1474"/>
      <c r="I1055" s="3366">
        <v>10</v>
      </c>
      <c r="J1055" s="304"/>
      <c r="K1055" s="304"/>
      <c r="L1055" s="304"/>
      <c r="M1055" s="304"/>
      <c r="N1055" s="304"/>
      <c r="O1055" s="3366"/>
      <c r="P1055" s="304"/>
      <c r="Q1055" s="304"/>
      <c r="R1055" s="304"/>
      <c r="S1055" s="304"/>
    </row>
    <row r="1056" spans="1:19" x14ac:dyDescent="0.25">
      <c r="A1056" s="315" t="s">
        <v>1188</v>
      </c>
      <c r="B1056" s="629">
        <v>765</v>
      </c>
      <c r="C1056" s="628" t="s">
        <v>1078</v>
      </c>
      <c r="D1056" s="3366">
        <v>10</v>
      </c>
      <c r="E1056" s="3366" t="s">
        <v>23</v>
      </c>
      <c r="F1056" s="3367">
        <v>550</v>
      </c>
      <c r="G1056" s="3378">
        <v>5500</v>
      </c>
      <c r="H1056" s="3379"/>
      <c r="I1056" s="3366">
        <v>10</v>
      </c>
      <c r="J1056" s="304"/>
      <c r="K1056" s="304"/>
      <c r="L1056" s="304"/>
      <c r="M1056" s="304"/>
      <c r="N1056" s="304"/>
      <c r="O1056" s="3366"/>
      <c r="P1056" s="304"/>
      <c r="Q1056" s="304"/>
      <c r="R1056" s="304"/>
      <c r="S1056" s="304"/>
    </row>
    <row r="1057" spans="1:19" x14ac:dyDescent="0.25">
      <c r="A1057" s="315" t="s">
        <v>1188</v>
      </c>
      <c r="B1057" s="629">
        <v>765</v>
      </c>
      <c r="C1057" s="628" t="s">
        <v>1078</v>
      </c>
      <c r="D1057" s="3366">
        <v>10</v>
      </c>
      <c r="E1057" s="3366" t="s">
        <v>23</v>
      </c>
      <c r="F1057" s="3367">
        <v>400</v>
      </c>
      <c r="G1057" s="1486">
        <v>4000</v>
      </c>
      <c r="H1057" s="1474"/>
      <c r="I1057" s="3366">
        <v>10</v>
      </c>
      <c r="J1057" s="304"/>
      <c r="K1057" s="304"/>
      <c r="L1057" s="304"/>
      <c r="M1057" s="304"/>
      <c r="N1057" s="304"/>
      <c r="O1057" s="3366"/>
      <c r="P1057" s="304"/>
      <c r="Q1057" s="304"/>
      <c r="R1057" s="304"/>
      <c r="S1057" s="304"/>
    </row>
    <row r="1058" spans="1:19" x14ac:dyDescent="0.25">
      <c r="A1058" s="315" t="s">
        <v>1188</v>
      </c>
      <c r="B1058" s="629">
        <v>765</v>
      </c>
      <c r="C1058" s="628" t="s">
        <v>1078</v>
      </c>
      <c r="D1058" s="3366">
        <v>10</v>
      </c>
      <c r="E1058" s="3366" t="s">
        <v>23</v>
      </c>
      <c r="F1058" s="3367">
        <v>300</v>
      </c>
      <c r="G1058" s="1486">
        <v>3000</v>
      </c>
      <c r="H1058" s="1474"/>
      <c r="I1058" s="3366">
        <v>10</v>
      </c>
      <c r="J1058" s="304"/>
      <c r="K1058" s="304"/>
      <c r="L1058" s="304"/>
      <c r="M1058" s="304"/>
      <c r="N1058" s="304"/>
      <c r="O1058" s="3366"/>
      <c r="P1058" s="304"/>
      <c r="Q1058" s="304"/>
      <c r="R1058" s="304"/>
      <c r="S1058" s="304"/>
    </row>
    <row r="1059" spans="1:19" x14ac:dyDescent="0.25">
      <c r="A1059" s="315" t="s">
        <v>1188</v>
      </c>
      <c r="B1059" s="629">
        <v>765</v>
      </c>
      <c r="C1059" s="628" t="s">
        <v>1078</v>
      </c>
      <c r="D1059" s="3366">
        <v>10</v>
      </c>
      <c r="E1059" s="3366" t="s">
        <v>23</v>
      </c>
      <c r="F1059" s="3367">
        <v>150</v>
      </c>
      <c r="G1059" s="3378">
        <v>1500</v>
      </c>
      <c r="H1059" s="3379"/>
      <c r="I1059" s="3366">
        <v>10</v>
      </c>
      <c r="J1059" s="304"/>
      <c r="K1059" s="304"/>
      <c r="L1059" s="304"/>
      <c r="M1059" s="304"/>
      <c r="N1059" s="304"/>
      <c r="O1059" s="3366"/>
      <c r="P1059" s="304"/>
      <c r="Q1059" s="304"/>
      <c r="R1059" s="304"/>
      <c r="S1059" s="304"/>
    </row>
    <row r="1060" spans="1:19" x14ac:dyDescent="0.25">
      <c r="A1060" s="315" t="s">
        <v>1188</v>
      </c>
      <c r="B1060" s="629">
        <v>765</v>
      </c>
      <c r="C1060" s="628" t="s">
        <v>1079</v>
      </c>
      <c r="D1060" s="3366">
        <v>250</v>
      </c>
      <c r="E1060" s="3366" t="s">
        <v>23</v>
      </c>
      <c r="F1060" s="3367">
        <v>15</v>
      </c>
      <c r="G1060" s="3378">
        <v>3750</v>
      </c>
      <c r="H1060" s="3379"/>
      <c r="I1060" s="3366">
        <v>125</v>
      </c>
      <c r="J1060" s="304"/>
      <c r="K1060" s="304"/>
      <c r="L1060" s="304"/>
      <c r="M1060" s="304"/>
      <c r="N1060" s="304"/>
      <c r="O1060" s="3366">
        <v>125</v>
      </c>
      <c r="P1060" s="304"/>
      <c r="Q1060" s="304"/>
      <c r="R1060" s="304"/>
      <c r="S1060" s="304"/>
    </row>
    <row r="1061" spans="1:19" x14ac:dyDescent="0.25">
      <c r="A1061" s="315" t="s">
        <v>1188</v>
      </c>
      <c r="B1061" s="629">
        <v>765</v>
      </c>
      <c r="C1061" s="628" t="s">
        <v>1080</v>
      </c>
      <c r="D1061" s="3366">
        <v>6</v>
      </c>
      <c r="E1061" s="3366" t="s">
        <v>23</v>
      </c>
      <c r="F1061" s="3367">
        <v>11500</v>
      </c>
      <c r="G1061" s="3378">
        <v>69000</v>
      </c>
      <c r="H1061" s="3379"/>
      <c r="I1061" s="3366">
        <v>3</v>
      </c>
      <c r="J1061" s="304"/>
      <c r="K1061" s="304"/>
      <c r="L1061" s="304"/>
      <c r="M1061" s="304"/>
      <c r="N1061" s="304"/>
      <c r="O1061" s="3366">
        <v>3</v>
      </c>
      <c r="P1061" s="304"/>
      <c r="Q1061" s="304"/>
      <c r="R1061" s="304"/>
      <c r="S1061" s="304"/>
    </row>
    <row r="1062" spans="1:19" x14ac:dyDescent="0.25">
      <c r="A1062" s="315" t="s">
        <v>1188</v>
      </c>
      <c r="B1062" s="629">
        <v>765</v>
      </c>
      <c r="C1062" s="628" t="s">
        <v>1081</v>
      </c>
      <c r="D1062" s="3366">
        <v>4</v>
      </c>
      <c r="E1062" s="3366" t="s">
        <v>23</v>
      </c>
      <c r="F1062" s="3367">
        <v>15000</v>
      </c>
      <c r="G1062" s="3378">
        <v>60000</v>
      </c>
      <c r="H1062" s="3379"/>
      <c r="I1062" s="3366">
        <v>4</v>
      </c>
      <c r="J1062" s="304"/>
      <c r="K1062" s="304"/>
      <c r="L1062" s="304"/>
      <c r="M1062" s="304"/>
      <c r="N1062" s="304"/>
      <c r="O1062" s="3366"/>
      <c r="P1062" s="304"/>
      <c r="Q1062" s="304"/>
      <c r="R1062" s="304"/>
      <c r="S1062" s="304"/>
    </row>
    <row r="1063" spans="1:19" x14ac:dyDescent="0.25">
      <c r="A1063" s="315" t="s">
        <v>1188</v>
      </c>
      <c r="B1063" s="629">
        <v>765</v>
      </c>
      <c r="C1063" s="628" t="s">
        <v>1082</v>
      </c>
      <c r="D1063" s="3366">
        <v>250</v>
      </c>
      <c r="E1063" s="3366" t="s">
        <v>23</v>
      </c>
      <c r="F1063" s="3367">
        <v>200</v>
      </c>
      <c r="G1063" s="3378">
        <v>50000</v>
      </c>
      <c r="H1063" s="3379"/>
      <c r="I1063" s="3366">
        <v>125</v>
      </c>
      <c r="J1063" s="304"/>
      <c r="K1063" s="304"/>
      <c r="L1063" s="304"/>
      <c r="M1063" s="304"/>
      <c r="N1063" s="304"/>
      <c r="O1063" s="3366">
        <v>125</v>
      </c>
      <c r="P1063" s="304"/>
      <c r="Q1063" s="304"/>
      <c r="R1063" s="304"/>
      <c r="S1063" s="304"/>
    </row>
    <row r="1064" spans="1:19" x14ac:dyDescent="0.25">
      <c r="A1064" s="315" t="s">
        <v>1188</v>
      </c>
      <c r="B1064" s="629">
        <v>765</v>
      </c>
      <c r="C1064" s="628" t="s">
        <v>1083</v>
      </c>
      <c r="D1064" s="3366">
        <v>20</v>
      </c>
      <c r="E1064" s="3366" t="s">
        <v>900</v>
      </c>
      <c r="F1064" s="3367">
        <v>200</v>
      </c>
      <c r="G1064" s="1486">
        <v>4000</v>
      </c>
      <c r="H1064" s="1474"/>
      <c r="I1064" s="3366">
        <v>10</v>
      </c>
      <c r="J1064" s="304"/>
      <c r="K1064" s="304"/>
      <c r="L1064" s="304"/>
      <c r="M1064" s="304"/>
      <c r="N1064" s="304"/>
      <c r="O1064" s="3366">
        <v>10</v>
      </c>
      <c r="P1064" s="304"/>
      <c r="Q1064" s="304"/>
      <c r="R1064" s="304"/>
      <c r="S1064" s="304"/>
    </row>
    <row r="1065" spans="1:19" x14ac:dyDescent="0.25">
      <c r="A1065" s="315" t="s">
        <v>1188</v>
      </c>
      <c r="B1065" s="629">
        <v>765</v>
      </c>
      <c r="C1065" s="628" t="s">
        <v>1083</v>
      </c>
      <c r="D1065" s="3366">
        <v>20</v>
      </c>
      <c r="E1065" s="3366" t="s">
        <v>900</v>
      </c>
      <c r="F1065" s="3367">
        <v>150</v>
      </c>
      <c r="G1065" s="1486">
        <v>3000</v>
      </c>
      <c r="H1065" s="1474"/>
      <c r="I1065" s="3366">
        <v>10</v>
      </c>
      <c r="J1065" s="304"/>
      <c r="K1065" s="304"/>
      <c r="L1065" s="304"/>
      <c r="M1065" s="304"/>
      <c r="N1065" s="304"/>
      <c r="O1065" s="3366">
        <v>10</v>
      </c>
      <c r="P1065" s="304"/>
      <c r="Q1065" s="304"/>
      <c r="R1065" s="304"/>
      <c r="S1065" s="304"/>
    </row>
    <row r="1066" spans="1:19" x14ac:dyDescent="0.25">
      <c r="A1066" s="315" t="s">
        <v>1188</v>
      </c>
      <c r="B1066" s="629">
        <v>765</v>
      </c>
      <c r="C1066" s="628" t="s">
        <v>1083</v>
      </c>
      <c r="D1066" s="3366">
        <v>20</v>
      </c>
      <c r="E1066" s="3366" t="s">
        <v>900</v>
      </c>
      <c r="F1066" s="3367">
        <v>110</v>
      </c>
      <c r="G1066" s="3378">
        <v>2200</v>
      </c>
      <c r="H1066" s="3379"/>
      <c r="I1066" s="3366">
        <v>10</v>
      </c>
      <c r="J1066" s="304"/>
      <c r="K1066" s="304"/>
      <c r="L1066" s="304"/>
      <c r="M1066" s="304"/>
      <c r="N1066" s="304"/>
      <c r="O1066" s="3366">
        <v>10</v>
      </c>
      <c r="P1066" s="304"/>
      <c r="Q1066" s="304"/>
      <c r="R1066" s="304"/>
      <c r="S1066" s="304"/>
    </row>
    <row r="1067" spans="1:19" x14ac:dyDescent="0.25">
      <c r="A1067" s="315" t="s">
        <v>1188</v>
      </c>
      <c r="B1067" s="629">
        <v>765</v>
      </c>
      <c r="C1067" s="628" t="s">
        <v>1083</v>
      </c>
      <c r="D1067" s="3366">
        <v>100</v>
      </c>
      <c r="E1067" s="3366" t="s">
        <v>900</v>
      </c>
      <c r="F1067" s="3367">
        <v>90</v>
      </c>
      <c r="G1067" s="1486">
        <v>9000</v>
      </c>
      <c r="H1067" s="1474"/>
      <c r="I1067" s="3366">
        <v>50</v>
      </c>
      <c r="J1067" s="304"/>
      <c r="K1067" s="304"/>
      <c r="L1067" s="304"/>
      <c r="M1067" s="304"/>
      <c r="N1067" s="304"/>
      <c r="O1067" s="3366">
        <v>50</v>
      </c>
      <c r="P1067" s="304"/>
      <c r="Q1067" s="304"/>
      <c r="R1067" s="304"/>
      <c r="S1067" s="304"/>
    </row>
    <row r="1068" spans="1:19" x14ac:dyDescent="0.25">
      <c r="A1068" s="315" t="s">
        <v>1188</v>
      </c>
      <c r="B1068" s="629">
        <v>765</v>
      </c>
      <c r="C1068" s="628" t="s">
        <v>1083</v>
      </c>
      <c r="D1068" s="3366">
        <v>50</v>
      </c>
      <c r="E1068" s="3366" t="s">
        <v>900</v>
      </c>
      <c r="F1068" s="3367">
        <v>75</v>
      </c>
      <c r="G1068" s="3378">
        <v>3750</v>
      </c>
      <c r="H1068" s="3379"/>
      <c r="I1068" s="3366">
        <v>25</v>
      </c>
      <c r="J1068" s="304"/>
      <c r="K1068" s="304"/>
      <c r="L1068" s="304"/>
      <c r="M1068" s="304"/>
      <c r="N1068" s="304"/>
      <c r="O1068" s="3366">
        <v>25</v>
      </c>
      <c r="P1068" s="304"/>
      <c r="Q1068" s="304"/>
      <c r="R1068" s="304"/>
      <c r="S1068" s="304"/>
    </row>
    <row r="1069" spans="1:19" x14ac:dyDescent="0.25">
      <c r="A1069" s="315" t="s">
        <v>1188</v>
      </c>
      <c r="B1069" s="629"/>
      <c r="C1069" s="628" t="s">
        <v>1084</v>
      </c>
      <c r="D1069" s="3366">
        <v>25</v>
      </c>
      <c r="E1069" s="3366" t="s">
        <v>23</v>
      </c>
      <c r="F1069" s="3376">
        <v>1800</v>
      </c>
      <c r="G1069" s="3377"/>
      <c r="H1069" s="3380">
        <v>45000</v>
      </c>
      <c r="I1069" s="3366">
        <v>25</v>
      </c>
      <c r="J1069" s="304"/>
      <c r="K1069" s="304"/>
      <c r="L1069" s="304"/>
      <c r="M1069" s="304"/>
      <c r="N1069" s="304"/>
      <c r="O1069" s="304"/>
      <c r="P1069" s="304"/>
      <c r="Q1069" s="304"/>
      <c r="R1069" s="304"/>
      <c r="S1069" s="304"/>
    </row>
    <row r="1070" spans="1:19" x14ac:dyDescent="0.25">
      <c r="A1070" s="315" t="s">
        <v>1188</v>
      </c>
      <c r="B1070" s="174"/>
      <c r="C1070" s="769"/>
      <c r="D1070" s="306"/>
      <c r="E1070" s="306"/>
      <c r="F1070" s="940"/>
      <c r="G1070" s="940"/>
      <c r="H1070" s="306"/>
      <c r="I1070" s="306"/>
      <c r="J1070" s="306"/>
      <c r="K1070" s="306"/>
      <c r="L1070" s="306"/>
      <c r="M1070" s="306"/>
      <c r="N1070" s="306"/>
      <c r="O1070" s="306"/>
      <c r="P1070" s="306"/>
      <c r="Q1070" s="306"/>
      <c r="R1070" s="306"/>
      <c r="S1070" s="306"/>
    </row>
    <row r="1071" spans="1:19" x14ac:dyDescent="0.25">
      <c r="A1071" s="315" t="s">
        <v>1188</v>
      </c>
      <c r="B1071" s="629">
        <v>765</v>
      </c>
      <c r="C1071" s="628" t="s">
        <v>1084</v>
      </c>
      <c r="D1071" s="3366">
        <v>25</v>
      </c>
      <c r="E1071" s="3366" t="s">
        <v>23</v>
      </c>
      <c r="F1071" s="3367">
        <v>1300</v>
      </c>
      <c r="G1071" s="3367">
        <v>32500</v>
      </c>
      <c r="H1071" s="3366">
        <v>25</v>
      </c>
      <c r="I1071" s="304"/>
      <c r="J1071" s="304"/>
      <c r="K1071" s="304"/>
      <c r="L1071" s="304"/>
      <c r="M1071" s="304"/>
      <c r="N1071" s="3366"/>
      <c r="O1071" s="304"/>
      <c r="P1071" s="304"/>
      <c r="Q1071" s="304"/>
      <c r="R1071" s="304"/>
      <c r="S1071" s="304"/>
    </row>
    <row r="1072" spans="1:19" x14ac:dyDescent="0.25">
      <c r="A1072" s="315" t="s">
        <v>1188</v>
      </c>
      <c r="B1072" s="629">
        <v>765</v>
      </c>
      <c r="C1072" s="628" t="s">
        <v>1084</v>
      </c>
      <c r="D1072" s="3366">
        <v>20</v>
      </c>
      <c r="E1072" s="3366" t="s">
        <v>23</v>
      </c>
      <c r="F1072" s="3367">
        <v>600</v>
      </c>
      <c r="G1072" s="3367">
        <v>12000</v>
      </c>
      <c r="H1072" s="3366">
        <v>10</v>
      </c>
      <c r="I1072" s="304"/>
      <c r="J1072" s="304"/>
      <c r="K1072" s="304"/>
      <c r="L1072" s="304"/>
      <c r="M1072" s="304"/>
      <c r="N1072" s="3366">
        <v>10</v>
      </c>
      <c r="O1072" s="304"/>
      <c r="P1072" s="304"/>
      <c r="Q1072" s="304"/>
      <c r="R1072" s="304"/>
      <c r="S1072" s="304"/>
    </row>
    <row r="1073" spans="1:19" x14ac:dyDescent="0.25">
      <c r="A1073" s="315" t="s">
        <v>1188</v>
      </c>
      <c r="B1073" s="629">
        <v>765</v>
      </c>
      <c r="C1073" s="628" t="s">
        <v>1084</v>
      </c>
      <c r="D1073" s="3366">
        <v>30</v>
      </c>
      <c r="E1073" s="3366" t="s">
        <v>23</v>
      </c>
      <c r="F1073" s="3367">
        <v>350</v>
      </c>
      <c r="G1073" s="3367">
        <v>10500</v>
      </c>
      <c r="H1073" s="3366">
        <v>15</v>
      </c>
      <c r="I1073" s="304"/>
      <c r="J1073" s="304"/>
      <c r="K1073" s="304"/>
      <c r="L1073" s="304"/>
      <c r="M1073" s="304"/>
      <c r="N1073" s="3366">
        <v>15</v>
      </c>
      <c r="O1073" s="304"/>
      <c r="P1073" s="304"/>
      <c r="Q1073" s="304"/>
      <c r="R1073" s="304"/>
      <c r="S1073" s="304"/>
    </row>
    <row r="1074" spans="1:19" x14ac:dyDescent="0.25">
      <c r="A1074" s="315" t="s">
        <v>1188</v>
      </c>
      <c r="B1074" s="629">
        <v>765</v>
      </c>
      <c r="C1074" s="628" t="s">
        <v>1084</v>
      </c>
      <c r="D1074" s="3366">
        <v>30</v>
      </c>
      <c r="E1074" s="3366" t="s">
        <v>23</v>
      </c>
      <c r="F1074" s="3367">
        <v>220</v>
      </c>
      <c r="G1074" s="3367">
        <v>6600</v>
      </c>
      <c r="H1074" s="3366">
        <v>15</v>
      </c>
      <c r="I1074" s="304"/>
      <c r="J1074" s="304"/>
      <c r="K1074" s="304"/>
      <c r="L1074" s="304"/>
      <c r="M1074" s="304"/>
      <c r="N1074" s="3366">
        <v>15</v>
      </c>
      <c r="O1074" s="304"/>
      <c r="P1074" s="304"/>
      <c r="Q1074" s="304"/>
      <c r="R1074" s="304"/>
      <c r="S1074" s="304"/>
    </row>
    <row r="1075" spans="1:19" x14ac:dyDescent="0.25">
      <c r="A1075" s="315" t="s">
        <v>1188</v>
      </c>
      <c r="B1075" s="629">
        <v>765</v>
      </c>
      <c r="C1075" s="628" t="s">
        <v>1085</v>
      </c>
      <c r="D1075" s="3366">
        <v>25</v>
      </c>
      <c r="E1075" s="3366" t="s">
        <v>23</v>
      </c>
      <c r="F1075" s="3367">
        <v>100</v>
      </c>
      <c r="G1075" s="3367">
        <v>2500</v>
      </c>
      <c r="H1075" s="3366">
        <v>25</v>
      </c>
      <c r="I1075" s="304"/>
      <c r="J1075" s="304"/>
      <c r="K1075" s="304"/>
      <c r="L1075" s="304"/>
      <c r="M1075" s="304"/>
      <c r="N1075" s="304"/>
      <c r="O1075" s="304"/>
      <c r="P1075" s="304"/>
      <c r="Q1075" s="304"/>
      <c r="R1075" s="304"/>
      <c r="S1075" s="304"/>
    </row>
    <row r="1076" spans="1:19" x14ac:dyDescent="0.25">
      <c r="A1076" s="315" t="s">
        <v>1188</v>
      </c>
      <c r="B1076" s="629">
        <v>765</v>
      </c>
      <c r="C1076" s="628" t="s">
        <v>1085</v>
      </c>
      <c r="D1076" s="3366">
        <v>25</v>
      </c>
      <c r="E1076" s="3366" t="s">
        <v>23</v>
      </c>
      <c r="F1076" s="3367">
        <v>75</v>
      </c>
      <c r="G1076" s="3367">
        <v>1875</v>
      </c>
      <c r="H1076" s="3366">
        <v>25</v>
      </c>
      <c r="I1076" s="304"/>
      <c r="J1076" s="304"/>
      <c r="K1076" s="304"/>
      <c r="L1076" s="304"/>
      <c r="M1076" s="304"/>
      <c r="N1076" s="3366"/>
      <c r="O1076" s="304"/>
      <c r="P1076" s="304"/>
      <c r="Q1076" s="304"/>
      <c r="R1076" s="304"/>
      <c r="S1076" s="304"/>
    </row>
    <row r="1077" spans="1:19" x14ac:dyDescent="0.25">
      <c r="A1077" s="315" t="s">
        <v>1188</v>
      </c>
      <c r="B1077" s="629">
        <v>765</v>
      </c>
      <c r="C1077" s="628" t="s">
        <v>1085</v>
      </c>
      <c r="D1077" s="3366">
        <v>20</v>
      </c>
      <c r="E1077" s="3366" t="s">
        <v>23</v>
      </c>
      <c r="F1077" s="3367">
        <v>50</v>
      </c>
      <c r="G1077" s="3367">
        <v>1000</v>
      </c>
      <c r="H1077" s="3366">
        <v>10</v>
      </c>
      <c r="I1077" s="304"/>
      <c r="J1077" s="304"/>
      <c r="K1077" s="304"/>
      <c r="L1077" s="304"/>
      <c r="M1077" s="304"/>
      <c r="N1077" s="3366">
        <v>10</v>
      </c>
      <c r="O1077" s="304"/>
      <c r="P1077" s="304"/>
      <c r="Q1077" s="304"/>
      <c r="R1077" s="304"/>
      <c r="S1077" s="304"/>
    </row>
    <row r="1078" spans="1:19" x14ac:dyDescent="0.25">
      <c r="A1078" s="315" t="s">
        <v>1188</v>
      </c>
      <c r="B1078" s="629">
        <v>765</v>
      </c>
      <c r="C1078" s="628" t="s">
        <v>1085</v>
      </c>
      <c r="D1078" s="3366">
        <v>25</v>
      </c>
      <c r="E1078" s="3366" t="s">
        <v>23</v>
      </c>
      <c r="F1078" s="3367">
        <v>25</v>
      </c>
      <c r="G1078" s="3367">
        <v>625</v>
      </c>
      <c r="H1078" s="3366">
        <v>25</v>
      </c>
      <c r="I1078" s="304"/>
      <c r="J1078" s="304"/>
      <c r="K1078" s="304"/>
      <c r="L1078" s="304"/>
      <c r="M1078" s="304"/>
      <c r="N1078" s="3366"/>
      <c r="O1078" s="304"/>
      <c r="P1078" s="304"/>
      <c r="Q1078" s="304"/>
      <c r="R1078" s="304"/>
      <c r="S1078" s="304"/>
    </row>
    <row r="1079" spans="1:19" x14ac:dyDescent="0.25">
      <c r="A1079" s="315" t="s">
        <v>1188</v>
      </c>
      <c r="B1079" s="629">
        <v>765</v>
      </c>
      <c r="C1079" s="628" t="s">
        <v>1085</v>
      </c>
      <c r="D1079" s="3366">
        <v>25</v>
      </c>
      <c r="E1079" s="3366" t="s">
        <v>23</v>
      </c>
      <c r="F1079" s="3367">
        <v>15</v>
      </c>
      <c r="G1079" s="3367">
        <v>375</v>
      </c>
      <c r="H1079" s="3366">
        <v>25</v>
      </c>
      <c r="I1079" s="304"/>
      <c r="J1079" s="304"/>
      <c r="K1079" s="304"/>
      <c r="L1079" s="304"/>
      <c r="M1079" s="304"/>
      <c r="N1079" s="3366"/>
      <c r="O1079" s="304"/>
      <c r="P1079" s="304"/>
      <c r="Q1079" s="304"/>
      <c r="R1079" s="304"/>
      <c r="S1079" s="304"/>
    </row>
    <row r="1080" spans="1:19" x14ac:dyDescent="0.25">
      <c r="A1080" s="315" t="s">
        <v>1188</v>
      </c>
      <c r="B1080" s="629">
        <v>765</v>
      </c>
      <c r="C1080" s="628" t="s">
        <v>1086</v>
      </c>
      <c r="D1080" s="3366">
        <v>25</v>
      </c>
      <c r="E1080" s="3366" t="s">
        <v>23</v>
      </c>
      <c r="F1080" s="3367">
        <v>100</v>
      </c>
      <c r="G1080" s="3367">
        <v>2500</v>
      </c>
      <c r="H1080" s="3366">
        <v>25</v>
      </c>
      <c r="I1080" s="304"/>
      <c r="J1080" s="304"/>
      <c r="K1080" s="304"/>
      <c r="L1080" s="304"/>
      <c r="M1080" s="304"/>
      <c r="N1080" s="3366"/>
      <c r="O1080" s="304"/>
      <c r="P1080" s="304"/>
      <c r="Q1080" s="304"/>
      <c r="R1080" s="304"/>
      <c r="S1080" s="304"/>
    </row>
    <row r="1081" spans="1:19" x14ac:dyDescent="0.25">
      <c r="A1081" s="315" t="s">
        <v>1188</v>
      </c>
      <c r="B1081" s="629">
        <v>765</v>
      </c>
      <c r="C1081" s="628" t="s">
        <v>1086</v>
      </c>
      <c r="D1081" s="3366">
        <v>25</v>
      </c>
      <c r="E1081" s="3366" t="s">
        <v>23</v>
      </c>
      <c r="F1081" s="3367">
        <v>75</v>
      </c>
      <c r="G1081" s="3367">
        <v>1875</v>
      </c>
      <c r="H1081" s="3366">
        <v>25</v>
      </c>
      <c r="I1081" s="304"/>
      <c r="J1081" s="304"/>
      <c r="K1081" s="304"/>
      <c r="L1081" s="304"/>
      <c r="M1081" s="304"/>
      <c r="N1081" s="3366"/>
      <c r="O1081" s="304"/>
      <c r="P1081" s="304"/>
      <c r="Q1081" s="304"/>
      <c r="R1081" s="304"/>
      <c r="S1081" s="304"/>
    </row>
    <row r="1082" spans="1:19" x14ac:dyDescent="0.25">
      <c r="A1082" s="315" t="s">
        <v>1188</v>
      </c>
      <c r="B1082" s="629">
        <v>765</v>
      </c>
      <c r="C1082" s="628" t="s">
        <v>1086</v>
      </c>
      <c r="D1082" s="3366">
        <v>25</v>
      </c>
      <c r="E1082" s="3366" t="s">
        <v>23</v>
      </c>
      <c r="F1082" s="3367">
        <v>50</v>
      </c>
      <c r="G1082" s="3367">
        <v>1250</v>
      </c>
      <c r="H1082" s="3366">
        <v>25</v>
      </c>
      <c r="I1082" s="304"/>
      <c r="J1082" s="304"/>
      <c r="K1082" s="304"/>
      <c r="L1082" s="304"/>
      <c r="M1082" s="304"/>
      <c r="N1082" s="3366"/>
      <c r="O1082" s="304"/>
      <c r="P1082" s="304"/>
      <c r="Q1082" s="304"/>
      <c r="R1082" s="304"/>
      <c r="S1082" s="304"/>
    </row>
    <row r="1083" spans="1:19" x14ac:dyDescent="0.25">
      <c r="A1083" s="315" t="s">
        <v>1188</v>
      </c>
      <c r="B1083" s="629">
        <v>765</v>
      </c>
      <c r="C1083" s="628" t="s">
        <v>1086</v>
      </c>
      <c r="D1083" s="3366">
        <v>25</v>
      </c>
      <c r="E1083" s="3366" t="s">
        <v>23</v>
      </c>
      <c r="F1083" s="3367">
        <v>25</v>
      </c>
      <c r="G1083" s="3367">
        <v>625</v>
      </c>
      <c r="H1083" s="3366">
        <v>25</v>
      </c>
      <c r="I1083" s="304"/>
      <c r="J1083" s="304"/>
      <c r="K1083" s="304"/>
      <c r="L1083" s="304"/>
      <c r="M1083" s="304"/>
      <c r="N1083" s="3366"/>
      <c r="O1083" s="304"/>
      <c r="P1083" s="304"/>
      <c r="Q1083" s="304"/>
      <c r="R1083" s="304"/>
      <c r="S1083" s="304"/>
    </row>
    <row r="1084" spans="1:19" x14ac:dyDescent="0.25">
      <c r="A1084" s="315" t="s">
        <v>1188</v>
      </c>
      <c r="B1084" s="629">
        <v>765</v>
      </c>
      <c r="C1084" s="628" t="s">
        <v>1086</v>
      </c>
      <c r="D1084" s="3366">
        <v>25</v>
      </c>
      <c r="E1084" s="3366" t="s">
        <v>23</v>
      </c>
      <c r="F1084" s="3367">
        <v>15</v>
      </c>
      <c r="G1084" s="3367">
        <v>375</v>
      </c>
      <c r="H1084" s="3366">
        <v>25</v>
      </c>
      <c r="I1084" s="304"/>
      <c r="J1084" s="304"/>
      <c r="K1084" s="304"/>
      <c r="L1084" s="304"/>
      <c r="M1084" s="304"/>
      <c r="N1084" s="3366"/>
      <c r="O1084" s="304"/>
      <c r="P1084" s="304"/>
      <c r="Q1084" s="304"/>
      <c r="R1084" s="304"/>
      <c r="S1084" s="304"/>
    </row>
    <row r="1085" spans="1:19" x14ac:dyDescent="0.25">
      <c r="A1085" s="315" t="s">
        <v>1188</v>
      </c>
      <c r="B1085" s="629">
        <v>765</v>
      </c>
      <c r="C1085" s="628" t="s">
        <v>1087</v>
      </c>
      <c r="D1085" s="3366">
        <v>4</v>
      </c>
      <c r="E1085" s="3366" t="s">
        <v>1088</v>
      </c>
      <c r="F1085" s="3367">
        <v>200</v>
      </c>
      <c r="G1085" s="3367">
        <v>800</v>
      </c>
      <c r="H1085" s="3366">
        <v>2</v>
      </c>
      <c r="I1085" s="304"/>
      <c r="J1085" s="304"/>
      <c r="K1085" s="304"/>
      <c r="L1085" s="304"/>
      <c r="M1085" s="304"/>
      <c r="N1085" s="3366">
        <v>2</v>
      </c>
      <c r="O1085" s="304"/>
      <c r="P1085" s="304"/>
      <c r="Q1085" s="304"/>
      <c r="R1085" s="304"/>
      <c r="S1085" s="304"/>
    </row>
    <row r="1086" spans="1:19" x14ac:dyDescent="0.25">
      <c r="A1086" s="315" t="s">
        <v>1188</v>
      </c>
      <c r="B1086" s="629">
        <v>765</v>
      </c>
      <c r="C1086" s="628" t="s">
        <v>1089</v>
      </c>
      <c r="D1086" s="3366">
        <v>1</v>
      </c>
      <c r="E1086" s="3366" t="s">
        <v>1090</v>
      </c>
      <c r="F1086" s="3367">
        <v>800</v>
      </c>
      <c r="G1086" s="3367">
        <v>800</v>
      </c>
      <c r="H1086" s="3366">
        <v>1</v>
      </c>
      <c r="I1086" s="304"/>
      <c r="J1086" s="304"/>
      <c r="K1086" s="304"/>
      <c r="L1086" s="304"/>
      <c r="M1086" s="304"/>
      <c r="N1086" s="3366"/>
      <c r="O1086" s="304"/>
      <c r="P1086" s="304"/>
      <c r="Q1086" s="304"/>
      <c r="R1086" s="304"/>
      <c r="S1086" s="304"/>
    </row>
    <row r="1087" spans="1:19" x14ac:dyDescent="0.25">
      <c r="A1087" s="315" t="s">
        <v>1188</v>
      </c>
      <c r="B1087" s="629">
        <v>765</v>
      </c>
      <c r="C1087" s="628" t="s">
        <v>1091</v>
      </c>
      <c r="D1087" s="3366">
        <v>100</v>
      </c>
      <c r="E1087" s="3366" t="s">
        <v>23</v>
      </c>
      <c r="F1087" s="3367">
        <v>200</v>
      </c>
      <c r="G1087" s="3367">
        <v>20000</v>
      </c>
      <c r="H1087" s="3366">
        <v>50</v>
      </c>
      <c r="I1087" s="304"/>
      <c r="J1087" s="304"/>
      <c r="K1087" s="304"/>
      <c r="L1087" s="304"/>
      <c r="M1087" s="304"/>
      <c r="N1087" s="3366">
        <v>50</v>
      </c>
      <c r="O1087" s="304"/>
      <c r="P1087" s="304"/>
      <c r="Q1087" s="304"/>
      <c r="R1087" s="304"/>
      <c r="S1087" s="304"/>
    </row>
    <row r="1088" spans="1:19" x14ac:dyDescent="0.25">
      <c r="A1088" s="315" t="s">
        <v>1188</v>
      </c>
      <c r="B1088" s="629">
        <v>765</v>
      </c>
      <c r="C1088" s="628" t="s">
        <v>1092</v>
      </c>
      <c r="D1088" s="3366">
        <v>100</v>
      </c>
      <c r="E1088" s="3366" t="s">
        <v>23</v>
      </c>
      <c r="F1088" s="3367">
        <v>200</v>
      </c>
      <c r="G1088" s="3367">
        <v>20000</v>
      </c>
      <c r="H1088" s="3366">
        <v>50</v>
      </c>
      <c r="I1088" s="304"/>
      <c r="J1088" s="304"/>
      <c r="K1088" s="304"/>
      <c r="L1088" s="304"/>
      <c r="M1088" s="304"/>
      <c r="N1088" s="3366">
        <v>50</v>
      </c>
      <c r="O1088" s="304"/>
      <c r="P1088" s="304"/>
      <c r="Q1088" s="304"/>
      <c r="R1088" s="304"/>
      <c r="S1088" s="304"/>
    </row>
    <row r="1089" spans="1:19" x14ac:dyDescent="0.25">
      <c r="A1089" s="315" t="s">
        <v>1188</v>
      </c>
      <c r="B1089" s="629">
        <v>765</v>
      </c>
      <c r="C1089" s="628" t="s">
        <v>1093</v>
      </c>
      <c r="D1089" s="3366">
        <v>100</v>
      </c>
      <c r="E1089" s="3366" t="s">
        <v>23</v>
      </c>
      <c r="F1089" s="3367">
        <v>200</v>
      </c>
      <c r="G1089" s="3367">
        <v>20000</v>
      </c>
      <c r="H1089" s="3366">
        <v>50</v>
      </c>
      <c r="I1089" s="304"/>
      <c r="J1089" s="304"/>
      <c r="K1089" s="304"/>
      <c r="L1089" s="304"/>
      <c r="M1089" s="304"/>
      <c r="N1089" s="3366">
        <v>50</v>
      </c>
      <c r="O1089" s="304"/>
      <c r="P1089" s="304"/>
      <c r="Q1089" s="304"/>
      <c r="R1089" s="304"/>
      <c r="S1089" s="304"/>
    </row>
    <row r="1090" spans="1:19" x14ac:dyDescent="0.25">
      <c r="A1090" s="315" t="s">
        <v>1188</v>
      </c>
      <c r="B1090" s="629">
        <v>765</v>
      </c>
      <c r="C1090" s="628" t="s">
        <v>1094</v>
      </c>
      <c r="D1090" s="3366">
        <v>20</v>
      </c>
      <c r="E1090" s="3366" t="s">
        <v>23</v>
      </c>
      <c r="F1090" s="3367">
        <v>100</v>
      </c>
      <c r="G1090" s="3367">
        <v>2000</v>
      </c>
      <c r="H1090" s="3366">
        <v>10</v>
      </c>
      <c r="I1090" s="304"/>
      <c r="J1090" s="304"/>
      <c r="K1090" s="304"/>
      <c r="L1090" s="304"/>
      <c r="M1090" s="304"/>
      <c r="N1090" s="3366">
        <v>10</v>
      </c>
      <c r="O1090" s="304"/>
      <c r="P1090" s="304"/>
      <c r="Q1090" s="304"/>
      <c r="R1090" s="304"/>
      <c r="S1090" s="304"/>
    </row>
    <row r="1091" spans="1:19" x14ac:dyDescent="0.25">
      <c r="A1091" s="315" t="s">
        <v>1188</v>
      </c>
      <c r="B1091" s="629">
        <v>765</v>
      </c>
      <c r="C1091" s="628" t="s">
        <v>1094</v>
      </c>
      <c r="D1091" s="3366">
        <v>20</v>
      </c>
      <c r="E1091" s="3366" t="s">
        <v>23</v>
      </c>
      <c r="F1091" s="3367">
        <v>100</v>
      </c>
      <c r="G1091" s="3367">
        <v>2000</v>
      </c>
      <c r="H1091" s="3366">
        <v>10</v>
      </c>
      <c r="I1091" s="304"/>
      <c r="J1091" s="304"/>
      <c r="K1091" s="304"/>
      <c r="L1091" s="304"/>
      <c r="M1091" s="304"/>
      <c r="N1091" s="3366">
        <v>10</v>
      </c>
      <c r="O1091" s="304"/>
      <c r="P1091" s="304"/>
      <c r="Q1091" s="304"/>
      <c r="R1091" s="304"/>
      <c r="S1091" s="304"/>
    </row>
    <row r="1092" spans="1:19" x14ac:dyDescent="0.25">
      <c r="A1092" s="315" t="s">
        <v>1188</v>
      </c>
      <c r="B1092" s="629">
        <v>765</v>
      </c>
      <c r="C1092" s="628" t="s">
        <v>1095</v>
      </c>
      <c r="D1092" s="3366">
        <v>50</v>
      </c>
      <c r="E1092" s="3366" t="s">
        <v>40</v>
      </c>
      <c r="F1092" s="3367">
        <v>600</v>
      </c>
      <c r="G1092" s="3367">
        <v>30000</v>
      </c>
      <c r="H1092" s="3366">
        <v>25</v>
      </c>
      <c r="I1092" s="304"/>
      <c r="J1092" s="304"/>
      <c r="K1092" s="304"/>
      <c r="L1092" s="304"/>
      <c r="M1092" s="304"/>
      <c r="N1092" s="3366">
        <v>25</v>
      </c>
      <c r="O1092" s="304"/>
      <c r="P1092" s="304"/>
      <c r="Q1092" s="304"/>
      <c r="R1092" s="304"/>
      <c r="S1092" s="304"/>
    </row>
    <row r="1093" spans="1:19" x14ac:dyDescent="0.25">
      <c r="A1093" s="315" t="s">
        <v>1188</v>
      </c>
      <c r="B1093" s="629">
        <v>765</v>
      </c>
      <c r="C1093" s="628" t="s">
        <v>1096</v>
      </c>
      <c r="D1093" s="3366">
        <v>20</v>
      </c>
      <c r="E1093" s="3366" t="s">
        <v>23</v>
      </c>
      <c r="F1093" s="3367">
        <v>100</v>
      </c>
      <c r="G1093" s="3367">
        <v>2000</v>
      </c>
      <c r="H1093" s="3366">
        <v>10</v>
      </c>
      <c r="I1093" s="304"/>
      <c r="J1093" s="304"/>
      <c r="K1093" s="304"/>
      <c r="L1093" s="304"/>
      <c r="M1093" s="304"/>
      <c r="N1093" s="3366">
        <v>10</v>
      </c>
      <c r="O1093" s="304"/>
      <c r="P1093" s="304"/>
      <c r="Q1093" s="304"/>
      <c r="R1093" s="304"/>
      <c r="S1093" s="304"/>
    </row>
    <row r="1094" spans="1:19" x14ac:dyDescent="0.25">
      <c r="A1094" s="315" t="s">
        <v>1188</v>
      </c>
      <c r="B1094" s="629">
        <v>765</v>
      </c>
      <c r="C1094" s="628" t="s">
        <v>1096</v>
      </c>
      <c r="D1094" s="3366">
        <v>20</v>
      </c>
      <c r="E1094" s="3366" t="s">
        <v>23</v>
      </c>
      <c r="F1094" s="3367">
        <v>75</v>
      </c>
      <c r="G1094" s="3367">
        <v>1500</v>
      </c>
      <c r="H1094" s="3366">
        <v>10</v>
      </c>
      <c r="I1094" s="304"/>
      <c r="J1094" s="304"/>
      <c r="K1094" s="304"/>
      <c r="L1094" s="304"/>
      <c r="M1094" s="304"/>
      <c r="N1094" s="3366">
        <v>10</v>
      </c>
      <c r="O1094" s="304"/>
      <c r="P1094" s="304"/>
      <c r="Q1094" s="304"/>
      <c r="R1094" s="304"/>
      <c r="S1094" s="304"/>
    </row>
    <row r="1095" spans="1:19" x14ac:dyDescent="0.25">
      <c r="A1095" s="315" t="s">
        <v>1188</v>
      </c>
      <c r="B1095" s="629">
        <v>765</v>
      </c>
      <c r="C1095" s="628" t="s">
        <v>1096</v>
      </c>
      <c r="D1095" s="3366">
        <v>20</v>
      </c>
      <c r="E1095" s="3366" t="s">
        <v>23</v>
      </c>
      <c r="F1095" s="3367">
        <v>50</v>
      </c>
      <c r="G1095" s="3367">
        <v>1000</v>
      </c>
      <c r="H1095" s="3366">
        <v>10</v>
      </c>
      <c r="I1095" s="304"/>
      <c r="J1095" s="304"/>
      <c r="K1095" s="304"/>
      <c r="L1095" s="304"/>
      <c r="M1095" s="304"/>
      <c r="N1095" s="3366">
        <v>10</v>
      </c>
      <c r="O1095" s="304"/>
      <c r="P1095" s="304"/>
      <c r="Q1095" s="304"/>
      <c r="R1095" s="304"/>
      <c r="S1095" s="304"/>
    </row>
    <row r="1096" spans="1:19" x14ac:dyDescent="0.25">
      <c r="A1096" s="315" t="s">
        <v>1188</v>
      </c>
      <c r="B1096" s="629">
        <v>765</v>
      </c>
      <c r="C1096" s="628" t="s">
        <v>1096</v>
      </c>
      <c r="D1096" s="3366">
        <v>20</v>
      </c>
      <c r="E1096" s="3366" t="s">
        <v>23</v>
      </c>
      <c r="F1096" s="3367">
        <v>30</v>
      </c>
      <c r="G1096" s="3367">
        <v>600</v>
      </c>
      <c r="H1096" s="3366">
        <v>10</v>
      </c>
      <c r="I1096" s="304"/>
      <c r="J1096" s="304"/>
      <c r="K1096" s="304"/>
      <c r="L1096" s="304"/>
      <c r="M1096" s="304"/>
      <c r="N1096" s="3366">
        <v>10</v>
      </c>
      <c r="O1096" s="304"/>
      <c r="P1096" s="304"/>
      <c r="Q1096" s="304"/>
      <c r="R1096" s="304"/>
      <c r="S1096" s="304"/>
    </row>
    <row r="1097" spans="1:19" x14ac:dyDescent="0.25">
      <c r="A1097" s="315" t="s">
        <v>1188</v>
      </c>
      <c r="B1097" s="629">
        <v>765</v>
      </c>
      <c r="C1097" s="628" t="s">
        <v>1097</v>
      </c>
      <c r="D1097" s="3366">
        <v>20</v>
      </c>
      <c r="E1097" s="3366" t="s">
        <v>23</v>
      </c>
      <c r="F1097" s="3367">
        <v>40</v>
      </c>
      <c r="G1097" s="3367">
        <v>800</v>
      </c>
      <c r="H1097" s="3366">
        <v>10</v>
      </c>
      <c r="I1097" s="304"/>
      <c r="J1097" s="304"/>
      <c r="K1097" s="304"/>
      <c r="L1097" s="304"/>
      <c r="M1097" s="304"/>
      <c r="N1097" s="3366">
        <v>10</v>
      </c>
      <c r="O1097" s="304"/>
      <c r="P1097" s="304"/>
      <c r="Q1097" s="304"/>
      <c r="R1097" s="304"/>
      <c r="S1097" s="304"/>
    </row>
    <row r="1098" spans="1:19" x14ac:dyDescent="0.25">
      <c r="A1098" s="315" t="s">
        <v>1188</v>
      </c>
      <c r="B1098" s="629">
        <v>765</v>
      </c>
      <c r="C1098" s="628" t="s">
        <v>1097</v>
      </c>
      <c r="D1098" s="3366">
        <v>20</v>
      </c>
      <c r="E1098" s="3366" t="s">
        <v>23</v>
      </c>
      <c r="F1098" s="3367">
        <v>30</v>
      </c>
      <c r="G1098" s="3367">
        <v>600</v>
      </c>
      <c r="H1098" s="3366">
        <v>10</v>
      </c>
      <c r="I1098" s="304"/>
      <c r="J1098" s="304"/>
      <c r="K1098" s="304"/>
      <c r="L1098" s="304"/>
      <c r="M1098" s="304"/>
      <c r="N1098" s="3366">
        <v>10</v>
      </c>
      <c r="O1098" s="304"/>
      <c r="P1098" s="304"/>
      <c r="Q1098" s="304"/>
      <c r="R1098" s="304"/>
      <c r="S1098" s="304"/>
    </row>
    <row r="1099" spans="1:19" x14ac:dyDescent="0.25">
      <c r="A1099" s="315" t="s">
        <v>1188</v>
      </c>
      <c r="B1099" s="629">
        <v>765</v>
      </c>
      <c r="C1099" s="628" t="s">
        <v>1097</v>
      </c>
      <c r="D1099" s="3366">
        <v>20</v>
      </c>
      <c r="E1099" s="3366" t="s">
        <v>23</v>
      </c>
      <c r="F1099" s="3367">
        <v>20</v>
      </c>
      <c r="G1099" s="3367">
        <v>400</v>
      </c>
      <c r="H1099" s="3366">
        <v>10</v>
      </c>
      <c r="I1099" s="304"/>
      <c r="J1099" s="304"/>
      <c r="K1099" s="304"/>
      <c r="L1099" s="304"/>
      <c r="M1099" s="304"/>
      <c r="N1099" s="3366">
        <v>10</v>
      </c>
      <c r="O1099" s="304"/>
      <c r="P1099" s="304"/>
      <c r="Q1099" s="304"/>
      <c r="R1099" s="304"/>
      <c r="S1099" s="304"/>
    </row>
    <row r="1100" spans="1:19" x14ac:dyDescent="0.25">
      <c r="A1100" s="315" t="s">
        <v>1188</v>
      </c>
      <c r="B1100" s="629">
        <v>765</v>
      </c>
      <c r="C1100" s="628" t="s">
        <v>1097</v>
      </c>
      <c r="D1100" s="3366">
        <v>20</v>
      </c>
      <c r="E1100" s="3366" t="s">
        <v>23</v>
      </c>
      <c r="F1100" s="3367">
        <v>10</v>
      </c>
      <c r="G1100" s="3367">
        <v>200</v>
      </c>
      <c r="H1100" s="3366">
        <v>10</v>
      </c>
      <c r="I1100" s="304"/>
      <c r="J1100" s="304"/>
      <c r="K1100" s="304"/>
      <c r="L1100" s="304"/>
      <c r="M1100" s="304"/>
      <c r="N1100" s="3366">
        <v>10</v>
      </c>
      <c r="O1100" s="304"/>
      <c r="P1100" s="304"/>
      <c r="Q1100" s="304"/>
      <c r="R1100" s="304"/>
      <c r="S1100" s="304"/>
    </row>
    <row r="1101" spans="1:19" x14ac:dyDescent="0.25">
      <c r="A1101" s="315" t="s">
        <v>1188</v>
      </c>
      <c r="B1101" s="174"/>
      <c r="C1101" s="769"/>
      <c r="D1101" s="306"/>
      <c r="E1101" s="306"/>
      <c r="F1101" s="940"/>
      <c r="G1101" s="940"/>
      <c r="H1101" s="306"/>
      <c r="I1101" s="306"/>
      <c r="J1101" s="306"/>
      <c r="K1101" s="306"/>
      <c r="L1101" s="306"/>
      <c r="M1101" s="306"/>
      <c r="N1101" s="306"/>
      <c r="O1101" s="306"/>
      <c r="P1101" s="306"/>
      <c r="Q1101" s="306"/>
      <c r="R1101" s="306"/>
      <c r="S1101" s="306"/>
    </row>
    <row r="1102" spans="1:19" x14ac:dyDescent="0.25">
      <c r="A1102" s="315" t="s">
        <v>1188</v>
      </c>
      <c r="B1102" s="629">
        <v>765</v>
      </c>
      <c r="C1102" s="628" t="s">
        <v>1098</v>
      </c>
      <c r="D1102" s="3366">
        <v>20</v>
      </c>
      <c r="E1102" s="3366" t="s">
        <v>900</v>
      </c>
      <c r="F1102" s="3367">
        <v>50</v>
      </c>
      <c r="G1102" s="3367">
        <v>1000</v>
      </c>
      <c r="H1102" s="3366">
        <v>10</v>
      </c>
      <c r="I1102" s="304"/>
      <c r="J1102" s="304"/>
      <c r="K1102" s="304"/>
      <c r="L1102" s="304"/>
      <c r="M1102" s="304"/>
      <c r="N1102" s="3366">
        <v>10</v>
      </c>
      <c r="O1102" s="304"/>
      <c r="P1102" s="304"/>
      <c r="Q1102" s="304"/>
      <c r="R1102" s="304"/>
      <c r="S1102" s="304"/>
    </row>
    <row r="1103" spans="1:19" x14ac:dyDescent="0.25">
      <c r="A1103" s="315" t="s">
        <v>1188</v>
      </c>
      <c r="B1103" s="629">
        <v>765</v>
      </c>
      <c r="C1103" s="628" t="s">
        <v>1098</v>
      </c>
      <c r="D1103" s="3366">
        <v>20</v>
      </c>
      <c r="E1103" s="3366" t="s">
        <v>900</v>
      </c>
      <c r="F1103" s="3367">
        <v>40</v>
      </c>
      <c r="G1103" s="3367">
        <v>800</v>
      </c>
      <c r="H1103" s="3366">
        <v>10</v>
      </c>
      <c r="I1103" s="304"/>
      <c r="J1103" s="304"/>
      <c r="K1103" s="304"/>
      <c r="L1103" s="304"/>
      <c r="M1103" s="304"/>
      <c r="N1103" s="3366">
        <v>10</v>
      </c>
      <c r="O1103" s="304"/>
      <c r="P1103" s="304"/>
      <c r="Q1103" s="304"/>
      <c r="R1103" s="304"/>
      <c r="S1103" s="304"/>
    </row>
    <row r="1104" spans="1:19" x14ac:dyDescent="0.25">
      <c r="A1104" s="315" t="s">
        <v>1188</v>
      </c>
      <c r="B1104" s="629">
        <v>765</v>
      </c>
      <c r="C1104" s="628" t="s">
        <v>1098</v>
      </c>
      <c r="D1104" s="3366">
        <v>20</v>
      </c>
      <c r="E1104" s="3366" t="s">
        <v>900</v>
      </c>
      <c r="F1104" s="3367">
        <v>30</v>
      </c>
      <c r="G1104" s="3367">
        <v>600</v>
      </c>
      <c r="H1104" s="3366">
        <v>10</v>
      </c>
      <c r="I1104" s="304"/>
      <c r="J1104" s="304"/>
      <c r="K1104" s="304"/>
      <c r="L1104" s="304"/>
      <c r="M1104" s="304"/>
      <c r="N1104" s="3366">
        <v>10</v>
      </c>
      <c r="O1104" s="304"/>
      <c r="P1104" s="304"/>
      <c r="Q1104" s="304"/>
      <c r="R1104" s="304"/>
      <c r="S1104" s="304"/>
    </row>
    <row r="1105" spans="1:19" x14ac:dyDescent="0.25">
      <c r="A1105" s="315" t="s">
        <v>1188</v>
      </c>
      <c r="B1105" s="629">
        <v>765</v>
      </c>
      <c r="C1105" s="628" t="s">
        <v>1098</v>
      </c>
      <c r="D1105" s="3366">
        <v>20</v>
      </c>
      <c r="E1105" s="3366" t="s">
        <v>900</v>
      </c>
      <c r="F1105" s="3367">
        <v>20</v>
      </c>
      <c r="G1105" s="3367">
        <v>400</v>
      </c>
      <c r="H1105" s="3366">
        <v>10</v>
      </c>
      <c r="I1105" s="304"/>
      <c r="J1105" s="304"/>
      <c r="K1105" s="304"/>
      <c r="L1105" s="304"/>
      <c r="M1105" s="304"/>
      <c r="N1105" s="3366">
        <v>10</v>
      </c>
      <c r="O1105" s="304"/>
      <c r="P1105" s="304"/>
      <c r="Q1105" s="304"/>
      <c r="R1105" s="304"/>
      <c r="S1105" s="304"/>
    </row>
    <row r="1106" spans="1:19" x14ac:dyDescent="0.25">
      <c r="A1106" s="315" t="s">
        <v>1188</v>
      </c>
      <c r="B1106" s="629">
        <v>765</v>
      </c>
      <c r="C1106" s="628" t="s">
        <v>1099</v>
      </c>
      <c r="D1106" s="3366">
        <v>20</v>
      </c>
      <c r="E1106" s="3366" t="s">
        <v>900</v>
      </c>
      <c r="F1106" s="3367">
        <v>40</v>
      </c>
      <c r="G1106" s="3367">
        <v>800</v>
      </c>
      <c r="H1106" s="3366">
        <v>10</v>
      </c>
      <c r="I1106" s="304"/>
      <c r="J1106" s="304"/>
      <c r="K1106" s="304"/>
      <c r="L1106" s="304"/>
      <c r="M1106" s="304"/>
      <c r="N1106" s="3366">
        <v>10</v>
      </c>
      <c r="O1106" s="304"/>
      <c r="P1106" s="304"/>
      <c r="Q1106" s="304"/>
      <c r="R1106" s="304"/>
      <c r="S1106" s="304"/>
    </row>
    <row r="1107" spans="1:19" x14ac:dyDescent="0.25">
      <c r="A1107" s="315" t="s">
        <v>1188</v>
      </c>
      <c r="B1107" s="629">
        <v>765</v>
      </c>
      <c r="C1107" s="628" t="s">
        <v>1099</v>
      </c>
      <c r="D1107" s="3366">
        <v>20</v>
      </c>
      <c r="E1107" s="3366" t="s">
        <v>900</v>
      </c>
      <c r="F1107" s="3367">
        <v>30</v>
      </c>
      <c r="G1107" s="3367">
        <v>600</v>
      </c>
      <c r="H1107" s="3366">
        <v>10</v>
      </c>
      <c r="I1107" s="304"/>
      <c r="J1107" s="304"/>
      <c r="K1107" s="304"/>
      <c r="L1107" s="304"/>
      <c r="M1107" s="304"/>
      <c r="N1107" s="3366">
        <v>10</v>
      </c>
      <c r="O1107" s="304"/>
      <c r="P1107" s="304"/>
      <c r="Q1107" s="304"/>
      <c r="R1107" s="304"/>
      <c r="S1107" s="304"/>
    </row>
    <row r="1108" spans="1:19" x14ac:dyDescent="0.25">
      <c r="A1108" s="315" t="s">
        <v>1188</v>
      </c>
      <c r="B1108" s="629">
        <v>765</v>
      </c>
      <c r="C1108" s="628" t="s">
        <v>1099</v>
      </c>
      <c r="D1108" s="3366">
        <v>20</v>
      </c>
      <c r="E1108" s="3366" t="s">
        <v>900</v>
      </c>
      <c r="F1108" s="3367">
        <v>25</v>
      </c>
      <c r="G1108" s="3367">
        <v>500</v>
      </c>
      <c r="H1108" s="3366">
        <v>10</v>
      </c>
      <c r="I1108" s="304"/>
      <c r="J1108" s="304"/>
      <c r="K1108" s="304"/>
      <c r="L1108" s="304"/>
      <c r="M1108" s="304"/>
      <c r="N1108" s="3366">
        <v>10</v>
      </c>
      <c r="O1108" s="304"/>
      <c r="P1108" s="304"/>
      <c r="Q1108" s="304"/>
      <c r="R1108" s="304"/>
      <c r="S1108" s="304"/>
    </row>
    <row r="1109" spans="1:19" x14ac:dyDescent="0.25">
      <c r="A1109" s="315" t="s">
        <v>1188</v>
      </c>
      <c r="B1109" s="629">
        <v>765</v>
      </c>
      <c r="C1109" s="628" t="s">
        <v>1099</v>
      </c>
      <c r="D1109" s="3366">
        <v>20</v>
      </c>
      <c r="E1109" s="3366" t="s">
        <v>23</v>
      </c>
      <c r="F1109" s="3367">
        <v>20</v>
      </c>
      <c r="G1109" s="3367">
        <v>400</v>
      </c>
      <c r="H1109" s="3366">
        <v>10</v>
      </c>
      <c r="I1109" s="304"/>
      <c r="J1109" s="304"/>
      <c r="K1109" s="304"/>
      <c r="L1109" s="304"/>
      <c r="M1109" s="304"/>
      <c r="N1109" s="3366">
        <v>10</v>
      </c>
      <c r="O1109" s="304"/>
      <c r="P1109" s="304"/>
      <c r="Q1109" s="304"/>
      <c r="R1109" s="304"/>
      <c r="S1109" s="304"/>
    </row>
    <row r="1110" spans="1:19" x14ac:dyDescent="0.25">
      <c r="A1110" s="315" t="s">
        <v>1188</v>
      </c>
      <c r="B1110" s="629">
        <v>765</v>
      </c>
      <c r="C1110" s="628" t="s">
        <v>1100</v>
      </c>
      <c r="D1110" s="3366">
        <v>150</v>
      </c>
      <c r="E1110" s="3366" t="s">
        <v>916</v>
      </c>
      <c r="F1110" s="3367">
        <v>40</v>
      </c>
      <c r="G1110" s="3367">
        <v>6000</v>
      </c>
      <c r="H1110" s="3366">
        <v>75</v>
      </c>
      <c r="I1110" s="304"/>
      <c r="J1110" s="304"/>
      <c r="K1110" s="304"/>
      <c r="L1110" s="304"/>
      <c r="M1110" s="304"/>
      <c r="N1110" s="3366">
        <v>75</v>
      </c>
      <c r="O1110" s="304"/>
      <c r="P1110" s="304"/>
      <c r="Q1110" s="304"/>
      <c r="R1110" s="304"/>
      <c r="S1110" s="304"/>
    </row>
    <row r="1111" spans="1:19" x14ac:dyDescent="0.25">
      <c r="A1111" s="315" t="s">
        <v>1188</v>
      </c>
      <c r="B1111" s="629">
        <v>765</v>
      </c>
      <c r="C1111" s="628" t="s">
        <v>1101</v>
      </c>
      <c r="D1111" s="3366">
        <v>150</v>
      </c>
      <c r="E1111" s="3366" t="s">
        <v>900</v>
      </c>
      <c r="F1111" s="3367">
        <v>78</v>
      </c>
      <c r="G1111" s="3367">
        <v>11700</v>
      </c>
      <c r="H1111" s="3366">
        <v>75</v>
      </c>
      <c r="I1111" s="304"/>
      <c r="J1111" s="304"/>
      <c r="K1111" s="304"/>
      <c r="L1111" s="304"/>
      <c r="M1111" s="304"/>
      <c r="N1111" s="3366">
        <v>75</v>
      </c>
      <c r="O1111" s="304"/>
      <c r="P1111" s="304"/>
      <c r="Q1111" s="304"/>
      <c r="R1111" s="304"/>
      <c r="S1111" s="304"/>
    </row>
    <row r="1112" spans="1:19" x14ac:dyDescent="0.25">
      <c r="A1112" s="315" t="s">
        <v>1188</v>
      </c>
      <c r="B1112" s="629">
        <v>765</v>
      </c>
      <c r="C1112" s="628" t="s">
        <v>1102</v>
      </c>
      <c r="D1112" s="3366">
        <v>150</v>
      </c>
      <c r="E1112" s="3366" t="s">
        <v>1103</v>
      </c>
      <c r="F1112" s="3367">
        <v>55</v>
      </c>
      <c r="G1112" s="3367">
        <v>8250</v>
      </c>
      <c r="H1112" s="3366">
        <v>75</v>
      </c>
      <c r="I1112" s="304"/>
      <c r="J1112" s="304"/>
      <c r="K1112" s="304"/>
      <c r="L1112" s="304"/>
      <c r="M1112" s="304"/>
      <c r="N1112" s="3366">
        <v>75</v>
      </c>
      <c r="O1112" s="304"/>
      <c r="P1112" s="304"/>
      <c r="Q1112" s="304"/>
      <c r="R1112" s="304"/>
      <c r="S1112" s="304"/>
    </row>
    <row r="1113" spans="1:19" x14ac:dyDescent="0.25">
      <c r="A1113" s="315" t="s">
        <v>1188</v>
      </c>
      <c r="B1113" s="629">
        <v>850</v>
      </c>
      <c r="C1113" s="628" t="s">
        <v>1104</v>
      </c>
      <c r="D1113" s="3366">
        <v>100</v>
      </c>
      <c r="E1113" s="3366" t="s">
        <v>900</v>
      </c>
      <c r="F1113" s="3367">
        <v>200</v>
      </c>
      <c r="G1113" s="3367">
        <v>20000</v>
      </c>
      <c r="H1113" s="3366">
        <v>50</v>
      </c>
      <c r="I1113" s="304"/>
      <c r="J1113" s="304"/>
      <c r="K1113" s="304"/>
      <c r="L1113" s="304"/>
      <c r="M1113" s="304"/>
      <c r="N1113" s="3366">
        <v>50</v>
      </c>
      <c r="O1113" s="304"/>
      <c r="P1113" s="304"/>
      <c r="Q1113" s="304"/>
      <c r="R1113" s="304"/>
      <c r="S1113" s="304"/>
    </row>
    <row r="1114" spans="1:19" x14ac:dyDescent="0.25">
      <c r="A1114" s="315" t="s">
        <v>1188</v>
      </c>
      <c r="B1114" s="629">
        <v>765</v>
      </c>
      <c r="C1114" s="628" t="s">
        <v>1104</v>
      </c>
      <c r="D1114" s="3366">
        <v>100</v>
      </c>
      <c r="E1114" s="3366" t="s">
        <v>900</v>
      </c>
      <c r="F1114" s="3367">
        <v>200</v>
      </c>
      <c r="G1114" s="3367">
        <v>20000</v>
      </c>
      <c r="H1114" s="3366">
        <v>50</v>
      </c>
      <c r="I1114" s="304"/>
      <c r="J1114" s="304"/>
      <c r="K1114" s="304"/>
      <c r="L1114" s="304"/>
      <c r="M1114" s="304"/>
      <c r="N1114" s="3366">
        <v>50</v>
      </c>
      <c r="O1114" s="304"/>
      <c r="P1114" s="304"/>
      <c r="Q1114" s="304"/>
      <c r="R1114" s="304"/>
      <c r="S1114" s="304"/>
    </row>
    <row r="1115" spans="1:19" x14ac:dyDescent="0.25">
      <c r="A1115" s="315" t="s">
        <v>1188</v>
      </c>
      <c r="B1115" s="629">
        <v>765</v>
      </c>
      <c r="C1115" s="628" t="s">
        <v>1105</v>
      </c>
      <c r="D1115" s="3366">
        <v>40</v>
      </c>
      <c r="E1115" s="3366" t="s">
        <v>50</v>
      </c>
      <c r="F1115" s="3367">
        <v>10000</v>
      </c>
      <c r="G1115" s="3367">
        <v>400000</v>
      </c>
      <c r="H1115" s="3366">
        <v>20</v>
      </c>
      <c r="I1115" s="304"/>
      <c r="J1115" s="304"/>
      <c r="K1115" s="304"/>
      <c r="L1115" s="304"/>
      <c r="M1115" s="304"/>
      <c r="N1115" s="3366">
        <v>20</v>
      </c>
      <c r="O1115" s="304"/>
      <c r="P1115" s="304"/>
      <c r="Q1115" s="304"/>
      <c r="R1115" s="304"/>
      <c r="S1115" s="304"/>
    </row>
    <row r="1116" spans="1:19" x14ac:dyDescent="0.25">
      <c r="A1116" s="315" t="s">
        <v>1188</v>
      </c>
      <c r="B1116" s="629">
        <v>765</v>
      </c>
      <c r="C1116" s="628" t="s">
        <v>1106</v>
      </c>
      <c r="D1116" s="3366">
        <v>20</v>
      </c>
      <c r="E1116" s="3366" t="s">
        <v>121</v>
      </c>
      <c r="F1116" s="3367">
        <v>2000</v>
      </c>
      <c r="G1116" s="3367">
        <v>40000</v>
      </c>
      <c r="H1116" s="3366">
        <v>10</v>
      </c>
      <c r="I1116" s="304"/>
      <c r="J1116" s="304"/>
      <c r="K1116" s="304"/>
      <c r="L1116" s="304"/>
      <c r="M1116" s="304"/>
      <c r="N1116" s="3366">
        <v>10</v>
      </c>
      <c r="O1116" s="304"/>
      <c r="P1116" s="304"/>
      <c r="Q1116" s="304"/>
      <c r="R1116" s="304"/>
      <c r="S1116" s="304"/>
    </row>
    <row r="1117" spans="1:19" x14ac:dyDescent="0.25">
      <c r="A1117" s="315" t="s">
        <v>1188</v>
      </c>
      <c r="B1117" s="174"/>
      <c r="C1117" s="769"/>
      <c r="D1117" s="306"/>
      <c r="E1117" s="306"/>
      <c r="F1117" s="940"/>
      <c r="G1117" s="940"/>
      <c r="H1117" s="306"/>
      <c r="I1117" s="306"/>
      <c r="J1117" s="306"/>
      <c r="K1117" s="306"/>
      <c r="L1117" s="306"/>
      <c r="M1117" s="306"/>
      <c r="N1117" s="306"/>
      <c r="O1117" s="306"/>
      <c r="P1117" s="306"/>
      <c r="Q1117" s="306"/>
      <c r="R1117" s="306"/>
      <c r="S1117" s="306"/>
    </row>
    <row r="1118" spans="1:19" x14ac:dyDescent="0.25">
      <c r="A1118" s="315" t="s">
        <v>1188</v>
      </c>
      <c r="B1118" s="629">
        <v>765</v>
      </c>
      <c r="C1118" s="628" t="s">
        <v>1107</v>
      </c>
      <c r="D1118" s="3366">
        <v>100</v>
      </c>
      <c r="E1118" s="3366" t="s">
        <v>900</v>
      </c>
      <c r="F1118" s="3367">
        <v>50</v>
      </c>
      <c r="G1118" s="3367">
        <v>5000</v>
      </c>
      <c r="H1118" s="3366">
        <v>50</v>
      </c>
      <c r="I1118" s="304"/>
      <c r="J1118" s="304"/>
      <c r="K1118" s="304"/>
      <c r="L1118" s="304"/>
      <c r="M1118" s="304"/>
      <c r="N1118" s="3366">
        <v>50</v>
      </c>
      <c r="O1118" s="304"/>
      <c r="P1118" s="304"/>
      <c r="Q1118" s="304"/>
      <c r="R1118" s="304"/>
      <c r="S1118" s="304"/>
    </row>
    <row r="1119" spans="1:19" x14ac:dyDescent="0.25">
      <c r="A1119" s="315" t="s">
        <v>1188</v>
      </c>
      <c r="B1119" s="629">
        <v>765</v>
      </c>
      <c r="C1119" s="628" t="s">
        <v>1108</v>
      </c>
      <c r="D1119" s="3366">
        <v>50</v>
      </c>
      <c r="E1119" s="3366" t="s">
        <v>900</v>
      </c>
      <c r="F1119" s="3367">
        <v>50</v>
      </c>
      <c r="G1119" s="3367">
        <v>2500</v>
      </c>
      <c r="H1119" s="3366">
        <v>25</v>
      </c>
      <c r="I1119" s="304"/>
      <c r="J1119" s="304"/>
      <c r="K1119" s="304"/>
      <c r="L1119" s="304"/>
      <c r="M1119" s="304"/>
      <c r="N1119" s="3366">
        <v>25</v>
      </c>
      <c r="O1119" s="304"/>
      <c r="P1119" s="304"/>
      <c r="Q1119" s="304"/>
      <c r="R1119" s="304"/>
      <c r="S1119" s="304"/>
    </row>
    <row r="1120" spans="1:19" x14ac:dyDescent="0.25">
      <c r="A1120" s="315" t="s">
        <v>1188</v>
      </c>
      <c r="B1120" s="629">
        <v>765</v>
      </c>
      <c r="C1120" s="628" t="s">
        <v>1100</v>
      </c>
      <c r="D1120" s="3366">
        <v>100</v>
      </c>
      <c r="E1120" s="3366" t="s">
        <v>916</v>
      </c>
      <c r="F1120" s="3367">
        <v>100</v>
      </c>
      <c r="G1120" s="3367">
        <v>10000</v>
      </c>
      <c r="H1120" s="3366">
        <v>50</v>
      </c>
      <c r="I1120" s="304"/>
      <c r="J1120" s="304"/>
      <c r="K1120" s="304"/>
      <c r="L1120" s="304"/>
      <c r="M1120" s="304"/>
      <c r="N1120" s="3366">
        <v>50</v>
      </c>
      <c r="O1120" s="304"/>
      <c r="P1120" s="304"/>
      <c r="Q1120" s="304"/>
      <c r="R1120" s="304"/>
      <c r="S1120" s="304"/>
    </row>
    <row r="1121" spans="1:19" x14ac:dyDescent="0.25">
      <c r="A1121" s="315" t="s">
        <v>1188</v>
      </c>
      <c r="B1121" s="629">
        <v>765</v>
      </c>
      <c r="C1121" s="628" t="s">
        <v>1109</v>
      </c>
      <c r="D1121" s="3366">
        <v>100</v>
      </c>
      <c r="E1121" s="3366" t="s">
        <v>900</v>
      </c>
      <c r="F1121" s="3367">
        <v>35</v>
      </c>
      <c r="G1121" s="3367">
        <v>3500</v>
      </c>
      <c r="H1121" s="3366">
        <v>50</v>
      </c>
      <c r="I1121" s="304"/>
      <c r="J1121" s="304"/>
      <c r="K1121" s="304"/>
      <c r="L1121" s="304"/>
      <c r="M1121" s="304"/>
      <c r="N1121" s="3366">
        <v>50</v>
      </c>
      <c r="O1121" s="304"/>
      <c r="P1121" s="304"/>
      <c r="Q1121" s="304"/>
      <c r="R1121" s="304"/>
      <c r="S1121" s="304"/>
    </row>
    <row r="1122" spans="1:19" x14ac:dyDescent="0.25">
      <c r="A1122" s="315" t="s">
        <v>1188</v>
      </c>
      <c r="B1122" s="629">
        <v>765</v>
      </c>
      <c r="C1122" s="628" t="s">
        <v>1110</v>
      </c>
      <c r="D1122" s="3366">
        <v>300</v>
      </c>
      <c r="E1122" s="3366" t="s">
        <v>900</v>
      </c>
      <c r="F1122" s="3367">
        <v>9</v>
      </c>
      <c r="G1122" s="3367">
        <v>2700</v>
      </c>
      <c r="H1122" s="3366">
        <v>100</v>
      </c>
      <c r="I1122" s="304"/>
      <c r="J1122" s="304"/>
      <c r="K1122" s="304"/>
      <c r="L1122" s="304">
        <v>100</v>
      </c>
      <c r="M1122" s="304"/>
      <c r="N1122" s="304"/>
      <c r="O1122" s="304"/>
      <c r="P1122" s="304">
        <v>100</v>
      </c>
      <c r="Q1122" s="304"/>
      <c r="R1122" s="304"/>
      <c r="S1122" s="304"/>
    </row>
    <row r="1123" spans="1:19" x14ac:dyDescent="0.25">
      <c r="A1123" s="315" t="s">
        <v>1188</v>
      </c>
      <c r="B1123" s="629">
        <v>765</v>
      </c>
      <c r="C1123" s="628" t="s">
        <v>1111</v>
      </c>
      <c r="D1123" s="3366">
        <v>50</v>
      </c>
      <c r="E1123" s="3366" t="s">
        <v>1112</v>
      </c>
      <c r="F1123" s="3367">
        <v>50</v>
      </c>
      <c r="G1123" s="3367">
        <v>2500</v>
      </c>
      <c r="H1123" s="3366">
        <v>25</v>
      </c>
      <c r="I1123" s="304"/>
      <c r="J1123" s="304"/>
      <c r="K1123" s="304"/>
      <c r="L1123" s="304"/>
      <c r="M1123" s="304"/>
      <c r="N1123" s="3366">
        <v>25</v>
      </c>
      <c r="O1123" s="304"/>
      <c r="P1123" s="304"/>
      <c r="Q1123" s="304"/>
      <c r="R1123" s="304"/>
      <c r="S1123" s="304"/>
    </row>
    <row r="1124" spans="1:19" x14ac:dyDescent="0.25">
      <c r="A1124" s="315" t="s">
        <v>1188</v>
      </c>
      <c r="B1124" s="629">
        <v>765</v>
      </c>
      <c r="C1124" s="628" t="s">
        <v>1113</v>
      </c>
      <c r="D1124" s="3366">
        <v>100</v>
      </c>
      <c r="E1124" s="3366" t="s">
        <v>916</v>
      </c>
      <c r="F1124" s="3367">
        <v>75</v>
      </c>
      <c r="G1124" s="3367">
        <v>7500</v>
      </c>
      <c r="H1124" s="3366">
        <v>50</v>
      </c>
      <c r="I1124" s="304"/>
      <c r="J1124" s="304"/>
      <c r="K1124" s="304"/>
      <c r="L1124" s="304"/>
      <c r="M1124" s="304"/>
      <c r="N1124" s="3366">
        <v>50</v>
      </c>
      <c r="O1124" s="304"/>
      <c r="P1124" s="304"/>
      <c r="Q1124" s="304"/>
      <c r="R1124" s="304"/>
      <c r="S1124" s="304"/>
    </row>
    <row r="1125" spans="1:19" x14ac:dyDescent="0.25">
      <c r="A1125" s="315" t="s">
        <v>1188</v>
      </c>
      <c r="B1125" s="629">
        <v>765</v>
      </c>
      <c r="C1125" s="628" t="s">
        <v>1114</v>
      </c>
      <c r="D1125" s="3366">
        <v>50</v>
      </c>
      <c r="E1125" s="3366" t="s">
        <v>900</v>
      </c>
      <c r="F1125" s="3367">
        <v>85</v>
      </c>
      <c r="G1125" s="3367">
        <v>4250</v>
      </c>
      <c r="H1125" s="3366">
        <v>25</v>
      </c>
      <c r="I1125" s="304"/>
      <c r="J1125" s="304"/>
      <c r="K1125" s="304"/>
      <c r="L1125" s="304"/>
      <c r="M1125" s="304"/>
      <c r="N1125" s="3366">
        <v>25</v>
      </c>
      <c r="O1125" s="304"/>
      <c r="P1125" s="304"/>
      <c r="Q1125" s="304"/>
      <c r="R1125" s="304"/>
      <c r="S1125" s="304"/>
    </row>
    <row r="1126" spans="1:19" x14ac:dyDescent="0.25">
      <c r="A1126" s="315" t="s">
        <v>1188</v>
      </c>
      <c r="B1126" s="629">
        <v>765</v>
      </c>
      <c r="C1126" s="628" t="s">
        <v>1115</v>
      </c>
      <c r="D1126" s="3366">
        <v>50</v>
      </c>
      <c r="E1126" s="3366" t="s">
        <v>900</v>
      </c>
      <c r="F1126" s="3367">
        <v>55</v>
      </c>
      <c r="G1126" s="3367">
        <v>2750</v>
      </c>
      <c r="H1126" s="3366">
        <v>25</v>
      </c>
      <c r="I1126" s="304"/>
      <c r="J1126" s="304"/>
      <c r="K1126" s="304"/>
      <c r="L1126" s="304"/>
      <c r="M1126" s="304"/>
      <c r="N1126" s="3366">
        <v>25</v>
      </c>
      <c r="O1126" s="304"/>
      <c r="P1126" s="304"/>
      <c r="Q1126" s="304"/>
      <c r="R1126" s="304"/>
      <c r="S1126" s="304"/>
    </row>
    <row r="1127" spans="1:19" x14ac:dyDescent="0.25">
      <c r="A1127" s="315" t="s">
        <v>1188</v>
      </c>
      <c r="B1127" s="629">
        <v>765</v>
      </c>
      <c r="C1127" s="628" t="s">
        <v>1116</v>
      </c>
      <c r="D1127" s="3366">
        <v>30</v>
      </c>
      <c r="E1127" s="3366" t="s">
        <v>900</v>
      </c>
      <c r="F1127" s="3367">
        <v>35</v>
      </c>
      <c r="G1127" s="3367">
        <v>1050</v>
      </c>
      <c r="H1127" s="3366">
        <v>15</v>
      </c>
      <c r="I1127" s="304"/>
      <c r="J1127" s="304"/>
      <c r="K1127" s="304"/>
      <c r="L1127" s="304"/>
      <c r="M1127" s="304"/>
      <c r="N1127" s="3366">
        <v>15</v>
      </c>
      <c r="O1127" s="304"/>
      <c r="P1127" s="304"/>
      <c r="Q1127" s="304"/>
      <c r="R1127" s="304"/>
      <c r="S1127" s="304"/>
    </row>
    <row r="1128" spans="1:19" x14ac:dyDescent="0.25">
      <c r="A1128" s="315" t="s">
        <v>1188</v>
      </c>
      <c r="B1128" s="629">
        <v>765</v>
      </c>
      <c r="C1128" s="628" t="s">
        <v>1117</v>
      </c>
      <c r="D1128" s="3366">
        <v>50</v>
      </c>
      <c r="E1128" s="3366" t="s">
        <v>900</v>
      </c>
      <c r="F1128" s="3367">
        <v>55</v>
      </c>
      <c r="G1128" s="3367">
        <v>2750</v>
      </c>
      <c r="H1128" s="3366">
        <v>25</v>
      </c>
      <c r="I1128" s="304"/>
      <c r="J1128" s="304"/>
      <c r="K1128" s="304"/>
      <c r="L1128" s="304"/>
      <c r="M1128" s="304"/>
      <c r="N1128" s="3366">
        <v>25</v>
      </c>
      <c r="O1128" s="304"/>
      <c r="P1128" s="304"/>
      <c r="Q1128" s="304"/>
      <c r="R1128" s="304"/>
      <c r="S1128" s="304"/>
    </row>
    <row r="1129" spans="1:19" x14ac:dyDescent="0.25">
      <c r="A1129" s="315" t="s">
        <v>1188</v>
      </c>
      <c r="B1129" s="629">
        <v>765</v>
      </c>
      <c r="C1129" s="628" t="s">
        <v>1118</v>
      </c>
      <c r="D1129" s="3366">
        <v>100</v>
      </c>
      <c r="E1129" s="3366" t="s">
        <v>900</v>
      </c>
      <c r="F1129" s="3367">
        <v>75</v>
      </c>
      <c r="G1129" s="3367">
        <v>7500</v>
      </c>
      <c r="H1129" s="3366">
        <v>50</v>
      </c>
      <c r="I1129" s="304"/>
      <c r="J1129" s="304"/>
      <c r="K1129" s="304"/>
      <c r="L1129" s="304"/>
      <c r="M1129" s="304"/>
      <c r="N1129" s="3366">
        <v>50</v>
      </c>
      <c r="O1129" s="304"/>
      <c r="P1129" s="304"/>
      <c r="Q1129" s="304"/>
      <c r="R1129" s="304"/>
      <c r="S1129" s="304"/>
    </row>
    <row r="1130" spans="1:19" x14ac:dyDescent="0.25">
      <c r="A1130" s="315" t="s">
        <v>1188</v>
      </c>
      <c r="B1130" s="629">
        <v>765</v>
      </c>
      <c r="C1130" s="628" t="s">
        <v>1119</v>
      </c>
      <c r="D1130" s="3366">
        <v>50</v>
      </c>
      <c r="E1130" s="3366" t="s">
        <v>900</v>
      </c>
      <c r="F1130" s="3367">
        <v>80</v>
      </c>
      <c r="G1130" s="3367">
        <v>4000</v>
      </c>
      <c r="H1130" s="3366">
        <v>25</v>
      </c>
      <c r="I1130" s="304"/>
      <c r="J1130" s="304"/>
      <c r="K1130" s="304"/>
      <c r="L1130" s="304"/>
      <c r="M1130" s="304"/>
      <c r="N1130" s="3366">
        <v>25</v>
      </c>
      <c r="O1130" s="304"/>
      <c r="P1130" s="304"/>
      <c r="Q1130" s="304"/>
      <c r="R1130" s="304"/>
      <c r="S1130" s="304"/>
    </row>
    <row r="1131" spans="1:19" x14ac:dyDescent="0.25">
      <c r="A1131" s="315" t="s">
        <v>1188</v>
      </c>
      <c r="B1131" s="629">
        <v>765</v>
      </c>
      <c r="C1131" s="628" t="s">
        <v>1120</v>
      </c>
      <c r="D1131" s="3366">
        <v>50</v>
      </c>
      <c r="E1131" s="3366" t="s">
        <v>900</v>
      </c>
      <c r="F1131" s="3367">
        <v>35</v>
      </c>
      <c r="G1131" s="3367">
        <v>1750</v>
      </c>
      <c r="H1131" s="3366">
        <v>25</v>
      </c>
      <c r="I1131" s="304"/>
      <c r="J1131" s="304"/>
      <c r="K1131" s="304"/>
      <c r="L1131" s="304"/>
      <c r="M1131" s="304"/>
      <c r="N1131" s="3366">
        <v>25</v>
      </c>
      <c r="O1131" s="304"/>
      <c r="P1131" s="304"/>
      <c r="Q1131" s="304"/>
      <c r="R1131" s="304"/>
      <c r="S1131" s="304"/>
    </row>
    <row r="1132" spans="1:19" x14ac:dyDescent="0.25">
      <c r="A1132" s="315" t="s">
        <v>1188</v>
      </c>
      <c r="B1132" s="629">
        <v>240</v>
      </c>
      <c r="C1132" s="628" t="s">
        <v>1121</v>
      </c>
      <c r="D1132" s="3366">
        <v>2</v>
      </c>
      <c r="E1132" s="3366" t="s">
        <v>900</v>
      </c>
      <c r="F1132" s="3367">
        <v>12000</v>
      </c>
      <c r="G1132" s="3367">
        <v>24000</v>
      </c>
      <c r="H1132" s="3366">
        <v>1</v>
      </c>
      <c r="I1132" s="304"/>
      <c r="J1132" s="304"/>
      <c r="K1132" s="304"/>
      <c r="L1132" s="304"/>
      <c r="M1132" s="304"/>
      <c r="N1132" s="3366">
        <v>1</v>
      </c>
      <c r="O1132" s="304"/>
      <c r="P1132" s="304"/>
      <c r="Q1132" s="304"/>
      <c r="R1132" s="304"/>
      <c r="S1132" s="304"/>
    </row>
    <row r="1133" spans="1:19" x14ac:dyDescent="0.25">
      <c r="A1133" s="315" t="s">
        <v>1188</v>
      </c>
      <c r="B1133" s="629">
        <v>765</v>
      </c>
      <c r="C1133" s="628" t="s">
        <v>1122</v>
      </c>
      <c r="D1133" s="3366">
        <v>30</v>
      </c>
      <c r="E1133" s="3366" t="s">
        <v>900</v>
      </c>
      <c r="F1133" s="3367">
        <v>85</v>
      </c>
      <c r="G1133" s="3367">
        <v>2550</v>
      </c>
      <c r="H1133" s="3366">
        <v>15</v>
      </c>
      <c r="I1133" s="304"/>
      <c r="J1133" s="304"/>
      <c r="K1133" s="304"/>
      <c r="L1133" s="304"/>
      <c r="M1133" s="304"/>
      <c r="N1133" s="3366">
        <v>15</v>
      </c>
      <c r="O1133" s="304"/>
      <c r="P1133" s="304"/>
      <c r="Q1133" s="304"/>
      <c r="R1133" s="304"/>
      <c r="S1133" s="304"/>
    </row>
    <row r="1134" spans="1:19" x14ac:dyDescent="0.25">
      <c r="A1134" s="315" t="s">
        <v>1188</v>
      </c>
      <c r="B1134" s="629">
        <v>765</v>
      </c>
      <c r="C1134" s="628" t="s">
        <v>1123</v>
      </c>
      <c r="D1134" s="3366">
        <v>80</v>
      </c>
      <c r="E1134" s="3366" t="s">
        <v>916</v>
      </c>
      <c r="F1134" s="3367">
        <v>75</v>
      </c>
      <c r="G1134" s="3367">
        <v>6000</v>
      </c>
      <c r="H1134" s="3366">
        <v>40</v>
      </c>
      <c r="I1134" s="304"/>
      <c r="J1134" s="304"/>
      <c r="K1134" s="304"/>
      <c r="L1134" s="304"/>
      <c r="M1134" s="304"/>
      <c r="N1134" s="3366">
        <v>40</v>
      </c>
      <c r="O1134" s="304"/>
      <c r="P1134" s="304"/>
      <c r="Q1134" s="304"/>
      <c r="R1134" s="304"/>
      <c r="S1134" s="304"/>
    </row>
    <row r="1135" spans="1:19" x14ac:dyDescent="0.25">
      <c r="A1135" s="315" t="s">
        <v>1188</v>
      </c>
      <c r="B1135" s="629">
        <v>765</v>
      </c>
      <c r="C1135" s="628" t="s">
        <v>1124</v>
      </c>
      <c r="D1135" s="3366">
        <v>30</v>
      </c>
      <c r="E1135" s="3366" t="s">
        <v>900</v>
      </c>
      <c r="F1135" s="3367">
        <v>85</v>
      </c>
      <c r="G1135" s="3367">
        <v>2550</v>
      </c>
      <c r="H1135" s="3366">
        <v>15</v>
      </c>
      <c r="I1135" s="304"/>
      <c r="J1135" s="304"/>
      <c r="K1135" s="304"/>
      <c r="L1135" s="304"/>
      <c r="M1135" s="304"/>
      <c r="N1135" s="3366">
        <v>15</v>
      </c>
      <c r="O1135" s="304"/>
      <c r="P1135" s="304"/>
      <c r="Q1135" s="304"/>
      <c r="R1135" s="304"/>
      <c r="S1135" s="304"/>
    </row>
    <row r="1136" spans="1:19" x14ac:dyDescent="0.25">
      <c r="A1136" s="315" t="s">
        <v>1188</v>
      </c>
      <c r="B1136" s="629">
        <v>765</v>
      </c>
      <c r="C1136" s="628" t="s">
        <v>1125</v>
      </c>
      <c r="D1136" s="3366">
        <v>30</v>
      </c>
      <c r="E1136" s="3366" t="s">
        <v>900</v>
      </c>
      <c r="F1136" s="3367">
        <v>35</v>
      </c>
      <c r="G1136" s="3367">
        <v>1050</v>
      </c>
      <c r="H1136" s="3366">
        <v>15</v>
      </c>
      <c r="I1136" s="304"/>
      <c r="J1136" s="304"/>
      <c r="K1136" s="304"/>
      <c r="L1136" s="304"/>
      <c r="M1136" s="304"/>
      <c r="N1136" s="3366">
        <v>15</v>
      </c>
      <c r="O1136" s="304"/>
      <c r="P1136" s="304"/>
      <c r="Q1136" s="304"/>
      <c r="R1136" s="304"/>
      <c r="S1136" s="304"/>
    </row>
    <row r="1137" spans="1:19" x14ac:dyDescent="0.25">
      <c r="A1137" s="315" t="s">
        <v>1188</v>
      </c>
      <c r="B1137" s="629">
        <v>765</v>
      </c>
      <c r="C1137" s="628" t="s">
        <v>1126</v>
      </c>
      <c r="D1137" s="3366">
        <v>50</v>
      </c>
      <c r="E1137" s="3366" t="s">
        <v>23</v>
      </c>
      <c r="F1137" s="3367">
        <v>10</v>
      </c>
      <c r="G1137" s="3367">
        <v>500</v>
      </c>
      <c r="H1137" s="3366">
        <v>25</v>
      </c>
      <c r="I1137" s="304"/>
      <c r="J1137" s="304"/>
      <c r="K1137" s="304"/>
      <c r="L1137" s="304"/>
      <c r="M1137" s="304"/>
      <c r="N1137" s="3366">
        <v>25</v>
      </c>
      <c r="O1137" s="304"/>
      <c r="P1137" s="304"/>
      <c r="Q1137" s="304"/>
      <c r="R1137" s="304"/>
      <c r="S1137" s="304"/>
    </row>
    <row r="1138" spans="1:19" x14ac:dyDescent="0.25">
      <c r="A1138" s="315" t="s">
        <v>1188</v>
      </c>
      <c r="B1138" s="174"/>
      <c r="C1138" s="769"/>
      <c r="D1138" s="306"/>
      <c r="E1138" s="306"/>
      <c r="F1138" s="940"/>
      <c r="G1138" s="940"/>
      <c r="H1138" s="306"/>
      <c r="I1138" s="306"/>
      <c r="J1138" s="306"/>
      <c r="K1138" s="306"/>
      <c r="L1138" s="306"/>
      <c r="M1138" s="306"/>
      <c r="N1138" s="306"/>
      <c r="O1138" s="306"/>
      <c r="P1138" s="306"/>
      <c r="Q1138" s="306"/>
      <c r="R1138" s="306"/>
      <c r="S1138" s="306"/>
    </row>
    <row r="1139" spans="1:19" x14ac:dyDescent="0.25">
      <c r="A1139" s="315" t="s">
        <v>1188</v>
      </c>
      <c r="B1139" s="629">
        <v>765</v>
      </c>
      <c r="C1139" s="628" t="s">
        <v>1127</v>
      </c>
      <c r="D1139" s="3366">
        <v>20</v>
      </c>
      <c r="E1139" s="304" t="s">
        <v>23</v>
      </c>
      <c r="F1139" s="3367">
        <v>75</v>
      </c>
      <c r="G1139" s="3367">
        <v>1500</v>
      </c>
      <c r="H1139" s="3366">
        <v>10</v>
      </c>
      <c r="I1139" s="304"/>
      <c r="J1139" s="304"/>
      <c r="K1139" s="304"/>
      <c r="L1139" s="304"/>
      <c r="M1139" s="304"/>
      <c r="N1139" s="3366">
        <v>10</v>
      </c>
      <c r="O1139" s="304"/>
      <c r="P1139" s="304"/>
      <c r="Q1139" s="304"/>
      <c r="R1139" s="304"/>
      <c r="S1139" s="304"/>
    </row>
    <row r="1140" spans="1:19" x14ac:dyDescent="0.25">
      <c r="A1140" s="315" t="s">
        <v>1188</v>
      </c>
      <c r="B1140" s="629">
        <v>765</v>
      </c>
      <c r="C1140" s="628" t="s">
        <v>1128</v>
      </c>
      <c r="D1140" s="3366">
        <v>20</v>
      </c>
      <c r="E1140" s="304" t="s">
        <v>794</v>
      </c>
      <c r="F1140" s="3367">
        <v>450</v>
      </c>
      <c r="G1140" s="3367">
        <v>9000</v>
      </c>
      <c r="H1140" s="3366">
        <v>20</v>
      </c>
      <c r="I1140" s="304"/>
      <c r="J1140" s="304"/>
      <c r="K1140" s="304"/>
      <c r="L1140" s="304"/>
      <c r="M1140" s="304"/>
      <c r="N1140" s="304"/>
      <c r="O1140" s="304"/>
      <c r="P1140" s="304"/>
      <c r="Q1140" s="304"/>
      <c r="R1140" s="304"/>
      <c r="S1140" s="304"/>
    </row>
    <row r="1141" spans="1:19" x14ac:dyDescent="0.25">
      <c r="A1141" s="315" t="s">
        <v>1188</v>
      </c>
      <c r="B1141" s="629">
        <v>765</v>
      </c>
      <c r="C1141" s="628" t="s">
        <v>1129</v>
      </c>
      <c r="D1141" s="3366">
        <v>20</v>
      </c>
      <c r="E1141" s="304" t="s">
        <v>794</v>
      </c>
      <c r="F1141" s="3367">
        <v>650</v>
      </c>
      <c r="G1141" s="3367">
        <v>13000</v>
      </c>
      <c r="H1141" s="3366">
        <v>20</v>
      </c>
      <c r="I1141" s="304"/>
      <c r="J1141" s="304"/>
      <c r="K1141" s="304"/>
      <c r="L1141" s="304"/>
      <c r="M1141" s="304"/>
      <c r="N1141" s="3366"/>
      <c r="O1141" s="304"/>
      <c r="P1141" s="304"/>
      <c r="Q1141" s="304"/>
      <c r="R1141" s="304"/>
      <c r="S1141" s="304"/>
    </row>
    <row r="1142" spans="1:19" x14ac:dyDescent="0.25">
      <c r="A1142" s="315" t="s">
        <v>1188</v>
      </c>
      <c r="B1142" s="629">
        <v>229</v>
      </c>
      <c r="C1142" s="628" t="s">
        <v>1130</v>
      </c>
      <c r="D1142" s="3366">
        <v>7</v>
      </c>
      <c r="E1142" s="304" t="s">
        <v>23</v>
      </c>
      <c r="F1142" s="3367">
        <v>1500</v>
      </c>
      <c r="G1142" s="3367">
        <v>10500</v>
      </c>
      <c r="H1142" s="3366">
        <v>7</v>
      </c>
      <c r="I1142" s="304"/>
      <c r="J1142" s="304"/>
      <c r="K1142" s="304"/>
      <c r="L1142" s="304"/>
      <c r="M1142" s="304"/>
      <c r="N1142" s="304"/>
      <c r="O1142" s="304"/>
      <c r="P1142" s="304"/>
      <c r="Q1142" s="304"/>
      <c r="R1142" s="304"/>
      <c r="S1142" s="304"/>
    </row>
    <row r="1143" spans="1:19" x14ac:dyDescent="0.25">
      <c r="A1143" s="315" t="s">
        <v>1188</v>
      </c>
      <c r="B1143" s="629">
        <v>765</v>
      </c>
      <c r="C1143" s="628" t="s">
        <v>708</v>
      </c>
      <c r="D1143" s="3366">
        <v>10</v>
      </c>
      <c r="E1143" s="304" t="s">
        <v>40</v>
      </c>
      <c r="F1143" s="3367">
        <v>55</v>
      </c>
      <c r="G1143" s="3367">
        <v>550</v>
      </c>
      <c r="H1143" s="3366">
        <v>5</v>
      </c>
      <c r="I1143" s="304"/>
      <c r="J1143" s="304"/>
      <c r="K1143" s="304"/>
      <c r="L1143" s="304"/>
      <c r="M1143" s="304"/>
      <c r="N1143" s="3366">
        <v>5</v>
      </c>
      <c r="O1143" s="304"/>
      <c r="P1143" s="304"/>
      <c r="Q1143" s="304"/>
      <c r="R1143" s="304"/>
      <c r="S1143" s="304"/>
    </row>
    <row r="1144" spans="1:19" x14ac:dyDescent="0.25">
      <c r="A1144" s="315" t="s">
        <v>1188</v>
      </c>
      <c r="B1144" s="629">
        <v>765</v>
      </c>
      <c r="C1144" s="628" t="s">
        <v>1131</v>
      </c>
      <c r="D1144" s="3366">
        <v>2</v>
      </c>
      <c r="E1144" s="304" t="s">
        <v>665</v>
      </c>
      <c r="F1144" s="3367">
        <v>150</v>
      </c>
      <c r="G1144" s="3367">
        <v>300</v>
      </c>
      <c r="H1144" s="3366">
        <v>1</v>
      </c>
      <c r="I1144" s="304"/>
      <c r="J1144" s="304"/>
      <c r="K1144" s="304"/>
      <c r="L1144" s="304"/>
      <c r="M1144" s="304"/>
      <c r="N1144" s="3366">
        <v>1</v>
      </c>
      <c r="O1144" s="304"/>
      <c r="P1144" s="304"/>
      <c r="Q1144" s="304"/>
      <c r="R1144" s="304"/>
      <c r="S1144" s="304"/>
    </row>
    <row r="1145" spans="1:19" x14ac:dyDescent="0.25">
      <c r="A1145" s="315" t="s">
        <v>1188</v>
      </c>
      <c r="B1145" s="629">
        <v>765</v>
      </c>
      <c r="C1145" s="628" t="s">
        <v>1132</v>
      </c>
      <c r="D1145" s="3366">
        <v>2</v>
      </c>
      <c r="E1145" s="304" t="s">
        <v>23</v>
      </c>
      <c r="F1145" s="3367">
        <v>250</v>
      </c>
      <c r="G1145" s="3367">
        <v>500</v>
      </c>
      <c r="H1145" s="3366">
        <v>2</v>
      </c>
      <c r="I1145" s="304"/>
      <c r="J1145" s="304"/>
      <c r="K1145" s="304"/>
      <c r="L1145" s="304"/>
      <c r="M1145" s="304"/>
      <c r="N1145" s="304"/>
      <c r="O1145" s="304"/>
      <c r="P1145" s="304"/>
      <c r="Q1145" s="304"/>
      <c r="R1145" s="304"/>
      <c r="S1145" s="304"/>
    </row>
    <row r="1146" spans="1:19" x14ac:dyDescent="0.25">
      <c r="A1146" s="315" t="s">
        <v>1188</v>
      </c>
      <c r="B1146" s="629">
        <v>765</v>
      </c>
      <c r="C1146" s="628" t="s">
        <v>1133</v>
      </c>
      <c r="D1146" s="3366">
        <v>6</v>
      </c>
      <c r="E1146" s="304" t="s">
        <v>900</v>
      </c>
      <c r="F1146" s="3367">
        <v>550</v>
      </c>
      <c r="G1146" s="3367">
        <v>3300</v>
      </c>
      <c r="H1146" s="3366">
        <v>6</v>
      </c>
      <c r="I1146" s="304"/>
      <c r="J1146" s="304"/>
      <c r="K1146" s="304"/>
      <c r="L1146" s="304"/>
      <c r="M1146" s="304"/>
      <c r="N1146" s="3366"/>
      <c r="O1146" s="304"/>
      <c r="P1146" s="304"/>
      <c r="Q1146" s="304"/>
      <c r="R1146" s="304"/>
      <c r="S1146" s="304"/>
    </row>
    <row r="1147" spans="1:19" x14ac:dyDescent="0.25">
      <c r="A1147" s="315" t="s">
        <v>1188</v>
      </c>
      <c r="B1147" s="629">
        <v>234</v>
      </c>
      <c r="C1147" s="628" t="s">
        <v>1134</v>
      </c>
      <c r="D1147" s="3366">
        <v>6</v>
      </c>
      <c r="E1147" s="304" t="s">
        <v>700</v>
      </c>
      <c r="F1147" s="3367">
        <v>20000</v>
      </c>
      <c r="G1147" s="3367">
        <v>120000</v>
      </c>
      <c r="H1147" s="3366">
        <v>6</v>
      </c>
      <c r="I1147" s="304"/>
      <c r="J1147" s="304"/>
      <c r="K1147" s="304"/>
      <c r="L1147" s="304"/>
      <c r="M1147" s="304"/>
      <c r="N1147" s="3366"/>
      <c r="O1147" s="304"/>
      <c r="P1147" s="304"/>
      <c r="Q1147" s="304"/>
      <c r="R1147" s="304"/>
      <c r="S1147" s="304"/>
    </row>
    <row r="1148" spans="1:19" x14ac:dyDescent="0.25">
      <c r="A1148" s="315" t="s">
        <v>1188</v>
      </c>
      <c r="B1148" s="629">
        <v>765</v>
      </c>
      <c r="C1148" s="628" t="s">
        <v>1135</v>
      </c>
      <c r="D1148" s="3366">
        <v>3</v>
      </c>
      <c r="E1148" s="304" t="s">
        <v>121</v>
      </c>
      <c r="F1148" s="3367">
        <v>100</v>
      </c>
      <c r="G1148" s="3367">
        <v>300</v>
      </c>
      <c r="H1148" s="3366">
        <v>3</v>
      </c>
      <c r="I1148" s="304"/>
      <c r="J1148" s="304"/>
      <c r="K1148" s="304"/>
      <c r="L1148" s="304"/>
      <c r="M1148" s="304"/>
      <c r="N1148" s="3366"/>
      <c r="O1148" s="304"/>
      <c r="P1148" s="304"/>
      <c r="Q1148" s="304"/>
      <c r="R1148" s="304"/>
      <c r="S1148" s="304"/>
    </row>
    <row r="1149" spans="1:19" x14ac:dyDescent="0.25">
      <c r="A1149" s="315" t="s">
        <v>1188</v>
      </c>
      <c r="B1149" s="629">
        <v>765</v>
      </c>
      <c r="C1149" s="628" t="s">
        <v>1114</v>
      </c>
      <c r="D1149" s="3366">
        <v>5</v>
      </c>
      <c r="E1149" s="304" t="s">
        <v>23</v>
      </c>
      <c r="F1149" s="3367">
        <v>85</v>
      </c>
      <c r="G1149" s="3367">
        <v>425</v>
      </c>
      <c r="H1149" s="3366">
        <v>5</v>
      </c>
      <c r="I1149" s="304"/>
      <c r="J1149" s="304"/>
      <c r="K1149" s="304"/>
      <c r="L1149" s="304"/>
      <c r="M1149" s="304"/>
      <c r="N1149" s="3366"/>
      <c r="O1149" s="304"/>
      <c r="P1149" s="304"/>
      <c r="Q1149" s="304"/>
      <c r="R1149" s="304"/>
      <c r="S1149" s="304"/>
    </row>
    <row r="1150" spans="1:19" x14ac:dyDescent="0.25">
      <c r="A1150" s="315" t="s">
        <v>1188</v>
      </c>
      <c r="B1150" s="629">
        <v>765</v>
      </c>
      <c r="C1150" s="628" t="s">
        <v>1136</v>
      </c>
      <c r="D1150" s="3366">
        <v>10</v>
      </c>
      <c r="E1150" s="304" t="s">
        <v>23</v>
      </c>
      <c r="F1150" s="3367">
        <v>55</v>
      </c>
      <c r="G1150" s="3367">
        <v>550</v>
      </c>
      <c r="H1150" s="3366">
        <v>5</v>
      </c>
      <c r="I1150" s="304"/>
      <c r="J1150" s="304"/>
      <c r="K1150" s="304"/>
      <c r="L1150" s="304"/>
      <c r="M1150" s="304"/>
      <c r="N1150" s="3366">
        <v>5</v>
      </c>
      <c r="O1150" s="304"/>
      <c r="P1150" s="304"/>
      <c r="Q1150" s="304"/>
      <c r="R1150" s="304"/>
      <c r="S1150" s="304"/>
    </row>
    <row r="1151" spans="1:19" x14ac:dyDescent="0.25">
      <c r="A1151" s="315" t="s">
        <v>1188</v>
      </c>
      <c r="B1151" s="629">
        <v>765</v>
      </c>
      <c r="C1151" s="628" t="s">
        <v>1116</v>
      </c>
      <c r="D1151" s="3366">
        <v>3</v>
      </c>
      <c r="E1151" s="304" t="s">
        <v>23</v>
      </c>
      <c r="F1151" s="3367">
        <v>35</v>
      </c>
      <c r="G1151" s="3367">
        <v>105</v>
      </c>
      <c r="H1151" s="3366">
        <v>3</v>
      </c>
      <c r="I1151" s="304"/>
      <c r="J1151" s="304"/>
      <c r="K1151" s="304"/>
      <c r="L1151" s="304"/>
      <c r="M1151" s="304"/>
      <c r="N1151" s="3366"/>
      <c r="O1151" s="304"/>
      <c r="P1151" s="304"/>
      <c r="Q1151" s="304"/>
      <c r="R1151" s="304"/>
      <c r="S1151" s="304"/>
    </row>
    <row r="1152" spans="1:19" x14ac:dyDescent="0.25">
      <c r="A1152" s="315" t="s">
        <v>1188</v>
      </c>
      <c r="B1152" s="629">
        <v>755</v>
      </c>
      <c r="C1152" s="628" t="s">
        <v>1137</v>
      </c>
      <c r="D1152" s="3366">
        <v>10</v>
      </c>
      <c r="E1152" s="304" t="s">
        <v>900</v>
      </c>
      <c r="F1152" s="3367">
        <v>30</v>
      </c>
      <c r="G1152" s="3367">
        <v>300</v>
      </c>
      <c r="H1152" s="3366">
        <v>5</v>
      </c>
      <c r="I1152" s="304"/>
      <c r="J1152" s="304"/>
      <c r="K1152" s="304"/>
      <c r="L1152" s="304"/>
      <c r="M1152" s="304"/>
      <c r="N1152" s="3366">
        <v>5</v>
      </c>
      <c r="O1152" s="304"/>
      <c r="P1152" s="304"/>
      <c r="Q1152" s="304"/>
      <c r="R1152" s="304"/>
      <c r="S1152" s="304"/>
    </row>
    <row r="1153" spans="1:19" x14ac:dyDescent="0.25">
      <c r="A1153" s="315" t="s">
        <v>1188</v>
      </c>
      <c r="B1153" s="629">
        <v>755</v>
      </c>
      <c r="C1153" s="628" t="s">
        <v>1138</v>
      </c>
      <c r="D1153" s="3366">
        <v>20</v>
      </c>
      <c r="E1153" s="304" t="s">
        <v>900</v>
      </c>
      <c r="F1153" s="3367">
        <v>8</v>
      </c>
      <c r="G1153" s="3367">
        <v>160</v>
      </c>
      <c r="H1153" s="3366">
        <v>20</v>
      </c>
      <c r="I1153" s="304"/>
      <c r="J1153" s="304"/>
      <c r="K1153" s="304"/>
      <c r="L1153" s="304"/>
      <c r="M1153" s="304"/>
      <c r="N1153" s="3366"/>
      <c r="O1153" s="304"/>
      <c r="P1153" s="304"/>
      <c r="Q1153" s="304"/>
      <c r="R1153" s="304"/>
      <c r="S1153" s="304"/>
    </row>
    <row r="1154" spans="1:19" x14ac:dyDescent="0.25">
      <c r="A1154" s="315" t="s">
        <v>1188</v>
      </c>
      <c r="B1154" s="629">
        <v>755</v>
      </c>
      <c r="C1154" s="628" t="s">
        <v>920</v>
      </c>
      <c r="D1154" s="3366">
        <v>1</v>
      </c>
      <c r="E1154" s="304" t="s">
        <v>668</v>
      </c>
      <c r="F1154" s="3367">
        <v>35</v>
      </c>
      <c r="G1154" s="3367">
        <v>35</v>
      </c>
      <c r="H1154" s="3366">
        <v>1</v>
      </c>
      <c r="I1154" s="304"/>
      <c r="J1154" s="304"/>
      <c r="K1154" s="304"/>
      <c r="L1154" s="304"/>
      <c r="M1154" s="304"/>
      <c r="N1154" s="3366"/>
      <c r="O1154" s="304"/>
      <c r="P1154" s="304"/>
      <c r="Q1154" s="304"/>
      <c r="R1154" s="304"/>
      <c r="S1154" s="304"/>
    </row>
    <row r="1155" spans="1:19" x14ac:dyDescent="0.25">
      <c r="A1155" s="315" t="s">
        <v>1188</v>
      </c>
      <c r="B1155" s="629">
        <v>755</v>
      </c>
      <c r="C1155" s="628" t="s">
        <v>912</v>
      </c>
      <c r="D1155" s="3366">
        <v>2</v>
      </c>
      <c r="E1155" s="304" t="s">
        <v>40</v>
      </c>
      <c r="F1155" s="3367">
        <v>25</v>
      </c>
      <c r="G1155" s="3367">
        <v>50</v>
      </c>
      <c r="H1155" s="3366">
        <v>2</v>
      </c>
      <c r="I1155" s="304"/>
      <c r="J1155" s="304"/>
      <c r="K1155" s="304"/>
      <c r="L1155" s="304"/>
      <c r="M1155" s="304"/>
      <c r="N1155" s="3366"/>
      <c r="O1155" s="304"/>
      <c r="P1155" s="304"/>
      <c r="Q1155" s="304"/>
      <c r="R1155" s="304"/>
      <c r="S1155" s="304"/>
    </row>
    <row r="1156" spans="1:19" x14ac:dyDescent="0.25">
      <c r="A1156" s="315" t="s">
        <v>1188</v>
      </c>
      <c r="B1156" s="174"/>
      <c r="C1156" s="769"/>
      <c r="D1156" s="306"/>
      <c r="E1156" s="306"/>
      <c r="F1156" s="940"/>
      <c r="G1156" s="940"/>
      <c r="H1156" s="306"/>
      <c r="I1156" s="306"/>
      <c r="J1156" s="306"/>
      <c r="K1156" s="306"/>
      <c r="L1156" s="306"/>
      <c r="M1156" s="306"/>
      <c r="N1156" s="306"/>
      <c r="O1156" s="306"/>
      <c r="P1156" s="306"/>
      <c r="Q1156" s="306"/>
      <c r="R1156" s="306"/>
      <c r="S1156" s="306"/>
    </row>
    <row r="1157" spans="1:19" x14ac:dyDescent="0.25">
      <c r="A1157" s="315" t="s">
        <v>1188</v>
      </c>
      <c r="B1157" s="629">
        <v>815</v>
      </c>
      <c r="C1157" s="628" t="s">
        <v>1139</v>
      </c>
      <c r="D1157" s="3366">
        <v>300</v>
      </c>
      <c r="E1157" s="304" t="s">
        <v>900</v>
      </c>
      <c r="F1157" s="3367">
        <v>1200</v>
      </c>
      <c r="G1157" s="3367">
        <v>360000</v>
      </c>
      <c r="H1157" s="3366">
        <v>100</v>
      </c>
      <c r="I1157" s="304"/>
      <c r="J1157" s="304"/>
      <c r="K1157" s="304"/>
      <c r="L1157" s="3366">
        <v>100</v>
      </c>
      <c r="M1157" s="304"/>
      <c r="N1157" s="3366"/>
      <c r="O1157" s="304"/>
      <c r="P1157" s="3366">
        <v>100</v>
      </c>
      <c r="Q1157" s="304"/>
      <c r="R1157" s="304"/>
      <c r="S1157" s="304"/>
    </row>
    <row r="1158" spans="1:19" x14ac:dyDescent="0.25">
      <c r="A1158" s="315" t="s">
        <v>1188</v>
      </c>
      <c r="B1158" s="629">
        <v>815</v>
      </c>
      <c r="C1158" s="628" t="s">
        <v>1140</v>
      </c>
      <c r="D1158" s="3366">
        <v>150</v>
      </c>
      <c r="E1158" s="304" t="s">
        <v>900</v>
      </c>
      <c r="F1158" s="3367">
        <v>650</v>
      </c>
      <c r="G1158" s="3367">
        <v>97500</v>
      </c>
      <c r="H1158" s="3366">
        <v>50</v>
      </c>
      <c r="I1158" s="304"/>
      <c r="J1158" s="304"/>
      <c r="K1158" s="304"/>
      <c r="L1158" s="3366">
        <v>50</v>
      </c>
      <c r="M1158" s="304"/>
      <c r="N1158" s="304"/>
      <c r="O1158" s="304"/>
      <c r="P1158" s="3366">
        <v>50</v>
      </c>
      <c r="Q1158" s="304"/>
      <c r="R1158" s="304"/>
      <c r="S1158" s="304"/>
    </row>
    <row r="1159" spans="1:19" x14ac:dyDescent="0.25">
      <c r="A1159" s="315" t="s">
        <v>1188</v>
      </c>
      <c r="B1159" s="629">
        <v>815</v>
      </c>
      <c r="C1159" s="628" t="s">
        <v>1141</v>
      </c>
      <c r="D1159" s="3366">
        <v>400</v>
      </c>
      <c r="E1159" s="304" t="s">
        <v>900</v>
      </c>
      <c r="F1159" s="3367">
        <v>570</v>
      </c>
      <c r="G1159" s="3367">
        <v>228000</v>
      </c>
      <c r="H1159" s="3366">
        <v>200</v>
      </c>
      <c r="I1159" s="304"/>
      <c r="J1159" s="304"/>
      <c r="K1159" s="304"/>
      <c r="L1159" s="304"/>
      <c r="M1159" s="304"/>
      <c r="N1159" s="3366">
        <v>200</v>
      </c>
      <c r="O1159" s="304"/>
      <c r="P1159" s="304"/>
      <c r="Q1159" s="304"/>
      <c r="R1159" s="304"/>
      <c r="S1159" s="304"/>
    </row>
    <row r="1160" spans="1:19" x14ac:dyDescent="0.25">
      <c r="A1160" s="315" t="s">
        <v>1188</v>
      </c>
      <c r="B1160" s="629">
        <v>815</v>
      </c>
      <c r="C1160" s="628" t="s">
        <v>1142</v>
      </c>
      <c r="D1160" s="3366">
        <v>400</v>
      </c>
      <c r="E1160" s="304" t="s">
        <v>900</v>
      </c>
      <c r="F1160" s="3367">
        <v>260</v>
      </c>
      <c r="G1160" s="3367">
        <v>104000</v>
      </c>
      <c r="H1160" s="3366">
        <v>200</v>
      </c>
      <c r="I1160" s="304"/>
      <c r="J1160" s="304"/>
      <c r="K1160" s="304"/>
      <c r="L1160" s="304"/>
      <c r="M1160" s="304"/>
      <c r="N1160" s="3366">
        <v>200</v>
      </c>
      <c r="O1160" s="304"/>
      <c r="P1160" s="304"/>
      <c r="Q1160" s="304"/>
      <c r="R1160" s="304"/>
      <c r="S1160" s="304"/>
    </row>
    <row r="1161" spans="1:19" x14ac:dyDescent="0.25">
      <c r="A1161" s="315" t="s">
        <v>1188</v>
      </c>
      <c r="B1161" s="629">
        <v>815</v>
      </c>
      <c r="C1161" s="628" t="s">
        <v>1143</v>
      </c>
      <c r="D1161" s="3366">
        <v>400</v>
      </c>
      <c r="E1161" s="304" t="s">
        <v>900</v>
      </c>
      <c r="F1161" s="3367">
        <v>520</v>
      </c>
      <c r="G1161" s="3367">
        <v>208000</v>
      </c>
      <c r="H1161" s="3366">
        <v>200</v>
      </c>
      <c r="I1161" s="304"/>
      <c r="J1161" s="304"/>
      <c r="K1161" s="304"/>
      <c r="L1161" s="304"/>
      <c r="M1161" s="304"/>
      <c r="N1161" s="3366">
        <v>200</v>
      </c>
      <c r="O1161" s="304"/>
      <c r="P1161" s="304"/>
      <c r="Q1161" s="304"/>
      <c r="R1161" s="304"/>
      <c r="S1161" s="304"/>
    </row>
    <row r="1162" spans="1:19" x14ac:dyDescent="0.25">
      <c r="A1162" s="315" t="s">
        <v>1188</v>
      </c>
      <c r="B1162" s="629">
        <v>815</v>
      </c>
      <c r="C1162" s="628" t="s">
        <v>1144</v>
      </c>
      <c r="D1162" s="3366">
        <v>400</v>
      </c>
      <c r="E1162" s="304" t="s">
        <v>900</v>
      </c>
      <c r="F1162" s="3367">
        <v>200</v>
      </c>
      <c r="G1162" s="3367">
        <v>80000</v>
      </c>
      <c r="H1162" s="3366">
        <v>200</v>
      </c>
      <c r="I1162" s="304"/>
      <c r="J1162" s="304"/>
      <c r="K1162" s="304"/>
      <c r="L1162" s="304"/>
      <c r="M1162" s="304"/>
      <c r="N1162" s="3366">
        <v>200</v>
      </c>
      <c r="O1162" s="304"/>
      <c r="P1162" s="304"/>
      <c r="Q1162" s="304"/>
      <c r="R1162" s="304"/>
      <c r="S1162" s="304"/>
    </row>
    <row r="1163" spans="1:19" x14ac:dyDescent="0.25">
      <c r="A1163" s="315" t="s">
        <v>1188</v>
      </c>
      <c r="B1163" s="629">
        <v>815</v>
      </c>
      <c r="C1163" s="628" t="s">
        <v>1145</v>
      </c>
      <c r="D1163" s="3366">
        <v>60</v>
      </c>
      <c r="E1163" s="304" t="s">
        <v>1146</v>
      </c>
      <c r="F1163" s="3367">
        <v>75</v>
      </c>
      <c r="G1163" s="3367">
        <v>4500</v>
      </c>
      <c r="H1163" s="3366">
        <v>30</v>
      </c>
      <c r="I1163" s="304"/>
      <c r="J1163" s="304"/>
      <c r="K1163" s="304"/>
      <c r="L1163" s="304"/>
      <c r="M1163" s="304"/>
      <c r="N1163" s="3366">
        <v>30</v>
      </c>
      <c r="O1163" s="304"/>
      <c r="P1163" s="304"/>
      <c r="Q1163" s="304"/>
      <c r="R1163" s="304"/>
      <c r="S1163" s="304"/>
    </row>
    <row r="1164" spans="1:19" x14ac:dyDescent="0.25">
      <c r="A1164" s="315" t="s">
        <v>1188</v>
      </c>
      <c r="B1164" s="629">
        <v>815</v>
      </c>
      <c r="C1164" s="628" t="s">
        <v>1147</v>
      </c>
      <c r="D1164" s="3366">
        <v>60</v>
      </c>
      <c r="E1164" s="304" t="s">
        <v>1146</v>
      </c>
      <c r="F1164" s="3367">
        <v>65</v>
      </c>
      <c r="G1164" s="3367">
        <v>3900</v>
      </c>
      <c r="H1164" s="3366">
        <v>30</v>
      </c>
      <c r="I1164" s="304"/>
      <c r="J1164" s="304"/>
      <c r="K1164" s="304"/>
      <c r="L1164" s="304"/>
      <c r="M1164" s="304"/>
      <c r="N1164" s="3366">
        <v>30</v>
      </c>
      <c r="O1164" s="304"/>
      <c r="P1164" s="304"/>
      <c r="Q1164" s="304"/>
      <c r="R1164" s="304"/>
      <c r="S1164" s="304"/>
    </row>
    <row r="1165" spans="1:19" x14ac:dyDescent="0.25">
      <c r="A1165" s="315" t="s">
        <v>1188</v>
      </c>
      <c r="B1165" s="629">
        <v>815</v>
      </c>
      <c r="C1165" s="628" t="s">
        <v>1148</v>
      </c>
      <c r="D1165" s="3366">
        <v>5</v>
      </c>
      <c r="E1165" s="304" t="s">
        <v>1149</v>
      </c>
      <c r="F1165" s="3367">
        <v>1600</v>
      </c>
      <c r="G1165" s="3367">
        <v>8000</v>
      </c>
      <c r="H1165" s="3366">
        <v>5</v>
      </c>
      <c r="I1165" s="304"/>
      <c r="J1165" s="304"/>
      <c r="K1165" s="304"/>
      <c r="L1165" s="304"/>
      <c r="M1165" s="304"/>
      <c r="N1165" s="3366"/>
      <c r="O1165" s="304"/>
      <c r="P1165" s="304"/>
      <c r="Q1165" s="304"/>
      <c r="R1165" s="304"/>
      <c r="S1165" s="304"/>
    </row>
    <row r="1166" spans="1:19" x14ac:dyDescent="0.25">
      <c r="A1166" s="315" t="s">
        <v>1188</v>
      </c>
      <c r="B1166" s="629">
        <v>815</v>
      </c>
      <c r="C1166" s="628" t="s">
        <v>1150</v>
      </c>
      <c r="D1166" s="3366">
        <v>5</v>
      </c>
      <c r="E1166" s="304" t="s">
        <v>1151</v>
      </c>
      <c r="F1166" s="3367">
        <v>1650</v>
      </c>
      <c r="G1166" s="3367">
        <v>8250</v>
      </c>
      <c r="H1166" s="3366">
        <v>5</v>
      </c>
      <c r="I1166" s="304"/>
      <c r="J1166" s="304"/>
      <c r="K1166" s="304"/>
      <c r="L1166" s="304"/>
      <c r="M1166" s="304"/>
      <c r="N1166" s="3366"/>
      <c r="O1166" s="304"/>
      <c r="P1166" s="304"/>
      <c r="Q1166" s="304"/>
      <c r="R1166" s="304"/>
      <c r="S1166" s="304"/>
    </row>
    <row r="1167" spans="1:19" x14ac:dyDescent="0.25">
      <c r="A1167" s="315" t="s">
        <v>1188</v>
      </c>
      <c r="B1167" s="629">
        <v>815</v>
      </c>
      <c r="C1167" s="628" t="s">
        <v>1152</v>
      </c>
      <c r="D1167" s="3366">
        <v>5</v>
      </c>
      <c r="E1167" s="304" t="s">
        <v>1151</v>
      </c>
      <c r="F1167" s="3367">
        <v>1600</v>
      </c>
      <c r="G1167" s="3367">
        <v>8000</v>
      </c>
      <c r="H1167" s="3366">
        <v>5</v>
      </c>
      <c r="I1167" s="304"/>
      <c r="J1167" s="304"/>
      <c r="K1167" s="304"/>
      <c r="L1167" s="304"/>
      <c r="M1167" s="304"/>
      <c r="N1167" s="3366"/>
      <c r="O1167" s="304"/>
      <c r="P1167" s="304"/>
      <c r="Q1167" s="304"/>
      <c r="R1167" s="304"/>
      <c r="S1167" s="304"/>
    </row>
    <row r="1168" spans="1:19" x14ac:dyDescent="0.25">
      <c r="A1168" s="315" t="s">
        <v>1188</v>
      </c>
      <c r="B1168" s="629">
        <v>815</v>
      </c>
      <c r="C1168" s="628" t="s">
        <v>1153</v>
      </c>
      <c r="D1168" s="3366">
        <v>165</v>
      </c>
      <c r="E1168" s="304" t="s">
        <v>900</v>
      </c>
      <c r="F1168" s="3367">
        <v>170</v>
      </c>
      <c r="G1168" s="3367">
        <v>28050</v>
      </c>
      <c r="H1168" s="3366">
        <v>100</v>
      </c>
      <c r="I1168" s="304"/>
      <c r="J1168" s="304"/>
      <c r="K1168" s="304"/>
      <c r="L1168" s="304"/>
      <c r="M1168" s="304"/>
      <c r="N1168" s="3366"/>
      <c r="O1168" s="3366">
        <v>65</v>
      </c>
      <c r="P1168" s="304"/>
      <c r="Q1168" s="304"/>
      <c r="R1168" s="304"/>
      <c r="S1168" s="304"/>
    </row>
    <row r="1169" spans="1:19" x14ac:dyDescent="0.25">
      <c r="A1169" s="315" t="s">
        <v>1188</v>
      </c>
      <c r="B1169" s="629">
        <v>815</v>
      </c>
      <c r="C1169" s="628" t="s">
        <v>1154</v>
      </c>
      <c r="D1169" s="3366">
        <v>350</v>
      </c>
      <c r="E1169" s="304" t="s">
        <v>900</v>
      </c>
      <c r="F1169" s="3367">
        <v>130</v>
      </c>
      <c r="G1169" s="3367">
        <v>45500</v>
      </c>
      <c r="H1169" s="3366">
        <v>175</v>
      </c>
      <c r="I1169" s="304"/>
      <c r="J1169" s="304"/>
      <c r="K1169" s="304"/>
      <c r="L1169" s="304"/>
      <c r="M1169" s="304"/>
      <c r="N1169" s="3366">
        <v>175</v>
      </c>
      <c r="O1169" s="304"/>
      <c r="P1169" s="304"/>
      <c r="Q1169" s="304"/>
      <c r="R1169" s="304"/>
      <c r="S1169" s="304"/>
    </row>
    <row r="1170" spans="1:19" x14ac:dyDescent="0.25">
      <c r="A1170" s="315" t="s">
        <v>1188</v>
      </c>
      <c r="B1170" s="629">
        <v>815</v>
      </c>
      <c r="C1170" s="628" t="s">
        <v>1155</v>
      </c>
      <c r="D1170" s="3366">
        <v>300</v>
      </c>
      <c r="E1170" s="304" t="s">
        <v>900</v>
      </c>
      <c r="F1170" s="3367">
        <v>115</v>
      </c>
      <c r="G1170" s="3367">
        <v>34500</v>
      </c>
      <c r="H1170" s="3366">
        <v>150</v>
      </c>
      <c r="I1170" s="304"/>
      <c r="J1170" s="304"/>
      <c r="K1170" s="304"/>
      <c r="L1170" s="304"/>
      <c r="M1170" s="304"/>
      <c r="N1170" s="3366">
        <v>150</v>
      </c>
      <c r="O1170" s="304"/>
      <c r="P1170" s="304"/>
      <c r="Q1170" s="304"/>
      <c r="R1170" s="304"/>
      <c r="S1170" s="304"/>
    </row>
    <row r="1171" spans="1:19" x14ac:dyDescent="0.25">
      <c r="A1171" s="315" t="s">
        <v>1188</v>
      </c>
      <c r="B1171" s="629">
        <v>815</v>
      </c>
      <c r="C1171" s="628" t="s">
        <v>1156</v>
      </c>
      <c r="D1171" s="3366">
        <v>50</v>
      </c>
      <c r="E1171" s="304" t="s">
        <v>1157</v>
      </c>
      <c r="F1171" s="3367">
        <v>130</v>
      </c>
      <c r="G1171" s="3367">
        <v>6500</v>
      </c>
      <c r="H1171" s="3366">
        <v>25</v>
      </c>
      <c r="I1171" s="304"/>
      <c r="J1171" s="304"/>
      <c r="K1171" s="304"/>
      <c r="L1171" s="304"/>
      <c r="M1171" s="304"/>
      <c r="N1171" s="3366">
        <v>25</v>
      </c>
      <c r="O1171" s="304"/>
      <c r="P1171" s="304"/>
      <c r="Q1171" s="304"/>
      <c r="R1171" s="304"/>
      <c r="S1171" s="304"/>
    </row>
    <row r="1172" spans="1:19" x14ac:dyDescent="0.25">
      <c r="A1172" s="315" t="s">
        <v>1188</v>
      </c>
      <c r="B1172" s="629">
        <v>815</v>
      </c>
      <c r="C1172" s="628" t="s">
        <v>1158</v>
      </c>
      <c r="D1172" s="3366">
        <v>20</v>
      </c>
      <c r="E1172" s="304" t="s">
        <v>900</v>
      </c>
      <c r="F1172" s="3367">
        <v>900</v>
      </c>
      <c r="G1172" s="3367">
        <v>18000</v>
      </c>
      <c r="H1172" s="3366">
        <v>10</v>
      </c>
      <c r="I1172" s="304"/>
      <c r="J1172" s="304"/>
      <c r="K1172" s="304"/>
      <c r="L1172" s="304"/>
      <c r="M1172" s="304"/>
      <c r="N1172" s="3366">
        <v>10</v>
      </c>
      <c r="O1172" s="304"/>
      <c r="P1172" s="304"/>
      <c r="Q1172" s="304"/>
      <c r="R1172" s="304"/>
      <c r="S1172" s="304"/>
    </row>
    <row r="1173" spans="1:19" x14ac:dyDescent="0.25">
      <c r="A1173" s="315" t="s">
        <v>1188</v>
      </c>
      <c r="B1173" s="629">
        <v>815</v>
      </c>
      <c r="C1173" s="628" t="s">
        <v>1089</v>
      </c>
      <c r="D1173" s="3366">
        <v>40</v>
      </c>
      <c r="E1173" s="304" t="s">
        <v>1159</v>
      </c>
      <c r="F1173" s="3367">
        <v>850</v>
      </c>
      <c r="G1173" s="3367">
        <v>34000</v>
      </c>
      <c r="H1173" s="3366">
        <v>20</v>
      </c>
      <c r="I1173" s="304"/>
      <c r="J1173" s="304"/>
      <c r="K1173" s="304"/>
      <c r="L1173" s="304"/>
      <c r="M1173" s="304"/>
      <c r="N1173" s="3366">
        <v>20</v>
      </c>
      <c r="O1173" s="304"/>
      <c r="P1173" s="304"/>
      <c r="Q1173" s="304"/>
      <c r="R1173" s="304"/>
      <c r="S1173" s="304"/>
    </row>
    <row r="1174" spans="1:19" x14ac:dyDescent="0.25">
      <c r="A1174" s="315" t="s">
        <v>1188</v>
      </c>
      <c r="B1174" s="629">
        <v>815</v>
      </c>
      <c r="C1174" s="628" t="s">
        <v>1160</v>
      </c>
      <c r="D1174" s="3366">
        <v>5</v>
      </c>
      <c r="E1174" s="304" t="s">
        <v>794</v>
      </c>
      <c r="F1174" s="3367">
        <v>850</v>
      </c>
      <c r="G1174" s="3367">
        <v>4250</v>
      </c>
      <c r="H1174" s="3366">
        <v>5</v>
      </c>
      <c r="I1174" s="304"/>
      <c r="J1174" s="304"/>
      <c r="K1174" s="304"/>
      <c r="L1174" s="304"/>
      <c r="M1174" s="304"/>
      <c r="N1174" s="3366"/>
      <c r="O1174" s="304"/>
      <c r="P1174" s="304"/>
      <c r="Q1174" s="304"/>
      <c r="R1174" s="304"/>
      <c r="S1174" s="304"/>
    </row>
    <row r="1175" spans="1:19" x14ac:dyDescent="0.25">
      <c r="A1175" s="315" t="s">
        <v>1188</v>
      </c>
      <c r="B1175" s="629">
        <v>815</v>
      </c>
      <c r="C1175" s="628" t="s">
        <v>1161</v>
      </c>
      <c r="D1175" s="3366">
        <v>100</v>
      </c>
      <c r="E1175" s="304" t="s">
        <v>900</v>
      </c>
      <c r="F1175" s="3367">
        <v>450</v>
      </c>
      <c r="G1175" s="3367">
        <v>45000</v>
      </c>
      <c r="H1175" s="3366">
        <v>50</v>
      </c>
      <c r="I1175" s="304"/>
      <c r="J1175" s="304"/>
      <c r="K1175" s="304"/>
      <c r="L1175" s="304"/>
      <c r="M1175" s="304"/>
      <c r="N1175" s="3366">
        <v>50</v>
      </c>
      <c r="O1175" s="304"/>
      <c r="P1175" s="304"/>
      <c r="Q1175" s="304"/>
      <c r="R1175" s="304"/>
      <c r="S1175" s="304"/>
    </row>
    <row r="1176" spans="1:19" x14ac:dyDescent="0.25">
      <c r="A1176" s="315" t="s">
        <v>1188</v>
      </c>
      <c r="B1176" s="174"/>
      <c r="C1176" s="769"/>
      <c r="D1176" s="306"/>
      <c r="E1176" s="306"/>
      <c r="F1176" s="940"/>
      <c r="G1176" s="940"/>
      <c r="H1176" s="306"/>
      <c r="I1176" s="306"/>
      <c r="J1176" s="306"/>
      <c r="K1176" s="306"/>
      <c r="L1176" s="306"/>
      <c r="M1176" s="306"/>
      <c r="N1176" s="306"/>
      <c r="O1176" s="306"/>
      <c r="P1176" s="306"/>
      <c r="Q1176" s="306"/>
      <c r="R1176" s="306"/>
      <c r="S1176" s="306"/>
    </row>
    <row r="1177" spans="1:19" x14ac:dyDescent="0.25">
      <c r="A1177" s="315" t="s">
        <v>1188</v>
      </c>
      <c r="B1177" s="629">
        <v>815</v>
      </c>
      <c r="C1177" s="628" t="s">
        <v>1162</v>
      </c>
      <c r="D1177" s="3366">
        <v>50</v>
      </c>
      <c r="E1177" s="3366" t="s">
        <v>1090</v>
      </c>
      <c r="F1177" s="3367">
        <v>680</v>
      </c>
      <c r="G1177" s="3367">
        <v>34000</v>
      </c>
      <c r="H1177" s="3366">
        <v>25</v>
      </c>
      <c r="I1177" s="304"/>
      <c r="J1177" s="304"/>
      <c r="K1177" s="304"/>
      <c r="L1177" s="304"/>
      <c r="M1177" s="304"/>
      <c r="N1177" s="3366">
        <v>25</v>
      </c>
      <c r="O1177" s="304"/>
      <c r="P1177" s="304"/>
      <c r="Q1177" s="304"/>
      <c r="R1177" s="304"/>
      <c r="S1177" s="304"/>
    </row>
    <row r="1178" spans="1:19" x14ac:dyDescent="0.25">
      <c r="A1178" s="315" t="s">
        <v>1188</v>
      </c>
      <c r="B1178" s="629">
        <v>815</v>
      </c>
      <c r="C1178" s="628" t="s">
        <v>1163</v>
      </c>
      <c r="D1178" s="3366">
        <v>60</v>
      </c>
      <c r="E1178" s="3366" t="s">
        <v>1090</v>
      </c>
      <c r="F1178" s="3367">
        <v>980</v>
      </c>
      <c r="G1178" s="3367">
        <v>58800</v>
      </c>
      <c r="H1178" s="3366">
        <v>30</v>
      </c>
      <c r="I1178" s="304"/>
      <c r="J1178" s="304"/>
      <c r="K1178" s="304"/>
      <c r="L1178" s="304"/>
      <c r="M1178" s="304"/>
      <c r="N1178" s="3366">
        <v>30</v>
      </c>
      <c r="O1178" s="304"/>
      <c r="P1178" s="304"/>
      <c r="Q1178" s="304"/>
      <c r="R1178" s="304"/>
      <c r="S1178" s="304"/>
    </row>
    <row r="1179" spans="1:19" x14ac:dyDescent="0.25">
      <c r="A1179" s="315" t="s">
        <v>1188</v>
      </c>
      <c r="B1179" s="629">
        <v>815</v>
      </c>
      <c r="C1179" s="628" t="s">
        <v>1164</v>
      </c>
      <c r="D1179" s="3366">
        <v>20</v>
      </c>
      <c r="E1179" s="3366" t="s">
        <v>900</v>
      </c>
      <c r="F1179" s="3367">
        <v>85</v>
      </c>
      <c r="G1179" s="3367">
        <v>1700</v>
      </c>
      <c r="H1179" s="3366">
        <v>10</v>
      </c>
      <c r="I1179" s="304"/>
      <c r="J1179" s="304"/>
      <c r="K1179" s="304"/>
      <c r="L1179" s="304"/>
      <c r="M1179" s="304"/>
      <c r="N1179" s="3366">
        <v>10</v>
      </c>
      <c r="O1179" s="304"/>
      <c r="P1179" s="304"/>
      <c r="Q1179" s="304"/>
      <c r="R1179" s="304"/>
      <c r="S1179" s="304"/>
    </row>
    <row r="1180" spans="1:19" x14ac:dyDescent="0.25">
      <c r="A1180" s="315" t="s">
        <v>1188</v>
      </c>
      <c r="B1180" s="629">
        <v>815</v>
      </c>
      <c r="C1180" s="628" t="s">
        <v>1165</v>
      </c>
      <c r="D1180" s="3366">
        <v>15</v>
      </c>
      <c r="E1180" s="3366" t="s">
        <v>900</v>
      </c>
      <c r="F1180" s="3367">
        <v>85</v>
      </c>
      <c r="G1180" s="3367">
        <v>1275</v>
      </c>
      <c r="H1180" s="3366">
        <v>15</v>
      </c>
      <c r="I1180" s="304"/>
      <c r="J1180" s="304"/>
      <c r="K1180" s="304"/>
      <c r="L1180" s="304"/>
      <c r="M1180" s="304"/>
      <c r="N1180" s="304"/>
      <c r="O1180" s="304"/>
      <c r="P1180" s="304"/>
      <c r="Q1180" s="304"/>
      <c r="R1180" s="304"/>
      <c r="S1180" s="304"/>
    </row>
    <row r="1181" spans="1:19" x14ac:dyDescent="0.25">
      <c r="A1181" s="315" t="s">
        <v>1188</v>
      </c>
      <c r="B1181" s="629">
        <v>815</v>
      </c>
      <c r="C1181" s="628" t="s">
        <v>709</v>
      </c>
      <c r="D1181" s="3366">
        <v>20</v>
      </c>
      <c r="E1181" s="3366" t="s">
        <v>900</v>
      </c>
      <c r="F1181" s="3367">
        <v>85</v>
      </c>
      <c r="G1181" s="3367">
        <v>1700</v>
      </c>
      <c r="H1181" s="3366">
        <v>10</v>
      </c>
      <c r="I1181" s="304"/>
      <c r="J1181" s="304"/>
      <c r="K1181" s="304"/>
      <c r="L1181" s="304"/>
      <c r="M1181" s="304"/>
      <c r="N1181" s="3366">
        <v>10</v>
      </c>
      <c r="O1181" s="304"/>
      <c r="P1181" s="304"/>
      <c r="Q1181" s="304"/>
      <c r="R1181" s="304"/>
      <c r="S1181" s="304"/>
    </row>
    <row r="1182" spans="1:19" x14ac:dyDescent="0.25">
      <c r="A1182" s="315" t="s">
        <v>1188</v>
      </c>
      <c r="B1182" s="629">
        <v>815</v>
      </c>
      <c r="C1182" s="628" t="s">
        <v>1166</v>
      </c>
      <c r="D1182" s="3366">
        <v>20</v>
      </c>
      <c r="E1182" s="3366" t="s">
        <v>23</v>
      </c>
      <c r="F1182" s="3367">
        <v>85</v>
      </c>
      <c r="G1182" s="3367">
        <v>1700</v>
      </c>
      <c r="H1182" s="3366">
        <v>10</v>
      </c>
      <c r="I1182" s="304"/>
      <c r="J1182" s="304"/>
      <c r="K1182" s="304"/>
      <c r="L1182" s="304"/>
      <c r="M1182" s="304"/>
      <c r="N1182" s="3366">
        <v>10</v>
      </c>
      <c r="O1182" s="304"/>
      <c r="P1182" s="304"/>
      <c r="Q1182" s="304"/>
      <c r="R1182" s="304"/>
      <c r="S1182" s="304"/>
    </row>
    <row r="1183" spans="1:19" x14ac:dyDescent="0.25">
      <c r="A1183" s="315" t="s">
        <v>1188</v>
      </c>
      <c r="B1183" s="629">
        <v>815</v>
      </c>
      <c r="C1183" s="628" t="s">
        <v>1167</v>
      </c>
      <c r="D1183" s="3366">
        <v>30</v>
      </c>
      <c r="E1183" s="3366" t="s">
        <v>900</v>
      </c>
      <c r="F1183" s="3367">
        <v>140</v>
      </c>
      <c r="G1183" s="3367">
        <v>4200</v>
      </c>
      <c r="H1183" s="3366">
        <v>15</v>
      </c>
      <c r="I1183" s="304"/>
      <c r="J1183" s="304"/>
      <c r="K1183" s="304"/>
      <c r="L1183" s="304"/>
      <c r="M1183" s="304"/>
      <c r="N1183" s="3366">
        <v>15</v>
      </c>
      <c r="O1183" s="304"/>
      <c r="P1183" s="304"/>
      <c r="Q1183" s="304"/>
      <c r="R1183" s="304"/>
      <c r="S1183" s="304"/>
    </row>
    <row r="1184" spans="1:19" x14ac:dyDescent="0.25">
      <c r="A1184" s="315" t="s">
        <v>1188</v>
      </c>
      <c r="B1184" s="629">
        <v>815</v>
      </c>
      <c r="C1184" s="628" t="s">
        <v>1168</v>
      </c>
      <c r="D1184" s="3366">
        <v>25</v>
      </c>
      <c r="E1184" s="3366" t="s">
        <v>900</v>
      </c>
      <c r="F1184" s="3367">
        <v>160</v>
      </c>
      <c r="G1184" s="3367">
        <v>4000</v>
      </c>
      <c r="H1184" s="3366">
        <v>25</v>
      </c>
      <c r="I1184" s="304"/>
      <c r="J1184" s="304"/>
      <c r="K1184" s="304"/>
      <c r="L1184" s="304"/>
      <c r="M1184" s="304"/>
      <c r="N1184" s="3366"/>
      <c r="O1184" s="304"/>
      <c r="P1184" s="304"/>
      <c r="Q1184" s="304"/>
      <c r="R1184" s="304"/>
      <c r="S1184" s="304"/>
    </row>
    <row r="1185" spans="1:19" x14ac:dyDescent="0.25">
      <c r="A1185" s="315" t="s">
        <v>1188</v>
      </c>
      <c r="B1185" s="629">
        <v>815</v>
      </c>
      <c r="C1185" s="628" t="s">
        <v>1169</v>
      </c>
      <c r="D1185" s="3366">
        <v>30</v>
      </c>
      <c r="E1185" s="3366" t="s">
        <v>900</v>
      </c>
      <c r="F1185" s="3367">
        <v>150</v>
      </c>
      <c r="G1185" s="3367">
        <v>4500</v>
      </c>
      <c r="H1185" s="3366">
        <v>15</v>
      </c>
      <c r="I1185" s="304"/>
      <c r="J1185" s="304"/>
      <c r="K1185" s="304"/>
      <c r="L1185" s="304"/>
      <c r="M1185" s="304"/>
      <c r="N1185" s="3366">
        <v>15</v>
      </c>
      <c r="O1185" s="304"/>
      <c r="P1185" s="304"/>
      <c r="Q1185" s="304"/>
      <c r="R1185" s="304"/>
      <c r="S1185" s="304"/>
    </row>
    <row r="1186" spans="1:19" x14ac:dyDescent="0.25">
      <c r="A1186" s="315" t="s">
        <v>1188</v>
      </c>
      <c r="B1186" s="629">
        <v>815</v>
      </c>
      <c r="C1186" s="628" t="s">
        <v>1170</v>
      </c>
      <c r="D1186" s="3366">
        <v>1</v>
      </c>
      <c r="E1186" s="3366" t="s">
        <v>88</v>
      </c>
      <c r="F1186" s="3367">
        <v>1900</v>
      </c>
      <c r="G1186" s="3367">
        <v>1900</v>
      </c>
      <c r="H1186" s="3366">
        <v>1</v>
      </c>
      <c r="I1186" s="304"/>
      <c r="J1186" s="304"/>
      <c r="K1186" s="304"/>
      <c r="L1186" s="304"/>
      <c r="M1186" s="304"/>
      <c r="N1186" s="3366"/>
      <c r="O1186" s="304"/>
      <c r="P1186" s="304"/>
      <c r="Q1186" s="304"/>
      <c r="R1186" s="304"/>
      <c r="S1186" s="304"/>
    </row>
    <row r="1187" spans="1:19" x14ac:dyDescent="0.25">
      <c r="A1187" s="315" t="s">
        <v>1188</v>
      </c>
      <c r="B1187" s="629">
        <v>815</v>
      </c>
      <c r="C1187" s="628" t="s">
        <v>1171</v>
      </c>
      <c r="D1187" s="3366">
        <v>80</v>
      </c>
      <c r="E1187" s="3366" t="s">
        <v>23</v>
      </c>
      <c r="F1187" s="3367">
        <v>80</v>
      </c>
      <c r="G1187" s="3367">
        <v>6400</v>
      </c>
      <c r="H1187" s="3366">
        <v>40</v>
      </c>
      <c r="I1187" s="304"/>
      <c r="J1187" s="304"/>
      <c r="K1187" s="304"/>
      <c r="L1187" s="304"/>
      <c r="M1187" s="304"/>
      <c r="N1187" s="3366">
        <v>40</v>
      </c>
      <c r="O1187" s="304"/>
      <c r="P1187" s="304"/>
      <c r="Q1187" s="304"/>
      <c r="R1187" s="304"/>
      <c r="S1187" s="304"/>
    </row>
    <row r="1188" spans="1:19" x14ac:dyDescent="0.25">
      <c r="A1188" s="315" t="s">
        <v>1188</v>
      </c>
      <c r="B1188" s="629">
        <v>815</v>
      </c>
      <c r="C1188" s="628" t="s">
        <v>1172</v>
      </c>
      <c r="D1188" s="3366">
        <v>40</v>
      </c>
      <c r="E1188" s="3366" t="s">
        <v>1090</v>
      </c>
      <c r="F1188" s="3367">
        <v>280</v>
      </c>
      <c r="G1188" s="3367">
        <v>11200</v>
      </c>
      <c r="H1188" s="3366">
        <v>20</v>
      </c>
      <c r="I1188" s="304"/>
      <c r="J1188" s="304"/>
      <c r="K1188" s="304"/>
      <c r="L1188" s="304"/>
      <c r="M1188" s="304"/>
      <c r="N1188" s="3366">
        <v>20</v>
      </c>
      <c r="O1188" s="304"/>
      <c r="P1188" s="304"/>
      <c r="Q1188" s="304"/>
      <c r="R1188" s="304"/>
      <c r="S1188" s="304"/>
    </row>
    <row r="1189" spans="1:19" x14ac:dyDescent="0.25">
      <c r="A1189" s="315" t="s">
        <v>1188</v>
      </c>
      <c r="B1189" s="629">
        <v>815</v>
      </c>
      <c r="C1189" s="628" t="s">
        <v>1173</v>
      </c>
      <c r="D1189" s="3366">
        <v>40</v>
      </c>
      <c r="E1189" s="3366" t="s">
        <v>1090</v>
      </c>
      <c r="F1189" s="3367">
        <v>280</v>
      </c>
      <c r="G1189" s="3367">
        <v>11200</v>
      </c>
      <c r="H1189" s="3366">
        <v>20</v>
      </c>
      <c r="I1189" s="304"/>
      <c r="J1189" s="304"/>
      <c r="K1189" s="304"/>
      <c r="L1189" s="304"/>
      <c r="M1189" s="304"/>
      <c r="N1189" s="3366">
        <v>20</v>
      </c>
      <c r="O1189" s="304"/>
      <c r="P1189" s="304"/>
      <c r="Q1189" s="304"/>
      <c r="R1189" s="304"/>
      <c r="S1189" s="304"/>
    </row>
    <row r="1190" spans="1:19" x14ac:dyDescent="0.25">
      <c r="A1190" s="315" t="s">
        <v>1188</v>
      </c>
      <c r="B1190" s="629">
        <v>815</v>
      </c>
      <c r="C1190" s="628" t="s">
        <v>1174</v>
      </c>
      <c r="D1190" s="3366">
        <v>40</v>
      </c>
      <c r="E1190" s="3366" t="s">
        <v>1090</v>
      </c>
      <c r="F1190" s="3367">
        <v>650</v>
      </c>
      <c r="G1190" s="3367">
        <v>26000</v>
      </c>
      <c r="H1190" s="3366">
        <v>20</v>
      </c>
      <c r="I1190" s="304"/>
      <c r="J1190" s="304"/>
      <c r="K1190" s="304"/>
      <c r="L1190" s="304"/>
      <c r="M1190" s="304"/>
      <c r="N1190" s="3366">
        <v>20</v>
      </c>
      <c r="O1190" s="304"/>
      <c r="P1190" s="304"/>
      <c r="Q1190" s="304"/>
      <c r="R1190" s="304"/>
      <c r="S1190" s="304"/>
    </row>
    <row r="1191" spans="1:19" x14ac:dyDescent="0.25">
      <c r="A1191" s="315" t="s">
        <v>1188</v>
      </c>
      <c r="B1191" s="629">
        <v>815</v>
      </c>
      <c r="C1191" s="628" t="s">
        <v>1175</v>
      </c>
      <c r="D1191" s="3366">
        <v>1</v>
      </c>
      <c r="E1191" s="3366" t="s">
        <v>96</v>
      </c>
      <c r="F1191" s="3367">
        <v>20000</v>
      </c>
      <c r="G1191" s="3367">
        <v>20000</v>
      </c>
      <c r="H1191" s="3366">
        <v>1</v>
      </c>
      <c r="I1191" s="304"/>
      <c r="J1191" s="304"/>
      <c r="K1191" s="304"/>
      <c r="L1191" s="304"/>
      <c r="M1191" s="304"/>
      <c r="N1191" s="3366"/>
      <c r="O1191" s="304"/>
      <c r="P1191" s="304"/>
      <c r="Q1191" s="304"/>
      <c r="R1191" s="304"/>
      <c r="S1191" s="304"/>
    </row>
    <row r="1192" spans="1:19" x14ac:dyDescent="0.25">
      <c r="A1192" s="315" t="s">
        <v>1188</v>
      </c>
      <c r="B1192" s="174"/>
      <c r="C1192" s="769"/>
      <c r="D1192" s="306"/>
      <c r="E1192" s="306"/>
      <c r="F1192" s="940"/>
      <c r="G1192" s="940"/>
      <c r="H1192" s="306"/>
      <c r="I1192" s="306"/>
      <c r="J1192" s="306"/>
      <c r="K1192" s="306"/>
      <c r="L1192" s="306"/>
      <c r="M1192" s="306"/>
      <c r="N1192" s="306"/>
      <c r="O1192" s="306"/>
      <c r="P1192" s="306"/>
      <c r="Q1192" s="306"/>
      <c r="R1192" s="306"/>
      <c r="S1192" s="306"/>
    </row>
    <row r="1193" spans="1:19" x14ac:dyDescent="0.25">
      <c r="A1193" s="315" t="s">
        <v>1188</v>
      </c>
      <c r="B1193" s="629">
        <v>815</v>
      </c>
      <c r="C1193" s="628" t="s">
        <v>1176</v>
      </c>
      <c r="D1193" s="3366">
        <v>100</v>
      </c>
      <c r="E1193" s="304" t="s">
        <v>1177</v>
      </c>
      <c r="F1193" s="3367">
        <v>350</v>
      </c>
      <c r="G1193" s="3367">
        <v>35000</v>
      </c>
      <c r="H1193" s="3366">
        <v>50</v>
      </c>
      <c r="I1193" s="304"/>
      <c r="J1193" s="304"/>
      <c r="K1193" s="304"/>
      <c r="L1193" s="304"/>
      <c r="M1193" s="304"/>
      <c r="N1193" s="3366">
        <v>50</v>
      </c>
      <c r="O1193" s="304"/>
      <c r="P1193" s="304"/>
      <c r="Q1193" s="304"/>
      <c r="R1193" s="304"/>
      <c r="S1193" s="304"/>
    </row>
    <row r="1194" spans="1:19" x14ac:dyDescent="0.25">
      <c r="A1194" s="315" t="s">
        <v>1188</v>
      </c>
      <c r="B1194" s="629">
        <v>240</v>
      </c>
      <c r="C1194" s="628" t="s">
        <v>1178</v>
      </c>
      <c r="D1194" s="3366">
        <v>1</v>
      </c>
      <c r="E1194" s="304" t="s">
        <v>96</v>
      </c>
      <c r="F1194" s="3367">
        <v>25000</v>
      </c>
      <c r="G1194" s="3367">
        <v>25000</v>
      </c>
      <c r="H1194" s="3366">
        <v>1</v>
      </c>
      <c r="I1194" s="304"/>
      <c r="J1194" s="304"/>
      <c r="K1194" s="304"/>
      <c r="L1194" s="304"/>
      <c r="M1194" s="304"/>
      <c r="N1194" s="3366"/>
      <c r="O1194" s="304"/>
      <c r="P1194" s="304"/>
      <c r="Q1194" s="304"/>
      <c r="R1194" s="304"/>
      <c r="S1194" s="304"/>
    </row>
    <row r="1195" spans="1:19" x14ac:dyDescent="0.25">
      <c r="A1195" s="315" t="s">
        <v>1188</v>
      </c>
      <c r="B1195" s="629">
        <v>240</v>
      </c>
      <c r="C1195" s="628" t="s">
        <v>1179</v>
      </c>
      <c r="D1195" s="3366">
        <v>150</v>
      </c>
      <c r="E1195" s="304" t="s">
        <v>1180</v>
      </c>
      <c r="F1195" s="3367">
        <v>85</v>
      </c>
      <c r="G1195" s="3367">
        <v>12750</v>
      </c>
      <c r="H1195" s="3366">
        <v>75</v>
      </c>
      <c r="I1195" s="304"/>
      <c r="J1195" s="304"/>
      <c r="K1195" s="304"/>
      <c r="L1195" s="304"/>
      <c r="M1195" s="304"/>
      <c r="N1195" s="3366">
        <v>75</v>
      </c>
      <c r="O1195" s="304"/>
      <c r="P1195" s="304"/>
      <c r="Q1195" s="304"/>
      <c r="R1195" s="304"/>
      <c r="S1195" s="304"/>
    </row>
    <row r="1196" spans="1:19" x14ac:dyDescent="0.25">
      <c r="A1196" s="315" t="s">
        <v>1188</v>
      </c>
      <c r="B1196" s="629">
        <v>815</v>
      </c>
      <c r="C1196" s="628" t="s">
        <v>1181</v>
      </c>
      <c r="D1196" s="3366">
        <v>150</v>
      </c>
      <c r="E1196" s="304" t="s">
        <v>1180</v>
      </c>
      <c r="F1196" s="3367">
        <v>180</v>
      </c>
      <c r="G1196" s="3367">
        <v>27000</v>
      </c>
      <c r="H1196" s="3366">
        <v>75</v>
      </c>
      <c r="I1196" s="304"/>
      <c r="J1196" s="304"/>
      <c r="K1196" s="304"/>
      <c r="L1196" s="304"/>
      <c r="M1196" s="304"/>
      <c r="N1196" s="3366">
        <v>75</v>
      </c>
      <c r="O1196" s="304"/>
      <c r="P1196" s="304"/>
      <c r="Q1196" s="304"/>
      <c r="R1196" s="304"/>
      <c r="S1196" s="304"/>
    </row>
    <row r="1197" spans="1:19" x14ac:dyDescent="0.25">
      <c r="A1197" s="315" t="s">
        <v>1188</v>
      </c>
      <c r="B1197" s="629">
        <v>815</v>
      </c>
      <c r="C1197" s="628" t="s">
        <v>1182</v>
      </c>
      <c r="D1197" s="3366">
        <v>150</v>
      </c>
      <c r="E1197" s="304" t="s">
        <v>60</v>
      </c>
      <c r="F1197" s="3367">
        <v>950</v>
      </c>
      <c r="G1197" s="3367">
        <v>142500</v>
      </c>
      <c r="H1197" s="3366">
        <v>75</v>
      </c>
      <c r="I1197" s="304"/>
      <c r="J1197" s="304"/>
      <c r="K1197" s="304"/>
      <c r="L1197" s="304"/>
      <c r="M1197" s="304"/>
      <c r="N1197" s="3366">
        <v>75</v>
      </c>
      <c r="O1197" s="304"/>
      <c r="P1197" s="304"/>
      <c r="Q1197" s="304"/>
      <c r="R1197" s="304"/>
      <c r="S1197" s="304"/>
    </row>
    <row r="1198" spans="1:19" x14ac:dyDescent="0.25">
      <c r="A1198" s="315" t="s">
        <v>1188</v>
      </c>
      <c r="B1198" s="629">
        <v>815</v>
      </c>
      <c r="C1198" s="628" t="s">
        <v>1183</v>
      </c>
      <c r="D1198" s="3366">
        <v>150</v>
      </c>
      <c r="E1198" s="304" t="s">
        <v>900</v>
      </c>
      <c r="F1198" s="3367">
        <v>850</v>
      </c>
      <c r="G1198" s="3367">
        <v>127500</v>
      </c>
      <c r="H1198" s="3366">
        <v>75</v>
      </c>
      <c r="I1198" s="304"/>
      <c r="J1198" s="304"/>
      <c r="K1198" s="304"/>
      <c r="L1198" s="304"/>
      <c r="M1198" s="304"/>
      <c r="N1198" s="3366">
        <v>75</v>
      </c>
      <c r="O1198" s="304"/>
      <c r="P1198" s="304"/>
      <c r="Q1198" s="304"/>
      <c r="R1198" s="304"/>
      <c r="S1198" s="304"/>
    </row>
    <row r="1199" spans="1:19" x14ac:dyDescent="0.25">
      <c r="A1199" s="315" t="s">
        <v>1188</v>
      </c>
      <c r="B1199" s="629">
        <v>815</v>
      </c>
      <c r="C1199" s="628" t="s">
        <v>1184</v>
      </c>
      <c r="D1199" s="3366">
        <v>50</v>
      </c>
      <c r="E1199" s="304" t="s">
        <v>900</v>
      </c>
      <c r="F1199" s="3367">
        <v>600</v>
      </c>
      <c r="G1199" s="3367">
        <v>30000</v>
      </c>
      <c r="H1199" s="3366">
        <v>25</v>
      </c>
      <c r="I1199" s="304"/>
      <c r="J1199" s="304"/>
      <c r="K1199" s="304"/>
      <c r="L1199" s="304"/>
      <c r="M1199" s="304"/>
      <c r="N1199" s="3366">
        <v>25</v>
      </c>
      <c r="O1199" s="304"/>
      <c r="P1199" s="304"/>
      <c r="Q1199" s="304"/>
      <c r="R1199" s="304"/>
      <c r="S1199" s="304"/>
    </row>
    <row r="1200" spans="1:19" x14ac:dyDescent="0.25">
      <c r="A1200" s="315" t="s">
        <v>1188</v>
      </c>
      <c r="B1200" s="629">
        <v>815</v>
      </c>
      <c r="C1200" s="628" t="s">
        <v>1185</v>
      </c>
      <c r="D1200" s="3366">
        <v>50</v>
      </c>
      <c r="E1200" s="304" t="s">
        <v>900</v>
      </c>
      <c r="F1200" s="3367">
        <v>1300</v>
      </c>
      <c r="G1200" s="3367">
        <v>65000</v>
      </c>
      <c r="H1200" s="3366">
        <v>25</v>
      </c>
      <c r="I1200" s="304"/>
      <c r="J1200" s="304"/>
      <c r="K1200" s="304"/>
      <c r="L1200" s="304"/>
      <c r="M1200" s="304"/>
      <c r="N1200" s="3366">
        <v>25</v>
      </c>
      <c r="O1200" s="304"/>
      <c r="P1200" s="304"/>
      <c r="Q1200" s="304"/>
      <c r="R1200" s="304"/>
      <c r="S1200" s="304"/>
    </row>
    <row r="1201" spans="1:19" x14ac:dyDescent="0.25">
      <c r="A1201" s="315" t="s">
        <v>1188</v>
      </c>
      <c r="B1201" s="629">
        <v>815</v>
      </c>
      <c r="C1201" s="628" t="s">
        <v>1186</v>
      </c>
      <c r="D1201" s="3366">
        <v>50</v>
      </c>
      <c r="E1201" s="304" t="s">
        <v>900</v>
      </c>
      <c r="F1201" s="3367">
        <v>350</v>
      </c>
      <c r="G1201" s="3367">
        <v>17500</v>
      </c>
      <c r="H1201" s="3366">
        <v>25</v>
      </c>
      <c r="I1201" s="304"/>
      <c r="J1201" s="304"/>
      <c r="K1201" s="304"/>
      <c r="L1201" s="304"/>
      <c r="M1201" s="304"/>
      <c r="N1201" s="3366">
        <v>25</v>
      </c>
      <c r="O1201" s="304"/>
      <c r="P1201" s="304"/>
      <c r="Q1201" s="304"/>
      <c r="R1201" s="304"/>
      <c r="S1201" s="304"/>
    </row>
    <row r="1202" spans="1:19" x14ac:dyDescent="0.25">
      <c r="A1202" s="315" t="s">
        <v>1188</v>
      </c>
      <c r="B1202" s="629">
        <v>815</v>
      </c>
      <c r="C1202" s="628" t="s">
        <v>1187</v>
      </c>
      <c r="D1202" s="3366">
        <v>50</v>
      </c>
      <c r="E1202" s="304" t="s">
        <v>23</v>
      </c>
      <c r="F1202" s="3367">
        <v>220</v>
      </c>
      <c r="G1202" s="3367">
        <v>11000</v>
      </c>
      <c r="H1202" s="3366">
        <v>25</v>
      </c>
      <c r="I1202" s="304"/>
      <c r="J1202" s="304"/>
      <c r="K1202" s="304"/>
      <c r="L1202" s="304"/>
      <c r="M1202" s="304"/>
      <c r="N1202" s="3366">
        <v>25</v>
      </c>
      <c r="O1202" s="304"/>
      <c r="P1202" s="304"/>
      <c r="Q1202" s="304"/>
      <c r="R1202" s="304"/>
      <c r="S1202" s="304"/>
    </row>
    <row r="1204" spans="1:19" x14ac:dyDescent="0.25">
      <c r="A1204" s="381" t="s">
        <v>1257</v>
      </c>
      <c r="B1204" s="3678"/>
      <c r="C1204" s="316"/>
      <c r="D1204" s="317"/>
      <c r="E1204" s="318"/>
      <c r="F1204" s="319"/>
      <c r="G1204" s="320"/>
      <c r="H1204" s="3383"/>
      <c r="I1204" s="3383"/>
      <c r="J1204" s="3383"/>
      <c r="K1204" s="3383"/>
      <c r="L1204" s="3383"/>
      <c r="M1204" s="3383"/>
      <c r="N1204" s="3383"/>
      <c r="O1204" s="3383"/>
      <c r="P1204" s="3383"/>
      <c r="Q1204" s="3383"/>
      <c r="R1204" s="3383"/>
      <c r="S1204" s="3384"/>
    </row>
    <row r="1205" spans="1:19" x14ac:dyDescent="0.25">
      <c r="A1205" s="381" t="s">
        <v>1257</v>
      </c>
      <c r="B1205" s="3678">
        <v>1</v>
      </c>
      <c r="C1205" s="322" t="s">
        <v>1190</v>
      </c>
      <c r="D1205" s="3386" t="s">
        <v>134</v>
      </c>
      <c r="E1205" s="3387">
        <v>20</v>
      </c>
      <c r="F1205" s="325">
        <v>38.22</v>
      </c>
      <c r="G1205" s="326">
        <v>42.042000000000002</v>
      </c>
      <c r="H1205" s="327">
        <v>5</v>
      </c>
      <c r="I1205" s="327"/>
      <c r="J1205" s="327"/>
      <c r="K1205" s="327">
        <v>5</v>
      </c>
      <c r="L1205" s="327"/>
      <c r="M1205" s="327"/>
      <c r="N1205" s="327">
        <v>5</v>
      </c>
      <c r="O1205" s="327"/>
      <c r="P1205" s="327"/>
      <c r="Q1205" s="327">
        <v>5</v>
      </c>
      <c r="R1205" s="327"/>
      <c r="S1205" s="327"/>
    </row>
    <row r="1206" spans="1:19" x14ac:dyDescent="0.25">
      <c r="A1206" s="381" t="s">
        <v>1257</v>
      </c>
      <c r="B1206" s="3678">
        <v>1</v>
      </c>
      <c r="C1206" s="322" t="s">
        <v>1191</v>
      </c>
      <c r="D1206" s="3386" t="s">
        <v>126</v>
      </c>
      <c r="E1206" s="3387">
        <v>2</v>
      </c>
      <c r="F1206" s="325">
        <v>144.87</v>
      </c>
      <c r="G1206" s="326">
        <v>159.357</v>
      </c>
      <c r="H1206" s="327">
        <v>2</v>
      </c>
      <c r="I1206" s="327"/>
      <c r="J1206" s="327"/>
      <c r="K1206" s="327"/>
      <c r="L1206" s="327"/>
      <c r="M1206" s="327"/>
      <c r="N1206" s="327"/>
      <c r="O1206" s="327"/>
      <c r="P1206" s="327"/>
      <c r="Q1206" s="327"/>
      <c r="R1206" s="327"/>
      <c r="S1206" s="327"/>
    </row>
    <row r="1207" spans="1:19" ht="25.5" x14ac:dyDescent="0.25">
      <c r="A1207" s="381" t="s">
        <v>1257</v>
      </c>
      <c r="B1207" s="3678">
        <v>1</v>
      </c>
      <c r="C1207" s="322" t="s">
        <v>1192</v>
      </c>
      <c r="D1207" s="3386" t="s">
        <v>229</v>
      </c>
      <c r="E1207" s="3387">
        <v>5</v>
      </c>
      <c r="F1207" s="325">
        <v>70.72</v>
      </c>
      <c r="G1207" s="326">
        <v>77.792000000000002</v>
      </c>
      <c r="H1207" s="328">
        <v>2</v>
      </c>
      <c r="I1207" s="328"/>
      <c r="J1207" s="328"/>
      <c r="K1207" s="328"/>
      <c r="L1207" s="328"/>
      <c r="M1207" s="328"/>
      <c r="N1207" s="328">
        <v>3</v>
      </c>
      <c r="O1207" s="327"/>
      <c r="P1207" s="327"/>
      <c r="Q1207" s="327"/>
      <c r="R1207" s="327"/>
      <c r="S1207" s="327"/>
    </row>
    <row r="1208" spans="1:19" x14ac:dyDescent="0.25">
      <c r="A1208" s="381" t="s">
        <v>1257</v>
      </c>
      <c r="B1208" s="3678">
        <v>1</v>
      </c>
      <c r="C1208" s="322" t="s">
        <v>1193</v>
      </c>
      <c r="D1208" s="3386" t="s">
        <v>229</v>
      </c>
      <c r="E1208" s="3387">
        <v>1</v>
      </c>
      <c r="F1208" s="325">
        <v>45.66</v>
      </c>
      <c r="G1208" s="326">
        <v>50.225999999999999</v>
      </c>
      <c r="H1208" s="327">
        <v>1</v>
      </c>
      <c r="I1208" s="327"/>
      <c r="J1208" s="327"/>
      <c r="K1208" s="327"/>
      <c r="L1208" s="327"/>
      <c r="M1208" s="327"/>
      <c r="N1208" s="327"/>
      <c r="O1208" s="327"/>
      <c r="P1208" s="327"/>
      <c r="Q1208" s="327"/>
      <c r="R1208" s="327"/>
      <c r="S1208" s="327"/>
    </row>
    <row r="1209" spans="1:19" x14ac:dyDescent="0.25">
      <c r="A1209" s="381" t="s">
        <v>1257</v>
      </c>
      <c r="B1209" s="3678">
        <v>1</v>
      </c>
      <c r="C1209" s="322" t="s">
        <v>1194</v>
      </c>
      <c r="D1209" s="3386" t="s">
        <v>1195</v>
      </c>
      <c r="E1209" s="3387">
        <v>12</v>
      </c>
      <c r="F1209" s="325">
        <v>47.84</v>
      </c>
      <c r="G1209" s="326">
        <v>52.624000000000002</v>
      </c>
      <c r="H1209" s="327">
        <v>6</v>
      </c>
      <c r="I1209" s="327"/>
      <c r="J1209" s="327"/>
      <c r="K1209" s="327"/>
      <c r="L1209" s="327"/>
      <c r="M1209" s="327"/>
      <c r="N1209" s="327">
        <v>6</v>
      </c>
      <c r="O1209" s="327"/>
      <c r="P1209" s="327"/>
      <c r="Q1209" s="327"/>
      <c r="R1209" s="327"/>
      <c r="S1209" s="327"/>
    </row>
    <row r="1210" spans="1:19" x14ac:dyDescent="0.25">
      <c r="A1210" s="381" t="s">
        <v>1257</v>
      </c>
      <c r="B1210" s="3678">
        <v>1</v>
      </c>
      <c r="C1210" s="322" t="s">
        <v>1196</v>
      </c>
      <c r="D1210" s="3386" t="s">
        <v>188</v>
      </c>
      <c r="E1210" s="3387">
        <v>6</v>
      </c>
      <c r="F1210" s="325">
        <v>15.44</v>
      </c>
      <c r="G1210" s="326">
        <v>16.983999999999998</v>
      </c>
      <c r="H1210" s="327">
        <v>3</v>
      </c>
      <c r="I1210" s="327"/>
      <c r="J1210" s="327"/>
      <c r="K1210" s="327"/>
      <c r="L1210" s="327"/>
      <c r="M1210" s="327"/>
      <c r="N1210" s="327">
        <v>3</v>
      </c>
      <c r="O1210" s="327"/>
      <c r="P1210" s="327"/>
      <c r="Q1210" s="327"/>
      <c r="R1210" s="327"/>
      <c r="S1210" s="327"/>
    </row>
    <row r="1211" spans="1:19" x14ac:dyDescent="0.25">
      <c r="A1211" s="381" t="s">
        <v>1257</v>
      </c>
      <c r="B1211" s="3678">
        <v>1</v>
      </c>
      <c r="C1211" s="322" t="s">
        <v>1197</v>
      </c>
      <c r="D1211" s="3386" t="s">
        <v>126</v>
      </c>
      <c r="E1211" s="3387">
        <v>10</v>
      </c>
      <c r="F1211" s="325">
        <v>13</v>
      </c>
      <c r="G1211" s="326">
        <v>14.3</v>
      </c>
      <c r="H1211" s="327">
        <v>5</v>
      </c>
      <c r="I1211" s="327"/>
      <c r="J1211" s="327"/>
      <c r="K1211" s="327"/>
      <c r="L1211" s="327"/>
      <c r="M1211" s="327"/>
      <c r="N1211" s="327">
        <v>5</v>
      </c>
      <c r="O1211" s="327"/>
      <c r="P1211" s="327"/>
      <c r="Q1211" s="327"/>
      <c r="R1211" s="327"/>
      <c r="S1211" s="327"/>
    </row>
    <row r="1212" spans="1:19" ht="25.5" x14ac:dyDescent="0.25">
      <c r="A1212" s="381" t="s">
        <v>1257</v>
      </c>
      <c r="B1212" s="3678">
        <v>1</v>
      </c>
      <c r="C1212" s="322" t="s">
        <v>1198</v>
      </c>
      <c r="D1212" s="3386" t="s">
        <v>126</v>
      </c>
      <c r="E1212" s="3387">
        <v>50</v>
      </c>
      <c r="F1212" s="325">
        <v>57.2</v>
      </c>
      <c r="G1212" s="326">
        <v>62.92</v>
      </c>
      <c r="H1212" s="328">
        <v>50</v>
      </c>
      <c r="I1212" s="328"/>
      <c r="J1212" s="328"/>
      <c r="K1212" s="328"/>
      <c r="L1212" s="328"/>
      <c r="M1212" s="328"/>
      <c r="N1212" s="328"/>
      <c r="O1212" s="327"/>
      <c r="P1212" s="327"/>
      <c r="Q1212" s="327"/>
      <c r="R1212" s="327"/>
      <c r="S1212" s="327"/>
    </row>
    <row r="1213" spans="1:19" x14ac:dyDescent="0.25">
      <c r="A1213" s="381" t="s">
        <v>1257</v>
      </c>
      <c r="B1213" s="3678">
        <v>1</v>
      </c>
      <c r="C1213" s="322" t="s">
        <v>1199</v>
      </c>
      <c r="D1213" s="3386" t="s">
        <v>218</v>
      </c>
      <c r="E1213" s="3387">
        <v>4</v>
      </c>
      <c r="F1213" s="325">
        <v>187.44</v>
      </c>
      <c r="G1213" s="326">
        <v>206.184</v>
      </c>
      <c r="H1213" s="327">
        <v>2</v>
      </c>
      <c r="I1213" s="327"/>
      <c r="J1213" s="327"/>
      <c r="K1213" s="327"/>
      <c r="L1213" s="327"/>
      <c r="M1213" s="327"/>
      <c r="N1213" s="327">
        <v>2</v>
      </c>
      <c r="O1213" s="327"/>
      <c r="P1213" s="327"/>
      <c r="Q1213" s="327"/>
      <c r="R1213" s="327"/>
      <c r="S1213" s="327"/>
    </row>
    <row r="1214" spans="1:19" x14ac:dyDescent="0.25">
      <c r="A1214" s="381" t="s">
        <v>1257</v>
      </c>
      <c r="B1214" s="3678">
        <v>1</v>
      </c>
      <c r="C1214" s="322" t="s">
        <v>1200</v>
      </c>
      <c r="D1214" s="3386" t="s">
        <v>159</v>
      </c>
      <c r="E1214" s="3387">
        <v>5</v>
      </c>
      <c r="F1214" s="325">
        <v>54.45</v>
      </c>
      <c r="G1214" s="326">
        <v>59.895000000000003</v>
      </c>
      <c r="H1214" s="327">
        <v>5</v>
      </c>
      <c r="I1214" s="327"/>
      <c r="J1214" s="327"/>
      <c r="K1214" s="327"/>
      <c r="L1214" s="327"/>
      <c r="M1214" s="327"/>
      <c r="N1214" s="327"/>
      <c r="O1214" s="327"/>
      <c r="P1214" s="327"/>
      <c r="Q1214" s="327"/>
      <c r="R1214" s="327"/>
      <c r="S1214" s="327"/>
    </row>
    <row r="1215" spans="1:19" x14ac:dyDescent="0.25">
      <c r="A1215" s="381" t="s">
        <v>1257</v>
      </c>
      <c r="B1215" s="3678">
        <v>1</v>
      </c>
      <c r="C1215" s="322" t="s">
        <v>1201</v>
      </c>
      <c r="D1215" s="3386" t="s">
        <v>159</v>
      </c>
      <c r="E1215" s="3387">
        <v>4</v>
      </c>
      <c r="F1215" s="325">
        <v>842.4</v>
      </c>
      <c r="G1215" s="326">
        <v>926.64</v>
      </c>
      <c r="H1215" s="327">
        <v>4</v>
      </c>
      <c r="I1215" s="327"/>
      <c r="J1215" s="327"/>
      <c r="K1215" s="327"/>
      <c r="L1215" s="327"/>
      <c r="M1215" s="327"/>
      <c r="N1215" s="327"/>
      <c r="O1215" s="327"/>
      <c r="P1215" s="327"/>
      <c r="Q1215" s="327"/>
      <c r="R1215" s="327"/>
      <c r="S1215" s="327"/>
    </row>
    <row r="1216" spans="1:19" ht="25.5" x14ac:dyDescent="0.25">
      <c r="A1216" s="381" t="s">
        <v>1257</v>
      </c>
      <c r="B1216" s="3678">
        <v>1</v>
      </c>
      <c r="C1216" s="322" t="s">
        <v>1202</v>
      </c>
      <c r="D1216" s="3386" t="s">
        <v>126</v>
      </c>
      <c r="E1216" s="3387">
        <v>200</v>
      </c>
      <c r="F1216" s="325">
        <v>236.08</v>
      </c>
      <c r="G1216" s="326">
        <v>259.68799999999999</v>
      </c>
      <c r="H1216" s="327">
        <v>100</v>
      </c>
      <c r="I1216" s="327"/>
      <c r="J1216" s="327"/>
      <c r="K1216" s="327"/>
      <c r="L1216" s="327"/>
      <c r="M1216" s="327"/>
      <c r="N1216" s="327">
        <v>100</v>
      </c>
      <c r="O1216" s="327"/>
      <c r="P1216" s="327"/>
      <c r="Q1216" s="327"/>
      <c r="R1216" s="327"/>
      <c r="S1216" s="327"/>
    </row>
    <row r="1217" spans="1:19" x14ac:dyDescent="0.25">
      <c r="A1217" s="381" t="s">
        <v>1257</v>
      </c>
      <c r="B1217" s="3678">
        <v>1</v>
      </c>
      <c r="C1217" s="322" t="s">
        <v>1203</v>
      </c>
      <c r="D1217" s="3386" t="s">
        <v>218</v>
      </c>
      <c r="E1217" s="3387">
        <v>2</v>
      </c>
      <c r="F1217" s="325">
        <v>98.8</v>
      </c>
      <c r="G1217" s="326">
        <v>108.67999999999999</v>
      </c>
      <c r="H1217" s="327">
        <v>1</v>
      </c>
      <c r="I1217" s="327"/>
      <c r="J1217" s="327"/>
      <c r="K1217" s="327"/>
      <c r="L1217" s="327"/>
      <c r="M1217" s="327"/>
      <c r="N1217" s="327">
        <v>1</v>
      </c>
      <c r="O1217" s="327"/>
      <c r="P1217" s="327"/>
      <c r="Q1217" s="327"/>
      <c r="R1217" s="327"/>
      <c r="S1217" s="327"/>
    </row>
    <row r="1218" spans="1:19" x14ac:dyDescent="0.25">
      <c r="A1218" s="381" t="s">
        <v>1257</v>
      </c>
      <c r="B1218" s="3678">
        <v>1</v>
      </c>
      <c r="C1218" s="322" t="s">
        <v>1204</v>
      </c>
      <c r="D1218" s="3386" t="s">
        <v>146</v>
      </c>
      <c r="E1218" s="3387">
        <v>3</v>
      </c>
      <c r="F1218" s="325">
        <v>45.43</v>
      </c>
      <c r="G1218" s="326">
        <v>49.972999999999999</v>
      </c>
      <c r="H1218" s="327">
        <v>3</v>
      </c>
      <c r="I1218" s="327"/>
      <c r="J1218" s="327"/>
      <c r="K1218" s="327"/>
      <c r="L1218" s="327"/>
      <c r="M1218" s="327"/>
      <c r="N1218" s="327"/>
      <c r="O1218" s="327"/>
      <c r="P1218" s="327"/>
      <c r="Q1218" s="327"/>
      <c r="R1218" s="327"/>
      <c r="S1218" s="327"/>
    </row>
    <row r="1219" spans="1:19" x14ac:dyDescent="0.25">
      <c r="A1219" s="381" t="s">
        <v>1257</v>
      </c>
      <c r="B1219" s="3678">
        <v>1</v>
      </c>
      <c r="C1219" s="322" t="s">
        <v>685</v>
      </c>
      <c r="D1219" s="3386" t="s">
        <v>686</v>
      </c>
      <c r="E1219" s="3387">
        <v>10</v>
      </c>
      <c r="F1219" s="325">
        <v>26</v>
      </c>
      <c r="G1219" s="326">
        <v>28.6</v>
      </c>
      <c r="H1219" s="327">
        <v>5</v>
      </c>
      <c r="I1219" s="327"/>
      <c r="J1219" s="327"/>
      <c r="K1219" s="327"/>
      <c r="L1219" s="327"/>
      <c r="M1219" s="327"/>
      <c r="N1219" s="327">
        <v>5</v>
      </c>
      <c r="O1219" s="327"/>
      <c r="P1219" s="327"/>
      <c r="Q1219" s="327"/>
      <c r="R1219" s="327"/>
      <c r="S1219" s="327"/>
    </row>
    <row r="1220" spans="1:19" ht="25.5" x14ac:dyDescent="0.25">
      <c r="A1220" s="381" t="s">
        <v>1257</v>
      </c>
      <c r="B1220" s="3678">
        <v>1</v>
      </c>
      <c r="C1220" s="322" t="s">
        <v>1205</v>
      </c>
      <c r="D1220" s="3386" t="s">
        <v>84</v>
      </c>
      <c r="E1220" s="3387">
        <v>8</v>
      </c>
      <c r="F1220" s="325">
        <v>36.92</v>
      </c>
      <c r="G1220" s="326">
        <v>40.612000000000002</v>
      </c>
      <c r="H1220" s="327">
        <v>4</v>
      </c>
      <c r="I1220" s="327"/>
      <c r="J1220" s="327"/>
      <c r="K1220" s="327"/>
      <c r="L1220" s="327"/>
      <c r="M1220" s="327"/>
      <c r="N1220" s="327">
        <v>4</v>
      </c>
      <c r="O1220" s="327"/>
      <c r="P1220" s="327"/>
      <c r="Q1220" s="327"/>
      <c r="R1220" s="327"/>
      <c r="S1220" s="327"/>
    </row>
    <row r="1221" spans="1:19" x14ac:dyDescent="0.25">
      <c r="A1221" s="381" t="s">
        <v>1257</v>
      </c>
      <c r="B1221" s="3678">
        <v>1</v>
      </c>
      <c r="C1221" s="322" t="s">
        <v>1206</v>
      </c>
      <c r="D1221" s="3386" t="s">
        <v>126</v>
      </c>
      <c r="E1221" s="3387">
        <v>8</v>
      </c>
      <c r="F1221" s="325">
        <v>11.84</v>
      </c>
      <c r="G1221" s="326">
        <v>13.023999999999999</v>
      </c>
      <c r="H1221" s="327">
        <v>4</v>
      </c>
      <c r="I1221" s="327"/>
      <c r="J1221" s="327"/>
      <c r="K1221" s="327"/>
      <c r="L1221" s="327"/>
      <c r="M1221" s="327"/>
      <c r="N1221" s="327">
        <v>4</v>
      </c>
      <c r="O1221" s="327"/>
      <c r="P1221" s="327"/>
      <c r="Q1221" s="327"/>
      <c r="R1221" s="327"/>
      <c r="S1221" s="327"/>
    </row>
    <row r="1222" spans="1:19" x14ac:dyDescent="0.25">
      <c r="A1222" s="381" t="s">
        <v>1257</v>
      </c>
      <c r="B1222" s="3678">
        <v>1</v>
      </c>
      <c r="C1222" s="322" t="s">
        <v>1207</v>
      </c>
      <c r="D1222" s="3386" t="s">
        <v>126</v>
      </c>
      <c r="E1222" s="3387">
        <v>8</v>
      </c>
      <c r="F1222" s="325">
        <v>11.84</v>
      </c>
      <c r="G1222" s="326">
        <v>13.023999999999999</v>
      </c>
      <c r="H1222" s="327">
        <v>4</v>
      </c>
      <c r="I1222" s="327"/>
      <c r="J1222" s="327"/>
      <c r="K1222" s="327"/>
      <c r="L1222" s="327"/>
      <c r="M1222" s="327"/>
      <c r="N1222" s="327">
        <v>4</v>
      </c>
      <c r="O1222" s="327"/>
      <c r="P1222" s="327"/>
      <c r="Q1222" s="327"/>
      <c r="R1222" s="327"/>
      <c r="S1222" s="327"/>
    </row>
    <row r="1223" spans="1:19" x14ac:dyDescent="0.25">
      <c r="A1223" s="381" t="s">
        <v>1257</v>
      </c>
      <c r="B1223" s="3678">
        <v>1</v>
      </c>
      <c r="C1223" s="322" t="s">
        <v>1208</v>
      </c>
      <c r="D1223" s="3386" t="s">
        <v>159</v>
      </c>
      <c r="E1223" s="3387">
        <v>2</v>
      </c>
      <c r="F1223" s="325">
        <v>6.64</v>
      </c>
      <c r="G1223" s="326">
        <v>7.3039999999999994</v>
      </c>
      <c r="H1223" s="327">
        <v>1</v>
      </c>
      <c r="I1223" s="327"/>
      <c r="J1223" s="327"/>
      <c r="K1223" s="327"/>
      <c r="L1223" s="327"/>
      <c r="M1223" s="327"/>
      <c r="N1223" s="327">
        <v>1</v>
      </c>
      <c r="O1223" s="327"/>
      <c r="P1223" s="327"/>
      <c r="Q1223" s="327"/>
      <c r="R1223" s="327"/>
      <c r="S1223" s="327"/>
    </row>
    <row r="1224" spans="1:19" x14ac:dyDescent="0.25">
      <c r="A1224" s="381" t="s">
        <v>1257</v>
      </c>
      <c r="B1224" s="3678">
        <v>1</v>
      </c>
      <c r="C1224" s="322" t="s">
        <v>1209</v>
      </c>
      <c r="D1224" s="3386" t="s">
        <v>159</v>
      </c>
      <c r="E1224" s="3387">
        <v>4</v>
      </c>
      <c r="F1224" s="325">
        <v>11.84</v>
      </c>
      <c r="G1224" s="326">
        <v>13.023999999999999</v>
      </c>
      <c r="H1224" s="327">
        <v>2</v>
      </c>
      <c r="I1224" s="327"/>
      <c r="J1224" s="327"/>
      <c r="K1224" s="327"/>
      <c r="L1224" s="327"/>
      <c r="M1224" s="327"/>
      <c r="N1224" s="327">
        <v>2</v>
      </c>
      <c r="O1224" s="327"/>
      <c r="P1224" s="327"/>
      <c r="Q1224" s="327"/>
      <c r="R1224" s="327"/>
      <c r="S1224" s="327"/>
    </row>
    <row r="1225" spans="1:19" ht="25.5" x14ac:dyDescent="0.25">
      <c r="A1225" s="381" t="s">
        <v>1257</v>
      </c>
      <c r="B1225" s="3678">
        <v>1</v>
      </c>
      <c r="C1225" s="322" t="s">
        <v>1210</v>
      </c>
      <c r="D1225" s="3388" t="s">
        <v>157</v>
      </c>
      <c r="E1225" s="3389">
        <v>60</v>
      </c>
      <c r="F1225" s="325">
        <v>86.84</v>
      </c>
      <c r="G1225" s="326">
        <v>95.524000000000001</v>
      </c>
      <c r="H1225" s="327">
        <v>20</v>
      </c>
      <c r="I1225" s="327"/>
      <c r="J1225" s="327"/>
      <c r="K1225" s="327">
        <v>20</v>
      </c>
      <c r="L1225" s="327"/>
      <c r="M1225" s="327"/>
      <c r="N1225" s="327">
        <v>20</v>
      </c>
      <c r="O1225" s="327"/>
      <c r="P1225" s="327"/>
      <c r="Q1225" s="327"/>
      <c r="R1225" s="327"/>
      <c r="S1225" s="327"/>
    </row>
    <row r="1226" spans="1:19" ht="25.5" x14ac:dyDescent="0.25">
      <c r="A1226" s="381" t="s">
        <v>1257</v>
      </c>
      <c r="B1226" s="3678">
        <v>1</v>
      </c>
      <c r="C1226" s="322" t="s">
        <v>1211</v>
      </c>
      <c r="D1226" s="3388" t="s">
        <v>157</v>
      </c>
      <c r="E1226" s="3389">
        <v>80</v>
      </c>
      <c r="F1226" s="325">
        <v>104.08</v>
      </c>
      <c r="G1226" s="326">
        <v>114.488</v>
      </c>
      <c r="H1226" s="327">
        <v>20</v>
      </c>
      <c r="I1226" s="327"/>
      <c r="J1226" s="327"/>
      <c r="K1226" s="327">
        <v>30</v>
      </c>
      <c r="L1226" s="327"/>
      <c r="M1226" s="327"/>
      <c r="N1226" s="327">
        <v>30</v>
      </c>
      <c r="O1226" s="327"/>
      <c r="P1226" s="327"/>
      <c r="Q1226" s="327"/>
      <c r="R1226" s="327"/>
      <c r="S1226" s="327"/>
    </row>
    <row r="1227" spans="1:19" x14ac:dyDescent="0.25">
      <c r="A1227" s="381" t="s">
        <v>1257</v>
      </c>
      <c r="B1227" s="3678"/>
      <c r="C1227" s="331"/>
      <c r="D1227" s="3391"/>
      <c r="E1227" s="3392"/>
      <c r="F1227" s="332"/>
      <c r="G1227" s="333"/>
      <c r="H1227" s="334"/>
      <c r="I1227" s="334"/>
      <c r="J1227" s="334"/>
      <c r="K1227" s="334"/>
      <c r="L1227" s="334"/>
      <c r="M1227" s="334"/>
      <c r="N1227" s="334"/>
      <c r="O1227" s="334"/>
      <c r="P1227" s="334"/>
      <c r="Q1227" s="334"/>
      <c r="R1227" s="334"/>
      <c r="S1227" s="334"/>
    </row>
    <row r="1228" spans="1:19" x14ac:dyDescent="0.25">
      <c r="A1228" s="381" t="s">
        <v>1257</v>
      </c>
      <c r="B1228" s="3678"/>
      <c r="C1228" s="335"/>
      <c r="D1228" s="3394"/>
      <c r="E1228" s="3395"/>
      <c r="F1228" s="336"/>
      <c r="G1228" s="337"/>
      <c r="H1228" s="338"/>
      <c r="I1228" s="338"/>
      <c r="J1228" s="338"/>
      <c r="K1228" s="338"/>
      <c r="L1228" s="338"/>
      <c r="M1228" s="338"/>
      <c r="N1228" s="338"/>
      <c r="O1228" s="338"/>
      <c r="P1228" s="338"/>
      <c r="Q1228" s="338"/>
      <c r="R1228" s="338"/>
      <c r="S1228" s="338"/>
    </row>
    <row r="1229" spans="1:19" x14ac:dyDescent="0.25">
      <c r="A1229" s="381" t="s">
        <v>1257</v>
      </c>
      <c r="B1229" s="3678">
        <v>1</v>
      </c>
      <c r="C1229" s="322" t="s">
        <v>1212</v>
      </c>
      <c r="D1229" s="3386" t="s">
        <v>148</v>
      </c>
      <c r="E1229" s="3387">
        <v>5</v>
      </c>
      <c r="F1229" s="325">
        <v>20.23</v>
      </c>
      <c r="G1229" s="326">
        <v>22.253</v>
      </c>
      <c r="H1229" s="327">
        <v>1</v>
      </c>
      <c r="I1229" s="327"/>
      <c r="J1229" s="327"/>
      <c r="K1229" s="327">
        <v>2</v>
      </c>
      <c r="L1229" s="327"/>
      <c r="M1229" s="327"/>
      <c r="N1229" s="327">
        <v>2</v>
      </c>
      <c r="O1229" s="327"/>
      <c r="P1229" s="327"/>
      <c r="Q1229" s="327"/>
      <c r="R1229" s="327"/>
      <c r="S1229" s="327"/>
    </row>
    <row r="1230" spans="1:19" x14ac:dyDescent="0.25">
      <c r="A1230" s="381" t="s">
        <v>1257</v>
      </c>
      <c r="B1230" s="3678">
        <v>1</v>
      </c>
      <c r="C1230" s="322" t="s">
        <v>1213</v>
      </c>
      <c r="D1230" s="3386" t="s">
        <v>126</v>
      </c>
      <c r="E1230" s="3387">
        <v>10</v>
      </c>
      <c r="F1230" s="325">
        <v>49.92</v>
      </c>
      <c r="G1230" s="326">
        <v>54.912000000000006</v>
      </c>
      <c r="H1230" s="327">
        <v>10</v>
      </c>
      <c r="I1230" s="327"/>
      <c r="J1230" s="327"/>
      <c r="K1230" s="327"/>
      <c r="L1230" s="327"/>
      <c r="M1230" s="327"/>
      <c r="N1230" s="327"/>
      <c r="O1230" s="327"/>
      <c r="P1230" s="327"/>
      <c r="Q1230" s="327"/>
      <c r="R1230" s="327"/>
      <c r="S1230" s="327"/>
    </row>
    <row r="1231" spans="1:19" ht="25.5" x14ac:dyDescent="0.25">
      <c r="A1231" s="381" t="s">
        <v>1257</v>
      </c>
      <c r="B1231" s="3678">
        <v>1</v>
      </c>
      <c r="C1231" s="322" t="s">
        <v>1214</v>
      </c>
      <c r="D1231" s="3386" t="s">
        <v>126</v>
      </c>
      <c r="E1231" s="3387">
        <v>100</v>
      </c>
      <c r="F1231" s="325">
        <v>5.3</v>
      </c>
      <c r="G1231" s="326">
        <v>5.83</v>
      </c>
      <c r="H1231" s="328">
        <v>100</v>
      </c>
      <c r="I1231" s="327"/>
      <c r="J1231" s="327"/>
      <c r="K1231" s="327"/>
      <c r="L1231" s="327"/>
      <c r="M1231" s="327"/>
      <c r="N1231" s="327"/>
      <c r="O1231" s="327"/>
      <c r="P1231" s="327"/>
      <c r="Q1231" s="327"/>
      <c r="R1231" s="327"/>
      <c r="S1231" s="327"/>
    </row>
    <row r="1232" spans="1:19" ht="25.5" x14ac:dyDescent="0.25">
      <c r="A1232" s="381" t="s">
        <v>1257</v>
      </c>
      <c r="B1232" s="3678">
        <v>1</v>
      </c>
      <c r="C1232" s="322" t="s">
        <v>1215</v>
      </c>
      <c r="D1232" s="3386" t="s">
        <v>229</v>
      </c>
      <c r="E1232" s="3387">
        <v>1</v>
      </c>
      <c r="F1232" s="325">
        <v>74.349999999999994</v>
      </c>
      <c r="G1232" s="326">
        <v>81.784999999999997</v>
      </c>
      <c r="H1232" s="328">
        <v>1</v>
      </c>
      <c r="I1232" s="327"/>
      <c r="J1232" s="327"/>
      <c r="K1232" s="327"/>
      <c r="L1232" s="327"/>
      <c r="M1232" s="327"/>
      <c r="N1232" s="327"/>
      <c r="O1232" s="327"/>
      <c r="P1232" s="327"/>
      <c r="Q1232" s="327"/>
      <c r="R1232" s="327"/>
      <c r="S1232" s="327"/>
    </row>
    <row r="1233" spans="1:19" x14ac:dyDescent="0.25">
      <c r="A1233" s="381" t="s">
        <v>1257</v>
      </c>
      <c r="B1233" s="3678">
        <v>1</v>
      </c>
      <c r="C1233" s="322" t="s">
        <v>1216</v>
      </c>
      <c r="D1233" s="3386" t="s">
        <v>229</v>
      </c>
      <c r="E1233" s="3387">
        <v>1</v>
      </c>
      <c r="F1233" s="325">
        <v>36.39</v>
      </c>
      <c r="G1233" s="326">
        <v>40.029000000000003</v>
      </c>
      <c r="H1233" s="328">
        <v>1</v>
      </c>
      <c r="I1233" s="327"/>
      <c r="J1233" s="327"/>
      <c r="K1233" s="327"/>
      <c r="L1233" s="327"/>
      <c r="M1233" s="327"/>
      <c r="N1233" s="327"/>
      <c r="O1233" s="327"/>
      <c r="P1233" s="327"/>
      <c r="Q1233" s="327"/>
      <c r="R1233" s="327"/>
      <c r="S1233" s="327"/>
    </row>
    <row r="1234" spans="1:19" x14ac:dyDescent="0.25">
      <c r="A1234" s="381" t="s">
        <v>1257</v>
      </c>
      <c r="B1234" s="3678">
        <v>1</v>
      </c>
      <c r="C1234" s="322" t="s">
        <v>1217</v>
      </c>
      <c r="D1234" s="3386" t="s">
        <v>126</v>
      </c>
      <c r="E1234" s="3387">
        <v>6</v>
      </c>
      <c r="F1234" s="325">
        <v>2.27</v>
      </c>
      <c r="G1234" s="326">
        <v>2.4969999999999999</v>
      </c>
      <c r="H1234" s="327">
        <v>6</v>
      </c>
      <c r="I1234" s="327"/>
      <c r="J1234" s="327"/>
      <c r="K1234" s="327"/>
      <c r="L1234" s="327"/>
      <c r="M1234" s="327"/>
      <c r="N1234" s="327"/>
      <c r="O1234" s="327"/>
      <c r="P1234" s="327"/>
      <c r="Q1234" s="327"/>
      <c r="R1234" s="327"/>
      <c r="S1234" s="327"/>
    </row>
    <row r="1235" spans="1:19" x14ac:dyDescent="0.25">
      <c r="A1235" s="381" t="s">
        <v>1257</v>
      </c>
      <c r="B1235" s="3678">
        <v>1</v>
      </c>
      <c r="C1235" s="322" t="s">
        <v>1218</v>
      </c>
      <c r="D1235" s="3386" t="s">
        <v>126</v>
      </c>
      <c r="E1235" s="3387">
        <v>6</v>
      </c>
      <c r="F1235" s="325">
        <v>12.77</v>
      </c>
      <c r="G1235" s="326">
        <v>14.047000000000001</v>
      </c>
      <c r="H1235" s="327">
        <v>6</v>
      </c>
      <c r="I1235" s="327"/>
      <c r="J1235" s="327"/>
      <c r="K1235" s="327"/>
      <c r="L1235" s="327"/>
      <c r="M1235" s="327"/>
      <c r="N1235" s="327"/>
      <c r="O1235" s="327"/>
      <c r="P1235" s="327"/>
      <c r="Q1235" s="327"/>
      <c r="R1235" s="327"/>
      <c r="S1235" s="327"/>
    </row>
    <row r="1236" spans="1:19" x14ac:dyDescent="0.25">
      <c r="A1236" s="381" t="s">
        <v>1257</v>
      </c>
      <c r="B1236" s="3678">
        <v>1</v>
      </c>
      <c r="C1236" s="322" t="s">
        <v>1219</v>
      </c>
      <c r="D1236" s="3386" t="s">
        <v>126</v>
      </c>
      <c r="E1236" s="3387">
        <v>30</v>
      </c>
      <c r="F1236" s="325">
        <v>43.35</v>
      </c>
      <c r="G1236" s="326">
        <v>47.685000000000002</v>
      </c>
      <c r="H1236" s="327">
        <v>15</v>
      </c>
      <c r="I1236" s="327"/>
      <c r="J1236" s="327"/>
      <c r="K1236" s="327"/>
      <c r="L1236" s="327"/>
      <c r="M1236" s="327"/>
      <c r="N1236" s="327">
        <v>15</v>
      </c>
      <c r="O1236" s="327"/>
      <c r="P1236" s="327"/>
      <c r="Q1236" s="327"/>
      <c r="R1236" s="327"/>
      <c r="S1236" s="327"/>
    </row>
    <row r="1237" spans="1:19" x14ac:dyDescent="0.25">
      <c r="A1237" s="381" t="s">
        <v>1257</v>
      </c>
      <c r="B1237" s="3678">
        <v>1</v>
      </c>
      <c r="C1237" s="322" t="s">
        <v>1220</v>
      </c>
      <c r="D1237" s="3386" t="s">
        <v>126</v>
      </c>
      <c r="E1237" s="3387">
        <v>30</v>
      </c>
      <c r="F1237" s="325">
        <v>43.35</v>
      </c>
      <c r="G1237" s="326">
        <v>47.685000000000002</v>
      </c>
      <c r="H1237" s="327">
        <v>15</v>
      </c>
      <c r="I1237" s="327"/>
      <c r="J1237" s="327"/>
      <c r="K1237" s="327"/>
      <c r="L1237" s="327"/>
      <c r="M1237" s="327"/>
      <c r="N1237" s="327">
        <v>15</v>
      </c>
      <c r="O1237" s="327"/>
      <c r="P1237" s="327"/>
      <c r="Q1237" s="327"/>
      <c r="R1237" s="327"/>
      <c r="S1237" s="327"/>
    </row>
    <row r="1238" spans="1:19" x14ac:dyDescent="0.25">
      <c r="A1238" s="381" t="s">
        <v>1257</v>
      </c>
      <c r="B1238" s="3678">
        <v>1</v>
      </c>
      <c r="C1238" s="322" t="s">
        <v>1221</v>
      </c>
      <c r="D1238" s="3386" t="s">
        <v>126</v>
      </c>
      <c r="E1238" s="3387">
        <v>15</v>
      </c>
      <c r="F1238" s="325">
        <v>43.35</v>
      </c>
      <c r="G1238" s="326">
        <v>47.685000000000002</v>
      </c>
      <c r="H1238" s="327">
        <v>5</v>
      </c>
      <c r="I1238" s="327"/>
      <c r="J1238" s="327"/>
      <c r="K1238" s="327">
        <v>5</v>
      </c>
      <c r="L1238" s="327"/>
      <c r="M1238" s="327"/>
      <c r="N1238" s="327">
        <v>5</v>
      </c>
      <c r="O1238" s="327"/>
      <c r="P1238" s="327"/>
      <c r="Q1238" s="327"/>
      <c r="R1238" s="327"/>
      <c r="S1238" s="327"/>
    </row>
    <row r="1239" spans="1:19" x14ac:dyDescent="0.25">
      <c r="A1239" s="381" t="s">
        <v>1257</v>
      </c>
      <c r="B1239" s="3678">
        <v>1</v>
      </c>
      <c r="C1239" s="322" t="s">
        <v>1222</v>
      </c>
      <c r="D1239" s="3386" t="s">
        <v>126</v>
      </c>
      <c r="E1239" s="3387">
        <v>3</v>
      </c>
      <c r="F1239" s="325">
        <v>17.16</v>
      </c>
      <c r="G1239" s="326">
        <v>18.876000000000001</v>
      </c>
      <c r="H1239" s="327">
        <v>3</v>
      </c>
      <c r="I1239" s="327"/>
      <c r="J1239" s="327"/>
      <c r="K1239" s="327"/>
      <c r="L1239" s="327"/>
      <c r="M1239" s="327"/>
      <c r="N1239" s="327"/>
      <c r="O1239" s="327"/>
      <c r="P1239" s="327"/>
      <c r="Q1239" s="327"/>
      <c r="R1239" s="327"/>
      <c r="S1239" s="327"/>
    </row>
    <row r="1240" spans="1:19" x14ac:dyDescent="0.25">
      <c r="A1240" s="381" t="s">
        <v>1257</v>
      </c>
      <c r="B1240" s="3678">
        <v>1</v>
      </c>
      <c r="C1240" s="322" t="s">
        <v>1223</v>
      </c>
      <c r="D1240" s="3386" t="s">
        <v>159</v>
      </c>
      <c r="E1240" s="3387">
        <v>20</v>
      </c>
      <c r="F1240" s="325">
        <v>19.21</v>
      </c>
      <c r="G1240" s="326">
        <v>21.131</v>
      </c>
      <c r="H1240" s="327">
        <v>5</v>
      </c>
      <c r="I1240" s="327"/>
      <c r="J1240" s="327"/>
      <c r="K1240" s="327">
        <v>10</v>
      </c>
      <c r="L1240" s="327"/>
      <c r="M1240" s="327"/>
      <c r="N1240" s="327">
        <v>5</v>
      </c>
      <c r="O1240" s="327"/>
      <c r="P1240" s="327"/>
      <c r="Q1240" s="327"/>
      <c r="R1240" s="327"/>
      <c r="S1240" s="327"/>
    </row>
    <row r="1241" spans="1:19" x14ac:dyDescent="0.25">
      <c r="A1241" s="381" t="s">
        <v>1257</v>
      </c>
      <c r="B1241" s="3678">
        <v>1</v>
      </c>
      <c r="C1241" s="322" t="s">
        <v>1224</v>
      </c>
      <c r="D1241" s="3386" t="s">
        <v>66</v>
      </c>
      <c r="E1241" s="3387">
        <v>3</v>
      </c>
      <c r="F1241" s="325">
        <v>112.11</v>
      </c>
      <c r="G1241" s="326">
        <v>123.321</v>
      </c>
      <c r="H1241" s="327">
        <v>3</v>
      </c>
      <c r="I1241" s="327"/>
      <c r="J1241" s="327"/>
      <c r="K1241" s="327"/>
      <c r="L1241" s="327"/>
      <c r="M1241" s="327"/>
      <c r="N1241" s="327"/>
      <c r="O1241" s="327"/>
      <c r="P1241" s="327"/>
      <c r="Q1241" s="327"/>
      <c r="R1241" s="327"/>
      <c r="S1241" s="327"/>
    </row>
    <row r="1242" spans="1:19" x14ac:dyDescent="0.25">
      <c r="A1242" s="381" t="s">
        <v>1257</v>
      </c>
      <c r="B1242" s="3678">
        <v>1</v>
      </c>
      <c r="C1242" s="322" t="s">
        <v>1225</v>
      </c>
      <c r="D1242" s="3386" t="s">
        <v>126</v>
      </c>
      <c r="E1242" s="3387">
        <v>10</v>
      </c>
      <c r="F1242" s="325">
        <v>47.84</v>
      </c>
      <c r="G1242" s="326">
        <v>52.624000000000002</v>
      </c>
      <c r="H1242" s="327">
        <v>5</v>
      </c>
      <c r="I1242" s="327"/>
      <c r="J1242" s="327"/>
      <c r="K1242" s="327"/>
      <c r="L1242" s="327"/>
      <c r="M1242" s="327"/>
      <c r="N1242" s="327">
        <v>5</v>
      </c>
      <c r="O1242" s="327"/>
      <c r="P1242" s="327"/>
      <c r="Q1242" s="327"/>
      <c r="R1242" s="327"/>
      <c r="S1242" s="327"/>
    </row>
    <row r="1243" spans="1:19" x14ac:dyDescent="0.25">
      <c r="A1243" s="381" t="s">
        <v>1257</v>
      </c>
      <c r="B1243" s="3678">
        <v>1</v>
      </c>
      <c r="C1243" s="322" t="s">
        <v>1226</v>
      </c>
      <c r="D1243" s="3386" t="s">
        <v>126</v>
      </c>
      <c r="E1243" s="3387">
        <v>10</v>
      </c>
      <c r="F1243" s="325">
        <v>15.39</v>
      </c>
      <c r="G1243" s="326">
        <v>16.929000000000002</v>
      </c>
      <c r="H1243" s="327">
        <v>5</v>
      </c>
      <c r="I1243" s="327"/>
      <c r="J1243" s="327"/>
      <c r="K1243" s="327"/>
      <c r="L1243" s="327"/>
      <c r="M1243" s="327"/>
      <c r="N1243" s="327">
        <v>5</v>
      </c>
      <c r="O1243" s="327"/>
      <c r="P1243" s="327"/>
      <c r="Q1243" s="327"/>
      <c r="R1243" s="327"/>
      <c r="S1243" s="327"/>
    </row>
    <row r="1244" spans="1:19" x14ac:dyDescent="0.25">
      <c r="A1244" s="381" t="s">
        <v>1257</v>
      </c>
      <c r="B1244" s="3678">
        <v>1</v>
      </c>
      <c r="C1244" s="322" t="s">
        <v>1227</v>
      </c>
      <c r="D1244" s="3386" t="s">
        <v>1228</v>
      </c>
      <c r="E1244" s="3387">
        <v>4</v>
      </c>
      <c r="F1244" s="325">
        <v>67.599999999999994</v>
      </c>
      <c r="G1244" s="326">
        <v>74.36</v>
      </c>
      <c r="H1244" s="327">
        <v>1</v>
      </c>
      <c r="I1244" s="327"/>
      <c r="J1244" s="327"/>
      <c r="K1244" s="327">
        <v>1</v>
      </c>
      <c r="L1244" s="327"/>
      <c r="M1244" s="327"/>
      <c r="N1244" s="327">
        <v>1</v>
      </c>
      <c r="O1244" s="327"/>
      <c r="P1244" s="327"/>
      <c r="Q1244" s="327">
        <v>1</v>
      </c>
      <c r="R1244" s="327"/>
      <c r="S1244" s="327"/>
    </row>
    <row r="1245" spans="1:19" x14ac:dyDescent="0.25">
      <c r="A1245" s="381" t="s">
        <v>1257</v>
      </c>
      <c r="B1245" s="3678"/>
      <c r="C1245" s="341"/>
      <c r="D1245" s="977"/>
      <c r="E1245" s="977"/>
      <c r="F1245" s="3330"/>
      <c r="G1245" s="977"/>
      <c r="H1245" s="977"/>
      <c r="I1245" s="977"/>
      <c r="J1245" s="977"/>
      <c r="K1245" s="977"/>
      <c r="L1245" s="977"/>
      <c r="M1245" s="977"/>
      <c r="N1245" s="977"/>
      <c r="O1245" s="977"/>
      <c r="P1245" s="977"/>
      <c r="Q1245" s="977"/>
      <c r="R1245" s="977"/>
      <c r="S1245" s="977"/>
    </row>
    <row r="1246" spans="1:19" x14ac:dyDescent="0.25">
      <c r="A1246" s="381" t="s">
        <v>1257</v>
      </c>
      <c r="B1246" s="3678">
        <v>1</v>
      </c>
      <c r="C1246" s="343" t="s">
        <v>1229</v>
      </c>
      <c r="D1246" s="3397" t="s">
        <v>126</v>
      </c>
      <c r="E1246" s="3398">
        <v>12</v>
      </c>
      <c r="F1246" s="346"/>
      <c r="G1246" s="3399">
        <v>1104</v>
      </c>
      <c r="H1246" s="348">
        <v>6</v>
      </c>
      <c r="I1246" s="348"/>
      <c r="J1246" s="348"/>
      <c r="K1246" s="348"/>
      <c r="L1246" s="348"/>
      <c r="M1246" s="348"/>
      <c r="N1246" s="348">
        <v>6</v>
      </c>
      <c r="O1246" s="348"/>
      <c r="P1246" s="348"/>
      <c r="Q1246" s="348"/>
      <c r="R1246" s="348"/>
      <c r="S1246" s="348"/>
    </row>
    <row r="1247" spans="1:19" x14ac:dyDescent="0.25">
      <c r="A1247" s="381" t="s">
        <v>1257</v>
      </c>
      <c r="B1247" s="3678" t="s">
        <v>67</v>
      </c>
      <c r="C1247" s="343" t="s">
        <v>1230</v>
      </c>
      <c r="D1247" s="3397" t="s">
        <v>126</v>
      </c>
      <c r="E1247" s="3398">
        <v>1</v>
      </c>
      <c r="F1247" s="346"/>
      <c r="G1247" s="3399">
        <v>15000</v>
      </c>
      <c r="H1247" s="348">
        <v>1</v>
      </c>
      <c r="I1247" s="348"/>
      <c r="J1247" s="348"/>
      <c r="K1247" s="348"/>
      <c r="L1247" s="348"/>
      <c r="M1247" s="348"/>
      <c r="N1247" s="348"/>
      <c r="O1247" s="348"/>
      <c r="P1247" s="348"/>
      <c r="Q1247" s="348"/>
      <c r="R1247" s="348"/>
      <c r="S1247" s="348"/>
    </row>
    <row r="1248" spans="1:19" x14ac:dyDescent="0.25">
      <c r="A1248" s="381" t="s">
        <v>1257</v>
      </c>
      <c r="B1248" s="3678" t="s">
        <v>3045</v>
      </c>
      <c r="C1248" s="349" t="s">
        <v>1231</v>
      </c>
      <c r="D1248" s="3401" t="s">
        <v>142</v>
      </c>
      <c r="E1248" s="3402">
        <v>2</v>
      </c>
      <c r="F1248" s="352"/>
      <c r="G1248" s="3399">
        <v>400</v>
      </c>
      <c r="H1248" s="353">
        <v>2</v>
      </c>
      <c r="I1248" s="348"/>
      <c r="J1248" s="348"/>
      <c r="K1248" s="348"/>
      <c r="L1248" s="348"/>
      <c r="M1248" s="348"/>
      <c r="N1248" s="348"/>
      <c r="O1248" s="348"/>
      <c r="P1248" s="348"/>
      <c r="Q1248" s="348"/>
      <c r="R1248" s="348"/>
      <c r="S1248" s="348"/>
    </row>
    <row r="1249" spans="1:19" x14ac:dyDescent="0.25">
      <c r="A1249" s="381" t="s">
        <v>1257</v>
      </c>
      <c r="B1249" s="3678" t="s">
        <v>3043</v>
      </c>
      <c r="C1249" s="349" t="s">
        <v>1232</v>
      </c>
      <c r="D1249" s="3401" t="s">
        <v>126</v>
      </c>
      <c r="E1249" s="3402">
        <v>2</v>
      </c>
      <c r="F1249" s="352"/>
      <c r="G1249" s="3399">
        <v>160</v>
      </c>
      <c r="H1249" s="353">
        <v>2</v>
      </c>
      <c r="I1249" s="348"/>
      <c r="J1249" s="348"/>
      <c r="K1249" s="348"/>
      <c r="L1249" s="348"/>
      <c r="M1249" s="348"/>
      <c r="N1249" s="348"/>
      <c r="O1249" s="348"/>
      <c r="P1249" s="348"/>
      <c r="Q1249" s="348"/>
      <c r="R1249" s="348"/>
      <c r="S1249" s="348"/>
    </row>
    <row r="1250" spans="1:19" x14ac:dyDescent="0.25">
      <c r="A1250" s="381" t="s">
        <v>1257</v>
      </c>
      <c r="B1250" s="3678" t="s">
        <v>3043</v>
      </c>
      <c r="C1250" s="349" t="s">
        <v>1233</v>
      </c>
      <c r="D1250" s="3401" t="s">
        <v>126</v>
      </c>
      <c r="E1250" s="3402">
        <v>2</v>
      </c>
      <c r="F1250" s="352"/>
      <c r="G1250" s="3399">
        <v>360</v>
      </c>
      <c r="H1250" s="353">
        <v>2</v>
      </c>
      <c r="I1250" s="348"/>
      <c r="J1250" s="348"/>
      <c r="K1250" s="348"/>
      <c r="L1250" s="348"/>
      <c r="M1250" s="348"/>
      <c r="N1250" s="348"/>
      <c r="O1250" s="348"/>
      <c r="P1250" s="348"/>
      <c r="Q1250" s="348"/>
      <c r="R1250" s="348"/>
      <c r="S1250" s="348"/>
    </row>
    <row r="1251" spans="1:19" x14ac:dyDescent="0.25">
      <c r="A1251" s="381" t="s">
        <v>1257</v>
      </c>
      <c r="B1251" s="3678" t="s">
        <v>3045</v>
      </c>
      <c r="C1251" s="349" t="s">
        <v>1234</v>
      </c>
      <c r="D1251" s="3401" t="s">
        <v>126</v>
      </c>
      <c r="E1251" s="3402">
        <v>20</v>
      </c>
      <c r="F1251" s="352"/>
      <c r="G1251" s="3399">
        <v>440</v>
      </c>
      <c r="H1251" s="353">
        <v>20</v>
      </c>
      <c r="I1251" s="348"/>
      <c r="J1251" s="348"/>
      <c r="K1251" s="348"/>
      <c r="L1251" s="348"/>
      <c r="M1251" s="348"/>
      <c r="N1251" s="348"/>
      <c r="O1251" s="348"/>
      <c r="P1251" s="348"/>
      <c r="Q1251" s="348"/>
      <c r="R1251" s="348"/>
      <c r="S1251" s="348"/>
    </row>
    <row r="1252" spans="1:19" x14ac:dyDescent="0.25">
      <c r="A1252" s="381" t="s">
        <v>1257</v>
      </c>
      <c r="B1252" s="3678" t="s">
        <v>3049</v>
      </c>
      <c r="C1252" s="349" t="s">
        <v>342</v>
      </c>
      <c r="D1252" s="3401" t="s">
        <v>712</v>
      </c>
      <c r="E1252" s="3402">
        <v>96</v>
      </c>
      <c r="F1252" s="352"/>
      <c r="G1252" s="3399">
        <v>2880</v>
      </c>
      <c r="H1252" s="348">
        <v>8</v>
      </c>
      <c r="I1252" s="348">
        <v>8</v>
      </c>
      <c r="J1252" s="348">
        <v>8</v>
      </c>
      <c r="K1252" s="348">
        <v>8</v>
      </c>
      <c r="L1252" s="348">
        <v>8</v>
      </c>
      <c r="M1252" s="348">
        <v>8</v>
      </c>
      <c r="N1252" s="348">
        <v>8</v>
      </c>
      <c r="O1252" s="348">
        <v>8</v>
      </c>
      <c r="P1252" s="348">
        <v>8</v>
      </c>
      <c r="Q1252" s="348">
        <v>8</v>
      </c>
      <c r="R1252" s="348">
        <v>8</v>
      </c>
      <c r="S1252" s="348">
        <v>8</v>
      </c>
    </row>
    <row r="1253" spans="1:19" x14ac:dyDescent="0.25">
      <c r="A1253" s="381" t="s">
        <v>1257</v>
      </c>
      <c r="B1253" s="3678">
        <v>1</v>
      </c>
      <c r="C1253" s="349" t="s">
        <v>1235</v>
      </c>
      <c r="D1253" s="3401" t="s">
        <v>126</v>
      </c>
      <c r="E1253" s="3402">
        <v>150</v>
      </c>
      <c r="F1253" s="352"/>
      <c r="G1253" s="3399">
        <v>525</v>
      </c>
      <c r="H1253" s="353">
        <v>100</v>
      </c>
      <c r="I1253" s="348"/>
      <c r="J1253" s="348"/>
      <c r="K1253" s="3403"/>
      <c r="L1253" s="348"/>
      <c r="M1253" s="348"/>
      <c r="N1253" s="348">
        <v>50</v>
      </c>
      <c r="O1253" s="348"/>
      <c r="P1253" s="348"/>
      <c r="Q1253" s="348"/>
      <c r="R1253" s="348"/>
      <c r="S1253" s="348"/>
    </row>
    <row r="1254" spans="1:19" x14ac:dyDescent="0.25">
      <c r="A1254" s="381" t="s">
        <v>1257</v>
      </c>
      <c r="B1254" s="3678">
        <v>1</v>
      </c>
      <c r="C1254" s="349" t="s">
        <v>1236</v>
      </c>
      <c r="D1254" s="3401" t="s">
        <v>126</v>
      </c>
      <c r="E1254" s="3402">
        <v>150</v>
      </c>
      <c r="F1254" s="352"/>
      <c r="G1254" s="3399">
        <v>500</v>
      </c>
      <c r="H1254" s="353">
        <v>100</v>
      </c>
      <c r="I1254" s="348"/>
      <c r="J1254" s="348"/>
      <c r="K1254" s="3403"/>
      <c r="L1254" s="348"/>
      <c r="M1254" s="348"/>
      <c r="N1254" s="348">
        <v>50</v>
      </c>
      <c r="O1254" s="348"/>
      <c r="P1254" s="348"/>
      <c r="Q1254" s="348"/>
      <c r="R1254" s="348"/>
      <c r="S1254" s="348"/>
    </row>
    <row r="1255" spans="1:19" x14ac:dyDescent="0.25">
      <c r="A1255" s="381" t="s">
        <v>1257</v>
      </c>
      <c r="B1255" s="3678">
        <v>1</v>
      </c>
      <c r="C1255" s="349" t="s">
        <v>1237</v>
      </c>
      <c r="D1255" s="3401" t="s">
        <v>126</v>
      </c>
      <c r="E1255" s="3402">
        <v>3</v>
      </c>
      <c r="F1255" s="355"/>
      <c r="G1255" s="3399">
        <v>12150</v>
      </c>
      <c r="H1255" s="348">
        <v>3</v>
      </c>
      <c r="I1255" s="348"/>
      <c r="J1255" s="348"/>
      <c r="K1255" s="348"/>
      <c r="L1255" s="348"/>
      <c r="M1255" s="348"/>
      <c r="N1255" s="348"/>
      <c r="O1255" s="348"/>
      <c r="P1255" s="348"/>
      <c r="Q1255" s="348"/>
      <c r="R1255" s="348"/>
      <c r="S1255" s="348"/>
    </row>
    <row r="1256" spans="1:19" x14ac:dyDescent="0.25">
      <c r="A1256" s="381" t="s">
        <v>1257</v>
      </c>
      <c r="B1256" s="3678">
        <v>1</v>
      </c>
      <c r="C1256" s="343" t="s">
        <v>1238</v>
      </c>
      <c r="D1256" s="3397" t="s">
        <v>134</v>
      </c>
      <c r="E1256" s="3398">
        <v>6</v>
      </c>
      <c r="F1256" s="355"/>
      <c r="G1256" s="3399">
        <v>372</v>
      </c>
      <c r="H1256" s="348">
        <v>3</v>
      </c>
      <c r="I1256" s="348"/>
      <c r="J1256" s="348"/>
      <c r="K1256" s="348"/>
      <c r="L1256" s="348"/>
      <c r="M1256" s="348"/>
      <c r="N1256" s="348">
        <v>3</v>
      </c>
      <c r="O1256" s="348"/>
      <c r="P1256" s="348"/>
      <c r="Q1256" s="348"/>
      <c r="R1256" s="348"/>
      <c r="S1256" s="348"/>
    </row>
    <row r="1257" spans="1:19" x14ac:dyDescent="0.25">
      <c r="A1257" s="381" t="s">
        <v>1257</v>
      </c>
      <c r="B1257" s="3678"/>
      <c r="C1257" s="356"/>
      <c r="D1257" s="3405"/>
      <c r="E1257" s="3406"/>
      <c r="F1257" s="357"/>
      <c r="G1257" s="358"/>
      <c r="H1257" s="359"/>
      <c r="I1257" s="359"/>
      <c r="J1257" s="359"/>
      <c r="K1257" s="359"/>
      <c r="L1257" s="359"/>
      <c r="M1257" s="359"/>
      <c r="N1257" s="359"/>
      <c r="O1257" s="359"/>
      <c r="P1257" s="359"/>
      <c r="Q1257" s="359"/>
      <c r="R1257" s="359"/>
      <c r="S1257" s="359"/>
    </row>
    <row r="1258" spans="1:19" x14ac:dyDescent="0.25">
      <c r="A1258" s="381" t="s">
        <v>1257</v>
      </c>
      <c r="B1258" s="3678">
        <v>1</v>
      </c>
      <c r="C1258" s="349" t="s">
        <v>1239</v>
      </c>
      <c r="D1258" s="3401" t="s">
        <v>126</v>
      </c>
      <c r="E1258" s="3407">
        <v>10</v>
      </c>
      <c r="F1258" s="352"/>
      <c r="G1258" s="3399">
        <v>4800</v>
      </c>
      <c r="H1258" s="348">
        <v>5</v>
      </c>
      <c r="I1258" s="348"/>
      <c r="J1258" s="348"/>
      <c r="K1258" s="348"/>
      <c r="L1258" s="348"/>
      <c r="M1258" s="348"/>
      <c r="N1258" s="348">
        <v>5</v>
      </c>
      <c r="O1258" s="348"/>
      <c r="P1258" s="348"/>
      <c r="Q1258" s="348"/>
      <c r="R1258" s="348"/>
      <c r="S1258" s="348"/>
    </row>
    <row r="1259" spans="1:19" x14ac:dyDescent="0.25">
      <c r="A1259" s="381" t="s">
        <v>1257</v>
      </c>
      <c r="B1259" s="3678" t="s">
        <v>3045</v>
      </c>
      <c r="C1259" s="349" t="s">
        <v>1240</v>
      </c>
      <c r="D1259" s="3401" t="s">
        <v>142</v>
      </c>
      <c r="E1259" s="3402">
        <v>10</v>
      </c>
      <c r="F1259" s="352"/>
      <c r="G1259" s="3399">
        <v>440</v>
      </c>
      <c r="H1259" s="353">
        <v>10</v>
      </c>
      <c r="I1259" s="348"/>
      <c r="J1259" s="348"/>
      <c r="K1259" s="348"/>
      <c r="L1259" s="348"/>
      <c r="M1259" s="348"/>
      <c r="N1259" s="348"/>
      <c r="O1259" s="348"/>
      <c r="P1259" s="348"/>
      <c r="Q1259" s="348"/>
      <c r="R1259" s="348"/>
      <c r="S1259" s="348"/>
    </row>
    <row r="1260" spans="1:19" x14ac:dyDescent="0.25">
      <c r="A1260" s="381" t="s">
        <v>1257</v>
      </c>
      <c r="B1260" s="3678">
        <v>1</v>
      </c>
      <c r="C1260" s="349" t="s">
        <v>1241</v>
      </c>
      <c r="D1260" s="3401" t="s">
        <v>159</v>
      </c>
      <c r="E1260" s="3402">
        <v>1</v>
      </c>
      <c r="F1260" s="352"/>
      <c r="G1260" s="3399">
        <v>50</v>
      </c>
      <c r="H1260" s="353">
        <v>1</v>
      </c>
      <c r="I1260" s="348"/>
      <c r="J1260" s="348"/>
      <c r="K1260" s="348"/>
      <c r="L1260" s="348"/>
      <c r="M1260" s="348"/>
      <c r="N1260" s="348"/>
      <c r="O1260" s="348"/>
      <c r="P1260" s="348"/>
      <c r="Q1260" s="348"/>
      <c r="R1260" s="348"/>
      <c r="S1260" s="348"/>
    </row>
    <row r="1261" spans="1:19" x14ac:dyDescent="0.25">
      <c r="A1261" s="381" t="s">
        <v>1257</v>
      </c>
      <c r="B1261" s="3678" t="s">
        <v>3045</v>
      </c>
      <c r="C1261" s="349" t="s">
        <v>1242</v>
      </c>
      <c r="D1261" s="3401" t="s">
        <v>88</v>
      </c>
      <c r="E1261" s="3402">
        <v>2</v>
      </c>
      <c r="F1261" s="352"/>
      <c r="G1261" s="3399">
        <v>178</v>
      </c>
      <c r="H1261" s="353">
        <v>2</v>
      </c>
      <c r="I1261" s="348"/>
      <c r="J1261" s="348"/>
      <c r="K1261" s="348"/>
      <c r="L1261" s="348"/>
      <c r="M1261" s="348"/>
      <c r="N1261" s="348"/>
      <c r="O1261" s="348"/>
      <c r="P1261" s="348"/>
      <c r="Q1261" s="348"/>
      <c r="R1261" s="348"/>
      <c r="S1261" s="348"/>
    </row>
    <row r="1262" spans="1:19" x14ac:dyDescent="0.25">
      <c r="A1262" s="381" t="s">
        <v>1257</v>
      </c>
      <c r="B1262" s="3678">
        <v>1</v>
      </c>
      <c r="C1262" s="349" t="s">
        <v>1243</v>
      </c>
      <c r="D1262" s="3401" t="s">
        <v>126</v>
      </c>
      <c r="E1262" s="3402">
        <v>2</v>
      </c>
      <c r="F1262" s="352"/>
      <c r="G1262" s="3399">
        <v>98</v>
      </c>
      <c r="H1262" s="348">
        <v>2</v>
      </c>
      <c r="I1262" s="348"/>
      <c r="J1262" s="348"/>
      <c r="K1262" s="3403"/>
      <c r="L1262" s="348"/>
      <c r="M1262" s="348"/>
      <c r="N1262" s="348">
        <v>2</v>
      </c>
      <c r="O1262" s="348"/>
      <c r="P1262" s="348"/>
      <c r="Q1262" s="348"/>
      <c r="R1262" s="348"/>
      <c r="S1262" s="348"/>
    </row>
    <row r="1263" spans="1:19" x14ac:dyDescent="0.25">
      <c r="A1263" s="381" t="s">
        <v>1257</v>
      </c>
      <c r="B1263" s="3678">
        <v>1</v>
      </c>
      <c r="C1263" s="349" t="s">
        <v>1244</v>
      </c>
      <c r="D1263" s="3401" t="s">
        <v>126</v>
      </c>
      <c r="E1263" s="3407">
        <v>30</v>
      </c>
      <c r="F1263" s="362"/>
      <c r="G1263" s="3399">
        <v>90000</v>
      </c>
      <c r="H1263" s="353">
        <v>10</v>
      </c>
      <c r="I1263" s="348"/>
      <c r="J1263" s="348"/>
      <c r="K1263" s="348">
        <v>10</v>
      </c>
      <c r="L1263" s="348"/>
      <c r="M1263" s="348"/>
      <c r="N1263" s="348">
        <v>10</v>
      </c>
      <c r="O1263" s="348"/>
      <c r="P1263" s="348"/>
      <c r="Q1263" s="348"/>
      <c r="R1263" s="348"/>
      <c r="S1263" s="348"/>
    </row>
    <row r="1264" spans="1:19" x14ac:dyDescent="0.25">
      <c r="A1264" s="381" t="s">
        <v>1257</v>
      </c>
      <c r="B1264" s="3678" t="s">
        <v>3063</v>
      </c>
      <c r="C1264" s="349" t="s">
        <v>1245</v>
      </c>
      <c r="D1264" s="3401" t="s">
        <v>1246</v>
      </c>
      <c r="E1264" s="3402">
        <v>12</v>
      </c>
      <c r="F1264" s="355">
        <v>500</v>
      </c>
      <c r="G1264" s="363">
        <v>6000</v>
      </c>
      <c r="H1264" s="348">
        <v>12</v>
      </c>
      <c r="I1264" s="348"/>
      <c r="J1264" s="348"/>
      <c r="K1264" s="348"/>
      <c r="L1264" s="348"/>
      <c r="M1264" s="348"/>
      <c r="N1264" s="348"/>
      <c r="O1264" s="348"/>
      <c r="P1264" s="348"/>
      <c r="Q1264" s="348"/>
      <c r="R1264" s="348"/>
      <c r="S1264" s="348"/>
    </row>
    <row r="1265" spans="1:19" x14ac:dyDescent="0.25">
      <c r="A1265" s="381" t="s">
        <v>1257</v>
      </c>
      <c r="B1265" s="3678" t="s">
        <v>3041</v>
      </c>
      <c r="C1265" s="349" t="s">
        <v>1247</v>
      </c>
      <c r="D1265" s="3401" t="s">
        <v>126</v>
      </c>
      <c r="E1265" s="3402">
        <v>6</v>
      </c>
      <c r="F1265" s="355"/>
      <c r="G1265" s="363"/>
      <c r="H1265" s="348">
        <v>6</v>
      </c>
      <c r="I1265" s="348"/>
      <c r="J1265" s="348"/>
      <c r="K1265" s="348"/>
      <c r="L1265" s="348"/>
      <c r="M1265" s="348"/>
      <c r="N1265" s="348"/>
      <c r="O1265" s="348"/>
      <c r="P1265" s="348"/>
      <c r="Q1265" s="348"/>
      <c r="R1265" s="348"/>
      <c r="S1265" s="348"/>
    </row>
    <row r="1266" spans="1:19" x14ac:dyDescent="0.25">
      <c r="A1266" s="381" t="s">
        <v>1257</v>
      </c>
      <c r="B1266" s="3678"/>
      <c r="C1266" s="364"/>
      <c r="D1266" s="3409"/>
      <c r="E1266" s="3410"/>
      <c r="F1266" s="357"/>
      <c r="G1266" s="367"/>
      <c r="H1266" s="359"/>
      <c r="I1266" s="359"/>
      <c r="J1266" s="359"/>
      <c r="K1266" s="359"/>
      <c r="L1266" s="359"/>
      <c r="M1266" s="359"/>
      <c r="N1266" s="359"/>
      <c r="O1266" s="359"/>
      <c r="P1266" s="359"/>
      <c r="Q1266" s="359"/>
      <c r="R1266" s="359"/>
      <c r="S1266" s="368"/>
    </row>
    <row r="1267" spans="1:19" x14ac:dyDescent="0.25">
      <c r="A1267" s="381" t="s">
        <v>1257</v>
      </c>
      <c r="B1267" s="3678" t="s">
        <v>3070</v>
      </c>
      <c r="C1267" s="349" t="s">
        <v>1248</v>
      </c>
      <c r="D1267" s="3401" t="s">
        <v>84</v>
      </c>
      <c r="E1267" s="3402">
        <v>3</v>
      </c>
      <c r="F1267" s="362"/>
      <c r="G1267" s="3399">
        <v>35000</v>
      </c>
      <c r="H1267" s="353">
        <v>3</v>
      </c>
      <c r="I1267" s="348"/>
      <c r="J1267" s="348"/>
      <c r="K1267" s="348"/>
      <c r="L1267" s="348"/>
      <c r="M1267" s="348"/>
      <c r="N1267" s="348"/>
      <c r="O1267" s="348"/>
      <c r="P1267" s="348"/>
      <c r="Q1267" s="348"/>
      <c r="R1267" s="348"/>
      <c r="S1267" s="348"/>
    </row>
    <row r="1268" spans="1:19" x14ac:dyDescent="0.25">
      <c r="A1268" s="381" t="s">
        <v>1257</v>
      </c>
      <c r="B1268" s="3678">
        <v>1</v>
      </c>
      <c r="C1268" s="349" t="s">
        <v>1249</v>
      </c>
      <c r="D1268" s="3401" t="s">
        <v>126</v>
      </c>
      <c r="E1268" s="3402">
        <v>1</v>
      </c>
      <c r="F1268" s="352"/>
      <c r="G1268" s="3399">
        <v>9000</v>
      </c>
      <c r="H1268" s="353">
        <v>1</v>
      </c>
      <c r="I1268" s="348"/>
      <c r="J1268" s="348"/>
      <c r="K1268" s="348"/>
      <c r="L1268" s="348"/>
      <c r="M1268" s="348"/>
      <c r="N1268" s="348"/>
      <c r="O1268" s="348"/>
      <c r="P1268" s="348"/>
      <c r="Q1268" s="348"/>
      <c r="R1268" s="348"/>
      <c r="S1268" s="348"/>
    </row>
    <row r="1269" spans="1:19" x14ac:dyDescent="0.25">
      <c r="A1269" s="381" t="s">
        <v>1257</v>
      </c>
      <c r="B1269" s="3678" t="s">
        <v>3053</v>
      </c>
      <c r="C1269" s="349" t="s">
        <v>1250</v>
      </c>
      <c r="D1269" s="3401" t="s">
        <v>126</v>
      </c>
      <c r="E1269" s="3402">
        <v>2</v>
      </c>
      <c r="F1269" s="362"/>
      <c r="G1269" s="3399">
        <v>5000</v>
      </c>
      <c r="H1269" s="353">
        <v>2</v>
      </c>
      <c r="I1269" s="348"/>
      <c r="J1269" s="348"/>
      <c r="K1269" s="348"/>
      <c r="L1269" s="348"/>
      <c r="M1269" s="348"/>
      <c r="N1269" s="348"/>
      <c r="O1269" s="348"/>
      <c r="P1269" s="348"/>
      <c r="Q1269" s="348"/>
      <c r="R1269" s="348"/>
      <c r="S1269" s="348"/>
    </row>
    <row r="1270" spans="1:19" x14ac:dyDescent="0.25">
      <c r="A1270" s="381" t="s">
        <v>1257</v>
      </c>
      <c r="B1270" s="3678" t="s">
        <v>78</v>
      </c>
      <c r="C1270" s="349" t="s">
        <v>1251</v>
      </c>
      <c r="D1270" s="3401" t="s">
        <v>126</v>
      </c>
      <c r="E1270" s="3402">
        <v>1</v>
      </c>
      <c r="F1270" s="362"/>
      <c r="G1270" s="3399">
        <v>20000</v>
      </c>
      <c r="H1270" s="353">
        <v>1</v>
      </c>
      <c r="I1270" s="348"/>
      <c r="J1270" s="348"/>
      <c r="K1270" s="348"/>
      <c r="L1270" s="348"/>
      <c r="M1270" s="348"/>
      <c r="N1270" s="348"/>
      <c r="O1270" s="348"/>
      <c r="P1270" s="348"/>
      <c r="Q1270" s="348"/>
      <c r="R1270" s="348"/>
      <c r="S1270" s="348"/>
    </row>
    <row r="1271" spans="1:19" x14ac:dyDescent="0.25">
      <c r="A1271" s="381" t="s">
        <v>1257</v>
      </c>
      <c r="B1271" s="3678" t="s">
        <v>3047</v>
      </c>
      <c r="C1271" s="349" t="s">
        <v>1252</v>
      </c>
      <c r="D1271" s="3401" t="s">
        <v>126</v>
      </c>
      <c r="E1271" s="3402">
        <v>4</v>
      </c>
      <c r="F1271" s="369"/>
      <c r="G1271" s="3399">
        <v>9000</v>
      </c>
      <c r="H1271" s="353">
        <v>4</v>
      </c>
      <c r="I1271" s="348"/>
      <c r="J1271" s="348"/>
      <c r="K1271" s="348"/>
      <c r="L1271" s="348"/>
      <c r="M1271" s="348"/>
      <c r="N1271" s="348"/>
      <c r="O1271" s="348"/>
      <c r="P1271" s="348"/>
      <c r="Q1271" s="348"/>
      <c r="R1271" s="348"/>
      <c r="S1271" s="348"/>
    </row>
    <row r="1272" spans="1:19" x14ac:dyDescent="0.25">
      <c r="A1272" s="381" t="s">
        <v>1257</v>
      </c>
      <c r="B1272" s="3678"/>
      <c r="C1272" s="364"/>
      <c r="D1272" s="3409"/>
      <c r="E1272" s="3410"/>
      <c r="F1272" s="370"/>
      <c r="G1272" s="371"/>
      <c r="H1272" s="367"/>
      <c r="I1272" s="372"/>
      <c r="J1272" s="359"/>
      <c r="K1272" s="359"/>
      <c r="L1272" s="359"/>
      <c r="M1272" s="359"/>
      <c r="N1272" s="359"/>
      <c r="O1272" s="359"/>
      <c r="P1272" s="359"/>
      <c r="Q1272" s="359"/>
      <c r="R1272" s="359"/>
      <c r="S1272" s="359"/>
    </row>
    <row r="1273" spans="1:19" x14ac:dyDescent="0.25">
      <c r="A1273" s="381" t="s">
        <v>1257</v>
      </c>
      <c r="B1273" s="3678" t="s">
        <v>3047</v>
      </c>
      <c r="C1273" s="349" t="s">
        <v>1253</v>
      </c>
      <c r="D1273" s="3401" t="s">
        <v>84</v>
      </c>
      <c r="E1273" s="3402">
        <v>1</v>
      </c>
      <c r="F1273" s="362"/>
      <c r="G1273" s="373"/>
      <c r="H1273" s="374">
        <v>13000</v>
      </c>
      <c r="I1273" s="353">
        <v>1</v>
      </c>
      <c r="J1273" s="348"/>
      <c r="K1273" s="348"/>
      <c r="L1273" s="348"/>
      <c r="M1273" s="348"/>
      <c r="N1273" s="348"/>
      <c r="O1273" s="348"/>
      <c r="P1273" s="348"/>
      <c r="Q1273" s="348"/>
      <c r="R1273" s="348"/>
      <c r="S1273" s="348"/>
    </row>
    <row r="1274" spans="1:19" x14ac:dyDescent="0.25">
      <c r="A1274" s="381" t="s">
        <v>1257</v>
      </c>
      <c r="B1274" s="3678" t="s">
        <v>3047</v>
      </c>
      <c r="C1274" s="349" t="s">
        <v>1254</v>
      </c>
      <c r="D1274" s="3400"/>
      <c r="E1274" s="3402"/>
      <c r="F1274" s="375">
        <v>50000</v>
      </c>
      <c r="G1274" s="376"/>
      <c r="H1274" s="376"/>
      <c r="I1274" s="377"/>
      <c r="J1274" s="1292" t="s">
        <v>1255</v>
      </c>
      <c r="K1274" s="348"/>
      <c r="L1274" s="348"/>
      <c r="M1274" s="348"/>
      <c r="N1274" s="348"/>
      <c r="O1274" s="348"/>
      <c r="P1274" s="348"/>
      <c r="Q1274" s="348"/>
      <c r="R1274" s="348"/>
      <c r="S1274" s="348"/>
    </row>
    <row r="1275" spans="1:19" x14ac:dyDescent="0.25">
      <c r="A1275" s="381" t="s">
        <v>1257</v>
      </c>
      <c r="B1275" s="3678" t="s">
        <v>3047</v>
      </c>
      <c r="C1275" s="349" t="s">
        <v>1256</v>
      </c>
      <c r="D1275" s="3400"/>
      <c r="E1275" s="3402"/>
      <c r="F1275" s="378"/>
      <c r="G1275" s="379"/>
      <c r="H1275" s="379"/>
      <c r="I1275" s="380"/>
      <c r="J1275" s="1293"/>
      <c r="K1275" s="348"/>
      <c r="L1275" s="348"/>
      <c r="M1275" s="348"/>
      <c r="N1275" s="348"/>
      <c r="O1275" s="348"/>
      <c r="P1275" s="348"/>
      <c r="Q1275" s="348"/>
      <c r="R1275" s="348"/>
      <c r="S1275" s="348"/>
    </row>
    <row r="1278" spans="1:19" x14ac:dyDescent="0.25">
      <c r="A1278" s="399" t="s">
        <v>1312</v>
      </c>
      <c r="B1278" s="3678">
        <v>1</v>
      </c>
      <c r="C1278" s="383" t="s">
        <v>1258</v>
      </c>
      <c r="D1278" s="384">
        <v>1</v>
      </c>
      <c r="E1278" s="384" t="s">
        <v>53</v>
      </c>
      <c r="F1278" s="385">
        <v>4025.5696000000003</v>
      </c>
      <c r="G1278" s="385">
        <v>4025.5696000000003</v>
      </c>
      <c r="H1278" s="386">
        <v>1</v>
      </c>
      <c r="I1278" s="386"/>
      <c r="J1278" s="386"/>
      <c r="K1278" s="386"/>
      <c r="L1278" s="386"/>
      <c r="M1278" s="386"/>
      <c r="N1278" s="386"/>
      <c r="O1278" s="386"/>
      <c r="P1278" s="386"/>
      <c r="Q1278" s="386"/>
      <c r="R1278" s="387"/>
      <c r="S1278" s="387"/>
    </row>
    <row r="1279" spans="1:19" x14ac:dyDescent="0.25">
      <c r="A1279" s="399" t="s">
        <v>1312</v>
      </c>
      <c r="B1279" s="3678">
        <v>1</v>
      </c>
      <c r="C1279" s="383" t="s">
        <v>1259</v>
      </c>
      <c r="D1279" s="384">
        <v>4</v>
      </c>
      <c r="E1279" s="384" t="s">
        <v>218</v>
      </c>
      <c r="F1279" s="385">
        <v>92.123199999999997</v>
      </c>
      <c r="G1279" s="385">
        <v>368.49279999999999</v>
      </c>
      <c r="H1279" s="386">
        <v>1</v>
      </c>
      <c r="I1279" s="386"/>
      <c r="J1279" s="386"/>
      <c r="K1279" s="386">
        <v>1</v>
      </c>
      <c r="L1279" s="386"/>
      <c r="M1279" s="386"/>
      <c r="N1279" s="386">
        <v>1</v>
      </c>
      <c r="O1279" s="386"/>
      <c r="P1279" s="386"/>
      <c r="Q1279" s="386">
        <v>1</v>
      </c>
      <c r="R1279" s="387"/>
      <c r="S1279" s="387"/>
    </row>
    <row r="1280" spans="1:19" x14ac:dyDescent="0.25">
      <c r="A1280" s="399" t="s">
        <v>1312</v>
      </c>
      <c r="B1280" s="3678">
        <v>1</v>
      </c>
      <c r="C1280" s="383" t="s">
        <v>1190</v>
      </c>
      <c r="D1280" s="384">
        <v>4</v>
      </c>
      <c r="E1280" s="384" t="s">
        <v>134</v>
      </c>
      <c r="F1280" s="385">
        <v>39.366599999999998</v>
      </c>
      <c r="G1280" s="385">
        <v>157.46639999999999</v>
      </c>
      <c r="H1280" s="386">
        <v>2</v>
      </c>
      <c r="I1280" s="386"/>
      <c r="J1280" s="386"/>
      <c r="K1280" s="386"/>
      <c r="L1280" s="386"/>
      <c r="M1280" s="386"/>
      <c r="N1280" s="386">
        <v>2</v>
      </c>
      <c r="O1280" s="386"/>
      <c r="P1280" s="386"/>
      <c r="Q1280" s="386"/>
      <c r="R1280" s="387"/>
      <c r="S1280" s="387"/>
    </row>
    <row r="1281" spans="1:19" x14ac:dyDescent="0.25">
      <c r="A1281" s="399" t="s">
        <v>1312</v>
      </c>
      <c r="B1281" s="3678">
        <v>1</v>
      </c>
      <c r="C1281" s="383" t="s">
        <v>1197</v>
      </c>
      <c r="D1281" s="384">
        <v>3</v>
      </c>
      <c r="E1281" s="384" t="s">
        <v>23</v>
      </c>
      <c r="F1281" s="385">
        <v>13.39</v>
      </c>
      <c r="G1281" s="385">
        <v>40.17</v>
      </c>
      <c r="H1281" s="386">
        <v>3</v>
      </c>
      <c r="I1281" s="386"/>
      <c r="J1281" s="386"/>
      <c r="K1281" s="386"/>
      <c r="L1281" s="386"/>
      <c r="M1281" s="386"/>
      <c r="N1281" s="386"/>
      <c r="O1281" s="386"/>
      <c r="P1281" s="386"/>
      <c r="Q1281" s="386"/>
      <c r="R1281" s="387"/>
      <c r="S1281" s="387"/>
    </row>
    <row r="1282" spans="1:19" x14ac:dyDescent="0.25">
      <c r="A1282" s="399" t="s">
        <v>1312</v>
      </c>
      <c r="B1282" s="3678">
        <v>1</v>
      </c>
      <c r="C1282" s="383" t="s">
        <v>1260</v>
      </c>
      <c r="D1282" s="384">
        <v>12</v>
      </c>
      <c r="E1282" s="384" t="s">
        <v>159</v>
      </c>
      <c r="F1282" s="385">
        <v>63.200800000000001</v>
      </c>
      <c r="G1282" s="385">
        <v>758.40959999999995</v>
      </c>
      <c r="H1282" s="386">
        <v>12</v>
      </c>
      <c r="I1282" s="386"/>
      <c r="J1282" s="386"/>
      <c r="K1282" s="386"/>
      <c r="L1282" s="386"/>
      <c r="M1282" s="386"/>
      <c r="N1282" s="386"/>
      <c r="O1282" s="386"/>
      <c r="P1282" s="386"/>
      <c r="Q1282" s="386"/>
      <c r="R1282" s="387"/>
      <c r="S1282" s="387"/>
    </row>
    <row r="1283" spans="1:19" x14ac:dyDescent="0.25">
      <c r="A1283" s="399" t="s">
        <v>1312</v>
      </c>
      <c r="B1283" s="3678">
        <v>1</v>
      </c>
      <c r="C1283" s="383" t="s">
        <v>1261</v>
      </c>
      <c r="D1283" s="384">
        <v>6</v>
      </c>
      <c r="E1283" s="384" t="s">
        <v>23</v>
      </c>
      <c r="F1283" s="385">
        <v>35.761600000000001</v>
      </c>
      <c r="G1283" s="385">
        <v>214.56960000000001</v>
      </c>
      <c r="H1283" s="386">
        <v>6</v>
      </c>
      <c r="I1283" s="386"/>
      <c r="J1283" s="386"/>
      <c r="K1283" s="386"/>
      <c r="L1283" s="386"/>
      <c r="M1283" s="386"/>
      <c r="N1283" s="386"/>
      <c r="O1283" s="386"/>
      <c r="P1283" s="386"/>
      <c r="Q1283" s="386"/>
      <c r="R1283" s="387"/>
      <c r="S1283" s="387"/>
    </row>
    <row r="1284" spans="1:19" x14ac:dyDescent="0.25">
      <c r="A1284" s="399" t="s">
        <v>1312</v>
      </c>
      <c r="B1284" s="3678">
        <v>1</v>
      </c>
      <c r="C1284" s="383" t="s">
        <v>1262</v>
      </c>
      <c r="D1284" s="384">
        <v>1</v>
      </c>
      <c r="E1284" s="384" t="s">
        <v>159</v>
      </c>
      <c r="F1284" s="385">
        <v>867.67200000000003</v>
      </c>
      <c r="G1284" s="385">
        <v>867.67200000000003</v>
      </c>
      <c r="H1284" s="386">
        <v>1</v>
      </c>
      <c r="I1284" s="386"/>
      <c r="J1284" s="386"/>
      <c r="K1284" s="386"/>
      <c r="L1284" s="386"/>
      <c r="M1284" s="386"/>
      <c r="N1284" s="386"/>
      <c r="O1284" s="386"/>
      <c r="P1284" s="386"/>
      <c r="Q1284" s="386"/>
      <c r="R1284" s="387"/>
      <c r="S1284" s="387"/>
    </row>
    <row r="1285" spans="1:19" x14ac:dyDescent="0.25">
      <c r="A1285" s="399" t="s">
        <v>1312</v>
      </c>
      <c r="B1285" s="3678">
        <v>1</v>
      </c>
      <c r="C1285" s="383" t="s">
        <v>1263</v>
      </c>
      <c r="D1285" s="384">
        <v>1</v>
      </c>
      <c r="E1285" s="384" t="s">
        <v>159</v>
      </c>
      <c r="F1285" s="385">
        <v>53.56</v>
      </c>
      <c r="G1285" s="385">
        <v>53.56</v>
      </c>
      <c r="H1285" s="386">
        <v>1</v>
      </c>
      <c r="I1285" s="386"/>
      <c r="J1285" s="386"/>
      <c r="K1285" s="386"/>
      <c r="L1285" s="386"/>
      <c r="M1285" s="386"/>
      <c r="N1285" s="386"/>
      <c r="O1285" s="386"/>
      <c r="P1285" s="386"/>
      <c r="Q1285" s="386"/>
      <c r="R1285" s="387"/>
      <c r="S1285" s="387"/>
    </row>
    <row r="1286" spans="1:19" x14ac:dyDescent="0.25">
      <c r="A1286" s="399" t="s">
        <v>1312</v>
      </c>
      <c r="B1286" s="3678">
        <v>1</v>
      </c>
      <c r="C1286" s="383" t="s">
        <v>1264</v>
      </c>
      <c r="D1286" s="384">
        <v>6</v>
      </c>
      <c r="E1286" s="384" t="s">
        <v>23</v>
      </c>
      <c r="F1286" s="385">
        <v>8.3532999999999991</v>
      </c>
      <c r="G1286" s="385">
        <v>50.119799999999998</v>
      </c>
      <c r="H1286" s="386">
        <v>3</v>
      </c>
      <c r="I1286" s="386"/>
      <c r="J1286" s="386"/>
      <c r="K1286" s="386"/>
      <c r="L1286" s="386"/>
      <c r="M1286" s="386"/>
      <c r="N1286" s="386">
        <v>3</v>
      </c>
      <c r="O1286" s="386"/>
      <c r="P1286" s="386"/>
      <c r="Q1286" s="386"/>
      <c r="R1286" s="387"/>
      <c r="S1286" s="387"/>
    </row>
    <row r="1287" spans="1:19" x14ac:dyDescent="0.25">
      <c r="A1287" s="399" t="s">
        <v>1312</v>
      </c>
      <c r="B1287" s="3678">
        <v>1</v>
      </c>
      <c r="C1287" s="383" t="s">
        <v>1265</v>
      </c>
      <c r="D1287" s="384">
        <v>3</v>
      </c>
      <c r="E1287" s="384" t="s">
        <v>238</v>
      </c>
      <c r="F1287" s="385">
        <v>94.265599999999992</v>
      </c>
      <c r="G1287" s="385">
        <v>282.79679999999996</v>
      </c>
      <c r="H1287" s="386">
        <v>3</v>
      </c>
      <c r="I1287" s="386"/>
      <c r="J1287" s="386"/>
      <c r="K1287" s="386"/>
      <c r="L1287" s="386"/>
      <c r="M1287" s="386"/>
      <c r="N1287" s="386"/>
      <c r="O1287" s="386"/>
      <c r="P1287" s="386"/>
      <c r="Q1287" s="386"/>
      <c r="R1287" s="387"/>
      <c r="S1287" s="387"/>
    </row>
    <row r="1288" spans="1:19" x14ac:dyDescent="0.25">
      <c r="A1288" s="399" t="s">
        <v>1312</v>
      </c>
      <c r="B1288" s="3678">
        <v>1</v>
      </c>
      <c r="C1288" s="383" t="s">
        <v>1266</v>
      </c>
      <c r="D1288" s="384">
        <v>12</v>
      </c>
      <c r="E1288" s="384" t="s">
        <v>665</v>
      </c>
      <c r="F1288" s="385">
        <v>109.5817</v>
      </c>
      <c r="G1288" s="385">
        <v>1314.9803999999999</v>
      </c>
      <c r="H1288" s="386">
        <v>3</v>
      </c>
      <c r="I1288" s="386"/>
      <c r="J1288" s="386"/>
      <c r="K1288" s="386">
        <v>3</v>
      </c>
      <c r="L1288" s="386"/>
      <c r="M1288" s="386"/>
      <c r="N1288" s="386">
        <v>3</v>
      </c>
      <c r="O1288" s="386"/>
      <c r="P1288" s="386"/>
      <c r="Q1288" s="386">
        <v>3</v>
      </c>
      <c r="R1288" s="387"/>
      <c r="S1288" s="387"/>
    </row>
    <row r="1289" spans="1:19" x14ac:dyDescent="0.25">
      <c r="A1289" s="399" t="s">
        <v>1312</v>
      </c>
      <c r="B1289" s="3678">
        <v>1</v>
      </c>
      <c r="C1289" s="383" t="s">
        <v>1267</v>
      </c>
      <c r="D1289" s="384">
        <v>12</v>
      </c>
      <c r="E1289" s="384" t="s">
        <v>665</v>
      </c>
      <c r="F1289" s="385">
        <v>124.81540000000001</v>
      </c>
      <c r="G1289" s="385">
        <v>1497.7848000000001</v>
      </c>
      <c r="H1289" s="386">
        <v>3</v>
      </c>
      <c r="I1289" s="386"/>
      <c r="J1289" s="386"/>
      <c r="K1289" s="386">
        <v>3</v>
      </c>
      <c r="L1289" s="386"/>
      <c r="M1289" s="386"/>
      <c r="N1289" s="386">
        <v>3</v>
      </c>
      <c r="O1289" s="386"/>
      <c r="P1289" s="386"/>
      <c r="Q1289" s="386">
        <v>3</v>
      </c>
      <c r="R1289" s="387"/>
      <c r="S1289" s="387"/>
    </row>
    <row r="1290" spans="1:19" x14ac:dyDescent="0.25">
      <c r="A1290" s="399" t="s">
        <v>1312</v>
      </c>
      <c r="B1290" s="3678">
        <v>1</v>
      </c>
      <c r="C1290" s="383" t="s">
        <v>1268</v>
      </c>
      <c r="D1290" s="384">
        <v>1</v>
      </c>
      <c r="E1290" s="384" t="s">
        <v>159</v>
      </c>
      <c r="F1290" s="385">
        <v>106.0282</v>
      </c>
      <c r="G1290" s="385">
        <v>106.0282</v>
      </c>
      <c r="H1290" s="386">
        <v>1</v>
      </c>
      <c r="I1290" s="386"/>
      <c r="J1290" s="386"/>
      <c r="K1290" s="386"/>
      <c r="L1290" s="386"/>
      <c r="M1290" s="386"/>
      <c r="N1290" s="386"/>
      <c r="O1290" s="386"/>
      <c r="P1290" s="386"/>
      <c r="Q1290" s="386"/>
      <c r="R1290" s="387"/>
      <c r="S1290" s="387"/>
    </row>
    <row r="1291" spans="1:19" x14ac:dyDescent="0.25">
      <c r="A1291" s="399" t="s">
        <v>1312</v>
      </c>
      <c r="B1291" s="3678">
        <v>1</v>
      </c>
      <c r="C1291" s="383" t="s">
        <v>1269</v>
      </c>
      <c r="D1291" s="384">
        <v>2</v>
      </c>
      <c r="E1291" s="384" t="s">
        <v>53</v>
      </c>
      <c r="F1291" s="385">
        <v>19.281600000000001</v>
      </c>
      <c r="G1291" s="385">
        <v>38.563200000000002</v>
      </c>
      <c r="H1291" s="386">
        <v>2</v>
      </c>
      <c r="I1291" s="386"/>
      <c r="J1291" s="386"/>
      <c r="K1291" s="386"/>
      <c r="L1291" s="386"/>
      <c r="M1291" s="386"/>
      <c r="N1291" s="386"/>
      <c r="O1291" s="386"/>
      <c r="P1291" s="386"/>
      <c r="Q1291" s="386"/>
      <c r="R1291" s="387"/>
      <c r="S1291" s="387"/>
    </row>
    <row r="1292" spans="1:19" x14ac:dyDescent="0.25">
      <c r="A1292" s="399" t="s">
        <v>1312</v>
      </c>
      <c r="B1292" s="3678">
        <v>1</v>
      </c>
      <c r="C1292" s="383" t="s">
        <v>552</v>
      </c>
      <c r="D1292" s="384">
        <v>24</v>
      </c>
      <c r="E1292" s="384" t="s">
        <v>23</v>
      </c>
      <c r="F1292" s="385">
        <v>43.795600000000007</v>
      </c>
      <c r="G1292" s="385">
        <v>1051.0944000000002</v>
      </c>
      <c r="H1292" s="386">
        <v>12</v>
      </c>
      <c r="I1292" s="386"/>
      <c r="J1292" s="386"/>
      <c r="K1292" s="386"/>
      <c r="L1292" s="386"/>
      <c r="M1292" s="386"/>
      <c r="N1292" s="386">
        <v>12</v>
      </c>
      <c r="O1292" s="386"/>
      <c r="P1292" s="386"/>
      <c r="Q1292" s="386"/>
      <c r="R1292" s="387"/>
      <c r="S1292" s="387"/>
    </row>
    <row r="1293" spans="1:19" x14ac:dyDescent="0.25">
      <c r="A1293" s="399" t="s">
        <v>1312</v>
      </c>
      <c r="B1293" s="3678">
        <v>1</v>
      </c>
      <c r="C1293" s="383" t="s">
        <v>817</v>
      </c>
      <c r="D1293" s="384">
        <v>24</v>
      </c>
      <c r="E1293" s="384" t="s">
        <v>23</v>
      </c>
      <c r="F1293" s="385">
        <v>43.795600000000007</v>
      </c>
      <c r="G1293" s="385">
        <v>1051.0944000000002</v>
      </c>
      <c r="H1293" s="386">
        <v>12</v>
      </c>
      <c r="I1293" s="386"/>
      <c r="J1293" s="386"/>
      <c r="K1293" s="386"/>
      <c r="L1293" s="386"/>
      <c r="M1293" s="386"/>
      <c r="N1293" s="386">
        <v>12</v>
      </c>
      <c r="O1293" s="386"/>
      <c r="P1293" s="386"/>
      <c r="Q1293" s="386"/>
      <c r="R1293" s="387"/>
      <c r="S1293" s="387"/>
    </row>
    <row r="1294" spans="1:19" x14ac:dyDescent="0.25">
      <c r="A1294" s="399" t="s">
        <v>1312</v>
      </c>
      <c r="B1294" s="3678">
        <v>1</v>
      </c>
      <c r="C1294" s="383" t="s">
        <v>1270</v>
      </c>
      <c r="D1294" s="384">
        <v>2</v>
      </c>
      <c r="E1294" s="384" t="s">
        <v>159</v>
      </c>
      <c r="F1294" s="385">
        <v>23.010200000000001</v>
      </c>
      <c r="G1294" s="385">
        <v>46.020400000000002</v>
      </c>
      <c r="H1294" s="386">
        <v>1</v>
      </c>
      <c r="I1294" s="386"/>
      <c r="J1294" s="386"/>
      <c r="K1294" s="386"/>
      <c r="L1294" s="386"/>
      <c r="M1294" s="386"/>
      <c r="N1294" s="386">
        <v>1</v>
      </c>
      <c r="O1294" s="386"/>
      <c r="P1294" s="386"/>
      <c r="Q1294" s="386"/>
      <c r="R1294" s="387"/>
      <c r="S1294" s="387"/>
    </row>
    <row r="1295" spans="1:19" x14ac:dyDescent="0.25">
      <c r="A1295" s="399" t="s">
        <v>1312</v>
      </c>
      <c r="B1295" s="3678">
        <v>1</v>
      </c>
      <c r="C1295" s="383" t="s">
        <v>1271</v>
      </c>
      <c r="D1295" s="384">
        <v>2</v>
      </c>
      <c r="E1295" s="384" t="s">
        <v>88</v>
      </c>
      <c r="F1295" s="385">
        <v>31.919699999999999</v>
      </c>
      <c r="G1295" s="385">
        <v>63.839399999999998</v>
      </c>
      <c r="H1295" s="386">
        <v>2</v>
      </c>
      <c r="I1295" s="386"/>
      <c r="J1295" s="386"/>
      <c r="K1295" s="386"/>
      <c r="L1295" s="386"/>
      <c r="M1295" s="386"/>
      <c r="N1295" s="386"/>
      <c r="O1295" s="386"/>
      <c r="P1295" s="386"/>
      <c r="Q1295" s="386"/>
      <c r="R1295" s="387"/>
      <c r="S1295" s="387"/>
    </row>
    <row r="1296" spans="1:19" x14ac:dyDescent="0.25">
      <c r="A1296" s="399" t="s">
        <v>1312</v>
      </c>
      <c r="B1296" s="3678">
        <v>1</v>
      </c>
      <c r="C1296" s="383" t="s">
        <v>1272</v>
      </c>
      <c r="D1296" s="384">
        <v>4</v>
      </c>
      <c r="E1296" s="384" t="s">
        <v>48</v>
      </c>
      <c r="F1296" s="385">
        <v>69.628</v>
      </c>
      <c r="G1296" s="385">
        <v>278.512</v>
      </c>
      <c r="H1296" s="386">
        <v>1</v>
      </c>
      <c r="I1296" s="386"/>
      <c r="J1296" s="386"/>
      <c r="K1296" s="386">
        <v>1</v>
      </c>
      <c r="L1296" s="386"/>
      <c r="M1296" s="386"/>
      <c r="N1296" s="386">
        <v>1</v>
      </c>
      <c r="O1296" s="386"/>
      <c r="P1296" s="386"/>
      <c r="Q1296" s="386">
        <v>1</v>
      </c>
      <c r="R1296" s="387"/>
      <c r="S1296" s="387"/>
    </row>
    <row r="1297" spans="1:19" x14ac:dyDescent="0.25">
      <c r="A1297" s="399" t="s">
        <v>1312</v>
      </c>
      <c r="B1297" s="3678">
        <v>1</v>
      </c>
      <c r="C1297" s="383" t="s">
        <v>1273</v>
      </c>
      <c r="D1297" s="384">
        <v>2</v>
      </c>
      <c r="E1297" s="384" t="s">
        <v>194</v>
      </c>
      <c r="F1297" s="385">
        <v>41.6</v>
      </c>
      <c r="G1297" s="385">
        <v>83.2</v>
      </c>
      <c r="H1297" s="386">
        <v>1</v>
      </c>
      <c r="I1297" s="386"/>
      <c r="J1297" s="386"/>
      <c r="K1297" s="386"/>
      <c r="L1297" s="386"/>
      <c r="M1297" s="386"/>
      <c r="N1297" s="386">
        <v>1</v>
      </c>
      <c r="O1297" s="386"/>
      <c r="P1297" s="386"/>
      <c r="Q1297" s="386"/>
      <c r="R1297" s="387"/>
      <c r="S1297" s="387"/>
    </row>
    <row r="1298" spans="1:19" x14ac:dyDescent="0.25">
      <c r="A1298" s="399" t="s">
        <v>1312</v>
      </c>
      <c r="B1298" s="3678">
        <v>1</v>
      </c>
      <c r="C1298" s="383" t="s">
        <v>1274</v>
      </c>
      <c r="D1298" s="384">
        <v>2</v>
      </c>
      <c r="E1298" s="384" t="s">
        <v>159</v>
      </c>
      <c r="F1298" s="385">
        <v>12.15</v>
      </c>
      <c r="G1298" s="385">
        <v>24.3</v>
      </c>
      <c r="H1298" s="386">
        <v>2</v>
      </c>
      <c r="I1298" s="386"/>
      <c r="J1298" s="386"/>
      <c r="K1298" s="386"/>
      <c r="L1298" s="386"/>
      <c r="M1298" s="386"/>
      <c r="N1298" s="386"/>
      <c r="O1298" s="386"/>
      <c r="P1298" s="386"/>
      <c r="Q1298" s="386"/>
      <c r="R1298" s="387"/>
      <c r="S1298" s="387"/>
    </row>
    <row r="1299" spans="1:19" x14ac:dyDescent="0.25">
      <c r="A1299" s="399" t="s">
        <v>1312</v>
      </c>
      <c r="B1299" s="3678">
        <v>1</v>
      </c>
      <c r="C1299" s="383" t="s">
        <v>1275</v>
      </c>
      <c r="D1299" s="384">
        <v>4</v>
      </c>
      <c r="E1299" s="384" t="s">
        <v>159</v>
      </c>
      <c r="F1299" s="385">
        <v>6.84</v>
      </c>
      <c r="G1299" s="385">
        <v>27.36</v>
      </c>
      <c r="H1299" s="386">
        <v>4</v>
      </c>
      <c r="I1299" s="386"/>
      <c r="J1299" s="386"/>
      <c r="K1299" s="386"/>
      <c r="L1299" s="386"/>
      <c r="M1299" s="386"/>
      <c r="N1299" s="386"/>
      <c r="O1299" s="386"/>
      <c r="P1299" s="386"/>
      <c r="Q1299" s="386"/>
      <c r="R1299" s="387"/>
      <c r="S1299" s="387"/>
    </row>
    <row r="1300" spans="1:19" x14ac:dyDescent="0.25">
      <c r="A1300" s="399" t="s">
        <v>1312</v>
      </c>
      <c r="B1300" s="3678">
        <v>1</v>
      </c>
      <c r="C1300" s="383" t="s">
        <v>1276</v>
      </c>
      <c r="D1300" s="384">
        <v>4</v>
      </c>
      <c r="E1300" s="384" t="s">
        <v>238</v>
      </c>
      <c r="F1300" s="385">
        <v>12</v>
      </c>
      <c r="G1300" s="385">
        <v>48</v>
      </c>
      <c r="H1300" s="386">
        <v>4</v>
      </c>
      <c r="I1300" s="386"/>
      <c r="J1300" s="386"/>
      <c r="K1300" s="386"/>
      <c r="L1300" s="386"/>
      <c r="M1300" s="386"/>
      <c r="N1300" s="386"/>
      <c r="O1300" s="386"/>
      <c r="P1300" s="386"/>
      <c r="Q1300" s="386"/>
      <c r="R1300" s="387"/>
      <c r="S1300" s="387"/>
    </row>
    <row r="1301" spans="1:19" x14ac:dyDescent="0.25">
      <c r="A1301" s="399" t="s">
        <v>1312</v>
      </c>
      <c r="B1301" s="3678">
        <v>1</v>
      </c>
      <c r="C1301" s="383" t="s">
        <v>1277</v>
      </c>
      <c r="D1301" s="384">
        <v>2</v>
      </c>
      <c r="E1301" s="384" t="s">
        <v>159</v>
      </c>
      <c r="F1301" s="385">
        <v>240</v>
      </c>
      <c r="G1301" s="385">
        <v>480</v>
      </c>
      <c r="H1301" s="386">
        <v>1</v>
      </c>
      <c r="I1301" s="386"/>
      <c r="J1301" s="386"/>
      <c r="K1301" s="386"/>
      <c r="L1301" s="386"/>
      <c r="M1301" s="386"/>
      <c r="N1301" s="386">
        <v>1</v>
      </c>
      <c r="O1301" s="386"/>
      <c r="P1301" s="386"/>
      <c r="Q1301" s="386"/>
      <c r="R1301" s="387"/>
      <c r="S1301" s="387"/>
    </row>
    <row r="1302" spans="1:19" x14ac:dyDescent="0.25">
      <c r="A1302" s="399" t="s">
        <v>1312</v>
      </c>
      <c r="B1302" s="3678">
        <v>1</v>
      </c>
      <c r="C1302" s="383" t="s">
        <v>1278</v>
      </c>
      <c r="D1302" s="384">
        <v>2</v>
      </c>
      <c r="E1302" s="384" t="s">
        <v>53</v>
      </c>
      <c r="F1302" s="385">
        <v>17.670000000000002</v>
      </c>
      <c r="G1302" s="385">
        <v>35.340000000000003</v>
      </c>
      <c r="H1302" s="386">
        <v>2</v>
      </c>
      <c r="I1302" s="386"/>
      <c r="J1302" s="386"/>
      <c r="K1302" s="386"/>
      <c r="L1302" s="386"/>
      <c r="M1302" s="386"/>
      <c r="N1302" s="386"/>
      <c r="O1302" s="386"/>
      <c r="P1302" s="386"/>
      <c r="Q1302" s="386"/>
      <c r="R1302" s="387"/>
      <c r="S1302" s="387"/>
    </row>
    <row r="1303" spans="1:19" x14ac:dyDescent="0.25">
      <c r="A1303" s="399" t="s">
        <v>1312</v>
      </c>
      <c r="B1303" s="3678" t="s">
        <v>3041</v>
      </c>
      <c r="C1303" s="383" t="s">
        <v>1279</v>
      </c>
      <c r="D1303" s="384">
        <v>12</v>
      </c>
      <c r="E1303" s="384" t="s">
        <v>23</v>
      </c>
      <c r="F1303" s="385">
        <v>745</v>
      </c>
      <c r="G1303" s="385">
        <v>8940</v>
      </c>
      <c r="H1303" s="386">
        <v>6</v>
      </c>
      <c r="I1303" s="386"/>
      <c r="J1303" s="386"/>
      <c r="K1303" s="386"/>
      <c r="L1303" s="386"/>
      <c r="M1303" s="386"/>
      <c r="N1303" s="386">
        <v>6</v>
      </c>
      <c r="O1303" s="386"/>
      <c r="P1303" s="386"/>
      <c r="Q1303" s="386"/>
      <c r="R1303" s="387"/>
      <c r="S1303" s="387"/>
    </row>
    <row r="1304" spans="1:19" x14ac:dyDescent="0.25">
      <c r="A1304" s="399" t="s">
        <v>1312</v>
      </c>
      <c r="B1304" s="3678" t="s">
        <v>3041</v>
      </c>
      <c r="C1304" s="383" t="s">
        <v>1280</v>
      </c>
      <c r="D1304" s="384">
        <v>12</v>
      </c>
      <c r="E1304" s="384" t="s">
        <v>23</v>
      </c>
      <c r="F1304" s="385">
        <v>985</v>
      </c>
      <c r="G1304" s="385">
        <v>11820</v>
      </c>
      <c r="H1304" s="386">
        <v>6</v>
      </c>
      <c r="I1304" s="386"/>
      <c r="J1304" s="386"/>
      <c r="K1304" s="386"/>
      <c r="L1304" s="386"/>
      <c r="M1304" s="386"/>
      <c r="N1304" s="386">
        <v>6</v>
      </c>
      <c r="O1304" s="386"/>
      <c r="P1304" s="386"/>
      <c r="Q1304" s="386"/>
      <c r="R1304" s="387"/>
      <c r="S1304" s="387"/>
    </row>
    <row r="1305" spans="1:19" x14ac:dyDescent="0.25">
      <c r="A1305" s="399" t="s">
        <v>1312</v>
      </c>
      <c r="B1305" s="3678" t="s">
        <v>3041</v>
      </c>
      <c r="C1305" s="383" t="s">
        <v>1281</v>
      </c>
      <c r="D1305" s="384">
        <v>2</v>
      </c>
      <c r="E1305" s="384" t="s">
        <v>30</v>
      </c>
      <c r="F1305" s="385">
        <v>200</v>
      </c>
      <c r="G1305" s="385">
        <v>400</v>
      </c>
      <c r="H1305" s="386">
        <v>1</v>
      </c>
      <c r="I1305" s="386"/>
      <c r="J1305" s="386"/>
      <c r="K1305" s="386"/>
      <c r="L1305" s="386"/>
      <c r="M1305" s="386"/>
      <c r="N1305" s="386">
        <v>1</v>
      </c>
      <c r="O1305" s="386"/>
      <c r="P1305" s="386"/>
      <c r="Q1305" s="386"/>
      <c r="R1305" s="387"/>
      <c r="S1305" s="387"/>
    </row>
    <row r="1306" spans="1:19" x14ac:dyDescent="0.25">
      <c r="A1306" s="399" t="s">
        <v>1312</v>
      </c>
      <c r="B1306" s="3678">
        <v>1</v>
      </c>
      <c r="C1306" s="383" t="s">
        <v>1282</v>
      </c>
      <c r="D1306" s="384">
        <v>4</v>
      </c>
      <c r="E1306" s="384" t="s">
        <v>297</v>
      </c>
      <c r="F1306" s="385">
        <v>55.25</v>
      </c>
      <c r="G1306" s="385">
        <v>221</v>
      </c>
      <c r="H1306" s="386">
        <v>1</v>
      </c>
      <c r="I1306" s="386"/>
      <c r="J1306" s="386"/>
      <c r="K1306" s="386">
        <v>1</v>
      </c>
      <c r="L1306" s="386"/>
      <c r="M1306" s="386"/>
      <c r="N1306" s="386">
        <v>1</v>
      </c>
      <c r="O1306" s="386"/>
      <c r="P1306" s="386"/>
      <c r="Q1306" s="386">
        <v>1</v>
      </c>
      <c r="R1306" s="387"/>
      <c r="S1306" s="387"/>
    </row>
    <row r="1307" spans="1:19" x14ac:dyDescent="0.25">
      <c r="A1307" s="399" t="s">
        <v>1312</v>
      </c>
      <c r="B1307" s="3678">
        <v>1</v>
      </c>
      <c r="C1307" s="383" t="s">
        <v>1283</v>
      </c>
      <c r="D1307" s="384">
        <v>4</v>
      </c>
      <c r="E1307" s="384" t="s">
        <v>23</v>
      </c>
      <c r="F1307" s="385">
        <v>20</v>
      </c>
      <c r="G1307" s="385">
        <v>80</v>
      </c>
      <c r="H1307" s="386">
        <v>1</v>
      </c>
      <c r="I1307" s="386"/>
      <c r="J1307" s="386"/>
      <c r="K1307" s="386">
        <v>1</v>
      </c>
      <c r="L1307" s="386"/>
      <c r="M1307" s="386"/>
      <c r="N1307" s="386">
        <v>1</v>
      </c>
      <c r="O1307" s="386"/>
      <c r="P1307" s="386"/>
      <c r="Q1307" s="386">
        <v>1</v>
      </c>
      <c r="R1307" s="387"/>
      <c r="S1307" s="387"/>
    </row>
    <row r="1308" spans="1:19" x14ac:dyDescent="0.25">
      <c r="A1308" s="399" t="s">
        <v>1312</v>
      </c>
      <c r="B1308" s="3678" t="s">
        <v>3057</v>
      </c>
      <c r="C1308" s="383" t="s">
        <v>1284</v>
      </c>
      <c r="D1308" s="384">
        <v>6</v>
      </c>
      <c r="E1308" s="384" t="s">
        <v>23</v>
      </c>
      <c r="F1308" s="385">
        <v>300</v>
      </c>
      <c r="G1308" s="385">
        <v>1800</v>
      </c>
      <c r="H1308" s="386">
        <v>1</v>
      </c>
      <c r="I1308" s="386"/>
      <c r="J1308" s="386">
        <v>1</v>
      </c>
      <c r="K1308" s="386"/>
      <c r="L1308" s="386">
        <v>1</v>
      </c>
      <c r="M1308" s="386"/>
      <c r="N1308" s="386">
        <v>1</v>
      </c>
      <c r="O1308" s="386"/>
      <c r="P1308" s="386">
        <v>1</v>
      </c>
      <c r="Q1308" s="386"/>
      <c r="R1308" s="387">
        <v>1</v>
      </c>
      <c r="S1308" s="387"/>
    </row>
    <row r="1309" spans="1:19" x14ac:dyDescent="0.25">
      <c r="A1309" s="399" t="s">
        <v>1312</v>
      </c>
      <c r="B1309" s="3678" t="s">
        <v>3057</v>
      </c>
      <c r="C1309" s="383" t="s">
        <v>1285</v>
      </c>
      <c r="D1309" s="384">
        <v>54</v>
      </c>
      <c r="E1309" s="384" t="s">
        <v>23</v>
      </c>
      <c r="F1309" s="385">
        <v>300</v>
      </c>
      <c r="G1309" s="385">
        <v>16200</v>
      </c>
      <c r="H1309" s="386">
        <v>5</v>
      </c>
      <c r="I1309" s="386">
        <v>4</v>
      </c>
      <c r="J1309" s="386">
        <v>5</v>
      </c>
      <c r="K1309" s="386">
        <v>4</v>
      </c>
      <c r="L1309" s="386">
        <v>5</v>
      </c>
      <c r="M1309" s="386">
        <v>4</v>
      </c>
      <c r="N1309" s="386">
        <v>5</v>
      </c>
      <c r="O1309" s="386">
        <v>4</v>
      </c>
      <c r="P1309" s="386">
        <v>5</v>
      </c>
      <c r="Q1309" s="386">
        <v>4</v>
      </c>
      <c r="R1309" s="387">
        <v>5</v>
      </c>
      <c r="S1309" s="387">
        <v>4</v>
      </c>
    </row>
    <row r="1310" spans="1:19" x14ac:dyDescent="0.25">
      <c r="A1310" s="399" t="s">
        <v>1312</v>
      </c>
      <c r="B1310" s="3678" t="s">
        <v>3057</v>
      </c>
      <c r="C1310" s="383" t="s">
        <v>1286</v>
      </c>
      <c r="D1310" s="384">
        <v>12</v>
      </c>
      <c r="E1310" s="384" t="s">
        <v>23</v>
      </c>
      <c r="F1310" s="385">
        <v>300</v>
      </c>
      <c r="G1310" s="385">
        <v>3600</v>
      </c>
      <c r="H1310" s="386">
        <v>1</v>
      </c>
      <c r="I1310" s="386">
        <v>1</v>
      </c>
      <c r="J1310" s="386">
        <v>1</v>
      </c>
      <c r="K1310" s="386">
        <v>1</v>
      </c>
      <c r="L1310" s="386">
        <v>1</v>
      </c>
      <c r="M1310" s="386">
        <v>1</v>
      </c>
      <c r="N1310" s="386">
        <v>1</v>
      </c>
      <c r="O1310" s="386">
        <v>1</v>
      </c>
      <c r="P1310" s="386">
        <v>1</v>
      </c>
      <c r="Q1310" s="386">
        <v>1</v>
      </c>
      <c r="R1310" s="386">
        <v>1</v>
      </c>
      <c r="S1310" s="386">
        <v>1</v>
      </c>
    </row>
    <row r="1311" spans="1:19" x14ac:dyDescent="0.25">
      <c r="A1311" s="399" t="s">
        <v>1312</v>
      </c>
      <c r="B1311" s="3678" t="s">
        <v>3049</v>
      </c>
      <c r="C1311" s="383" t="s">
        <v>1287</v>
      </c>
      <c r="D1311" s="384">
        <v>96</v>
      </c>
      <c r="E1311" s="384" t="s">
        <v>1288</v>
      </c>
      <c r="F1311" s="385">
        <v>30</v>
      </c>
      <c r="G1311" s="385">
        <v>2880</v>
      </c>
      <c r="H1311" s="386">
        <v>8</v>
      </c>
      <c r="I1311" s="386">
        <v>8</v>
      </c>
      <c r="J1311" s="386">
        <v>8</v>
      </c>
      <c r="K1311" s="386">
        <v>8</v>
      </c>
      <c r="L1311" s="386">
        <v>8</v>
      </c>
      <c r="M1311" s="386">
        <v>8</v>
      </c>
      <c r="N1311" s="386">
        <v>8</v>
      </c>
      <c r="O1311" s="386">
        <v>8</v>
      </c>
      <c r="P1311" s="386">
        <v>8</v>
      </c>
      <c r="Q1311" s="386">
        <v>8</v>
      </c>
      <c r="R1311" s="387">
        <v>8</v>
      </c>
      <c r="S1311" s="387">
        <v>8</v>
      </c>
    </row>
    <row r="1312" spans="1:19" x14ac:dyDescent="0.25">
      <c r="A1312" s="399" t="s">
        <v>1312</v>
      </c>
      <c r="B1312" s="3678">
        <v>1</v>
      </c>
      <c r="C1312" s="388" t="s">
        <v>1289</v>
      </c>
      <c r="D1312" s="389">
        <v>3</v>
      </c>
      <c r="E1312" s="390" t="s">
        <v>84</v>
      </c>
      <c r="F1312" s="391">
        <v>38.03</v>
      </c>
      <c r="G1312" s="385">
        <v>114.09</v>
      </c>
      <c r="H1312" s="386"/>
      <c r="I1312" s="386"/>
      <c r="J1312" s="386"/>
      <c r="K1312" s="386"/>
      <c r="L1312" s="386"/>
      <c r="M1312" s="386"/>
      <c r="N1312" s="386"/>
      <c r="O1312" s="386"/>
      <c r="P1312" s="386"/>
      <c r="Q1312" s="386"/>
      <c r="R1312" s="387"/>
      <c r="S1312" s="387"/>
    </row>
    <row r="1313" spans="1:19" x14ac:dyDescent="0.25">
      <c r="A1313" s="399" t="s">
        <v>1312</v>
      </c>
      <c r="B1313" s="3678">
        <v>1</v>
      </c>
      <c r="C1313" s="388" t="s">
        <v>546</v>
      </c>
      <c r="D1313" s="389">
        <v>6</v>
      </c>
      <c r="E1313" s="390" t="s">
        <v>126</v>
      </c>
      <c r="F1313" s="391">
        <v>12.64</v>
      </c>
      <c r="G1313" s="385">
        <v>75.84</v>
      </c>
      <c r="H1313" s="386"/>
      <c r="I1313" s="386"/>
      <c r="J1313" s="386"/>
      <c r="K1313" s="386"/>
      <c r="L1313" s="386"/>
      <c r="M1313" s="386"/>
      <c r="N1313" s="386"/>
      <c r="O1313" s="386"/>
      <c r="P1313" s="386"/>
      <c r="Q1313" s="386"/>
      <c r="R1313" s="387"/>
      <c r="S1313" s="387"/>
    </row>
    <row r="1314" spans="1:19" x14ac:dyDescent="0.25">
      <c r="A1314" s="399" t="s">
        <v>1312</v>
      </c>
      <c r="B1314" s="3678">
        <v>1</v>
      </c>
      <c r="C1314" s="388" t="s">
        <v>1290</v>
      </c>
      <c r="D1314" s="389">
        <v>6</v>
      </c>
      <c r="E1314" s="390" t="s">
        <v>126</v>
      </c>
      <c r="F1314" s="391">
        <v>12.64</v>
      </c>
      <c r="G1314" s="385">
        <v>75.84</v>
      </c>
      <c r="H1314" s="386"/>
      <c r="I1314" s="386"/>
      <c r="J1314" s="386"/>
      <c r="K1314" s="386"/>
      <c r="L1314" s="386"/>
      <c r="M1314" s="386"/>
      <c r="N1314" s="386"/>
      <c r="O1314" s="386"/>
      <c r="P1314" s="386"/>
      <c r="Q1314" s="386"/>
      <c r="R1314" s="387"/>
      <c r="S1314" s="387"/>
    </row>
    <row r="1315" spans="1:19" x14ac:dyDescent="0.25">
      <c r="A1315" s="399" t="s">
        <v>1312</v>
      </c>
      <c r="B1315" s="3678">
        <v>1</v>
      </c>
      <c r="C1315" s="388" t="s">
        <v>1291</v>
      </c>
      <c r="D1315" s="389">
        <v>6</v>
      </c>
      <c r="E1315" s="390" t="s">
        <v>126</v>
      </c>
      <c r="F1315" s="391">
        <v>12.64</v>
      </c>
      <c r="G1315" s="385">
        <v>75.84</v>
      </c>
      <c r="H1315" s="386"/>
      <c r="I1315" s="386"/>
      <c r="J1315" s="386"/>
      <c r="K1315" s="386"/>
      <c r="L1315" s="386"/>
      <c r="M1315" s="386"/>
      <c r="N1315" s="386"/>
      <c r="O1315" s="386"/>
      <c r="P1315" s="386"/>
      <c r="Q1315" s="386"/>
      <c r="R1315" s="387"/>
      <c r="S1315" s="387"/>
    </row>
    <row r="1316" spans="1:19" x14ac:dyDescent="0.25">
      <c r="A1316" s="399" t="s">
        <v>1312</v>
      </c>
      <c r="B1316" s="3678" t="s">
        <v>3053</v>
      </c>
      <c r="C1316" s="392" t="s">
        <v>1292</v>
      </c>
      <c r="D1316" s="384">
        <v>1</v>
      </c>
      <c r="E1316" s="384" t="s">
        <v>84</v>
      </c>
      <c r="F1316" s="385">
        <v>50000</v>
      </c>
      <c r="G1316" s="385">
        <v>50000</v>
      </c>
      <c r="H1316" s="386">
        <v>1</v>
      </c>
      <c r="I1316" s="386"/>
      <c r="J1316" s="386"/>
      <c r="K1316" s="386"/>
      <c r="L1316" s="386"/>
      <c r="M1316" s="386"/>
      <c r="N1316" s="386"/>
      <c r="O1316" s="386"/>
      <c r="P1316" s="386"/>
      <c r="Q1316" s="386"/>
      <c r="R1316" s="387"/>
      <c r="S1316" s="387"/>
    </row>
    <row r="1317" spans="1:19" ht="232.5" x14ac:dyDescent="0.25">
      <c r="A1317" s="399" t="s">
        <v>1312</v>
      </c>
      <c r="B1317" s="3678" t="s">
        <v>3053</v>
      </c>
      <c r="C1317" s="3692" t="s">
        <v>3071</v>
      </c>
      <c r="D1317" s="389">
        <v>1</v>
      </c>
      <c r="E1317" s="390" t="s">
        <v>126</v>
      </c>
      <c r="F1317" s="394">
        <v>10000</v>
      </c>
      <c r="G1317" s="394">
        <v>10000</v>
      </c>
      <c r="H1317" s="386">
        <v>1</v>
      </c>
      <c r="I1317" s="386"/>
      <c r="J1317" s="386"/>
      <c r="K1317" s="386"/>
      <c r="L1317" s="386"/>
      <c r="M1317" s="386"/>
      <c r="N1317" s="386"/>
      <c r="O1317" s="386"/>
      <c r="P1317" s="386"/>
      <c r="Q1317" s="386"/>
      <c r="R1317" s="387"/>
      <c r="S1317" s="387"/>
    </row>
    <row r="1318" spans="1:19" x14ac:dyDescent="0.25">
      <c r="A1318" s="399" t="s">
        <v>1312</v>
      </c>
      <c r="B1318" s="3678"/>
      <c r="C1318" s="396"/>
      <c r="D1318" s="384"/>
      <c r="E1318" s="384"/>
      <c r="F1318" s="385"/>
      <c r="G1318" s="385"/>
      <c r="H1318" s="386"/>
      <c r="I1318" s="386"/>
      <c r="J1318" s="386"/>
      <c r="K1318" s="386"/>
      <c r="L1318" s="386"/>
      <c r="M1318" s="386"/>
      <c r="N1318" s="386"/>
      <c r="O1318" s="386"/>
      <c r="P1318" s="386"/>
      <c r="Q1318" s="386"/>
      <c r="R1318" s="387"/>
      <c r="S1318" s="387"/>
    </row>
    <row r="1319" spans="1:19" x14ac:dyDescent="0.25">
      <c r="A1319" s="399" t="s">
        <v>1312</v>
      </c>
      <c r="B1319" s="3678" t="s">
        <v>3072</v>
      </c>
      <c r="C1319" s="398" t="s">
        <v>1311</v>
      </c>
      <c r="D1319" s="384">
        <v>1</v>
      </c>
      <c r="E1319" s="384" t="s">
        <v>126</v>
      </c>
      <c r="F1319" s="385"/>
      <c r="G1319" s="385">
        <v>30000</v>
      </c>
      <c r="H1319" s="386">
        <v>1</v>
      </c>
      <c r="I1319" s="386"/>
      <c r="J1319" s="386"/>
      <c r="K1319" s="386"/>
      <c r="L1319" s="386"/>
      <c r="M1319" s="386"/>
      <c r="N1319" s="386"/>
      <c r="O1319" s="386"/>
      <c r="P1319" s="386"/>
      <c r="Q1319" s="386"/>
      <c r="R1319" s="387"/>
      <c r="S1319" s="387"/>
    </row>
    <row r="1321" spans="1:19" x14ac:dyDescent="0.25">
      <c r="A1321" s="271" t="s">
        <v>1338</v>
      </c>
      <c r="B1321" s="3682">
        <v>1</v>
      </c>
      <c r="C1321" s="409" t="s">
        <v>1313</v>
      </c>
      <c r="D1321" s="402" t="s">
        <v>159</v>
      </c>
      <c r="E1321" s="401">
        <v>12</v>
      </c>
      <c r="F1321" s="403">
        <v>2707.12</v>
      </c>
      <c r="G1321" s="403">
        <v>32485.439999999999</v>
      </c>
      <c r="H1321" s="402">
        <v>1</v>
      </c>
      <c r="I1321" s="402">
        <v>1</v>
      </c>
      <c r="J1321" s="402">
        <v>1</v>
      </c>
      <c r="K1321" s="402">
        <v>1</v>
      </c>
      <c r="L1321" s="402">
        <v>1</v>
      </c>
      <c r="M1321" s="402">
        <v>1</v>
      </c>
      <c r="N1321" s="402">
        <v>1</v>
      </c>
      <c r="O1321" s="402">
        <v>1</v>
      </c>
      <c r="P1321" s="402">
        <v>1</v>
      </c>
      <c r="Q1321" s="402">
        <v>1</v>
      </c>
      <c r="R1321" s="402">
        <v>1</v>
      </c>
      <c r="S1321" s="402">
        <v>1</v>
      </c>
    </row>
    <row r="1322" spans="1:19" x14ac:dyDescent="0.25">
      <c r="A1322" s="271" t="s">
        <v>1338</v>
      </c>
      <c r="B1322" s="3682">
        <v>1</v>
      </c>
      <c r="C1322" s="265" t="s">
        <v>1314</v>
      </c>
      <c r="D1322" s="402" t="s">
        <v>157</v>
      </c>
      <c r="E1322" s="401">
        <v>36</v>
      </c>
      <c r="F1322" s="401">
        <v>121.18</v>
      </c>
      <c r="G1322" s="405">
        <v>4362.4799999999996</v>
      </c>
      <c r="H1322" s="402">
        <v>3</v>
      </c>
      <c r="I1322" s="402">
        <v>3</v>
      </c>
      <c r="J1322" s="402">
        <v>3</v>
      </c>
      <c r="K1322" s="402">
        <v>3</v>
      </c>
      <c r="L1322" s="402">
        <v>3</v>
      </c>
      <c r="M1322" s="402">
        <v>3</v>
      </c>
      <c r="N1322" s="401">
        <v>3</v>
      </c>
      <c r="O1322" s="402">
        <v>3</v>
      </c>
      <c r="P1322" s="402">
        <v>3</v>
      </c>
      <c r="Q1322" s="402">
        <v>3</v>
      </c>
      <c r="R1322" s="402">
        <v>3</v>
      </c>
      <c r="S1322" s="402">
        <v>3</v>
      </c>
    </row>
    <row r="1323" spans="1:19" x14ac:dyDescent="0.25">
      <c r="A1323" s="271" t="s">
        <v>1338</v>
      </c>
      <c r="B1323" s="3682">
        <v>1</v>
      </c>
      <c r="C1323" s="409" t="s">
        <v>1315</v>
      </c>
      <c r="D1323" s="402" t="s">
        <v>157</v>
      </c>
      <c r="E1323" s="401">
        <v>35</v>
      </c>
      <c r="F1323" s="406">
        <v>115</v>
      </c>
      <c r="G1323" s="403">
        <v>4140</v>
      </c>
      <c r="H1323" s="402">
        <v>3</v>
      </c>
      <c r="I1323" s="402">
        <v>3</v>
      </c>
      <c r="J1323" s="402">
        <v>3</v>
      </c>
      <c r="K1323" s="402">
        <v>3</v>
      </c>
      <c r="L1323" s="402">
        <v>3</v>
      </c>
      <c r="M1323" s="402">
        <v>3</v>
      </c>
      <c r="N1323" s="401">
        <v>3</v>
      </c>
      <c r="O1323" s="402">
        <v>3</v>
      </c>
      <c r="P1323" s="402">
        <v>3</v>
      </c>
      <c r="Q1323" s="402">
        <v>3</v>
      </c>
      <c r="R1323" s="402">
        <v>3</v>
      </c>
      <c r="S1323" s="402">
        <v>3</v>
      </c>
    </row>
    <row r="1324" spans="1:19" x14ac:dyDescent="0.25">
      <c r="A1324" s="271" t="s">
        <v>1338</v>
      </c>
      <c r="B1324" s="3682">
        <v>1</v>
      </c>
      <c r="C1324" s="409" t="s">
        <v>1316</v>
      </c>
      <c r="D1324" s="402" t="s">
        <v>159</v>
      </c>
      <c r="E1324" s="401">
        <v>2</v>
      </c>
      <c r="F1324" s="401">
        <v>20.23</v>
      </c>
      <c r="G1324" s="401">
        <v>40.46</v>
      </c>
      <c r="H1324" s="401">
        <v>1</v>
      </c>
      <c r="I1324" s="401"/>
      <c r="J1324" s="401"/>
      <c r="K1324" s="407"/>
      <c r="L1324" s="401"/>
      <c r="M1324" s="401"/>
      <c r="N1324" s="401">
        <v>1</v>
      </c>
      <c r="O1324" s="401"/>
      <c r="P1324" s="401"/>
      <c r="Q1324" s="401"/>
      <c r="R1324" s="401"/>
      <c r="S1324" s="401"/>
    </row>
    <row r="1325" spans="1:19" x14ac:dyDescent="0.25">
      <c r="A1325" s="271" t="s">
        <v>1338</v>
      </c>
      <c r="B1325" s="3682">
        <v>1</v>
      </c>
      <c r="C1325" s="409" t="s">
        <v>930</v>
      </c>
      <c r="D1325" s="402" t="s">
        <v>134</v>
      </c>
      <c r="E1325" s="401">
        <v>12</v>
      </c>
      <c r="F1325" s="406">
        <v>38.22</v>
      </c>
      <c r="G1325" s="401">
        <v>458.64</v>
      </c>
      <c r="H1325" s="402">
        <v>1</v>
      </c>
      <c r="I1325" s="402">
        <v>1</v>
      </c>
      <c r="J1325" s="402">
        <v>1</v>
      </c>
      <c r="K1325" s="402">
        <v>1</v>
      </c>
      <c r="L1325" s="402">
        <v>1</v>
      </c>
      <c r="M1325" s="402">
        <v>1</v>
      </c>
      <c r="N1325" s="402">
        <v>1</v>
      </c>
      <c r="O1325" s="402">
        <v>1</v>
      </c>
      <c r="P1325" s="402">
        <v>1</v>
      </c>
      <c r="Q1325" s="402">
        <v>1</v>
      </c>
      <c r="R1325" s="402">
        <v>1</v>
      </c>
      <c r="S1325" s="402">
        <v>1</v>
      </c>
    </row>
    <row r="1326" spans="1:19" x14ac:dyDescent="0.25">
      <c r="A1326" s="271" t="s">
        <v>1338</v>
      </c>
      <c r="B1326" s="3682">
        <v>1</v>
      </c>
      <c r="C1326" s="409" t="s">
        <v>915</v>
      </c>
      <c r="D1326" s="402" t="s">
        <v>134</v>
      </c>
      <c r="E1326" s="401">
        <v>2</v>
      </c>
      <c r="F1326" s="401">
        <v>22.88</v>
      </c>
      <c r="G1326" s="401">
        <v>45.76</v>
      </c>
      <c r="H1326" s="401">
        <v>1</v>
      </c>
      <c r="I1326" s="402"/>
      <c r="J1326" s="402"/>
      <c r="K1326" s="402"/>
      <c r="L1326" s="402"/>
      <c r="M1326" s="402"/>
      <c r="N1326" s="402">
        <v>1</v>
      </c>
      <c r="O1326" s="402"/>
      <c r="P1326" s="402"/>
      <c r="Q1326" s="402"/>
      <c r="R1326" s="402"/>
      <c r="S1326" s="402"/>
    </row>
    <row r="1327" spans="1:19" x14ac:dyDescent="0.25">
      <c r="A1327" s="271" t="s">
        <v>1338</v>
      </c>
      <c r="B1327" s="3682">
        <v>1</v>
      </c>
      <c r="C1327" s="409" t="s">
        <v>1241</v>
      </c>
      <c r="D1327" s="402" t="s">
        <v>159</v>
      </c>
      <c r="E1327" s="401">
        <v>2</v>
      </c>
      <c r="F1327" s="401">
        <v>23.82</v>
      </c>
      <c r="G1327" s="401">
        <v>47.64</v>
      </c>
      <c r="H1327" s="401">
        <v>2</v>
      </c>
      <c r="I1327" s="402">
        <v>2</v>
      </c>
      <c r="J1327" s="402">
        <v>2</v>
      </c>
      <c r="K1327" s="402">
        <v>2</v>
      </c>
      <c r="L1327" s="402">
        <v>2</v>
      </c>
      <c r="M1327" s="402">
        <v>2</v>
      </c>
      <c r="N1327" s="402">
        <v>2</v>
      </c>
      <c r="O1327" s="402">
        <v>2</v>
      </c>
      <c r="P1327" s="402">
        <v>2</v>
      </c>
      <c r="Q1327" s="402">
        <v>2</v>
      </c>
      <c r="R1327" s="402">
        <v>2</v>
      </c>
      <c r="S1327" s="402">
        <v>2</v>
      </c>
    </row>
    <row r="1328" spans="1:19" x14ac:dyDescent="0.25">
      <c r="A1328" s="271" t="s">
        <v>1338</v>
      </c>
      <c r="B1328" s="3682">
        <v>1</v>
      </c>
      <c r="C1328" s="409" t="s">
        <v>1317</v>
      </c>
      <c r="D1328" s="402" t="s">
        <v>53</v>
      </c>
      <c r="E1328" s="401">
        <v>24</v>
      </c>
      <c r="F1328" s="401">
        <v>42.52</v>
      </c>
      <c r="G1328" s="405">
        <v>1020.48</v>
      </c>
      <c r="H1328" s="401">
        <v>2</v>
      </c>
      <c r="I1328" s="402">
        <v>2</v>
      </c>
      <c r="J1328" s="402">
        <v>2</v>
      </c>
      <c r="K1328" s="402">
        <v>2</v>
      </c>
      <c r="L1328" s="402">
        <v>2</v>
      </c>
      <c r="M1328" s="402">
        <v>2</v>
      </c>
      <c r="N1328" s="402">
        <v>2</v>
      </c>
      <c r="O1328" s="402">
        <v>2</v>
      </c>
      <c r="P1328" s="402">
        <v>2</v>
      </c>
      <c r="Q1328" s="402">
        <v>2</v>
      </c>
      <c r="R1328" s="402">
        <v>2</v>
      </c>
      <c r="S1328" s="402">
        <v>2</v>
      </c>
    </row>
    <row r="1329" spans="1:19" x14ac:dyDescent="0.25">
      <c r="A1329" s="271" t="s">
        <v>1338</v>
      </c>
      <c r="B1329" s="3682">
        <v>1</v>
      </c>
      <c r="C1329" s="409" t="s">
        <v>1318</v>
      </c>
      <c r="D1329" s="402" t="s">
        <v>53</v>
      </c>
      <c r="E1329" s="401">
        <v>6</v>
      </c>
      <c r="F1329" s="401">
        <v>30.99</v>
      </c>
      <c r="G1329" s="401">
        <v>185.94</v>
      </c>
      <c r="H1329" s="401">
        <v>1</v>
      </c>
      <c r="I1329" s="402"/>
      <c r="J1329" s="402">
        <v>1</v>
      </c>
      <c r="K1329" s="402"/>
      <c r="L1329" s="402">
        <v>1</v>
      </c>
      <c r="M1329" s="402"/>
      <c r="N1329" s="402">
        <v>1</v>
      </c>
      <c r="O1329" s="402"/>
      <c r="P1329" s="402">
        <v>1</v>
      </c>
      <c r="Q1329" s="402"/>
      <c r="R1329" s="402">
        <v>1</v>
      </c>
      <c r="S1329" s="402"/>
    </row>
    <row r="1330" spans="1:19" x14ac:dyDescent="0.25">
      <c r="A1330" s="271" t="s">
        <v>1338</v>
      </c>
      <c r="B1330" s="3682">
        <v>1</v>
      </c>
      <c r="C1330" s="409" t="s">
        <v>1319</v>
      </c>
      <c r="D1330" s="402" t="s">
        <v>88</v>
      </c>
      <c r="E1330" s="401">
        <v>6</v>
      </c>
      <c r="F1330" s="406">
        <v>95.68</v>
      </c>
      <c r="G1330" s="406">
        <v>574.08000000000004</v>
      </c>
      <c r="H1330" s="401">
        <v>1</v>
      </c>
      <c r="I1330" s="402"/>
      <c r="J1330" s="402">
        <v>1</v>
      </c>
      <c r="K1330" s="402"/>
      <c r="L1330" s="402">
        <v>1</v>
      </c>
      <c r="M1330" s="402"/>
      <c r="N1330" s="402">
        <v>1</v>
      </c>
      <c r="O1330" s="402"/>
      <c r="P1330" s="402">
        <v>1</v>
      </c>
      <c r="Q1330" s="402"/>
      <c r="R1330" s="402">
        <v>1</v>
      </c>
      <c r="S1330" s="402"/>
    </row>
    <row r="1331" spans="1:19" x14ac:dyDescent="0.25">
      <c r="A1331" s="271" t="s">
        <v>1338</v>
      </c>
      <c r="B1331" s="3682">
        <v>1</v>
      </c>
      <c r="C1331" s="409" t="s">
        <v>436</v>
      </c>
      <c r="D1331" s="402" t="s">
        <v>146</v>
      </c>
      <c r="E1331" s="401">
        <v>2</v>
      </c>
      <c r="F1331" s="401">
        <v>51.98</v>
      </c>
      <c r="G1331" s="401">
        <v>103.96</v>
      </c>
      <c r="H1331" s="402">
        <v>1</v>
      </c>
      <c r="I1331" s="402"/>
      <c r="J1331" s="402"/>
      <c r="K1331" s="3417"/>
      <c r="L1331" s="402"/>
      <c r="M1331" s="402"/>
      <c r="N1331" s="401">
        <v>1</v>
      </c>
      <c r="O1331" s="402"/>
      <c r="P1331" s="402"/>
      <c r="Q1331" s="402"/>
      <c r="R1331" s="402"/>
      <c r="S1331" s="402"/>
    </row>
    <row r="1332" spans="1:19" x14ac:dyDescent="0.25">
      <c r="A1332" s="271" t="s">
        <v>1338</v>
      </c>
      <c r="B1332" s="3682">
        <v>1</v>
      </c>
      <c r="C1332" s="409" t="s">
        <v>1320</v>
      </c>
      <c r="D1332" s="402" t="s">
        <v>53</v>
      </c>
      <c r="E1332" s="401">
        <v>3</v>
      </c>
      <c r="F1332" s="406">
        <v>13</v>
      </c>
      <c r="G1332" s="401">
        <v>39</v>
      </c>
      <c r="H1332" s="402">
        <v>1</v>
      </c>
      <c r="I1332" s="402"/>
      <c r="J1332" s="402"/>
      <c r="K1332" s="402">
        <v>1</v>
      </c>
      <c r="L1332" s="402"/>
      <c r="M1332" s="3417"/>
      <c r="N1332" s="401">
        <v>1</v>
      </c>
      <c r="O1332" s="402"/>
      <c r="P1332" s="402"/>
      <c r="Q1332" s="402">
        <v>1</v>
      </c>
      <c r="R1332" s="402"/>
      <c r="S1332" s="402"/>
    </row>
    <row r="1333" spans="1:19" x14ac:dyDescent="0.25">
      <c r="A1333" s="271" t="s">
        <v>1338</v>
      </c>
      <c r="B1333" s="3682">
        <v>1</v>
      </c>
      <c r="C1333" s="409" t="s">
        <v>1321</v>
      </c>
      <c r="D1333" s="402" t="s">
        <v>53</v>
      </c>
      <c r="E1333" s="401">
        <v>4</v>
      </c>
      <c r="F1333" s="401">
        <v>83.2</v>
      </c>
      <c r="G1333" s="401">
        <v>332.8</v>
      </c>
      <c r="H1333" s="401">
        <v>1</v>
      </c>
      <c r="I1333" s="402"/>
      <c r="J1333" s="402"/>
      <c r="K1333" s="402">
        <v>1</v>
      </c>
      <c r="L1333" s="402"/>
      <c r="M1333" s="402"/>
      <c r="N1333" s="402">
        <v>1</v>
      </c>
      <c r="O1333" s="402"/>
      <c r="P1333" s="402"/>
      <c r="Q1333" s="402">
        <v>1</v>
      </c>
      <c r="R1333" s="402"/>
      <c r="S1333" s="402"/>
    </row>
    <row r="1334" spans="1:19" x14ac:dyDescent="0.25">
      <c r="A1334" s="271" t="s">
        <v>1338</v>
      </c>
      <c r="B1334" s="3682">
        <v>1</v>
      </c>
      <c r="C1334" s="409" t="s">
        <v>1322</v>
      </c>
      <c r="D1334" s="402" t="s">
        <v>53</v>
      </c>
      <c r="E1334" s="401">
        <v>48</v>
      </c>
      <c r="F1334" s="406">
        <v>12.27</v>
      </c>
      <c r="G1334" s="401">
        <v>588.96</v>
      </c>
      <c r="H1334" s="401">
        <v>4</v>
      </c>
      <c r="I1334" s="402">
        <v>4</v>
      </c>
      <c r="J1334" s="402">
        <v>4</v>
      </c>
      <c r="K1334" s="402">
        <v>4</v>
      </c>
      <c r="L1334" s="402">
        <v>4</v>
      </c>
      <c r="M1334" s="402">
        <v>4</v>
      </c>
      <c r="N1334" s="402">
        <v>4</v>
      </c>
      <c r="O1334" s="402">
        <v>4</v>
      </c>
      <c r="P1334" s="402">
        <v>4</v>
      </c>
      <c r="Q1334" s="402">
        <v>4</v>
      </c>
      <c r="R1334" s="402">
        <v>4</v>
      </c>
      <c r="S1334" s="402">
        <v>4</v>
      </c>
    </row>
    <row r="1335" spans="1:19" x14ac:dyDescent="0.25">
      <c r="A1335" s="271" t="s">
        <v>1338</v>
      </c>
      <c r="B1335" s="3682">
        <v>1</v>
      </c>
      <c r="C1335" s="409" t="s">
        <v>1323</v>
      </c>
      <c r="D1335" s="402" t="s">
        <v>53</v>
      </c>
      <c r="E1335" s="401">
        <v>12</v>
      </c>
      <c r="F1335" s="406">
        <v>12.46</v>
      </c>
      <c r="G1335" s="401">
        <v>149.52000000000001</v>
      </c>
      <c r="H1335" s="401">
        <v>12</v>
      </c>
      <c r="I1335" s="402"/>
      <c r="J1335" s="402"/>
      <c r="K1335" s="402"/>
      <c r="L1335" s="402"/>
      <c r="M1335" s="402"/>
      <c r="N1335" s="402"/>
      <c r="O1335" s="402"/>
      <c r="P1335" s="402"/>
      <c r="Q1335" s="402"/>
      <c r="R1335" s="402"/>
      <c r="S1335" s="402"/>
    </row>
    <row r="1336" spans="1:19" x14ac:dyDescent="0.25">
      <c r="A1336" s="271" t="s">
        <v>1338</v>
      </c>
      <c r="B1336" s="3682">
        <v>1</v>
      </c>
      <c r="C1336" s="409" t="s">
        <v>1324</v>
      </c>
      <c r="D1336" s="402" t="s">
        <v>53</v>
      </c>
      <c r="E1336" s="401">
        <v>4</v>
      </c>
      <c r="F1336" s="401">
        <v>14.56</v>
      </c>
      <c r="G1336" s="401">
        <v>58.24</v>
      </c>
      <c r="H1336" s="401">
        <v>4</v>
      </c>
      <c r="I1336" s="402"/>
      <c r="J1336" s="402"/>
      <c r="K1336" s="402"/>
      <c r="L1336" s="402"/>
      <c r="M1336" s="402"/>
      <c r="N1336" s="402"/>
      <c r="O1336" s="402"/>
      <c r="P1336" s="402"/>
      <c r="Q1336" s="402"/>
      <c r="R1336" s="402"/>
      <c r="S1336" s="402"/>
    </row>
    <row r="1337" spans="1:19" x14ac:dyDescent="0.25">
      <c r="A1337" s="271" t="s">
        <v>1338</v>
      </c>
      <c r="B1337" s="3682">
        <v>1</v>
      </c>
      <c r="C1337" s="409" t="s">
        <v>1325</v>
      </c>
      <c r="D1337" s="402" t="s">
        <v>159</v>
      </c>
      <c r="E1337" s="401">
        <v>1</v>
      </c>
      <c r="F1337" s="406">
        <v>139.24</v>
      </c>
      <c r="G1337" s="401">
        <v>139.24</v>
      </c>
      <c r="H1337" s="401">
        <v>1</v>
      </c>
      <c r="I1337" s="402"/>
      <c r="J1337" s="402"/>
      <c r="K1337" s="402"/>
      <c r="L1337" s="402"/>
      <c r="M1337" s="402"/>
      <c r="N1337" s="402"/>
      <c r="O1337" s="402"/>
      <c r="P1337" s="402"/>
      <c r="Q1337" s="402"/>
      <c r="R1337" s="402"/>
      <c r="S1337" s="402"/>
    </row>
    <row r="1338" spans="1:19" x14ac:dyDescent="0.25">
      <c r="A1338" s="271" t="s">
        <v>1338</v>
      </c>
      <c r="B1338" s="3682">
        <v>1</v>
      </c>
      <c r="C1338" s="409" t="s">
        <v>1326</v>
      </c>
      <c r="D1338" s="402" t="s">
        <v>159</v>
      </c>
      <c r="E1338" s="401">
        <v>2</v>
      </c>
      <c r="F1338" s="401">
        <v>577.20000000000005</v>
      </c>
      <c r="G1338" s="405">
        <v>1154.44</v>
      </c>
      <c r="H1338" s="401">
        <v>200</v>
      </c>
      <c r="I1338" s="402"/>
      <c r="J1338" s="402"/>
      <c r="K1338" s="402"/>
      <c r="L1338" s="402"/>
      <c r="M1338" s="402"/>
      <c r="N1338" s="402"/>
      <c r="O1338" s="402"/>
      <c r="P1338" s="402"/>
      <c r="Q1338" s="402"/>
      <c r="R1338" s="402"/>
      <c r="S1338" s="402"/>
    </row>
    <row r="1339" spans="1:19" x14ac:dyDescent="0.25">
      <c r="A1339" s="271" t="s">
        <v>1338</v>
      </c>
      <c r="B1339" s="3682">
        <v>1</v>
      </c>
      <c r="C1339" s="409" t="s">
        <v>1327</v>
      </c>
      <c r="D1339" s="402" t="s">
        <v>142</v>
      </c>
      <c r="E1339" s="401">
        <v>2</v>
      </c>
      <c r="F1339" s="406">
        <v>842.4</v>
      </c>
      <c r="G1339" s="403">
        <v>1684.8</v>
      </c>
      <c r="H1339" s="402">
        <v>200</v>
      </c>
      <c r="I1339" s="402"/>
      <c r="J1339" s="402"/>
      <c r="K1339" s="3417"/>
      <c r="L1339" s="402"/>
      <c r="M1339" s="402"/>
      <c r="N1339" s="401"/>
      <c r="O1339" s="402"/>
      <c r="P1339" s="402"/>
      <c r="Q1339" s="402"/>
      <c r="R1339" s="402"/>
      <c r="S1339" s="402"/>
    </row>
    <row r="1340" spans="1:19" x14ac:dyDescent="0.25">
      <c r="A1340" s="271" t="s">
        <v>1338</v>
      </c>
      <c r="B1340" s="3682">
        <v>1</v>
      </c>
      <c r="C1340" s="409" t="s">
        <v>1328</v>
      </c>
      <c r="D1340" s="402" t="s">
        <v>159</v>
      </c>
      <c r="E1340" s="401">
        <v>2</v>
      </c>
      <c r="F1340" s="406">
        <v>22.34</v>
      </c>
      <c r="G1340" s="401">
        <v>44.68</v>
      </c>
      <c r="H1340" s="402">
        <v>1</v>
      </c>
      <c r="I1340" s="402"/>
      <c r="J1340" s="402"/>
      <c r="K1340" s="402"/>
      <c r="L1340" s="402"/>
      <c r="M1340" s="402"/>
      <c r="N1340" s="402">
        <v>1</v>
      </c>
      <c r="O1340" s="402"/>
      <c r="P1340" s="402"/>
      <c r="Q1340" s="402"/>
      <c r="R1340" s="402"/>
      <c r="S1340" s="402"/>
    </row>
    <row r="1341" spans="1:19" x14ac:dyDescent="0.25">
      <c r="A1341" s="271" t="s">
        <v>1338</v>
      </c>
      <c r="B1341" s="3682">
        <v>1</v>
      </c>
      <c r="C1341" s="409" t="s">
        <v>920</v>
      </c>
      <c r="D1341" s="402" t="s">
        <v>159</v>
      </c>
      <c r="E1341" s="401">
        <v>6</v>
      </c>
      <c r="F1341" s="406">
        <v>65.36</v>
      </c>
      <c r="G1341" s="401">
        <v>392.16</v>
      </c>
      <c r="H1341" s="402">
        <v>1</v>
      </c>
      <c r="I1341" s="402"/>
      <c r="J1341" s="402">
        <v>1</v>
      </c>
      <c r="K1341" s="402"/>
      <c r="L1341" s="402">
        <v>1</v>
      </c>
      <c r="M1341" s="402"/>
      <c r="N1341" s="402">
        <v>1</v>
      </c>
      <c r="O1341" s="402"/>
      <c r="P1341" s="402">
        <v>1</v>
      </c>
      <c r="Q1341" s="402"/>
      <c r="R1341" s="402">
        <v>1</v>
      </c>
      <c r="S1341" s="402"/>
    </row>
    <row r="1342" spans="1:19" x14ac:dyDescent="0.25">
      <c r="A1342" s="271" t="s">
        <v>1338</v>
      </c>
      <c r="B1342" s="3682">
        <v>1</v>
      </c>
      <c r="C1342" s="409" t="s">
        <v>1329</v>
      </c>
      <c r="D1342" s="402" t="s">
        <v>53</v>
      </c>
      <c r="E1342" s="401">
        <v>2</v>
      </c>
      <c r="F1342" s="401">
        <v>12.77</v>
      </c>
      <c r="G1342" s="401">
        <v>25.54</v>
      </c>
      <c r="H1342" s="402">
        <v>2</v>
      </c>
      <c r="I1342" s="402"/>
      <c r="J1342" s="402"/>
      <c r="K1342" s="402"/>
      <c r="L1342" s="402"/>
      <c r="M1342" s="3417"/>
      <c r="N1342" s="401"/>
      <c r="O1342" s="402"/>
      <c r="P1342" s="402"/>
      <c r="Q1342" s="402"/>
      <c r="R1342" s="402"/>
      <c r="S1342" s="402"/>
    </row>
    <row r="1343" spans="1:19" x14ac:dyDescent="0.25">
      <c r="A1343" s="271" t="s">
        <v>1338</v>
      </c>
      <c r="B1343" s="3682">
        <v>1</v>
      </c>
      <c r="C1343" s="409" t="s">
        <v>1330</v>
      </c>
      <c r="D1343" s="402" t="s">
        <v>53</v>
      </c>
      <c r="E1343" s="401">
        <v>1</v>
      </c>
      <c r="F1343" s="406">
        <v>176.8</v>
      </c>
      <c r="G1343" s="406">
        <v>176.8</v>
      </c>
      <c r="H1343" s="402">
        <v>1</v>
      </c>
      <c r="I1343" s="402"/>
      <c r="J1343" s="402"/>
      <c r="K1343" s="402"/>
      <c r="L1343" s="402"/>
      <c r="M1343" s="402"/>
      <c r="N1343" s="402"/>
      <c r="O1343" s="402"/>
      <c r="P1343" s="402"/>
      <c r="Q1343" s="402"/>
      <c r="R1343" s="402"/>
      <c r="S1343" s="402"/>
    </row>
    <row r="1344" spans="1:19" x14ac:dyDescent="0.25">
      <c r="A1344" s="271" t="s">
        <v>1338</v>
      </c>
      <c r="B1344" s="3682">
        <v>1</v>
      </c>
      <c r="C1344" s="409" t="s">
        <v>1331</v>
      </c>
      <c r="D1344" s="402" t="s">
        <v>53</v>
      </c>
      <c r="E1344" s="401">
        <v>1</v>
      </c>
      <c r="F1344" s="401">
        <v>17.16</v>
      </c>
      <c r="G1344" s="401">
        <v>17.16</v>
      </c>
      <c r="H1344" s="401">
        <v>1</v>
      </c>
      <c r="I1344" s="402"/>
      <c r="J1344" s="402"/>
      <c r="K1344" s="402"/>
      <c r="L1344" s="402"/>
      <c r="M1344" s="402"/>
      <c r="N1344" s="402"/>
      <c r="O1344" s="402"/>
      <c r="P1344" s="402"/>
      <c r="Q1344" s="402"/>
      <c r="R1344" s="402"/>
      <c r="S1344" s="402"/>
    </row>
    <row r="1345" spans="1:19" x14ac:dyDescent="0.25">
      <c r="A1345" s="271" t="s">
        <v>1338</v>
      </c>
      <c r="B1345" s="3682" t="s">
        <v>3073</v>
      </c>
      <c r="C1345" s="409" t="s">
        <v>1332</v>
      </c>
      <c r="D1345" s="402"/>
      <c r="E1345" s="401"/>
      <c r="F1345" s="401"/>
      <c r="G1345" s="405">
        <v>500000</v>
      </c>
      <c r="H1345" s="401"/>
      <c r="I1345" s="401"/>
      <c r="J1345" s="401"/>
      <c r="K1345" s="401"/>
      <c r="L1345" s="401"/>
      <c r="M1345" s="401"/>
      <c r="N1345" s="401"/>
      <c r="O1345" s="401"/>
      <c r="P1345" s="401"/>
      <c r="Q1345" s="401"/>
      <c r="R1345" s="401"/>
      <c r="S1345" s="401"/>
    </row>
    <row r="1346" spans="1:19" x14ac:dyDescent="0.25">
      <c r="A1346" s="271" t="s">
        <v>1338</v>
      </c>
      <c r="B1346" s="3682">
        <v>1</v>
      </c>
      <c r="C1346" s="409" t="s">
        <v>1333</v>
      </c>
      <c r="D1346" s="402" t="s">
        <v>218</v>
      </c>
      <c r="E1346" s="401">
        <v>2</v>
      </c>
      <c r="F1346" s="401">
        <v>89.44</v>
      </c>
      <c r="G1346" s="401">
        <v>178.88</v>
      </c>
      <c r="H1346" s="401">
        <v>2</v>
      </c>
      <c r="I1346" s="401"/>
      <c r="J1346" s="401"/>
      <c r="K1346" s="401"/>
      <c r="L1346" s="401"/>
      <c r="M1346" s="401"/>
      <c r="N1346" s="401"/>
      <c r="O1346" s="401"/>
      <c r="P1346" s="401"/>
      <c r="Q1346" s="401"/>
      <c r="R1346" s="401"/>
      <c r="S1346" s="401"/>
    </row>
    <row r="1347" spans="1:19" x14ac:dyDescent="0.25">
      <c r="A1347" s="271" t="s">
        <v>1338</v>
      </c>
      <c r="B1347" s="3682">
        <v>1</v>
      </c>
      <c r="C1347" s="409" t="s">
        <v>1334</v>
      </c>
      <c r="D1347" s="402" t="s">
        <v>142</v>
      </c>
      <c r="E1347" s="401">
        <v>1</v>
      </c>
      <c r="F1347" s="406">
        <v>67.599999999999994</v>
      </c>
      <c r="G1347" s="401">
        <v>67.599999999999994</v>
      </c>
      <c r="H1347" s="402">
        <v>1</v>
      </c>
      <c r="I1347" s="402">
        <v>1</v>
      </c>
      <c r="J1347" s="402">
        <v>1</v>
      </c>
      <c r="K1347" s="402">
        <v>1</v>
      </c>
      <c r="L1347" s="402">
        <v>1</v>
      </c>
      <c r="M1347" s="402">
        <v>1</v>
      </c>
      <c r="N1347" s="402">
        <v>1</v>
      </c>
      <c r="O1347" s="402">
        <v>1</v>
      </c>
      <c r="P1347" s="402">
        <v>1</v>
      </c>
      <c r="Q1347" s="402">
        <v>1</v>
      </c>
      <c r="R1347" s="402">
        <v>1</v>
      </c>
      <c r="S1347" s="402">
        <v>1</v>
      </c>
    </row>
    <row r="1348" spans="1:19" x14ac:dyDescent="0.25">
      <c r="A1348" s="271" t="s">
        <v>1338</v>
      </c>
      <c r="B1348" s="3682">
        <v>1</v>
      </c>
      <c r="C1348" s="409" t="s">
        <v>1335</v>
      </c>
      <c r="D1348" s="402" t="s">
        <v>53</v>
      </c>
      <c r="E1348" s="401">
        <v>6</v>
      </c>
      <c r="F1348" s="401">
        <v>22.88</v>
      </c>
      <c r="G1348" s="401">
        <v>137.28</v>
      </c>
      <c r="H1348" s="401">
        <v>1</v>
      </c>
      <c r="I1348" s="401"/>
      <c r="J1348" s="401">
        <v>1</v>
      </c>
      <c r="K1348" s="401"/>
      <c r="L1348" s="401">
        <v>1</v>
      </c>
      <c r="M1348" s="401"/>
      <c r="N1348" s="401">
        <v>1</v>
      </c>
      <c r="O1348" s="401"/>
      <c r="P1348" s="401">
        <v>1</v>
      </c>
      <c r="Q1348" s="401"/>
      <c r="R1348" s="401">
        <v>1</v>
      </c>
      <c r="S1348" s="401"/>
    </row>
    <row r="1349" spans="1:19" x14ac:dyDescent="0.25">
      <c r="A1349" s="271" t="s">
        <v>1338</v>
      </c>
      <c r="B1349" s="3682">
        <v>1</v>
      </c>
      <c r="C1349" s="409" t="s">
        <v>1336</v>
      </c>
      <c r="D1349" s="402" t="s">
        <v>53</v>
      </c>
      <c r="E1349" s="401">
        <v>3</v>
      </c>
      <c r="F1349" s="401">
        <v>88.4</v>
      </c>
      <c r="G1349" s="401">
        <v>265.2</v>
      </c>
      <c r="H1349" s="401">
        <v>1</v>
      </c>
      <c r="I1349" s="401"/>
      <c r="J1349" s="401"/>
      <c r="K1349" s="401"/>
      <c r="L1349" s="401">
        <v>1</v>
      </c>
      <c r="M1349" s="401"/>
      <c r="N1349" s="401"/>
      <c r="O1349" s="401"/>
      <c r="P1349" s="401">
        <v>1</v>
      </c>
      <c r="Q1349" s="401"/>
      <c r="R1349" s="401"/>
      <c r="S1349" s="401"/>
    </row>
    <row r="1350" spans="1:19" x14ac:dyDescent="0.25">
      <c r="A1350" s="271" t="s">
        <v>1338</v>
      </c>
      <c r="B1350" s="3682">
        <v>1</v>
      </c>
      <c r="C1350" s="409" t="s">
        <v>1117</v>
      </c>
      <c r="D1350" s="402" t="s">
        <v>53</v>
      </c>
      <c r="E1350" s="401">
        <v>1</v>
      </c>
      <c r="F1350" s="401">
        <v>33.28</v>
      </c>
      <c r="G1350" s="401">
        <v>33.28</v>
      </c>
      <c r="H1350" s="401">
        <v>1</v>
      </c>
      <c r="I1350" s="401"/>
      <c r="J1350" s="401"/>
      <c r="K1350" s="401"/>
      <c r="L1350" s="401"/>
      <c r="M1350" s="401"/>
      <c r="N1350" s="401"/>
      <c r="O1350" s="401"/>
      <c r="P1350" s="401"/>
      <c r="Q1350" s="401"/>
      <c r="R1350" s="401"/>
      <c r="S1350" s="401"/>
    </row>
    <row r="1351" spans="1:19" x14ac:dyDescent="0.25">
      <c r="A1351" s="271" t="s">
        <v>1338</v>
      </c>
      <c r="B1351" s="3682">
        <v>1</v>
      </c>
      <c r="C1351" s="409" t="s">
        <v>1337</v>
      </c>
      <c r="D1351" s="402" t="s">
        <v>88</v>
      </c>
      <c r="E1351" s="401">
        <v>3</v>
      </c>
      <c r="F1351" s="401">
        <v>144.25</v>
      </c>
      <c r="G1351" s="401">
        <v>432.75</v>
      </c>
      <c r="H1351" s="401">
        <v>3</v>
      </c>
      <c r="I1351" s="401"/>
      <c r="J1351" s="401"/>
      <c r="K1351" s="401"/>
      <c r="L1351" s="401"/>
      <c r="M1351" s="401"/>
      <c r="N1351" s="401"/>
      <c r="O1351" s="401"/>
      <c r="P1351" s="401"/>
      <c r="Q1351" s="401"/>
      <c r="R1351" s="401"/>
      <c r="S1351" s="401"/>
    </row>
    <row r="1353" spans="1:19" x14ac:dyDescent="0.25">
      <c r="A1353" s="425" t="s">
        <v>1365</v>
      </c>
      <c r="B1353" s="3682" t="s">
        <v>3053</v>
      </c>
      <c r="C1353" s="2152" t="s">
        <v>803</v>
      </c>
      <c r="D1353" s="423" t="s">
        <v>53</v>
      </c>
      <c r="E1353" s="423">
        <v>1</v>
      </c>
      <c r="F1353" s="423"/>
      <c r="G1353" s="415">
        <v>35000</v>
      </c>
      <c r="H1353" s="416">
        <v>1</v>
      </c>
      <c r="I1353" s="220"/>
      <c r="J1353" s="220"/>
      <c r="K1353" s="220"/>
      <c r="L1353" s="220"/>
      <c r="M1353" s="220"/>
      <c r="N1353" s="220"/>
      <c r="O1353" s="220"/>
      <c r="P1353" s="220"/>
      <c r="Q1353" s="220"/>
      <c r="R1353" s="220"/>
      <c r="S1353" s="220"/>
    </row>
    <row r="1354" spans="1:19" ht="15.75" x14ac:dyDescent="0.25">
      <c r="A1354" s="425" t="s">
        <v>1365</v>
      </c>
      <c r="B1354" s="3682">
        <v>1</v>
      </c>
      <c r="C1354" s="1109" t="s">
        <v>1339</v>
      </c>
      <c r="D1354" s="418" t="s">
        <v>53</v>
      </c>
      <c r="E1354" s="177">
        <v>36</v>
      </c>
      <c r="F1354" s="177"/>
      <c r="G1354" s="419">
        <v>23253.48</v>
      </c>
      <c r="H1354" s="177">
        <v>3</v>
      </c>
      <c r="I1354" s="177">
        <v>3</v>
      </c>
      <c r="J1354" s="177">
        <v>3</v>
      </c>
      <c r="K1354" s="177">
        <v>3</v>
      </c>
      <c r="L1354" s="177">
        <v>3</v>
      </c>
      <c r="M1354" s="177">
        <v>3</v>
      </c>
      <c r="N1354" s="177">
        <v>3</v>
      </c>
      <c r="O1354" s="177">
        <v>3</v>
      </c>
      <c r="P1354" s="177">
        <v>3</v>
      </c>
      <c r="Q1354" s="177">
        <v>3</v>
      </c>
      <c r="R1354" s="177">
        <v>3</v>
      </c>
      <c r="S1354" s="177">
        <v>3</v>
      </c>
    </row>
    <row r="1355" spans="1:19" ht="15.75" x14ac:dyDescent="0.25">
      <c r="A1355" s="425" t="s">
        <v>1365</v>
      </c>
      <c r="B1355" s="3682">
        <v>1</v>
      </c>
      <c r="C1355" s="1109" t="s">
        <v>1340</v>
      </c>
      <c r="D1355" s="418" t="s">
        <v>53</v>
      </c>
      <c r="E1355" s="177">
        <v>12</v>
      </c>
      <c r="F1355" s="177"/>
      <c r="G1355" s="419">
        <v>8933.76</v>
      </c>
      <c r="H1355" s="177">
        <v>1</v>
      </c>
      <c r="I1355" s="177">
        <v>1</v>
      </c>
      <c r="J1355" s="177">
        <v>1</v>
      </c>
      <c r="K1355" s="177">
        <v>1</v>
      </c>
      <c r="L1355" s="177">
        <v>1</v>
      </c>
      <c r="M1355" s="177">
        <v>1</v>
      </c>
      <c r="N1355" s="177">
        <v>1</v>
      </c>
      <c r="O1355" s="177">
        <v>1</v>
      </c>
      <c r="P1355" s="177">
        <v>1</v>
      </c>
      <c r="Q1355" s="177">
        <v>1</v>
      </c>
      <c r="R1355" s="177">
        <v>1</v>
      </c>
      <c r="S1355" s="177">
        <v>1</v>
      </c>
    </row>
    <row r="1356" spans="1:19" ht="15.75" x14ac:dyDescent="0.25">
      <c r="A1356" s="425" t="s">
        <v>1365</v>
      </c>
      <c r="B1356" s="3682">
        <v>1</v>
      </c>
      <c r="C1356" s="1109" t="s">
        <v>1341</v>
      </c>
      <c r="D1356" s="418" t="s">
        <v>157</v>
      </c>
      <c r="E1356" s="177">
        <v>24</v>
      </c>
      <c r="F1356" s="177"/>
      <c r="G1356" s="419">
        <v>2995.68</v>
      </c>
      <c r="H1356" s="177">
        <v>2</v>
      </c>
      <c r="I1356" s="177">
        <v>2</v>
      </c>
      <c r="J1356" s="177">
        <v>2</v>
      </c>
      <c r="K1356" s="177">
        <v>2</v>
      </c>
      <c r="L1356" s="177">
        <v>2</v>
      </c>
      <c r="M1356" s="177">
        <v>2</v>
      </c>
      <c r="N1356" s="177">
        <v>2</v>
      </c>
      <c r="O1356" s="177">
        <v>2</v>
      </c>
      <c r="P1356" s="177">
        <v>2</v>
      </c>
      <c r="Q1356" s="177">
        <v>2</v>
      </c>
      <c r="R1356" s="177">
        <v>2</v>
      </c>
      <c r="S1356" s="177">
        <v>2</v>
      </c>
    </row>
    <row r="1357" spans="1:19" ht="15.75" x14ac:dyDescent="0.25">
      <c r="A1357" s="425" t="s">
        <v>1365</v>
      </c>
      <c r="B1357" s="3682">
        <v>1</v>
      </c>
      <c r="C1357" s="1109" t="s">
        <v>1342</v>
      </c>
      <c r="D1357" s="418" t="s">
        <v>157</v>
      </c>
      <c r="E1357" s="177">
        <v>12</v>
      </c>
      <c r="F1357" s="177"/>
      <c r="G1357" s="419">
        <v>1314.96</v>
      </c>
      <c r="H1357" s="177">
        <v>1</v>
      </c>
      <c r="I1357" s="177">
        <v>1</v>
      </c>
      <c r="J1357" s="177">
        <v>1</v>
      </c>
      <c r="K1357" s="177">
        <v>1</v>
      </c>
      <c r="L1357" s="177">
        <v>1</v>
      </c>
      <c r="M1357" s="177">
        <v>1</v>
      </c>
      <c r="N1357" s="177">
        <v>1</v>
      </c>
      <c r="O1357" s="177">
        <v>1</v>
      </c>
      <c r="P1357" s="177">
        <v>1</v>
      </c>
      <c r="Q1357" s="177">
        <v>1</v>
      </c>
      <c r="R1357" s="177">
        <v>1</v>
      </c>
      <c r="S1357" s="177">
        <v>1</v>
      </c>
    </row>
    <row r="1358" spans="1:19" ht="15.75" x14ac:dyDescent="0.25">
      <c r="A1358" s="425" t="s">
        <v>1365</v>
      </c>
      <c r="B1358" s="3682">
        <v>1</v>
      </c>
      <c r="C1358" s="1109" t="s">
        <v>1343</v>
      </c>
      <c r="D1358" s="418" t="s">
        <v>53</v>
      </c>
      <c r="E1358" s="177">
        <v>2</v>
      </c>
      <c r="F1358" s="177"/>
      <c r="G1358" s="419">
        <v>47.14</v>
      </c>
      <c r="H1358" s="177">
        <v>2</v>
      </c>
      <c r="I1358" s="177"/>
      <c r="J1358" s="177"/>
      <c r="K1358" s="177"/>
      <c r="L1358" s="177"/>
      <c r="M1358" s="177"/>
      <c r="N1358" s="177"/>
      <c r="O1358" s="177"/>
      <c r="P1358" s="177"/>
      <c r="Q1358" s="177"/>
      <c r="R1358" s="177"/>
      <c r="S1358" s="177"/>
    </row>
    <row r="1359" spans="1:19" ht="15.75" x14ac:dyDescent="0.25">
      <c r="A1359" s="425" t="s">
        <v>1365</v>
      </c>
      <c r="B1359" s="3682" t="s">
        <v>3045</v>
      </c>
      <c r="C1359" s="1109" t="s">
        <v>1344</v>
      </c>
      <c r="D1359" s="418" t="s">
        <v>88</v>
      </c>
      <c r="E1359" s="177">
        <v>2</v>
      </c>
      <c r="F1359" s="177"/>
      <c r="G1359" s="419">
        <v>1156.9000000000001</v>
      </c>
      <c r="H1359" s="177">
        <v>2</v>
      </c>
      <c r="I1359" s="177"/>
      <c r="J1359" s="177"/>
      <c r="K1359" s="177"/>
      <c r="L1359" s="177"/>
      <c r="M1359" s="177"/>
      <c r="N1359" s="177"/>
      <c r="O1359" s="177"/>
      <c r="P1359" s="177"/>
      <c r="Q1359" s="177"/>
      <c r="R1359" s="177"/>
      <c r="S1359" s="177"/>
    </row>
    <row r="1360" spans="1:19" ht="15.75" x14ac:dyDescent="0.25">
      <c r="A1360" s="425" t="s">
        <v>1365</v>
      </c>
      <c r="B1360" s="3682">
        <v>1</v>
      </c>
      <c r="C1360" s="1109" t="s">
        <v>1345</v>
      </c>
      <c r="D1360" s="418" t="s">
        <v>159</v>
      </c>
      <c r="E1360" s="177">
        <v>1</v>
      </c>
      <c r="F1360" s="177"/>
      <c r="G1360" s="419">
        <v>24.53</v>
      </c>
      <c r="H1360" s="177">
        <v>1</v>
      </c>
      <c r="I1360" s="177"/>
      <c r="J1360" s="177"/>
      <c r="K1360" s="177"/>
      <c r="L1360" s="177"/>
      <c r="M1360" s="177"/>
      <c r="N1360" s="177"/>
      <c r="O1360" s="177"/>
      <c r="P1360" s="177"/>
      <c r="Q1360" s="177"/>
      <c r="R1360" s="177"/>
      <c r="S1360" s="177"/>
    </row>
    <row r="1361" spans="1:19" ht="15.75" x14ac:dyDescent="0.25">
      <c r="A1361" s="425" t="s">
        <v>1365</v>
      </c>
      <c r="B1361" s="3682">
        <v>1</v>
      </c>
      <c r="C1361" s="1109" t="s">
        <v>1346</v>
      </c>
      <c r="D1361" s="420" t="s">
        <v>53</v>
      </c>
      <c r="E1361" s="177">
        <v>6</v>
      </c>
      <c r="F1361" s="177"/>
      <c r="G1361" s="419">
        <v>262.8</v>
      </c>
      <c r="H1361" s="177">
        <v>6</v>
      </c>
      <c r="I1361" s="177"/>
      <c r="J1361" s="177"/>
      <c r="K1361" s="177"/>
      <c r="L1361" s="177"/>
      <c r="M1361" s="177"/>
      <c r="N1361" s="177"/>
      <c r="O1361" s="177"/>
      <c r="P1361" s="177"/>
      <c r="Q1361" s="177"/>
      <c r="R1361" s="177"/>
      <c r="S1361" s="177"/>
    </row>
    <row r="1362" spans="1:19" ht="15.75" x14ac:dyDescent="0.25">
      <c r="A1362" s="425" t="s">
        <v>1365</v>
      </c>
      <c r="B1362" s="3682">
        <v>1</v>
      </c>
      <c r="C1362" s="1109" t="s">
        <v>322</v>
      </c>
      <c r="D1362" s="420" t="s">
        <v>53</v>
      </c>
      <c r="E1362" s="177">
        <v>6</v>
      </c>
      <c r="F1362" s="177"/>
      <c r="G1362" s="419">
        <v>191.52</v>
      </c>
      <c r="H1362" s="177">
        <v>6</v>
      </c>
      <c r="I1362" s="177"/>
      <c r="J1362" s="177"/>
      <c r="K1362" s="177"/>
      <c r="L1362" s="177"/>
      <c r="M1362" s="177"/>
      <c r="N1362" s="177"/>
      <c r="O1362" s="177"/>
      <c r="P1362" s="177"/>
      <c r="Q1362" s="177"/>
      <c r="R1362" s="177"/>
      <c r="S1362" s="177"/>
    </row>
    <row r="1363" spans="1:19" ht="15.75" x14ac:dyDescent="0.25">
      <c r="A1363" s="425" t="s">
        <v>1365</v>
      </c>
      <c r="B1363" s="3682">
        <v>1</v>
      </c>
      <c r="C1363" s="1109" t="s">
        <v>321</v>
      </c>
      <c r="D1363" s="420" t="s">
        <v>53</v>
      </c>
      <c r="E1363" s="177">
        <v>6</v>
      </c>
      <c r="F1363" s="177"/>
      <c r="G1363" s="419">
        <v>95.1</v>
      </c>
      <c r="H1363" s="177">
        <v>6</v>
      </c>
      <c r="I1363" s="177"/>
      <c r="J1363" s="177"/>
      <c r="K1363" s="177"/>
      <c r="L1363" s="177"/>
      <c r="M1363" s="177"/>
      <c r="N1363" s="177"/>
      <c r="O1363" s="177"/>
      <c r="P1363" s="177"/>
      <c r="Q1363" s="177"/>
      <c r="R1363" s="177"/>
      <c r="S1363" s="177"/>
    </row>
    <row r="1364" spans="1:19" ht="15.75" x14ac:dyDescent="0.25">
      <c r="A1364" s="425" t="s">
        <v>1365</v>
      </c>
      <c r="B1364" s="3682">
        <v>1</v>
      </c>
      <c r="C1364" s="1109" t="s">
        <v>1347</v>
      </c>
      <c r="D1364" s="420" t="s">
        <v>53</v>
      </c>
      <c r="E1364" s="177">
        <v>6</v>
      </c>
      <c r="F1364" s="177"/>
      <c r="G1364" s="419">
        <v>591.29999999999995</v>
      </c>
      <c r="H1364" s="177">
        <v>6</v>
      </c>
      <c r="I1364" s="177"/>
      <c r="J1364" s="177"/>
      <c r="K1364" s="177"/>
      <c r="L1364" s="177"/>
      <c r="M1364" s="177"/>
      <c r="N1364" s="177"/>
      <c r="O1364" s="177"/>
      <c r="P1364" s="177"/>
      <c r="Q1364" s="177"/>
      <c r="R1364" s="177"/>
      <c r="S1364" s="177"/>
    </row>
    <row r="1365" spans="1:19" x14ac:dyDescent="0.25">
      <c r="A1365" s="425" t="s">
        <v>1365</v>
      </c>
      <c r="B1365" s="3682">
        <v>1</v>
      </c>
      <c r="C1365" s="1114" t="s">
        <v>309</v>
      </c>
      <c r="D1365" s="420" t="s">
        <v>53</v>
      </c>
      <c r="E1365" s="177">
        <v>6</v>
      </c>
      <c r="F1365" s="177"/>
      <c r="G1365" s="419">
        <v>295.68</v>
      </c>
      <c r="H1365" s="177">
        <v>6</v>
      </c>
      <c r="I1365" s="177"/>
      <c r="J1365" s="177"/>
      <c r="K1365" s="177"/>
      <c r="L1365" s="177"/>
      <c r="M1365" s="177"/>
      <c r="N1365" s="177"/>
      <c r="O1365" s="177"/>
      <c r="P1365" s="177"/>
      <c r="Q1365" s="177"/>
      <c r="R1365" s="177"/>
      <c r="S1365" s="177"/>
    </row>
    <row r="1366" spans="1:19" ht="15.75" x14ac:dyDescent="0.25">
      <c r="A1366" s="425" t="s">
        <v>1365</v>
      </c>
      <c r="B1366" s="3682">
        <v>1</v>
      </c>
      <c r="C1366" s="1109" t="s">
        <v>1348</v>
      </c>
      <c r="D1366" s="177" t="s">
        <v>134</v>
      </c>
      <c r="E1366" s="177">
        <v>6</v>
      </c>
      <c r="F1366" s="177"/>
      <c r="G1366" s="419">
        <v>420</v>
      </c>
      <c r="H1366" s="177">
        <v>6</v>
      </c>
      <c r="I1366" s="177"/>
      <c r="J1366" s="177"/>
      <c r="K1366" s="177"/>
      <c r="L1366" s="177"/>
      <c r="M1366" s="177"/>
      <c r="N1366" s="177"/>
      <c r="O1366" s="177"/>
      <c r="P1366" s="177"/>
      <c r="Q1366" s="177"/>
      <c r="R1366" s="177"/>
      <c r="S1366" s="177"/>
    </row>
    <row r="1367" spans="1:19" ht="15.75" x14ac:dyDescent="0.25">
      <c r="A1367" s="425" t="s">
        <v>1365</v>
      </c>
      <c r="B1367" s="3682">
        <v>1</v>
      </c>
      <c r="C1367" s="1109" t="s">
        <v>1349</v>
      </c>
      <c r="D1367" s="177" t="s">
        <v>134</v>
      </c>
      <c r="E1367" s="177">
        <v>6</v>
      </c>
      <c r="F1367" s="177"/>
      <c r="G1367" s="419">
        <v>120</v>
      </c>
      <c r="H1367" s="177">
        <v>6</v>
      </c>
      <c r="I1367" s="177"/>
      <c r="J1367" s="177"/>
      <c r="K1367" s="177"/>
      <c r="L1367" s="177"/>
      <c r="M1367" s="177"/>
      <c r="N1367" s="177"/>
      <c r="O1367" s="177"/>
      <c r="P1367" s="177"/>
      <c r="Q1367" s="177"/>
      <c r="R1367" s="177"/>
      <c r="S1367" s="177"/>
    </row>
    <row r="1368" spans="1:19" ht="15.75" x14ac:dyDescent="0.25">
      <c r="A1368" s="425" t="s">
        <v>1365</v>
      </c>
      <c r="B1368" s="3682">
        <v>1</v>
      </c>
      <c r="C1368" s="1109" t="s">
        <v>1350</v>
      </c>
      <c r="D1368" s="418" t="s">
        <v>142</v>
      </c>
      <c r="E1368" s="177">
        <v>2</v>
      </c>
      <c r="F1368" s="177"/>
      <c r="G1368" s="419">
        <v>139.26</v>
      </c>
      <c r="H1368" s="177">
        <v>2</v>
      </c>
      <c r="I1368" s="177"/>
      <c r="J1368" s="177"/>
      <c r="K1368" s="177"/>
      <c r="L1368" s="177"/>
      <c r="M1368" s="177"/>
      <c r="N1368" s="177"/>
      <c r="O1368" s="177"/>
      <c r="P1368" s="177"/>
      <c r="Q1368" s="177"/>
      <c r="R1368" s="177"/>
      <c r="S1368" s="177"/>
    </row>
    <row r="1369" spans="1:19" ht="15.75" x14ac:dyDescent="0.25">
      <c r="A1369" s="425" t="s">
        <v>1365</v>
      </c>
      <c r="B1369" s="3682">
        <v>1</v>
      </c>
      <c r="C1369" s="2153" t="s">
        <v>1351</v>
      </c>
      <c r="D1369" s="418" t="s">
        <v>134</v>
      </c>
      <c r="E1369" s="177">
        <v>12</v>
      </c>
      <c r="F1369" s="177"/>
      <c r="G1369" s="419">
        <v>472.44</v>
      </c>
      <c r="H1369" s="177">
        <v>12</v>
      </c>
      <c r="I1369" s="177"/>
      <c r="J1369" s="177"/>
      <c r="K1369" s="177"/>
      <c r="L1369" s="177"/>
      <c r="M1369" s="177"/>
      <c r="N1369" s="177"/>
      <c r="O1369" s="177"/>
      <c r="P1369" s="177"/>
      <c r="Q1369" s="177"/>
      <c r="R1369" s="177"/>
      <c r="S1369" s="177"/>
    </row>
    <row r="1370" spans="1:19" ht="15.75" x14ac:dyDescent="0.25">
      <c r="A1370" s="425" t="s">
        <v>1365</v>
      </c>
      <c r="B1370" s="3682">
        <v>1</v>
      </c>
      <c r="C1370" s="2153" t="s">
        <v>1352</v>
      </c>
      <c r="D1370" s="418" t="s">
        <v>53</v>
      </c>
      <c r="E1370" s="177">
        <v>12</v>
      </c>
      <c r="F1370" s="177"/>
      <c r="G1370" s="419">
        <v>180</v>
      </c>
      <c r="H1370" s="177">
        <v>12</v>
      </c>
      <c r="I1370" s="177"/>
      <c r="J1370" s="177"/>
      <c r="K1370" s="177"/>
      <c r="L1370" s="177"/>
      <c r="M1370" s="177"/>
      <c r="N1370" s="177"/>
      <c r="O1370" s="177"/>
      <c r="P1370" s="177"/>
      <c r="Q1370" s="177"/>
      <c r="R1370" s="177"/>
      <c r="S1370" s="177"/>
    </row>
    <row r="1371" spans="1:19" ht="15.75" x14ac:dyDescent="0.25">
      <c r="A1371" s="425" t="s">
        <v>1365</v>
      </c>
      <c r="B1371" s="3682" t="s">
        <v>3045</v>
      </c>
      <c r="C1371" s="2153" t="s">
        <v>1353</v>
      </c>
      <c r="D1371" s="418" t="s">
        <v>159</v>
      </c>
      <c r="E1371" s="177">
        <v>2</v>
      </c>
      <c r="F1371" s="177"/>
      <c r="G1371" s="419">
        <v>85.7</v>
      </c>
      <c r="H1371" s="177">
        <v>2</v>
      </c>
      <c r="I1371" s="177"/>
      <c r="J1371" s="177"/>
      <c r="K1371" s="177"/>
      <c r="L1371" s="177"/>
      <c r="M1371" s="177"/>
      <c r="N1371" s="177"/>
      <c r="O1371" s="177"/>
      <c r="P1371" s="177"/>
      <c r="Q1371" s="177"/>
      <c r="R1371" s="177"/>
      <c r="S1371" s="177"/>
    </row>
    <row r="1372" spans="1:19" ht="15.75" x14ac:dyDescent="0.25">
      <c r="A1372" s="425" t="s">
        <v>1365</v>
      </c>
      <c r="B1372" s="3682">
        <v>1</v>
      </c>
      <c r="C1372" s="2153" t="s">
        <v>1354</v>
      </c>
      <c r="D1372" s="418" t="s">
        <v>159</v>
      </c>
      <c r="E1372" s="177">
        <v>4</v>
      </c>
      <c r="F1372" s="177"/>
      <c r="G1372" s="419">
        <v>48.6</v>
      </c>
      <c r="H1372" s="177">
        <v>4</v>
      </c>
      <c r="I1372" s="177"/>
      <c r="J1372" s="177"/>
      <c r="K1372" s="177"/>
      <c r="L1372" s="177"/>
      <c r="M1372" s="177"/>
      <c r="N1372" s="177"/>
      <c r="O1372" s="177"/>
      <c r="P1372" s="177"/>
      <c r="Q1372" s="177"/>
      <c r="R1372" s="177"/>
      <c r="S1372" s="177"/>
    </row>
    <row r="1373" spans="1:19" ht="15.75" x14ac:dyDescent="0.25">
      <c r="A1373" s="425" t="s">
        <v>1365</v>
      </c>
      <c r="B1373" s="3682">
        <v>1</v>
      </c>
      <c r="C1373" s="2153" t="s">
        <v>319</v>
      </c>
      <c r="D1373" s="418" t="s">
        <v>53</v>
      </c>
      <c r="E1373" s="177">
        <v>6</v>
      </c>
      <c r="F1373" s="177"/>
      <c r="G1373" s="419">
        <v>308.52</v>
      </c>
      <c r="H1373" s="177">
        <v>6</v>
      </c>
      <c r="I1373" s="177"/>
      <c r="J1373" s="177"/>
      <c r="K1373" s="177"/>
      <c r="L1373" s="177"/>
      <c r="M1373" s="177"/>
      <c r="N1373" s="177"/>
      <c r="O1373" s="177"/>
      <c r="P1373" s="177"/>
      <c r="Q1373" s="177"/>
      <c r="R1373" s="177"/>
      <c r="S1373" s="177"/>
    </row>
    <row r="1374" spans="1:19" ht="15.75" x14ac:dyDescent="0.25">
      <c r="A1374" s="425" t="s">
        <v>1365</v>
      </c>
      <c r="B1374" s="3682">
        <v>1</v>
      </c>
      <c r="C1374" s="2153" t="s">
        <v>1355</v>
      </c>
      <c r="D1374" s="418" t="s">
        <v>142</v>
      </c>
      <c r="E1374" s="177">
        <v>1</v>
      </c>
      <c r="F1374" s="177"/>
      <c r="G1374" s="419">
        <v>243.16</v>
      </c>
      <c r="H1374" s="177">
        <v>1</v>
      </c>
      <c r="I1374" s="177"/>
      <c r="J1374" s="177"/>
      <c r="K1374" s="177"/>
      <c r="L1374" s="177"/>
      <c r="M1374" s="177"/>
      <c r="N1374" s="177"/>
      <c r="O1374" s="177"/>
      <c r="P1374" s="177"/>
      <c r="Q1374" s="177"/>
      <c r="R1374" s="177"/>
      <c r="S1374" s="177"/>
    </row>
    <row r="1375" spans="1:19" ht="15.75" x14ac:dyDescent="0.25">
      <c r="A1375" s="425" t="s">
        <v>1365</v>
      </c>
      <c r="B1375" s="3682">
        <v>1</v>
      </c>
      <c r="C1375" s="2153" t="s">
        <v>1356</v>
      </c>
      <c r="D1375" s="418" t="s">
        <v>142</v>
      </c>
      <c r="E1375" s="177">
        <v>1</v>
      </c>
      <c r="F1375" s="177"/>
      <c r="G1375" s="419">
        <v>243.16</v>
      </c>
      <c r="H1375" s="177">
        <v>1</v>
      </c>
      <c r="I1375" s="177"/>
      <c r="J1375" s="177"/>
      <c r="K1375" s="177"/>
      <c r="L1375" s="177"/>
      <c r="M1375" s="177"/>
      <c r="N1375" s="177"/>
      <c r="O1375" s="177"/>
      <c r="P1375" s="177"/>
      <c r="Q1375" s="177"/>
      <c r="R1375" s="177"/>
      <c r="S1375" s="177"/>
    </row>
    <row r="1376" spans="1:19" ht="15.75" x14ac:dyDescent="0.25">
      <c r="A1376" s="425" t="s">
        <v>1365</v>
      </c>
      <c r="B1376" s="3682">
        <v>1</v>
      </c>
      <c r="C1376" s="2153" t="s">
        <v>1357</v>
      </c>
      <c r="D1376" s="418" t="s">
        <v>53</v>
      </c>
      <c r="E1376" s="177">
        <v>2</v>
      </c>
      <c r="F1376" s="177"/>
      <c r="G1376" s="419">
        <v>300</v>
      </c>
      <c r="H1376" s="177">
        <v>2</v>
      </c>
      <c r="I1376" s="177"/>
      <c r="J1376" s="177"/>
      <c r="K1376" s="177"/>
      <c r="L1376" s="177"/>
      <c r="M1376" s="177"/>
      <c r="N1376" s="177"/>
      <c r="O1376" s="177"/>
      <c r="P1376" s="177"/>
      <c r="Q1376" s="177"/>
      <c r="R1376" s="177"/>
      <c r="S1376" s="177"/>
    </row>
    <row r="1377" spans="1:19" ht="15.75" x14ac:dyDescent="0.25">
      <c r="A1377" s="425" t="s">
        <v>1365</v>
      </c>
      <c r="B1377" s="3682">
        <v>1</v>
      </c>
      <c r="C1377" s="2153" t="s">
        <v>307</v>
      </c>
      <c r="D1377" s="418" t="s">
        <v>53</v>
      </c>
      <c r="E1377" s="177">
        <v>4</v>
      </c>
      <c r="F1377" s="177"/>
      <c r="G1377" s="419">
        <v>60</v>
      </c>
      <c r="H1377" s="177">
        <v>4</v>
      </c>
      <c r="I1377" s="177"/>
      <c r="J1377" s="177"/>
      <c r="K1377" s="177"/>
      <c r="L1377" s="177"/>
      <c r="M1377" s="177"/>
      <c r="N1377" s="177"/>
      <c r="O1377" s="177"/>
      <c r="P1377" s="177"/>
      <c r="Q1377" s="177"/>
      <c r="R1377" s="177"/>
      <c r="S1377" s="177"/>
    </row>
    <row r="1378" spans="1:19" ht="15.75" x14ac:dyDescent="0.25">
      <c r="A1378" s="425" t="s">
        <v>1365</v>
      </c>
      <c r="B1378" s="3682">
        <v>1</v>
      </c>
      <c r="C1378" s="2153" t="s">
        <v>1358</v>
      </c>
      <c r="D1378" s="418" t="s">
        <v>159</v>
      </c>
      <c r="E1378" s="177">
        <v>6</v>
      </c>
      <c r="F1378" s="177"/>
      <c r="G1378" s="419">
        <v>138.06</v>
      </c>
      <c r="H1378" s="177">
        <v>6</v>
      </c>
      <c r="I1378" s="177"/>
      <c r="J1378" s="177"/>
      <c r="K1378" s="177"/>
      <c r="L1378" s="177"/>
      <c r="M1378" s="177"/>
      <c r="N1378" s="177"/>
      <c r="O1378" s="177"/>
      <c r="P1378" s="177"/>
      <c r="Q1378" s="177"/>
      <c r="R1378" s="177"/>
      <c r="S1378" s="177"/>
    </row>
    <row r="1379" spans="1:19" ht="15.75" x14ac:dyDescent="0.25">
      <c r="A1379" s="425" t="s">
        <v>1365</v>
      </c>
      <c r="B1379" s="3682">
        <v>1</v>
      </c>
      <c r="C1379" s="2153" t="s">
        <v>1359</v>
      </c>
      <c r="D1379" s="418" t="s">
        <v>53</v>
      </c>
      <c r="E1379" s="177">
        <v>4</v>
      </c>
      <c r="F1379" s="177"/>
      <c r="G1379" s="419">
        <v>166.6</v>
      </c>
      <c r="H1379" s="177">
        <v>4</v>
      </c>
      <c r="I1379" s="177"/>
      <c r="J1379" s="177"/>
      <c r="K1379" s="177"/>
      <c r="L1379" s="177"/>
      <c r="M1379" s="177"/>
      <c r="N1379" s="177"/>
      <c r="O1379" s="177"/>
      <c r="P1379" s="177"/>
      <c r="Q1379" s="177"/>
      <c r="R1379" s="177"/>
      <c r="S1379" s="177"/>
    </row>
    <row r="1380" spans="1:19" ht="15.75" x14ac:dyDescent="0.25">
      <c r="A1380" s="425" t="s">
        <v>1365</v>
      </c>
      <c r="B1380" s="3682">
        <v>1</v>
      </c>
      <c r="C1380" s="2153" t="s">
        <v>1360</v>
      </c>
      <c r="D1380" s="418" t="s">
        <v>53</v>
      </c>
      <c r="E1380" s="177">
        <v>6</v>
      </c>
      <c r="F1380" s="177"/>
      <c r="G1380" s="419">
        <v>150</v>
      </c>
      <c r="H1380" s="177">
        <v>6</v>
      </c>
      <c r="I1380" s="177"/>
      <c r="J1380" s="177"/>
      <c r="K1380" s="177"/>
      <c r="L1380" s="177"/>
      <c r="M1380" s="177"/>
      <c r="N1380" s="177"/>
      <c r="O1380" s="177"/>
      <c r="P1380" s="177"/>
      <c r="Q1380" s="177"/>
      <c r="R1380" s="177"/>
      <c r="S1380" s="177"/>
    </row>
    <row r="1381" spans="1:19" ht="15.75" x14ac:dyDescent="0.25">
      <c r="A1381" s="425" t="s">
        <v>1365</v>
      </c>
      <c r="B1381" s="3682">
        <v>1</v>
      </c>
      <c r="C1381" s="2153" t="s">
        <v>1361</v>
      </c>
      <c r="D1381" s="418" t="s">
        <v>159</v>
      </c>
      <c r="E1381" s="177">
        <v>1</v>
      </c>
      <c r="F1381" s="177"/>
      <c r="G1381" s="419">
        <v>594.52</v>
      </c>
      <c r="H1381" s="177">
        <v>1</v>
      </c>
      <c r="I1381" s="177"/>
      <c r="J1381" s="177"/>
      <c r="K1381" s="177"/>
      <c r="L1381" s="177"/>
      <c r="M1381" s="177"/>
      <c r="N1381" s="177"/>
      <c r="O1381" s="177"/>
      <c r="P1381" s="177"/>
      <c r="Q1381" s="177"/>
      <c r="R1381" s="177"/>
      <c r="S1381" s="177"/>
    </row>
    <row r="1382" spans="1:19" ht="15.75" x14ac:dyDescent="0.25">
      <c r="A1382" s="425" t="s">
        <v>1365</v>
      </c>
      <c r="B1382" s="3682">
        <v>1</v>
      </c>
      <c r="C1382" s="2153" t="s">
        <v>1362</v>
      </c>
      <c r="D1382" s="418" t="s">
        <v>159</v>
      </c>
      <c r="E1382" s="177">
        <v>0.5</v>
      </c>
      <c r="F1382" s="177"/>
      <c r="G1382" s="419">
        <v>200</v>
      </c>
      <c r="H1382" s="177">
        <v>0.5</v>
      </c>
      <c r="I1382" s="177"/>
      <c r="J1382" s="177"/>
      <c r="K1382" s="177"/>
      <c r="L1382" s="177"/>
      <c r="M1382" s="177"/>
      <c r="N1382" s="177"/>
      <c r="O1382" s="177"/>
      <c r="P1382" s="177"/>
      <c r="Q1382" s="177"/>
      <c r="R1382" s="177"/>
      <c r="S1382" s="177"/>
    </row>
    <row r="1383" spans="1:19" ht="15.75" x14ac:dyDescent="0.25">
      <c r="A1383" s="425" t="s">
        <v>1365</v>
      </c>
      <c r="B1383" s="3682">
        <v>1</v>
      </c>
      <c r="C1383" s="2153" t="s">
        <v>1363</v>
      </c>
      <c r="D1383" s="418" t="s">
        <v>53</v>
      </c>
      <c r="E1383" s="177">
        <v>2</v>
      </c>
      <c r="F1383" s="177"/>
      <c r="G1383" s="419">
        <v>296.72000000000003</v>
      </c>
      <c r="H1383" s="177">
        <v>2</v>
      </c>
      <c r="I1383" s="177"/>
      <c r="J1383" s="177"/>
      <c r="K1383" s="177"/>
      <c r="L1383" s="177"/>
      <c r="M1383" s="177"/>
      <c r="N1383" s="177"/>
      <c r="O1383" s="177"/>
      <c r="P1383" s="177"/>
      <c r="Q1383" s="177"/>
      <c r="R1383" s="177"/>
      <c r="S1383" s="177"/>
    </row>
    <row r="1384" spans="1:19" ht="15.75" x14ac:dyDescent="0.25">
      <c r="A1384" s="425" t="s">
        <v>1365</v>
      </c>
      <c r="B1384" s="3682">
        <v>1</v>
      </c>
      <c r="C1384" s="2153" t="s">
        <v>1364</v>
      </c>
      <c r="D1384" s="418" t="s">
        <v>136</v>
      </c>
      <c r="E1384" s="177">
        <v>6</v>
      </c>
      <c r="F1384" s="177"/>
      <c r="G1384" s="419">
        <v>210</v>
      </c>
      <c r="H1384" s="177">
        <v>3</v>
      </c>
      <c r="I1384" s="177"/>
      <c r="J1384" s="177"/>
      <c r="K1384" s="177"/>
      <c r="L1384" s="177">
        <v>3</v>
      </c>
      <c r="M1384" s="177"/>
      <c r="N1384" s="177"/>
      <c r="O1384" s="177"/>
      <c r="P1384" s="177"/>
      <c r="Q1384" s="177"/>
      <c r="R1384" s="177"/>
      <c r="S1384" s="177"/>
    </row>
    <row r="1387" spans="1:19" x14ac:dyDescent="0.25">
      <c r="A1387" s="453" t="s">
        <v>1411</v>
      </c>
      <c r="B1387" s="3680">
        <v>1</v>
      </c>
      <c r="C1387" s="624" t="s">
        <v>1366</v>
      </c>
      <c r="D1387" s="1256">
        <v>5</v>
      </c>
      <c r="E1387" s="620" t="s">
        <v>1367</v>
      </c>
      <c r="F1387" s="620">
        <v>15.53</v>
      </c>
      <c r="G1387" s="1256">
        <v>77.66</v>
      </c>
      <c r="H1387" s="1256">
        <v>2</v>
      </c>
      <c r="I1387" s="1256"/>
      <c r="J1387" s="1256"/>
      <c r="K1387" s="1256">
        <v>3</v>
      </c>
      <c r="L1387" s="1256"/>
      <c r="M1387" s="1256"/>
      <c r="N1387" s="1256"/>
      <c r="O1387" s="1256"/>
      <c r="P1387" s="1256"/>
      <c r="Q1387" s="1256"/>
      <c r="R1387" s="3321"/>
      <c r="S1387" s="3321"/>
    </row>
    <row r="1388" spans="1:19" x14ac:dyDescent="0.25">
      <c r="A1388" s="453" t="s">
        <v>1411</v>
      </c>
      <c r="B1388" s="3680">
        <v>1</v>
      </c>
      <c r="C1388" s="624" t="s">
        <v>128</v>
      </c>
      <c r="D1388" s="1256">
        <v>2</v>
      </c>
      <c r="E1388" s="620" t="s">
        <v>126</v>
      </c>
      <c r="F1388" s="620">
        <v>519.53</v>
      </c>
      <c r="G1388" s="3322">
        <v>1039.06</v>
      </c>
      <c r="H1388" s="1256">
        <v>2</v>
      </c>
      <c r="I1388" s="1256"/>
      <c r="J1388" s="1256"/>
      <c r="K1388" s="1256"/>
      <c r="L1388" s="1256"/>
      <c r="M1388" s="1256"/>
      <c r="N1388" s="1256"/>
      <c r="O1388" s="1256"/>
      <c r="P1388" s="1256"/>
      <c r="Q1388" s="1256"/>
      <c r="R1388" s="3321"/>
      <c r="S1388" s="3321"/>
    </row>
    <row r="1389" spans="1:19" ht="24.75" x14ac:dyDescent="0.25">
      <c r="A1389" s="453" t="s">
        <v>1411</v>
      </c>
      <c r="B1389" s="3680">
        <v>1</v>
      </c>
      <c r="C1389" s="1294" t="s">
        <v>129</v>
      </c>
      <c r="D1389" s="3320">
        <v>55</v>
      </c>
      <c r="E1389" s="430" t="s">
        <v>682</v>
      </c>
      <c r="F1389" s="430">
        <v>645.92999999999995</v>
      </c>
      <c r="G1389" s="3322">
        <v>35526.35</v>
      </c>
      <c r="H1389" s="3418">
        <v>15</v>
      </c>
      <c r="I1389" s="3418"/>
      <c r="J1389" s="3418"/>
      <c r="K1389" s="3418">
        <v>15</v>
      </c>
      <c r="L1389" s="3418"/>
      <c r="M1389" s="3418"/>
      <c r="N1389" s="3418">
        <v>15</v>
      </c>
      <c r="O1389" s="3418"/>
      <c r="P1389" s="3418"/>
      <c r="Q1389" s="3418">
        <v>10</v>
      </c>
      <c r="R1389" s="3419"/>
      <c r="S1389" s="3419"/>
    </row>
    <row r="1390" spans="1:19" ht="36.75" x14ac:dyDescent="0.25">
      <c r="A1390" s="453" t="s">
        <v>1411</v>
      </c>
      <c r="B1390" s="3680">
        <v>1</v>
      </c>
      <c r="C1390" s="1294" t="s">
        <v>131</v>
      </c>
      <c r="D1390" s="3320">
        <v>35</v>
      </c>
      <c r="E1390" s="432" t="s">
        <v>130</v>
      </c>
      <c r="F1390" s="432">
        <v>744.48</v>
      </c>
      <c r="G1390" s="3322">
        <v>26056.94</v>
      </c>
      <c r="H1390" s="1256">
        <v>10</v>
      </c>
      <c r="I1390" s="1256"/>
      <c r="J1390" s="3320"/>
      <c r="K1390" s="3320">
        <v>15</v>
      </c>
      <c r="L1390" s="3320"/>
      <c r="M1390" s="3320"/>
      <c r="N1390" s="3320">
        <v>5</v>
      </c>
      <c r="O1390" s="3320"/>
      <c r="P1390" s="3320"/>
      <c r="Q1390" s="3320">
        <v>5</v>
      </c>
      <c r="R1390" s="3420"/>
      <c r="S1390" s="3420"/>
    </row>
    <row r="1391" spans="1:19" x14ac:dyDescent="0.25">
      <c r="A1391" s="453" t="s">
        <v>1411</v>
      </c>
      <c r="B1391" s="3682">
        <v>1</v>
      </c>
      <c r="C1391" s="434" t="s">
        <v>1368</v>
      </c>
      <c r="D1391" s="1256">
        <v>16</v>
      </c>
      <c r="E1391" s="643"/>
      <c r="F1391" s="620"/>
      <c r="G1391" s="3322">
        <v>44612.34</v>
      </c>
      <c r="H1391" s="1256">
        <v>4</v>
      </c>
      <c r="I1391" s="1256"/>
      <c r="J1391" s="1256"/>
      <c r="K1391" s="1256">
        <v>4</v>
      </c>
      <c r="L1391" s="1256"/>
      <c r="M1391" s="1256"/>
      <c r="N1391" s="1256">
        <v>4</v>
      </c>
      <c r="O1391" s="1256"/>
      <c r="P1391" s="1256"/>
      <c r="Q1391" s="1256">
        <v>4</v>
      </c>
      <c r="R1391" s="3321"/>
      <c r="S1391" s="3321"/>
    </row>
    <row r="1392" spans="1:19" x14ac:dyDescent="0.25">
      <c r="A1392" s="453" t="s">
        <v>1411</v>
      </c>
      <c r="B1392" s="3682">
        <v>1</v>
      </c>
      <c r="C1392" s="434" t="s">
        <v>1369</v>
      </c>
      <c r="D1392" s="1259"/>
      <c r="E1392" s="620" t="s">
        <v>130</v>
      </c>
      <c r="F1392" s="3422">
        <v>2788.33</v>
      </c>
      <c r="G1392" s="3423"/>
      <c r="H1392" s="1259"/>
      <c r="I1392" s="1259"/>
      <c r="J1392" s="1259"/>
      <c r="K1392" s="1259"/>
      <c r="L1392" s="1259"/>
      <c r="M1392" s="1259"/>
      <c r="N1392" s="1259"/>
      <c r="O1392" s="1259"/>
      <c r="P1392" s="1259"/>
      <c r="Q1392" s="1259"/>
      <c r="R1392" s="3424"/>
      <c r="S1392" s="3424"/>
    </row>
    <row r="1393" spans="1:19" x14ac:dyDescent="0.25">
      <c r="A1393" s="453" t="s">
        <v>1411</v>
      </c>
      <c r="B1393" s="3682" t="s">
        <v>3053</v>
      </c>
      <c r="C1393" s="434" t="s">
        <v>1370</v>
      </c>
      <c r="D1393" s="1257"/>
      <c r="E1393" s="435"/>
      <c r="F1393" s="435"/>
      <c r="G1393" s="3425"/>
      <c r="H1393" s="1257"/>
      <c r="I1393" s="1257"/>
      <c r="J1393" s="1257"/>
      <c r="K1393" s="1257"/>
      <c r="L1393" s="1257"/>
      <c r="M1393" s="1257"/>
      <c r="N1393" s="1257"/>
      <c r="O1393" s="1257"/>
      <c r="P1393" s="1257"/>
      <c r="Q1393" s="1257"/>
      <c r="R1393" s="3426"/>
      <c r="S1393" s="3426"/>
    </row>
    <row r="1394" spans="1:19" x14ac:dyDescent="0.25">
      <c r="A1394" s="453" t="s">
        <v>1411</v>
      </c>
      <c r="B1394" s="3682">
        <v>1</v>
      </c>
      <c r="C1394" s="616" t="s">
        <v>1371</v>
      </c>
      <c r="D1394" s="613">
        <v>4</v>
      </c>
      <c r="E1394" s="620" t="s">
        <v>694</v>
      </c>
      <c r="F1394" s="620">
        <v>92.12</v>
      </c>
      <c r="G1394" s="613">
        <v>368.49</v>
      </c>
      <c r="H1394" s="612">
        <v>1</v>
      </c>
      <c r="I1394" s="612"/>
      <c r="J1394" s="612"/>
      <c r="K1394" s="612">
        <v>1</v>
      </c>
      <c r="L1394" s="612"/>
      <c r="M1394" s="612"/>
      <c r="N1394" s="612">
        <v>1</v>
      </c>
      <c r="O1394" s="612"/>
      <c r="P1394" s="612"/>
      <c r="Q1394" s="612">
        <v>1</v>
      </c>
      <c r="R1394" s="3427"/>
      <c r="S1394" s="3427"/>
    </row>
    <row r="1395" spans="1:19" x14ac:dyDescent="0.25">
      <c r="A1395" s="453" t="s">
        <v>1411</v>
      </c>
      <c r="B1395" s="3682">
        <v>1</v>
      </c>
      <c r="C1395" s="616" t="s">
        <v>133</v>
      </c>
      <c r="D1395" s="613">
        <v>16</v>
      </c>
      <c r="E1395" s="620" t="s">
        <v>297</v>
      </c>
      <c r="F1395" s="620">
        <v>39.369999999999997</v>
      </c>
      <c r="G1395" s="613">
        <v>629.87</v>
      </c>
      <c r="H1395" s="612">
        <v>4</v>
      </c>
      <c r="I1395" s="612"/>
      <c r="J1395" s="612"/>
      <c r="K1395" s="612">
        <v>4</v>
      </c>
      <c r="L1395" s="612"/>
      <c r="M1395" s="612"/>
      <c r="N1395" s="612">
        <v>4</v>
      </c>
      <c r="O1395" s="612"/>
      <c r="P1395" s="612"/>
      <c r="Q1395" s="612">
        <v>4</v>
      </c>
      <c r="R1395" s="3427"/>
      <c r="S1395" s="3427"/>
    </row>
    <row r="1396" spans="1:19" x14ac:dyDescent="0.25">
      <c r="A1396" s="453" t="s">
        <v>1411</v>
      </c>
      <c r="B1396" s="3682">
        <v>1</v>
      </c>
      <c r="C1396" s="605" t="s">
        <v>1372</v>
      </c>
      <c r="D1396" s="1256">
        <v>16</v>
      </c>
      <c r="E1396" s="620" t="s">
        <v>1374</v>
      </c>
      <c r="F1396" s="620">
        <v>13.39</v>
      </c>
      <c r="G1396" s="1256">
        <v>160.68</v>
      </c>
      <c r="H1396" s="1256">
        <v>6</v>
      </c>
      <c r="I1396" s="1256"/>
      <c r="J1396" s="3321"/>
      <c r="K1396" s="1256">
        <v>6</v>
      </c>
      <c r="L1396" s="1256"/>
      <c r="M1396" s="1256"/>
      <c r="N1396" s="3321">
        <v>6</v>
      </c>
      <c r="O1396" s="3321"/>
      <c r="P1396" s="3321"/>
      <c r="Q1396" s="3321"/>
      <c r="R1396" s="3321"/>
      <c r="S1396" s="3321"/>
    </row>
    <row r="1397" spans="1:19" x14ac:dyDescent="0.25">
      <c r="A1397" s="453"/>
      <c r="B1397" s="3682"/>
      <c r="C1397" s="605"/>
      <c r="D1397" s="1257"/>
      <c r="E1397" s="977"/>
      <c r="F1397" s="977"/>
      <c r="G1397" s="1257"/>
      <c r="H1397" s="1257"/>
      <c r="I1397" s="1257"/>
      <c r="J1397" s="3426"/>
      <c r="K1397" s="1257"/>
      <c r="L1397" s="1257"/>
      <c r="M1397" s="1257"/>
      <c r="N1397" s="3426"/>
      <c r="O1397" s="3426"/>
      <c r="P1397" s="3426"/>
      <c r="Q1397" s="3426"/>
      <c r="R1397" s="3426"/>
      <c r="S1397" s="3426"/>
    </row>
    <row r="1398" spans="1:19" x14ac:dyDescent="0.25">
      <c r="A1398" s="453" t="s">
        <v>1411</v>
      </c>
      <c r="B1398" s="3680">
        <v>1</v>
      </c>
      <c r="C1398" s="624" t="s">
        <v>361</v>
      </c>
      <c r="D1398" s="1256">
        <v>16</v>
      </c>
      <c r="E1398" s="1232" t="s">
        <v>126</v>
      </c>
      <c r="F1398" s="1232">
        <v>63.2</v>
      </c>
      <c r="G1398" s="3428">
        <v>1011.21</v>
      </c>
      <c r="H1398" s="1256">
        <v>8</v>
      </c>
      <c r="I1398" s="1256"/>
      <c r="J1398" s="3321"/>
      <c r="K1398" s="1256"/>
      <c r="L1398" s="1256"/>
      <c r="M1398" s="1256">
        <v>8</v>
      </c>
      <c r="N1398" s="3321"/>
      <c r="O1398" s="3321"/>
      <c r="P1398" s="3321"/>
      <c r="Q1398" s="3321"/>
      <c r="R1398" s="3321"/>
      <c r="S1398" s="3321"/>
    </row>
    <row r="1399" spans="1:19" ht="21" x14ac:dyDescent="0.25">
      <c r="A1399" s="453" t="s">
        <v>1411</v>
      </c>
      <c r="B1399" s="3680">
        <v>1</v>
      </c>
      <c r="C1399" s="145" t="s">
        <v>542</v>
      </c>
      <c r="D1399" s="1232">
        <v>1</v>
      </c>
      <c r="E1399" s="1232" t="s">
        <v>159</v>
      </c>
      <c r="F1399" s="1232">
        <v>511.3</v>
      </c>
      <c r="G1399" s="1232">
        <v>594.52</v>
      </c>
      <c r="H1399" s="1232">
        <v>1</v>
      </c>
      <c r="I1399" s="1232"/>
      <c r="J1399" s="1232"/>
      <c r="K1399" s="1232"/>
      <c r="L1399" s="1232"/>
      <c r="M1399" s="1232"/>
      <c r="N1399" s="1232"/>
      <c r="O1399" s="3321"/>
      <c r="P1399" s="3321"/>
      <c r="Q1399" s="3321"/>
      <c r="R1399" s="3321"/>
      <c r="S1399" s="3321"/>
    </row>
    <row r="1400" spans="1:19" x14ac:dyDescent="0.25">
      <c r="A1400" s="453" t="s">
        <v>1411</v>
      </c>
      <c r="B1400" s="3680">
        <v>1</v>
      </c>
      <c r="C1400" s="145" t="s">
        <v>1375</v>
      </c>
      <c r="D1400" s="1232">
        <v>4</v>
      </c>
      <c r="E1400" s="1232" t="s">
        <v>691</v>
      </c>
      <c r="F1400" s="1232">
        <v>3.21</v>
      </c>
      <c r="G1400" s="1232">
        <v>12.85</v>
      </c>
      <c r="H1400" s="1232">
        <v>4</v>
      </c>
      <c r="I1400" s="3321"/>
      <c r="J1400" s="3321"/>
      <c r="K1400" s="3321"/>
      <c r="L1400" s="3321"/>
      <c r="M1400" s="3321"/>
      <c r="N1400" s="3321"/>
      <c r="O1400" s="3321"/>
      <c r="P1400" s="3321"/>
      <c r="Q1400" s="3321"/>
      <c r="R1400" s="3321"/>
      <c r="S1400" s="3321"/>
    </row>
    <row r="1401" spans="1:19" x14ac:dyDescent="0.25">
      <c r="A1401" s="453" t="s">
        <v>1411</v>
      </c>
      <c r="B1401" s="3680">
        <v>1</v>
      </c>
      <c r="C1401" s="624" t="s">
        <v>144</v>
      </c>
      <c r="D1401" s="1256">
        <v>100</v>
      </c>
      <c r="E1401" s="620" t="s">
        <v>142</v>
      </c>
      <c r="F1401" s="620">
        <v>305.29000000000002</v>
      </c>
      <c r="G1401" s="1256">
        <v>305.29000000000002</v>
      </c>
      <c r="H1401" s="1256">
        <v>50</v>
      </c>
      <c r="I1401" s="1256"/>
      <c r="J1401" s="1256"/>
      <c r="K1401" s="1256"/>
      <c r="L1401" s="1256"/>
      <c r="M1401" s="1256"/>
      <c r="N1401" s="1256">
        <v>50</v>
      </c>
      <c r="O1401" s="1256"/>
      <c r="P1401" s="1256"/>
      <c r="Q1401" s="3321"/>
      <c r="R1401" s="3321"/>
      <c r="S1401" s="3321"/>
    </row>
    <row r="1402" spans="1:19" x14ac:dyDescent="0.25">
      <c r="A1402" s="453" t="s">
        <v>1411</v>
      </c>
      <c r="B1402" s="3684"/>
      <c r="C1402" s="1297"/>
      <c r="D1402" s="1259"/>
      <c r="E1402" s="977"/>
      <c r="F1402" s="977"/>
      <c r="G1402" s="1259"/>
      <c r="H1402" s="1259"/>
      <c r="I1402" s="1259"/>
      <c r="J1402" s="1259"/>
      <c r="K1402" s="1259"/>
      <c r="L1402" s="1259"/>
      <c r="M1402" s="1259"/>
      <c r="N1402" s="1259"/>
      <c r="O1402" s="1259"/>
      <c r="P1402" s="1259"/>
      <c r="Q1402" s="3424"/>
      <c r="R1402" s="3424"/>
      <c r="S1402" s="3424"/>
    </row>
    <row r="1403" spans="1:19" x14ac:dyDescent="0.25">
      <c r="A1403" s="453" t="s">
        <v>1411</v>
      </c>
      <c r="B1403" s="3680">
        <v>1</v>
      </c>
      <c r="C1403" s="1298" t="s">
        <v>150</v>
      </c>
      <c r="D1403" s="1256">
        <v>12</v>
      </c>
      <c r="E1403" s="620" t="s">
        <v>126</v>
      </c>
      <c r="F1403" s="620">
        <v>12.64</v>
      </c>
      <c r="G1403" s="1256">
        <v>151.66</v>
      </c>
      <c r="H1403" s="1256">
        <v>6</v>
      </c>
      <c r="I1403" s="1256"/>
      <c r="J1403" s="1256"/>
      <c r="K1403" s="1256"/>
      <c r="L1403" s="1256"/>
      <c r="M1403" s="1256"/>
      <c r="N1403" s="1256">
        <v>6</v>
      </c>
      <c r="O1403" s="1256"/>
      <c r="P1403" s="1256"/>
      <c r="Q1403" s="1256"/>
      <c r="R1403" s="1256"/>
      <c r="S1403" s="1256"/>
    </row>
    <row r="1404" spans="1:19" x14ac:dyDescent="0.25">
      <c r="A1404" s="453" t="s">
        <v>1411</v>
      </c>
      <c r="B1404" s="3680">
        <v>1</v>
      </c>
      <c r="C1404" s="1298" t="s">
        <v>151</v>
      </c>
      <c r="D1404" s="1256">
        <v>12</v>
      </c>
      <c r="E1404" s="620" t="s">
        <v>126</v>
      </c>
      <c r="F1404" s="620">
        <v>12.64</v>
      </c>
      <c r="G1404" s="1256">
        <v>151.66</v>
      </c>
      <c r="H1404" s="1256">
        <v>6</v>
      </c>
      <c r="I1404" s="1256"/>
      <c r="J1404" s="1256"/>
      <c r="K1404" s="1256"/>
      <c r="L1404" s="1256"/>
      <c r="M1404" s="1256"/>
      <c r="N1404" s="1256">
        <v>6</v>
      </c>
      <c r="O1404" s="1256"/>
      <c r="P1404" s="1256"/>
      <c r="Q1404" s="1256"/>
      <c r="R1404" s="1256"/>
      <c r="S1404" s="1256"/>
    </row>
    <row r="1405" spans="1:19" x14ac:dyDescent="0.25">
      <c r="A1405" s="453" t="s">
        <v>1411</v>
      </c>
      <c r="B1405" s="3682">
        <v>1</v>
      </c>
      <c r="C1405" s="616" t="s">
        <v>673</v>
      </c>
      <c r="D1405" s="613">
        <v>5</v>
      </c>
      <c r="E1405" s="620" t="s">
        <v>691</v>
      </c>
      <c r="F1405" s="620">
        <v>15</v>
      </c>
      <c r="G1405" s="613">
        <v>74.98</v>
      </c>
      <c r="H1405" s="612">
        <v>5</v>
      </c>
      <c r="I1405" s="612"/>
      <c r="J1405" s="612"/>
      <c r="K1405" s="612"/>
      <c r="L1405" s="612"/>
      <c r="M1405" s="612"/>
      <c r="N1405" s="612"/>
      <c r="O1405" s="612"/>
      <c r="P1405" s="612"/>
      <c r="Q1405" s="612"/>
      <c r="R1405" s="612"/>
      <c r="S1405" s="612"/>
    </row>
    <row r="1406" spans="1:19" x14ac:dyDescent="0.25">
      <c r="A1406" s="453" t="s">
        <v>1411</v>
      </c>
      <c r="B1406" s="3682">
        <v>1</v>
      </c>
      <c r="C1406" s="616" t="s">
        <v>1376</v>
      </c>
      <c r="D1406" s="613">
        <v>5</v>
      </c>
      <c r="E1406" s="620" t="s">
        <v>691</v>
      </c>
      <c r="F1406" s="620">
        <v>15.55</v>
      </c>
      <c r="G1406" s="613">
        <v>74.98</v>
      </c>
      <c r="H1406" s="612">
        <v>5</v>
      </c>
      <c r="I1406" s="612"/>
      <c r="J1406" s="612"/>
      <c r="K1406" s="612"/>
      <c r="L1406" s="612"/>
      <c r="M1406" s="612"/>
      <c r="N1406" s="612"/>
      <c r="O1406" s="612"/>
      <c r="P1406" s="612"/>
      <c r="Q1406" s="612"/>
      <c r="R1406" s="612"/>
      <c r="S1406" s="612"/>
    </row>
    <row r="1407" spans="1:19" x14ac:dyDescent="0.25">
      <c r="A1407" s="453" t="s">
        <v>1411</v>
      </c>
      <c r="B1407" s="3682">
        <v>1</v>
      </c>
      <c r="C1407" s="614" t="s">
        <v>1377</v>
      </c>
      <c r="D1407" s="613">
        <v>5</v>
      </c>
      <c r="E1407" s="620" t="s">
        <v>691</v>
      </c>
      <c r="F1407" s="620">
        <v>15.55</v>
      </c>
      <c r="G1407" s="613">
        <v>74.98</v>
      </c>
      <c r="H1407" s="612">
        <v>5</v>
      </c>
      <c r="I1407" s="612"/>
      <c r="J1407" s="612"/>
      <c r="K1407" s="612"/>
      <c r="L1407" s="612"/>
      <c r="M1407" s="612"/>
      <c r="N1407" s="612"/>
      <c r="O1407" s="612"/>
      <c r="P1407" s="612"/>
      <c r="Q1407" s="612"/>
      <c r="R1407" s="612"/>
      <c r="S1407" s="612"/>
    </row>
    <row r="1408" spans="1:19" x14ac:dyDescent="0.25">
      <c r="A1408" s="453" t="s">
        <v>1411</v>
      </c>
      <c r="B1408" s="3682">
        <v>1</v>
      </c>
      <c r="C1408" s="614" t="s">
        <v>1378</v>
      </c>
      <c r="D1408" s="613">
        <v>1</v>
      </c>
      <c r="E1408" s="620" t="s">
        <v>297</v>
      </c>
      <c r="F1408" s="620">
        <v>37.49</v>
      </c>
      <c r="G1408" s="613">
        <v>37.49</v>
      </c>
      <c r="H1408" s="612">
        <v>1</v>
      </c>
      <c r="I1408" s="612"/>
      <c r="J1408" s="612"/>
      <c r="K1408" s="612"/>
      <c r="L1408" s="612"/>
      <c r="M1408" s="612"/>
      <c r="N1408" s="612"/>
      <c r="O1408" s="612"/>
      <c r="P1408" s="612"/>
      <c r="Q1408" s="612"/>
      <c r="R1408" s="612"/>
      <c r="S1408" s="612"/>
    </row>
    <row r="1409" spans="1:19" ht="26.25" x14ac:dyDescent="0.25">
      <c r="A1409" s="453" t="s">
        <v>1411</v>
      </c>
      <c r="B1409" s="3682">
        <v>1</v>
      </c>
      <c r="C1409" s="616" t="s">
        <v>1379</v>
      </c>
      <c r="D1409" s="613">
        <v>65</v>
      </c>
      <c r="E1409" s="620" t="s">
        <v>157</v>
      </c>
      <c r="F1409" s="620">
        <v>109.58</v>
      </c>
      <c r="G1409" s="438">
        <v>7122.81</v>
      </c>
      <c r="H1409" s="612">
        <v>10</v>
      </c>
      <c r="I1409" s="612"/>
      <c r="J1409" s="612"/>
      <c r="K1409" s="612">
        <v>25</v>
      </c>
      <c r="L1409" s="612"/>
      <c r="M1409" s="612"/>
      <c r="N1409" s="612">
        <v>15</v>
      </c>
      <c r="O1409" s="612"/>
      <c r="P1409" s="612"/>
      <c r="Q1409" s="612">
        <v>10</v>
      </c>
      <c r="R1409" s="612"/>
      <c r="S1409" s="612"/>
    </row>
    <row r="1410" spans="1:19" x14ac:dyDescent="0.25">
      <c r="A1410" s="453" t="s">
        <v>1411</v>
      </c>
      <c r="B1410" s="3682">
        <v>1</v>
      </c>
      <c r="C1410" s="614" t="s">
        <v>158</v>
      </c>
      <c r="D1410" s="613">
        <v>6</v>
      </c>
      <c r="E1410" s="620" t="s">
        <v>913</v>
      </c>
      <c r="F1410" s="620">
        <v>67.319999999999993</v>
      </c>
      <c r="G1410" s="613">
        <v>403.92</v>
      </c>
      <c r="H1410" s="612">
        <v>2</v>
      </c>
      <c r="I1410" s="612"/>
      <c r="J1410" s="612"/>
      <c r="K1410" s="612">
        <v>2</v>
      </c>
      <c r="L1410" s="612"/>
      <c r="M1410" s="612"/>
      <c r="N1410" s="612">
        <v>2</v>
      </c>
      <c r="O1410" s="612"/>
      <c r="P1410" s="612"/>
      <c r="Q1410" s="612"/>
      <c r="R1410" s="612"/>
      <c r="S1410" s="612"/>
    </row>
    <row r="1411" spans="1:19" x14ac:dyDescent="0.25">
      <c r="A1411" s="453" t="s">
        <v>1411</v>
      </c>
      <c r="B1411" s="3682">
        <v>1</v>
      </c>
      <c r="C1411" s="616" t="s">
        <v>1380</v>
      </c>
      <c r="D1411" s="613">
        <v>5</v>
      </c>
      <c r="E1411" s="620" t="s">
        <v>913</v>
      </c>
      <c r="F1411" s="620">
        <v>24.53</v>
      </c>
      <c r="G1411" s="613">
        <v>122.67</v>
      </c>
      <c r="H1411" s="612">
        <v>3</v>
      </c>
      <c r="I1411" s="612"/>
      <c r="J1411" s="612"/>
      <c r="K1411" s="612"/>
      <c r="L1411" s="612"/>
      <c r="M1411" s="612"/>
      <c r="N1411" s="612">
        <v>2</v>
      </c>
      <c r="O1411" s="612"/>
      <c r="P1411" s="612"/>
      <c r="Q1411" s="612"/>
      <c r="R1411" s="612"/>
      <c r="S1411" s="612"/>
    </row>
    <row r="1412" spans="1:19" x14ac:dyDescent="0.25">
      <c r="A1412" s="453" t="s">
        <v>1411</v>
      </c>
      <c r="B1412" s="3680">
        <v>1</v>
      </c>
      <c r="C1412" s="1298" t="s">
        <v>163</v>
      </c>
      <c r="D1412" s="1256">
        <v>3</v>
      </c>
      <c r="E1412" s="1256" t="s">
        <v>669</v>
      </c>
      <c r="F1412" s="1256">
        <v>51.42</v>
      </c>
      <c r="G1412" s="1256">
        <v>154.25</v>
      </c>
      <c r="H1412" s="1256">
        <v>3</v>
      </c>
      <c r="I1412" s="1256"/>
      <c r="J1412" s="1256"/>
      <c r="K1412" s="1256"/>
      <c r="L1412" s="1256"/>
      <c r="M1412" s="1256"/>
      <c r="N1412" s="1256"/>
      <c r="O1412" s="1256"/>
      <c r="P1412" s="1256"/>
      <c r="Q1412" s="1256"/>
      <c r="R1412" s="1256"/>
      <c r="S1412" s="1256"/>
    </row>
    <row r="1413" spans="1:19" x14ac:dyDescent="0.25">
      <c r="A1413" s="453" t="s">
        <v>1411</v>
      </c>
      <c r="B1413" s="3680">
        <v>1</v>
      </c>
      <c r="C1413" s="1298" t="s">
        <v>1381</v>
      </c>
      <c r="D1413" s="1256">
        <v>3</v>
      </c>
      <c r="E1413" s="1256" t="s">
        <v>1382</v>
      </c>
      <c r="F1413" s="1256">
        <v>16.07</v>
      </c>
      <c r="G1413" s="1256">
        <v>48.2</v>
      </c>
      <c r="H1413" s="1256">
        <v>3</v>
      </c>
      <c r="I1413" s="1256"/>
      <c r="J1413" s="1256"/>
      <c r="K1413" s="1256"/>
      <c r="L1413" s="1256"/>
      <c r="M1413" s="1256"/>
      <c r="N1413" s="1256"/>
      <c r="O1413" s="1256"/>
      <c r="P1413" s="1256"/>
      <c r="Q1413" s="1256"/>
      <c r="R1413" s="1256"/>
      <c r="S1413" s="1256"/>
    </row>
    <row r="1414" spans="1:19" x14ac:dyDescent="0.25">
      <c r="A1414" s="453" t="s">
        <v>1411</v>
      </c>
      <c r="B1414" s="3682">
        <v>1</v>
      </c>
      <c r="C1414" s="614" t="s">
        <v>168</v>
      </c>
      <c r="D1414" s="613">
        <v>24</v>
      </c>
      <c r="E1414" s="620" t="s">
        <v>1383</v>
      </c>
      <c r="F1414" s="620">
        <v>43.8</v>
      </c>
      <c r="G1414" s="438">
        <v>1051.0899999999999</v>
      </c>
      <c r="H1414" s="612">
        <v>12</v>
      </c>
      <c r="I1414" s="612"/>
      <c r="J1414" s="612"/>
      <c r="K1414" s="612"/>
      <c r="L1414" s="612"/>
      <c r="M1414" s="612">
        <v>12</v>
      </c>
      <c r="N1414" s="612"/>
      <c r="O1414" s="612"/>
      <c r="P1414" s="612"/>
      <c r="Q1414" s="612"/>
      <c r="R1414" s="612"/>
      <c r="S1414" s="612"/>
    </row>
    <row r="1415" spans="1:19" x14ac:dyDescent="0.25">
      <c r="A1415" s="453" t="s">
        <v>1411</v>
      </c>
      <c r="B1415" s="3682">
        <v>1</v>
      </c>
      <c r="C1415" s="603" t="s">
        <v>1384</v>
      </c>
      <c r="D1415" s="439">
        <v>24</v>
      </c>
      <c r="E1415" s="432" t="s">
        <v>702</v>
      </c>
      <c r="F1415" s="432">
        <v>43.8</v>
      </c>
      <c r="G1415" s="440">
        <v>1051.0899999999999</v>
      </c>
      <c r="H1415" s="441">
        <v>12</v>
      </c>
      <c r="I1415" s="441"/>
      <c r="J1415" s="441"/>
      <c r="K1415" s="441"/>
      <c r="L1415" s="441"/>
      <c r="M1415" s="441">
        <v>12</v>
      </c>
      <c r="N1415" s="441"/>
      <c r="O1415" s="441"/>
      <c r="P1415" s="441"/>
      <c r="Q1415" s="441"/>
      <c r="R1415" s="441"/>
      <c r="S1415" s="441"/>
    </row>
    <row r="1416" spans="1:19" x14ac:dyDescent="0.25">
      <c r="A1416" s="453" t="s">
        <v>1411</v>
      </c>
      <c r="B1416" s="3682">
        <v>1</v>
      </c>
      <c r="C1416" s="603" t="s">
        <v>1385</v>
      </c>
      <c r="D1416" s="439">
        <v>12</v>
      </c>
      <c r="E1416" s="432" t="s">
        <v>1383</v>
      </c>
      <c r="F1416" s="432">
        <v>43.8</v>
      </c>
      <c r="G1416" s="439">
        <v>525.6</v>
      </c>
      <c r="H1416" s="441">
        <v>6</v>
      </c>
      <c r="I1416" s="441"/>
      <c r="J1416" s="441"/>
      <c r="K1416" s="441"/>
      <c r="L1416" s="441"/>
      <c r="M1416" s="441">
        <v>6</v>
      </c>
      <c r="N1416" s="441"/>
      <c r="O1416" s="441"/>
      <c r="P1416" s="441"/>
      <c r="Q1416" s="441"/>
      <c r="R1416" s="441"/>
      <c r="S1416" s="441"/>
    </row>
    <row r="1417" spans="1:19" x14ac:dyDescent="0.25">
      <c r="A1417" s="453" t="s">
        <v>1411</v>
      </c>
      <c r="B1417" s="3682">
        <v>1</v>
      </c>
      <c r="C1417" s="603" t="s">
        <v>1386</v>
      </c>
      <c r="D1417" s="439">
        <v>2</v>
      </c>
      <c r="E1417" s="432" t="s">
        <v>1383</v>
      </c>
      <c r="F1417" s="432">
        <v>23.44</v>
      </c>
      <c r="G1417" s="439">
        <v>46.89</v>
      </c>
      <c r="H1417" s="441">
        <v>2</v>
      </c>
      <c r="I1417" s="441"/>
      <c r="J1417" s="441"/>
      <c r="K1417" s="441"/>
      <c r="L1417" s="441"/>
      <c r="M1417" s="441"/>
      <c r="N1417" s="441"/>
      <c r="O1417" s="441"/>
      <c r="P1417" s="441"/>
      <c r="Q1417" s="441"/>
      <c r="R1417" s="441"/>
      <c r="S1417" s="441"/>
    </row>
    <row r="1418" spans="1:19" x14ac:dyDescent="0.25">
      <c r="A1418" s="453" t="s">
        <v>1411</v>
      </c>
      <c r="B1418" s="3682">
        <v>1</v>
      </c>
      <c r="C1418" s="614" t="s">
        <v>172</v>
      </c>
      <c r="D1418" s="613">
        <v>3</v>
      </c>
      <c r="E1418" s="620" t="s">
        <v>913</v>
      </c>
      <c r="F1418" s="620">
        <v>23.01</v>
      </c>
      <c r="G1418" s="613">
        <v>69.03</v>
      </c>
      <c r="H1418" s="612">
        <v>1</v>
      </c>
      <c r="I1418" s="612"/>
      <c r="J1418" s="612"/>
      <c r="K1418" s="612"/>
      <c r="L1418" s="612"/>
      <c r="M1418" s="612">
        <v>2</v>
      </c>
      <c r="N1418" s="612"/>
      <c r="O1418" s="612"/>
      <c r="P1418" s="612"/>
      <c r="Q1418" s="612"/>
      <c r="R1418" s="612"/>
      <c r="S1418" s="612"/>
    </row>
    <row r="1419" spans="1:19" x14ac:dyDescent="0.25">
      <c r="A1419" s="453" t="s">
        <v>1411</v>
      </c>
      <c r="B1419" s="3682">
        <v>1</v>
      </c>
      <c r="C1419" s="605" t="s">
        <v>1387</v>
      </c>
      <c r="D1419" s="613">
        <v>2</v>
      </c>
      <c r="E1419" s="620" t="s">
        <v>42</v>
      </c>
      <c r="F1419" s="620">
        <v>15.85</v>
      </c>
      <c r="G1419" s="613">
        <v>31.7</v>
      </c>
      <c r="H1419" s="612">
        <v>2</v>
      </c>
      <c r="I1419" s="612"/>
      <c r="J1419" s="612"/>
      <c r="K1419" s="612"/>
      <c r="L1419" s="612"/>
      <c r="M1419" s="612"/>
      <c r="N1419" s="612"/>
      <c r="O1419" s="612"/>
      <c r="P1419" s="612"/>
      <c r="Q1419" s="612"/>
      <c r="R1419" s="612"/>
      <c r="S1419" s="612"/>
    </row>
    <row r="1420" spans="1:19" x14ac:dyDescent="0.25">
      <c r="A1420" s="453" t="s">
        <v>1411</v>
      </c>
      <c r="B1420" s="3682">
        <v>1</v>
      </c>
      <c r="C1420" s="605" t="s">
        <v>367</v>
      </c>
      <c r="D1420" s="613">
        <v>2</v>
      </c>
      <c r="E1420" s="620" t="s">
        <v>38</v>
      </c>
      <c r="F1420" s="620">
        <v>69.63</v>
      </c>
      <c r="G1420" s="613">
        <v>139.26</v>
      </c>
      <c r="H1420" s="612">
        <v>1</v>
      </c>
      <c r="I1420" s="612"/>
      <c r="J1420" s="612"/>
      <c r="K1420" s="612"/>
      <c r="L1420" s="612"/>
      <c r="M1420" s="612"/>
      <c r="N1420" s="612">
        <v>1</v>
      </c>
      <c r="O1420" s="612"/>
      <c r="P1420" s="612"/>
      <c r="Q1420" s="612"/>
      <c r="R1420" s="612"/>
      <c r="S1420" s="612"/>
    </row>
    <row r="1421" spans="1:19" x14ac:dyDescent="0.25">
      <c r="A1421" s="453" t="s">
        <v>1411</v>
      </c>
      <c r="B1421" s="3682"/>
      <c r="C1421" s="615" t="s">
        <v>176</v>
      </c>
      <c r="D1421" s="613"/>
      <c r="E1421" s="620"/>
      <c r="F1421" s="620"/>
      <c r="G1421" s="613"/>
      <c r="H1421" s="612"/>
      <c r="I1421" s="612"/>
      <c r="J1421" s="612"/>
      <c r="K1421" s="612"/>
      <c r="L1421" s="612"/>
      <c r="M1421" s="612"/>
      <c r="N1421" s="612"/>
      <c r="O1421" s="612"/>
      <c r="P1421" s="612"/>
      <c r="Q1421" s="612"/>
      <c r="R1421" s="612"/>
      <c r="S1421" s="612"/>
    </row>
    <row r="1422" spans="1:19" x14ac:dyDescent="0.25">
      <c r="A1422" s="453" t="s">
        <v>1411</v>
      </c>
      <c r="B1422" s="3682">
        <v>1</v>
      </c>
      <c r="C1422" s="605" t="s">
        <v>1388</v>
      </c>
      <c r="D1422" s="613">
        <v>1</v>
      </c>
      <c r="E1422" s="620" t="s">
        <v>142</v>
      </c>
      <c r="F1422" s="620">
        <v>8.5500000000000007</v>
      </c>
      <c r="G1422" s="613">
        <v>8.5500000000000007</v>
      </c>
      <c r="H1422" s="612">
        <v>1</v>
      </c>
      <c r="I1422" s="612"/>
      <c r="J1422" s="612"/>
      <c r="K1422" s="612"/>
      <c r="L1422" s="612"/>
      <c r="M1422" s="612"/>
      <c r="N1422" s="612"/>
      <c r="O1422" s="612"/>
      <c r="P1422" s="612"/>
      <c r="Q1422" s="612"/>
      <c r="R1422" s="612"/>
      <c r="S1422" s="612"/>
    </row>
    <row r="1423" spans="1:19" x14ac:dyDescent="0.25">
      <c r="A1423" s="453" t="s">
        <v>1411</v>
      </c>
      <c r="B1423" s="3682">
        <v>1</v>
      </c>
      <c r="C1423" s="605" t="s">
        <v>1389</v>
      </c>
      <c r="D1423" s="613">
        <v>1</v>
      </c>
      <c r="E1423" s="620" t="s">
        <v>691</v>
      </c>
      <c r="F1423" s="620">
        <v>30.51</v>
      </c>
      <c r="G1423" s="613">
        <v>30.51</v>
      </c>
      <c r="H1423" s="612">
        <v>1</v>
      </c>
      <c r="I1423" s="612"/>
      <c r="J1423" s="612"/>
      <c r="K1423" s="612"/>
      <c r="L1423" s="612"/>
      <c r="M1423" s="612"/>
      <c r="N1423" s="612"/>
      <c r="O1423" s="612"/>
      <c r="P1423" s="612"/>
      <c r="Q1423" s="612"/>
      <c r="R1423" s="612"/>
      <c r="S1423" s="612"/>
    </row>
    <row r="1424" spans="1:19" x14ac:dyDescent="0.25">
      <c r="A1424" s="453" t="s">
        <v>1411</v>
      </c>
      <c r="B1424" s="3680">
        <v>1</v>
      </c>
      <c r="C1424" s="149" t="s">
        <v>1390</v>
      </c>
      <c r="D1424" s="1256">
        <v>1</v>
      </c>
      <c r="E1424" s="620" t="s">
        <v>691</v>
      </c>
      <c r="F1424" s="620">
        <v>182.1</v>
      </c>
      <c r="G1424" s="1256">
        <v>182.1</v>
      </c>
      <c r="H1424" s="1256">
        <v>1</v>
      </c>
      <c r="I1424" s="1256"/>
      <c r="J1424" s="1256"/>
      <c r="K1424" s="1256"/>
      <c r="L1424" s="1256"/>
      <c r="M1424" s="1256"/>
      <c r="N1424" s="1256"/>
      <c r="O1424" s="1256"/>
      <c r="P1424" s="1256"/>
      <c r="Q1424" s="1256"/>
      <c r="R1424" s="1256"/>
      <c r="S1424" s="1256"/>
    </row>
    <row r="1425" spans="1:19" x14ac:dyDescent="0.25">
      <c r="A1425" s="453" t="s">
        <v>1411</v>
      </c>
      <c r="B1425" s="3682">
        <v>1</v>
      </c>
      <c r="C1425" s="605" t="s">
        <v>1391</v>
      </c>
      <c r="D1425" s="613">
        <v>3</v>
      </c>
      <c r="E1425" s="620" t="s">
        <v>1383</v>
      </c>
      <c r="F1425" s="620">
        <v>17.670000000000002</v>
      </c>
      <c r="G1425" s="613">
        <v>53.07</v>
      </c>
      <c r="H1425" s="612">
        <v>3</v>
      </c>
      <c r="I1425" s="612"/>
      <c r="J1425" s="612"/>
      <c r="K1425" s="612"/>
      <c r="L1425" s="612"/>
      <c r="M1425" s="612"/>
      <c r="N1425" s="612"/>
      <c r="O1425" s="612"/>
      <c r="P1425" s="612"/>
      <c r="Q1425" s="612"/>
      <c r="R1425" s="612"/>
      <c r="S1425" s="612"/>
    </row>
    <row r="1426" spans="1:19" x14ac:dyDescent="0.25">
      <c r="A1426" s="453" t="s">
        <v>1411</v>
      </c>
      <c r="B1426" s="3682">
        <v>1</v>
      </c>
      <c r="C1426" s="616" t="s">
        <v>179</v>
      </c>
      <c r="D1426" s="613">
        <v>1</v>
      </c>
      <c r="E1426" s="620" t="s">
        <v>126</v>
      </c>
      <c r="F1426" s="602">
        <v>94.53</v>
      </c>
      <c r="G1426" s="649">
        <v>94.53</v>
      </c>
      <c r="H1426" s="612">
        <v>1</v>
      </c>
      <c r="I1426" s="612"/>
      <c r="J1426" s="612"/>
      <c r="K1426" s="612"/>
      <c r="L1426" s="612"/>
      <c r="M1426" s="612"/>
      <c r="N1426" s="612"/>
      <c r="O1426" s="612"/>
      <c r="P1426" s="612"/>
      <c r="Q1426" s="612"/>
      <c r="R1426" s="612"/>
      <c r="S1426" s="612"/>
    </row>
    <row r="1427" spans="1:19" x14ac:dyDescent="0.25">
      <c r="A1427" s="453" t="s">
        <v>1411</v>
      </c>
      <c r="B1427" s="3680">
        <v>1</v>
      </c>
      <c r="C1427" s="149" t="s">
        <v>442</v>
      </c>
      <c r="D1427" s="1256">
        <v>45</v>
      </c>
      <c r="E1427" s="1256" t="s">
        <v>1392</v>
      </c>
      <c r="F1427" s="1256">
        <v>124.82</v>
      </c>
      <c r="G1427" s="3322">
        <v>5616.69</v>
      </c>
      <c r="H1427" s="1256">
        <v>15</v>
      </c>
      <c r="I1427" s="1256"/>
      <c r="J1427" s="1256"/>
      <c r="K1427" s="1256">
        <v>10</v>
      </c>
      <c r="L1427" s="1256"/>
      <c r="M1427" s="1256"/>
      <c r="N1427" s="1256">
        <v>10</v>
      </c>
      <c r="O1427" s="1256"/>
      <c r="P1427" s="1256"/>
      <c r="Q1427" s="1256">
        <v>10</v>
      </c>
      <c r="R1427" s="1256"/>
      <c r="S1427" s="1256"/>
    </row>
    <row r="1428" spans="1:19" x14ac:dyDescent="0.25">
      <c r="A1428" s="453" t="s">
        <v>1411</v>
      </c>
      <c r="B1428" s="3682">
        <v>1</v>
      </c>
      <c r="C1428" s="605" t="s">
        <v>431</v>
      </c>
      <c r="D1428" s="613">
        <v>40</v>
      </c>
      <c r="E1428" s="620" t="s">
        <v>683</v>
      </c>
      <c r="F1428" s="620">
        <v>50</v>
      </c>
      <c r="G1428" s="438">
        <v>2000</v>
      </c>
      <c r="H1428" s="612">
        <v>10</v>
      </c>
      <c r="I1428" s="1257"/>
      <c r="J1428" s="1257"/>
      <c r="K1428" s="612">
        <v>10</v>
      </c>
      <c r="L1428" s="1257"/>
      <c r="M1428" s="1257"/>
      <c r="N1428" s="612">
        <v>10</v>
      </c>
      <c r="O1428" s="1257"/>
      <c r="P1428" s="1257"/>
      <c r="Q1428" s="612">
        <v>10</v>
      </c>
      <c r="R1428" s="1257"/>
      <c r="S1428" s="1257"/>
    </row>
    <row r="1429" spans="1:19" x14ac:dyDescent="0.25">
      <c r="A1429" s="453" t="s">
        <v>1411</v>
      </c>
      <c r="B1429" s="3682">
        <v>1</v>
      </c>
      <c r="C1429" s="605"/>
      <c r="D1429" s="613"/>
      <c r="E1429" s="620" t="s">
        <v>142</v>
      </c>
      <c r="F1429" s="620">
        <v>40</v>
      </c>
      <c r="G1429" s="438"/>
      <c r="H1429" s="612">
        <v>10</v>
      </c>
      <c r="I1429" s="612"/>
      <c r="J1429" s="612"/>
      <c r="K1429" s="612"/>
      <c r="L1429" s="612"/>
      <c r="M1429" s="612"/>
      <c r="N1429" s="612"/>
      <c r="O1429" s="612"/>
      <c r="P1429" s="612"/>
      <c r="Q1429" s="612"/>
      <c r="R1429" s="612"/>
      <c r="S1429" s="612"/>
    </row>
    <row r="1430" spans="1:19" x14ac:dyDescent="0.25">
      <c r="A1430" s="453" t="s">
        <v>1411</v>
      </c>
      <c r="B1430" s="3682">
        <v>1</v>
      </c>
      <c r="C1430" s="605" t="s">
        <v>919</v>
      </c>
      <c r="D1430" s="613">
        <v>1</v>
      </c>
      <c r="E1430" s="620" t="s">
        <v>1393</v>
      </c>
      <c r="F1430" s="620"/>
      <c r="G1430" s="613"/>
      <c r="H1430" s="612">
        <v>1</v>
      </c>
      <c r="I1430" s="612"/>
      <c r="J1430" s="612"/>
      <c r="K1430" s="612"/>
      <c r="L1430" s="612"/>
      <c r="M1430" s="612"/>
      <c r="N1430" s="612"/>
      <c r="O1430" s="612"/>
      <c r="P1430" s="612"/>
      <c r="Q1430" s="612"/>
      <c r="R1430" s="612"/>
      <c r="S1430" s="612"/>
    </row>
    <row r="1431" spans="1:19" x14ac:dyDescent="0.25">
      <c r="A1431" s="453" t="s">
        <v>1411</v>
      </c>
      <c r="B1431" s="3682">
        <v>1</v>
      </c>
      <c r="C1431" s="605" t="s">
        <v>1395</v>
      </c>
      <c r="D1431" s="613">
        <v>60</v>
      </c>
      <c r="E1431" s="620" t="s">
        <v>900</v>
      </c>
      <c r="F1431" s="620">
        <v>300</v>
      </c>
      <c r="G1431" s="438">
        <v>18000</v>
      </c>
      <c r="H1431" s="612">
        <v>5</v>
      </c>
      <c r="I1431" s="612">
        <v>5</v>
      </c>
      <c r="J1431" s="612">
        <v>5</v>
      </c>
      <c r="K1431" s="612">
        <v>5</v>
      </c>
      <c r="L1431" s="612">
        <v>5</v>
      </c>
      <c r="M1431" s="612">
        <v>5</v>
      </c>
      <c r="N1431" s="612">
        <v>5</v>
      </c>
      <c r="O1431" s="612">
        <v>5</v>
      </c>
      <c r="P1431" s="612">
        <v>5</v>
      </c>
      <c r="Q1431" s="612">
        <v>5</v>
      </c>
      <c r="R1431" s="612">
        <v>5</v>
      </c>
      <c r="S1431" s="612">
        <v>5</v>
      </c>
    </row>
    <row r="1432" spans="1:19" ht="22.5" x14ac:dyDescent="0.25">
      <c r="A1432" s="453" t="s">
        <v>1411</v>
      </c>
      <c r="B1432" s="3682"/>
      <c r="C1432" s="615" t="s">
        <v>1396</v>
      </c>
      <c r="D1432" s="613">
        <v>1</v>
      </c>
      <c r="E1432" s="620" t="s">
        <v>84</v>
      </c>
      <c r="F1432" s="3431">
        <v>40000</v>
      </c>
      <c r="G1432" s="438">
        <v>40000</v>
      </c>
      <c r="H1432" s="612"/>
      <c r="I1432" s="612"/>
      <c r="J1432" s="612"/>
      <c r="K1432" s="612"/>
      <c r="L1432" s="612"/>
      <c r="M1432" s="612"/>
      <c r="N1432" s="612"/>
      <c r="O1432" s="612"/>
      <c r="P1432" s="612"/>
      <c r="Q1432" s="612"/>
      <c r="R1432" s="612"/>
      <c r="S1432" s="612"/>
    </row>
    <row r="1433" spans="1:19" ht="96" x14ac:dyDescent="0.25">
      <c r="A1433" s="453" t="s">
        <v>1411</v>
      </c>
      <c r="B1433" s="3682" t="s">
        <v>3053</v>
      </c>
      <c r="C1433" s="605" t="s">
        <v>3074</v>
      </c>
      <c r="D1433" s="3432">
        <v>1</v>
      </c>
      <c r="E1433" s="447" t="s">
        <v>66</v>
      </c>
      <c r="F1433" s="3433">
        <v>50000</v>
      </c>
      <c r="G1433" s="3434">
        <v>50000</v>
      </c>
      <c r="H1433" s="3435"/>
      <c r="I1433" s="3435"/>
      <c r="J1433" s="3435"/>
      <c r="K1433" s="3435"/>
      <c r="L1433" s="3435"/>
      <c r="M1433" s="3435"/>
      <c r="N1433" s="3435"/>
      <c r="O1433" s="3435"/>
      <c r="P1433" s="3435"/>
      <c r="Q1433" s="3435"/>
      <c r="R1433" s="3435"/>
      <c r="S1433" s="3435"/>
    </row>
    <row r="1434" spans="1:19" x14ac:dyDescent="0.25">
      <c r="A1434" s="453" t="s">
        <v>1411</v>
      </c>
      <c r="B1434" s="3682"/>
      <c r="C1434" s="615" t="s">
        <v>1407</v>
      </c>
      <c r="D1434" s="613"/>
      <c r="E1434" s="620"/>
      <c r="F1434" s="620"/>
      <c r="G1434" s="613"/>
      <c r="H1434" s="612"/>
      <c r="I1434" s="612"/>
      <c r="J1434" s="612"/>
      <c r="K1434" s="612"/>
      <c r="L1434" s="612"/>
      <c r="M1434" s="612"/>
      <c r="N1434" s="612"/>
      <c r="O1434" s="612"/>
      <c r="P1434" s="612"/>
      <c r="Q1434" s="612"/>
      <c r="R1434" s="612"/>
      <c r="S1434" s="612"/>
    </row>
    <row r="1435" spans="1:19" x14ac:dyDescent="0.25">
      <c r="A1435" s="453" t="s">
        <v>1411</v>
      </c>
      <c r="B1435" s="3682" t="s">
        <v>3047</v>
      </c>
      <c r="C1435" s="451" t="s">
        <v>1408</v>
      </c>
      <c r="D1435" s="613">
        <v>1</v>
      </c>
      <c r="E1435" s="620"/>
      <c r="F1435" s="3422">
        <v>12000</v>
      </c>
      <c r="G1435" s="438">
        <v>12000</v>
      </c>
      <c r="H1435" s="612">
        <v>1</v>
      </c>
      <c r="I1435" s="612"/>
      <c r="J1435" s="612"/>
      <c r="K1435" s="612"/>
      <c r="L1435" s="612"/>
      <c r="M1435" s="612"/>
      <c r="N1435" s="612"/>
      <c r="O1435" s="612"/>
      <c r="P1435" s="612"/>
      <c r="Q1435" s="612"/>
      <c r="R1435" s="612"/>
      <c r="S1435" s="612"/>
    </row>
    <row r="1436" spans="1:19" x14ac:dyDescent="0.25">
      <c r="A1436" s="453" t="s">
        <v>1411</v>
      </c>
      <c r="B1436" s="3682" t="s">
        <v>78</v>
      </c>
      <c r="C1436" s="451" t="s">
        <v>1409</v>
      </c>
      <c r="D1436" s="613">
        <v>1</v>
      </c>
      <c r="E1436" s="620" t="s">
        <v>96</v>
      </c>
      <c r="F1436" s="3422">
        <v>20000</v>
      </c>
      <c r="G1436" s="438">
        <v>20000</v>
      </c>
      <c r="H1436" s="612">
        <v>1</v>
      </c>
      <c r="I1436" s="612"/>
      <c r="J1436" s="612"/>
      <c r="K1436" s="612"/>
      <c r="L1436" s="612"/>
      <c r="M1436" s="612"/>
      <c r="N1436" s="612"/>
      <c r="O1436" s="612"/>
      <c r="P1436" s="612"/>
      <c r="Q1436" s="612"/>
      <c r="R1436" s="612"/>
      <c r="S1436" s="612"/>
    </row>
    <row r="1437" spans="1:19" x14ac:dyDescent="0.25">
      <c r="A1437" s="453" t="s">
        <v>1411</v>
      </c>
      <c r="B1437" s="3682">
        <v>1</v>
      </c>
      <c r="C1437" s="451" t="s">
        <v>1410</v>
      </c>
      <c r="D1437" s="613">
        <v>1</v>
      </c>
      <c r="E1437" s="620"/>
      <c r="F1437" s="3422">
        <v>1500</v>
      </c>
      <c r="G1437" s="438">
        <v>1500</v>
      </c>
      <c r="H1437" s="612">
        <v>1</v>
      </c>
      <c r="I1437" s="612"/>
      <c r="J1437" s="612"/>
      <c r="K1437" s="612"/>
      <c r="L1437" s="612"/>
      <c r="M1437" s="612"/>
      <c r="N1437" s="612"/>
      <c r="O1437" s="612"/>
      <c r="P1437" s="612"/>
      <c r="Q1437" s="612"/>
      <c r="R1437" s="612"/>
      <c r="S1437" s="612"/>
    </row>
    <row r="1441" spans="1:19" ht="40.5" x14ac:dyDescent="0.25">
      <c r="A1441" s="879" t="s">
        <v>1510</v>
      </c>
      <c r="B1441" s="3678">
        <v>1</v>
      </c>
      <c r="C1441" s="458" t="s">
        <v>1412</v>
      </c>
      <c r="D1441" s="459" t="s">
        <v>134</v>
      </c>
      <c r="E1441" s="460">
        <v>18</v>
      </c>
      <c r="F1441" s="461">
        <v>40</v>
      </c>
      <c r="G1441" s="462">
        <v>720</v>
      </c>
      <c r="H1441" s="463">
        <v>3</v>
      </c>
      <c r="I1441" s="463"/>
      <c r="J1441" s="463">
        <v>3</v>
      </c>
      <c r="K1441" s="457"/>
      <c r="L1441" s="457">
        <v>3</v>
      </c>
      <c r="M1441" s="457"/>
      <c r="N1441" s="457">
        <v>3</v>
      </c>
      <c r="O1441" s="457"/>
      <c r="P1441" s="457">
        <v>3</v>
      </c>
      <c r="Q1441" s="457"/>
      <c r="R1441" s="457">
        <v>3</v>
      </c>
      <c r="S1441" s="457"/>
    </row>
    <row r="1442" spans="1:19" ht="27" x14ac:dyDescent="0.25">
      <c r="A1442" s="879" t="s">
        <v>1510</v>
      </c>
      <c r="B1442" s="3678">
        <v>1</v>
      </c>
      <c r="C1442" s="458" t="s">
        <v>1413</v>
      </c>
      <c r="D1442" s="459" t="s">
        <v>48</v>
      </c>
      <c r="E1442" s="460">
        <v>24</v>
      </c>
      <c r="F1442" s="461">
        <v>24</v>
      </c>
      <c r="G1442" s="462">
        <v>576</v>
      </c>
      <c r="H1442" s="464">
        <v>6</v>
      </c>
      <c r="I1442" s="464"/>
      <c r="J1442" s="464"/>
      <c r="K1442" s="457">
        <v>6</v>
      </c>
      <c r="L1442" s="457"/>
      <c r="M1442" s="457"/>
      <c r="N1442" s="457">
        <v>6</v>
      </c>
      <c r="O1442" s="457"/>
      <c r="P1442" s="457"/>
      <c r="Q1442" s="457">
        <v>6</v>
      </c>
      <c r="R1442" s="457"/>
      <c r="S1442" s="457"/>
    </row>
    <row r="1443" spans="1:19" ht="108" x14ac:dyDescent="0.25">
      <c r="A1443" s="879" t="s">
        <v>1510</v>
      </c>
      <c r="B1443" s="3678">
        <v>1</v>
      </c>
      <c r="C1443" s="458" t="s">
        <v>1414</v>
      </c>
      <c r="D1443" s="459" t="s">
        <v>229</v>
      </c>
      <c r="E1443" s="460">
        <v>25</v>
      </c>
      <c r="F1443" s="461">
        <v>119.5</v>
      </c>
      <c r="G1443" s="462">
        <v>2987.5</v>
      </c>
      <c r="H1443" s="464">
        <v>10</v>
      </c>
      <c r="I1443" s="464"/>
      <c r="J1443" s="464"/>
      <c r="K1443" s="457"/>
      <c r="L1443" s="457"/>
      <c r="M1443" s="457">
        <v>15</v>
      </c>
      <c r="N1443" s="457"/>
      <c r="O1443" s="457"/>
      <c r="P1443" s="457"/>
      <c r="Q1443" s="457"/>
      <c r="R1443" s="457"/>
      <c r="S1443" s="457"/>
    </row>
    <row r="1444" spans="1:19" ht="108" x14ac:dyDescent="0.25">
      <c r="A1444" s="879" t="s">
        <v>1510</v>
      </c>
      <c r="B1444" s="3678">
        <v>1</v>
      </c>
      <c r="C1444" s="458" t="s">
        <v>1415</v>
      </c>
      <c r="D1444" s="459" t="s">
        <v>229</v>
      </c>
      <c r="E1444" s="460">
        <v>12</v>
      </c>
      <c r="F1444" s="461">
        <v>124.3</v>
      </c>
      <c r="G1444" s="462">
        <v>1491.6</v>
      </c>
      <c r="H1444" s="464">
        <v>6</v>
      </c>
      <c r="I1444" s="464"/>
      <c r="J1444" s="464"/>
      <c r="K1444" s="457"/>
      <c r="L1444" s="457"/>
      <c r="M1444" s="457">
        <v>6</v>
      </c>
      <c r="N1444" s="457"/>
      <c r="O1444" s="457"/>
      <c r="P1444" s="457"/>
      <c r="Q1444" s="457"/>
      <c r="R1444" s="457"/>
      <c r="S1444" s="457"/>
    </row>
    <row r="1445" spans="1:19" ht="81" x14ac:dyDescent="0.25">
      <c r="A1445" s="879" t="s">
        <v>1510</v>
      </c>
      <c r="B1445" s="3678">
        <v>1</v>
      </c>
      <c r="C1445" s="458" t="s">
        <v>1416</v>
      </c>
      <c r="D1445" s="459" t="s">
        <v>229</v>
      </c>
      <c r="E1445" s="460">
        <v>20</v>
      </c>
      <c r="F1445" s="461">
        <v>80.25</v>
      </c>
      <c r="G1445" s="462">
        <v>1605</v>
      </c>
      <c r="H1445" s="464">
        <v>5</v>
      </c>
      <c r="I1445" s="464"/>
      <c r="J1445" s="464"/>
      <c r="K1445" s="457">
        <v>5</v>
      </c>
      <c r="L1445" s="457"/>
      <c r="M1445" s="457"/>
      <c r="N1445" s="457">
        <v>5</v>
      </c>
      <c r="O1445" s="457"/>
      <c r="P1445" s="457"/>
      <c r="Q1445" s="457">
        <v>5</v>
      </c>
      <c r="R1445" s="457"/>
      <c r="S1445" s="457"/>
    </row>
    <row r="1446" spans="1:19" ht="67.5" x14ac:dyDescent="0.25">
      <c r="A1446" s="879" t="s">
        <v>1510</v>
      </c>
      <c r="B1446" s="3678">
        <v>1</v>
      </c>
      <c r="C1446" s="458" t="s">
        <v>1417</v>
      </c>
      <c r="D1446" s="459" t="s">
        <v>229</v>
      </c>
      <c r="E1446" s="460">
        <v>20</v>
      </c>
      <c r="F1446" s="461">
        <v>51.5</v>
      </c>
      <c r="G1446" s="462">
        <v>1030</v>
      </c>
      <c r="H1446" s="464">
        <v>5</v>
      </c>
      <c r="I1446" s="464"/>
      <c r="J1446" s="464"/>
      <c r="K1446" s="457">
        <v>5</v>
      </c>
      <c r="L1446" s="457"/>
      <c r="M1446" s="457"/>
      <c r="N1446" s="457">
        <v>5</v>
      </c>
      <c r="O1446" s="457"/>
      <c r="P1446" s="457"/>
      <c r="Q1446" s="457">
        <v>5</v>
      </c>
      <c r="R1446" s="457"/>
      <c r="S1446" s="457"/>
    </row>
    <row r="1447" spans="1:19" ht="27" x14ac:dyDescent="0.25">
      <c r="A1447" s="879" t="s">
        <v>1510</v>
      </c>
      <c r="B1447" s="3678">
        <v>1</v>
      </c>
      <c r="C1447" s="458" t="s">
        <v>1418</v>
      </c>
      <c r="D1447" s="459" t="s">
        <v>159</v>
      </c>
      <c r="E1447" s="460">
        <v>1</v>
      </c>
      <c r="F1447" s="461">
        <v>35.049999999999997</v>
      </c>
      <c r="G1447" s="462">
        <v>35.049999999999997</v>
      </c>
      <c r="H1447" s="464">
        <v>1</v>
      </c>
      <c r="I1447" s="464"/>
      <c r="J1447" s="464"/>
      <c r="K1447" s="457"/>
      <c r="L1447" s="457"/>
      <c r="M1447" s="457"/>
      <c r="N1447" s="457"/>
      <c r="O1447" s="457"/>
      <c r="P1447" s="457"/>
      <c r="Q1447" s="457"/>
      <c r="R1447" s="457"/>
      <c r="S1447" s="457"/>
    </row>
    <row r="1448" spans="1:19" ht="67.5" x14ac:dyDescent="0.25">
      <c r="A1448" s="277" t="s">
        <v>1510</v>
      </c>
      <c r="B1448" s="3683">
        <v>1</v>
      </c>
      <c r="C1448" s="458" t="s">
        <v>1419</v>
      </c>
      <c r="D1448" s="459" t="s">
        <v>702</v>
      </c>
      <c r="E1448" s="460">
        <v>24</v>
      </c>
      <c r="F1448" s="461">
        <v>12.56</v>
      </c>
      <c r="G1448" s="462">
        <v>301.44</v>
      </c>
      <c r="H1448" s="464">
        <v>12</v>
      </c>
      <c r="I1448" s="464"/>
      <c r="J1448" s="464"/>
      <c r="K1448" s="457"/>
      <c r="L1448" s="457"/>
      <c r="M1448" s="457">
        <v>12</v>
      </c>
      <c r="N1448" s="457"/>
      <c r="O1448" s="457"/>
      <c r="P1448" s="457"/>
      <c r="Q1448" s="457"/>
      <c r="R1448" s="457"/>
      <c r="S1448" s="457"/>
    </row>
    <row r="1449" spans="1:19" ht="54" x14ac:dyDescent="0.25">
      <c r="A1449" s="277" t="s">
        <v>1510</v>
      </c>
      <c r="B1449" s="3683">
        <v>1</v>
      </c>
      <c r="C1449" s="458" t="s">
        <v>1420</v>
      </c>
      <c r="D1449" s="459" t="s">
        <v>702</v>
      </c>
      <c r="E1449" s="460">
        <v>24</v>
      </c>
      <c r="F1449" s="461">
        <v>22.85</v>
      </c>
      <c r="G1449" s="462">
        <v>548.40000000000009</v>
      </c>
      <c r="H1449" s="464">
        <v>12</v>
      </c>
      <c r="I1449" s="464"/>
      <c r="J1449" s="464"/>
      <c r="K1449" s="457"/>
      <c r="L1449" s="457"/>
      <c r="M1449" s="457">
        <v>12</v>
      </c>
      <c r="N1449" s="457"/>
      <c r="O1449" s="457"/>
      <c r="P1449" s="457"/>
      <c r="Q1449" s="457"/>
      <c r="R1449" s="457"/>
      <c r="S1449" s="457"/>
    </row>
    <row r="1450" spans="1:19" ht="54" x14ac:dyDescent="0.25">
      <c r="A1450" s="277" t="s">
        <v>1510</v>
      </c>
      <c r="B1450" s="3683">
        <v>1</v>
      </c>
      <c r="C1450" s="458" t="s">
        <v>1421</v>
      </c>
      <c r="D1450" s="459" t="s">
        <v>702</v>
      </c>
      <c r="E1450" s="460">
        <v>40</v>
      </c>
      <c r="F1450" s="461">
        <v>14.35</v>
      </c>
      <c r="G1450" s="462">
        <v>574</v>
      </c>
      <c r="H1450" s="464">
        <v>10</v>
      </c>
      <c r="I1450" s="464"/>
      <c r="J1450" s="464"/>
      <c r="K1450" s="457">
        <v>10</v>
      </c>
      <c r="L1450" s="457"/>
      <c r="M1450" s="457"/>
      <c r="N1450" s="457">
        <v>10</v>
      </c>
      <c r="O1450" s="457"/>
      <c r="P1450" s="457"/>
      <c r="Q1450" s="457">
        <v>10</v>
      </c>
      <c r="R1450" s="457"/>
      <c r="S1450" s="457"/>
    </row>
    <row r="1451" spans="1:19" x14ac:dyDescent="0.25">
      <c r="A1451" s="277" t="s">
        <v>1510</v>
      </c>
      <c r="B1451" s="3683">
        <v>1</v>
      </c>
      <c r="C1451" s="458" t="s">
        <v>1422</v>
      </c>
      <c r="D1451" s="459" t="s">
        <v>134</v>
      </c>
      <c r="E1451" s="460">
        <v>12</v>
      </c>
      <c r="F1451" s="461">
        <v>25</v>
      </c>
      <c r="G1451" s="462">
        <v>300</v>
      </c>
      <c r="H1451" s="464">
        <v>3</v>
      </c>
      <c r="I1451" s="464"/>
      <c r="J1451" s="464"/>
      <c r="K1451" s="457">
        <v>3</v>
      </c>
      <c r="L1451" s="457"/>
      <c r="M1451" s="457"/>
      <c r="N1451" s="457">
        <v>3</v>
      </c>
      <c r="O1451" s="457"/>
      <c r="P1451" s="457"/>
      <c r="Q1451" s="457">
        <v>3</v>
      </c>
      <c r="R1451" s="457"/>
      <c r="S1451" s="457"/>
    </row>
    <row r="1452" spans="1:19" ht="27" x14ac:dyDescent="0.25">
      <c r="A1452" s="879" t="s">
        <v>1510</v>
      </c>
      <c r="B1452" s="3678">
        <v>1</v>
      </c>
      <c r="C1452" s="458" t="s">
        <v>1423</v>
      </c>
      <c r="D1452" s="459" t="s">
        <v>1424</v>
      </c>
      <c r="E1452" s="460">
        <v>6</v>
      </c>
      <c r="F1452" s="461">
        <v>12.5</v>
      </c>
      <c r="G1452" s="462">
        <v>75</v>
      </c>
      <c r="H1452" s="464">
        <v>3</v>
      </c>
      <c r="I1452" s="464"/>
      <c r="J1452" s="464"/>
      <c r="K1452" s="457"/>
      <c r="L1452" s="457"/>
      <c r="M1452" s="457"/>
      <c r="N1452" s="457">
        <v>3</v>
      </c>
      <c r="O1452" s="457"/>
      <c r="P1452" s="457"/>
      <c r="Q1452" s="457"/>
      <c r="R1452" s="457"/>
      <c r="S1452" s="457"/>
    </row>
    <row r="1453" spans="1:19" ht="94.5" x14ac:dyDescent="0.25">
      <c r="A1453" s="879" t="s">
        <v>1510</v>
      </c>
      <c r="B1453" s="3678">
        <v>1</v>
      </c>
      <c r="C1453" s="458" t="s">
        <v>1425</v>
      </c>
      <c r="D1453" s="459" t="s">
        <v>702</v>
      </c>
      <c r="E1453" s="460">
        <v>20</v>
      </c>
      <c r="F1453" s="461">
        <v>63.75</v>
      </c>
      <c r="G1453" s="462">
        <v>1275</v>
      </c>
      <c r="H1453" s="464">
        <v>10</v>
      </c>
      <c r="I1453" s="464"/>
      <c r="J1453" s="464"/>
      <c r="K1453" s="457"/>
      <c r="L1453" s="457"/>
      <c r="M1453" s="457"/>
      <c r="N1453" s="457">
        <v>10</v>
      </c>
      <c r="O1453" s="457"/>
      <c r="P1453" s="457"/>
      <c r="Q1453" s="457"/>
      <c r="R1453" s="457"/>
      <c r="S1453" s="457"/>
    </row>
    <row r="1454" spans="1:19" ht="67.5" x14ac:dyDescent="0.25">
      <c r="A1454" s="879" t="s">
        <v>1510</v>
      </c>
      <c r="B1454" s="3678" t="s">
        <v>3045</v>
      </c>
      <c r="C1454" s="458" t="s">
        <v>1426</v>
      </c>
      <c r="D1454" s="459" t="s">
        <v>702</v>
      </c>
      <c r="E1454" s="460">
        <v>5</v>
      </c>
      <c r="F1454" s="461">
        <v>485.1</v>
      </c>
      <c r="G1454" s="462">
        <v>2425.5</v>
      </c>
      <c r="H1454" s="464"/>
      <c r="I1454" s="464"/>
      <c r="J1454" s="464"/>
      <c r="K1454" s="457"/>
      <c r="L1454" s="457"/>
      <c r="M1454" s="457">
        <v>5</v>
      </c>
      <c r="N1454" s="457"/>
      <c r="O1454" s="457"/>
      <c r="P1454" s="457"/>
      <c r="Q1454" s="457"/>
      <c r="R1454" s="457"/>
      <c r="S1454" s="457"/>
    </row>
    <row r="1455" spans="1:19" ht="54" x14ac:dyDescent="0.25">
      <c r="A1455" s="277" t="s">
        <v>1510</v>
      </c>
      <c r="B1455" s="3683">
        <v>1</v>
      </c>
      <c r="C1455" s="465" t="s">
        <v>1427</v>
      </c>
      <c r="D1455" s="466" t="s">
        <v>159</v>
      </c>
      <c r="E1455" s="460">
        <v>1</v>
      </c>
      <c r="F1455" s="467">
        <v>525.25</v>
      </c>
      <c r="G1455" s="462">
        <v>525.25</v>
      </c>
      <c r="H1455" s="468">
        <v>1</v>
      </c>
      <c r="I1455" s="468"/>
      <c r="J1455" s="468"/>
      <c r="K1455" s="469"/>
      <c r="L1455" s="469"/>
      <c r="M1455" s="469"/>
      <c r="N1455" s="469"/>
      <c r="O1455" s="469"/>
      <c r="P1455" s="469"/>
      <c r="Q1455" s="469"/>
      <c r="R1455" s="469"/>
      <c r="S1455" s="469"/>
    </row>
    <row r="1456" spans="1:19" ht="54" x14ac:dyDescent="0.25">
      <c r="A1456" s="277" t="s">
        <v>1510</v>
      </c>
      <c r="B1456" s="3683">
        <v>1</v>
      </c>
      <c r="C1456" s="458" t="s">
        <v>1428</v>
      </c>
      <c r="D1456" s="459" t="s">
        <v>159</v>
      </c>
      <c r="E1456" s="460">
        <v>2</v>
      </c>
      <c r="F1456" s="461">
        <v>413.3</v>
      </c>
      <c r="G1456" s="462">
        <v>826.6</v>
      </c>
      <c r="H1456" s="464">
        <v>1</v>
      </c>
      <c r="I1456" s="464"/>
      <c r="J1456" s="464"/>
      <c r="K1456" s="457"/>
      <c r="L1456" s="457"/>
      <c r="M1456" s="457"/>
      <c r="N1456" s="457">
        <v>1</v>
      </c>
      <c r="O1456" s="457"/>
      <c r="P1456" s="457"/>
      <c r="Q1456" s="457"/>
      <c r="R1456" s="457"/>
      <c r="S1456" s="457"/>
    </row>
    <row r="1457" spans="1:19" ht="67.5" x14ac:dyDescent="0.25">
      <c r="A1457" s="277" t="s">
        <v>1510</v>
      </c>
      <c r="B1457" s="3683">
        <v>1</v>
      </c>
      <c r="C1457" s="458" t="s">
        <v>1429</v>
      </c>
      <c r="D1457" s="459" t="s">
        <v>159</v>
      </c>
      <c r="E1457" s="460">
        <v>4</v>
      </c>
      <c r="F1457" s="461">
        <v>586.5</v>
      </c>
      <c r="G1457" s="462">
        <v>2346</v>
      </c>
      <c r="H1457" s="464">
        <v>1</v>
      </c>
      <c r="I1457" s="464"/>
      <c r="J1457" s="464"/>
      <c r="K1457" s="457">
        <v>1</v>
      </c>
      <c r="L1457" s="457"/>
      <c r="M1457" s="457"/>
      <c r="N1457" s="457">
        <v>1</v>
      </c>
      <c r="O1457" s="457"/>
      <c r="P1457" s="457"/>
      <c r="Q1457" s="457">
        <v>1</v>
      </c>
      <c r="R1457" s="457"/>
      <c r="S1457" s="457"/>
    </row>
    <row r="1458" spans="1:19" ht="40.5" x14ac:dyDescent="0.25">
      <c r="A1458" s="277" t="s">
        <v>1510</v>
      </c>
      <c r="B1458" s="3683">
        <v>1</v>
      </c>
      <c r="C1458" s="458" t="s">
        <v>1430</v>
      </c>
      <c r="D1458" s="459" t="s">
        <v>159</v>
      </c>
      <c r="E1458" s="460">
        <v>1</v>
      </c>
      <c r="F1458" s="461">
        <v>144.80000000000001</v>
      </c>
      <c r="G1458" s="462">
        <v>144.80000000000001</v>
      </c>
      <c r="H1458" s="464">
        <v>1</v>
      </c>
      <c r="I1458" s="464"/>
      <c r="J1458" s="464"/>
      <c r="K1458" s="457"/>
      <c r="L1458" s="457"/>
      <c r="M1458" s="457"/>
      <c r="N1458" s="457"/>
      <c r="O1458" s="457"/>
      <c r="P1458" s="457"/>
      <c r="Q1458" s="457"/>
      <c r="R1458" s="457"/>
      <c r="S1458" s="457"/>
    </row>
    <row r="1459" spans="1:19" ht="54" x14ac:dyDescent="0.25">
      <c r="A1459" s="277" t="s">
        <v>1510</v>
      </c>
      <c r="B1459" s="3683">
        <v>1</v>
      </c>
      <c r="C1459" s="458" t="s">
        <v>1431</v>
      </c>
      <c r="D1459" s="459" t="s">
        <v>159</v>
      </c>
      <c r="E1459" s="460">
        <v>20</v>
      </c>
      <c r="F1459" s="461">
        <v>61.25</v>
      </c>
      <c r="G1459" s="462">
        <v>1225</v>
      </c>
      <c r="H1459" s="464">
        <v>5</v>
      </c>
      <c r="I1459" s="464"/>
      <c r="J1459" s="464"/>
      <c r="K1459" s="457">
        <v>5</v>
      </c>
      <c r="L1459" s="457"/>
      <c r="M1459" s="457"/>
      <c r="N1459" s="457">
        <v>5</v>
      </c>
      <c r="O1459" s="457"/>
      <c r="P1459" s="457"/>
      <c r="Q1459" s="457">
        <v>5</v>
      </c>
      <c r="R1459" s="457"/>
      <c r="S1459" s="457"/>
    </row>
    <row r="1460" spans="1:19" ht="67.5" x14ac:dyDescent="0.25">
      <c r="A1460" s="277" t="s">
        <v>1510</v>
      </c>
      <c r="B1460" s="3683">
        <v>1</v>
      </c>
      <c r="C1460" s="458" t="s">
        <v>1432</v>
      </c>
      <c r="D1460" s="459" t="s">
        <v>84</v>
      </c>
      <c r="E1460" s="460">
        <v>10</v>
      </c>
      <c r="F1460" s="461">
        <v>15.25</v>
      </c>
      <c r="G1460" s="462">
        <v>152.5</v>
      </c>
      <c r="H1460" s="464">
        <v>5</v>
      </c>
      <c r="I1460" s="464"/>
      <c r="J1460" s="464"/>
      <c r="K1460" s="457"/>
      <c r="L1460" s="457"/>
      <c r="M1460" s="457">
        <v>5</v>
      </c>
      <c r="N1460" s="457"/>
      <c r="O1460" s="457"/>
      <c r="P1460" s="457"/>
      <c r="Q1460" s="457"/>
      <c r="R1460" s="457"/>
      <c r="S1460" s="457"/>
    </row>
    <row r="1461" spans="1:19" ht="67.5" x14ac:dyDescent="0.25">
      <c r="A1461" s="277" t="s">
        <v>1510</v>
      </c>
      <c r="B1461" s="3683">
        <v>1</v>
      </c>
      <c r="C1461" s="458" t="s">
        <v>1433</v>
      </c>
      <c r="D1461" s="459" t="s">
        <v>84</v>
      </c>
      <c r="E1461" s="460">
        <v>40</v>
      </c>
      <c r="F1461" s="461">
        <v>15</v>
      </c>
      <c r="G1461" s="462">
        <v>600</v>
      </c>
      <c r="H1461" s="464">
        <v>10</v>
      </c>
      <c r="I1461" s="464"/>
      <c r="J1461" s="464"/>
      <c r="K1461" s="457">
        <v>10</v>
      </c>
      <c r="L1461" s="457"/>
      <c r="M1461" s="457"/>
      <c r="N1461" s="457">
        <v>10</v>
      </c>
      <c r="O1461" s="457"/>
      <c r="P1461" s="457"/>
      <c r="Q1461" s="457">
        <v>10</v>
      </c>
      <c r="R1461" s="457"/>
      <c r="S1461" s="457"/>
    </row>
    <row r="1462" spans="1:19" ht="54" x14ac:dyDescent="0.25">
      <c r="A1462" s="277" t="s">
        <v>1510</v>
      </c>
      <c r="B1462" s="3683">
        <v>1</v>
      </c>
      <c r="C1462" s="458" t="s">
        <v>1434</v>
      </c>
      <c r="D1462" s="459" t="s">
        <v>48</v>
      </c>
      <c r="E1462" s="460">
        <v>20</v>
      </c>
      <c r="F1462" s="461">
        <v>245.06</v>
      </c>
      <c r="G1462" s="462">
        <v>4901.2</v>
      </c>
      <c r="H1462" s="464">
        <v>10</v>
      </c>
      <c r="I1462" s="464"/>
      <c r="J1462" s="464"/>
      <c r="K1462" s="457"/>
      <c r="L1462" s="457"/>
      <c r="M1462" s="457">
        <v>10</v>
      </c>
      <c r="N1462" s="457"/>
      <c r="O1462" s="457"/>
      <c r="P1462" s="457"/>
      <c r="Q1462" s="457"/>
      <c r="R1462" s="457"/>
      <c r="S1462" s="457"/>
    </row>
    <row r="1463" spans="1:19" ht="40.5" x14ac:dyDescent="0.25">
      <c r="A1463" s="879" t="s">
        <v>1510</v>
      </c>
      <c r="B1463" s="3678">
        <v>1</v>
      </c>
      <c r="C1463" s="458" t="s">
        <v>1435</v>
      </c>
      <c r="D1463" s="459" t="s">
        <v>134</v>
      </c>
      <c r="E1463" s="460">
        <v>12</v>
      </c>
      <c r="F1463" s="461">
        <v>52.75</v>
      </c>
      <c r="G1463" s="462">
        <v>633</v>
      </c>
      <c r="H1463" s="464">
        <v>3</v>
      </c>
      <c r="I1463" s="464"/>
      <c r="J1463" s="464"/>
      <c r="K1463" s="457">
        <v>3</v>
      </c>
      <c r="L1463" s="457"/>
      <c r="M1463" s="457"/>
      <c r="N1463" s="457">
        <v>3</v>
      </c>
      <c r="O1463" s="457"/>
      <c r="P1463" s="457"/>
      <c r="Q1463" s="457">
        <v>3</v>
      </c>
      <c r="R1463" s="457"/>
      <c r="S1463" s="457"/>
    </row>
    <row r="1464" spans="1:19" ht="40.5" x14ac:dyDescent="0.25">
      <c r="A1464" s="879" t="s">
        <v>1510</v>
      </c>
      <c r="B1464" s="3678">
        <v>1</v>
      </c>
      <c r="C1464" s="458" t="s">
        <v>1436</v>
      </c>
      <c r="D1464" s="459" t="s">
        <v>702</v>
      </c>
      <c r="E1464" s="460">
        <v>20</v>
      </c>
      <c r="F1464" s="461">
        <v>43</v>
      </c>
      <c r="G1464" s="462">
        <v>860</v>
      </c>
      <c r="H1464" s="464">
        <v>5</v>
      </c>
      <c r="I1464" s="464"/>
      <c r="J1464" s="464"/>
      <c r="K1464" s="457">
        <v>5</v>
      </c>
      <c r="L1464" s="457"/>
      <c r="M1464" s="457"/>
      <c r="N1464" s="457">
        <v>5</v>
      </c>
      <c r="O1464" s="457"/>
      <c r="P1464" s="457"/>
      <c r="Q1464" s="457">
        <v>5</v>
      </c>
      <c r="R1464" s="457"/>
      <c r="S1464" s="457"/>
    </row>
    <row r="1465" spans="1:19" ht="54" x14ac:dyDescent="0.25">
      <c r="A1465" s="879" t="s">
        <v>1510</v>
      </c>
      <c r="B1465" s="3678">
        <v>1</v>
      </c>
      <c r="C1465" s="458" t="s">
        <v>1437</v>
      </c>
      <c r="D1465" s="459" t="s">
        <v>159</v>
      </c>
      <c r="E1465" s="460">
        <v>10</v>
      </c>
      <c r="F1465" s="461">
        <v>56</v>
      </c>
      <c r="G1465" s="462">
        <v>560</v>
      </c>
      <c r="H1465" s="464">
        <v>5</v>
      </c>
      <c r="I1465" s="464"/>
      <c r="J1465" s="464"/>
      <c r="K1465" s="457"/>
      <c r="L1465" s="457"/>
      <c r="M1465" s="457">
        <v>5</v>
      </c>
      <c r="N1465" s="457"/>
      <c r="O1465" s="457"/>
      <c r="P1465" s="457"/>
      <c r="Q1465" s="457"/>
      <c r="R1465" s="457"/>
      <c r="S1465" s="457"/>
    </row>
    <row r="1466" spans="1:19" ht="81" x14ac:dyDescent="0.25">
      <c r="A1466" s="879" t="s">
        <v>1510</v>
      </c>
      <c r="B1466" s="3678">
        <v>1</v>
      </c>
      <c r="C1466" s="458" t="s">
        <v>1438</v>
      </c>
      <c r="D1466" s="459" t="s">
        <v>702</v>
      </c>
      <c r="E1466" s="460">
        <v>40</v>
      </c>
      <c r="F1466" s="461">
        <v>50.1</v>
      </c>
      <c r="G1466" s="462">
        <v>2004</v>
      </c>
      <c r="H1466" s="464">
        <v>10</v>
      </c>
      <c r="I1466" s="464"/>
      <c r="J1466" s="464"/>
      <c r="K1466" s="457">
        <v>10</v>
      </c>
      <c r="L1466" s="457"/>
      <c r="M1466" s="457"/>
      <c r="N1466" s="457">
        <v>10</v>
      </c>
      <c r="O1466" s="457"/>
      <c r="P1466" s="457"/>
      <c r="Q1466" s="457">
        <v>10</v>
      </c>
      <c r="R1466" s="457"/>
      <c r="S1466" s="457"/>
    </row>
    <row r="1467" spans="1:19" ht="40.5" x14ac:dyDescent="0.25">
      <c r="A1467" s="879" t="s">
        <v>1510</v>
      </c>
      <c r="B1467" s="3678">
        <v>1</v>
      </c>
      <c r="C1467" s="458" t="s">
        <v>1439</v>
      </c>
      <c r="D1467" s="459" t="s">
        <v>1440</v>
      </c>
      <c r="E1467" s="460">
        <v>20</v>
      </c>
      <c r="F1467" s="461">
        <v>32</v>
      </c>
      <c r="G1467" s="462">
        <v>640</v>
      </c>
      <c r="H1467" s="464">
        <v>10</v>
      </c>
      <c r="I1467" s="464"/>
      <c r="J1467" s="464"/>
      <c r="K1467" s="457"/>
      <c r="L1467" s="457"/>
      <c r="M1467" s="457"/>
      <c r="N1467" s="457">
        <v>10</v>
      </c>
      <c r="O1467" s="457"/>
      <c r="P1467" s="457"/>
      <c r="Q1467" s="457"/>
      <c r="R1467" s="457"/>
      <c r="S1467" s="457"/>
    </row>
    <row r="1468" spans="1:19" ht="27" x14ac:dyDescent="0.25">
      <c r="A1468" s="879" t="s">
        <v>1510</v>
      </c>
      <c r="B1468" s="3678">
        <v>1</v>
      </c>
      <c r="C1468" s="458" t="s">
        <v>1441</v>
      </c>
      <c r="D1468" s="459" t="s">
        <v>1442</v>
      </c>
      <c r="E1468" s="460">
        <v>12</v>
      </c>
      <c r="F1468" s="461">
        <v>52.5</v>
      </c>
      <c r="G1468" s="462">
        <v>630</v>
      </c>
      <c r="H1468" s="464">
        <v>3</v>
      </c>
      <c r="I1468" s="464"/>
      <c r="J1468" s="464"/>
      <c r="K1468" s="457">
        <v>3</v>
      </c>
      <c r="L1468" s="457"/>
      <c r="M1468" s="457"/>
      <c r="N1468" s="457">
        <v>3</v>
      </c>
      <c r="O1468" s="457"/>
      <c r="P1468" s="457"/>
      <c r="Q1468" s="457">
        <v>3</v>
      </c>
      <c r="R1468" s="457"/>
      <c r="S1468" s="457"/>
    </row>
    <row r="1469" spans="1:19" ht="40.5" x14ac:dyDescent="0.25">
      <c r="A1469" s="879" t="s">
        <v>1510</v>
      </c>
      <c r="B1469" s="3678">
        <v>1</v>
      </c>
      <c r="C1469" s="458" t="s">
        <v>1443</v>
      </c>
      <c r="D1469" s="459" t="s">
        <v>84</v>
      </c>
      <c r="E1469" s="460">
        <v>20</v>
      </c>
      <c r="F1469" s="461">
        <v>40.25</v>
      </c>
      <c r="G1469" s="462">
        <v>805</v>
      </c>
      <c r="H1469" s="464">
        <v>5</v>
      </c>
      <c r="I1469" s="464"/>
      <c r="J1469" s="464"/>
      <c r="K1469" s="457">
        <v>5</v>
      </c>
      <c r="L1469" s="457"/>
      <c r="M1469" s="457"/>
      <c r="N1469" s="457">
        <v>5</v>
      </c>
      <c r="O1469" s="457"/>
      <c r="P1469" s="457"/>
      <c r="Q1469" s="457">
        <v>5</v>
      </c>
      <c r="R1469" s="457"/>
      <c r="S1469" s="457"/>
    </row>
    <row r="1470" spans="1:19" ht="27" x14ac:dyDescent="0.25">
      <c r="A1470" s="879" t="s">
        <v>1510</v>
      </c>
      <c r="B1470" s="3678">
        <v>1</v>
      </c>
      <c r="C1470" s="458" t="s">
        <v>1444</v>
      </c>
      <c r="D1470" s="459" t="s">
        <v>702</v>
      </c>
      <c r="E1470" s="460">
        <v>50</v>
      </c>
      <c r="F1470" s="461">
        <v>14.85</v>
      </c>
      <c r="G1470" s="462">
        <v>742.5</v>
      </c>
      <c r="H1470" s="464">
        <v>25</v>
      </c>
      <c r="I1470" s="464"/>
      <c r="J1470" s="464"/>
      <c r="K1470" s="457"/>
      <c r="L1470" s="457"/>
      <c r="M1470" s="457"/>
      <c r="N1470" s="457">
        <v>25</v>
      </c>
      <c r="O1470" s="457"/>
      <c r="P1470" s="457"/>
      <c r="Q1470" s="457"/>
      <c r="R1470" s="457"/>
      <c r="S1470" s="457"/>
    </row>
    <row r="1471" spans="1:19" ht="27" x14ac:dyDescent="0.25">
      <c r="A1471" s="879" t="s">
        <v>1510</v>
      </c>
      <c r="B1471" s="3678">
        <v>1</v>
      </c>
      <c r="C1471" s="458" t="s">
        <v>1445</v>
      </c>
      <c r="D1471" s="459" t="s">
        <v>702</v>
      </c>
      <c r="E1471" s="460">
        <v>24</v>
      </c>
      <c r="F1471" s="461">
        <v>13.45</v>
      </c>
      <c r="G1471" s="462">
        <v>322.79999999999995</v>
      </c>
      <c r="H1471" s="464">
        <v>12</v>
      </c>
      <c r="I1471" s="464"/>
      <c r="J1471" s="464"/>
      <c r="K1471" s="457"/>
      <c r="L1471" s="457"/>
      <c r="M1471" s="457"/>
      <c r="N1471" s="457">
        <v>12</v>
      </c>
      <c r="O1471" s="457"/>
      <c r="P1471" s="457"/>
      <c r="Q1471" s="457"/>
      <c r="R1471" s="457"/>
      <c r="S1471" s="457"/>
    </row>
    <row r="1472" spans="1:19" ht="27" x14ac:dyDescent="0.25">
      <c r="A1472" s="879" t="s">
        <v>1510</v>
      </c>
      <c r="B1472" s="3678">
        <v>1</v>
      </c>
      <c r="C1472" s="458" t="s">
        <v>1446</v>
      </c>
      <c r="D1472" s="459" t="s">
        <v>702</v>
      </c>
      <c r="E1472" s="460">
        <v>24</v>
      </c>
      <c r="F1472" s="461">
        <v>13.45</v>
      </c>
      <c r="G1472" s="462">
        <v>322.79999999999995</v>
      </c>
      <c r="H1472" s="464">
        <v>12</v>
      </c>
      <c r="I1472" s="464"/>
      <c r="J1472" s="464"/>
      <c r="K1472" s="457"/>
      <c r="L1472" s="457"/>
      <c r="M1472" s="457"/>
      <c r="N1472" s="457">
        <v>12</v>
      </c>
      <c r="O1472" s="457"/>
      <c r="P1472" s="457"/>
      <c r="Q1472" s="457"/>
      <c r="R1472" s="457"/>
      <c r="S1472" s="457"/>
    </row>
    <row r="1473" spans="1:19" ht="40.5" x14ac:dyDescent="0.25">
      <c r="A1473" s="879" t="s">
        <v>1510</v>
      </c>
      <c r="B1473" s="3678">
        <v>1</v>
      </c>
      <c r="C1473" s="458" t="s">
        <v>1447</v>
      </c>
      <c r="D1473" s="459" t="s">
        <v>702</v>
      </c>
      <c r="E1473" s="460">
        <v>24</v>
      </c>
      <c r="F1473" s="461">
        <v>13.45</v>
      </c>
      <c r="G1473" s="462">
        <v>322.79999999999995</v>
      </c>
      <c r="H1473" s="464">
        <v>12</v>
      </c>
      <c r="I1473" s="464"/>
      <c r="J1473" s="464"/>
      <c r="K1473" s="457"/>
      <c r="L1473" s="457"/>
      <c r="M1473" s="457"/>
      <c r="N1473" s="457">
        <v>12</v>
      </c>
      <c r="O1473" s="457"/>
      <c r="P1473" s="457"/>
      <c r="Q1473" s="457"/>
      <c r="R1473" s="457"/>
      <c r="S1473" s="457"/>
    </row>
    <row r="1474" spans="1:19" ht="40.5" x14ac:dyDescent="0.25">
      <c r="A1474" s="879" t="s">
        <v>1510</v>
      </c>
      <c r="B1474" s="3678">
        <v>1</v>
      </c>
      <c r="C1474" s="458" t="s">
        <v>1448</v>
      </c>
      <c r="D1474" s="459" t="s">
        <v>702</v>
      </c>
      <c r="E1474" s="460">
        <v>24</v>
      </c>
      <c r="F1474" s="461">
        <v>13.45</v>
      </c>
      <c r="G1474" s="462">
        <v>322.79999999999995</v>
      </c>
      <c r="H1474" s="464">
        <v>12</v>
      </c>
      <c r="I1474" s="464"/>
      <c r="J1474" s="464"/>
      <c r="K1474" s="457"/>
      <c r="L1474" s="457"/>
      <c r="M1474" s="457"/>
      <c r="N1474" s="457">
        <v>12</v>
      </c>
      <c r="O1474" s="457"/>
      <c r="P1474" s="457"/>
      <c r="Q1474" s="457"/>
      <c r="R1474" s="457"/>
      <c r="S1474" s="457"/>
    </row>
    <row r="1475" spans="1:19" ht="40.5" x14ac:dyDescent="0.25">
      <c r="A1475" s="277" t="s">
        <v>1510</v>
      </c>
      <c r="B1475" s="3683">
        <v>1</v>
      </c>
      <c r="C1475" s="458" t="s">
        <v>1449</v>
      </c>
      <c r="D1475" s="459" t="s">
        <v>238</v>
      </c>
      <c r="E1475" s="460">
        <v>12</v>
      </c>
      <c r="F1475" s="461">
        <v>23.64</v>
      </c>
      <c r="G1475" s="462">
        <v>283.68</v>
      </c>
      <c r="H1475" s="464">
        <v>3</v>
      </c>
      <c r="I1475" s="464"/>
      <c r="J1475" s="464"/>
      <c r="K1475" s="457">
        <v>3</v>
      </c>
      <c r="L1475" s="457"/>
      <c r="M1475" s="457"/>
      <c r="N1475" s="457">
        <v>3</v>
      </c>
      <c r="O1475" s="457"/>
      <c r="P1475" s="457"/>
      <c r="Q1475" s="457">
        <v>3</v>
      </c>
      <c r="R1475" s="457"/>
      <c r="S1475" s="457"/>
    </row>
    <row r="1476" spans="1:19" ht="40.5" x14ac:dyDescent="0.25">
      <c r="A1476" s="277" t="s">
        <v>1510</v>
      </c>
      <c r="B1476" s="3683">
        <v>1</v>
      </c>
      <c r="C1476" s="458" t="s">
        <v>1450</v>
      </c>
      <c r="D1476" s="459" t="s">
        <v>159</v>
      </c>
      <c r="E1476" s="460">
        <v>12</v>
      </c>
      <c r="F1476" s="461">
        <v>7.24</v>
      </c>
      <c r="G1476" s="462">
        <v>86.88</v>
      </c>
      <c r="H1476" s="464">
        <v>3</v>
      </c>
      <c r="I1476" s="464"/>
      <c r="J1476" s="464"/>
      <c r="K1476" s="457">
        <v>3</v>
      </c>
      <c r="L1476" s="457"/>
      <c r="M1476" s="457"/>
      <c r="N1476" s="457">
        <v>3</v>
      </c>
      <c r="O1476" s="457"/>
      <c r="P1476" s="457"/>
      <c r="Q1476" s="457">
        <v>3</v>
      </c>
      <c r="R1476" s="457"/>
      <c r="S1476" s="457"/>
    </row>
    <row r="1477" spans="1:19" ht="40.5" x14ac:dyDescent="0.25">
      <c r="A1477" s="277" t="s">
        <v>1510</v>
      </c>
      <c r="B1477" s="3683">
        <v>1</v>
      </c>
      <c r="C1477" s="458" t="s">
        <v>1451</v>
      </c>
      <c r="D1477" s="459" t="s">
        <v>159</v>
      </c>
      <c r="E1477" s="460">
        <v>12</v>
      </c>
      <c r="F1477" s="461">
        <v>14.95</v>
      </c>
      <c r="G1477" s="462">
        <v>179.39999999999998</v>
      </c>
      <c r="H1477" s="464">
        <v>3</v>
      </c>
      <c r="I1477" s="464"/>
      <c r="J1477" s="464"/>
      <c r="K1477" s="457">
        <v>3</v>
      </c>
      <c r="L1477" s="457"/>
      <c r="M1477" s="457"/>
      <c r="N1477" s="457">
        <v>3</v>
      </c>
      <c r="O1477" s="457"/>
      <c r="P1477" s="457"/>
      <c r="Q1477" s="457">
        <v>3</v>
      </c>
      <c r="R1477" s="457"/>
      <c r="S1477" s="457"/>
    </row>
    <row r="1478" spans="1:19" ht="27" x14ac:dyDescent="0.25">
      <c r="A1478" s="277" t="s">
        <v>1510</v>
      </c>
      <c r="B1478" s="3683">
        <v>1</v>
      </c>
      <c r="C1478" s="458" t="s">
        <v>1452</v>
      </c>
      <c r="D1478" s="459" t="s">
        <v>157</v>
      </c>
      <c r="E1478" s="460">
        <v>60</v>
      </c>
      <c r="F1478" s="461">
        <v>96.05</v>
      </c>
      <c r="G1478" s="462">
        <v>5763</v>
      </c>
      <c r="H1478" s="464">
        <v>10</v>
      </c>
      <c r="I1478" s="464"/>
      <c r="J1478" s="464">
        <v>10</v>
      </c>
      <c r="K1478" s="457"/>
      <c r="L1478" s="457">
        <v>10</v>
      </c>
      <c r="M1478" s="457"/>
      <c r="N1478" s="457">
        <v>10</v>
      </c>
      <c r="O1478" s="457"/>
      <c r="P1478" s="457">
        <v>10</v>
      </c>
      <c r="Q1478" s="457"/>
      <c r="R1478" s="457">
        <v>10</v>
      </c>
      <c r="S1478" s="457"/>
    </row>
    <row r="1479" spans="1:19" ht="40.5" x14ac:dyDescent="0.25">
      <c r="A1479" s="277" t="s">
        <v>1510</v>
      </c>
      <c r="B1479" s="3683">
        <v>1</v>
      </c>
      <c r="C1479" s="458" t="s">
        <v>1453</v>
      </c>
      <c r="D1479" s="459" t="s">
        <v>157</v>
      </c>
      <c r="E1479" s="460">
        <v>60</v>
      </c>
      <c r="F1479" s="461">
        <v>114.85</v>
      </c>
      <c r="G1479" s="462">
        <v>6891</v>
      </c>
      <c r="H1479" s="464">
        <v>10</v>
      </c>
      <c r="I1479" s="464"/>
      <c r="J1479" s="464">
        <v>10</v>
      </c>
      <c r="K1479" s="457"/>
      <c r="L1479" s="457">
        <v>10</v>
      </c>
      <c r="M1479" s="457"/>
      <c r="N1479" s="457">
        <v>10</v>
      </c>
      <c r="O1479" s="457"/>
      <c r="P1479" s="457">
        <v>10</v>
      </c>
      <c r="Q1479" s="457"/>
      <c r="R1479" s="457">
        <v>10</v>
      </c>
      <c r="S1479" s="457"/>
    </row>
    <row r="1480" spans="1:19" ht="27" x14ac:dyDescent="0.25">
      <c r="A1480" s="277" t="s">
        <v>1510</v>
      </c>
      <c r="B1480" s="3683">
        <v>1</v>
      </c>
      <c r="C1480" s="458" t="s">
        <v>1454</v>
      </c>
      <c r="D1480" s="459" t="s">
        <v>1442</v>
      </c>
      <c r="E1480" s="460">
        <v>12</v>
      </c>
      <c r="F1480" s="461">
        <v>23.25</v>
      </c>
      <c r="G1480" s="462">
        <v>279</v>
      </c>
      <c r="H1480" s="464">
        <v>3</v>
      </c>
      <c r="I1480" s="464"/>
      <c r="J1480" s="464"/>
      <c r="K1480" s="457">
        <v>3</v>
      </c>
      <c r="L1480" s="457"/>
      <c r="M1480" s="457"/>
      <c r="N1480" s="457">
        <v>3</v>
      </c>
      <c r="O1480" s="457"/>
      <c r="P1480" s="457"/>
      <c r="Q1480" s="457">
        <v>3</v>
      </c>
      <c r="R1480" s="457"/>
      <c r="S1480" s="457"/>
    </row>
    <row r="1481" spans="1:19" ht="54" x14ac:dyDescent="0.25">
      <c r="A1481" s="277" t="s">
        <v>1510</v>
      </c>
      <c r="B1481" s="3683">
        <v>1</v>
      </c>
      <c r="C1481" s="458" t="s">
        <v>1455</v>
      </c>
      <c r="D1481" s="459" t="s">
        <v>702</v>
      </c>
      <c r="E1481" s="460">
        <v>20</v>
      </c>
      <c r="F1481" s="461">
        <v>85.26</v>
      </c>
      <c r="G1481" s="462">
        <v>1705.2</v>
      </c>
      <c r="H1481" s="464">
        <v>5</v>
      </c>
      <c r="I1481" s="464"/>
      <c r="J1481" s="464"/>
      <c r="K1481" s="457">
        <v>5</v>
      </c>
      <c r="L1481" s="457"/>
      <c r="M1481" s="457"/>
      <c r="N1481" s="457">
        <v>5</v>
      </c>
      <c r="O1481" s="457"/>
      <c r="P1481" s="457"/>
      <c r="Q1481" s="457">
        <v>5</v>
      </c>
      <c r="R1481" s="457"/>
      <c r="S1481" s="457"/>
    </row>
    <row r="1482" spans="1:19" ht="40.5" x14ac:dyDescent="0.25">
      <c r="A1482" s="277" t="s">
        <v>1510</v>
      </c>
      <c r="B1482" s="3683">
        <v>1</v>
      </c>
      <c r="C1482" s="458" t="s">
        <v>1456</v>
      </c>
      <c r="D1482" s="459" t="s">
        <v>229</v>
      </c>
      <c r="E1482" s="460">
        <v>6</v>
      </c>
      <c r="F1482" s="461">
        <v>110.25</v>
      </c>
      <c r="G1482" s="462">
        <v>661.5</v>
      </c>
      <c r="H1482" s="464">
        <v>3</v>
      </c>
      <c r="I1482" s="464"/>
      <c r="J1482" s="464"/>
      <c r="K1482" s="457"/>
      <c r="L1482" s="457"/>
      <c r="M1482" s="457">
        <v>3</v>
      </c>
      <c r="N1482" s="457"/>
      <c r="O1482" s="457"/>
      <c r="P1482" s="457"/>
      <c r="Q1482" s="457"/>
      <c r="R1482" s="457"/>
      <c r="S1482" s="457"/>
    </row>
    <row r="1483" spans="1:19" ht="40.5" x14ac:dyDescent="0.25">
      <c r="A1483" s="277" t="s">
        <v>1510</v>
      </c>
      <c r="B1483" s="3683">
        <v>1</v>
      </c>
      <c r="C1483" s="458" t="s">
        <v>1457</v>
      </c>
      <c r="D1483" s="459" t="s">
        <v>229</v>
      </c>
      <c r="E1483" s="460">
        <v>10</v>
      </c>
      <c r="F1483" s="461">
        <v>123.35</v>
      </c>
      <c r="G1483" s="462">
        <v>1233.5</v>
      </c>
      <c r="H1483" s="464">
        <v>5</v>
      </c>
      <c r="I1483" s="464"/>
      <c r="J1483" s="464"/>
      <c r="K1483" s="457"/>
      <c r="L1483" s="457"/>
      <c r="M1483" s="457">
        <v>5</v>
      </c>
      <c r="N1483" s="457"/>
      <c r="O1483" s="457"/>
      <c r="P1483" s="457"/>
      <c r="Q1483" s="457"/>
      <c r="R1483" s="457"/>
      <c r="S1483" s="457"/>
    </row>
    <row r="1484" spans="1:19" ht="40.5" x14ac:dyDescent="0.25">
      <c r="A1484" s="277" t="s">
        <v>1510</v>
      </c>
      <c r="B1484" s="3683">
        <v>1</v>
      </c>
      <c r="C1484" s="458" t="s">
        <v>1458</v>
      </c>
      <c r="D1484" s="459" t="s">
        <v>229</v>
      </c>
      <c r="E1484" s="460">
        <v>10</v>
      </c>
      <c r="F1484" s="461">
        <v>224.56</v>
      </c>
      <c r="G1484" s="462">
        <v>2245.6</v>
      </c>
      <c r="H1484" s="464">
        <v>5</v>
      </c>
      <c r="I1484" s="464"/>
      <c r="J1484" s="464"/>
      <c r="K1484" s="457"/>
      <c r="L1484" s="457"/>
      <c r="M1484" s="457">
        <v>5</v>
      </c>
      <c r="N1484" s="457"/>
      <c r="O1484" s="457"/>
      <c r="P1484" s="457"/>
      <c r="Q1484" s="457"/>
      <c r="R1484" s="457"/>
      <c r="S1484" s="457"/>
    </row>
    <row r="1485" spans="1:19" ht="40.5" x14ac:dyDescent="0.25">
      <c r="A1485" s="277" t="s">
        <v>1510</v>
      </c>
      <c r="B1485" s="3683">
        <v>1</v>
      </c>
      <c r="C1485" s="458" t="s">
        <v>1459</v>
      </c>
      <c r="D1485" s="459" t="s">
        <v>229</v>
      </c>
      <c r="E1485" s="460">
        <v>20</v>
      </c>
      <c r="F1485" s="461">
        <v>45.32</v>
      </c>
      <c r="G1485" s="462">
        <v>906.4</v>
      </c>
      <c r="H1485" s="464">
        <v>5</v>
      </c>
      <c r="I1485" s="464"/>
      <c r="J1485" s="464"/>
      <c r="K1485" s="457">
        <v>5</v>
      </c>
      <c r="L1485" s="457"/>
      <c r="M1485" s="457"/>
      <c r="N1485" s="457">
        <v>5</v>
      </c>
      <c r="O1485" s="457"/>
      <c r="P1485" s="457"/>
      <c r="Q1485" s="457">
        <v>5</v>
      </c>
      <c r="R1485" s="457"/>
      <c r="S1485" s="457"/>
    </row>
    <row r="1486" spans="1:19" ht="40.5" x14ac:dyDescent="0.25">
      <c r="A1486" s="277" t="s">
        <v>1510</v>
      </c>
      <c r="B1486" s="3683">
        <v>1</v>
      </c>
      <c r="C1486" s="458" t="s">
        <v>1460</v>
      </c>
      <c r="D1486" s="459" t="s">
        <v>126</v>
      </c>
      <c r="E1486" s="460">
        <v>6</v>
      </c>
      <c r="F1486" s="461">
        <v>21.2</v>
      </c>
      <c r="G1486" s="462">
        <v>127.19999999999999</v>
      </c>
      <c r="H1486" s="464">
        <v>3</v>
      </c>
      <c r="I1486" s="464"/>
      <c r="J1486" s="464"/>
      <c r="K1486" s="457"/>
      <c r="L1486" s="457"/>
      <c r="M1486" s="457"/>
      <c r="N1486" s="457">
        <v>3</v>
      </c>
      <c r="O1486" s="457"/>
      <c r="P1486" s="457"/>
      <c r="Q1486" s="457"/>
      <c r="R1486" s="457"/>
      <c r="S1486" s="457"/>
    </row>
    <row r="1487" spans="1:19" x14ac:dyDescent="0.25">
      <c r="A1487" s="277" t="s">
        <v>1510</v>
      </c>
      <c r="B1487" s="3683">
        <v>1</v>
      </c>
      <c r="C1487" s="458" t="s">
        <v>1461</v>
      </c>
      <c r="D1487" s="459" t="s">
        <v>702</v>
      </c>
      <c r="E1487" s="460">
        <v>6</v>
      </c>
      <c r="F1487" s="461">
        <v>115</v>
      </c>
      <c r="G1487" s="462">
        <v>690</v>
      </c>
      <c r="H1487" s="464">
        <v>3</v>
      </c>
      <c r="I1487" s="464"/>
      <c r="J1487" s="464"/>
      <c r="K1487" s="457"/>
      <c r="L1487" s="457"/>
      <c r="M1487" s="457"/>
      <c r="N1487" s="457">
        <v>3</v>
      </c>
      <c r="O1487" s="457"/>
      <c r="P1487" s="457"/>
      <c r="Q1487" s="457"/>
      <c r="R1487" s="457"/>
      <c r="S1487" s="457"/>
    </row>
    <row r="1488" spans="1:19" x14ac:dyDescent="0.25">
      <c r="A1488" s="277" t="s">
        <v>1510</v>
      </c>
      <c r="B1488" s="3683">
        <v>1</v>
      </c>
      <c r="C1488" s="458" t="s">
        <v>1462</v>
      </c>
      <c r="D1488" s="459" t="s">
        <v>702</v>
      </c>
      <c r="E1488" s="460">
        <v>10</v>
      </c>
      <c r="F1488" s="461">
        <v>80</v>
      </c>
      <c r="G1488" s="462">
        <v>800</v>
      </c>
      <c r="H1488" s="464"/>
      <c r="I1488" s="464"/>
      <c r="J1488" s="464"/>
      <c r="K1488" s="457">
        <v>10</v>
      </c>
      <c r="L1488" s="457"/>
      <c r="M1488" s="457"/>
      <c r="N1488" s="457"/>
      <c r="O1488" s="457"/>
      <c r="P1488" s="457"/>
      <c r="Q1488" s="457"/>
      <c r="R1488" s="457"/>
      <c r="S1488" s="457"/>
    </row>
    <row r="1489" spans="1:19" ht="27" x14ac:dyDescent="0.25">
      <c r="A1489" s="277" t="s">
        <v>1510</v>
      </c>
      <c r="B1489" s="3683">
        <v>1</v>
      </c>
      <c r="C1489" s="458" t="s">
        <v>1463</v>
      </c>
      <c r="D1489" s="459" t="s">
        <v>702</v>
      </c>
      <c r="E1489" s="460">
        <v>48</v>
      </c>
      <c r="F1489" s="461">
        <v>48.35</v>
      </c>
      <c r="G1489" s="462">
        <v>2320.8000000000002</v>
      </c>
      <c r="H1489" s="464">
        <v>12</v>
      </c>
      <c r="I1489" s="464"/>
      <c r="J1489" s="464"/>
      <c r="K1489" s="457">
        <v>12</v>
      </c>
      <c r="L1489" s="457"/>
      <c r="M1489" s="457"/>
      <c r="N1489" s="457">
        <v>12</v>
      </c>
      <c r="O1489" s="457"/>
      <c r="P1489" s="457"/>
      <c r="Q1489" s="457">
        <v>12</v>
      </c>
      <c r="R1489" s="457"/>
      <c r="S1489" s="457"/>
    </row>
    <row r="1490" spans="1:19" ht="27" x14ac:dyDescent="0.25">
      <c r="A1490" s="277" t="s">
        <v>1510</v>
      </c>
      <c r="B1490" s="3683">
        <v>1</v>
      </c>
      <c r="C1490" s="458" t="s">
        <v>1464</v>
      </c>
      <c r="D1490" s="459" t="s">
        <v>702</v>
      </c>
      <c r="E1490" s="460">
        <v>20</v>
      </c>
      <c r="F1490" s="461">
        <v>48.35</v>
      </c>
      <c r="G1490" s="462">
        <v>967</v>
      </c>
      <c r="H1490" s="464">
        <v>5</v>
      </c>
      <c r="I1490" s="464"/>
      <c r="J1490" s="464"/>
      <c r="K1490" s="457">
        <v>5</v>
      </c>
      <c r="L1490" s="457"/>
      <c r="M1490" s="457"/>
      <c r="N1490" s="457">
        <v>5</v>
      </c>
      <c r="O1490" s="457"/>
      <c r="P1490" s="457"/>
      <c r="Q1490" s="457">
        <v>5</v>
      </c>
      <c r="R1490" s="457"/>
      <c r="S1490" s="457"/>
    </row>
    <row r="1491" spans="1:19" ht="27" x14ac:dyDescent="0.25">
      <c r="A1491" s="277" t="s">
        <v>1510</v>
      </c>
      <c r="B1491" s="3683">
        <v>1</v>
      </c>
      <c r="C1491" s="458" t="s">
        <v>1465</v>
      </c>
      <c r="D1491" s="459" t="s">
        <v>702</v>
      </c>
      <c r="E1491" s="460">
        <v>8</v>
      </c>
      <c r="F1491" s="461">
        <v>48.35</v>
      </c>
      <c r="G1491" s="462">
        <v>386.8</v>
      </c>
      <c r="H1491" s="464">
        <v>2</v>
      </c>
      <c r="I1491" s="464"/>
      <c r="J1491" s="464"/>
      <c r="K1491" s="457">
        <v>2</v>
      </c>
      <c r="L1491" s="457"/>
      <c r="M1491" s="457"/>
      <c r="N1491" s="457">
        <v>2</v>
      </c>
      <c r="O1491" s="457"/>
      <c r="P1491" s="457"/>
      <c r="Q1491" s="457">
        <v>2</v>
      </c>
      <c r="R1491" s="457"/>
      <c r="S1491" s="457"/>
    </row>
    <row r="1492" spans="1:19" ht="27" x14ac:dyDescent="0.25">
      <c r="A1492" s="277" t="s">
        <v>1510</v>
      </c>
      <c r="B1492" s="3683">
        <v>1</v>
      </c>
      <c r="C1492" s="458" t="s">
        <v>1466</v>
      </c>
      <c r="D1492" s="459" t="s">
        <v>134</v>
      </c>
      <c r="E1492" s="460">
        <v>2</v>
      </c>
      <c r="F1492" s="461">
        <v>35.33</v>
      </c>
      <c r="G1492" s="462">
        <v>70.66</v>
      </c>
      <c r="H1492" s="464">
        <v>2</v>
      </c>
      <c r="I1492" s="464"/>
      <c r="J1492" s="464"/>
      <c r="K1492" s="457"/>
      <c r="L1492" s="457"/>
      <c r="M1492" s="457"/>
      <c r="N1492" s="457"/>
      <c r="O1492" s="457"/>
      <c r="P1492" s="457"/>
      <c r="Q1492" s="457"/>
      <c r="R1492" s="457"/>
      <c r="S1492" s="457"/>
    </row>
    <row r="1493" spans="1:19" ht="40.5" x14ac:dyDescent="0.25">
      <c r="A1493" s="277" t="s">
        <v>1510</v>
      </c>
      <c r="B1493" s="3683">
        <v>1</v>
      </c>
      <c r="C1493" s="458" t="s">
        <v>1467</v>
      </c>
      <c r="D1493" s="459" t="s">
        <v>126</v>
      </c>
      <c r="E1493" s="460">
        <v>1</v>
      </c>
      <c r="F1493" s="461">
        <v>28.74</v>
      </c>
      <c r="G1493" s="462">
        <v>28.74</v>
      </c>
      <c r="H1493" s="464">
        <v>1</v>
      </c>
      <c r="I1493" s="464"/>
      <c r="J1493" s="464"/>
      <c r="K1493" s="457"/>
      <c r="L1493" s="457"/>
      <c r="M1493" s="457"/>
      <c r="N1493" s="457"/>
      <c r="O1493" s="457"/>
      <c r="P1493" s="457"/>
      <c r="Q1493" s="457"/>
      <c r="R1493" s="457"/>
      <c r="S1493" s="457"/>
    </row>
    <row r="1494" spans="1:19" ht="27" x14ac:dyDescent="0.25">
      <c r="A1494" s="277" t="s">
        <v>1510</v>
      </c>
      <c r="B1494" s="3683">
        <v>1</v>
      </c>
      <c r="C1494" s="458" t="s">
        <v>1468</v>
      </c>
      <c r="D1494" s="459" t="s">
        <v>126</v>
      </c>
      <c r="E1494" s="460">
        <v>6</v>
      </c>
      <c r="F1494" s="461">
        <v>21.25</v>
      </c>
      <c r="G1494" s="462">
        <v>127.5</v>
      </c>
      <c r="H1494" s="464">
        <v>3</v>
      </c>
      <c r="I1494" s="464"/>
      <c r="J1494" s="464"/>
      <c r="K1494" s="457"/>
      <c r="L1494" s="457"/>
      <c r="M1494" s="457"/>
      <c r="N1494" s="457">
        <v>3</v>
      </c>
      <c r="O1494" s="457"/>
      <c r="P1494" s="457"/>
      <c r="Q1494" s="457"/>
      <c r="R1494" s="457"/>
      <c r="S1494" s="457"/>
    </row>
    <row r="1495" spans="1:19" ht="81" x14ac:dyDescent="0.25">
      <c r="A1495" s="277" t="s">
        <v>1510</v>
      </c>
      <c r="B1495" s="3683">
        <v>1</v>
      </c>
      <c r="C1495" s="458" t="s">
        <v>1469</v>
      </c>
      <c r="D1495" s="459" t="s">
        <v>159</v>
      </c>
      <c r="E1495" s="460">
        <v>20</v>
      </c>
      <c r="F1495" s="461">
        <v>38.950000000000003</v>
      </c>
      <c r="G1495" s="462">
        <v>779</v>
      </c>
      <c r="H1495" s="464">
        <v>5</v>
      </c>
      <c r="I1495" s="464"/>
      <c r="J1495" s="464"/>
      <c r="K1495" s="457">
        <v>5</v>
      </c>
      <c r="L1495" s="457"/>
      <c r="M1495" s="457"/>
      <c r="N1495" s="457">
        <v>5</v>
      </c>
      <c r="O1495" s="457"/>
      <c r="P1495" s="457"/>
      <c r="Q1495" s="457">
        <v>5</v>
      </c>
      <c r="R1495" s="457"/>
      <c r="S1495" s="457"/>
    </row>
    <row r="1496" spans="1:19" ht="27" x14ac:dyDescent="0.25">
      <c r="A1496" s="277" t="s">
        <v>1510</v>
      </c>
      <c r="B1496" s="3683">
        <v>1</v>
      </c>
      <c r="C1496" s="458" t="s">
        <v>1470</v>
      </c>
      <c r="D1496" s="459" t="s">
        <v>88</v>
      </c>
      <c r="E1496" s="460">
        <v>12</v>
      </c>
      <c r="F1496" s="461">
        <v>52.35</v>
      </c>
      <c r="G1496" s="462">
        <v>628.20000000000005</v>
      </c>
      <c r="H1496" s="464">
        <v>3</v>
      </c>
      <c r="I1496" s="464"/>
      <c r="J1496" s="464"/>
      <c r="K1496" s="457">
        <v>3</v>
      </c>
      <c r="L1496" s="457"/>
      <c r="M1496" s="457"/>
      <c r="N1496" s="457">
        <v>3</v>
      </c>
      <c r="O1496" s="457"/>
      <c r="P1496" s="457"/>
      <c r="Q1496" s="457">
        <v>3</v>
      </c>
      <c r="R1496" s="457"/>
      <c r="S1496" s="457"/>
    </row>
    <row r="1497" spans="1:19" ht="27" x14ac:dyDescent="0.25">
      <c r="A1497" s="277" t="s">
        <v>1510</v>
      </c>
      <c r="B1497" s="3683">
        <v>1</v>
      </c>
      <c r="C1497" s="458" t="s">
        <v>1471</v>
      </c>
      <c r="D1497" s="459" t="s">
        <v>88</v>
      </c>
      <c r="E1497" s="460">
        <v>8</v>
      </c>
      <c r="F1497" s="461">
        <v>101.5</v>
      </c>
      <c r="G1497" s="462">
        <v>812</v>
      </c>
      <c r="H1497" s="464">
        <v>2</v>
      </c>
      <c r="I1497" s="464"/>
      <c r="J1497" s="464"/>
      <c r="K1497" s="457">
        <v>2</v>
      </c>
      <c r="L1497" s="457"/>
      <c r="M1497" s="457"/>
      <c r="N1497" s="457">
        <v>2</v>
      </c>
      <c r="O1497" s="457"/>
      <c r="P1497" s="457"/>
      <c r="Q1497" s="457">
        <v>2</v>
      </c>
      <c r="R1497" s="457"/>
      <c r="S1497" s="457"/>
    </row>
    <row r="1498" spans="1:19" ht="27" x14ac:dyDescent="0.25">
      <c r="A1498" s="277" t="s">
        <v>1510</v>
      </c>
      <c r="B1498" s="3683">
        <v>1</v>
      </c>
      <c r="C1498" s="458" t="s">
        <v>1472</v>
      </c>
      <c r="D1498" s="459" t="s">
        <v>88</v>
      </c>
      <c r="E1498" s="460">
        <v>8</v>
      </c>
      <c r="F1498" s="461">
        <v>35.25</v>
      </c>
      <c r="G1498" s="462">
        <v>282</v>
      </c>
      <c r="H1498" s="464">
        <v>2</v>
      </c>
      <c r="I1498" s="464"/>
      <c r="J1498" s="464"/>
      <c r="K1498" s="457">
        <v>2</v>
      </c>
      <c r="L1498" s="457"/>
      <c r="M1498" s="457"/>
      <c r="N1498" s="457">
        <v>2</v>
      </c>
      <c r="O1498" s="457"/>
      <c r="P1498" s="457"/>
      <c r="Q1498" s="457">
        <v>2</v>
      </c>
      <c r="R1498" s="457"/>
      <c r="S1498" s="457"/>
    </row>
    <row r="1499" spans="1:19" ht="27" x14ac:dyDescent="0.25">
      <c r="A1499" s="277" t="s">
        <v>1510</v>
      </c>
      <c r="B1499" s="3683">
        <v>1</v>
      </c>
      <c r="C1499" s="458" t="s">
        <v>1473</v>
      </c>
      <c r="D1499" s="459" t="s">
        <v>88</v>
      </c>
      <c r="E1499" s="460">
        <v>12</v>
      </c>
      <c r="F1499" s="461">
        <v>18.88</v>
      </c>
      <c r="G1499" s="462">
        <v>226.56</v>
      </c>
      <c r="H1499" s="464">
        <v>3</v>
      </c>
      <c r="I1499" s="464"/>
      <c r="J1499" s="464"/>
      <c r="K1499" s="457">
        <v>3</v>
      </c>
      <c r="L1499" s="457"/>
      <c r="M1499" s="457"/>
      <c r="N1499" s="457">
        <v>3</v>
      </c>
      <c r="O1499" s="457"/>
      <c r="P1499" s="457"/>
      <c r="Q1499" s="457">
        <v>3</v>
      </c>
      <c r="R1499" s="457"/>
      <c r="S1499" s="457"/>
    </row>
    <row r="1500" spans="1:19" ht="27" x14ac:dyDescent="0.25">
      <c r="A1500" s="277" t="s">
        <v>1510</v>
      </c>
      <c r="B1500" s="3683">
        <v>1</v>
      </c>
      <c r="C1500" s="458" t="s">
        <v>1474</v>
      </c>
      <c r="D1500" s="459" t="s">
        <v>88</v>
      </c>
      <c r="E1500" s="460">
        <v>8</v>
      </c>
      <c r="F1500" s="461">
        <v>34.85</v>
      </c>
      <c r="G1500" s="462">
        <v>278.8</v>
      </c>
      <c r="H1500" s="464">
        <v>2</v>
      </c>
      <c r="I1500" s="464"/>
      <c r="J1500" s="464"/>
      <c r="K1500" s="457">
        <v>2</v>
      </c>
      <c r="L1500" s="457"/>
      <c r="M1500" s="457"/>
      <c r="N1500" s="457">
        <v>2</v>
      </c>
      <c r="O1500" s="457"/>
      <c r="P1500" s="457"/>
      <c r="Q1500" s="457">
        <v>2</v>
      </c>
      <c r="R1500" s="457"/>
      <c r="S1500" s="457"/>
    </row>
    <row r="1501" spans="1:19" ht="27.75" x14ac:dyDescent="0.25">
      <c r="A1501" s="277" t="s">
        <v>1510</v>
      </c>
      <c r="B1501" s="3683" t="s">
        <v>3045</v>
      </c>
      <c r="C1501" s="470" t="s">
        <v>1475</v>
      </c>
      <c r="D1501" s="471" t="s">
        <v>48</v>
      </c>
      <c r="E1501" s="460">
        <v>100</v>
      </c>
      <c r="F1501" s="461">
        <v>32</v>
      </c>
      <c r="G1501" s="462">
        <v>3200</v>
      </c>
      <c r="H1501" s="463">
        <v>25</v>
      </c>
      <c r="I1501" s="463"/>
      <c r="J1501" s="463">
        <v>25</v>
      </c>
      <c r="K1501" s="457"/>
      <c r="L1501" s="457"/>
      <c r="M1501" s="457"/>
      <c r="N1501" s="457">
        <v>25</v>
      </c>
      <c r="O1501" s="457"/>
      <c r="P1501" s="457"/>
      <c r="Q1501" s="457">
        <v>25</v>
      </c>
      <c r="R1501" s="457"/>
      <c r="S1501" s="457"/>
    </row>
    <row r="1502" spans="1:19" ht="27.75" x14ac:dyDescent="0.25">
      <c r="A1502" s="277" t="s">
        <v>1510</v>
      </c>
      <c r="B1502" s="3683" t="s">
        <v>3045</v>
      </c>
      <c r="C1502" s="470" t="s">
        <v>1476</v>
      </c>
      <c r="D1502" s="471" t="s">
        <v>48</v>
      </c>
      <c r="E1502" s="460">
        <v>100</v>
      </c>
      <c r="F1502" s="461">
        <v>32</v>
      </c>
      <c r="G1502" s="462">
        <v>3200</v>
      </c>
      <c r="H1502" s="463">
        <v>25</v>
      </c>
      <c r="I1502" s="463"/>
      <c r="J1502" s="463">
        <v>25</v>
      </c>
      <c r="K1502" s="457"/>
      <c r="L1502" s="457"/>
      <c r="M1502" s="457"/>
      <c r="N1502" s="457">
        <v>25</v>
      </c>
      <c r="O1502" s="457"/>
      <c r="P1502" s="457"/>
      <c r="Q1502" s="457">
        <v>25</v>
      </c>
      <c r="R1502" s="457"/>
      <c r="S1502" s="457"/>
    </row>
    <row r="1503" spans="1:19" ht="27.75" x14ac:dyDescent="0.25">
      <c r="A1503" s="277" t="s">
        <v>1510</v>
      </c>
      <c r="B1503" s="3683" t="s">
        <v>3045</v>
      </c>
      <c r="C1503" s="470" t="s">
        <v>1477</v>
      </c>
      <c r="D1503" s="471" t="s">
        <v>48</v>
      </c>
      <c r="E1503" s="460">
        <v>100</v>
      </c>
      <c r="F1503" s="461">
        <v>38</v>
      </c>
      <c r="G1503" s="462">
        <v>3800</v>
      </c>
      <c r="H1503" s="463">
        <v>25</v>
      </c>
      <c r="I1503" s="463"/>
      <c r="J1503" s="463">
        <v>25</v>
      </c>
      <c r="K1503" s="457"/>
      <c r="L1503" s="457"/>
      <c r="M1503" s="457"/>
      <c r="N1503" s="457">
        <v>25</v>
      </c>
      <c r="O1503" s="457"/>
      <c r="P1503" s="457"/>
      <c r="Q1503" s="457">
        <v>25</v>
      </c>
      <c r="R1503" s="457"/>
      <c r="S1503" s="457"/>
    </row>
    <row r="1504" spans="1:19" ht="27.75" x14ac:dyDescent="0.25">
      <c r="A1504" s="277" t="s">
        <v>1510</v>
      </c>
      <c r="B1504" s="3683" t="s">
        <v>3045</v>
      </c>
      <c r="C1504" s="470" t="s">
        <v>1478</v>
      </c>
      <c r="D1504" s="471" t="s">
        <v>48</v>
      </c>
      <c r="E1504" s="460">
        <v>100</v>
      </c>
      <c r="F1504" s="461">
        <v>45</v>
      </c>
      <c r="G1504" s="462">
        <v>4500</v>
      </c>
      <c r="H1504" s="463">
        <v>25</v>
      </c>
      <c r="I1504" s="463"/>
      <c r="J1504" s="463">
        <v>25</v>
      </c>
      <c r="K1504" s="457"/>
      <c r="L1504" s="457"/>
      <c r="M1504" s="457"/>
      <c r="N1504" s="457">
        <v>25</v>
      </c>
      <c r="O1504" s="457"/>
      <c r="P1504" s="457"/>
      <c r="Q1504" s="457">
        <v>25</v>
      </c>
      <c r="R1504" s="457"/>
      <c r="S1504" s="457"/>
    </row>
    <row r="1505" spans="1:19" x14ac:dyDescent="0.25">
      <c r="A1505" s="277" t="s">
        <v>1510</v>
      </c>
      <c r="B1505" s="3683" t="s">
        <v>3045</v>
      </c>
      <c r="C1505" s="470" t="s">
        <v>1479</v>
      </c>
      <c r="D1505" s="471" t="s">
        <v>702</v>
      </c>
      <c r="E1505" s="460">
        <v>75</v>
      </c>
      <c r="F1505" s="461">
        <v>150</v>
      </c>
      <c r="G1505" s="462">
        <v>11250</v>
      </c>
      <c r="H1505" s="463">
        <v>50</v>
      </c>
      <c r="I1505" s="463"/>
      <c r="J1505" s="463"/>
      <c r="K1505" s="457"/>
      <c r="L1505" s="457"/>
      <c r="M1505" s="457"/>
      <c r="N1505" s="457">
        <v>25</v>
      </c>
      <c r="O1505" s="457"/>
      <c r="P1505" s="457"/>
      <c r="Q1505" s="457"/>
      <c r="R1505" s="457"/>
      <c r="S1505" s="457"/>
    </row>
    <row r="1506" spans="1:19" x14ac:dyDescent="0.25">
      <c r="A1506" s="277" t="s">
        <v>1510</v>
      </c>
      <c r="B1506" s="3683">
        <v>1</v>
      </c>
      <c r="C1506" s="472" t="s">
        <v>1480</v>
      </c>
      <c r="D1506" s="473" t="s">
        <v>159</v>
      </c>
      <c r="E1506" s="460">
        <v>8</v>
      </c>
      <c r="F1506" s="461">
        <v>253.65</v>
      </c>
      <c r="G1506" s="462">
        <v>2029.2</v>
      </c>
      <c r="H1506" s="464">
        <v>2</v>
      </c>
      <c r="I1506" s="464"/>
      <c r="J1506" s="464"/>
      <c r="K1506" s="457">
        <v>2</v>
      </c>
      <c r="L1506" s="457"/>
      <c r="M1506" s="457"/>
      <c r="N1506" s="457">
        <v>2</v>
      </c>
      <c r="O1506" s="457"/>
      <c r="P1506" s="457"/>
      <c r="Q1506" s="457">
        <v>2</v>
      </c>
      <c r="R1506" s="457"/>
      <c r="S1506" s="457"/>
    </row>
    <row r="1507" spans="1:19" x14ac:dyDescent="0.25">
      <c r="A1507" s="277" t="s">
        <v>1510</v>
      </c>
      <c r="B1507" s="3683">
        <v>1</v>
      </c>
      <c r="C1507" s="472" t="s">
        <v>811</v>
      </c>
      <c r="D1507" s="473" t="s">
        <v>159</v>
      </c>
      <c r="E1507" s="460">
        <v>4</v>
      </c>
      <c r="F1507" s="461">
        <v>305.29199999999997</v>
      </c>
      <c r="G1507" s="462">
        <v>1221.1679999999999</v>
      </c>
      <c r="H1507" s="464">
        <v>1</v>
      </c>
      <c r="I1507" s="464"/>
      <c r="J1507" s="464"/>
      <c r="K1507" s="457">
        <v>1</v>
      </c>
      <c r="L1507" s="457"/>
      <c r="M1507" s="457"/>
      <c r="N1507" s="457">
        <v>1</v>
      </c>
      <c r="O1507" s="457"/>
      <c r="P1507" s="457"/>
      <c r="Q1507" s="457">
        <v>1</v>
      </c>
      <c r="R1507" s="457"/>
      <c r="S1507" s="457"/>
    </row>
    <row r="1508" spans="1:19" ht="27" x14ac:dyDescent="0.25">
      <c r="A1508" s="277" t="s">
        <v>1510</v>
      </c>
      <c r="B1508" s="3683">
        <v>1</v>
      </c>
      <c r="C1508" s="472" t="s">
        <v>547</v>
      </c>
      <c r="D1508" s="473"/>
      <c r="E1508" s="460">
        <v>6</v>
      </c>
      <c r="F1508" s="474">
        <v>265</v>
      </c>
      <c r="G1508" s="462">
        <v>1590</v>
      </c>
      <c r="H1508" s="475">
        <v>3</v>
      </c>
      <c r="I1508" s="475"/>
      <c r="J1508" s="475"/>
      <c r="K1508" s="457"/>
      <c r="L1508" s="457"/>
      <c r="M1508" s="457">
        <v>3</v>
      </c>
      <c r="N1508" s="457"/>
      <c r="O1508" s="457"/>
      <c r="P1508" s="457"/>
      <c r="Q1508" s="457"/>
      <c r="R1508" s="457"/>
      <c r="S1508" s="457"/>
    </row>
    <row r="1509" spans="1:19" ht="27" x14ac:dyDescent="0.25">
      <c r="A1509" s="277" t="s">
        <v>1510</v>
      </c>
      <c r="B1509" s="3683">
        <v>1</v>
      </c>
      <c r="C1509" s="472" t="s">
        <v>549</v>
      </c>
      <c r="D1509" s="473" t="s">
        <v>159</v>
      </c>
      <c r="E1509" s="460">
        <v>20</v>
      </c>
      <c r="F1509" s="474">
        <v>35</v>
      </c>
      <c r="G1509" s="462">
        <v>700</v>
      </c>
      <c r="H1509" s="475">
        <v>5</v>
      </c>
      <c r="I1509" s="475"/>
      <c r="J1509" s="475"/>
      <c r="K1509" s="457">
        <v>5</v>
      </c>
      <c r="L1509" s="457"/>
      <c r="M1509" s="457"/>
      <c r="N1509" s="457">
        <v>5</v>
      </c>
      <c r="O1509" s="457"/>
      <c r="P1509" s="457"/>
      <c r="Q1509" s="457">
        <v>5</v>
      </c>
      <c r="R1509" s="457"/>
      <c r="S1509" s="457"/>
    </row>
    <row r="1510" spans="1:19" x14ac:dyDescent="0.25">
      <c r="A1510" s="879" t="s">
        <v>1510</v>
      </c>
      <c r="B1510" s="3678">
        <v>1</v>
      </c>
      <c r="C1510" s="470" t="s">
        <v>1481</v>
      </c>
      <c r="D1510" s="471" t="s">
        <v>159</v>
      </c>
      <c r="E1510" s="460">
        <v>2</v>
      </c>
      <c r="F1510" s="461">
        <v>300</v>
      </c>
      <c r="G1510" s="462">
        <v>600</v>
      </c>
      <c r="H1510" s="463">
        <v>1</v>
      </c>
      <c r="I1510" s="463"/>
      <c r="J1510" s="463"/>
      <c r="K1510" s="457"/>
      <c r="L1510" s="476"/>
      <c r="M1510" s="457"/>
      <c r="N1510" s="457">
        <v>1</v>
      </c>
      <c r="O1510" s="457"/>
      <c r="P1510" s="457"/>
      <c r="Q1510" s="457"/>
      <c r="R1510" s="457"/>
      <c r="S1510" s="457"/>
    </row>
    <row r="1511" spans="1:19" x14ac:dyDescent="0.25">
      <c r="A1511" s="879" t="s">
        <v>1510</v>
      </c>
      <c r="B1511" s="3678">
        <v>1</v>
      </c>
      <c r="C1511" s="470" t="s">
        <v>1482</v>
      </c>
      <c r="D1511" s="471" t="s">
        <v>702</v>
      </c>
      <c r="E1511" s="460">
        <v>4</v>
      </c>
      <c r="F1511" s="461">
        <v>75</v>
      </c>
      <c r="G1511" s="462">
        <v>300</v>
      </c>
      <c r="H1511" s="463">
        <v>1</v>
      </c>
      <c r="I1511" s="463"/>
      <c r="J1511" s="463"/>
      <c r="K1511" s="457">
        <v>1</v>
      </c>
      <c r="L1511" s="476"/>
      <c r="M1511" s="457"/>
      <c r="N1511" s="457">
        <v>1</v>
      </c>
      <c r="O1511" s="457"/>
      <c r="P1511" s="457"/>
      <c r="Q1511" s="457">
        <v>1</v>
      </c>
      <c r="R1511" s="457"/>
      <c r="S1511" s="457"/>
    </row>
    <row r="1512" spans="1:19" ht="27.75" x14ac:dyDescent="0.25">
      <c r="A1512" s="879" t="s">
        <v>1510</v>
      </c>
      <c r="B1512" s="3678">
        <v>1</v>
      </c>
      <c r="C1512" s="470" t="s">
        <v>1483</v>
      </c>
      <c r="D1512" s="471" t="s">
        <v>48</v>
      </c>
      <c r="E1512" s="460">
        <v>3</v>
      </c>
      <c r="F1512" s="461">
        <v>300</v>
      </c>
      <c r="G1512" s="462">
        <v>900</v>
      </c>
      <c r="H1512" s="463">
        <v>1</v>
      </c>
      <c r="I1512" s="463"/>
      <c r="J1512" s="463"/>
      <c r="K1512" s="457"/>
      <c r="L1512" s="476">
        <v>1</v>
      </c>
      <c r="M1512" s="457"/>
      <c r="N1512" s="457"/>
      <c r="O1512" s="457"/>
      <c r="P1512" s="457"/>
      <c r="Q1512" s="457">
        <v>1</v>
      </c>
      <c r="R1512" s="457"/>
      <c r="S1512" s="457"/>
    </row>
    <row r="1513" spans="1:19" x14ac:dyDescent="0.25">
      <c r="A1513" s="879" t="s">
        <v>1510</v>
      </c>
      <c r="B1513" s="3678">
        <v>1</v>
      </c>
      <c r="C1513" s="470" t="s">
        <v>1484</v>
      </c>
      <c r="D1513" s="471" t="s">
        <v>88</v>
      </c>
      <c r="E1513" s="460">
        <v>8</v>
      </c>
      <c r="F1513" s="461">
        <v>45</v>
      </c>
      <c r="G1513" s="462">
        <v>360</v>
      </c>
      <c r="H1513" s="463">
        <v>2</v>
      </c>
      <c r="I1513" s="463"/>
      <c r="J1513" s="463"/>
      <c r="K1513" s="457"/>
      <c r="L1513" s="476">
        <v>2</v>
      </c>
      <c r="M1513" s="457"/>
      <c r="N1513" s="457"/>
      <c r="O1513" s="457">
        <v>2</v>
      </c>
      <c r="P1513" s="457"/>
      <c r="Q1513" s="457"/>
      <c r="R1513" s="457">
        <v>2</v>
      </c>
      <c r="S1513" s="457"/>
    </row>
    <row r="1514" spans="1:19" x14ac:dyDescent="0.25">
      <c r="A1514" s="277" t="s">
        <v>1510</v>
      </c>
      <c r="B1514" s="3683"/>
      <c r="C1514" s="3281"/>
      <c r="D1514" s="1299"/>
      <c r="E1514" s="1299"/>
      <c r="F1514" s="1299"/>
      <c r="G1514" s="1299"/>
      <c r="H1514" s="1299"/>
      <c r="I1514" s="1299"/>
      <c r="J1514" s="1299"/>
      <c r="K1514" s="1299"/>
      <c r="L1514" s="1299"/>
      <c r="M1514" s="1299"/>
      <c r="N1514" s="1299"/>
      <c r="O1514" s="1299"/>
      <c r="P1514" s="1299"/>
      <c r="Q1514" s="1299"/>
      <c r="R1514" s="1299"/>
      <c r="S1514" s="1300"/>
    </row>
    <row r="1515" spans="1:19" ht="108" x14ac:dyDescent="0.25">
      <c r="A1515" s="277" t="s">
        <v>1510</v>
      </c>
      <c r="B1515" s="3683">
        <v>1</v>
      </c>
      <c r="C1515" s="458" t="s">
        <v>1486</v>
      </c>
      <c r="D1515" s="459" t="s">
        <v>126</v>
      </c>
      <c r="E1515" s="460">
        <v>1</v>
      </c>
      <c r="F1515" s="461">
        <v>11398.65</v>
      </c>
      <c r="G1515" s="462">
        <v>11398.65</v>
      </c>
      <c r="H1515" s="464">
        <v>1</v>
      </c>
      <c r="I1515" s="464"/>
      <c r="J1515" s="464"/>
      <c r="K1515" s="457"/>
      <c r="L1515" s="457"/>
      <c r="M1515" s="457"/>
      <c r="N1515" s="457"/>
      <c r="O1515" s="457"/>
      <c r="P1515" s="457"/>
      <c r="Q1515" s="457"/>
      <c r="R1515" s="457"/>
      <c r="S1515" s="457"/>
    </row>
    <row r="1516" spans="1:19" x14ac:dyDescent="0.25">
      <c r="A1516" s="879" t="s">
        <v>1510</v>
      </c>
      <c r="B1516" s="3678" t="s">
        <v>3047</v>
      </c>
      <c r="C1516" s="470" t="s">
        <v>890</v>
      </c>
      <c r="D1516" s="459" t="s">
        <v>126</v>
      </c>
      <c r="E1516" s="460">
        <v>1</v>
      </c>
      <c r="F1516" s="461">
        <v>5000</v>
      </c>
      <c r="G1516" s="462">
        <v>5000</v>
      </c>
      <c r="H1516" s="463">
        <v>1</v>
      </c>
      <c r="I1516" s="463"/>
      <c r="J1516" s="463"/>
      <c r="K1516" s="457"/>
      <c r="L1516" s="457"/>
      <c r="M1516" s="457"/>
      <c r="N1516" s="457"/>
      <c r="O1516" s="457"/>
      <c r="P1516" s="457"/>
      <c r="Q1516" s="457"/>
      <c r="R1516" s="457"/>
      <c r="S1516" s="457"/>
    </row>
    <row r="1517" spans="1:19" x14ac:dyDescent="0.25">
      <c r="A1517" s="879" t="s">
        <v>1510</v>
      </c>
      <c r="B1517" s="3678" t="s">
        <v>3043</v>
      </c>
      <c r="C1517" s="470" t="s">
        <v>1487</v>
      </c>
      <c r="D1517" s="459" t="s">
        <v>126</v>
      </c>
      <c r="E1517" s="460">
        <v>1</v>
      </c>
      <c r="F1517" s="461">
        <v>5000</v>
      </c>
      <c r="G1517" s="462">
        <v>5000</v>
      </c>
      <c r="H1517" s="463">
        <v>1</v>
      </c>
      <c r="I1517" s="463"/>
      <c r="J1517" s="463"/>
      <c r="K1517" s="457"/>
      <c r="L1517" s="457"/>
      <c r="M1517" s="457"/>
      <c r="N1517" s="457"/>
      <c r="O1517" s="457"/>
      <c r="P1517" s="457"/>
      <c r="Q1517" s="457"/>
      <c r="R1517" s="457"/>
      <c r="S1517" s="457"/>
    </row>
    <row r="1518" spans="1:19" x14ac:dyDescent="0.25">
      <c r="A1518" s="879" t="s">
        <v>1510</v>
      </c>
      <c r="B1518" s="3678" t="s">
        <v>3047</v>
      </c>
      <c r="C1518" s="470" t="s">
        <v>1488</v>
      </c>
      <c r="D1518" s="459" t="s">
        <v>126</v>
      </c>
      <c r="E1518" s="460">
        <v>1</v>
      </c>
      <c r="F1518" s="461">
        <v>2500</v>
      </c>
      <c r="G1518" s="462">
        <v>2500</v>
      </c>
      <c r="H1518" s="463">
        <v>1</v>
      </c>
      <c r="I1518" s="463"/>
      <c r="J1518" s="463"/>
      <c r="K1518" s="457"/>
      <c r="L1518" s="457"/>
      <c r="M1518" s="457"/>
      <c r="N1518" s="457"/>
      <c r="O1518" s="457"/>
      <c r="P1518" s="457"/>
      <c r="Q1518" s="457"/>
      <c r="R1518" s="457"/>
      <c r="S1518" s="457"/>
    </row>
    <row r="1519" spans="1:19" x14ac:dyDescent="0.25">
      <c r="A1519" s="277" t="s">
        <v>1510</v>
      </c>
      <c r="B1519" s="3683" t="s">
        <v>3047</v>
      </c>
      <c r="C1519" s="470" t="s">
        <v>1489</v>
      </c>
      <c r="D1519" s="459" t="s">
        <v>126</v>
      </c>
      <c r="E1519" s="460">
        <v>2</v>
      </c>
      <c r="F1519" s="461">
        <v>6000</v>
      </c>
      <c r="G1519" s="462">
        <v>12000</v>
      </c>
      <c r="H1519" s="463"/>
      <c r="I1519" s="463"/>
      <c r="J1519" s="463">
        <v>2</v>
      </c>
      <c r="K1519" s="457"/>
      <c r="L1519" s="476"/>
      <c r="M1519" s="457"/>
      <c r="N1519" s="457"/>
      <c r="O1519" s="457"/>
      <c r="P1519" s="457"/>
      <c r="Q1519" s="457"/>
      <c r="R1519" s="457"/>
      <c r="S1519" s="457"/>
    </row>
    <row r="1520" spans="1:19" ht="27.75" x14ac:dyDescent="0.25">
      <c r="A1520" s="277" t="s">
        <v>1510</v>
      </c>
      <c r="B1520" s="3683" t="s">
        <v>3047</v>
      </c>
      <c r="C1520" s="470" t="s">
        <v>1490</v>
      </c>
      <c r="D1520" s="459" t="s">
        <v>126</v>
      </c>
      <c r="E1520" s="460">
        <v>1</v>
      </c>
      <c r="F1520" s="461">
        <v>10000</v>
      </c>
      <c r="G1520" s="462">
        <v>10000</v>
      </c>
      <c r="H1520" s="463">
        <v>1</v>
      </c>
      <c r="I1520" s="463"/>
      <c r="J1520" s="463"/>
      <c r="K1520" s="457"/>
      <c r="L1520" s="476"/>
      <c r="M1520" s="457"/>
      <c r="N1520" s="457"/>
      <c r="O1520" s="457"/>
      <c r="P1520" s="457"/>
      <c r="Q1520" s="457"/>
      <c r="R1520" s="457"/>
      <c r="S1520" s="457"/>
    </row>
    <row r="1521" spans="1:19" x14ac:dyDescent="0.25">
      <c r="A1521" s="879" t="s">
        <v>1510</v>
      </c>
      <c r="B1521" s="3678" t="s">
        <v>3047</v>
      </c>
      <c r="C1521" s="470" t="s">
        <v>1491</v>
      </c>
      <c r="D1521" s="459" t="s">
        <v>702</v>
      </c>
      <c r="E1521" s="460">
        <v>10</v>
      </c>
      <c r="F1521" s="461">
        <v>400</v>
      </c>
      <c r="G1521" s="462">
        <v>4000</v>
      </c>
      <c r="H1521" s="463">
        <v>10</v>
      </c>
      <c r="I1521" s="463"/>
      <c r="J1521" s="463"/>
      <c r="K1521" s="457"/>
      <c r="L1521" s="476"/>
      <c r="M1521" s="457"/>
      <c r="N1521" s="457"/>
      <c r="O1521" s="457"/>
      <c r="P1521" s="457"/>
      <c r="Q1521" s="457"/>
      <c r="R1521" s="457"/>
      <c r="S1521" s="457"/>
    </row>
    <row r="1522" spans="1:19" x14ac:dyDescent="0.25">
      <c r="A1522" s="277" t="s">
        <v>1510</v>
      </c>
      <c r="B1522" s="3683" t="s">
        <v>3047</v>
      </c>
      <c r="C1522" s="470" t="s">
        <v>1492</v>
      </c>
      <c r="D1522" s="471" t="s">
        <v>84</v>
      </c>
      <c r="E1522" s="460">
        <v>1</v>
      </c>
      <c r="F1522" s="461">
        <v>5000</v>
      </c>
      <c r="G1522" s="462">
        <v>5000</v>
      </c>
      <c r="H1522" s="463">
        <v>1</v>
      </c>
      <c r="I1522" s="463"/>
      <c r="J1522" s="463"/>
      <c r="K1522" s="457"/>
      <c r="L1522" s="476"/>
      <c r="M1522" s="457"/>
      <c r="N1522" s="457"/>
      <c r="O1522" s="457"/>
      <c r="P1522" s="457"/>
      <c r="Q1522" s="457"/>
      <c r="R1522" s="457"/>
      <c r="S1522" s="457"/>
    </row>
    <row r="1523" spans="1:19" x14ac:dyDescent="0.25">
      <c r="A1523" s="277" t="s">
        <v>1510</v>
      </c>
      <c r="B1523" s="3683" t="s">
        <v>3043</v>
      </c>
      <c r="C1523" s="470" t="s">
        <v>1493</v>
      </c>
      <c r="D1523" s="471" t="s">
        <v>1494</v>
      </c>
      <c r="E1523" s="460">
        <v>1</v>
      </c>
      <c r="F1523" s="461">
        <v>5000</v>
      </c>
      <c r="G1523" s="462">
        <v>5000</v>
      </c>
      <c r="H1523" s="463">
        <v>1</v>
      </c>
      <c r="I1523" s="463"/>
      <c r="J1523" s="463"/>
      <c r="K1523" s="457"/>
      <c r="L1523" s="476"/>
      <c r="M1523" s="457"/>
      <c r="N1523" s="457"/>
      <c r="O1523" s="457"/>
      <c r="P1523" s="457"/>
      <c r="Q1523" s="457"/>
      <c r="R1523" s="457"/>
      <c r="S1523" s="457"/>
    </row>
    <row r="1524" spans="1:19" x14ac:dyDescent="0.25">
      <c r="A1524" s="277" t="s">
        <v>1510</v>
      </c>
      <c r="B1524" s="3683" t="s">
        <v>3047</v>
      </c>
      <c r="C1524" s="470" t="s">
        <v>1495</v>
      </c>
      <c r="D1524" s="471" t="s">
        <v>126</v>
      </c>
      <c r="E1524" s="460">
        <v>1</v>
      </c>
      <c r="F1524" s="461">
        <v>6000</v>
      </c>
      <c r="G1524" s="462">
        <v>6000</v>
      </c>
      <c r="H1524" s="463">
        <v>1</v>
      </c>
      <c r="I1524" s="463"/>
      <c r="J1524" s="463"/>
      <c r="K1524" s="457"/>
      <c r="L1524" s="476"/>
      <c r="M1524" s="457"/>
      <c r="N1524" s="457"/>
      <c r="O1524" s="457"/>
      <c r="P1524" s="457"/>
      <c r="Q1524" s="457"/>
      <c r="R1524" s="457"/>
      <c r="S1524" s="457"/>
    </row>
    <row r="1525" spans="1:19" x14ac:dyDescent="0.25">
      <c r="A1525" s="277" t="s">
        <v>1510</v>
      </c>
      <c r="B1525" s="3683" t="s">
        <v>3043</v>
      </c>
      <c r="C1525" s="470" t="s">
        <v>1496</v>
      </c>
      <c r="D1525" s="471" t="s">
        <v>126</v>
      </c>
      <c r="E1525" s="460">
        <v>1</v>
      </c>
      <c r="F1525" s="461">
        <v>5000</v>
      </c>
      <c r="G1525" s="462">
        <v>5000</v>
      </c>
      <c r="H1525" s="463">
        <v>1</v>
      </c>
      <c r="I1525" s="463"/>
      <c r="J1525" s="463"/>
      <c r="K1525" s="457"/>
      <c r="L1525" s="457"/>
      <c r="M1525" s="457"/>
      <c r="N1525" s="457"/>
      <c r="O1525" s="457"/>
      <c r="P1525" s="457"/>
      <c r="Q1525" s="457"/>
      <c r="R1525" s="457"/>
      <c r="S1525" s="457"/>
    </row>
    <row r="1526" spans="1:19" x14ac:dyDescent="0.25">
      <c r="A1526" s="277" t="s">
        <v>1510</v>
      </c>
      <c r="B1526" s="3683" t="s">
        <v>3047</v>
      </c>
      <c r="C1526" s="470" t="s">
        <v>1497</v>
      </c>
      <c r="D1526" s="471" t="s">
        <v>126</v>
      </c>
      <c r="E1526" s="460">
        <v>3</v>
      </c>
      <c r="F1526" s="461">
        <v>3000</v>
      </c>
      <c r="G1526" s="462">
        <v>9000</v>
      </c>
      <c r="H1526" s="463">
        <v>3</v>
      </c>
      <c r="I1526" s="463"/>
      <c r="J1526" s="463"/>
      <c r="K1526" s="457"/>
      <c r="L1526" s="457"/>
      <c r="M1526" s="457"/>
      <c r="N1526" s="457"/>
      <c r="O1526" s="457"/>
      <c r="P1526" s="457"/>
      <c r="Q1526" s="457"/>
      <c r="R1526" s="457"/>
      <c r="S1526" s="457"/>
    </row>
    <row r="1527" spans="1:19" x14ac:dyDescent="0.25">
      <c r="A1527" s="277" t="s">
        <v>1510</v>
      </c>
      <c r="B1527" s="3683"/>
      <c r="C1527" s="3281"/>
      <c r="D1527" s="1299"/>
      <c r="E1527" s="1299"/>
      <c r="F1527" s="1299"/>
      <c r="G1527" s="1299"/>
      <c r="H1527" s="1299"/>
      <c r="I1527" s="1299"/>
      <c r="J1527" s="1299"/>
      <c r="K1527" s="1299"/>
      <c r="L1527" s="1299"/>
      <c r="M1527" s="1299"/>
      <c r="N1527" s="1299"/>
      <c r="O1527" s="1299"/>
      <c r="P1527" s="1299"/>
      <c r="Q1527" s="1299"/>
      <c r="R1527" s="1299"/>
      <c r="S1527" s="1300"/>
    </row>
    <row r="1528" spans="1:19" ht="67.5" x14ac:dyDescent="0.25">
      <c r="A1528" s="277" t="s">
        <v>1510</v>
      </c>
      <c r="B1528" s="3683">
        <v>1</v>
      </c>
      <c r="C1528" s="458" t="s">
        <v>1499</v>
      </c>
      <c r="D1528" s="459" t="s">
        <v>126</v>
      </c>
      <c r="E1528" s="460">
        <v>3</v>
      </c>
      <c r="F1528" s="461">
        <v>950</v>
      </c>
      <c r="G1528" s="462">
        <v>2850</v>
      </c>
      <c r="H1528" s="464">
        <v>3</v>
      </c>
      <c r="I1528" s="464"/>
      <c r="J1528" s="464"/>
      <c r="K1528" s="457"/>
      <c r="L1528" s="457"/>
      <c r="M1528" s="457"/>
      <c r="N1528" s="457"/>
      <c r="O1528" s="457"/>
      <c r="P1528" s="457"/>
      <c r="Q1528" s="457"/>
      <c r="R1528" s="457"/>
      <c r="S1528" s="457"/>
    </row>
    <row r="1529" spans="1:19" ht="81" x14ac:dyDescent="0.25">
      <c r="A1529" s="277" t="s">
        <v>1510</v>
      </c>
      <c r="B1529" s="3683">
        <v>1</v>
      </c>
      <c r="C1529" s="458" t="s">
        <v>1500</v>
      </c>
      <c r="D1529" s="459" t="s">
        <v>702</v>
      </c>
      <c r="E1529" s="460">
        <v>6</v>
      </c>
      <c r="F1529" s="461">
        <v>520</v>
      </c>
      <c r="G1529" s="462">
        <v>3120</v>
      </c>
      <c r="H1529" s="464">
        <v>3</v>
      </c>
      <c r="I1529" s="464"/>
      <c r="J1529" s="464"/>
      <c r="K1529" s="457"/>
      <c r="L1529" s="457"/>
      <c r="M1529" s="457">
        <v>3</v>
      </c>
      <c r="N1529" s="457"/>
      <c r="O1529" s="457"/>
      <c r="P1529" s="457"/>
      <c r="Q1529" s="457"/>
      <c r="R1529" s="457"/>
      <c r="S1529" s="457"/>
    </row>
    <row r="1530" spans="1:19" ht="108" x14ac:dyDescent="0.25">
      <c r="A1530" s="277" t="s">
        <v>1510</v>
      </c>
      <c r="B1530" s="3683" t="s">
        <v>3053</v>
      </c>
      <c r="C1530" s="458" t="s">
        <v>1501</v>
      </c>
      <c r="D1530" s="459" t="s">
        <v>126</v>
      </c>
      <c r="E1530" s="460">
        <v>1</v>
      </c>
      <c r="F1530" s="461">
        <v>1285.95</v>
      </c>
      <c r="G1530" s="462">
        <v>1285.95</v>
      </c>
      <c r="H1530" s="463">
        <v>1</v>
      </c>
      <c r="I1530" s="463"/>
      <c r="J1530" s="463"/>
      <c r="K1530" s="457"/>
      <c r="L1530" s="457"/>
      <c r="M1530" s="457"/>
      <c r="N1530" s="457"/>
      <c r="O1530" s="457"/>
      <c r="P1530" s="457"/>
      <c r="Q1530" s="457"/>
      <c r="R1530" s="457"/>
      <c r="S1530" s="457"/>
    </row>
    <row r="1531" spans="1:19" x14ac:dyDescent="0.25">
      <c r="A1531" s="277" t="s">
        <v>1510</v>
      </c>
      <c r="B1531" s="3683" t="s">
        <v>3053</v>
      </c>
      <c r="C1531" s="458" t="s">
        <v>1502</v>
      </c>
      <c r="D1531" s="459" t="s">
        <v>126</v>
      </c>
      <c r="E1531" s="460">
        <v>1</v>
      </c>
      <c r="F1531" s="461">
        <v>1000</v>
      </c>
      <c r="G1531" s="462">
        <v>1000</v>
      </c>
      <c r="H1531" s="463">
        <v>1</v>
      </c>
      <c r="I1531" s="463"/>
      <c r="J1531" s="463"/>
      <c r="K1531" s="457"/>
      <c r="L1531" s="457"/>
      <c r="M1531" s="457"/>
      <c r="N1531" s="457"/>
      <c r="O1531" s="457"/>
      <c r="P1531" s="457"/>
      <c r="Q1531" s="457"/>
      <c r="R1531" s="457"/>
      <c r="S1531" s="457"/>
    </row>
    <row r="1532" spans="1:19" x14ac:dyDescent="0.25">
      <c r="A1532" s="277" t="s">
        <v>1510</v>
      </c>
      <c r="B1532" s="3683"/>
      <c r="C1532" s="3281"/>
      <c r="D1532" s="1299"/>
      <c r="E1532" s="1299"/>
      <c r="F1532" s="1299"/>
      <c r="G1532" s="1299"/>
      <c r="H1532" s="1299"/>
      <c r="I1532" s="1299"/>
      <c r="J1532" s="1299"/>
      <c r="K1532" s="1299"/>
      <c r="L1532" s="1299"/>
      <c r="M1532" s="1299"/>
      <c r="N1532" s="1299"/>
      <c r="O1532" s="1299"/>
      <c r="P1532" s="1299"/>
      <c r="Q1532" s="1299"/>
      <c r="R1532" s="1299"/>
      <c r="S1532" s="1300"/>
    </row>
    <row r="1533" spans="1:19" x14ac:dyDescent="0.25">
      <c r="A1533" s="879" t="s">
        <v>1510</v>
      </c>
      <c r="B1533" s="3678" t="s">
        <v>3053</v>
      </c>
      <c r="C1533" s="470" t="s">
        <v>1504</v>
      </c>
      <c r="D1533" s="471" t="s">
        <v>84</v>
      </c>
      <c r="E1533" s="460">
        <v>1</v>
      </c>
      <c r="F1533" s="461">
        <v>35000</v>
      </c>
      <c r="G1533" s="462">
        <v>35000</v>
      </c>
      <c r="H1533" s="463">
        <v>1</v>
      </c>
      <c r="I1533" s="463"/>
      <c r="J1533" s="463"/>
      <c r="K1533" s="457"/>
      <c r="L1533" s="457"/>
      <c r="M1533" s="457"/>
      <c r="N1533" s="457"/>
      <c r="O1533" s="457"/>
      <c r="P1533" s="457"/>
      <c r="Q1533" s="457"/>
      <c r="R1533" s="457"/>
      <c r="S1533" s="457"/>
    </row>
    <row r="1534" spans="1:19" x14ac:dyDescent="0.25">
      <c r="A1534" s="277" t="s">
        <v>1510</v>
      </c>
      <c r="B1534" s="3683" t="s">
        <v>3053</v>
      </c>
      <c r="C1534" s="470" t="s">
        <v>1505</v>
      </c>
      <c r="D1534" s="471" t="s">
        <v>126</v>
      </c>
      <c r="E1534" s="460">
        <v>1</v>
      </c>
      <c r="F1534" s="461">
        <v>6000</v>
      </c>
      <c r="G1534" s="462">
        <v>6000</v>
      </c>
      <c r="H1534" s="463">
        <v>1</v>
      </c>
      <c r="I1534" s="463"/>
      <c r="J1534" s="463"/>
      <c r="K1534" s="457"/>
      <c r="L1534" s="457"/>
      <c r="M1534" s="457"/>
      <c r="N1534" s="457"/>
      <c r="O1534" s="457"/>
      <c r="P1534" s="457"/>
      <c r="Q1534" s="457"/>
      <c r="R1534" s="457"/>
      <c r="S1534" s="457"/>
    </row>
    <row r="1535" spans="1:19" ht="27" x14ac:dyDescent="0.25">
      <c r="A1535" s="277" t="s">
        <v>1510</v>
      </c>
      <c r="B1535" s="3683">
        <v>1</v>
      </c>
      <c r="C1535" s="477" t="s">
        <v>681</v>
      </c>
      <c r="D1535" s="478" t="s">
        <v>159</v>
      </c>
      <c r="E1535" s="460">
        <v>20</v>
      </c>
      <c r="F1535" s="461">
        <v>2850</v>
      </c>
      <c r="G1535" s="462">
        <v>57000</v>
      </c>
      <c r="H1535" s="464">
        <v>5</v>
      </c>
      <c r="I1535" s="464"/>
      <c r="J1535" s="464"/>
      <c r="K1535" s="457">
        <v>5</v>
      </c>
      <c r="L1535" s="457"/>
      <c r="M1535" s="457"/>
      <c r="N1535" s="457">
        <v>5</v>
      </c>
      <c r="O1535" s="457"/>
      <c r="P1535" s="457"/>
      <c r="Q1535" s="457">
        <v>5</v>
      </c>
      <c r="R1535" s="457"/>
      <c r="S1535" s="457"/>
    </row>
    <row r="1536" spans="1:19" x14ac:dyDescent="0.25">
      <c r="A1536" s="277" t="s">
        <v>1510</v>
      </c>
      <c r="B1536" s="3683" t="s">
        <v>3053</v>
      </c>
      <c r="C1536" s="470" t="s">
        <v>1506</v>
      </c>
      <c r="D1536" s="471" t="s">
        <v>126</v>
      </c>
      <c r="E1536" s="460">
        <v>1</v>
      </c>
      <c r="F1536" s="461">
        <v>1000</v>
      </c>
      <c r="G1536" s="462">
        <v>1000</v>
      </c>
      <c r="H1536" s="463">
        <v>1</v>
      </c>
      <c r="I1536" s="463"/>
      <c r="J1536" s="463"/>
      <c r="K1536" s="457"/>
      <c r="L1536" s="476"/>
      <c r="M1536" s="457"/>
      <c r="N1536" s="457"/>
      <c r="O1536" s="457"/>
      <c r="P1536" s="457"/>
      <c r="Q1536" s="457"/>
      <c r="R1536" s="457"/>
      <c r="S1536" s="457"/>
    </row>
    <row r="1537" spans="1:19" ht="27.75" x14ac:dyDescent="0.25">
      <c r="A1537" s="277" t="s">
        <v>1510</v>
      </c>
      <c r="B1537" s="3683" t="s">
        <v>3053</v>
      </c>
      <c r="C1537" s="470" t="s">
        <v>1507</v>
      </c>
      <c r="D1537" s="471" t="s">
        <v>126</v>
      </c>
      <c r="E1537" s="460">
        <v>1</v>
      </c>
      <c r="F1537" s="461">
        <v>500</v>
      </c>
      <c r="G1537" s="462">
        <v>500</v>
      </c>
      <c r="H1537" s="463">
        <v>1</v>
      </c>
      <c r="I1537" s="463"/>
      <c r="J1537" s="463"/>
      <c r="K1537" s="457"/>
      <c r="L1537" s="476"/>
      <c r="M1537" s="457"/>
      <c r="N1537" s="457"/>
      <c r="O1537" s="457"/>
      <c r="P1537" s="457"/>
      <c r="Q1537" s="457"/>
      <c r="R1537" s="457"/>
      <c r="S1537" s="457"/>
    </row>
    <row r="1538" spans="1:19" x14ac:dyDescent="0.25">
      <c r="A1538" s="277" t="s">
        <v>1510</v>
      </c>
      <c r="B1538" s="3683"/>
      <c r="C1538" s="470"/>
      <c r="D1538" s="471"/>
      <c r="E1538" s="460"/>
      <c r="F1538" s="461"/>
      <c r="G1538" s="462">
        <v>0</v>
      </c>
      <c r="H1538" s="463"/>
      <c r="I1538" s="463"/>
      <c r="J1538" s="463"/>
      <c r="K1538" s="457"/>
      <c r="L1538" s="476"/>
      <c r="M1538" s="457"/>
      <c r="N1538" s="457"/>
      <c r="O1538" s="457"/>
      <c r="P1538" s="457"/>
      <c r="Q1538" s="457"/>
      <c r="R1538" s="457"/>
      <c r="S1538" s="457"/>
    </row>
    <row r="1539" spans="1:19" x14ac:dyDescent="0.25">
      <c r="A1539" s="277" t="s">
        <v>1510</v>
      </c>
      <c r="B1539" s="3683" t="s">
        <v>3056</v>
      </c>
      <c r="C1539" s="470" t="s">
        <v>1508</v>
      </c>
      <c r="D1539" s="471" t="s">
        <v>702</v>
      </c>
      <c r="E1539" s="460">
        <v>10000</v>
      </c>
      <c r="F1539" s="461">
        <v>41.5</v>
      </c>
      <c r="G1539" s="462">
        <v>415000</v>
      </c>
      <c r="H1539" s="463">
        <v>10000</v>
      </c>
      <c r="I1539" s="463"/>
      <c r="J1539" s="463"/>
      <c r="K1539" s="457"/>
      <c r="L1539" s="476"/>
      <c r="M1539" s="457"/>
      <c r="N1539" s="457"/>
      <c r="O1539" s="457"/>
      <c r="P1539" s="457"/>
      <c r="Q1539" s="457"/>
      <c r="R1539" s="457"/>
      <c r="S1539" s="457"/>
    </row>
    <row r="1540" spans="1:19" x14ac:dyDescent="0.25">
      <c r="A1540" s="277" t="s">
        <v>1510</v>
      </c>
      <c r="B1540" s="3683" t="s">
        <v>3056</v>
      </c>
      <c r="C1540" s="470" t="s">
        <v>1509</v>
      </c>
      <c r="D1540" s="471" t="s">
        <v>702</v>
      </c>
      <c r="E1540" s="460">
        <v>11</v>
      </c>
      <c r="F1540" s="461">
        <v>500</v>
      </c>
      <c r="G1540" s="462">
        <v>5500</v>
      </c>
      <c r="H1540" s="463"/>
      <c r="I1540" s="463">
        <v>1</v>
      </c>
      <c r="J1540" s="463">
        <v>1</v>
      </c>
      <c r="K1540" s="457">
        <v>1</v>
      </c>
      <c r="L1540" s="476">
        <v>1</v>
      </c>
      <c r="M1540" s="457">
        <v>1</v>
      </c>
      <c r="N1540" s="457">
        <v>1</v>
      </c>
      <c r="O1540" s="457">
        <v>1</v>
      </c>
      <c r="P1540" s="457">
        <v>1</v>
      </c>
      <c r="Q1540" s="457">
        <v>1</v>
      </c>
      <c r="R1540" s="457">
        <v>1</v>
      </c>
      <c r="S1540" s="457">
        <v>1</v>
      </c>
    </row>
    <row r="1543" spans="1:19" x14ac:dyDescent="0.25">
      <c r="A1543" s="515" t="s">
        <v>1547</v>
      </c>
      <c r="B1543" s="3683">
        <v>1</v>
      </c>
      <c r="C1543" s="479" t="s">
        <v>1511</v>
      </c>
      <c r="D1543" s="3437" t="s">
        <v>157</v>
      </c>
      <c r="E1543" s="3438">
        <v>2100</v>
      </c>
      <c r="F1543" s="3439">
        <v>112.91</v>
      </c>
      <c r="G1543" s="3440">
        <v>237111</v>
      </c>
      <c r="H1543" s="3441">
        <v>300</v>
      </c>
      <c r="I1543" s="3441"/>
      <c r="J1543" s="3441">
        <v>300</v>
      </c>
      <c r="K1543" s="3441"/>
      <c r="L1543" s="3441">
        <v>300</v>
      </c>
      <c r="M1543" s="3441"/>
      <c r="N1543" s="3441">
        <v>300</v>
      </c>
      <c r="O1543" s="3441"/>
      <c r="P1543" s="3441">
        <v>300</v>
      </c>
      <c r="Q1543" s="3441">
        <v>300</v>
      </c>
      <c r="R1543" s="3441"/>
      <c r="S1543" s="3441">
        <v>300</v>
      </c>
    </row>
    <row r="1544" spans="1:19" x14ac:dyDescent="0.25">
      <c r="A1544" s="515" t="s">
        <v>1547</v>
      </c>
      <c r="B1544" s="3683">
        <v>1</v>
      </c>
      <c r="C1544" s="485" t="s">
        <v>1512</v>
      </c>
      <c r="D1544" s="3443" t="s">
        <v>157</v>
      </c>
      <c r="E1544" s="3444">
        <v>140</v>
      </c>
      <c r="F1544" s="3445">
        <v>109.58</v>
      </c>
      <c r="G1544" s="3446">
        <v>15341.2</v>
      </c>
      <c r="H1544" s="3441">
        <v>20</v>
      </c>
      <c r="I1544" s="3441"/>
      <c r="J1544" s="3441">
        <v>20</v>
      </c>
      <c r="K1544" s="3441"/>
      <c r="L1544" s="3441">
        <v>20</v>
      </c>
      <c r="M1544" s="3441"/>
      <c r="N1544" s="3441">
        <v>20</v>
      </c>
      <c r="O1544" s="3441"/>
      <c r="P1544" s="3441">
        <v>20</v>
      </c>
      <c r="Q1544" s="3441">
        <v>20</v>
      </c>
      <c r="R1544" s="3441"/>
      <c r="S1544" s="3441">
        <v>20</v>
      </c>
    </row>
    <row r="1545" spans="1:19" x14ac:dyDescent="0.25">
      <c r="A1545" s="771" t="s">
        <v>1547</v>
      </c>
      <c r="B1545" s="3678">
        <v>1</v>
      </c>
      <c r="C1545" s="490" t="s">
        <v>1513</v>
      </c>
      <c r="D1545" s="3448" t="s">
        <v>126</v>
      </c>
      <c r="E1545" s="3449">
        <v>28</v>
      </c>
      <c r="F1545" s="3450">
        <v>43</v>
      </c>
      <c r="G1545" s="3451">
        <v>1204</v>
      </c>
      <c r="H1545" s="3452">
        <v>4</v>
      </c>
      <c r="I1545" s="3452"/>
      <c r="J1545" s="3452">
        <v>4</v>
      </c>
      <c r="K1545" s="3452"/>
      <c r="L1545" s="3452">
        <v>4</v>
      </c>
      <c r="M1545" s="3452"/>
      <c r="N1545" s="3452">
        <v>4</v>
      </c>
      <c r="O1545" s="3452"/>
      <c r="P1545" s="3452">
        <v>4</v>
      </c>
      <c r="Q1545" s="3452">
        <v>4</v>
      </c>
      <c r="R1545" s="3452"/>
      <c r="S1545" s="3452">
        <v>4</v>
      </c>
    </row>
    <row r="1546" spans="1:19" x14ac:dyDescent="0.25">
      <c r="A1546" s="771" t="s">
        <v>1547</v>
      </c>
      <c r="B1546" s="3678">
        <v>1</v>
      </c>
      <c r="C1546" s="491" t="s">
        <v>1514</v>
      </c>
      <c r="D1546" s="3454" t="s">
        <v>126</v>
      </c>
      <c r="E1546" s="3455">
        <v>14</v>
      </c>
      <c r="F1546" s="3456">
        <v>15</v>
      </c>
      <c r="G1546" s="3457">
        <v>210</v>
      </c>
      <c r="H1546" s="3458">
        <v>2</v>
      </c>
      <c r="I1546" s="3458"/>
      <c r="J1546" s="3458">
        <v>2</v>
      </c>
      <c r="K1546" s="3458"/>
      <c r="L1546" s="3458">
        <v>2</v>
      </c>
      <c r="M1546" s="3458"/>
      <c r="N1546" s="3458">
        <v>2</v>
      </c>
      <c r="O1546" s="3458"/>
      <c r="P1546" s="3458">
        <v>2</v>
      </c>
      <c r="Q1546" s="3458">
        <v>2</v>
      </c>
      <c r="R1546" s="3458"/>
      <c r="S1546" s="3458">
        <v>2</v>
      </c>
    </row>
    <row r="1547" spans="1:19" x14ac:dyDescent="0.25">
      <c r="A1547" s="515" t="s">
        <v>1547</v>
      </c>
      <c r="B1547" s="3683">
        <v>1</v>
      </c>
      <c r="C1547" s="497" t="s">
        <v>1515</v>
      </c>
      <c r="D1547" s="3454" t="s">
        <v>159</v>
      </c>
      <c r="E1547" s="3455">
        <v>6</v>
      </c>
      <c r="F1547" s="3456">
        <v>23.01</v>
      </c>
      <c r="G1547" s="3457">
        <v>138.06</v>
      </c>
      <c r="H1547" s="3458">
        <v>2</v>
      </c>
      <c r="I1547" s="3458"/>
      <c r="J1547" s="3458"/>
      <c r="K1547" s="3458"/>
      <c r="L1547" s="3458">
        <v>2</v>
      </c>
      <c r="M1547" s="3458"/>
      <c r="N1547" s="3458"/>
      <c r="O1547" s="3458"/>
      <c r="P1547" s="3458">
        <v>2</v>
      </c>
      <c r="Q1547" s="3458"/>
      <c r="R1547" s="3458"/>
      <c r="S1547" s="3458"/>
    </row>
    <row r="1548" spans="1:19" x14ac:dyDescent="0.25">
      <c r="A1548" s="515" t="s">
        <v>1547</v>
      </c>
      <c r="B1548" s="3683" t="s">
        <v>3075</v>
      </c>
      <c r="C1548" s="497" t="s">
        <v>1516</v>
      </c>
      <c r="D1548" s="3454" t="s">
        <v>88</v>
      </c>
      <c r="E1548" s="3455">
        <v>49</v>
      </c>
      <c r="F1548" s="3456">
        <v>4100</v>
      </c>
      <c r="G1548" s="3457">
        <v>200900</v>
      </c>
      <c r="H1548" s="3458">
        <v>7</v>
      </c>
      <c r="I1548" s="3458"/>
      <c r="J1548" s="3458">
        <v>7</v>
      </c>
      <c r="K1548" s="3458"/>
      <c r="L1548" s="3458">
        <v>7</v>
      </c>
      <c r="M1548" s="3458"/>
      <c r="N1548" s="3458">
        <v>7</v>
      </c>
      <c r="O1548" s="3458"/>
      <c r="P1548" s="3458">
        <v>7</v>
      </c>
      <c r="Q1548" s="3458">
        <v>7</v>
      </c>
      <c r="R1548" s="3458"/>
      <c r="S1548" s="3458">
        <v>7</v>
      </c>
    </row>
    <row r="1549" spans="1:19" x14ac:dyDescent="0.25">
      <c r="A1549" s="771" t="s">
        <v>1547</v>
      </c>
      <c r="B1549" s="3678" t="s">
        <v>3075</v>
      </c>
      <c r="C1549" s="491" t="s">
        <v>1517</v>
      </c>
      <c r="D1549" s="3454" t="s">
        <v>88</v>
      </c>
      <c r="E1549" s="3455">
        <v>63</v>
      </c>
      <c r="F1549" s="3456">
        <v>3750</v>
      </c>
      <c r="G1549" s="3457">
        <v>236250</v>
      </c>
      <c r="H1549" s="3458">
        <v>9</v>
      </c>
      <c r="I1549" s="3458"/>
      <c r="J1549" s="3458">
        <v>9</v>
      </c>
      <c r="K1549" s="3458"/>
      <c r="L1549" s="3458">
        <v>9</v>
      </c>
      <c r="M1549" s="3458"/>
      <c r="N1549" s="3458">
        <v>9</v>
      </c>
      <c r="O1549" s="3458"/>
      <c r="P1549" s="3458">
        <v>9</v>
      </c>
      <c r="Q1549" s="3458">
        <v>9</v>
      </c>
      <c r="R1549" s="3458"/>
      <c r="S1549" s="3458">
        <v>9</v>
      </c>
    </row>
    <row r="1550" spans="1:19" x14ac:dyDescent="0.25">
      <c r="A1550" s="515" t="s">
        <v>1547</v>
      </c>
      <c r="B1550" s="3683" t="s">
        <v>3075</v>
      </c>
      <c r="C1550" s="491" t="s">
        <v>1518</v>
      </c>
      <c r="D1550" s="3454" t="s">
        <v>30</v>
      </c>
      <c r="E1550" s="3455">
        <v>70</v>
      </c>
      <c r="F1550" s="3456">
        <v>1800</v>
      </c>
      <c r="G1550" s="3457">
        <v>126000</v>
      </c>
      <c r="H1550" s="3458">
        <v>10</v>
      </c>
      <c r="I1550" s="3458"/>
      <c r="J1550" s="3458">
        <v>10</v>
      </c>
      <c r="K1550" s="3458"/>
      <c r="L1550" s="3458">
        <v>10</v>
      </c>
      <c r="M1550" s="3458"/>
      <c r="N1550" s="3458">
        <v>10</v>
      </c>
      <c r="O1550" s="3458"/>
      <c r="P1550" s="3458">
        <v>10</v>
      </c>
      <c r="Q1550" s="3458">
        <v>10</v>
      </c>
      <c r="R1550" s="3458"/>
      <c r="S1550" s="3458">
        <v>10</v>
      </c>
    </row>
    <row r="1551" spans="1:19" x14ac:dyDescent="0.25">
      <c r="A1551" s="771" t="s">
        <v>1547</v>
      </c>
      <c r="B1551" s="3678" t="s">
        <v>3075</v>
      </c>
      <c r="C1551" s="491" t="s">
        <v>1519</v>
      </c>
      <c r="D1551" s="3460" t="s">
        <v>130</v>
      </c>
      <c r="E1551" s="3455">
        <v>168</v>
      </c>
      <c r="F1551" s="3456">
        <v>800</v>
      </c>
      <c r="G1551" s="3457">
        <v>134400</v>
      </c>
      <c r="H1551" s="3458">
        <v>24</v>
      </c>
      <c r="I1551" s="3458"/>
      <c r="J1551" s="3458">
        <v>24</v>
      </c>
      <c r="K1551" s="3458"/>
      <c r="L1551" s="3458">
        <v>24</v>
      </c>
      <c r="M1551" s="3458"/>
      <c r="N1551" s="3458">
        <v>24</v>
      </c>
      <c r="O1551" s="3458"/>
      <c r="P1551" s="3458">
        <v>24</v>
      </c>
      <c r="Q1551" s="3458">
        <v>24</v>
      </c>
      <c r="R1551" s="3458"/>
      <c r="S1551" s="3458">
        <v>24</v>
      </c>
    </row>
    <row r="1552" spans="1:19" x14ac:dyDescent="0.25">
      <c r="A1552" s="771" t="s">
        <v>1547</v>
      </c>
      <c r="B1552" s="3678" t="s">
        <v>3075</v>
      </c>
      <c r="C1552" s="499" t="s">
        <v>1520</v>
      </c>
      <c r="D1552" s="95" t="s">
        <v>126</v>
      </c>
      <c r="E1552" s="3461">
        <v>9</v>
      </c>
      <c r="F1552" s="3462">
        <v>900</v>
      </c>
      <c r="G1552" s="3457">
        <v>8100</v>
      </c>
      <c r="H1552" s="764">
        <v>3</v>
      </c>
      <c r="I1552" s="764"/>
      <c r="J1552" s="764"/>
      <c r="K1552" s="764"/>
      <c r="L1552" s="764">
        <v>3</v>
      </c>
      <c r="M1552" s="764"/>
      <c r="N1552" s="764"/>
      <c r="O1552" s="764"/>
      <c r="P1552" s="764">
        <v>3</v>
      </c>
      <c r="Q1552" s="764"/>
      <c r="R1552" s="764"/>
      <c r="S1552" s="764"/>
    </row>
    <row r="1553" spans="1:19" x14ac:dyDescent="0.25">
      <c r="A1553" s="771" t="s">
        <v>1547</v>
      </c>
      <c r="B1553" s="3678" t="s">
        <v>3075</v>
      </c>
      <c r="C1553" s="499" t="s">
        <v>1521</v>
      </c>
      <c r="D1553" s="95" t="s">
        <v>126</v>
      </c>
      <c r="E1553" s="3461">
        <v>3</v>
      </c>
      <c r="F1553" s="3462">
        <v>400</v>
      </c>
      <c r="G1553" s="3457">
        <v>1200</v>
      </c>
      <c r="H1553" s="764">
        <v>1</v>
      </c>
      <c r="I1553" s="764"/>
      <c r="J1553" s="764"/>
      <c r="K1553" s="764"/>
      <c r="L1553" s="764">
        <v>1</v>
      </c>
      <c r="M1553" s="764"/>
      <c r="N1553" s="764"/>
      <c r="O1553" s="764"/>
      <c r="P1553" s="764">
        <v>1</v>
      </c>
      <c r="Q1553" s="764"/>
      <c r="R1553" s="764"/>
      <c r="S1553" s="764"/>
    </row>
    <row r="1554" spans="1:19" x14ac:dyDescent="0.25">
      <c r="A1554" s="515" t="s">
        <v>1547</v>
      </c>
      <c r="B1554" s="3683" t="s">
        <v>3075</v>
      </c>
      <c r="C1554" s="504" t="s">
        <v>1522</v>
      </c>
      <c r="D1554" s="56" t="s">
        <v>126</v>
      </c>
      <c r="E1554" s="3461">
        <v>4</v>
      </c>
      <c r="F1554" s="3462">
        <v>650</v>
      </c>
      <c r="G1554" s="505">
        <v>2600</v>
      </c>
      <c r="H1554" s="919">
        <v>2</v>
      </c>
      <c r="I1554" s="919"/>
      <c r="J1554" s="919"/>
      <c r="K1554" s="919"/>
      <c r="L1554" s="919"/>
      <c r="M1554" s="919"/>
      <c r="N1554" s="919">
        <v>2</v>
      </c>
      <c r="O1554" s="919"/>
      <c r="P1554" s="919"/>
      <c r="Q1554" s="919"/>
      <c r="R1554" s="919"/>
      <c r="S1554" s="919"/>
    </row>
    <row r="1555" spans="1:19" x14ac:dyDescent="0.25">
      <c r="A1555" s="515" t="s">
        <v>1547</v>
      </c>
      <c r="B1555" s="3683" t="s">
        <v>3075</v>
      </c>
      <c r="C1555" s="506" t="s">
        <v>1523</v>
      </c>
      <c r="D1555" s="3460" t="s">
        <v>126</v>
      </c>
      <c r="E1555" s="3455">
        <v>4</v>
      </c>
      <c r="F1555" s="3456">
        <v>900</v>
      </c>
      <c r="G1555" s="3457">
        <v>3600</v>
      </c>
      <c r="H1555" s="3458">
        <v>2</v>
      </c>
      <c r="I1555" s="3458"/>
      <c r="J1555" s="3458"/>
      <c r="K1555" s="3458"/>
      <c r="L1555" s="3458"/>
      <c r="M1555" s="3458"/>
      <c r="N1555" s="3458">
        <v>2</v>
      </c>
      <c r="O1555" s="3458"/>
      <c r="P1555" s="3458"/>
      <c r="Q1555" s="3458"/>
      <c r="R1555" s="3458"/>
      <c r="S1555" s="3458"/>
    </row>
    <row r="1556" spans="1:19" x14ac:dyDescent="0.25">
      <c r="A1556" s="515" t="s">
        <v>1547</v>
      </c>
      <c r="B1556" s="3683" t="s">
        <v>3075</v>
      </c>
      <c r="C1556" s="504" t="s">
        <v>1524</v>
      </c>
      <c r="D1556" s="192" t="s">
        <v>126</v>
      </c>
      <c r="E1556" s="3461">
        <v>2</v>
      </c>
      <c r="F1556" s="3462">
        <v>450</v>
      </c>
      <c r="G1556" s="3457">
        <v>900</v>
      </c>
      <c r="H1556" s="764">
        <v>1</v>
      </c>
      <c r="I1556" s="764"/>
      <c r="J1556" s="764"/>
      <c r="K1556" s="764"/>
      <c r="L1556" s="764"/>
      <c r="M1556" s="764"/>
      <c r="N1556" s="764"/>
      <c r="O1556" s="764">
        <v>1</v>
      </c>
      <c r="P1556" s="764"/>
      <c r="Q1556" s="764"/>
      <c r="R1556" s="764"/>
      <c r="S1556" s="764"/>
    </row>
    <row r="1557" spans="1:19" x14ac:dyDescent="0.25">
      <c r="A1557" s="515" t="s">
        <v>1547</v>
      </c>
      <c r="B1557" s="3683" t="s">
        <v>3075</v>
      </c>
      <c r="C1557" s="506" t="s">
        <v>1525</v>
      </c>
      <c r="D1557" s="3465" t="s">
        <v>126</v>
      </c>
      <c r="E1557" s="3455">
        <v>4</v>
      </c>
      <c r="F1557" s="3456">
        <v>9000</v>
      </c>
      <c r="G1557" s="3457">
        <v>36000</v>
      </c>
      <c r="H1557" s="3458"/>
      <c r="I1557" s="3458"/>
      <c r="J1557" s="3458"/>
      <c r="K1557" s="3458">
        <v>1</v>
      </c>
      <c r="L1557" s="3458"/>
      <c r="M1557" s="3458">
        <v>1</v>
      </c>
      <c r="N1557" s="3458"/>
      <c r="O1557" s="3458"/>
      <c r="P1557" s="3458"/>
      <c r="Q1557" s="3458">
        <v>1</v>
      </c>
      <c r="R1557" s="3458"/>
      <c r="S1557" s="3458">
        <v>1</v>
      </c>
    </row>
    <row r="1558" spans="1:19" x14ac:dyDescent="0.25">
      <c r="A1558" s="771" t="s">
        <v>1547</v>
      </c>
      <c r="B1558" s="3678" t="s">
        <v>3075</v>
      </c>
      <c r="C1558" s="491" t="s">
        <v>1526</v>
      </c>
      <c r="D1558" s="3465" t="s">
        <v>126</v>
      </c>
      <c r="E1558" s="3455">
        <v>4</v>
      </c>
      <c r="F1558" s="3456">
        <v>1500</v>
      </c>
      <c r="G1558" s="3457">
        <v>6000</v>
      </c>
      <c r="H1558" s="3458"/>
      <c r="I1558" s="3458"/>
      <c r="J1558" s="3458"/>
      <c r="K1558" s="3458">
        <v>1</v>
      </c>
      <c r="L1558" s="3458"/>
      <c r="M1558" s="3458">
        <v>1</v>
      </c>
      <c r="N1558" s="3458"/>
      <c r="O1558" s="3458"/>
      <c r="P1558" s="3458"/>
      <c r="Q1558" s="3458">
        <v>1</v>
      </c>
      <c r="R1558" s="3458"/>
      <c r="S1558" s="3458">
        <v>1</v>
      </c>
    </row>
    <row r="1559" spans="1:19" x14ac:dyDescent="0.25">
      <c r="A1559" s="515" t="s">
        <v>1547</v>
      </c>
      <c r="B1559" s="3683" t="s">
        <v>3075</v>
      </c>
      <c r="C1559" s="491" t="s">
        <v>1527</v>
      </c>
      <c r="D1559" s="3465" t="s">
        <v>126</v>
      </c>
      <c r="E1559" s="3455">
        <v>4</v>
      </c>
      <c r="F1559" s="3456">
        <v>1500</v>
      </c>
      <c r="G1559" s="3457">
        <v>6000</v>
      </c>
      <c r="H1559" s="3458"/>
      <c r="I1559" s="3458"/>
      <c r="J1559" s="3458"/>
      <c r="K1559" s="3458">
        <v>1</v>
      </c>
      <c r="L1559" s="3458"/>
      <c r="M1559" s="3458">
        <v>1</v>
      </c>
      <c r="N1559" s="3458"/>
      <c r="O1559" s="3458"/>
      <c r="P1559" s="3458"/>
      <c r="Q1559" s="3458">
        <v>1</v>
      </c>
      <c r="R1559" s="3458"/>
      <c r="S1559" s="3458">
        <v>1</v>
      </c>
    </row>
    <row r="1560" spans="1:19" x14ac:dyDescent="0.25">
      <c r="A1560" s="771" t="s">
        <v>1547</v>
      </c>
      <c r="B1560" s="3678" t="s">
        <v>3075</v>
      </c>
      <c r="C1560" s="491" t="s">
        <v>1528</v>
      </c>
      <c r="D1560" s="3465" t="s">
        <v>126</v>
      </c>
      <c r="E1560" s="3455">
        <v>1</v>
      </c>
      <c r="F1560" s="3456">
        <v>2700</v>
      </c>
      <c r="G1560" s="3457">
        <v>2700</v>
      </c>
      <c r="H1560" s="3458"/>
      <c r="I1560" s="3458"/>
      <c r="J1560" s="3458"/>
      <c r="K1560" s="3458"/>
      <c r="L1560" s="3458"/>
      <c r="M1560" s="3458"/>
      <c r="N1560" s="3458">
        <v>1</v>
      </c>
      <c r="O1560" s="3458"/>
      <c r="P1560" s="3458"/>
      <c r="Q1560" s="3458"/>
      <c r="R1560" s="3458"/>
      <c r="S1560" s="3458"/>
    </row>
    <row r="1561" spans="1:19" x14ac:dyDescent="0.25">
      <c r="A1561" s="515" t="s">
        <v>1547</v>
      </c>
      <c r="B1561" s="3683" t="s">
        <v>3075</v>
      </c>
      <c r="C1561" s="508" t="s">
        <v>1529</v>
      </c>
      <c r="D1561" s="192" t="s">
        <v>30</v>
      </c>
      <c r="E1561" s="3461">
        <v>35</v>
      </c>
      <c r="F1561" s="3462">
        <v>3500</v>
      </c>
      <c r="G1561" s="3457">
        <v>122500</v>
      </c>
      <c r="H1561" s="764">
        <v>5</v>
      </c>
      <c r="I1561" s="764"/>
      <c r="J1561" s="764">
        <v>5</v>
      </c>
      <c r="K1561" s="764"/>
      <c r="L1561" s="764">
        <v>5</v>
      </c>
      <c r="M1561" s="764"/>
      <c r="N1561" s="764">
        <v>5</v>
      </c>
      <c r="O1561" s="764"/>
      <c r="P1561" s="764">
        <v>5</v>
      </c>
      <c r="Q1561" s="764">
        <v>5</v>
      </c>
      <c r="R1561" s="764"/>
      <c r="S1561" s="764">
        <v>5</v>
      </c>
    </row>
    <row r="1562" spans="1:19" x14ac:dyDescent="0.25">
      <c r="A1562" s="515" t="s">
        <v>1547</v>
      </c>
      <c r="B1562" s="3683" t="s">
        <v>3075</v>
      </c>
      <c r="C1562" s="508" t="s">
        <v>1530</v>
      </c>
      <c r="D1562" s="192" t="s">
        <v>30</v>
      </c>
      <c r="E1562" s="3461">
        <v>35</v>
      </c>
      <c r="F1562" s="3462">
        <v>3700</v>
      </c>
      <c r="G1562" s="3457">
        <v>129500</v>
      </c>
      <c r="H1562" s="764">
        <v>5</v>
      </c>
      <c r="I1562" s="764"/>
      <c r="J1562" s="764">
        <v>5</v>
      </c>
      <c r="K1562" s="764"/>
      <c r="L1562" s="764">
        <v>5</v>
      </c>
      <c r="M1562" s="764"/>
      <c r="N1562" s="764">
        <v>5</v>
      </c>
      <c r="O1562" s="764"/>
      <c r="P1562" s="764">
        <v>5</v>
      </c>
      <c r="Q1562" s="764">
        <v>5</v>
      </c>
      <c r="R1562" s="764"/>
      <c r="S1562" s="764">
        <v>5</v>
      </c>
    </row>
    <row r="1563" spans="1:19" x14ac:dyDescent="0.25">
      <c r="A1563" s="771" t="s">
        <v>1547</v>
      </c>
      <c r="B1563" s="3678" t="s">
        <v>3075</v>
      </c>
      <c r="C1563" s="491" t="s">
        <v>1531</v>
      </c>
      <c r="D1563" s="3465" t="s">
        <v>66</v>
      </c>
      <c r="E1563" s="3455">
        <v>2</v>
      </c>
      <c r="F1563" s="3456">
        <v>21000</v>
      </c>
      <c r="G1563" s="3457">
        <v>42000</v>
      </c>
      <c r="H1563" s="3458">
        <v>1</v>
      </c>
      <c r="I1563" s="3458"/>
      <c r="J1563" s="3458"/>
      <c r="K1563" s="3458"/>
      <c r="L1563" s="3458"/>
      <c r="M1563" s="3458"/>
      <c r="N1563" s="3458"/>
      <c r="O1563" s="3458">
        <v>1</v>
      </c>
      <c r="P1563" s="3458"/>
      <c r="Q1563" s="3458"/>
      <c r="R1563" s="3458"/>
      <c r="S1563" s="3458"/>
    </row>
    <row r="1564" spans="1:19" x14ac:dyDescent="0.25">
      <c r="A1564" s="771" t="s">
        <v>1547</v>
      </c>
      <c r="B1564" s="3678" t="s">
        <v>3075</v>
      </c>
      <c r="C1564" s="491" t="s">
        <v>1532</v>
      </c>
      <c r="D1564" s="3465" t="s">
        <v>142</v>
      </c>
      <c r="E1564" s="3455">
        <v>4</v>
      </c>
      <c r="F1564" s="3456">
        <v>1500</v>
      </c>
      <c r="G1564" s="3457">
        <v>6000</v>
      </c>
      <c r="H1564" s="3458"/>
      <c r="I1564" s="3458"/>
      <c r="J1564" s="3458"/>
      <c r="K1564" s="3458">
        <v>1</v>
      </c>
      <c r="L1564" s="3458"/>
      <c r="M1564" s="3458">
        <v>1</v>
      </c>
      <c r="N1564" s="3458"/>
      <c r="O1564" s="3458"/>
      <c r="P1564" s="3458"/>
      <c r="Q1564" s="3458">
        <v>1</v>
      </c>
      <c r="R1564" s="3458"/>
      <c r="S1564" s="3458">
        <v>1</v>
      </c>
    </row>
    <row r="1565" spans="1:19" x14ac:dyDescent="0.25">
      <c r="A1565" s="771" t="s">
        <v>1547</v>
      </c>
      <c r="B1565" s="3678" t="s">
        <v>3075</v>
      </c>
      <c r="C1565" s="491" t="s">
        <v>1533</v>
      </c>
      <c r="D1565" s="3467" t="s">
        <v>126</v>
      </c>
      <c r="E1565" s="3455">
        <v>4</v>
      </c>
      <c r="F1565" s="3456">
        <v>1200</v>
      </c>
      <c r="G1565" s="3457">
        <v>4800</v>
      </c>
      <c r="H1565" s="3458"/>
      <c r="I1565" s="3458"/>
      <c r="J1565" s="3458"/>
      <c r="K1565" s="3458">
        <v>1</v>
      </c>
      <c r="L1565" s="3458"/>
      <c r="M1565" s="3458">
        <v>1</v>
      </c>
      <c r="N1565" s="3458"/>
      <c r="O1565" s="3468"/>
      <c r="P1565" s="3468"/>
      <c r="Q1565" s="3468">
        <v>1</v>
      </c>
      <c r="R1565" s="3468"/>
      <c r="S1565" s="3468">
        <v>1</v>
      </c>
    </row>
    <row r="1566" spans="1:19" x14ac:dyDescent="0.25">
      <c r="A1566" s="771" t="s">
        <v>1547</v>
      </c>
      <c r="B1566" s="3678" t="s">
        <v>3075</v>
      </c>
      <c r="C1566" s="491" t="s">
        <v>1534</v>
      </c>
      <c r="D1566" s="3467" t="s">
        <v>126</v>
      </c>
      <c r="E1566" s="3455">
        <v>4</v>
      </c>
      <c r="F1566" s="3456">
        <v>10000</v>
      </c>
      <c r="G1566" s="3457">
        <v>40000</v>
      </c>
      <c r="H1566" s="3458"/>
      <c r="I1566" s="3458"/>
      <c r="J1566" s="3458"/>
      <c r="K1566" s="3458">
        <v>1</v>
      </c>
      <c r="L1566" s="3458"/>
      <c r="M1566" s="3458">
        <v>1</v>
      </c>
      <c r="N1566" s="3458"/>
      <c r="O1566" s="3468"/>
      <c r="P1566" s="3468"/>
      <c r="Q1566" s="3468">
        <v>1</v>
      </c>
      <c r="R1566" s="3468"/>
      <c r="S1566" s="3468">
        <v>1</v>
      </c>
    </row>
    <row r="1567" spans="1:19" x14ac:dyDescent="0.25">
      <c r="A1567" s="771" t="s">
        <v>1547</v>
      </c>
      <c r="B1567" s="3678" t="s">
        <v>3075</v>
      </c>
      <c r="C1567" s="491" t="s">
        <v>1535</v>
      </c>
      <c r="D1567" s="3465" t="s">
        <v>126</v>
      </c>
      <c r="E1567" s="3455">
        <v>8</v>
      </c>
      <c r="F1567" s="3456">
        <v>500</v>
      </c>
      <c r="G1567" s="3457">
        <v>4000</v>
      </c>
      <c r="H1567" s="3458"/>
      <c r="I1567" s="3458"/>
      <c r="J1567" s="3458"/>
      <c r="K1567" s="3458">
        <v>2</v>
      </c>
      <c r="L1567" s="3458"/>
      <c r="M1567" s="3458">
        <v>2</v>
      </c>
      <c r="N1567" s="3458"/>
      <c r="O1567" s="3458"/>
      <c r="P1567" s="3458"/>
      <c r="Q1567" s="3458">
        <v>2</v>
      </c>
      <c r="R1567" s="3458"/>
      <c r="S1567" s="3458">
        <v>2</v>
      </c>
    </row>
    <row r="1568" spans="1:19" x14ac:dyDescent="0.25">
      <c r="A1568" s="515" t="s">
        <v>1547</v>
      </c>
      <c r="B1568" s="3683" t="s">
        <v>3075</v>
      </c>
      <c r="C1568" s="491" t="s">
        <v>1536</v>
      </c>
      <c r="D1568" s="3465" t="s">
        <v>126</v>
      </c>
      <c r="E1568" s="3455">
        <v>1</v>
      </c>
      <c r="F1568" s="3456">
        <v>11500</v>
      </c>
      <c r="G1568" s="3457">
        <v>11500</v>
      </c>
      <c r="H1568" s="3458"/>
      <c r="I1568" s="3458"/>
      <c r="J1568" s="3458"/>
      <c r="K1568" s="3458"/>
      <c r="L1568" s="3458"/>
      <c r="M1568" s="3458"/>
      <c r="N1568" s="3458">
        <v>1</v>
      </c>
      <c r="O1568" s="3458"/>
      <c r="P1568" s="3458"/>
      <c r="Q1568" s="3458"/>
      <c r="R1568" s="3458"/>
      <c r="S1568" s="3458"/>
    </row>
    <row r="1569" spans="1:19" x14ac:dyDescent="0.25">
      <c r="A1569" s="771" t="s">
        <v>1547</v>
      </c>
      <c r="B1569" s="3678" t="s">
        <v>3075</v>
      </c>
      <c r="C1569" s="509" t="s">
        <v>1537</v>
      </c>
      <c r="D1569" s="3470" t="s">
        <v>126</v>
      </c>
      <c r="E1569" s="3471">
        <v>1</v>
      </c>
      <c r="F1569" s="3472">
        <v>2500</v>
      </c>
      <c r="G1569" s="3473">
        <v>2500</v>
      </c>
      <c r="H1569" s="3474"/>
      <c r="I1569" s="3474"/>
      <c r="J1569" s="3474"/>
      <c r="K1569" s="3474"/>
      <c r="L1569" s="3474"/>
      <c r="M1569" s="3474"/>
      <c r="N1569" s="3474">
        <v>1</v>
      </c>
      <c r="O1569" s="3474"/>
      <c r="P1569" s="3474"/>
      <c r="Q1569" s="3474"/>
      <c r="R1569" s="3474"/>
      <c r="S1569" s="3474"/>
    </row>
    <row r="1570" spans="1:19" x14ac:dyDescent="0.25">
      <c r="A1570" s="515" t="s">
        <v>1547</v>
      </c>
      <c r="B1570" s="3683" t="s">
        <v>3075</v>
      </c>
      <c r="C1570" s="509" t="s">
        <v>1538</v>
      </c>
      <c r="D1570" s="3470" t="s">
        <v>126</v>
      </c>
      <c r="E1570" s="3471">
        <v>1</v>
      </c>
      <c r="F1570" s="3472">
        <v>1700</v>
      </c>
      <c r="G1570" s="3473">
        <v>1700</v>
      </c>
      <c r="H1570" s="3474">
        <v>1</v>
      </c>
      <c r="I1570" s="3474"/>
      <c r="J1570" s="3474"/>
      <c r="K1570" s="3474"/>
      <c r="L1570" s="3474"/>
      <c r="M1570" s="3474"/>
      <c r="N1570" s="3474"/>
      <c r="O1570" s="3474"/>
      <c r="P1570" s="3474"/>
      <c r="Q1570" s="3474"/>
      <c r="R1570" s="3474"/>
      <c r="S1570" s="3474"/>
    </row>
    <row r="1571" spans="1:19" x14ac:dyDescent="0.25">
      <c r="A1571" s="515" t="s">
        <v>1547</v>
      </c>
      <c r="B1571" s="3683" t="s">
        <v>3075</v>
      </c>
      <c r="C1571" s="514" t="s">
        <v>1539</v>
      </c>
      <c r="D1571" s="3470" t="s">
        <v>126</v>
      </c>
      <c r="E1571" s="3471">
        <v>14</v>
      </c>
      <c r="F1571" s="3472">
        <v>600</v>
      </c>
      <c r="G1571" s="3473">
        <v>8400</v>
      </c>
      <c r="H1571" s="3474">
        <v>2</v>
      </c>
      <c r="I1571" s="3474"/>
      <c r="J1571" s="3474">
        <v>2</v>
      </c>
      <c r="K1571" s="3474"/>
      <c r="L1571" s="3474">
        <v>2</v>
      </c>
      <c r="M1571" s="3474"/>
      <c r="N1571" s="3474">
        <v>2</v>
      </c>
      <c r="O1571" s="3474"/>
      <c r="P1571" s="3474">
        <v>2</v>
      </c>
      <c r="Q1571" s="3474">
        <v>2</v>
      </c>
      <c r="R1571" s="3474"/>
      <c r="S1571" s="3474">
        <v>2</v>
      </c>
    </row>
    <row r="1572" spans="1:19" x14ac:dyDescent="0.25">
      <c r="A1572" s="771" t="s">
        <v>1547</v>
      </c>
      <c r="B1572" s="3678" t="s">
        <v>3075</v>
      </c>
      <c r="C1572" s="514" t="s">
        <v>1540</v>
      </c>
      <c r="D1572" s="3470" t="s">
        <v>126</v>
      </c>
      <c r="E1572" s="3471">
        <v>4</v>
      </c>
      <c r="F1572" s="3472">
        <v>2000</v>
      </c>
      <c r="G1572" s="3473">
        <v>8000</v>
      </c>
      <c r="H1572" s="3474">
        <v>1</v>
      </c>
      <c r="I1572" s="3474"/>
      <c r="J1572" s="3474"/>
      <c r="K1572" s="3474">
        <v>1</v>
      </c>
      <c r="L1572" s="3474"/>
      <c r="M1572" s="3474"/>
      <c r="N1572" s="3474">
        <v>1</v>
      </c>
      <c r="O1572" s="3474"/>
      <c r="P1572" s="3474"/>
      <c r="Q1572" s="3474">
        <v>1</v>
      </c>
      <c r="R1572" s="3474"/>
      <c r="S1572" s="3474"/>
    </row>
    <row r="1573" spans="1:19" x14ac:dyDescent="0.25">
      <c r="A1573" s="771" t="s">
        <v>1547</v>
      </c>
      <c r="B1573" s="3678" t="s">
        <v>3075</v>
      </c>
      <c r="C1573" s="509" t="s">
        <v>1541</v>
      </c>
      <c r="D1573" s="3470" t="s">
        <v>84</v>
      </c>
      <c r="E1573" s="3471">
        <v>3</v>
      </c>
      <c r="F1573" s="3472">
        <v>1500</v>
      </c>
      <c r="G1573" s="3473">
        <v>4500</v>
      </c>
      <c r="H1573" s="3474">
        <v>1</v>
      </c>
      <c r="I1573" s="3474"/>
      <c r="J1573" s="3474"/>
      <c r="K1573" s="3474"/>
      <c r="L1573" s="3474">
        <v>1</v>
      </c>
      <c r="M1573" s="3474"/>
      <c r="N1573" s="3474"/>
      <c r="O1573" s="3474"/>
      <c r="P1573" s="3474">
        <v>1</v>
      </c>
      <c r="Q1573" s="3474"/>
      <c r="R1573" s="3474"/>
      <c r="S1573" s="3474"/>
    </row>
    <row r="1574" spans="1:19" x14ac:dyDescent="0.25">
      <c r="A1574" s="515" t="s">
        <v>1547</v>
      </c>
      <c r="B1574" s="3683" t="s">
        <v>3075</v>
      </c>
      <c r="C1574" s="509" t="s">
        <v>1542</v>
      </c>
      <c r="D1574" s="3470" t="s">
        <v>126</v>
      </c>
      <c r="E1574" s="3471">
        <v>6</v>
      </c>
      <c r="F1574" s="3472">
        <v>500</v>
      </c>
      <c r="G1574" s="3473">
        <v>3000</v>
      </c>
      <c r="H1574" s="3474">
        <v>2</v>
      </c>
      <c r="I1574" s="3474"/>
      <c r="J1574" s="3474"/>
      <c r="K1574" s="3474"/>
      <c r="L1574" s="3474">
        <v>2</v>
      </c>
      <c r="M1574" s="3474"/>
      <c r="N1574" s="3474"/>
      <c r="O1574" s="3474"/>
      <c r="P1574" s="3474">
        <v>2</v>
      </c>
      <c r="Q1574" s="3474"/>
      <c r="R1574" s="3474"/>
      <c r="S1574" s="3474"/>
    </row>
    <row r="1575" spans="1:19" x14ac:dyDescent="0.25">
      <c r="A1575" s="771" t="s">
        <v>1547</v>
      </c>
      <c r="B1575" s="3678" t="s">
        <v>3075</v>
      </c>
      <c r="C1575" s="509" t="s">
        <v>1543</v>
      </c>
      <c r="D1575" s="3470" t="s">
        <v>126</v>
      </c>
      <c r="E1575" s="3471">
        <v>2</v>
      </c>
      <c r="F1575" s="3472">
        <v>900</v>
      </c>
      <c r="G1575" s="3473">
        <v>1800</v>
      </c>
      <c r="H1575" s="3474">
        <v>1</v>
      </c>
      <c r="I1575" s="3474"/>
      <c r="J1575" s="3474"/>
      <c r="K1575" s="3474"/>
      <c r="L1575" s="3474"/>
      <c r="M1575" s="3474"/>
      <c r="N1575" s="3474">
        <v>1</v>
      </c>
      <c r="O1575" s="3474"/>
      <c r="P1575" s="3474"/>
      <c r="Q1575" s="3474"/>
      <c r="R1575" s="3474"/>
      <c r="S1575" s="3474"/>
    </row>
    <row r="1576" spans="1:19" x14ac:dyDescent="0.25">
      <c r="A1576" s="771" t="s">
        <v>1547</v>
      </c>
      <c r="B1576" s="3678" t="s">
        <v>3075</v>
      </c>
      <c r="C1576" s="509" t="s">
        <v>1544</v>
      </c>
      <c r="D1576" s="3470" t="s">
        <v>126</v>
      </c>
      <c r="E1576" s="3471">
        <v>3</v>
      </c>
      <c r="F1576" s="3472">
        <v>1500</v>
      </c>
      <c r="G1576" s="3473">
        <v>4500</v>
      </c>
      <c r="H1576" s="3474">
        <v>1</v>
      </c>
      <c r="I1576" s="3474"/>
      <c r="J1576" s="3474"/>
      <c r="K1576" s="3474"/>
      <c r="L1576" s="3474">
        <v>1</v>
      </c>
      <c r="M1576" s="3474"/>
      <c r="N1576" s="3474"/>
      <c r="O1576" s="3474"/>
      <c r="P1576" s="3474">
        <v>1</v>
      </c>
      <c r="Q1576" s="3474"/>
      <c r="R1576" s="3474"/>
      <c r="S1576" s="3474"/>
    </row>
    <row r="1577" spans="1:19" x14ac:dyDescent="0.25">
      <c r="A1577" s="771" t="s">
        <v>1547</v>
      </c>
      <c r="B1577" s="3678" t="s">
        <v>3075</v>
      </c>
      <c r="C1577" s="509" t="s">
        <v>1545</v>
      </c>
      <c r="D1577" s="3470" t="s">
        <v>126</v>
      </c>
      <c r="E1577" s="3471">
        <v>1</v>
      </c>
      <c r="F1577" s="3472">
        <v>2500</v>
      </c>
      <c r="G1577" s="3473">
        <v>2500</v>
      </c>
      <c r="H1577" s="3474">
        <v>1</v>
      </c>
      <c r="I1577" s="3474"/>
      <c r="J1577" s="3474"/>
      <c r="K1577" s="3474"/>
      <c r="L1577" s="3474"/>
      <c r="M1577" s="3474"/>
      <c r="N1577" s="3474"/>
      <c r="O1577" s="3474"/>
      <c r="P1577" s="3474"/>
      <c r="Q1577" s="3474"/>
      <c r="R1577" s="3474"/>
      <c r="S1577" s="3474"/>
    </row>
    <row r="1578" spans="1:19" x14ac:dyDescent="0.25">
      <c r="A1578" s="771" t="s">
        <v>1547</v>
      </c>
      <c r="B1578" s="3678" t="s">
        <v>3049</v>
      </c>
      <c r="C1578" s="509" t="s">
        <v>1546</v>
      </c>
      <c r="D1578" s="3470" t="s">
        <v>1159</v>
      </c>
      <c r="E1578" s="3471">
        <v>48</v>
      </c>
      <c r="F1578" s="3472">
        <v>30</v>
      </c>
      <c r="G1578" s="3473">
        <v>1440</v>
      </c>
      <c r="H1578" s="3474">
        <v>4</v>
      </c>
      <c r="I1578" s="3474">
        <v>4</v>
      </c>
      <c r="J1578" s="3474">
        <v>4</v>
      </c>
      <c r="K1578" s="3474">
        <v>4</v>
      </c>
      <c r="L1578" s="3474">
        <v>4</v>
      </c>
      <c r="M1578" s="3474">
        <v>4</v>
      </c>
      <c r="N1578" s="3474">
        <v>4</v>
      </c>
      <c r="O1578" s="3474">
        <v>4</v>
      </c>
      <c r="P1578" s="3474">
        <v>4</v>
      </c>
      <c r="Q1578" s="3474">
        <v>4</v>
      </c>
      <c r="R1578" s="3474">
        <v>4</v>
      </c>
      <c r="S1578" s="3474">
        <v>4</v>
      </c>
    </row>
    <row r="1580" spans="1:19" ht="15.75" x14ac:dyDescent="0.25">
      <c r="A1580" s="782" t="s">
        <v>1600</v>
      </c>
      <c r="B1580" s="3678">
        <v>1</v>
      </c>
      <c r="C1580" s="3282" t="s">
        <v>1548</v>
      </c>
      <c r="D1580" s="516" t="s">
        <v>130</v>
      </c>
      <c r="E1580" s="518">
        <v>55</v>
      </c>
      <c r="F1580" s="3476">
        <v>739.11</v>
      </c>
      <c r="G1580" s="3477">
        <v>40651.050000000003</v>
      </c>
      <c r="H1580" s="516">
        <v>15</v>
      </c>
      <c r="I1580" s="516"/>
      <c r="J1580" s="516"/>
      <c r="K1580" s="516">
        <v>15</v>
      </c>
      <c r="L1580" s="516"/>
      <c r="M1580" s="516" t="s">
        <v>81</v>
      </c>
      <c r="N1580" s="516">
        <v>10</v>
      </c>
      <c r="O1580" s="516"/>
      <c r="P1580" s="516"/>
      <c r="Q1580" s="516">
        <v>15</v>
      </c>
      <c r="R1580" s="516" t="s">
        <v>81</v>
      </c>
      <c r="S1580" s="516"/>
    </row>
    <row r="1581" spans="1:19" ht="15.75" x14ac:dyDescent="0.25">
      <c r="A1581" s="782" t="s">
        <v>1600</v>
      </c>
      <c r="B1581" s="3678">
        <v>1</v>
      </c>
      <c r="C1581" s="769" t="s">
        <v>1549</v>
      </c>
      <c r="D1581" s="306" t="s">
        <v>130</v>
      </c>
      <c r="E1581" s="518">
        <v>40</v>
      </c>
      <c r="F1581" s="516">
        <v>500</v>
      </c>
      <c r="G1581" s="940">
        <v>20000</v>
      </c>
      <c r="H1581" s="306">
        <v>10</v>
      </c>
      <c r="I1581" s="306"/>
      <c r="J1581" s="306"/>
      <c r="K1581" s="306">
        <v>10</v>
      </c>
      <c r="L1581" s="306"/>
      <c r="M1581" s="306" t="s">
        <v>81</v>
      </c>
      <c r="N1581" s="306">
        <v>10</v>
      </c>
      <c r="O1581" s="306" t="s">
        <v>81</v>
      </c>
      <c r="P1581" s="306"/>
      <c r="Q1581" s="306">
        <v>10</v>
      </c>
      <c r="R1581" s="306"/>
      <c r="S1581" s="306" t="s">
        <v>81</v>
      </c>
    </row>
    <row r="1582" spans="1:19" ht="15.75" x14ac:dyDescent="0.25">
      <c r="A1582" s="782" t="s">
        <v>1600</v>
      </c>
      <c r="B1582" s="3678">
        <v>1</v>
      </c>
      <c r="C1582" s="769" t="s">
        <v>1550</v>
      </c>
      <c r="D1582" s="306" t="s">
        <v>130</v>
      </c>
      <c r="E1582" s="518">
        <v>40</v>
      </c>
      <c r="F1582" s="516">
        <v>500</v>
      </c>
      <c r="G1582" s="940">
        <v>20000</v>
      </c>
      <c r="H1582" s="306">
        <v>10</v>
      </c>
      <c r="I1582" s="306"/>
      <c r="J1582" s="306"/>
      <c r="K1582" s="306">
        <v>10</v>
      </c>
      <c r="L1582" s="306"/>
      <c r="M1582" s="306" t="s">
        <v>81</v>
      </c>
      <c r="N1582" s="306">
        <v>10</v>
      </c>
      <c r="O1582" s="306" t="s">
        <v>81</v>
      </c>
      <c r="P1582" s="306" t="s">
        <v>81</v>
      </c>
      <c r="Q1582" s="306">
        <v>10</v>
      </c>
      <c r="R1582" s="306"/>
      <c r="S1582" s="306"/>
    </row>
    <row r="1583" spans="1:19" ht="15.75" x14ac:dyDescent="0.25">
      <c r="A1583" s="782" t="s">
        <v>1600</v>
      </c>
      <c r="B1583" s="3678">
        <v>1</v>
      </c>
      <c r="C1583" s="769" t="s">
        <v>1551</v>
      </c>
      <c r="D1583" s="306" t="s">
        <v>130</v>
      </c>
      <c r="E1583" s="518">
        <v>40</v>
      </c>
      <c r="F1583" s="516">
        <v>500</v>
      </c>
      <c r="G1583" s="940">
        <v>20000</v>
      </c>
      <c r="H1583" s="306">
        <v>10</v>
      </c>
      <c r="I1583" s="306"/>
      <c r="J1583" s="306"/>
      <c r="K1583" s="306">
        <v>10</v>
      </c>
      <c r="L1583" s="306"/>
      <c r="M1583" s="306" t="s">
        <v>81</v>
      </c>
      <c r="N1583" s="306">
        <v>10</v>
      </c>
      <c r="O1583" s="306" t="s">
        <v>81</v>
      </c>
      <c r="P1583" s="306"/>
      <c r="Q1583" s="306">
        <v>10</v>
      </c>
      <c r="R1583" s="306"/>
      <c r="S1583" s="306"/>
    </row>
    <row r="1584" spans="1:19" ht="15.75" x14ac:dyDescent="0.25">
      <c r="A1584" s="527" t="s">
        <v>1600</v>
      </c>
      <c r="B1584" s="3683">
        <v>1</v>
      </c>
      <c r="C1584" s="769" t="s">
        <v>1552</v>
      </c>
      <c r="D1584" s="306" t="s">
        <v>159</v>
      </c>
      <c r="E1584" s="518">
        <v>2</v>
      </c>
      <c r="F1584" s="516">
        <v>150</v>
      </c>
      <c r="G1584" s="940">
        <v>300</v>
      </c>
      <c r="H1584" s="306">
        <v>1</v>
      </c>
      <c r="I1584" s="306"/>
      <c r="J1584" s="306"/>
      <c r="K1584" s="306"/>
      <c r="L1584" s="306"/>
      <c r="M1584" s="306" t="s">
        <v>81</v>
      </c>
      <c r="N1584" s="306">
        <v>1</v>
      </c>
      <c r="O1584" s="306"/>
      <c r="P1584" s="306"/>
      <c r="Q1584" s="306"/>
      <c r="R1584" s="306"/>
      <c r="S1584" s="306"/>
    </row>
    <row r="1585" spans="1:19" ht="15.75" x14ac:dyDescent="0.25">
      <c r="A1585" s="527" t="s">
        <v>1600</v>
      </c>
      <c r="B1585" s="3683">
        <v>1</v>
      </c>
      <c r="C1585" s="769" t="s">
        <v>1553</v>
      </c>
      <c r="D1585" s="306" t="s">
        <v>159</v>
      </c>
      <c r="E1585" s="518">
        <v>5</v>
      </c>
      <c r="F1585" s="516">
        <v>900</v>
      </c>
      <c r="G1585" s="940">
        <v>4500</v>
      </c>
      <c r="H1585" s="306">
        <v>3</v>
      </c>
      <c r="I1585" s="306" t="s">
        <v>81</v>
      </c>
      <c r="J1585" s="306"/>
      <c r="K1585" s="306"/>
      <c r="L1585" s="306" t="s">
        <v>81</v>
      </c>
      <c r="M1585" s="306" t="s">
        <v>81</v>
      </c>
      <c r="N1585" s="306">
        <v>2</v>
      </c>
      <c r="O1585" s="306"/>
      <c r="P1585" s="306"/>
      <c r="Q1585" s="306" t="s">
        <v>81</v>
      </c>
      <c r="R1585" s="306"/>
      <c r="S1585" s="306"/>
    </row>
    <row r="1586" spans="1:19" ht="15.75" x14ac:dyDescent="0.25">
      <c r="A1586" s="527" t="s">
        <v>1600</v>
      </c>
      <c r="B1586" s="3683">
        <v>1</v>
      </c>
      <c r="C1586" s="769" t="s">
        <v>1554</v>
      </c>
      <c r="D1586" s="306" t="s">
        <v>159</v>
      </c>
      <c r="E1586" s="518">
        <v>4</v>
      </c>
      <c r="F1586" s="516">
        <v>1000</v>
      </c>
      <c r="G1586" s="940">
        <v>4000</v>
      </c>
      <c r="H1586" s="306">
        <v>2</v>
      </c>
      <c r="I1586" s="306" t="s">
        <v>81</v>
      </c>
      <c r="J1586" s="306"/>
      <c r="K1586" s="306"/>
      <c r="L1586" s="306"/>
      <c r="M1586" s="306" t="s">
        <v>81</v>
      </c>
      <c r="N1586" s="306">
        <v>2</v>
      </c>
      <c r="O1586" s="306" t="s">
        <v>81</v>
      </c>
      <c r="P1586" s="306"/>
      <c r="Q1586" s="306" t="s">
        <v>81</v>
      </c>
      <c r="R1586" s="306"/>
      <c r="S1586" s="306"/>
    </row>
    <row r="1587" spans="1:19" ht="15.75" x14ac:dyDescent="0.25">
      <c r="A1587" s="782" t="s">
        <v>1600</v>
      </c>
      <c r="B1587" s="3678">
        <v>1</v>
      </c>
      <c r="C1587" s="769" t="s">
        <v>1555</v>
      </c>
      <c r="D1587" s="306" t="s">
        <v>146</v>
      </c>
      <c r="E1587" s="518">
        <v>2</v>
      </c>
      <c r="F1587" s="516">
        <v>150</v>
      </c>
      <c r="G1587" s="940">
        <v>150</v>
      </c>
      <c r="H1587" s="306">
        <v>1</v>
      </c>
      <c r="I1587" s="306"/>
      <c r="J1587" s="306"/>
      <c r="K1587" s="306"/>
      <c r="L1587" s="306"/>
      <c r="M1587" s="306" t="s">
        <v>81</v>
      </c>
      <c r="N1587" s="306" t="s">
        <v>81</v>
      </c>
      <c r="O1587" s="306"/>
      <c r="P1587" s="306"/>
      <c r="Q1587" s="306"/>
      <c r="R1587" s="306"/>
      <c r="S1587" s="306"/>
    </row>
    <row r="1588" spans="1:19" ht="15.75" x14ac:dyDescent="0.25">
      <c r="A1588" s="782" t="s">
        <v>1600</v>
      </c>
      <c r="B1588" s="3678">
        <v>1</v>
      </c>
      <c r="C1588" s="769" t="s">
        <v>1556</v>
      </c>
      <c r="D1588" s="306" t="s">
        <v>142</v>
      </c>
      <c r="E1588" s="518">
        <v>2</v>
      </c>
      <c r="F1588" s="516">
        <v>97.48</v>
      </c>
      <c r="G1588" s="940">
        <v>194.96</v>
      </c>
      <c r="H1588" s="306">
        <v>1</v>
      </c>
      <c r="I1588" s="306" t="s">
        <v>81</v>
      </c>
      <c r="J1588" s="306"/>
      <c r="K1588" s="306"/>
      <c r="L1588" s="306"/>
      <c r="M1588" s="306" t="s">
        <v>81</v>
      </c>
      <c r="N1588" s="306">
        <v>1</v>
      </c>
      <c r="O1588" s="306"/>
      <c r="P1588" s="306"/>
      <c r="Q1588" s="306"/>
      <c r="R1588" s="306"/>
      <c r="S1588" s="306"/>
    </row>
    <row r="1589" spans="1:19" ht="15.75" x14ac:dyDescent="0.25">
      <c r="A1589" s="782" t="s">
        <v>1600</v>
      </c>
      <c r="B1589" s="3678">
        <v>1</v>
      </c>
      <c r="C1589" s="769" t="s">
        <v>1557</v>
      </c>
      <c r="D1589" s="306" t="s">
        <v>159</v>
      </c>
      <c r="E1589" s="518">
        <v>3</v>
      </c>
      <c r="F1589" s="516">
        <v>100</v>
      </c>
      <c r="G1589" s="940">
        <v>300</v>
      </c>
      <c r="H1589" s="306"/>
      <c r="I1589" s="306">
        <v>3</v>
      </c>
      <c r="J1589" s="306"/>
      <c r="K1589" s="306"/>
      <c r="L1589" s="306"/>
      <c r="M1589" s="306" t="s">
        <v>81</v>
      </c>
      <c r="N1589" s="306"/>
      <c r="O1589" s="306"/>
      <c r="P1589" s="306"/>
      <c r="Q1589" s="306"/>
      <c r="R1589" s="306"/>
      <c r="S1589" s="306"/>
    </row>
    <row r="1590" spans="1:19" ht="15.75" x14ac:dyDescent="0.25">
      <c r="A1590" s="782" t="s">
        <v>1600</v>
      </c>
      <c r="B1590" s="3678">
        <v>1</v>
      </c>
      <c r="C1590" s="769" t="s">
        <v>1558</v>
      </c>
      <c r="D1590" s="306" t="s">
        <v>55</v>
      </c>
      <c r="E1590" s="518">
        <v>20</v>
      </c>
      <c r="F1590" s="516">
        <v>60</v>
      </c>
      <c r="G1590" s="940">
        <v>1200</v>
      </c>
      <c r="H1590" s="306">
        <v>10</v>
      </c>
      <c r="I1590" s="306"/>
      <c r="J1590" s="306"/>
      <c r="K1590" s="306"/>
      <c r="L1590" s="306"/>
      <c r="M1590" s="306" t="s">
        <v>81</v>
      </c>
      <c r="N1590" s="306">
        <v>10</v>
      </c>
      <c r="O1590" s="306"/>
      <c r="P1590" s="306"/>
      <c r="Q1590" s="306"/>
      <c r="R1590" s="306"/>
      <c r="S1590" s="306"/>
    </row>
    <row r="1591" spans="1:19" ht="15.75" x14ac:dyDescent="0.25">
      <c r="A1591" s="782" t="s">
        <v>1600</v>
      </c>
      <c r="B1591" s="3678">
        <v>1</v>
      </c>
      <c r="C1591" s="769" t="s">
        <v>1559</v>
      </c>
      <c r="D1591" s="306" t="s">
        <v>84</v>
      </c>
      <c r="E1591" s="518">
        <v>5</v>
      </c>
      <c r="F1591" s="516">
        <v>50</v>
      </c>
      <c r="G1591" s="940">
        <v>225</v>
      </c>
      <c r="H1591" s="306">
        <v>3</v>
      </c>
      <c r="I1591" s="306"/>
      <c r="J1591" s="306"/>
      <c r="K1591" s="306"/>
      <c r="L1591" s="306" t="s">
        <v>81</v>
      </c>
      <c r="M1591" s="306" t="s">
        <v>81</v>
      </c>
      <c r="N1591" s="306">
        <v>2</v>
      </c>
      <c r="O1591" s="306"/>
      <c r="P1591" s="306"/>
      <c r="Q1591" s="306"/>
      <c r="R1591" s="306"/>
      <c r="S1591" s="306"/>
    </row>
    <row r="1592" spans="1:19" ht="15.75" x14ac:dyDescent="0.25">
      <c r="A1592" s="782" t="s">
        <v>1600</v>
      </c>
      <c r="B1592" s="3678">
        <v>1</v>
      </c>
      <c r="C1592" s="769" t="s">
        <v>1560</v>
      </c>
      <c r="D1592" s="306" t="s">
        <v>55</v>
      </c>
      <c r="E1592" s="518">
        <v>15</v>
      </c>
      <c r="F1592" s="516">
        <v>30</v>
      </c>
      <c r="G1592" s="940">
        <v>450</v>
      </c>
      <c r="H1592" s="306">
        <v>10</v>
      </c>
      <c r="I1592" s="306"/>
      <c r="J1592" s="306"/>
      <c r="K1592" s="306"/>
      <c r="L1592" s="306"/>
      <c r="M1592" s="306" t="s">
        <v>81</v>
      </c>
      <c r="N1592" s="306">
        <v>5</v>
      </c>
      <c r="O1592" s="306"/>
      <c r="P1592" s="306"/>
      <c r="Q1592" s="306"/>
      <c r="R1592" s="306"/>
      <c r="S1592" s="306"/>
    </row>
    <row r="1593" spans="1:19" ht="15.75" x14ac:dyDescent="0.25">
      <c r="A1593" s="782" t="s">
        <v>1600</v>
      </c>
      <c r="B1593" s="3678">
        <v>1</v>
      </c>
      <c r="C1593" s="769" t="s">
        <v>1561</v>
      </c>
      <c r="D1593" s="306" t="s">
        <v>55</v>
      </c>
      <c r="E1593" s="518">
        <v>15</v>
      </c>
      <c r="F1593" s="516">
        <v>30</v>
      </c>
      <c r="G1593" s="940">
        <v>450</v>
      </c>
      <c r="H1593" s="306">
        <v>10</v>
      </c>
      <c r="I1593" s="306"/>
      <c r="J1593" s="306"/>
      <c r="K1593" s="306"/>
      <c r="L1593" s="306"/>
      <c r="M1593" s="306" t="s">
        <v>81</v>
      </c>
      <c r="N1593" s="306">
        <v>5</v>
      </c>
      <c r="O1593" s="306"/>
      <c r="P1593" s="306"/>
      <c r="Q1593" s="306"/>
      <c r="R1593" s="306"/>
      <c r="S1593" s="306"/>
    </row>
    <row r="1594" spans="1:19" ht="15.75" x14ac:dyDescent="0.25">
      <c r="A1594" s="782" t="s">
        <v>1600</v>
      </c>
      <c r="B1594" s="3678">
        <v>1</v>
      </c>
      <c r="C1594" s="769" t="s">
        <v>1562</v>
      </c>
      <c r="D1594" s="306" t="s">
        <v>238</v>
      </c>
      <c r="E1594" s="518">
        <v>4</v>
      </c>
      <c r="F1594" s="516">
        <v>40</v>
      </c>
      <c r="G1594" s="940">
        <v>160</v>
      </c>
      <c r="H1594" s="306">
        <v>2</v>
      </c>
      <c r="I1594" s="306"/>
      <c r="J1594" s="306"/>
      <c r="K1594" s="306"/>
      <c r="L1594" s="306"/>
      <c r="M1594" s="306" t="s">
        <v>81</v>
      </c>
      <c r="N1594" s="306">
        <v>2</v>
      </c>
      <c r="O1594" s="306"/>
      <c r="P1594" s="306"/>
      <c r="Q1594" s="306"/>
      <c r="R1594" s="306"/>
      <c r="S1594" s="306"/>
    </row>
    <row r="1595" spans="1:19" ht="15.75" x14ac:dyDescent="0.25">
      <c r="A1595" s="782" t="s">
        <v>1600</v>
      </c>
      <c r="B1595" s="3678">
        <v>1</v>
      </c>
      <c r="C1595" s="769" t="s">
        <v>1563</v>
      </c>
      <c r="D1595" s="306" t="s">
        <v>1564</v>
      </c>
      <c r="E1595" s="518">
        <v>1</v>
      </c>
      <c r="F1595" s="516">
        <v>50</v>
      </c>
      <c r="G1595" s="940">
        <v>50</v>
      </c>
      <c r="H1595" s="306">
        <v>1</v>
      </c>
      <c r="I1595" s="306"/>
      <c r="J1595" s="306"/>
      <c r="K1595" s="306"/>
      <c r="L1595" s="306"/>
      <c r="M1595" s="306"/>
      <c r="N1595" s="306"/>
      <c r="O1595" s="306"/>
      <c r="P1595" s="306"/>
      <c r="Q1595" s="306"/>
      <c r="R1595" s="306"/>
      <c r="S1595" s="306"/>
    </row>
    <row r="1596" spans="1:19" ht="15.75" x14ac:dyDescent="0.25">
      <c r="A1596" s="527" t="s">
        <v>1600</v>
      </c>
      <c r="B1596" s="3683">
        <v>1</v>
      </c>
      <c r="C1596" s="769" t="s">
        <v>1565</v>
      </c>
      <c r="D1596" s="306" t="s">
        <v>157</v>
      </c>
      <c r="E1596" s="518">
        <v>40</v>
      </c>
      <c r="F1596" s="516">
        <v>100</v>
      </c>
      <c r="G1596" s="940">
        <v>4000</v>
      </c>
      <c r="H1596" s="306">
        <v>15</v>
      </c>
      <c r="I1596" s="306"/>
      <c r="J1596" s="306"/>
      <c r="K1596" s="306">
        <v>5</v>
      </c>
      <c r="L1596" s="306"/>
      <c r="M1596" s="306" t="s">
        <v>81</v>
      </c>
      <c r="N1596" s="306">
        <v>15</v>
      </c>
      <c r="O1596" s="306" t="s">
        <v>81</v>
      </c>
      <c r="P1596" s="306"/>
      <c r="Q1596" s="306">
        <v>5</v>
      </c>
      <c r="R1596" s="306" t="s">
        <v>81</v>
      </c>
      <c r="S1596" s="306"/>
    </row>
    <row r="1597" spans="1:19" ht="15.75" x14ac:dyDescent="0.25">
      <c r="A1597" s="527" t="s">
        <v>1600</v>
      </c>
      <c r="B1597" s="3683">
        <v>1</v>
      </c>
      <c r="C1597" s="769" t="s">
        <v>1566</v>
      </c>
      <c r="D1597" s="306" t="s">
        <v>159</v>
      </c>
      <c r="E1597" s="518">
        <v>10</v>
      </c>
      <c r="F1597" s="516">
        <v>15</v>
      </c>
      <c r="G1597" s="940">
        <v>150</v>
      </c>
      <c r="H1597" s="306">
        <v>5</v>
      </c>
      <c r="I1597" s="306" t="s">
        <v>81</v>
      </c>
      <c r="J1597" s="306" t="s">
        <v>81</v>
      </c>
      <c r="K1597" s="306" t="s">
        <v>81</v>
      </c>
      <c r="L1597" s="306" t="s">
        <v>81</v>
      </c>
      <c r="M1597" s="306" t="s">
        <v>81</v>
      </c>
      <c r="N1597" s="306" t="s">
        <v>81</v>
      </c>
      <c r="O1597" s="306">
        <v>5</v>
      </c>
      <c r="P1597" s="306"/>
      <c r="Q1597" s="306"/>
      <c r="R1597" s="306" t="s">
        <v>81</v>
      </c>
      <c r="S1597" s="306"/>
    </row>
    <row r="1598" spans="1:19" ht="15.75" x14ac:dyDescent="0.25">
      <c r="A1598" s="782" t="s">
        <v>1600</v>
      </c>
      <c r="B1598" s="3678">
        <v>1</v>
      </c>
      <c r="C1598" s="769" t="s">
        <v>1567</v>
      </c>
      <c r="D1598" s="306" t="s">
        <v>66</v>
      </c>
      <c r="E1598" s="518">
        <v>1</v>
      </c>
      <c r="F1598" s="516">
        <v>1200</v>
      </c>
      <c r="G1598" s="3478">
        <v>1200</v>
      </c>
      <c r="H1598" s="306">
        <v>1</v>
      </c>
      <c r="I1598" s="306" t="s">
        <v>81</v>
      </c>
      <c r="J1598" s="306"/>
      <c r="K1598" s="306"/>
      <c r="L1598" s="306"/>
      <c r="M1598" s="306"/>
      <c r="N1598" s="306">
        <v>5</v>
      </c>
      <c r="O1598" s="306" t="s">
        <v>81</v>
      </c>
      <c r="P1598" s="306"/>
      <c r="Q1598" s="306"/>
      <c r="R1598" s="306"/>
      <c r="S1598" s="306"/>
    </row>
    <row r="1599" spans="1:19" x14ac:dyDescent="0.25">
      <c r="A1599" s="782" t="s">
        <v>1600</v>
      </c>
      <c r="B1599" s="3678">
        <v>1</v>
      </c>
      <c r="C1599" s="769" t="s">
        <v>1568</v>
      </c>
      <c r="D1599" s="306" t="s">
        <v>55</v>
      </c>
      <c r="E1599" s="520">
        <v>4</v>
      </c>
      <c r="F1599" s="306">
        <v>500</v>
      </c>
      <c r="G1599" s="940">
        <v>2000</v>
      </c>
      <c r="H1599" s="306">
        <v>2</v>
      </c>
      <c r="I1599" s="306"/>
      <c r="J1599" s="306"/>
      <c r="K1599" s="306"/>
      <c r="L1599" s="306"/>
      <c r="M1599" s="306"/>
      <c r="N1599" s="306">
        <v>2</v>
      </c>
      <c r="O1599" s="306"/>
      <c r="P1599" s="306"/>
      <c r="Q1599" s="306"/>
      <c r="R1599" s="306"/>
      <c r="S1599" s="306"/>
    </row>
    <row r="1600" spans="1:19" x14ac:dyDescent="0.25">
      <c r="A1600" s="782" t="s">
        <v>1600</v>
      </c>
      <c r="B1600" s="3678">
        <v>1</v>
      </c>
      <c r="C1600" s="1317" t="s">
        <v>1229</v>
      </c>
      <c r="D1600" s="522" t="s">
        <v>218</v>
      </c>
      <c r="E1600" s="523">
        <v>4</v>
      </c>
      <c r="F1600" s="944">
        <v>105</v>
      </c>
      <c r="G1600" s="944">
        <v>420</v>
      </c>
      <c r="H1600" s="522">
        <v>2</v>
      </c>
      <c r="I1600" s="522"/>
      <c r="J1600" s="522"/>
      <c r="K1600" s="522"/>
      <c r="L1600" s="522"/>
      <c r="M1600" s="522">
        <v>2</v>
      </c>
      <c r="N1600" s="522"/>
      <c r="O1600" s="522"/>
      <c r="P1600" s="522"/>
      <c r="Q1600" s="522"/>
      <c r="R1600" s="522"/>
      <c r="S1600" s="306"/>
    </row>
    <row r="1601" spans="1:19" x14ac:dyDescent="0.25">
      <c r="A1601" s="782" t="s">
        <v>1600</v>
      </c>
      <c r="B1601" s="3678">
        <v>1</v>
      </c>
      <c r="C1601" s="769" t="s">
        <v>1569</v>
      </c>
      <c r="D1601" s="306" t="s">
        <v>1564</v>
      </c>
      <c r="E1601" s="520">
        <v>20</v>
      </c>
      <c r="F1601" s="2632">
        <v>75</v>
      </c>
      <c r="G1601" s="2632">
        <v>1500</v>
      </c>
      <c r="H1601" s="306">
        <v>5</v>
      </c>
      <c r="I1601" s="306"/>
      <c r="J1601" s="306" t="s">
        <v>81</v>
      </c>
      <c r="K1601" s="306">
        <v>5</v>
      </c>
      <c r="L1601" s="306" t="s">
        <v>81</v>
      </c>
      <c r="M1601" s="306">
        <v>5</v>
      </c>
      <c r="N1601" s="306" t="s">
        <v>81</v>
      </c>
      <c r="O1601" s="306" t="s">
        <v>81</v>
      </c>
      <c r="P1601" s="306"/>
      <c r="Q1601" s="306">
        <v>5</v>
      </c>
      <c r="R1601" s="306"/>
      <c r="S1601" s="306"/>
    </row>
    <row r="1602" spans="1:19" x14ac:dyDescent="0.25">
      <c r="A1602" s="527" t="s">
        <v>1600</v>
      </c>
      <c r="B1602" s="3683">
        <v>1</v>
      </c>
      <c r="C1602" s="769" t="s">
        <v>1570</v>
      </c>
      <c r="D1602" s="306" t="s">
        <v>53</v>
      </c>
      <c r="E1602" s="520">
        <v>24</v>
      </c>
      <c r="F1602" s="940">
        <v>80</v>
      </c>
      <c r="G1602" s="940">
        <v>1920</v>
      </c>
      <c r="H1602" s="306">
        <v>24</v>
      </c>
      <c r="I1602" s="306"/>
      <c r="J1602" s="306"/>
      <c r="K1602" s="306"/>
      <c r="L1602" s="306"/>
      <c r="M1602" s="306"/>
      <c r="N1602" s="306"/>
      <c r="O1602" s="306"/>
      <c r="P1602" s="306"/>
      <c r="Q1602" s="306"/>
      <c r="R1602" s="306"/>
      <c r="S1602" s="306"/>
    </row>
    <row r="1603" spans="1:19" x14ac:dyDescent="0.25">
      <c r="A1603" s="527" t="s">
        <v>1600</v>
      </c>
      <c r="B1603" s="3683">
        <v>1</v>
      </c>
      <c r="C1603" s="769" t="s">
        <v>1571</v>
      </c>
      <c r="D1603" s="306" t="s">
        <v>53</v>
      </c>
      <c r="E1603" s="520">
        <v>2</v>
      </c>
      <c r="F1603" s="940">
        <v>50</v>
      </c>
      <c r="G1603" s="940">
        <v>100</v>
      </c>
      <c r="H1603" s="306">
        <v>2</v>
      </c>
      <c r="I1603" s="306"/>
      <c r="J1603" s="306"/>
      <c r="K1603" s="306"/>
      <c r="L1603" s="306"/>
      <c r="M1603" s="306"/>
      <c r="N1603" s="306"/>
      <c r="O1603" s="306"/>
      <c r="P1603" s="306"/>
      <c r="Q1603" s="306"/>
      <c r="R1603" s="306"/>
      <c r="S1603" s="306"/>
    </row>
    <row r="1604" spans="1:19" x14ac:dyDescent="0.25">
      <c r="A1604" s="527" t="s">
        <v>1600</v>
      </c>
      <c r="B1604" s="3683">
        <v>1</v>
      </c>
      <c r="C1604" s="769" t="s">
        <v>1572</v>
      </c>
      <c r="D1604" s="306" t="s">
        <v>55</v>
      </c>
      <c r="E1604" s="520">
        <v>60</v>
      </c>
      <c r="F1604" s="940">
        <v>45</v>
      </c>
      <c r="G1604" s="940">
        <v>2700</v>
      </c>
      <c r="H1604" s="306">
        <v>12</v>
      </c>
      <c r="I1604" s="306"/>
      <c r="J1604" s="306"/>
      <c r="K1604" s="306">
        <v>12</v>
      </c>
      <c r="L1604" s="306"/>
      <c r="M1604" s="306"/>
      <c r="N1604" s="306">
        <v>12</v>
      </c>
      <c r="O1604" s="306" t="s">
        <v>81</v>
      </c>
      <c r="P1604" s="306"/>
      <c r="Q1604" s="306">
        <v>12</v>
      </c>
      <c r="R1604" s="306" t="s">
        <v>81</v>
      </c>
      <c r="S1604" s="306">
        <v>12</v>
      </c>
    </row>
    <row r="1605" spans="1:19" x14ac:dyDescent="0.25">
      <c r="A1605" s="527" t="s">
        <v>1600</v>
      </c>
      <c r="B1605" s="3683">
        <v>1</v>
      </c>
      <c r="C1605" s="769" t="s">
        <v>1573</v>
      </c>
      <c r="D1605" s="306" t="s">
        <v>1564</v>
      </c>
      <c r="E1605" s="520">
        <v>1</v>
      </c>
      <c r="F1605" s="940">
        <v>85</v>
      </c>
      <c r="G1605" s="940">
        <v>85</v>
      </c>
      <c r="H1605" s="306">
        <v>1</v>
      </c>
      <c r="I1605" s="306"/>
      <c r="J1605" s="306"/>
      <c r="K1605" s="306"/>
      <c r="L1605" s="306"/>
      <c r="M1605" s="306"/>
      <c r="N1605" s="306"/>
      <c r="O1605" s="306"/>
      <c r="P1605" s="306"/>
      <c r="Q1605" s="306"/>
      <c r="R1605" s="306"/>
      <c r="S1605" s="306"/>
    </row>
    <row r="1606" spans="1:19" x14ac:dyDescent="0.25">
      <c r="A1606" s="527" t="s">
        <v>1600</v>
      </c>
      <c r="B1606" s="3683">
        <v>1</v>
      </c>
      <c r="C1606" s="769" t="s">
        <v>1574</v>
      </c>
      <c r="D1606" s="306" t="s">
        <v>159</v>
      </c>
      <c r="E1606" s="520">
        <v>20</v>
      </c>
      <c r="F1606" s="940">
        <v>30</v>
      </c>
      <c r="G1606" s="940">
        <v>600</v>
      </c>
      <c r="H1606" s="306">
        <v>5</v>
      </c>
      <c r="I1606" s="306" t="s">
        <v>81</v>
      </c>
      <c r="J1606" s="306"/>
      <c r="K1606" s="306">
        <v>5</v>
      </c>
      <c r="L1606" s="306"/>
      <c r="M1606" s="306"/>
      <c r="N1606" s="306">
        <v>5</v>
      </c>
      <c r="O1606" s="306" t="s">
        <v>81</v>
      </c>
      <c r="P1606" s="306"/>
      <c r="Q1606" s="306">
        <v>5</v>
      </c>
      <c r="R1606" s="306"/>
      <c r="S1606" s="306"/>
    </row>
    <row r="1607" spans="1:19" x14ac:dyDescent="0.25">
      <c r="A1607" s="527" t="s">
        <v>1600</v>
      </c>
      <c r="B1607" s="3683">
        <v>1</v>
      </c>
      <c r="C1607" s="1317" t="s">
        <v>1575</v>
      </c>
      <c r="D1607" s="522" t="s">
        <v>88</v>
      </c>
      <c r="E1607" s="520">
        <v>5</v>
      </c>
      <c r="F1607" s="940">
        <v>30</v>
      </c>
      <c r="G1607" s="940">
        <v>150</v>
      </c>
      <c r="H1607" s="306"/>
      <c r="I1607" s="306">
        <v>3</v>
      </c>
      <c r="J1607" s="306"/>
      <c r="K1607" s="306"/>
      <c r="L1607" s="306">
        <v>2</v>
      </c>
      <c r="M1607" s="306"/>
      <c r="N1607" s="306"/>
      <c r="O1607" s="306" t="s">
        <v>81</v>
      </c>
      <c r="P1607" s="306"/>
      <c r="Q1607" s="306"/>
      <c r="R1607" s="306"/>
      <c r="S1607" s="306"/>
    </row>
    <row r="1608" spans="1:19" x14ac:dyDescent="0.25">
      <c r="A1608" s="527" t="s">
        <v>1600</v>
      </c>
      <c r="B1608" s="3683">
        <v>1</v>
      </c>
      <c r="C1608" s="769" t="s">
        <v>1576</v>
      </c>
      <c r="D1608" s="306" t="s">
        <v>88</v>
      </c>
      <c r="E1608" s="520">
        <v>6</v>
      </c>
      <c r="F1608" s="940">
        <v>164</v>
      </c>
      <c r="G1608" s="940">
        <v>984</v>
      </c>
      <c r="H1608" s="306">
        <v>5</v>
      </c>
      <c r="I1608" s="306" t="s">
        <v>81</v>
      </c>
      <c r="J1608" s="306"/>
      <c r="K1608" s="306" t="s">
        <v>81</v>
      </c>
      <c r="L1608" s="306" t="s">
        <v>81</v>
      </c>
      <c r="M1608" s="306"/>
      <c r="N1608" s="306">
        <v>1</v>
      </c>
      <c r="O1608" s="306" t="s">
        <v>81</v>
      </c>
      <c r="P1608" s="306"/>
      <c r="Q1608" s="306" t="s">
        <v>81</v>
      </c>
      <c r="R1608" s="306"/>
      <c r="S1608" s="306"/>
    </row>
    <row r="1609" spans="1:19" x14ac:dyDescent="0.25">
      <c r="A1609" s="527" t="s">
        <v>1600</v>
      </c>
      <c r="B1609" s="3683">
        <v>1</v>
      </c>
      <c r="C1609" s="769" t="s">
        <v>1577</v>
      </c>
      <c r="D1609" s="306" t="s">
        <v>88</v>
      </c>
      <c r="E1609" s="520">
        <v>4</v>
      </c>
      <c r="F1609" s="940">
        <v>50</v>
      </c>
      <c r="G1609" s="940">
        <v>200</v>
      </c>
      <c r="H1609" s="306">
        <v>2</v>
      </c>
      <c r="I1609" s="306" t="s">
        <v>81</v>
      </c>
      <c r="J1609" s="306"/>
      <c r="K1609" s="306"/>
      <c r="L1609" s="306"/>
      <c r="M1609" s="306" t="s">
        <v>81</v>
      </c>
      <c r="N1609" s="306">
        <v>2</v>
      </c>
      <c r="O1609" s="306"/>
      <c r="P1609" s="306"/>
      <c r="Q1609" s="306"/>
      <c r="R1609" s="306"/>
      <c r="S1609" s="306"/>
    </row>
    <row r="1610" spans="1:19" x14ac:dyDescent="0.25">
      <c r="A1610" s="527" t="s">
        <v>1600</v>
      </c>
      <c r="B1610" s="3683">
        <v>1</v>
      </c>
      <c r="C1610" s="769" t="s">
        <v>1578</v>
      </c>
      <c r="D1610" s="306" t="s">
        <v>142</v>
      </c>
      <c r="E1610" s="520">
        <v>12</v>
      </c>
      <c r="F1610" s="940">
        <v>150</v>
      </c>
      <c r="G1610" s="940">
        <v>1800</v>
      </c>
      <c r="H1610" s="306">
        <v>3</v>
      </c>
      <c r="I1610" s="306"/>
      <c r="J1610" s="306"/>
      <c r="K1610" s="306">
        <v>3</v>
      </c>
      <c r="L1610" s="306"/>
      <c r="M1610" s="306"/>
      <c r="N1610" s="306">
        <v>3</v>
      </c>
      <c r="O1610" s="306"/>
      <c r="P1610" s="306"/>
      <c r="Q1610" s="306">
        <v>3</v>
      </c>
      <c r="R1610" s="306"/>
      <c r="S1610" s="306"/>
    </row>
    <row r="1611" spans="1:19" x14ac:dyDescent="0.25">
      <c r="A1611" s="527" t="s">
        <v>1600</v>
      </c>
      <c r="B1611" s="3683">
        <v>1</v>
      </c>
      <c r="C1611" s="769" t="s">
        <v>1579</v>
      </c>
      <c r="D1611" s="306" t="s">
        <v>88</v>
      </c>
      <c r="E1611" s="520">
        <v>1</v>
      </c>
      <c r="F1611" s="940">
        <v>250</v>
      </c>
      <c r="G1611" s="940">
        <v>250</v>
      </c>
      <c r="H1611" s="306">
        <v>1</v>
      </c>
      <c r="I1611" s="306"/>
      <c r="J1611" s="306" t="s">
        <v>81</v>
      </c>
      <c r="K1611" s="306"/>
      <c r="L1611" s="306"/>
      <c r="M1611" s="306"/>
      <c r="N1611" s="306"/>
      <c r="O1611" s="306"/>
      <c r="P1611" s="306"/>
      <c r="Q1611" s="306"/>
      <c r="R1611" s="306"/>
      <c r="S1611" s="306"/>
    </row>
    <row r="1612" spans="1:19" x14ac:dyDescent="0.25">
      <c r="A1612" s="527" t="s">
        <v>1600</v>
      </c>
      <c r="B1612" s="3683">
        <v>1</v>
      </c>
      <c r="C1612" s="769" t="s">
        <v>1580</v>
      </c>
      <c r="D1612" s="306" t="s">
        <v>55</v>
      </c>
      <c r="E1612" s="520">
        <v>6</v>
      </c>
      <c r="F1612" s="940">
        <v>45</v>
      </c>
      <c r="G1612" s="940">
        <v>270</v>
      </c>
      <c r="H1612" s="306">
        <v>3</v>
      </c>
      <c r="I1612" s="306"/>
      <c r="J1612" s="306"/>
      <c r="K1612" s="306">
        <v>3</v>
      </c>
      <c r="L1612" s="306"/>
      <c r="M1612" s="306"/>
      <c r="N1612" s="306">
        <v>3</v>
      </c>
      <c r="O1612" s="306"/>
      <c r="P1612" s="306"/>
      <c r="Q1612" s="306">
        <v>3</v>
      </c>
      <c r="R1612" s="306"/>
      <c r="S1612" s="306"/>
    </row>
    <row r="1613" spans="1:19" x14ac:dyDescent="0.25">
      <c r="A1613" s="527" t="s">
        <v>1600</v>
      </c>
      <c r="B1613" s="3683">
        <v>1</v>
      </c>
      <c r="C1613" s="769" t="s">
        <v>1581</v>
      </c>
      <c r="D1613" s="306" t="s">
        <v>159</v>
      </c>
      <c r="E1613" s="520">
        <v>4</v>
      </c>
      <c r="F1613" s="940">
        <v>50</v>
      </c>
      <c r="G1613" s="940">
        <v>200</v>
      </c>
      <c r="H1613" s="306">
        <v>2</v>
      </c>
      <c r="I1613" s="306"/>
      <c r="J1613" s="306"/>
      <c r="K1613" s="306"/>
      <c r="L1613" s="306"/>
      <c r="M1613" s="306"/>
      <c r="N1613" s="306">
        <v>2</v>
      </c>
      <c r="O1613" s="306"/>
      <c r="P1613" s="306"/>
      <c r="Q1613" s="306"/>
      <c r="R1613" s="306"/>
      <c r="S1613" s="306"/>
    </row>
    <row r="1614" spans="1:19" x14ac:dyDescent="0.25">
      <c r="A1614" s="527" t="s">
        <v>1600</v>
      </c>
      <c r="B1614" s="3683">
        <v>1</v>
      </c>
      <c r="C1614" s="769" t="s">
        <v>1582</v>
      </c>
      <c r="D1614" s="306" t="s">
        <v>66</v>
      </c>
      <c r="E1614" s="520">
        <v>1</v>
      </c>
      <c r="F1614" s="940">
        <v>150</v>
      </c>
      <c r="G1614" s="940">
        <v>150</v>
      </c>
      <c r="H1614" s="306"/>
      <c r="I1614" s="306"/>
      <c r="J1614" s="306">
        <v>1</v>
      </c>
      <c r="K1614" s="306"/>
      <c r="L1614" s="306"/>
      <c r="M1614" s="306"/>
      <c r="N1614" s="306"/>
      <c r="O1614" s="306"/>
      <c r="P1614" s="306"/>
      <c r="Q1614" s="306"/>
      <c r="R1614" s="306"/>
      <c r="S1614" s="306"/>
    </row>
    <row r="1615" spans="1:19" x14ac:dyDescent="0.25">
      <c r="A1615" s="527" t="s">
        <v>1600</v>
      </c>
      <c r="B1615" s="3683">
        <v>1</v>
      </c>
      <c r="C1615" s="769" t="s">
        <v>1583</v>
      </c>
      <c r="D1615" s="306" t="s">
        <v>66</v>
      </c>
      <c r="E1615" s="520">
        <v>1</v>
      </c>
      <c r="F1615" s="940">
        <v>195</v>
      </c>
      <c r="G1615" s="940">
        <v>195</v>
      </c>
      <c r="H1615" s="306">
        <v>1</v>
      </c>
      <c r="I1615" s="306"/>
      <c r="J1615" s="306"/>
      <c r="K1615" s="306"/>
      <c r="L1615" s="306"/>
      <c r="M1615" s="306"/>
      <c r="N1615" s="306"/>
      <c r="O1615" s="306"/>
      <c r="P1615" s="306"/>
      <c r="Q1615" s="306"/>
      <c r="R1615" s="306"/>
      <c r="S1615" s="306"/>
    </row>
    <row r="1616" spans="1:19" x14ac:dyDescent="0.25">
      <c r="A1616" s="527" t="s">
        <v>1600</v>
      </c>
      <c r="B1616" s="3683">
        <v>1</v>
      </c>
      <c r="C1616" s="769" t="s">
        <v>1584</v>
      </c>
      <c r="D1616" s="306" t="s">
        <v>53</v>
      </c>
      <c r="E1616" s="520">
        <v>1</v>
      </c>
      <c r="F1616" s="940">
        <v>150</v>
      </c>
      <c r="G1616" s="940">
        <v>150</v>
      </c>
      <c r="H1616" s="306"/>
      <c r="I1616" s="306"/>
      <c r="J1616" s="306"/>
      <c r="K1616" s="306"/>
      <c r="L1616" s="306"/>
      <c r="M1616" s="306"/>
      <c r="N1616" s="306"/>
      <c r="O1616" s="306"/>
      <c r="P1616" s="306"/>
      <c r="Q1616" s="306"/>
      <c r="R1616" s="306"/>
      <c r="S1616" s="306"/>
    </row>
    <row r="1617" spans="1:19" x14ac:dyDescent="0.25">
      <c r="A1617" s="527" t="s">
        <v>1600</v>
      </c>
      <c r="B1617" s="3683">
        <v>1</v>
      </c>
      <c r="C1617" s="769" t="s">
        <v>1585</v>
      </c>
      <c r="D1617" s="306" t="s">
        <v>55</v>
      </c>
      <c r="E1617" s="520">
        <v>1</v>
      </c>
      <c r="F1617" s="940">
        <v>150</v>
      </c>
      <c r="G1617" s="940">
        <v>150</v>
      </c>
      <c r="H1617" s="306">
        <v>1</v>
      </c>
      <c r="I1617" s="306"/>
      <c r="J1617" s="306"/>
      <c r="K1617" s="306"/>
      <c r="L1617" s="306"/>
      <c r="M1617" s="306"/>
      <c r="N1617" s="306"/>
      <c r="O1617" s="306"/>
      <c r="P1617" s="306"/>
      <c r="Q1617" s="306"/>
      <c r="R1617" s="306"/>
      <c r="S1617" s="306"/>
    </row>
    <row r="1618" spans="1:19" x14ac:dyDescent="0.25">
      <c r="A1618" s="782" t="s">
        <v>1600</v>
      </c>
      <c r="B1618" s="3678">
        <v>1</v>
      </c>
      <c r="C1618" s="769" t="s">
        <v>1586</v>
      </c>
      <c r="D1618" s="306" t="s">
        <v>218</v>
      </c>
      <c r="E1618" s="520">
        <v>2</v>
      </c>
      <c r="F1618" s="940">
        <v>100</v>
      </c>
      <c r="G1618" s="940">
        <v>200</v>
      </c>
      <c r="H1618" s="306">
        <v>1</v>
      </c>
      <c r="I1618" s="306"/>
      <c r="J1618" s="306"/>
      <c r="K1618" s="306"/>
      <c r="L1618" s="306"/>
      <c r="M1618" s="306"/>
      <c r="N1618" s="306">
        <v>1</v>
      </c>
      <c r="O1618" s="306"/>
      <c r="P1618" s="306"/>
      <c r="Q1618" s="306"/>
      <c r="R1618" s="306"/>
      <c r="S1618" s="306"/>
    </row>
    <row r="1619" spans="1:19" x14ac:dyDescent="0.25">
      <c r="A1619" s="527" t="s">
        <v>1600</v>
      </c>
      <c r="B1619" s="3683">
        <v>1</v>
      </c>
      <c r="C1619" s="769" t="s">
        <v>1587</v>
      </c>
      <c r="D1619" s="306" t="s">
        <v>218</v>
      </c>
      <c r="E1619" s="520">
        <v>1</v>
      </c>
      <c r="F1619" s="940">
        <v>364.95</v>
      </c>
      <c r="G1619" s="940">
        <v>364.95</v>
      </c>
      <c r="H1619" s="306">
        <v>1</v>
      </c>
      <c r="I1619" s="306"/>
      <c r="J1619" s="306"/>
      <c r="K1619" s="306"/>
      <c r="L1619" s="306"/>
      <c r="M1619" s="306"/>
      <c r="N1619" s="306"/>
      <c r="O1619" s="306"/>
      <c r="P1619" s="306"/>
      <c r="Q1619" s="306"/>
      <c r="R1619" s="306"/>
      <c r="S1619" s="306"/>
    </row>
    <row r="1620" spans="1:19" x14ac:dyDescent="0.25">
      <c r="A1620" s="527" t="s">
        <v>1600</v>
      </c>
      <c r="B1620" s="3683">
        <v>1</v>
      </c>
      <c r="C1620" s="769" t="s">
        <v>1588</v>
      </c>
      <c r="D1620" s="306" t="s">
        <v>157</v>
      </c>
      <c r="E1620" s="520">
        <v>40</v>
      </c>
      <c r="F1620" s="940">
        <v>120</v>
      </c>
      <c r="G1620" s="940">
        <v>4800</v>
      </c>
      <c r="H1620" s="306">
        <v>15</v>
      </c>
      <c r="I1620" s="306"/>
      <c r="J1620" s="306"/>
      <c r="K1620" s="306">
        <v>5</v>
      </c>
      <c r="L1620" s="306"/>
      <c r="M1620" s="306"/>
      <c r="N1620" s="306">
        <v>15</v>
      </c>
      <c r="O1620" s="306"/>
      <c r="P1620" s="306"/>
      <c r="Q1620" s="306">
        <v>5</v>
      </c>
      <c r="R1620" s="306"/>
      <c r="S1620" s="306"/>
    </row>
    <row r="1621" spans="1:19" x14ac:dyDescent="0.25">
      <c r="A1621" s="782" t="s">
        <v>1600</v>
      </c>
      <c r="B1621" s="3678">
        <v>1</v>
      </c>
      <c r="C1621" s="769" t="s">
        <v>1589</v>
      </c>
      <c r="D1621" s="306" t="s">
        <v>66</v>
      </c>
      <c r="E1621" s="520">
        <v>1</v>
      </c>
      <c r="F1621" s="940">
        <v>4992.62</v>
      </c>
      <c r="G1621" s="940">
        <v>4992.62</v>
      </c>
      <c r="H1621" s="306">
        <v>1</v>
      </c>
      <c r="I1621" s="306"/>
      <c r="J1621" s="306"/>
      <c r="K1621" s="306"/>
      <c r="L1621" s="306"/>
      <c r="M1621" s="306"/>
      <c r="N1621" s="306"/>
      <c r="O1621" s="306"/>
      <c r="P1621" s="306"/>
      <c r="Q1621" s="306"/>
      <c r="R1621" s="306"/>
      <c r="S1621" s="306"/>
    </row>
    <row r="1622" spans="1:19" x14ac:dyDescent="0.25">
      <c r="A1622" s="527" t="s">
        <v>1600</v>
      </c>
      <c r="B1622" s="3683" t="s">
        <v>3041</v>
      </c>
      <c r="C1622" s="769" t="s">
        <v>1590</v>
      </c>
      <c r="D1622" s="306" t="s">
        <v>66</v>
      </c>
      <c r="E1622" s="520">
        <v>1</v>
      </c>
      <c r="F1622" s="940">
        <v>958.72</v>
      </c>
      <c r="G1622" s="940">
        <v>958.72</v>
      </c>
      <c r="H1622" s="306">
        <v>1</v>
      </c>
      <c r="I1622" s="306"/>
      <c r="J1622" s="306"/>
      <c r="K1622" s="306"/>
      <c r="L1622" s="306"/>
      <c r="M1622" s="306"/>
      <c r="N1622" s="306"/>
      <c r="O1622" s="306"/>
      <c r="P1622" s="306"/>
      <c r="Q1622" s="306"/>
      <c r="R1622" s="306"/>
      <c r="S1622" s="306"/>
    </row>
    <row r="1623" spans="1:19" x14ac:dyDescent="0.25">
      <c r="A1623" s="782" t="s">
        <v>1600</v>
      </c>
      <c r="B1623" s="3678">
        <v>1</v>
      </c>
      <c r="C1623" s="769" t="s">
        <v>1591</v>
      </c>
      <c r="D1623" s="306" t="s">
        <v>157</v>
      </c>
      <c r="E1623" s="520">
        <v>10</v>
      </c>
      <c r="F1623" s="940">
        <v>125</v>
      </c>
      <c r="G1623" s="940">
        <v>1250</v>
      </c>
      <c r="H1623" s="306">
        <v>5</v>
      </c>
      <c r="I1623" s="306"/>
      <c r="J1623" s="306"/>
      <c r="K1623" s="306"/>
      <c r="L1623" s="306"/>
      <c r="M1623" s="306">
        <v>5</v>
      </c>
      <c r="N1623" s="306"/>
      <c r="O1623" s="306"/>
      <c r="P1623" s="306"/>
      <c r="Q1623" s="306"/>
      <c r="R1623" s="306"/>
      <c r="S1623" s="306"/>
    </row>
    <row r="1624" spans="1:19" x14ac:dyDescent="0.25">
      <c r="A1624" s="782" t="s">
        <v>1600</v>
      </c>
      <c r="B1624" s="3678">
        <v>1</v>
      </c>
      <c r="C1624" s="769" t="s">
        <v>1592</v>
      </c>
      <c r="D1624" s="306" t="s">
        <v>159</v>
      </c>
      <c r="E1624" s="520">
        <v>4</v>
      </c>
      <c r="F1624" s="940">
        <v>220</v>
      </c>
      <c r="G1624" s="940">
        <v>880</v>
      </c>
      <c r="H1624" s="306">
        <v>2</v>
      </c>
      <c r="I1624" s="306"/>
      <c r="J1624" s="306"/>
      <c r="K1624" s="306"/>
      <c r="L1624" s="306"/>
      <c r="M1624" s="306">
        <v>2</v>
      </c>
      <c r="N1624" s="306"/>
      <c r="O1624" s="306"/>
      <c r="P1624" s="306"/>
      <c r="Q1624" s="306"/>
      <c r="R1624" s="306"/>
      <c r="S1624" s="306"/>
    </row>
    <row r="1625" spans="1:19" x14ac:dyDescent="0.25">
      <c r="A1625" s="527" t="s">
        <v>1600</v>
      </c>
      <c r="B1625" s="3683">
        <v>1</v>
      </c>
      <c r="C1625" s="769" t="s">
        <v>1593</v>
      </c>
      <c r="D1625" s="306" t="s">
        <v>53</v>
      </c>
      <c r="E1625" s="520">
        <v>2</v>
      </c>
      <c r="F1625" s="940">
        <v>500</v>
      </c>
      <c r="G1625" s="940">
        <v>1000</v>
      </c>
      <c r="H1625" s="306"/>
      <c r="I1625" s="306"/>
      <c r="J1625" s="306"/>
      <c r="K1625" s="306">
        <v>2</v>
      </c>
      <c r="L1625" s="306"/>
      <c r="M1625" s="306"/>
      <c r="N1625" s="306"/>
      <c r="O1625" s="306"/>
      <c r="P1625" s="306"/>
      <c r="Q1625" s="306"/>
      <c r="R1625" s="306"/>
      <c r="S1625" s="306"/>
    </row>
    <row r="1626" spans="1:19" x14ac:dyDescent="0.25">
      <c r="A1626" s="527" t="s">
        <v>1600</v>
      </c>
      <c r="B1626" s="3683" t="s">
        <v>3053</v>
      </c>
      <c r="C1626" s="769" t="s">
        <v>1594</v>
      </c>
      <c r="D1626" s="306" t="s">
        <v>84</v>
      </c>
      <c r="E1626" s="520">
        <v>1</v>
      </c>
      <c r="F1626" s="940">
        <v>39500</v>
      </c>
      <c r="G1626" s="940">
        <v>39500</v>
      </c>
      <c r="H1626" s="306">
        <v>1</v>
      </c>
      <c r="I1626" s="306"/>
      <c r="J1626" s="306"/>
      <c r="K1626" s="306"/>
      <c r="L1626" s="306"/>
      <c r="M1626" s="306" t="s">
        <v>81</v>
      </c>
      <c r="N1626" s="306"/>
      <c r="O1626" s="306"/>
      <c r="P1626" s="306"/>
      <c r="Q1626" s="306"/>
      <c r="R1626" s="306"/>
      <c r="S1626" s="306"/>
    </row>
    <row r="1627" spans="1:19" x14ac:dyDescent="0.25">
      <c r="A1627" s="527" t="s">
        <v>1600</v>
      </c>
      <c r="B1627" s="3683" t="s">
        <v>3053</v>
      </c>
      <c r="C1627" s="769" t="s">
        <v>1595</v>
      </c>
      <c r="D1627" s="306" t="s">
        <v>66</v>
      </c>
      <c r="E1627" s="520">
        <v>1</v>
      </c>
      <c r="F1627" s="940">
        <v>38000</v>
      </c>
      <c r="G1627" s="940">
        <v>38000</v>
      </c>
      <c r="H1627" s="306">
        <v>1</v>
      </c>
      <c r="I1627" s="306"/>
      <c r="J1627" s="306"/>
      <c r="K1627" s="306"/>
      <c r="L1627" s="306"/>
      <c r="M1627" s="306"/>
      <c r="N1627" s="306" t="s">
        <v>81</v>
      </c>
      <c r="O1627" s="306"/>
      <c r="P1627" s="306"/>
      <c r="Q1627" s="306"/>
      <c r="R1627" s="306"/>
      <c r="S1627" s="306"/>
    </row>
    <row r="1628" spans="1:19" x14ac:dyDescent="0.25">
      <c r="A1628" s="527" t="s">
        <v>1600</v>
      </c>
      <c r="B1628" s="3683" t="s">
        <v>3053</v>
      </c>
      <c r="C1628" s="769" t="s">
        <v>1596</v>
      </c>
      <c r="D1628" s="306" t="s">
        <v>66</v>
      </c>
      <c r="E1628" s="520">
        <v>1</v>
      </c>
      <c r="F1628" s="940">
        <v>19000</v>
      </c>
      <c r="G1628" s="940">
        <v>19000</v>
      </c>
      <c r="H1628" s="306">
        <v>1</v>
      </c>
      <c r="I1628" s="306"/>
      <c r="J1628" s="306"/>
      <c r="K1628" s="306"/>
      <c r="L1628" s="306"/>
      <c r="M1628" s="306"/>
      <c r="N1628" s="306"/>
      <c r="O1628" s="306"/>
      <c r="P1628" s="306"/>
      <c r="Q1628" s="306"/>
      <c r="R1628" s="306"/>
      <c r="S1628" s="306"/>
    </row>
    <row r="1629" spans="1:19" x14ac:dyDescent="0.25">
      <c r="A1629" s="782" t="s">
        <v>1600</v>
      </c>
      <c r="B1629" s="3678" t="s">
        <v>3057</v>
      </c>
      <c r="C1629" s="769" t="s">
        <v>1597</v>
      </c>
      <c r="D1629" s="306" t="s">
        <v>53</v>
      </c>
      <c r="E1629" s="520">
        <v>24</v>
      </c>
      <c r="F1629" s="940">
        <v>72000</v>
      </c>
      <c r="G1629" s="940">
        <v>7200</v>
      </c>
      <c r="H1629" s="306">
        <v>24</v>
      </c>
      <c r="I1629" s="306"/>
      <c r="J1629" s="306"/>
      <c r="K1629" s="306"/>
      <c r="L1629" s="306"/>
      <c r="M1629" s="306"/>
      <c r="N1629" s="306"/>
      <c r="O1629" s="306"/>
      <c r="P1629" s="306"/>
      <c r="Q1629" s="306"/>
      <c r="R1629" s="306"/>
      <c r="S1629" s="306"/>
    </row>
    <row r="1630" spans="1:19" x14ac:dyDescent="0.25">
      <c r="A1630" s="782" t="s">
        <v>1600</v>
      </c>
      <c r="B1630" s="3678" t="s">
        <v>3057</v>
      </c>
      <c r="C1630" s="769" t="s">
        <v>1598</v>
      </c>
      <c r="D1630" s="306" t="s">
        <v>66</v>
      </c>
      <c r="E1630" s="520">
        <v>1</v>
      </c>
      <c r="F1630" s="940">
        <v>15000</v>
      </c>
      <c r="G1630" s="940">
        <v>15000</v>
      </c>
      <c r="H1630" s="306">
        <v>1</v>
      </c>
      <c r="I1630" s="306"/>
      <c r="J1630" s="306"/>
      <c r="K1630" s="306"/>
      <c r="L1630" s="306"/>
      <c r="M1630" s="306"/>
      <c r="N1630" s="306"/>
      <c r="O1630" s="306"/>
      <c r="P1630" s="306"/>
      <c r="Q1630" s="306"/>
      <c r="R1630" s="306"/>
      <c r="S1630" s="306"/>
    </row>
    <row r="1631" spans="1:19" x14ac:dyDescent="0.25">
      <c r="A1631" s="782" t="s">
        <v>1600</v>
      </c>
      <c r="B1631" s="3678">
        <v>1</v>
      </c>
      <c r="C1631" s="769" t="s">
        <v>1599</v>
      </c>
      <c r="D1631" s="306" t="s">
        <v>53</v>
      </c>
      <c r="E1631" s="520">
        <v>4</v>
      </c>
      <c r="F1631" s="306">
        <v>700</v>
      </c>
      <c r="G1631" s="770">
        <v>2800</v>
      </c>
      <c r="H1631" s="306"/>
      <c r="I1631" s="306">
        <v>2</v>
      </c>
      <c r="J1631" s="306" t="s">
        <v>81</v>
      </c>
      <c r="K1631" s="306"/>
      <c r="L1631" s="306"/>
      <c r="M1631" s="306">
        <v>2</v>
      </c>
      <c r="N1631" s="306"/>
      <c r="O1631" s="306"/>
      <c r="P1631" s="306"/>
      <c r="Q1631" s="306"/>
      <c r="R1631" s="306"/>
      <c r="S1631" s="306"/>
    </row>
    <row r="1633" spans="1:19" x14ac:dyDescent="0.25">
      <c r="A1633" s="2142" t="s">
        <v>1676</v>
      </c>
      <c r="B1633" s="3678">
        <v>1</v>
      </c>
      <c r="C1633" s="2154" t="s">
        <v>1601</v>
      </c>
      <c r="D1633" s="530" t="s">
        <v>1602</v>
      </c>
      <c r="E1633" s="531">
        <v>10</v>
      </c>
      <c r="F1633" s="3479">
        <v>3082.17</v>
      </c>
      <c r="G1633" s="533">
        <v>30821.7</v>
      </c>
      <c r="H1633" s="531"/>
      <c r="I1633" s="3480"/>
      <c r="J1633" s="3480"/>
      <c r="K1633" s="3480"/>
      <c r="L1633" s="3480"/>
      <c r="M1633" s="3480">
        <v>5</v>
      </c>
      <c r="N1633" s="3480"/>
      <c r="O1633" s="3480"/>
      <c r="P1633" s="3480"/>
      <c r="Q1633" s="3480"/>
      <c r="R1633" s="3480">
        <v>5</v>
      </c>
      <c r="S1633" s="3480"/>
    </row>
    <row r="1634" spans="1:19" x14ac:dyDescent="0.25">
      <c r="A1634" s="2142" t="s">
        <v>1676</v>
      </c>
      <c r="B1634" s="3678">
        <v>1</v>
      </c>
      <c r="C1634" s="2154" t="s">
        <v>1603</v>
      </c>
      <c r="D1634" s="530" t="s">
        <v>1602</v>
      </c>
      <c r="E1634" s="531">
        <v>20</v>
      </c>
      <c r="F1634" s="96">
        <v>2616.94</v>
      </c>
      <c r="G1634" s="533">
        <v>52338.8</v>
      </c>
      <c r="H1634" s="919">
        <v>10</v>
      </c>
      <c r="I1634" s="919"/>
      <c r="J1634" s="919"/>
      <c r="K1634" s="919"/>
      <c r="L1634" s="919"/>
      <c r="M1634" s="919"/>
      <c r="N1634" s="919"/>
      <c r="O1634" s="919"/>
      <c r="P1634" s="919">
        <v>10</v>
      </c>
      <c r="Q1634" s="919"/>
      <c r="R1634" s="919"/>
      <c r="S1634" s="919"/>
    </row>
    <row r="1635" spans="1:19" x14ac:dyDescent="0.25">
      <c r="A1635" s="2142" t="s">
        <v>1676</v>
      </c>
      <c r="B1635" s="3678">
        <v>1</v>
      </c>
      <c r="C1635" s="2154" t="s">
        <v>1604</v>
      </c>
      <c r="D1635" s="530" t="s">
        <v>1602</v>
      </c>
      <c r="E1635" s="531">
        <v>45</v>
      </c>
      <c r="F1635" s="96">
        <v>3770.62</v>
      </c>
      <c r="G1635" s="533">
        <v>169677.9</v>
      </c>
      <c r="H1635" s="919">
        <v>20</v>
      </c>
      <c r="I1635" s="919"/>
      <c r="J1635" s="919"/>
      <c r="K1635" s="919"/>
      <c r="L1635" s="919"/>
      <c r="M1635" s="919">
        <v>15</v>
      </c>
      <c r="N1635" s="919"/>
      <c r="O1635" s="919"/>
      <c r="P1635" s="919"/>
      <c r="Q1635" s="919"/>
      <c r="R1635" s="919">
        <v>10</v>
      </c>
      <c r="S1635" s="919"/>
    </row>
    <row r="1636" spans="1:19" x14ac:dyDescent="0.25">
      <c r="A1636" s="2142" t="s">
        <v>1676</v>
      </c>
      <c r="B1636" s="3678">
        <v>1</v>
      </c>
      <c r="C1636" s="2154" t="s">
        <v>1605</v>
      </c>
      <c r="D1636" s="530" t="s">
        <v>1602</v>
      </c>
      <c r="E1636" s="531">
        <v>40</v>
      </c>
      <c r="F1636" s="3481">
        <v>3000</v>
      </c>
      <c r="G1636" s="533">
        <v>120000</v>
      </c>
      <c r="H1636" s="531">
        <v>20</v>
      </c>
      <c r="I1636" s="919"/>
      <c r="J1636" s="919"/>
      <c r="K1636" s="919"/>
      <c r="L1636" s="919"/>
      <c r="M1636" s="919"/>
      <c r="N1636" s="919">
        <v>10</v>
      </c>
      <c r="O1636" s="919"/>
      <c r="P1636" s="919"/>
      <c r="Q1636" s="919"/>
      <c r="R1636" s="919"/>
      <c r="S1636" s="919">
        <v>10</v>
      </c>
    </row>
    <row r="1637" spans="1:19" x14ac:dyDescent="0.25">
      <c r="A1637" s="2142" t="s">
        <v>1676</v>
      </c>
      <c r="B1637" s="3678">
        <v>1</v>
      </c>
      <c r="C1637" s="2154" t="s">
        <v>1606</v>
      </c>
      <c r="D1637" s="530" t="s">
        <v>134</v>
      </c>
      <c r="E1637" s="531">
        <v>40</v>
      </c>
      <c r="F1637" s="96">
        <v>39.369999999999997</v>
      </c>
      <c r="G1637" s="533">
        <v>1574.8</v>
      </c>
      <c r="H1637" s="764">
        <v>20</v>
      </c>
      <c r="I1637" s="764"/>
      <c r="J1637" s="764"/>
      <c r="K1637" s="764"/>
      <c r="L1637" s="764"/>
      <c r="M1637" s="764"/>
      <c r="N1637" s="764"/>
      <c r="O1637" s="764"/>
      <c r="P1637" s="764">
        <v>20</v>
      </c>
      <c r="Q1637" s="764"/>
      <c r="R1637" s="764"/>
      <c r="S1637" s="764"/>
    </row>
    <row r="1638" spans="1:19" x14ac:dyDescent="0.25">
      <c r="A1638" s="576" t="s">
        <v>1676</v>
      </c>
      <c r="B1638" s="3683">
        <v>1</v>
      </c>
      <c r="C1638" s="2154" t="s">
        <v>1607</v>
      </c>
      <c r="D1638" s="530" t="s">
        <v>53</v>
      </c>
      <c r="E1638" s="531">
        <v>30</v>
      </c>
      <c r="F1638" s="96">
        <v>43.8</v>
      </c>
      <c r="G1638" s="533">
        <v>1314</v>
      </c>
      <c r="H1638" s="764">
        <v>15</v>
      </c>
      <c r="I1638" s="764"/>
      <c r="J1638" s="764"/>
      <c r="K1638" s="764"/>
      <c r="L1638" s="764"/>
      <c r="M1638" s="764"/>
      <c r="N1638" s="764"/>
      <c r="O1638" s="764">
        <v>15</v>
      </c>
      <c r="P1638" s="764"/>
      <c r="Q1638" s="764"/>
      <c r="R1638" s="764"/>
      <c r="S1638" s="764"/>
    </row>
    <row r="1639" spans="1:19" x14ac:dyDescent="0.25">
      <c r="A1639" s="576" t="s">
        <v>1676</v>
      </c>
      <c r="B1639" s="3683">
        <v>1</v>
      </c>
      <c r="C1639" s="2154" t="s">
        <v>1608</v>
      </c>
      <c r="D1639" s="530" t="s">
        <v>53</v>
      </c>
      <c r="E1639" s="531">
        <v>60</v>
      </c>
      <c r="F1639" s="96">
        <v>43.8</v>
      </c>
      <c r="G1639" s="533">
        <v>2628</v>
      </c>
      <c r="H1639" s="192">
        <v>50</v>
      </c>
      <c r="I1639" s="764"/>
      <c r="J1639" s="764"/>
      <c r="K1639" s="764"/>
      <c r="L1639" s="764"/>
      <c r="M1639" s="764"/>
      <c r="N1639" s="764"/>
      <c r="O1639" s="764"/>
      <c r="P1639" s="764"/>
      <c r="Q1639" s="764">
        <v>10</v>
      </c>
      <c r="R1639" s="764"/>
      <c r="S1639" s="764"/>
    </row>
    <row r="1640" spans="1:19" x14ac:dyDescent="0.25">
      <c r="A1640" s="576" t="s">
        <v>1676</v>
      </c>
      <c r="B1640" s="3683">
        <v>1</v>
      </c>
      <c r="C1640" s="2154" t="s">
        <v>1609</v>
      </c>
      <c r="D1640" s="537" t="s">
        <v>126</v>
      </c>
      <c r="E1640" s="531">
        <v>60</v>
      </c>
      <c r="F1640" s="96">
        <v>43.8</v>
      </c>
      <c r="G1640" s="533">
        <v>2628</v>
      </c>
      <c r="H1640" s="192">
        <v>30</v>
      </c>
      <c r="I1640" s="764"/>
      <c r="J1640" s="764"/>
      <c r="K1640" s="764"/>
      <c r="L1640" s="764"/>
      <c r="M1640" s="764">
        <v>30</v>
      </c>
      <c r="N1640" s="764"/>
      <c r="O1640" s="764"/>
      <c r="P1640" s="764"/>
      <c r="Q1640" s="764"/>
      <c r="R1640" s="764"/>
      <c r="S1640" s="764"/>
    </row>
    <row r="1641" spans="1:19" x14ac:dyDescent="0.25">
      <c r="A1641" s="576" t="s">
        <v>1676</v>
      </c>
      <c r="B1641" s="3683">
        <v>1</v>
      </c>
      <c r="C1641" s="2154" t="s">
        <v>1610</v>
      </c>
      <c r="D1641" s="3482" t="s">
        <v>159</v>
      </c>
      <c r="E1641" s="531">
        <v>20</v>
      </c>
      <c r="F1641" s="3483">
        <v>67.319999999999993</v>
      </c>
      <c r="G1641" s="533">
        <v>1346.3999999999999</v>
      </c>
      <c r="H1641" s="764">
        <v>10</v>
      </c>
      <c r="I1641" s="764"/>
      <c r="J1641" s="764"/>
      <c r="K1641" s="764"/>
      <c r="L1641" s="764"/>
      <c r="M1641" s="764">
        <v>10</v>
      </c>
      <c r="N1641" s="764"/>
      <c r="O1641" s="764"/>
      <c r="P1641" s="764"/>
      <c r="Q1641" s="764"/>
      <c r="R1641" s="764"/>
      <c r="S1641" s="95"/>
    </row>
    <row r="1642" spans="1:19" x14ac:dyDescent="0.25">
      <c r="A1642" s="2142" t="s">
        <v>1676</v>
      </c>
      <c r="B1642" s="3678">
        <v>1</v>
      </c>
      <c r="C1642" s="2154" t="s">
        <v>1611</v>
      </c>
      <c r="D1642" s="3484" t="s">
        <v>159</v>
      </c>
      <c r="E1642" s="98">
        <v>15</v>
      </c>
      <c r="F1642" s="3483">
        <v>6.84</v>
      </c>
      <c r="G1642" s="533">
        <v>102.6</v>
      </c>
      <c r="H1642" s="764">
        <v>5</v>
      </c>
      <c r="I1642" s="764"/>
      <c r="J1642" s="764"/>
      <c r="K1642" s="764"/>
      <c r="L1642" s="764"/>
      <c r="M1642" s="764"/>
      <c r="N1642" s="764"/>
      <c r="O1642" s="764"/>
      <c r="P1642" s="764"/>
      <c r="Q1642" s="764"/>
      <c r="R1642" s="764"/>
      <c r="S1642" s="95">
        <v>20</v>
      </c>
    </row>
    <row r="1643" spans="1:19" x14ac:dyDescent="0.25">
      <c r="A1643" s="576" t="s">
        <v>1676</v>
      </c>
      <c r="B1643" s="3683">
        <v>1</v>
      </c>
      <c r="C1643" s="2154" t="s">
        <v>1612</v>
      </c>
      <c r="D1643" s="530" t="s">
        <v>53</v>
      </c>
      <c r="E1643" s="95">
        <v>10</v>
      </c>
      <c r="F1643" s="96">
        <v>23.57</v>
      </c>
      <c r="G1643" s="533">
        <v>235.7</v>
      </c>
      <c r="H1643" s="764">
        <v>10</v>
      </c>
      <c r="I1643" s="764"/>
      <c r="J1643" s="764"/>
      <c r="K1643" s="764"/>
      <c r="L1643" s="764"/>
      <c r="M1643" s="764"/>
      <c r="N1643" s="764"/>
      <c r="O1643" s="764"/>
      <c r="P1643" s="764"/>
      <c r="Q1643" s="764"/>
      <c r="R1643" s="764"/>
      <c r="S1643" s="764"/>
    </row>
    <row r="1644" spans="1:19" x14ac:dyDescent="0.25">
      <c r="A1644" s="2142" t="s">
        <v>1676</v>
      </c>
      <c r="B1644" s="3678">
        <v>1</v>
      </c>
      <c r="C1644" s="540" t="s">
        <v>1613</v>
      </c>
      <c r="D1644" s="530" t="s">
        <v>53</v>
      </c>
      <c r="E1644" s="95">
        <v>10</v>
      </c>
      <c r="F1644" s="96">
        <v>23.44</v>
      </c>
      <c r="G1644" s="533">
        <v>234.4</v>
      </c>
      <c r="H1644" s="764">
        <v>10</v>
      </c>
      <c r="I1644" s="764"/>
      <c r="J1644" s="764"/>
      <c r="K1644" s="764"/>
      <c r="L1644" s="764"/>
      <c r="M1644" s="764"/>
      <c r="N1644" s="764"/>
      <c r="O1644" s="764"/>
      <c r="P1644" s="764"/>
      <c r="Q1644" s="764"/>
      <c r="R1644" s="764"/>
      <c r="S1644" s="764"/>
    </row>
    <row r="1645" spans="1:19" x14ac:dyDescent="0.25">
      <c r="A1645" s="2142" t="s">
        <v>1676</v>
      </c>
      <c r="B1645" s="3678">
        <v>1</v>
      </c>
      <c r="C1645" s="2154" t="s">
        <v>1614</v>
      </c>
      <c r="D1645" s="530" t="s">
        <v>88</v>
      </c>
      <c r="E1645" s="95">
        <v>30</v>
      </c>
      <c r="F1645" s="531">
        <v>15.85</v>
      </c>
      <c r="G1645" s="533">
        <v>475.5</v>
      </c>
      <c r="H1645" s="530">
        <v>20</v>
      </c>
      <c r="I1645" s="755"/>
      <c r="J1645" s="755"/>
      <c r="K1645" s="755"/>
      <c r="L1645" s="755"/>
      <c r="M1645" s="755"/>
      <c r="N1645" s="755"/>
      <c r="O1645" s="755"/>
      <c r="P1645" s="755"/>
      <c r="Q1645" s="755">
        <v>10</v>
      </c>
      <c r="R1645" s="3480"/>
      <c r="S1645" s="3480"/>
    </row>
    <row r="1646" spans="1:19" x14ac:dyDescent="0.25">
      <c r="A1646" s="576" t="s">
        <v>1676</v>
      </c>
      <c r="B1646" s="3683">
        <v>1</v>
      </c>
      <c r="C1646" s="2154" t="s">
        <v>1615</v>
      </c>
      <c r="D1646" s="530" t="s">
        <v>88</v>
      </c>
      <c r="E1646" s="95">
        <v>30</v>
      </c>
      <c r="F1646" s="531">
        <v>31.92</v>
      </c>
      <c r="G1646" s="533">
        <v>957.6</v>
      </c>
      <c r="H1646" s="530">
        <v>20</v>
      </c>
      <c r="I1646" s="755"/>
      <c r="J1646" s="755"/>
      <c r="K1646" s="755"/>
      <c r="L1646" s="755"/>
      <c r="M1646" s="755"/>
      <c r="N1646" s="755"/>
      <c r="O1646" s="755"/>
      <c r="P1646" s="755"/>
      <c r="Q1646" s="755">
        <v>10</v>
      </c>
      <c r="R1646" s="3480"/>
      <c r="S1646" s="3480"/>
    </row>
    <row r="1647" spans="1:19" x14ac:dyDescent="0.25">
      <c r="A1647" s="576" t="s">
        <v>1676</v>
      </c>
      <c r="B1647" s="3683">
        <v>1</v>
      </c>
      <c r="C1647" s="2154" t="s">
        <v>1616</v>
      </c>
      <c r="D1647" s="530" t="s">
        <v>88</v>
      </c>
      <c r="E1647" s="95">
        <v>30</v>
      </c>
      <c r="F1647" s="531">
        <v>31.92</v>
      </c>
      <c r="G1647" s="533">
        <v>957.6</v>
      </c>
      <c r="H1647" s="530">
        <v>20</v>
      </c>
      <c r="I1647" s="755"/>
      <c r="J1647" s="755"/>
      <c r="K1647" s="755"/>
      <c r="L1647" s="755"/>
      <c r="M1647" s="755"/>
      <c r="N1647" s="755"/>
      <c r="O1647" s="755"/>
      <c r="P1647" s="755"/>
      <c r="Q1647" s="755">
        <v>10</v>
      </c>
      <c r="R1647" s="3480"/>
      <c r="S1647" s="3480"/>
    </row>
    <row r="1648" spans="1:19" x14ac:dyDescent="0.25">
      <c r="A1648" s="2142" t="s">
        <v>1676</v>
      </c>
      <c r="B1648" s="3678">
        <v>1</v>
      </c>
      <c r="C1648" s="2154" t="s">
        <v>1617</v>
      </c>
      <c r="D1648" s="530" t="s">
        <v>142</v>
      </c>
      <c r="E1648" s="95">
        <v>50</v>
      </c>
      <c r="F1648" s="531">
        <v>69.63</v>
      </c>
      <c r="G1648" s="533">
        <v>3481.5</v>
      </c>
      <c r="H1648" s="530">
        <v>50</v>
      </c>
      <c r="I1648" s="755"/>
      <c r="J1648" s="755"/>
      <c r="K1648" s="755"/>
      <c r="L1648" s="755"/>
      <c r="M1648" s="755"/>
      <c r="N1648" s="755"/>
      <c r="O1648" s="755"/>
      <c r="P1648" s="755"/>
      <c r="Q1648" s="755"/>
      <c r="R1648" s="3480"/>
      <c r="S1648" s="3480"/>
    </row>
    <row r="1649" spans="1:19" x14ac:dyDescent="0.25">
      <c r="A1649" s="576" t="s">
        <v>1676</v>
      </c>
      <c r="B1649" s="3683">
        <v>1</v>
      </c>
      <c r="C1649" s="2154" t="s">
        <v>1618</v>
      </c>
      <c r="D1649" s="530" t="s">
        <v>53</v>
      </c>
      <c r="E1649" s="95">
        <v>30</v>
      </c>
      <c r="F1649" s="530">
        <v>100</v>
      </c>
      <c r="G1649" s="533">
        <v>3000</v>
      </c>
      <c r="H1649" s="531">
        <v>15</v>
      </c>
      <c r="I1649" s="3480"/>
      <c r="J1649" s="3480"/>
      <c r="K1649" s="3480"/>
      <c r="L1649" s="3480"/>
      <c r="M1649" s="3480"/>
      <c r="N1649" s="3480"/>
      <c r="O1649" s="3480">
        <v>15</v>
      </c>
      <c r="P1649" s="3480"/>
      <c r="Q1649" s="3480"/>
      <c r="R1649" s="3480"/>
      <c r="S1649" s="3480"/>
    </row>
    <row r="1650" spans="1:19" x14ac:dyDescent="0.25">
      <c r="A1650" s="576" t="s">
        <v>1676</v>
      </c>
      <c r="B1650" s="3683">
        <v>1</v>
      </c>
      <c r="C1650" s="2154" t="s">
        <v>1619</v>
      </c>
      <c r="D1650" s="3484" t="s">
        <v>159</v>
      </c>
      <c r="E1650" s="95">
        <v>50</v>
      </c>
      <c r="F1650" s="27">
        <v>23.01</v>
      </c>
      <c r="G1650" s="533">
        <v>1150.5</v>
      </c>
      <c r="H1650" s="938">
        <v>50</v>
      </c>
      <c r="I1650" s="938"/>
      <c r="J1650" s="938"/>
      <c r="K1650" s="938"/>
      <c r="L1650" s="938"/>
      <c r="M1650" s="938"/>
      <c r="N1650" s="938"/>
      <c r="O1650" s="938"/>
      <c r="P1650" s="938"/>
      <c r="Q1650" s="938"/>
      <c r="R1650" s="938"/>
      <c r="S1650" s="938"/>
    </row>
    <row r="1651" spans="1:19" x14ac:dyDescent="0.25">
      <c r="A1651" s="2142" t="s">
        <v>1676</v>
      </c>
      <c r="B1651" s="3678">
        <v>1</v>
      </c>
      <c r="C1651" s="2154" t="s">
        <v>1620</v>
      </c>
      <c r="D1651" s="530" t="s">
        <v>53</v>
      </c>
      <c r="E1651" s="95">
        <v>5</v>
      </c>
      <c r="F1651" s="545">
        <v>1500</v>
      </c>
      <c r="G1651" s="533">
        <v>7500</v>
      </c>
      <c r="H1651" s="531">
        <v>5</v>
      </c>
      <c r="I1651" s="3480"/>
      <c r="J1651" s="3480"/>
      <c r="K1651" s="3480"/>
      <c r="L1651" s="3480"/>
      <c r="M1651" s="3480"/>
      <c r="N1651" s="3480"/>
      <c r="O1651" s="3480"/>
      <c r="P1651" s="3480"/>
      <c r="Q1651" s="3480"/>
      <c r="R1651" s="3480"/>
      <c r="S1651" s="3480"/>
    </row>
    <row r="1652" spans="1:19" x14ac:dyDescent="0.25">
      <c r="A1652" s="576" t="s">
        <v>1676</v>
      </c>
      <c r="B1652" s="3683">
        <v>1</v>
      </c>
      <c r="C1652" s="2154" t="s">
        <v>925</v>
      </c>
      <c r="D1652" s="3484" t="s">
        <v>164</v>
      </c>
      <c r="E1652" s="95">
        <v>5</v>
      </c>
      <c r="F1652" s="96">
        <v>51.42</v>
      </c>
      <c r="G1652" s="533">
        <v>257.10000000000002</v>
      </c>
      <c r="H1652" s="764">
        <v>5</v>
      </c>
      <c r="I1652" s="764"/>
      <c r="J1652" s="764"/>
      <c r="K1652" s="764"/>
      <c r="L1652" s="764"/>
      <c r="M1652" s="764"/>
      <c r="N1652" s="764"/>
      <c r="O1652" s="764"/>
      <c r="P1652" s="764"/>
      <c r="Q1652" s="764"/>
      <c r="R1652" s="764"/>
      <c r="S1652" s="764"/>
    </row>
    <row r="1653" spans="1:19" x14ac:dyDescent="0.25">
      <c r="A1653" s="2142" t="s">
        <v>1676</v>
      </c>
      <c r="B1653" s="3678">
        <v>1</v>
      </c>
      <c r="C1653" s="540" t="s">
        <v>689</v>
      </c>
      <c r="D1653" s="3484" t="s">
        <v>126</v>
      </c>
      <c r="E1653" s="95">
        <v>1</v>
      </c>
      <c r="F1653" s="3483">
        <v>182.1</v>
      </c>
      <c r="G1653" s="533">
        <v>182.1</v>
      </c>
      <c r="H1653" s="764">
        <v>1</v>
      </c>
      <c r="I1653" s="764"/>
      <c r="J1653" s="764"/>
      <c r="K1653" s="764"/>
      <c r="L1653" s="764"/>
      <c r="M1653" s="764"/>
      <c r="N1653" s="764"/>
      <c r="O1653" s="764"/>
      <c r="P1653" s="764"/>
      <c r="Q1653" s="764"/>
      <c r="R1653" s="764"/>
      <c r="S1653" s="95"/>
    </row>
    <row r="1654" spans="1:19" x14ac:dyDescent="0.25">
      <c r="A1654" s="576" t="s">
        <v>1676</v>
      </c>
      <c r="B1654" s="3683">
        <v>1</v>
      </c>
      <c r="C1654" s="540" t="s">
        <v>1585</v>
      </c>
      <c r="D1654" s="3484" t="s">
        <v>126</v>
      </c>
      <c r="E1654" s="95">
        <v>5</v>
      </c>
      <c r="F1654" s="3483">
        <v>26.78</v>
      </c>
      <c r="G1654" s="533">
        <v>133.9</v>
      </c>
      <c r="H1654" s="764">
        <v>5</v>
      </c>
      <c r="I1654" s="764"/>
      <c r="J1654" s="764"/>
      <c r="K1654" s="764"/>
      <c r="L1654" s="764"/>
      <c r="M1654" s="764"/>
      <c r="N1654" s="764"/>
      <c r="O1654" s="764"/>
      <c r="P1654" s="764"/>
      <c r="Q1654" s="764"/>
      <c r="R1654" s="764"/>
      <c r="S1654" s="95"/>
    </row>
    <row r="1655" spans="1:19" x14ac:dyDescent="0.25">
      <c r="A1655" s="576" t="s">
        <v>1676</v>
      </c>
      <c r="B1655" s="3683">
        <v>1</v>
      </c>
      <c r="C1655" s="540" t="s">
        <v>1621</v>
      </c>
      <c r="D1655" s="3484" t="s">
        <v>126</v>
      </c>
      <c r="E1655" s="95">
        <v>3</v>
      </c>
      <c r="F1655" s="3483">
        <v>94.53</v>
      </c>
      <c r="G1655" s="533">
        <v>283.59000000000003</v>
      </c>
      <c r="H1655" s="764">
        <v>3</v>
      </c>
      <c r="I1655" s="764"/>
      <c r="J1655" s="764"/>
      <c r="K1655" s="764"/>
      <c r="L1655" s="764"/>
      <c r="M1655" s="764"/>
      <c r="N1655" s="764"/>
      <c r="O1655" s="764"/>
      <c r="P1655" s="764"/>
      <c r="Q1655" s="764"/>
      <c r="R1655" s="764"/>
      <c r="S1655" s="95"/>
    </row>
    <row r="1656" spans="1:19" x14ac:dyDescent="0.25">
      <c r="A1656" s="2142" t="s">
        <v>1676</v>
      </c>
      <c r="B1656" s="3678">
        <v>1</v>
      </c>
      <c r="C1656" s="540" t="s">
        <v>792</v>
      </c>
      <c r="D1656" s="3484" t="s">
        <v>157</v>
      </c>
      <c r="E1656" s="95">
        <v>150</v>
      </c>
      <c r="F1656" s="3483">
        <v>124.82</v>
      </c>
      <c r="G1656" s="533">
        <v>18723</v>
      </c>
      <c r="H1656" s="764">
        <v>50</v>
      </c>
      <c r="I1656" s="764"/>
      <c r="J1656" s="764"/>
      <c r="K1656" s="764"/>
      <c r="L1656" s="764">
        <v>50</v>
      </c>
      <c r="M1656" s="764"/>
      <c r="N1656" s="764"/>
      <c r="O1656" s="764"/>
      <c r="P1656" s="764">
        <v>50</v>
      </c>
      <c r="Q1656" s="764"/>
      <c r="R1656" s="764"/>
      <c r="S1656" s="95"/>
    </row>
    <row r="1657" spans="1:19" x14ac:dyDescent="0.25">
      <c r="A1657" s="576" t="s">
        <v>1676</v>
      </c>
      <c r="B1657" s="3683">
        <v>1</v>
      </c>
      <c r="C1657" s="3283" t="s">
        <v>1622</v>
      </c>
      <c r="D1657" s="3485" t="s">
        <v>702</v>
      </c>
      <c r="E1657" s="95">
        <v>7</v>
      </c>
      <c r="F1657" s="3486">
        <v>80</v>
      </c>
      <c r="G1657" s="533">
        <v>560</v>
      </c>
      <c r="H1657" s="2018">
        <v>7</v>
      </c>
      <c r="I1657" s="2018"/>
      <c r="J1657" s="2018"/>
      <c r="K1657" s="2018"/>
      <c r="L1657" s="2018"/>
      <c r="M1657" s="2018"/>
      <c r="N1657" s="2018"/>
      <c r="O1657" s="2018"/>
      <c r="P1657" s="2018"/>
      <c r="Q1657" s="2018"/>
      <c r="R1657" s="2018"/>
      <c r="S1657" s="56"/>
    </row>
    <row r="1658" spans="1:19" x14ac:dyDescent="0.25">
      <c r="A1658" s="2142" t="s">
        <v>1676</v>
      </c>
      <c r="B1658" s="3678">
        <v>1</v>
      </c>
      <c r="C1658" s="3284" t="s">
        <v>1623</v>
      </c>
      <c r="D1658" s="3485" t="s">
        <v>702</v>
      </c>
      <c r="E1658" s="95">
        <v>5000</v>
      </c>
      <c r="F1658" s="3486">
        <v>20</v>
      </c>
      <c r="G1658" s="533">
        <v>100000</v>
      </c>
      <c r="H1658" s="2018">
        <v>5000</v>
      </c>
      <c r="I1658" s="2018"/>
      <c r="J1658" s="2018"/>
      <c r="K1658" s="2018"/>
      <c r="L1658" s="2018"/>
      <c r="M1658" s="2018"/>
      <c r="N1658" s="2018"/>
      <c r="O1658" s="2018"/>
      <c r="P1658" s="2018"/>
      <c r="Q1658" s="2018"/>
      <c r="R1658" s="2018"/>
      <c r="S1658" s="56"/>
    </row>
    <row r="1659" spans="1:19" x14ac:dyDescent="0.25">
      <c r="A1659" s="2142" t="s">
        <v>1676</v>
      </c>
      <c r="B1659" s="3678">
        <v>1</v>
      </c>
      <c r="C1659" s="917" t="s">
        <v>1624</v>
      </c>
      <c r="D1659" s="3487" t="s">
        <v>702</v>
      </c>
      <c r="E1659" s="95">
        <v>100</v>
      </c>
      <c r="F1659" s="3483">
        <v>2</v>
      </c>
      <c r="G1659" s="533">
        <v>200</v>
      </c>
      <c r="H1659" s="764">
        <v>50</v>
      </c>
      <c r="I1659" s="764"/>
      <c r="J1659" s="764"/>
      <c r="K1659" s="764"/>
      <c r="L1659" s="764"/>
      <c r="M1659" s="764"/>
      <c r="N1659" s="764">
        <v>50</v>
      </c>
      <c r="O1659" s="764"/>
      <c r="P1659" s="764"/>
      <c r="Q1659" s="764"/>
      <c r="R1659" s="764"/>
      <c r="S1659" s="95"/>
    </row>
    <row r="1660" spans="1:19" x14ac:dyDescent="0.25">
      <c r="A1660" s="2142" t="s">
        <v>1676</v>
      </c>
      <c r="B1660" s="3678">
        <v>1</v>
      </c>
      <c r="C1660" s="3283" t="s">
        <v>1625</v>
      </c>
      <c r="D1660" s="3485" t="s">
        <v>702</v>
      </c>
      <c r="E1660" s="95">
        <v>100</v>
      </c>
      <c r="F1660" s="3486">
        <v>3</v>
      </c>
      <c r="G1660" s="533">
        <v>300</v>
      </c>
      <c r="H1660" s="2018">
        <v>50</v>
      </c>
      <c r="I1660" s="2018"/>
      <c r="J1660" s="2018"/>
      <c r="K1660" s="2018"/>
      <c r="L1660" s="2018"/>
      <c r="M1660" s="2018"/>
      <c r="N1660" s="2018">
        <v>50</v>
      </c>
      <c r="O1660" s="2018"/>
      <c r="P1660" s="2018"/>
      <c r="Q1660" s="2018"/>
      <c r="R1660" s="2018"/>
      <c r="S1660" s="56"/>
    </row>
    <row r="1661" spans="1:19" x14ac:dyDescent="0.25">
      <c r="A1661" s="576" t="s">
        <v>1676</v>
      </c>
      <c r="B1661" s="3683">
        <v>1</v>
      </c>
      <c r="C1661" s="3283" t="s">
        <v>1626</v>
      </c>
      <c r="D1661" s="3485" t="s">
        <v>702</v>
      </c>
      <c r="E1661" s="95">
        <v>5</v>
      </c>
      <c r="F1661" s="3486">
        <v>600</v>
      </c>
      <c r="G1661" s="533">
        <v>3000</v>
      </c>
      <c r="H1661" s="2018">
        <v>5</v>
      </c>
      <c r="I1661" s="2018"/>
      <c r="J1661" s="2018"/>
      <c r="K1661" s="2018"/>
      <c r="L1661" s="2018"/>
      <c r="M1661" s="2018"/>
      <c r="N1661" s="2018"/>
      <c r="O1661" s="2018"/>
      <c r="P1661" s="2018"/>
      <c r="Q1661" s="2018"/>
      <c r="R1661" s="2018"/>
      <c r="S1661" s="56"/>
    </row>
    <row r="1662" spans="1:19" x14ac:dyDescent="0.25">
      <c r="A1662" s="576" t="s">
        <v>1676</v>
      </c>
      <c r="B1662" s="3683">
        <v>1</v>
      </c>
      <c r="C1662" s="3285" t="s">
        <v>1627</v>
      </c>
      <c r="D1662" s="3488" t="s">
        <v>159</v>
      </c>
      <c r="E1662" s="95">
        <v>6</v>
      </c>
      <c r="F1662" s="3489">
        <v>100</v>
      </c>
      <c r="G1662" s="533">
        <v>600</v>
      </c>
      <c r="H1662" s="2018">
        <v>6</v>
      </c>
      <c r="I1662" s="2018"/>
      <c r="J1662" s="2018"/>
      <c r="K1662" s="2018"/>
      <c r="L1662" s="2018"/>
      <c r="M1662" s="2018"/>
      <c r="N1662" s="2018"/>
      <c r="O1662" s="2018"/>
      <c r="P1662" s="2018"/>
      <c r="Q1662" s="2018"/>
      <c r="R1662" s="2018"/>
      <c r="S1662" s="88"/>
    </row>
    <row r="1663" spans="1:19" x14ac:dyDescent="0.25">
      <c r="A1663" s="576" t="s">
        <v>1676</v>
      </c>
      <c r="B1663" s="3683" t="s">
        <v>3053</v>
      </c>
      <c r="C1663" s="3286" t="s">
        <v>802</v>
      </c>
      <c r="D1663" s="3488" t="s">
        <v>66</v>
      </c>
      <c r="E1663" s="95">
        <v>4</v>
      </c>
      <c r="F1663" s="3489">
        <v>4000</v>
      </c>
      <c r="G1663" s="533">
        <v>16000</v>
      </c>
      <c r="H1663" s="2018">
        <v>4</v>
      </c>
      <c r="I1663" s="2018"/>
      <c r="J1663" s="2018"/>
      <c r="K1663" s="2018"/>
      <c r="L1663" s="2018"/>
      <c r="M1663" s="2018"/>
      <c r="N1663" s="2018"/>
      <c r="O1663" s="2018"/>
      <c r="P1663" s="2018"/>
      <c r="Q1663" s="2018"/>
      <c r="R1663" s="2018"/>
      <c r="S1663" s="88"/>
    </row>
    <row r="1664" spans="1:19" x14ac:dyDescent="0.25">
      <c r="A1664" s="576" t="s">
        <v>1676</v>
      </c>
      <c r="B1664" s="3683" t="s">
        <v>3053</v>
      </c>
      <c r="C1664" s="3286" t="s">
        <v>1628</v>
      </c>
      <c r="D1664" s="3488" t="s">
        <v>53</v>
      </c>
      <c r="E1664" s="95">
        <v>7</v>
      </c>
      <c r="F1664" s="3489">
        <v>500</v>
      </c>
      <c r="G1664" s="533">
        <v>3500</v>
      </c>
      <c r="H1664" s="2018">
        <v>7</v>
      </c>
      <c r="I1664" s="2018"/>
      <c r="J1664" s="2018"/>
      <c r="K1664" s="2018"/>
      <c r="L1664" s="2018"/>
      <c r="M1664" s="2018"/>
      <c r="N1664" s="2018"/>
      <c r="O1664" s="2018"/>
      <c r="P1664" s="2018"/>
      <c r="Q1664" s="2018"/>
      <c r="R1664" s="2018"/>
      <c r="S1664" s="88"/>
    </row>
    <row r="1665" spans="1:19" x14ac:dyDescent="0.25">
      <c r="A1665" s="2142" t="s">
        <v>1676</v>
      </c>
      <c r="B1665" s="3678" t="s">
        <v>3053</v>
      </c>
      <c r="C1665" s="3286" t="s">
        <v>1629</v>
      </c>
      <c r="D1665" s="3488" t="s">
        <v>66</v>
      </c>
      <c r="E1665" s="95">
        <v>1</v>
      </c>
      <c r="F1665" s="3489">
        <v>5000</v>
      </c>
      <c r="G1665" s="533">
        <v>5000</v>
      </c>
      <c r="H1665" s="2018">
        <v>1</v>
      </c>
      <c r="I1665" s="2018"/>
      <c r="J1665" s="2018"/>
      <c r="K1665" s="2018"/>
      <c r="L1665" s="2018"/>
      <c r="M1665" s="2018"/>
      <c r="N1665" s="2018"/>
      <c r="O1665" s="2018"/>
      <c r="P1665" s="2018"/>
      <c r="Q1665" s="2018"/>
      <c r="R1665" s="2018"/>
      <c r="S1665" s="88"/>
    </row>
    <row r="1666" spans="1:19" x14ac:dyDescent="0.25">
      <c r="A1666" s="576" t="s">
        <v>1676</v>
      </c>
      <c r="B1666" s="3683">
        <v>1</v>
      </c>
      <c r="C1666" s="3287" t="s">
        <v>1630</v>
      </c>
      <c r="D1666" s="3488" t="s">
        <v>53</v>
      </c>
      <c r="E1666" s="95">
        <v>500</v>
      </c>
      <c r="F1666" s="3489">
        <v>15</v>
      </c>
      <c r="G1666" s="533">
        <v>7500</v>
      </c>
      <c r="H1666" s="2018">
        <v>250</v>
      </c>
      <c r="I1666" s="2018"/>
      <c r="J1666" s="2018"/>
      <c r="K1666" s="2018"/>
      <c r="L1666" s="2018"/>
      <c r="M1666" s="2018"/>
      <c r="N1666" s="2018"/>
      <c r="O1666" s="2018"/>
      <c r="P1666" s="2018"/>
      <c r="Q1666" s="2018">
        <v>250</v>
      </c>
      <c r="R1666" s="2018"/>
      <c r="S1666" s="88"/>
    </row>
    <row r="1667" spans="1:19" x14ac:dyDescent="0.25">
      <c r="A1667" s="2142" t="s">
        <v>1676</v>
      </c>
      <c r="B1667" s="3678">
        <v>1</v>
      </c>
      <c r="C1667" s="888" t="s">
        <v>1631</v>
      </c>
      <c r="D1667" s="3488" t="s">
        <v>702</v>
      </c>
      <c r="E1667" s="95">
        <v>1000</v>
      </c>
      <c r="F1667" s="3490">
        <v>143.41720000000001</v>
      </c>
      <c r="G1667" s="533">
        <v>143417.20000000001</v>
      </c>
      <c r="H1667" s="2018">
        <v>1000</v>
      </c>
      <c r="I1667" s="2018"/>
      <c r="J1667" s="2018"/>
      <c r="K1667" s="2018"/>
      <c r="L1667" s="2018"/>
      <c r="M1667" s="2018"/>
      <c r="N1667" s="2018"/>
      <c r="O1667" s="2018"/>
      <c r="P1667" s="2018"/>
      <c r="Q1667" s="2018"/>
      <c r="R1667" s="2018"/>
      <c r="S1667" s="88"/>
    </row>
    <row r="1668" spans="1:19" x14ac:dyDescent="0.25">
      <c r="A1668" s="2142" t="s">
        <v>1676</v>
      </c>
      <c r="B1668" s="3678">
        <v>1</v>
      </c>
      <c r="C1668" s="888" t="s">
        <v>145</v>
      </c>
      <c r="D1668" s="3488" t="s">
        <v>702</v>
      </c>
      <c r="E1668" s="95">
        <v>25</v>
      </c>
      <c r="F1668" s="3489">
        <v>53.54</v>
      </c>
      <c r="G1668" s="533">
        <v>1338.5</v>
      </c>
      <c r="H1668" s="2018">
        <v>25</v>
      </c>
      <c r="I1668" s="2018"/>
      <c r="J1668" s="2018"/>
      <c r="K1668" s="2018"/>
      <c r="L1668" s="2018"/>
      <c r="M1668" s="2018"/>
      <c r="N1668" s="2018"/>
      <c r="O1668" s="2018"/>
      <c r="P1668" s="2018"/>
      <c r="Q1668" s="2018"/>
      <c r="R1668" s="2018"/>
      <c r="S1668" s="88"/>
    </row>
    <row r="1669" spans="1:19" x14ac:dyDescent="0.25">
      <c r="A1669" s="2142" t="s">
        <v>1676</v>
      </c>
      <c r="B1669" s="3678">
        <v>1</v>
      </c>
      <c r="C1669" s="888" t="s">
        <v>141</v>
      </c>
      <c r="D1669" s="3488" t="s">
        <v>702</v>
      </c>
      <c r="E1669" s="95">
        <v>250</v>
      </c>
      <c r="F1669" s="3489">
        <v>867.67</v>
      </c>
      <c r="G1669" s="533">
        <v>216917.5</v>
      </c>
      <c r="H1669" s="2018">
        <v>250</v>
      </c>
      <c r="I1669" s="2018"/>
      <c r="J1669" s="2018"/>
      <c r="K1669" s="2018"/>
      <c r="L1669" s="2018"/>
      <c r="M1669" s="2018"/>
      <c r="N1669" s="2018"/>
      <c r="O1669" s="2018"/>
      <c r="P1669" s="2018"/>
      <c r="Q1669" s="2018"/>
      <c r="R1669" s="2018"/>
      <c r="S1669" s="88"/>
    </row>
    <row r="1670" spans="1:19" x14ac:dyDescent="0.25">
      <c r="A1670" s="2142" t="s">
        <v>1676</v>
      </c>
      <c r="B1670" s="3678">
        <v>1</v>
      </c>
      <c r="C1670" s="888" t="s">
        <v>174</v>
      </c>
      <c r="D1670" s="3488" t="s">
        <v>88</v>
      </c>
      <c r="E1670" s="95">
        <v>20</v>
      </c>
      <c r="F1670" s="3489" t="s">
        <v>1632</v>
      </c>
      <c r="G1670" s="533">
        <v>20</v>
      </c>
      <c r="H1670" s="2018">
        <v>10</v>
      </c>
      <c r="I1670" s="2018"/>
      <c r="J1670" s="2018"/>
      <c r="K1670" s="2018"/>
      <c r="L1670" s="2018"/>
      <c r="M1670" s="2018"/>
      <c r="N1670" s="2018"/>
      <c r="O1670" s="2018"/>
      <c r="P1670" s="2018"/>
      <c r="Q1670" s="2018">
        <v>10</v>
      </c>
      <c r="R1670" s="2018"/>
      <c r="S1670" s="88"/>
    </row>
    <row r="1671" spans="1:19" x14ac:dyDescent="0.25">
      <c r="A1671" s="2142" t="s">
        <v>1676</v>
      </c>
      <c r="B1671" s="3678">
        <v>1</v>
      </c>
      <c r="C1671" s="888" t="s">
        <v>425</v>
      </c>
      <c r="D1671" s="3488" t="s">
        <v>88</v>
      </c>
      <c r="E1671" s="95">
        <v>20</v>
      </c>
      <c r="F1671" s="3489">
        <v>31.92</v>
      </c>
      <c r="G1671" s="533">
        <v>638.40000000000009</v>
      </c>
      <c r="H1671" s="2018">
        <v>10</v>
      </c>
      <c r="I1671" s="2018"/>
      <c r="J1671" s="2018"/>
      <c r="K1671" s="2018"/>
      <c r="L1671" s="2018"/>
      <c r="M1671" s="2018"/>
      <c r="N1671" s="2018"/>
      <c r="O1671" s="2018"/>
      <c r="P1671" s="2018"/>
      <c r="Q1671" s="2018">
        <v>10</v>
      </c>
      <c r="R1671" s="2018"/>
      <c r="S1671" s="88"/>
    </row>
    <row r="1672" spans="1:19" x14ac:dyDescent="0.25">
      <c r="A1672" s="2142" t="s">
        <v>1676</v>
      </c>
      <c r="B1672" s="3678">
        <v>1</v>
      </c>
      <c r="C1672" s="888" t="s">
        <v>1633</v>
      </c>
      <c r="D1672" s="3488" t="s">
        <v>126</v>
      </c>
      <c r="E1672" s="95">
        <v>1</v>
      </c>
      <c r="F1672" s="3489">
        <v>182.1</v>
      </c>
      <c r="G1672" s="533">
        <v>182.1</v>
      </c>
      <c r="H1672" s="2018">
        <v>1</v>
      </c>
      <c r="I1672" s="2018"/>
      <c r="J1672" s="2018"/>
      <c r="K1672" s="2018"/>
      <c r="L1672" s="2018"/>
      <c r="M1672" s="2018"/>
      <c r="N1672" s="2018"/>
      <c r="O1672" s="2018"/>
      <c r="P1672" s="2018"/>
      <c r="Q1672" s="2018"/>
      <c r="R1672" s="2018"/>
      <c r="S1672" s="88"/>
    </row>
    <row r="1673" spans="1:19" x14ac:dyDescent="0.25">
      <c r="A1673" s="2142" t="s">
        <v>1676</v>
      </c>
      <c r="B1673" s="3678">
        <v>1</v>
      </c>
      <c r="C1673" s="888" t="s">
        <v>180</v>
      </c>
      <c r="D1673" s="3488" t="s">
        <v>136</v>
      </c>
      <c r="E1673" s="95">
        <v>5</v>
      </c>
      <c r="F1673" s="3489">
        <v>13.15</v>
      </c>
      <c r="G1673" s="533">
        <v>65.75</v>
      </c>
      <c r="H1673" s="2018">
        <v>5</v>
      </c>
      <c r="I1673" s="2018"/>
      <c r="J1673" s="2018"/>
      <c r="K1673" s="2018"/>
      <c r="L1673" s="2018"/>
      <c r="M1673" s="2018"/>
      <c r="N1673" s="2018"/>
      <c r="O1673" s="2018"/>
      <c r="P1673" s="2018"/>
      <c r="Q1673" s="2018"/>
      <c r="R1673" s="2018"/>
      <c r="S1673" s="88"/>
    </row>
    <row r="1674" spans="1:19" x14ac:dyDescent="0.25">
      <c r="A1674" s="576" t="s">
        <v>1676</v>
      </c>
      <c r="B1674" s="3683">
        <v>1</v>
      </c>
      <c r="C1674" s="887" t="s">
        <v>1634</v>
      </c>
      <c r="D1674" s="3488" t="s">
        <v>66</v>
      </c>
      <c r="E1674" s="95">
        <v>5</v>
      </c>
      <c r="F1674" s="3491">
        <v>1226.52</v>
      </c>
      <c r="G1674" s="533">
        <v>6132.6</v>
      </c>
      <c r="H1674" s="2018">
        <v>5</v>
      </c>
      <c r="I1674" s="2018"/>
      <c r="J1674" s="2018"/>
      <c r="K1674" s="2018"/>
      <c r="L1674" s="2018"/>
      <c r="M1674" s="2018"/>
      <c r="N1674" s="2018"/>
      <c r="O1674" s="2018"/>
      <c r="P1674" s="2018"/>
      <c r="Q1674" s="2018"/>
      <c r="R1674" s="2018"/>
      <c r="S1674" s="88"/>
    </row>
    <row r="1675" spans="1:19" x14ac:dyDescent="0.25">
      <c r="A1675" s="2142" t="s">
        <v>1676</v>
      </c>
      <c r="B1675" s="3678">
        <v>1</v>
      </c>
      <c r="C1675" s="1498" t="s">
        <v>1635</v>
      </c>
      <c r="D1675" s="3488" t="s">
        <v>134</v>
      </c>
      <c r="E1675" s="95">
        <v>20</v>
      </c>
      <c r="F1675" s="3489">
        <v>18</v>
      </c>
      <c r="G1675" s="533">
        <v>360</v>
      </c>
      <c r="H1675" s="3492">
        <v>4</v>
      </c>
      <c r="I1675" s="3492"/>
      <c r="J1675" s="3492"/>
      <c r="K1675" s="3492">
        <v>3</v>
      </c>
      <c r="L1675" s="3492"/>
      <c r="M1675" s="3492">
        <v>3</v>
      </c>
      <c r="N1675" s="3492"/>
      <c r="O1675" s="3492">
        <v>3</v>
      </c>
      <c r="P1675" s="3492"/>
      <c r="Q1675" s="3492">
        <v>4</v>
      </c>
      <c r="R1675" s="3492"/>
      <c r="S1675" s="3493">
        <v>3</v>
      </c>
    </row>
    <row r="1676" spans="1:19" x14ac:dyDescent="0.25">
      <c r="A1676" s="2142" t="s">
        <v>1676</v>
      </c>
      <c r="B1676" s="3678">
        <v>1</v>
      </c>
      <c r="C1676" s="1498" t="s">
        <v>1636</v>
      </c>
      <c r="D1676" s="1343" t="s">
        <v>134</v>
      </c>
      <c r="E1676" s="95">
        <v>20</v>
      </c>
      <c r="F1676" s="3489">
        <v>18</v>
      </c>
      <c r="G1676" s="533">
        <v>360</v>
      </c>
      <c r="H1676" s="3492">
        <v>4</v>
      </c>
      <c r="I1676" s="3492"/>
      <c r="J1676" s="3492"/>
      <c r="K1676" s="3492">
        <v>3</v>
      </c>
      <c r="L1676" s="3492"/>
      <c r="M1676" s="3492">
        <v>3</v>
      </c>
      <c r="N1676" s="3492"/>
      <c r="O1676" s="3492">
        <v>3</v>
      </c>
      <c r="P1676" s="3492"/>
      <c r="Q1676" s="3492">
        <v>4</v>
      </c>
      <c r="R1676" s="3492"/>
      <c r="S1676" s="3493">
        <v>3</v>
      </c>
    </row>
    <row r="1677" spans="1:19" x14ac:dyDescent="0.25">
      <c r="A1677" s="2142" t="s">
        <v>1676</v>
      </c>
      <c r="B1677" s="3678">
        <v>1</v>
      </c>
      <c r="C1677" s="1498" t="s">
        <v>1637</v>
      </c>
      <c r="D1677" s="1343" t="s">
        <v>134</v>
      </c>
      <c r="E1677" s="95">
        <v>20</v>
      </c>
      <c r="F1677" s="3489">
        <v>18</v>
      </c>
      <c r="G1677" s="533">
        <v>360</v>
      </c>
      <c r="H1677" s="3494">
        <v>4</v>
      </c>
      <c r="I1677" s="3494"/>
      <c r="J1677" s="3494"/>
      <c r="K1677" s="3494">
        <v>3</v>
      </c>
      <c r="L1677" s="3494"/>
      <c r="M1677" s="3494">
        <v>3</v>
      </c>
      <c r="N1677" s="3494"/>
      <c r="O1677" s="3494">
        <v>3</v>
      </c>
      <c r="P1677" s="3494"/>
      <c r="Q1677" s="3494">
        <v>4</v>
      </c>
      <c r="R1677" s="3494"/>
      <c r="S1677" s="3493">
        <v>3</v>
      </c>
    </row>
    <row r="1678" spans="1:19" x14ac:dyDescent="0.25">
      <c r="A1678" s="576" t="s">
        <v>1676</v>
      </c>
      <c r="B1678" s="3683">
        <v>1</v>
      </c>
      <c r="C1678" s="1498" t="s">
        <v>1638</v>
      </c>
      <c r="D1678" s="1343" t="s">
        <v>134</v>
      </c>
      <c r="E1678" s="95">
        <v>20</v>
      </c>
      <c r="F1678" s="3489">
        <v>18</v>
      </c>
      <c r="G1678" s="533">
        <v>360</v>
      </c>
      <c r="H1678" s="3494">
        <v>4</v>
      </c>
      <c r="I1678" s="3494"/>
      <c r="J1678" s="3494"/>
      <c r="K1678" s="3494">
        <v>3</v>
      </c>
      <c r="L1678" s="3494"/>
      <c r="M1678" s="3494">
        <v>3</v>
      </c>
      <c r="N1678" s="3494"/>
      <c r="O1678" s="3494">
        <v>3</v>
      </c>
      <c r="P1678" s="3494"/>
      <c r="Q1678" s="3494">
        <v>4</v>
      </c>
      <c r="R1678" s="3494"/>
      <c r="S1678" s="3493">
        <v>3</v>
      </c>
    </row>
    <row r="1679" spans="1:19" x14ac:dyDescent="0.25">
      <c r="A1679" s="2142" t="s">
        <v>1676</v>
      </c>
      <c r="B1679" s="3678">
        <v>1</v>
      </c>
      <c r="C1679" s="888" t="s">
        <v>1639</v>
      </c>
      <c r="D1679" s="1343" t="s">
        <v>218</v>
      </c>
      <c r="E1679" s="95">
        <v>1</v>
      </c>
      <c r="F1679" s="3489">
        <v>182.47</v>
      </c>
      <c r="G1679" s="533">
        <v>182.47</v>
      </c>
      <c r="H1679" s="2018">
        <v>1</v>
      </c>
      <c r="I1679" s="2018"/>
      <c r="J1679" s="2018"/>
      <c r="K1679" s="2018"/>
      <c r="L1679" s="2018"/>
      <c r="M1679" s="2018"/>
      <c r="N1679" s="2018"/>
      <c r="O1679" s="2018"/>
      <c r="P1679" s="2018"/>
      <c r="Q1679" s="2018"/>
      <c r="R1679" s="2018"/>
      <c r="S1679" s="88"/>
    </row>
    <row r="1680" spans="1:19" x14ac:dyDescent="0.25">
      <c r="A1680" s="576" t="s">
        <v>1676</v>
      </c>
      <c r="B1680" s="3683">
        <v>1</v>
      </c>
      <c r="C1680" s="888" t="s">
        <v>161</v>
      </c>
      <c r="D1680" s="3488" t="s">
        <v>159</v>
      </c>
      <c r="E1680" s="95">
        <v>3</v>
      </c>
      <c r="F1680" s="3489">
        <v>6.84</v>
      </c>
      <c r="G1680" s="533">
        <v>20.52</v>
      </c>
      <c r="H1680" s="2018">
        <v>1</v>
      </c>
      <c r="I1680" s="2018"/>
      <c r="J1680" s="2018"/>
      <c r="K1680" s="2018"/>
      <c r="L1680" s="2018"/>
      <c r="M1680" s="2018">
        <v>1</v>
      </c>
      <c r="N1680" s="2018"/>
      <c r="O1680" s="2018"/>
      <c r="P1680" s="2018"/>
      <c r="Q1680" s="2018">
        <v>1</v>
      </c>
      <c r="R1680" s="2018"/>
      <c r="S1680" s="88"/>
    </row>
    <row r="1681" spans="1:19" x14ac:dyDescent="0.25">
      <c r="A1681" s="576" t="s">
        <v>1676</v>
      </c>
      <c r="B1681" s="3683">
        <v>1</v>
      </c>
      <c r="C1681" s="888" t="s">
        <v>162</v>
      </c>
      <c r="D1681" s="3488" t="s">
        <v>159</v>
      </c>
      <c r="E1681" s="95">
        <v>3</v>
      </c>
      <c r="F1681" s="3489">
        <v>24.53</v>
      </c>
      <c r="G1681" s="533">
        <v>73.59</v>
      </c>
      <c r="H1681" s="2018">
        <v>1</v>
      </c>
      <c r="I1681" s="2018"/>
      <c r="J1681" s="2018"/>
      <c r="K1681" s="2018"/>
      <c r="L1681" s="2018"/>
      <c r="M1681" s="2018">
        <v>1</v>
      </c>
      <c r="N1681" s="2018"/>
      <c r="O1681" s="2018"/>
      <c r="P1681" s="2018"/>
      <c r="Q1681" s="2018"/>
      <c r="R1681" s="2018">
        <v>1</v>
      </c>
      <c r="S1681" s="88"/>
    </row>
    <row r="1682" spans="1:19" ht="25.5" x14ac:dyDescent="0.25">
      <c r="A1682" s="576" t="s">
        <v>1676</v>
      </c>
      <c r="B1682" s="3683">
        <v>1</v>
      </c>
      <c r="C1682" s="888" t="s">
        <v>366</v>
      </c>
      <c r="D1682" s="3488" t="s">
        <v>148</v>
      </c>
      <c r="E1682" s="95">
        <v>2</v>
      </c>
      <c r="F1682" s="3489">
        <v>20.84</v>
      </c>
      <c r="G1682" s="533">
        <v>41.68</v>
      </c>
      <c r="H1682" s="2018"/>
      <c r="I1682" s="2018"/>
      <c r="J1682" s="2018">
        <v>1</v>
      </c>
      <c r="K1682" s="2018"/>
      <c r="L1682" s="2018"/>
      <c r="M1682" s="2018"/>
      <c r="N1682" s="2018"/>
      <c r="O1682" s="2018"/>
      <c r="P1682" s="2018"/>
      <c r="Q1682" s="2018">
        <v>1</v>
      </c>
      <c r="R1682" s="2018"/>
      <c r="S1682" s="88"/>
    </row>
    <row r="1683" spans="1:19" x14ac:dyDescent="0.25">
      <c r="A1683" s="576" t="s">
        <v>1676</v>
      </c>
      <c r="B1683" s="3683">
        <v>1</v>
      </c>
      <c r="C1683" s="888" t="s">
        <v>1640</v>
      </c>
      <c r="D1683" s="3488" t="s">
        <v>142</v>
      </c>
      <c r="E1683" s="95">
        <v>3</v>
      </c>
      <c r="F1683" s="3489">
        <v>72.843999999999994</v>
      </c>
      <c r="G1683" s="533">
        <v>218.53199999999998</v>
      </c>
      <c r="H1683" s="2018">
        <v>1</v>
      </c>
      <c r="I1683" s="2018"/>
      <c r="J1683" s="2018"/>
      <c r="K1683" s="2018"/>
      <c r="L1683" s="2018"/>
      <c r="M1683" s="2018">
        <v>1</v>
      </c>
      <c r="N1683" s="2018"/>
      <c r="O1683" s="2018"/>
      <c r="P1683" s="2018"/>
      <c r="Q1683" s="2018">
        <v>1</v>
      </c>
      <c r="R1683" s="2018"/>
      <c r="S1683" s="88"/>
    </row>
    <row r="1684" spans="1:19" ht="25.5" x14ac:dyDescent="0.25">
      <c r="A1684" s="2142" t="s">
        <v>1676</v>
      </c>
      <c r="B1684" s="3678">
        <v>1</v>
      </c>
      <c r="C1684" s="888" t="s">
        <v>137</v>
      </c>
      <c r="D1684" s="3488" t="s">
        <v>136</v>
      </c>
      <c r="E1684" s="95">
        <v>25</v>
      </c>
      <c r="F1684" s="3489">
        <v>13.39</v>
      </c>
      <c r="G1684" s="533">
        <v>334.75</v>
      </c>
      <c r="H1684" s="2018">
        <v>15</v>
      </c>
      <c r="I1684" s="2018"/>
      <c r="J1684" s="2018"/>
      <c r="K1684" s="2018"/>
      <c r="L1684" s="2018"/>
      <c r="M1684" s="2018">
        <v>10</v>
      </c>
      <c r="N1684" s="2018"/>
      <c r="O1684" s="2018"/>
      <c r="P1684" s="2018"/>
      <c r="Q1684" s="2018"/>
      <c r="R1684" s="2018"/>
      <c r="S1684" s="88"/>
    </row>
    <row r="1685" spans="1:19" x14ac:dyDescent="0.25">
      <c r="A1685" s="2142" t="s">
        <v>1676</v>
      </c>
      <c r="B1685" s="3678">
        <v>1</v>
      </c>
      <c r="C1685" s="888" t="s">
        <v>361</v>
      </c>
      <c r="D1685" s="3488" t="s">
        <v>159</v>
      </c>
      <c r="E1685" s="95">
        <v>200</v>
      </c>
      <c r="F1685" s="3489">
        <v>63.2</v>
      </c>
      <c r="G1685" s="533">
        <v>12640</v>
      </c>
      <c r="H1685" s="2018">
        <v>200</v>
      </c>
      <c r="I1685" s="2018"/>
      <c r="J1685" s="2018"/>
      <c r="K1685" s="2018"/>
      <c r="L1685" s="2018"/>
      <c r="M1685" s="2018"/>
      <c r="N1685" s="2018"/>
      <c r="O1685" s="2018"/>
      <c r="P1685" s="2018"/>
      <c r="Q1685" s="2018"/>
      <c r="R1685" s="2018"/>
      <c r="S1685" s="88"/>
    </row>
    <row r="1686" spans="1:19" x14ac:dyDescent="0.25">
      <c r="A1686" s="2142" t="s">
        <v>1676</v>
      </c>
      <c r="B1686" s="3678">
        <v>1</v>
      </c>
      <c r="C1686" s="888" t="s">
        <v>1641</v>
      </c>
      <c r="D1686" s="3488" t="s">
        <v>218</v>
      </c>
      <c r="E1686" s="95">
        <v>0</v>
      </c>
      <c r="F1686" s="3489">
        <v>92.12</v>
      </c>
      <c r="G1686" s="533">
        <v>0</v>
      </c>
      <c r="H1686" s="2018"/>
      <c r="I1686" s="2018"/>
      <c r="J1686" s="2018"/>
      <c r="K1686" s="2018"/>
      <c r="L1686" s="2018"/>
      <c r="M1686" s="2018"/>
      <c r="N1686" s="2018"/>
      <c r="O1686" s="2018"/>
      <c r="P1686" s="2018"/>
      <c r="Q1686" s="2018"/>
      <c r="R1686" s="2018"/>
      <c r="S1686" s="88"/>
    </row>
    <row r="1687" spans="1:19" x14ac:dyDescent="0.25">
      <c r="A1687" s="576" t="s">
        <v>1676</v>
      </c>
      <c r="B1687" s="3683">
        <v>1</v>
      </c>
      <c r="C1687" s="888" t="s">
        <v>177</v>
      </c>
      <c r="D1687" s="530" t="s">
        <v>142</v>
      </c>
      <c r="E1687" s="95">
        <v>1</v>
      </c>
      <c r="F1687" s="530">
        <v>8.5500000000000007</v>
      </c>
      <c r="G1687" s="533">
        <v>8.5500000000000007</v>
      </c>
      <c r="H1687" s="531">
        <v>1</v>
      </c>
      <c r="I1687" s="3480"/>
      <c r="J1687" s="3480"/>
      <c r="K1687" s="3480"/>
      <c r="L1687" s="3480"/>
      <c r="M1687" s="3480"/>
      <c r="N1687" s="3480"/>
      <c r="O1687" s="3480"/>
      <c r="P1687" s="3480"/>
      <c r="Q1687" s="3480"/>
      <c r="R1687" s="3480"/>
      <c r="S1687" s="3480"/>
    </row>
    <row r="1688" spans="1:19" x14ac:dyDescent="0.25">
      <c r="A1688" s="576" t="s">
        <v>1676</v>
      </c>
      <c r="B1688" s="3683">
        <v>1</v>
      </c>
      <c r="C1688" s="184" t="s">
        <v>1642</v>
      </c>
      <c r="D1688" s="530" t="s">
        <v>159</v>
      </c>
      <c r="E1688" s="95">
        <v>2</v>
      </c>
      <c r="F1688" s="560">
        <v>700</v>
      </c>
      <c r="G1688" s="533">
        <v>1400</v>
      </c>
      <c r="H1688" s="531">
        <v>2</v>
      </c>
      <c r="I1688" s="3480"/>
      <c r="J1688" s="3480"/>
      <c r="K1688" s="3480"/>
      <c r="L1688" s="3480"/>
      <c r="M1688" s="3480"/>
      <c r="N1688" s="3480"/>
      <c r="O1688" s="3480"/>
      <c r="P1688" s="3480"/>
      <c r="Q1688" s="3480"/>
      <c r="R1688" s="3480"/>
      <c r="S1688" s="3480"/>
    </row>
    <row r="1689" spans="1:19" x14ac:dyDescent="0.25">
      <c r="A1689" s="2142" t="s">
        <v>1676</v>
      </c>
      <c r="B1689" s="3678">
        <v>1</v>
      </c>
      <c r="C1689" s="2154" t="s">
        <v>1643</v>
      </c>
      <c r="D1689" s="530"/>
      <c r="E1689" s="95">
        <v>0</v>
      </c>
      <c r="F1689" s="3480"/>
      <c r="G1689" s="533">
        <v>0</v>
      </c>
      <c r="H1689" s="531"/>
      <c r="I1689" s="3480"/>
      <c r="J1689" s="3480"/>
      <c r="K1689" s="3480"/>
      <c r="L1689" s="3480"/>
      <c r="M1689" s="3495"/>
      <c r="N1689" s="3480"/>
      <c r="O1689" s="3480"/>
      <c r="P1689" s="3480"/>
      <c r="Q1689" s="3480"/>
      <c r="R1689" s="3480"/>
      <c r="S1689" s="3480"/>
    </row>
    <row r="1690" spans="1:19" x14ac:dyDescent="0.25">
      <c r="A1690" s="2142" t="s">
        <v>1676</v>
      </c>
      <c r="B1690" s="3678">
        <v>1</v>
      </c>
      <c r="C1690" s="3288" t="s">
        <v>1644</v>
      </c>
      <c r="D1690" s="530" t="s">
        <v>23</v>
      </c>
      <c r="E1690" s="95">
        <v>8000</v>
      </c>
      <c r="F1690" s="560">
        <v>0.3</v>
      </c>
      <c r="G1690" s="533">
        <v>2400</v>
      </c>
      <c r="H1690" s="531">
        <v>8000</v>
      </c>
      <c r="I1690" s="3480"/>
      <c r="J1690" s="3480"/>
      <c r="K1690" s="3480"/>
      <c r="L1690" s="3480"/>
      <c r="M1690" s="3495"/>
      <c r="N1690" s="3480"/>
      <c r="O1690" s="3480"/>
      <c r="P1690" s="3480"/>
      <c r="Q1690" s="3480"/>
      <c r="R1690" s="3480"/>
      <c r="S1690" s="3480"/>
    </row>
    <row r="1691" spans="1:19" x14ac:dyDescent="0.25">
      <c r="A1691" s="2142" t="s">
        <v>1676</v>
      </c>
      <c r="B1691" s="3678">
        <v>1</v>
      </c>
      <c r="C1691" s="3288" t="s">
        <v>1645</v>
      </c>
      <c r="D1691" s="530" t="s">
        <v>23</v>
      </c>
      <c r="E1691" s="95">
        <v>5000</v>
      </c>
      <c r="F1691" s="560">
        <v>0.3</v>
      </c>
      <c r="G1691" s="533">
        <v>1500</v>
      </c>
      <c r="H1691" s="531">
        <v>5000</v>
      </c>
      <c r="I1691" s="3480"/>
      <c r="J1691" s="3480"/>
      <c r="K1691" s="3480"/>
      <c r="L1691" s="3480"/>
      <c r="M1691" s="3495"/>
      <c r="N1691" s="3480"/>
      <c r="O1691" s="3480"/>
      <c r="P1691" s="3480"/>
      <c r="Q1691" s="3480"/>
      <c r="R1691" s="3480"/>
      <c r="S1691" s="3480"/>
    </row>
    <row r="1692" spans="1:19" x14ac:dyDescent="0.25">
      <c r="A1692" s="2142" t="s">
        <v>1676</v>
      </c>
      <c r="B1692" s="3678">
        <v>1</v>
      </c>
      <c r="C1692" s="2154" t="s">
        <v>1646</v>
      </c>
      <c r="D1692" s="530" t="s">
        <v>53</v>
      </c>
      <c r="E1692" s="95">
        <v>80000</v>
      </c>
      <c r="F1692" s="560">
        <v>0.5</v>
      </c>
      <c r="G1692" s="533">
        <v>40000</v>
      </c>
      <c r="H1692" s="564">
        <v>80000</v>
      </c>
      <c r="I1692" s="560"/>
      <c r="J1692" s="560"/>
      <c r="K1692" s="560"/>
      <c r="L1692" s="560"/>
      <c r="M1692" s="560"/>
      <c r="N1692" s="560"/>
      <c r="O1692" s="560"/>
      <c r="P1692" s="560"/>
      <c r="Q1692" s="560"/>
      <c r="R1692" s="560"/>
      <c r="S1692" s="560"/>
    </row>
    <row r="1693" spans="1:19" x14ac:dyDescent="0.25">
      <c r="A1693" s="2142" t="s">
        <v>1676</v>
      </c>
      <c r="B1693" s="3678">
        <v>1</v>
      </c>
      <c r="C1693" s="2154" t="s">
        <v>1647</v>
      </c>
      <c r="D1693" s="760" t="s">
        <v>157</v>
      </c>
      <c r="E1693" s="95">
        <v>140</v>
      </c>
      <c r="F1693" s="3491">
        <v>127.35</v>
      </c>
      <c r="G1693" s="533">
        <v>17829</v>
      </c>
      <c r="H1693" s="764">
        <v>50</v>
      </c>
      <c r="I1693" s="764"/>
      <c r="J1693" s="764"/>
      <c r="K1693" s="764"/>
      <c r="L1693" s="764">
        <v>30</v>
      </c>
      <c r="M1693" s="764">
        <v>30</v>
      </c>
      <c r="N1693" s="764"/>
      <c r="O1693" s="764"/>
      <c r="P1693" s="764"/>
      <c r="Q1693" s="764">
        <v>30</v>
      </c>
      <c r="R1693" s="95"/>
      <c r="S1693" s="96"/>
    </row>
    <row r="1694" spans="1:19" x14ac:dyDescent="0.25">
      <c r="A1694" s="2142" t="s">
        <v>1676</v>
      </c>
      <c r="B1694" s="3678">
        <v>1</v>
      </c>
      <c r="C1694" s="888" t="s">
        <v>442</v>
      </c>
      <c r="D1694" s="760" t="s">
        <v>157</v>
      </c>
      <c r="E1694" s="95">
        <v>70</v>
      </c>
      <c r="F1694" s="3491">
        <v>124.82</v>
      </c>
      <c r="G1694" s="533">
        <v>8737.4</v>
      </c>
      <c r="H1694" s="764">
        <v>35</v>
      </c>
      <c r="I1694" s="764"/>
      <c r="J1694" s="764"/>
      <c r="K1694" s="764"/>
      <c r="L1694" s="764"/>
      <c r="M1694" s="764">
        <v>35</v>
      </c>
      <c r="N1694" s="764"/>
      <c r="O1694" s="764"/>
      <c r="P1694" s="764"/>
      <c r="Q1694" s="764"/>
      <c r="R1694" s="95"/>
      <c r="S1694" s="96"/>
    </row>
    <row r="1695" spans="1:19" x14ac:dyDescent="0.25">
      <c r="A1695" s="2142" t="s">
        <v>1676</v>
      </c>
      <c r="B1695" s="3678" t="s">
        <v>3044</v>
      </c>
      <c r="C1695" s="2154" t="s">
        <v>1648</v>
      </c>
      <c r="D1695" s="530" t="s">
        <v>53</v>
      </c>
      <c r="E1695" s="95">
        <v>6</v>
      </c>
      <c r="F1695" s="566">
        <v>1500</v>
      </c>
      <c r="G1695" s="533">
        <v>9000</v>
      </c>
      <c r="H1695" s="531">
        <v>6</v>
      </c>
      <c r="I1695" s="3480"/>
      <c r="J1695" s="3480"/>
      <c r="K1695" s="3480"/>
      <c r="L1695" s="3480"/>
      <c r="M1695" s="3495"/>
      <c r="N1695" s="3480"/>
      <c r="O1695" s="3480"/>
      <c r="P1695" s="3480"/>
      <c r="Q1695" s="3495"/>
      <c r="R1695" s="3480"/>
      <c r="S1695" s="3480"/>
    </row>
    <row r="1696" spans="1:19" x14ac:dyDescent="0.25">
      <c r="A1696" s="576" t="s">
        <v>1676</v>
      </c>
      <c r="B1696" s="3683" t="s">
        <v>3045</v>
      </c>
      <c r="C1696" s="2154" t="s">
        <v>1649</v>
      </c>
      <c r="D1696" s="760"/>
      <c r="E1696" s="95">
        <v>35000</v>
      </c>
      <c r="F1696" s="3496">
        <v>15</v>
      </c>
      <c r="G1696" s="533">
        <v>525000</v>
      </c>
      <c r="H1696" s="764"/>
      <c r="I1696" s="764"/>
      <c r="J1696" s="3497">
        <v>15000</v>
      </c>
      <c r="K1696" s="764"/>
      <c r="L1696" s="764"/>
      <c r="M1696" s="764"/>
      <c r="N1696" s="764"/>
      <c r="O1696" s="764"/>
      <c r="P1696" s="764"/>
      <c r="Q1696" s="764"/>
      <c r="R1696" s="88">
        <v>20000</v>
      </c>
      <c r="S1696" s="89"/>
    </row>
    <row r="1697" spans="1:19" x14ac:dyDescent="0.25">
      <c r="A1697" s="576" t="s">
        <v>1676</v>
      </c>
      <c r="B1697" s="3683" t="s">
        <v>3045</v>
      </c>
      <c r="C1697" s="2154" t="s">
        <v>1650</v>
      </c>
      <c r="D1697" s="530" t="s">
        <v>1651</v>
      </c>
      <c r="E1697" s="95">
        <v>10000</v>
      </c>
      <c r="F1697" s="568">
        <v>5</v>
      </c>
      <c r="G1697" s="533">
        <v>50000</v>
      </c>
      <c r="H1697" s="531"/>
      <c r="I1697" s="3480"/>
      <c r="J1697" s="3480"/>
      <c r="K1697" s="3480"/>
      <c r="L1697" s="3480"/>
      <c r="M1697" s="569">
        <v>10000</v>
      </c>
      <c r="N1697" s="3480"/>
      <c r="O1697" s="3480"/>
      <c r="P1697" s="3480"/>
      <c r="Q1697" s="3480"/>
      <c r="R1697" s="3480"/>
      <c r="S1697" s="3480"/>
    </row>
    <row r="1698" spans="1:19" x14ac:dyDescent="0.25">
      <c r="A1698" s="2142" t="s">
        <v>1676</v>
      </c>
      <c r="B1698" s="3678" t="s">
        <v>3045</v>
      </c>
      <c r="C1698" s="2154" t="s">
        <v>1652</v>
      </c>
      <c r="D1698" s="530"/>
      <c r="E1698" s="95">
        <v>2500</v>
      </c>
      <c r="F1698" s="568">
        <v>150</v>
      </c>
      <c r="G1698" s="533">
        <v>375000</v>
      </c>
      <c r="H1698" s="531"/>
      <c r="I1698" s="3480"/>
      <c r="J1698" s="3495"/>
      <c r="K1698" s="3480"/>
      <c r="L1698" s="3480"/>
      <c r="M1698" s="569">
        <v>2500</v>
      </c>
      <c r="N1698" s="3480"/>
      <c r="O1698" s="3480"/>
      <c r="P1698" s="3480"/>
      <c r="Q1698" s="3480"/>
      <c r="R1698" s="3480"/>
      <c r="S1698" s="3480"/>
    </row>
    <row r="1699" spans="1:19" x14ac:dyDescent="0.25">
      <c r="A1699" s="2142" t="s">
        <v>1676</v>
      </c>
      <c r="B1699" s="3678" t="s">
        <v>3045</v>
      </c>
      <c r="C1699" s="2154" t="s">
        <v>1653</v>
      </c>
      <c r="D1699" s="530"/>
      <c r="E1699" s="95">
        <v>4500</v>
      </c>
      <c r="F1699" s="568">
        <v>120</v>
      </c>
      <c r="G1699" s="533">
        <v>540000</v>
      </c>
      <c r="H1699" s="531"/>
      <c r="I1699" s="3480"/>
      <c r="J1699" s="3495">
        <v>4500</v>
      </c>
      <c r="K1699" s="3480"/>
      <c r="L1699" s="3480"/>
      <c r="M1699" s="3480"/>
      <c r="N1699" s="3480"/>
      <c r="O1699" s="3480"/>
      <c r="P1699" s="3480"/>
      <c r="Q1699" s="3480"/>
      <c r="R1699" s="3480"/>
      <c r="S1699" s="3480"/>
    </row>
    <row r="1700" spans="1:19" x14ac:dyDescent="0.25">
      <c r="A1700" s="2142" t="s">
        <v>1676</v>
      </c>
      <c r="B1700" s="3678" t="s">
        <v>3045</v>
      </c>
      <c r="C1700" s="2154" t="s">
        <v>1654</v>
      </c>
      <c r="D1700" s="530"/>
      <c r="E1700" s="95">
        <v>5000</v>
      </c>
      <c r="F1700" s="568">
        <v>1</v>
      </c>
      <c r="G1700" s="533">
        <v>5000</v>
      </c>
      <c r="H1700" s="531"/>
      <c r="I1700" s="3480"/>
      <c r="J1700" s="3498">
        <v>5000</v>
      </c>
      <c r="K1700" s="3480"/>
      <c r="L1700" s="3480"/>
      <c r="M1700" s="3480"/>
      <c r="N1700" s="3480"/>
      <c r="O1700" s="3480"/>
      <c r="P1700" s="3480"/>
      <c r="Q1700" s="3480"/>
      <c r="R1700" s="3480"/>
      <c r="S1700" s="3480"/>
    </row>
    <row r="1701" spans="1:19" x14ac:dyDescent="0.25">
      <c r="A1701" s="2142" t="s">
        <v>1676</v>
      </c>
      <c r="B1701" s="3678" t="s">
        <v>3062</v>
      </c>
      <c r="C1701" s="2154" t="s">
        <v>1655</v>
      </c>
      <c r="D1701" s="530" t="s">
        <v>1656</v>
      </c>
      <c r="E1701" s="95">
        <v>100</v>
      </c>
      <c r="F1701" s="560">
        <v>150</v>
      </c>
      <c r="G1701" s="533">
        <v>15000</v>
      </c>
      <c r="H1701" s="530"/>
      <c r="I1701" s="755"/>
      <c r="J1701" s="3499">
        <v>30</v>
      </c>
      <c r="K1701" s="755"/>
      <c r="L1701" s="755">
        <v>30</v>
      </c>
      <c r="M1701" s="755"/>
      <c r="N1701" s="755"/>
      <c r="O1701" s="755">
        <v>20</v>
      </c>
      <c r="P1701" s="755"/>
      <c r="Q1701" s="755"/>
      <c r="R1701" s="755">
        <v>20</v>
      </c>
      <c r="S1701" s="755"/>
    </row>
    <row r="1702" spans="1:19" x14ac:dyDescent="0.25">
      <c r="A1702" s="2142" t="s">
        <v>1676</v>
      </c>
      <c r="B1702" s="3678" t="s">
        <v>3062</v>
      </c>
      <c r="C1702" s="2154" t="s">
        <v>1657</v>
      </c>
      <c r="D1702" s="530" t="s">
        <v>1656</v>
      </c>
      <c r="E1702" s="95">
        <v>200</v>
      </c>
      <c r="F1702" s="560">
        <v>150</v>
      </c>
      <c r="G1702" s="533">
        <v>30000</v>
      </c>
      <c r="H1702" s="530"/>
      <c r="I1702" s="755"/>
      <c r="J1702" s="3499"/>
      <c r="K1702" s="755">
        <v>50</v>
      </c>
      <c r="L1702" s="755"/>
      <c r="M1702" s="755">
        <v>50</v>
      </c>
      <c r="N1702" s="755"/>
      <c r="O1702" s="755"/>
      <c r="P1702" s="755">
        <v>50</v>
      </c>
      <c r="Q1702" s="755"/>
      <c r="R1702" s="755"/>
      <c r="S1702" s="755">
        <v>50</v>
      </c>
    </row>
    <row r="1703" spans="1:19" x14ac:dyDescent="0.25">
      <c r="A1703" s="576" t="s">
        <v>1676</v>
      </c>
      <c r="B1703" s="3683" t="s">
        <v>3045</v>
      </c>
      <c r="C1703" s="2154" t="s">
        <v>1658</v>
      </c>
      <c r="D1703" s="530"/>
      <c r="E1703" s="95">
        <v>5</v>
      </c>
      <c r="F1703" s="545">
        <v>5000</v>
      </c>
      <c r="G1703" s="533">
        <v>25000</v>
      </c>
      <c r="H1703" s="531">
        <v>5</v>
      </c>
      <c r="I1703" s="3480"/>
      <c r="J1703" s="3480"/>
      <c r="K1703" s="3480"/>
      <c r="L1703" s="3480"/>
      <c r="M1703" s="3480"/>
      <c r="N1703" s="3480"/>
      <c r="O1703" s="3480"/>
      <c r="P1703" s="3480"/>
      <c r="Q1703" s="3480"/>
      <c r="R1703" s="3480"/>
      <c r="S1703" s="3480"/>
    </row>
    <row r="1704" spans="1:19" x14ac:dyDescent="0.25">
      <c r="A1704" s="2142" t="s">
        <v>1676</v>
      </c>
      <c r="B1704" s="3678" t="s">
        <v>3050</v>
      </c>
      <c r="C1704" s="2155" t="s">
        <v>1659</v>
      </c>
      <c r="D1704" s="530" t="s">
        <v>23</v>
      </c>
      <c r="E1704" s="95">
        <v>1</v>
      </c>
      <c r="F1704" s="560">
        <v>998</v>
      </c>
      <c r="G1704" s="533">
        <v>998</v>
      </c>
      <c r="H1704" s="177">
        <v>1</v>
      </c>
      <c r="I1704" s="306"/>
      <c r="J1704" s="306"/>
      <c r="K1704" s="177"/>
      <c r="L1704" s="306"/>
      <c r="M1704" s="306"/>
      <c r="N1704" s="306"/>
      <c r="O1704" s="306"/>
      <c r="P1704" s="306"/>
      <c r="Q1704" s="306"/>
      <c r="R1704" s="306"/>
      <c r="S1704" s="306"/>
    </row>
    <row r="1705" spans="1:19" x14ac:dyDescent="0.25">
      <c r="A1705" s="2142" t="s">
        <v>1676</v>
      </c>
      <c r="B1705" s="3678" t="s">
        <v>3050</v>
      </c>
      <c r="C1705" s="2155" t="s">
        <v>1660</v>
      </c>
      <c r="D1705" s="530" t="s">
        <v>23</v>
      </c>
      <c r="E1705" s="95">
        <v>2</v>
      </c>
      <c r="F1705" s="560">
        <v>665</v>
      </c>
      <c r="G1705" s="533">
        <v>1330</v>
      </c>
      <c r="H1705" s="530">
        <v>2</v>
      </c>
      <c r="I1705" s="306"/>
      <c r="J1705" s="306"/>
      <c r="K1705" s="306"/>
      <c r="L1705" s="306"/>
      <c r="M1705" s="306"/>
      <c r="N1705" s="306"/>
      <c r="O1705" s="306"/>
      <c r="P1705" s="306"/>
      <c r="Q1705" s="306"/>
      <c r="R1705" s="306"/>
      <c r="S1705" s="306"/>
    </row>
    <row r="1706" spans="1:19" x14ac:dyDescent="0.25">
      <c r="A1706" s="2142" t="s">
        <v>1676</v>
      </c>
      <c r="B1706" s="3678" t="s">
        <v>3050</v>
      </c>
      <c r="C1706" s="2155" t="s">
        <v>1661</v>
      </c>
      <c r="D1706" s="530" t="s">
        <v>23</v>
      </c>
      <c r="E1706" s="95">
        <v>15</v>
      </c>
      <c r="F1706" s="560">
        <v>25</v>
      </c>
      <c r="G1706" s="533">
        <v>375</v>
      </c>
      <c r="H1706" s="530">
        <v>15</v>
      </c>
      <c r="I1706" s="306"/>
      <c r="J1706" s="306"/>
      <c r="K1706" s="306"/>
      <c r="L1706" s="306"/>
      <c r="M1706" s="306"/>
      <c r="N1706" s="306"/>
      <c r="O1706" s="306"/>
      <c r="P1706" s="306"/>
      <c r="Q1706" s="306"/>
      <c r="R1706" s="306"/>
      <c r="S1706" s="306"/>
    </row>
    <row r="1707" spans="1:19" x14ac:dyDescent="0.25">
      <c r="A1707" s="2142" t="s">
        <v>1676</v>
      </c>
      <c r="B1707" s="3678" t="s">
        <v>3050</v>
      </c>
      <c r="C1707" s="2155" t="s">
        <v>1662</v>
      </c>
      <c r="D1707" s="530" t="s">
        <v>23</v>
      </c>
      <c r="E1707" s="95">
        <v>3</v>
      </c>
      <c r="F1707" s="560">
        <v>243</v>
      </c>
      <c r="G1707" s="533">
        <v>729</v>
      </c>
      <c r="H1707" s="530">
        <v>3</v>
      </c>
      <c r="I1707" s="306"/>
      <c r="J1707" s="306"/>
      <c r="K1707" s="306"/>
      <c r="L1707" s="306"/>
      <c r="M1707" s="306"/>
      <c r="N1707" s="306"/>
      <c r="O1707" s="306"/>
      <c r="P1707" s="306"/>
      <c r="Q1707" s="306"/>
      <c r="R1707" s="306"/>
      <c r="S1707" s="306"/>
    </row>
    <row r="1708" spans="1:19" x14ac:dyDescent="0.25">
      <c r="A1708" s="2142" t="s">
        <v>1676</v>
      </c>
      <c r="B1708" s="3678" t="s">
        <v>3050</v>
      </c>
      <c r="C1708" s="2155" t="s">
        <v>1663</v>
      </c>
      <c r="D1708" s="530" t="s">
        <v>23</v>
      </c>
      <c r="E1708" s="95">
        <v>2</v>
      </c>
      <c r="F1708" s="560">
        <v>434.6</v>
      </c>
      <c r="G1708" s="533">
        <v>869.2</v>
      </c>
      <c r="H1708" s="530">
        <v>2</v>
      </c>
      <c r="I1708" s="306"/>
      <c r="J1708" s="306"/>
      <c r="K1708" s="306"/>
      <c r="L1708" s="306"/>
      <c r="M1708" s="306"/>
      <c r="N1708" s="306"/>
      <c r="O1708" s="306"/>
      <c r="P1708" s="306"/>
      <c r="Q1708" s="306"/>
      <c r="R1708" s="306"/>
      <c r="S1708" s="306"/>
    </row>
    <row r="1709" spans="1:19" x14ac:dyDescent="0.25">
      <c r="A1709" s="2142" t="s">
        <v>1676</v>
      </c>
      <c r="B1709" s="3678" t="s">
        <v>3050</v>
      </c>
      <c r="C1709" s="2155" t="s">
        <v>1664</v>
      </c>
      <c r="D1709" s="530" t="s">
        <v>1159</v>
      </c>
      <c r="E1709" s="95">
        <v>1</v>
      </c>
      <c r="F1709" s="560">
        <v>633</v>
      </c>
      <c r="G1709" s="533">
        <v>633</v>
      </c>
      <c r="H1709" s="530">
        <v>1</v>
      </c>
      <c r="I1709" s="306"/>
      <c r="J1709" s="306"/>
      <c r="K1709" s="306"/>
      <c r="L1709" s="306"/>
      <c r="M1709" s="306"/>
      <c r="N1709" s="306"/>
      <c r="O1709" s="306"/>
      <c r="P1709" s="306"/>
      <c r="Q1709" s="306"/>
      <c r="R1709" s="306"/>
      <c r="S1709" s="306"/>
    </row>
    <row r="1710" spans="1:19" x14ac:dyDescent="0.25">
      <c r="A1710" s="576" t="s">
        <v>1676</v>
      </c>
      <c r="B1710" s="3683" t="s">
        <v>3050</v>
      </c>
      <c r="C1710" s="2155" t="s">
        <v>1665</v>
      </c>
      <c r="D1710" s="530" t="s">
        <v>1159</v>
      </c>
      <c r="E1710" s="95">
        <v>1</v>
      </c>
      <c r="F1710" s="560">
        <v>245</v>
      </c>
      <c r="G1710" s="533">
        <v>245</v>
      </c>
      <c r="H1710" s="530">
        <v>1</v>
      </c>
      <c r="I1710" s="306"/>
      <c r="J1710" s="306"/>
      <c r="K1710" s="306"/>
      <c r="L1710" s="306"/>
      <c r="M1710" s="306"/>
      <c r="N1710" s="306"/>
      <c r="O1710" s="306"/>
      <c r="P1710" s="306"/>
      <c r="Q1710" s="306"/>
      <c r="R1710" s="306"/>
      <c r="S1710" s="306"/>
    </row>
    <row r="1711" spans="1:19" x14ac:dyDescent="0.25">
      <c r="A1711" s="576" t="s">
        <v>1676</v>
      </c>
      <c r="B1711" s="3683" t="s">
        <v>3050</v>
      </c>
      <c r="C1711" s="2155" t="s">
        <v>1666</v>
      </c>
      <c r="D1711" s="530" t="s">
        <v>1159</v>
      </c>
      <c r="E1711" s="95">
        <v>2</v>
      </c>
      <c r="F1711" s="560">
        <v>70</v>
      </c>
      <c r="G1711" s="533">
        <v>140</v>
      </c>
      <c r="H1711" s="530">
        <v>2</v>
      </c>
      <c r="I1711" s="306"/>
      <c r="J1711" s="306"/>
      <c r="K1711" s="306"/>
      <c r="L1711" s="306"/>
      <c r="M1711" s="306"/>
      <c r="N1711" s="306"/>
      <c r="O1711" s="306"/>
      <c r="P1711" s="306"/>
      <c r="Q1711" s="306"/>
      <c r="R1711" s="306"/>
      <c r="S1711" s="306"/>
    </row>
    <row r="1712" spans="1:19" ht="24.75" x14ac:dyDescent="0.25">
      <c r="A1712" s="576" t="s">
        <v>1676</v>
      </c>
      <c r="B1712" s="3683" t="s">
        <v>3053</v>
      </c>
      <c r="C1712" s="2155" t="s">
        <v>1667</v>
      </c>
      <c r="D1712" s="530" t="s">
        <v>66</v>
      </c>
      <c r="E1712" s="95">
        <v>1</v>
      </c>
      <c r="F1712" s="545">
        <v>40000</v>
      </c>
      <c r="G1712" s="533">
        <v>40000</v>
      </c>
      <c r="H1712" s="530">
        <v>1</v>
      </c>
      <c r="I1712" s="306"/>
      <c r="J1712" s="306"/>
      <c r="K1712" s="306"/>
      <c r="L1712" s="306"/>
      <c r="M1712" s="306"/>
      <c r="N1712" s="306"/>
      <c r="O1712" s="306"/>
      <c r="P1712" s="306"/>
      <c r="Q1712" s="306"/>
      <c r="R1712" s="306"/>
      <c r="S1712" s="306"/>
    </row>
    <row r="1713" spans="1:19" x14ac:dyDescent="0.25">
      <c r="A1713" s="2142" t="s">
        <v>1676</v>
      </c>
      <c r="B1713" s="3678" t="s">
        <v>3053</v>
      </c>
      <c r="C1713" s="2155" t="s">
        <v>1668</v>
      </c>
      <c r="D1713" s="530" t="s">
        <v>84</v>
      </c>
      <c r="E1713" s="95">
        <v>2</v>
      </c>
      <c r="F1713" s="545">
        <v>50000</v>
      </c>
      <c r="G1713" s="533">
        <v>100000</v>
      </c>
      <c r="H1713" s="530">
        <v>2</v>
      </c>
      <c r="I1713" s="306"/>
      <c r="J1713" s="306"/>
      <c r="K1713" s="306"/>
      <c r="L1713" s="306"/>
      <c r="M1713" s="306"/>
      <c r="N1713" s="306"/>
      <c r="O1713" s="306"/>
      <c r="P1713" s="306"/>
      <c r="Q1713" s="306"/>
      <c r="R1713" s="306"/>
      <c r="S1713" s="306"/>
    </row>
    <row r="1714" spans="1:19" x14ac:dyDescent="0.25">
      <c r="A1714" s="2142" t="s">
        <v>1676</v>
      </c>
      <c r="B1714" s="3678" t="s">
        <v>3053</v>
      </c>
      <c r="C1714" s="2155" t="s">
        <v>1669</v>
      </c>
      <c r="D1714" s="530" t="s">
        <v>66</v>
      </c>
      <c r="E1714" s="95">
        <v>2</v>
      </c>
      <c r="F1714" s="545">
        <v>50000</v>
      </c>
      <c r="G1714" s="533">
        <v>100000</v>
      </c>
      <c r="H1714" s="530">
        <v>2</v>
      </c>
      <c r="I1714" s="306"/>
      <c r="J1714" s="306"/>
      <c r="K1714" s="306"/>
      <c r="L1714" s="306"/>
      <c r="M1714" s="306"/>
      <c r="N1714" s="306"/>
      <c r="O1714" s="306"/>
      <c r="P1714" s="306"/>
      <c r="Q1714" s="306"/>
      <c r="R1714" s="306"/>
      <c r="S1714" s="306"/>
    </row>
    <row r="1715" spans="1:19" x14ac:dyDescent="0.25">
      <c r="A1715" s="2142" t="s">
        <v>1676</v>
      </c>
      <c r="B1715" s="3678" t="s">
        <v>3053</v>
      </c>
      <c r="C1715" s="2155" t="s">
        <v>1670</v>
      </c>
      <c r="D1715" s="530" t="s">
        <v>66</v>
      </c>
      <c r="E1715" s="95">
        <v>2</v>
      </c>
      <c r="F1715" s="545">
        <v>50000</v>
      </c>
      <c r="G1715" s="533">
        <v>100000</v>
      </c>
      <c r="H1715" s="530">
        <v>2</v>
      </c>
      <c r="I1715" s="306"/>
      <c r="J1715" s="306"/>
      <c r="K1715" s="306"/>
      <c r="L1715" s="306"/>
      <c r="M1715" s="306"/>
      <c r="N1715" s="306"/>
      <c r="O1715" s="306"/>
      <c r="P1715" s="306"/>
      <c r="Q1715" s="306"/>
      <c r="R1715" s="306"/>
      <c r="S1715" s="306"/>
    </row>
    <row r="1716" spans="1:19" x14ac:dyDescent="0.25">
      <c r="A1716" s="2142" t="s">
        <v>1676</v>
      </c>
      <c r="B1716" s="3678" t="s">
        <v>3053</v>
      </c>
      <c r="C1716" s="2155" t="s">
        <v>1671</v>
      </c>
      <c r="D1716" s="530" t="s">
        <v>66</v>
      </c>
      <c r="E1716" s="95">
        <v>1</v>
      </c>
      <c r="F1716" s="545">
        <v>10000</v>
      </c>
      <c r="G1716" s="533">
        <v>10000</v>
      </c>
      <c r="H1716" s="530">
        <v>1</v>
      </c>
      <c r="I1716" s="306"/>
      <c r="J1716" s="306"/>
      <c r="K1716" s="306"/>
      <c r="L1716" s="306"/>
      <c r="M1716" s="306"/>
      <c r="N1716" s="306"/>
      <c r="O1716" s="306"/>
      <c r="P1716" s="306"/>
      <c r="Q1716" s="306"/>
      <c r="R1716" s="306"/>
      <c r="S1716" s="306"/>
    </row>
    <row r="1717" spans="1:19" x14ac:dyDescent="0.25">
      <c r="A1717" s="576" t="s">
        <v>1676</v>
      </c>
      <c r="B1717" s="3683">
        <v>1</v>
      </c>
      <c r="C1717" s="2155" t="s">
        <v>1237</v>
      </c>
      <c r="D1717" s="530" t="s">
        <v>66</v>
      </c>
      <c r="E1717" s="95">
        <v>2</v>
      </c>
      <c r="F1717" s="545">
        <v>5000</v>
      </c>
      <c r="G1717" s="533">
        <v>10000</v>
      </c>
      <c r="H1717" s="530">
        <v>2</v>
      </c>
      <c r="I1717" s="306"/>
      <c r="J1717" s="306"/>
      <c r="K1717" s="306"/>
      <c r="L1717" s="306"/>
      <c r="M1717" s="306"/>
      <c r="N1717" s="306"/>
      <c r="O1717" s="306"/>
      <c r="P1717" s="306"/>
      <c r="Q1717" s="306"/>
      <c r="R1717" s="306"/>
      <c r="S1717" s="306"/>
    </row>
    <row r="1718" spans="1:19" x14ac:dyDescent="0.25">
      <c r="A1718" s="2142" t="s">
        <v>1676</v>
      </c>
      <c r="B1718" s="3678">
        <v>1</v>
      </c>
      <c r="C1718" s="2155" t="s">
        <v>1672</v>
      </c>
      <c r="D1718" s="530" t="s">
        <v>66</v>
      </c>
      <c r="E1718" s="95">
        <v>6</v>
      </c>
      <c r="F1718" s="560">
        <v>500</v>
      </c>
      <c r="G1718" s="533">
        <v>3000</v>
      </c>
      <c r="H1718" s="530">
        <v>6</v>
      </c>
      <c r="I1718" s="306"/>
      <c r="J1718" s="306"/>
      <c r="K1718" s="306"/>
      <c r="L1718" s="306"/>
      <c r="M1718" s="306"/>
      <c r="N1718" s="306"/>
      <c r="O1718" s="306"/>
      <c r="P1718" s="306"/>
      <c r="Q1718" s="306"/>
      <c r="R1718" s="306"/>
      <c r="S1718" s="306"/>
    </row>
    <row r="1719" spans="1:19" x14ac:dyDescent="0.25">
      <c r="A1719" s="576" t="s">
        <v>1676</v>
      </c>
      <c r="B1719" s="3683" t="s">
        <v>3053</v>
      </c>
      <c r="C1719" s="2155" t="s">
        <v>1673</v>
      </c>
      <c r="D1719" s="530" t="s">
        <v>84</v>
      </c>
      <c r="E1719" s="95">
        <v>5</v>
      </c>
      <c r="F1719" s="573">
        <v>1000</v>
      </c>
      <c r="G1719" s="533">
        <v>5000</v>
      </c>
      <c r="H1719" s="574">
        <v>5</v>
      </c>
      <c r="I1719" s="306"/>
      <c r="J1719" s="306"/>
      <c r="K1719" s="306"/>
      <c r="L1719" s="306"/>
      <c r="M1719" s="306"/>
      <c r="N1719" s="306"/>
      <c r="O1719" s="306"/>
      <c r="P1719" s="306"/>
      <c r="Q1719" s="306"/>
      <c r="R1719" s="306"/>
      <c r="S1719" s="306"/>
    </row>
    <row r="1720" spans="1:19" x14ac:dyDescent="0.25">
      <c r="A1720" s="576" t="s">
        <v>1676</v>
      </c>
      <c r="B1720" s="3683" t="s">
        <v>3053</v>
      </c>
      <c r="C1720" s="2154" t="s">
        <v>1674</v>
      </c>
      <c r="D1720" s="530" t="s">
        <v>66</v>
      </c>
      <c r="E1720" s="95">
        <v>2</v>
      </c>
      <c r="F1720" s="573">
        <v>8000</v>
      </c>
      <c r="G1720" s="533">
        <v>16000</v>
      </c>
      <c r="H1720" s="574">
        <v>2</v>
      </c>
      <c r="I1720" s="306"/>
      <c r="J1720" s="306"/>
      <c r="K1720" s="306"/>
      <c r="L1720" s="306"/>
      <c r="M1720" s="306"/>
      <c r="N1720" s="306"/>
      <c r="O1720" s="306"/>
      <c r="P1720" s="306"/>
      <c r="Q1720" s="306"/>
      <c r="R1720" s="306"/>
      <c r="S1720" s="306"/>
    </row>
    <row r="1721" spans="1:19" x14ac:dyDescent="0.25">
      <c r="A1721" s="2142" t="s">
        <v>1676</v>
      </c>
      <c r="B1721" s="3678" t="s">
        <v>3043</v>
      </c>
      <c r="C1721" s="2154" t="s">
        <v>1675</v>
      </c>
      <c r="D1721" s="530" t="s">
        <v>66</v>
      </c>
      <c r="E1721" s="574">
        <v>1</v>
      </c>
      <c r="F1721" s="573">
        <v>70000</v>
      </c>
      <c r="G1721" s="575">
        <v>70000</v>
      </c>
      <c r="H1721" s="306"/>
      <c r="I1721" s="306"/>
      <c r="J1721" s="306"/>
      <c r="K1721" s="306"/>
      <c r="L1721" s="306"/>
      <c r="M1721" s="306"/>
      <c r="N1721" s="306"/>
      <c r="O1721" s="306"/>
      <c r="P1721" s="306"/>
      <c r="Q1721" s="306"/>
      <c r="R1721" s="306"/>
      <c r="S1721" s="306"/>
    </row>
    <row r="1724" spans="1:19" x14ac:dyDescent="0.25">
      <c r="A1724" s="594" t="s">
        <v>1771</v>
      </c>
      <c r="B1724" s="3682"/>
      <c r="C1724" s="2066" t="s">
        <v>1677</v>
      </c>
      <c r="D1724" s="595"/>
      <c r="E1724" s="595"/>
      <c r="F1724" s="595"/>
      <c r="G1724" s="595"/>
      <c r="H1724" s="595"/>
      <c r="I1724" s="595"/>
      <c r="J1724" s="595"/>
      <c r="K1724" s="601"/>
      <c r="L1724" s="595"/>
      <c r="M1724" s="595"/>
      <c r="N1724" s="595"/>
      <c r="O1724" s="595"/>
      <c r="P1724" s="595"/>
      <c r="Q1724" s="595"/>
      <c r="R1724" s="1199"/>
      <c r="S1724" s="595"/>
    </row>
    <row r="1725" spans="1:19" x14ac:dyDescent="0.25">
      <c r="A1725" s="594" t="s">
        <v>1771</v>
      </c>
      <c r="B1725" s="3682">
        <v>1</v>
      </c>
      <c r="C1725" s="603" t="s">
        <v>1678</v>
      </c>
      <c r="D1725" s="595" t="s">
        <v>354</v>
      </c>
      <c r="E1725" s="595">
        <v>30</v>
      </c>
      <c r="F1725" s="597">
        <v>21</v>
      </c>
      <c r="G1725" s="597">
        <v>630</v>
      </c>
      <c r="H1725" s="597">
        <v>10</v>
      </c>
      <c r="I1725" s="597"/>
      <c r="J1725" s="597">
        <v>5</v>
      </c>
      <c r="K1725" s="597"/>
      <c r="L1725" s="597">
        <v>5</v>
      </c>
      <c r="M1725" s="597"/>
      <c r="N1725" s="597">
        <v>5</v>
      </c>
      <c r="O1725" s="597"/>
      <c r="P1725" s="597"/>
      <c r="Q1725" s="597">
        <v>5</v>
      </c>
      <c r="R1725" s="1202"/>
      <c r="S1725" s="595"/>
    </row>
    <row r="1726" spans="1:19" x14ac:dyDescent="0.25">
      <c r="A1726" s="594" t="s">
        <v>1771</v>
      </c>
      <c r="B1726" s="3682">
        <v>1</v>
      </c>
      <c r="C1726" s="603" t="s">
        <v>1679</v>
      </c>
      <c r="D1726" s="595" t="s">
        <v>354</v>
      </c>
      <c r="E1726" s="595">
        <v>6</v>
      </c>
      <c r="F1726" s="597">
        <v>16</v>
      </c>
      <c r="G1726" s="597">
        <v>96</v>
      </c>
      <c r="H1726" s="597">
        <v>2</v>
      </c>
      <c r="I1726" s="597"/>
      <c r="J1726" s="597">
        <v>1</v>
      </c>
      <c r="K1726" s="597"/>
      <c r="L1726" s="597">
        <v>1</v>
      </c>
      <c r="M1726" s="597"/>
      <c r="N1726" s="597">
        <v>1</v>
      </c>
      <c r="O1726" s="597"/>
      <c r="P1726" s="597"/>
      <c r="Q1726" s="597">
        <v>1</v>
      </c>
      <c r="R1726" s="1202"/>
      <c r="S1726" s="595"/>
    </row>
    <row r="1727" spans="1:19" x14ac:dyDescent="0.25">
      <c r="A1727" s="594" t="s">
        <v>1771</v>
      </c>
      <c r="B1727" s="3682">
        <v>1</v>
      </c>
      <c r="C1727" s="2066" t="s">
        <v>293</v>
      </c>
      <c r="D1727" s="595"/>
      <c r="E1727" s="595"/>
      <c r="F1727" s="595"/>
      <c r="G1727" s="595"/>
      <c r="H1727" s="601"/>
      <c r="I1727" s="595"/>
      <c r="J1727" s="595"/>
      <c r="K1727" s="595"/>
      <c r="L1727" s="595"/>
      <c r="M1727" s="595"/>
      <c r="N1727" s="595"/>
      <c r="O1727" s="595"/>
      <c r="P1727" s="595"/>
      <c r="Q1727" s="595"/>
      <c r="R1727" s="1199"/>
      <c r="S1727" s="595"/>
    </row>
    <row r="1728" spans="1:19" ht="72.75" x14ac:dyDescent="0.25">
      <c r="A1728" s="594" t="s">
        <v>1771</v>
      </c>
      <c r="B1728" s="3680">
        <v>1</v>
      </c>
      <c r="C1728" s="1294" t="s">
        <v>1680</v>
      </c>
      <c r="D1728" s="1301" t="s">
        <v>126</v>
      </c>
      <c r="E1728" s="1302">
        <v>3</v>
      </c>
      <c r="F1728" s="1303">
        <v>4025.57</v>
      </c>
      <c r="G1728" s="1303">
        <v>12077.71</v>
      </c>
      <c r="H1728" s="1302">
        <v>3</v>
      </c>
      <c r="I1728" s="1302"/>
      <c r="J1728" s="1302"/>
      <c r="K1728" s="1302"/>
      <c r="L1728" s="1302"/>
      <c r="M1728" s="1302"/>
      <c r="N1728" s="1302"/>
      <c r="O1728" s="1302"/>
      <c r="P1728" s="1302"/>
      <c r="Q1728" s="1302"/>
      <c r="R1728" s="1200"/>
      <c r="S1728" s="1302"/>
    </row>
    <row r="1729" spans="1:19" x14ac:dyDescent="0.25">
      <c r="A1729" s="594" t="s">
        <v>1771</v>
      </c>
      <c r="B1729" s="3681"/>
      <c r="C1729" s="1296"/>
      <c r="D1729" s="1304"/>
      <c r="E1729" s="1305"/>
      <c r="F1729" s="1306"/>
      <c r="G1729" s="1306"/>
      <c r="H1729" s="1305"/>
      <c r="I1729" s="1305"/>
      <c r="J1729" s="1305"/>
      <c r="K1729" s="1305"/>
      <c r="L1729" s="1305"/>
      <c r="M1729" s="1305"/>
      <c r="N1729" s="1305"/>
      <c r="O1729" s="1305"/>
      <c r="P1729" s="1305"/>
      <c r="Q1729" s="1305"/>
      <c r="R1729" s="1201"/>
      <c r="S1729" s="1305"/>
    </row>
    <row r="1730" spans="1:19" x14ac:dyDescent="0.25">
      <c r="A1730" s="594" t="s">
        <v>1771</v>
      </c>
      <c r="B1730" s="3682">
        <v>1</v>
      </c>
      <c r="C1730" s="603" t="s">
        <v>1681</v>
      </c>
      <c r="D1730" s="597" t="s">
        <v>1682</v>
      </c>
      <c r="E1730" s="597">
        <v>200</v>
      </c>
      <c r="F1730" s="597">
        <v>20.52</v>
      </c>
      <c r="G1730" s="604">
        <v>4104</v>
      </c>
      <c r="H1730" s="595">
        <v>100</v>
      </c>
      <c r="I1730" s="595"/>
      <c r="J1730" s="595"/>
      <c r="K1730" s="595">
        <v>50</v>
      </c>
      <c r="L1730" s="595"/>
      <c r="M1730" s="595"/>
      <c r="N1730" s="595">
        <v>50</v>
      </c>
      <c r="O1730" s="595"/>
      <c r="P1730" s="595"/>
      <c r="Q1730" s="595"/>
      <c r="R1730" s="1199"/>
      <c r="S1730" s="595"/>
    </row>
    <row r="1731" spans="1:19" x14ac:dyDescent="0.25">
      <c r="A1731" s="594" t="s">
        <v>1771</v>
      </c>
      <c r="B1731" s="3682">
        <v>1</v>
      </c>
      <c r="C1731" s="603" t="s">
        <v>804</v>
      </c>
      <c r="D1731" s="597" t="s">
        <v>126</v>
      </c>
      <c r="E1731" s="597">
        <v>15</v>
      </c>
      <c r="F1731" s="597">
        <v>519.53</v>
      </c>
      <c r="G1731" s="604">
        <v>7792.95</v>
      </c>
      <c r="H1731" s="595">
        <v>10</v>
      </c>
      <c r="I1731" s="595"/>
      <c r="J1731" s="595"/>
      <c r="K1731" s="595">
        <v>5</v>
      </c>
      <c r="L1731" s="595"/>
      <c r="M1731" s="595"/>
      <c r="N1731" s="595">
        <v>5</v>
      </c>
      <c r="O1731" s="595"/>
      <c r="P1731" s="595"/>
      <c r="Q1731" s="595"/>
      <c r="R1731" s="1199"/>
      <c r="S1731" s="595"/>
    </row>
    <row r="1732" spans="1:19" x14ac:dyDescent="0.25">
      <c r="A1732" s="594" t="s">
        <v>1771</v>
      </c>
      <c r="B1732" s="3682">
        <v>1</v>
      </c>
      <c r="C1732" s="603" t="s">
        <v>806</v>
      </c>
      <c r="D1732" s="597" t="s">
        <v>130</v>
      </c>
      <c r="E1732" s="595">
        <v>22</v>
      </c>
      <c r="F1732" s="649">
        <v>739.13</v>
      </c>
      <c r="G1732" s="258">
        <v>16260.8</v>
      </c>
      <c r="H1732" s="601">
        <v>2</v>
      </c>
      <c r="I1732" s="595">
        <v>2</v>
      </c>
      <c r="J1732" s="595">
        <v>2</v>
      </c>
      <c r="K1732" s="595">
        <v>2</v>
      </c>
      <c r="L1732" s="595">
        <v>2</v>
      </c>
      <c r="M1732" s="595">
        <v>2</v>
      </c>
      <c r="N1732" s="595">
        <v>2</v>
      </c>
      <c r="O1732" s="595">
        <v>2</v>
      </c>
      <c r="P1732" s="595">
        <v>2</v>
      </c>
      <c r="Q1732" s="595">
        <v>2</v>
      </c>
      <c r="R1732" s="1199">
        <v>2</v>
      </c>
      <c r="S1732" s="595">
        <v>2</v>
      </c>
    </row>
    <row r="1733" spans="1:19" x14ac:dyDescent="0.25">
      <c r="A1733" s="594" t="s">
        <v>1771</v>
      </c>
      <c r="B1733" s="3682">
        <v>1</v>
      </c>
      <c r="C1733" s="603" t="s">
        <v>776</v>
      </c>
      <c r="D1733" s="597" t="s">
        <v>130</v>
      </c>
      <c r="E1733" s="595">
        <v>22</v>
      </c>
      <c r="F1733" s="649">
        <v>482.04</v>
      </c>
      <c r="G1733" s="258">
        <v>10604.88</v>
      </c>
      <c r="H1733" s="601">
        <v>2</v>
      </c>
      <c r="I1733" s="595">
        <v>2</v>
      </c>
      <c r="J1733" s="595">
        <v>2</v>
      </c>
      <c r="K1733" s="595">
        <v>2</v>
      </c>
      <c r="L1733" s="595">
        <v>2</v>
      </c>
      <c r="M1733" s="595">
        <v>2</v>
      </c>
      <c r="N1733" s="595">
        <v>2</v>
      </c>
      <c r="O1733" s="595">
        <v>2</v>
      </c>
      <c r="P1733" s="595">
        <v>2</v>
      </c>
      <c r="Q1733" s="595">
        <v>2</v>
      </c>
      <c r="R1733" s="1199">
        <v>2</v>
      </c>
      <c r="S1733" s="595">
        <v>2</v>
      </c>
    </row>
    <row r="1734" spans="1:19" x14ac:dyDescent="0.25">
      <c r="A1734" s="594" t="s">
        <v>1771</v>
      </c>
      <c r="B1734" s="3682">
        <v>1</v>
      </c>
      <c r="C1734" s="603" t="s">
        <v>777</v>
      </c>
      <c r="D1734" s="597" t="s">
        <v>130</v>
      </c>
      <c r="E1734" s="595">
        <v>22</v>
      </c>
      <c r="F1734" s="649">
        <v>482.04</v>
      </c>
      <c r="G1734" s="583">
        <v>10604.88</v>
      </c>
      <c r="H1734" s="595">
        <v>2</v>
      </c>
      <c r="I1734" s="595">
        <v>2</v>
      </c>
      <c r="J1734" s="595">
        <v>2</v>
      </c>
      <c r="K1734" s="595">
        <v>2</v>
      </c>
      <c r="L1734" s="595">
        <v>2</v>
      </c>
      <c r="M1734" s="595">
        <v>2</v>
      </c>
      <c r="N1734" s="595">
        <v>2</v>
      </c>
      <c r="O1734" s="595">
        <v>2</v>
      </c>
      <c r="P1734" s="595">
        <v>2</v>
      </c>
      <c r="Q1734" s="595">
        <v>2</v>
      </c>
      <c r="R1734" s="1199">
        <v>2</v>
      </c>
      <c r="S1734" s="595">
        <v>2</v>
      </c>
    </row>
    <row r="1735" spans="1:19" x14ac:dyDescent="0.25">
      <c r="A1735" s="594" t="s">
        <v>1771</v>
      </c>
      <c r="B1735" s="3682">
        <v>1</v>
      </c>
      <c r="C1735" s="603" t="s">
        <v>1683</v>
      </c>
      <c r="D1735" s="597" t="s">
        <v>130</v>
      </c>
      <c r="E1735" s="595">
        <v>22</v>
      </c>
      <c r="F1735" s="649">
        <v>482.04</v>
      </c>
      <c r="G1735" s="258">
        <v>10604.88</v>
      </c>
      <c r="H1735" s="601">
        <v>2</v>
      </c>
      <c r="I1735" s="595">
        <v>2</v>
      </c>
      <c r="J1735" s="595">
        <v>2</v>
      </c>
      <c r="K1735" s="595">
        <v>2</v>
      </c>
      <c r="L1735" s="595">
        <v>2</v>
      </c>
      <c r="M1735" s="595">
        <v>2</v>
      </c>
      <c r="N1735" s="595">
        <v>2</v>
      </c>
      <c r="O1735" s="595">
        <v>2</v>
      </c>
      <c r="P1735" s="595">
        <v>2</v>
      </c>
      <c r="Q1735" s="595">
        <v>2</v>
      </c>
      <c r="R1735" s="1199">
        <v>2</v>
      </c>
      <c r="S1735" s="595">
        <v>2</v>
      </c>
    </row>
    <row r="1736" spans="1:19" x14ac:dyDescent="0.25">
      <c r="A1736" s="594" t="s">
        <v>1771</v>
      </c>
      <c r="B1736" s="3682">
        <v>1</v>
      </c>
      <c r="C1736" s="603" t="s">
        <v>536</v>
      </c>
      <c r="D1736" s="597" t="s">
        <v>126</v>
      </c>
      <c r="E1736" s="595">
        <v>12</v>
      </c>
      <c r="F1736" s="595">
        <v>150</v>
      </c>
      <c r="G1736" s="604">
        <v>1800</v>
      </c>
      <c r="H1736" s="601">
        <v>5</v>
      </c>
      <c r="I1736" s="595"/>
      <c r="J1736" s="595"/>
      <c r="K1736" s="595">
        <v>5</v>
      </c>
      <c r="L1736" s="595"/>
      <c r="M1736" s="595"/>
      <c r="N1736" s="595"/>
      <c r="O1736" s="595">
        <v>2</v>
      </c>
      <c r="P1736" s="595"/>
      <c r="Q1736" s="595"/>
      <c r="R1736" s="1199"/>
      <c r="S1736" s="595"/>
    </row>
    <row r="1737" spans="1:19" x14ac:dyDescent="0.25">
      <c r="A1737" s="594" t="s">
        <v>1771</v>
      </c>
      <c r="B1737" s="3682"/>
      <c r="C1737" s="2066" t="s">
        <v>132</v>
      </c>
      <c r="D1737" s="595"/>
      <c r="E1737" s="595"/>
      <c r="F1737" s="595"/>
      <c r="G1737" s="595"/>
      <c r="H1737" s="601"/>
      <c r="I1737" s="595"/>
      <c r="J1737" s="595"/>
      <c r="K1737" s="595"/>
      <c r="L1737" s="595"/>
      <c r="M1737" s="595"/>
      <c r="N1737" s="595"/>
      <c r="O1737" s="595"/>
      <c r="P1737" s="595"/>
      <c r="Q1737" s="595"/>
      <c r="R1737" s="1199"/>
      <c r="S1737" s="595"/>
    </row>
    <row r="1738" spans="1:19" x14ac:dyDescent="0.25">
      <c r="A1738" s="594" t="s">
        <v>1771</v>
      </c>
      <c r="B1738" s="3680">
        <v>1</v>
      </c>
      <c r="C1738" s="1294" t="s">
        <v>779</v>
      </c>
      <c r="D1738" s="1301" t="s">
        <v>88</v>
      </c>
      <c r="E1738" s="1302">
        <v>1</v>
      </c>
      <c r="F1738" s="1302">
        <v>578.45000000000005</v>
      </c>
      <c r="G1738" s="1302">
        <v>578.45000000000005</v>
      </c>
      <c r="H1738" s="1307">
        <v>1</v>
      </c>
      <c r="I1738" s="1302"/>
      <c r="J1738" s="1302"/>
      <c r="K1738" s="1302"/>
      <c r="L1738" s="1302"/>
      <c r="M1738" s="1302"/>
      <c r="N1738" s="1302"/>
      <c r="O1738" s="1302"/>
      <c r="P1738" s="1302"/>
      <c r="Q1738" s="1302"/>
      <c r="R1738" s="1200"/>
      <c r="S1738" s="1302"/>
    </row>
    <row r="1739" spans="1:19" x14ac:dyDescent="0.25">
      <c r="A1739" s="594" t="s">
        <v>1771</v>
      </c>
      <c r="B1739" s="3681">
        <v>1</v>
      </c>
      <c r="C1739" s="1296"/>
      <c r="D1739" s="1304"/>
      <c r="E1739" s="1305"/>
      <c r="F1739" s="1305"/>
      <c r="G1739" s="1305"/>
      <c r="H1739" s="1308"/>
      <c r="I1739" s="1305"/>
      <c r="J1739" s="1305"/>
      <c r="K1739" s="1305"/>
      <c r="L1739" s="1305"/>
      <c r="M1739" s="1305"/>
      <c r="N1739" s="1305"/>
      <c r="O1739" s="1305"/>
      <c r="P1739" s="1305"/>
      <c r="Q1739" s="1305"/>
      <c r="R1739" s="1201"/>
      <c r="S1739" s="1305"/>
    </row>
    <row r="1740" spans="1:19" x14ac:dyDescent="0.25">
      <c r="A1740" s="594" t="s">
        <v>1771</v>
      </c>
      <c r="B1740" s="3680">
        <v>1</v>
      </c>
      <c r="C1740" s="1294" t="s">
        <v>469</v>
      </c>
      <c r="D1740" s="1301" t="s">
        <v>218</v>
      </c>
      <c r="E1740" s="1302">
        <v>6</v>
      </c>
      <c r="F1740" s="1309">
        <v>92.12</v>
      </c>
      <c r="G1740" s="1302">
        <v>552.72</v>
      </c>
      <c r="H1740" s="1307">
        <v>2</v>
      </c>
      <c r="I1740" s="1302"/>
      <c r="J1740" s="1302">
        <v>2</v>
      </c>
      <c r="K1740" s="1302"/>
      <c r="L1740" s="1302">
        <v>2</v>
      </c>
      <c r="M1740" s="1302"/>
      <c r="N1740" s="1302"/>
      <c r="O1740" s="1302"/>
      <c r="P1740" s="1302"/>
      <c r="Q1740" s="1302"/>
      <c r="R1740" s="1200"/>
      <c r="S1740" s="1302"/>
    </row>
    <row r="1741" spans="1:19" x14ac:dyDescent="0.25">
      <c r="A1741" s="594" t="s">
        <v>1771</v>
      </c>
      <c r="B1741" s="3681"/>
      <c r="C1741" s="1296"/>
      <c r="D1741" s="1304"/>
      <c r="E1741" s="1305"/>
      <c r="F1741" s="1310"/>
      <c r="G1741" s="1305"/>
      <c r="H1741" s="1308"/>
      <c r="I1741" s="1305"/>
      <c r="J1741" s="1305"/>
      <c r="K1741" s="1305"/>
      <c r="L1741" s="1305"/>
      <c r="M1741" s="1305"/>
      <c r="N1741" s="1305"/>
      <c r="O1741" s="1305"/>
      <c r="P1741" s="1305"/>
      <c r="Q1741" s="1305"/>
      <c r="R1741" s="1201"/>
      <c r="S1741" s="1305"/>
    </row>
    <row r="1742" spans="1:19" x14ac:dyDescent="0.25">
      <c r="A1742" s="594" t="s">
        <v>1771</v>
      </c>
      <c r="B1742" s="3680">
        <v>1</v>
      </c>
      <c r="C1742" s="1294" t="s">
        <v>472</v>
      </c>
      <c r="D1742" s="1301" t="s">
        <v>134</v>
      </c>
      <c r="E1742" s="1302">
        <v>20</v>
      </c>
      <c r="F1742" s="1302">
        <v>45</v>
      </c>
      <c r="G1742" s="1302">
        <v>900</v>
      </c>
      <c r="H1742" s="1307">
        <v>5</v>
      </c>
      <c r="I1742" s="1302"/>
      <c r="J1742" s="1302"/>
      <c r="K1742" s="1302">
        <v>5</v>
      </c>
      <c r="L1742" s="1302"/>
      <c r="M1742" s="1302"/>
      <c r="N1742" s="1302">
        <v>5</v>
      </c>
      <c r="O1742" s="1302"/>
      <c r="P1742" s="1302"/>
      <c r="Q1742" s="1302">
        <v>5</v>
      </c>
      <c r="R1742" s="1200"/>
      <c r="S1742" s="1302"/>
    </row>
    <row r="1743" spans="1:19" x14ac:dyDescent="0.25">
      <c r="A1743" s="594" t="s">
        <v>1771</v>
      </c>
      <c r="B1743" s="3681"/>
      <c r="C1743" s="1296"/>
      <c r="D1743" s="1304"/>
      <c r="E1743" s="1305"/>
      <c r="F1743" s="1305"/>
      <c r="G1743" s="1305"/>
      <c r="H1743" s="1308"/>
      <c r="I1743" s="1305"/>
      <c r="J1743" s="1305"/>
      <c r="K1743" s="1305"/>
      <c r="L1743" s="1305"/>
      <c r="M1743" s="1305"/>
      <c r="N1743" s="1305"/>
      <c r="O1743" s="1305"/>
      <c r="P1743" s="1305"/>
      <c r="Q1743" s="1305"/>
      <c r="R1743" s="1201"/>
      <c r="S1743" s="1305"/>
    </row>
    <row r="1744" spans="1:19" x14ac:dyDescent="0.25">
      <c r="A1744" s="594" t="s">
        <v>1771</v>
      </c>
      <c r="B1744" s="3682">
        <v>1</v>
      </c>
      <c r="C1744" s="603" t="s">
        <v>537</v>
      </c>
      <c r="D1744" s="597" t="s">
        <v>142</v>
      </c>
      <c r="E1744" s="595">
        <v>6</v>
      </c>
      <c r="F1744" s="597">
        <v>74</v>
      </c>
      <c r="G1744" s="595">
        <v>444</v>
      </c>
      <c r="H1744" s="601">
        <v>2</v>
      </c>
      <c r="I1744" s="595"/>
      <c r="J1744" s="595">
        <v>2</v>
      </c>
      <c r="K1744" s="595"/>
      <c r="L1744" s="595">
        <v>2</v>
      </c>
      <c r="M1744" s="595"/>
      <c r="N1744" s="595"/>
      <c r="O1744" s="595"/>
      <c r="P1744" s="595"/>
      <c r="Q1744" s="595"/>
      <c r="R1744" s="1199"/>
      <c r="S1744" s="595"/>
    </row>
    <row r="1745" spans="1:19" x14ac:dyDescent="0.25">
      <c r="A1745" s="594" t="s">
        <v>1771</v>
      </c>
      <c r="B1745" s="3682">
        <v>1</v>
      </c>
      <c r="C1745" s="603" t="s">
        <v>1684</v>
      </c>
      <c r="D1745" s="597" t="s">
        <v>142</v>
      </c>
      <c r="E1745" s="595">
        <v>6</v>
      </c>
      <c r="F1745" s="597">
        <v>50</v>
      </c>
      <c r="G1745" s="595">
        <v>300</v>
      </c>
      <c r="H1745" s="601">
        <v>2</v>
      </c>
      <c r="I1745" s="595"/>
      <c r="J1745" s="595"/>
      <c r="K1745" s="595">
        <v>2</v>
      </c>
      <c r="L1745" s="595"/>
      <c r="M1745" s="595"/>
      <c r="N1745" s="595">
        <v>2</v>
      </c>
      <c r="O1745" s="595"/>
      <c r="P1745" s="595"/>
      <c r="Q1745" s="595"/>
      <c r="R1745" s="1199"/>
      <c r="S1745" s="595"/>
    </row>
    <row r="1746" spans="1:19" x14ac:dyDescent="0.25">
      <c r="A1746" s="594" t="s">
        <v>1771</v>
      </c>
      <c r="B1746" s="3682">
        <v>1</v>
      </c>
      <c r="C1746" s="603" t="s">
        <v>1685</v>
      </c>
      <c r="D1746" s="597" t="s">
        <v>126</v>
      </c>
      <c r="E1746" s="595">
        <v>6</v>
      </c>
      <c r="F1746" s="649">
        <v>8</v>
      </c>
      <c r="G1746" s="595">
        <v>48</v>
      </c>
      <c r="H1746" s="601">
        <v>2</v>
      </c>
      <c r="I1746" s="595"/>
      <c r="J1746" s="595"/>
      <c r="K1746" s="595">
        <v>2</v>
      </c>
      <c r="L1746" s="595"/>
      <c r="M1746" s="595"/>
      <c r="N1746" s="595">
        <v>2</v>
      </c>
      <c r="O1746" s="595"/>
      <c r="P1746" s="595"/>
      <c r="Q1746" s="595"/>
      <c r="R1746" s="1199"/>
      <c r="S1746" s="595"/>
    </row>
    <row r="1747" spans="1:19" x14ac:dyDescent="0.25">
      <c r="A1747" s="594" t="s">
        <v>1771</v>
      </c>
      <c r="B1747" s="3682">
        <v>1</v>
      </c>
      <c r="C1747" s="603" t="s">
        <v>782</v>
      </c>
      <c r="D1747" s="597" t="s">
        <v>159</v>
      </c>
      <c r="E1747" s="595">
        <v>18</v>
      </c>
      <c r="F1747" s="649">
        <v>13</v>
      </c>
      <c r="G1747" s="595">
        <v>234</v>
      </c>
      <c r="H1747" s="601">
        <v>6</v>
      </c>
      <c r="I1747" s="595"/>
      <c r="J1747" s="595"/>
      <c r="K1747" s="595">
        <v>6</v>
      </c>
      <c r="L1747" s="595"/>
      <c r="M1747" s="595"/>
      <c r="N1747" s="595">
        <v>6</v>
      </c>
      <c r="O1747" s="595"/>
      <c r="P1747" s="595"/>
      <c r="Q1747" s="595"/>
      <c r="R1747" s="1199"/>
      <c r="S1747" s="595"/>
    </row>
    <row r="1748" spans="1:19" x14ac:dyDescent="0.25">
      <c r="A1748" s="594" t="s">
        <v>1771</v>
      </c>
      <c r="B1748" s="3682">
        <v>1</v>
      </c>
      <c r="C1748" s="603" t="s">
        <v>1686</v>
      </c>
      <c r="D1748" s="597" t="s">
        <v>159</v>
      </c>
      <c r="E1748" s="595">
        <v>18</v>
      </c>
      <c r="F1748" s="649">
        <v>45</v>
      </c>
      <c r="G1748" s="595">
        <v>810</v>
      </c>
      <c r="H1748" s="601">
        <v>6</v>
      </c>
      <c r="I1748" s="595"/>
      <c r="J1748" s="595"/>
      <c r="K1748" s="595">
        <v>6</v>
      </c>
      <c r="L1748" s="595"/>
      <c r="M1748" s="595"/>
      <c r="N1748" s="595">
        <v>6</v>
      </c>
      <c r="O1748" s="595"/>
      <c r="P1748" s="595"/>
      <c r="Q1748" s="595"/>
      <c r="R1748" s="1199"/>
      <c r="S1748" s="595"/>
    </row>
    <row r="1749" spans="1:19" ht="24.75" x14ac:dyDescent="0.25">
      <c r="A1749" s="594" t="s">
        <v>1771</v>
      </c>
      <c r="B1749" s="3682">
        <v>1</v>
      </c>
      <c r="C1749" s="603" t="s">
        <v>783</v>
      </c>
      <c r="D1749" s="597" t="s">
        <v>136</v>
      </c>
      <c r="E1749" s="595">
        <v>12</v>
      </c>
      <c r="F1749" s="649">
        <v>14.5</v>
      </c>
      <c r="G1749" s="595">
        <v>174</v>
      </c>
      <c r="H1749" s="601">
        <v>6</v>
      </c>
      <c r="I1749" s="595"/>
      <c r="J1749" s="595"/>
      <c r="K1749" s="595">
        <v>6</v>
      </c>
      <c r="L1749" s="595"/>
      <c r="M1749" s="595"/>
      <c r="N1749" s="595"/>
      <c r="O1749" s="595"/>
      <c r="P1749" s="595"/>
      <c r="Q1749" s="595"/>
      <c r="R1749" s="1199"/>
      <c r="S1749" s="595"/>
    </row>
    <row r="1750" spans="1:19" x14ac:dyDescent="0.25">
      <c r="A1750" s="594" t="s">
        <v>1771</v>
      </c>
      <c r="B1750" s="3682">
        <v>1</v>
      </c>
      <c r="C1750" s="603" t="s">
        <v>1687</v>
      </c>
      <c r="D1750" s="597" t="s">
        <v>159</v>
      </c>
      <c r="E1750" s="595">
        <v>30</v>
      </c>
      <c r="F1750" s="649">
        <v>65</v>
      </c>
      <c r="G1750" s="604">
        <v>1950</v>
      </c>
      <c r="H1750" s="601">
        <v>20</v>
      </c>
      <c r="I1750" s="595"/>
      <c r="J1750" s="595"/>
      <c r="K1750" s="595">
        <v>10</v>
      </c>
      <c r="L1750" s="595"/>
      <c r="M1750" s="595"/>
      <c r="N1750" s="595"/>
      <c r="O1750" s="595"/>
      <c r="P1750" s="595"/>
      <c r="Q1750" s="595"/>
      <c r="R1750" s="1199"/>
      <c r="S1750" s="595"/>
    </row>
    <row r="1751" spans="1:19" x14ac:dyDescent="0.25">
      <c r="A1751" s="594" t="s">
        <v>1771</v>
      </c>
      <c r="B1751" s="3682">
        <v>1</v>
      </c>
      <c r="C1751" s="603" t="s">
        <v>1688</v>
      </c>
      <c r="D1751" s="597" t="s">
        <v>126</v>
      </c>
      <c r="E1751" s="595">
        <v>200</v>
      </c>
      <c r="F1751" s="649">
        <v>66</v>
      </c>
      <c r="G1751" s="604">
        <v>13200</v>
      </c>
      <c r="H1751" s="601">
        <v>100</v>
      </c>
      <c r="I1751" s="595"/>
      <c r="J1751" s="595"/>
      <c r="K1751" s="595">
        <v>100</v>
      </c>
      <c r="L1751" s="595"/>
      <c r="M1751" s="595"/>
      <c r="N1751" s="595"/>
      <c r="O1751" s="595"/>
      <c r="P1751" s="595"/>
      <c r="Q1751" s="595"/>
      <c r="R1751" s="1199"/>
      <c r="S1751" s="595"/>
    </row>
    <row r="1752" spans="1:19" x14ac:dyDescent="0.25">
      <c r="A1752" s="594" t="s">
        <v>1771</v>
      </c>
      <c r="B1752" s="3682">
        <v>1</v>
      </c>
      <c r="C1752" s="603" t="s">
        <v>1689</v>
      </c>
      <c r="D1752" s="597" t="s">
        <v>159</v>
      </c>
      <c r="E1752" s="595">
        <v>5</v>
      </c>
      <c r="F1752" s="649">
        <v>145</v>
      </c>
      <c r="G1752" s="595">
        <v>725</v>
      </c>
      <c r="H1752" s="601">
        <v>300</v>
      </c>
      <c r="I1752" s="595"/>
      <c r="J1752" s="595"/>
      <c r="K1752" s="595">
        <v>100</v>
      </c>
      <c r="L1752" s="595"/>
      <c r="M1752" s="595"/>
      <c r="N1752" s="595">
        <v>100</v>
      </c>
      <c r="O1752" s="595"/>
      <c r="P1752" s="595"/>
      <c r="Q1752" s="595"/>
      <c r="R1752" s="1199"/>
      <c r="S1752" s="595"/>
    </row>
    <row r="1753" spans="1:19" x14ac:dyDescent="0.25">
      <c r="A1753" s="594" t="s">
        <v>1771</v>
      </c>
      <c r="B1753" s="3682">
        <v>1</v>
      </c>
      <c r="C1753" s="603" t="s">
        <v>674</v>
      </c>
      <c r="D1753" s="597" t="s">
        <v>159</v>
      </c>
      <c r="E1753" s="595">
        <v>1</v>
      </c>
      <c r="F1753" s="649">
        <v>189</v>
      </c>
      <c r="G1753" s="595">
        <v>189</v>
      </c>
      <c r="H1753" s="601">
        <v>1</v>
      </c>
      <c r="I1753" s="595"/>
      <c r="J1753" s="595"/>
      <c r="K1753" s="595"/>
      <c r="L1753" s="595"/>
      <c r="M1753" s="595"/>
      <c r="N1753" s="595"/>
      <c r="O1753" s="595"/>
      <c r="P1753" s="595"/>
      <c r="Q1753" s="595"/>
      <c r="R1753" s="1199"/>
      <c r="S1753" s="595"/>
    </row>
    <row r="1754" spans="1:19" x14ac:dyDescent="0.25">
      <c r="A1754" s="594" t="s">
        <v>1771</v>
      </c>
      <c r="B1754" s="3682">
        <v>1</v>
      </c>
      <c r="C1754" s="603" t="s">
        <v>1690</v>
      </c>
      <c r="D1754" s="597" t="s">
        <v>159</v>
      </c>
      <c r="E1754" s="595">
        <v>1</v>
      </c>
      <c r="F1754" s="597">
        <v>107.76</v>
      </c>
      <c r="G1754" s="595">
        <v>107.76</v>
      </c>
      <c r="H1754" s="601">
        <v>1</v>
      </c>
      <c r="I1754" s="595"/>
      <c r="J1754" s="595"/>
      <c r="K1754" s="595"/>
      <c r="L1754" s="595"/>
      <c r="M1754" s="595"/>
      <c r="N1754" s="595"/>
      <c r="O1754" s="595"/>
      <c r="P1754" s="595"/>
      <c r="Q1754" s="595"/>
      <c r="R1754" s="1199"/>
      <c r="S1754" s="595"/>
    </row>
    <row r="1755" spans="1:19" x14ac:dyDescent="0.25">
      <c r="A1755" s="594" t="s">
        <v>1771</v>
      </c>
      <c r="B1755" s="3682">
        <v>1</v>
      </c>
      <c r="C1755" s="603" t="s">
        <v>1691</v>
      </c>
      <c r="D1755" s="597" t="s">
        <v>126</v>
      </c>
      <c r="E1755" s="595">
        <v>100</v>
      </c>
      <c r="F1755" s="597">
        <v>36</v>
      </c>
      <c r="G1755" s="600">
        <v>3600</v>
      </c>
      <c r="H1755" s="601">
        <v>50</v>
      </c>
      <c r="I1755" s="595"/>
      <c r="J1755" s="595"/>
      <c r="K1755" s="595">
        <v>50</v>
      </c>
      <c r="L1755" s="595"/>
      <c r="M1755" s="595"/>
      <c r="N1755" s="595"/>
      <c r="O1755" s="595"/>
      <c r="P1755" s="595"/>
      <c r="Q1755" s="595"/>
      <c r="R1755" s="1199"/>
      <c r="S1755" s="595"/>
    </row>
    <row r="1756" spans="1:19" x14ac:dyDescent="0.25">
      <c r="A1756" s="594" t="s">
        <v>1771</v>
      </c>
      <c r="B1756" s="3682">
        <v>1</v>
      </c>
      <c r="C1756" s="603" t="s">
        <v>1692</v>
      </c>
      <c r="D1756" s="597" t="s">
        <v>159</v>
      </c>
      <c r="E1756" s="595">
        <v>1</v>
      </c>
      <c r="F1756" s="597">
        <v>417</v>
      </c>
      <c r="G1756" s="595">
        <v>415.63</v>
      </c>
      <c r="H1756" s="601">
        <v>1</v>
      </c>
      <c r="I1756" s="595"/>
      <c r="J1756" s="595"/>
      <c r="K1756" s="595"/>
      <c r="L1756" s="595"/>
      <c r="M1756" s="595"/>
      <c r="N1756" s="595"/>
      <c r="O1756" s="595"/>
      <c r="P1756" s="595"/>
      <c r="Q1756" s="595"/>
      <c r="R1756" s="1199"/>
      <c r="S1756" s="595"/>
    </row>
    <row r="1757" spans="1:19" x14ac:dyDescent="0.25">
      <c r="A1757" s="594" t="s">
        <v>1771</v>
      </c>
      <c r="B1757" s="3682">
        <v>1</v>
      </c>
      <c r="C1757" s="603" t="s">
        <v>676</v>
      </c>
      <c r="D1757" s="597" t="s">
        <v>126</v>
      </c>
      <c r="E1757" s="595">
        <v>6</v>
      </c>
      <c r="F1757" s="597">
        <v>13</v>
      </c>
      <c r="G1757" s="595">
        <v>78</v>
      </c>
      <c r="H1757" s="601">
        <v>6</v>
      </c>
      <c r="I1757" s="595"/>
      <c r="J1757" s="595"/>
      <c r="K1757" s="595"/>
      <c r="L1757" s="595"/>
      <c r="M1757" s="595"/>
      <c r="N1757" s="595"/>
      <c r="O1757" s="595"/>
      <c r="P1757" s="595"/>
      <c r="Q1757" s="595"/>
      <c r="R1757" s="1199"/>
      <c r="S1757" s="595"/>
    </row>
    <row r="1758" spans="1:19" x14ac:dyDescent="0.25">
      <c r="A1758" s="594" t="s">
        <v>1771</v>
      </c>
      <c r="B1758" s="3682">
        <v>1</v>
      </c>
      <c r="C1758" s="603" t="s">
        <v>543</v>
      </c>
      <c r="D1758" s="597" t="s">
        <v>126</v>
      </c>
      <c r="E1758" s="595">
        <v>6</v>
      </c>
      <c r="F1758" s="597">
        <v>3.5</v>
      </c>
      <c r="G1758" s="595">
        <v>21</v>
      </c>
      <c r="H1758" s="601">
        <v>6</v>
      </c>
      <c r="I1758" s="595"/>
      <c r="J1758" s="595"/>
      <c r="K1758" s="595"/>
      <c r="L1758" s="595"/>
      <c r="M1758" s="595"/>
      <c r="N1758" s="595"/>
      <c r="O1758" s="595"/>
      <c r="P1758" s="595"/>
      <c r="Q1758" s="595"/>
      <c r="R1758" s="1199"/>
      <c r="S1758" s="595"/>
    </row>
    <row r="1759" spans="1:19" x14ac:dyDescent="0.25">
      <c r="A1759" s="594" t="s">
        <v>1771</v>
      </c>
      <c r="B1759" s="3682">
        <v>1</v>
      </c>
      <c r="C1759" s="603" t="s">
        <v>687</v>
      </c>
      <c r="D1759" s="597" t="s">
        <v>146</v>
      </c>
      <c r="E1759" s="595">
        <v>2</v>
      </c>
      <c r="F1759" s="597">
        <v>54</v>
      </c>
      <c r="G1759" s="595">
        <v>108</v>
      </c>
      <c r="H1759" s="601">
        <v>2</v>
      </c>
      <c r="I1759" s="595"/>
      <c r="J1759" s="595"/>
      <c r="K1759" s="595"/>
      <c r="L1759" s="595"/>
      <c r="M1759" s="595"/>
      <c r="N1759" s="595"/>
      <c r="O1759" s="595"/>
      <c r="P1759" s="595"/>
      <c r="Q1759" s="595"/>
      <c r="R1759" s="1199"/>
      <c r="S1759" s="595"/>
    </row>
    <row r="1760" spans="1:19" x14ac:dyDescent="0.25">
      <c r="A1760" s="594" t="s">
        <v>1771</v>
      </c>
      <c r="B1760" s="3682">
        <v>1</v>
      </c>
      <c r="C1760" s="603" t="s">
        <v>1693</v>
      </c>
      <c r="D1760" s="597" t="s">
        <v>126</v>
      </c>
      <c r="E1760" s="595">
        <v>3</v>
      </c>
      <c r="F1760" s="597">
        <v>41</v>
      </c>
      <c r="G1760" s="595">
        <v>123</v>
      </c>
      <c r="H1760" s="601">
        <v>3</v>
      </c>
      <c r="I1760" s="595"/>
      <c r="J1760" s="595"/>
      <c r="K1760" s="595"/>
      <c r="L1760" s="595"/>
      <c r="M1760" s="595"/>
      <c r="N1760" s="595"/>
      <c r="O1760" s="595"/>
      <c r="P1760" s="595"/>
      <c r="Q1760" s="595"/>
      <c r="R1760" s="1199"/>
      <c r="S1760" s="595"/>
    </row>
    <row r="1761" spans="1:19" ht="24.75" x14ac:dyDescent="0.25">
      <c r="A1761" s="594" t="s">
        <v>1771</v>
      </c>
      <c r="B1761" s="3680">
        <v>1</v>
      </c>
      <c r="C1761" s="1294" t="s">
        <v>1439</v>
      </c>
      <c r="D1761" s="1301" t="s">
        <v>686</v>
      </c>
      <c r="E1761" s="1302">
        <v>20</v>
      </c>
      <c r="F1761" s="1302">
        <v>27</v>
      </c>
      <c r="G1761" s="1302">
        <v>540</v>
      </c>
      <c r="H1761" s="1307">
        <v>10</v>
      </c>
      <c r="I1761" s="1302"/>
      <c r="J1761" s="1302"/>
      <c r="K1761" s="1302">
        <v>10</v>
      </c>
      <c r="L1761" s="1302"/>
      <c r="M1761" s="1302"/>
      <c r="N1761" s="1302"/>
      <c r="O1761" s="1302"/>
      <c r="P1761" s="1302"/>
      <c r="Q1761" s="1302"/>
      <c r="R1761" s="1200"/>
      <c r="S1761" s="1302"/>
    </row>
    <row r="1762" spans="1:19" x14ac:dyDescent="0.25">
      <c r="A1762" s="594" t="s">
        <v>1771</v>
      </c>
      <c r="B1762" s="3681"/>
      <c r="C1762" s="1296"/>
      <c r="D1762" s="1304"/>
      <c r="E1762" s="1305"/>
      <c r="F1762" s="1305"/>
      <c r="G1762" s="1305"/>
      <c r="H1762" s="1308"/>
      <c r="I1762" s="1305"/>
      <c r="J1762" s="1305"/>
      <c r="K1762" s="1305"/>
      <c r="L1762" s="1305"/>
      <c r="M1762" s="1305"/>
      <c r="N1762" s="1305"/>
      <c r="O1762" s="1305"/>
      <c r="P1762" s="1305"/>
      <c r="Q1762" s="1305"/>
      <c r="R1762" s="1201"/>
      <c r="S1762" s="1305"/>
    </row>
    <row r="1763" spans="1:19" x14ac:dyDescent="0.25">
      <c r="A1763" s="594" t="s">
        <v>1771</v>
      </c>
      <c r="B1763" s="3682">
        <v>1</v>
      </c>
      <c r="C1763" s="603" t="s">
        <v>1694</v>
      </c>
      <c r="D1763" s="597" t="s">
        <v>148</v>
      </c>
      <c r="E1763" s="595">
        <v>2</v>
      </c>
      <c r="F1763" s="649">
        <v>43</v>
      </c>
      <c r="G1763" s="595">
        <v>86</v>
      </c>
      <c r="H1763" s="601">
        <v>2</v>
      </c>
      <c r="I1763" s="595"/>
      <c r="J1763" s="595"/>
      <c r="K1763" s="595"/>
      <c r="L1763" s="595"/>
      <c r="M1763" s="595"/>
      <c r="N1763" s="595"/>
      <c r="O1763" s="595"/>
      <c r="P1763" s="595"/>
      <c r="Q1763" s="595"/>
      <c r="R1763" s="1199"/>
      <c r="S1763" s="595"/>
    </row>
    <row r="1764" spans="1:19" x14ac:dyDescent="0.25">
      <c r="A1764" s="594" t="s">
        <v>1771</v>
      </c>
      <c r="B1764" s="3682">
        <v>1</v>
      </c>
      <c r="C1764" s="603" t="s">
        <v>1289</v>
      </c>
      <c r="D1764" s="597" t="s">
        <v>84</v>
      </c>
      <c r="E1764" s="595">
        <v>6</v>
      </c>
      <c r="F1764" s="649">
        <v>39</v>
      </c>
      <c r="G1764" s="595">
        <v>234</v>
      </c>
      <c r="H1764" s="601">
        <v>6</v>
      </c>
      <c r="I1764" s="595"/>
      <c r="J1764" s="595"/>
      <c r="K1764" s="595"/>
      <c r="L1764" s="595"/>
      <c r="M1764" s="595"/>
      <c r="N1764" s="595"/>
      <c r="O1764" s="595"/>
      <c r="P1764" s="595"/>
      <c r="Q1764" s="595"/>
      <c r="R1764" s="1199"/>
      <c r="S1764" s="595"/>
    </row>
    <row r="1765" spans="1:19" x14ac:dyDescent="0.25">
      <c r="A1765" s="594" t="s">
        <v>1771</v>
      </c>
      <c r="B1765" s="3682">
        <v>1</v>
      </c>
      <c r="C1765" s="603" t="s">
        <v>546</v>
      </c>
      <c r="D1765" s="597" t="s">
        <v>126</v>
      </c>
      <c r="E1765" s="595">
        <v>10</v>
      </c>
      <c r="F1765" s="649">
        <v>13</v>
      </c>
      <c r="G1765" s="595">
        <v>130</v>
      </c>
      <c r="H1765" s="601">
        <v>5</v>
      </c>
      <c r="I1765" s="595"/>
      <c r="J1765" s="595"/>
      <c r="K1765" s="595">
        <v>5</v>
      </c>
      <c r="L1765" s="595"/>
      <c r="M1765" s="595"/>
      <c r="N1765" s="595"/>
      <c r="O1765" s="595"/>
      <c r="P1765" s="595"/>
      <c r="Q1765" s="595"/>
      <c r="R1765" s="1199"/>
      <c r="S1765" s="595"/>
    </row>
    <row r="1766" spans="1:19" x14ac:dyDescent="0.25">
      <c r="A1766" s="594" t="s">
        <v>1771</v>
      </c>
      <c r="B1766" s="3682">
        <v>1</v>
      </c>
      <c r="C1766" s="603" t="s">
        <v>1290</v>
      </c>
      <c r="D1766" s="597" t="s">
        <v>126</v>
      </c>
      <c r="E1766" s="595">
        <v>10</v>
      </c>
      <c r="F1766" s="649">
        <v>13</v>
      </c>
      <c r="G1766" s="595">
        <v>130</v>
      </c>
      <c r="H1766" s="601">
        <v>5</v>
      </c>
      <c r="I1766" s="595"/>
      <c r="J1766" s="595"/>
      <c r="K1766" s="595">
        <v>5</v>
      </c>
      <c r="L1766" s="595"/>
      <c r="M1766" s="595"/>
      <c r="N1766" s="595"/>
      <c r="O1766" s="595"/>
      <c r="P1766" s="595"/>
      <c r="Q1766" s="595"/>
      <c r="R1766" s="1199"/>
      <c r="S1766" s="595"/>
    </row>
    <row r="1767" spans="1:19" x14ac:dyDescent="0.25">
      <c r="A1767" s="594" t="s">
        <v>1771</v>
      </c>
      <c r="B1767" s="3682">
        <v>1</v>
      </c>
      <c r="C1767" s="603" t="s">
        <v>1291</v>
      </c>
      <c r="D1767" s="597" t="s">
        <v>126</v>
      </c>
      <c r="E1767" s="595">
        <v>6</v>
      </c>
      <c r="F1767" s="649">
        <v>13</v>
      </c>
      <c r="G1767" s="595">
        <v>130</v>
      </c>
      <c r="H1767" s="601">
        <v>3</v>
      </c>
      <c r="I1767" s="595"/>
      <c r="J1767" s="595"/>
      <c r="K1767" s="595">
        <v>3</v>
      </c>
      <c r="L1767" s="595"/>
      <c r="M1767" s="595"/>
      <c r="N1767" s="595"/>
      <c r="O1767" s="595"/>
      <c r="P1767" s="595"/>
      <c r="Q1767" s="595"/>
      <c r="R1767" s="1199"/>
      <c r="S1767" s="595"/>
    </row>
    <row r="1768" spans="1:19" x14ac:dyDescent="0.25">
      <c r="A1768" s="594" t="s">
        <v>1771</v>
      </c>
      <c r="B1768" s="3682">
        <v>1</v>
      </c>
      <c r="C1768" s="603" t="s">
        <v>1695</v>
      </c>
      <c r="D1768" s="597" t="s">
        <v>126</v>
      </c>
      <c r="E1768" s="595">
        <v>12</v>
      </c>
      <c r="F1768" s="649">
        <v>15</v>
      </c>
      <c r="G1768" s="595">
        <v>180</v>
      </c>
      <c r="H1768" s="601">
        <v>6</v>
      </c>
      <c r="I1768" s="595"/>
      <c r="J1768" s="595"/>
      <c r="K1768" s="595">
        <v>6</v>
      </c>
      <c r="L1768" s="595"/>
      <c r="M1768" s="595"/>
      <c r="N1768" s="595"/>
      <c r="O1768" s="595"/>
      <c r="P1768" s="595"/>
      <c r="Q1768" s="595"/>
      <c r="R1768" s="1199"/>
      <c r="S1768" s="595"/>
    </row>
    <row r="1769" spans="1:19" x14ac:dyDescent="0.25">
      <c r="A1769" s="594" t="s">
        <v>1771</v>
      </c>
      <c r="B1769" s="3682">
        <v>1</v>
      </c>
      <c r="C1769" s="603" t="s">
        <v>1696</v>
      </c>
      <c r="D1769" s="597" t="s">
        <v>126</v>
      </c>
      <c r="E1769" s="595">
        <v>12</v>
      </c>
      <c r="F1769" s="649">
        <v>15</v>
      </c>
      <c r="G1769" s="595">
        <v>180</v>
      </c>
      <c r="H1769" s="601">
        <v>6</v>
      </c>
      <c r="I1769" s="595"/>
      <c r="J1769" s="595"/>
      <c r="K1769" s="595">
        <v>6</v>
      </c>
      <c r="L1769" s="595"/>
      <c r="M1769" s="595"/>
      <c r="N1769" s="595"/>
      <c r="O1769" s="595"/>
      <c r="P1769" s="595"/>
      <c r="Q1769" s="595"/>
      <c r="R1769" s="1199"/>
      <c r="S1769" s="595"/>
    </row>
    <row r="1770" spans="1:19" x14ac:dyDescent="0.25">
      <c r="A1770" s="594" t="s">
        <v>1771</v>
      </c>
      <c r="B1770" s="3682">
        <v>1</v>
      </c>
      <c r="C1770" s="603" t="s">
        <v>1697</v>
      </c>
      <c r="D1770" s="597" t="s">
        <v>126</v>
      </c>
      <c r="E1770" s="595">
        <v>6</v>
      </c>
      <c r="F1770" s="649">
        <v>15</v>
      </c>
      <c r="G1770" s="595">
        <v>90</v>
      </c>
      <c r="H1770" s="601">
        <v>6</v>
      </c>
      <c r="I1770" s="595"/>
      <c r="J1770" s="595"/>
      <c r="K1770" s="595"/>
      <c r="L1770" s="595"/>
      <c r="M1770" s="595"/>
      <c r="N1770" s="595"/>
      <c r="O1770" s="595"/>
      <c r="P1770" s="595"/>
      <c r="Q1770" s="595"/>
      <c r="R1770" s="1199"/>
      <c r="S1770" s="595"/>
    </row>
    <row r="1771" spans="1:19" x14ac:dyDescent="0.25">
      <c r="A1771" s="594" t="s">
        <v>1771</v>
      </c>
      <c r="B1771" s="3680">
        <v>1</v>
      </c>
      <c r="C1771" s="1294" t="s">
        <v>1698</v>
      </c>
      <c r="D1771" s="1301" t="s">
        <v>134</v>
      </c>
      <c r="E1771" s="1302">
        <v>2</v>
      </c>
      <c r="F1771" s="1302">
        <v>38</v>
      </c>
      <c r="G1771" s="1302">
        <v>76</v>
      </c>
      <c r="H1771" s="1307">
        <v>2</v>
      </c>
      <c r="I1771" s="1302"/>
      <c r="J1771" s="1302"/>
      <c r="K1771" s="1302"/>
      <c r="L1771" s="1302"/>
      <c r="M1771" s="1302"/>
      <c r="N1771" s="1302"/>
      <c r="O1771" s="1302"/>
      <c r="P1771" s="1302"/>
      <c r="Q1771" s="1302"/>
      <c r="R1771" s="1200"/>
      <c r="S1771" s="1302"/>
    </row>
    <row r="1772" spans="1:19" x14ac:dyDescent="0.25">
      <c r="A1772" s="594" t="s">
        <v>1771</v>
      </c>
      <c r="B1772" s="3681"/>
      <c r="C1772" s="1296"/>
      <c r="D1772" s="1304"/>
      <c r="E1772" s="1305"/>
      <c r="F1772" s="1305"/>
      <c r="G1772" s="1305"/>
      <c r="H1772" s="1308"/>
      <c r="I1772" s="1305"/>
      <c r="J1772" s="1305"/>
      <c r="K1772" s="1305"/>
      <c r="L1772" s="1305"/>
      <c r="M1772" s="1305"/>
      <c r="N1772" s="1305"/>
      <c r="O1772" s="1305"/>
      <c r="P1772" s="1305"/>
      <c r="Q1772" s="1305"/>
      <c r="R1772" s="1201"/>
      <c r="S1772" s="1305"/>
    </row>
    <row r="1773" spans="1:19" x14ac:dyDescent="0.25">
      <c r="A1773" s="594" t="s">
        <v>1771</v>
      </c>
      <c r="B1773" s="3680">
        <v>1</v>
      </c>
      <c r="C1773" s="1294" t="s">
        <v>1699</v>
      </c>
      <c r="D1773" s="1301" t="s">
        <v>157</v>
      </c>
      <c r="E1773" s="1302">
        <v>50</v>
      </c>
      <c r="F1773" s="1302">
        <v>110</v>
      </c>
      <c r="G1773" s="1311">
        <v>5500</v>
      </c>
      <c r="H1773" s="1307">
        <v>20</v>
      </c>
      <c r="I1773" s="1302"/>
      <c r="J1773" s="1302"/>
      <c r="K1773" s="1302">
        <v>10</v>
      </c>
      <c r="L1773" s="1302"/>
      <c r="M1773" s="1302"/>
      <c r="N1773" s="1302">
        <v>10</v>
      </c>
      <c r="O1773" s="1302"/>
      <c r="P1773" s="1302"/>
      <c r="Q1773" s="1302">
        <v>10</v>
      </c>
      <c r="R1773" s="1200"/>
      <c r="S1773" s="1302"/>
    </row>
    <row r="1774" spans="1:19" x14ac:dyDescent="0.25">
      <c r="A1774" s="594" t="s">
        <v>1771</v>
      </c>
      <c r="B1774" s="3681"/>
      <c r="C1774" s="1296"/>
      <c r="D1774" s="1304"/>
      <c r="E1774" s="1305"/>
      <c r="F1774" s="1305"/>
      <c r="G1774" s="1312"/>
      <c r="H1774" s="1308"/>
      <c r="I1774" s="1305"/>
      <c r="J1774" s="1305"/>
      <c r="K1774" s="1305"/>
      <c r="L1774" s="1305"/>
      <c r="M1774" s="1305"/>
      <c r="N1774" s="1305"/>
      <c r="O1774" s="1305"/>
      <c r="P1774" s="1305"/>
      <c r="Q1774" s="1305"/>
      <c r="R1774" s="1201"/>
      <c r="S1774" s="1305"/>
    </row>
    <row r="1775" spans="1:19" x14ac:dyDescent="0.25">
      <c r="A1775" s="594" t="s">
        <v>1771</v>
      </c>
      <c r="B1775" s="3682">
        <v>1</v>
      </c>
      <c r="C1775" s="603" t="s">
        <v>547</v>
      </c>
      <c r="D1775" s="597" t="s">
        <v>157</v>
      </c>
      <c r="E1775" s="595">
        <v>50</v>
      </c>
      <c r="F1775" s="649">
        <v>128</v>
      </c>
      <c r="G1775" s="600">
        <v>6400</v>
      </c>
      <c r="H1775" s="601">
        <v>20</v>
      </c>
      <c r="I1775" s="595"/>
      <c r="J1775" s="595"/>
      <c r="K1775" s="595">
        <v>10</v>
      </c>
      <c r="L1775" s="595"/>
      <c r="M1775" s="595"/>
      <c r="N1775" s="595">
        <v>10</v>
      </c>
      <c r="O1775" s="595"/>
      <c r="P1775" s="595"/>
      <c r="Q1775" s="595">
        <v>10</v>
      </c>
      <c r="R1775" s="1199"/>
      <c r="S1775" s="595"/>
    </row>
    <row r="1776" spans="1:19" x14ac:dyDescent="0.25">
      <c r="A1776" s="594" t="s">
        <v>1771</v>
      </c>
      <c r="B1776" s="3682">
        <v>1</v>
      </c>
      <c r="C1776" s="603" t="s">
        <v>667</v>
      </c>
      <c r="D1776" s="597" t="s">
        <v>159</v>
      </c>
      <c r="E1776" s="595">
        <v>6</v>
      </c>
      <c r="F1776" s="649">
        <v>68</v>
      </c>
      <c r="G1776" s="595">
        <v>408</v>
      </c>
      <c r="H1776" s="601">
        <v>6</v>
      </c>
      <c r="I1776" s="595"/>
      <c r="J1776" s="595"/>
      <c r="K1776" s="595"/>
      <c r="L1776" s="595"/>
      <c r="M1776" s="595"/>
      <c r="N1776" s="595"/>
      <c r="O1776" s="595"/>
      <c r="P1776" s="595"/>
      <c r="Q1776" s="595"/>
      <c r="R1776" s="1199"/>
      <c r="S1776" s="595"/>
    </row>
    <row r="1777" spans="1:19" x14ac:dyDescent="0.25">
      <c r="A1777" s="594" t="s">
        <v>1771</v>
      </c>
      <c r="B1777" s="3682">
        <v>1</v>
      </c>
      <c r="C1777" s="603" t="s">
        <v>843</v>
      </c>
      <c r="D1777" s="597" t="s">
        <v>159</v>
      </c>
      <c r="E1777" s="595">
        <v>6</v>
      </c>
      <c r="F1777" s="649">
        <v>13</v>
      </c>
      <c r="G1777" s="595">
        <v>78</v>
      </c>
      <c r="H1777" s="601">
        <v>6</v>
      </c>
      <c r="I1777" s="595"/>
      <c r="J1777" s="595"/>
      <c r="K1777" s="595"/>
      <c r="L1777" s="595"/>
      <c r="M1777" s="595"/>
      <c r="N1777" s="595"/>
      <c r="O1777" s="595"/>
      <c r="P1777" s="595"/>
      <c r="Q1777" s="595"/>
      <c r="R1777" s="1199"/>
      <c r="S1777" s="595"/>
    </row>
    <row r="1778" spans="1:19" x14ac:dyDescent="0.25">
      <c r="A1778" s="594" t="s">
        <v>1771</v>
      </c>
      <c r="B1778" s="3682">
        <v>1</v>
      </c>
      <c r="C1778" s="603" t="s">
        <v>1700</v>
      </c>
      <c r="D1778" s="597" t="s">
        <v>159</v>
      </c>
      <c r="E1778" s="595">
        <v>6</v>
      </c>
      <c r="F1778" s="649">
        <v>7</v>
      </c>
      <c r="G1778" s="595">
        <v>42</v>
      </c>
      <c r="H1778" s="601">
        <v>6</v>
      </c>
      <c r="I1778" s="595"/>
      <c r="J1778" s="595"/>
      <c r="K1778" s="595"/>
      <c r="L1778" s="595"/>
      <c r="M1778" s="595"/>
      <c r="N1778" s="595"/>
      <c r="O1778" s="595"/>
      <c r="P1778" s="595"/>
      <c r="Q1778" s="595"/>
      <c r="R1778" s="1199"/>
      <c r="S1778" s="595"/>
    </row>
    <row r="1779" spans="1:19" x14ac:dyDescent="0.25">
      <c r="A1779" s="594" t="s">
        <v>1771</v>
      </c>
      <c r="B1779" s="3682">
        <v>1</v>
      </c>
      <c r="C1779" s="603" t="s">
        <v>549</v>
      </c>
      <c r="D1779" s="597" t="s">
        <v>159</v>
      </c>
      <c r="E1779" s="595">
        <v>60</v>
      </c>
      <c r="F1779" s="649">
        <v>25</v>
      </c>
      <c r="G1779" s="600">
        <v>1500</v>
      </c>
      <c r="H1779" s="601">
        <v>20</v>
      </c>
      <c r="I1779" s="595"/>
      <c r="J1779" s="595"/>
      <c r="K1779" s="595">
        <v>10</v>
      </c>
      <c r="L1779" s="595"/>
      <c r="M1779" s="595"/>
      <c r="N1779" s="595">
        <v>10</v>
      </c>
      <c r="O1779" s="595"/>
      <c r="P1779" s="595"/>
      <c r="Q1779" s="595">
        <v>10</v>
      </c>
      <c r="R1779" s="1199"/>
      <c r="S1779" s="595"/>
    </row>
    <row r="1780" spans="1:19" x14ac:dyDescent="0.25">
      <c r="A1780" s="594" t="s">
        <v>1771</v>
      </c>
      <c r="B1780" s="3682">
        <v>1</v>
      </c>
      <c r="C1780" s="603" t="s">
        <v>550</v>
      </c>
      <c r="D1780" s="597" t="s">
        <v>148</v>
      </c>
      <c r="E1780" s="595">
        <v>2</v>
      </c>
      <c r="F1780" s="587">
        <v>21</v>
      </c>
      <c r="G1780" s="595">
        <v>42</v>
      </c>
      <c r="H1780" s="601"/>
      <c r="I1780" s="595"/>
      <c r="J1780" s="595"/>
      <c r="K1780" s="595"/>
      <c r="L1780" s="595"/>
      <c r="M1780" s="595"/>
      <c r="N1780" s="595"/>
      <c r="O1780" s="595"/>
      <c r="P1780" s="595"/>
      <c r="Q1780" s="595"/>
      <c r="R1780" s="1199"/>
      <c r="S1780" s="595"/>
    </row>
    <row r="1781" spans="1:19" x14ac:dyDescent="0.25">
      <c r="A1781" s="594" t="s">
        <v>1771</v>
      </c>
      <c r="B1781" s="3682">
        <v>1</v>
      </c>
      <c r="C1781" s="603" t="s">
        <v>1701</v>
      </c>
      <c r="D1781" s="597" t="s">
        <v>164</v>
      </c>
      <c r="E1781" s="595">
        <v>12</v>
      </c>
      <c r="F1781" s="587">
        <v>52</v>
      </c>
      <c r="G1781" s="595">
        <v>624</v>
      </c>
      <c r="H1781" s="601">
        <v>12</v>
      </c>
      <c r="I1781" s="595"/>
      <c r="J1781" s="595"/>
      <c r="K1781" s="595"/>
      <c r="L1781" s="595"/>
      <c r="M1781" s="595"/>
      <c r="N1781" s="595"/>
      <c r="O1781" s="595"/>
      <c r="P1781" s="595"/>
      <c r="Q1781" s="595"/>
      <c r="R1781" s="1199"/>
      <c r="S1781" s="595"/>
    </row>
    <row r="1782" spans="1:19" x14ac:dyDescent="0.25">
      <c r="A1782" s="594" t="s">
        <v>1771</v>
      </c>
      <c r="B1782" s="3682">
        <v>1</v>
      </c>
      <c r="C1782" s="603" t="s">
        <v>1702</v>
      </c>
      <c r="D1782" s="597" t="s">
        <v>229</v>
      </c>
      <c r="E1782" s="597">
        <v>3</v>
      </c>
      <c r="F1782" s="597">
        <v>77</v>
      </c>
      <c r="G1782" s="595">
        <v>231</v>
      </c>
      <c r="H1782" s="597">
        <v>3</v>
      </c>
      <c r="I1782" s="595"/>
      <c r="J1782" s="595"/>
      <c r="K1782" s="595"/>
      <c r="L1782" s="595"/>
      <c r="M1782" s="595"/>
      <c r="N1782" s="595"/>
      <c r="O1782" s="595"/>
      <c r="P1782" s="595"/>
      <c r="Q1782" s="595"/>
      <c r="R1782" s="1199"/>
      <c r="S1782" s="595"/>
    </row>
    <row r="1783" spans="1:19" x14ac:dyDescent="0.25">
      <c r="A1783" s="594" t="s">
        <v>1771</v>
      </c>
      <c r="B1783" s="3682">
        <v>1</v>
      </c>
      <c r="C1783" s="603" t="s">
        <v>1703</v>
      </c>
      <c r="D1783" s="597" t="s">
        <v>229</v>
      </c>
      <c r="E1783" s="597">
        <v>3</v>
      </c>
      <c r="F1783" s="597">
        <v>102</v>
      </c>
      <c r="G1783" s="595">
        <v>306</v>
      </c>
      <c r="H1783" s="597">
        <v>3</v>
      </c>
      <c r="I1783" s="595"/>
      <c r="J1783" s="595"/>
      <c r="K1783" s="595"/>
      <c r="L1783" s="595"/>
      <c r="M1783" s="595"/>
      <c r="N1783" s="595"/>
      <c r="O1783" s="595"/>
      <c r="P1783" s="595"/>
      <c r="Q1783" s="595"/>
      <c r="R1783" s="1199"/>
      <c r="S1783" s="595"/>
    </row>
    <row r="1784" spans="1:19" x14ac:dyDescent="0.25">
      <c r="A1784" s="594" t="s">
        <v>1771</v>
      </c>
      <c r="B1784" s="3682">
        <v>1</v>
      </c>
      <c r="C1784" s="603" t="s">
        <v>1704</v>
      </c>
      <c r="D1784" s="597" t="s">
        <v>126</v>
      </c>
      <c r="E1784" s="597">
        <v>1</v>
      </c>
      <c r="F1784" s="597">
        <v>12</v>
      </c>
      <c r="G1784" s="597">
        <v>12</v>
      </c>
      <c r="H1784" s="597">
        <v>1</v>
      </c>
      <c r="I1784" s="595"/>
      <c r="J1784" s="595"/>
      <c r="K1784" s="595"/>
      <c r="L1784" s="595"/>
      <c r="M1784" s="595"/>
      <c r="N1784" s="595"/>
      <c r="O1784" s="595"/>
      <c r="P1784" s="595"/>
      <c r="Q1784" s="595"/>
      <c r="R1784" s="1199"/>
      <c r="S1784" s="595"/>
    </row>
    <row r="1785" spans="1:19" x14ac:dyDescent="0.25">
      <c r="A1785" s="594" t="s">
        <v>1771</v>
      </c>
      <c r="B1785" s="3682">
        <v>1</v>
      </c>
      <c r="C1785" s="603" t="s">
        <v>1705</v>
      </c>
      <c r="D1785" s="597" t="s">
        <v>229</v>
      </c>
      <c r="E1785" s="597">
        <v>1</v>
      </c>
      <c r="F1785" s="597">
        <v>153</v>
      </c>
      <c r="G1785" s="597">
        <v>153</v>
      </c>
      <c r="H1785" s="597">
        <v>1</v>
      </c>
      <c r="I1785" s="595"/>
      <c r="J1785" s="595"/>
      <c r="K1785" s="595"/>
      <c r="L1785" s="595"/>
      <c r="M1785" s="595"/>
      <c r="N1785" s="595"/>
      <c r="O1785" s="595"/>
      <c r="P1785" s="595"/>
      <c r="Q1785" s="595"/>
      <c r="R1785" s="1199"/>
      <c r="S1785" s="595"/>
    </row>
    <row r="1786" spans="1:19" x14ac:dyDescent="0.25">
      <c r="A1786" s="594" t="s">
        <v>1771</v>
      </c>
      <c r="B1786" s="3682">
        <v>1</v>
      </c>
      <c r="C1786" s="603" t="s">
        <v>1706</v>
      </c>
      <c r="D1786" s="597" t="s">
        <v>126</v>
      </c>
      <c r="E1786" s="597">
        <v>10</v>
      </c>
      <c r="F1786" s="597">
        <v>12</v>
      </c>
      <c r="G1786" s="595">
        <v>120</v>
      </c>
      <c r="H1786" s="597">
        <v>10</v>
      </c>
      <c r="I1786" s="595"/>
      <c r="J1786" s="595"/>
      <c r="K1786" s="595"/>
      <c r="L1786" s="595"/>
      <c r="M1786" s="595"/>
      <c r="N1786" s="595"/>
      <c r="O1786" s="595"/>
      <c r="P1786" s="595"/>
      <c r="Q1786" s="595"/>
      <c r="R1786" s="1199"/>
      <c r="S1786" s="595"/>
    </row>
    <row r="1787" spans="1:19" x14ac:dyDescent="0.25">
      <c r="A1787" s="594" t="s">
        <v>1771</v>
      </c>
      <c r="B1787" s="3682">
        <v>1</v>
      </c>
      <c r="C1787" s="603" t="s">
        <v>1707</v>
      </c>
      <c r="D1787" s="597" t="s">
        <v>126</v>
      </c>
      <c r="E1787" s="597">
        <v>1</v>
      </c>
      <c r="F1787" s="597">
        <v>235</v>
      </c>
      <c r="G1787" s="597">
        <v>235</v>
      </c>
      <c r="H1787" s="597">
        <v>1</v>
      </c>
      <c r="I1787" s="595"/>
      <c r="J1787" s="595"/>
      <c r="K1787" s="595"/>
      <c r="L1787" s="595"/>
      <c r="M1787" s="595"/>
      <c r="N1787" s="595"/>
      <c r="O1787" s="595"/>
      <c r="P1787" s="595"/>
      <c r="Q1787" s="595"/>
      <c r="R1787" s="1199"/>
      <c r="S1787" s="595"/>
    </row>
    <row r="1788" spans="1:19" x14ac:dyDescent="0.25">
      <c r="A1788" s="594" t="s">
        <v>1771</v>
      </c>
      <c r="B1788" s="3682">
        <v>1</v>
      </c>
      <c r="C1788" s="603" t="s">
        <v>1708</v>
      </c>
      <c r="D1788" s="597" t="s">
        <v>126</v>
      </c>
      <c r="E1788" s="597">
        <v>1</v>
      </c>
      <c r="F1788" s="597">
        <v>265</v>
      </c>
      <c r="G1788" s="597">
        <v>265</v>
      </c>
      <c r="H1788" s="597">
        <v>1</v>
      </c>
      <c r="I1788" s="595"/>
      <c r="J1788" s="595"/>
      <c r="K1788" s="595"/>
      <c r="L1788" s="595"/>
      <c r="M1788" s="595"/>
      <c r="N1788" s="595"/>
      <c r="O1788" s="595"/>
      <c r="P1788" s="595"/>
      <c r="Q1788" s="595"/>
      <c r="R1788" s="1199"/>
      <c r="S1788" s="595"/>
    </row>
    <row r="1789" spans="1:19" x14ac:dyDescent="0.25">
      <c r="A1789" s="594" t="s">
        <v>1771</v>
      </c>
      <c r="B1789" s="3682">
        <v>1</v>
      </c>
      <c r="C1789" s="603" t="s">
        <v>1709</v>
      </c>
      <c r="D1789" s="597" t="s">
        <v>126</v>
      </c>
      <c r="E1789" s="597">
        <v>10</v>
      </c>
      <c r="F1789" s="597">
        <v>27</v>
      </c>
      <c r="G1789" s="595">
        <v>270</v>
      </c>
      <c r="H1789" s="597">
        <v>10</v>
      </c>
      <c r="I1789" s="595"/>
      <c r="J1789" s="595"/>
      <c r="K1789" s="595"/>
      <c r="L1789" s="595"/>
      <c r="M1789" s="595"/>
      <c r="N1789" s="595"/>
      <c r="O1789" s="595"/>
      <c r="P1789" s="595"/>
      <c r="Q1789" s="595"/>
      <c r="R1789" s="1199"/>
      <c r="S1789" s="595"/>
    </row>
    <row r="1790" spans="1:19" ht="24.75" x14ac:dyDescent="0.25">
      <c r="A1790" s="594" t="s">
        <v>1771</v>
      </c>
      <c r="B1790" s="3682">
        <v>1</v>
      </c>
      <c r="C1790" s="603" t="s">
        <v>1710</v>
      </c>
      <c r="D1790" s="597" t="s">
        <v>159</v>
      </c>
      <c r="E1790" s="597">
        <v>1</v>
      </c>
      <c r="F1790" s="597">
        <v>107</v>
      </c>
      <c r="G1790" s="595">
        <v>106.03</v>
      </c>
      <c r="H1790" s="597">
        <v>1</v>
      </c>
      <c r="I1790" s="595"/>
      <c r="J1790" s="595"/>
      <c r="K1790" s="595"/>
      <c r="L1790" s="595"/>
      <c r="M1790" s="595"/>
      <c r="N1790" s="595"/>
      <c r="O1790" s="595"/>
      <c r="P1790" s="595"/>
      <c r="Q1790" s="595"/>
      <c r="R1790" s="1199"/>
      <c r="S1790" s="595"/>
    </row>
    <row r="1791" spans="1:19" x14ac:dyDescent="0.25">
      <c r="A1791" s="594" t="s">
        <v>1771</v>
      </c>
      <c r="B1791" s="3682">
        <v>1</v>
      </c>
      <c r="C1791" s="603" t="s">
        <v>1711</v>
      </c>
      <c r="D1791" s="597" t="s">
        <v>126</v>
      </c>
      <c r="E1791" s="597">
        <v>6</v>
      </c>
      <c r="F1791" s="597">
        <v>3</v>
      </c>
      <c r="G1791" s="595">
        <v>18</v>
      </c>
      <c r="H1791" s="597">
        <v>6</v>
      </c>
      <c r="I1791" s="595"/>
      <c r="J1791" s="595"/>
      <c r="K1791" s="595"/>
      <c r="L1791" s="595"/>
      <c r="M1791" s="595"/>
      <c r="N1791" s="595"/>
      <c r="O1791" s="595"/>
      <c r="P1791" s="595"/>
      <c r="Q1791" s="595"/>
      <c r="R1791" s="1199"/>
      <c r="S1791" s="595"/>
    </row>
    <row r="1792" spans="1:19" x14ac:dyDescent="0.25">
      <c r="A1792" s="594" t="s">
        <v>1771</v>
      </c>
      <c r="B1792" s="3682">
        <v>1</v>
      </c>
      <c r="C1792" s="603" t="s">
        <v>816</v>
      </c>
      <c r="D1792" s="597" t="s">
        <v>126</v>
      </c>
      <c r="E1792" s="597">
        <v>6</v>
      </c>
      <c r="F1792" s="597">
        <v>20</v>
      </c>
      <c r="G1792" s="595">
        <v>120</v>
      </c>
      <c r="H1792" s="601">
        <v>6</v>
      </c>
      <c r="I1792" s="595"/>
      <c r="J1792" s="595"/>
      <c r="K1792" s="595"/>
      <c r="L1792" s="595"/>
      <c r="M1792" s="595"/>
      <c r="N1792" s="595"/>
      <c r="O1792" s="595"/>
      <c r="P1792" s="595"/>
      <c r="Q1792" s="595"/>
      <c r="R1792" s="1199"/>
      <c r="S1792" s="595"/>
    </row>
    <row r="1793" spans="1:19" x14ac:dyDescent="0.25">
      <c r="A1793" s="594" t="s">
        <v>1771</v>
      </c>
      <c r="B1793" s="3680">
        <v>1</v>
      </c>
      <c r="C1793" s="1294" t="s">
        <v>552</v>
      </c>
      <c r="D1793" s="1301" t="s">
        <v>126</v>
      </c>
      <c r="E1793" s="1302">
        <v>20</v>
      </c>
      <c r="F1793" s="1302">
        <v>44</v>
      </c>
      <c r="G1793" s="1302">
        <v>880</v>
      </c>
      <c r="H1793" s="1307">
        <v>10</v>
      </c>
      <c r="I1793" s="1302"/>
      <c r="J1793" s="1302"/>
      <c r="K1793" s="1302">
        <v>5</v>
      </c>
      <c r="L1793" s="1302"/>
      <c r="M1793" s="1302"/>
      <c r="N1793" s="1302">
        <v>5</v>
      </c>
      <c r="O1793" s="1302"/>
      <c r="P1793" s="1302"/>
      <c r="Q1793" s="1302"/>
      <c r="R1793" s="1200"/>
      <c r="S1793" s="1302"/>
    </row>
    <row r="1794" spans="1:19" x14ac:dyDescent="0.25">
      <c r="A1794" s="594" t="s">
        <v>1771</v>
      </c>
      <c r="B1794" s="3680">
        <v>1</v>
      </c>
      <c r="C1794" s="1294" t="s">
        <v>553</v>
      </c>
      <c r="D1794" s="1301" t="s">
        <v>134</v>
      </c>
      <c r="E1794" s="1302">
        <v>2</v>
      </c>
      <c r="F1794" s="1302">
        <v>24</v>
      </c>
      <c r="G1794" s="1302">
        <v>48</v>
      </c>
      <c r="H1794" s="1307">
        <v>2</v>
      </c>
      <c r="I1794" s="1302"/>
      <c r="J1794" s="1302"/>
      <c r="K1794" s="1302"/>
      <c r="L1794" s="1302"/>
      <c r="M1794" s="1302"/>
      <c r="N1794" s="1302"/>
      <c r="O1794" s="1302"/>
      <c r="P1794" s="1302"/>
      <c r="Q1794" s="1302"/>
      <c r="R1794" s="1200"/>
      <c r="S1794" s="1302"/>
    </row>
    <row r="1795" spans="1:19" x14ac:dyDescent="0.25">
      <c r="A1795" s="594" t="s">
        <v>1771</v>
      </c>
      <c r="B1795" s="3680">
        <v>1</v>
      </c>
      <c r="C1795" s="1294" t="s">
        <v>672</v>
      </c>
      <c r="D1795" s="1301" t="s">
        <v>159</v>
      </c>
      <c r="E1795" s="1302">
        <v>4</v>
      </c>
      <c r="F1795" s="1302">
        <v>24</v>
      </c>
      <c r="G1795" s="1302">
        <v>96</v>
      </c>
      <c r="H1795" s="1307">
        <v>4</v>
      </c>
      <c r="I1795" s="1302"/>
      <c r="J1795" s="1302"/>
      <c r="K1795" s="1302"/>
      <c r="L1795" s="1302"/>
      <c r="M1795" s="1302"/>
      <c r="N1795" s="1302"/>
      <c r="O1795" s="1302"/>
      <c r="P1795" s="1302"/>
      <c r="Q1795" s="1302"/>
      <c r="R1795" s="1200"/>
      <c r="S1795" s="1302"/>
    </row>
    <row r="1796" spans="1:19" ht="60.75" x14ac:dyDescent="0.25">
      <c r="A1796" s="594" t="s">
        <v>1771</v>
      </c>
      <c r="B1796" s="3680">
        <v>1</v>
      </c>
      <c r="C1796" s="1294" t="s">
        <v>1712</v>
      </c>
      <c r="D1796" s="1301" t="s">
        <v>159</v>
      </c>
      <c r="E1796" s="1302">
        <v>4</v>
      </c>
      <c r="F1796" s="1302">
        <v>32</v>
      </c>
      <c r="G1796" s="1302">
        <v>128</v>
      </c>
      <c r="H1796" s="1307">
        <v>4</v>
      </c>
      <c r="I1796" s="1302"/>
      <c r="J1796" s="1302"/>
      <c r="K1796" s="1302"/>
      <c r="L1796" s="1302"/>
      <c r="M1796" s="1302"/>
      <c r="N1796" s="1302"/>
      <c r="O1796" s="1302"/>
      <c r="P1796" s="1302"/>
      <c r="Q1796" s="1302"/>
      <c r="R1796" s="1200"/>
      <c r="S1796" s="1302"/>
    </row>
    <row r="1797" spans="1:19" x14ac:dyDescent="0.25">
      <c r="A1797" s="594" t="s">
        <v>1771</v>
      </c>
      <c r="B1797" s="3682">
        <v>1</v>
      </c>
      <c r="C1797" s="603" t="s">
        <v>1713</v>
      </c>
      <c r="D1797" s="597" t="s">
        <v>88</v>
      </c>
      <c r="E1797" s="595">
        <v>6</v>
      </c>
      <c r="F1797" s="597">
        <v>50</v>
      </c>
      <c r="G1797" s="595">
        <v>30</v>
      </c>
      <c r="H1797" s="601">
        <v>3</v>
      </c>
      <c r="I1797" s="595"/>
      <c r="J1797" s="595"/>
      <c r="K1797" s="595">
        <v>3</v>
      </c>
      <c r="L1797" s="595"/>
      <c r="M1797" s="595"/>
      <c r="N1797" s="595"/>
      <c r="O1797" s="595"/>
      <c r="P1797" s="595"/>
      <c r="Q1797" s="595"/>
      <c r="R1797" s="1199"/>
      <c r="S1797" s="595"/>
    </row>
    <row r="1798" spans="1:19" x14ac:dyDescent="0.25">
      <c r="A1798" s="594" t="s">
        <v>1771</v>
      </c>
      <c r="B1798" s="3682">
        <v>1</v>
      </c>
      <c r="C1798" s="603" t="s">
        <v>678</v>
      </c>
      <c r="D1798" s="597" t="s">
        <v>88</v>
      </c>
      <c r="E1798" s="595">
        <v>6</v>
      </c>
      <c r="F1798" s="597">
        <v>99</v>
      </c>
      <c r="G1798" s="595">
        <v>594</v>
      </c>
      <c r="H1798" s="601">
        <v>3</v>
      </c>
      <c r="I1798" s="595"/>
      <c r="J1798" s="595"/>
      <c r="K1798" s="595">
        <v>3</v>
      </c>
      <c r="L1798" s="595"/>
      <c r="M1798" s="595"/>
      <c r="N1798" s="595"/>
      <c r="O1798" s="595"/>
      <c r="P1798" s="595"/>
      <c r="Q1798" s="595"/>
      <c r="R1798" s="1199"/>
      <c r="S1798" s="595"/>
    </row>
    <row r="1799" spans="1:19" x14ac:dyDescent="0.25">
      <c r="A1799" s="594" t="s">
        <v>1771</v>
      </c>
      <c r="B1799" s="3682">
        <v>1</v>
      </c>
      <c r="C1799" s="603" t="s">
        <v>787</v>
      </c>
      <c r="D1799" s="597" t="s">
        <v>88</v>
      </c>
      <c r="E1799" s="595">
        <v>6</v>
      </c>
      <c r="F1799" s="597">
        <v>16</v>
      </c>
      <c r="G1799" s="595">
        <v>96</v>
      </c>
      <c r="H1799" s="601">
        <v>3</v>
      </c>
      <c r="I1799" s="595"/>
      <c r="J1799" s="595"/>
      <c r="K1799" s="595">
        <v>3</v>
      </c>
      <c r="L1799" s="595"/>
      <c r="M1799" s="595"/>
      <c r="N1799" s="595"/>
      <c r="O1799" s="595"/>
      <c r="P1799" s="595"/>
      <c r="Q1799" s="595"/>
      <c r="R1799" s="1199"/>
      <c r="S1799" s="595"/>
    </row>
    <row r="1800" spans="1:19" x14ac:dyDescent="0.25">
      <c r="A1800" s="594" t="s">
        <v>1771</v>
      </c>
      <c r="B1800" s="3682">
        <v>1</v>
      </c>
      <c r="C1800" s="603" t="s">
        <v>680</v>
      </c>
      <c r="D1800" s="597" t="s">
        <v>88</v>
      </c>
      <c r="E1800" s="595">
        <v>6</v>
      </c>
      <c r="F1800" s="597">
        <v>32</v>
      </c>
      <c r="G1800" s="595">
        <v>192</v>
      </c>
      <c r="H1800" s="601">
        <v>3</v>
      </c>
      <c r="I1800" s="595"/>
      <c r="J1800" s="595"/>
      <c r="K1800" s="595">
        <v>3</v>
      </c>
      <c r="L1800" s="595"/>
      <c r="M1800" s="595"/>
      <c r="N1800" s="595"/>
      <c r="O1800" s="595"/>
      <c r="P1800" s="595"/>
      <c r="Q1800" s="595"/>
      <c r="R1800" s="1199"/>
      <c r="S1800" s="595"/>
    </row>
    <row r="1801" spans="1:19" x14ac:dyDescent="0.25">
      <c r="A1801" s="594" t="s">
        <v>1771</v>
      </c>
      <c r="B1801" s="3680">
        <v>1</v>
      </c>
      <c r="C1801" s="1294" t="s">
        <v>1714</v>
      </c>
      <c r="D1801" s="1301" t="s">
        <v>88</v>
      </c>
      <c r="E1801" s="1302">
        <v>6</v>
      </c>
      <c r="F1801" s="1309">
        <v>32</v>
      </c>
      <c r="G1801" s="1302">
        <v>192</v>
      </c>
      <c r="H1801" s="1307">
        <v>3</v>
      </c>
      <c r="I1801" s="1302"/>
      <c r="J1801" s="1302"/>
      <c r="K1801" s="1302">
        <v>3</v>
      </c>
      <c r="L1801" s="1302"/>
      <c r="M1801" s="1302"/>
      <c r="N1801" s="1302"/>
      <c r="O1801" s="1302"/>
      <c r="P1801" s="1302"/>
      <c r="Q1801" s="1302"/>
      <c r="R1801" s="1200"/>
      <c r="S1801" s="1302"/>
    </row>
    <row r="1802" spans="1:19" x14ac:dyDescent="0.25">
      <c r="A1802" s="594" t="s">
        <v>1771</v>
      </c>
      <c r="B1802" s="3680">
        <v>1</v>
      </c>
      <c r="C1802" s="1294" t="s">
        <v>475</v>
      </c>
      <c r="D1802" s="1301" t="s">
        <v>142</v>
      </c>
      <c r="E1802" s="1302">
        <v>6</v>
      </c>
      <c r="F1802" s="1302">
        <v>70</v>
      </c>
      <c r="G1802" s="1302">
        <v>420</v>
      </c>
      <c r="H1802" s="1307">
        <v>3</v>
      </c>
      <c r="I1802" s="1302"/>
      <c r="J1802" s="1302"/>
      <c r="K1802" s="1302">
        <v>3</v>
      </c>
      <c r="L1802" s="1302"/>
      <c r="M1802" s="1302"/>
      <c r="N1802" s="1302"/>
      <c r="O1802" s="1302"/>
      <c r="P1802" s="1302"/>
      <c r="Q1802" s="1302"/>
      <c r="R1802" s="1200"/>
      <c r="S1802" s="1302"/>
    </row>
    <row r="1803" spans="1:19" x14ac:dyDescent="0.25">
      <c r="A1803" s="594" t="s">
        <v>1771</v>
      </c>
      <c r="B1803" s="3680">
        <v>1</v>
      </c>
      <c r="C1803" s="1294" t="s">
        <v>1715</v>
      </c>
      <c r="D1803" s="1301" t="s">
        <v>88</v>
      </c>
      <c r="E1803" s="1302">
        <v>4</v>
      </c>
      <c r="F1803" s="1244">
        <v>43</v>
      </c>
      <c r="G1803" s="1302">
        <v>172</v>
      </c>
      <c r="H1803" s="1307">
        <v>2</v>
      </c>
      <c r="I1803" s="1302"/>
      <c r="J1803" s="1302"/>
      <c r="K1803" s="1302">
        <v>2</v>
      </c>
      <c r="L1803" s="1302"/>
      <c r="M1803" s="1302"/>
      <c r="N1803" s="1302"/>
      <c r="O1803" s="1302"/>
      <c r="P1803" s="1302"/>
      <c r="Q1803" s="1302"/>
      <c r="R1803" s="1200"/>
      <c r="S1803" s="1302"/>
    </row>
    <row r="1804" spans="1:19" x14ac:dyDescent="0.25">
      <c r="A1804" s="594" t="s">
        <v>1771</v>
      </c>
      <c r="B1804" s="3682"/>
      <c r="C1804" s="603" t="s">
        <v>176</v>
      </c>
      <c r="D1804" s="595"/>
      <c r="E1804" s="595"/>
      <c r="F1804" s="595"/>
      <c r="G1804" s="601"/>
      <c r="H1804" s="595"/>
      <c r="I1804" s="595"/>
      <c r="J1804" s="595"/>
      <c r="K1804" s="595"/>
      <c r="L1804" s="595"/>
      <c r="M1804" s="595"/>
      <c r="N1804" s="595"/>
      <c r="O1804" s="595"/>
      <c r="P1804" s="595"/>
      <c r="Q1804" s="595"/>
      <c r="R1804" s="1199"/>
      <c r="S1804" s="595"/>
    </row>
    <row r="1805" spans="1:19" x14ac:dyDescent="0.25">
      <c r="A1805" s="594" t="s">
        <v>1771</v>
      </c>
      <c r="B1805" s="3682">
        <v>1</v>
      </c>
      <c r="C1805" s="603" t="s">
        <v>791</v>
      </c>
      <c r="D1805" s="597" t="s">
        <v>126</v>
      </c>
      <c r="E1805" s="597">
        <v>1</v>
      </c>
      <c r="F1805" s="597">
        <v>95</v>
      </c>
      <c r="G1805" s="595">
        <v>95</v>
      </c>
      <c r="H1805" s="601">
        <v>1</v>
      </c>
      <c r="I1805" s="595"/>
      <c r="J1805" s="595"/>
      <c r="K1805" s="595"/>
      <c r="L1805" s="595"/>
      <c r="M1805" s="595"/>
      <c r="N1805" s="595"/>
      <c r="O1805" s="595"/>
      <c r="P1805" s="595"/>
      <c r="Q1805" s="595"/>
      <c r="R1805" s="1199"/>
      <c r="S1805" s="595"/>
    </row>
    <row r="1806" spans="1:19" x14ac:dyDescent="0.25">
      <c r="A1806" s="594" t="s">
        <v>1771</v>
      </c>
      <c r="B1806" s="3682">
        <v>1</v>
      </c>
      <c r="C1806" s="603" t="s">
        <v>560</v>
      </c>
      <c r="D1806" s="597" t="s">
        <v>136</v>
      </c>
      <c r="E1806" s="597">
        <v>6</v>
      </c>
      <c r="F1806" s="597">
        <v>14</v>
      </c>
      <c r="G1806" s="595">
        <v>84</v>
      </c>
      <c r="H1806" s="601">
        <v>6</v>
      </c>
      <c r="I1806" s="595"/>
      <c r="J1806" s="595"/>
      <c r="K1806" s="595"/>
      <c r="L1806" s="595"/>
      <c r="M1806" s="595"/>
      <c r="N1806" s="595"/>
      <c r="O1806" s="595"/>
      <c r="P1806" s="595"/>
      <c r="Q1806" s="595"/>
      <c r="R1806" s="1199"/>
      <c r="S1806" s="595"/>
    </row>
    <row r="1807" spans="1:19" x14ac:dyDescent="0.25">
      <c r="A1807" s="594" t="s">
        <v>1771</v>
      </c>
      <c r="B1807" s="3682">
        <v>1</v>
      </c>
      <c r="C1807" s="603" t="s">
        <v>1716</v>
      </c>
      <c r="D1807" s="597" t="s">
        <v>126</v>
      </c>
      <c r="E1807" s="597">
        <v>2</v>
      </c>
      <c r="F1807" s="597">
        <v>183</v>
      </c>
      <c r="G1807" s="595">
        <v>366</v>
      </c>
      <c r="H1807" s="601">
        <v>2</v>
      </c>
      <c r="I1807" s="595"/>
      <c r="J1807" s="595"/>
      <c r="K1807" s="595"/>
      <c r="L1807" s="595"/>
      <c r="M1807" s="595"/>
      <c r="N1807" s="595"/>
      <c r="O1807" s="595"/>
      <c r="P1807" s="595"/>
      <c r="Q1807" s="595"/>
      <c r="R1807" s="1199"/>
      <c r="S1807" s="595"/>
    </row>
    <row r="1808" spans="1:19" x14ac:dyDescent="0.25">
      <c r="A1808" s="594" t="s">
        <v>1771</v>
      </c>
      <c r="B1808" s="3680">
        <v>1</v>
      </c>
      <c r="C1808" s="1294" t="s">
        <v>1717</v>
      </c>
      <c r="D1808" s="1301" t="s">
        <v>126</v>
      </c>
      <c r="E1808" s="1301">
        <v>1</v>
      </c>
      <c r="F1808" s="1302">
        <v>488</v>
      </c>
      <c r="G1808" s="1302">
        <v>488</v>
      </c>
      <c r="H1808" s="1307">
        <v>1</v>
      </c>
      <c r="I1808" s="1302"/>
      <c r="J1808" s="1302"/>
      <c r="K1808" s="1302"/>
      <c r="L1808" s="1302"/>
      <c r="M1808" s="1302"/>
      <c r="N1808" s="1302"/>
      <c r="O1808" s="1302"/>
      <c r="P1808" s="1302"/>
      <c r="Q1808" s="1302"/>
      <c r="R1808" s="1200"/>
      <c r="S1808" s="1302"/>
    </row>
    <row r="1809" spans="1:19" x14ac:dyDescent="0.25">
      <c r="A1809" s="594" t="s">
        <v>1771</v>
      </c>
      <c r="B1809" s="3680">
        <v>1</v>
      </c>
      <c r="C1809" s="1294" t="s">
        <v>1718</v>
      </c>
      <c r="D1809" s="1301" t="s">
        <v>126</v>
      </c>
      <c r="E1809" s="1301">
        <v>2</v>
      </c>
      <c r="F1809" s="1244">
        <v>27</v>
      </c>
      <c r="G1809" s="1302">
        <v>54</v>
      </c>
      <c r="H1809" s="1307">
        <v>2</v>
      </c>
      <c r="I1809" s="1302"/>
      <c r="J1809" s="1302"/>
      <c r="K1809" s="1302"/>
      <c r="L1809" s="1302"/>
      <c r="M1809" s="1302"/>
      <c r="N1809" s="1302"/>
      <c r="O1809" s="1302"/>
      <c r="P1809" s="1302"/>
      <c r="Q1809" s="1302"/>
      <c r="R1809" s="1200"/>
      <c r="S1809" s="1302"/>
    </row>
    <row r="1810" spans="1:19" x14ac:dyDescent="0.25">
      <c r="A1810" s="594" t="s">
        <v>1771</v>
      </c>
      <c r="B1810" s="3682">
        <v>1</v>
      </c>
      <c r="C1810" s="603" t="s">
        <v>184</v>
      </c>
      <c r="D1810" s="597"/>
      <c r="E1810" s="595"/>
      <c r="F1810" s="595"/>
      <c r="G1810" s="601"/>
      <c r="H1810" s="595"/>
      <c r="I1810" s="595"/>
      <c r="J1810" s="595"/>
      <c r="K1810" s="595"/>
      <c r="L1810" s="595"/>
      <c r="M1810" s="595"/>
      <c r="N1810" s="595"/>
      <c r="O1810" s="595"/>
      <c r="P1810" s="595"/>
      <c r="Q1810" s="595"/>
      <c r="R1810" s="1199"/>
      <c r="S1810" s="595"/>
    </row>
    <row r="1811" spans="1:19" x14ac:dyDescent="0.25">
      <c r="A1811" s="594" t="s">
        <v>1771</v>
      </c>
      <c r="B1811" s="3682">
        <v>1</v>
      </c>
      <c r="C1811" s="603" t="s">
        <v>1719</v>
      </c>
      <c r="D1811" s="597" t="s">
        <v>126</v>
      </c>
      <c r="E1811" s="597">
        <v>12</v>
      </c>
      <c r="F1811" s="597">
        <v>24</v>
      </c>
      <c r="G1811" s="595">
        <v>288</v>
      </c>
      <c r="H1811" s="601">
        <v>2</v>
      </c>
      <c r="I1811" s="595">
        <v>2</v>
      </c>
      <c r="J1811" s="595">
        <v>2</v>
      </c>
      <c r="K1811" s="595">
        <v>2</v>
      </c>
      <c r="L1811" s="595">
        <v>2</v>
      </c>
      <c r="M1811" s="595">
        <v>2</v>
      </c>
      <c r="N1811" s="595">
        <v>2</v>
      </c>
      <c r="O1811" s="595">
        <v>2</v>
      </c>
      <c r="P1811" s="595">
        <v>2</v>
      </c>
      <c r="Q1811" s="595">
        <v>2</v>
      </c>
      <c r="R1811" s="1199">
        <v>2</v>
      </c>
      <c r="S1811" s="595"/>
    </row>
    <row r="1812" spans="1:19" x14ac:dyDescent="0.25">
      <c r="A1812" s="594" t="s">
        <v>1771</v>
      </c>
      <c r="B1812" s="3682">
        <v>1</v>
      </c>
      <c r="C1812" s="603" t="s">
        <v>1720</v>
      </c>
      <c r="D1812" s="597" t="s">
        <v>126</v>
      </c>
      <c r="E1812" s="597">
        <v>2</v>
      </c>
      <c r="F1812" s="597">
        <v>92</v>
      </c>
      <c r="G1812" s="595">
        <v>184</v>
      </c>
      <c r="H1812" s="601">
        <v>1</v>
      </c>
      <c r="I1812" s="595"/>
      <c r="J1812" s="595"/>
      <c r="K1812" s="595"/>
      <c r="L1812" s="595"/>
      <c r="M1812" s="595">
        <v>1</v>
      </c>
      <c r="N1812" s="595"/>
      <c r="O1812" s="595"/>
      <c r="P1812" s="595"/>
      <c r="Q1812" s="595"/>
      <c r="R1812" s="1199"/>
      <c r="S1812" s="595"/>
    </row>
    <row r="1813" spans="1:19" x14ac:dyDescent="0.25">
      <c r="A1813" s="594" t="s">
        <v>1771</v>
      </c>
      <c r="B1813" s="3682">
        <v>1</v>
      </c>
      <c r="C1813" s="603" t="s">
        <v>1721</v>
      </c>
      <c r="D1813" s="597" t="s">
        <v>188</v>
      </c>
      <c r="E1813" s="597">
        <v>6</v>
      </c>
      <c r="F1813" s="597">
        <v>16</v>
      </c>
      <c r="G1813" s="595">
        <v>96</v>
      </c>
      <c r="H1813" s="601"/>
      <c r="I1813" s="595"/>
      <c r="J1813" s="595"/>
      <c r="K1813" s="595"/>
      <c r="L1813" s="595"/>
      <c r="M1813" s="595"/>
      <c r="N1813" s="595"/>
      <c r="O1813" s="595"/>
      <c r="P1813" s="595"/>
      <c r="Q1813" s="595"/>
      <c r="R1813" s="1199"/>
      <c r="S1813" s="595"/>
    </row>
    <row r="1814" spans="1:19" ht="24.75" x14ac:dyDescent="0.25">
      <c r="A1814" s="594" t="s">
        <v>1771</v>
      </c>
      <c r="B1814" s="3682">
        <v>1</v>
      </c>
      <c r="C1814" s="603" t="s">
        <v>1722</v>
      </c>
      <c r="D1814" s="597" t="s">
        <v>1723</v>
      </c>
      <c r="E1814" s="597">
        <v>6</v>
      </c>
      <c r="F1814" s="597">
        <v>19</v>
      </c>
      <c r="G1814" s="595">
        <v>114</v>
      </c>
      <c r="H1814" s="601"/>
      <c r="I1814" s="595"/>
      <c r="J1814" s="595"/>
      <c r="K1814" s="595"/>
      <c r="L1814" s="595"/>
      <c r="M1814" s="595"/>
      <c r="N1814" s="595"/>
      <c r="O1814" s="595"/>
      <c r="P1814" s="595"/>
      <c r="Q1814" s="595"/>
      <c r="R1814" s="1199"/>
      <c r="S1814" s="595"/>
    </row>
    <row r="1815" spans="1:19" x14ac:dyDescent="0.25">
      <c r="A1815" s="594" t="s">
        <v>1771</v>
      </c>
      <c r="B1815" s="3682">
        <v>1</v>
      </c>
      <c r="C1815" s="603" t="s">
        <v>1724</v>
      </c>
      <c r="D1815" s="597" t="s">
        <v>218</v>
      </c>
      <c r="E1815" s="597">
        <v>12</v>
      </c>
      <c r="F1815" s="597">
        <v>184</v>
      </c>
      <c r="G1815" s="604">
        <v>2208</v>
      </c>
      <c r="H1815" s="601"/>
      <c r="I1815" s="595"/>
      <c r="J1815" s="595"/>
      <c r="K1815" s="595"/>
      <c r="L1815" s="595"/>
      <c r="M1815" s="595"/>
      <c r="N1815" s="595"/>
      <c r="O1815" s="595"/>
      <c r="P1815" s="595"/>
      <c r="Q1815" s="595"/>
      <c r="R1815" s="1199"/>
      <c r="S1815" s="595"/>
    </row>
    <row r="1816" spans="1:19" x14ac:dyDescent="0.25">
      <c r="A1816" s="594" t="s">
        <v>1771</v>
      </c>
      <c r="B1816" s="3682">
        <v>1</v>
      </c>
      <c r="C1816" s="798" t="s">
        <v>196</v>
      </c>
      <c r="D1816" s="589"/>
      <c r="E1816" s="595"/>
      <c r="F1816" s="595"/>
      <c r="G1816" s="601"/>
      <c r="H1816" s="595"/>
      <c r="I1816" s="595"/>
      <c r="J1816" s="595"/>
      <c r="K1816" s="595"/>
      <c r="L1816" s="595"/>
      <c r="M1816" s="595"/>
      <c r="N1816" s="595"/>
      <c r="O1816" s="595"/>
      <c r="P1816" s="595"/>
      <c r="Q1816" s="595"/>
      <c r="R1816" s="1199"/>
      <c r="S1816" s="595"/>
    </row>
    <row r="1817" spans="1:19" x14ac:dyDescent="0.25">
      <c r="A1817" s="594" t="s">
        <v>1771</v>
      </c>
      <c r="B1817" s="3682">
        <v>1</v>
      </c>
      <c r="C1817" s="603" t="s">
        <v>1725</v>
      </c>
      <c r="D1817" s="597" t="s">
        <v>157</v>
      </c>
      <c r="E1817" s="597">
        <v>20</v>
      </c>
      <c r="F1817" s="597">
        <v>102</v>
      </c>
      <c r="G1817" s="604">
        <v>2040</v>
      </c>
      <c r="H1817" s="601"/>
      <c r="I1817" s="595"/>
      <c r="J1817" s="595"/>
      <c r="K1817" s="595"/>
      <c r="L1817" s="595"/>
      <c r="M1817" s="595"/>
      <c r="N1817" s="595"/>
      <c r="O1817" s="595"/>
      <c r="P1817" s="595"/>
      <c r="Q1817" s="595"/>
      <c r="R1817" s="1199"/>
      <c r="S1817" s="595"/>
    </row>
    <row r="1818" spans="1:19" x14ac:dyDescent="0.25">
      <c r="A1818" s="594" t="s">
        <v>1771</v>
      </c>
      <c r="B1818" s="3682">
        <v>1</v>
      </c>
      <c r="C1818" s="603" t="s">
        <v>1726</v>
      </c>
      <c r="D1818" s="597" t="s">
        <v>157</v>
      </c>
      <c r="E1818" s="597">
        <v>20</v>
      </c>
      <c r="F1818" s="597">
        <v>111</v>
      </c>
      <c r="G1818" s="604">
        <v>2220</v>
      </c>
      <c r="H1818" s="601"/>
      <c r="I1818" s="595"/>
      <c r="J1818" s="595"/>
      <c r="K1818" s="595"/>
      <c r="L1818" s="595"/>
      <c r="M1818" s="595"/>
      <c r="N1818" s="595"/>
      <c r="O1818" s="595"/>
      <c r="P1818" s="595"/>
      <c r="Q1818" s="595"/>
      <c r="R1818" s="1199"/>
      <c r="S1818" s="595"/>
    </row>
    <row r="1819" spans="1:19" x14ac:dyDescent="0.25">
      <c r="A1819" s="594" t="s">
        <v>1771</v>
      </c>
      <c r="B1819" s="3682">
        <v>1</v>
      </c>
      <c r="C1819" s="603" t="s">
        <v>1727</v>
      </c>
      <c r="D1819" s="597" t="s">
        <v>157</v>
      </c>
      <c r="E1819" s="597">
        <v>20</v>
      </c>
      <c r="F1819" s="597">
        <v>113</v>
      </c>
      <c r="G1819" s="604">
        <v>2260</v>
      </c>
      <c r="H1819" s="601"/>
      <c r="I1819" s="595"/>
      <c r="J1819" s="595"/>
      <c r="K1819" s="595"/>
      <c r="L1819" s="595"/>
      <c r="M1819" s="595"/>
      <c r="N1819" s="595"/>
      <c r="O1819" s="595"/>
      <c r="P1819" s="595"/>
      <c r="Q1819" s="595"/>
      <c r="R1819" s="1199"/>
      <c r="S1819" s="595"/>
    </row>
    <row r="1820" spans="1:19" x14ac:dyDescent="0.25">
      <c r="A1820" s="594" t="s">
        <v>1771</v>
      </c>
      <c r="B1820" s="3682">
        <v>1</v>
      </c>
      <c r="C1820" s="603" t="s">
        <v>1728</v>
      </c>
      <c r="D1820" s="597" t="s">
        <v>157</v>
      </c>
      <c r="E1820" s="597">
        <v>30</v>
      </c>
      <c r="F1820" s="597">
        <v>100</v>
      </c>
      <c r="G1820" s="600">
        <v>30000</v>
      </c>
      <c r="H1820" s="601"/>
      <c r="I1820" s="595"/>
      <c r="J1820" s="595"/>
      <c r="K1820" s="595"/>
      <c r="L1820" s="595"/>
      <c r="M1820" s="595"/>
      <c r="N1820" s="595"/>
      <c r="O1820" s="595"/>
      <c r="P1820" s="595"/>
      <c r="Q1820" s="595"/>
      <c r="R1820" s="1199"/>
      <c r="S1820" s="595"/>
    </row>
    <row r="1821" spans="1:19" x14ac:dyDescent="0.25">
      <c r="A1821" s="594" t="s">
        <v>1771</v>
      </c>
      <c r="B1821" s="3682">
        <v>1</v>
      </c>
      <c r="C1821" s="603" t="s">
        <v>265</v>
      </c>
      <c r="D1821" s="589"/>
      <c r="E1821" s="595"/>
      <c r="F1821" s="595"/>
      <c r="G1821" s="601"/>
      <c r="H1821" s="595"/>
      <c r="I1821" s="595"/>
      <c r="J1821" s="595"/>
      <c r="K1821" s="595"/>
      <c r="L1821" s="595"/>
      <c r="M1821" s="595"/>
      <c r="N1821" s="595"/>
      <c r="O1821" s="595"/>
      <c r="P1821" s="595"/>
      <c r="Q1821" s="595"/>
      <c r="R1821" s="1199"/>
      <c r="S1821" s="595"/>
    </row>
    <row r="1822" spans="1:19" ht="24.75" x14ac:dyDescent="0.25">
      <c r="A1822" s="594" t="s">
        <v>1771</v>
      </c>
      <c r="B1822" s="3680">
        <v>1</v>
      </c>
      <c r="C1822" s="1294" t="s">
        <v>1729</v>
      </c>
      <c r="D1822" s="1301" t="s">
        <v>66</v>
      </c>
      <c r="E1822" s="1301">
        <v>2</v>
      </c>
      <c r="F1822" s="1302">
        <v>162</v>
      </c>
      <c r="G1822" s="1302">
        <v>324</v>
      </c>
      <c r="H1822" s="1307">
        <v>2</v>
      </c>
      <c r="I1822" s="1302"/>
      <c r="J1822" s="1302"/>
      <c r="K1822" s="1302"/>
      <c r="L1822" s="1302"/>
      <c r="M1822" s="1302"/>
      <c r="N1822" s="1302"/>
      <c r="O1822" s="1302"/>
      <c r="P1822" s="1302"/>
      <c r="Q1822" s="1302"/>
      <c r="R1822" s="1200"/>
      <c r="S1822" s="1302"/>
    </row>
    <row r="1823" spans="1:19" x14ac:dyDescent="0.25">
      <c r="A1823" s="594" t="s">
        <v>1771</v>
      </c>
      <c r="B1823" s="3681"/>
      <c r="C1823" s="1296"/>
      <c r="D1823" s="1304"/>
      <c r="E1823" s="1304"/>
      <c r="F1823" s="1305"/>
      <c r="G1823" s="1305"/>
      <c r="H1823" s="1308"/>
      <c r="I1823" s="1305"/>
      <c r="J1823" s="1305"/>
      <c r="K1823" s="1305"/>
      <c r="L1823" s="1305"/>
      <c r="M1823" s="1305"/>
      <c r="N1823" s="1305"/>
      <c r="O1823" s="1305"/>
      <c r="P1823" s="1305"/>
      <c r="Q1823" s="1305"/>
      <c r="R1823" s="1201"/>
      <c r="S1823" s="1305"/>
    </row>
    <row r="1824" spans="1:19" ht="63" x14ac:dyDescent="0.25">
      <c r="A1824" s="594" t="s">
        <v>1771</v>
      </c>
      <c r="B1824" s="3686"/>
      <c r="C1824" s="3289" t="s">
        <v>1730</v>
      </c>
      <c r="D1824" s="1313"/>
      <c r="E1824" s="1313"/>
      <c r="F1824" s="1313"/>
      <c r="G1824" s="1313"/>
      <c r="H1824" s="1313"/>
      <c r="I1824" s="1313"/>
      <c r="J1824" s="1313"/>
      <c r="K1824" s="1313"/>
      <c r="L1824" s="1313"/>
      <c r="M1824" s="1313"/>
      <c r="N1824" s="1313"/>
      <c r="O1824" s="1313"/>
      <c r="P1824" s="1313"/>
      <c r="Q1824" s="1313"/>
      <c r="R1824" s="1313"/>
      <c r="S1824" s="1314"/>
    </row>
    <row r="1825" spans="1:19" x14ac:dyDescent="0.25">
      <c r="A1825" s="594" t="s">
        <v>1771</v>
      </c>
      <c r="B1825" s="3682"/>
      <c r="C1825" s="798" t="s">
        <v>1731</v>
      </c>
      <c r="D1825" s="598"/>
      <c r="E1825" s="589"/>
      <c r="F1825" s="589"/>
      <c r="G1825" s="601"/>
      <c r="H1825" s="591"/>
      <c r="I1825" s="591"/>
      <c r="J1825" s="591"/>
      <c r="K1825" s="591"/>
      <c r="L1825" s="591"/>
      <c r="M1825" s="591"/>
      <c r="N1825" s="591"/>
      <c r="O1825" s="591"/>
      <c r="P1825" s="591"/>
      <c r="Q1825" s="1199"/>
      <c r="R1825" s="591"/>
      <c r="S1825" s="591"/>
    </row>
    <row r="1826" spans="1:19" x14ac:dyDescent="0.25">
      <c r="A1826" s="594" t="s">
        <v>1771</v>
      </c>
      <c r="B1826" s="3682" t="s">
        <v>3053</v>
      </c>
      <c r="C1826" s="603" t="s">
        <v>1732</v>
      </c>
      <c r="D1826" s="597" t="s">
        <v>1733</v>
      </c>
      <c r="E1826" s="597">
        <v>2</v>
      </c>
      <c r="F1826" s="600">
        <v>35000</v>
      </c>
      <c r="G1826" s="600">
        <v>70000</v>
      </c>
      <c r="H1826" s="601">
        <v>2</v>
      </c>
      <c r="I1826" s="595"/>
      <c r="J1826" s="595"/>
      <c r="K1826" s="595"/>
      <c r="L1826" s="595"/>
      <c r="M1826" s="595"/>
      <c r="N1826" s="595"/>
      <c r="O1826" s="595"/>
      <c r="P1826" s="595"/>
      <c r="Q1826" s="1199"/>
      <c r="R1826" s="595"/>
      <c r="S1826" s="595"/>
    </row>
    <row r="1827" spans="1:19" x14ac:dyDescent="0.25">
      <c r="A1827" s="594" t="s">
        <v>1771</v>
      </c>
      <c r="B1827" s="3682" t="s">
        <v>67</v>
      </c>
      <c r="C1827" s="603" t="s">
        <v>1734</v>
      </c>
      <c r="D1827" s="597" t="s">
        <v>1735</v>
      </c>
      <c r="E1827" s="597">
        <v>2</v>
      </c>
      <c r="F1827" s="600">
        <v>60000</v>
      </c>
      <c r="G1827" s="600">
        <v>120000</v>
      </c>
      <c r="H1827" s="601">
        <v>1</v>
      </c>
      <c r="I1827" s="595"/>
      <c r="J1827" s="595"/>
      <c r="K1827" s="595"/>
      <c r="L1827" s="595"/>
      <c r="M1827" s="595"/>
      <c r="N1827" s="595"/>
      <c r="O1827" s="595"/>
      <c r="P1827" s="595"/>
      <c r="Q1827" s="1199"/>
      <c r="R1827" s="595"/>
      <c r="S1827" s="595"/>
    </row>
    <row r="1828" spans="1:19" x14ac:dyDescent="0.25">
      <c r="A1828" s="594" t="s">
        <v>1771</v>
      </c>
      <c r="B1828" s="3682" t="s">
        <v>78</v>
      </c>
      <c r="C1828" s="3290" t="s">
        <v>1736</v>
      </c>
      <c r="D1828" s="597" t="s">
        <v>1733</v>
      </c>
      <c r="E1828" s="597">
        <v>2</v>
      </c>
      <c r="F1828" s="600">
        <v>70000</v>
      </c>
      <c r="G1828" s="600">
        <v>140000</v>
      </c>
      <c r="H1828" s="601">
        <v>2</v>
      </c>
      <c r="I1828" s="595"/>
      <c r="J1828" s="595"/>
      <c r="K1828" s="595"/>
      <c r="L1828" s="595"/>
      <c r="M1828" s="595"/>
      <c r="N1828" s="595"/>
      <c r="O1828" s="595"/>
      <c r="P1828" s="595"/>
      <c r="Q1828" s="1199"/>
      <c r="R1828" s="595"/>
      <c r="S1828" s="595"/>
    </row>
    <row r="1829" spans="1:19" x14ac:dyDescent="0.25">
      <c r="A1829" s="594" t="s">
        <v>1771</v>
      </c>
      <c r="B1829" s="3682" t="s">
        <v>3047</v>
      </c>
      <c r="C1829" s="603" t="s">
        <v>1737</v>
      </c>
      <c r="D1829" s="597" t="s">
        <v>1738</v>
      </c>
      <c r="E1829" s="597">
        <v>6</v>
      </c>
      <c r="F1829" s="600">
        <v>10000</v>
      </c>
      <c r="G1829" s="600">
        <v>60000</v>
      </c>
      <c r="H1829" s="601">
        <v>6</v>
      </c>
      <c r="I1829" s="595"/>
      <c r="J1829" s="595"/>
      <c r="K1829" s="595"/>
      <c r="L1829" s="595"/>
      <c r="M1829" s="595"/>
      <c r="N1829" s="595"/>
      <c r="O1829" s="595"/>
      <c r="P1829" s="595"/>
      <c r="Q1829" s="1199"/>
      <c r="R1829" s="595"/>
      <c r="S1829" s="595"/>
    </row>
    <row r="1830" spans="1:19" x14ac:dyDescent="0.25">
      <c r="A1830" s="594" t="s">
        <v>1771</v>
      </c>
      <c r="B1830" s="3682" t="s">
        <v>3047</v>
      </c>
      <c r="C1830" s="603" t="s">
        <v>1739</v>
      </c>
      <c r="D1830" s="597" t="s">
        <v>1738</v>
      </c>
      <c r="E1830" s="597">
        <v>6</v>
      </c>
      <c r="F1830" s="600">
        <v>8000</v>
      </c>
      <c r="G1830" s="600">
        <v>48000</v>
      </c>
      <c r="H1830" s="601">
        <v>6</v>
      </c>
      <c r="I1830" s="595"/>
      <c r="J1830" s="595"/>
      <c r="K1830" s="595"/>
      <c r="L1830" s="595"/>
      <c r="M1830" s="595"/>
      <c r="N1830" s="595"/>
      <c r="O1830" s="595"/>
      <c r="P1830" s="595"/>
      <c r="Q1830" s="1199"/>
      <c r="R1830" s="595"/>
      <c r="S1830" s="595"/>
    </row>
    <row r="1831" spans="1:19" x14ac:dyDescent="0.25">
      <c r="A1831" s="594" t="s">
        <v>1771</v>
      </c>
      <c r="B1831" s="3682" t="s">
        <v>3076</v>
      </c>
      <c r="C1831" s="603" t="s">
        <v>1740</v>
      </c>
      <c r="D1831" s="597" t="s">
        <v>66</v>
      </c>
      <c r="E1831" s="597">
        <v>1</v>
      </c>
      <c r="F1831" s="595" t="s">
        <v>1741</v>
      </c>
      <c r="G1831" s="595" t="s">
        <v>1741</v>
      </c>
      <c r="H1831" s="601">
        <v>1</v>
      </c>
      <c r="I1831" s="595"/>
      <c r="J1831" s="595"/>
      <c r="K1831" s="595"/>
      <c r="L1831" s="595"/>
      <c r="M1831" s="595"/>
      <c r="N1831" s="595"/>
      <c r="O1831" s="595"/>
      <c r="P1831" s="595"/>
      <c r="Q1831" s="1199"/>
      <c r="R1831" s="595"/>
      <c r="S1831" s="595"/>
    </row>
    <row r="1832" spans="1:19" x14ac:dyDescent="0.25">
      <c r="A1832" s="594" t="s">
        <v>1771</v>
      </c>
      <c r="B1832" s="3682" t="s">
        <v>3053</v>
      </c>
      <c r="C1832" s="603" t="s">
        <v>1742</v>
      </c>
      <c r="D1832" s="597" t="s">
        <v>66</v>
      </c>
      <c r="E1832" s="597">
        <v>2</v>
      </c>
      <c r="F1832" s="600">
        <v>35000</v>
      </c>
      <c r="G1832" s="600">
        <v>35000</v>
      </c>
      <c r="H1832" s="601">
        <v>2</v>
      </c>
      <c r="I1832" s="595"/>
      <c r="J1832" s="595"/>
      <c r="K1832" s="595"/>
      <c r="L1832" s="595"/>
      <c r="M1832" s="595"/>
      <c r="N1832" s="595"/>
      <c r="O1832" s="595"/>
      <c r="P1832" s="595"/>
      <c r="Q1832" s="1199"/>
      <c r="R1832" s="595"/>
      <c r="S1832" s="595"/>
    </row>
    <row r="1833" spans="1:19" x14ac:dyDescent="0.25">
      <c r="A1833" s="594" t="s">
        <v>1771</v>
      </c>
      <c r="B1833" s="3680" t="s">
        <v>3053</v>
      </c>
      <c r="C1833" s="1294" t="s">
        <v>1743</v>
      </c>
      <c r="D1833" s="1301" t="s">
        <v>72</v>
      </c>
      <c r="E1833" s="1301">
        <v>3</v>
      </c>
      <c r="F1833" s="1315">
        <v>25000</v>
      </c>
      <c r="G1833" s="1311">
        <v>75000</v>
      </c>
      <c r="H1833" s="1307">
        <v>3</v>
      </c>
      <c r="I1833" s="1302"/>
      <c r="J1833" s="1302"/>
      <c r="K1833" s="1302"/>
      <c r="L1833" s="1302"/>
      <c r="M1833" s="1302"/>
      <c r="N1833" s="1302"/>
      <c r="O1833" s="1302"/>
      <c r="P1833" s="1302"/>
      <c r="Q1833" s="1200"/>
      <c r="R1833" s="1302"/>
      <c r="S1833" s="1302"/>
    </row>
    <row r="1834" spans="1:19" ht="24.75" x14ac:dyDescent="0.25">
      <c r="A1834" s="594" t="s">
        <v>1771</v>
      </c>
      <c r="B1834" s="3682" t="s">
        <v>3053</v>
      </c>
      <c r="C1834" s="603" t="s">
        <v>1744</v>
      </c>
      <c r="D1834" s="597" t="s">
        <v>66</v>
      </c>
      <c r="E1834" s="597">
        <v>1</v>
      </c>
      <c r="F1834" s="599">
        <v>50000</v>
      </c>
      <c r="G1834" s="595" t="s">
        <v>1745</v>
      </c>
      <c r="H1834" s="601">
        <v>1</v>
      </c>
      <c r="I1834" s="595"/>
      <c r="J1834" s="595"/>
      <c r="K1834" s="595"/>
      <c r="L1834" s="595"/>
      <c r="M1834" s="595"/>
      <c r="N1834" s="595"/>
      <c r="O1834" s="595"/>
      <c r="P1834" s="595"/>
      <c r="Q1834" s="1199"/>
      <c r="R1834" s="595"/>
      <c r="S1834" s="595"/>
    </row>
    <row r="1835" spans="1:19" x14ac:dyDescent="0.25">
      <c r="A1835" s="594" t="s">
        <v>1771</v>
      </c>
      <c r="B1835" s="3682" t="s">
        <v>3043</v>
      </c>
      <c r="C1835" s="603" t="s">
        <v>1746</v>
      </c>
      <c r="D1835" s="597" t="s">
        <v>66</v>
      </c>
      <c r="E1835" s="597">
        <v>1</v>
      </c>
      <c r="F1835" s="599">
        <v>50000</v>
      </c>
      <c r="G1835" s="600">
        <v>50000</v>
      </c>
      <c r="H1835" s="601">
        <v>1</v>
      </c>
      <c r="I1835" s="595"/>
      <c r="J1835" s="595"/>
      <c r="K1835" s="595"/>
      <c r="L1835" s="595"/>
      <c r="M1835" s="595"/>
      <c r="N1835" s="595"/>
      <c r="O1835" s="595"/>
      <c r="P1835" s="595"/>
      <c r="Q1835" s="1199"/>
      <c r="R1835" s="595"/>
      <c r="S1835" s="595"/>
    </row>
    <row r="1836" spans="1:19" x14ac:dyDescent="0.25">
      <c r="A1836" s="594" t="s">
        <v>1771</v>
      </c>
      <c r="B1836" s="3682" t="s">
        <v>67</v>
      </c>
      <c r="C1836" s="603" t="s">
        <v>1747</v>
      </c>
      <c r="D1836" s="597" t="s">
        <v>66</v>
      </c>
      <c r="E1836" s="597">
        <v>1</v>
      </c>
      <c r="F1836" s="599">
        <v>35000</v>
      </c>
      <c r="G1836" s="600">
        <v>35000</v>
      </c>
      <c r="H1836" s="601">
        <v>1</v>
      </c>
      <c r="I1836" s="595"/>
      <c r="J1836" s="595"/>
      <c r="K1836" s="595"/>
      <c r="L1836" s="595"/>
      <c r="M1836" s="595"/>
      <c r="N1836" s="595"/>
      <c r="O1836" s="595"/>
      <c r="P1836" s="595"/>
      <c r="Q1836" s="1199"/>
      <c r="R1836" s="595"/>
      <c r="S1836" s="595"/>
    </row>
    <row r="1837" spans="1:19" x14ac:dyDescent="0.25">
      <c r="A1837" s="594" t="s">
        <v>1771</v>
      </c>
      <c r="B1837" s="3682" t="s">
        <v>3043</v>
      </c>
      <c r="C1837" s="603" t="s">
        <v>1748</v>
      </c>
      <c r="D1837" s="597" t="s">
        <v>96</v>
      </c>
      <c r="E1837" s="597">
        <v>1</v>
      </c>
      <c r="F1837" s="599">
        <v>60000</v>
      </c>
      <c r="G1837" s="600">
        <v>60000</v>
      </c>
      <c r="H1837" s="601"/>
      <c r="I1837" s="595"/>
      <c r="J1837" s="595"/>
      <c r="K1837" s="595"/>
      <c r="L1837" s="595"/>
      <c r="M1837" s="595"/>
      <c r="N1837" s="595"/>
      <c r="O1837" s="595"/>
      <c r="P1837" s="595"/>
      <c r="Q1837" s="1199"/>
      <c r="R1837" s="595"/>
      <c r="S1837" s="595"/>
    </row>
    <row r="1838" spans="1:19" x14ac:dyDescent="0.25">
      <c r="A1838" s="594" t="s">
        <v>1771</v>
      </c>
      <c r="B1838" s="3682"/>
      <c r="C1838" s="798" t="s">
        <v>1749</v>
      </c>
      <c r="D1838" s="598"/>
      <c r="E1838" s="595"/>
      <c r="F1838" s="595"/>
      <c r="G1838" s="601"/>
      <c r="H1838" s="595"/>
      <c r="I1838" s="595"/>
      <c r="J1838" s="595"/>
      <c r="K1838" s="595"/>
      <c r="L1838" s="595"/>
      <c r="M1838" s="595"/>
      <c r="N1838" s="595"/>
      <c r="O1838" s="595"/>
      <c r="P1838" s="595"/>
      <c r="Q1838" s="1199"/>
      <c r="R1838" s="595"/>
      <c r="S1838" s="595"/>
    </row>
    <row r="1839" spans="1:19" x14ac:dyDescent="0.25">
      <c r="A1839" s="594" t="s">
        <v>1771</v>
      </c>
      <c r="B1839" s="3682">
        <v>1</v>
      </c>
      <c r="C1839" s="603" t="s">
        <v>1750</v>
      </c>
      <c r="D1839" s="597" t="s">
        <v>1738</v>
      </c>
      <c r="E1839" s="597">
        <v>100</v>
      </c>
      <c r="F1839" s="595">
        <v>10</v>
      </c>
      <c r="G1839" s="600">
        <v>10000</v>
      </c>
      <c r="H1839" s="601">
        <v>60</v>
      </c>
      <c r="I1839" s="595"/>
      <c r="J1839" s="595"/>
      <c r="K1839" s="595">
        <v>20</v>
      </c>
      <c r="L1839" s="595"/>
      <c r="M1839" s="595"/>
      <c r="N1839" s="595">
        <v>20</v>
      </c>
      <c r="O1839" s="595"/>
      <c r="P1839" s="595"/>
      <c r="Q1839" s="1199">
        <v>20</v>
      </c>
      <c r="R1839" s="595"/>
      <c r="S1839" s="595"/>
    </row>
    <row r="1840" spans="1:19" x14ac:dyDescent="0.25">
      <c r="A1840" s="594" t="s">
        <v>1771</v>
      </c>
      <c r="B1840" s="3682">
        <v>1</v>
      </c>
      <c r="C1840" s="603" t="s">
        <v>1751</v>
      </c>
      <c r="D1840" s="597" t="s">
        <v>1738</v>
      </c>
      <c r="E1840" s="597">
        <v>300</v>
      </c>
      <c r="F1840" s="595">
        <v>15</v>
      </c>
      <c r="G1840" s="604">
        <v>4500</v>
      </c>
      <c r="H1840" s="601">
        <v>100</v>
      </c>
      <c r="I1840" s="595"/>
      <c r="J1840" s="595"/>
      <c r="K1840" s="595">
        <v>75</v>
      </c>
      <c r="L1840" s="595"/>
      <c r="M1840" s="595"/>
      <c r="N1840" s="595">
        <v>75</v>
      </c>
      <c r="O1840" s="595"/>
      <c r="P1840" s="595"/>
      <c r="Q1840" s="1199">
        <v>50</v>
      </c>
      <c r="R1840" s="595"/>
      <c r="S1840" s="595"/>
    </row>
    <row r="1841" spans="1:19" x14ac:dyDescent="0.25">
      <c r="A1841" s="594" t="s">
        <v>1771</v>
      </c>
      <c r="B1841" s="3682">
        <v>1</v>
      </c>
      <c r="C1841" s="603" t="s">
        <v>1752</v>
      </c>
      <c r="D1841" s="597" t="s">
        <v>1738</v>
      </c>
      <c r="E1841" s="597">
        <v>6</v>
      </c>
      <c r="F1841" s="595">
        <v>45</v>
      </c>
      <c r="G1841" s="595">
        <v>270</v>
      </c>
      <c r="H1841" s="601"/>
      <c r="I1841" s="595"/>
      <c r="J1841" s="595"/>
      <c r="K1841" s="595"/>
      <c r="L1841" s="595"/>
      <c r="M1841" s="595"/>
      <c r="N1841" s="595"/>
      <c r="O1841" s="595"/>
      <c r="P1841" s="595"/>
      <c r="Q1841" s="1199"/>
      <c r="R1841" s="595"/>
      <c r="S1841" s="595"/>
    </row>
    <row r="1842" spans="1:19" x14ac:dyDescent="0.25">
      <c r="A1842" s="594" t="s">
        <v>1771</v>
      </c>
      <c r="B1842" s="3682">
        <v>1</v>
      </c>
      <c r="C1842" s="603" t="s">
        <v>1753</v>
      </c>
      <c r="D1842" s="597" t="s">
        <v>1754</v>
      </c>
      <c r="E1842" s="597">
        <v>3</v>
      </c>
      <c r="F1842" s="595">
        <v>35</v>
      </c>
      <c r="G1842" s="595">
        <v>105</v>
      </c>
      <c r="H1842" s="601">
        <v>3</v>
      </c>
      <c r="I1842" s="595"/>
      <c r="J1842" s="595"/>
      <c r="K1842" s="595"/>
      <c r="L1842" s="595"/>
      <c r="M1842" s="595"/>
      <c r="N1842" s="595"/>
      <c r="O1842" s="595"/>
      <c r="P1842" s="595"/>
      <c r="Q1842" s="1199"/>
      <c r="R1842" s="595"/>
      <c r="S1842" s="595"/>
    </row>
    <row r="1843" spans="1:19" x14ac:dyDescent="0.25">
      <c r="A1843" s="594" t="s">
        <v>1771</v>
      </c>
      <c r="B1843" s="3682">
        <v>1</v>
      </c>
      <c r="C1843" s="603" t="s">
        <v>1755</v>
      </c>
      <c r="D1843" s="597" t="s">
        <v>1756</v>
      </c>
      <c r="E1843" s="597">
        <v>10</v>
      </c>
      <c r="F1843" s="595">
        <v>35</v>
      </c>
      <c r="G1843" s="595">
        <v>350</v>
      </c>
      <c r="H1843" s="601">
        <v>10</v>
      </c>
      <c r="I1843" s="595"/>
      <c r="J1843" s="595"/>
      <c r="K1843" s="595"/>
      <c r="L1843" s="595"/>
      <c r="M1843" s="595"/>
      <c r="N1843" s="595"/>
      <c r="O1843" s="595"/>
      <c r="P1843" s="595"/>
      <c r="Q1843" s="1199"/>
      <c r="R1843" s="595"/>
      <c r="S1843" s="595"/>
    </row>
    <row r="1844" spans="1:19" x14ac:dyDescent="0.25">
      <c r="A1844" s="594" t="s">
        <v>1771</v>
      </c>
      <c r="B1844" s="3682" t="s">
        <v>3045</v>
      </c>
      <c r="C1844" s="603" t="s">
        <v>1757</v>
      </c>
      <c r="D1844" s="597" t="s">
        <v>1758</v>
      </c>
      <c r="E1844" s="597">
        <v>10</v>
      </c>
      <c r="F1844" s="595">
        <v>35</v>
      </c>
      <c r="G1844" s="595">
        <v>350</v>
      </c>
      <c r="H1844" s="601">
        <v>10</v>
      </c>
      <c r="I1844" s="595"/>
      <c r="J1844" s="595"/>
      <c r="K1844" s="595"/>
      <c r="L1844" s="595"/>
      <c r="M1844" s="595"/>
      <c r="N1844" s="595"/>
      <c r="O1844" s="595"/>
      <c r="P1844" s="595"/>
      <c r="Q1844" s="1199"/>
      <c r="R1844" s="595"/>
      <c r="S1844" s="595"/>
    </row>
    <row r="1845" spans="1:19" x14ac:dyDescent="0.25">
      <c r="A1845" s="594" t="s">
        <v>1771</v>
      </c>
      <c r="B1845" s="3682" t="s">
        <v>3045</v>
      </c>
      <c r="C1845" s="603" t="s">
        <v>1759</v>
      </c>
      <c r="D1845" s="597" t="s">
        <v>1760</v>
      </c>
      <c r="E1845" s="597" t="s">
        <v>1761</v>
      </c>
      <c r="F1845" s="595">
        <v>5</v>
      </c>
      <c r="G1845" s="595">
        <v>750</v>
      </c>
      <c r="H1845" s="601">
        <v>12</v>
      </c>
      <c r="I1845" s="595"/>
      <c r="J1845" s="595"/>
      <c r="K1845" s="595"/>
      <c r="L1845" s="595"/>
      <c r="M1845" s="595"/>
      <c r="N1845" s="595"/>
      <c r="O1845" s="595"/>
      <c r="P1845" s="595"/>
      <c r="Q1845" s="1199"/>
      <c r="R1845" s="595"/>
      <c r="S1845" s="595"/>
    </row>
    <row r="1846" spans="1:19" x14ac:dyDescent="0.25">
      <c r="A1846" s="594" t="s">
        <v>1771</v>
      </c>
      <c r="B1846" s="3682">
        <v>1</v>
      </c>
      <c r="C1846" s="603" t="s">
        <v>1762</v>
      </c>
      <c r="D1846" s="597" t="s">
        <v>1738</v>
      </c>
      <c r="E1846" s="597">
        <v>60</v>
      </c>
      <c r="F1846" s="595">
        <v>10</v>
      </c>
      <c r="G1846" s="595">
        <v>600</v>
      </c>
      <c r="H1846" s="601">
        <v>20</v>
      </c>
      <c r="I1846" s="595"/>
      <c r="J1846" s="595"/>
      <c r="K1846" s="595">
        <v>10</v>
      </c>
      <c r="L1846" s="595"/>
      <c r="M1846" s="595"/>
      <c r="N1846" s="595">
        <v>10</v>
      </c>
      <c r="O1846" s="595"/>
      <c r="P1846" s="595"/>
      <c r="Q1846" s="1199"/>
      <c r="R1846" s="595"/>
      <c r="S1846" s="595"/>
    </row>
    <row r="1847" spans="1:19" x14ac:dyDescent="0.25">
      <c r="A1847" s="594" t="s">
        <v>1771</v>
      </c>
      <c r="B1847" s="3682" t="s">
        <v>3045</v>
      </c>
      <c r="C1847" s="603" t="s">
        <v>1763</v>
      </c>
      <c r="D1847" s="597" t="s">
        <v>1764</v>
      </c>
      <c r="E1847" s="597">
        <v>6</v>
      </c>
      <c r="F1847" s="595">
        <v>280</v>
      </c>
      <c r="G1847" s="604">
        <v>1680</v>
      </c>
      <c r="H1847" s="601">
        <v>3</v>
      </c>
      <c r="I1847" s="595"/>
      <c r="J1847" s="595"/>
      <c r="K1847" s="595">
        <v>3</v>
      </c>
      <c r="L1847" s="595"/>
      <c r="M1847" s="595"/>
      <c r="N1847" s="595"/>
      <c r="O1847" s="595"/>
      <c r="P1847" s="595"/>
      <c r="Q1847" s="1199"/>
      <c r="R1847" s="595"/>
      <c r="S1847" s="595"/>
    </row>
    <row r="1848" spans="1:19" x14ac:dyDescent="0.25">
      <c r="A1848" s="594" t="s">
        <v>1771</v>
      </c>
      <c r="B1848" s="3682"/>
      <c r="C1848" s="2156" t="s">
        <v>1765</v>
      </c>
      <c r="D1848" s="597"/>
      <c r="E1848" s="597"/>
      <c r="F1848" s="595"/>
      <c r="G1848" s="595"/>
      <c r="H1848" s="601"/>
      <c r="I1848" s="595"/>
      <c r="J1848" s="595"/>
      <c r="K1848" s="595"/>
      <c r="L1848" s="595"/>
      <c r="M1848" s="595"/>
      <c r="N1848" s="595"/>
      <c r="O1848" s="595"/>
      <c r="P1848" s="595"/>
      <c r="Q1848" s="1199"/>
      <c r="R1848" s="595"/>
      <c r="S1848" s="595"/>
    </row>
    <row r="1849" spans="1:19" x14ac:dyDescent="0.25">
      <c r="A1849" s="594" t="s">
        <v>1771</v>
      </c>
      <c r="B1849" s="3682" t="s">
        <v>3042</v>
      </c>
      <c r="C1849" s="603" t="s">
        <v>1766</v>
      </c>
      <c r="D1849" s="597" t="s">
        <v>1738</v>
      </c>
      <c r="E1849" s="597">
        <v>2</v>
      </c>
      <c r="F1849" s="595">
        <v>150</v>
      </c>
      <c r="G1849" s="595">
        <v>300</v>
      </c>
      <c r="H1849" s="601">
        <v>2</v>
      </c>
      <c r="I1849" s="595"/>
      <c r="J1849" s="595"/>
      <c r="K1849" s="595"/>
      <c r="L1849" s="595"/>
      <c r="M1849" s="595"/>
      <c r="N1849" s="595"/>
      <c r="O1849" s="595"/>
      <c r="P1849" s="595"/>
      <c r="Q1849" s="1199"/>
      <c r="R1849" s="595"/>
      <c r="S1849" s="595"/>
    </row>
    <row r="1850" spans="1:19" x14ac:dyDescent="0.25">
      <c r="A1850" s="594" t="s">
        <v>1771</v>
      </c>
      <c r="B1850" s="3682"/>
      <c r="C1850" s="2156" t="s">
        <v>1767</v>
      </c>
      <c r="D1850" s="597"/>
      <c r="E1850" s="597"/>
      <c r="F1850" s="595"/>
      <c r="G1850" s="595"/>
      <c r="H1850" s="601"/>
      <c r="I1850" s="595"/>
      <c r="J1850" s="595"/>
      <c r="K1850" s="595"/>
      <c r="L1850" s="595"/>
      <c r="M1850" s="595"/>
      <c r="N1850" s="595"/>
      <c r="O1850" s="595"/>
      <c r="P1850" s="595"/>
      <c r="Q1850" s="1199"/>
      <c r="R1850" s="595"/>
      <c r="S1850" s="595"/>
    </row>
    <row r="1851" spans="1:19" x14ac:dyDescent="0.25">
      <c r="A1851" s="594" t="s">
        <v>1771</v>
      </c>
      <c r="B1851" s="3682">
        <v>1</v>
      </c>
      <c r="C1851" s="603" t="s">
        <v>1768</v>
      </c>
      <c r="D1851" s="597" t="s">
        <v>1738</v>
      </c>
      <c r="E1851" s="597">
        <v>10</v>
      </c>
      <c r="F1851" s="595">
        <v>988</v>
      </c>
      <c r="G1851" s="604">
        <v>9880</v>
      </c>
      <c r="H1851" s="601">
        <v>4</v>
      </c>
      <c r="I1851" s="595"/>
      <c r="J1851" s="595"/>
      <c r="K1851" s="595">
        <v>3</v>
      </c>
      <c r="L1851" s="595"/>
      <c r="M1851" s="595"/>
      <c r="N1851" s="595">
        <v>3</v>
      </c>
      <c r="O1851" s="595"/>
      <c r="P1851" s="595"/>
      <c r="Q1851" s="1199"/>
      <c r="R1851" s="595"/>
      <c r="S1851" s="595"/>
    </row>
    <row r="1852" spans="1:19" x14ac:dyDescent="0.25">
      <c r="A1852" s="594" t="s">
        <v>1771</v>
      </c>
      <c r="B1852" s="3682">
        <v>1</v>
      </c>
      <c r="C1852" s="603" t="s">
        <v>1769</v>
      </c>
      <c r="D1852" s="597" t="s">
        <v>1738</v>
      </c>
      <c r="E1852" s="597">
        <v>10</v>
      </c>
      <c r="F1852" s="595">
        <v>742</v>
      </c>
      <c r="G1852" s="600">
        <v>7420</v>
      </c>
      <c r="H1852" s="601">
        <v>4</v>
      </c>
      <c r="I1852" s="595"/>
      <c r="J1852" s="595"/>
      <c r="K1852" s="595">
        <v>3</v>
      </c>
      <c r="L1852" s="595"/>
      <c r="M1852" s="595"/>
      <c r="N1852" s="595">
        <v>3</v>
      </c>
      <c r="O1852" s="595"/>
      <c r="P1852" s="595"/>
      <c r="Q1852" s="1199"/>
      <c r="R1852" s="595"/>
      <c r="S1852" s="595"/>
    </row>
    <row r="1853" spans="1:19" x14ac:dyDescent="0.25">
      <c r="A1853" s="594" t="s">
        <v>1771</v>
      </c>
      <c r="B1853" s="3682">
        <v>1</v>
      </c>
      <c r="C1853" s="603" t="s">
        <v>1770</v>
      </c>
      <c r="D1853" s="597" t="s">
        <v>23</v>
      </c>
      <c r="E1853" s="597">
        <v>12</v>
      </c>
      <c r="F1853" s="604">
        <v>2786</v>
      </c>
      <c r="G1853" s="604">
        <v>33422</v>
      </c>
      <c r="H1853" s="601">
        <v>2</v>
      </c>
      <c r="I1853" s="595"/>
      <c r="J1853" s="595">
        <v>2</v>
      </c>
      <c r="K1853" s="595"/>
      <c r="L1853" s="595">
        <v>2</v>
      </c>
      <c r="M1853" s="595"/>
      <c r="N1853" s="595">
        <v>2</v>
      </c>
      <c r="O1853" s="595"/>
      <c r="P1853" s="595">
        <v>2</v>
      </c>
      <c r="Q1853" s="1199"/>
      <c r="R1853" s="595"/>
      <c r="S1853" s="595"/>
    </row>
    <row r="1855" spans="1:19" x14ac:dyDescent="0.25">
      <c r="A1855" s="754" t="s">
        <v>2163</v>
      </c>
      <c r="B1855" s="3678"/>
      <c r="C1855" s="3291" t="s">
        <v>1772</v>
      </c>
      <c r="D1855" s="306"/>
      <c r="E1855" s="306"/>
      <c r="F1855" s="676"/>
      <c r="G1855" s="676"/>
      <c r="H1855" s="306"/>
      <c r="I1855" s="306"/>
      <c r="J1855" s="306"/>
      <c r="K1855" s="306"/>
      <c r="L1855" s="306"/>
      <c r="M1855" s="306"/>
      <c r="N1855" s="306"/>
      <c r="O1855" s="306"/>
      <c r="P1855" s="306"/>
      <c r="Q1855" s="306"/>
      <c r="R1855" s="306"/>
      <c r="S1855" s="306"/>
    </row>
    <row r="1856" spans="1:19" x14ac:dyDescent="0.25">
      <c r="A1856" s="754" t="s">
        <v>2163</v>
      </c>
      <c r="B1856" s="3686">
        <v>1</v>
      </c>
      <c r="C1856" s="1436" t="s">
        <v>1773</v>
      </c>
      <c r="D1856" s="520" t="s">
        <v>1774</v>
      </c>
      <c r="E1856" s="177">
        <v>12</v>
      </c>
      <c r="F1856" s="676">
        <v>100</v>
      </c>
      <c r="G1856" s="2144">
        <v>1200</v>
      </c>
      <c r="H1856" s="177"/>
      <c r="I1856" s="177"/>
      <c r="J1856" s="177"/>
      <c r="K1856" s="177"/>
      <c r="L1856" s="177"/>
      <c r="M1856" s="177"/>
      <c r="N1856" s="177">
        <v>6</v>
      </c>
      <c r="O1856" s="177"/>
      <c r="P1856" s="177"/>
      <c r="Q1856" s="177">
        <v>6</v>
      </c>
      <c r="R1856" s="177"/>
      <c r="S1856" s="177"/>
    </row>
    <row r="1857" spans="1:19" x14ac:dyDescent="0.25">
      <c r="A1857" s="754" t="s">
        <v>2163</v>
      </c>
      <c r="B1857" s="3686">
        <v>1</v>
      </c>
      <c r="C1857" s="1436" t="s">
        <v>1775</v>
      </c>
      <c r="D1857" s="520" t="s">
        <v>157</v>
      </c>
      <c r="E1857" s="177">
        <v>12</v>
      </c>
      <c r="F1857" s="678">
        <v>150</v>
      </c>
      <c r="G1857" s="679">
        <v>1800</v>
      </c>
      <c r="H1857" s="177"/>
      <c r="I1857" s="177"/>
      <c r="J1857" s="177"/>
      <c r="K1857" s="177"/>
      <c r="L1857" s="177"/>
      <c r="M1857" s="177"/>
      <c r="N1857" s="177">
        <v>6</v>
      </c>
      <c r="O1857" s="177"/>
      <c r="P1857" s="177"/>
      <c r="Q1857" s="177">
        <v>6</v>
      </c>
      <c r="R1857" s="177"/>
      <c r="S1857" s="177"/>
    </row>
    <row r="1858" spans="1:19" x14ac:dyDescent="0.25">
      <c r="A1858" s="754" t="s">
        <v>2163</v>
      </c>
      <c r="B1858" s="3686">
        <v>1</v>
      </c>
      <c r="C1858" s="1436" t="s">
        <v>1776</v>
      </c>
      <c r="D1858" s="520" t="s">
        <v>157</v>
      </c>
      <c r="E1858" s="177">
        <v>12</v>
      </c>
      <c r="F1858" s="678">
        <v>100</v>
      </c>
      <c r="G1858" s="679">
        <v>1200</v>
      </c>
      <c r="H1858" s="177">
        <v>6</v>
      </c>
      <c r="I1858" s="177"/>
      <c r="J1858" s="177"/>
      <c r="K1858" s="177"/>
      <c r="L1858" s="177"/>
      <c r="M1858" s="177">
        <v>6</v>
      </c>
      <c r="N1858" s="177"/>
      <c r="O1858" s="177"/>
      <c r="P1858" s="177"/>
      <c r="Q1858" s="177"/>
      <c r="R1858" s="177"/>
      <c r="S1858" s="177"/>
    </row>
    <row r="1859" spans="1:19" x14ac:dyDescent="0.25">
      <c r="A1859" s="754" t="s">
        <v>2163</v>
      </c>
      <c r="B1859" s="3686">
        <v>1</v>
      </c>
      <c r="C1859" s="1436" t="s">
        <v>1777</v>
      </c>
      <c r="D1859" s="520" t="s">
        <v>126</v>
      </c>
      <c r="E1859" s="177">
        <v>120</v>
      </c>
      <c r="F1859" s="678">
        <v>6</v>
      </c>
      <c r="G1859" s="679">
        <v>720</v>
      </c>
      <c r="H1859" s="177">
        <v>30</v>
      </c>
      <c r="I1859" s="177"/>
      <c r="J1859" s="177"/>
      <c r="K1859" s="177">
        <v>30</v>
      </c>
      <c r="L1859" s="177"/>
      <c r="M1859" s="177"/>
      <c r="N1859" s="177">
        <v>30</v>
      </c>
      <c r="O1859" s="177"/>
      <c r="P1859" s="177"/>
      <c r="Q1859" s="177">
        <v>30</v>
      </c>
      <c r="R1859" s="177"/>
      <c r="S1859" s="177"/>
    </row>
    <row r="1860" spans="1:19" x14ac:dyDescent="0.25">
      <c r="A1860" s="754" t="s">
        <v>2163</v>
      </c>
      <c r="B1860" s="3687">
        <v>1</v>
      </c>
      <c r="C1860" s="2157" t="s">
        <v>1778</v>
      </c>
      <c r="D1860" s="520" t="s">
        <v>126</v>
      </c>
      <c r="E1860" s="177">
        <v>12</v>
      </c>
      <c r="F1860" s="678">
        <v>60</v>
      </c>
      <c r="G1860" s="679">
        <v>720</v>
      </c>
      <c r="H1860" s="177">
        <v>6</v>
      </c>
      <c r="I1860" s="177"/>
      <c r="J1860" s="177"/>
      <c r="K1860" s="177"/>
      <c r="L1860" s="177"/>
      <c r="M1860" s="177">
        <v>6</v>
      </c>
      <c r="N1860" s="177"/>
      <c r="O1860" s="177"/>
      <c r="P1860" s="177"/>
      <c r="Q1860" s="177"/>
      <c r="R1860" s="177"/>
      <c r="S1860" s="177"/>
    </row>
    <row r="1861" spans="1:19" x14ac:dyDescent="0.25">
      <c r="A1861" s="754" t="s">
        <v>2163</v>
      </c>
      <c r="B1861" s="3687">
        <v>1</v>
      </c>
      <c r="C1861" s="1030" t="s">
        <v>1779</v>
      </c>
      <c r="D1861" s="520" t="s">
        <v>126</v>
      </c>
      <c r="E1861" s="177">
        <v>120</v>
      </c>
      <c r="F1861" s="678">
        <v>4</v>
      </c>
      <c r="G1861" s="679">
        <v>480</v>
      </c>
      <c r="H1861" s="177">
        <v>30</v>
      </c>
      <c r="I1861" s="177"/>
      <c r="J1861" s="177"/>
      <c r="K1861" s="177">
        <v>30</v>
      </c>
      <c r="L1861" s="177"/>
      <c r="M1861" s="177"/>
      <c r="N1861" s="177">
        <v>30</v>
      </c>
      <c r="O1861" s="177"/>
      <c r="P1861" s="177"/>
      <c r="Q1861" s="177">
        <v>30</v>
      </c>
      <c r="R1861" s="177"/>
      <c r="S1861" s="177"/>
    </row>
    <row r="1862" spans="1:19" x14ac:dyDescent="0.25">
      <c r="A1862" s="754" t="s">
        <v>2163</v>
      </c>
      <c r="B1862" s="3687">
        <v>1</v>
      </c>
      <c r="C1862" s="1030" t="s">
        <v>1780</v>
      </c>
      <c r="D1862" s="520" t="s">
        <v>126</v>
      </c>
      <c r="E1862" s="177">
        <v>120</v>
      </c>
      <c r="F1862" s="678">
        <v>4</v>
      </c>
      <c r="G1862" s="679">
        <v>480</v>
      </c>
      <c r="H1862" s="177">
        <v>30</v>
      </c>
      <c r="I1862" s="177"/>
      <c r="J1862" s="177"/>
      <c r="K1862" s="177">
        <v>30</v>
      </c>
      <c r="L1862" s="177"/>
      <c r="M1862" s="177"/>
      <c r="N1862" s="177">
        <v>30</v>
      </c>
      <c r="O1862" s="177"/>
      <c r="P1862" s="177"/>
      <c r="Q1862" s="177">
        <v>30</v>
      </c>
      <c r="R1862" s="177"/>
      <c r="S1862" s="177"/>
    </row>
    <row r="1863" spans="1:19" x14ac:dyDescent="0.25">
      <c r="A1863" s="754" t="s">
        <v>2163</v>
      </c>
      <c r="B1863" s="3687">
        <v>1</v>
      </c>
      <c r="C1863" s="1030" t="s">
        <v>1781</v>
      </c>
      <c r="D1863" s="520" t="s">
        <v>126</v>
      </c>
      <c r="E1863" s="177">
        <v>60</v>
      </c>
      <c r="F1863" s="678">
        <v>9</v>
      </c>
      <c r="G1863" s="678">
        <v>540</v>
      </c>
      <c r="H1863" s="177">
        <v>30</v>
      </c>
      <c r="I1863" s="177"/>
      <c r="J1863" s="177"/>
      <c r="K1863" s="177"/>
      <c r="L1863" s="177"/>
      <c r="M1863" s="177"/>
      <c r="N1863" s="177">
        <v>30</v>
      </c>
      <c r="O1863" s="177"/>
      <c r="P1863" s="177"/>
      <c r="Q1863" s="177"/>
      <c r="R1863" s="177"/>
      <c r="S1863" s="177"/>
    </row>
    <row r="1864" spans="1:19" x14ac:dyDescent="0.25">
      <c r="A1864" s="754" t="s">
        <v>2163</v>
      </c>
      <c r="B1864" s="3687">
        <v>1</v>
      </c>
      <c r="C1864" s="1030" t="s">
        <v>436</v>
      </c>
      <c r="D1864" s="520" t="s">
        <v>126</v>
      </c>
      <c r="E1864" s="177">
        <v>12</v>
      </c>
      <c r="F1864" s="678">
        <v>55</v>
      </c>
      <c r="G1864" s="678">
        <v>660</v>
      </c>
      <c r="H1864" s="177"/>
      <c r="I1864" s="177"/>
      <c r="J1864" s="177"/>
      <c r="K1864" s="177"/>
      <c r="L1864" s="177"/>
      <c r="M1864" s="177">
        <v>6</v>
      </c>
      <c r="N1864" s="177"/>
      <c r="O1864" s="177"/>
      <c r="P1864" s="177"/>
      <c r="Q1864" s="177">
        <v>6</v>
      </c>
      <c r="R1864" s="177"/>
      <c r="S1864" s="177"/>
    </row>
    <row r="1865" spans="1:19" x14ac:dyDescent="0.25">
      <c r="A1865" s="754" t="s">
        <v>2163</v>
      </c>
      <c r="B1865" s="3687" t="s">
        <v>3045</v>
      </c>
      <c r="C1865" s="1030" t="s">
        <v>1782</v>
      </c>
      <c r="D1865" s="520" t="s">
        <v>84</v>
      </c>
      <c r="E1865" s="177">
        <v>100</v>
      </c>
      <c r="F1865" s="678">
        <v>150</v>
      </c>
      <c r="G1865" s="683">
        <v>15000</v>
      </c>
      <c r="H1865" s="177"/>
      <c r="I1865" s="177"/>
      <c r="J1865" s="177"/>
      <c r="K1865" s="177"/>
      <c r="L1865" s="177"/>
      <c r="M1865" s="177"/>
      <c r="N1865" s="177"/>
      <c r="O1865" s="177">
        <v>50</v>
      </c>
      <c r="P1865" s="177"/>
      <c r="Q1865" s="177">
        <v>50</v>
      </c>
      <c r="R1865" s="177"/>
      <c r="S1865" s="177"/>
    </row>
    <row r="1866" spans="1:19" x14ac:dyDescent="0.25">
      <c r="A1866" s="754" t="s">
        <v>2163</v>
      </c>
      <c r="B1866" s="3687" t="s">
        <v>3045</v>
      </c>
      <c r="C1866" s="1030" t="s">
        <v>1783</v>
      </c>
      <c r="D1866" s="520" t="s">
        <v>159</v>
      </c>
      <c r="E1866" s="177">
        <v>6</v>
      </c>
      <c r="F1866" s="678">
        <v>500</v>
      </c>
      <c r="G1866" s="679">
        <v>3000</v>
      </c>
      <c r="H1866" s="177">
        <v>3</v>
      </c>
      <c r="I1866" s="177"/>
      <c r="J1866" s="177"/>
      <c r="K1866" s="177"/>
      <c r="L1866" s="177"/>
      <c r="M1866" s="177"/>
      <c r="N1866" s="177"/>
      <c r="O1866" s="177"/>
      <c r="P1866" s="177">
        <v>3</v>
      </c>
      <c r="Q1866" s="177"/>
      <c r="R1866" s="177"/>
      <c r="S1866" s="177"/>
    </row>
    <row r="1867" spans="1:19" x14ac:dyDescent="0.25">
      <c r="A1867" s="754" t="s">
        <v>2163</v>
      </c>
      <c r="B1867" s="3688" t="s">
        <v>3045</v>
      </c>
      <c r="C1867" s="2158" t="s">
        <v>1784</v>
      </c>
      <c r="D1867" s="520" t="s">
        <v>142</v>
      </c>
      <c r="E1867" s="177">
        <v>36</v>
      </c>
      <c r="F1867" s="678">
        <v>40</v>
      </c>
      <c r="G1867" s="683">
        <v>1440</v>
      </c>
      <c r="H1867" s="177">
        <v>12</v>
      </c>
      <c r="I1867" s="177"/>
      <c r="J1867" s="177"/>
      <c r="K1867" s="177"/>
      <c r="L1867" s="177"/>
      <c r="M1867" s="177">
        <v>12</v>
      </c>
      <c r="N1867" s="177"/>
      <c r="O1867" s="177"/>
      <c r="P1867" s="177"/>
      <c r="Q1867" s="177"/>
      <c r="R1867" s="177">
        <v>12</v>
      </c>
      <c r="S1867" s="177"/>
    </row>
    <row r="1868" spans="1:19" x14ac:dyDescent="0.25">
      <c r="A1868" s="754" t="s">
        <v>2163</v>
      </c>
      <c r="B1868" s="3687" t="s">
        <v>3045</v>
      </c>
      <c r="C1868" s="2159" t="s">
        <v>1785</v>
      </c>
      <c r="D1868" s="424" t="s">
        <v>142</v>
      </c>
      <c r="E1868" s="687">
        <v>36</v>
      </c>
      <c r="F1868" s="688">
        <v>40</v>
      </c>
      <c r="G1868" s="689">
        <v>1440</v>
      </c>
      <c r="H1868" s="687">
        <v>12</v>
      </c>
      <c r="I1868" s="687"/>
      <c r="J1868" s="687"/>
      <c r="K1868" s="687"/>
      <c r="L1868" s="687"/>
      <c r="M1868" s="687">
        <v>12</v>
      </c>
      <c r="N1868" s="687"/>
      <c r="O1868" s="687"/>
      <c r="P1868" s="687"/>
      <c r="Q1868" s="687"/>
      <c r="R1868" s="687">
        <v>12</v>
      </c>
      <c r="S1868" s="687"/>
    </row>
    <row r="1869" spans="1:19" x14ac:dyDescent="0.25">
      <c r="A1869" s="754" t="s">
        <v>2163</v>
      </c>
      <c r="B1869" s="3687">
        <v>1</v>
      </c>
      <c r="C1869" s="2159" t="s">
        <v>1786</v>
      </c>
      <c r="D1869" s="424" t="s">
        <v>126</v>
      </c>
      <c r="E1869" s="687">
        <v>24</v>
      </c>
      <c r="F1869" s="688">
        <v>10</v>
      </c>
      <c r="G1869" s="688">
        <v>240</v>
      </c>
      <c r="H1869" s="687">
        <v>8</v>
      </c>
      <c r="I1869" s="687"/>
      <c r="J1869" s="687"/>
      <c r="K1869" s="687"/>
      <c r="L1869" s="687"/>
      <c r="M1869" s="687">
        <v>8</v>
      </c>
      <c r="N1869" s="687"/>
      <c r="O1869" s="687"/>
      <c r="P1869" s="687"/>
      <c r="Q1869" s="687"/>
      <c r="R1869" s="687">
        <v>8</v>
      </c>
      <c r="S1869" s="687"/>
    </row>
    <row r="1870" spans="1:19" x14ac:dyDescent="0.25">
      <c r="A1870" s="754" t="s">
        <v>2163</v>
      </c>
      <c r="B1870" s="3687" t="s">
        <v>3045</v>
      </c>
      <c r="C1870" s="2159" t="s">
        <v>1787</v>
      </c>
      <c r="D1870" s="424" t="s">
        <v>126</v>
      </c>
      <c r="E1870" s="687">
        <v>250</v>
      </c>
      <c r="F1870" s="688">
        <v>100</v>
      </c>
      <c r="G1870" s="689">
        <v>25000</v>
      </c>
      <c r="H1870" s="687"/>
      <c r="I1870" s="687"/>
      <c r="J1870" s="687"/>
      <c r="K1870" s="687"/>
      <c r="L1870" s="687"/>
      <c r="M1870" s="687"/>
      <c r="N1870" s="687"/>
      <c r="O1870" s="687">
        <v>50</v>
      </c>
      <c r="P1870" s="687"/>
      <c r="Q1870" s="687">
        <v>100</v>
      </c>
      <c r="R1870" s="687"/>
      <c r="S1870" s="687">
        <v>100</v>
      </c>
    </row>
    <row r="1871" spans="1:19" x14ac:dyDescent="0.25">
      <c r="A1871" s="754" t="s">
        <v>2163</v>
      </c>
      <c r="B1871" s="3687">
        <v>1</v>
      </c>
      <c r="C1871" s="2159" t="s">
        <v>1788</v>
      </c>
      <c r="D1871" s="424" t="s">
        <v>159</v>
      </c>
      <c r="E1871" s="687">
        <v>12</v>
      </c>
      <c r="F1871" s="688">
        <v>25</v>
      </c>
      <c r="G1871" s="688">
        <v>300</v>
      </c>
      <c r="H1871" s="687">
        <v>6</v>
      </c>
      <c r="I1871" s="687"/>
      <c r="J1871" s="687"/>
      <c r="K1871" s="687"/>
      <c r="L1871" s="687"/>
      <c r="M1871" s="687">
        <v>6</v>
      </c>
      <c r="N1871" s="687"/>
      <c r="O1871" s="687"/>
      <c r="P1871" s="687"/>
      <c r="Q1871" s="687"/>
      <c r="R1871" s="687"/>
      <c r="S1871" s="687"/>
    </row>
    <row r="1872" spans="1:19" x14ac:dyDescent="0.25">
      <c r="A1872" s="754" t="s">
        <v>2163</v>
      </c>
      <c r="B1872" s="3687">
        <v>1</v>
      </c>
      <c r="C1872" s="2159" t="s">
        <v>1789</v>
      </c>
      <c r="D1872" s="424" t="s">
        <v>159</v>
      </c>
      <c r="E1872" s="687">
        <v>18</v>
      </c>
      <c r="F1872" s="688">
        <v>360</v>
      </c>
      <c r="G1872" s="689">
        <v>6480</v>
      </c>
      <c r="H1872" s="687">
        <v>6</v>
      </c>
      <c r="I1872" s="687"/>
      <c r="J1872" s="687"/>
      <c r="K1872" s="687"/>
      <c r="L1872" s="687"/>
      <c r="M1872" s="687">
        <v>6</v>
      </c>
      <c r="N1872" s="687"/>
      <c r="O1872" s="687"/>
      <c r="P1872" s="687"/>
      <c r="Q1872" s="687"/>
      <c r="R1872" s="687">
        <v>6</v>
      </c>
      <c r="S1872" s="687"/>
    </row>
    <row r="1873" spans="1:19" x14ac:dyDescent="0.25">
      <c r="A1873" s="754" t="s">
        <v>2163</v>
      </c>
      <c r="B1873" s="3687">
        <v>1</v>
      </c>
      <c r="C1873" s="2159" t="s">
        <v>1790</v>
      </c>
      <c r="D1873" s="424" t="s">
        <v>159</v>
      </c>
      <c r="E1873" s="687">
        <v>6</v>
      </c>
      <c r="F1873" s="688">
        <v>25</v>
      </c>
      <c r="G1873" s="688">
        <v>150</v>
      </c>
      <c r="H1873" s="687"/>
      <c r="I1873" s="687"/>
      <c r="J1873" s="687"/>
      <c r="K1873" s="687"/>
      <c r="L1873" s="687"/>
      <c r="M1873" s="687"/>
      <c r="N1873" s="687">
        <v>3</v>
      </c>
      <c r="O1873" s="687"/>
      <c r="P1873" s="687"/>
      <c r="Q1873" s="687"/>
      <c r="R1873" s="687">
        <v>3</v>
      </c>
      <c r="S1873" s="687"/>
    </row>
    <row r="1874" spans="1:19" x14ac:dyDescent="0.25">
      <c r="A1874" s="754" t="s">
        <v>2163</v>
      </c>
      <c r="B1874" s="3687" t="s">
        <v>3045</v>
      </c>
      <c r="C1874" s="2159" t="s">
        <v>1791</v>
      </c>
      <c r="D1874" s="424" t="s">
        <v>126</v>
      </c>
      <c r="E1874" s="687">
        <v>24</v>
      </c>
      <c r="F1874" s="688">
        <v>250</v>
      </c>
      <c r="G1874" s="688">
        <v>6000</v>
      </c>
      <c r="H1874" s="687"/>
      <c r="I1874" s="687">
        <v>6</v>
      </c>
      <c r="J1874" s="687"/>
      <c r="K1874" s="687"/>
      <c r="L1874" s="687">
        <v>6</v>
      </c>
      <c r="M1874" s="687"/>
      <c r="N1874" s="687"/>
      <c r="O1874" s="687">
        <v>6</v>
      </c>
      <c r="P1874" s="687"/>
      <c r="Q1874" s="687"/>
      <c r="R1874" s="687">
        <v>6</v>
      </c>
      <c r="S1874" s="687"/>
    </row>
    <row r="1875" spans="1:19" x14ac:dyDescent="0.25">
      <c r="A1875" s="754" t="s">
        <v>2163</v>
      </c>
      <c r="B1875" s="3687" t="s">
        <v>3045</v>
      </c>
      <c r="C1875" s="1030" t="s">
        <v>1792</v>
      </c>
      <c r="D1875" s="520" t="s">
        <v>88</v>
      </c>
      <c r="E1875" s="177">
        <v>1</v>
      </c>
      <c r="F1875" s="678">
        <v>630</v>
      </c>
      <c r="G1875" s="678">
        <v>630</v>
      </c>
      <c r="H1875" s="177"/>
      <c r="I1875" s="177"/>
      <c r="J1875" s="177"/>
      <c r="K1875" s="177"/>
      <c r="L1875" s="177"/>
      <c r="M1875" s="177">
        <v>1</v>
      </c>
      <c r="N1875" s="177"/>
      <c r="O1875" s="177"/>
      <c r="P1875" s="177"/>
      <c r="Q1875" s="177"/>
      <c r="R1875" s="177"/>
      <c r="S1875" s="177"/>
    </row>
    <row r="1876" spans="1:19" x14ac:dyDescent="0.25">
      <c r="A1876" s="754" t="s">
        <v>2163</v>
      </c>
      <c r="B1876" s="3687">
        <v>1</v>
      </c>
      <c r="C1876" s="1030" t="s">
        <v>925</v>
      </c>
      <c r="D1876" s="520" t="s">
        <v>126</v>
      </c>
      <c r="E1876" s="177">
        <v>12</v>
      </c>
      <c r="F1876" s="678">
        <v>60</v>
      </c>
      <c r="G1876" s="678">
        <v>720</v>
      </c>
      <c r="H1876" s="177">
        <v>6</v>
      </c>
      <c r="I1876" s="177"/>
      <c r="J1876" s="177"/>
      <c r="K1876" s="177"/>
      <c r="L1876" s="177"/>
      <c r="M1876" s="177">
        <v>6</v>
      </c>
      <c r="N1876" s="177"/>
      <c r="O1876" s="177"/>
      <c r="P1876" s="177"/>
      <c r="Q1876" s="177"/>
      <c r="R1876" s="177"/>
      <c r="S1876" s="177"/>
    </row>
    <row r="1877" spans="1:19" x14ac:dyDescent="0.25">
      <c r="A1877" s="754" t="s">
        <v>2163</v>
      </c>
      <c r="B1877" s="3687">
        <v>1</v>
      </c>
      <c r="C1877" s="1030" t="s">
        <v>917</v>
      </c>
      <c r="D1877" s="520" t="s">
        <v>126</v>
      </c>
      <c r="E1877" s="177">
        <v>12</v>
      </c>
      <c r="F1877" s="678">
        <v>20</v>
      </c>
      <c r="G1877" s="678">
        <v>240</v>
      </c>
      <c r="H1877" s="177">
        <v>6</v>
      </c>
      <c r="I1877" s="177"/>
      <c r="J1877" s="177"/>
      <c r="K1877" s="177"/>
      <c r="L1877" s="177"/>
      <c r="M1877" s="177">
        <v>6</v>
      </c>
      <c r="N1877" s="177"/>
      <c r="O1877" s="177"/>
      <c r="P1877" s="177"/>
      <c r="Q1877" s="177"/>
      <c r="R1877" s="177"/>
      <c r="S1877" s="177"/>
    </row>
    <row r="1878" spans="1:19" x14ac:dyDescent="0.25">
      <c r="A1878" s="754" t="s">
        <v>2163</v>
      </c>
      <c r="B1878" s="3687">
        <v>1</v>
      </c>
      <c r="C1878" s="1030" t="s">
        <v>1329</v>
      </c>
      <c r="D1878" s="520" t="s">
        <v>136</v>
      </c>
      <c r="E1878" s="177">
        <v>3</v>
      </c>
      <c r="F1878" s="678">
        <v>50</v>
      </c>
      <c r="G1878" s="678">
        <v>150</v>
      </c>
      <c r="H1878" s="177"/>
      <c r="I1878" s="177"/>
      <c r="J1878" s="177"/>
      <c r="K1878" s="177"/>
      <c r="L1878" s="177"/>
      <c r="M1878" s="177">
        <v>3</v>
      </c>
      <c r="N1878" s="177"/>
      <c r="O1878" s="177"/>
      <c r="P1878" s="177"/>
      <c r="Q1878" s="177"/>
      <c r="R1878" s="177"/>
      <c r="S1878" s="177"/>
    </row>
    <row r="1879" spans="1:19" x14ac:dyDescent="0.25">
      <c r="A1879" s="754" t="s">
        <v>2163</v>
      </c>
      <c r="B1879" s="3689">
        <v>1</v>
      </c>
      <c r="C1879" s="1599" t="s">
        <v>1793</v>
      </c>
      <c r="D1879" s="520" t="s">
        <v>126</v>
      </c>
      <c r="E1879" s="177">
        <v>1</v>
      </c>
      <c r="F1879" s="678">
        <v>200</v>
      </c>
      <c r="G1879" s="678">
        <v>200</v>
      </c>
      <c r="H1879" s="177"/>
      <c r="I1879" s="177"/>
      <c r="J1879" s="177"/>
      <c r="K1879" s="177"/>
      <c r="L1879" s="177"/>
      <c r="M1879" s="177">
        <v>1</v>
      </c>
      <c r="N1879" s="177"/>
      <c r="O1879" s="177"/>
      <c r="P1879" s="177"/>
      <c r="Q1879" s="177"/>
      <c r="R1879" s="177"/>
      <c r="S1879" s="177"/>
    </row>
    <row r="1880" spans="1:19" x14ac:dyDescent="0.25">
      <c r="A1880" s="754" t="s">
        <v>2163</v>
      </c>
      <c r="B1880" s="3687">
        <v>1</v>
      </c>
      <c r="C1880" s="1030" t="s">
        <v>1794</v>
      </c>
      <c r="D1880" s="520" t="s">
        <v>159</v>
      </c>
      <c r="E1880" s="177">
        <v>6</v>
      </c>
      <c r="F1880" s="678">
        <v>350</v>
      </c>
      <c r="G1880" s="683">
        <v>2100</v>
      </c>
      <c r="H1880" s="177">
        <v>3</v>
      </c>
      <c r="I1880" s="177"/>
      <c r="J1880" s="177"/>
      <c r="K1880" s="177"/>
      <c r="L1880" s="177"/>
      <c r="M1880" s="177">
        <v>3</v>
      </c>
      <c r="N1880" s="177"/>
      <c r="O1880" s="177"/>
      <c r="P1880" s="177"/>
      <c r="Q1880" s="177"/>
      <c r="R1880" s="177"/>
      <c r="S1880" s="177"/>
    </row>
    <row r="1881" spans="1:19" x14ac:dyDescent="0.25">
      <c r="A1881" s="754" t="s">
        <v>2163</v>
      </c>
      <c r="B1881" s="3687">
        <v>1</v>
      </c>
      <c r="C1881" s="1030" t="s">
        <v>1795</v>
      </c>
      <c r="D1881" s="306" t="s">
        <v>126</v>
      </c>
      <c r="E1881" s="177">
        <v>12</v>
      </c>
      <c r="F1881" s="696">
        <v>12</v>
      </c>
      <c r="G1881" s="696">
        <v>144</v>
      </c>
      <c r="H1881" s="177">
        <v>6</v>
      </c>
      <c r="I1881" s="177"/>
      <c r="J1881" s="177"/>
      <c r="K1881" s="177"/>
      <c r="L1881" s="177"/>
      <c r="M1881" s="177">
        <v>6</v>
      </c>
      <c r="N1881" s="177"/>
      <c r="O1881" s="177"/>
      <c r="P1881" s="177"/>
      <c r="Q1881" s="177"/>
      <c r="R1881" s="177"/>
      <c r="S1881" s="177"/>
    </row>
    <row r="1882" spans="1:19" x14ac:dyDescent="0.25">
      <c r="A1882" s="754" t="s">
        <v>2163</v>
      </c>
      <c r="B1882" s="3687">
        <v>1</v>
      </c>
      <c r="C1882" s="2160" t="s">
        <v>1796</v>
      </c>
      <c r="D1882" s="306" t="s">
        <v>126</v>
      </c>
      <c r="E1882" s="177">
        <v>24</v>
      </c>
      <c r="F1882" s="696">
        <v>10</v>
      </c>
      <c r="G1882" s="1853">
        <v>240</v>
      </c>
      <c r="H1882" s="177"/>
      <c r="I1882" s="177"/>
      <c r="J1882" s="177">
        <v>8</v>
      </c>
      <c r="K1882" s="177"/>
      <c r="L1882" s="177"/>
      <c r="M1882" s="177">
        <v>8</v>
      </c>
      <c r="N1882" s="177"/>
      <c r="O1882" s="177"/>
      <c r="P1882" s="177">
        <v>8</v>
      </c>
      <c r="Q1882" s="177"/>
      <c r="R1882" s="177"/>
      <c r="S1882" s="177"/>
    </row>
    <row r="1883" spans="1:19" x14ac:dyDescent="0.25">
      <c r="A1883" s="754" t="s">
        <v>2163</v>
      </c>
      <c r="B1883" s="3687">
        <v>1</v>
      </c>
      <c r="C1883" s="2157" t="s">
        <v>1797</v>
      </c>
      <c r="D1883" s="306" t="s">
        <v>126</v>
      </c>
      <c r="E1883" s="177">
        <v>18</v>
      </c>
      <c r="F1883" s="696">
        <v>45</v>
      </c>
      <c r="G1883" s="697">
        <v>810</v>
      </c>
      <c r="H1883" s="177"/>
      <c r="I1883" s="177"/>
      <c r="J1883" s="177">
        <v>6</v>
      </c>
      <c r="K1883" s="177"/>
      <c r="L1883" s="177"/>
      <c r="M1883" s="177">
        <v>6</v>
      </c>
      <c r="N1883" s="177"/>
      <c r="O1883" s="177"/>
      <c r="P1883" s="177">
        <v>6</v>
      </c>
      <c r="Q1883" s="177"/>
      <c r="R1883" s="177"/>
      <c r="S1883" s="177"/>
    </row>
    <row r="1884" spans="1:19" x14ac:dyDescent="0.25">
      <c r="A1884" s="754" t="s">
        <v>2163</v>
      </c>
      <c r="B1884" s="3687">
        <v>1</v>
      </c>
      <c r="C1884" s="2157" t="s">
        <v>1798</v>
      </c>
      <c r="D1884" s="306" t="s">
        <v>88</v>
      </c>
      <c r="E1884" s="177">
        <v>24</v>
      </c>
      <c r="F1884" s="696">
        <v>100</v>
      </c>
      <c r="G1884" s="697">
        <v>2400</v>
      </c>
      <c r="H1884" s="177"/>
      <c r="I1884" s="177"/>
      <c r="J1884" s="177">
        <v>12</v>
      </c>
      <c r="K1884" s="177"/>
      <c r="L1884" s="177"/>
      <c r="M1884" s="177"/>
      <c r="N1884" s="177"/>
      <c r="O1884" s="177">
        <v>12</v>
      </c>
      <c r="P1884" s="177"/>
      <c r="Q1884" s="177"/>
      <c r="R1884" s="177"/>
      <c r="S1884" s="177"/>
    </row>
    <row r="1885" spans="1:19" x14ac:dyDescent="0.25">
      <c r="A1885" s="754" t="s">
        <v>2163</v>
      </c>
      <c r="B1885" s="3687">
        <v>1</v>
      </c>
      <c r="C1885" s="2157" t="s">
        <v>1799</v>
      </c>
      <c r="D1885" s="306" t="s">
        <v>88</v>
      </c>
      <c r="E1885" s="177">
        <v>24</v>
      </c>
      <c r="F1885" s="696">
        <v>100</v>
      </c>
      <c r="G1885" s="697">
        <v>2400</v>
      </c>
      <c r="H1885" s="177"/>
      <c r="I1885" s="177"/>
      <c r="J1885" s="177">
        <v>12</v>
      </c>
      <c r="K1885" s="177"/>
      <c r="L1885" s="177"/>
      <c r="M1885" s="177"/>
      <c r="N1885" s="177"/>
      <c r="O1885" s="177">
        <v>12</v>
      </c>
      <c r="P1885" s="177"/>
      <c r="Q1885" s="177"/>
      <c r="R1885" s="177"/>
      <c r="S1885" s="177"/>
    </row>
    <row r="1886" spans="1:19" x14ac:dyDescent="0.25">
      <c r="A1886" s="754" t="s">
        <v>2163</v>
      </c>
      <c r="B1886" s="3687">
        <v>1</v>
      </c>
      <c r="C1886" s="2157" t="s">
        <v>1800</v>
      </c>
      <c r="D1886" s="306" t="s">
        <v>88</v>
      </c>
      <c r="E1886" s="177">
        <v>24</v>
      </c>
      <c r="F1886" s="696">
        <v>100</v>
      </c>
      <c r="G1886" s="697">
        <v>2400</v>
      </c>
      <c r="H1886" s="177"/>
      <c r="I1886" s="177"/>
      <c r="J1886" s="177">
        <v>12</v>
      </c>
      <c r="K1886" s="177"/>
      <c r="L1886" s="177"/>
      <c r="M1886" s="177"/>
      <c r="N1886" s="177"/>
      <c r="O1886" s="177">
        <v>12</v>
      </c>
      <c r="P1886" s="177"/>
      <c r="Q1886" s="177"/>
      <c r="R1886" s="177"/>
      <c r="S1886" s="177"/>
    </row>
    <row r="1887" spans="1:19" x14ac:dyDescent="0.25">
      <c r="A1887" s="754" t="s">
        <v>2163</v>
      </c>
      <c r="B1887" s="3687" t="s">
        <v>3045</v>
      </c>
      <c r="C1887" s="2157" t="s">
        <v>1801</v>
      </c>
      <c r="D1887" s="306" t="s">
        <v>126</v>
      </c>
      <c r="E1887" s="177">
        <v>24</v>
      </c>
      <c r="F1887" s="696">
        <v>500</v>
      </c>
      <c r="G1887" s="697">
        <v>12000</v>
      </c>
      <c r="H1887" s="177"/>
      <c r="I1887" s="177">
        <v>6</v>
      </c>
      <c r="J1887" s="177"/>
      <c r="K1887" s="177"/>
      <c r="L1887" s="177">
        <v>6</v>
      </c>
      <c r="M1887" s="177"/>
      <c r="N1887" s="177"/>
      <c r="O1887" s="177">
        <v>6</v>
      </c>
      <c r="P1887" s="177"/>
      <c r="Q1887" s="177"/>
      <c r="R1887" s="177">
        <v>6</v>
      </c>
      <c r="S1887" s="177"/>
    </row>
    <row r="1888" spans="1:19" x14ac:dyDescent="0.25">
      <c r="A1888" s="754" t="s">
        <v>2163</v>
      </c>
      <c r="B1888" s="3687" t="s">
        <v>3045</v>
      </c>
      <c r="C1888" s="1030" t="s">
        <v>1802</v>
      </c>
      <c r="D1888" s="306" t="s">
        <v>159</v>
      </c>
      <c r="E1888" s="177">
        <v>24</v>
      </c>
      <c r="F1888" s="696">
        <v>10</v>
      </c>
      <c r="G1888" s="697">
        <v>240</v>
      </c>
      <c r="H1888" s="177"/>
      <c r="I1888" s="177"/>
      <c r="J1888" s="177">
        <v>12</v>
      </c>
      <c r="K1888" s="177"/>
      <c r="L1888" s="177"/>
      <c r="M1888" s="177"/>
      <c r="N1888" s="177"/>
      <c r="O1888" s="177">
        <v>12</v>
      </c>
      <c r="P1888" s="177"/>
      <c r="Q1888" s="177"/>
      <c r="R1888" s="177"/>
      <c r="S1888" s="177"/>
    </row>
    <row r="1889" spans="1:19" x14ac:dyDescent="0.25">
      <c r="A1889" s="754" t="s">
        <v>2163</v>
      </c>
      <c r="B1889" s="3687">
        <v>1</v>
      </c>
      <c r="C1889" s="1030" t="s">
        <v>1803</v>
      </c>
      <c r="D1889" s="306" t="s">
        <v>126</v>
      </c>
      <c r="E1889" s="177">
        <v>2</v>
      </c>
      <c r="F1889" s="696">
        <v>30</v>
      </c>
      <c r="G1889" s="697">
        <v>60</v>
      </c>
      <c r="H1889" s="177">
        <v>1</v>
      </c>
      <c r="I1889" s="177"/>
      <c r="J1889" s="177"/>
      <c r="K1889" s="177"/>
      <c r="L1889" s="177"/>
      <c r="M1889" s="177">
        <v>1</v>
      </c>
      <c r="N1889" s="177"/>
      <c r="O1889" s="177"/>
      <c r="P1889" s="177"/>
      <c r="Q1889" s="177"/>
      <c r="R1889" s="177"/>
      <c r="S1889" s="177"/>
    </row>
    <row r="1890" spans="1:19" x14ac:dyDescent="0.25">
      <c r="A1890" s="754" t="s">
        <v>2163</v>
      </c>
      <c r="B1890" s="3687" t="s">
        <v>3045</v>
      </c>
      <c r="C1890" s="1030" t="s">
        <v>909</v>
      </c>
      <c r="D1890" s="306" t="s">
        <v>126</v>
      </c>
      <c r="E1890" s="177">
        <v>24</v>
      </c>
      <c r="F1890" s="696">
        <v>60</v>
      </c>
      <c r="G1890" s="683">
        <v>1440</v>
      </c>
      <c r="H1890" s="177">
        <v>12</v>
      </c>
      <c r="I1890" s="177"/>
      <c r="J1890" s="177"/>
      <c r="K1890" s="177"/>
      <c r="L1890" s="177"/>
      <c r="M1890" s="177">
        <v>12</v>
      </c>
      <c r="N1890" s="177"/>
      <c r="O1890" s="177"/>
      <c r="P1890" s="177"/>
      <c r="Q1890" s="177"/>
      <c r="R1890" s="177"/>
      <c r="S1890" s="177"/>
    </row>
    <row r="1891" spans="1:19" x14ac:dyDescent="0.25">
      <c r="A1891" s="754" t="s">
        <v>2163</v>
      </c>
      <c r="B1891" s="3686"/>
      <c r="C1891" s="3292" t="s">
        <v>1804</v>
      </c>
      <c r="D1891" s="306"/>
      <c r="E1891" s="177"/>
      <c r="F1891" s="696"/>
      <c r="G1891" s="698"/>
      <c r="H1891" s="177"/>
      <c r="I1891" s="177"/>
      <c r="J1891" s="177"/>
      <c r="K1891" s="177"/>
      <c r="L1891" s="177"/>
      <c r="M1891" s="177"/>
      <c r="N1891" s="177"/>
      <c r="O1891" s="177"/>
      <c r="P1891" s="177"/>
      <c r="Q1891" s="177"/>
      <c r="R1891" s="177"/>
      <c r="S1891" s="177"/>
    </row>
    <row r="1892" spans="1:19" x14ac:dyDescent="0.25">
      <c r="A1892" s="754" t="s">
        <v>2163</v>
      </c>
      <c r="B1892" s="3687">
        <v>1</v>
      </c>
      <c r="C1892" s="1030" t="s">
        <v>1805</v>
      </c>
      <c r="D1892" s="306" t="s">
        <v>218</v>
      </c>
      <c r="E1892" s="177">
        <v>12</v>
      </c>
      <c r="F1892" s="697">
        <v>100</v>
      </c>
      <c r="G1892" s="697">
        <v>1200</v>
      </c>
      <c r="H1892" s="177"/>
      <c r="I1892" s="177"/>
      <c r="J1892" s="177">
        <v>4</v>
      </c>
      <c r="K1892" s="177"/>
      <c r="L1892" s="177"/>
      <c r="M1892" s="177">
        <v>4</v>
      </c>
      <c r="N1892" s="177"/>
      <c r="O1892" s="177"/>
      <c r="P1892" s="177">
        <v>4</v>
      </c>
      <c r="Q1892" s="177"/>
      <c r="R1892" s="177"/>
      <c r="S1892" s="177"/>
    </row>
    <row r="1893" spans="1:19" x14ac:dyDescent="0.25">
      <c r="A1893" s="754" t="s">
        <v>2163</v>
      </c>
      <c r="B1893" s="3687" t="s">
        <v>3045</v>
      </c>
      <c r="C1893" s="1030" t="s">
        <v>1806</v>
      </c>
      <c r="D1893" s="306" t="s">
        <v>126</v>
      </c>
      <c r="E1893" s="177">
        <v>12</v>
      </c>
      <c r="F1893" s="696">
        <v>30</v>
      </c>
      <c r="G1893" s="697">
        <v>1440</v>
      </c>
      <c r="H1893" s="177"/>
      <c r="I1893" s="177"/>
      <c r="J1893" s="177"/>
      <c r="K1893" s="177">
        <v>4</v>
      </c>
      <c r="L1893" s="177"/>
      <c r="M1893" s="177"/>
      <c r="N1893" s="177">
        <v>4</v>
      </c>
      <c r="O1893" s="177"/>
      <c r="P1893" s="177"/>
      <c r="Q1893" s="177">
        <v>4</v>
      </c>
      <c r="R1893" s="177"/>
      <c r="S1893" s="177"/>
    </row>
    <row r="1894" spans="1:19" x14ac:dyDescent="0.25">
      <c r="A1894" s="754" t="s">
        <v>2163</v>
      </c>
      <c r="B1894" s="3687">
        <v>1</v>
      </c>
      <c r="C1894" s="1030" t="s">
        <v>1807</v>
      </c>
      <c r="D1894" s="306" t="s">
        <v>126</v>
      </c>
      <c r="E1894" s="177">
        <v>12</v>
      </c>
      <c r="F1894" s="696">
        <v>30</v>
      </c>
      <c r="G1894" s="697">
        <v>1080</v>
      </c>
      <c r="H1894" s="177">
        <v>4</v>
      </c>
      <c r="I1894" s="177"/>
      <c r="J1894" s="177"/>
      <c r="K1894" s="177"/>
      <c r="L1894" s="177">
        <v>4</v>
      </c>
      <c r="M1894" s="177"/>
      <c r="N1894" s="177"/>
      <c r="O1894" s="177"/>
      <c r="P1894" s="177">
        <v>4</v>
      </c>
      <c r="Q1894" s="177"/>
      <c r="R1894" s="177"/>
      <c r="S1894" s="177"/>
    </row>
    <row r="1895" spans="1:19" x14ac:dyDescent="0.25">
      <c r="A1895" s="754" t="s">
        <v>2163</v>
      </c>
      <c r="B1895" s="3688" t="s">
        <v>3045</v>
      </c>
      <c r="C1895" s="2158" t="s">
        <v>1808</v>
      </c>
      <c r="D1895" s="306" t="s">
        <v>1723</v>
      </c>
      <c r="E1895" s="177">
        <v>12</v>
      </c>
      <c r="F1895" s="696">
        <v>35</v>
      </c>
      <c r="G1895" s="698">
        <v>210</v>
      </c>
      <c r="H1895" s="177"/>
      <c r="I1895" s="177"/>
      <c r="J1895" s="177">
        <v>4</v>
      </c>
      <c r="K1895" s="177"/>
      <c r="L1895" s="177"/>
      <c r="M1895" s="177">
        <v>4</v>
      </c>
      <c r="N1895" s="177"/>
      <c r="O1895" s="177"/>
      <c r="P1895" s="177">
        <v>4</v>
      </c>
      <c r="Q1895" s="177"/>
      <c r="R1895" s="177"/>
      <c r="S1895" s="177"/>
    </row>
    <row r="1896" spans="1:19" x14ac:dyDescent="0.25">
      <c r="A1896" s="754" t="s">
        <v>2163</v>
      </c>
      <c r="B1896" s="3687" t="s">
        <v>3045</v>
      </c>
      <c r="C1896" s="2159" t="s">
        <v>1809</v>
      </c>
      <c r="D1896" s="699" t="s">
        <v>190</v>
      </c>
      <c r="E1896" s="687">
        <v>12</v>
      </c>
      <c r="F1896" s="700">
        <v>25</v>
      </c>
      <c r="G1896" s="701">
        <v>150</v>
      </c>
      <c r="H1896" s="687"/>
      <c r="I1896" s="687"/>
      <c r="J1896" s="687"/>
      <c r="K1896" s="687">
        <v>4</v>
      </c>
      <c r="L1896" s="687"/>
      <c r="M1896" s="687"/>
      <c r="N1896" s="687">
        <v>4</v>
      </c>
      <c r="O1896" s="687"/>
      <c r="P1896" s="687"/>
      <c r="Q1896" s="687">
        <v>4</v>
      </c>
      <c r="R1896" s="687"/>
      <c r="S1896" s="687"/>
    </row>
    <row r="1897" spans="1:19" x14ac:dyDescent="0.25">
      <c r="A1897" s="754" t="s">
        <v>2163</v>
      </c>
      <c r="B1897" s="3687" t="s">
        <v>3045</v>
      </c>
      <c r="C1897" s="2159" t="s">
        <v>1810</v>
      </c>
      <c r="D1897" s="699" t="s">
        <v>126</v>
      </c>
      <c r="E1897" s="687">
        <v>12</v>
      </c>
      <c r="F1897" s="700">
        <v>50</v>
      </c>
      <c r="G1897" s="700">
        <v>600</v>
      </c>
      <c r="H1897" s="687">
        <v>4</v>
      </c>
      <c r="I1897" s="687"/>
      <c r="J1897" s="687"/>
      <c r="K1897" s="687"/>
      <c r="L1897" s="687">
        <v>4</v>
      </c>
      <c r="M1897" s="687"/>
      <c r="N1897" s="687"/>
      <c r="O1897" s="687"/>
      <c r="P1897" s="687">
        <v>4</v>
      </c>
      <c r="Q1897" s="687"/>
      <c r="R1897" s="687"/>
      <c r="S1897" s="687"/>
    </row>
    <row r="1898" spans="1:19" x14ac:dyDescent="0.25">
      <c r="A1898" s="754" t="s">
        <v>2163</v>
      </c>
      <c r="B1898" s="3687" t="s">
        <v>3045</v>
      </c>
      <c r="C1898" s="2159" t="s">
        <v>1116</v>
      </c>
      <c r="D1898" s="699" t="s">
        <v>126</v>
      </c>
      <c r="E1898" s="687">
        <v>12</v>
      </c>
      <c r="F1898" s="700">
        <v>80</v>
      </c>
      <c r="G1898" s="700">
        <v>960</v>
      </c>
      <c r="H1898" s="687"/>
      <c r="I1898" s="687"/>
      <c r="J1898" s="687">
        <v>4</v>
      </c>
      <c r="K1898" s="687"/>
      <c r="L1898" s="687"/>
      <c r="M1898" s="687">
        <v>4</v>
      </c>
      <c r="N1898" s="687"/>
      <c r="O1898" s="687"/>
      <c r="P1898" s="687">
        <v>4</v>
      </c>
      <c r="Q1898" s="687"/>
      <c r="R1898" s="687"/>
      <c r="S1898" s="687"/>
    </row>
    <row r="1899" spans="1:19" x14ac:dyDescent="0.25">
      <c r="A1899" s="754" t="s">
        <v>2163</v>
      </c>
      <c r="B1899" s="3687" t="s">
        <v>3045</v>
      </c>
      <c r="C1899" s="2159" t="s">
        <v>1811</v>
      </c>
      <c r="D1899" s="699" t="s">
        <v>218</v>
      </c>
      <c r="E1899" s="687">
        <v>12</v>
      </c>
      <c r="F1899" s="700">
        <v>300</v>
      </c>
      <c r="G1899" s="701">
        <v>3600</v>
      </c>
      <c r="H1899" s="687"/>
      <c r="I1899" s="687"/>
      <c r="J1899" s="687"/>
      <c r="K1899" s="687">
        <v>4</v>
      </c>
      <c r="L1899" s="687"/>
      <c r="M1899" s="687"/>
      <c r="N1899" s="687">
        <v>4</v>
      </c>
      <c r="O1899" s="687"/>
      <c r="P1899" s="687"/>
      <c r="Q1899" s="687">
        <v>4</v>
      </c>
      <c r="R1899" s="687"/>
      <c r="S1899" s="687"/>
    </row>
    <row r="1900" spans="1:19" x14ac:dyDescent="0.25">
      <c r="A1900" s="754" t="s">
        <v>2163</v>
      </c>
      <c r="B1900" s="3687">
        <v>1</v>
      </c>
      <c r="C1900" s="2159" t="s">
        <v>1136</v>
      </c>
      <c r="D1900" s="699" t="s">
        <v>126</v>
      </c>
      <c r="E1900" s="687">
        <v>12</v>
      </c>
      <c r="F1900" s="700">
        <v>25</v>
      </c>
      <c r="G1900" s="700">
        <v>300</v>
      </c>
      <c r="H1900" s="687">
        <v>4</v>
      </c>
      <c r="I1900" s="687"/>
      <c r="J1900" s="687"/>
      <c r="K1900" s="687"/>
      <c r="L1900" s="687">
        <v>4</v>
      </c>
      <c r="M1900" s="687"/>
      <c r="N1900" s="687"/>
      <c r="O1900" s="687"/>
      <c r="P1900" s="687">
        <v>4</v>
      </c>
      <c r="Q1900" s="687"/>
      <c r="R1900" s="687"/>
      <c r="S1900" s="687"/>
    </row>
    <row r="1901" spans="1:19" x14ac:dyDescent="0.25">
      <c r="A1901" s="754" t="s">
        <v>2163</v>
      </c>
      <c r="B1901" s="3687" t="s">
        <v>3045</v>
      </c>
      <c r="C1901" s="1030" t="s">
        <v>1812</v>
      </c>
      <c r="D1901" s="306" t="s">
        <v>126</v>
      </c>
      <c r="E1901" s="177">
        <v>12</v>
      </c>
      <c r="F1901" s="696">
        <v>100</v>
      </c>
      <c r="G1901" s="698">
        <v>1200</v>
      </c>
      <c r="H1901" s="177"/>
      <c r="I1901" s="177"/>
      <c r="J1901" s="177">
        <v>4</v>
      </c>
      <c r="K1901" s="177"/>
      <c r="L1901" s="177"/>
      <c r="M1901" s="177">
        <v>4</v>
      </c>
      <c r="N1901" s="177"/>
      <c r="O1901" s="177"/>
      <c r="P1901" s="177">
        <v>4</v>
      </c>
      <c r="Q1901" s="177"/>
      <c r="R1901" s="177"/>
      <c r="S1901" s="177"/>
    </row>
    <row r="1902" spans="1:19" x14ac:dyDescent="0.25">
      <c r="A1902" s="754" t="s">
        <v>2163</v>
      </c>
      <c r="B1902" s="3687" t="s">
        <v>3045</v>
      </c>
      <c r="C1902" s="1030" t="s">
        <v>1813</v>
      </c>
      <c r="D1902" s="306" t="s">
        <v>126</v>
      </c>
      <c r="E1902" s="177">
        <v>12</v>
      </c>
      <c r="F1902" s="696">
        <v>100</v>
      </c>
      <c r="G1902" s="698">
        <v>1200</v>
      </c>
      <c r="H1902" s="177"/>
      <c r="I1902" s="177"/>
      <c r="J1902" s="177"/>
      <c r="K1902" s="177">
        <v>4</v>
      </c>
      <c r="L1902" s="177"/>
      <c r="M1902" s="177"/>
      <c r="N1902" s="177">
        <v>4</v>
      </c>
      <c r="O1902" s="177"/>
      <c r="P1902" s="177"/>
      <c r="Q1902" s="177">
        <v>4</v>
      </c>
      <c r="R1902" s="177"/>
      <c r="S1902" s="177"/>
    </row>
    <row r="1903" spans="1:19" x14ac:dyDescent="0.25">
      <c r="A1903" s="754" t="s">
        <v>2163</v>
      </c>
      <c r="B1903" s="3687" t="s">
        <v>3045</v>
      </c>
      <c r="C1903" s="1030" t="s">
        <v>1123</v>
      </c>
      <c r="D1903" s="306" t="s">
        <v>1814</v>
      </c>
      <c r="E1903" s="177">
        <v>12</v>
      </c>
      <c r="F1903" s="696">
        <v>120</v>
      </c>
      <c r="G1903" s="698">
        <v>1440</v>
      </c>
      <c r="H1903" s="177">
        <v>4</v>
      </c>
      <c r="I1903" s="177"/>
      <c r="J1903" s="177"/>
      <c r="K1903" s="177"/>
      <c r="L1903" s="177">
        <v>4</v>
      </c>
      <c r="M1903" s="177"/>
      <c r="N1903" s="177"/>
      <c r="O1903" s="177"/>
      <c r="P1903" s="177">
        <v>4</v>
      </c>
      <c r="Q1903" s="177"/>
      <c r="R1903" s="177"/>
      <c r="S1903" s="177"/>
    </row>
    <row r="1904" spans="1:19" x14ac:dyDescent="0.25">
      <c r="A1904" s="754" t="s">
        <v>2163</v>
      </c>
      <c r="B1904" s="3687">
        <v>1</v>
      </c>
      <c r="C1904" s="1030" t="s">
        <v>1815</v>
      </c>
      <c r="D1904" s="306" t="s">
        <v>126</v>
      </c>
      <c r="E1904" s="177">
        <v>12</v>
      </c>
      <c r="F1904" s="696">
        <v>300</v>
      </c>
      <c r="G1904" s="698">
        <v>3600</v>
      </c>
      <c r="H1904" s="177"/>
      <c r="I1904" s="177"/>
      <c r="J1904" s="177">
        <v>4</v>
      </c>
      <c r="K1904" s="177"/>
      <c r="L1904" s="177"/>
      <c r="M1904" s="177">
        <v>4</v>
      </c>
      <c r="N1904" s="177"/>
      <c r="O1904" s="177"/>
      <c r="P1904" s="177">
        <v>4</v>
      </c>
      <c r="Q1904" s="177"/>
      <c r="R1904" s="177"/>
      <c r="S1904" s="177"/>
    </row>
    <row r="1905" spans="1:19" x14ac:dyDescent="0.25">
      <c r="A1905" s="754" t="s">
        <v>2163</v>
      </c>
      <c r="B1905" s="3689">
        <v>1</v>
      </c>
      <c r="C1905" s="1599" t="s">
        <v>1114</v>
      </c>
      <c r="D1905" s="306" t="s">
        <v>126</v>
      </c>
      <c r="E1905" s="177">
        <v>12</v>
      </c>
      <c r="F1905" s="696">
        <v>150</v>
      </c>
      <c r="G1905" s="1913">
        <v>1800</v>
      </c>
      <c r="H1905" s="177"/>
      <c r="I1905" s="177"/>
      <c r="J1905" s="177"/>
      <c r="K1905" s="177">
        <v>4</v>
      </c>
      <c r="L1905" s="177"/>
      <c r="M1905" s="177"/>
      <c r="N1905" s="177">
        <v>4</v>
      </c>
      <c r="O1905" s="177"/>
      <c r="P1905" s="177"/>
      <c r="Q1905" s="177">
        <v>4</v>
      </c>
      <c r="R1905" s="177"/>
      <c r="S1905" s="177"/>
    </row>
    <row r="1906" spans="1:19" x14ac:dyDescent="0.25">
      <c r="A1906" s="754" t="s">
        <v>2163</v>
      </c>
      <c r="B1906" s="3687"/>
      <c r="C1906" s="1030"/>
      <c r="D1906" s="306" t="s">
        <v>142</v>
      </c>
      <c r="E1906" s="177">
        <v>12</v>
      </c>
      <c r="F1906" s="696">
        <v>80</v>
      </c>
      <c r="G1906" s="698">
        <v>960</v>
      </c>
      <c r="H1906" s="177"/>
      <c r="I1906" s="177">
        <v>4</v>
      </c>
      <c r="J1906" s="177"/>
      <c r="K1906" s="177"/>
      <c r="L1906" s="177">
        <v>4</v>
      </c>
      <c r="M1906" s="177"/>
      <c r="N1906" s="177"/>
      <c r="O1906" s="177">
        <v>4</v>
      </c>
      <c r="P1906" s="177"/>
      <c r="Q1906" s="177"/>
      <c r="R1906" s="177"/>
      <c r="S1906" s="177"/>
    </row>
    <row r="1907" spans="1:19" x14ac:dyDescent="0.25">
      <c r="A1907" s="754" t="s">
        <v>2163</v>
      </c>
      <c r="B1907" s="3688" t="s">
        <v>3045</v>
      </c>
      <c r="C1907" s="2158" t="s">
        <v>1816</v>
      </c>
      <c r="D1907" s="306" t="s">
        <v>134</v>
      </c>
      <c r="E1907" s="703">
        <v>12</v>
      </c>
      <c r="F1907" s="696">
        <v>60</v>
      </c>
      <c r="G1907" s="696">
        <v>720</v>
      </c>
      <c r="H1907" s="177"/>
      <c r="I1907" s="177"/>
      <c r="J1907" s="177"/>
      <c r="K1907" s="177">
        <v>4</v>
      </c>
      <c r="L1907" s="177"/>
      <c r="M1907" s="177"/>
      <c r="N1907" s="177">
        <v>4</v>
      </c>
      <c r="O1907" s="177"/>
      <c r="P1907" s="177"/>
      <c r="Q1907" s="177">
        <v>4</v>
      </c>
      <c r="R1907" s="177"/>
      <c r="S1907" s="177"/>
    </row>
    <row r="1908" spans="1:19" x14ac:dyDescent="0.25">
      <c r="A1908" s="754" t="s">
        <v>2163</v>
      </c>
      <c r="B1908" s="3687" t="s">
        <v>3045</v>
      </c>
      <c r="C1908" s="2160" t="s">
        <v>1817</v>
      </c>
      <c r="D1908" s="520" t="s">
        <v>159</v>
      </c>
      <c r="E1908" s="177">
        <v>12</v>
      </c>
      <c r="F1908" s="696">
        <v>30</v>
      </c>
      <c r="G1908" s="1853">
        <v>360</v>
      </c>
      <c r="H1908" s="177">
        <v>4</v>
      </c>
      <c r="I1908" s="177"/>
      <c r="J1908" s="177"/>
      <c r="K1908" s="177"/>
      <c r="L1908" s="177">
        <v>4</v>
      </c>
      <c r="M1908" s="177"/>
      <c r="N1908" s="177"/>
      <c r="O1908" s="177"/>
      <c r="P1908" s="177">
        <v>4</v>
      </c>
      <c r="Q1908" s="177"/>
      <c r="R1908" s="177"/>
      <c r="S1908" s="177"/>
    </row>
    <row r="1909" spans="1:19" x14ac:dyDescent="0.25">
      <c r="A1909" s="754" t="s">
        <v>2163</v>
      </c>
      <c r="B1909" s="3686"/>
      <c r="C1909" s="3293" t="s">
        <v>1818</v>
      </c>
      <c r="D1909" s="520"/>
      <c r="E1909" s="177"/>
      <c r="F1909" s="696"/>
      <c r="G1909" s="704"/>
      <c r="H1909" s="177"/>
      <c r="I1909" s="177"/>
      <c r="J1909" s="177"/>
      <c r="K1909" s="177"/>
      <c r="L1909" s="177"/>
      <c r="M1909" s="177"/>
      <c r="N1909" s="177"/>
      <c r="O1909" s="177"/>
      <c r="P1909" s="177"/>
      <c r="Q1909" s="177"/>
      <c r="R1909" s="177"/>
      <c r="S1909" s="177"/>
    </row>
    <row r="1910" spans="1:19" x14ac:dyDescent="0.25">
      <c r="A1910" s="754" t="s">
        <v>2163</v>
      </c>
      <c r="B1910" s="3687" t="s">
        <v>3077</v>
      </c>
      <c r="C1910" s="2157" t="s">
        <v>1819</v>
      </c>
      <c r="D1910" s="520" t="s">
        <v>88</v>
      </c>
      <c r="E1910" s="177">
        <v>2</v>
      </c>
      <c r="F1910" s="696">
        <v>250</v>
      </c>
      <c r="G1910" s="697">
        <v>500</v>
      </c>
      <c r="H1910" s="177">
        <v>2</v>
      </c>
      <c r="I1910" s="177"/>
      <c r="J1910" s="177"/>
      <c r="K1910" s="177"/>
      <c r="L1910" s="177"/>
      <c r="M1910" s="177"/>
      <c r="N1910" s="177"/>
      <c r="O1910" s="177"/>
      <c r="P1910" s="177"/>
      <c r="Q1910" s="177"/>
      <c r="R1910" s="177"/>
      <c r="S1910" s="177"/>
    </row>
    <row r="1911" spans="1:19" x14ac:dyDescent="0.25">
      <c r="A1911" s="754" t="s">
        <v>2163</v>
      </c>
      <c r="B1911" s="3687" t="s">
        <v>3077</v>
      </c>
      <c r="C1911" s="1030" t="s">
        <v>1820</v>
      </c>
      <c r="D1911" s="520" t="s">
        <v>159</v>
      </c>
      <c r="E1911" s="177">
        <v>12</v>
      </c>
      <c r="F1911" s="696">
        <v>500</v>
      </c>
      <c r="G1911" s="697">
        <v>6000</v>
      </c>
      <c r="H1911" s="177">
        <v>4</v>
      </c>
      <c r="I1911" s="177"/>
      <c r="J1911" s="177"/>
      <c r="K1911" s="177"/>
      <c r="L1911" s="177">
        <v>4</v>
      </c>
      <c r="M1911" s="177"/>
      <c r="N1911" s="177"/>
      <c r="O1911" s="177"/>
      <c r="P1911" s="177">
        <v>4</v>
      </c>
      <c r="Q1911" s="177"/>
      <c r="R1911" s="177"/>
      <c r="S1911" s="177"/>
    </row>
    <row r="1912" spans="1:19" x14ac:dyDescent="0.25">
      <c r="A1912" s="754" t="s">
        <v>2163</v>
      </c>
      <c r="B1912" s="3687" t="s">
        <v>3077</v>
      </c>
      <c r="C1912" s="2157" t="s">
        <v>1821</v>
      </c>
      <c r="D1912" s="705" t="s">
        <v>159</v>
      </c>
      <c r="E1912" s="177">
        <v>12</v>
      </c>
      <c r="F1912" s="696">
        <v>500</v>
      </c>
      <c r="G1912" s="697">
        <v>6000</v>
      </c>
      <c r="H1912" s="177">
        <v>4</v>
      </c>
      <c r="I1912" s="177"/>
      <c r="J1912" s="177"/>
      <c r="K1912" s="177"/>
      <c r="L1912" s="177">
        <v>4</v>
      </c>
      <c r="M1912" s="177"/>
      <c r="N1912" s="177"/>
      <c r="O1912" s="177"/>
      <c r="P1912" s="177">
        <v>4</v>
      </c>
      <c r="Q1912" s="177"/>
      <c r="R1912" s="177"/>
      <c r="S1912" s="177"/>
    </row>
    <row r="1913" spans="1:19" x14ac:dyDescent="0.25">
      <c r="A1913" s="754" t="s">
        <v>2163</v>
      </c>
      <c r="B1913" s="3687" t="s">
        <v>3077</v>
      </c>
      <c r="C1913" s="2157" t="s">
        <v>1822</v>
      </c>
      <c r="D1913" s="705" t="s">
        <v>66</v>
      </c>
      <c r="E1913" s="177">
        <v>1</v>
      </c>
      <c r="F1913" s="698">
        <v>2800</v>
      </c>
      <c r="G1913" s="697">
        <v>2800</v>
      </c>
      <c r="H1913" s="177">
        <v>1</v>
      </c>
      <c r="I1913" s="177"/>
      <c r="J1913" s="177"/>
      <c r="K1913" s="177"/>
      <c r="L1913" s="177"/>
      <c r="M1913" s="177"/>
      <c r="N1913" s="177"/>
      <c r="O1913" s="177"/>
      <c r="P1913" s="177"/>
      <c r="Q1913" s="177"/>
      <c r="R1913" s="177"/>
      <c r="S1913" s="177"/>
    </row>
    <row r="1914" spans="1:19" x14ac:dyDescent="0.25">
      <c r="A1914" s="754" t="s">
        <v>2163</v>
      </c>
      <c r="B1914" s="3687" t="s">
        <v>3077</v>
      </c>
      <c r="C1914" s="1030" t="s">
        <v>1823</v>
      </c>
      <c r="D1914" s="520" t="s">
        <v>134</v>
      </c>
      <c r="E1914" s="177">
        <v>12</v>
      </c>
      <c r="F1914" s="696">
        <v>200</v>
      </c>
      <c r="G1914" s="697">
        <v>2400</v>
      </c>
      <c r="H1914" s="177">
        <v>4</v>
      </c>
      <c r="I1914" s="177"/>
      <c r="J1914" s="177"/>
      <c r="K1914" s="177"/>
      <c r="L1914" s="177">
        <v>4</v>
      </c>
      <c r="M1914" s="177"/>
      <c r="N1914" s="177"/>
      <c r="O1914" s="177"/>
      <c r="P1914" s="177">
        <v>4</v>
      </c>
      <c r="Q1914" s="177"/>
      <c r="R1914" s="177"/>
      <c r="S1914" s="177"/>
    </row>
    <row r="1915" spans="1:19" x14ac:dyDescent="0.25">
      <c r="A1915" s="754" t="s">
        <v>2163</v>
      </c>
      <c r="B1915" s="3687" t="s">
        <v>3077</v>
      </c>
      <c r="C1915" s="1030" t="s">
        <v>1824</v>
      </c>
      <c r="D1915" s="520" t="s">
        <v>159</v>
      </c>
      <c r="E1915" s="177">
        <v>6</v>
      </c>
      <c r="F1915" s="696">
        <v>200</v>
      </c>
      <c r="G1915" s="697">
        <v>1200</v>
      </c>
      <c r="H1915" s="177"/>
      <c r="I1915" s="177"/>
      <c r="J1915" s="177"/>
      <c r="K1915" s="177"/>
      <c r="L1915" s="177"/>
      <c r="M1915" s="177">
        <v>6</v>
      </c>
      <c r="N1915" s="177"/>
      <c r="O1915" s="177"/>
      <c r="P1915" s="177"/>
      <c r="Q1915" s="177"/>
      <c r="R1915" s="177"/>
      <c r="S1915" s="177"/>
    </row>
    <row r="1916" spans="1:19" x14ac:dyDescent="0.25">
      <c r="A1916" s="754" t="s">
        <v>2163</v>
      </c>
      <c r="B1916" s="3687" t="s">
        <v>3077</v>
      </c>
      <c r="C1916" s="1030" t="s">
        <v>1825</v>
      </c>
      <c r="D1916" s="520" t="s">
        <v>159</v>
      </c>
      <c r="E1916" s="177">
        <v>6</v>
      </c>
      <c r="F1916" s="696">
        <v>300</v>
      </c>
      <c r="G1916" s="698">
        <v>1800</v>
      </c>
      <c r="H1916" s="177"/>
      <c r="I1916" s="177"/>
      <c r="J1916" s="177"/>
      <c r="K1916" s="177"/>
      <c r="L1916" s="177"/>
      <c r="M1916" s="177">
        <v>6</v>
      </c>
      <c r="N1916" s="177"/>
      <c r="O1916" s="177"/>
      <c r="P1916" s="177"/>
      <c r="Q1916" s="177"/>
      <c r="R1916" s="177"/>
      <c r="S1916" s="177"/>
    </row>
    <row r="1917" spans="1:19" x14ac:dyDescent="0.25">
      <c r="A1917" s="754" t="s">
        <v>2163</v>
      </c>
      <c r="B1917" s="3687" t="s">
        <v>3077</v>
      </c>
      <c r="C1917" s="1030" t="s">
        <v>1826</v>
      </c>
      <c r="D1917" s="520" t="s">
        <v>126</v>
      </c>
      <c r="E1917" s="177">
        <v>3</v>
      </c>
      <c r="F1917" s="696">
        <v>500</v>
      </c>
      <c r="G1917" s="698">
        <v>1500</v>
      </c>
      <c r="H1917" s="177"/>
      <c r="I1917" s="177"/>
      <c r="J1917" s="177"/>
      <c r="K1917" s="177"/>
      <c r="L1917" s="177"/>
      <c r="M1917" s="177">
        <v>3</v>
      </c>
      <c r="N1917" s="177"/>
      <c r="O1917" s="177"/>
      <c r="P1917" s="177"/>
      <c r="Q1917" s="177"/>
      <c r="R1917" s="177"/>
      <c r="S1917" s="177"/>
    </row>
    <row r="1918" spans="1:19" x14ac:dyDescent="0.25">
      <c r="A1918" s="754" t="s">
        <v>2163</v>
      </c>
      <c r="B1918" s="3687" t="s">
        <v>3077</v>
      </c>
      <c r="C1918" s="1030" t="s">
        <v>1827</v>
      </c>
      <c r="D1918" s="520" t="s">
        <v>159</v>
      </c>
      <c r="E1918" s="177">
        <v>3</v>
      </c>
      <c r="F1918" s="697">
        <v>300</v>
      </c>
      <c r="G1918" s="697">
        <v>900</v>
      </c>
      <c r="H1918" s="177"/>
      <c r="I1918" s="177"/>
      <c r="J1918" s="177"/>
      <c r="K1918" s="177"/>
      <c r="L1918" s="177"/>
      <c r="M1918" s="177">
        <v>3</v>
      </c>
      <c r="N1918" s="177"/>
      <c r="O1918" s="177"/>
      <c r="P1918" s="177"/>
      <c r="Q1918" s="177"/>
      <c r="R1918" s="177"/>
      <c r="S1918" s="177"/>
    </row>
    <row r="1919" spans="1:19" x14ac:dyDescent="0.25">
      <c r="A1919" s="754" t="s">
        <v>2163</v>
      </c>
      <c r="B1919" s="3687" t="s">
        <v>3077</v>
      </c>
      <c r="C1919" s="1030" t="s">
        <v>1828</v>
      </c>
      <c r="D1919" s="520" t="s">
        <v>159</v>
      </c>
      <c r="E1919" s="177">
        <v>6</v>
      </c>
      <c r="F1919" s="696">
        <v>600</v>
      </c>
      <c r="G1919" s="697">
        <v>3600</v>
      </c>
      <c r="H1919" s="177"/>
      <c r="I1919" s="177"/>
      <c r="J1919" s="177"/>
      <c r="K1919" s="177"/>
      <c r="L1919" s="177"/>
      <c r="M1919" s="177">
        <v>6</v>
      </c>
      <c r="N1919" s="177"/>
      <c r="O1919" s="177"/>
      <c r="P1919" s="177"/>
      <c r="Q1919" s="177"/>
      <c r="R1919" s="177"/>
      <c r="S1919" s="177"/>
    </row>
    <row r="1920" spans="1:19" x14ac:dyDescent="0.25">
      <c r="A1920" s="754" t="s">
        <v>2163</v>
      </c>
      <c r="B1920" s="3687" t="s">
        <v>3077</v>
      </c>
      <c r="C1920" s="1030" t="s">
        <v>1829</v>
      </c>
      <c r="D1920" s="520" t="s">
        <v>159</v>
      </c>
      <c r="E1920" s="177">
        <v>12</v>
      </c>
      <c r="F1920" s="696">
        <v>500</v>
      </c>
      <c r="G1920" s="697">
        <v>6000</v>
      </c>
      <c r="H1920" s="177"/>
      <c r="I1920" s="177"/>
      <c r="J1920" s="177"/>
      <c r="K1920" s="177">
        <v>4</v>
      </c>
      <c r="L1920" s="177"/>
      <c r="M1920" s="177"/>
      <c r="N1920" s="177"/>
      <c r="O1920" s="177">
        <v>4</v>
      </c>
      <c r="P1920" s="177"/>
      <c r="Q1920" s="177"/>
      <c r="R1920" s="177"/>
      <c r="S1920" s="177">
        <v>4</v>
      </c>
    </row>
    <row r="1921" spans="1:19" x14ac:dyDescent="0.25">
      <c r="A1921" s="754" t="s">
        <v>2163</v>
      </c>
      <c r="B1921" s="3688" t="s">
        <v>3077</v>
      </c>
      <c r="C1921" s="2158" t="s">
        <v>1830</v>
      </c>
      <c r="D1921" s="520" t="s">
        <v>134</v>
      </c>
      <c r="E1921" s="177">
        <v>24</v>
      </c>
      <c r="F1921" s="696">
        <v>150</v>
      </c>
      <c r="G1921" s="698">
        <v>3600</v>
      </c>
      <c r="H1921" s="177"/>
      <c r="I1921" s="177"/>
      <c r="J1921" s="177"/>
      <c r="K1921" s="177">
        <v>8</v>
      </c>
      <c r="L1921" s="177"/>
      <c r="M1921" s="177"/>
      <c r="N1921" s="177"/>
      <c r="O1921" s="177">
        <v>8</v>
      </c>
      <c r="P1921" s="177"/>
      <c r="Q1921" s="177"/>
      <c r="R1921" s="177"/>
      <c r="S1921" s="177">
        <v>8</v>
      </c>
    </row>
    <row r="1922" spans="1:19" x14ac:dyDescent="0.25">
      <c r="A1922" s="754" t="s">
        <v>2163</v>
      </c>
      <c r="B1922" s="3687" t="s">
        <v>3077</v>
      </c>
      <c r="C1922" s="2159" t="s">
        <v>1831</v>
      </c>
      <c r="D1922" s="424" t="s">
        <v>159</v>
      </c>
      <c r="E1922" s="687">
        <v>12</v>
      </c>
      <c r="F1922" s="700">
        <v>150</v>
      </c>
      <c r="G1922" s="701">
        <v>1800</v>
      </c>
      <c r="H1922" s="687"/>
      <c r="I1922" s="687"/>
      <c r="J1922" s="687"/>
      <c r="K1922" s="687">
        <v>6</v>
      </c>
      <c r="L1922" s="687"/>
      <c r="M1922" s="687"/>
      <c r="N1922" s="687"/>
      <c r="O1922" s="687">
        <v>6</v>
      </c>
      <c r="P1922" s="687"/>
      <c r="Q1922" s="687"/>
      <c r="R1922" s="687"/>
      <c r="S1922" s="687"/>
    </row>
    <row r="1923" spans="1:19" x14ac:dyDescent="0.25">
      <c r="A1923" s="754" t="s">
        <v>2163</v>
      </c>
      <c r="B1923" s="3687" t="s">
        <v>3077</v>
      </c>
      <c r="C1923" s="2159" t="s">
        <v>1832</v>
      </c>
      <c r="D1923" s="424" t="s">
        <v>134</v>
      </c>
      <c r="E1923" s="687">
        <v>6</v>
      </c>
      <c r="F1923" s="700">
        <v>200</v>
      </c>
      <c r="G1923" s="701">
        <v>1200</v>
      </c>
      <c r="H1923" s="687"/>
      <c r="I1923" s="687"/>
      <c r="J1923" s="687"/>
      <c r="K1923" s="687">
        <v>6</v>
      </c>
      <c r="L1923" s="687"/>
      <c r="M1923" s="687"/>
      <c r="N1923" s="687"/>
      <c r="O1923" s="687"/>
      <c r="P1923" s="687"/>
      <c r="Q1923" s="687"/>
      <c r="R1923" s="687"/>
      <c r="S1923" s="687" t="s">
        <v>81</v>
      </c>
    </row>
    <row r="1924" spans="1:19" x14ac:dyDescent="0.25">
      <c r="A1924" s="754" t="s">
        <v>2163</v>
      </c>
      <c r="B1924" s="3686"/>
      <c r="C1924" s="3294" t="s">
        <v>1833</v>
      </c>
      <c r="D1924" s="424"/>
      <c r="E1924" s="687"/>
      <c r="F1924" s="700"/>
      <c r="G1924" s="701"/>
      <c r="H1924" s="687"/>
      <c r="I1924" s="687"/>
      <c r="J1924" s="687"/>
      <c r="K1924" s="687"/>
      <c r="L1924" s="687"/>
      <c r="M1924" s="687"/>
      <c r="N1924" s="687"/>
      <c r="O1924" s="687"/>
      <c r="P1924" s="687"/>
      <c r="Q1924" s="687"/>
      <c r="R1924" s="687"/>
      <c r="S1924" s="687"/>
    </row>
    <row r="1925" spans="1:19" x14ac:dyDescent="0.25">
      <c r="A1925" s="754" t="s">
        <v>2163</v>
      </c>
      <c r="B1925" s="3687" t="s">
        <v>3053</v>
      </c>
      <c r="C1925" s="2159" t="s">
        <v>1834</v>
      </c>
      <c r="D1925" s="424" t="s">
        <v>142</v>
      </c>
      <c r="E1925" s="687">
        <v>12</v>
      </c>
      <c r="F1925" s="700">
        <v>800</v>
      </c>
      <c r="G1925" s="701">
        <v>9600</v>
      </c>
      <c r="H1925" s="687">
        <v>4</v>
      </c>
      <c r="I1925" s="687"/>
      <c r="J1925" s="687"/>
      <c r="K1925" s="687"/>
      <c r="L1925" s="687"/>
      <c r="M1925" s="687">
        <v>4</v>
      </c>
      <c r="N1925" s="687"/>
      <c r="O1925" s="687"/>
      <c r="P1925" s="687"/>
      <c r="Q1925" s="687"/>
      <c r="R1925" s="687">
        <v>4</v>
      </c>
      <c r="S1925" s="687"/>
    </row>
    <row r="1926" spans="1:19" x14ac:dyDescent="0.25">
      <c r="A1926" s="754" t="s">
        <v>2163</v>
      </c>
      <c r="B1926" s="3687" t="s">
        <v>3053</v>
      </c>
      <c r="C1926" s="1030" t="s">
        <v>1835</v>
      </c>
      <c r="D1926" s="520" t="s">
        <v>142</v>
      </c>
      <c r="E1926" s="177">
        <v>12</v>
      </c>
      <c r="F1926" s="696">
        <v>800</v>
      </c>
      <c r="G1926" s="698">
        <v>9600</v>
      </c>
      <c r="H1926" s="177">
        <v>4</v>
      </c>
      <c r="I1926" s="177"/>
      <c r="J1926" s="177"/>
      <c r="K1926" s="177"/>
      <c r="L1926" s="177"/>
      <c r="M1926" s="177">
        <v>4</v>
      </c>
      <c r="N1926" s="177"/>
      <c r="O1926" s="177"/>
      <c r="P1926" s="177"/>
      <c r="Q1926" s="177"/>
      <c r="R1926" s="177">
        <v>4</v>
      </c>
      <c r="S1926" s="177"/>
    </row>
    <row r="1927" spans="1:19" x14ac:dyDescent="0.25">
      <c r="A1927" s="754" t="s">
        <v>2163</v>
      </c>
      <c r="B1927" s="3687">
        <v>1</v>
      </c>
      <c r="C1927" s="3295" t="s">
        <v>1836</v>
      </c>
      <c r="D1927" s="520" t="s">
        <v>126</v>
      </c>
      <c r="E1927" s="177">
        <v>12</v>
      </c>
      <c r="F1927" s="696">
        <v>100</v>
      </c>
      <c r="G1927" s="698">
        <v>1200</v>
      </c>
      <c r="H1927" s="177">
        <v>4</v>
      </c>
      <c r="I1927" s="177"/>
      <c r="J1927" s="177"/>
      <c r="K1927" s="177"/>
      <c r="L1927" s="177"/>
      <c r="M1927" s="177">
        <v>4</v>
      </c>
      <c r="N1927" s="177"/>
      <c r="O1927" s="177"/>
      <c r="P1927" s="177"/>
      <c r="Q1927" s="177"/>
      <c r="R1927" s="177">
        <v>4</v>
      </c>
      <c r="S1927" s="177"/>
    </row>
    <row r="1928" spans="1:19" x14ac:dyDescent="0.25">
      <c r="A1928" s="754" t="s">
        <v>2163</v>
      </c>
      <c r="B1928" s="3687">
        <v>1</v>
      </c>
      <c r="C1928" s="1030" t="s">
        <v>1837</v>
      </c>
      <c r="D1928" s="520" t="s">
        <v>66</v>
      </c>
      <c r="E1928" s="177">
        <v>1</v>
      </c>
      <c r="F1928" s="697">
        <v>4100</v>
      </c>
      <c r="G1928" s="1913">
        <v>4100</v>
      </c>
      <c r="H1928" s="177"/>
      <c r="I1928" s="177"/>
      <c r="J1928" s="177"/>
      <c r="K1928" s="177"/>
      <c r="L1928" s="177"/>
      <c r="M1928" s="177"/>
      <c r="N1928" s="177"/>
      <c r="O1928" s="177"/>
      <c r="P1928" s="177"/>
      <c r="Q1928" s="177"/>
      <c r="R1928" s="177">
        <v>1</v>
      </c>
      <c r="S1928" s="177"/>
    </row>
    <row r="1929" spans="1:19" x14ac:dyDescent="0.25">
      <c r="A1929" s="754" t="s">
        <v>2163</v>
      </c>
      <c r="B1929" s="3687">
        <v>1</v>
      </c>
      <c r="C1929" s="1030" t="s">
        <v>1838</v>
      </c>
      <c r="D1929" s="520" t="s">
        <v>126</v>
      </c>
      <c r="E1929" s="177">
        <v>3</v>
      </c>
      <c r="F1929" s="696">
        <v>600</v>
      </c>
      <c r="G1929" s="698">
        <v>1800</v>
      </c>
      <c r="H1929" s="177"/>
      <c r="I1929" s="177"/>
      <c r="J1929" s="177"/>
      <c r="K1929" s="177"/>
      <c r="L1929" s="177"/>
      <c r="M1929" s="177"/>
      <c r="N1929" s="177"/>
      <c r="O1929" s="177"/>
      <c r="P1929" s="177"/>
      <c r="Q1929" s="177"/>
      <c r="R1929" s="177">
        <v>3</v>
      </c>
      <c r="S1929" s="177"/>
    </row>
    <row r="1930" spans="1:19" x14ac:dyDescent="0.25">
      <c r="A1930" s="754" t="s">
        <v>2163</v>
      </c>
      <c r="B1930" s="3687" t="s">
        <v>3042</v>
      </c>
      <c r="C1930" s="1030" t="s">
        <v>1839</v>
      </c>
      <c r="D1930" s="520" t="s">
        <v>126</v>
      </c>
      <c r="E1930" s="177">
        <v>2</v>
      </c>
      <c r="F1930" s="696">
        <v>600</v>
      </c>
      <c r="G1930" s="698">
        <v>1200</v>
      </c>
      <c r="H1930" s="177"/>
      <c r="I1930" s="177"/>
      <c r="J1930" s="177"/>
      <c r="K1930" s="177"/>
      <c r="L1930" s="177"/>
      <c r="M1930" s="177"/>
      <c r="N1930" s="177"/>
      <c r="O1930" s="177"/>
      <c r="P1930" s="177"/>
      <c r="Q1930" s="177"/>
      <c r="R1930" s="177">
        <v>2</v>
      </c>
      <c r="S1930" s="177"/>
    </row>
    <row r="1931" spans="1:19" x14ac:dyDescent="0.25">
      <c r="A1931" s="754" t="s">
        <v>2163</v>
      </c>
      <c r="B1931" s="3687">
        <v>1</v>
      </c>
      <c r="C1931" s="1030" t="s">
        <v>1857</v>
      </c>
      <c r="D1931" s="520" t="s">
        <v>1424</v>
      </c>
      <c r="E1931" s="177">
        <v>6</v>
      </c>
      <c r="F1931" s="698">
        <v>1200</v>
      </c>
      <c r="G1931" s="698">
        <v>7200</v>
      </c>
      <c r="H1931" s="177"/>
      <c r="I1931" s="177">
        <v>2</v>
      </c>
      <c r="J1931" s="177"/>
      <c r="K1931" s="177"/>
      <c r="L1931" s="177"/>
      <c r="M1931" s="177">
        <v>2</v>
      </c>
      <c r="N1931" s="177"/>
      <c r="O1931" s="177"/>
      <c r="P1931" s="177"/>
      <c r="Q1931" s="177">
        <v>2</v>
      </c>
      <c r="R1931" s="177"/>
      <c r="S1931" s="177"/>
    </row>
    <row r="1932" spans="1:19" ht="15.75" x14ac:dyDescent="0.25">
      <c r="A1932" s="754" t="s">
        <v>2163</v>
      </c>
      <c r="B1932" s="3687"/>
      <c r="C1932" s="2161" t="s">
        <v>1858</v>
      </c>
      <c r="D1932" s="306"/>
      <c r="E1932" s="306"/>
      <c r="F1932" s="306"/>
      <c r="G1932" s="3500">
        <f>SUM(G1917:G1931)</f>
        <v>53300</v>
      </c>
      <c r="H1932" s="177"/>
      <c r="I1932" s="177"/>
      <c r="J1932" s="177"/>
      <c r="K1932" s="177"/>
      <c r="L1932" s="177"/>
      <c r="M1932" s="177"/>
      <c r="N1932" s="177"/>
      <c r="O1932" s="177"/>
      <c r="P1932" s="177"/>
      <c r="Q1932" s="177"/>
      <c r="R1932" s="177"/>
      <c r="S1932" s="177"/>
    </row>
    <row r="1933" spans="1:19" x14ac:dyDescent="0.25">
      <c r="A1933" s="754" t="s">
        <v>2163</v>
      </c>
      <c r="B1933" s="3686"/>
      <c r="C1933" s="3292" t="s">
        <v>1859</v>
      </c>
      <c r="D1933" s="306"/>
      <c r="E1933" s="306"/>
      <c r="F1933" s="713"/>
      <c r="G1933" s="713"/>
      <c r="H1933" s="306"/>
      <c r="I1933" s="306"/>
      <c r="J1933" s="306"/>
      <c r="K1933" s="306"/>
      <c r="L1933" s="306"/>
      <c r="M1933" s="306"/>
      <c r="N1933" s="306"/>
      <c r="O1933" s="306"/>
      <c r="P1933" s="306"/>
      <c r="Q1933" s="306"/>
      <c r="R1933" s="306"/>
      <c r="S1933" s="306"/>
    </row>
    <row r="1934" spans="1:19" x14ac:dyDescent="0.25">
      <c r="A1934" s="754" t="s">
        <v>2163</v>
      </c>
      <c r="B1934" s="3687" t="s">
        <v>3043</v>
      </c>
      <c r="C1934" s="2157" t="s">
        <v>1860</v>
      </c>
      <c r="D1934" s="520" t="s">
        <v>66</v>
      </c>
      <c r="E1934" s="177">
        <v>1</v>
      </c>
      <c r="F1934" s="704">
        <v>15000</v>
      </c>
      <c r="G1934" s="714">
        <v>15000</v>
      </c>
      <c r="H1934" s="177"/>
      <c r="I1934" s="177"/>
      <c r="J1934" s="177"/>
      <c r="K1934" s="177"/>
      <c r="L1934" s="177"/>
      <c r="M1934" s="177"/>
      <c r="N1934" s="177"/>
      <c r="O1934" s="177"/>
      <c r="P1934" s="177"/>
      <c r="Q1934" s="177"/>
      <c r="R1934" s="177"/>
      <c r="S1934" s="177">
        <v>1</v>
      </c>
    </row>
    <row r="1935" spans="1:19" x14ac:dyDescent="0.25">
      <c r="A1935" s="754" t="s">
        <v>2163</v>
      </c>
      <c r="B1935" s="3687" t="s">
        <v>3047</v>
      </c>
      <c r="C1935" s="2157" t="s">
        <v>1861</v>
      </c>
      <c r="D1935" s="520" t="s">
        <v>84</v>
      </c>
      <c r="E1935" s="177">
        <v>1</v>
      </c>
      <c r="F1935" s="698">
        <v>10000</v>
      </c>
      <c r="G1935" s="704">
        <v>10000</v>
      </c>
      <c r="H1935" s="177"/>
      <c r="I1935" s="177"/>
      <c r="J1935" s="177"/>
      <c r="K1935" s="177"/>
      <c r="L1935" s="177"/>
      <c r="M1935" s="177"/>
      <c r="N1935" s="177"/>
      <c r="O1935" s="177"/>
      <c r="P1935" s="177">
        <v>1</v>
      </c>
      <c r="Q1935" s="177"/>
      <c r="R1935" s="177"/>
      <c r="S1935" s="177"/>
    </row>
    <row r="1936" spans="1:19" x14ac:dyDescent="0.25">
      <c r="A1936" s="754" t="s">
        <v>2163</v>
      </c>
      <c r="B1936" s="3687">
        <v>1</v>
      </c>
      <c r="C1936" s="2157" t="s">
        <v>1862</v>
      </c>
      <c r="D1936" s="520" t="s">
        <v>66</v>
      </c>
      <c r="E1936" s="177">
        <v>1</v>
      </c>
      <c r="F1936" s="698">
        <v>1500</v>
      </c>
      <c r="G1936" s="698">
        <v>1500</v>
      </c>
      <c r="H1936" s="177"/>
      <c r="I1936" s="177"/>
      <c r="J1936" s="177"/>
      <c r="K1936" s="177"/>
      <c r="L1936" s="177"/>
      <c r="M1936" s="177">
        <v>1</v>
      </c>
      <c r="N1936" s="177"/>
      <c r="O1936" s="177"/>
      <c r="P1936" s="177"/>
      <c r="Q1936" s="177"/>
      <c r="R1936" s="177"/>
      <c r="S1936" s="177"/>
    </row>
    <row r="1937" spans="1:19" x14ac:dyDescent="0.25">
      <c r="A1937" s="754" t="s">
        <v>2163</v>
      </c>
      <c r="B1937" s="3687" t="s">
        <v>3053</v>
      </c>
      <c r="C1937" s="2157" t="s">
        <v>1863</v>
      </c>
      <c r="D1937" s="520" t="s">
        <v>84</v>
      </c>
      <c r="E1937" s="177">
        <v>1</v>
      </c>
      <c r="F1937" s="698">
        <v>22000</v>
      </c>
      <c r="G1937" s="698">
        <v>22000</v>
      </c>
      <c r="H1937" s="177"/>
      <c r="I1937" s="177"/>
      <c r="J1937" s="177">
        <v>1</v>
      </c>
      <c r="K1937" s="177"/>
      <c r="L1937" s="177"/>
      <c r="M1937" s="177"/>
      <c r="N1937" s="177"/>
      <c r="O1937" s="177"/>
      <c r="P1937" s="177"/>
      <c r="Q1937" s="177"/>
      <c r="R1937" s="177"/>
      <c r="S1937" s="177"/>
    </row>
    <row r="1938" spans="1:19" x14ac:dyDescent="0.25">
      <c r="A1938" s="754" t="s">
        <v>2163</v>
      </c>
      <c r="B1938" s="3687" t="s">
        <v>3053</v>
      </c>
      <c r="C1938" s="2157" t="s">
        <v>1864</v>
      </c>
      <c r="D1938" s="520" t="s">
        <v>66</v>
      </c>
      <c r="E1938" s="177">
        <v>1</v>
      </c>
      <c r="F1938" s="698">
        <v>6500</v>
      </c>
      <c r="G1938" s="698">
        <v>6500</v>
      </c>
      <c r="H1938" s="177"/>
      <c r="I1938" s="177"/>
      <c r="J1938" s="177">
        <v>1</v>
      </c>
      <c r="K1938" s="177"/>
      <c r="L1938" s="177"/>
      <c r="M1938" s="177"/>
      <c r="N1938" s="177"/>
      <c r="O1938" s="177"/>
      <c r="P1938" s="177"/>
      <c r="Q1938" s="177"/>
      <c r="R1938" s="177"/>
      <c r="S1938" s="177"/>
    </row>
    <row r="1939" spans="1:19" x14ac:dyDescent="0.25">
      <c r="A1939" s="754" t="s">
        <v>2163</v>
      </c>
      <c r="B1939" s="3686"/>
      <c r="C1939" s="3292" t="s">
        <v>1865</v>
      </c>
      <c r="D1939" s="520"/>
      <c r="E1939" s="177"/>
      <c r="F1939" s="698"/>
      <c r="G1939" s="698"/>
      <c r="H1939" s="177"/>
      <c r="I1939" s="177"/>
      <c r="J1939" s="177"/>
      <c r="K1939" s="177"/>
      <c r="L1939" s="177"/>
      <c r="M1939" s="177"/>
      <c r="N1939" s="177"/>
      <c r="O1939" s="177"/>
      <c r="P1939" s="177"/>
      <c r="Q1939" s="177"/>
      <c r="R1939" s="177"/>
      <c r="S1939" s="177"/>
    </row>
    <row r="1940" spans="1:19" x14ac:dyDescent="0.25">
      <c r="A1940" s="754" t="s">
        <v>2163</v>
      </c>
      <c r="B1940" s="3687" t="s">
        <v>3047</v>
      </c>
      <c r="C1940" s="1030" t="s">
        <v>1866</v>
      </c>
      <c r="D1940" s="520" t="s">
        <v>126</v>
      </c>
      <c r="E1940" s="177">
        <v>3</v>
      </c>
      <c r="F1940" s="698">
        <v>15000</v>
      </c>
      <c r="G1940" s="698">
        <v>45000</v>
      </c>
      <c r="H1940" s="177">
        <v>3</v>
      </c>
      <c r="I1940" s="177"/>
      <c r="J1940" s="177"/>
      <c r="K1940" s="177"/>
      <c r="L1940" s="177"/>
      <c r="M1940" s="177"/>
      <c r="N1940" s="177"/>
      <c r="O1940" s="177"/>
      <c r="P1940" s="177"/>
      <c r="Q1940" s="177"/>
      <c r="R1940" s="177"/>
      <c r="S1940" s="177"/>
    </row>
    <row r="1941" spans="1:19" x14ac:dyDescent="0.25">
      <c r="A1941" s="754" t="s">
        <v>2163</v>
      </c>
      <c r="B1941" s="3687" t="s">
        <v>3047</v>
      </c>
      <c r="C1941" s="1030" t="s">
        <v>1867</v>
      </c>
      <c r="D1941" s="520" t="s">
        <v>126</v>
      </c>
      <c r="E1941" s="177">
        <v>1</v>
      </c>
      <c r="F1941" s="698">
        <v>5000</v>
      </c>
      <c r="G1941" s="698">
        <v>5000</v>
      </c>
      <c r="H1941" s="177"/>
      <c r="I1941" s="177">
        <v>1</v>
      </c>
      <c r="J1941" s="177"/>
      <c r="K1941" s="177"/>
      <c r="L1941" s="177"/>
      <c r="M1941" s="177"/>
      <c r="N1941" s="177"/>
      <c r="O1941" s="177"/>
      <c r="P1941" s="177"/>
      <c r="Q1941" s="177"/>
      <c r="R1941" s="177"/>
      <c r="S1941" s="177"/>
    </row>
    <row r="1942" spans="1:19" x14ac:dyDescent="0.25">
      <c r="A1942" s="754" t="s">
        <v>2163</v>
      </c>
      <c r="B1942" s="3687" t="s">
        <v>3047</v>
      </c>
      <c r="C1942" s="1030" t="s">
        <v>1868</v>
      </c>
      <c r="D1942" s="520" t="s">
        <v>126</v>
      </c>
      <c r="E1942" s="177">
        <v>1</v>
      </c>
      <c r="F1942" s="698">
        <v>15000</v>
      </c>
      <c r="G1942" s="698">
        <v>15000</v>
      </c>
      <c r="H1942" s="177"/>
      <c r="I1942" s="177"/>
      <c r="J1942" s="177">
        <v>1</v>
      </c>
      <c r="K1942" s="177"/>
      <c r="L1942" s="177"/>
      <c r="M1942" s="177"/>
      <c r="N1942" s="177"/>
      <c r="O1942" s="177"/>
      <c r="P1942" s="177"/>
      <c r="Q1942" s="177"/>
      <c r="R1942" s="177"/>
      <c r="S1942" s="177"/>
    </row>
    <row r="1943" spans="1:19" x14ac:dyDescent="0.25">
      <c r="A1943" s="754" t="s">
        <v>2163</v>
      </c>
      <c r="B1943" s="3687" t="s">
        <v>3047</v>
      </c>
      <c r="C1943" s="1030" t="s">
        <v>1869</v>
      </c>
      <c r="D1943" s="520" t="s">
        <v>126</v>
      </c>
      <c r="E1943" s="177">
        <v>1</v>
      </c>
      <c r="F1943" s="698">
        <v>5000</v>
      </c>
      <c r="G1943" s="698">
        <v>5000</v>
      </c>
      <c r="H1943" s="177">
        <v>1</v>
      </c>
      <c r="I1943" s="177"/>
      <c r="J1943" s="177"/>
      <c r="K1943" s="177"/>
      <c r="L1943" s="177"/>
      <c r="M1943" s="177"/>
      <c r="N1943" s="177"/>
      <c r="O1943" s="177"/>
      <c r="P1943" s="177"/>
      <c r="Q1943" s="177"/>
      <c r="R1943" s="177"/>
      <c r="S1943" s="177"/>
    </row>
    <row r="1944" spans="1:19" x14ac:dyDescent="0.25">
      <c r="A1944" s="754" t="s">
        <v>2163</v>
      </c>
      <c r="B1944" s="3687" t="s">
        <v>3047</v>
      </c>
      <c r="C1944" s="1030" t="s">
        <v>1870</v>
      </c>
      <c r="D1944" s="520" t="s">
        <v>126</v>
      </c>
      <c r="E1944" s="177">
        <v>10</v>
      </c>
      <c r="F1944" s="698">
        <v>350</v>
      </c>
      <c r="G1944" s="698">
        <v>3500</v>
      </c>
      <c r="H1944" s="177">
        <v>10</v>
      </c>
      <c r="I1944" s="177"/>
      <c r="J1944" s="177"/>
      <c r="K1944" s="177"/>
      <c r="L1944" s="177"/>
      <c r="M1944" s="177"/>
      <c r="N1944" s="177"/>
      <c r="O1944" s="177"/>
      <c r="P1944" s="177"/>
      <c r="Q1944" s="177"/>
      <c r="R1944" s="177"/>
      <c r="S1944" s="177"/>
    </row>
    <row r="1945" spans="1:19" x14ac:dyDescent="0.25">
      <c r="A1945" s="754" t="s">
        <v>2163</v>
      </c>
      <c r="B1945" s="3687" t="s">
        <v>3047</v>
      </c>
      <c r="C1945" s="1030" t="s">
        <v>1871</v>
      </c>
      <c r="D1945" s="520" t="s">
        <v>84</v>
      </c>
      <c r="E1945" s="177">
        <v>1</v>
      </c>
      <c r="F1945" s="698">
        <v>10000</v>
      </c>
      <c r="G1945" s="698">
        <v>10000</v>
      </c>
      <c r="H1945" s="177">
        <v>1</v>
      </c>
      <c r="I1945" s="177"/>
      <c r="J1945" s="177"/>
      <c r="K1945" s="177"/>
      <c r="L1945" s="177"/>
      <c r="M1945" s="177"/>
      <c r="N1945" s="177"/>
      <c r="O1945" s="177"/>
      <c r="P1945" s="177"/>
      <c r="Q1945" s="177"/>
      <c r="R1945" s="177"/>
      <c r="S1945" s="177"/>
    </row>
    <row r="1946" spans="1:19" x14ac:dyDescent="0.25">
      <c r="A1946" s="754" t="s">
        <v>2163</v>
      </c>
      <c r="B1946" s="3686"/>
      <c r="C1946" s="3294" t="s">
        <v>1872</v>
      </c>
      <c r="D1946" s="424"/>
      <c r="E1946" s="687"/>
      <c r="F1946" s="698"/>
      <c r="G1946" s="698"/>
      <c r="H1946" s="687"/>
      <c r="I1946" s="687"/>
      <c r="J1946" s="687"/>
      <c r="K1946" s="687"/>
      <c r="L1946" s="687"/>
      <c r="M1946" s="687"/>
      <c r="N1946" s="687"/>
      <c r="O1946" s="687"/>
      <c r="P1946" s="687"/>
      <c r="Q1946" s="687"/>
      <c r="R1946" s="687"/>
      <c r="S1946" s="687"/>
    </row>
    <row r="1947" spans="1:19" x14ac:dyDescent="0.25">
      <c r="A1947" s="754" t="s">
        <v>2163</v>
      </c>
      <c r="B1947" s="3687"/>
      <c r="C1947" s="3296"/>
      <c r="D1947" s="424"/>
      <c r="E1947" s="687"/>
      <c r="F1947" s="698"/>
      <c r="G1947" s="698"/>
      <c r="H1947" s="687"/>
      <c r="I1947" s="687"/>
      <c r="J1947" s="687"/>
      <c r="K1947" s="687"/>
      <c r="L1947" s="687"/>
      <c r="M1947" s="687"/>
      <c r="N1947" s="687"/>
      <c r="O1947" s="687"/>
      <c r="P1947" s="687"/>
      <c r="Q1947" s="687"/>
      <c r="R1947" s="687"/>
      <c r="S1947" s="687"/>
    </row>
    <row r="1948" spans="1:19" x14ac:dyDescent="0.25">
      <c r="A1948" s="754" t="s">
        <v>2163</v>
      </c>
      <c r="B1948" s="3686"/>
      <c r="C1948" s="3294" t="s">
        <v>1873</v>
      </c>
      <c r="D1948" s="424"/>
      <c r="E1948" s="687"/>
      <c r="F1948" s="698"/>
      <c r="G1948" s="698"/>
      <c r="H1948" s="687"/>
      <c r="I1948" s="687"/>
      <c r="J1948" s="687"/>
      <c r="K1948" s="687"/>
      <c r="L1948" s="687"/>
      <c r="M1948" s="687"/>
      <c r="N1948" s="687"/>
      <c r="O1948" s="687"/>
      <c r="P1948" s="687"/>
      <c r="Q1948" s="687"/>
      <c r="R1948" s="687"/>
      <c r="S1948" s="687"/>
    </row>
    <row r="1949" spans="1:19" x14ac:dyDescent="0.25">
      <c r="A1949" s="754" t="s">
        <v>2163</v>
      </c>
      <c r="B1949" s="3687" t="s">
        <v>3078</v>
      </c>
      <c r="C1949" s="2159" t="s">
        <v>1874</v>
      </c>
      <c r="D1949" s="424" t="s">
        <v>136</v>
      </c>
      <c r="E1949" s="687">
        <v>48</v>
      </c>
      <c r="F1949" s="698">
        <v>1850</v>
      </c>
      <c r="G1949" s="698">
        <v>88800</v>
      </c>
      <c r="H1949" s="687">
        <v>12</v>
      </c>
      <c r="I1949" s="687"/>
      <c r="J1949" s="687"/>
      <c r="K1949" s="687">
        <v>12</v>
      </c>
      <c r="L1949" s="687"/>
      <c r="M1949" s="687"/>
      <c r="N1949" s="687">
        <v>12</v>
      </c>
      <c r="O1949" s="687"/>
      <c r="P1949" s="687"/>
      <c r="Q1949" s="687">
        <v>12</v>
      </c>
      <c r="R1949" s="687"/>
      <c r="S1949" s="687"/>
    </row>
    <row r="1950" spans="1:19" x14ac:dyDescent="0.25">
      <c r="A1950" s="754" t="s">
        <v>2163</v>
      </c>
      <c r="B1950" s="3687" t="s">
        <v>3078</v>
      </c>
      <c r="C1950" s="2159" t="s">
        <v>1875</v>
      </c>
      <c r="D1950" s="424" t="s">
        <v>84</v>
      </c>
      <c r="E1950" s="687">
        <v>12</v>
      </c>
      <c r="F1950" s="698">
        <v>450</v>
      </c>
      <c r="G1950" s="698">
        <v>5400</v>
      </c>
      <c r="H1950" s="687"/>
      <c r="I1950" s="687"/>
      <c r="J1950" s="687"/>
      <c r="K1950" s="687"/>
      <c r="L1950" s="687"/>
      <c r="M1950" s="687"/>
      <c r="N1950" s="687"/>
      <c r="O1950" s="687"/>
      <c r="P1950" s="687">
        <v>12</v>
      </c>
      <c r="Q1950" s="687"/>
      <c r="R1950" s="687"/>
      <c r="S1950" s="687"/>
    </row>
    <row r="1951" spans="1:19" x14ac:dyDescent="0.25">
      <c r="A1951" s="754" t="s">
        <v>2163</v>
      </c>
      <c r="B1951" s="3687" t="s">
        <v>3078</v>
      </c>
      <c r="C1951" s="1030" t="s">
        <v>1876</v>
      </c>
      <c r="D1951" s="520" t="s">
        <v>126</v>
      </c>
      <c r="E1951" s="177">
        <v>6</v>
      </c>
      <c r="F1951" s="698">
        <v>7500</v>
      </c>
      <c r="G1951" s="704">
        <v>45000</v>
      </c>
      <c r="H1951" s="177"/>
      <c r="I1951" s="177"/>
      <c r="J1951" s="177"/>
      <c r="K1951" s="177"/>
      <c r="L1951" s="177"/>
      <c r="M1951" s="177"/>
      <c r="N1951" s="177"/>
      <c r="O1951" s="177">
        <v>6</v>
      </c>
      <c r="P1951" s="177"/>
      <c r="Q1951" s="177"/>
      <c r="R1951" s="177"/>
      <c r="S1951" s="177"/>
    </row>
    <row r="1952" spans="1:19" x14ac:dyDescent="0.25">
      <c r="A1952" s="754" t="s">
        <v>2163</v>
      </c>
      <c r="B1952" s="3687" t="s">
        <v>3078</v>
      </c>
      <c r="C1952" s="1030" t="s">
        <v>1877</v>
      </c>
      <c r="D1952" s="520" t="s">
        <v>126</v>
      </c>
      <c r="E1952" s="177">
        <v>12</v>
      </c>
      <c r="F1952" s="698">
        <v>180</v>
      </c>
      <c r="G1952" s="698">
        <v>2160</v>
      </c>
      <c r="H1952" s="177"/>
      <c r="I1952" s="177"/>
      <c r="J1952" s="177"/>
      <c r="K1952" s="177"/>
      <c r="L1952" s="177"/>
      <c r="M1952" s="177"/>
      <c r="N1952" s="177"/>
      <c r="O1952" s="177"/>
      <c r="P1952" s="177">
        <v>12</v>
      </c>
      <c r="Q1952" s="177"/>
      <c r="R1952" s="177"/>
      <c r="S1952" s="177"/>
    </row>
    <row r="1953" spans="1:19" x14ac:dyDescent="0.25">
      <c r="A1953" s="754" t="s">
        <v>2163</v>
      </c>
      <c r="B1953" s="3687" t="s">
        <v>3078</v>
      </c>
      <c r="C1953" s="1030" t="s">
        <v>1878</v>
      </c>
      <c r="D1953" s="520" t="s">
        <v>126</v>
      </c>
      <c r="E1953" s="177">
        <v>80</v>
      </c>
      <c r="F1953" s="698">
        <v>4950</v>
      </c>
      <c r="G1953" s="698">
        <v>396000</v>
      </c>
      <c r="H1953" s="177"/>
      <c r="I1953" s="177"/>
      <c r="J1953" s="177"/>
      <c r="K1953" s="177"/>
      <c r="L1953" s="177"/>
      <c r="M1953" s="177">
        <v>40</v>
      </c>
      <c r="N1953" s="177"/>
      <c r="O1953" s="177"/>
      <c r="P1953" s="177">
        <v>40</v>
      </c>
      <c r="Q1953" s="177"/>
      <c r="R1953" s="177"/>
      <c r="S1953" s="177"/>
    </row>
    <row r="1954" spans="1:19" x14ac:dyDescent="0.25">
      <c r="A1954" s="754" t="s">
        <v>2163</v>
      </c>
      <c r="B1954" s="3687" t="s">
        <v>3078</v>
      </c>
      <c r="C1954" s="1030" t="s">
        <v>1879</v>
      </c>
      <c r="D1954" s="520" t="s">
        <v>126</v>
      </c>
      <c r="E1954" s="177">
        <v>1</v>
      </c>
      <c r="F1954" s="698">
        <v>23500</v>
      </c>
      <c r="G1954" s="698">
        <v>23500</v>
      </c>
      <c r="H1954" s="177"/>
      <c r="I1954" s="177"/>
      <c r="J1954" s="177"/>
      <c r="K1954" s="177"/>
      <c r="L1954" s="177"/>
      <c r="M1954" s="177"/>
      <c r="N1954" s="177">
        <v>1</v>
      </c>
      <c r="O1954" s="177"/>
      <c r="P1954" s="177"/>
      <c r="Q1954" s="177"/>
      <c r="R1954" s="177"/>
      <c r="S1954" s="177"/>
    </row>
    <row r="1955" spans="1:19" x14ac:dyDescent="0.25">
      <c r="A1955" s="754" t="s">
        <v>2163</v>
      </c>
      <c r="B1955" s="3689" t="s">
        <v>3078</v>
      </c>
      <c r="C1955" s="1599" t="s">
        <v>1880</v>
      </c>
      <c r="D1955" s="520" t="s">
        <v>66</v>
      </c>
      <c r="E1955" s="177">
        <v>1</v>
      </c>
      <c r="F1955" s="698">
        <v>19500</v>
      </c>
      <c r="G1955" s="698">
        <v>19500</v>
      </c>
      <c r="H1955" s="177"/>
      <c r="I1955" s="177"/>
      <c r="J1955" s="177"/>
      <c r="K1955" s="177"/>
      <c r="L1955" s="177"/>
      <c r="M1955" s="177"/>
      <c r="N1955" s="177">
        <v>1</v>
      </c>
      <c r="O1955" s="177"/>
      <c r="P1955" s="177"/>
      <c r="Q1955" s="177"/>
      <c r="R1955" s="177"/>
      <c r="S1955" s="177"/>
    </row>
    <row r="1956" spans="1:19" x14ac:dyDescent="0.25">
      <c r="A1956" s="754" t="s">
        <v>2163</v>
      </c>
      <c r="B1956" s="3689" t="s">
        <v>3078</v>
      </c>
      <c r="C1956" s="1599" t="s">
        <v>1881</v>
      </c>
      <c r="D1956" s="716" t="s">
        <v>126</v>
      </c>
      <c r="E1956" s="301">
        <v>1</v>
      </c>
      <c r="F1956" s="698">
        <v>2950</v>
      </c>
      <c r="G1956" s="698">
        <v>2950</v>
      </c>
      <c r="H1956" s="301"/>
      <c r="I1956" s="301"/>
      <c r="J1956" s="301"/>
      <c r="K1956" s="301"/>
      <c r="L1956" s="301"/>
      <c r="M1956" s="301"/>
      <c r="N1956" s="301">
        <v>1</v>
      </c>
      <c r="O1956" s="301"/>
      <c r="P1956" s="301"/>
      <c r="Q1956" s="301"/>
      <c r="R1956" s="301"/>
      <c r="S1956" s="301"/>
    </row>
    <row r="1957" spans="1:19" x14ac:dyDescent="0.25">
      <c r="A1957" s="754" t="s">
        <v>2163</v>
      </c>
      <c r="B1957" s="3687" t="s">
        <v>3078</v>
      </c>
      <c r="C1957" s="1030" t="s">
        <v>1882</v>
      </c>
      <c r="D1957" s="306" t="s">
        <v>126</v>
      </c>
      <c r="E1957" s="703">
        <v>3</v>
      </c>
      <c r="F1957" s="698">
        <v>5550</v>
      </c>
      <c r="G1957" s="698">
        <v>16650</v>
      </c>
      <c r="H1957" s="177"/>
      <c r="I1957" s="177"/>
      <c r="J1957" s="177"/>
      <c r="K1957" s="177"/>
      <c r="L1957" s="177"/>
      <c r="M1957" s="177"/>
      <c r="N1957" s="177">
        <v>3</v>
      </c>
      <c r="O1957" s="177"/>
      <c r="P1957" s="177"/>
      <c r="Q1957" s="177"/>
      <c r="R1957" s="177"/>
      <c r="S1957" s="177"/>
    </row>
    <row r="1958" spans="1:19" x14ac:dyDescent="0.25">
      <c r="A1958" s="754" t="s">
        <v>2163</v>
      </c>
      <c r="B1958" s="3687" t="s">
        <v>3078</v>
      </c>
      <c r="C1958" s="2160" t="s">
        <v>1883</v>
      </c>
      <c r="D1958" s="520" t="s">
        <v>159</v>
      </c>
      <c r="E1958" s="177">
        <v>12</v>
      </c>
      <c r="F1958" s="3501">
        <v>550</v>
      </c>
      <c r="G1958" s="714">
        <v>6600</v>
      </c>
      <c r="H1958" s="306"/>
      <c r="I1958" s="306"/>
      <c r="J1958" s="306"/>
      <c r="K1958" s="306"/>
      <c r="L1958" s="306"/>
      <c r="M1958" s="306"/>
      <c r="N1958" s="177">
        <v>12</v>
      </c>
      <c r="O1958" s="306"/>
      <c r="P1958" s="306"/>
      <c r="Q1958" s="306"/>
      <c r="R1958" s="306"/>
      <c r="S1958" s="306"/>
    </row>
    <row r="1959" spans="1:19" x14ac:dyDescent="0.25">
      <c r="A1959" s="754" t="s">
        <v>2163</v>
      </c>
      <c r="B1959" s="3686" t="s">
        <v>3078</v>
      </c>
      <c r="C1959" s="3292" t="s">
        <v>1884</v>
      </c>
      <c r="D1959" s="520"/>
      <c r="E1959" s="177"/>
      <c r="F1959" s="698"/>
      <c r="G1959" s="698"/>
      <c r="H1959" s="177"/>
      <c r="I1959" s="177"/>
      <c r="J1959" s="177"/>
      <c r="K1959" s="177"/>
      <c r="L1959" s="177"/>
      <c r="M1959" s="177"/>
      <c r="N1959" s="177"/>
      <c r="O1959" s="177"/>
      <c r="P1959" s="177"/>
      <c r="Q1959" s="177"/>
      <c r="R1959" s="177"/>
      <c r="S1959" s="177"/>
    </row>
    <row r="1960" spans="1:19" x14ac:dyDescent="0.25">
      <c r="A1960" s="754" t="s">
        <v>2163</v>
      </c>
      <c r="B1960" s="3686" t="s">
        <v>3078</v>
      </c>
      <c r="C1960" s="1436" t="s">
        <v>1885</v>
      </c>
      <c r="D1960" s="520"/>
      <c r="E1960" s="177"/>
      <c r="F1960" s="698"/>
      <c r="G1960" s="698"/>
      <c r="H1960" s="177"/>
      <c r="I1960" s="177"/>
      <c r="J1960" s="177"/>
      <c r="K1960" s="177"/>
      <c r="L1960" s="177"/>
      <c r="M1960" s="177"/>
      <c r="N1960" s="177"/>
      <c r="O1960" s="177"/>
      <c r="P1960" s="177"/>
      <c r="Q1960" s="177"/>
      <c r="R1960" s="177"/>
      <c r="S1960" s="177"/>
    </row>
    <row r="1961" spans="1:19" x14ac:dyDescent="0.25">
      <c r="A1961" s="754" t="s">
        <v>2163</v>
      </c>
      <c r="B1961" s="3687" t="s">
        <v>3078</v>
      </c>
      <c r="C1961" s="2157" t="s">
        <v>1886</v>
      </c>
      <c r="D1961" s="520" t="s">
        <v>126</v>
      </c>
      <c r="E1961" s="177">
        <v>2</v>
      </c>
      <c r="F1961" s="698">
        <v>8500</v>
      </c>
      <c r="G1961" s="698">
        <v>17000</v>
      </c>
      <c r="H1961" s="177"/>
      <c r="I1961" s="177"/>
      <c r="J1961" s="177">
        <v>2</v>
      </c>
      <c r="K1961" s="177"/>
      <c r="L1961" s="177"/>
      <c r="M1961" s="177"/>
      <c r="N1961" s="177"/>
      <c r="O1961" s="177"/>
      <c r="P1961" s="177"/>
      <c r="Q1961" s="177"/>
      <c r="R1961" s="177"/>
      <c r="S1961" s="177"/>
    </row>
    <row r="1962" spans="1:19" x14ac:dyDescent="0.25">
      <c r="A1962" s="754" t="s">
        <v>2163</v>
      </c>
      <c r="B1962" s="3687" t="s">
        <v>3079</v>
      </c>
      <c r="C1962" s="2157" t="s">
        <v>1887</v>
      </c>
      <c r="D1962" s="520" t="s">
        <v>126</v>
      </c>
      <c r="E1962" s="177">
        <v>2</v>
      </c>
      <c r="F1962" s="698">
        <v>7125</v>
      </c>
      <c r="G1962" s="698">
        <v>14250</v>
      </c>
      <c r="H1962" s="177"/>
      <c r="I1962" s="177"/>
      <c r="J1962" s="177"/>
      <c r="K1962" s="177"/>
      <c r="L1962" s="177"/>
      <c r="M1962" s="177">
        <v>2</v>
      </c>
      <c r="N1962" s="177"/>
      <c r="O1962" s="177"/>
      <c r="P1962" s="177"/>
      <c r="Q1962" s="177"/>
      <c r="R1962" s="177"/>
      <c r="S1962" s="177"/>
    </row>
    <row r="1963" spans="1:19" x14ac:dyDescent="0.25">
      <c r="A1963" s="754" t="s">
        <v>2163</v>
      </c>
      <c r="B1963" s="3687" t="s">
        <v>3078</v>
      </c>
      <c r="C1963" s="2157" t="s">
        <v>1888</v>
      </c>
      <c r="D1963" s="520" t="s">
        <v>66</v>
      </c>
      <c r="E1963" s="177">
        <v>1</v>
      </c>
      <c r="F1963" s="698">
        <v>15000</v>
      </c>
      <c r="G1963" s="698">
        <v>15000</v>
      </c>
      <c r="H1963" s="177"/>
      <c r="I1963" s="177"/>
      <c r="J1963" s="177"/>
      <c r="K1963" s="177"/>
      <c r="L1963" s="177"/>
      <c r="M1963" s="177">
        <v>1</v>
      </c>
      <c r="N1963" s="177"/>
      <c r="O1963" s="177"/>
      <c r="P1963" s="177"/>
      <c r="Q1963" s="177"/>
      <c r="R1963" s="177"/>
      <c r="S1963" s="177"/>
    </row>
    <row r="1964" spans="1:19" x14ac:dyDescent="0.25">
      <c r="A1964" s="754" t="s">
        <v>2163</v>
      </c>
      <c r="B1964" s="3687" t="s">
        <v>3078</v>
      </c>
      <c r="C1964" s="2157" t="s">
        <v>1889</v>
      </c>
      <c r="D1964" s="520" t="s">
        <v>126</v>
      </c>
      <c r="E1964" s="177">
        <v>1</v>
      </c>
      <c r="F1964" s="698">
        <v>15000</v>
      </c>
      <c r="G1964" s="698">
        <v>15000</v>
      </c>
      <c r="H1964" s="177"/>
      <c r="I1964" s="177"/>
      <c r="J1964" s="177"/>
      <c r="K1964" s="177"/>
      <c r="L1964" s="177"/>
      <c r="M1964" s="177">
        <v>1</v>
      </c>
      <c r="N1964" s="177"/>
      <c r="O1964" s="177"/>
      <c r="P1964" s="177"/>
      <c r="Q1964" s="177"/>
      <c r="R1964" s="177"/>
      <c r="S1964" s="177"/>
    </row>
    <row r="1965" spans="1:19" x14ac:dyDescent="0.25">
      <c r="A1965" s="754" t="s">
        <v>2163</v>
      </c>
      <c r="B1965" s="3686" t="s">
        <v>3078</v>
      </c>
      <c r="C1965" s="1436" t="s">
        <v>1890</v>
      </c>
      <c r="D1965" s="520"/>
      <c r="E1965" s="177"/>
      <c r="F1965" s="698"/>
      <c r="G1965" s="977"/>
      <c r="H1965" s="177"/>
      <c r="I1965" s="177"/>
      <c r="J1965" s="177"/>
      <c r="K1965" s="177"/>
      <c r="L1965" s="177"/>
      <c r="M1965" s="177"/>
      <c r="N1965" s="177"/>
      <c r="O1965" s="177"/>
      <c r="P1965" s="177"/>
      <c r="Q1965" s="177"/>
      <c r="R1965" s="177"/>
      <c r="S1965" s="177"/>
    </row>
    <row r="1966" spans="1:19" x14ac:dyDescent="0.25">
      <c r="A1966" s="754" t="s">
        <v>2163</v>
      </c>
      <c r="B1966" s="3687" t="s">
        <v>3078</v>
      </c>
      <c r="C1966" s="1030" t="s">
        <v>1891</v>
      </c>
      <c r="D1966" s="520" t="s">
        <v>126</v>
      </c>
      <c r="E1966" s="177">
        <v>2</v>
      </c>
      <c r="F1966" s="698">
        <v>1750</v>
      </c>
      <c r="G1966" s="698">
        <v>3500</v>
      </c>
      <c r="H1966" s="177"/>
      <c r="I1966" s="177"/>
      <c r="J1966" s="177"/>
      <c r="K1966" s="177"/>
      <c r="L1966" s="177"/>
      <c r="M1966" s="177"/>
      <c r="N1966" s="177"/>
      <c r="O1966" s="177"/>
      <c r="P1966" s="177">
        <v>2</v>
      </c>
      <c r="Q1966" s="177"/>
      <c r="R1966" s="177"/>
      <c r="S1966" s="177"/>
    </row>
    <row r="1967" spans="1:19" x14ac:dyDescent="0.25">
      <c r="A1967" s="754" t="s">
        <v>2163</v>
      </c>
      <c r="B1967" s="3687" t="s">
        <v>3078</v>
      </c>
      <c r="C1967" s="1030" t="s">
        <v>1892</v>
      </c>
      <c r="D1967" s="520" t="s">
        <v>126</v>
      </c>
      <c r="E1967" s="177">
        <v>2</v>
      </c>
      <c r="F1967" s="698">
        <v>1250</v>
      </c>
      <c r="G1967" s="698">
        <v>2500</v>
      </c>
      <c r="H1967" s="177"/>
      <c r="I1967" s="177"/>
      <c r="J1967" s="177"/>
      <c r="K1967" s="177"/>
      <c r="L1967" s="177"/>
      <c r="M1967" s="177"/>
      <c r="N1967" s="177"/>
      <c r="O1967" s="177"/>
      <c r="P1967" s="177">
        <v>2</v>
      </c>
      <c r="Q1967" s="177"/>
      <c r="R1967" s="177"/>
      <c r="S1967" s="177"/>
    </row>
    <row r="1968" spans="1:19" x14ac:dyDescent="0.25">
      <c r="A1968" s="754" t="s">
        <v>2163</v>
      </c>
      <c r="B1968" s="3687" t="s">
        <v>3078</v>
      </c>
      <c r="C1968" s="1030" t="s">
        <v>1893</v>
      </c>
      <c r="D1968" s="520" t="s">
        <v>126</v>
      </c>
      <c r="E1968" s="177">
        <v>1</v>
      </c>
      <c r="F1968" s="698">
        <v>9500</v>
      </c>
      <c r="G1968" s="698">
        <v>9500</v>
      </c>
      <c r="H1968" s="177"/>
      <c r="I1968" s="177"/>
      <c r="J1968" s="177"/>
      <c r="K1968" s="177"/>
      <c r="L1968" s="177"/>
      <c r="M1968" s="177"/>
      <c r="N1968" s="177"/>
      <c r="O1968" s="177"/>
      <c r="P1968" s="177">
        <v>1</v>
      </c>
      <c r="Q1968" s="177"/>
      <c r="R1968" s="177"/>
      <c r="S1968" s="177"/>
    </row>
    <row r="1969" spans="1:19" x14ac:dyDescent="0.25">
      <c r="A1969" s="754" t="s">
        <v>2163</v>
      </c>
      <c r="B1969" s="3687" t="s">
        <v>3078</v>
      </c>
      <c r="C1969" s="1030" t="s">
        <v>1894</v>
      </c>
      <c r="D1969" s="520" t="s">
        <v>66</v>
      </c>
      <c r="E1969" s="177">
        <v>1</v>
      </c>
      <c r="F1969" s="698">
        <v>19850</v>
      </c>
      <c r="G1969" s="698">
        <v>19850</v>
      </c>
      <c r="H1969" s="177"/>
      <c r="I1969" s="177"/>
      <c r="J1969" s="177"/>
      <c r="K1969" s="177"/>
      <c r="L1969" s="177"/>
      <c r="M1969" s="177"/>
      <c r="N1969" s="177"/>
      <c r="O1969" s="177"/>
      <c r="P1969" s="177">
        <v>1</v>
      </c>
      <c r="Q1969" s="177"/>
      <c r="R1969" s="177"/>
      <c r="S1969" s="177"/>
    </row>
    <row r="1970" spans="1:19" x14ac:dyDescent="0.25">
      <c r="A1970" s="754" t="s">
        <v>2163</v>
      </c>
      <c r="B1970" s="3687" t="s">
        <v>3078</v>
      </c>
      <c r="C1970" s="1030" t="s">
        <v>1895</v>
      </c>
      <c r="D1970" s="520" t="s">
        <v>66</v>
      </c>
      <c r="E1970" s="177">
        <v>1</v>
      </c>
      <c r="F1970" s="698">
        <v>15000</v>
      </c>
      <c r="G1970" s="698">
        <v>15000</v>
      </c>
      <c r="H1970" s="177"/>
      <c r="I1970" s="177"/>
      <c r="J1970" s="177"/>
      <c r="K1970" s="177"/>
      <c r="L1970" s="177"/>
      <c r="M1970" s="177"/>
      <c r="N1970" s="177"/>
      <c r="O1970" s="177"/>
      <c r="P1970" s="177">
        <v>1</v>
      </c>
      <c r="Q1970" s="177"/>
      <c r="R1970" s="177"/>
      <c r="S1970" s="177"/>
    </row>
    <row r="1971" spans="1:19" x14ac:dyDescent="0.25">
      <c r="A1971" s="754" t="s">
        <v>2163</v>
      </c>
      <c r="B1971" s="3687" t="s">
        <v>3078</v>
      </c>
      <c r="C1971" s="1030" t="s">
        <v>1896</v>
      </c>
      <c r="D1971" s="520" t="s">
        <v>66</v>
      </c>
      <c r="E1971" s="177">
        <v>1</v>
      </c>
      <c r="F1971" s="698">
        <v>15000</v>
      </c>
      <c r="G1971" s="698">
        <v>15000</v>
      </c>
      <c r="H1971" s="177"/>
      <c r="I1971" s="177"/>
      <c r="J1971" s="177"/>
      <c r="K1971" s="177"/>
      <c r="L1971" s="177"/>
      <c r="M1971" s="177"/>
      <c r="N1971" s="177"/>
      <c r="O1971" s="177"/>
      <c r="P1971" s="177">
        <v>1</v>
      </c>
      <c r="Q1971" s="177"/>
      <c r="R1971" s="177"/>
      <c r="S1971" s="177"/>
    </row>
    <row r="1972" spans="1:19" x14ac:dyDescent="0.25">
      <c r="A1972" s="754" t="s">
        <v>2163</v>
      </c>
      <c r="B1972" s="3686" t="s">
        <v>3078</v>
      </c>
      <c r="C1972" s="1436" t="s">
        <v>1897</v>
      </c>
      <c r="D1972" s="718"/>
      <c r="E1972" s="707"/>
      <c r="F1972" s="718"/>
      <c r="G1972" s="708"/>
      <c r="H1972" s="220"/>
      <c r="I1972" s="220"/>
      <c r="J1972" s="220"/>
      <c r="K1972" s="220"/>
      <c r="L1972" s="220"/>
      <c r="M1972" s="220"/>
      <c r="N1972" s="220"/>
      <c r="O1972" s="220"/>
      <c r="P1972" s="220"/>
      <c r="Q1972" s="220"/>
      <c r="R1972" s="220"/>
      <c r="S1972" s="220"/>
    </row>
    <row r="1973" spans="1:19" x14ac:dyDescent="0.25">
      <c r="A1973" s="754" t="s">
        <v>2163</v>
      </c>
      <c r="B1973" s="3687" t="s">
        <v>3078</v>
      </c>
      <c r="C1973" s="1030" t="s">
        <v>1898</v>
      </c>
      <c r="D1973" s="520" t="s">
        <v>126</v>
      </c>
      <c r="E1973" s="177">
        <v>2</v>
      </c>
      <c r="F1973" s="698">
        <v>1650</v>
      </c>
      <c r="G1973" s="704">
        <v>1650</v>
      </c>
      <c r="H1973" s="177">
        <v>2</v>
      </c>
      <c r="I1973" s="177"/>
      <c r="J1973" s="177"/>
      <c r="K1973" s="177"/>
      <c r="L1973" s="177"/>
      <c r="M1973" s="177"/>
      <c r="N1973" s="177"/>
      <c r="O1973" s="177"/>
      <c r="P1973" s="177"/>
      <c r="Q1973" s="177"/>
      <c r="R1973" s="177"/>
      <c r="S1973" s="177"/>
    </row>
    <row r="1974" spans="1:19" x14ac:dyDescent="0.25">
      <c r="A1974" s="754" t="s">
        <v>2163</v>
      </c>
      <c r="B1974" s="3688" t="s">
        <v>3078</v>
      </c>
      <c r="C1974" s="2158" t="s">
        <v>1899</v>
      </c>
      <c r="D1974" s="520" t="s">
        <v>126</v>
      </c>
      <c r="E1974" s="177">
        <v>2</v>
      </c>
      <c r="F1974" s="698">
        <v>1450</v>
      </c>
      <c r="G1974" s="698">
        <v>2900</v>
      </c>
      <c r="H1974" s="177">
        <v>2</v>
      </c>
      <c r="I1974" s="177"/>
      <c r="J1974" s="177"/>
      <c r="K1974" s="177"/>
      <c r="L1974" s="177"/>
      <c r="M1974" s="177"/>
      <c r="N1974" s="177"/>
      <c r="O1974" s="177"/>
      <c r="P1974" s="177"/>
      <c r="Q1974" s="177"/>
      <c r="R1974" s="177"/>
      <c r="S1974" s="177"/>
    </row>
    <row r="1975" spans="1:19" x14ac:dyDescent="0.25">
      <c r="A1975" s="754" t="s">
        <v>2163</v>
      </c>
      <c r="B1975" s="3687" t="s">
        <v>3078</v>
      </c>
      <c r="C1975" s="2159" t="s">
        <v>1900</v>
      </c>
      <c r="D1975" s="424" t="s">
        <v>126</v>
      </c>
      <c r="E1975" s="687">
        <v>24</v>
      </c>
      <c r="F1975" s="698">
        <v>180</v>
      </c>
      <c r="G1975" s="698">
        <v>4320</v>
      </c>
      <c r="H1975" s="687">
        <v>2</v>
      </c>
      <c r="I1975" s="687"/>
      <c r="J1975" s="687"/>
      <c r="K1975" s="687"/>
      <c r="L1975" s="687"/>
      <c r="M1975" s="687"/>
      <c r="N1975" s="687"/>
      <c r="O1975" s="687"/>
      <c r="P1975" s="687"/>
      <c r="Q1975" s="687"/>
      <c r="R1975" s="687"/>
      <c r="S1975" s="687"/>
    </row>
    <row r="1976" spans="1:19" x14ac:dyDescent="0.25">
      <c r="A1976" s="754" t="s">
        <v>2163</v>
      </c>
      <c r="B1976" s="3687" t="s">
        <v>3078</v>
      </c>
      <c r="C1976" s="2159" t="s">
        <v>1901</v>
      </c>
      <c r="D1976" s="424" t="s">
        <v>84</v>
      </c>
      <c r="E1976" s="687">
        <v>1</v>
      </c>
      <c r="F1976" s="698">
        <v>180000</v>
      </c>
      <c r="G1976" s="698">
        <v>180000</v>
      </c>
      <c r="H1976" s="687"/>
      <c r="I1976" s="687"/>
      <c r="J1976" s="687"/>
      <c r="K1976" s="687"/>
      <c r="L1976" s="687"/>
      <c r="M1976" s="687"/>
      <c r="N1976" s="687"/>
      <c r="O1976" s="687"/>
      <c r="P1976" s="687">
        <v>1</v>
      </c>
      <c r="Q1976" s="687"/>
      <c r="R1976" s="687"/>
      <c r="S1976" s="687"/>
    </row>
    <row r="1977" spans="1:19" x14ac:dyDescent="0.25">
      <c r="A1977" s="754" t="s">
        <v>2163</v>
      </c>
      <c r="B1977" s="3687" t="s">
        <v>3078</v>
      </c>
      <c r="C1977" s="2159" t="s">
        <v>1902</v>
      </c>
      <c r="D1977" s="424" t="s">
        <v>126</v>
      </c>
      <c r="E1977" s="687">
        <v>1</v>
      </c>
      <c r="F1977" s="698">
        <v>25250</v>
      </c>
      <c r="G1977" s="698">
        <v>25250</v>
      </c>
      <c r="H1977" s="687"/>
      <c r="I1977" s="687"/>
      <c r="J1977" s="687"/>
      <c r="K1977" s="687"/>
      <c r="L1977" s="687"/>
      <c r="M1977" s="687"/>
      <c r="N1977" s="687"/>
      <c r="O1977" s="687"/>
      <c r="P1977" s="687">
        <v>1</v>
      </c>
      <c r="Q1977" s="687"/>
      <c r="R1977" s="687"/>
      <c r="S1977" s="687"/>
    </row>
    <row r="1978" spans="1:19" x14ac:dyDescent="0.25">
      <c r="A1978" s="754" t="s">
        <v>2163</v>
      </c>
      <c r="B1978" s="3687" t="s">
        <v>3078</v>
      </c>
      <c r="C1978" s="2159" t="s">
        <v>1903</v>
      </c>
      <c r="D1978" s="424" t="s">
        <v>66</v>
      </c>
      <c r="E1978" s="687">
        <v>1</v>
      </c>
      <c r="F1978" s="698">
        <v>15500</v>
      </c>
      <c r="G1978" s="698">
        <v>15500</v>
      </c>
      <c r="H1978" s="687"/>
      <c r="I1978" s="687"/>
      <c r="J1978" s="687"/>
      <c r="K1978" s="687"/>
      <c r="L1978" s="687"/>
      <c r="M1978" s="687"/>
      <c r="N1978" s="687"/>
      <c r="O1978" s="687"/>
      <c r="P1978" s="687">
        <v>1</v>
      </c>
      <c r="Q1978" s="687"/>
      <c r="R1978" s="687"/>
      <c r="S1978" s="687"/>
    </row>
    <row r="1979" spans="1:19" x14ac:dyDescent="0.25">
      <c r="A1979" s="754" t="s">
        <v>2163</v>
      </c>
      <c r="B1979" s="3687" t="s">
        <v>3078</v>
      </c>
      <c r="C1979" s="2159" t="s">
        <v>1904</v>
      </c>
      <c r="D1979" s="424" t="s">
        <v>66</v>
      </c>
      <c r="E1979" s="687">
        <v>1</v>
      </c>
      <c r="F1979" s="698">
        <v>18750</v>
      </c>
      <c r="G1979" s="698">
        <v>18750</v>
      </c>
      <c r="H1979" s="687"/>
      <c r="I1979" s="687"/>
      <c r="J1979" s="687"/>
      <c r="K1979" s="687"/>
      <c r="L1979" s="687"/>
      <c r="M1979" s="687"/>
      <c r="N1979" s="687"/>
      <c r="O1979" s="687"/>
      <c r="P1979" s="687">
        <v>1</v>
      </c>
      <c r="Q1979" s="687"/>
      <c r="R1979" s="687"/>
      <c r="S1979" s="687"/>
    </row>
    <row r="1980" spans="1:19" ht="15.75" x14ac:dyDescent="0.25">
      <c r="A1980" s="754" t="s">
        <v>2163</v>
      </c>
      <c r="B1980" s="3688"/>
      <c r="C1980" s="3297" t="s">
        <v>1905</v>
      </c>
      <c r="D1980" s="424"/>
      <c r="E1980" s="687"/>
      <c r="F1980" s="698"/>
      <c r="G1980" s="3502">
        <f>SUM(G1965:G1979)</f>
        <v>313720</v>
      </c>
      <c r="H1980" s="687"/>
      <c r="I1980" s="687"/>
      <c r="J1980" s="687"/>
      <c r="K1980" s="687"/>
      <c r="L1980" s="687"/>
      <c r="M1980" s="687"/>
      <c r="N1980" s="687"/>
      <c r="O1980" s="687"/>
      <c r="P1980" s="687"/>
      <c r="Q1980" s="687"/>
      <c r="R1980" s="687"/>
      <c r="S1980" s="687"/>
    </row>
    <row r="1981" spans="1:19" x14ac:dyDescent="0.25">
      <c r="A1981" s="754" t="s">
        <v>2163</v>
      </c>
      <c r="B1981" s="3686" t="s">
        <v>3078</v>
      </c>
      <c r="C1981" s="1436" t="s">
        <v>1906</v>
      </c>
      <c r="D1981" s="520"/>
      <c r="E1981" s="177"/>
      <c r="F1981" s="698"/>
      <c r="G1981" s="977"/>
      <c r="H1981" s="177"/>
      <c r="I1981" s="177"/>
      <c r="J1981" s="177"/>
      <c r="K1981" s="177"/>
      <c r="L1981" s="177"/>
      <c r="M1981" s="177"/>
      <c r="N1981" s="177"/>
      <c r="O1981" s="177"/>
      <c r="P1981" s="177"/>
      <c r="Q1981" s="177"/>
      <c r="R1981" s="177"/>
      <c r="S1981" s="177"/>
    </row>
    <row r="1982" spans="1:19" x14ac:dyDescent="0.25">
      <c r="A1982" s="754" t="s">
        <v>2163</v>
      </c>
      <c r="B1982" s="3687" t="s">
        <v>3078</v>
      </c>
      <c r="C1982" s="1030" t="s">
        <v>1907</v>
      </c>
      <c r="D1982" s="520" t="s">
        <v>126</v>
      </c>
      <c r="E1982" s="177">
        <v>1</v>
      </c>
      <c r="F1982" s="698">
        <v>18500</v>
      </c>
      <c r="G1982" s="698">
        <v>18500</v>
      </c>
      <c r="H1982" s="177"/>
      <c r="I1982" s="177"/>
      <c r="J1982" s="177"/>
      <c r="K1982" s="177"/>
      <c r="L1982" s="177"/>
      <c r="M1982" s="177">
        <v>1</v>
      </c>
      <c r="N1982" s="177"/>
      <c r="O1982" s="177"/>
      <c r="P1982" s="177"/>
      <c r="Q1982" s="177"/>
      <c r="R1982" s="177"/>
      <c r="S1982" s="177"/>
    </row>
    <row r="1983" spans="1:19" x14ac:dyDescent="0.25">
      <c r="A1983" s="754" t="s">
        <v>2163</v>
      </c>
      <c r="B1983" s="3687" t="s">
        <v>3078</v>
      </c>
      <c r="C1983" s="1030" t="s">
        <v>1908</v>
      </c>
      <c r="D1983" s="520" t="s">
        <v>126</v>
      </c>
      <c r="E1983" s="177">
        <v>1</v>
      </c>
      <c r="F1983" s="698">
        <v>17550</v>
      </c>
      <c r="G1983" s="698">
        <v>17550</v>
      </c>
      <c r="H1983" s="177"/>
      <c r="I1983" s="177"/>
      <c r="J1983" s="177"/>
      <c r="K1983" s="177"/>
      <c r="L1983" s="177"/>
      <c r="M1983" s="177">
        <v>1</v>
      </c>
      <c r="N1983" s="177"/>
      <c r="O1983" s="177"/>
      <c r="P1983" s="177"/>
      <c r="Q1983" s="177"/>
      <c r="R1983" s="177"/>
      <c r="S1983" s="177"/>
    </row>
    <row r="1984" spans="1:19" x14ac:dyDescent="0.25">
      <c r="A1984" s="754" t="s">
        <v>2163</v>
      </c>
      <c r="B1984" s="3687" t="s">
        <v>3078</v>
      </c>
      <c r="C1984" s="1030" t="s">
        <v>1909</v>
      </c>
      <c r="D1984" s="520" t="s">
        <v>126</v>
      </c>
      <c r="E1984" s="177">
        <v>6</v>
      </c>
      <c r="F1984" s="698">
        <v>3750</v>
      </c>
      <c r="G1984" s="698">
        <v>22500</v>
      </c>
      <c r="H1984" s="177"/>
      <c r="I1984" s="177"/>
      <c r="J1984" s="177"/>
      <c r="K1984" s="177"/>
      <c r="L1984" s="177"/>
      <c r="M1984" s="177">
        <v>6</v>
      </c>
      <c r="N1984" s="177"/>
      <c r="O1984" s="177"/>
      <c r="P1984" s="177"/>
      <c r="Q1984" s="177"/>
      <c r="R1984" s="177"/>
      <c r="S1984" s="177"/>
    </row>
    <row r="1985" spans="1:19" x14ac:dyDescent="0.25">
      <c r="A1985" s="754" t="s">
        <v>2163</v>
      </c>
      <c r="B1985" s="3689" t="s">
        <v>3078</v>
      </c>
      <c r="C1985" s="1599" t="s">
        <v>1910</v>
      </c>
      <c r="D1985" s="520" t="s">
        <v>136</v>
      </c>
      <c r="E1985" s="177">
        <v>12</v>
      </c>
      <c r="F1985" s="698">
        <v>950</v>
      </c>
      <c r="G1985" s="698">
        <v>11400</v>
      </c>
      <c r="H1985" s="177"/>
      <c r="I1985" s="177"/>
      <c r="J1985" s="177"/>
      <c r="K1985" s="177"/>
      <c r="L1985" s="177"/>
      <c r="M1985" s="177">
        <v>6</v>
      </c>
      <c r="N1985" s="177"/>
      <c r="O1985" s="177"/>
      <c r="P1985" s="177">
        <v>6</v>
      </c>
      <c r="Q1985" s="177"/>
      <c r="R1985" s="177"/>
      <c r="S1985" s="177"/>
    </row>
    <row r="1986" spans="1:19" x14ac:dyDescent="0.25">
      <c r="A1986" s="754" t="s">
        <v>2163</v>
      </c>
      <c r="B1986" s="3689" t="s">
        <v>3078</v>
      </c>
      <c r="C1986" s="1599" t="s">
        <v>1911</v>
      </c>
      <c r="D1986" s="716" t="s">
        <v>66</v>
      </c>
      <c r="E1986" s="301">
        <v>1</v>
      </c>
      <c r="F1986" s="698">
        <v>9500</v>
      </c>
      <c r="G1986" s="698">
        <v>9500</v>
      </c>
      <c r="H1986" s="301"/>
      <c r="I1986" s="301"/>
      <c r="J1986" s="301"/>
      <c r="K1986" s="301"/>
      <c r="L1986" s="301"/>
      <c r="M1986" s="301">
        <v>1</v>
      </c>
      <c r="N1986" s="301"/>
      <c r="O1986" s="301"/>
      <c r="P1986" s="301"/>
      <c r="Q1986" s="301"/>
      <c r="R1986" s="301"/>
      <c r="S1986" s="301"/>
    </row>
    <row r="1987" spans="1:19" x14ac:dyDescent="0.25">
      <c r="A1987" s="754" t="s">
        <v>2163</v>
      </c>
      <c r="B1987" s="3687" t="s">
        <v>3078</v>
      </c>
      <c r="C1987" s="1030" t="s">
        <v>1912</v>
      </c>
      <c r="D1987" s="716" t="s">
        <v>66</v>
      </c>
      <c r="E1987" s="721">
        <v>1</v>
      </c>
      <c r="F1987" s="2651">
        <v>4750</v>
      </c>
      <c r="G1987" s="2651">
        <v>4750</v>
      </c>
      <c r="H1987" s="301"/>
      <c r="I1987" s="301"/>
      <c r="J1987" s="301"/>
      <c r="K1987" s="301"/>
      <c r="L1987" s="301"/>
      <c r="M1987" s="301">
        <v>1</v>
      </c>
      <c r="N1987" s="301"/>
      <c r="O1987" s="301"/>
      <c r="P1987" s="301"/>
      <c r="Q1987" s="301"/>
      <c r="R1987" s="301"/>
      <c r="S1987" s="301"/>
    </row>
    <row r="1988" spans="1:19" x14ac:dyDescent="0.25">
      <c r="A1988" s="754" t="s">
        <v>2163</v>
      </c>
      <c r="B1988" s="3686"/>
      <c r="C1988" s="3294" t="s">
        <v>1913</v>
      </c>
      <c r="D1988" s="424"/>
      <c r="E1988" s="687"/>
      <c r="F1988" s="688"/>
      <c r="G1988" s="688"/>
      <c r="H1988" s="687"/>
      <c r="I1988" s="687"/>
      <c r="J1988" s="687"/>
      <c r="K1988" s="687"/>
      <c r="L1988" s="687"/>
      <c r="M1988" s="687"/>
      <c r="N1988" s="687"/>
      <c r="O1988" s="687"/>
      <c r="P1988" s="687"/>
      <c r="Q1988" s="687"/>
      <c r="R1988" s="687"/>
      <c r="S1988" s="687"/>
    </row>
    <row r="1989" spans="1:19" x14ac:dyDescent="0.25">
      <c r="A1989" s="754" t="s">
        <v>2163</v>
      </c>
      <c r="B1989" s="3687" t="s">
        <v>3078</v>
      </c>
      <c r="C1989" s="2159" t="s">
        <v>1914</v>
      </c>
      <c r="D1989" s="424" t="s">
        <v>84</v>
      </c>
      <c r="E1989" s="687">
        <v>1</v>
      </c>
      <c r="F1989" s="689">
        <v>32000</v>
      </c>
      <c r="G1989" s="689">
        <v>32000</v>
      </c>
      <c r="H1989" s="687"/>
      <c r="I1989" s="687"/>
      <c r="J1989" s="687"/>
      <c r="K1989" s="687"/>
      <c r="L1989" s="687"/>
      <c r="M1989" s="687"/>
      <c r="N1989" s="687"/>
      <c r="O1989" s="687"/>
      <c r="P1989" s="687">
        <v>1</v>
      </c>
      <c r="Q1989" s="687"/>
      <c r="R1989" s="687"/>
      <c r="S1989" s="687"/>
    </row>
    <row r="1990" spans="1:19" x14ac:dyDescent="0.25">
      <c r="A1990" s="754" t="s">
        <v>2163</v>
      </c>
      <c r="B1990" s="3687" t="s">
        <v>3078</v>
      </c>
      <c r="C1990" s="2159" t="s">
        <v>1915</v>
      </c>
      <c r="D1990" s="424" t="s">
        <v>84</v>
      </c>
      <c r="E1990" s="687">
        <v>1</v>
      </c>
      <c r="F1990" s="689">
        <v>375000</v>
      </c>
      <c r="G1990" s="689">
        <v>375000</v>
      </c>
      <c r="H1990" s="687"/>
      <c r="I1990" s="687"/>
      <c r="J1990" s="687"/>
      <c r="K1990" s="687"/>
      <c r="L1990" s="687"/>
      <c r="M1990" s="687"/>
      <c r="N1990" s="687">
        <v>1</v>
      </c>
      <c r="O1990" s="687"/>
      <c r="P1990" s="687"/>
      <c r="Q1990" s="687"/>
      <c r="R1990" s="687"/>
      <c r="S1990" s="687"/>
    </row>
    <row r="1991" spans="1:19" x14ac:dyDescent="0.25">
      <c r="A1991" s="754" t="s">
        <v>2163</v>
      </c>
      <c r="B1991" s="3687" t="s">
        <v>3078</v>
      </c>
      <c r="C1991" s="2159" t="s">
        <v>1916</v>
      </c>
      <c r="D1991" s="424" t="s">
        <v>126</v>
      </c>
      <c r="E1991" s="687">
        <v>2</v>
      </c>
      <c r="F1991" s="689">
        <v>45000</v>
      </c>
      <c r="G1991" s="689">
        <v>90000</v>
      </c>
      <c r="H1991" s="687"/>
      <c r="I1991" s="687"/>
      <c r="J1991" s="687"/>
      <c r="K1991" s="687"/>
      <c r="L1991" s="687">
        <v>2</v>
      </c>
      <c r="M1991" s="687"/>
      <c r="N1991" s="687"/>
      <c r="O1991" s="687"/>
      <c r="P1991" s="687"/>
      <c r="Q1991" s="687"/>
      <c r="R1991" s="687"/>
      <c r="S1991" s="687"/>
    </row>
    <row r="1992" spans="1:19" x14ac:dyDescent="0.25">
      <c r="A1992" s="754" t="s">
        <v>2163</v>
      </c>
      <c r="B1992" s="3687" t="s">
        <v>3078</v>
      </c>
      <c r="C1992" s="1030" t="s">
        <v>1917</v>
      </c>
      <c r="D1992" s="520" t="s">
        <v>126</v>
      </c>
      <c r="E1992" s="177">
        <v>1</v>
      </c>
      <c r="F1992" s="683">
        <v>7800</v>
      </c>
      <c r="G1992" s="683">
        <v>7800</v>
      </c>
      <c r="H1992" s="177"/>
      <c r="I1992" s="177"/>
      <c r="J1992" s="177">
        <v>1</v>
      </c>
      <c r="K1992" s="177"/>
      <c r="L1992" s="177"/>
      <c r="M1992" s="177"/>
      <c r="N1992" s="177"/>
      <c r="O1992" s="177"/>
      <c r="P1992" s="177"/>
      <c r="Q1992" s="177"/>
      <c r="R1992" s="177"/>
      <c r="S1992" s="177"/>
    </row>
    <row r="1993" spans="1:19" x14ac:dyDescent="0.25">
      <c r="A1993" s="754" t="s">
        <v>2163</v>
      </c>
      <c r="B1993" s="3687" t="s">
        <v>3078</v>
      </c>
      <c r="C1993" s="1030" t="s">
        <v>1918</v>
      </c>
      <c r="D1993" s="520" t="s">
        <v>126</v>
      </c>
      <c r="E1993" s="177">
        <v>1</v>
      </c>
      <c r="F1993" s="683">
        <v>1480</v>
      </c>
      <c r="G1993" s="683">
        <v>1480</v>
      </c>
      <c r="H1993" s="177">
        <v>1</v>
      </c>
      <c r="I1993" s="177"/>
      <c r="J1993" s="177"/>
      <c r="K1993" s="177"/>
      <c r="L1993" s="177"/>
      <c r="M1993" s="177"/>
      <c r="N1993" s="177"/>
      <c r="O1993" s="177"/>
      <c r="P1993" s="177"/>
      <c r="Q1993" s="177"/>
      <c r="R1993" s="177"/>
      <c r="S1993" s="177"/>
    </row>
    <row r="1994" spans="1:19" x14ac:dyDescent="0.25">
      <c r="A1994" s="754" t="s">
        <v>2163</v>
      </c>
      <c r="B1994" s="3687" t="s">
        <v>3078</v>
      </c>
      <c r="C1994" s="1030" t="s">
        <v>1919</v>
      </c>
      <c r="D1994" s="520" t="s">
        <v>88</v>
      </c>
      <c r="E1994" s="177">
        <v>1</v>
      </c>
      <c r="F1994" s="678">
        <v>280</v>
      </c>
      <c r="G1994" s="678">
        <v>280</v>
      </c>
      <c r="H1994" s="177"/>
      <c r="I1994" s="177"/>
      <c r="J1994" s="177"/>
      <c r="K1994" s="177"/>
      <c r="L1994" s="177"/>
      <c r="M1994" s="177"/>
      <c r="N1994" s="177"/>
      <c r="O1994" s="177"/>
      <c r="P1994" s="177"/>
      <c r="Q1994" s="177">
        <v>1</v>
      </c>
      <c r="R1994" s="177"/>
      <c r="S1994" s="177"/>
    </row>
    <row r="1995" spans="1:19" x14ac:dyDescent="0.25">
      <c r="A1995" s="754" t="s">
        <v>2163</v>
      </c>
      <c r="B1995" s="3687" t="s">
        <v>3078</v>
      </c>
      <c r="C1995" s="1030" t="s">
        <v>1920</v>
      </c>
      <c r="D1995" s="520" t="s">
        <v>66</v>
      </c>
      <c r="E1995" s="177">
        <v>1</v>
      </c>
      <c r="F1995" s="683">
        <v>29000</v>
      </c>
      <c r="G1995" s="683">
        <v>29000</v>
      </c>
      <c r="H1995" s="177"/>
      <c r="I1995" s="177"/>
      <c r="J1995" s="177"/>
      <c r="K1995" s="177"/>
      <c r="L1995" s="177"/>
      <c r="M1995" s="177"/>
      <c r="N1995" s="177"/>
      <c r="O1995" s="177"/>
      <c r="P1995" s="177"/>
      <c r="Q1995" s="177"/>
      <c r="R1995" s="177">
        <v>1</v>
      </c>
      <c r="S1995" s="177"/>
    </row>
    <row r="1996" spans="1:19" x14ac:dyDescent="0.25">
      <c r="A1996" s="754" t="s">
        <v>2163</v>
      </c>
      <c r="B1996" s="3687" t="s">
        <v>3078</v>
      </c>
      <c r="C1996" s="1030" t="s">
        <v>1921</v>
      </c>
      <c r="D1996" s="520" t="s">
        <v>66</v>
      </c>
      <c r="E1996" s="177">
        <v>1</v>
      </c>
      <c r="F1996" s="698">
        <v>45000</v>
      </c>
      <c r="G1996" s="3503">
        <v>45000</v>
      </c>
      <c r="H1996" s="177">
        <v>1</v>
      </c>
      <c r="I1996" s="177"/>
      <c r="J1996" s="177"/>
      <c r="K1996" s="177"/>
      <c r="L1996" s="177"/>
      <c r="M1996" s="177"/>
      <c r="N1996" s="177"/>
      <c r="O1996" s="177"/>
      <c r="P1996" s="177"/>
      <c r="Q1996" s="177"/>
      <c r="R1996" s="177"/>
      <c r="S1996" s="177"/>
    </row>
    <row r="1997" spans="1:19" x14ac:dyDescent="0.25">
      <c r="A1997" s="754" t="s">
        <v>2163</v>
      </c>
      <c r="B1997" s="3689" t="s">
        <v>3078</v>
      </c>
      <c r="C1997" s="1599" t="s">
        <v>1922</v>
      </c>
      <c r="D1997" s="716" t="s">
        <v>66</v>
      </c>
      <c r="E1997" s="301">
        <v>1</v>
      </c>
      <c r="F1997" s="723">
        <v>19500</v>
      </c>
      <c r="G1997" s="683">
        <v>19500</v>
      </c>
      <c r="H1997" s="301">
        <v>1</v>
      </c>
      <c r="I1997" s="301"/>
      <c r="J1997" s="301"/>
      <c r="K1997" s="301"/>
      <c r="L1997" s="301"/>
      <c r="M1997" s="301"/>
      <c r="N1997" s="301"/>
      <c r="O1997" s="301"/>
      <c r="P1997" s="301"/>
      <c r="Q1997" s="301"/>
      <c r="R1997" s="301"/>
      <c r="S1997" s="301"/>
    </row>
    <row r="1998" spans="1:19" x14ac:dyDescent="0.25">
      <c r="A1998" s="754" t="s">
        <v>2163</v>
      </c>
      <c r="B1998" s="3687" t="s">
        <v>3078</v>
      </c>
      <c r="C1998" s="2160" t="s">
        <v>1923</v>
      </c>
      <c r="D1998" s="520" t="s">
        <v>126</v>
      </c>
      <c r="E1998" s="177">
        <v>2</v>
      </c>
      <c r="F1998" s="698">
        <v>9000</v>
      </c>
      <c r="G1998" s="704">
        <v>18000</v>
      </c>
      <c r="H1998" s="177">
        <v>2</v>
      </c>
      <c r="I1998" s="306"/>
      <c r="J1998" s="306"/>
      <c r="K1998" s="306"/>
      <c r="L1998" s="306"/>
      <c r="M1998" s="306"/>
      <c r="N1998" s="306"/>
      <c r="O1998" s="306"/>
      <c r="P1998" s="306"/>
      <c r="Q1998" s="306"/>
      <c r="R1998" s="306"/>
      <c r="S1998" s="306"/>
    </row>
    <row r="1999" spans="1:19" x14ac:dyDescent="0.25">
      <c r="A1999" s="754" t="s">
        <v>2163</v>
      </c>
      <c r="B1999" s="3687" t="s">
        <v>3078</v>
      </c>
      <c r="C1999" s="2157" t="s">
        <v>1924</v>
      </c>
      <c r="D1999" s="520" t="s">
        <v>126</v>
      </c>
      <c r="E1999" s="177">
        <v>1</v>
      </c>
      <c r="F1999" s="698">
        <v>1950</v>
      </c>
      <c r="G1999" s="698">
        <v>1950</v>
      </c>
      <c r="H1999" s="177">
        <v>1</v>
      </c>
      <c r="I1999" s="177"/>
      <c r="J1999" s="177"/>
      <c r="K1999" s="177"/>
      <c r="L1999" s="177"/>
      <c r="M1999" s="177"/>
      <c r="N1999" s="177"/>
      <c r="O1999" s="177"/>
      <c r="P1999" s="177"/>
      <c r="Q1999" s="177"/>
      <c r="R1999" s="177"/>
      <c r="S1999" s="177"/>
    </row>
    <row r="2000" spans="1:19" x14ac:dyDescent="0.25">
      <c r="A2000" s="754" t="s">
        <v>2163</v>
      </c>
      <c r="B2000" s="3686" t="s">
        <v>3078</v>
      </c>
      <c r="C2000" s="1436" t="s">
        <v>1925</v>
      </c>
      <c r="D2000" s="520"/>
      <c r="E2000" s="177"/>
      <c r="F2000" s="698"/>
      <c r="H2000" s="177"/>
      <c r="I2000" s="177"/>
      <c r="J2000" s="177"/>
      <c r="K2000" s="177"/>
      <c r="L2000" s="177"/>
      <c r="M2000" s="177"/>
      <c r="N2000" s="177"/>
      <c r="O2000" s="177"/>
      <c r="P2000" s="177"/>
      <c r="Q2000" s="177"/>
      <c r="R2000" s="177"/>
      <c r="S2000" s="177"/>
    </row>
    <row r="2001" spans="1:19" x14ac:dyDescent="0.25">
      <c r="A2001" s="754" t="s">
        <v>2163</v>
      </c>
      <c r="B2001" s="3687" t="s">
        <v>3078</v>
      </c>
      <c r="C2001" s="2157" t="s">
        <v>1926</v>
      </c>
      <c r="D2001" s="520" t="s">
        <v>84</v>
      </c>
      <c r="E2001" s="177">
        <v>1</v>
      </c>
      <c r="F2001" s="698">
        <v>19500</v>
      </c>
      <c r="G2001" s="698">
        <v>19500</v>
      </c>
      <c r="H2001" s="177"/>
      <c r="I2001" s="177">
        <v>1</v>
      </c>
      <c r="J2001" s="177"/>
      <c r="K2001" s="177"/>
      <c r="L2001" s="177"/>
      <c r="M2001" s="177"/>
      <c r="N2001" s="177"/>
      <c r="O2001" s="177"/>
      <c r="P2001" s="177"/>
      <c r="Q2001" s="177"/>
      <c r="R2001" s="177"/>
      <c r="S2001" s="177"/>
    </row>
    <row r="2002" spans="1:19" x14ac:dyDescent="0.25">
      <c r="A2002" s="754" t="s">
        <v>2163</v>
      </c>
      <c r="B2002" s="3687" t="s">
        <v>3078</v>
      </c>
      <c r="C2002" s="2157" t="s">
        <v>1927</v>
      </c>
      <c r="D2002" s="520" t="s">
        <v>126</v>
      </c>
      <c r="E2002" s="177">
        <v>1</v>
      </c>
      <c r="F2002" s="698">
        <v>950</v>
      </c>
      <c r="G2002" s="698">
        <v>950</v>
      </c>
      <c r="H2002" s="177"/>
      <c r="I2002" s="177"/>
      <c r="J2002" s="177">
        <v>1</v>
      </c>
      <c r="K2002" s="177"/>
      <c r="L2002" s="177"/>
      <c r="M2002" s="177"/>
      <c r="N2002" s="177"/>
      <c r="O2002" s="177"/>
      <c r="P2002" s="177"/>
      <c r="Q2002" s="177"/>
      <c r="R2002" s="177"/>
      <c r="S2002" s="177"/>
    </row>
    <row r="2003" spans="1:19" x14ac:dyDescent="0.25">
      <c r="A2003" s="754" t="s">
        <v>2163</v>
      </c>
      <c r="B2003" s="3687" t="s">
        <v>3078</v>
      </c>
      <c r="C2003" s="2157" t="s">
        <v>1928</v>
      </c>
      <c r="D2003" s="520" t="s">
        <v>126</v>
      </c>
      <c r="E2003" s="177">
        <v>1</v>
      </c>
      <c r="F2003" s="698">
        <v>250</v>
      </c>
      <c r="G2003" s="698">
        <v>250</v>
      </c>
      <c r="H2003" s="177"/>
      <c r="I2003" s="177">
        <v>1</v>
      </c>
      <c r="J2003" s="177"/>
      <c r="K2003" s="177"/>
      <c r="L2003" s="177"/>
      <c r="M2003" s="177"/>
      <c r="N2003" s="177"/>
      <c r="O2003" s="177"/>
      <c r="P2003" s="177"/>
      <c r="Q2003" s="177"/>
      <c r="R2003" s="177"/>
      <c r="S2003" s="177"/>
    </row>
    <row r="2004" spans="1:19" x14ac:dyDescent="0.25">
      <c r="A2004" s="754" t="s">
        <v>2163</v>
      </c>
      <c r="B2004" s="3687" t="s">
        <v>3078</v>
      </c>
      <c r="C2004" s="1030" t="s">
        <v>1929</v>
      </c>
      <c r="D2004" s="520" t="s">
        <v>66</v>
      </c>
      <c r="E2004" s="177">
        <v>1</v>
      </c>
      <c r="F2004" s="698">
        <v>18500</v>
      </c>
      <c r="G2004" s="698">
        <v>18500</v>
      </c>
      <c r="H2004" s="177"/>
      <c r="I2004" s="177"/>
      <c r="J2004" s="177">
        <v>1</v>
      </c>
      <c r="K2004" s="177"/>
      <c r="L2004" s="177"/>
      <c r="M2004" s="177"/>
      <c r="N2004" s="177"/>
      <c r="O2004" s="177"/>
      <c r="P2004" s="177"/>
      <c r="Q2004" s="177"/>
      <c r="R2004" s="177"/>
      <c r="S2004" s="177"/>
    </row>
    <row r="2005" spans="1:19" ht="15.75" x14ac:dyDescent="0.25">
      <c r="A2005" s="754" t="s">
        <v>2163</v>
      </c>
      <c r="B2005" s="3688"/>
      <c r="C2005" s="3297" t="s">
        <v>1930</v>
      </c>
      <c r="D2005" s="520"/>
      <c r="E2005" s="177"/>
      <c r="F2005" s="698"/>
      <c r="G2005" s="3502">
        <f>SUM(G1994:G2004)</f>
        <v>152930</v>
      </c>
      <c r="H2005" s="177"/>
      <c r="I2005" s="177"/>
      <c r="J2005" s="177"/>
      <c r="K2005" s="177"/>
      <c r="L2005" s="177"/>
      <c r="M2005" s="177"/>
      <c r="N2005" s="177"/>
      <c r="O2005" s="177"/>
      <c r="P2005" s="177"/>
      <c r="Q2005" s="177"/>
      <c r="R2005" s="177"/>
      <c r="S2005" s="177"/>
    </row>
    <row r="2006" spans="1:19" x14ac:dyDescent="0.25">
      <c r="A2006" s="754" t="s">
        <v>2163</v>
      </c>
      <c r="B2006" s="3686" t="s">
        <v>3078</v>
      </c>
      <c r="C2006" s="1436" t="s">
        <v>1931</v>
      </c>
      <c r="D2006" s="520"/>
      <c r="E2006" s="177"/>
      <c r="F2006" s="698"/>
      <c r="G2006" s="698"/>
      <c r="H2006" s="177"/>
      <c r="I2006" s="177"/>
      <c r="J2006" s="177"/>
      <c r="K2006" s="177"/>
      <c r="L2006" s="177"/>
      <c r="M2006" s="177"/>
      <c r="N2006" s="177"/>
      <c r="O2006" s="177"/>
      <c r="P2006" s="177"/>
      <c r="Q2006" s="177"/>
      <c r="R2006" s="177"/>
      <c r="S2006" s="177"/>
    </row>
    <row r="2007" spans="1:19" x14ac:dyDescent="0.25">
      <c r="A2007" s="754" t="s">
        <v>2163</v>
      </c>
      <c r="B2007" s="3687" t="s">
        <v>3078</v>
      </c>
      <c r="C2007" s="1030" t="s">
        <v>1932</v>
      </c>
      <c r="D2007" s="520" t="s">
        <v>126</v>
      </c>
      <c r="E2007" s="177">
        <v>1</v>
      </c>
      <c r="F2007" s="698">
        <v>4900</v>
      </c>
      <c r="G2007" s="698">
        <v>4900</v>
      </c>
      <c r="H2007" s="177">
        <v>1</v>
      </c>
      <c r="I2007" s="177"/>
      <c r="J2007" s="177"/>
      <c r="K2007" s="177"/>
      <c r="L2007" s="177"/>
      <c r="M2007" s="177"/>
      <c r="N2007" s="177"/>
      <c r="O2007" s="177"/>
      <c r="P2007" s="177"/>
      <c r="Q2007" s="177"/>
      <c r="R2007" s="177"/>
      <c r="S2007" s="177"/>
    </row>
    <row r="2008" spans="1:19" x14ac:dyDescent="0.25">
      <c r="A2008" s="754" t="s">
        <v>2163</v>
      </c>
      <c r="B2008" s="3687" t="s">
        <v>3078</v>
      </c>
      <c r="C2008" s="1030" t="s">
        <v>1933</v>
      </c>
      <c r="D2008" s="520" t="s">
        <v>126</v>
      </c>
      <c r="E2008" s="177">
        <v>1</v>
      </c>
      <c r="F2008" s="698">
        <v>950</v>
      </c>
      <c r="G2008" s="698">
        <v>950</v>
      </c>
      <c r="H2008" s="177">
        <v>1</v>
      </c>
      <c r="I2008" s="177"/>
      <c r="J2008" s="177"/>
      <c r="K2008" s="177"/>
      <c r="L2008" s="177"/>
      <c r="M2008" s="177"/>
      <c r="N2008" s="177"/>
      <c r="O2008" s="177"/>
      <c r="P2008" s="177"/>
      <c r="Q2008" s="177"/>
      <c r="R2008" s="177"/>
      <c r="S2008" s="177"/>
    </row>
    <row r="2009" spans="1:19" x14ac:dyDescent="0.25">
      <c r="A2009" s="754" t="s">
        <v>2163</v>
      </c>
      <c r="B2009" s="3687" t="s">
        <v>3078</v>
      </c>
      <c r="C2009" s="1030" t="s">
        <v>1934</v>
      </c>
      <c r="D2009" s="520" t="s">
        <v>126</v>
      </c>
      <c r="E2009" s="177">
        <v>1</v>
      </c>
      <c r="F2009" s="698">
        <v>2150</v>
      </c>
      <c r="G2009" s="698">
        <v>2150</v>
      </c>
      <c r="H2009" s="177">
        <v>1</v>
      </c>
      <c r="I2009" s="177"/>
      <c r="J2009" s="177"/>
      <c r="K2009" s="177"/>
      <c r="L2009" s="177"/>
      <c r="M2009" s="177"/>
      <c r="N2009" s="177"/>
      <c r="O2009" s="177"/>
      <c r="P2009" s="177"/>
      <c r="Q2009" s="177"/>
      <c r="R2009" s="177"/>
      <c r="S2009" s="177"/>
    </row>
    <row r="2010" spans="1:19" x14ac:dyDescent="0.25">
      <c r="A2010" s="754" t="s">
        <v>2163</v>
      </c>
      <c r="B2010" s="3687" t="s">
        <v>3078</v>
      </c>
      <c r="C2010" s="1030" t="s">
        <v>1935</v>
      </c>
      <c r="D2010" s="520" t="s">
        <v>66</v>
      </c>
      <c r="E2010" s="177">
        <v>1</v>
      </c>
      <c r="F2010" s="698">
        <v>38500</v>
      </c>
      <c r="G2010" s="698">
        <v>38500</v>
      </c>
      <c r="H2010" s="177">
        <v>1</v>
      </c>
      <c r="I2010" s="177"/>
      <c r="J2010" s="177"/>
      <c r="K2010" s="177"/>
      <c r="L2010" s="177"/>
      <c r="M2010" s="177"/>
      <c r="N2010" s="177"/>
      <c r="O2010" s="177"/>
      <c r="P2010" s="177"/>
      <c r="Q2010" s="177"/>
      <c r="R2010" s="177"/>
      <c r="S2010" s="177"/>
    </row>
    <row r="2011" spans="1:19" x14ac:dyDescent="0.25">
      <c r="A2011" s="754" t="s">
        <v>2163</v>
      </c>
      <c r="B2011" s="3687" t="s">
        <v>3078</v>
      </c>
      <c r="C2011" s="1030" t="s">
        <v>1936</v>
      </c>
      <c r="D2011" s="520" t="s">
        <v>126</v>
      </c>
      <c r="E2011" s="177">
        <v>1</v>
      </c>
      <c r="F2011" s="698">
        <v>2150</v>
      </c>
      <c r="G2011" s="698">
        <v>2150</v>
      </c>
      <c r="H2011" s="177">
        <v>1</v>
      </c>
      <c r="I2011" s="177"/>
      <c r="J2011" s="177"/>
      <c r="K2011" s="177"/>
      <c r="L2011" s="177"/>
      <c r="M2011" s="177"/>
      <c r="N2011" s="177"/>
      <c r="O2011" s="177"/>
      <c r="P2011" s="177"/>
      <c r="Q2011" s="177"/>
      <c r="R2011" s="177"/>
      <c r="S2011" s="177"/>
    </row>
    <row r="2012" spans="1:19" x14ac:dyDescent="0.25">
      <c r="A2012" s="754" t="s">
        <v>2163</v>
      </c>
      <c r="B2012" s="3688" t="s">
        <v>3078</v>
      </c>
      <c r="C2012" s="2158" t="s">
        <v>1937</v>
      </c>
      <c r="D2012" s="520" t="s">
        <v>126</v>
      </c>
      <c r="E2012" s="177">
        <v>1</v>
      </c>
      <c r="F2012" s="698">
        <v>2950</v>
      </c>
      <c r="G2012" s="698">
        <v>2950</v>
      </c>
      <c r="H2012" s="177">
        <v>1</v>
      </c>
      <c r="I2012" s="177"/>
      <c r="J2012" s="177"/>
      <c r="K2012" s="177"/>
      <c r="L2012" s="177"/>
      <c r="M2012" s="177"/>
      <c r="N2012" s="177"/>
      <c r="O2012" s="177"/>
      <c r="P2012" s="177"/>
      <c r="Q2012" s="177"/>
      <c r="R2012" s="177"/>
      <c r="S2012" s="177"/>
    </row>
    <row r="2013" spans="1:19" x14ac:dyDescent="0.25">
      <c r="A2013" s="754" t="s">
        <v>2163</v>
      </c>
      <c r="B2013" s="3687" t="s">
        <v>3078</v>
      </c>
      <c r="C2013" s="2159" t="s">
        <v>1938</v>
      </c>
      <c r="D2013" s="424" t="s">
        <v>126</v>
      </c>
      <c r="E2013" s="687">
        <v>1</v>
      </c>
      <c r="F2013" s="698">
        <v>4950</v>
      </c>
      <c r="G2013" s="698">
        <v>4950</v>
      </c>
      <c r="H2013" s="687">
        <v>1</v>
      </c>
      <c r="I2013" s="687"/>
      <c r="J2013" s="687"/>
      <c r="K2013" s="687"/>
      <c r="L2013" s="687"/>
      <c r="M2013" s="687"/>
      <c r="N2013" s="687"/>
      <c r="O2013" s="687"/>
      <c r="P2013" s="687"/>
      <c r="Q2013" s="687"/>
      <c r="R2013" s="687"/>
      <c r="S2013" s="687"/>
    </row>
    <row r="2014" spans="1:19" x14ac:dyDescent="0.25">
      <c r="A2014" s="754" t="s">
        <v>2163</v>
      </c>
      <c r="B2014" s="3686"/>
      <c r="C2014" s="3294" t="s">
        <v>1939</v>
      </c>
      <c r="D2014" s="424"/>
      <c r="E2014" s="687"/>
      <c r="F2014" s="698"/>
      <c r="G2014" s="698"/>
      <c r="H2014" s="687"/>
      <c r="I2014" s="687"/>
      <c r="J2014" s="687"/>
      <c r="K2014" s="687"/>
      <c r="L2014" s="687"/>
      <c r="M2014" s="687"/>
      <c r="N2014" s="687"/>
      <c r="O2014" s="687"/>
      <c r="P2014" s="687"/>
      <c r="Q2014" s="687"/>
      <c r="R2014" s="687"/>
      <c r="S2014" s="687"/>
    </row>
    <row r="2015" spans="1:19" x14ac:dyDescent="0.25">
      <c r="A2015" s="754" t="s">
        <v>2163</v>
      </c>
      <c r="B2015" s="3687" t="s">
        <v>3078</v>
      </c>
      <c r="C2015" s="2159" t="s">
        <v>1940</v>
      </c>
      <c r="D2015" s="424" t="s">
        <v>66</v>
      </c>
      <c r="E2015" s="687">
        <v>2</v>
      </c>
      <c r="F2015" s="698">
        <v>4550</v>
      </c>
      <c r="G2015" s="698">
        <v>9100</v>
      </c>
      <c r="H2015" s="687"/>
      <c r="I2015" s="687"/>
      <c r="J2015" s="687"/>
      <c r="K2015" s="687"/>
      <c r="L2015" s="687"/>
      <c r="M2015" s="687">
        <v>2</v>
      </c>
      <c r="N2015" s="687"/>
      <c r="O2015" s="687"/>
      <c r="P2015" s="687"/>
      <c r="Q2015" s="687"/>
      <c r="R2015" s="687"/>
      <c r="S2015" s="687"/>
    </row>
    <row r="2016" spans="1:19" x14ac:dyDescent="0.25">
      <c r="A2016" s="754" t="s">
        <v>2163</v>
      </c>
      <c r="B2016" s="3687" t="s">
        <v>3078</v>
      </c>
      <c r="C2016" s="2159" t="s">
        <v>1941</v>
      </c>
      <c r="D2016" s="424" t="s">
        <v>66</v>
      </c>
      <c r="E2016" s="687">
        <v>1</v>
      </c>
      <c r="F2016" s="698">
        <v>150000</v>
      </c>
      <c r="G2016" s="698">
        <v>150000</v>
      </c>
      <c r="H2016" s="687"/>
      <c r="I2016" s="687"/>
      <c r="J2016" s="687"/>
      <c r="K2016" s="687"/>
      <c r="L2016" s="687"/>
      <c r="M2016" s="687"/>
      <c r="N2016" s="687"/>
      <c r="O2016" s="687"/>
      <c r="P2016" s="687">
        <v>1</v>
      </c>
      <c r="Q2016" s="687"/>
      <c r="R2016" s="687"/>
      <c r="S2016" s="687"/>
    </row>
    <row r="2017" spans="1:19" x14ac:dyDescent="0.25">
      <c r="A2017" s="754" t="s">
        <v>2163</v>
      </c>
      <c r="B2017" s="3687" t="s">
        <v>3078</v>
      </c>
      <c r="C2017" s="1030" t="s">
        <v>1942</v>
      </c>
      <c r="D2017" s="520" t="s">
        <v>84</v>
      </c>
      <c r="E2017" s="177">
        <v>1</v>
      </c>
      <c r="F2017" s="698">
        <v>20000</v>
      </c>
      <c r="G2017" s="698">
        <v>20000</v>
      </c>
      <c r="H2017" s="177"/>
      <c r="I2017" s="177"/>
      <c r="J2017" s="177"/>
      <c r="K2017" s="177"/>
      <c r="L2017" s="177"/>
      <c r="M2017" s="177"/>
      <c r="N2017" s="177"/>
      <c r="O2017" s="177"/>
      <c r="P2017" s="177"/>
      <c r="Q2017" s="177">
        <v>1</v>
      </c>
      <c r="R2017" s="177"/>
      <c r="S2017" s="177"/>
    </row>
    <row r="2018" spans="1:19" x14ac:dyDescent="0.25">
      <c r="A2018" s="754" t="s">
        <v>2163</v>
      </c>
      <c r="B2018" s="3687" t="s">
        <v>3078</v>
      </c>
      <c r="C2018" s="1030" t="s">
        <v>1943</v>
      </c>
      <c r="D2018" s="520" t="s">
        <v>84</v>
      </c>
      <c r="E2018" s="177">
        <v>1</v>
      </c>
      <c r="F2018" s="698">
        <v>4450</v>
      </c>
      <c r="G2018" s="698">
        <v>4450</v>
      </c>
      <c r="H2018" s="177"/>
      <c r="I2018" s="177"/>
      <c r="J2018" s="177"/>
      <c r="K2018" s="177"/>
      <c r="L2018" s="177"/>
      <c r="M2018" s="177"/>
      <c r="N2018" s="177"/>
      <c r="O2018" s="177"/>
      <c r="P2018" s="177"/>
      <c r="Q2018" s="177"/>
      <c r="R2018" s="177">
        <v>1</v>
      </c>
      <c r="S2018" s="177"/>
    </row>
    <row r="2019" spans="1:19" x14ac:dyDescent="0.25">
      <c r="A2019" s="754" t="s">
        <v>2163</v>
      </c>
      <c r="B2019" s="3687" t="s">
        <v>3078</v>
      </c>
      <c r="C2019" s="1030" t="s">
        <v>1944</v>
      </c>
      <c r="D2019" s="520" t="s">
        <v>126</v>
      </c>
      <c r="E2019" s="177">
        <v>12</v>
      </c>
      <c r="F2019" s="698">
        <v>245</v>
      </c>
      <c r="G2019" s="2039">
        <v>2940</v>
      </c>
      <c r="H2019" s="177"/>
      <c r="I2019" s="177"/>
      <c r="J2019" s="177"/>
      <c r="K2019" s="177"/>
      <c r="L2019" s="177"/>
      <c r="M2019" s="177">
        <v>12</v>
      </c>
      <c r="N2019" s="177"/>
      <c r="O2019" s="177"/>
      <c r="P2019" s="177"/>
      <c r="Q2019" s="177"/>
      <c r="R2019" s="177"/>
      <c r="S2019" s="177"/>
    </row>
    <row r="2020" spans="1:19" x14ac:dyDescent="0.25">
      <c r="A2020" s="754" t="s">
        <v>2163</v>
      </c>
      <c r="B2020" s="3687" t="s">
        <v>3078</v>
      </c>
      <c r="C2020" s="2160" t="s">
        <v>1945</v>
      </c>
      <c r="D2020" s="520" t="s">
        <v>126</v>
      </c>
      <c r="E2020" s="177">
        <v>6</v>
      </c>
      <c r="F2020" s="1853">
        <v>250</v>
      </c>
      <c r="G2020" s="698">
        <v>1500</v>
      </c>
      <c r="H2020" s="306"/>
      <c r="I2020" s="306"/>
      <c r="J2020" s="306"/>
      <c r="K2020" s="306"/>
      <c r="L2020" s="306"/>
      <c r="M2020" s="177">
        <v>6</v>
      </c>
      <c r="N2020" s="306"/>
      <c r="O2020" s="306"/>
      <c r="P2020" s="306"/>
      <c r="Q2020" s="306"/>
      <c r="R2020" s="306"/>
      <c r="S2020" s="306"/>
    </row>
    <row r="2021" spans="1:19" x14ac:dyDescent="0.25">
      <c r="A2021" s="754" t="s">
        <v>2163</v>
      </c>
      <c r="B2021" s="3687" t="s">
        <v>3078</v>
      </c>
      <c r="C2021" s="2157" t="s">
        <v>1946</v>
      </c>
      <c r="D2021" s="520" t="s">
        <v>126</v>
      </c>
      <c r="E2021" s="177">
        <v>12</v>
      </c>
      <c r="F2021" s="723">
        <v>390</v>
      </c>
      <c r="G2021" s="683">
        <v>390</v>
      </c>
      <c r="H2021" s="177"/>
      <c r="I2021" s="177"/>
      <c r="J2021" s="177"/>
      <c r="K2021" s="177"/>
      <c r="L2021" s="177"/>
      <c r="M2021" s="177">
        <v>12</v>
      </c>
      <c r="N2021" s="177"/>
      <c r="O2021" s="177"/>
      <c r="P2021" s="177"/>
      <c r="Q2021" s="177"/>
      <c r="R2021" s="177"/>
      <c r="S2021" s="177"/>
    </row>
    <row r="2022" spans="1:19" x14ac:dyDescent="0.25">
      <c r="A2022" s="754" t="s">
        <v>2163</v>
      </c>
      <c r="B2022" s="3687" t="s">
        <v>3078</v>
      </c>
      <c r="C2022" s="2157" t="s">
        <v>1947</v>
      </c>
      <c r="D2022" s="520" t="s">
        <v>126</v>
      </c>
      <c r="E2022" s="177">
        <v>36</v>
      </c>
      <c r="F2022" s="698">
        <v>100</v>
      </c>
      <c r="G2022" s="704">
        <v>3600</v>
      </c>
      <c r="H2022" s="177">
        <v>36</v>
      </c>
      <c r="I2022" s="177"/>
      <c r="J2022" s="177"/>
      <c r="K2022" s="177"/>
      <c r="L2022" s="177"/>
      <c r="M2022" s="177"/>
      <c r="N2022" s="177"/>
      <c r="O2022" s="177"/>
      <c r="P2022" s="177"/>
      <c r="Q2022" s="177"/>
      <c r="R2022" s="177"/>
      <c r="S2022" s="177"/>
    </row>
    <row r="2023" spans="1:19" x14ac:dyDescent="0.25">
      <c r="A2023" s="754" t="s">
        <v>2163</v>
      </c>
      <c r="B2023" s="3687" t="s">
        <v>3078</v>
      </c>
      <c r="C2023" s="2157" t="s">
        <v>1929</v>
      </c>
      <c r="D2023" s="520" t="s">
        <v>66</v>
      </c>
      <c r="E2023" s="177">
        <v>1</v>
      </c>
      <c r="F2023" s="698">
        <v>9500</v>
      </c>
      <c r="G2023" s="698">
        <v>9500</v>
      </c>
      <c r="H2023" s="177">
        <v>1</v>
      </c>
      <c r="I2023" s="177"/>
      <c r="J2023" s="177"/>
      <c r="K2023" s="177"/>
      <c r="L2023" s="177"/>
      <c r="M2023" s="177"/>
      <c r="N2023" s="177"/>
      <c r="O2023" s="177"/>
      <c r="P2023" s="177"/>
      <c r="Q2023" s="177"/>
      <c r="R2023" s="177"/>
      <c r="S2023" s="177"/>
    </row>
    <row r="2024" spans="1:19" x14ac:dyDescent="0.25">
      <c r="A2024" s="754" t="s">
        <v>2163</v>
      </c>
      <c r="B2024" s="3687" t="s">
        <v>3078</v>
      </c>
      <c r="C2024" s="2157" t="s">
        <v>1948</v>
      </c>
      <c r="D2024" s="520" t="s">
        <v>66</v>
      </c>
      <c r="E2024" s="177">
        <v>1</v>
      </c>
      <c r="F2024" s="698">
        <v>22500</v>
      </c>
      <c r="G2024" s="698">
        <v>22500</v>
      </c>
      <c r="H2024" s="177">
        <v>1</v>
      </c>
      <c r="I2024" s="177"/>
      <c r="J2024" s="177"/>
      <c r="K2024" s="177"/>
      <c r="L2024" s="177"/>
      <c r="M2024" s="177"/>
      <c r="N2024" s="177"/>
      <c r="O2024" s="177"/>
      <c r="P2024" s="177"/>
      <c r="Q2024" s="177"/>
      <c r="R2024" s="177"/>
      <c r="S2024" s="177"/>
    </row>
    <row r="2025" spans="1:19" x14ac:dyDescent="0.25">
      <c r="A2025" s="754" t="s">
        <v>2163</v>
      </c>
      <c r="B2025" s="3686" t="s">
        <v>3078</v>
      </c>
      <c r="C2025" s="3292" t="s">
        <v>1949</v>
      </c>
      <c r="D2025" s="977"/>
      <c r="E2025" s="977"/>
      <c r="F2025" s="977"/>
      <c r="G2025" s="977"/>
      <c r="H2025" s="977"/>
      <c r="I2025" s="977"/>
      <c r="J2025" s="977"/>
      <c r="K2025" s="977"/>
      <c r="L2025" s="977"/>
      <c r="M2025" s="977"/>
      <c r="N2025" s="977"/>
      <c r="O2025" s="977"/>
      <c r="P2025" s="977"/>
      <c r="Q2025" s="977"/>
      <c r="R2025" s="977"/>
      <c r="S2025" s="977"/>
    </row>
    <row r="2026" spans="1:19" x14ac:dyDescent="0.25">
      <c r="A2026" s="754" t="s">
        <v>2163</v>
      </c>
      <c r="B2026" s="3686" t="s">
        <v>3078</v>
      </c>
      <c r="C2026" s="1436" t="s">
        <v>1950</v>
      </c>
      <c r="D2026" s="520"/>
      <c r="E2026" s="177"/>
      <c r="F2026" s="698"/>
      <c r="G2026" s="698"/>
      <c r="H2026" s="177"/>
      <c r="I2026" s="177"/>
      <c r="J2026" s="177"/>
      <c r="K2026" s="177"/>
      <c r="L2026" s="177"/>
      <c r="M2026" s="177"/>
      <c r="N2026" s="177"/>
      <c r="O2026" s="177"/>
      <c r="P2026" s="177"/>
      <c r="Q2026" s="177"/>
      <c r="R2026" s="177"/>
      <c r="S2026" s="177"/>
    </row>
    <row r="2027" spans="1:19" x14ac:dyDescent="0.25">
      <c r="A2027" s="754" t="s">
        <v>2163</v>
      </c>
      <c r="B2027" s="3687" t="s">
        <v>3078</v>
      </c>
      <c r="C2027" s="1030" t="s">
        <v>1951</v>
      </c>
      <c r="D2027" s="520"/>
      <c r="E2027" s="177"/>
      <c r="F2027" s="698"/>
      <c r="G2027" s="698"/>
      <c r="H2027" s="177"/>
      <c r="I2027" s="177"/>
      <c r="J2027" s="177"/>
      <c r="K2027" s="177"/>
      <c r="L2027" s="177"/>
      <c r="M2027" s="177"/>
      <c r="N2027" s="177"/>
      <c r="O2027" s="177"/>
      <c r="P2027" s="177"/>
      <c r="Q2027" s="177"/>
      <c r="R2027" s="177"/>
      <c r="S2027" s="177"/>
    </row>
    <row r="2028" spans="1:19" x14ac:dyDescent="0.25">
      <c r="A2028" s="754" t="s">
        <v>2163</v>
      </c>
      <c r="B2028" s="3687" t="s">
        <v>3078</v>
      </c>
      <c r="C2028" s="1030" t="s">
        <v>1952</v>
      </c>
      <c r="D2028" s="520" t="s">
        <v>84</v>
      </c>
      <c r="E2028" s="177">
        <v>1</v>
      </c>
      <c r="F2028" s="698">
        <v>795000</v>
      </c>
      <c r="G2028" s="698">
        <v>795000</v>
      </c>
      <c r="H2028" s="177"/>
      <c r="I2028" s="177"/>
      <c r="J2028" s="177"/>
      <c r="K2028" s="177"/>
      <c r="L2028" s="177"/>
      <c r="M2028" s="177"/>
      <c r="N2028" s="177"/>
      <c r="O2028" s="177"/>
      <c r="P2028" s="177"/>
      <c r="Q2028" s="177"/>
      <c r="R2028" s="177"/>
      <c r="S2028" s="177">
        <v>1</v>
      </c>
    </row>
    <row r="2029" spans="1:19" x14ac:dyDescent="0.25">
      <c r="A2029" s="754" t="s">
        <v>2163</v>
      </c>
      <c r="B2029" s="3687" t="s">
        <v>3078</v>
      </c>
      <c r="C2029" s="1030" t="s">
        <v>1953</v>
      </c>
      <c r="D2029" s="520" t="s">
        <v>84</v>
      </c>
      <c r="E2029" s="177">
        <v>1</v>
      </c>
      <c r="F2029" s="698">
        <v>85000</v>
      </c>
      <c r="G2029" s="698">
        <v>85000</v>
      </c>
      <c r="H2029" s="177"/>
      <c r="I2029" s="177"/>
      <c r="J2029" s="177"/>
      <c r="K2029" s="177"/>
      <c r="L2029" s="177"/>
      <c r="M2029" s="177"/>
      <c r="N2029" s="177"/>
      <c r="O2029" s="177"/>
      <c r="P2029" s="177"/>
      <c r="Q2029" s="177"/>
      <c r="R2029" s="177"/>
      <c r="S2029" s="177">
        <v>1</v>
      </c>
    </row>
    <row r="2030" spans="1:19" x14ac:dyDescent="0.25">
      <c r="A2030" s="754" t="s">
        <v>2163</v>
      </c>
      <c r="B2030" s="3687" t="s">
        <v>3078</v>
      </c>
      <c r="C2030" s="1030" t="s">
        <v>1954</v>
      </c>
      <c r="D2030" s="520" t="s">
        <v>126</v>
      </c>
      <c r="E2030" s="177">
        <v>4</v>
      </c>
      <c r="F2030" s="698">
        <v>4950</v>
      </c>
      <c r="G2030" s="698">
        <v>19800</v>
      </c>
      <c r="H2030" s="177"/>
      <c r="I2030" s="177"/>
      <c r="J2030" s="177"/>
      <c r="K2030" s="177"/>
      <c r="L2030" s="177"/>
      <c r="M2030" s="177"/>
      <c r="N2030" s="177"/>
      <c r="O2030" s="177">
        <v>4</v>
      </c>
      <c r="P2030" s="177"/>
      <c r="Q2030" s="177"/>
      <c r="R2030" s="177"/>
      <c r="S2030" s="177"/>
    </row>
    <row r="2031" spans="1:19" x14ac:dyDescent="0.25">
      <c r="A2031" s="754" t="s">
        <v>2163</v>
      </c>
      <c r="B2031" s="3687" t="s">
        <v>3078</v>
      </c>
      <c r="C2031" s="1030" t="s">
        <v>1955</v>
      </c>
      <c r="D2031" s="520" t="s">
        <v>126</v>
      </c>
      <c r="E2031" s="177">
        <v>12</v>
      </c>
      <c r="F2031" s="698">
        <v>450</v>
      </c>
      <c r="G2031" s="698">
        <v>5400</v>
      </c>
      <c r="H2031" s="177"/>
      <c r="I2031" s="177"/>
      <c r="J2031" s="177"/>
      <c r="K2031" s="177"/>
      <c r="L2031" s="177"/>
      <c r="M2031" s="177"/>
      <c r="N2031" s="177"/>
      <c r="O2031" s="177">
        <v>12</v>
      </c>
      <c r="P2031" s="177"/>
      <c r="Q2031" s="177"/>
      <c r="R2031" s="177"/>
      <c r="S2031" s="177"/>
    </row>
    <row r="2032" spans="1:19" x14ac:dyDescent="0.25">
      <c r="A2032" s="754" t="s">
        <v>2163</v>
      </c>
      <c r="B2032" s="3688" t="s">
        <v>3078</v>
      </c>
      <c r="C2032" s="2158" t="s">
        <v>1956</v>
      </c>
      <c r="D2032" s="520" t="s">
        <v>1957</v>
      </c>
      <c r="E2032" s="177">
        <v>24</v>
      </c>
      <c r="F2032" s="698">
        <v>2250</v>
      </c>
      <c r="G2032" s="698">
        <v>54000</v>
      </c>
      <c r="H2032" s="177"/>
      <c r="I2032" s="177"/>
      <c r="J2032" s="177"/>
      <c r="K2032" s="177"/>
      <c r="L2032" s="177"/>
      <c r="M2032" s="177">
        <v>24</v>
      </c>
      <c r="N2032" s="177"/>
      <c r="O2032" s="177"/>
      <c r="P2032" s="177"/>
      <c r="Q2032" s="177"/>
      <c r="R2032" s="177"/>
      <c r="S2032" s="177"/>
    </row>
    <row r="2033" spans="1:19" x14ac:dyDescent="0.25">
      <c r="A2033" s="754" t="s">
        <v>2163</v>
      </c>
      <c r="B2033" s="3687" t="s">
        <v>3078</v>
      </c>
      <c r="C2033" s="2159" t="s">
        <v>1958</v>
      </c>
      <c r="D2033" s="424" t="s">
        <v>126</v>
      </c>
      <c r="E2033" s="687">
        <v>24</v>
      </c>
      <c r="F2033" s="698">
        <v>250</v>
      </c>
      <c r="G2033" s="698">
        <v>6000</v>
      </c>
      <c r="H2033" s="687"/>
      <c r="I2033" s="687"/>
      <c r="J2033" s="687"/>
      <c r="K2033" s="687"/>
      <c r="L2033" s="687"/>
      <c r="M2033" s="687">
        <v>24</v>
      </c>
      <c r="N2033" s="687"/>
      <c r="O2033" s="687"/>
      <c r="P2033" s="687"/>
      <c r="Q2033" s="687"/>
      <c r="R2033" s="687"/>
      <c r="S2033" s="687"/>
    </row>
    <row r="2034" spans="1:19" x14ac:dyDescent="0.25">
      <c r="A2034" s="754" t="s">
        <v>2163</v>
      </c>
      <c r="B2034" s="3687" t="s">
        <v>3078</v>
      </c>
      <c r="C2034" s="2159" t="s">
        <v>1959</v>
      </c>
      <c r="D2034" s="424" t="s">
        <v>66</v>
      </c>
      <c r="E2034" s="687">
        <v>2</v>
      </c>
      <c r="F2034" s="698">
        <v>7950</v>
      </c>
      <c r="G2034" s="698">
        <v>15900</v>
      </c>
      <c r="H2034" s="687">
        <v>2</v>
      </c>
      <c r="I2034" s="687"/>
      <c r="J2034" s="687"/>
      <c r="K2034" s="687"/>
      <c r="L2034" s="687"/>
      <c r="M2034" s="687"/>
      <c r="N2034" s="687"/>
      <c r="O2034" s="687"/>
      <c r="P2034" s="687"/>
      <c r="Q2034" s="687"/>
      <c r="R2034" s="687"/>
      <c r="S2034" s="687"/>
    </row>
    <row r="2035" spans="1:19" x14ac:dyDescent="0.25">
      <c r="A2035" s="754" t="s">
        <v>2163</v>
      </c>
      <c r="B2035" s="3687" t="s">
        <v>3078</v>
      </c>
      <c r="C2035" s="2159" t="s">
        <v>1960</v>
      </c>
      <c r="D2035" s="424" t="s">
        <v>66</v>
      </c>
      <c r="E2035" s="687">
        <v>2</v>
      </c>
      <c r="F2035" s="698">
        <v>9500</v>
      </c>
      <c r="G2035" s="698">
        <v>19000</v>
      </c>
      <c r="H2035" s="687">
        <v>2</v>
      </c>
      <c r="I2035" s="687"/>
      <c r="J2035" s="687"/>
      <c r="K2035" s="687"/>
      <c r="L2035" s="687"/>
      <c r="M2035" s="687"/>
      <c r="N2035" s="687"/>
      <c r="O2035" s="687"/>
      <c r="P2035" s="687"/>
      <c r="Q2035" s="687"/>
      <c r="R2035" s="687"/>
      <c r="S2035" s="687"/>
    </row>
    <row r="2036" spans="1:19" x14ac:dyDescent="0.25">
      <c r="A2036" s="754" t="s">
        <v>2163</v>
      </c>
      <c r="B2036" s="3687" t="s">
        <v>3078</v>
      </c>
      <c r="C2036" s="2159" t="s">
        <v>1961</v>
      </c>
      <c r="D2036" s="424" t="s">
        <v>66</v>
      </c>
      <c r="E2036" s="687">
        <v>2</v>
      </c>
      <c r="F2036" s="698">
        <v>450</v>
      </c>
      <c r="G2036" s="698">
        <v>900</v>
      </c>
      <c r="H2036" s="687">
        <v>2</v>
      </c>
      <c r="I2036" s="687"/>
      <c r="J2036" s="687"/>
      <c r="K2036" s="687"/>
      <c r="L2036" s="687"/>
      <c r="M2036" s="687"/>
      <c r="N2036" s="687"/>
      <c r="O2036" s="687"/>
      <c r="P2036" s="687"/>
      <c r="Q2036" s="687"/>
      <c r="R2036" s="687"/>
      <c r="S2036" s="687"/>
    </row>
    <row r="2037" spans="1:19" x14ac:dyDescent="0.25">
      <c r="A2037" s="754" t="s">
        <v>2163</v>
      </c>
      <c r="B2037" s="3687" t="s">
        <v>3078</v>
      </c>
      <c r="C2037" s="2159" t="s">
        <v>1962</v>
      </c>
      <c r="D2037" s="424" t="s">
        <v>126</v>
      </c>
      <c r="E2037" s="687">
        <v>24</v>
      </c>
      <c r="F2037" s="698">
        <v>450</v>
      </c>
      <c r="G2037" s="698">
        <v>10800</v>
      </c>
      <c r="H2037" s="687"/>
      <c r="I2037" s="687"/>
      <c r="J2037" s="687">
        <v>24</v>
      </c>
      <c r="K2037" s="687"/>
      <c r="L2037" s="687"/>
      <c r="M2037" s="687"/>
      <c r="N2037" s="687"/>
      <c r="O2037" s="687"/>
      <c r="P2037" s="687"/>
      <c r="Q2037" s="687"/>
      <c r="R2037" s="687"/>
      <c r="S2037" s="687"/>
    </row>
    <row r="2038" spans="1:19" x14ac:dyDescent="0.25">
      <c r="A2038" s="754" t="s">
        <v>2163</v>
      </c>
      <c r="B2038" s="3687" t="s">
        <v>3078</v>
      </c>
      <c r="C2038" s="1030" t="s">
        <v>1963</v>
      </c>
      <c r="D2038" s="520" t="s">
        <v>136</v>
      </c>
      <c r="E2038" s="177">
        <v>36</v>
      </c>
      <c r="F2038" s="698">
        <v>350</v>
      </c>
      <c r="G2038" s="698">
        <v>12600</v>
      </c>
      <c r="H2038" s="177"/>
      <c r="I2038" s="177"/>
      <c r="J2038" s="177">
        <v>36</v>
      </c>
      <c r="K2038" s="177"/>
      <c r="L2038" s="177"/>
      <c r="M2038" s="177"/>
      <c r="N2038" s="177"/>
      <c r="O2038" s="177"/>
      <c r="P2038" s="177"/>
      <c r="Q2038" s="177"/>
      <c r="R2038" s="177"/>
      <c r="S2038" s="177"/>
    </row>
    <row r="2039" spans="1:19" x14ac:dyDescent="0.25">
      <c r="A2039" s="754" t="s">
        <v>2163</v>
      </c>
      <c r="B2039" s="3687" t="s">
        <v>3078</v>
      </c>
      <c r="C2039" s="1030" t="s">
        <v>1964</v>
      </c>
      <c r="D2039" s="520" t="s">
        <v>136</v>
      </c>
      <c r="E2039" s="177">
        <v>36</v>
      </c>
      <c r="F2039" s="698">
        <v>320</v>
      </c>
      <c r="G2039" s="698">
        <v>11520</v>
      </c>
      <c r="H2039" s="177"/>
      <c r="I2039" s="177"/>
      <c r="J2039" s="177">
        <v>36</v>
      </c>
      <c r="K2039" s="177"/>
      <c r="L2039" s="177"/>
      <c r="M2039" s="177"/>
      <c r="N2039" s="177"/>
      <c r="O2039" s="177"/>
      <c r="P2039" s="177"/>
      <c r="Q2039" s="177"/>
      <c r="R2039" s="177"/>
      <c r="S2039" s="177"/>
    </row>
    <row r="2040" spans="1:19" x14ac:dyDescent="0.25">
      <c r="A2040" s="754" t="s">
        <v>2163</v>
      </c>
      <c r="B2040" s="3687" t="s">
        <v>3078</v>
      </c>
      <c r="C2040" s="1030" t="s">
        <v>1965</v>
      </c>
      <c r="D2040" s="520" t="s">
        <v>126</v>
      </c>
      <c r="E2040" s="177">
        <v>2</v>
      </c>
      <c r="F2040" s="698">
        <v>650</v>
      </c>
      <c r="G2040" s="698">
        <v>1300</v>
      </c>
      <c r="H2040" s="177"/>
      <c r="I2040" s="177"/>
      <c r="J2040" s="177">
        <v>2</v>
      </c>
      <c r="K2040" s="177"/>
      <c r="L2040" s="177"/>
      <c r="M2040" s="177"/>
      <c r="N2040" s="177"/>
      <c r="O2040" s="177"/>
      <c r="P2040" s="177"/>
      <c r="Q2040" s="177"/>
      <c r="R2040" s="177"/>
      <c r="S2040" s="177"/>
    </row>
    <row r="2041" spans="1:19" x14ac:dyDescent="0.25">
      <c r="A2041" s="754" t="s">
        <v>2163</v>
      </c>
      <c r="B2041" s="3686" t="s">
        <v>3078</v>
      </c>
      <c r="C2041" s="1436" t="s">
        <v>1966</v>
      </c>
      <c r="D2041" s="520"/>
      <c r="E2041" s="177"/>
      <c r="F2041" s="698"/>
      <c r="G2041" s="698"/>
      <c r="H2041" s="177"/>
      <c r="I2041" s="177"/>
      <c r="J2041" s="177"/>
      <c r="K2041" s="177"/>
      <c r="L2041" s="177"/>
      <c r="M2041" s="177"/>
      <c r="N2041" s="177"/>
      <c r="O2041" s="177"/>
      <c r="P2041" s="177"/>
      <c r="Q2041" s="177"/>
      <c r="R2041" s="177"/>
      <c r="S2041" s="177"/>
    </row>
    <row r="2042" spans="1:19" x14ac:dyDescent="0.25">
      <c r="A2042" s="754" t="s">
        <v>2163</v>
      </c>
      <c r="B2042" s="3686" t="s">
        <v>3078</v>
      </c>
      <c r="C2042" s="1436" t="s">
        <v>1967</v>
      </c>
      <c r="D2042" s="520" t="s">
        <v>1957</v>
      </c>
      <c r="E2042" s="177">
        <v>24</v>
      </c>
      <c r="F2042" s="698">
        <v>1900</v>
      </c>
      <c r="G2042" s="698">
        <v>45600</v>
      </c>
      <c r="H2042" s="177"/>
      <c r="I2042" s="177"/>
      <c r="J2042" s="177"/>
      <c r="K2042" s="177"/>
      <c r="L2042" s="177"/>
      <c r="M2042" s="177"/>
      <c r="N2042" s="177"/>
      <c r="O2042" s="177"/>
      <c r="P2042" s="177"/>
      <c r="Q2042" s="177"/>
      <c r="R2042" s="177"/>
      <c r="S2042" s="177"/>
    </row>
    <row r="2043" spans="1:19" x14ac:dyDescent="0.25">
      <c r="A2043" s="754" t="s">
        <v>2163</v>
      </c>
      <c r="B2043" s="3687" t="s">
        <v>3078</v>
      </c>
      <c r="C2043" s="1030" t="s">
        <v>1968</v>
      </c>
      <c r="D2043" s="520" t="s">
        <v>126</v>
      </c>
      <c r="E2043" s="703">
        <v>6</v>
      </c>
      <c r="F2043" s="698">
        <v>1480</v>
      </c>
      <c r="G2043" s="704">
        <v>8880</v>
      </c>
      <c r="H2043" s="177"/>
      <c r="I2043" s="177"/>
      <c r="J2043" s="177"/>
      <c r="K2043" s="177"/>
      <c r="L2043" s="177"/>
      <c r="M2043" s="177">
        <v>3</v>
      </c>
      <c r="N2043" s="177"/>
      <c r="O2043" s="177"/>
      <c r="P2043" s="177">
        <v>3</v>
      </c>
      <c r="Q2043" s="177"/>
      <c r="R2043" s="177"/>
      <c r="S2043" s="177"/>
    </row>
    <row r="2044" spans="1:19" x14ac:dyDescent="0.25">
      <c r="A2044" s="754" t="s">
        <v>2163</v>
      </c>
      <c r="B2044" s="3687" t="s">
        <v>3078</v>
      </c>
      <c r="C2044" s="2160" t="s">
        <v>1969</v>
      </c>
      <c r="D2044" s="520" t="s">
        <v>136</v>
      </c>
      <c r="E2044" s="177">
        <v>6</v>
      </c>
      <c r="F2044" s="683">
        <v>2250</v>
      </c>
      <c r="G2044" s="679">
        <v>13500</v>
      </c>
      <c r="H2044" s="177">
        <v>3</v>
      </c>
      <c r="I2044" s="177"/>
      <c r="J2044" s="177">
        <v>3</v>
      </c>
      <c r="K2044" s="177"/>
      <c r="L2044" s="177"/>
      <c r="M2044" s="177"/>
      <c r="N2044" s="177"/>
      <c r="O2044" s="177"/>
      <c r="P2044" s="177"/>
      <c r="Q2044" s="177"/>
      <c r="R2044" s="177"/>
      <c r="S2044" s="177"/>
    </row>
    <row r="2045" spans="1:19" x14ac:dyDescent="0.25">
      <c r="A2045" s="754" t="s">
        <v>2163</v>
      </c>
      <c r="B2045" s="3687" t="s">
        <v>3078</v>
      </c>
      <c r="C2045" s="2157" t="s">
        <v>1970</v>
      </c>
      <c r="D2045" s="520" t="s">
        <v>126</v>
      </c>
      <c r="E2045" s="177">
        <v>12</v>
      </c>
      <c r="F2045" s="678">
        <v>295</v>
      </c>
      <c r="G2045" s="679">
        <v>3540</v>
      </c>
      <c r="H2045" s="177">
        <v>12</v>
      </c>
      <c r="I2045" s="177"/>
      <c r="J2045" s="177"/>
      <c r="K2045" s="177"/>
      <c r="L2045" s="177"/>
      <c r="M2045" s="177"/>
      <c r="N2045" s="177"/>
      <c r="O2045" s="177"/>
      <c r="P2045" s="177"/>
      <c r="Q2045" s="177"/>
      <c r="R2045" s="177"/>
      <c r="S2045" s="177"/>
    </row>
    <row r="2046" spans="1:19" x14ac:dyDescent="0.25">
      <c r="A2046" s="754" t="s">
        <v>2163</v>
      </c>
      <c r="B2046" s="3687" t="s">
        <v>3078</v>
      </c>
      <c r="C2046" s="2157" t="s">
        <v>1971</v>
      </c>
      <c r="D2046" s="520" t="s">
        <v>84</v>
      </c>
      <c r="E2046" s="177">
        <v>1</v>
      </c>
      <c r="F2046" s="683">
        <v>36000</v>
      </c>
      <c r="G2046" s="679">
        <v>36000</v>
      </c>
      <c r="H2046" s="177"/>
      <c r="I2046" s="177"/>
      <c r="J2046" s="177"/>
      <c r="K2046" s="177"/>
      <c r="L2046" s="177"/>
      <c r="M2046" s="177"/>
      <c r="N2046" s="177"/>
      <c r="O2046" s="177"/>
      <c r="P2046" s="177"/>
      <c r="Q2046" s="177"/>
      <c r="R2046" s="177"/>
      <c r="S2046" s="177">
        <v>1</v>
      </c>
    </row>
    <row r="2047" spans="1:19" x14ac:dyDescent="0.25">
      <c r="A2047" s="754" t="s">
        <v>2163</v>
      </c>
      <c r="B2047" s="3687" t="s">
        <v>3078</v>
      </c>
      <c r="C2047" s="2157" t="s">
        <v>1972</v>
      </c>
      <c r="D2047" s="520" t="s">
        <v>136</v>
      </c>
      <c r="E2047" s="177">
        <v>24</v>
      </c>
      <c r="F2047" s="678">
        <v>295</v>
      </c>
      <c r="G2047" s="679">
        <v>7080</v>
      </c>
      <c r="H2047" s="177">
        <v>24</v>
      </c>
      <c r="I2047" s="177"/>
      <c r="J2047" s="177"/>
      <c r="K2047" s="177"/>
      <c r="L2047" s="177"/>
      <c r="M2047" s="177"/>
      <c r="N2047" s="177"/>
      <c r="O2047" s="177"/>
      <c r="P2047" s="177"/>
      <c r="Q2047" s="177"/>
      <c r="R2047" s="177"/>
      <c r="S2047" s="177"/>
    </row>
    <row r="2048" spans="1:19" x14ac:dyDescent="0.25">
      <c r="A2048" s="754" t="s">
        <v>2163</v>
      </c>
      <c r="B2048" s="3687" t="s">
        <v>3078</v>
      </c>
      <c r="C2048" s="2157" t="s">
        <v>1973</v>
      </c>
      <c r="D2048" s="520" t="s">
        <v>66</v>
      </c>
      <c r="E2048" s="177">
        <v>2</v>
      </c>
      <c r="F2048" s="683">
        <v>9500</v>
      </c>
      <c r="G2048" s="679">
        <v>19000</v>
      </c>
      <c r="H2048" s="177"/>
      <c r="I2048" s="177"/>
      <c r="J2048" s="177">
        <v>2</v>
      </c>
      <c r="K2048" s="177"/>
      <c r="L2048" s="177"/>
      <c r="M2048" s="177"/>
      <c r="N2048" s="177"/>
      <c r="O2048" s="177"/>
      <c r="P2048" s="177"/>
      <c r="Q2048" s="177"/>
      <c r="R2048" s="177"/>
      <c r="S2048" s="177"/>
    </row>
    <row r="2049" spans="1:19" x14ac:dyDescent="0.25">
      <c r="A2049" s="754" t="s">
        <v>2163</v>
      </c>
      <c r="B2049" s="3687" t="s">
        <v>3078</v>
      </c>
      <c r="C2049" s="2157" t="s">
        <v>1965</v>
      </c>
      <c r="D2049" s="520" t="s">
        <v>126</v>
      </c>
      <c r="E2049" s="177">
        <v>2</v>
      </c>
      <c r="F2049" s="678">
        <v>650</v>
      </c>
      <c r="G2049" s="679">
        <v>1300</v>
      </c>
      <c r="H2049" s="177"/>
      <c r="I2049" s="177"/>
      <c r="J2049" s="177">
        <v>2</v>
      </c>
      <c r="K2049" s="177"/>
      <c r="L2049" s="177"/>
      <c r="M2049" s="177"/>
      <c r="N2049" s="177"/>
      <c r="O2049" s="177"/>
      <c r="P2049" s="177"/>
      <c r="Q2049" s="177"/>
      <c r="R2049" s="177"/>
      <c r="S2049" s="177"/>
    </row>
    <row r="2050" spans="1:19" x14ac:dyDescent="0.25">
      <c r="A2050" s="754" t="s">
        <v>2163</v>
      </c>
      <c r="B2050" s="3687" t="s">
        <v>3078</v>
      </c>
      <c r="C2050" s="1030" t="s">
        <v>1974</v>
      </c>
      <c r="D2050" s="520" t="s">
        <v>126</v>
      </c>
      <c r="E2050" s="177">
        <v>12</v>
      </c>
      <c r="F2050" s="678">
        <v>295</v>
      </c>
      <c r="G2050" s="683">
        <v>3540</v>
      </c>
      <c r="H2050" s="177"/>
      <c r="I2050" s="177"/>
      <c r="J2050" s="177">
        <v>12</v>
      </c>
      <c r="K2050" s="177"/>
      <c r="L2050" s="177"/>
      <c r="M2050" s="177"/>
      <c r="N2050" s="177"/>
      <c r="O2050" s="177"/>
      <c r="P2050" s="177"/>
      <c r="Q2050" s="177"/>
      <c r="R2050" s="177"/>
      <c r="S2050" s="177"/>
    </row>
    <row r="2051" spans="1:19" x14ac:dyDescent="0.25">
      <c r="A2051" s="754" t="s">
        <v>2163</v>
      </c>
      <c r="B2051" s="3687" t="s">
        <v>3078</v>
      </c>
      <c r="C2051" s="1030" t="s">
        <v>1975</v>
      </c>
      <c r="D2051" s="520" t="s">
        <v>84</v>
      </c>
      <c r="E2051" s="177">
        <v>2</v>
      </c>
      <c r="F2051" s="683">
        <v>2500</v>
      </c>
      <c r="G2051" s="683">
        <v>5000</v>
      </c>
      <c r="H2051" s="177"/>
      <c r="I2051" s="177"/>
      <c r="J2051" s="177">
        <v>2</v>
      </c>
      <c r="K2051" s="177"/>
      <c r="L2051" s="177"/>
      <c r="M2051" s="177"/>
      <c r="N2051" s="177"/>
      <c r="O2051" s="177"/>
      <c r="P2051" s="177"/>
      <c r="Q2051" s="177"/>
      <c r="R2051" s="177"/>
      <c r="S2051" s="177"/>
    </row>
    <row r="2052" spans="1:19" x14ac:dyDescent="0.25">
      <c r="A2052" s="754" t="s">
        <v>2163</v>
      </c>
      <c r="B2052" s="3686" t="s">
        <v>3078</v>
      </c>
      <c r="C2052" s="1436" t="s">
        <v>1976</v>
      </c>
      <c r="D2052" s="520"/>
      <c r="E2052" s="177"/>
      <c r="F2052" s="678"/>
      <c r="G2052" s="679"/>
      <c r="H2052" s="177"/>
      <c r="I2052" s="177"/>
      <c r="J2052" s="177"/>
      <c r="K2052" s="177"/>
      <c r="L2052" s="177"/>
      <c r="M2052" s="177"/>
      <c r="N2052" s="177"/>
      <c r="O2052" s="177"/>
      <c r="P2052" s="177"/>
      <c r="Q2052" s="177"/>
      <c r="R2052" s="177"/>
      <c r="S2052" s="177"/>
    </row>
    <row r="2053" spans="1:19" x14ac:dyDescent="0.25">
      <c r="A2053" s="754" t="s">
        <v>2163</v>
      </c>
      <c r="B2053" s="3687" t="s">
        <v>3078</v>
      </c>
      <c r="C2053" s="1030" t="s">
        <v>1977</v>
      </c>
      <c r="D2053" s="520" t="s">
        <v>1957</v>
      </c>
      <c r="E2053" s="177">
        <v>24</v>
      </c>
      <c r="F2053" s="683">
        <v>2800</v>
      </c>
      <c r="G2053" s="683">
        <v>67200</v>
      </c>
      <c r="H2053" s="177"/>
      <c r="I2053" s="177">
        <v>12</v>
      </c>
      <c r="J2053" s="177"/>
      <c r="K2053" s="177"/>
      <c r="L2053" s="177"/>
      <c r="M2053" s="177">
        <v>12</v>
      </c>
      <c r="N2053" s="177"/>
      <c r="O2053" s="177"/>
      <c r="P2053" s="177"/>
      <c r="Q2053" s="177"/>
      <c r="R2053" s="177"/>
      <c r="S2053" s="177"/>
    </row>
    <row r="2054" spans="1:19" x14ac:dyDescent="0.25">
      <c r="A2054" s="754" t="s">
        <v>2163</v>
      </c>
      <c r="B2054" s="3687" t="s">
        <v>3078</v>
      </c>
      <c r="C2054" s="1030" t="s">
        <v>1978</v>
      </c>
      <c r="D2054" s="520" t="s">
        <v>84</v>
      </c>
      <c r="E2054" s="177">
        <v>2</v>
      </c>
      <c r="F2054" s="689">
        <v>3950</v>
      </c>
      <c r="G2054" s="689">
        <v>7900</v>
      </c>
      <c r="H2054" s="177"/>
      <c r="I2054" s="177">
        <v>2</v>
      </c>
      <c r="J2054" s="177"/>
      <c r="K2054" s="177"/>
      <c r="L2054" s="177"/>
      <c r="M2054" s="177"/>
      <c r="N2054" s="177"/>
      <c r="O2054" s="177"/>
      <c r="P2054" s="177"/>
      <c r="Q2054" s="177"/>
      <c r="R2054" s="177"/>
      <c r="S2054" s="177"/>
    </row>
    <row r="2055" spans="1:19" x14ac:dyDescent="0.25">
      <c r="A2055" s="754" t="s">
        <v>2163</v>
      </c>
      <c r="B2055" s="3687" t="s">
        <v>3078</v>
      </c>
      <c r="C2055" s="1030" t="s">
        <v>1979</v>
      </c>
      <c r="D2055" s="520" t="s">
        <v>136</v>
      </c>
      <c r="E2055" s="177">
        <v>24</v>
      </c>
      <c r="F2055" s="689">
        <v>2800</v>
      </c>
      <c r="G2055" s="689">
        <v>67200</v>
      </c>
      <c r="H2055" s="177"/>
      <c r="I2055" s="177">
        <v>12</v>
      </c>
      <c r="J2055" s="177"/>
      <c r="K2055" s="177"/>
      <c r="L2055" s="177"/>
      <c r="M2055" s="177"/>
      <c r="N2055" s="177">
        <v>12</v>
      </c>
      <c r="O2055" s="177"/>
      <c r="P2055" s="177"/>
      <c r="Q2055" s="177"/>
      <c r="R2055" s="177"/>
      <c r="S2055" s="177"/>
    </row>
    <row r="2056" spans="1:19" x14ac:dyDescent="0.25">
      <c r="A2056" s="754" t="s">
        <v>2163</v>
      </c>
      <c r="B2056" s="3688" t="s">
        <v>3078</v>
      </c>
      <c r="C2056" s="2158" t="s">
        <v>1980</v>
      </c>
      <c r="D2056" s="520" t="s">
        <v>126</v>
      </c>
      <c r="E2056" s="177">
        <v>12</v>
      </c>
      <c r="F2056" s="689">
        <v>430</v>
      </c>
      <c r="G2056" s="689">
        <v>5160</v>
      </c>
      <c r="H2056" s="177"/>
      <c r="I2056" s="177">
        <v>12</v>
      </c>
      <c r="J2056" s="177"/>
      <c r="K2056" s="177"/>
      <c r="L2056" s="177"/>
      <c r="M2056" s="177"/>
      <c r="N2056" s="177"/>
      <c r="O2056" s="177"/>
      <c r="P2056" s="177"/>
      <c r="Q2056" s="177"/>
      <c r="R2056" s="177"/>
      <c r="S2056" s="177"/>
    </row>
    <row r="2057" spans="1:19" x14ac:dyDescent="0.25">
      <c r="A2057" s="754" t="s">
        <v>2163</v>
      </c>
      <c r="B2057" s="3687" t="s">
        <v>3078</v>
      </c>
      <c r="C2057" s="2159" t="s">
        <v>1981</v>
      </c>
      <c r="D2057" s="424" t="s">
        <v>126</v>
      </c>
      <c r="E2057" s="687">
        <v>1</v>
      </c>
      <c r="F2057" s="689">
        <v>1950</v>
      </c>
      <c r="G2057" s="689">
        <v>1950</v>
      </c>
      <c r="H2057" s="687">
        <v>1</v>
      </c>
      <c r="I2057" s="687"/>
      <c r="J2057" s="687"/>
      <c r="K2057" s="687"/>
      <c r="L2057" s="687"/>
      <c r="M2057" s="687"/>
      <c r="N2057" s="687"/>
      <c r="O2057" s="687"/>
      <c r="P2057" s="687"/>
      <c r="Q2057" s="687"/>
      <c r="R2057" s="687"/>
      <c r="S2057" s="687"/>
    </row>
    <row r="2058" spans="1:19" x14ac:dyDescent="0.25">
      <c r="A2058" s="754" t="s">
        <v>2163</v>
      </c>
      <c r="B2058" s="3687" t="s">
        <v>3078</v>
      </c>
      <c r="C2058" s="2159" t="s">
        <v>1982</v>
      </c>
      <c r="D2058" s="424" t="s">
        <v>126</v>
      </c>
      <c r="E2058" s="687">
        <v>24</v>
      </c>
      <c r="F2058" s="689">
        <v>645</v>
      </c>
      <c r="G2058" s="689">
        <v>15480</v>
      </c>
      <c r="H2058" s="687">
        <v>24</v>
      </c>
      <c r="I2058" s="687"/>
      <c r="J2058" s="687"/>
      <c r="K2058" s="687"/>
      <c r="L2058" s="687"/>
      <c r="M2058" s="687"/>
      <c r="N2058" s="687"/>
      <c r="O2058" s="687"/>
      <c r="P2058" s="687"/>
      <c r="Q2058" s="687"/>
      <c r="R2058" s="687"/>
      <c r="S2058" s="687"/>
    </row>
    <row r="2059" spans="1:19" x14ac:dyDescent="0.25">
      <c r="A2059" s="754" t="s">
        <v>2163</v>
      </c>
      <c r="B2059" s="3687" t="s">
        <v>3078</v>
      </c>
      <c r="C2059" s="2159" t="s">
        <v>1983</v>
      </c>
      <c r="D2059" s="424" t="s">
        <v>136</v>
      </c>
      <c r="E2059" s="687">
        <v>3</v>
      </c>
      <c r="F2059" s="689">
        <v>690</v>
      </c>
      <c r="G2059" s="689">
        <v>2070</v>
      </c>
      <c r="H2059" s="687">
        <v>3</v>
      </c>
      <c r="I2059" s="687"/>
      <c r="J2059" s="687"/>
      <c r="K2059" s="687"/>
      <c r="L2059" s="687"/>
      <c r="M2059" s="687"/>
      <c r="N2059" s="687"/>
      <c r="O2059" s="687"/>
      <c r="P2059" s="687"/>
      <c r="Q2059" s="687"/>
      <c r="R2059" s="687"/>
      <c r="S2059" s="687"/>
    </row>
    <row r="2060" spans="1:19" x14ac:dyDescent="0.25">
      <c r="A2060" s="754" t="s">
        <v>2163</v>
      </c>
      <c r="B2060" s="3687" t="s">
        <v>3078</v>
      </c>
      <c r="C2060" s="2159" t="s">
        <v>1984</v>
      </c>
      <c r="D2060" s="424" t="s">
        <v>136</v>
      </c>
      <c r="E2060" s="687">
        <v>24</v>
      </c>
      <c r="F2060" s="689">
        <v>435</v>
      </c>
      <c r="G2060" s="689">
        <v>10440</v>
      </c>
      <c r="H2060" s="687">
        <v>24</v>
      </c>
      <c r="I2060" s="687"/>
      <c r="J2060" s="687"/>
      <c r="K2060" s="687"/>
      <c r="L2060" s="687"/>
      <c r="M2060" s="687"/>
      <c r="N2060" s="687"/>
      <c r="O2060" s="687"/>
      <c r="P2060" s="687"/>
      <c r="Q2060" s="687"/>
      <c r="R2060" s="687"/>
      <c r="S2060" s="687"/>
    </row>
    <row r="2061" spans="1:19" x14ac:dyDescent="0.25">
      <c r="A2061" s="754" t="s">
        <v>2163</v>
      </c>
      <c r="B2061" s="3687" t="s">
        <v>3078</v>
      </c>
      <c r="C2061" s="2159" t="s">
        <v>1985</v>
      </c>
      <c r="D2061" s="424" t="s">
        <v>126</v>
      </c>
      <c r="E2061" s="687">
        <v>6</v>
      </c>
      <c r="F2061" s="689">
        <v>395</v>
      </c>
      <c r="G2061" s="689">
        <v>2370</v>
      </c>
      <c r="H2061" s="687">
        <v>6</v>
      </c>
      <c r="I2061" s="687"/>
      <c r="J2061" s="687"/>
      <c r="K2061" s="687"/>
      <c r="L2061" s="687"/>
      <c r="M2061" s="687"/>
      <c r="N2061" s="687"/>
      <c r="O2061" s="687"/>
      <c r="P2061" s="687"/>
      <c r="Q2061" s="687"/>
      <c r="R2061" s="687"/>
      <c r="S2061" s="687"/>
    </row>
    <row r="2062" spans="1:19" x14ac:dyDescent="0.25">
      <c r="A2062" s="754" t="s">
        <v>2163</v>
      </c>
      <c r="B2062" s="3687" t="s">
        <v>3078</v>
      </c>
      <c r="C2062" s="1030" t="s">
        <v>1965</v>
      </c>
      <c r="D2062" s="520" t="s">
        <v>1986</v>
      </c>
      <c r="E2062" s="177">
        <v>2</v>
      </c>
      <c r="F2062" s="689">
        <v>650</v>
      </c>
      <c r="G2062" s="689">
        <v>1300</v>
      </c>
      <c r="H2062" s="177">
        <v>2</v>
      </c>
      <c r="I2062" s="177"/>
      <c r="J2062" s="177"/>
      <c r="K2062" s="177"/>
      <c r="L2062" s="177"/>
      <c r="M2062" s="177"/>
      <c r="N2062" s="177"/>
      <c r="O2062" s="177"/>
      <c r="P2062" s="177"/>
      <c r="Q2062" s="177"/>
      <c r="R2062" s="177"/>
      <c r="S2062" s="177"/>
    </row>
    <row r="2063" spans="1:19" x14ac:dyDescent="0.25">
      <c r="A2063" s="754" t="s">
        <v>2163</v>
      </c>
      <c r="B2063" s="3686"/>
      <c r="C2063" s="3292" t="s">
        <v>1987</v>
      </c>
      <c r="D2063" s="520"/>
      <c r="E2063" s="177"/>
      <c r="F2063" s="689"/>
      <c r="G2063" s="689"/>
      <c r="H2063" s="177"/>
      <c r="I2063" s="177"/>
      <c r="J2063" s="177"/>
      <c r="K2063" s="177"/>
      <c r="L2063" s="177"/>
      <c r="M2063" s="177"/>
      <c r="N2063" s="177"/>
      <c r="O2063" s="177"/>
      <c r="P2063" s="177"/>
      <c r="Q2063" s="177"/>
      <c r="R2063" s="177"/>
      <c r="S2063" s="177"/>
    </row>
    <row r="2064" spans="1:19" x14ac:dyDescent="0.25">
      <c r="A2064" s="754" t="s">
        <v>2163</v>
      </c>
      <c r="B2064" s="3689" t="s">
        <v>3078</v>
      </c>
      <c r="C2064" s="1599" t="s">
        <v>1988</v>
      </c>
      <c r="D2064" s="520" t="s">
        <v>126</v>
      </c>
      <c r="E2064" s="703">
        <v>6</v>
      </c>
      <c r="F2064" s="689">
        <v>1950</v>
      </c>
      <c r="G2064" s="689">
        <v>11700</v>
      </c>
      <c r="H2064" s="177"/>
      <c r="I2064" s="177"/>
      <c r="J2064" s="177"/>
      <c r="K2064" s="177"/>
      <c r="L2064" s="177">
        <v>6</v>
      </c>
      <c r="M2064" s="177"/>
      <c r="N2064" s="177"/>
      <c r="O2064" s="177"/>
      <c r="P2064" s="177"/>
      <c r="Q2064" s="177"/>
      <c r="R2064" s="177"/>
      <c r="S2064" s="177"/>
    </row>
    <row r="2065" spans="1:19" x14ac:dyDescent="0.25">
      <c r="A2065" s="754" t="s">
        <v>2163</v>
      </c>
      <c r="B2065" s="3686" t="s">
        <v>3078</v>
      </c>
      <c r="C2065" s="1436" t="s">
        <v>1989</v>
      </c>
      <c r="D2065" s="725" t="s">
        <v>126</v>
      </c>
      <c r="E2065" s="724">
        <v>6</v>
      </c>
      <c r="F2065" s="726">
        <v>750</v>
      </c>
      <c r="G2065" s="726">
        <v>4500</v>
      </c>
      <c r="H2065" s="177"/>
      <c r="I2065" s="177"/>
      <c r="J2065" s="177"/>
      <c r="K2065" s="177"/>
      <c r="L2065" s="177">
        <v>6</v>
      </c>
      <c r="M2065" s="177"/>
      <c r="N2065" s="177"/>
      <c r="O2065" s="177"/>
      <c r="P2065" s="177"/>
      <c r="Q2065" s="177"/>
      <c r="R2065" s="177"/>
      <c r="S2065" s="177"/>
    </row>
    <row r="2066" spans="1:19" x14ac:dyDescent="0.25">
      <c r="A2066" s="754" t="s">
        <v>2163</v>
      </c>
      <c r="B2066" s="3688" t="s">
        <v>3078</v>
      </c>
      <c r="C2066" s="3298" t="s">
        <v>1990</v>
      </c>
      <c r="D2066" s="729" t="s">
        <v>126</v>
      </c>
      <c r="E2066" s="728">
        <v>6</v>
      </c>
      <c r="F2066" s="696">
        <v>700</v>
      </c>
      <c r="G2066" s="704">
        <v>4200</v>
      </c>
      <c r="H2066" s="220"/>
      <c r="I2066" s="220"/>
      <c r="J2066" s="220"/>
      <c r="K2066" s="220"/>
      <c r="L2066" s="220">
        <v>6</v>
      </c>
      <c r="M2066" s="220"/>
      <c r="N2066" s="220"/>
      <c r="O2066" s="220"/>
      <c r="P2066" s="220"/>
      <c r="Q2066" s="220"/>
      <c r="R2066" s="220"/>
      <c r="S2066" s="220"/>
    </row>
    <row r="2067" spans="1:19" x14ac:dyDescent="0.25">
      <c r="A2067" s="754" t="s">
        <v>2163</v>
      </c>
      <c r="B2067" s="3678" t="s">
        <v>3078</v>
      </c>
      <c r="C2067" s="341" t="s">
        <v>1991</v>
      </c>
      <c r="D2067" s="520" t="s">
        <v>126</v>
      </c>
      <c r="E2067" s="177">
        <v>48</v>
      </c>
      <c r="F2067" s="689">
        <v>535</v>
      </c>
      <c r="G2067" s="689">
        <v>25680</v>
      </c>
      <c r="H2067" s="177"/>
      <c r="I2067" s="177"/>
      <c r="J2067" s="177"/>
      <c r="K2067" s="177"/>
      <c r="L2067" s="177">
        <v>48</v>
      </c>
      <c r="M2067" s="177"/>
      <c r="N2067" s="177"/>
      <c r="O2067" s="177"/>
      <c r="P2067" s="177"/>
      <c r="Q2067" s="177"/>
      <c r="R2067" s="177"/>
      <c r="S2067" s="177"/>
    </row>
    <row r="2068" spans="1:19" x14ac:dyDescent="0.25">
      <c r="A2068" s="754" t="s">
        <v>2163</v>
      </c>
      <c r="B2068" s="3687" t="s">
        <v>3078</v>
      </c>
      <c r="C2068" s="1030" t="s">
        <v>1992</v>
      </c>
      <c r="D2068" s="520" t="s">
        <v>126</v>
      </c>
      <c r="E2068" s="703">
        <v>2</v>
      </c>
      <c r="F2068" s="704">
        <v>5650</v>
      </c>
      <c r="G2068" s="698">
        <v>11300</v>
      </c>
      <c r="H2068" s="730"/>
      <c r="I2068" s="177"/>
      <c r="J2068" s="177"/>
      <c r="K2068" s="177"/>
      <c r="L2068" s="177">
        <v>2</v>
      </c>
      <c r="M2068" s="177"/>
      <c r="N2068" s="177"/>
      <c r="O2068" s="177"/>
      <c r="P2068" s="177"/>
      <c r="Q2068" s="177"/>
      <c r="R2068" s="177"/>
      <c r="S2068" s="177"/>
    </row>
    <row r="2069" spans="1:19" x14ac:dyDescent="0.25">
      <c r="A2069" s="754" t="s">
        <v>2163</v>
      </c>
      <c r="B2069" s="3687" t="s">
        <v>3078</v>
      </c>
      <c r="C2069" s="2157" t="s">
        <v>1993</v>
      </c>
      <c r="D2069" s="520" t="s">
        <v>136</v>
      </c>
      <c r="E2069" s="177">
        <v>12</v>
      </c>
      <c r="F2069" s="683">
        <v>2800</v>
      </c>
      <c r="G2069" s="679">
        <v>33600</v>
      </c>
      <c r="H2069" s="306"/>
      <c r="I2069" s="306"/>
      <c r="J2069" s="306"/>
      <c r="K2069" s="306"/>
      <c r="L2069" s="177">
        <v>12</v>
      </c>
      <c r="M2069" s="306"/>
      <c r="N2069" s="306"/>
      <c r="O2069" s="306"/>
      <c r="P2069" s="306"/>
      <c r="Q2069" s="306"/>
      <c r="R2069" s="306"/>
      <c r="S2069" s="306"/>
    </row>
    <row r="2070" spans="1:19" x14ac:dyDescent="0.25">
      <c r="A2070" s="754" t="s">
        <v>2163</v>
      </c>
      <c r="B2070" s="3687" t="s">
        <v>3078</v>
      </c>
      <c r="C2070" s="2157" t="s">
        <v>1994</v>
      </c>
      <c r="D2070" s="520" t="s">
        <v>126</v>
      </c>
      <c r="E2070" s="177">
        <v>2</v>
      </c>
      <c r="F2070" s="683">
        <v>2395</v>
      </c>
      <c r="G2070" s="679">
        <v>4790</v>
      </c>
      <c r="H2070" s="177"/>
      <c r="I2070" s="177"/>
      <c r="J2070" s="177"/>
      <c r="K2070" s="177">
        <v>2</v>
      </c>
      <c r="L2070" s="177"/>
      <c r="M2070" s="177"/>
      <c r="N2070" s="177"/>
      <c r="O2070" s="177"/>
      <c r="P2070" s="177"/>
      <c r="Q2070" s="177"/>
      <c r="R2070" s="177"/>
      <c r="S2070" s="177"/>
    </row>
    <row r="2071" spans="1:19" x14ac:dyDescent="0.25">
      <c r="A2071" s="754" t="s">
        <v>2163</v>
      </c>
      <c r="B2071" s="3687" t="s">
        <v>3078</v>
      </c>
      <c r="C2071" s="2157" t="s">
        <v>1995</v>
      </c>
      <c r="D2071" s="520" t="s">
        <v>126</v>
      </c>
      <c r="E2071" s="177">
        <v>2</v>
      </c>
      <c r="F2071" s="683">
        <v>595</v>
      </c>
      <c r="G2071" s="679">
        <v>1190</v>
      </c>
      <c r="H2071" s="177"/>
      <c r="I2071" s="177"/>
      <c r="J2071" s="177"/>
      <c r="K2071" s="177">
        <v>2</v>
      </c>
      <c r="L2071" s="177"/>
      <c r="M2071" s="177"/>
      <c r="N2071" s="177"/>
      <c r="O2071" s="177"/>
      <c r="P2071" s="177"/>
      <c r="Q2071" s="177"/>
      <c r="R2071" s="177"/>
      <c r="S2071" s="177"/>
    </row>
    <row r="2072" spans="1:19" x14ac:dyDescent="0.25">
      <c r="A2072" s="754" t="s">
        <v>2163</v>
      </c>
      <c r="B2072" s="3687" t="s">
        <v>3078</v>
      </c>
      <c r="C2072" s="2157" t="s">
        <v>1996</v>
      </c>
      <c r="D2072" s="520" t="s">
        <v>126</v>
      </c>
      <c r="E2072" s="177">
        <v>2</v>
      </c>
      <c r="F2072" s="678">
        <v>850</v>
      </c>
      <c r="G2072" s="679">
        <v>1700</v>
      </c>
      <c r="H2072" s="177"/>
      <c r="I2072" s="177"/>
      <c r="J2072" s="177"/>
      <c r="K2072" s="177">
        <v>2</v>
      </c>
      <c r="L2072" s="177"/>
      <c r="M2072" s="177"/>
      <c r="N2072" s="177"/>
      <c r="O2072" s="177"/>
      <c r="P2072" s="177"/>
      <c r="Q2072" s="177"/>
      <c r="R2072" s="177"/>
      <c r="S2072" s="177"/>
    </row>
    <row r="2073" spans="1:19" x14ac:dyDescent="0.25">
      <c r="A2073" s="754" t="s">
        <v>2163</v>
      </c>
      <c r="B2073" s="3687" t="s">
        <v>3078</v>
      </c>
      <c r="C2073" s="2157" t="s">
        <v>1997</v>
      </c>
      <c r="D2073" s="520" t="s">
        <v>126</v>
      </c>
      <c r="E2073" s="177">
        <v>2</v>
      </c>
      <c r="F2073" s="678">
        <v>850</v>
      </c>
      <c r="G2073" s="679">
        <v>1700</v>
      </c>
      <c r="H2073" s="177"/>
      <c r="I2073" s="177"/>
      <c r="J2073" s="177"/>
      <c r="K2073" s="177">
        <v>2</v>
      </c>
      <c r="L2073" s="177"/>
      <c r="M2073" s="177"/>
      <c r="N2073" s="177"/>
      <c r="O2073" s="177"/>
      <c r="P2073" s="177"/>
      <c r="Q2073" s="177"/>
      <c r="R2073" s="177"/>
      <c r="S2073" s="177"/>
    </row>
    <row r="2074" spans="1:19" x14ac:dyDescent="0.25">
      <c r="A2074" s="754" t="s">
        <v>2163</v>
      </c>
      <c r="B2074" s="3687" t="s">
        <v>3078</v>
      </c>
      <c r="C2074" s="2157" t="s">
        <v>1998</v>
      </c>
      <c r="D2074" s="520" t="s">
        <v>136</v>
      </c>
      <c r="E2074" s="177">
        <v>12</v>
      </c>
      <c r="F2074" s="683">
        <v>2995</v>
      </c>
      <c r="G2074" s="679">
        <v>35940</v>
      </c>
      <c r="H2074" s="177"/>
      <c r="I2074" s="177"/>
      <c r="J2074" s="177"/>
      <c r="K2074" s="177">
        <v>12</v>
      </c>
      <c r="L2074" s="177"/>
      <c r="M2074" s="177"/>
      <c r="N2074" s="177"/>
      <c r="O2074" s="177"/>
      <c r="P2074" s="177"/>
      <c r="Q2074" s="177"/>
      <c r="R2074" s="177"/>
      <c r="S2074" s="177"/>
    </row>
    <row r="2075" spans="1:19" x14ac:dyDescent="0.25">
      <c r="A2075" s="754" t="s">
        <v>2163</v>
      </c>
      <c r="B2075" s="3687" t="s">
        <v>3078</v>
      </c>
      <c r="C2075" s="1030" t="s">
        <v>1999</v>
      </c>
      <c r="D2075" s="520" t="s">
        <v>126</v>
      </c>
      <c r="E2075" s="177">
        <v>2</v>
      </c>
      <c r="F2075" s="683">
        <v>1450</v>
      </c>
      <c r="G2075" s="683">
        <v>2900</v>
      </c>
      <c r="H2075" s="177"/>
      <c r="I2075" s="177"/>
      <c r="J2075" s="177">
        <v>2</v>
      </c>
      <c r="K2075" s="177"/>
      <c r="L2075" s="177"/>
      <c r="M2075" s="177"/>
      <c r="N2075" s="177"/>
      <c r="O2075" s="177"/>
      <c r="P2075" s="177"/>
      <c r="Q2075" s="177"/>
      <c r="R2075" s="177"/>
      <c r="S2075" s="177"/>
    </row>
    <row r="2076" spans="1:19" x14ac:dyDescent="0.25">
      <c r="A2076" s="754" t="s">
        <v>2163</v>
      </c>
      <c r="B2076" s="3687" t="s">
        <v>3078</v>
      </c>
      <c r="C2076" s="1030" t="s">
        <v>1962</v>
      </c>
      <c r="D2076" s="520" t="s">
        <v>126</v>
      </c>
      <c r="E2076" s="703">
        <v>12</v>
      </c>
      <c r="F2076" s="683">
        <v>295</v>
      </c>
      <c r="G2076" s="683">
        <v>3540</v>
      </c>
      <c r="H2076" s="177"/>
      <c r="I2076" s="177"/>
      <c r="J2076" s="177">
        <v>12</v>
      </c>
      <c r="K2076" s="177"/>
      <c r="L2076" s="177"/>
      <c r="M2076" s="177"/>
      <c r="N2076" s="177"/>
      <c r="O2076" s="177"/>
      <c r="P2076" s="177"/>
      <c r="Q2076" s="177"/>
      <c r="R2076" s="177"/>
      <c r="S2076" s="177"/>
    </row>
    <row r="2077" spans="1:19" ht="15.75" x14ac:dyDescent="0.25">
      <c r="A2077" s="754" t="s">
        <v>2163</v>
      </c>
      <c r="B2077" s="3687" t="s">
        <v>3078</v>
      </c>
      <c r="C2077" s="3299" t="s">
        <v>2000</v>
      </c>
      <c r="D2077" s="520" t="s">
        <v>126</v>
      </c>
      <c r="E2077" s="703">
        <v>2</v>
      </c>
      <c r="F2077" s="678">
        <v>995</v>
      </c>
      <c r="G2077" s="683">
        <v>1990</v>
      </c>
      <c r="H2077" s="177"/>
      <c r="I2077" s="177"/>
      <c r="J2077" s="177">
        <v>2</v>
      </c>
      <c r="K2077" s="177"/>
      <c r="L2077" s="177"/>
      <c r="M2077" s="177"/>
      <c r="N2077" s="177"/>
      <c r="O2077" s="177"/>
      <c r="P2077" s="177"/>
      <c r="Q2077" s="177"/>
      <c r="R2077" s="177"/>
      <c r="S2077" s="177"/>
    </row>
    <row r="2078" spans="1:19" x14ac:dyDescent="0.25">
      <c r="A2078" s="754" t="s">
        <v>2163</v>
      </c>
      <c r="B2078" s="3687" t="s">
        <v>3078</v>
      </c>
      <c r="C2078" s="1030" t="s">
        <v>2001</v>
      </c>
      <c r="D2078" s="520" t="s">
        <v>126</v>
      </c>
      <c r="E2078" s="703">
        <v>2</v>
      </c>
      <c r="F2078" s="678">
        <v>540</v>
      </c>
      <c r="G2078" s="679">
        <v>1080</v>
      </c>
      <c r="H2078" s="177"/>
      <c r="I2078" s="177"/>
      <c r="J2078" s="177">
        <v>2</v>
      </c>
      <c r="K2078" s="177"/>
      <c r="L2078" s="177"/>
      <c r="M2078" s="177"/>
      <c r="N2078" s="177"/>
      <c r="O2078" s="177"/>
      <c r="P2078" s="177"/>
      <c r="Q2078" s="177"/>
      <c r="R2078" s="177"/>
      <c r="S2078" s="177"/>
    </row>
    <row r="2079" spans="1:19" x14ac:dyDescent="0.25">
      <c r="A2079" s="754" t="s">
        <v>2163</v>
      </c>
      <c r="B2079" s="3688" t="s">
        <v>3078</v>
      </c>
      <c r="C2079" s="2158" t="s">
        <v>2002</v>
      </c>
      <c r="D2079" s="520" t="s">
        <v>126</v>
      </c>
      <c r="E2079" s="177">
        <v>2</v>
      </c>
      <c r="F2079" s="683">
        <v>540</v>
      </c>
      <c r="G2079" s="683">
        <v>1080</v>
      </c>
      <c r="H2079" s="177"/>
      <c r="I2079" s="177"/>
      <c r="J2079" s="177">
        <v>2</v>
      </c>
      <c r="K2079" s="177"/>
      <c r="L2079" s="177"/>
      <c r="M2079" s="177"/>
      <c r="N2079" s="177"/>
      <c r="O2079" s="177"/>
      <c r="P2079" s="177"/>
      <c r="Q2079" s="177"/>
      <c r="R2079" s="177"/>
      <c r="S2079" s="177"/>
    </row>
    <row r="2080" spans="1:19" x14ac:dyDescent="0.25">
      <c r="A2080" s="754" t="s">
        <v>2163</v>
      </c>
      <c r="B2080" s="3687" t="s">
        <v>3078</v>
      </c>
      <c r="C2080" s="1030" t="s">
        <v>2003</v>
      </c>
      <c r="D2080" s="520" t="s">
        <v>126</v>
      </c>
      <c r="E2080" s="177">
        <v>6</v>
      </c>
      <c r="F2080" s="689">
        <v>195</v>
      </c>
      <c r="G2080" s="689">
        <v>1170</v>
      </c>
      <c r="H2080" s="177"/>
      <c r="I2080" s="177"/>
      <c r="J2080" s="177">
        <v>6</v>
      </c>
      <c r="K2080" s="177"/>
      <c r="L2080" s="177"/>
      <c r="M2080" s="177"/>
      <c r="N2080" s="177"/>
      <c r="O2080" s="177"/>
      <c r="P2080" s="177"/>
      <c r="Q2080" s="177"/>
      <c r="R2080" s="177"/>
      <c r="S2080" s="177"/>
    </row>
    <row r="2081" spans="1:19" x14ac:dyDescent="0.25">
      <c r="A2081" s="754" t="s">
        <v>2163</v>
      </c>
      <c r="B2081" s="3686" t="s">
        <v>3078</v>
      </c>
      <c r="C2081" s="3292" t="s">
        <v>2004</v>
      </c>
      <c r="D2081" s="520"/>
      <c r="E2081" s="177"/>
      <c r="F2081" s="689"/>
      <c r="G2081" s="689"/>
      <c r="H2081" s="177"/>
      <c r="I2081" s="977"/>
      <c r="J2081" s="177"/>
      <c r="K2081" s="177"/>
      <c r="L2081" s="177"/>
      <c r="M2081" s="177"/>
      <c r="N2081" s="177"/>
      <c r="O2081" s="177"/>
      <c r="P2081" s="177"/>
      <c r="Q2081" s="177"/>
      <c r="R2081" s="177"/>
      <c r="S2081" s="177"/>
    </row>
    <row r="2082" spans="1:19" x14ac:dyDescent="0.25">
      <c r="A2082" s="754" t="s">
        <v>2163</v>
      </c>
      <c r="B2082" s="3687" t="s">
        <v>3078</v>
      </c>
      <c r="C2082" s="2159" t="s">
        <v>1988</v>
      </c>
      <c r="D2082" s="424" t="s">
        <v>126</v>
      </c>
      <c r="E2082" s="687">
        <v>6</v>
      </c>
      <c r="F2082" s="689">
        <v>1950</v>
      </c>
      <c r="G2082" s="689">
        <v>11700</v>
      </c>
      <c r="H2082" s="687"/>
      <c r="I2082" s="687"/>
      <c r="J2082" s="687"/>
      <c r="K2082" s="687"/>
      <c r="L2082" s="687"/>
      <c r="M2082" s="687"/>
      <c r="N2082" s="687"/>
      <c r="O2082" s="687">
        <v>6</v>
      </c>
      <c r="P2082" s="687"/>
      <c r="Q2082" s="687"/>
      <c r="R2082" s="687"/>
      <c r="S2082" s="687"/>
    </row>
    <row r="2083" spans="1:19" x14ac:dyDescent="0.25">
      <c r="A2083" s="754" t="s">
        <v>2163</v>
      </c>
      <c r="B2083" s="3687" t="s">
        <v>3078</v>
      </c>
      <c r="C2083" s="2159" t="s">
        <v>2005</v>
      </c>
      <c r="D2083" s="424" t="s">
        <v>126</v>
      </c>
      <c r="E2083" s="687">
        <v>6</v>
      </c>
      <c r="F2083" s="689">
        <v>1950</v>
      </c>
      <c r="G2083" s="689">
        <v>11700</v>
      </c>
      <c r="H2083" s="687"/>
      <c r="I2083" s="687"/>
      <c r="J2083" s="687"/>
      <c r="K2083" s="687"/>
      <c r="L2083" s="687"/>
      <c r="M2083" s="687"/>
      <c r="N2083" s="687"/>
      <c r="O2083" s="687">
        <v>6</v>
      </c>
      <c r="P2083" s="687"/>
      <c r="Q2083" s="687"/>
      <c r="R2083" s="687"/>
      <c r="S2083" s="687"/>
    </row>
    <row r="2084" spans="1:19" x14ac:dyDescent="0.25">
      <c r="A2084" s="754" t="s">
        <v>2163</v>
      </c>
      <c r="B2084" s="3687" t="s">
        <v>3078</v>
      </c>
      <c r="C2084" s="2159" t="s">
        <v>1990</v>
      </c>
      <c r="D2084" s="424" t="s">
        <v>126</v>
      </c>
      <c r="E2084" s="687">
        <v>6</v>
      </c>
      <c r="F2084" s="689">
        <v>750</v>
      </c>
      <c r="G2084" s="689">
        <v>4500</v>
      </c>
      <c r="H2084" s="687"/>
      <c r="I2084" s="687"/>
      <c r="J2084" s="687"/>
      <c r="K2084" s="687"/>
      <c r="L2084" s="687"/>
      <c r="M2084" s="687"/>
      <c r="N2084" s="687"/>
      <c r="O2084" s="687">
        <v>6</v>
      </c>
      <c r="P2084" s="687"/>
      <c r="Q2084" s="687"/>
      <c r="R2084" s="687"/>
      <c r="S2084" s="687"/>
    </row>
    <row r="2085" spans="1:19" x14ac:dyDescent="0.25">
      <c r="A2085" s="754" t="s">
        <v>2163</v>
      </c>
      <c r="B2085" s="3687" t="s">
        <v>3078</v>
      </c>
      <c r="C2085" s="2159" t="s">
        <v>2006</v>
      </c>
      <c r="D2085" s="424" t="s">
        <v>126</v>
      </c>
      <c r="E2085" s="687">
        <v>48</v>
      </c>
      <c r="F2085" s="689">
        <v>675</v>
      </c>
      <c r="G2085" s="689">
        <v>32400</v>
      </c>
      <c r="H2085" s="687"/>
      <c r="I2085" s="687"/>
      <c r="J2085" s="687">
        <v>12</v>
      </c>
      <c r="K2085" s="687"/>
      <c r="L2085" s="687"/>
      <c r="M2085" s="687">
        <v>12</v>
      </c>
      <c r="N2085" s="687"/>
      <c r="O2085" s="687"/>
      <c r="P2085" s="687">
        <v>12</v>
      </c>
      <c r="Q2085" s="687"/>
      <c r="R2085" s="687"/>
      <c r="S2085" s="687">
        <v>12</v>
      </c>
    </row>
    <row r="2086" spans="1:19" x14ac:dyDescent="0.25">
      <c r="A2086" s="754" t="s">
        <v>2163</v>
      </c>
      <c r="B2086" s="3687" t="s">
        <v>3078</v>
      </c>
      <c r="C2086" s="2159" t="s">
        <v>2007</v>
      </c>
      <c r="D2086" s="424" t="s">
        <v>136</v>
      </c>
      <c r="E2086" s="687">
        <v>12</v>
      </c>
      <c r="F2086" s="689">
        <v>2800</v>
      </c>
      <c r="G2086" s="689">
        <v>33600</v>
      </c>
      <c r="H2086" s="687">
        <v>12</v>
      </c>
      <c r="I2086" s="687"/>
      <c r="J2086" s="687"/>
      <c r="K2086" s="687"/>
      <c r="L2086" s="687"/>
      <c r="M2086" s="687"/>
      <c r="N2086" s="687"/>
      <c r="O2086" s="687"/>
      <c r="P2086" s="687"/>
      <c r="Q2086" s="687"/>
      <c r="R2086" s="687"/>
      <c r="S2086" s="687"/>
    </row>
    <row r="2087" spans="1:19" x14ac:dyDescent="0.25">
      <c r="A2087" s="754" t="s">
        <v>2163</v>
      </c>
      <c r="B2087" s="3687" t="s">
        <v>3078</v>
      </c>
      <c r="C2087" s="1030" t="s">
        <v>2008</v>
      </c>
      <c r="D2087" s="520" t="s">
        <v>136</v>
      </c>
      <c r="E2087" s="177">
        <v>12</v>
      </c>
      <c r="F2087" s="689">
        <v>395</v>
      </c>
      <c r="G2087" s="689">
        <v>4740</v>
      </c>
      <c r="H2087" s="177">
        <v>12</v>
      </c>
      <c r="I2087" s="177"/>
      <c r="J2087" s="177"/>
      <c r="K2087" s="177"/>
      <c r="L2087" s="177"/>
      <c r="M2087" s="177"/>
      <c r="N2087" s="177"/>
      <c r="O2087" s="177"/>
      <c r="P2087" s="177"/>
      <c r="Q2087" s="177"/>
      <c r="R2087" s="177"/>
      <c r="S2087" s="177"/>
    </row>
    <row r="2088" spans="1:19" ht="15.75" x14ac:dyDescent="0.25">
      <c r="A2088" s="754" t="s">
        <v>2163</v>
      </c>
      <c r="B2088" s="3690" t="s">
        <v>3078</v>
      </c>
      <c r="C2088" s="3300" t="s">
        <v>2009</v>
      </c>
      <c r="D2088" s="520" t="s">
        <v>126</v>
      </c>
      <c r="E2088" s="177">
        <v>2</v>
      </c>
      <c r="F2088" s="689">
        <v>3800</v>
      </c>
      <c r="G2088" s="689">
        <v>7600</v>
      </c>
      <c r="H2088" s="177">
        <v>2</v>
      </c>
      <c r="I2088" s="177"/>
      <c r="J2088" s="177"/>
      <c r="K2088" s="177"/>
      <c r="L2088" s="177"/>
      <c r="M2088" s="177"/>
      <c r="N2088" s="177"/>
      <c r="O2088" s="177"/>
      <c r="P2088" s="177"/>
      <c r="Q2088" s="177"/>
      <c r="R2088" s="177"/>
      <c r="S2088" s="177"/>
    </row>
    <row r="2089" spans="1:19" x14ac:dyDescent="0.25">
      <c r="A2089" s="754" t="s">
        <v>2163</v>
      </c>
      <c r="B2089" s="3687" t="s">
        <v>3078</v>
      </c>
      <c r="C2089" s="2157" t="s">
        <v>1994</v>
      </c>
      <c r="D2089" s="520" t="s">
        <v>126</v>
      </c>
      <c r="E2089" s="703">
        <v>2</v>
      </c>
      <c r="F2089" s="689">
        <v>2395</v>
      </c>
      <c r="G2089" s="689">
        <v>4790</v>
      </c>
      <c r="H2089" s="177">
        <v>2</v>
      </c>
      <c r="I2089" s="177"/>
      <c r="J2089" s="177"/>
      <c r="K2089" s="177"/>
      <c r="L2089" s="177"/>
      <c r="M2089" s="177"/>
      <c r="N2089" s="177"/>
      <c r="O2089" s="177"/>
      <c r="P2089" s="177"/>
      <c r="Q2089" s="177"/>
      <c r="R2089" s="177"/>
      <c r="S2089" s="177"/>
    </row>
    <row r="2090" spans="1:19" x14ac:dyDescent="0.25">
      <c r="A2090" s="754" t="s">
        <v>2163</v>
      </c>
      <c r="B2090" s="3687" t="s">
        <v>3078</v>
      </c>
      <c r="C2090" s="2157" t="s">
        <v>1995</v>
      </c>
      <c r="D2090" s="520" t="s">
        <v>136</v>
      </c>
      <c r="E2090" s="177">
        <v>2</v>
      </c>
      <c r="F2090" s="696">
        <v>595</v>
      </c>
      <c r="G2090" s="704">
        <v>1190</v>
      </c>
      <c r="H2090" s="177"/>
      <c r="I2090" s="177"/>
      <c r="J2090" s="177">
        <v>2</v>
      </c>
      <c r="K2090" s="177"/>
      <c r="L2090" s="177"/>
      <c r="M2090" s="177"/>
      <c r="N2090" s="177"/>
      <c r="O2090" s="177"/>
      <c r="P2090" s="177"/>
      <c r="Q2090" s="177"/>
      <c r="R2090" s="177"/>
      <c r="S2090" s="177"/>
    </row>
    <row r="2091" spans="1:19" x14ac:dyDescent="0.25">
      <c r="A2091" s="754" t="s">
        <v>2163</v>
      </c>
      <c r="B2091" s="3687" t="s">
        <v>3078</v>
      </c>
      <c r="C2091" s="2157" t="s">
        <v>1996</v>
      </c>
      <c r="D2091" s="520" t="s">
        <v>126</v>
      </c>
      <c r="E2091" s="177">
        <v>2</v>
      </c>
      <c r="F2091" s="689">
        <v>750</v>
      </c>
      <c r="G2091" s="689">
        <v>1500</v>
      </c>
      <c r="H2091" s="177"/>
      <c r="I2091" s="177"/>
      <c r="J2091" s="177">
        <v>2</v>
      </c>
      <c r="K2091" s="177"/>
      <c r="L2091" s="177"/>
      <c r="M2091" s="177"/>
      <c r="N2091" s="177"/>
      <c r="O2091" s="177"/>
      <c r="P2091" s="177"/>
      <c r="Q2091" s="177"/>
      <c r="R2091" s="177"/>
      <c r="S2091" s="177"/>
    </row>
    <row r="2092" spans="1:19" x14ac:dyDescent="0.25">
      <c r="A2092" s="754" t="s">
        <v>2163</v>
      </c>
      <c r="B2092" s="3687" t="s">
        <v>3078</v>
      </c>
      <c r="C2092" s="2157" t="s">
        <v>1997</v>
      </c>
      <c r="D2092" s="520" t="s">
        <v>126</v>
      </c>
      <c r="E2092" s="703">
        <v>2</v>
      </c>
      <c r="F2092" s="689">
        <v>750</v>
      </c>
      <c r="G2092" s="689">
        <v>1500</v>
      </c>
      <c r="H2092" s="177"/>
      <c r="I2092" s="177"/>
      <c r="J2092" s="177">
        <v>2</v>
      </c>
      <c r="K2092" s="177"/>
      <c r="L2092" s="177"/>
      <c r="M2092" s="177"/>
      <c r="N2092" s="177"/>
      <c r="O2092" s="177"/>
      <c r="P2092" s="177"/>
      <c r="Q2092" s="177"/>
      <c r="R2092" s="177"/>
      <c r="S2092" s="177"/>
    </row>
    <row r="2093" spans="1:19" x14ac:dyDescent="0.25">
      <c r="A2093" s="754" t="s">
        <v>2163</v>
      </c>
      <c r="B2093" s="3687" t="s">
        <v>3078</v>
      </c>
      <c r="C2093" s="1030" t="s">
        <v>1999</v>
      </c>
      <c r="D2093" s="520" t="s">
        <v>126</v>
      </c>
      <c r="E2093" s="177">
        <v>2</v>
      </c>
      <c r="F2093" s="689">
        <v>1450</v>
      </c>
      <c r="G2093" s="689">
        <v>2900</v>
      </c>
      <c r="H2093" s="177"/>
      <c r="I2093" s="177"/>
      <c r="J2093" s="177">
        <v>2</v>
      </c>
      <c r="K2093" s="177"/>
      <c r="L2093" s="177"/>
      <c r="M2093" s="177"/>
      <c r="N2093" s="177"/>
      <c r="O2093" s="177"/>
      <c r="P2093" s="177"/>
      <c r="Q2093" s="177"/>
      <c r="R2093" s="177"/>
      <c r="S2093" s="177"/>
    </row>
    <row r="2094" spans="1:19" x14ac:dyDescent="0.25">
      <c r="A2094" s="754" t="s">
        <v>2163</v>
      </c>
      <c r="B2094" s="3687" t="s">
        <v>3078</v>
      </c>
      <c r="C2094" s="1030" t="s">
        <v>2010</v>
      </c>
      <c r="D2094" s="520" t="s">
        <v>136</v>
      </c>
      <c r="E2094" s="177">
        <v>2</v>
      </c>
      <c r="F2094" s="689">
        <v>2995</v>
      </c>
      <c r="G2094" s="689">
        <v>5990</v>
      </c>
      <c r="H2094" s="177"/>
      <c r="I2094" s="177"/>
      <c r="J2094" s="177"/>
      <c r="K2094" s="177"/>
      <c r="L2094" s="177"/>
      <c r="M2094" s="177">
        <v>2</v>
      </c>
      <c r="N2094" s="177"/>
      <c r="O2094" s="177"/>
      <c r="P2094" s="177"/>
      <c r="Q2094" s="177"/>
      <c r="R2094" s="177"/>
      <c r="S2094" s="177"/>
    </row>
    <row r="2095" spans="1:19" ht="15.75" x14ac:dyDescent="0.25">
      <c r="A2095" s="754" t="s">
        <v>2163</v>
      </c>
      <c r="B2095" s="3687" t="s">
        <v>3078</v>
      </c>
      <c r="C2095" s="3299" t="s">
        <v>2000</v>
      </c>
      <c r="D2095" s="520" t="s">
        <v>126</v>
      </c>
      <c r="E2095" s="177">
        <v>2</v>
      </c>
      <c r="F2095" s="689">
        <v>995</v>
      </c>
      <c r="G2095" s="689">
        <v>1990</v>
      </c>
      <c r="H2095" s="177"/>
      <c r="I2095" s="177"/>
      <c r="J2095" s="177"/>
      <c r="K2095" s="177"/>
      <c r="L2095" s="177"/>
      <c r="M2095" s="177">
        <v>2</v>
      </c>
      <c r="N2095" s="177"/>
      <c r="O2095" s="177"/>
      <c r="P2095" s="177"/>
      <c r="Q2095" s="177"/>
      <c r="R2095" s="177"/>
      <c r="S2095" s="177"/>
    </row>
    <row r="2096" spans="1:19" x14ac:dyDescent="0.25">
      <c r="A2096" s="754" t="s">
        <v>2163</v>
      </c>
      <c r="B2096" s="3687" t="s">
        <v>3078</v>
      </c>
      <c r="C2096" s="1030" t="s">
        <v>2001</v>
      </c>
      <c r="D2096" s="520" t="s">
        <v>126</v>
      </c>
      <c r="E2096" s="177">
        <v>2</v>
      </c>
      <c r="F2096" s="689">
        <v>540</v>
      </c>
      <c r="G2096" s="689">
        <v>1080</v>
      </c>
      <c r="H2096" s="177"/>
      <c r="I2096" s="177"/>
      <c r="J2096" s="177"/>
      <c r="K2096" s="177"/>
      <c r="L2096" s="177"/>
      <c r="M2096" s="177">
        <v>2</v>
      </c>
      <c r="N2096" s="177"/>
      <c r="O2096" s="177"/>
      <c r="P2096" s="177"/>
      <c r="Q2096" s="177"/>
      <c r="R2096" s="177"/>
      <c r="S2096" s="177"/>
    </row>
    <row r="2097" spans="1:19" x14ac:dyDescent="0.25">
      <c r="A2097" s="754" t="s">
        <v>2163</v>
      </c>
      <c r="B2097" s="3688" t="s">
        <v>3078</v>
      </c>
      <c r="C2097" s="2158" t="s">
        <v>2002</v>
      </c>
      <c r="D2097" s="520" t="s">
        <v>126</v>
      </c>
      <c r="E2097" s="177">
        <v>2</v>
      </c>
      <c r="F2097" s="689">
        <v>540</v>
      </c>
      <c r="G2097" s="689">
        <v>1080</v>
      </c>
      <c r="H2097" s="177"/>
      <c r="I2097" s="177"/>
      <c r="J2097" s="177"/>
      <c r="K2097" s="177"/>
      <c r="L2097" s="177"/>
      <c r="M2097" s="177">
        <v>2</v>
      </c>
      <c r="N2097" s="177"/>
      <c r="O2097" s="177"/>
      <c r="P2097" s="177"/>
      <c r="Q2097" s="177"/>
      <c r="R2097" s="177"/>
      <c r="S2097" s="177"/>
    </row>
    <row r="2098" spans="1:19" x14ac:dyDescent="0.25">
      <c r="A2098" s="754" t="s">
        <v>2163</v>
      </c>
      <c r="B2098" s="3687" t="s">
        <v>3078</v>
      </c>
      <c r="C2098" s="1030" t="s">
        <v>2011</v>
      </c>
      <c r="D2098" s="520" t="s">
        <v>126</v>
      </c>
      <c r="E2098" s="177">
        <v>6</v>
      </c>
      <c r="F2098" s="689">
        <v>300</v>
      </c>
      <c r="G2098" s="689">
        <v>1800</v>
      </c>
      <c r="H2098" s="177"/>
      <c r="I2098" s="177"/>
      <c r="J2098" s="177"/>
      <c r="K2098" s="177"/>
      <c r="L2098" s="177"/>
      <c r="M2098" s="177"/>
      <c r="N2098" s="177"/>
      <c r="O2098" s="177"/>
      <c r="P2098" s="177">
        <v>6</v>
      </c>
      <c r="Q2098" s="177"/>
      <c r="R2098" s="177"/>
      <c r="S2098" s="177"/>
    </row>
    <row r="2099" spans="1:19" x14ac:dyDescent="0.25">
      <c r="A2099" s="754" t="s">
        <v>2163</v>
      </c>
      <c r="B2099" s="3686" t="s">
        <v>3078</v>
      </c>
      <c r="C2099" s="3292" t="s">
        <v>2012</v>
      </c>
      <c r="D2099" s="520"/>
      <c r="E2099" s="177"/>
      <c r="F2099" s="689"/>
      <c r="G2099" s="689"/>
      <c r="H2099" s="177"/>
      <c r="I2099" s="177"/>
      <c r="J2099" s="177"/>
      <c r="K2099" s="177"/>
      <c r="L2099" s="177"/>
      <c r="M2099" s="177"/>
      <c r="N2099" s="177"/>
      <c r="O2099" s="177"/>
      <c r="P2099" s="177"/>
      <c r="Q2099" s="177"/>
      <c r="R2099" s="177"/>
      <c r="S2099" s="177"/>
    </row>
    <row r="2100" spans="1:19" x14ac:dyDescent="0.25">
      <c r="A2100" s="754" t="s">
        <v>2163</v>
      </c>
      <c r="B2100" s="3686" t="s">
        <v>3078</v>
      </c>
      <c r="C2100" s="1436" t="s">
        <v>2013</v>
      </c>
      <c r="D2100" s="520"/>
      <c r="E2100" s="703"/>
      <c r="F2100" s="689"/>
      <c r="G2100" s="689"/>
      <c r="H2100" s="177"/>
      <c r="I2100" s="177"/>
      <c r="J2100" s="177"/>
      <c r="K2100" s="177"/>
      <c r="L2100" s="177"/>
      <c r="M2100" s="177"/>
      <c r="N2100" s="177"/>
      <c r="O2100" s="177"/>
      <c r="P2100" s="177"/>
      <c r="Q2100" s="177"/>
      <c r="R2100" s="177"/>
      <c r="S2100" s="177"/>
    </row>
    <row r="2101" spans="1:19" x14ac:dyDescent="0.25">
      <c r="A2101" s="754" t="s">
        <v>2163</v>
      </c>
      <c r="B2101" s="3688" t="s">
        <v>3078</v>
      </c>
      <c r="C2101" s="2158" t="s">
        <v>2014</v>
      </c>
      <c r="D2101" s="520" t="s">
        <v>126</v>
      </c>
      <c r="E2101" s="177">
        <v>12</v>
      </c>
      <c r="F2101" s="689">
        <v>1850</v>
      </c>
      <c r="G2101" s="689">
        <v>22200</v>
      </c>
      <c r="H2101" s="177">
        <v>6</v>
      </c>
      <c r="I2101" s="177"/>
      <c r="J2101" s="177"/>
      <c r="K2101" s="177"/>
      <c r="L2101" s="177"/>
      <c r="M2101" s="177"/>
      <c r="N2101" s="177">
        <v>6</v>
      </c>
      <c r="O2101" s="177"/>
      <c r="P2101" s="177"/>
      <c r="Q2101" s="177"/>
      <c r="R2101" s="177"/>
      <c r="S2101" s="177"/>
    </row>
    <row r="2102" spans="1:19" x14ac:dyDescent="0.25">
      <c r="A2102" s="754" t="s">
        <v>2163</v>
      </c>
      <c r="B2102" s="3687" t="s">
        <v>3078</v>
      </c>
      <c r="C2102" s="1030" t="s">
        <v>2015</v>
      </c>
      <c r="D2102" s="520" t="s">
        <v>1424</v>
      </c>
      <c r="E2102" s="177">
        <v>24</v>
      </c>
      <c r="F2102" s="689">
        <v>770</v>
      </c>
      <c r="G2102" s="689">
        <v>18480</v>
      </c>
      <c r="H2102" s="177"/>
      <c r="I2102" s="177">
        <v>12</v>
      </c>
      <c r="J2102" s="177"/>
      <c r="K2102" s="177"/>
      <c r="L2102" s="177"/>
      <c r="M2102" s="177"/>
      <c r="N2102" s="177"/>
      <c r="O2102" s="177">
        <v>12</v>
      </c>
      <c r="P2102" s="177"/>
      <c r="Q2102" s="177"/>
      <c r="R2102" s="177"/>
      <c r="S2102" s="177"/>
    </row>
    <row r="2103" spans="1:19" x14ac:dyDescent="0.25">
      <c r="A2103" s="754" t="s">
        <v>2163</v>
      </c>
      <c r="B2103" s="3687" t="s">
        <v>3078</v>
      </c>
      <c r="C2103" s="1030" t="s">
        <v>2016</v>
      </c>
      <c r="D2103" s="520" t="s">
        <v>126</v>
      </c>
      <c r="E2103" s="177">
        <v>4</v>
      </c>
      <c r="F2103" s="689">
        <v>1100</v>
      </c>
      <c r="G2103" s="689">
        <v>4400</v>
      </c>
      <c r="H2103" s="177"/>
      <c r="I2103" s="177"/>
      <c r="J2103" s="177">
        <v>2</v>
      </c>
      <c r="K2103" s="177"/>
      <c r="L2103" s="177"/>
      <c r="M2103" s="177">
        <v>2</v>
      </c>
      <c r="N2103" s="177"/>
      <c r="O2103" s="177"/>
      <c r="P2103" s="177"/>
      <c r="Q2103" s="177"/>
      <c r="R2103" s="177"/>
      <c r="S2103" s="177"/>
    </row>
    <row r="2104" spans="1:19" x14ac:dyDescent="0.25">
      <c r="A2104" s="754" t="s">
        <v>2163</v>
      </c>
      <c r="B2104" s="3688" t="s">
        <v>3078</v>
      </c>
      <c r="C2104" s="2158" t="s">
        <v>2017</v>
      </c>
      <c r="D2104" s="520" t="s">
        <v>88</v>
      </c>
      <c r="E2104" s="177">
        <v>1</v>
      </c>
      <c r="F2104" s="689">
        <v>580000</v>
      </c>
      <c r="G2104" s="689">
        <v>580000</v>
      </c>
      <c r="H2104" s="177"/>
      <c r="I2104" s="177"/>
      <c r="J2104" s="177"/>
      <c r="K2104" s="177">
        <v>1</v>
      </c>
      <c r="L2104" s="177"/>
      <c r="M2104" s="177"/>
      <c r="N2104" s="177"/>
      <c r="O2104" s="177"/>
      <c r="P2104" s="177"/>
      <c r="Q2104" s="177"/>
      <c r="R2104" s="177"/>
      <c r="S2104" s="177"/>
    </row>
    <row r="2105" spans="1:19" x14ac:dyDescent="0.25">
      <c r="A2105" s="754" t="s">
        <v>2163</v>
      </c>
      <c r="B2105" s="3687" t="s">
        <v>3078</v>
      </c>
      <c r="C2105" s="2159" t="s">
        <v>2018</v>
      </c>
      <c r="D2105" s="424" t="s">
        <v>136</v>
      </c>
      <c r="E2105" s="687">
        <v>1</v>
      </c>
      <c r="F2105" s="689">
        <v>7500</v>
      </c>
      <c r="G2105" s="689">
        <v>7500</v>
      </c>
      <c r="H2105" s="687"/>
      <c r="I2105" s="687"/>
      <c r="J2105" s="687"/>
      <c r="K2105" s="687"/>
      <c r="L2105" s="687">
        <v>1</v>
      </c>
      <c r="M2105" s="687"/>
      <c r="N2105" s="687"/>
      <c r="O2105" s="687"/>
      <c r="P2105" s="687"/>
      <c r="Q2105" s="687"/>
      <c r="R2105" s="687"/>
      <c r="S2105" s="687"/>
    </row>
    <row r="2106" spans="1:19" ht="15.75" x14ac:dyDescent="0.25">
      <c r="A2106" s="754" t="s">
        <v>2163</v>
      </c>
      <c r="B2106" s="3688" t="s">
        <v>3078</v>
      </c>
      <c r="C2106" s="3297" t="s">
        <v>2019</v>
      </c>
      <c r="D2106" s="424"/>
      <c r="E2106" s="687"/>
      <c r="F2106" s="689"/>
      <c r="G2106" s="733">
        <f>SUM(G2101:G2105)</f>
        <v>632580</v>
      </c>
      <c r="H2106" s="687"/>
      <c r="I2106" s="687"/>
      <c r="J2106" s="687"/>
      <c r="K2106" s="687"/>
      <c r="L2106" s="687"/>
      <c r="M2106" s="687"/>
      <c r="N2106" s="687"/>
      <c r="O2106" s="687"/>
      <c r="P2106" s="687"/>
      <c r="Q2106" s="687"/>
      <c r="R2106" s="687"/>
      <c r="S2106" s="687"/>
    </row>
    <row r="2107" spans="1:19" x14ac:dyDescent="0.25">
      <c r="A2107" s="754" t="s">
        <v>2163</v>
      </c>
      <c r="B2107" s="3686" t="s">
        <v>3078</v>
      </c>
      <c r="C2107" s="3301" t="s">
        <v>2020</v>
      </c>
      <c r="D2107" s="424"/>
      <c r="E2107" s="687"/>
      <c r="F2107" s="689"/>
      <c r="G2107" s="689"/>
      <c r="H2107" s="687"/>
      <c r="I2107" s="687"/>
      <c r="J2107" s="687"/>
      <c r="K2107" s="687"/>
      <c r="L2107" s="687"/>
      <c r="M2107" s="687"/>
      <c r="N2107" s="687"/>
      <c r="O2107" s="687"/>
      <c r="P2107" s="687"/>
      <c r="Q2107" s="687"/>
      <c r="R2107" s="687"/>
      <c r="S2107" s="687"/>
    </row>
    <row r="2108" spans="1:19" x14ac:dyDescent="0.25">
      <c r="A2108" s="754" t="s">
        <v>2163</v>
      </c>
      <c r="B2108" s="3687" t="s">
        <v>3078</v>
      </c>
      <c r="C2108" s="2159" t="s">
        <v>2021</v>
      </c>
      <c r="D2108" s="424" t="s">
        <v>126</v>
      </c>
      <c r="E2108" s="687">
        <v>12</v>
      </c>
      <c r="F2108" s="689">
        <v>2950</v>
      </c>
      <c r="G2108" s="689">
        <v>35400</v>
      </c>
      <c r="H2108" s="687"/>
      <c r="I2108" s="687"/>
      <c r="J2108" s="687"/>
      <c r="K2108" s="687">
        <v>6</v>
      </c>
      <c r="L2108" s="687"/>
      <c r="M2108" s="687"/>
      <c r="N2108" s="687"/>
      <c r="O2108" s="687">
        <v>6</v>
      </c>
      <c r="P2108" s="687"/>
      <c r="Q2108" s="687"/>
      <c r="R2108" s="687"/>
      <c r="S2108" s="687"/>
    </row>
    <row r="2109" spans="1:19" x14ac:dyDescent="0.25">
      <c r="A2109" s="754" t="s">
        <v>2163</v>
      </c>
      <c r="B2109" s="3687" t="s">
        <v>3078</v>
      </c>
      <c r="C2109" s="2159" t="s">
        <v>2022</v>
      </c>
      <c r="D2109" s="424" t="s">
        <v>218</v>
      </c>
      <c r="E2109" s="687">
        <v>24</v>
      </c>
      <c r="F2109" s="689">
        <v>345</v>
      </c>
      <c r="G2109" s="689">
        <v>8280</v>
      </c>
      <c r="H2109" s="687"/>
      <c r="I2109" s="687">
        <v>12</v>
      </c>
      <c r="J2109" s="687"/>
      <c r="K2109" s="687"/>
      <c r="L2109" s="687">
        <v>6</v>
      </c>
      <c r="M2109" s="687"/>
      <c r="N2109" s="687"/>
      <c r="O2109" s="687"/>
      <c r="P2109" s="687">
        <v>6</v>
      </c>
      <c r="Q2109" s="687"/>
      <c r="R2109" s="687"/>
      <c r="S2109" s="687"/>
    </row>
    <row r="2110" spans="1:19" x14ac:dyDescent="0.25">
      <c r="A2110" s="754" t="s">
        <v>2163</v>
      </c>
      <c r="B2110" s="3687" t="s">
        <v>3078</v>
      </c>
      <c r="C2110" s="1030" t="s">
        <v>2023</v>
      </c>
      <c r="D2110" s="520" t="s">
        <v>126</v>
      </c>
      <c r="E2110" s="177">
        <v>2</v>
      </c>
      <c r="F2110" s="689">
        <v>3200</v>
      </c>
      <c r="G2110" s="689">
        <v>6400</v>
      </c>
      <c r="H2110" s="177"/>
      <c r="I2110" s="177">
        <v>2</v>
      </c>
      <c r="J2110" s="177"/>
      <c r="K2110" s="177"/>
      <c r="L2110" s="177"/>
      <c r="M2110" s="177"/>
      <c r="N2110" s="177"/>
      <c r="O2110" s="177"/>
      <c r="P2110" s="177"/>
      <c r="Q2110" s="177"/>
      <c r="R2110" s="177"/>
      <c r="S2110" s="177"/>
    </row>
    <row r="2111" spans="1:19" ht="15.75" x14ac:dyDescent="0.25">
      <c r="A2111" s="754" t="s">
        <v>2163</v>
      </c>
      <c r="B2111" s="3688" t="s">
        <v>3078</v>
      </c>
      <c r="C2111" s="3297" t="s">
        <v>2024</v>
      </c>
      <c r="D2111" s="520"/>
      <c r="E2111" s="177"/>
      <c r="F2111" s="689"/>
      <c r="G2111" s="733">
        <f>SUM(G2108:G2110)</f>
        <v>50080</v>
      </c>
      <c r="H2111" s="177"/>
      <c r="I2111" s="177"/>
      <c r="J2111" s="177"/>
      <c r="K2111" s="177"/>
      <c r="L2111" s="177"/>
      <c r="M2111" s="177"/>
      <c r="N2111" s="177"/>
      <c r="O2111" s="177"/>
      <c r="P2111" s="177"/>
      <c r="Q2111" s="177"/>
      <c r="R2111" s="177"/>
      <c r="S2111" s="177"/>
    </row>
    <row r="2112" spans="1:19" x14ac:dyDescent="0.25">
      <c r="A2112" s="754" t="s">
        <v>2163</v>
      </c>
      <c r="B2112" s="3686" t="s">
        <v>3078</v>
      </c>
      <c r="C2112" s="1436" t="s">
        <v>2025</v>
      </c>
      <c r="D2112" s="520"/>
      <c r="E2112" s="703"/>
      <c r="F2112" s="734"/>
      <c r="G2112" s="734"/>
      <c r="H2112" s="177"/>
      <c r="I2112" s="177"/>
      <c r="J2112" s="177"/>
      <c r="K2112" s="177"/>
      <c r="L2112" s="177"/>
      <c r="M2112" s="177"/>
      <c r="N2112" s="177"/>
      <c r="O2112" s="177"/>
      <c r="P2112" s="177"/>
      <c r="Q2112" s="177"/>
      <c r="R2112" s="177"/>
      <c r="S2112" s="177"/>
    </row>
    <row r="2113" spans="1:19" x14ac:dyDescent="0.25">
      <c r="A2113" s="754" t="s">
        <v>2163</v>
      </c>
      <c r="B2113" s="3687" t="s">
        <v>3078</v>
      </c>
      <c r="C2113" s="1030" t="s">
        <v>2026</v>
      </c>
      <c r="D2113" s="520" t="s">
        <v>126</v>
      </c>
      <c r="E2113" s="177">
        <v>24</v>
      </c>
      <c r="F2113" s="696">
        <v>595</v>
      </c>
      <c r="G2113" s="2039">
        <v>14280</v>
      </c>
      <c r="H2113" s="177"/>
      <c r="I2113" s="177">
        <v>12</v>
      </c>
      <c r="J2113" s="177"/>
      <c r="K2113" s="177">
        <v>6</v>
      </c>
      <c r="L2113" s="177"/>
      <c r="M2113" s="177"/>
      <c r="N2113" s="177">
        <v>6</v>
      </c>
      <c r="O2113" s="177"/>
      <c r="P2113" s="177"/>
      <c r="Q2113" s="177"/>
      <c r="R2113" s="177"/>
      <c r="S2113" s="177"/>
    </row>
    <row r="2114" spans="1:19" x14ac:dyDescent="0.25">
      <c r="A2114" s="754" t="s">
        <v>2163</v>
      </c>
      <c r="B2114" s="3687" t="s">
        <v>3078</v>
      </c>
      <c r="C2114" s="2157" t="s">
        <v>2027</v>
      </c>
      <c r="D2114" s="520" t="s">
        <v>126</v>
      </c>
      <c r="E2114" s="177">
        <v>3</v>
      </c>
      <c r="F2114" s="689">
        <v>1100</v>
      </c>
      <c r="G2114" s="689">
        <v>3300</v>
      </c>
      <c r="H2114" s="177"/>
      <c r="I2114" s="177"/>
      <c r="J2114" s="177">
        <v>3</v>
      </c>
      <c r="K2114" s="177"/>
      <c r="L2114" s="177"/>
      <c r="M2114" s="177"/>
      <c r="N2114" s="177"/>
      <c r="O2114" s="177"/>
      <c r="P2114" s="177"/>
      <c r="Q2114" s="177"/>
      <c r="R2114" s="177"/>
      <c r="S2114" s="177"/>
    </row>
    <row r="2115" spans="1:19" ht="15.75" x14ac:dyDescent="0.25">
      <c r="A2115" s="754" t="s">
        <v>2163</v>
      </c>
      <c r="B2115" s="3688" t="s">
        <v>3078</v>
      </c>
      <c r="C2115" s="3297" t="s">
        <v>2028</v>
      </c>
      <c r="D2115" s="520"/>
      <c r="E2115" s="177"/>
      <c r="F2115" s="689"/>
      <c r="G2115" s="733">
        <f>SUM(G2113:G2114)</f>
        <v>17580</v>
      </c>
      <c r="H2115" s="177"/>
      <c r="I2115" s="177"/>
      <c r="J2115" s="177"/>
      <c r="K2115" s="177"/>
      <c r="L2115" s="177"/>
      <c r="M2115" s="177"/>
      <c r="N2115" s="177"/>
      <c r="O2115" s="177"/>
      <c r="P2115" s="177"/>
      <c r="Q2115" s="177"/>
      <c r="R2115" s="177"/>
      <c r="S2115" s="177"/>
    </row>
    <row r="2116" spans="1:19" x14ac:dyDescent="0.25">
      <c r="A2116" s="754" t="s">
        <v>2163</v>
      </c>
      <c r="B2116" s="3686" t="s">
        <v>3078</v>
      </c>
      <c r="C2116" s="1436" t="s">
        <v>2029</v>
      </c>
      <c r="D2116" s="520"/>
      <c r="E2116" s="177"/>
      <c r="F2116" s="689"/>
      <c r="G2116" s="689"/>
      <c r="H2116" s="177"/>
      <c r="I2116" s="177"/>
      <c r="J2116" s="177"/>
      <c r="K2116" s="177"/>
      <c r="L2116" s="177"/>
      <c r="M2116" s="177"/>
      <c r="N2116" s="177"/>
      <c r="O2116" s="177"/>
      <c r="P2116" s="177"/>
      <c r="Q2116" s="177"/>
      <c r="R2116" s="177"/>
      <c r="S2116" s="177"/>
    </row>
    <row r="2117" spans="1:19" x14ac:dyDescent="0.25">
      <c r="A2117" s="754" t="s">
        <v>2163</v>
      </c>
      <c r="B2117" s="3687" t="s">
        <v>3078</v>
      </c>
      <c r="C2117" s="2157" t="s">
        <v>2030</v>
      </c>
      <c r="D2117" s="520" t="s">
        <v>126</v>
      </c>
      <c r="E2117" s="177">
        <v>12</v>
      </c>
      <c r="F2117" s="689">
        <v>595</v>
      </c>
      <c r="G2117" s="689">
        <v>7140</v>
      </c>
      <c r="H2117" s="177"/>
      <c r="I2117" s="177">
        <v>6</v>
      </c>
      <c r="J2117" s="177"/>
      <c r="K2117" s="177"/>
      <c r="L2117" s="177"/>
      <c r="M2117" s="177">
        <v>6</v>
      </c>
      <c r="N2117" s="177"/>
      <c r="O2117" s="177"/>
      <c r="P2117" s="177"/>
      <c r="Q2117" s="177"/>
      <c r="R2117" s="177"/>
      <c r="S2117" s="177"/>
    </row>
    <row r="2118" spans="1:19" x14ac:dyDescent="0.25">
      <c r="A2118" s="754" t="s">
        <v>2163</v>
      </c>
      <c r="B2118" s="3687" t="s">
        <v>3078</v>
      </c>
      <c r="C2118" s="2157" t="s">
        <v>2031</v>
      </c>
      <c r="D2118" s="520" t="s">
        <v>126</v>
      </c>
      <c r="E2118" s="177">
        <v>12</v>
      </c>
      <c r="F2118" s="689">
        <v>2395</v>
      </c>
      <c r="G2118" s="689">
        <v>28740</v>
      </c>
      <c r="H2118" s="177"/>
      <c r="I2118" s="177"/>
      <c r="J2118" s="177">
        <v>6</v>
      </c>
      <c r="K2118" s="177"/>
      <c r="L2118" s="177"/>
      <c r="M2118" s="177"/>
      <c r="N2118" s="177">
        <v>6</v>
      </c>
      <c r="O2118" s="177"/>
      <c r="P2118" s="177"/>
      <c r="Q2118" s="177"/>
      <c r="R2118" s="177"/>
      <c r="S2118" s="177"/>
    </row>
    <row r="2119" spans="1:19" x14ac:dyDescent="0.25">
      <c r="A2119" s="754" t="s">
        <v>2163</v>
      </c>
      <c r="B2119" s="3687" t="s">
        <v>3078</v>
      </c>
      <c r="C2119" s="1030" t="s">
        <v>2032</v>
      </c>
      <c r="D2119" s="520" t="s">
        <v>126</v>
      </c>
      <c r="E2119" s="177">
        <v>6</v>
      </c>
      <c r="F2119" s="689">
        <v>250</v>
      </c>
      <c r="G2119" s="689">
        <v>1500</v>
      </c>
      <c r="H2119" s="177"/>
      <c r="I2119" s="177"/>
      <c r="J2119" s="177"/>
      <c r="K2119" s="177">
        <v>6</v>
      </c>
      <c r="L2119" s="177"/>
      <c r="M2119" s="177"/>
      <c r="N2119" s="177"/>
      <c r="O2119" s="177"/>
      <c r="P2119" s="177"/>
      <c r="Q2119" s="177"/>
      <c r="R2119" s="177"/>
      <c r="S2119" s="177"/>
    </row>
    <row r="2120" spans="1:19" x14ac:dyDescent="0.25">
      <c r="A2120" s="754" t="s">
        <v>2163</v>
      </c>
      <c r="B2120" s="3687" t="s">
        <v>3078</v>
      </c>
      <c r="C2120" s="1030" t="s">
        <v>2033</v>
      </c>
      <c r="D2120" s="520" t="s">
        <v>159</v>
      </c>
      <c r="E2120" s="177">
        <v>48</v>
      </c>
      <c r="F2120" s="689">
        <v>180</v>
      </c>
      <c r="G2120" s="689">
        <v>8640</v>
      </c>
      <c r="H2120" s="177"/>
      <c r="I2120" s="177">
        <v>12</v>
      </c>
      <c r="J2120" s="177"/>
      <c r="K2120" s="177"/>
      <c r="L2120" s="177">
        <v>12</v>
      </c>
      <c r="M2120" s="177"/>
      <c r="N2120" s="177"/>
      <c r="O2120" s="177">
        <v>12</v>
      </c>
      <c r="P2120" s="177"/>
      <c r="Q2120" s="177"/>
      <c r="R2120" s="177">
        <v>12</v>
      </c>
      <c r="S2120" s="177"/>
    </row>
    <row r="2121" spans="1:19" ht="15.75" x14ac:dyDescent="0.25">
      <c r="A2121" s="754" t="s">
        <v>2163</v>
      </c>
      <c r="B2121" s="3688" t="s">
        <v>3078</v>
      </c>
      <c r="C2121" s="3302" t="s">
        <v>2034</v>
      </c>
      <c r="D2121" s="520" t="s">
        <v>126</v>
      </c>
      <c r="E2121" s="177">
        <v>6</v>
      </c>
      <c r="F2121" s="689">
        <v>6500</v>
      </c>
      <c r="G2121" s="689">
        <v>39000</v>
      </c>
      <c r="H2121" s="177"/>
      <c r="I2121" s="177"/>
      <c r="J2121" s="177">
        <v>2</v>
      </c>
      <c r="K2121" s="177"/>
      <c r="L2121" s="177"/>
      <c r="M2121" s="177">
        <v>2</v>
      </c>
      <c r="N2121" s="177"/>
      <c r="O2121" s="177"/>
      <c r="P2121" s="177">
        <v>2</v>
      </c>
      <c r="Q2121" s="177"/>
      <c r="R2121" s="177"/>
      <c r="S2121" s="177"/>
    </row>
    <row r="2122" spans="1:19" x14ac:dyDescent="0.25">
      <c r="A2122" s="754" t="s">
        <v>2163</v>
      </c>
      <c r="B2122" s="3687" t="s">
        <v>3078</v>
      </c>
      <c r="C2122" s="1030" t="s">
        <v>2035</v>
      </c>
      <c r="D2122" s="520" t="s">
        <v>126</v>
      </c>
      <c r="E2122" s="177">
        <v>6</v>
      </c>
      <c r="F2122" s="689">
        <v>17000</v>
      </c>
      <c r="G2122" s="689">
        <v>102000</v>
      </c>
      <c r="H2122" s="177"/>
      <c r="I2122" s="177"/>
      <c r="J2122" s="177">
        <v>2</v>
      </c>
      <c r="K2122" s="177"/>
      <c r="L2122" s="177"/>
      <c r="M2122" s="177">
        <v>2</v>
      </c>
      <c r="N2122" s="177"/>
      <c r="O2122" s="177"/>
      <c r="P2122" s="177">
        <v>2</v>
      </c>
      <c r="Q2122" s="177"/>
      <c r="R2122" s="177"/>
      <c r="S2122" s="177"/>
    </row>
    <row r="2123" spans="1:19" ht="15.75" x14ac:dyDescent="0.25">
      <c r="A2123" s="754" t="s">
        <v>2163</v>
      </c>
      <c r="B2123" s="3688" t="s">
        <v>3078</v>
      </c>
      <c r="C2123" s="3297" t="s">
        <v>2036</v>
      </c>
      <c r="D2123" s="520"/>
      <c r="E2123" s="177"/>
      <c r="F2123" s="689"/>
      <c r="G2123" s="733">
        <f>SUM(G2117:G2122)</f>
        <v>187020</v>
      </c>
      <c r="H2123" s="177"/>
      <c r="I2123" s="177"/>
      <c r="J2123" s="177"/>
      <c r="K2123" s="177"/>
      <c r="L2123" s="177"/>
      <c r="M2123" s="177"/>
      <c r="N2123" s="177"/>
      <c r="O2123" s="177"/>
      <c r="P2123" s="177"/>
      <c r="Q2123" s="177"/>
      <c r="R2123" s="177"/>
      <c r="S2123" s="177"/>
    </row>
    <row r="2124" spans="1:19" x14ac:dyDescent="0.25">
      <c r="A2124" s="754" t="s">
        <v>2163</v>
      </c>
      <c r="B2124" s="3686" t="s">
        <v>3078</v>
      </c>
      <c r="C2124" s="3292" t="s">
        <v>2037</v>
      </c>
      <c r="D2124" s="520"/>
      <c r="E2124" s="177"/>
      <c r="F2124" s="689"/>
      <c r="G2124" s="689"/>
      <c r="H2124" s="177"/>
      <c r="I2124" s="177"/>
      <c r="J2124" s="177"/>
      <c r="K2124" s="177"/>
      <c r="L2124" s="177"/>
      <c r="M2124" s="177"/>
      <c r="N2124" s="177"/>
      <c r="O2124" s="177"/>
      <c r="P2124" s="177"/>
      <c r="Q2124" s="177"/>
      <c r="R2124" s="177"/>
      <c r="S2124" s="177"/>
    </row>
    <row r="2125" spans="1:19" x14ac:dyDescent="0.25">
      <c r="A2125" s="754" t="s">
        <v>2163</v>
      </c>
      <c r="B2125" s="3686" t="s">
        <v>3078</v>
      </c>
      <c r="C2125" s="1436" t="s">
        <v>2038</v>
      </c>
      <c r="D2125" s="520"/>
      <c r="E2125" s="177"/>
      <c r="F2125" s="689"/>
      <c r="G2125" s="689"/>
      <c r="H2125" s="177"/>
      <c r="I2125" s="177"/>
      <c r="J2125" s="177"/>
      <c r="K2125" s="177"/>
      <c r="L2125" s="177"/>
      <c r="M2125" s="177"/>
      <c r="N2125" s="177"/>
      <c r="O2125" s="177"/>
      <c r="P2125" s="177"/>
      <c r="Q2125" s="177"/>
      <c r="R2125" s="177"/>
      <c r="S2125" s="177"/>
    </row>
    <row r="2126" spans="1:19" x14ac:dyDescent="0.25">
      <c r="A2126" s="754" t="s">
        <v>2163</v>
      </c>
      <c r="B2126" s="3688" t="s">
        <v>3078</v>
      </c>
      <c r="C2126" s="2158" t="s">
        <v>2039</v>
      </c>
      <c r="D2126" s="520" t="s">
        <v>126</v>
      </c>
      <c r="E2126" s="177">
        <v>12</v>
      </c>
      <c r="F2126" s="689">
        <v>1450</v>
      </c>
      <c r="G2126" s="689">
        <v>17400</v>
      </c>
      <c r="H2126" s="177"/>
      <c r="I2126" s="177"/>
      <c r="J2126" s="177"/>
      <c r="K2126" s="177">
        <v>6</v>
      </c>
      <c r="L2126" s="177"/>
      <c r="M2126" s="177"/>
      <c r="N2126" s="177"/>
      <c r="O2126" s="177">
        <v>6</v>
      </c>
      <c r="P2126" s="177"/>
      <c r="Q2126" s="177"/>
      <c r="R2126" s="177"/>
      <c r="S2126" s="177"/>
    </row>
    <row r="2127" spans="1:19" x14ac:dyDescent="0.25">
      <c r="A2127" s="754" t="s">
        <v>2163</v>
      </c>
      <c r="B2127" s="3687" t="s">
        <v>3078</v>
      </c>
      <c r="C2127" s="3303" t="s">
        <v>2040</v>
      </c>
      <c r="D2127" s="424" t="s">
        <v>126</v>
      </c>
      <c r="E2127" s="687">
        <v>12</v>
      </c>
      <c r="F2127" s="689">
        <v>3200</v>
      </c>
      <c r="G2127" s="689">
        <v>38400</v>
      </c>
      <c r="H2127" s="687"/>
      <c r="I2127" s="687">
        <v>6</v>
      </c>
      <c r="J2127" s="687"/>
      <c r="K2127" s="687"/>
      <c r="L2127" s="687">
        <v>6</v>
      </c>
      <c r="M2127" s="687"/>
      <c r="N2127" s="687"/>
      <c r="O2127" s="687"/>
      <c r="P2127" s="687"/>
      <c r="Q2127" s="687"/>
      <c r="R2127" s="687"/>
      <c r="S2127" s="687"/>
    </row>
    <row r="2128" spans="1:19" x14ac:dyDescent="0.25">
      <c r="A2128" s="754" t="s">
        <v>2163</v>
      </c>
      <c r="B2128" s="3687" t="s">
        <v>3078</v>
      </c>
      <c r="C2128" s="2159" t="s">
        <v>2041</v>
      </c>
      <c r="D2128" s="424" t="s">
        <v>126</v>
      </c>
      <c r="E2128" s="687">
        <v>12</v>
      </c>
      <c r="F2128" s="689">
        <v>325</v>
      </c>
      <c r="G2128" s="689">
        <v>3900</v>
      </c>
      <c r="H2128" s="687"/>
      <c r="I2128" s="687"/>
      <c r="J2128" s="687">
        <v>6</v>
      </c>
      <c r="K2128" s="687"/>
      <c r="L2128" s="687"/>
      <c r="M2128" s="687">
        <v>6</v>
      </c>
      <c r="N2128" s="687"/>
      <c r="O2128" s="687"/>
      <c r="P2128" s="687"/>
      <c r="Q2128" s="687"/>
      <c r="R2128" s="687"/>
      <c r="S2128" s="687"/>
    </row>
    <row r="2129" spans="1:19" x14ac:dyDescent="0.25">
      <c r="A2129" s="754" t="s">
        <v>2163</v>
      </c>
      <c r="B2129" s="3687" t="s">
        <v>3078</v>
      </c>
      <c r="C2129" s="2159" t="s">
        <v>2042</v>
      </c>
      <c r="D2129" s="424" t="s">
        <v>126</v>
      </c>
      <c r="E2129" s="687">
        <v>12</v>
      </c>
      <c r="F2129" s="689">
        <v>825</v>
      </c>
      <c r="G2129" s="689">
        <v>9900</v>
      </c>
      <c r="H2129" s="687"/>
      <c r="I2129" s="687"/>
      <c r="J2129" s="687">
        <v>6</v>
      </c>
      <c r="K2129" s="687"/>
      <c r="L2129" s="687"/>
      <c r="M2129" s="687">
        <v>6</v>
      </c>
      <c r="N2129" s="687"/>
      <c r="O2129" s="687"/>
      <c r="P2129" s="687"/>
      <c r="Q2129" s="687"/>
      <c r="R2129" s="687"/>
      <c r="S2129" s="687"/>
    </row>
    <row r="2130" spans="1:19" x14ac:dyDescent="0.25">
      <c r="A2130" s="754" t="s">
        <v>2163</v>
      </c>
      <c r="B2130" s="3687" t="s">
        <v>3078</v>
      </c>
      <c r="C2130" s="2159" t="s">
        <v>2043</v>
      </c>
      <c r="D2130" s="424" t="s">
        <v>126</v>
      </c>
      <c r="E2130" s="687">
        <v>6</v>
      </c>
      <c r="F2130" s="689">
        <v>350</v>
      </c>
      <c r="G2130" s="689">
        <v>2100</v>
      </c>
      <c r="H2130" s="687"/>
      <c r="I2130" s="687"/>
      <c r="J2130" s="687"/>
      <c r="K2130" s="687"/>
      <c r="L2130" s="687"/>
      <c r="M2130" s="687"/>
      <c r="N2130" s="687"/>
      <c r="O2130" s="687"/>
      <c r="P2130" s="687"/>
      <c r="Q2130" s="687">
        <v>6</v>
      </c>
      <c r="R2130" s="687"/>
      <c r="S2130" s="687"/>
    </row>
    <row r="2131" spans="1:19" x14ac:dyDescent="0.25">
      <c r="A2131" s="754" t="s">
        <v>2163</v>
      </c>
      <c r="B2131" s="3687" t="s">
        <v>3078</v>
      </c>
      <c r="C2131" s="2159" t="s">
        <v>2044</v>
      </c>
      <c r="D2131" s="424" t="s">
        <v>126</v>
      </c>
      <c r="E2131" s="687">
        <v>6</v>
      </c>
      <c r="F2131" s="689">
        <v>380</v>
      </c>
      <c r="G2131" s="689">
        <v>2280</v>
      </c>
      <c r="H2131" s="687"/>
      <c r="I2131" s="687"/>
      <c r="J2131" s="687"/>
      <c r="K2131" s="687"/>
      <c r="L2131" s="687"/>
      <c r="M2131" s="687"/>
      <c r="N2131" s="687"/>
      <c r="O2131" s="687"/>
      <c r="P2131" s="687"/>
      <c r="Q2131" s="687">
        <v>6</v>
      </c>
      <c r="R2131" s="687"/>
      <c r="S2131" s="687"/>
    </row>
    <row r="2132" spans="1:19" x14ac:dyDescent="0.25">
      <c r="A2132" s="754" t="s">
        <v>2163</v>
      </c>
      <c r="B2132" s="3687" t="s">
        <v>3078</v>
      </c>
      <c r="C2132" s="1030" t="s">
        <v>2045</v>
      </c>
      <c r="D2132" s="520" t="s">
        <v>126</v>
      </c>
      <c r="E2132" s="177">
        <v>6</v>
      </c>
      <c r="F2132" s="689">
        <v>1350</v>
      </c>
      <c r="G2132" s="689">
        <v>8100</v>
      </c>
      <c r="H2132" s="177"/>
      <c r="I2132" s="177"/>
      <c r="J2132" s="177"/>
      <c r="K2132" s="177"/>
      <c r="L2132" s="177"/>
      <c r="M2132" s="177"/>
      <c r="N2132" s="177"/>
      <c r="O2132" s="177"/>
      <c r="P2132" s="177"/>
      <c r="Q2132" s="177">
        <v>6</v>
      </c>
      <c r="R2132" s="177"/>
      <c r="S2132" s="177"/>
    </row>
    <row r="2133" spans="1:19" ht="15.75" x14ac:dyDescent="0.25">
      <c r="A2133" s="754" t="s">
        <v>2163</v>
      </c>
      <c r="B2133" s="3688" t="s">
        <v>3078</v>
      </c>
      <c r="C2133" s="3302" t="s">
        <v>2046</v>
      </c>
      <c r="D2133" s="520" t="s">
        <v>126</v>
      </c>
      <c r="E2133" s="177">
        <v>6</v>
      </c>
      <c r="F2133" s="689">
        <v>3350</v>
      </c>
      <c r="G2133" s="689">
        <v>20100</v>
      </c>
      <c r="H2133" s="177"/>
      <c r="I2133" s="177"/>
      <c r="J2133" s="177"/>
      <c r="K2133" s="177"/>
      <c r="L2133" s="177"/>
      <c r="M2133" s="177"/>
      <c r="N2133" s="177"/>
      <c r="O2133" s="177"/>
      <c r="P2133" s="177"/>
      <c r="Q2133" s="177">
        <v>6</v>
      </c>
      <c r="R2133" s="177"/>
      <c r="S2133" s="177"/>
    </row>
    <row r="2134" spans="1:19" x14ac:dyDescent="0.25">
      <c r="A2134" s="754" t="s">
        <v>2163</v>
      </c>
      <c r="B2134" s="3687" t="s">
        <v>3078</v>
      </c>
      <c r="C2134" s="1030" t="s">
        <v>2047</v>
      </c>
      <c r="D2134" s="520" t="s">
        <v>126</v>
      </c>
      <c r="E2134" s="177">
        <v>24</v>
      </c>
      <c r="F2134" s="689">
        <v>95</v>
      </c>
      <c r="G2134" s="689">
        <v>2280</v>
      </c>
      <c r="H2134" s="177"/>
      <c r="I2134" s="177"/>
      <c r="J2134" s="177"/>
      <c r="K2134" s="177"/>
      <c r="L2134" s="177"/>
      <c r="M2134" s="177"/>
      <c r="N2134" s="177"/>
      <c r="O2134" s="177"/>
      <c r="P2134" s="177"/>
      <c r="Q2134" s="177">
        <v>24</v>
      </c>
      <c r="R2134" s="177"/>
      <c r="S2134" s="177"/>
    </row>
    <row r="2135" spans="1:19" x14ac:dyDescent="0.25">
      <c r="A2135" s="754" t="s">
        <v>2163</v>
      </c>
      <c r="B2135" s="3687" t="s">
        <v>3078</v>
      </c>
      <c r="C2135" s="1030" t="s">
        <v>2048</v>
      </c>
      <c r="D2135" s="520" t="s">
        <v>126</v>
      </c>
      <c r="E2135" s="177">
        <v>24</v>
      </c>
      <c r="F2135" s="689">
        <v>95</v>
      </c>
      <c r="G2135" s="689">
        <v>2280</v>
      </c>
      <c r="H2135" s="177"/>
      <c r="I2135" s="177"/>
      <c r="J2135" s="177"/>
      <c r="K2135" s="177"/>
      <c r="L2135" s="177"/>
      <c r="M2135" s="177"/>
      <c r="N2135" s="177"/>
      <c r="O2135" s="177"/>
      <c r="P2135" s="177"/>
      <c r="Q2135" s="177">
        <v>24</v>
      </c>
      <c r="R2135" s="177"/>
      <c r="S2135" s="177"/>
    </row>
    <row r="2136" spans="1:19" x14ac:dyDescent="0.25">
      <c r="A2136" s="754" t="s">
        <v>2163</v>
      </c>
      <c r="B2136" s="3687" t="s">
        <v>3078</v>
      </c>
      <c r="C2136" s="1030" t="s">
        <v>2049</v>
      </c>
      <c r="D2136" s="520" t="s">
        <v>2050</v>
      </c>
      <c r="E2136" s="703">
        <v>6</v>
      </c>
      <c r="F2136" s="698">
        <v>19500</v>
      </c>
      <c r="G2136" s="704">
        <v>117000</v>
      </c>
      <c r="H2136" s="177"/>
      <c r="I2136" s="177"/>
      <c r="J2136" s="177"/>
      <c r="K2136" s="177"/>
      <c r="L2136" s="177"/>
      <c r="M2136" s="177"/>
      <c r="N2136" s="177"/>
      <c r="O2136" s="177"/>
      <c r="P2136" s="177"/>
      <c r="Q2136" s="177">
        <v>6</v>
      </c>
      <c r="R2136" s="177"/>
      <c r="S2136" s="177"/>
    </row>
    <row r="2137" spans="1:19" x14ac:dyDescent="0.25">
      <c r="A2137" s="754" t="s">
        <v>2163</v>
      </c>
      <c r="B2137" s="3687" t="s">
        <v>3078</v>
      </c>
      <c r="C2137" s="2157" t="s">
        <v>2051</v>
      </c>
      <c r="D2137" s="520" t="s">
        <v>66</v>
      </c>
      <c r="E2137" s="177">
        <v>6</v>
      </c>
      <c r="F2137" s="689">
        <v>3950</v>
      </c>
      <c r="G2137" s="689">
        <v>23700</v>
      </c>
      <c r="H2137" s="306"/>
      <c r="I2137" s="306"/>
      <c r="J2137" s="306"/>
      <c r="K2137" s="306"/>
      <c r="L2137" s="306"/>
      <c r="M2137" s="306"/>
      <c r="N2137" s="306"/>
      <c r="O2137" s="306"/>
      <c r="P2137" s="306"/>
      <c r="Q2137" s="177">
        <v>6</v>
      </c>
      <c r="R2137" s="306"/>
      <c r="S2137" s="306"/>
    </row>
    <row r="2138" spans="1:19" x14ac:dyDescent="0.25">
      <c r="A2138" s="754" t="s">
        <v>2163</v>
      </c>
      <c r="B2138" s="3687" t="s">
        <v>3078</v>
      </c>
      <c r="C2138" s="2157" t="s">
        <v>1882</v>
      </c>
      <c r="D2138" s="520" t="s">
        <v>66</v>
      </c>
      <c r="E2138" s="177">
        <v>2</v>
      </c>
      <c r="F2138" s="689">
        <v>4950</v>
      </c>
      <c r="G2138" s="689">
        <v>9900</v>
      </c>
      <c r="H2138" s="177"/>
      <c r="I2138" s="177"/>
      <c r="J2138" s="177"/>
      <c r="K2138" s="177"/>
      <c r="L2138" s="177"/>
      <c r="M2138" s="177"/>
      <c r="N2138" s="177"/>
      <c r="O2138" s="177"/>
      <c r="P2138" s="177"/>
      <c r="Q2138" s="177">
        <v>2</v>
      </c>
      <c r="R2138" s="177"/>
      <c r="S2138" s="177"/>
    </row>
    <row r="2139" spans="1:19" x14ac:dyDescent="0.25">
      <c r="A2139" s="754" t="s">
        <v>2163</v>
      </c>
      <c r="B2139" s="3687" t="s">
        <v>3078</v>
      </c>
      <c r="C2139" s="2157" t="s">
        <v>2052</v>
      </c>
      <c r="D2139" s="520" t="s">
        <v>66</v>
      </c>
      <c r="E2139" s="177">
        <v>6</v>
      </c>
      <c r="F2139" s="689">
        <v>6950</v>
      </c>
      <c r="G2139" s="689">
        <v>41700</v>
      </c>
      <c r="H2139" s="177"/>
      <c r="I2139" s="177"/>
      <c r="J2139" s="177"/>
      <c r="K2139" s="177"/>
      <c r="L2139" s="177"/>
      <c r="M2139" s="177"/>
      <c r="N2139" s="177"/>
      <c r="O2139" s="177"/>
      <c r="P2139" s="177"/>
      <c r="Q2139" s="177">
        <v>6</v>
      </c>
      <c r="R2139" s="177"/>
      <c r="S2139" s="177"/>
    </row>
    <row r="2140" spans="1:19" x14ac:dyDescent="0.25">
      <c r="A2140" s="754" t="s">
        <v>2163</v>
      </c>
      <c r="B2140" s="3687" t="s">
        <v>3078</v>
      </c>
      <c r="C2140" s="2157" t="s">
        <v>2053</v>
      </c>
      <c r="D2140" s="520" t="s">
        <v>66</v>
      </c>
      <c r="E2140" s="177">
        <v>6</v>
      </c>
      <c r="F2140" s="689">
        <v>7500</v>
      </c>
      <c r="G2140" s="689">
        <v>45000</v>
      </c>
      <c r="H2140" s="177"/>
      <c r="I2140" s="177"/>
      <c r="J2140" s="177"/>
      <c r="K2140" s="177"/>
      <c r="L2140" s="177"/>
      <c r="M2140" s="177"/>
      <c r="N2140" s="177"/>
      <c r="O2140" s="177"/>
      <c r="P2140" s="177"/>
      <c r="Q2140" s="177">
        <v>6</v>
      </c>
      <c r="R2140" s="177"/>
      <c r="S2140" s="177"/>
    </row>
    <row r="2141" spans="1:19" x14ac:dyDescent="0.25">
      <c r="A2141" s="754" t="s">
        <v>2163</v>
      </c>
      <c r="B2141" s="3687" t="s">
        <v>3078</v>
      </c>
      <c r="C2141" s="2157" t="s">
        <v>2054</v>
      </c>
      <c r="D2141" s="520" t="s">
        <v>66</v>
      </c>
      <c r="E2141" s="177">
        <v>2</v>
      </c>
      <c r="F2141" s="689">
        <v>4300</v>
      </c>
      <c r="G2141" s="689">
        <v>8600</v>
      </c>
      <c r="H2141" s="177"/>
      <c r="I2141" s="177"/>
      <c r="J2141" s="177"/>
      <c r="K2141" s="177"/>
      <c r="L2141" s="177"/>
      <c r="M2141" s="177"/>
      <c r="N2141" s="177"/>
      <c r="O2141" s="177"/>
      <c r="P2141" s="177"/>
      <c r="Q2141" s="177">
        <v>2</v>
      </c>
      <c r="R2141" s="177"/>
      <c r="S2141" s="177"/>
    </row>
    <row r="2142" spans="1:19" x14ac:dyDescent="0.25">
      <c r="A2142" s="754" t="s">
        <v>2163</v>
      </c>
      <c r="B2142" s="3687" t="s">
        <v>3078</v>
      </c>
      <c r="C2142" s="2157" t="s">
        <v>2055</v>
      </c>
      <c r="D2142" s="520" t="s">
        <v>126</v>
      </c>
      <c r="E2142" s="177">
        <v>1</v>
      </c>
      <c r="F2142" s="689">
        <v>22500</v>
      </c>
      <c r="G2142" s="689">
        <v>22500</v>
      </c>
      <c r="H2142" s="177"/>
      <c r="I2142" s="177"/>
      <c r="J2142" s="177"/>
      <c r="K2142" s="177"/>
      <c r="L2142" s="177"/>
      <c r="M2142" s="177"/>
      <c r="N2142" s="177"/>
      <c r="O2142" s="177"/>
      <c r="P2142" s="177"/>
      <c r="Q2142" s="177">
        <v>1</v>
      </c>
      <c r="R2142" s="177"/>
      <c r="S2142" s="177"/>
    </row>
    <row r="2143" spans="1:19" x14ac:dyDescent="0.25">
      <c r="A2143" s="754" t="s">
        <v>2163</v>
      </c>
      <c r="B2143" s="3687" t="s">
        <v>3078</v>
      </c>
      <c r="C2143" s="1030" t="s">
        <v>2056</v>
      </c>
      <c r="D2143" s="520" t="s">
        <v>126</v>
      </c>
      <c r="E2143" s="177">
        <v>1</v>
      </c>
      <c r="F2143" s="689">
        <v>18500</v>
      </c>
      <c r="G2143" s="689">
        <v>18500</v>
      </c>
      <c r="H2143" s="177"/>
      <c r="I2143" s="177"/>
      <c r="J2143" s="177"/>
      <c r="K2143" s="177"/>
      <c r="L2143" s="177"/>
      <c r="M2143" s="177"/>
      <c r="N2143" s="177"/>
      <c r="O2143" s="177"/>
      <c r="P2143" s="177"/>
      <c r="Q2143" s="177">
        <v>1</v>
      </c>
      <c r="R2143" s="177"/>
      <c r="S2143" s="177"/>
    </row>
    <row r="2144" spans="1:19" ht="15.75" x14ac:dyDescent="0.25">
      <c r="A2144" s="754" t="s">
        <v>2163</v>
      </c>
      <c r="B2144" s="3687" t="s">
        <v>3078</v>
      </c>
      <c r="C2144" s="3297" t="s">
        <v>2057</v>
      </c>
      <c r="D2144" s="520"/>
      <c r="E2144" s="177"/>
      <c r="F2144" s="689"/>
      <c r="G2144" s="737">
        <v>393640</v>
      </c>
      <c r="H2144" s="177"/>
      <c r="I2144" s="177"/>
      <c r="J2144" s="177"/>
      <c r="K2144" s="177"/>
      <c r="L2144" s="177"/>
      <c r="M2144" s="177"/>
      <c r="N2144" s="177"/>
      <c r="O2144" s="177"/>
      <c r="P2144" s="177"/>
      <c r="Q2144" s="177"/>
      <c r="R2144" s="177"/>
      <c r="S2144" s="177"/>
    </row>
    <row r="2145" spans="1:19" x14ac:dyDescent="0.25">
      <c r="A2145" s="754" t="s">
        <v>2163</v>
      </c>
      <c r="B2145" s="3687" t="s">
        <v>3078</v>
      </c>
      <c r="C2145" s="3292" t="s">
        <v>2058</v>
      </c>
      <c r="D2145" s="520"/>
      <c r="E2145" s="177"/>
      <c r="F2145" s="689"/>
      <c r="G2145" s="689"/>
      <c r="H2145" s="177"/>
      <c r="I2145" s="177"/>
      <c r="J2145" s="177"/>
      <c r="K2145" s="177"/>
      <c r="L2145" s="177"/>
      <c r="M2145" s="177"/>
      <c r="N2145" s="177"/>
      <c r="O2145" s="177"/>
      <c r="P2145" s="177"/>
      <c r="Q2145" s="177"/>
      <c r="R2145" s="177"/>
      <c r="S2145" s="177"/>
    </row>
    <row r="2146" spans="1:19" x14ac:dyDescent="0.25">
      <c r="A2146" s="754" t="s">
        <v>2163</v>
      </c>
      <c r="B2146" s="3687" t="s">
        <v>3078</v>
      </c>
      <c r="C2146" s="1436" t="s">
        <v>2059</v>
      </c>
      <c r="D2146" s="520"/>
      <c r="E2146" s="177"/>
      <c r="F2146" s="689"/>
      <c r="G2146" s="689"/>
      <c r="H2146" s="177"/>
      <c r="I2146" s="177"/>
      <c r="J2146" s="177"/>
      <c r="K2146" s="177"/>
      <c r="L2146" s="177"/>
      <c r="M2146" s="177"/>
      <c r="N2146" s="177"/>
      <c r="O2146" s="177"/>
      <c r="P2146" s="177"/>
      <c r="Q2146" s="177"/>
      <c r="R2146" s="177"/>
      <c r="S2146" s="177"/>
    </row>
    <row r="2147" spans="1:19" x14ac:dyDescent="0.25">
      <c r="A2147" s="754" t="s">
        <v>2163</v>
      </c>
      <c r="B2147" s="3687" t="s">
        <v>3078</v>
      </c>
      <c r="C2147" s="1030" t="s">
        <v>2060</v>
      </c>
      <c r="D2147" s="520"/>
      <c r="E2147" s="177"/>
      <c r="F2147" s="689"/>
      <c r="G2147" s="689"/>
      <c r="H2147" s="177"/>
      <c r="I2147" s="177"/>
      <c r="J2147" s="177"/>
      <c r="K2147" s="177"/>
      <c r="L2147" s="177"/>
      <c r="M2147" s="177"/>
      <c r="N2147" s="177"/>
      <c r="O2147" s="177"/>
      <c r="P2147" s="177"/>
      <c r="Q2147" s="177"/>
      <c r="R2147" s="177"/>
      <c r="S2147" s="177"/>
    </row>
    <row r="2148" spans="1:19" x14ac:dyDescent="0.25">
      <c r="A2148" s="754" t="s">
        <v>2163</v>
      </c>
      <c r="B2148" s="3687" t="s">
        <v>3078</v>
      </c>
      <c r="C2148" s="1030" t="s">
        <v>2061</v>
      </c>
      <c r="D2148" s="520" t="s">
        <v>84</v>
      </c>
      <c r="E2148" s="177">
        <v>6</v>
      </c>
      <c r="F2148" s="689">
        <v>3900</v>
      </c>
      <c r="G2148" s="689">
        <v>23400</v>
      </c>
      <c r="H2148" s="177"/>
      <c r="I2148" s="177"/>
      <c r="J2148" s="177"/>
      <c r="K2148" s="177"/>
      <c r="L2148" s="177">
        <v>3</v>
      </c>
      <c r="M2148" s="177"/>
      <c r="N2148" s="177"/>
      <c r="O2148" s="177"/>
      <c r="P2148" s="177"/>
      <c r="Q2148" s="177">
        <v>3</v>
      </c>
      <c r="R2148" s="177"/>
      <c r="S2148" s="177"/>
    </row>
    <row r="2149" spans="1:19" x14ac:dyDescent="0.25">
      <c r="A2149" s="754" t="s">
        <v>2163</v>
      </c>
      <c r="B2149" s="3687" t="s">
        <v>3078</v>
      </c>
      <c r="C2149" s="1030" t="s">
        <v>2062</v>
      </c>
      <c r="D2149" s="520" t="s">
        <v>84</v>
      </c>
      <c r="E2149" s="177">
        <v>6</v>
      </c>
      <c r="F2149" s="689">
        <v>4100</v>
      </c>
      <c r="G2149" s="689">
        <v>24600</v>
      </c>
      <c r="H2149" s="177"/>
      <c r="I2149" s="177"/>
      <c r="J2149" s="177"/>
      <c r="K2149" s="177"/>
      <c r="L2149" s="177">
        <v>3</v>
      </c>
      <c r="M2149" s="177"/>
      <c r="N2149" s="177"/>
      <c r="O2149" s="177"/>
      <c r="P2149" s="177"/>
      <c r="Q2149" s="177">
        <v>3</v>
      </c>
      <c r="R2149" s="177"/>
      <c r="S2149" s="177"/>
    </row>
    <row r="2150" spans="1:19" x14ac:dyDescent="0.25">
      <c r="A2150" s="754" t="s">
        <v>2163</v>
      </c>
      <c r="B2150" s="3687" t="s">
        <v>3078</v>
      </c>
      <c r="C2150" s="1030" t="s">
        <v>2063</v>
      </c>
      <c r="D2150" s="520" t="s">
        <v>84</v>
      </c>
      <c r="E2150" s="177">
        <v>6</v>
      </c>
      <c r="F2150" s="689">
        <v>4500</v>
      </c>
      <c r="G2150" s="689">
        <v>27000</v>
      </c>
      <c r="H2150" s="177"/>
      <c r="I2150" s="177"/>
      <c r="J2150" s="177"/>
      <c r="K2150" s="177"/>
      <c r="L2150" s="177">
        <v>3</v>
      </c>
      <c r="M2150" s="177"/>
      <c r="N2150" s="177"/>
      <c r="O2150" s="177"/>
      <c r="P2150" s="177"/>
      <c r="Q2150" s="177">
        <v>3</v>
      </c>
      <c r="R2150" s="177"/>
      <c r="S2150" s="177"/>
    </row>
    <row r="2151" spans="1:19" x14ac:dyDescent="0.25">
      <c r="A2151" s="754" t="s">
        <v>2163</v>
      </c>
      <c r="B2151" s="3687" t="s">
        <v>3078</v>
      </c>
      <c r="C2151" s="2158" t="s">
        <v>2064</v>
      </c>
      <c r="D2151" s="520" t="s">
        <v>84</v>
      </c>
      <c r="E2151" s="177">
        <v>6</v>
      </c>
      <c r="F2151" s="689">
        <v>4900</v>
      </c>
      <c r="G2151" s="689">
        <v>29400</v>
      </c>
      <c r="H2151" s="177"/>
      <c r="I2151" s="177"/>
      <c r="J2151" s="177"/>
      <c r="K2151" s="177"/>
      <c r="L2151" s="177">
        <v>3</v>
      </c>
      <c r="M2151" s="177"/>
      <c r="N2151" s="177"/>
      <c r="O2151" s="177"/>
      <c r="P2151" s="177"/>
      <c r="Q2151" s="177">
        <v>3</v>
      </c>
      <c r="R2151" s="177"/>
      <c r="S2151" s="177"/>
    </row>
    <row r="2152" spans="1:19" x14ac:dyDescent="0.25">
      <c r="A2152" s="754" t="s">
        <v>2163</v>
      </c>
      <c r="B2152" s="3687" t="s">
        <v>3078</v>
      </c>
      <c r="C2152" s="2159" t="s">
        <v>2065</v>
      </c>
      <c r="D2152" s="424" t="s">
        <v>126</v>
      </c>
      <c r="E2152" s="687">
        <v>24</v>
      </c>
      <c r="F2152" s="689">
        <v>275</v>
      </c>
      <c r="G2152" s="689">
        <v>6600</v>
      </c>
      <c r="H2152" s="687"/>
      <c r="I2152" s="687"/>
      <c r="J2152" s="687"/>
      <c r="K2152" s="687"/>
      <c r="L2152" s="687">
        <v>12</v>
      </c>
      <c r="M2152" s="687"/>
      <c r="N2152" s="687"/>
      <c r="O2152" s="687"/>
      <c r="P2152" s="687"/>
      <c r="Q2152" s="687">
        <v>12</v>
      </c>
      <c r="R2152" s="687"/>
      <c r="S2152" s="687"/>
    </row>
    <row r="2153" spans="1:19" x14ac:dyDescent="0.25">
      <c r="A2153" s="754" t="s">
        <v>2163</v>
      </c>
      <c r="B2153" s="3687" t="s">
        <v>3078</v>
      </c>
      <c r="C2153" s="2159" t="s">
        <v>2066</v>
      </c>
      <c r="D2153" s="424" t="s">
        <v>126</v>
      </c>
      <c r="E2153" s="687">
        <v>12</v>
      </c>
      <c r="F2153" s="689">
        <v>1050</v>
      </c>
      <c r="G2153" s="689">
        <v>12600</v>
      </c>
      <c r="H2153" s="687"/>
      <c r="I2153" s="687"/>
      <c r="J2153" s="687"/>
      <c r="K2153" s="687">
        <v>6</v>
      </c>
      <c r="L2153" s="687"/>
      <c r="M2153" s="687"/>
      <c r="N2153" s="687"/>
      <c r="O2153" s="687">
        <v>6</v>
      </c>
      <c r="P2153" s="687"/>
      <c r="Q2153" s="687"/>
      <c r="R2153" s="687"/>
      <c r="S2153" s="687"/>
    </row>
    <row r="2154" spans="1:19" x14ac:dyDescent="0.25">
      <c r="A2154" s="754" t="s">
        <v>2163</v>
      </c>
      <c r="B2154" s="3687" t="s">
        <v>3078</v>
      </c>
      <c r="C2154" s="2159" t="s">
        <v>2067</v>
      </c>
      <c r="D2154" s="424" t="s">
        <v>126</v>
      </c>
      <c r="E2154" s="687">
        <v>12</v>
      </c>
      <c r="F2154" s="689">
        <v>1050</v>
      </c>
      <c r="G2154" s="689">
        <v>12600</v>
      </c>
      <c r="H2154" s="687"/>
      <c r="I2154" s="687"/>
      <c r="J2154" s="687"/>
      <c r="K2154" s="687">
        <v>6</v>
      </c>
      <c r="L2154" s="687"/>
      <c r="M2154" s="687"/>
      <c r="N2154" s="687"/>
      <c r="O2154" s="687">
        <v>6</v>
      </c>
      <c r="P2154" s="687"/>
      <c r="Q2154" s="687"/>
      <c r="R2154" s="687"/>
      <c r="S2154" s="687"/>
    </row>
    <row r="2155" spans="1:19" x14ac:dyDescent="0.25">
      <c r="A2155" s="754" t="s">
        <v>2163</v>
      </c>
      <c r="B2155" s="3687" t="s">
        <v>3078</v>
      </c>
      <c r="C2155" s="2159" t="s">
        <v>2068</v>
      </c>
      <c r="D2155" s="424" t="s">
        <v>126</v>
      </c>
      <c r="E2155" s="687">
        <v>12</v>
      </c>
      <c r="F2155" s="689">
        <v>1350</v>
      </c>
      <c r="G2155" s="689">
        <v>16200</v>
      </c>
      <c r="H2155" s="687"/>
      <c r="I2155" s="687"/>
      <c r="J2155" s="687"/>
      <c r="K2155" s="687">
        <v>6</v>
      </c>
      <c r="L2155" s="687"/>
      <c r="M2155" s="687"/>
      <c r="N2155" s="687"/>
      <c r="O2155" s="687">
        <v>6</v>
      </c>
      <c r="P2155" s="687"/>
      <c r="Q2155" s="687"/>
      <c r="R2155" s="687"/>
      <c r="S2155" s="687"/>
    </row>
    <row r="2156" spans="1:19" x14ac:dyDescent="0.25">
      <c r="A2156" s="754" t="s">
        <v>2163</v>
      </c>
      <c r="B2156" s="3687" t="s">
        <v>3078</v>
      </c>
      <c r="C2156" s="2159" t="s">
        <v>2069</v>
      </c>
      <c r="D2156" s="424" t="s">
        <v>136</v>
      </c>
      <c r="E2156" s="687">
        <v>12</v>
      </c>
      <c r="F2156" s="689">
        <v>1500</v>
      </c>
      <c r="G2156" s="689">
        <v>18000</v>
      </c>
      <c r="H2156" s="687"/>
      <c r="I2156" s="687"/>
      <c r="J2156" s="687"/>
      <c r="K2156" s="687">
        <v>6</v>
      </c>
      <c r="L2156" s="687"/>
      <c r="M2156" s="687"/>
      <c r="N2156" s="687"/>
      <c r="O2156" s="687">
        <v>6</v>
      </c>
      <c r="P2156" s="687"/>
      <c r="Q2156" s="687"/>
      <c r="R2156" s="687"/>
      <c r="S2156" s="687"/>
    </row>
    <row r="2157" spans="1:19" x14ac:dyDescent="0.25">
      <c r="A2157" s="754" t="s">
        <v>2163</v>
      </c>
      <c r="B2157" s="3687" t="s">
        <v>3078</v>
      </c>
      <c r="C2157" s="1030" t="s">
        <v>2070</v>
      </c>
      <c r="D2157" s="520" t="s">
        <v>136</v>
      </c>
      <c r="E2157" s="177">
        <v>12</v>
      </c>
      <c r="F2157" s="689">
        <v>1500</v>
      </c>
      <c r="G2157" s="689">
        <v>18000</v>
      </c>
      <c r="H2157" s="177"/>
      <c r="I2157" s="177"/>
      <c r="J2157" s="177"/>
      <c r="K2157" s="177">
        <v>6</v>
      </c>
      <c r="L2157" s="177"/>
      <c r="M2157" s="177"/>
      <c r="N2157" s="177"/>
      <c r="O2157" s="177">
        <v>6</v>
      </c>
      <c r="P2157" s="177"/>
      <c r="Q2157" s="177"/>
      <c r="R2157" s="177"/>
      <c r="S2157" s="177"/>
    </row>
    <row r="2158" spans="1:19" ht="15.75" x14ac:dyDescent="0.25">
      <c r="A2158" s="754" t="s">
        <v>2163</v>
      </c>
      <c r="B2158" s="3687" t="s">
        <v>3078</v>
      </c>
      <c r="C2158" s="3302" t="s">
        <v>2071</v>
      </c>
      <c r="D2158" s="520" t="s">
        <v>126</v>
      </c>
      <c r="E2158" s="177">
        <v>6</v>
      </c>
      <c r="F2158" s="689">
        <v>1350</v>
      </c>
      <c r="G2158" s="689">
        <v>8100</v>
      </c>
      <c r="H2158" s="177"/>
      <c r="I2158" s="177"/>
      <c r="J2158" s="177"/>
      <c r="K2158" s="177">
        <v>6</v>
      </c>
      <c r="L2158" s="177"/>
      <c r="M2158" s="177"/>
      <c r="N2158" s="177"/>
      <c r="O2158" s="177"/>
      <c r="P2158" s="177"/>
      <c r="Q2158" s="177"/>
      <c r="R2158" s="177"/>
      <c r="S2158" s="177"/>
    </row>
    <row r="2159" spans="1:19" x14ac:dyDescent="0.25">
      <c r="A2159" s="754" t="s">
        <v>2163</v>
      </c>
      <c r="B2159" s="3687" t="s">
        <v>3078</v>
      </c>
      <c r="C2159" s="1030" t="s">
        <v>2072</v>
      </c>
      <c r="D2159" s="520" t="s">
        <v>126</v>
      </c>
      <c r="E2159" s="177">
        <v>12</v>
      </c>
      <c r="F2159" s="689">
        <v>200</v>
      </c>
      <c r="G2159" s="689">
        <v>2400</v>
      </c>
      <c r="H2159" s="177"/>
      <c r="I2159" s="177"/>
      <c r="J2159" s="177"/>
      <c r="K2159" s="177">
        <v>6</v>
      </c>
      <c r="L2159" s="177"/>
      <c r="M2159" s="177"/>
      <c r="N2159" s="177"/>
      <c r="O2159" s="177">
        <v>6</v>
      </c>
      <c r="P2159" s="177"/>
      <c r="Q2159" s="177"/>
      <c r="R2159" s="177"/>
      <c r="S2159" s="177"/>
    </row>
    <row r="2160" spans="1:19" x14ac:dyDescent="0.25">
      <c r="A2160" s="754" t="s">
        <v>2163</v>
      </c>
      <c r="B2160" s="3687" t="s">
        <v>3078</v>
      </c>
      <c r="C2160" s="1599" t="s">
        <v>2073</v>
      </c>
      <c r="D2160" s="716" t="s">
        <v>126</v>
      </c>
      <c r="E2160" s="301">
        <v>1</v>
      </c>
      <c r="F2160" s="738">
        <v>4500</v>
      </c>
      <c r="G2160" s="689">
        <v>4500</v>
      </c>
      <c r="H2160" s="301"/>
      <c r="I2160" s="301"/>
      <c r="J2160" s="301"/>
      <c r="K2160" s="301">
        <v>1</v>
      </c>
      <c r="L2160" s="301"/>
      <c r="M2160" s="301"/>
      <c r="N2160" s="301"/>
      <c r="O2160" s="301"/>
      <c r="P2160" s="301"/>
      <c r="Q2160" s="301"/>
      <c r="R2160" s="301"/>
      <c r="S2160" s="301"/>
    </row>
    <row r="2161" spans="1:19" x14ac:dyDescent="0.25">
      <c r="A2161" s="754" t="s">
        <v>2163</v>
      </c>
      <c r="B2161" s="3687" t="s">
        <v>3078</v>
      </c>
      <c r="C2161" s="1030" t="s">
        <v>2074</v>
      </c>
      <c r="D2161" s="520" t="s">
        <v>126</v>
      </c>
      <c r="E2161" s="703">
        <v>2</v>
      </c>
      <c r="F2161" s="698">
        <v>4200</v>
      </c>
      <c r="G2161" s="704">
        <v>8400</v>
      </c>
      <c r="H2161" s="177"/>
      <c r="I2161" s="177"/>
      <c r="J2161" s="177"/>
      <c r="K2161" s="177">
        <v>2</v>
      </c>
      <c r="L2161" s="177"/>
      <c r="M2161" s="177"/>
      <c r="N2161" s="177"/>
      <c r="O2161" s="177"/>
      <c r="P2161" s="177"/>
      <c r="Q2161" s="177"/>
      <c r="R2161" s="177"/>
      <c r="S2161" s="177"/>
    </row>
    <row r="2162" spans="1:19" x14ac:dyDescent="0.25">
      <c r="A2162" s="754" t="s">
        <v>2163</v>
      </c>
      <c r="B2162" s="3687" t="s">
        <v>3078</v>
      </c>
      <c r="C2162" s="2157" t="s">
        <v>2075</v>
      </c>
      <c r="D2162" s="520" t="s">
        <v>126</v>
      </c>
      <c r="E2162" s="177">
        <v>2</v>
      </c>
      <c r="F2162" s="689">
        <v>3950</v>
      </c>
      <c r="G2162" s="689">
        <v>7900</v>
      </c>
      <c r="H2162" s="306"/>
      <c r="I2162" s="306"/>
      <c r="J2162" s="306"/>
      <c r="K2162" s="177">
        <v>2</v>
      </c>
      <c r="L2162" s="306"/>
      <c r="M2162" s="306"/>
      <c r="N2162" s="306"/>
      <c r="O2162" s="306"/>
      <c r="P2162" s="306"/>
      <c r="Q2162" s="306"/>
      <c r="R2162" s="306"/>
      <c r="S2162" s="306"/>
    </row>
    <row r="2163" spans="1:19" x14ac:dyDescent="0.25">
      <c r="A2163" s="754" t="s">
        <v>2163</v>
      </c>
      <c r="B2163" s="3687" t="s">
        <v>3078</v>
      </c>
      <c r="C2163" s="2157" t="s">
        <v>2076</v>
      </c>
      <c r="D2163" s="520" t="s">
        <v>126</v>
      </c>
      <c r="E2163" s="177">
        <v>6</v>
      </c>
      <c r="F2163" s="689">
        <v>295</v>
      </c>
      <c r="G2163" s="689">
        <v>1770</v>
      </c>
      <c r="H2163" s="177"/>
      <c r="I2163" s="177"/>
      <c r="J2163" s="177"/>
      <c r="K2163" s="177">
        <v>6</v>
      </c>
      <c r="L2163" s="177"/>
      <c r="M2163" s="177"/>
      <c r="N2163" s="177"/>
      <c r="O2163" s="177"/>
      <c r="P2163" s="177"/>
      <c r="Q2163" s="177"/>
      <c r="R2163" s="177"/>
      <c r="S2163" s="177"/>
    </row>
    <row r="2164" spans="1:19" x14ac:dyDescent="0.25">
      <c r="A2164" s="754" t="s">
        <v>2163</v>
      </c>
      <c r="B2164" s="3687" t="s">
        <v>3078</v>
      </c>
      <c r="C2164" s="2157" t="s">
        <v>2077</v>
      </c>
      <c r="D2164" s="520" t="s">
        <v>84</v>
      </c>
      <c r="E2164" s="177">
        <v>1</v>
      </c>
      <c r="F2164" s="689">
        <v>395000</v>
      </c>
      <c r="G2164" s="689">
        <v>395000</v>
      </c>
      <c r="H2164" s="177"/>
      <c r="I2164" s="177"/>
      <c r="J2164" s="177"/>
      <c r="K2164" s="177">
        <v>1</v>
      </c>
      <c r="L2164" s="177"/>
      <c r="M2164" s="177"/>
      <c r="N2164" s="177"/>
      <c r="O2164" s="177"/>
      <c r="P2164" s="177"/>
      <c r="Q2164" s="177"/>
      <c r="R2164" s="177"/>
      <c r="S2164" s="177"/>
    </row>
    <row r="2165" spans="1:19" ht="15.75" x14ac:dyDescent="0.25">
      <c r="A2165" s="754" t="s">
        <v>2163</v>
      </c>
      <c r="B2165" s="3687" t="s">
        <v>3078</v>
      </c>
      <c r="C2165" s="3297" t="s">
        <v>2078</v>
      </c>
      <c r="D2165" s="520"/>
      <c r="E2165" s="177"/>
      <c r="F2165" s="689"/>
      <c r="G2165" s="737">
        <v>616470</v>
      </c>
      <c r="H2165" s="177"/>
      <c r="I2165" s="177"/>
      <c r="J2165" s="177"/>
      <c r="K2165" s="177"/>
      <c r="L2165" s="177"/>
      <c r="M2165" s="177"/>
      <c r="N2165" s="177"/>
      <c r="O2165" s="177"/>
      <c r="P2165" s="177"/>
      <c r="Q2165" s="177"/>
      <c r="R2165" s="177"/>
      <c r="S2165" s="177"/>
    </row>
    <row r="2166" spans="1:19" x14ac:dyDescent="0.25">
      <c r="A2166" s="754" t="s">
        <v>2163</v>
      </c>
      <c r="B2166" s="3687" t="s">
        <v>3078</v>
      </c>
      <c r="C2166" s="1436" t="s">
        <v>2079</v>
      </c>
      <c r="D2166" s="520"/>
      <c r="E2166" s="177"/>
      <c r="F2166" s="689"/>
      <c r="G2166" s="689"/>
      <c r="H2166" s="177"/>
      <c r="I2166" s="177"/>
      <c r="J2166" s="177"/>
      <c r="K2166" s="177"/>
      <c r="L2166" s="177"/>
      <c r="M2166" s="177"/>
      <c r="N2166" s="177"/>
      <c r="O2166" s="177"/>
      <c r="P2166" s="177"/>
      <c r="Q2166" s="177"/>
      <c r="R2166" s="177"/>
      <c r="S2166" s="177"/>
    </row>
    <row r="2167" spans="1:19" x14ac:dyDescent="0.25">
      <c r="A2167" s="754" t="s">
        <v>2163</v>
      </c>
      <c r="B2167" s="3687" t="s">
        <v>3078</v>
      </c>
      <c r="C2167" s="2157" t="s">
        <v>2080</v>
      </c>
      <c r="D2167" s="520" t="s">
        <v>126</v>
      </c>
      <c r="E2167" s="177">
        <v>80</v>
      </c>
      <c r="F2167" s="689">
        <v>600</v>
      </c>
      <c r="G2167" s="689">
        <v>48000</v>
      </c>
      <c r="H2167" s="177"/>
      <c r="I2167" s="177"/>
      <c r="J2167" s="177">
        <v>20</v>
      </c>
      <c r="K2167" s="177"/>
      <c r="L2167" s="177"/>
      <c r="M2167" s="177">
        <v>20</v>
      </c>
      <c r="N2167" s="177"/>
      <c r="O2167" s="177"/>
      <c r="P2167" s="177">
        <v>20</v>
      </c>
      <c r="Q2167" s="177"/>
      <c r="R2167" s="177"/>
      <c r="S2167" s="177">
        <v>20</v>
      </c>
    </row>
    <row r="2168" spans="1:19" x14ac:dyDescent="0.25">
      <c r="A2168" s="754" t="s">
        <v>2163</v>
      </c>
      <c r="B2168" s="3687" t="s">
        <v>3078</v>
      </c>
      <c r="C2168" s="1030" t="s">
        <v>2081</v>
      </c>
      <c r="D2168" s="520" t="s">
        <v>126</v>
      </c>
      <c r="E2168" s="177">
        <v>12</v>
      </c>
      <c r="F2168" s="689">
        <v>1680</v>
      </c>
      <c r="G2168" s="689">
        <v>20160</v>
      </c>
      <c r="H2168" s="177"/>
      <c r="I2168" s="177">
        <v>6</v>
      </c>
      <c r="J2168" s="177"/>
      <c r="K2168" s="177"/>
      <c r="L2168" s="177">
        <v>6</v>
      </c>
      <c r="M2168" s="177"/>
      <c r="N2168" s="177"/>
      <c r="O2168" s="177"/>
      <c r="P2168" s="177"/>
      <c r="Q2168" s="177"/>
      <c r="R2168" s="177"/>
      <c r="S2168" s="177"/>
    </row>
    <row r="2169" spans="1:19" x14ac:dyDescent="0.25">
      <c r="A2169" s="754" t="s">
        <v>2163</v>
      </c>
      <c r="B2169" s="3687" t="s">
        <v>3078</v>
      </c>
      <c r="C2169" s="1030" t="s">
        <v>2082</v>
      </c>
      <c r="D2169" s="520" t="s">
        <v>126</v>
      </c>
      <c r="E2169" s="177">
        <v>12</v>
      </c>
      <c r="F2169" s="689">
        <v>750</v>
      </c>
      <c r="G2169" s="689">
        <v>9000</v>
      </c>
      <c r="H2169" s="177"/>
      <c r="I2169" s="177">
        <v>6</v>
      </c>
      <c r="J2169" s="177"/>
      <c r="K2169" s="177"/>
      <c r="L2169" s="177">
        <v>6</v>
      </c>
      <c r="M2169" s="177"/>
      <c r="N2169" s="177"/>
      <c r="O2169" s="177"/>
      <c r="P2169" s="177"/>
      <c r="Q2169" s="177"/>
      <c r="R2169" s="177"/>
      <c r="S2169" s="177"/>
    </row>
    <row r="2170" spans="1:19" ht="15.75" x14ac:dyDescent="0.25">
      <c r="A2170" s="754" t="s">
        <v>2163</v>
      </c>
      <c r="B2170" s="3687" t="s">
        <v>3078</v>
      </c>
      <c r="C2170" s="3302" t="s">
        <v>2083</v>
      </c>
      <c r="D2170" s="520" t="s">
        <v>126</v>
      </c>
      <c r="E2170" s="177">
        <v>12</v>
      </c>
      <c r="F2170" s="689">
        <v>960</v>
      </c>
      <c r="G2170" s="689">
        <v>11520</v>
      </c>
      <c r="H2170" s="177"/>
      <c r="I2170" s="177">
        <v>6</v>
      </c>
      <c r="J2170" s="177"/>
      <c r="K2170" s="177"/>
      <c r="L2170" s="177">
        <v>6</v>
      </c>
      <c r="M2170" s="177"/>
      <c r="N2170" s="177"/>
      <c r="O2170" s="177"/>
      <c r="P2170" s="177"/>
      <c r="Q2170" s="177"/>
      <c r="R2170" s="177"/>
      <c r="S2170" s="177"/>
    </row>
    <row r="2171" spans="1:19" x14ac:dyDescent="0.25">
      <c r="A2171" s="754" t="s">
        <v>2163</v>
      </c>
      <c r="B2171" s="3687" t="s">
        <v>3078</v>
      </c>
      <c r="C2171" s="1030" t="s">
        <v>2084</v>
      </c>
      <c r="D2171" s="520" t="s">
        <v>126</v>
      </c>
      <c r="E2171" s="177">
        <v>12</v>
      </c>
      <c r="F2171" s="689">
        <v>1080</v>
      </c>
      <c r="G2171" s="689">
        <v>12960</v>
      </c>
      <c r="H2171" s="177"/>
      <c r="I2171" s="177">
        <v>6</v>
      </c>
      <c r="J2171" s="177"/>
      <c r="K2171" s="177"/>
      <c r="L2171" s="177">
        <v>6</v>
      </c>
      <c r="M2171" s="177"/>
      <c r="N2171" s="177"/>
      <c r="O2171" s="177"/>
      <c r="P2171" s="177"/>
      <c r="Q2171" s="177"/>
      <c r="R2171" s="177"/>
      <c r="S2171" s="177"/>
    </row>
    <row r="2172" spans="1:19" x14ac:dyDescent="0.25">
      <c r="A2172" s="754" t="s">
        <v>2163</v>
      </c>
      <c r="B2172" s="3687" t="s">
        <v>3078</v>
      </c>
      <c r="C2172" s="1030" t="s">
        <v>2085</v>
      </c>
      <c r="D2172" s="520" t="s">
        <v>126</v>
      </c>
      <c r="E2172" s="177">
        <v>6</v>
      </c>
      <c r="F2172" s="689">
        <v>780</v>
      </c>
      <c r="G2172" s="689">
        <v>4680</v>
      </c>
      <c r="H2172" s="177"/>
      <c r="I2172" s="177"/>
      <c r="J2172" s="177"/>
      <c r="K2172" s="177"/>
      <c r="L2172" s="177"/>
      <c r="M2172" s="177"/>
      <c r="N2172" s="177"/>
      <c r="O2172" s="177">
        <v>6</v>
      </c>
      <c r="P2172" s="177"/>
      <c r="Q2172" s="177"/>
      <c r="R2172" s="177"/>
      <c r="S2172" s="177"/>
    </row>
    <row r="2173" spans="1:19" x14ac:dyDescent="0.25">
      <c r="A2173" s="754" t="s">
        <v>2163</v>
      </c>
      <c r="B2173" s="3687" t="s">
        <v>3078</v>
      </c>
      <c r="C2173" s="1030" t="s">
        <v>2086</v>
      </c>
      <c r="D2173" s="520" t="s">
        <v>126</v>
      </c>
      <c r="E2173" s="177">
        <v>6</v>
      </c>
      <c r="F2173" s="689">
        <v>1350</v>
      </c>
      <c r="G2173" s="689">
        <v>8100</v>
      </c>
      <c r="H2173" s="177"/>
      <c r="I2173" s="177"/>
      <c r="J2173" s="177"/>
      <c r="K2173" s="177"/>
      <c r="L2173" s="177"/>
      <c r="M2173" s="177"/>
      <c r="N2173" s="177"/>
      <c r="O2173" s="177">
        <v>6</v>
      </c>
      <c r="P2173" s="177"/>
      <c r="Q2173" s="177"/>
      <c r="R2173" s="177"/>
      <c r="S2173" s="177"/>
    </row>
    <row r="2174" spans="1:19" x14ac:dyDescent="0.25">
      <c r="A2174" s="754" t="s">
        <v>2163</v>
      </c>
      <c r="B2174" s="3687" t="s">
        <v>3078</v>
      </c>
      <c r="C2174" s="1030" t="s">
        <v>2087</v>
      </c>
      <c r="D2174" s="520" t="s">
        <v>126</v>
      </c>
      <c r="E2174" s="177">
        <v>6</v>
      </c>
      <c r="F2174" s="689">
        <v>2650</v>
      </c>
      <c r="G2174" s="689">
        <v>15900</v>
      </c>
      <c r="H2174" s="177"/>
      <c r="I2174" s="177"/>
      <c r="J2174" s="177"/>
      <c r="K2174" s="177"/>
      <c r="L2174" s="177"/>
      <c r="M2174" s="177"/>
      <c r="N2174" s="177"/>
      <c r="O2174" s="177">
        <v>6</v>
      </c>
      <c r="P2174" s="177"/>
      <c r="Q2174" s="177"/>
      <c r="R2174" s="177"/>
      <c r="S2174" s="177"/>
    </row>
    <row r="2175" spans="1:19" x14ac:dyDescent="0.25">
      <c r="A2175" s="754" t="s">
        <v>2163</v>
      </c>
      <c r="B2175" s="3687" t="s">
        <v>3078</v>
      </c>
      <c r="C2175" s="2158" t="s">
        <v>2088</v>
      </c>
      <c r="D2175" s="520" t="s">
        <v>126</v>
      </c>
      <c r="E2175" s="177">
        <v>6</v>
      </c>
      <c r="F2175" s="689">
        <v>2950</v>
      </c>
      <c r="G2175" s="689">
        <v>17700</v>
      </c>
      <c r="H2175" s="177"/>
      <c r="I2175" s="177"/>
      <c r="J2175" s="177"/>
      <c r="K2175" s="177"/>
      <c r="L2175" s="177"/>
      <c r="M2175" s="177"/>
      <c r="N2175" s="177"/>
      <c r="O2175" s="177">
        <v>6</v>
      </c>
      <c r="P2175" s="177"/>
      <c r="Q2175" s="177"/>
      <c r="R2175" s="177"/>
      <c r="S2175" s="177"/>
    </row>
    <row r="2176" spans="1:19" x14ac:dyDescent="0.25">
      <c r="A2176" s="754" t="s">
        <v>2163</v>
      </c>
      <c r="B2176" s="3687" t="s">
        <v>3078</v>
      </c>
      <c r="C2176" s="2159" t="s">
        <v>1962</v>
      </c>
      <c r="D2176" s="424" t="s">
        <v>126</v>
      </c>
      <c r="E2176" s="687">
        <v>12</v>
      </c>
      <c r="F2176" s="689">
        <v>1080</v>
      </c>
      <c r="G2176" s="689">
        <v>12960</v>
      </c>
      <c r="H2176" s="687"/>
      <c r="I2176" s="687"/>
      <c r="J2176" s="687"/>
      <c r="K2176" s="687">
        <v>12</v>
      </c>
      <c r="L2176" s="687"/>
      <c r="M2176" s="687"/>
      <c r="N2176" s="687"/>
      <c r="O2176" s="687"/>
      <c r="P2176" s="687"/>
      <c r="Q2176" s="687"/>
      <c r="R2176" s="687"/>
      <c r="S2176" s="687"/>
    </row>
    <row r="2177" spans="1:19" x14ac:dyDescent="0.25">
      <c r="A2177" s="754" t="s">
        <v>2163</v>
      </c>
      <c r="B2177" s="3687" t="s">
        <v>3078</v>
      </c>
      <c r="C2177" s="2159" t="s">
        <v>2089</v>
      </c>
      <c r="D2177" s="424" t="s">
        <v>126</v>
      </c>
      <c r="E2177" s="687">
        <v>24</v>
      </c>
      <c r="F2177" s="689">
        <v>100</v>
      </c>
      <c r="G2177" s="689">
        <v>2400</v>
      </c>
      <c r="H2177" s="687"/>
      <c r="I2177" s="687"/>
      <c r="J2177" s="687"/>
      <c r="K2177" s="687">
        <v>24</v>
      </c>
      <c r="L2177" s="687"/>
      <c r="M2177" s="687"/>
      <c r="N2177" s="687"/>
      <c r="O2177" s="687"/>
      <c r="P2177" s="687"/>
      <c r="Q2177" s="687"/>
      <c r="R2177" s="687"/>
      <c r="S2177" s="687"/>
    </row>
    <row r="2178" spans="1:19" x14ac:dyDescent="0.25">
      <c r="A2178" s="754" t="s">
        <v>2163</v>
      </c>
      <c r="B2178" s="3687" t="s">
        <v>3078</v>
      </c>
      <c r="C2178" s="2159" t="s">
        <v>2090</v>
      </c>
      <c r="D2178" s="424" t="s">
        <v>126</v>
      </c>
      <c r="E2178" s="687">
        <v>12</v>
      </c>
      <c r="F2178" s="689">
        <v>2195</v>
      </c>
      <c r="G2178" s="689">
        <v>26340</v>
      </c>
      <c r="H2178" s="687"/>
      <c r="I2178" s="687"/>
      <c r="J2178" s="687"/>
      <c r="K2178" s="687">
        <v>12</v>
      </c>
      <c r="L2178" s="687"/>
      <c r="M2178" s="687"/>
      <c r="N2178" s="687"/>
      <c r="O2178" s="687"/>
      <c r="P2178" s="687"/>
      <c r="Q2178" s="687"/>
      <c r="R2178" s="687"/>
      <c r="S2178" s="687"/>
    </row>
    <row r="2179" spans="1:19" ht="15.75" x14ac:dyDescent="0.25">
      <c r="A2179" s="754" t="s">
        <v>2163</v>
      </c>
      <c r="B2179" s="3687" t="s">
        <v>3078</v>
      </c>
      <c r="C2179" s="3297" t="s">
        <v>2091</v>
      </c>
      <c r="D2179" s="424"/>
      <c r="E2179" s="687"/>
      <c r="F2179" s="689"/>
      <c r="G2179" s="733">
        <f>SUM(G2157:G2178)</f>
        <v>1252260</v>
      </c>
      <c r="H2179" s="687"/>
      <c r="I2179" s="687"/>
      <c r="J2179" s="687"/>
      <c r="K2179" s="687"/>
      <c r="L2179" s="687"/>
      <c r="M2179" s="687"/>
      <c r="N2179" s="687"/>
      <c r="O2179" s="687"/>
      <c r="P2179" s="687"/>
      <c r="Q2179" s="687"/>
      <c r="R2179" s="687"/>
      <c r="S2179" s="687"/>
    </row>
    <row r="2180" spans="1:19" x14ac:dyDescent="0.25">
      <c r="A2180" s="754" t="s">
        <v>2163</v>
      </c>
      <c r="B2180" s="3687" t="s">
        <v>3078</v>
      </c>
      <c r="C2180" s="3304" t="s">
        <v>2092</v>
      </c>
      <c r="D2180" s="424"/>
      <c r="E2180" s="687"/>
      <c r="F2180" s="689"/>
      <c r="G2180" s="689"/>
      <c r="H2180" s="687"/>
      <c r="I2180" s="687"/>
      <c r="J2180" s="687"/>
      <c r="K2180" s="687"/>
      <c r="L2180" s="687"/>
      <c r="M2180" s="687"/>
      <c r="N2180" s="687"/>
      <c r="O2180" s="687"/>
      <c r="P2180" s="687"/>
      <c r="Q2180" s="687"/>
      <c r="R2180" s="687"/>
      <c r="S2180" s="687"/>
    </row>
    <row r="2181" spans="1:19" x14ac:dyDescent="0.25">
      <c r="A2181" s="754" t="s">
        <v>2163</v>
      </c>
      <c r="B2181" s="3687" t="s">
        <v>3078</v>
      </c>
      <c r="C2181" s="1030" t="s">
        <v>2093</v>
      </c>
      <c r="D2181" s="520" t="s">
        <v>126</v>
      </c>
      <c r="E2181" s="177">
        <v>6</v>
      </c>
      <c r="F2181" s="689">
        <v>4950</v>
      </c>
      <c r="G2181" s="689">
        <v>29700</v>
      </c>
      <c r="H2181" s="177"/>
      <c r="I2181" s="177"/>
      <c r="J2181" s="177">
        <v>3</v>
      </c>
      <c r="K2181" s="177"/>
      <c r="L2181" s="177"/>
      <c r="M2181" s="177"/>
      <c r="N2181" s="177">
        <v>3</v>
      </c>
      <c r="O2181" s="177"/>
      <c r="P2181" s="177"/>
      <c r="Q2181" s="177"/>
      <c r="R2181" s="177"/>
      <c r="S2181" s="177"/>
    </row>
    <row r="2182" spans="1:19" ht="15.75" x14ac:dyDescent="0.25">
      <c r="A2182" s="754" t="s">
        <v>2163</v>
      </c>
      <c r="B2182" s="3687" t="s">
        <v>3078</v>
      </c>
      <c r="C2182" s="3302" t="s">
        <v>2094</v>
      </c>
      <c r="D2182" s="520" t="s">
        <v>126</v>
      </c>
      <c r="E2182" s="177">
        <v>12</v>
      </c>
      <c r="F2182" s="689">
        <v>120</v>
      </c>
      <c r="G2182" s="689">
        <v>1440</v>
      </c>
      <c r="H2182" s="177"/>
      <c r="I2182" s="177"/>
      <c r="J2182" s="177">
        <v>12</v>
      </c>
      <c r="K2182" s="177"/>
      <c r="L2182" s="177"/>
      <c r="M2182" s="177"/>
      <c r="N2182" s="177"/>
      <c r="O2182" s="177"/>
      <c r="P2182" s="177"/>
      <c r="Q2182" s="177"/>
      <c r="R2182" s="177"/>
      <c r="S2182" s="177"/>
    </row>
    <row r="2183" spans="1:19" x14ac:dyDescent="0.25">
      <c r="A2183" s="754" t="s">
        <v>2163</v>
      </c>
      <c r="B2183" s="3687" t="s">
        <v>3078</v>
      </c>
      <c r="C2183" s="1030" t="s">
        <v>2095</v>
      </c>
      <c r="D2183" s="520" t="s">
        <v>126</v>
      </c>
      <c r="E2183" s="177">
        <v>12</v>
      </c>
      <c r="F2183" s="689">
        <v>245</v>
      </c>
      <c r="G2183" s="689">
        <v>2940</v>
      </c>
      <c r="H2183" s="177"/>
      <c r="I2183" s="177"/>
      <c r="J2183" s="177">
        <v>12</v>
      </c>
      <c r="K2183" s="177"/>
      <c r="L2183" s="177"/>
      <c r="M2183" s="177"/>
      <c r="N2183" s="177"/>
      <c r="O2183" s="177"/>
      <c r="P2183" s="177"/>
      <c r="Q2183" s="177"/>
      <c r="R2183" s="177"/>
      <c r="S2183" s="177"/>
    </row>
    <row r="2184" spans="1:19" x14ac:dyDescent="0.25">
      <c r="A2184" s="754" t="s">
        <v>2163</v>
      </c>
      <c r="B2184" s="3687" t="s">
        <v>3078</v>
      </c>
      <c r="C2184" s="1030" t="s">
        <v>2096</v>
      </c>
      <c r="D2184" s="520" t="s">
        <v>126</v>
      </c>
      <c r="E2184" s="177">
        <v>6</v>
      </c>
      <c r="F2184" s="689">
        <v>1650</v>
      </c>
      <c r="G2184" s="689">
        <v>9900</v>
      </c>
      <c r="H2184" s="177"/>
      <c r="I2184" s="177"/>
      <c r="J2184" s="177">
        <v>6</v>
      </c>
      <c r="K2184" s="177"/>
      <c r="L2184" s="177"/>
      <c r="M2184" s="177"/>
      <c r="N2184" s="177"/>
      <c r="O2184" s="177"/>
      <c r="P2184" s="177"/>
      <c r="Q2184" s="177"/>
      <c r="R2184" s="177"/>
      <c r="S2184" s="177"/>
    </row>
    <row r="2185" spans="1:19" x14ac:dyDescent="0.25">
      <c r="A2185" s="754" t="s">
        <v>2163</v>
      </c>
      <c r="B2185" s="3687" t="s">
        <v>3078</v>
      </c>
      <c r="C2185" s="1030" t="s">
        <v>2097</v>
      </c>
      <c r="D2185" s="520" t="s">
        <v>126</v>
      </c>
      <c r="E2185" s="177">
        <v>12</v>
      </c>
      <c r="F2185" s="689">
        <v>1550</v>
      </c>
      <c r="G2185" s="689">
        <v>18600</v>
      </c>
      <c r="H2185" s="177"/>
      <c r="I2185" s="177"/>
      <c r="J2185" s="177">
        <v>12</v>
      </c>
      <c r="K2185" s="177"/>
      <c r="L2185" s="177"/>
      <c r="M2185" s="177"/>
      <c r="N2185" s="177"/>
      <c r="O2185" s="177"/>
      <c r="P2185" s="177"/>
      <c r="Q2185" s="177"/>
      <c r="R2185" s="177"/>
      <c r="S2185" s="177"/>
    </row>
    <row r="2186" spans="1:19" x14ac:dyDescent="0.25">
      <c r="A2186" s="754" t="s">
        <v>2163</v>
      </c>
      <c r="B2186" s="3687" t="s">
        <v>3078</v>
      </c>
      <c r="C2186" s="1030" t="s">
        <v>2098</v>
      </c>
      <c r="D2186" s="520" t="s">
        <v>126</v>
      </c>
      <c r="E2186" s="703">
        <v>12</v>
      </c>
      <c r="F2186" s="698">
        <v>1550</v>
      </c>
      <c r="G2186" s="704">
        <v>18600</v>
      </c>
      <c r="H2186" s="177"/>
      <c r="I2186" s="177">
        <v>12</v>
      </c>
      <c r="J2186" s="177"/>
      <c r="K2186" s="177"/>
      <c r="L2186" s="177"/>
      <c r="M2186" s="177"/>
      <c r="N2186" s="177"/>
      <c r="O2186" s="177"/>
      <c r="P2186" s="177"/>
      <c r="Q2186" s="177"/>
      <c r="R2186" s="177"/>
      <c r="S2186" s="177"/>
    </row>
    <row r="2187" spans="1:19" x14ac:dyDescent="0.25">
      <c r="A2187" s="754" t="s">
        <v>2163</v>
      </c>
      <c r="B2187" s="3687" t="s">
        <v>3078</v>
      </c>
      <c r="C2187" s="2157" t="s">
        <v>2099</v>
      </c>
      <c r="D2187" s="520" t="s">
        <v>126</v>
      </c>
      <c r="E2187" s="177">
        <v>12</v>
      </c>
      <c r="F2187" s="689">
        <v>1380</v>
      </c>
      <c r="G2187" s="689">
        <v>16560</v>
      </c>
      <c r="H2187" s="3504"/>
      <c r="I2187" s="177">
        <v>12</v>
      </c>
      <c r="J2187" s="306"/>
      <c r="K2187" s="306"/>
      <c r="L2187" s="306"/>
      <c r="M2187" s="306"/>
      <c r="N2187" s="306"/>
      <c r="O2187" s="306"/>
      <c r="P2187" s="306"/>
      <c r="Q2187" s="306"/>
      <c r="R2187" s="306"/>
      <c r="S2187" s="306"/>
    </row>
    <row r="2188" spans="1:19" x14ac:dyDescent="0.25">
      <c r="A2188" s="754" t="s">
        <v>2163</v>
      </c>
      <c r="B2188" s="3687" t="s">
        <v>3078</v>
      </c>
      <c r="C2188" s="2157" t="s">
        <v>2100</v>
      </c>
      <c r="D2188" s="520" t="s">
        <v>126</v>
      </c>
      <c r="E2188" s="177">
        <v>6</v>
      </c>
      <c r="F2188" s="689">
        <v>220</v>
      </c>
      <c r="G2188" s="689">
        <v>1320</v>
      </c>
      <c r="H2188" s="177"/>
      <c r="I2188" s="177">
        <v>6</v>
      </c>
      <c r="J2188" s="177"/>
      <c r="K2188" s="177"/>
      <c r="L2188" s="177"/>
      <c r="M2188" s="177"/>
      <c r="N2188" s="177"/>
      <c r="O2188" s="177"/>
      <c r="P2188" s="177"/>
      <c r="Q2188" s="177"/>
      <c r="R2188" s="177"/>
      <c r="S2188" s="177"/>
    </row>
    <row r="2189" spans="1:19" x14ac:dyDescent="0.25">
      <c r="A2189" s="754" t="s">
        <v>2163</v>
      </c>
      <c r="B2189" s="3687" t="s">
        <v>3078</v>
      </c>
      <c r="C2189" s="2157" t="s">
        <v>2101</v>
      </c>
      <c r="D2189" s="520" t="s">
        <v>238</v>
      </c>
      <c r="E2189" s="177">
        <v>6</v>
      </c>
      <c r="F2189" s="689">
        <v>200</v>
      </c>
      <c r="G2189" s="689">
        <v>1200</v>
      </c>
      <c r="H2189" s="177"/>
      <c r="I2189" s="177">
        <v>6</v>
      </c>
      <c r="J2189" s="177"/>
      <c r="K2189" s="177"/>
      <c r="L2189" s="177"/>
      <c r="M2189" s="177"/>
      <c r="N2189" s="177"/>
      <c r="O2189" s="177"/>
      <c r="P2189" s="177"/>
      <c r="Q2189" s="177"/>
      <c r="R2189" s="177"/>
      <c r="S2189" s="177"/>
    </row>
    <row r="2190" spans="1:19" x14ac:dyDescent="0.25">
      <c r="A2190" s="754" t="s">
        <v>2163</v>
      </c>
      <c r="B2190" s="3687" t="s">
        <v>3078</v>
      </c>
      <c r="C2190" s="2157" t="s">
        <v>2102</v>
      </c>
      <c r="D2190" s="520" t="s">
        <v>126</v>
      </c>
      <c r="E2190" s="177">
        <v>12</v>
      </c>
      <c r="F2190" s="689">
        <v>195</v>
      </c>
      <c r="G2190" s="689">
        <v>2340</v>
      </c>
      <c r="H2190" s="177"/>
      <c r="I2190" s="177">
        <v>12</v>
      </c>
      <c r="J2190" s="177"/>
      <c r="K2190" s="177"/>
      <c r="L2190" s="177"/>
      <c r="M2190" s="177"/>
      <c r="N2190" s="177"/>
      <c r="O2190" s="177"/>
      <c r="P2190" s="177"/>
      <c r="Q2190" s="177"/>
      <c r="R2190" s="177"/>
      <c r="S2190" s="177"/>
    </row>
    <row r="2191" spans="1:19" x14ac:dyDescent="0.25">
      <c r="A2191" s="754" t="s">
        <v>2163</v>
      </c>
      <c r="B2191" s="3687" t="s">
        <v>3078</v>
      </c>
      <c r="C2191" s="2157" t="s">
        <v>2103</v>
      </c>
      <c r="D2191" s="520" t="s">
        <v>126</v>
      </c>
      <c r="E2191" s="177">
        <v>1</v>
      </c>
      <c r="F2191" s="689">
        <v>9500</v>
      </c>
      <c r="G2191" s="689">
        <v>9500</v>
      </c>
      <c r="H2191" s="177"/>
      <c r="I2191" s="177">
        <v>1</v>
      </c>
      <c r="J2191" s="177"/>
      <c r="K2191" s="177"/>
      <c r="L2191" s="177"/>
      <c r="M2191" s="177"/>
      <c r="N2191" s="177"/>
      <c r="O2191" s="177"/>
      <c r="P2191" s="177"/>
      <c r="Q2191" s="177"/>
      <c r="R2191" s="177"/>
      <c r="S2191" s="177"/>
    </row>
    <row r="2192" spans="1:19" ht="15.75" x14ac:dyDescent="0.25">
      <c r="A2192" s="754" t="s">
        <v>2163</v>
      </c>
      <c r="B2192" s="3687" t="s">
        <v>3078</v>
      </c>
      <c r="C2192" s="3297" t="s">
        <v>2104</v>
      </c>
      <c r="D2192" s="520"/>
      <c r="E2192" s="177"/>
      <c r="F2192" s="689"/>
      <c r="G2192" s="737">
        <v>112100</v>
      </c>
      <c r="H2192" s="177"/>
      <c r="I2192" s="177"/>
      <c r="J2192" s="177"/>
      <c r="K2192" s="177"/>
      <c r="L2192" s="177"/>
      <c r="M2192" s="177"/>
      <c r="N2192" s="177"/>
      <c r="O2192" s="177"/>
      <c r="P2192" s="177"/>
      <c r="Q2192" s="177"/>
      <c r="R2192" s="177"/>
      <c r="S2192" s="177"/>
    </row>
    <row r="2193" spans="1:19" x14ac:dyDescent="0.25">
      <c r="A2193" s="754" t="s">
        <v>2163</v>
      </c>
      <c r="B2193" s="3687" t="s">
        <v>3078</v>
      </c>
      <c r="C2193" s="3292" t="s">
        <v>2105</v>
      </c>
      <c r="D2193" s="520"/>
      <c r="E2193" s="177"/>
      <c r="F2193" s="689"/>
      <c r="G2193" s="689"/>
      <c r="H2193" s="177"/>
      <c r="I2193" s="177"/>
      <c r="J2193" s="177"/>
      <c r="K2193" s="177"/>
      <c r="L2193" s="177"/>
      <c r="M2193" s="177"/>
      <c r="N2193" s="177"/>
      <c r="O2193" s="177"/>
      <c r="P2193" s="177"/>
      <c r="Q2193" s="177"/>
      <c r="R2193" s="177"/>
      <c r="S2193" s="177"/>
    </row>
    <row r="2194" spans="1:19" x14ac:dyDescent="0.25">
      <c r="A2194" s="754" t="s">
        <v>2163</v>
      </c>
      <c r="B2194" s="3687" t="s">
        <v>3078</v>
      </c>
      <c r="C2194" s="1436" t="s">
        <v>2106</v>
      </c>
      <c r="D2194" s="520"/>
      <c r="E2194" s="177"/>
      <c r="F2194" s="689"/>
      <c r="G2194" s="689"/>
      <c r="H2194" s="177"/>
      <c r="I2194" s="177"/>
      <c r="J2194" s="177"/>
      <c r="K2194" s="177"/>
      <c r="L2194" s="177"/>
      <c r="M2194" s="177"/>
      <c r="N2194" s="177"/>
      <c r="O2194" s="177"/>
      <c r="P2194" s="177"/>
      <c r="Q2194" s="177"/>
      <c r="R2194" s="177"/>
      <c r="S2194" s="177"/>
    </row>
    <row r="2195" spans="1:19" ht="15.75" x14ac:dyDescent="0.25">
      <c r="A2195" s="754" t="s">
        <v>2163</v>
      </c>
      <c r="B2195" s="3687" t="s">
        <v>3078</v>
      </c>
      <c r="C2195" s="3302" t="s">
        <v>2107</v>
      </c>
      <c r="D2195" s="520" t="s">
        <v>84</v>
      </c>
      <c r="E2195" s="177">
        <v>1</v>
      </c>
      <c r="F2195" s="689">
        <v>45000</v>
      </c>
      <c r="G2195" s="689">
        <v>45000</v>
      </c>
      <c r="H2195" s="177"/>
      <c r="I2195" s="177">
        <v>1</v>
      </c>
      <c r="J2195" s="177"/>
      <c r="K2195" s="177"/>
      <c r="L2195" s="177"/>
      <c r="M2195" s="177"/>
      <c r="N2195" s="177"/>
      <c r="O2195" s="177"/>
      <c r="P2195" s="177"/>
      <c r="Q2195" s="177"/>
      <c r="R2195" s="177"/>
      <c r="S2195" s="177"/>
    </row>
    <row r="2196" spans="1:19" x14ac:dyDescent="0.25">
      <c r="A2196" s="754" t="s">
        <v>2163</v>
      </c>
      <c r="B2196" s="3687" t="s">
        <v>3078</v>
      </c>
      <c r="C2196" s="1030" t="s">
        <v>2108</v>
      </c>
      <c r="D2196" s="520" t="s">
        <v>126</v>
      </c>
      <c r="E2196" s="177">
        <v>12</v>
      </c>
      <c r="F2196" s="689">
        <v>1400</v>
      </c>
      <c r="G2196" s="689">
        <v>16800</v>
      </c>
      <c r="H2196" s="177"/>
      <c r="I2196" s="177">
        <v>12</v>
      </c>
      <c r="J2196" s="177"/>
      <c r="K2196" s="177"/>
      <c r="L2196" s="177"/>
      <c r="M2196" s="177"/>
      <c r="N2196" s="177"/>
      <c r="O2196" s="177"/>
      <c r="P2196" s="177"/>
      <c r="Q2196" s="177"/>
      <c r="R2196" s="177"/>
      <c r="S2196" s="177"/>
    </row>
    <row r="2197" spans="1:19" x14ac:dyDescent="0.25">
      <c r="A2197" s="754" t="s">
        <v>2163</v>
      </c>
      <c r="B2197" s="3687" t="s">
        <v>3078</v>
      </c>
      <c r="C2197" s="1030" t="s">
        <v>2109</v>
      </c>
      <c r="D2197" s="520" t="s">
        <v>126</v>
      </c>
      <c r="E2197" s="177">
        <v>12</v>
      </c>
      <c r="F2197" s="689">
        <v>1150</v>
      </c>
      <c r="G2197" s="689">
        <v>13800</v>
      </c>
      <c r="H2197" s="177"/>
      <c r="I2197" s="177">
        <v>12</v>
      </c>
      <c r="J2197" s="177"/>
      <c r="K2197" s="177"/>
      <c r="L2197" s="177"/>
      <c r="M2197" s="177"/>
      <c r="N2197" s="177"/>
      <c r="O2197" s="177"/>
      <c r="P2197" s="177"/>
      <c r="Q2197" s="177"/>
      <c r="R2197" s="177"/>
      <c r="S2197" s="177"/>
    </row>
    <row r="2198" spans="1:19" x14ac:dyDescent="0.25">
      <c r="A2198" s="754" t="s">
        <v>2163</v>
      </c>
      <c r="B2198" s="3687" t="s">
        <v>3078</v>
      </c>
      <c r="C2198" s="1030" t="s">
        <v>2110</v>
      </c>
      <c r="D2198" s="520" t="s">
        <v>126</v>
      </c>
      <c r="E2198" s="177">
        <v>2</v>
      </c>
      <c r="F2198" s="689">
        <v>1100</v>
      </c>
      <c r="G2198" s="689">
        <v>2200</v>
      </c>
      <c r="H2198" s="177"/>
      <c r="I2198" s="177">
        <v>2</v>
      </c>
      <c r="J2198" s="177"/>
      <c r="K2198" s="177"/>
      <c r="L2198" s="177"/>
      <c r="M2198" s="177"/>
      <c r="N2198" s="177"/>
      <c r="O2198" s="177"/>
      <c r="P2198" s="177"/>
      <c r="Q2198" s="177"/>
      <c r="R2198" s="177"/>
      <c r="S2198" s="177"/>
    </row>
    <row r="2199" spans="1:19" x14ac:dyDescent="0.25">
      <c r="A2199" s="754" t="s">
        <v>2163</v>
      </c>
      <c r="B2199" s="3687" t="s">
        <v>3078</v>
      </c>
      <c r="C2199" s="1030" t="s">
        <v>2111</v>
      </c>
      <c r="D2199" s="520" t="s">
        <v>126</v>
      </c>
      <c r="E2199" s="177">
        <v>2</v>
      </c>
      <c r="F2199" s="689">
        <v>2500</v>
      </c>
      <c r="G2199" s="689">
        <v>5000</v>
      </c>
      <c r="H2199" s="177"/>
      <c r="I2199" s="177">
        <v>2</v>
      </c>
      <c r="J2199" s="177"/>
      <c r="K2199" s="177"/>
      <c r="L2199" s="177"/>
      <c r="M2199" s="177"/>
      <c r="N2199" s="177"/>
      <c r="O2199" s="177"/>
      <c r="P2199" s="177"/>
      <c r="Q2199" s="177"/>
      <c r="R2199" s="177"/>
      <c r="S2199" s="177"/>
    </row>
    <row r="2200" spans="1:19" x14ac:dyDescent="0.25">
      <c r="A2200" s="754" t="s">
        <v>2163</v>
      </c>
      <c r="B2200" s="3687" t="s">
        <v>3078</v>
      </c>
      <c r="C2200" s="2158" t="s">
        <v>2112</v>
      </c>
      <c r="D2200" s="520" t="s">
        <v>126</v>
      </c>
      <c r="E2200" s="177">
        <v>2</v>
      </c>
      <c r="F2200" s="689">
        <v>765</v>
      </c>
      <c r="G2200" s="689">
        <v>1530</v>
      </c>
      <c r="H2200" s="177"/>
      <c r="I2200" s="177">
        <v>2</v>
      </c>
      <c r="J2200" s="177"/>
      <c r="K2200" s="177"/>
      <c r="L2200" s="177"/>
      <c r="M2200" s="177"/>
      <c r="N2200" s="177"/>
      <c r="O2200" s="177"/>
      <c r="P2200" s="177"/>
      <c r="Q2200" s="177"/>
      <c r="R2200" s="177"/>
      <c r="S2200" s="177"/>
    </row>
    <row r="2201" spans="1:19" x14ac:dyDescent="0.25">
      <c r="A2201" s="754" t="s">
        <v>2163</v>
      </c>
      <c r="B2201" s="3687" t="s">
        <v>3078</v>
      </c>
      <c r="C2201" s="2159" t="s">
        <v>2113</v>
      </c>
      <c r="D2201" s="424" t="s">
        <v>126</v>
      </c>
      <c r="E2201" s="687">
        <v>2</v>
      </c>
      <c r="F2201" s="689">
        <v>2400</v>
      </c>
      <c r="G2201" s="689">
        <v>4800</v>
      </c>
      <c r="H2201" s="687"/>
      <c r="I2201" s="687">
        <v>2</v>
      </c>
      <c r="J2201" s="687"/>
      <c r="K2201" s="687"/>
      <c r="L2201" s="687"/>
      <c r="M2201" s="687"/>
      <c r="N2201" s="687"/>
      <c r="O2201" s="687"/>
      <c r="P2201" s="687"/>
      <c r="Q2201" s="687"/>
      <c r="R2201" s="687"/>
      <c r="S2201" s="687"/>
    </row>
    <row r="2202" spans="1:19" x14ac:dyDescent="0.25">
      <c r="A2202" s="754" t="s">
        <v>2163</v>
      </c>
      <c r="B2202" s="3687" t="s">
        <v>3078</v>
      </c>
      <c r="C2202" s="2159" t="s">
        <v>2114</v>
      </c>
      <c r="D2202" s="424" t="s">
        <v>126</v>
      </c>
      <c r="E2202" s="687">
        <v>2</v>
      </c>
      <c r="F2202" s="689">
        <v>350</v>
      </c>
      <c r="G2202" s="689">
        <v>700</v>
      </c>
      <c r="H2202" s="687"/>
      <c r="I2202" s="687">
        <v>2</v>
      </c>
      <c r="J2202" s="687"/>
      <c r="K2202" s="687"/>
      <c r="L2202" s="687"/>
      <c r="M2202" s="687"/>
      <c r="N2202" s="687"/>
      <c r="O2202" s="687"/>
      <c r="P2202" s="687"/>
      <c r="Q2202" s="687"/>
      <c r="R2202" s="687"/>
      <c r="S2202" s="687"/>
    </row>
    <row r="2203" spans="1:19" x14ac:dyDescent="0.25">
      <c r="A2203" s="754" t="s">
        <v>2163</v>
      </c>
      <c r="B2203" s="3687" t="s">
        <v>3078</v>
      </c>
      <c r="C2203" s="2159" t="s">
        <v>2115</v>
      </c>
      <c r="D2203" s="424" t="s">
        <v>126</v>
      </c>
      <c r="E2203" s="687">
        <v>2</v>
      </c>
      <c r="F2203" s="689">
        <v>5400</v>
      </c>
      <c r="G2203" s="689">
        <v>10800</v>
      </c>
      <c r="H2203" s="687"/>
      <c r="I2203" s="687">
        <v>2</v>
      </c>
      <c r="J2203" s="687"/>
      <c r="K2203" s="687"/>
      <c r="L2203" s="687"/>
      <c r="M2203" s="687"/>
      <c r="N2203" s="687"/>
      <c r="O2203" s="687"/>
      <c r="P2203" s="687"/>
      <c r="Q2203" s="687"/>
      <c r="R2203" s="687"/>
      <c r="S2203" s="687"/>
    </row>
    <row r="2204" spans="1:19" ht="15.75" x14ac:dyDescent="0.25">
      <c r="A2204" s="754" t="s">
        <v>2163</v>
      </c>
      <c r="B2204" s="3687" t="s">
        <v>3078</v>
      </c>
      <c r="C2204" s="3297" t="s">
        <v>2116</v>
      </c>
      <c r="D2204" s="424"/>
      <c r="E2204" s="687"/>
      <c r="F2204" s="689"/>
      <c r="G2204" s="733">
        <f>SUM(G2186:G2203)</f>
        <v>262250</v>
      </c>
      <c r="H2204" s="687"/>
      <c r="I2204" s="687"/>
      <c r="J2204" s="687"/>
      <c r="K2204" s="687"/>
      <c r="L2204" s="687"/>
      <c r="M2204" s="687"/>
      <c r="N2204" s="687"/>
      <c r="O2204" s="687"/>
      <c r="P2204" s="687"/>
      <c r="Q2204" s="687"/>
      <c r="R2204" s="687"/>
      <c r="S2204" s="687"/>
    </row>
    <row r="2205" spans="1:19" x14ac:dyDescent="0.25">
      <c r="A2205" s="754" t="s">
        <v>2163</v>
      </c>
      <c r="B2205" s="3687" t="s">
        <v>3078</v>
      </c>
      <c r="C2205" s="3294" t="s">
        <v>2117</v>
      </c>
      <c r="D2205" s="424"/>
      <c r="E2205" s="687"/>
      <c r="F2205" s="689"/>
      <c r="G2205" s="689"/>
      <c r="H2205" s="687"/>
      <c r="I2205" s="687"/>
      <c r="J2205" s="687"/>
      <c r="K2205" s="687"/>
      <c r="L2205" s="687"/>
      <c r="M2205" s="687"/>
      <c r="N2205" s="687"/>
      <c r="O2205" s="687"/>
      <c r="P2205" s="687"/>
      <c r="Q2205" s="687"/>
      <c r="R2205" s="687"/>
      <c r="S2205" s="687"/>
    </row>
    <row r="2206" spans="1:19" x14ac:dyDescent="0.25">
      <c r="A2206" s="754" t="s">
        <v>2163</v>
      </c>
      <c r="B2206" s="3687" t="s">
        <v>3078</v>
      </c>
      <c r="C2206" s="1436" t="s">
        <v>2118</v>
      </c>
      <c r="D2206" s="520"/>
      <c r="E2206" s="177"/>
      <c r="F2206" s="689"/>
      <c r="G2206" s="689"/>
      <c r="H2206" s="177"/>
      <c r="I2206" s="177"/>
      <c r="J2206" s="177"/>
      <c r="K2206" s="177"/>
      <c r="L2206" s="177"/>
      <c r="M2206" s="177"/>
      <c r="N2206" s="177"/>
      <c r="O2206" s="177"/>
      <c r="P2206" s="177"/>
      <c r="Q2206" s="177"/>
      <c r="R2206" s="177"/>
      <c r="S2206" s="177"/>
    </row>
    <row r="2207" spans="1:19" ht="15.75" x14ac:dyDescent="0.25">
      <c r="A2207" s="754" t="s">
        <v>2163</v>
      </c>
      <c r="B2207" s="3687" t="s">
        <v>3078</v>
      </c>
      <c r="C2207" s="3302" t="s">
        <v>2119</v>
      </c>
      <c r="D2207" s="520" t="s">
        <v>84</v>
      </c>
      <c r="E2207" s="177">
        <v>12</v>
      </c>
      <c r="F2207" s="689">
        <v>600</v>
      </c>
      <c r="G2207" s="689">
        <v>7200</v>
      </c>
      <c r="H2207" s="177"/>
      <c r="I2207" s="177"/>
      <c r="J2207" s="177"/>
      <c r="K2207" s="177">
        <v>12</v>
      </c>
      <c r="L2207" s="177"/>
      <c r="M2207" s="177"/>
      <c r="N2207" s="177"/>
      <c r="O2207" s="177"/>
      <c r="P2207" s="177"/>
      <c r="Q2207" s="177"/>
      <c r="R2207" s="177"/>
      <c r="S2207" s="177"/>
    </row>
    <row r="2208" spans="1:19" x14ac:dyDescent="0.25">
      <c r="A2208" s="754" t="s">
        <v>2163</v>
      </c>
      <c r="B2208" s="3687" t="s">
        <v>3078</v>
      </c>
      <c r="C2208" s="1030" t="s">
        <v>2120</v>
      </c>
      <c r="D2208" s="520" t="s">
        <v>126</v>
      </c>
      <c r="E2208" s="177">
        <v>6</v>
      </c>
      <c r="F2208" s="689">
        <v>3550</v>
      </c>
      <c r="G2208" s="689">
        <v>21300</v>
      </c>
      <c r="H2208" s="177"/>
      <c r="I2208" s="177"/>
      <c r="J2208" s="177"/>
      <c r="K2208" s="177">
        <v>6</v>
      </c>
      <c r="L2208" s="177"/>
      <c r="M2208" s="177"/>
      <c r="N2208" s="177"/>
      <c r="O2208" s="177"/>
      <c r="P2208" s="177"/>
      <c r="Q2208" s="177"/>
      <c r="R2208" s="177"/>
      <c r="S2208" s="177"/>
    </row>
    <row r="2209" spans="1:19" ht="15.75" x14ac:dyDescent="0.25">
      <c r="A2209" s="754" t="s">
        <v>2163</v>
      </c>
      <c r="B2209" s="3687" t="s">
        <v>3078</v>
      </c>
      <c r="C2209" s="3297" t="s">
        <v>2121</v>
      </c>
      <c r="D2209" s="520"/>
      <c r="E2209" s="177"/>
      <c r="F2209" s="689"/>
      <c r="G2209" s="733">
        <f>SUM(G2207:G2208)</f>
        <v>28500</v>
      </c>
      <c r="H2209" s="177"/>
      <c r="I2209" s="177"/>
      <c r="J2209" s="177"/>
      <c r="K2209" s="177"/>
      <c r="L2209" s="177"/>
      <c r="M2209" s="177"/>
      <c r="N2209" s="177"/>
      <c r="O2209" s="177"/>
      <c r="P2209" s="177"/>
      <c r="Q2209" s="177"/>
      <c r="R2209" s="177"/>
      <c r="S2209" s="177"/>
    </row>
    <row r="2210" spans="1:19" x14ac:dyDescent="0.25">
      <c r="A2210" s="754" t="s">
        <v>2163</v>
      </c>
      <c r="B2210" s="3687" t="s">
        <v>3078</v>
      </c>
      <c r="C2210" s="3292" t="s">
        <v>2122</v>
      </c>
      <c r="D2210" s="520"/>
      <c r="E2210" s="703"/>
      <c r="F2210" s="734"/>
      <c r="G2210" s="734"/>
      <c r="H2210" s="177"/>
      <c r="I2210" s="177"/>
      <c r="J2210" s="177"/>
      <c r="K2210" s="177"/>
      <c r="L2210" s="177"/>
      <c r="M2210" s="177"/>
      <c r="N2210" s="177"/>
      <c r="O2210" s="177"/>
      <c r="P2210" s="177"/>
      <c r="Q2210" s="177"/>
      <c r="R2210" s="177"/>
      <c r="S2210" s="177"/>
    </row>
    <row r="2211" spans="1:19" x14ac:dyDescent="0.25">
      <c r="A2211" s="754" t="s">
        <v>2163</v>
      </c>
      <c r="B2211" s="3687" t="s">
        <v>3078</v>
      </c>
      <c r="C2211" s="1436" t="s">
        <v>2123</v>
      </c>
      <c r="D2211" s="520"/>
      <c r="E2211" s="177"/>
      <c r="F2211" s="689"/>
      <c r="G2211" s="689"/>
      <c r="H2211" s="306"/>
      <c r="I2211" s="306"/>
      <c r="J2211" s="306"/>
      <c r="K2211" s="306"/>
      <c r="L2211" s="306"/>
      <c r="M2211" s="306"/>
      <c r="N2211" s="306"/>
      <c r="O2211" s="306"/>
      <c r="P2211" s="306"/>
      <c r="Q2211" s="306"/>
      <c r="R2211" s="306"/>
      <c r="S2211" s="306"/>
    </row>
    <row r="2212" spans="1:19" x14ac:dyDescent="0.25">
      <c r="A2212" s="754" t="s">
        <v>2163</v>
      </c>
      <c r="B2212" s="3687" t="s">
        <v>3078</v>
      </c>
      <c r="C2212" s="2157" t="s">
        <v>2124</v>
      </c>
      <c r="D2212" s="520" t="s">
        <v>66</v>
      </c>
      <c r="E2212" s="177">
        <v>1</v>
      </c>
      <c r="F2212" s="698">
        <v>59500</v>
      </c>
      <c r="G2212" s="704">
        <v>59500</v>
      </c>
      <c r="H2212" s="177"/>
      <c r="I2212" s="177"/>
      <c r="J2212" s="177"/>
      <c r="K2212" s="177"/>
      <c r="L2212" s="177"/>
      <c r="M2212" s="177"/>
      <c r="N2212" s="177"/>
      <c r="O2212" s="177"/>
      <c r="P2212" s="177"/>
      <c r="Q2212" s="177">
        <v>1</v>
      </c>
      <c r="R2212" s="177"/>
      <c r="S2212" s="177"/>
    </row>
    <row r="2213" spans="1:19" x14ac:dyDescent="0.25">
      <c r="A2213" s="754" t="s">
        <v>2163</v>
      </c>
      <c r="B2213" s="3687" t="s">
        <v>3078</v>
      </c>
      <c r="C2213" s="2157" t="s">
        <v>2125</v>
      </c>
      <c r="D2213" s="520" t="s">
        <v>66</v>
      </c>
      <c r="E2213" s="177">
        <v>1</v>
      </c>
      <c r="F2213" s="689">
        <v>19500</v>
      </c>
      <c r="G2213" s="689">
        <v>19500</v>
      </c>
      <c r="H2213" s="177"/>
      <c r="I2213" s="177"/>
      <c r="J2213" s="177"/>
      <c r="K2213" s="177"/>
      <c r="L2213" s="177"/>
      <c r="M2213" s="177"/>
      <c r="N2213" s="177"/>
      <c r="O2213" s="177"/>
      <c r="P2213" s="177"/>
      <c r="Q2213" s="177">
        <v>1</v>
      </c>
      <c r="R2213" s="177"/>
      <c r="S2213" s="177"/>
    </row>
    <row r="2214" spans="1:19" x14ac:dyDescent="0.25">
      <c r="A2214" s="754" t="s">
        <v>2163</v>
      </c>
      <c r="B2214" s="3687" t="s">
        <v>3078</v>
      </c>
      <c r="C2214" s="2157" t="s">
        <v>2126</v>
      </c>
      <c r="D2214" s="520" t="s">
        <v>66</v>
      </c>
      <c r="E2214" s="177">
        <v>1</v>
      </c>
      <c r="F2214" s="689">
        <v>11350</v>
      </c>
      <c r="G2214" s="689">
        <v>11350</v>
      </c>
      <c r="H2214" s="177"/>
      <c r="I2214" s="177"/>
      <c r="J2214" s="177"/>
      <c r="K2214" s="177"/>
      <c r="L2214" s="177"/>
      <c r="M2214" s="177"/>
      <c r="N2214" s="177"/>
      <c r="O2214" s="177"/>
      <c r="P2214" s="177"/>
      <c r="Q2214" s="177">
        <v>1</v>
      </c>
      <c r="R2214" s="177"/>
      <c r="S2214" s="177"/>
    </row>
    <row r="2215" spans="1:19" x14ac:dyDescent="0.25">
      <c r="A2215" s="754" t="s">
        <v>2163</v>
      </c>
      <c r="B2215" s="3687" t="s">
        <v>3078</v>
      </c>
      <c r="C2215" s="2157" t="s">
        <v>2127</v>
      </c>
      <c r="D2215" s="520" t="s">
        <v>84</v>
      </c>
      <c r="E2215" s="177">
        <v>1</v>
      </c>
      <c r="F2215" s="689">
        <v>5000</v>
      </c>
      <c r="G2215" s="689">
        <v>5000</v>
      </c>
      <c r="H2215" s="177"/>
      <c r="I2215" s="177"/>
      <c r="J2215" s="177"/>
      <c r="K2215" s="177"/>
      <c r="L2215" s="177"/>
      <c r="M2215" s="177"/>
      <c r="N2215" s="177"/>
      <c r="O2215" s="177"/>
      <c r="P2215" s="177">
        <v>1</v>
      </c>
      <c r="Q2215" s="177"/>
      <c r="R2215" s="177"/>
      <c r="S2215" s="177"/>
    </row>
    <row r="2216" spans="1:19" x14ac:dyDescent="0.25">
      <c r="A2216" s="754" t="s">
        <v>2163</v>
      </c>
      <c r="B2216" s="3687" t="s">
        <v>3078</v>
      </c>
      <c r="C2216" s="2157" t="s">
        <v>2128</v>
      </c>
      <c r="D2216" s="520" t="s">
        <v>136</v>
      </c>
      <c r="E2216" s="177">
        <v>6</v>
      </c>
      <c r="F2216" s="689">
        <v>290</v>
      </c>
      <c r="G2216" s="689">
        <v>1740</v>
      </c>
      <c r="H2216" s="177"/>
      <c r="I2216" s="177"/>
      <c r="J2216" s="177"/>
      <c r="K2216" s="177"/>
      <c r="L2216" s="177"/>
      <c r="M2216" s="177"/>
      <c r="N2216" s="177"/>
      <c r="O2216" s="177"/>
      <c r="P2216" s="177"/>
      <c r="Q2216" s="177">
        <v>6</v>
      </c>
      <c r="R2216" s="177"/>
      <c r="S2216" s="177"/>
    </row>
    <row r="2217" spans="1:19" ht="15.75" x14ac:dyDescent="0.25">
      <c r="A2217" s="754" t="s">
        <v>2163</v>
      </c>
      <c r="B2217" s="3687" t="s">
        <v>3078</v>
      </c>
      <c r="C2217" s="3297" t="s">
        <v>2129</v>
      </c>
      <c r="D2217" s="520"/>
      <c r="E2217" s="177"/>
      <c r="F2217" s="689"/>
      <c r="G2217" s="733">
        <f>SUM(G2212:G2216)</f>
        <v>97090</v>
      </c>
      <c r="H2217" s="177"/>
      <c r="I2217" s="177"/>
      <c r="J2217" s="177"/>
      <c r="K2217" s="177"/>
      <c r="L2217" s="177"/>
      <c r="M2217" s="177"/>
      <c r="N2217" s="177"/>
      <c r="O2217" s="177"/>
      <c r="P2217" s="177"/>
      <c r="Q2217" s="177"/>
      <c r="R2217" s="177"/>
      <c r="S2217" s="177"/>
    </row>
    <row r="2218" spans="1:19" x14ac:dyDescent="0.25">
      <c r="A2218" s="754" t="s">
        <v>2163</v>
      </c>
      <c r="B2218" s="3686"/>
      <c r="C2218" s="3292" t="s">
        <v>2130</v>
      </c>
      <c r="D2218" s="749"/>
      <c r="E2218" s="749"/>
      <c r="F2218" s="750"/>
      <c r="G2218" s="689"/>
      <c r="H2218" s="177"/>
      <c r="I2218" s="177"/>
      <c r="J2218" s="177"/>
      <c r="K2218" s="177"/>
      <c r="L2218" s="177"/>
      <c r="M2218" s="177"/>
      <c r="N2218" s="177"/>
      <c r="O2218" s="177"/>
      <c r="P2218" s="177"/>
      <c r="Q2218" s="177"/>
      <c r="R2218" s="177"/>
      <c r="S2218" s="177"/>
    </row>
    <row r="2219" spans="1:19" ht="15.75" x14ac:dyDescent="0.25">
      <c r="A2219" s="754" t="s">
        <v>2163</v>
      </c>
      <c r="B2219" s="3686" t="s">
        <v>3054</v>
      </c>
      <c r="C2219" s="3305" t="s">
        <v>2131</v>
      </c>
      <c r="D2219" s="520"/>
      <c r="E2219" s="177"/>
      <c r="F2219" s="689"/>
      <c r="G2219" s="977"/>
      <c r="H2219" s="177"/>
      <c r="I2219" s="177"/>
      <c r="J2219" s="177"/>
      <c r="K2219" s="177"/>
      <c r="L2219" s="177"/>
      <c r="M2219" s="177"/>
      <c r="N2219" s="177"/>
      <c r="O2219" s="177"/>
      <c r="P2219" s="177"/>
      <c r="Q2219" s="177"/>
      <c r="R2219" s="177"/>
      <c r="S2219" s="177"/>
    </row>
    <row r="2220" spans="1:19" ht="15.75" x14ac:dyDescent="0.25">
      <c r="A2220" s="754" t="s">
        <v>2163</v>
      </c>
      <c r="B2220" s="3688" t="s">
        <v>3054</v>
      </c>
      <c r="C2220" s="3302" t="s">
        <v>2132</v>
      </c>
      <c r="D2220" s="520" t="s">
        <v>2133</v>
      </c>
      <c r="E2220" s="177">
        <v>8</v>
      </c>
      <c r="F2220" s="689">
        <v>10000</v>
      </c>
      <c r="G2220" s="689">
        <v>80000</v>
      </c>
      <c r="H2220" s="177"/>
      <c r="I2220" s="177"/>
      <c r="J2220" s="177"/>
      <c r="K2220" s="177"/>
      <c r="L2220" s="177"/>
      <c r="M2220" s="177"/>
      <c r="N2220" s="177"/>
      <c r="O2220" s="177"/>
      <c r="P2220" s="177">
        <v>8</v>
      </c>
      <c r="Q2220" s="177"/>
      <c r="R2220" s="177"/>
      <c r="S2220" s="177"/>
    </row>
    <row r="2221" spans="1:19" ht="15.75" x14ac:dyDescent="0.25">
      <c r="A2221" s="754" t="s">
        <v>2163</v>
      </c>
      <c r="B2221" s="3688" t="s">
        <v>3054</v>
      </c>
      <c r="C2221" s="3302" t="s">
        <v>2134</v>
      </c>
      <c r="D2221" s="520" t="s">
        <v>2133</v>
      </c>
      <c r="E2221" s="177">
        <v>8</v>
      </c>
      <c r="F2221" s="689">
        <v>100000</v>
      </c>
      <c r="G2221" s="689">
        <v>800000</v>
      </c>
      <c r="H2221" s="177"/>
      <c r="I2221" s="177"/>
      <c r="J2221" s="177"/>
      <c r="K2221" s="177"/>
      <c r="L2221" s="177"/>
      <c r="M2221" s="177"/>
      <c r="N2221" s="177"/>
      <c r="O2221" s="177"/>
      <c r="P2221" s="177">
        <v>8</v>
      </c>
      <c r="Q2221" s="177"/>
      <c r="R2221" s="177"/>
      <c r="S2221" s="177"/>
    </row>
    <row r="2222" spans="1:19" ht="15.75" x14ac:dyDescent="0.25">
      <c r="A2222" s="754" t="s">
        <v>2163</v>
      </c>
      <c r="B2222" s="3688" t="s">
        <v>3054</v>
      </c>
      <c r="C2222" s="3297" t="s">
        <v>2135</v>
      </c>
      <c r="D2222" s="520"/>
      <c r="E2222" s="177"/>
      <c r="F2222" s="689"/>
      <c r="G2222" s="733">
        <f>SUM(G2220:G2221)</f>
        <v>880000</v>
      </c>
      <c r="H2222" s="177"/>
      <c r="I2222" s="177"/>
      <c r="J2222" s="177"/>
      <c r="K2222" s="177"/>
      <c r="L2222" s="177"/>
      <c r="M2222" s="177"/>
      <c r="N2222" s="177"/>
      <c r="O2222" s="177"/>
      <c r="P2222" s="177"/>
      <c r="Q2222" s="177"/>
      <c r="R2222" s="177"/>
      <c r="S2222" s="177"/>
    </row>
    <row r="2223" spans="1:19" x14ac:dyDescent="0.25">
      <c r="A2223" s="754" t="s">
        <v>2163</v>
      </c>
      <c r="B2223" s="3688" t="s">
        <v>3054</v>
      </c>
      <c r="C2223" s="1436" t="s">
        <v>2136</v>
      </c>
      <c r="D2223" s="520"/>
      <c r="E2223" s="177"/>
      <c r="F2223" s="689"/>
      <c r="G2223" s="689"/>
      <c r="H2223" s="177"/>
      <c r="I2223" s="177"/>
      <c r="J2223" s="177"/>
      <c r="K2223" s="177"/>
      <c r="L2223" s="177"/>
      <c r="M2223" s="177"/>
      <c r="N2223" s="177"/>
      <c r="O2223" s="177"/>
      <c r="P2223" s="177"/>
      <c r="Q2223" s="177"/>
      <c r="R2223" s="177"/>
      <c r="S2223" s="177"/>
    </row>
    <row r="2224" spans="1:19" x14ac:dyDescent="0.25">
      <c r="A2224" s="754" t="s">
        <v>2163</v>
      </c>
      <c r="B2224" s="3688" t="s">
        <v>3054</v>
      </c>
      <c r="C2224" s="2157" t="s">
        <v>2137</v>
      </c>
      <c r="D2224" s="520" t="s">
        <v>2133</v>
      </c>
      <c r="E2224" s="177">
        <v>8</v>
      </c>
      <c r="F2224" s="689">
        <v>25000</v>
      </c>
      <c r="G2224" s="689">
        <v>200000</v>
      </c>
      <c r="H2224" s="177"/>
      <c r="I2224" s="177"/>
      <c r="J2224" s="177"/>
      <c r="K2224" s="177"/>
      <c r="L2224" s="177"/>
      <c r="M2224" s="177"/>
      <c r="N2224" s="177"/>
      <c r="O2224" s="177"/>
      <c r="P2224" s="177"/>
      <c r="Q2224" s="177"/>
      <c r="R2224" s="177"/>
      <c r="S2224" s="177">
        <v>1</v>
      </c>
    </row>
    <row r="2225" spans="1:19" x14ac:dyDescent="0.25">
      <c r="A2225" s="754" t="s">
        <v>2163</v>
      </c>
      <c r="B2225" s="3688" t="s">
        <v>3054</v>
      </c>
      <c r="C2225" s="2157" t="s">
        <v>2138</v>
      </c>
      <c r="D2225" s="520" t="s">
        <v>2139</v>
      </c>
      <c r="E2225" s="177">
        <v>150</v>
      </c>
      <c r="F2225" s="689">
        <v>600</v>
      </c>
      <c r="G2225" s="689">
        <v>90000</v>
      </c>
      <c r="H2225" s="177"/>
      <c r="I2225" s="177"/>
      <c r="J2225" s="177"/>
      <c r="K2225" s="177"/>
      <c r="L2225" s="177"/>
      <c r="M2225" s="177"/>
      <c r="N2225" s="177"/>
      <c r="O2225" s="177"/>
      <c r="P2225" s="177"/>
      <c r="Q2225" s="177"/>
      <c r="R2225" s="177"/>
      <c r="S2225" s="177">
        <v>1</v>
      </c>
    </row>
    <row r="2226" spans="1:19" x14ac:dyDescent="0.25">
      <c r="A2226" s="754" t="s">
        <v>2163</v>
      </c>
      <c r="B2226" s="3688" t="s">
        <v>3054</v>
      </c>
      <c r="C2226" s="2157" t="s">
        <v>2140</v>
      </c>
      <c r="D2226" s="520" t="s">
        <v>2141</v>
      </c>
      <c r="E2226" s="177">
        <v>150</v>
      </c>
      <c r="F2226" s="689">
        <v>200</v>
      </c>
      <c r="G2226" s="689">
        <v>90000</v>
      </c>
      <c r="H2226" s="177"/>
      <c r="I2226" s="177"/>
      <c r="J2226" s="177"/>
      <c r="K2226" s="177"/>
      <c r="L2226" s="177"/>
      <c r="M2226" s="177"/>
      <c r="N2226" s="177"/>
      <c r="O2226" s="177"/>
      <c r="P2226" s="177"/>
      <c r="Q2226" s="177"/>
      <c r="R2226" s="177"/>
      <c r="S2226" s="177">
        <v>1</v>
      </c>
    </row>
    <row r="2227" spans="1:19" x14ac:dyDescent="0.25">
      <c r="A2227" s="754" t="s">
        <v>2163</v>
      </c>
      <c r="B2227" s="3688" t="s">
        <v>3054</v>
      </c>
      <c r="C2227" s="2162" t="s">
        <v>2142</v>
      </c>
      <c r="D2227" s="520" t="s">
        <v>2143</v>
      </c>
      <c r="E2227" s="177">
        <v>25</v>
      </c>
      <c r="F2227" s="689">
        <v>500</v>
      </c>
      <c r="G2227" s="689">
        <v>12500</v>
      </c>
      <c r="H2227" s="177"/>
      <c r="I2227" s="177"/>
      <c r="J2227" s="177"/>
      <c r="K2227" s="177"/>
      <c r="L2227" s="177"/>
      <c r="M2227" s="177"/>
      <c r="N2227" s="177"/>
      <c r="O2227" s="177"/>
      <c r="P2227" s="177"/>
      <c r="Q2227" s="177"/>
      <c r="R2227" s="177"/>
      <c r="S2227" s="177">
        <v>1</v>
      </c>
    </row>
    <row r="2228" spans="1:19" ht="15.75" x14ac:dyDescent="0.25">
      <c r="A2228" s="754" t="s">
        <v>2163</v>
      </c>
      <c r="B2228" s="3688" t="s">
        <v>3054</v>
      </c>
      <c r="C2228" s="3297" t="s">
        <v>2144</v>
      </c>
      <c r="D2228" s="520"/>
      <c r="E2228" s="177"/>
      <c r="F2228" s="689"/>
      <c r="G2228" s="733">
        <f>SUM(G2224:G2227)</f>
        <v>392500</v>
      </c>
      <c r="H2228" s="177"/>
      <c r="I2228" s="177"/>
      <c r="J2228" s="177"/>
      <c r="K2228" s="177"/>
      <c r="L2228" s="177"/>
      <c r="M2228" s="177"/>
      <c r="N2228" s="177"/>
      <c r="O2228" s="177"/>
      <c r="P2228" s="177"/>
      <c r="Q2228" s="177"/>
      <c r="R2228" s="177"/>
      <c r="S2228" s="177"/>
    </row>
    <row r="2229" spans="1:19" x14ac:dyDescent="0.25">
      <c r="A2229" s="754" t="s">
        <v>2163</v>
      </c>
      <c r="B2229" s="3688" t="s">
        <v>3054</v>
      </c>
      <c r="C2229" s="1436" t="s">
        <v>2145</v>
      </c>
      <c r="D2229" s="520"/>
      <c r="E2229" s="177"/>
      <c r="F2229" s="689"/>
      <c r="G2229" s="689"/>
      <c r="H2229" s="177"/>
      <c r="I2229" s="177"/>
      <c r="J2229" s="177"/>
      <c r="K2229" s="177"/>
      <c r="L2229" s="177"/>
      <c r="M2229" s="177"/>
      <c r="N2229" s="177"/>
      <c r="O2229" s="177"/>
      <c r="P2229" s="177"/>
      <c r="Q2229" s="177"/>
      <c r="R2229" s="177"/>
      <c r="S2229" s="177"/>
    </row>
    <row r="2230" spans="1:19" x14ac:dyDescent="0.25">
      <c r="A2230" s="754" t="s">
        <v>2163</v>
      </c>
      <c r="B2230" s="3688" t="s">
        <v>3054</v>
      </c>
      <c r="C2230" s="2157" t="s">
        <v>2146</v>
      </c>
      <c r="D2230" s="520" t="s">
        <v>2143</v>
      </c>
      <c r="E2230" s="177">
        <v>500</v>
      </c>
      <c r="F2230" s="689">
        <v>1000</v>
      </c>
      <c r="G2230" s="689">
        <v>500000</v>
      </c>
      <c r="H2230" s="177">
        <v>1</v>
      </c>
      <c r="I2230" s="177"/>
      <c r="J2230" s="177"/>
      <c r="K2230" s="177"/>
      <c r="L2230" s="177"/>
      <c r="M2230" s="177"/>
      <c r="N2230" s="177"/>
      <c r="O2230" s="177"/>
      <c r="P2230" s="177"/>
      <c r="Q2230" s="177"/>
      <c r="R2230" s="177"/>
      <c r="S2230" s="177"/>
    </row>
    <row r="2231" spans="1:19" x14ac:dyDescent="0.25">
      <c r="A2231" s="754" t="s">
        <v>2163</v>
      </c>
      <c r="B2231" s="3688" t="s">
        <v>3054</v>
      </c>
      <c r="C2231" s="2157" t="s">
        <v>2147</v>
      </c>
      <c r="D2231" s="520" t="s">
        <v>2143</v>
      </c>
      <c r="E2231" s="177">
        <v>500</v>
      </c>
      <c r="F2231" s="689">
        <v>1000</v>
      </c>
      <c r="G2231" s="689">
        <v>500000</v>
      </c>
      <c r="H2231" s="177">
        <v>1</v>
      </c>
      <c r="I2231" s="177"/>
      <c r="J2231" s="177"/>
      <c r="K2231" s="177"/>
      <c r="L2231" s="177"/>
      <c r="M2231" s="177"/>
      <c r="N2231" s="177"/>
      <c r="O2231" s="177"/>
      <c r="P2231" s="177"/>
      <c r="Q2231" s="177"/>
      <c r="R2231" s="177"/>
      <c r="S2231" s="177"/>
    </row>
    <row r="2232" spans="1:19" x14ac:dyDescent="0.25">
      <c r="A2232" s="754" t="s">
        <v>2163</v>
      </c>
      <c r="B2232" s="3688" t="s">
        <v>3054</v>
      </c>
      <c r="C2232" s="2157" t="s">
        <v>2148</v>
      </c>
      <c r="D2232" s="520" t="s">
        <v>2141</v>
      </c>
      <c r="E2232" s="177">
        <v>500</v>
      </c>
      <c r="F2232" s="689">
        <v>200</v>
      </c>
      <c r="G2232" s="689">
        <v>300000</v>
      </c>
      <c r="H2232" s="177">
        <v>1</v>
      </c>
      <c r="I2232" s="177"/>
      <c r="J2232" s="177"/>
      <c r="K2232" s="177"/>
      <c r="L2232" s="177"/>
      <c r="M2232" s="177"/>
      <c r="N2232" s="177"/>
      <c r="O2232" s="177"/>
      <c r="P2232" s="177"/>
      <c r="Q2232" s="177"/>
      <c r="R2232" s="177"/>
      <c r="S2232" s="177"/>
    </row>
    <row r="2233" spans="1:19" x14ac:dyDescent="0.25">
      <c r="A2233" s="754" t="s">
        <v>2163</v>
      </c>
      <c r="B2233" s="3688" t="s">
        <v>3054</v>
      </c>
      <c r="C2233" s="2157" t="s">
        <v>2149</v>
      </c>
      <c r="D2233" s="520" t="s">
        <v>2143</v>
      </c>
      <c r="E2233" s="177">
        <v>500</v>
      </c>
      <c r="F2233" s="689">
        <v>500</v>
      </c>
      <c r="G2233" s="689">
        <v>250000</v>
      </c>
      <c r="H2233" s="177">
        <v>1</v>
      </c>
      <c r="I2233" s="177"/>
      <c r="J2233" s="177"/>
      <c r="K2233" s="177"/>
      <c r="L2233" s="177"/>
      <c r="M2233" s="177"/>
      <c r="N2233" s="177"/>
      <c r="O2233" s="177"/>
      <c r="P2233" s="177"/>
      <c r="Q2233" s="177"/>
      <c r="R2233" s="177"/>
      <c r="S2233" s="177"/>
    </row>
    <row r="2234" spans="1:19" x14ac:dyDescent="0.25">
      <c r="A2234" s="754" t="s">
        <v>2163</v>
      </c>
      <c r="B2234" s="3688" t="s">
        <v>3054</v>
      </c>
      <c r="C2234" s="2157" t="s">
        <v>2150</v>
      </c>
      <c r="D2234" s="520" t="s">
        <v>2151</v>
      </c>
      <c r="E2234" s="177">
        <v>5</v>
      </c>
      <c r="F2234" s="689">
        <v>3000</v>
      </c>
      <c r="G2234" s="689">
        <v>75000</v>
      </c>
      <c r="H2234" s="177">
        <v>1</v>
      </c>
      <c r="I2234" s="177"/>
      <c r="J2234" s="177"/>
      <c r="K2234" s="177"/>
      <c r="L2234" s="177"/>
      <c r="M2234" s="177"/>
      <c r="N2234" s="177"/>
      <c r="O2234" s="177"/>
      <c r="P2234" s="177"/>
      <c r="Q2234" s="177"/>
      <c r="R2234" s="177"/>
      <c r="S2234" s="177"/>
    </row>
    <row r="2235" spans="1:19" ht="15.75" x14ac:dyDescent="0.25">
      <c r="A2235" s="754" t="s">
        <v>2163</v>
      </c>
      <c r="B2235" s="3688" t="s">
        <v>3054</v>
      </c>
      <c r="C2235" s="3297" t="s">
        <v>2152</v>
      </c>
      <c r="D2235" s="520"/>
      <c r="E2235" s="177"/>
      <c r="F2235" s="689"/>
      <c r="G2235" s="733">
        <f>SUM(G2230:G2234)</f>
        <v>1625000</v>
      </c>
      <c r="H2235" s="177"/>
      <c r="I2235" s="177"/>
      <c r="J2235" s="177"/>
      <c r="K2235" s="177"/>
      <c r="L2235" s="177"/>
      <c r="M2235" s="177"/>
      <c r="N2235" s="177"/>
      <c r="O2235" s="177"/>
      <c r="P2235" s="177"/>
      <c r="Q2235" s="177"/>
      <c r="R2235" s="177"/>
      <c r="S2235" s="177"/>
    </row>
    <row r="2236" spans="1:19" x14ac:dyDescent="0.25">
      <c r="A2236" s="754" t="s">
        <v>2163</v>
      </c>
      <c r="B2236" s="3688" t="s">
        <v>3054</v>
      </c>
      <c r="C2236" s="2163" t="s">
        <v>2153</v>
      </c>
      <c r="D2236" s="520"/>
      <c r="E2236" s="177"/>
      <c r="F2236" s="689"/>
      <c r="G2236" s="689"/>
      <c r="H2236" s="177"/>
      <c r="I2236" s="177"/>
      <c r="J2236" s="177"/>
      <c r="K2236" s="177"/>
      <c r="L2236" s="177"/>
      <c r="M2236" s="177"/>
      <c r="N2236" s="177"/>
      <c r="O2236" s="177"/>
      <c r="P2236" s="177"/>
      <c r="Q2236" s="177"/>
      <c r="R2236" s="177"/>
      <c r="S2236" s="177"/>
    </row>
    <row r="2237" spans="1:19" x14ac:dyDescent="0.25">
      <c r="A2237" s="754" t="s">
        <v>2163</v>
      </c>
      <c r="B2237" s="3688" t="s">
        <v>3054</v>
      </c>
      <c r="C2237" s="2157" t="s">
        <v>2146</v>
      </c>
      <c r="D2237" s="520" t="s">
        <v>2154</v>
      </c>
      <c r="E2237" s="177">
        <v>650</v>
      </c>
      <c r="F2237" s="689">
        <v>1000</v>
      </c>
      <c r="G2237" s="689">
        <v>500000</v>
      </c>
      <c r="H2237" s="177"/>
      <c r="I2237" s="177">
        <v>1</v>
      </c>
      <c r="J2237" s="177"/>
      <c r="K2237" s="177"/>
      <c r="L2237" s="177"/>
      <c r="M2237" s="177"/>
      <c r="N2237" s="177"/>
      <c r="O2237" s="177"/>
      <c r="P2237" s="177"/>
      <c r="Q2237" s="177"/>
      <c r="R2237" s="177"/>
      <c r="S2237" s="177"/>
    </row>
    <row r="2238" spans="1:19" x14ac:dyDescent="0.25">
      <c r="A2238" s="754" t="s">
        <v>2163</v>
      </c>
      <c r="B2238" s="3688" t="s">
        <v>3054</v>
      </c>
      <c r="C2238" s="2157" t="s">
        <v>2147</v>
      </c>
      <c r="D2238" s="520" t="s">
        <v>2143</v>
      </c>
      <c r="E2238" s="177">
        <v>650</v>
      </c>
      <c r="F2238" s="689">
        <v>1000</v>
      </c>
      <c r="G2238" s="689">
        <v>500000</v>
      </c>
      <c r="H2238" s="177"/>
      <c r="I2238" s="177">
        <v>1</v>
      </c>
      <c r="J2238" s="177"/>
      <c r="K2238" s="177"/>
      <c r="L2238" s="177"/>
      <c r="M2238" s="177"/>
      <c r="N2238" s="177"/>
      <c r="O2238" s="177"/>
      <c r="P2238" s="177"/>
      <c r="Q2238" s="177"/>
      <c r="R2238" s="177"/>
      <c r="S2238" s="177"/>
    </row>
    <row r="2239" spans="1:19" x14ac:dyDescent="0.25">
      <c r="A2239" s="754" t="s">
        <v>2163</v>
      </c>
      <c r="B2239" s="3688" t="s">
        <v>3054</v>
      </c>
      <c r="C2239" s="2157" t="s">
        <v>2148</v>
      </c>
      <c r="D2239" s="520" t="s">
        <v>2141</v>
      </c>
      <c r="E2239" s="177">
        <v>650</v>
      </c>
      <c r="F2239" s="689" t="s">
        <v>2155</v>
      </c>
      <c r="G2239" s="689">
        <v>300000</v>
      </c>
      <c r="H2239" s="177"/>
      <c r="I2239" s="177">
        <v>1</v>
      </c>
      <c r="J2239" s="177"/>
      <c r="K2239" s="177"/>
      <c r="L2239" s="177"/>
      <c r="M2239" s="177"/>
      <c r="N2239" s="177"/>
      <c r="O2239" s="177"/>
      <c r="P2239" s="177"/>
      <c r="Q2239" s="177"/>
      <c r="R2239" s="177"/>
      <c r="S2239" s="177"/>
    </row>
    <row r="2240" spans="1:19" x14ac:dyDescent="0.25">
      <c r="A2240" s="754" t="s">
        <v>2163</v>
      </c>
      <c r="B2240" s="3688" t="s">
        <v>3054</v>
      </c>
      <c r="C2240" s="2157" t="s">
        <v>2149</v>
      </c>
      <c r="D2240" s="520" t="s">
        <v>2143</v>
      </c>
      <c r="E2240" s="177">
        <v>650</v>
      </c>
      <c r="F2240" s="689">
        <v>500</v>
      </c>
      <c r="G2240" s="689">
        <v>250000</v>
      </c>
      <c r="H2240" s="177"/>
      <c r="I2240" s="177">
        <v>1</v>
      </c>
      <c r="J2240" s="177"/>
      <c r="K2240" s="177"/>
      <c r="L2240" s="177"/>
      <c r="M2240" s="177"/>
      <c r="N2240" s="177"/>
      <c r="O2240" s="177"/>
      <c r="P2240" s="177"/>
      <c r="Q2240" s="177"/>
      <c r="R2240" s="177"/>
      <c r="S2240" s="177"/>
    </row>
    <row r="2241" spans="1:19" x14ac:dyDescent="0.25">
      <c r="A2241" s="754" t="s">
        <v>2163</v>
      </c>
      <c r="B2241" s="3688" t="s">
        <v>3054</v>
      </c>
      <c r="C2241" s="2157" t="s">
        <v>2150</v>
      </c>
      <c r="D2241" s="520" t="s">
        <v>2151</v>
      </c>
      <c r="E2241" s="177">
        <v>80</v>
      </c>
      <c r="F2241" s="689">
        <v>3000</v>
      </c>
      <c r="G2241" s="689">
        <v>240000</v>
      </c>
      <c r="H2241" s="177"/>
      <c r="I2241" s="177">
        <v>1</v>
      </c>
      <c r="J2241" s="177"/>
      <c r="K2241" s="177"/>
      <c r="L2241" s="177"/>
      <c r="M2241" s="177"/>
      <c r="N2241" s="177"/>
      <c r="O2241" s="177"/>
      <c r="P2241" s="177"/>
      <c r="Q2241" s="177"/>
      <c r="R2241" s="177"/>
      <c r="S2241" s="177"/>
    </row>
    <row r="2242" spans="1:19" x14ac:dyDescent="0.25">
      <c r="A2242" s="754" t="s">
        <v>2163</v>
      </c>
      <c r="B2242" s="3688" t="s">
        <v>3054</v>
      </c>
      <c r="C2242" s="1436" t="s">
        <v>2156</v>
      </c>
      <c r="D2242" s="520" t="s">
        <v>2143</v>
      </c>
      <c r="E2242" s="177">
        <v>100</v>
      </c>
      <c r="F2242" s="689">
        <v>1500</v>
      </c>
      <c r="G2242" s="689">
        <v>150000</v>
      </c>
      <c r="H2242" s="177"/>
      <c r="I2242" s="177">
        <v>1</v>
      </c>
      <c r="J2242" s="177"/>
      <c r="K2242" s="177"/>
      <c r="L2242" s="177"/>
      <c r="M2242" s="177"/>
      <c r="N2242" s="177"/>
      <c r="O2242" s="177"/>
      <c r="P2242" s="177"/>
      <c r="Q2242" s="177"/>
      <c r="R2242" s="177"/>
      <c r="S2242" s="177"/>
    </row>
    <row r="2243" spans="1:19" ht="15.75" x14ac:dyDescent="0.25">
      <c r="A2243" s="754" t="s">
        <v>2163</v>
      </c>
      <c r="B2243" s="3688" t="s">
        <v>3054</v>
      </c>
      <c r="C2243" s="3297" t="s">
        <v>2157</v>
      </c>
      <c r="D2243" s="520"/>
      <c r="E2243" s="177"/>
      <c r="F2243" s="689"/>
      <c r="G2243" s="733">
        <f>SUM(G2237:G2242)</f>
        <v>1940000</v>
      </c>
      <c r="H2243" s="177"/>
      <c r="I2243" s="177"/>
      <c r="J2243" s="177"/>
      <c r="K2243" s="177"/>
      <c r="L2243" s="177"/>
      <c r="M2243" s="177"/>
      <c r="N2243" s="177"/>
      <c r="O2243" s="177"/>
      <c r="P2243" s="177"/>
      <c r="Q2243" s="177"/>
      <c r="R2243" s="177"/>
      <c r="S2243" s="177"/>
    </row>
    <row r="2244" spans="1:19" x14ac:dyDescent="0.25">
      <c r="A2244" s="754" t="s">
        <v>2163</v>
      </c>
      <c r="B2244" s="3688" t="s">
        <v>3054</v>
      </c>
      <c r="C2244" s="3292" t="s">
        <v>2158</v>
      </c>
      <c r="D2244" s="520"/>
      <c r="E2244" s="177"/>
      <c r="F2244" s="689"/>
      <c r="G2244" s="689"/>
      <c r="H2244" s="177"/>
      <c r="I2244" s="177"/>
      <c r="J2244" s="177"/>
      <c r="K2244" s="177"/>
      <c r="L2244" s="177"/>
      <c r="M2244" s="177"/>
      <c r="N2244" s="177"/>
      <c r="O2244" s="177"/>
      <c r="P2244" s="177"/>
      <c r="Q2244" s="177"/>
      <c r="R2244" s="177"/>
      <c r="S2244" s="177"/>
    </row>
    <row r="2245" spans="1:19" x14ac:dyDescent="0.25">
      <c r="A2245" s="754" t="s">
        <v>2163</v>
      </c>
      <c r="B2245" s="3688" t="s">
        <v>3054</v>
      </c>
      <c r="C2245" s="2162" t="s">
        <v>2159</v>
      </c>
      <c r="D2245" s="520" t="s">
        <v>2160</v>
      </c>
      <c r="E2245" s="177">
        <v>250</v>
      </c>
      <c r="F2245" s="689">
        <v>1000</v>
      </c>
      <c r="G2245" s="689">
        <v>250000</v>
      </c>
      <c r="H2245" s="177"/>
      <c r="I2245" s="177"/>
      <c r="J2245" s="177"/>
      <c r="K2245" s="177"/>
      <c r="L2245" s="177"/>
      <c r="M2245" s="177">
        <v>250</v>
      </c>
      <c r="N2245" s="177"/>
      <c r="O2245" s="177"/>
      <c r="P2245" s="177"/>
      <c r="Q2245" s="177"/>
      <c r="R2245" s="177"/>
      <c r="S2245" s="177"/>
    </row>
    <row r="2246" spans="1:19" x14ac:dyDescent="0.25">
      <c r="A2246" s="754" t="s">
        <v>2163</v>
      </c>
      <c r="B2246" s="3688" t="s">
        <v>3054</v>
      </c>
      <c r="C2246" s="3306" t="s">
        <v>2161</v>
      </c>
      <c r="D2246" s="424" t="s">
        <v>2160</v>
      </c>
      <c r="E2246" s="687">
        <v>250</v>
      </c>
      <c r="F2246" s="689">
        <v>1000</v>
      </c>
      <c r="G2246" s="689">
        <v>250000</v>
      </c>
      <c r="H2246" s="687"/>
      <c r="I2246" s="687"/>
      <c r="J2246" s="687"/>
      <c r="K2246" s="687"/>
      <c r="L2246" s="687"/>
      <c r="M2246" s="687"/>
      <c r="N2246" s="687"/>
      <c r="O2246" s="687"/>
      <c r="P2246" s="687"/>
      <c r="Q2246" s="687"/>
      <c r="R2246" s="687">
        <v>250</v>
      </c>
      <c r="S2246" s="687"/>
    </row>
    <row r="2247" spans="1:19" x14ac:dyDescent="0.25">
      <c r="A2247" s="754" t="s">
        <v>2163</v>
      </c>
      <c r="B2247" s="3688" t="s">
        <v>3054</v>
      </c>
      <c r="C2247" s="3306" t="s">
        <v>2162</v>
      </c>
      <c r="D2247" s="424" t="s">
        <v>2160</v>
      </c>
      <c r="E2247" s="687">
        <v>50</v>
      </c>
      <c r="F2247" s="689">
        <v>1000</v>
      </c>
      <c r="G2247" s="689">
        <v>50000</v>
      </c>
      <c r="H2247" s="687"/>
      <c r="I2247" s="687"/>
      <c r="J2247" s="687"/>
      <c r="K2247" s="687">
        <v>50</v>
      </c>
      <c r="L2247" s="687"/>
      <c r="M2247" s="687"/>
      <c r="N2247" s="687"/>
      <c r="O2247" s="687"/>
      <c r="P2247" s="687"/>
      <c r="Q2247" s="687"/>
      <c r="R2247" s="687"/>
      <c r="S2247" s="687"/>
    </row>
    <row r="2249" spans="1:19" x14ac:dyDescent="0.25">
      <c r="A2249" s="772" t="s">
        <v>2238</v>
      </c>
      <c r="B2249" s="3678">
        <v>1</v>
      </c>
      <c r="C2249" s="756" t="s">
        <v>2164</v>
      </c>
      <c r="D2249" s="755" t="s">
        <v>2165</v>
      </c>
      <c r="E2249" s="755">
        <v>48</v>
      </c>
      <c r="F2249" s="757">
        <v>994.7328</v>
      </c>
      <c r="G2249" s="755">
        <v>24</v>
      </c>
      <c r="H2249" s="755"/>
      <c r="I2249" s="755"/>
      <c r="J2249" s="755"/>
      <c r="K2249" s="755"/>
      <c r="L2249" s="755">
        <v>24</v>
      </c>
      <c r="M2249" s="755"/>
      <c r="N2249" s="755"/>
      <c r="O2249" s="755"/>
      <c r="P2249" s="755"/>
      <c r="Q2249" s="755"/>
      <c r="R2249" s="755"/>
      <c r="S2249" s="755">
        <f t="shared" ref="S2249:S2272" si="2">R2249+Q2249+P2249+O2249+N2249+M2249+L2249+K2249+J2249+I2249+H2249+G2249</f>
        <v>48</v>
      </c>
    </row>
    <row r="2250" spans="1:19" x14ac:dyDescent="0.25">
      <c r="A2250" s="772" t="s">
        <v>2238</v>
      </c>
      <c r="B2250" s="3678">
        <v>1</v>
      </c>
      <c r="C2250" s="756" t="s">
        <v>2166</v>
      </c>
      <c r="D2250" s="755" t="s">
        <v>55</v>
      </c>
      <c r="E2250" s="755">
        <f t="shared" ref="E2250:E2271" si="3">S2250</f>
        <v>125</v>
      </c>
      <c r="F2250" s="757">
        <v>2069.0124999999998</v>
      </c>
      <c r="G2250" s="755">
        <v>50</v>
      </c>
      <c r="H2250" s="755"/>
      <c r="I2250" s="755"/>
      <c r="J2250" s="755"/>
      <c r="K2250" s="755">
        <v>25</v>
      </c>
      <c r="L2250" s="755"/>
      <c r="M2250" s="755"/>
      <c r="N2250" s="755"/>
      <c r="O2250" s="755"/>
      <c r="P2250" s="755">
        <v>50</v>
      </c>
      <c r="Q2250" s="755"/>
      <c r="R2250" s="755"/>
      <c r="S2250" s="755">
        <f t="shared" si="2"/>
        <v>125</v>
      </c>
    </row>
    <row r="2251" spans="1:19" x14ac:dyDescent="0.25">
      <c r="A2251" s="772" t="s">
        <v>2238</v>
      </c>
      <c r="B2251" s="3678">
        <v>1</v>
      </c>
      <c r="C2251" s="756" t="s">
        <v>2167</v>
      </c>
      <c r="D2251" s="755" t="s">
        <v>55</v>
      </c>
      <c r="E2251" s="755">
        <f t="shared" si="3"/>
        <v>3</v>
      </c>
      <c r="F2251" s="757">
        <v>12076.7088</v>
      </c>
      <c r="G2251" s="755"/>
      <c r="H2251" s="755"/>
      <c r="I2251" s="755"/>
      <c r="J2251" s="755"/>
      <c r="K2251" s="755"/>
      <c r="L2251" s="755">
        <v>3</v>
      </c>
      <c r="M2251" s="755"/>
      <c r="N2251" s="755"/>
      <c r="O2251" s="755"/>
      <c r="P2251" s="755"/>
      <c r="Q2251" s="755"/>
      <c r="R2251" s="755"/>
      <c r="S2251" s="755">
        <f t="shared" si="2"/>
        <v>3</v>
      </c>
    </row>
    <row r="2252" spans="1:19" x14ac:dyDescent="0.25">
      <c r="A2252" s="772" t="s">
        <v>2238</v>
      </c>
      <c r="B2252" s="3678">
        <v>1</v>
      </c>
      <c r="C2252" s="756" t="s">
        <v>2168</v>
      </c>
      <c r="D2252" s="755" t="s">
        <v>55</v>
      </c>
      <c r="E2252" s="755">
        <f t="shared" si="3"/>
        <v>10</v>
      </c>
      <c r="F2252" s="757">
        <v>5195.3200000000006</v>
      </c>
      <c r="G2252" s="755">
        <v>5</v>
      </c>
      <c r="H2252" s="755"/>
      <c r="I2252" s="755"/>
      <c r="J2252" s="755"/>
      <c r="K2252" s="755"/>
      <c r="L2252" s="755">
        <v>5</v>
      </c>
      <c r="M2252" s="755"/>
      <c r="N2252" s="755"/>
      <c r="O2252" s="755"/>
      <c r="P2252" s="755"/>
      <c r="Q2252" s="755"/>
      <c r="R2252" s="755"/>
      <c r="S2252" s="755">
        <f t="shared" si="2"/>
        <v>10</v>
      </c>
    </row>
    <row r="2253" spans="1:19" x14ac:dyDescent="0.25">
      <c r="A2253" s="772" t="s">
        <v>2238</v>
      </c>
      <c r="B2253" s="3678">
        <v>1</v>
      </c>
      <c r="C2253" s="756" t="s">
        <v>2169</v>
      </c>
      <c r="D2253" s="755" t="s">
        <v>55</v>
      </c>
      <c r="E2253" s="755">
        <f t="shared" si="3"/>
        <v>20</v>
      </c>
      <c r="F2253" s="757">
        <v>79097.407999999996</v>
      </c>
      <c r="G2253" s="755">
        <v>5</v>
      </c>
      <c r="H2253" s="755"/>
      <c r="I2253" s="755"/>
      <c r="J2253" s="755">
        <v>5</v>
      </c>
      <c r="K2253" s="755"/>
      <c r="L2253" s="755"/>
      <c r="M2253" s="755">
        <v>5</v>
      </c>
      <c r="N2253" s="755"/>
      <c r="O2253" s="755"/>
      <c r="P2253" s="755">
        <v>5</v>
      </c>
      <c r="Q2253" s="755"/>
      <c r="R2253" s="755"/>
      <c r="S2253" s="755">
        <f t="shared" si="2"/>
        <v>20</v>
      </c>
    </row>
    <row r="2254" spans="1:19" x14ac:dyDescent="0.25">
      <c r="A2254" s="772" t="s">
        <v>2238</v>
      </c>
      <c r="B2254" s="3678">
        <v>1</v>
      </c>
      <c r="C2254" s="756" t="s">
        <v>2170</v>
      </c>
      <c r="D2254" s="755" t="s">
        <v>55</v>
      </c>
      <c r="E2254" s="755">
        <f t="shared" si="3"/>
        <v>80</v>
      </c>
      <c r="F2254" s="757">
        <v>14836.12</v>
      </c>
      <c r="G2254" s="755">
        <v>20</v>
      </c>
      <c r="H2254" s="755"/>
      <c r="I2254" s="755"/>
      <c r="J2254" s="755">
        <v>20</v>
      </c>
      <c r="K2254" s="755"/>
      <c r="L2254" s="755"/>
      <c r="M2254" s="755">
        <v>20</v>
      </c>
      <c r="N2254" s="755"/>
      <c r="O2254" s="755"/>
      <c r="P2254" s="755">
        <v>20</v>
      </c>
      <c r="Q2254" s="755"/>
      <c r="R2254" s="755"/>
      <c r="S2254" s="755">
        <f t="shared" si="2"/>
        <v>80</v>
      </c>
    </row>
    <row r="2255" spans="1:19" x14ac:dyDescent="0.25">
      <c r="A2255" s="772" t="s">
        <v>2238</v>
      </c>
      <c r="B2255" s="3678">
        <v>1</v>
      </c>
      <c r="C2255" s="756" t="s">
        <v>2171</v>
      </c>
      <c r="D2255" s="755" t="s">
        <v>55</v>
      </c>
      <c r="E2255" s="755">
        <f t="shared" si="3"/>
        <v>40</v>
      </c>
      <c r="F2255" s="757">
        <v>52060.32</v>
      </c>
      <c r="G2255" s="755">
        <v>10</v>
      </c>
      <c r="H2255" s="755"/>
      <c r="I2255" s="755"/>
      <c r="J2255" s="755">
        <v>10</v>
      </c>
      <c r="K2255" s="755"/>
      <c r="L2255" s="755"/>
      <c r="M2255" s="755">
        <v>10</v>
      </c>
      <c r="N2255" s="755"/>
      <c r="O2255" s="755"/>
      <c r="P2255" s="755">
        <v>10</v>
      </c>
      <c r="Q2255" s="755"/>
      <c r="R2255" s="755"/>
      <c r="S2255" s="755">
        <f t="shared" si="2"/>
        <v>40</v>
      </c>
    </row>
    <row r="2256" spans="1:19" x14ac:dyDescent="0.25">
      <c r="A2256" s="772" t="s">
        <v>2238</v>
      </c>
      <c r="B2256" s="3678">
        <v>1</v>
      </c>
      <c r="C2256" s="756" t="s">
        <v>2172</v>
      </c>
      <c r="D2256" s="755" t="s">
        <v>55</v>
      </c>
      <c r="E2256" s="755">
        <f t="shared" si="3"/>
        <v>80</v>
      </c>
      <c r="F2256" s="757">
        <v>73912.800000000003</v>
      </c>
      <c r="G2256" s="755">
        <v>20</v>
      </c>
      <c r="H2256" s="755"/>
      <c r="I2256" s="755"/>
      <c r="J2256" s="755">
        <v>20</v>
      </c>
      <c r="K2256" s="755"/>
      <c r="L2256" s="755"/>
      <c r="M2256" s="755">
        <v>20</v>
      </c>
      <c r="N2256" s="755"/>
      <c r="O2256" s="755"/>
      <c r="P2256" s="755">
        <v>20</v>
      </c>
      <c r="Q2256" s="755"/>
      <c r="R2256" s="755"/>
      <c r="S2256" s="755">
        <f t="shared" si="2"/>
        <v>80</v>
      </c>
    </row>
    <row r="2257" spans="1:19" x14ac:dyDescent="0.25">
      <c r="A2257" s="772" t="s">
        <v>2238</v>
      </c>
      <c r="B2257" s="3678">
        <v>1</v>
      </c>
      <c r="C2257" s="756" t="s">
        <v>2173</v>
      </c>
      <c r="D2257" s="755" t="s">
        <v>55</v>
      </c>
      <c r="E2257" s="755">
        <f t="shared" si="3"/>
        <v>40</v>
      </c>
      <c r="F2257" s="757">
        <v>24102</v>
      </c>
      <c r="G2257" s="755">
        <v>10</v>
      </c>
      <c r="H2257" s="755"/>
      <c r="I2257" s="755"/>
      <c r="J2257" s="755">
        <v>10</v>
      </c>
      <c r="K2257" s="755"/>
      <c r="L2257" s="755"/>
      <c r="M2257" s="755">
        <v>10</v>
      </c>
      <c r="N2257" s="755"/>
      <c r="O2257" s="755"/>
      <c r="P2257" s="755">
        <v>10</v>
      </c>
      <c r="Q2257" s="755"/>
      <c r="R2257" s="755"/>
      <c r="S2257" s="755">
        <f t="shared" si="2"/>
        <v>40</v>
      </c>
    </row>
    <row r="2258" spans="1:19" x14ac:dyDescent="0.25">
      <c r="A2258" s="772" t="s">
        <v>2238</v>
      </c>
      <c r="B2258" s="3678">
        <v>1</v>
      </c>
      <c r="C2258" s="756" t="s">
        <v>2174</v>
      </c>
      <c r="D2258" s="755" t="s">
        <v>55</v>
      </c>
      <c r="E2258" s="755">
        <f t="shared" si="3"/>
        <v>40</v>
      </c>
      <c r="F2258" s="757">
        <v>24102</v>
      </c>
      <c r="G2258" s="755">
        <v>10</v>
      </c>
      <c r="H2258" s="755"/>
      <c r="I2258" s="755"/>
      <c r="J2258" s="755">
        <v>10</v>
      </c>
      <c r="K2258" s="755"/>
      <c r="L2258" s="755"/>
      <c r="M2258" s="755">
        <v>10</v>
      </c>
      <c r="N2258" s="755"/>
      <c r="O2258" s="755"/>
      <c r="P2258" s="755">
        <v>10</v>
      </c>
      <c r="Q2258" s="755"/>
      <c r="R2258" s="755"/>
      <c r="S2258" s="755">
        <f t="shared" si="2"/>
        <v>40</v>
      </c>
    </row>
    <row r="2259" spans="1:19" x14ac:dyDescent="0.25">
      <c r="A2259" s="772" t="s">
        <v>2238</v>
      </c>
      <c r="B2259" s="3678">
        <v>1</v>
      </c>
      <c r="C2259" s="756" t="s">
        <v>2175</v>
      </c>
      <c r="D2259" s="755" t="s">
        <v>55</v>
      </c>
      <c r="E2259" s="755">
        <f t="shared" si="3"/>
        <v>40</v>
      </c>
      <c r="F2259" s="757">
        <v>24102</v>
      </c>
      <c r="G2259" s="755">
        <v>10</v>
      </c>
      <c r="H2259" s="755"/>
      <c r="I2259" s="755"/>
      <c r="J2259" s="755">
        <v>10</v>
      </c>
      <c r="K2259" s="755"/>
      <c r="L2259" s="755"/>
      <c r="M2259" s="755">
        <v>10</v>
      </c>
      <c r="N2259" s="755"/>
      <c r="O2259" s="755"/>
      <c r="P2259" s="755">
        <v>10</v>
      </c>
      <c r="Q2259" s="755"/>
      <c r="R2259" s="755"/>
      <c r="S2259" s="755">
        <f t="shared" si="2"/>
        <v>40</v>
      </c>
    </row>
    <row r="2260" spans="1:19" x14ac:dyDescent="0.25">
      <c r="A2260" s="772" t="s">
        <v>2238</v>
      </c>
      <c r="B2260" s="3678">
        <v>1</v>
      </c>
      <c r="C2260" s="756" t="s">
        <v>2176</v>
      </c>
      <c r="D2260" s="755" t="s">
        <v>55</v>
      </c>
      <c r="E2260" s="755">
        <f t="shared" si="3"/>
        <v>40</v>
      </c>
      <c r="F2260" s="757">
        <v>111533.344</v>
      </c>
      <c r="G2260" s="755">
        <v>10</v>
      </c>
      <c r="H2260" s="755"/>
      <c r="I2260" s="755"/>
      <c r="J2260" s="755">
        <v>10</v>
      </c>
      <c r="K2260" s="755"/>
      <c r="L2260" s="755"/>
      <c r="M2260" s="755">
        <v>10</v>
      </c>
      <c r="N2260" s="755"/>
      <c r="O2260" s="755"/>
      <c r="P2260" s="755">
        <v>10</v>
      </c>
      <c r="Q2260" s="755"/>
      <c r="R2260" s="755"/>
      <c r="S2260" s="755">
        <f t="shared" si="2"/>
        <v>40</v>
      </c>
    </row>
    <row r="2261" spans="1:19" x14ac:dyDescent="0.25">
      <c r="A2261" s="772" t="s">
        <v>2238</v>
      </c>
      <c r="B2261" s="3678">
        <v>1</v>
      </c>
      <c r="C2261" s="756" t="s">
        <v>1229</v>
      </c>
      <c r="D2261" s="755" t="s">
        <v>2177</v>
      </c>
      <c r="E2261" s="755">
        <f t="shared" si="3"/>
        <v>8</v>
      </c>
      <c r="F2261" s="757">
        <v>736.98559999999998</v>
      </c>
      <c r="G2261" s="755">
        <v>2</v>
      </c>
      <c r="H2261" s="755"/>
      <c r="I2261" s="755"/>
      <c r="J2261" s="755">
        <v>2</v>
      </c>
      <c r="K2261" s="755"/>
      <c r="L2261" s="755"/>
      <c r="M2261" s="755">
        <v>2</v>
      </c>
      <c r="N2261" s="755"/>
      <c r="O2261" s="755"/>
      <c r="P2261" s="755">
        <v>2</v>
      </c>
      <c r="Q2261" s="755"/>
      <c r="R2261" s="755"/>
      <c r="S2261" s="755">
        <f t="shared" si="2"/>
        <v>8</v>
      </c>
    </row>
    <row r="2262" spans="1:19" x14ac:dyDescent="0.25">
      <c r="A2262" s="772" t="s">
        <v>2238</v>
      </c>
      <c r="B2262" s="3678">
        <v>1</v>
      </c>
      <c r="C2262" s="756" t="s">
        <v>2178</v>
      </c>
      <c r="D2262" s="755" t="s">
        <v>2177</v>
      </c>
      <c r="E2262" s="755">
        <f t="shared" si="3"/>
        <v>40</v>
      </c>
      <c r="F2262" s="757">
        <v>1574.664</v>
      </c>
      <c r="G2262" s="755">
        <v>10</v>
      </c>
      <c r="H2262" s="755"/>
      <c r="I2262" s="755"/>
      <c r="J2262" s="755">
        <v>10</v>
      </c>
      <c r="K2262" s="755"/>
      <c r="L2262" s="755"/>
      <c r="M2262" s="755">
        <v>10</v>
      </c>
      <c r="N2262" s="755"/>
      <c r="O2262" s="755"/>
      <c r="P2262" s="755">
        <v>10</v>
      </c>
      <c r="Q2262" s="755"/>
      <c r="R2262" s="755"/>
      <c r="S2262" s="755">
        <f t="shared" si="2"/>
        <v>40</v>
      </c>
    </row>
    <row r="2263" spans="1:19" x14ac:dyDescent="0.25">
      <c r="A2263" s="772" t="s">
        <v>2238</v>
      </c>
      <c r="B2263" s="3678">
        <v>1</v>
      </c>
      <c r="C2263" s="756" t="s">
        <v>2179</v>
      </c>
      <c r="D2263" s="755" t="s">
        <v>2180</v>
      </c>
      <c r="E2263" s="755">
        <f t="shared" si="3"/>
        <v>12</v>
      </c>
      <c r="F2263" s="757">
        <v>1413.9840000000002</v>
      </c>
      <c r="G2263" s="755">
        <v>12</v>
      </c>
      <c r="H2263" s="755"/>
      <c r="I2263" s="755"/>
      <c r="J2263" s="755"/>
      <c r="K2263" s="755"/>
      <c r="L2263" s="755"/>
      <c r="M2263" s="755"/>
      <c r="N2263" s="755"/>
      <c r="O2263" s="755"/>
      <c r="P2263" s="755"/>
      <c r="Q2263" s="755"/>
      <c r="R2263" s="755"/>
      <c r="S2263" s="755">
        <f t="shared" si="2"/>
        <v>12</v>
      </c>
    </row>
    <row r="2264" spans="1:19" x14ac:dyDescent="0.25">
      <c r="A2264" s="772" t="s">
        <v>2238</v>
      </c>
      <c r="B2264" s="3678">
        <v>1</v>
      </c>
      <c r="C2264" s="756" t="s">
        <v>2181</v>
      </c>
      <c r="D2264" s="755" t="s">
        <v>2165</v>
      </c>
      <c r="E2264" s="755">
        <f t="shared" si="3"/>
        <v>4</v>
      </c>
      <c r="F2264" s="757">
        <v>1198.3844000000001</v>
      </c>
      <c r="G2264" s="755">
        <v>2</v>
      </c>
      <c r="H2264" s="755"/>
      <c r="I2264" s="755"/>
      <c r="J2264" s="755"/>
      <c r="K2264" s="755"/>
      <c r="L2264" s="755"/>
      <c r="M2264" s="755">
        <v>2</v>
      </c>
      <c r="N2264" s="755"/>
      <c r="O2264" s="755"/>
      <c r="P2264" s="755"/>
      <c r="Q2264" s="755"/>
      <c r="R2264" s="755"/>
      <c r="S2264" s="755">
        <f t="shared" si="2"/>
        <v>4</v>
      </c>
    </row>
    <row r="2265" spans="1:19" x14ac:dyDescent="0.25">
      <c r="A2265" s="772" t="s">
        <v>2238</v>
      </c>
      <c r="B2265" s="3678">
        <v>1</v>
      </c>
      <c r="C2265" s="756" t="s">
        <v>2182</v>
      </c>
      <c r="D2265" s="755" t="s">
        <v>142</v>
      </c>
      <c r="E2265" s="755">
        <f t="shared" si="3"/>
        <v>20</v>
      </c>
      <c r="F2265" s="757">
        <v>7284</v>
      </c>
      <c r="G2265" s="755">
        <v>10</v>
      </c>
      <c r="H2265" s="755"/>
      <c r="I2265" s="755"/>
      <c r="J2265" s="755"/>
      <c r="K2265" s="755"/>
      <c r="L2265" s="755">
        <v>10</v>
      </c>
      <c r="M2265" s="755"/>
      <c r="N2265" s="755"/>
      <c r="O2265" s="755"/>
      <c r="P2265" s="755"/>
      <c r="Q2265" s="755"/>
      <c r="R2265" s="755"/>
      <c r="S2265" s="755">
        <f t="shared" si="2"/>
        <v>20</v>
      </c>
    </row>
    <row r="2266" spans="1:19" x14ac:dyDescent="0.25">
      <c r="A2266" s="772" t="s">
        <v>2238</v>
      </c>
      <c r="B2266" s="3678">
        <v>1</v>
      </c>
      <c r="C2266" s="756" t="s">
        <v>2183</v>
      </c>
      <c r="D2266" s="755" t="s">
        <v>142</v>
      </c>
      <c r="E2266" s="755">
        <f t="shared" si="3"/>
        <v>20</v>
      </c>
      <c r="F2266" s="757">
        <v>470.29799999999994</v>
      </c>
      <c r="G2266" s="755">
        <v>10</v>
      </c>
      <c r="H2266" s="755"/>
      <c r="I2266" s="755"/>
      <c r="J2266" s="755"/>
      <c r="K2266" s="755"/>
      <c r="L2266" s="755">
        <v>10</v>
      </c>
      <c r="M2266" s="755"/>
      <c r="N2266" s="755"/>
      <c r="O2266" s="755"/>
      <c r="P2266" s="755"/>
      <c r="Q2266" s="755"/>
      <c r="R2266" s="755"/>
      <c r="S2266" s="755">
        <f t="shared" si="2"/>
        <v>20</v>
      </c>
    </row>
    <row r="2267" spans="1:19" x14ac:dyDescent="0.25">
      <c r="A2267" s="772" t="s">
        <v>2238</v>
      </c>
      <c r="B2267" s="3678">
        <v>1</v>
      </c>
      <c r="C2267" s="756" t="s">
        <v>2184</v>
      </c>
      <c r="D2267" s="755" t="s">
        <v>55</v>
      </c>
      <c r="E2267" s="755">
        <f t="shared" si="3"/>
        <v>5</v>
      </c>
      <c r="F2267" s="757">
        <v>428.48</v>
      </c>
      <c r="G2267" s="755">
        <v>5</v>
      </c>
      <c r="H2267" s="755"/>
      <c r="I2267" s="755"/>
      <c r="J2267" s="755"/>
      <c r="K2267" s="755"/>
      <c r="L2267" s="755"/>
      <c r="M2267" s="755"/>
      <c r="N2267" s="755"/>
      <c r="O2267" s="755"/>
      <c r="P2267" s="755"/>
      <c r="Q2267" s="755"/>
      <c r="R2267" s="755"/>
      <c r="S2267" s="755">
        <f t="shared" si="2"/>
        <v>5</v>
      </c>
    </row>
    <row r="2268" spans="1:19" x14ac:dyDescent="0.25">
      <c r="A2268" s="772" t="s">
        <v>2238</v>
      </c>
      <c r="B2268" s="3678">
        <v>1</v>
      </c>
      <c r="C2268" s="756" t="s">
        <v>2185</v>
      </c>
      <c r="D2268" s="755" t="s">
        <v>55</v>
      </c>
      <c r="E2268" s="755">
        <f t="shared" si="3"/>
        <v>5</v>
      </c>
      <c r="F2268" s="757">
        <v>428.48000000000008</v>
      </c>
      <c r="G2268" s="755">
        <v>5</v>
      </c>
      <c r="H2268" s="755"/>
      <c r="I2268" s="755"/>
      <c r="J2268" s="755"/>
      <c r="K2268" s="755"/>
      <c r="L2268" s="755"/>
      <c r="M2268" s="755"/>
      <c r="N2268" s="755"/>
      <c r="O2268" s="755"/>
      <c r="P2268" s="755"/>
      <c r="Q2268" s="755"/>
      <c r="R2268" s="755"/>
      <c r="S2268" s="755">
        <f t="shared" si="2"/>
        <v>5</v>
      </c>
    </row>
    <row r="2269" spans="1:19" x14ac:dyDescent="0.25">
      <c r="A2269" s="772" t="s">
        <v>2238</v>
      </c>
      <c r="B2269" s="3678">
        <v>1</v>
      </c>
      <c r="C2269" s="756" t="s">
        <v>2186</v>
      </c>
      <c r="D2269" s="755" t="s">
        <v>2165</v>
      </c>
      <c r="E2269" s="755">
        <f t="shared" si="3"/>
        <v>1</v>
      </c>
      <c r="F2269" s="757">
        <v>36.976999999999997</v>
      </c>
      <c r="G2269" s="755">
        <v>1</v>
      </c>
      <c r="H2269" s="755"/>
      <c r="I2269" s="755"/>
      <c r="J2269" s="755"/>
      <c r="K2269" s="755"/>
      <c r="L2269" s="755"/>
      <c r="M2269" s="755"/>
      <c r="N2269" s="755"/>
      <c r="O2269" s="755"/>
      <c r="P2269" s="755"/>
      <c r="Q2269" s="755"/>
      <c r="R2269" s="755"/>
      <c r="S2269" s="755">
        <f t="shared" si="2"/>
        <v>1</v>
      </c>
    </row>
    <row r="2270" spans="1:19" x14ac:dyDescent="0.25">
      <c r="A2270" s="772" t="s">
        <v>2238</v>
      </c>
      <c r="B2270" s="3678">
        <v>1</v>
      </c>
      <c r="C2270" s="756" t="s">
        <v>2187</v>
      </c>
      <c r="D2270" s="755" t="s">
        <v>2165</v>
      </c>
      <c r="E2270" s="755">
        <f t="shared" si="3"/>
        <v>1</v>
      </c>
      <c r="F2270" s="757">
        <v>11.2476</v>
      </c>
      <c r="G2270" s="755">
        <v>1</v>
      </c>
      <c r="H2270" s="755"/>
      <c r="I2270" s="755"/>
      <c r="J2270" s="755"/>
      <c r="K2270" s="755"/>
      <c r="L2270" s="755"/>
      <c r="M2270" s="755"/>
      <c r="N2270" s="755"/>
      <c r="O2270" s="755"/>
      <c r="P2270" s="755"/>
      <c r="Q2270" s="755"/>
      <c r="R2270" s="755"/>
      <c r="S2270" s="755">
        <f t="shared" si="2"/>
        <v>1</v>
      </c>
    </row>
    <row r="2271" spans="1:19" x14ac:dyDescent="0.25">
      <c r="A2271" s="772" t="s">
        <v>2238</v>
      </c>
      <c r="B2271" s="3678">
        <v>1</v>
      </c>
      <c r="C2271" s="756" t="s">
        <v>2188</v>
      </c>
      <c r="D2271" s="755" t="s">
        <v>2165</v>
      </c>
      <c r="E2271" s="755">
        <f t="shared" si="3"/>
        <v>1</v>
      </c>
      <c r="F2271" s="757">
        <v>42.848000000000006</v>
      </c>
      <c r="G2271" s="755">
        <v>1</v>
      </c>
      <c r="H2271" s="755"/>
      <c r="I2271" s="755"/>
      <c r="J2271" s="755"/>
      <c r="K2271" s="755"/>
      <c r="L2271" s="755"/>
      <c r="M2271" s="755"/>
      <c r="N2271" s="755"/>
      <c r="O2271" s="755"/>
      <c r="P2271" s="755"/>
      <c r="Q2271" s="755"/>
      <c r="R2271" s="755"/>
      <c r="S2271" s="755">
        <f t="shared" si="2"/>
        <v>1</v>
      </c>
    </row>
    <row r="2272" spans="1:19" x14ac:dyDescent="0.25">
      <c r="A2272" s="772" t="s">
        <v>2238</v>
      </c>
      <c r="B2272" s="3678">
        <v>1</v>
      </c>
      <c r="C2272" s="756" t="s">
        <v>2189</v>
      </c>
      <c r="D2272" s="755"/>
      <c r="E2272" s="755"/>
      <c r="F2272" s="757"/>
      <c r="G2272" s="755"/>
      <c r="H2272" s="755"/>
      <c r="I2272" s="755"/>
      <c r="J2272" s="755"/>
      <c r="K2272" s="755"/>
      <c r="L2272" s="755"/>
      <c r="M2272" s="755"/>
      <c r="N2272" s="755"/>
      <c r="O2272" s="755"/>
      <c r="P2272" s="755"/>
      <c r="Q2272" s="755"/>
      <c r="R2272" s="755"/>
      <c r="S2272" s="755">
        <f t="shared" si="2"/>
        <v>0</v>
      </c>
    </row>
    <row r="2273" spans="1:19" x14ac:dyDescent="0.25">
      <c r="A2273" s="772" t="s">
        <v>2238</v>
      </c>
      <c r="B2273" s="3678">
        <v>1</v>
      </c>
      <c r="C2273" s="756"/>
      <c r="D2273" s="755"/>
      <c r="E2273" s="755"/>
      <c r="F2273" s="757"/>
      <c r="G2273" s="755"/>
      <c r="H2273" s="755"/>
      <c r="I2273" s="755"/>
      <c r="J2273" s="755"/>
      <c r="K2273" s="755"/>
      <c r="L2273" s="755"/>
      <c r="M2273" s="755"/>
      <c r="N2273" s="755"/>
      <c r="O2273" s="755"/>
      <c r="P2273" s="755"/>
      <c r="Q2273" s="755"/>
      <c r="R2273" s="755"/>
      <c r="S2273" s="755"/>
    </row>
    <row r="2274" spans="1:19" x14ac:dyDescent="0.25">
      <c r="A2274" s="772" t="s">
        <v>2238</v>
      </c>
      <c r="B2274" s="3678"/>
      <c r="C2274" s="756"/>
      <c r="D2274" s="755"/>
      <c r="E2274" s="755"/>
      <c r="F2274" s="757"/>
      <c r="G2274" s="755"/>
      <c r="H2274" s="755"/>
      <c r="I2274" s="755"/>
      <c r="J2274" s="755"/>
      <c r="K2274" s="755"/>
      <c r="L2274" s="755"/>
      <c r="M2274" s="755"/>
      <c r="N2274" s="755"/>
      <c r="O2274" s="755"/>
      <c r="P2274" s="755"/>
      <c r="Q2274" s="755"/>
      <c r="R2274" s="755"/>
      <c r="S2274" s="755">
        <f t="shared" ref="S2274:S2337" si="4">R2274+Q2274+P2274+O2274+N2274+M2274+L2274+K2274+J2274+I2274+H2274+G2274</f>
        <v>0</v>
      </c>
    </row>
    <row r="2275" spans="1:19" x14ac:dyDescent="0.25">
      <c r="A2275" s="772" t="s">
        <v>2238</v>
      </c>
      <c r="B2275" s="3678">
        <v>1</v>
      </c>
      <c r="C2275" s="756" t="s">
        <v>300</v>
      </c>
      <c r="D2275" s="755" t="s">
        <v>55</v>
      </c>
      <c r="E2275" s="755">
        <f t="shared" ref="E2275:E2338" si="5">S2275</f>
        <v>20</v>
      </c>
      <c r="F2275" s="757">
        <v>267.8</v>
      </c>
      <c r="G2275" s="755">
        <v>5</v>
      </c>
      <c r="H2275" s="755"/>
      <c r="I2275" s="755"/>
      <c r="J2275" s="755">
        <v>5</v>
      </c>
      <c r="K2275" s="755"/>
      <c r="L2275" s="755"/>
      <c r="M2275" s="755">
        <v>5</v>
      </c>
      <c r="N2275" s="755"/>
      <c r="O2275" s="755"/>
      <c r="P2275" s="755">
        <v>5</v>
      </c>
      <c r="Q2275" s="755"/>
      <c r="R2275" s="755"/>
      <c r="S2275" s="755">
        <f t="shared" si="4"/>
        <v>20</v>
      </c>
    </row>
    <row r="2276" spans="1:19" x14ac:dyDescent="0.25">
      <c r="A2276" s="772" t="s">
        <v>2238</v>
      </c>
      <c r="B2276" s="3678">
        <v>1</v>
      </c>
      <c r="C2276" s="756" t="s">
        <v>2190</v>
      </c>
      <c r="D2276" s="755" t="s">
        <v>159</v>
      </c>
      <c r="E2276" s="755">
        <f t="shared" si="5"/>
        <v>2</v>
      </c>
      <c r="F2276" s="757">
        <v>1189.03</v>
      </c>
      <c r="G2276" s="755">
        <v>1</v>
      </c>
      <c r="H2276" s="755"/>
      <c r="I2276" s="755"/>
      <c r="J2276" s="755"/>
      <c r="K2276" s="755"/>
      <c r="L2276" s="755"/>
      <c r="M2276" s="755">
        <v>1</v>
      </c>
      <c r="N2276" s="755"/>
      <c r="O2276" s="755"/>
      <c r="P2276" s="755"/>
      <c r="Q2276" s="755"/>
      <c r="R2276" s="755"/>
      <c r="S2276" s="755">
        <f t="shared" si="4"/>
        <v>2</v>
      </c>
    </row>
    <row r="2277" spans="1:19" x14ac:dyDescent="0.25">
      <c r="A2277" s="772" t="s">
        <v>2238</v>
      </c>
      <c r="B2277" s="3678">
        <v>1</v>
      </c>
      <c r="C2277" s="758" t="s">
        <v>1631</v>
      </c>
      <c r="D2277" s="759" t="s">
        <v>159</v>
      </c>
      <c r="E2277" s="755">
        <f t="shared" si="5"/>
        <v>1</v>
      </c>
      <c r="F2277" s="757">
        <v>376.8152</v>
      </c>
      <c r="G2277" s="760"/>
      <c r="H2277" s="760"/>
      <c r="I2277" s="760"/>
      <c r="J2277" s="760"/>
      <c r="K2277" s="760"/>
      <c r="L2277" s="760"/>
      <c r="M2277" s="760">
        <v>1</v>
      </c>
      <c r="N2277" s="755"/>
      <c r="O2277" s="755"/>
      <c r="P2277" s="755"/>
      <c r="Q2277" s="755"/>
      <c r="R2277" s="755"/>
      <c r="S2277" s="755">
        <f t="shared" si="4"/>
        <v>1</v>
      </c>
    </row>
    <row r="2278" spans="1:19" x14ac:dyDescent="0.25">
      <c r="A2278" s="772" t="s">
        <v>2238</v>
      </c>
      <c r="B2278" s="3678">
        <v>1</v>
      </c>
      <c r="C2278" s="758" t="s">
        <v>2191</v>
      </c>
      <c r="D2278" s="759" t="s">
        <v>159</v>
      </c>
      <c r="E2278" s="755">
        <f t="shared" si="5"/>
        <v>2</v>
      </c>
      <c r="F2278" s="757">
        <v>178.80799999999999</v>
      </c>
      <c r="G2278" s="760">
        <v>1</v>
      </c>
      <c r="H2278" s="760"/>
      <c r="I2278" s="760"/>
      <c r="J2278" s="760"/>
      <c r="K2278" s="760"/>
      <c r="L2278" s="760"/>
      <c r="M2278" s="760">
        <v>1</v>
      </c>
      <c r="N2278" s="755"/>
      <c r="O2278" s="755"/>
      <c r="P2278" s="755"/>
      <c r="Q2278" s="755"/>
      <c r="R2278" s="755"/>
      <c r="S2278" s="755">
        <f t="shared" si="4"/>
        <v>2</v>
      </c>
    </row>
    <row r="2279" spans="1:19" x14ac:dyDescent="0.25">
      <c r="A2279" s="772" t="s">
        <v>2238</v>
      </c>
      <c r="B2279" s="3678">
        <v>1</v>
      </c>
      <c r="C2279" s="758" t="s">
        <v>2192</v>
      </c>
      <c r="D2279" s="759" t="s">
        <v>55</v>
      </c>
      <c r="E2279" s="755">
        <f t="shared" si="5"/>
        <v>5</v>
      </c>
      <c r="F2279" s="757">
        <v>178.80799999999999</v>
      </c>
      <c r="G2279" s="760">
        <v>5</v>
      </c>
      <c r="H2279" s="760"/>
      <c r="I2279" s="760"/>
      <c r="J2279" s="760"/>
      <c r="K2279" s="760"/>
      <c r="L2279" s="760"/>
      <c r="M2279" s="760"/>
      <c r="N2279" s="760"/>
      <c r="O2279" s="760"/>
      <c r="P2279" s="760"/>
      <c r="Q2279" s="755"/>
      <c r="R2279" s="755"/>
      <c r="S2279" s="755">
        <f t="shared" si="4"/>
        <v>5</v>
      </c>
    </row>
    <row r="2280" spans="1:19" x14ac:dyDescent="0.25">
      <c r="A2280" s="772" t="s">
        <v>2238</v>
      </c>
      <c r="B2280" s="3678">
        <v>1</v>
      </c>
      <c r="C2280" s="758" t="s">
        <v>2193</v>
      </c>
      <c r="D2280" s="759" t="s">
        <v>159</v>
      </c>
      <c r="E2280" s="755">
        <f t="shared" si="5"/>
        <v>2</v>
      </c>
      <c r="F2280" s="757">
        <v>831.25120000000004</v>
      </c>
      <c r="G2280" s="760">
        <v>1</v>
      </c>
      <c r="H2280" s="760"/>
      <c r="I2280" s="760"/>
      <c r="J2280" s="760"/>
      <c r="K2280" s="760"/>
      <c r="L2280" s="760"/>
      <c r="M2280" s="760">
        <v>1</v>
      </c>
      <c r="N2280" s="760"/>
      <c r="O2280" s="760"/>
      <c r="P2280" s="760"/>
      <c r="Q2280" s="755"/>
      <c r="R2280" s="755"/>
      <c r="S2280" s="755">
        <f t="shared" si="4"/>
        <v>2</v>
      </c>
    </row>
    <row r="2281" spans="1:19" x14ac:dyDescent="0.25">
      <c r="A2281" s="772" t="s">
        <v>2238</v>
      </c>
      <c r="B2281" s="3678">
        <v>1</v>
      </c>
      <c r="C2281" s="758" t="s">
        <v>141</v>
      </c>
      <c r="D2281" s="759" t="s">
        <v>159</v>
      </c>
      <c r="E2281" s="755">
        <f t="shared" si="5"/>
        <v>2</v>
      </c>
      <c r="F2281" s="757">
        <v>1735.3440000000001</v>
      </c>
      <c r="G2281" s="760">
        <v>1</v>
      </c>
      <c r="H2281" s="760"/>
      <c r="I2281" s="760"/>
      <c r="J2281" s="760"/>
      <c r="K2281" s="760"/>
      <c r="L2281" s="760"/>
      <c r="M2281" s="760">
        <v>1</v>
      </c>
      <c r="N2281" s="760"/>
      <c r="O2281" s="760"/>
      <c r="P2281" s="760"/>
      <c r="Q2281" s="755"/>
      <c r="R2281" s="755"/>
      <c r="S2281" s="755">
        <f t="shared" si="4"/>
        <v>2</v>
      </c>
    </row>
    <row r="2282" spans="1:19" x14ac:dyDescent="0.25">
      <c r="A2282" s="772" t="s">
        <v>2238</v>
      </c>
      <c r="B2282" s="3678">
        <v>1</v>
      </c>
      <c r="C2282" s="758" t="s">
        <v>143</v>
      </c>
      <c r="D2282" s="759" t="s">
        <v>159</v>
      </c>
      <c r="E2282" s="755">
        <f t="shared" si="5"/>
        <v>2</v>
      </c>
      <c r="F2282" s="757">
        <v>486.32480000000004</v>
      </c>
      <c r="G2282" s="760">
        <v>1</v>
      </c>
      <c r="H2282" s="760"/>
      <c r="I2282" s="760"/>
      <c r="J2282" s="760"/>
      <c r="K2282" s="760"/>
      <c r="L2282" s="760"/>
      <c r="M2282" s="760">
        <v>1</v>
      </c>
      <c r="N2282" s="760"/>
      <c r="O2282" s="760"/>
      <c r="P2282" s="760"/>
      <c r="Q2282" s="755"/>
      <c r="R2282" s="755"/>
      <c r="S2282" s="755">
        <f t="shared" si="4"/>
        <v>2</v>
      </c>
    </row>
    <row r="2283" spans="1:19" x14ac:dyDescent="0.25">
      <c r="A2283" s="772" t="s">
        <v>2238</v>
      </c>
      <c r="B2283" s="3678">
        <v>1</v>
      </c>
      <c r="C2283" s="758" t="s">
        <v>144</v>
      </c>
      <c r="D2283" s="759" t="s">
        <v>159</v>
      </c>
      <c r="E2283" s="755">
        <f t="shared" si="5"/>
        <v>2</v>
      </c>
      <c r="F2283" s="757">
        <v>610.58399999999995</v>
      </c>
      <c r="G2283" s="760">
        <v>1</v>
      </c>
      <c r="H2283" s="760"/>
      <c r="I2283" s="760"/>
      <c r="J2283" s="760"/>
      <c r="K2283" s="760"/>
      <c r="L2283" s="760"/>
      <c r="M2283" s="760">
        <v>1</v>
      </c>
      <c r="N2283" s="760"/>
      <c r="O2283" s="760"/>
      <c r="P2283" s="760"/>
      <c r="Q2283" s="755"/>
      <c r="R2283" s="755"/>
      <c r="S2283" s="755">
        <f t="shared" si="4"/>
        <v>2</v>
      </c>
    </row>
    <row r="2284" spans="1:19" x14ac:dyDescent="0.25">
      <c r="A2284" s="772" t="s">
        <v>2238</v>
      </c>
      <c r="B2284" s="3678">
        <v>1</v>
      </c>
      <c r="C2284" s="758" t="s">
        <v>2194</v>
      </c>
      <c r="D2284" s="759" t="s">
        <v>142</v>
      </c>
      <c r="E2284" s="755">
        <f t="shared" si="5"/>
        <v>6</v>
      </c>
      <c r="F2284" s="757">
        <v>1244.8374000000001</v>
      </c>
      <c r="G2284" s="760">
        <v>3</v>
      </c>
      <c r="H2284" s="760"/>
      <c r="I2284" s="760"/>
      <c r="J2284" s="760"/>
      <c r="K2284" s="760"/>
      <c r="L2284" s="760"/>
      <c r="M2284" s="760">
        <v>3</v>
      </c>
      <c r="N2284" s="760"/>
      <c r="O2284" s="760"/>
      <c r="P2284" s="760"/>
      <c r="Q2284" s="755"/>
      <c r="R2284" s="755"/>
      <c r="S2284" s="755">
        <f t="shared" si="4"/>
        <v>6</v>
      </c>
    </row>
    <row r="2285" spans="1:19" x14ac:dyDescent="0.25">
      <c r="A2285" s="772" t="s">
        <v>2238</v>
      </c>
      <c r="B2285" s="3678">
        <v>1</v>
      </c>
      <c r="C2285" s="758" t="s">
        <v>145</v>
      </c>
      <c r="D2285" s="759" t="s">
        <v>2177</v>
      </c>
      <c r="E2285" s="755">
        <f t="shared" si="5"/>
        <v>10</v>
      </c>
      <c r="F2285" s="757">
        <v>535.39400000000001</v>
      </c>
      <c r="G2285" s="760">
        <v>5</v>
      </c>
      <c r="H2285" s="760"/>
      <c r="I2285" s="760"/>
      <c r="J2285" s="760"/>
      <c r="K2285" s="760"/>
      <c r="L2285" s="760">
        <v>5</v>
      </c>
      <c r="M2285" s="760"/>
      <c r="N2285" s="760"/>
      <c r="O2285" s="760"/>
      <c r="P2285" s="760"/>
      <c r="Q2285" s="755"/>
      <c r="R2285" s="755"/>
      <c r="S2285" s="755">
        <f t="shared" si="4"/>
        <v>10</v>
      </c>
    </row>
    <row r="2286" spans="1:19" x14ac:dyDescent="0.25">
      <c r="A2286" s="772" t="s">
        <v>2238</v>
      </c>
      <c r="B2286" s="3678">
        <v>1</v>
      </c>
      <c r="C2286" s="758" t="s">
        <v>2195</v>
      </c>
      <c r="D2286" s="759" t="s">
        <v>142</v>
      </c>
      <c r="E2286" s="755">
        <f t="shared" si="5"/>
        <v>2</v>
      </c>
      <c r="F2286" s="757">
        <v>97.479200000000006</v>
      </c>
      <c r="G2286" s="760">
        <v>1</v>
      </c>
      <c r="H2286" s="760"/>
      <c r="I2286" s="760"/>
      <c r="J2286" s="760"/>
      <c r="K2286" s="760"/>
      <c r="L2286" s="760"/>
      <c r="M2286" s="760">
        <v>1</v>
      </c>
      <c r="N2286" s="760"/>
      <c r="O2286" s="760"/>
      <c r="P2286" s="760"/>
      <c r="Q2286" s="755"/>
      <c r="R2286" s="755"/>
      <c r="S2286" s="755">
        <f t="shared" si="4"/>
        <v>2</v>
      </c>
    </row>
    <row r="2287" spans="1:19" ht="22.5" x14ac:dyDescent="0.25">
      <c r="A2287" s="772" t="s">
        <v>2238</v>
      </c>
      <c r="B2287" s="3678">
        <v>1</v>
      </c>
      <c r="C2287" s="761" t="s">
        <v>2196</v>
      </c>
      <c r="D2287" s="762" t="s">
        <v>2197</v>
      </c>
      <c r="E2287" s="755">
        <f t="shared" si="5"/>
        <v>10</v>
      </c>
      <c r="F2287" s="757">
        <v>267.8</v>
      </c>
      <c r="G2287" s="760">
        <v>5</v>
      </c>
      <c r="H2287" s="760"/>
      <c r="I2287" s="760"/>
      <c r="J2287" s="760"/>
      <c r="K2287" s="760"/>
      <c r="L2287" s="760"/>
      <c r="M2287" s="760">
        <v>5</v>
      </c>
      <c r="N2287" s="760"/>
      <c r="O2287" s="760"/>
      <c r="P2287" s="760"/>
      <c r="Q2287" s="755"/>
      <c r="R2287" s="755"/>
      <c r="S2287" s="755">
        <f t="shared" si="4"/>
        <v>10</v>
      </c>
    </row>
    <row r="2288" spans="1:19" x14ac:dyDescent="0.25">
      <c r="A2288" s="772" t="s">
        <v>2238</v>
      </c>
      <c r="B2288" s="3678">
        <v>1</v>
      </c>
      <c r="C2288" s="758" t="s">
        <v>147</v>
      </c>
      <c r="D2288" s="759" t="s">
        <v>148</v>
      </c>
      <c r="E2288" s="755">
        <f t="shared" si="5"/>
        <v>10</v>
      </c>
      <c r="F2288" s="757">
        <v>428.48000000000008</v>
      </c>
      <c r="G2288" s="760">
        <v>5</v>
      </c>
      <c r="H2288" s="760"/>
      <c r="I2288" s="760"/>
      <c r="J2288" s="760"/>
      <c r="K2288" s="760"/>
      <c r="L2288" s="760"/>
      <c r="M2288" s="760">
        <v>5</v>
      </c>
      <c r="N2288" s="760"/>
      <c r="O2288" s="760"/>
      <c r="P2288" s="760"/>
      <c r="Q2288" s="755"/>
      <c r="R2288" s="755"/>
      <c r="S2288" s="755">
        <f t="shared" si="4"/>
        <v>10</v>
      </c>
    </row>
    <row r="2289" spans="1:19" x14ac:dyDescent="0.25">
      <c r="A2289" s="772" t="s">
        <v>2238</v>
      </c>
      <c r="B2289" s="3678">
        <v>1</v>
      </c>
      <c r="C2289" s="758" t="s">
        <v>149</v>
      </c>
      <c r="D2289" s="759" t="s">
        <v>84</v>
      </c>
      <c r="E2289" s="755">
        <f t="shared" si="5"/>
        <v>20</v>
      </c>
      <c r="F2289" s="757">
        <v>760.55200000000002</v>
      </c>
      <c r="G2289" s="760">
        <v>10</v>
      </c>
      <c r="H2289" s="760"/>
      <c r="I2289" s="760"/>
      <c r="J2289" s="760"/>
      <c r="K2289" s="760"/>
      <c r="L2289" s="760"/>
      <c r="M2289" s="760">
        <v>10</v>
      </c>
      <c r="N2289" s="760"/>
      <c r="O2289" s="760"/>
      <c r="P2289" s="760"/>
      <c r="Q2289" s="755"/>
      <c r="R2289" s="755"/>
      <c r="S2289" s="755">
        <f t="shared" si="4"/>
        <v>20</v>
      </c>
    </row>
    <row r="2290" spans="1:19" x14ac:dyDescent="0.25">
      <c r="A2290" s="772" t="s">
        <v>2238</v>
      </c>
      <c r="B2290" s="3678">
        <v>1</v>
      </c>
      <c r="C2290" s="758" t="s">
        <v>150</v>
      </c>
      <c r="D2290" s="759" t="s">
        <v>55</v>
      </c>
      <c r="E2290" s="755">
        <f t="shared" si="5"/>
        <v>20</v>
      </c>
      <c r="F2290" s="757">
        <v>252.762</v>
      </c>
      <c r="G2290" s="760">
        <v>10</v>
      </c>
      <c r="H2290" s="760"/>
      <c r="I2290" s="760"/>
      <c r="J2290" s="760"/>
      <c r="K2290" s="760"/>
      <c r="L2290" s="760"/>
      <c r="M2290" s="760">
        <v>10</v>
      </c>
      <c r="N2290" s="760"/>
      <c r="O2290" s="760"/>
      <c r="P2290" s="760"/>
      <c r="Q2290" s="755"/>
      <c r="R2290" s="755"/>
      <c r="S2290" s="755">
        <f t="shared" si="4"/>
        <v>20</v>
      </c>
    </row>
    <row r="2291" spans="1:19" x14ac:dyDescent="0.25">
      <c r="A2291" s="772" t="s">
        <v>2238</v>
      </c>
      <c r="B2291" s="3678">
        <v>1</v>
      </c>
      <c r="C2291" s="758" t="s">
        <v>153</v>
      </c>
      <c r="D2291" s="759" t="s">
        <v>55</v>
      </c>
      <c r="E2291" s="755">
        <f t="shared" si="5"/>
        <v>40</v>
      </c>
      <c r="F2291" s="757">
        <v>599.87200000000007</v>
      </c>
      <c r="G2291" s="760">
        <v>20</v>
      </c>
      <c r="H2291" s="760"/>
      <c r="I2291" s="760"/>
      <c r="J2291" s="760"/>
      <c r="K2291" s="760"/>
      <c r="L2291" s="760"/>
      <c r="M2291" s="760">
        <v>20</v>
      </c>
      <c r="N2291" s="760"/>
      <c r="O2291" s="760"/>
      <c r="P2291" s="760"/>
      <c r="Q2291" s="755"/>
      <c r="R2291" s="755"/>
      <c r="S2291" s="755">
        <f t="shared" si="4"/>
        <v>40</v>
      </c>
    </row>
    <row r="2292" spans="1:19" x14ac:dyDescent="0.25">
      <c r="A2292" s="772" t="s">
        <v>2238</v>
      </c>
      <c r="B2292" s="3678">
        <v>1</v>
      </c>
      <c r="C2292" s="758" t="s">
        <v>154</v>
      </c>
      <c r="D2292" s="759" t="s">
        <v>55</v>
      </c>
      <c r="E2292" s="755">
        <f t="shared" si="5"/>
        <v>20</v>
      </c>
      <c r="F2292" s="757">
        <v>299.93600000000004</v>
      </c>
      <c r="G2292" s="760">
        <v>10</v>
      </c>
      <c r="H2292" s="760"/>
      <c r="I2292" s="760"/>
      <c r="J2292" s="760"/>
      <c r="K2292" s="760"/>
      <c r="L2292" s="760"/>
      <c r="M2292" s="760">
        <v>10</v>
      </c>
      <c r="N2292" s="760"/>
      <c r="O2292" s="760"/>
      <c r="P2292" s="760"/>
      <c r="Q2292" s="755"/>
      <c r="R2292" s="755"/>
      <c r="S2292" s="755">
        <f t="shared" si="4"/>
        <v>20</v>
      </c>
    </row>
    <row r="2293" spans="1:19" x14ac:dyDescent="0.25">
      <c r="A2293" s="772" t="s">
        <v>2238</v>
      </c>
      <c r="B2293" s="3678">
        <v>1</v>
      </c>
      <c r="C2293" s="758" t="s">
        <v>155</v>
      </c>
      <c r="D2293" s="759" t="s">
        <v>55</v>
      </c>
      <c r="E2293" s="755">
        <f t="shared" si="5"/>
        <v>20</v>
      </c>
      <c r="F2293" s="757">
        <v>299.93600000000004</v>
      </c>
      <c r="G2293" s="760">
        <v>10</v>
      </c>
      <c r="H2293" s="760"/>
      <c r="I2293" s="760"/>
      <c r="J2293" s="760"/>
      <c r="K2293" s="760"/>
      <c r="L2293" s="760"/>
      <c r="M2293" s="760">
        <v>10</v>
      </c>
      <c r="N2293" s="760"/>
      <c r="O2293" s="760"/>
      <c r="P2293" s="760"/>
      <c r="Q2293" s="755"/>
      <c r="R2293" s="755"/>
      <c r="S2293" s="755">
        <f t="shared" si="4"/>
        <v>20</v>
      </c>
    </row>
    <row r="2294" spans="1:19" x14ac:dyDescent="0.25">
      <c r="A2294" s="772" t="s">
        <v>2238</v>
      </c>
      <c r="B2294" s="3678">
        <v>1</v>
      </c>
      <c r="C2294" s="758" t="s">
        <v>365</v>
      </c>
      <c r="D2294" s="759" t="s">
        <v>238</v>
      </c>
      <c r="E2294" s="755">
        <f t="shared" si="5"/>
        <v>4</v>
      </c>
      <c r="F2294" s="757">
        <v>149.1028</v>
      </c>
      <c r="G2294" s="760">
        <v>2</v>
      </c>
      <c r="H2294" s="760"/>
      <c r="I2294" s="760"/>
      <c r="J2294" s="760"/>
      <c r="K2294" s="760"/>
      <c r="L2294" s="760"/>
      <c r="M2294" s="760">
        <v>2</v>
      </c>
      <c r="N2294" s="760"/>
      <c r="O2294" s="760"/>
      <c r="P2294" s="760"/>
      <c r="Q2294" s="755"/>
      <c r="R2294" s="755"/>
      <c r="S2294" s="755">
        <f t="shared" si="4"/>
        <v>4</v>
      </c>
    </row>
    <row r="2295" spans="1:19" x14ac:dyDescent="0.25">
      <c r="A2295" s="772" t="s">
        <v>2238</v>
      </c>
      <c r="B2295" s="3678">
        <v>1</v>
      </c>
      <c r="C2295" s="758" t="s">
        <v>402</v>
      </c>
      <c r="D2295" s="759" t="s">
        <v>157</v>
      </c>
      <c r="E2295" s="755">
        <f t="shared" si="5"/>
        <v>100</v>
      </c>
      <c r="F2295" s="757">
        <v>10958.17</v>
      </c>
      <c r="G2295" s="760">
        <v>25</v>
      </c>
      <c r="H2295" s="760"/>
      <c r="I2295" s="760"/>
      <c r="J2295" s="760">
        <v>25</v>
      </c>
      <c r="K2295" s="760"/>
      <c r="L2295" s="760"/>
      <c r="M2295" s="760">
        <v>25</v>
      </c>
      <c r="N2295" s="760"/>
      <c r="O2295" s="760"/>
      <c r="P2295" s="760">
        <v>25</v>
      </c>
      <c r="Q2295" s="755"/>
      <c r="R2295" s="755"/>
      <c r="S2295" s="755">
        <f t="shared" si="4"/>
        <v>100</v>
      </c>
    </row>
    <row r="2296" spans="1:19" x14ac:dyDescent="0.25">
      <c r="A2296" s="772" t="s">
        <v>2238</v>
      </c>
      <c r="B2296" s="3678">
        <v>1</v>
      </c>
      <c r="C2296" s="758" t="s">
        <v>2198</v>
      </c>
      <c r="D2296" s="759" t="s">
        <v>238</v>
      </c>
      <c r="E2296" s="755">
        <f t="shared" si="5"/>
        <v>12</v>
      </c>
      <c r="F2296" s="757">
        <v>215.92919999999998</v>
      </c>
      <c r="G2296" s="760">
        <v>3</v>
      </c>
      <c r="H2296" s="760"/>
      <c r="I2296" s="760"/>
      <c r="J2296" s="760">
        <v>3</v>
      </c>
      <c r="K2296" s="760"/>
      <c r="L2296" s="760"/>
      <c r="M2296" s="760">
        <v>3</v>
      </c>
      <c r="N2296" s="760"/>
      <c r="O2296" s="760"/>
      <c r="P2296" s="760">
        <v>3</v>
      </c>
      <c r="Q2296" s="755"/>
      <c r="R2296" s="755"/>
      <c r="S2296" s="755">
        <f t="shared" si="4"/>
        <v>12</v>
      </c>
    </row>
    <row r="2297" spans="1:19" x14ac:dyDescent="0.25">
      <c r="A2297" s="772" t="s">
        <v>2238</v>
      </c>
      <c r="B2297" s="3678">
        <v>1</v>
      </c>
      <c r="C2297" s="758" t="s">
        <v>2199</v>
      </c>
      <c r="D2297" s="759" t="s">
        <v>88</v>
      </c>
      <c r="E2297" s="755">
        <f t="shared" si="5"/>
        <v>20</v>
      </c>
      <c r="F2297" s="757">
        <v>706.99200000000008</v>
      </c>
      <c r="G2297" s="760">
        <v>10</v>
      </c>
      <c r="H2297" s="760"/>
      <c r="I2297" s="760"/>
      <c r="J2297" s="760"/>
      <c r="K2297" s="760"/>
      <c r="L2297" s="760"/>
      <c r="M2297" s="760">
        <v>10</v>
      </c>
      <c r="N2297" s="760"/>
      <c r="O2297" s="760"/>
      <c r="P2297" s="760"/>
      <c r="Q2297" s="755"/>
      <c r="R2297" s="755"/>
      <c r="S2297" s="755">
        <f t="shared" si="4"/>
        <v>20</v>
      </c>
    </row>
    <row r="2298" spans="1:19" x14ac:dyDescent="0.25">
      <c r="A2298" s="772" t="s">
        <v>2238</v>
      </c>
      <c r="B2298" s="3678">
        <v>1</v>
      </c>
      <c r="C2298" s="758" t="s">
        <v>158</v>
      </c>
      <c r="D2298" s="759" t="s">
        <v>159</v>
      </c>
      <c r="E2298" s="755">
        <f t="shared" si="5"/>
        <v>30</v>
      </c>
      <c r="F2298" s="757">
        <v>2019.6240000000003</v>
      </c>
      <c r="G2298" s="760">
        <v>10</v>
      </c>
      <c r="H2298" s="760"/>
      <c r="I2298" s="760"/>
      <c r="J2298" s="760">
        <v>5</v>
      </c>
      <c r="K2298" s="760"/>
      <c r="L2298" s="760"/>
      <c r="M2298" s="760">
        <v>5</v>
      </c>
      <c r="N2298" s="760"/>
      <c r="O2298" s="760"/>
      <c r="P2298" s="760">
        <v>10</v>
      </c>
      <c r="Q2298" s="755"/>
      <c r="R2298" s="755"/>
      <c r="S2298" s="755">
        <f t="shared" si="4"/>
        <v>30</v>
      </c>
    </row>
    <row r="2299" spans="1:19" x14ac:dyDescent="0.25">
      <c r="A2299" s="772" t="s">
        <v>2238</v>
      </c>
      <c r="B2299" s="3678">
        <v>1</v>
      </c>
      <c r="C2299" s="758" t="s">
        <v>160</v>
      </c>
      <c r="D2299" s="759" t="s">
        <v>2200</v>
      </c>
      <c r="E2299" s="755">
        <f t="shared" si="5"/>
        <v>20</v>
      </c>
      <c r="F2299" s="757">
        <v>243.08000000000004</v>
      </c>
      <c r="G2299" s="760">
        <v>10</v>
      </c>
      <c r="H2299" s="760"/>
      <c r="I2299" s="760"/>
      <c r="J2299" s="760"/>
      <c r="K2299" s="760"/>
      <c r="L2299" s="760"/>
      <c r="M2299" s="760">
        <v>10</v>
      </c>
      <c r="N2299" s="760"/>
      <c r="O2299" s="760"/>
      <c r="P2299" s="760"/>
      <c r="Q2299" s="755"/>
      <c r="R2299" s="755"/>
      <c r="S2299" s="755">
        <f t="shared" si="4"/>
        <v>20</v>
      </c>
    </row>
    <row r="2300" spans="1:19" x14ac:dyDescent="0.25">
      <c r="A2300" s="772" t="s">
        <v>2238</v>
      </c>
      <c r="B2300" s="3678">
        <v>1</v>
      </c>
      <c r="C2300" s="758" t="s">
        <v>161</v>
      </c>
      <c r="D2300" s="759" t="s">
        <v>2165</v>
      </c>
      <c r="E2300" s="755">
        <f t="shared" si="5"/>
        <v>20</v>
      </c>
      <c r="F2300" s="757">
        <v>136.78399999999999</v>
      </c>
      <c r="G2300" s="760">
        <v>10</v>
      </c>
      <c r="H2300" s="760"/>
      <c r="I2300" s="760"/>
      <c r="J2300" s="760"/>
      <c r="K2300" s="760"/>
      <c r="L2300" s="760"/>
      <c r="M2300" s="760">
        <v>10</v>
      </c>
      <c r="N2300" s="760"/>
      <c r="O2300" s="760"/>
      <c r="P2300" s="760"/>
      <c r="Q2300" s="755"/>
      <c r="R2300" s="755"/>
      <c r="S2300" s="755">
        <f t="shared" si="4"/>
        <v>20</v>
      </c>
    </row>
    <row r="2301" spans="1:19" x14ac:dyDescent="0.25">
      <c r="A2301" s="772" t="s">
        <v>2238</v>
      </c>
      <c r="B2301" s="3678">
        <v>1</v>
      </c>
      <c r="C2301" s="758" t="s">
        <v>162</v>
      </c>
      <c r="D2301" s="759" t="s">
        <v>159</v>
      </c>
      <c r="E2301" s="755">
        <f t="shared" si="5"/>
        <v>10</v>
      </c>
      <c r="F2301" s="757">
        <v>245.346</v>
      </c>
      <c r="G2301" s="760">
        <v>5</v>
      </c>
      <c r="H2301" s="760"/>
      <c r="I2301" s="760"/>
      <c r="J2301" s="760"/>
      <c r="K2301" s="760"/>
      <c r="L2301" s="760"/>
      <c r="M2301" s="760">
        <v>5</v>
      </c>
      <c r="N2301" s="760"/>
      <c r="O2301" s="760"/>
      <c r="P2301" s="760"/>
      <c r="Q2301" s="755"/>
      <c r="R2301" s="755"/>
      <c r="S2301" s="755">
        <f t="shared" si="4"/>
        <v>10</v>
      </c>
    </row>
    <row r="2302" spans="1:19" x14ac:dyDescent="0.25">
      <c r="A2302" s="772" t="s">
        <v>2238</v>
      </c>
      <c r="B2302" s="3678">
        <v>1</v>
      </c>
      <c r="C2302" s="758" t="s">
        <v>366</v>
      </c>
      <c r="D2302" s="759" t="s">
        <v>159</v>
      </c>
      <c r="E2302" s="755">
        <f t="shared" si="5"/>
        <v>10</v>
      </c>
      <c r="F2302" s="757">
        <v>208.369</v>
      </c>
      <c r="G2302" s="760">
        <v>5</v>
      </c>
      <c r="H2302" s="760"/>
      <c r="I2302" s="760"/>
      <c r="J2302" s="760"/>
      <c r="K2302" s="760"/>
      <c r="L2302" s="760"/>
      <c r="M2302" s="760">
        <v>5</v>
      </c>
      <c r="N2302" s="760"/>
      <c r="O2302" s="760"/>
      <c r="P2302" s="760"/>
      <c r="Q2302" s="755"/>
      <c r="R2302" s="755"/>
      <c r="S2302" s="755">
        <f t="shared" si="4"/>
        <v>10</v>
      </c>
    </row>
    <row r="2303" spans="1:19" x14ac:dyDescent="0.25">
      <c r="A2303" s="772" t="s">
        <v>2238</v>
      </c>
      <c r="B2303" s="3678">
        <v>1</v>
      </c>
      <c r="C2303" s="758" t="s">
        <v>1381</v>
      </c>
      <c r="D2303" s="759" t="s">
        <v>55</v>
      </c>
      <c r="E2303" s="755">
        <f t="shared" si="5"/>
        <v>5</v>
      </c>
      <c r="F2303" s="757">
        <v>80.34</v>
      </c>
      <c r="G2303" s="760">
        <v>5</v>
      </c>
      <c r="H2303" s="760"/>
      <c r="I2303" s="760"/>
      <c r="J2303" s="760"/>
      <c r="K2303" s="760"/>
      <c r="L2303" s="760"/>
      <c r="M2303" s="760"/>
      <c r="N2303" s="760"/>
      <c r="O2303" s="760"/>
      <c r="P2303" s="760"/>
      <c r="Q2303" s="755"/>
      <c r="R2303" s="755"/>
      <c r="S2303" s="755">
        <f t="shared" si="4"/>
        <v>5</v>
      </c>
    </row>
    <row r="2304" spans="1:19" x14ac:dyDescent="0.25">
      <c r="A2304" s="772" t="s">
        <v>2238</v>
      </c>
      <c r="B2304" s="3678">
        <v>1</v>
      </c>
      <c r="C2304" s="758" t="s">
        <v>411</v>
      </c>
      <c r="D2304" s="759" t="s">
        <v>229</v>
      </c>
      <c r="E2304" s="755">
        <f t="shared" si="5"/>
        <v>1</v>
      </c>
      <c r="F2304" s="757">
        <v>34.268100000000004</v>
      </c>
      <c r="G2304" s="760">
        <v>1</v>
      </c>
      <c r="H2304" s="760"/>
      <c r="I2304" s="760"/>
      <c r="J2304" s="760"/>
      <c r="K2304" s="760"/>
      <c r="L2304" s="760"/>
      <c r="M2304" s="760"/>
      <c r="N2304" s="760"/>
      <c r="O2304" s="760"/>
      <c r="P2304" s="760"/>
      <c r="Q2304" s="760"/>
      <c r="R2304" s="760"/>
      <c r="S2304" s="755">
        <f t="shared" si="4"/>
        <v>1</v>
      </c>
    </row>
    <row r="2305" spans="1:19" x14ac:dyDescent="0.25">
      <c r="A2305" s="772" t="s">
        <v>2238</v>
      </c>
      <c r="B2305" s="3678">
        <v>1</v>
      </c>
      <c r="C2305" s="758" t="s">
        <v>413</v>
      </c>
      <c r="D2305" s="759" t="s">
        <v>229</v>
      </c>
      <c r="E2305" s="755">
        <f t="shared" si="5"/>
        <v>1</v>
      </c>
      <c r="F2305" s="757">
        <v>37.481700000000004</v>
      </c>
      <c r="G2305" s="760">
        <v>1</v>
      </c>
      <c r="H2305" s="760"/>
      <c r="I2305" s="760"/>
      <c r="J2305" s="760"/>
      <c r="K2305" s="760"/>
      <c r="L2305" s="760"/>
      <c r="M2305" s="760"/>
      <c r="N2305" s="760"/>
      <c r="O2305" s="760"/>
      <c r="P2305" s="760"/>
      <c r="Q2305" s="760"/>
      <c r="R2305" s="760"/>
      <c r="S2305" s="755">
        <f t="shared" si="4"/>
        <v>1</v>
      </c>
    </row>
    <row r="2306" spans="1:19" x14ac:dyDescent="0.25">
      <c r="A2306" s="772" t="s">
        <v>2238</v>
      </c>
      <c r="B2306" s="3678">
        <v>1</v>
      </c>
      <c r="C2306" s="758" t="s">
        <v>414</v>
      </c>
      <c r="D2306" s="759" t="s">
        <v>229</v>
      </c>
      <c r="E2306" s="755">
        <f t="shared" si="5"/>
        <v>1</v>
      </c>
      <c r="F2306" s="757">
        <v>45.515699999999995</v>
      </c>
      <c r="G2306" s="760">
        <v>1</v>
      </c>
      <c r="H2306" s="760"/>
      <c r="I2306" s="760"/>
      <c r="J2306" s="760"/>
      <c r="K2306" s="760"/>
      <c r="L2306" s="760"/>
      <c r="M2306" s="760"/>
      <c r="N2306" s="760"/>
      <c r="O2306" s="760"/>
      <c r="P2306" s="760"/>
      <c r="Q2306" s="760"/>
      <c r="R2306" s="760"/>
      <c r="S2306" s="755">
        <f t="shared" si="4"/>
        <v>1</v>
      </c>
    </row>
    <row r="2307" spans="1:19" x14ac:dyDescent="0.25">
      <c r="A2307" s="772" t="s">
        <v>2238</v>
      </c>
      <c r="B2307" s="3678">
        <v>1</v>
      </c>
      <c r="C2307" s="758" t="s">
        <v>415</v>
      </c>
      <c r="D2307" s="759" t="s">
        <v>229</v>
      </c>
      <c r="E2307" s="755">
        <f t="shared" si="5"/>
        <v>1</v>
      </c>
      <c r="F2307" s="757">
        <v>56.227700000000006</v>
      </c>
      <c r="G2307" s="760">
        <v>1</v>
      </c>
      <c r="H2307" s="760"/>
      <c r="I2307" s="760"/>
      <c r="J2307" s="760"/>
      <c r="K2307" s="760"/>
      <c r="L2307" s="760"/>
      <c r="M2307" s="760"/>
      <c r="N2307" s="760"/>
      <c r="O2307" s="760"/>
      <c r="P2307" s="760"/>
      <c r="Q2307" s="760"/>
      <c r="R2307" s="760"/>
      <c r="S2307" s="755">
        <f t="shared" si="4"/>
        <v>1</v>
      </c>
    </row>
    <row r="2308" spans="1:19" x14ac:dyDescent="0.25">
      <c r="A2308" s="772" t="s">
        <v>2238</v>
      </c>
      <c r="B2308" s="3678">
        <v>1</v>
      </c>
      <c r="C2308" s="758" t="s">
        <v>2201</v>
      </c>
      <c r="D2308" s="759" t="s">
        <v>229</v>
      </c>
      <c r="E2308" s="755">
        <f t="shared" si="5"/>
        <v>10</v>
      </c>
      <c r="F2308" s="757">
        <v>54.589999999999996</v>
      </c>
      <c r="G2308" s="760">
        <v>10</v>
      </c>
      <c r="H2308" s="760"/>
      <c r="I2308" s="760"/>
      <c r="J2308" s="760"/>
      <c r="K2308" s="760"/>
      <c r="L2308" s="760"/>
      <c r="M2308" s="760"/>
      <c r="N2308" s="760"/>
      <c r="O2308" s="760"/>
      <c r="P2308" s="760"/>
      <c r="Q2308" s="760"/>
      <c r="R2308" s="760"/>
      <c r="S2308" s="755">
        <f t="shared" si="4"/>
        <v>10</v>
      </c>
    </row>
    <row r="2309" spans="1:19" x14ac:dyDescent="0.25">
      <c r="A2309" s="772" t="s">
        <v>2238</v>
      </c>
      <c r="B2309" s="3678">
        <v>1</v>
      </c>
      <c r="C2309" s="758" t="s">
        <v>2202</v>
      </c>
      <c r="D2309" s="759" t="s">
        <v>229</v>
      </c>
      <c r="E2309" s="755">
        <f t="shared" si="5"/>
        <v>1</v>
      </c>
      <c r="F2309" s="757">
        <v>76.580500000000001</v>
      </c>
      <c r="G2309" s="760">
        <v>1</v>
      </c>
      <c r="H2309" s="760"/>
      <c r="I2309" s="760"/>
      <c r="J2309" s="760"/>
      <c r="K2309" s="760"/>
      <c r="L2309" s="760"/>
      <c r="M2309" s="760"/>
      <c r="N2309" s="760"/>
      <c r="O2309" s="760"/>
      <c r="P2309" s="760"/>
      <c r="Q2309" s="760"/>
      <c r="R2309" s="760"/>
      <c r="S2309" s="755">
        <f t="shared" si="4"/>
        <v>1</v>
      </c>
    </row>
    <row r="2310" spans="1:19" x14ac:dyDescent="0.25">
      <c r="A2310" s="772" t="s">
        <v>2238</v>
      </c>
      <c r="B2310" s="3678">
        <v>1</v>
      </c>
      <c r="C2310" s="758" t="s">
        <v>2203</v>
      </c>
      <c r="D2310" s="759" t="s">
        <v>229</v>
      </c>
      <c r="E2310" s="755">
        <f t="shared" si="5"/>
        <v>1</v>
      </c>
      <c r="F2310" s="757">
        <v>101.75370000000001</v>
      </c>
      <c r="G2310" s="760">
        <v>1</v>
      </c>
      <c r="H2310" s="760"/>
      <c r="I2310" s="760"/>
      <c r="J2310" s="760"/>
      <c r="K2310" s="760"/>
      <c r="L2310" s="760"/>
      <c r="M2310" s="760"/>
      <c r="N2310" s="760"/>
      <c r="O2310" s="760"/>
      <c r="P2310" s="760"/>
      <c r="Q2310" s="760"/>
      <c r="R2310" s="760"/>
      <c r="S2310" s="755">
        <f t="shared" si="4"/>
        <v>1</v>
      </c>
    </row>
    <row r="2311" spans="1:19" x14ac:dyDescent="0.25">
      <c r="A2311" s="772" t="s">
        <v>2238</v>
      </c>
      <c r="B2311" s="3678">
        <v>1</v>
      </c>
      <c r="C2311" s="758" t="s">
        <v>2204</v>
      </c>
      <c r="D2311" s="759" t="s">
        <v>229</v>
      </c>
      <c r="E2311" s="755">
        <f t="shared" si="5"/>
        <v>10</v>
      </c>
      <c r="F2311" s="757">
        <v>117.31700000000001</v>
      </c>
      <c r="G2311" s="760">
        <v>10</v>
      </c>
      <c r="H2311" s="760"/>
      <c r="I2311" s="760"/>
      <c r="J2311" s="760"/>
      <c r="K2311" s="760"/>
      <c r="L2311" s="760"/>
      <c r="M2311" s="760"/>
      <c r="N2311" s="760"/>
      <c r="O2311" s="760"/>
      <c r="P2311" s="760"/>
      <c r="Q2311" s="760"/>
      <c r="R2311" s="760"/>
      <c r="S2311" s="755">
        <f t="shared" si="4"/>
        <v>10</v>
      </c>
    </row>
    <row r="2312" spans="1:19" x14ac:dyDescent="0.25">
      <c r="A2312" s="772" t="s">
        <v>2238</v>
      </c>
      <c r="B2312" s="3678">
        <v>1</v>
      </c>
      <c r="C2312" s="758" t="s">
        <v>2205</v>
      </c>
      <c r="D2312" s="759" t="s">
        <v>229</v>
      </c>
      <c r="E2312" s="755">
        <f t="shared" si="5"/>
        <v>1</v>
      </c>
      <c r="F2312" s="757">
        <v>152.63570000000001</v>
      </c>
      <c r="G2312" s="760">
        <v>1</v>
      </c>
      <c r="H2312" s="760"/>
      <c r="I2312" s="760"/>
      <c r="J2312" s="760"/>
      <c r="K2312" s="760"/>
      <c r="L2312" s="760"/>
      <c r="M2312" s="760"/>
      <c r="N2312" s="760"/>
      <c r="O2312" s="760"/>
      <c r="P2312" s="760"/>
      <c r="Q2312" s="760"/>
      <c r="R2312" s="760"/>
      <c r="S2312" s="755">
        <f t="shared" si="4"/>
        <v>1</v>
      </c>
    </row>
    <row r="2313" spans="1:19" x14ac:dyDescent="0.25">
      <c r="A2313" s="772" t="s">
        <v>2238</v>
      </c>
      <c r="B2313" s="3678">
        <v>1</v>
      </c>
      <c r="C2313" s="758" t="s">
        <v>2206</v>
      </c>
      <c r="D2313" s="759" t="s">
        <v>229</v>
      </c>
      <c r="E2313" s="755">
        <f t="shared" si="5"/>
        <v>10</v>
      </c>
      <c r="F2313" s="757">
        <v>117.83199999999999</v>
      </c>
      <c r="G2313" s="760">
        <v>10</v>
      </c>
      <c r="H2313" s="760"/>
      <c r="I2313" s="760"/>
      <c r="J2313" s="760"/>
      <c r="K2313" s="760"/>
      <c r="L2313" s="760"/>
      <c r="M2313" s="760"/>
      <c r="N2313" s="760"/>
      <c r="O2313" s="760"/>
      <c r="P2313" s="760"/>
      <c r="Q2313" s="760"/>
      <c r="R2313" s="760"/>
      <c r="S2313" s="755">
        <f t="shared" si="4"/>
        <v>10</v>
      </c>
    </row>
    <row r="2314" spans="1:19" x14ac:dyDescent="0.25">
      <c r="A2314" s="772" t="s">
        <v>2238</v>
      </c>
      <c r="B2314" s="3678">
        <v>1</v>
      </c>
      <c r="C2314" s="758" t="s">
        <v>2207</v>
      </c>
      <c r="D2314" s="759" t="s">
        <v>229</v>
      </c>
      <c r="E2314" s="755">
        <f t="shared" si="5"/>
        <v>1</v>
      </c>
      <c r="F2314" s="757">
        <v>234.04689999999999</v>
      </c>
      <c r="G2314" s="760">
        <v>1</v>
      </c>
      <c r="H2314" s="760"/>
      <c r="I2314" s="760"/>
      <c r="J2314" s="760"/>
      <c r="K2314" s="760"/>
      <c r="L2314" s="760"/>
      <c r="M2314" s="760"/>
      <c r="N2314" s="760"/>
      <c r="O2314" s="760"/>
      <c r="P2314" s="760"/>
      <c r="Q2314" s="760"/>
      <c r="R2314" s="760"/>
      <c r="S2314" s="755">
        <f t="shared" si="4"/>
        <v>1</v>
      </c>
    </row>
    <row r="2315" spans="1:19" x14ac:dyDescent="0.25">
      <c r="A2315" s="772" t="s">
        <v>2238</v>
      </c>
      <c r="B2315" s="3678">
        <v>1</v>
      </c>
      <c r="C2315" s="758" t="s">
        <v>2208</v>
      </c>
      <c r="D2315" s="759" t="s">
        <v>229</v>
      </c>
      <c r="E2315" s="755">
        <f t="shared" si="5"/>
        <v>1</v>
      </c>
      <c r="F2315" s="757">
        <v>264.5761</v>
      </c>
      <c r="G2315" s="760">
        <v>1</v>
      </c>
      <c r="H2315" s="760"/>
      <c r="I2315" s="760"/>
      <c r="J2315" s="760"/>
      <c r="K2315" s="760"/>
      <c r="L2315" s="760"/>
      <c r="M2315" s="760"/>
      <c r="N2315" s="760"/>
      <c r="O2315" s="760"/>
      <c r="P2315" s="760"/>
      <c r="Q2315" s="760"/>
      <c r="R2315" s="760"/>
      <c r="S2315" s="755">
        <f t="shared" si="4"/>
        <v>1</v>
      </c>
    </row>
    <row r="2316" spans="1:19" x14ac:dyDescent="0.25">
      <c r="A2316" s="772" t="s">
        <v>2238</v>
      </c>
      <c r="B2316" s="3678">
        <v>1</v>
      </c>
      <c r="C2316" s="758" t="s">
        <v>2209</v>
      </c>
      <c r="D2316" s="759" t="s">
        <v>229</v>
      </c>
      <c r="E2316" s="755">
        <f t="shared" si="5"/>
        <v>10</v>
      </c>
      <c r="F2316" s="757">
        <v>267.8</v>
      </c>
      <c r="G2316" s="760">
        <v>10</v>
      </c>
      <c r="H2316" s="760"/>
      <c r="I2316" s="760"/>
      <c r="J2316" s="760"/>
      <c r="K2316" s="760"/>
      <c r="L2316" s="760"/>
      <c r="M2316" s="760"/>
      <c r="N2316" s="760"/>
      <c r="O2316" s="760"/>
      <c r="P2316" s="760"/>
      <c r="Q2316" s="760"/>
      <c r="R2316" s="760"/>
      <c r="S2316" s="755">
        <f t="shared" si="4"/>
        <v>10</v>
      </c>
    </row>
    <row r="2317" spans="1:19" x14ac:dyDescent="0.25">
      <c r="A2317" s="772" t="s">
        <v>2238</v>
      </c>
      <c r="B2317" s="3678">
        <v>1</v>
      </c>
      <c r="C2317" s="758" t="s">
        <v>167</v>
      </c>
      <c r="D2317" s="759" t="s">
        <v>21</v>
      </c>
      <c r="E2317" s="755">
        <f t="shared" si="5"/>
        <v>4</v>
      </c>
      <c r="F2317" s="757">
        <v>77.126400000000004</v>
      </c>
      <c r="G2317" s="760">
        <v>4</v>
      </c>
      <c r="H2317" s="760"/>
      <c r="I2317" s="760"/>
      <c r="J2317" s="760"/>
      <c r="K2317" s="760"/>
      <c r="L2317" s="760"/>
      <c r="M2317" s="760"/>
      <c r="N2317" s="760"/>
      <c r="O2317" s="760"/>
      <c r="P2317" s="760"/>
      <c r="Q2317" s="760"/>
      <c r="R2317" s="760"/>
      <c r="S2317" s="755">
        <f t="shared" si="4"/>
        <v>4</v>
      </c>
    </row>
    <row r="2318" spans="1:19" x14ac:dyDescent="0.25">
      <c r="A2318" s="772" t="s">
        <v>2238</v>
      </c>
      <c r="B2318" s="3678">
        <v>1</v>
      </c>
      <c r="C2318" s="758" t="s">
        <v>168</v>
      </c>
      <c r="D2318" s="759" t="s">
        <v>159</v>
      </c>
      <c r="E2318" s="755">
        <f t="shared" si="5"/>
        <v>60</v>
      </c>
      <c r="F2318" s="757">
        <v>2627.7360000000003</v>
      </c>
      <c r="G2318" s="760">
        <v>12</v>
      </c>
      <c r="H2318" s="760"/>
      <c r="I2318" s="760"/>
      <c r="J2318" s="760">
        <v>12</v>
      </c>
      <c r="K2318" s="760"/>
      <c r="L2318" s="760"/>
      <c r="M2318" s="760">
        <v>12</v>
      </c>
      <c r="N2318" s="760"/>
      <c r="O2318" s="760"/>
      <c r="P2318" s="760">
        <v>12</v>
      </c>
      <c r="Q2318" s="760"/>
      <c r="R2318" s="760">
        <v>12</v>
      </c>
      <c r="S2318" s="755">
        <f t="shared" si="4"/>
        <v>60</v>
      </c>
    </row>
    <row r="2319" spans="1:19" x14ac:dyDescent="0.25">
      <c r="A2319" s="772" t="s">
        <v>2238</v>
      </c>
      <c r="B2319" s="3678">
        <v>1</v>
      </c>
      <c r="C2319" s="758" t="s">
        <v>169</v>
      </c>
      <c r="D2319" s="759" t="s">
        <v>159</v>
      </c>
      <c r="E2319" s="755">
        <f t="shared" si="5"/>
        <v>4</v>
      </c>
      <c r="F2319" s="757">
        <v>175.18240000000003</v>
      </c>
      <c r="G2319" s="760">
        <v>2</v>
      </c>
      <c r="H2319" s="760"/>
      <c r="I2319" s="760"/>
      <c r="J2319" s="760"/>
      <c r="K2319" s="760"/>
      <c r="L2319" s="760"/>
      <c r="M2319" s="760">
        <v>2</v>
      </c>
      <c r="N2319" s="760"/>
      <c r="O2319" s="760"/>
      <c r="P2319" s="760"/>
      <c r="Q2319" s="760"/>
      <c r="R2319" s="760"/>
      <c r="S2319" s="755">
        <f t="shared" si="4"/>
        <v>4</v>
      </c>
    </row>
    <row r="2320" spans="1:19" x14ac:dyDescent="0.25">
      <c r="A2320" s="772" t="s">
        <v>2238</v>
      </c>
      <c r="B2320" s="3678">
        <v>1</v>
      </c>
      <c r="C2320" s="758" t="s">
        <v>171</v>
      </c>
      <c r="D2320" s="759" t="s">
        <v>55</v>
      </c>
      <c r="E2320" s="755">
        <f t="shared" si="5"/>
        <v>4</v>
      </c>
      <c r="F2320" s="757">
        <v>94.265599999999992</v>
      </c>
      <c r="G2320" s="760">
        <v>2</v>
      </c>
      <c r="H2320" s="760"/>
      <c r="I2320" s="760"/>
      <c r="J2320" s="760"/>
      <c r="K2320" s="760"/>
      <c r="L2320" s="760"/>
      <c r="M2320" s="760">
        <v>2</v>
      </c>
      <c r="N2320" s="760"/>
      <c r="O2320" s="760"/>
      <c r="P2320" s="760"/>
      <c r="Q2320" s="760"/>
      <c r="R2320" s="760"/>
      <c r="S2320" s="755">
        <f t="shared" si="4"/>
        <v>4</v>
      </c>
    </row>
    <row r="2321" spans="1:19" x14ac:dyDescent="0.25">
      <c r="A2321" s="772" t="s">
        <v>2238</v>
      </c>
      <c r="B2321" s="3678">
        <v>1</v>
      </c>
      <c r="C2321" s="758" t="s">
        <v>2210</v>
      </c>
      <c r="D2321" s="759" t="s">
        <v>55</v>
      </c>
      <c r="E2321" s="755">
        <f t="shared" si="5"/>
        <v>2</v>
      </c>
      <c r="F2321" s="757">
        <v>46.885600000000004</v>
      </c>
      <c r="G2321" s="760">
        <v>2</v>
      </c>
      <c r="H2321" s="760"/>
      <c r="I2321" s="760"/>
      <c r="J2321" s="760"/>
      <c r="K2321" s="760"/>
      <c r="L2321" s="760"/>
      <c r="M2321" s="760"/>
      <c r="N2321" s="760"/>
      <c r="O2321" s="760"/>
      <c r="P2321" s="760"/>
      <c r="Q2321" s="760"/>
      <c r="R2321" s="760"/>
      <c r="S2321" s="755">
        <f t="shared" si="4"/>
        <v>2</v>
      </c>
    </row>
    <row r="2322" spans="1:19" x14ac:dyDescent="0.25">
      <c r="A2322" s="772" t="s">
        <v>2238</v>
      </c>
      <c r="B2322" s="3678">
        <v>1</v>
      </c>
      <c r="C2322" s="758" t="s">
        <v>172</v>
      </c>
      <c r="D2322" s="759" t="s">
        <v>159</v>
      </c>
      <c r="E2322" s="755">
        <f t="shared" si="5"/>
        <v>20</v>
      </c>
      <c r="F2322" s="757">
        <v>460.20400000000001</v>
      </c>
      <c r="G2322" s="760">
        <v>5</v>
      </c>
      <c r="H2322" s="760"/>
      <c r="I2322" s="760"/>
      <c r="J2322" s="760">
        <v>5</v>
      </c>
      <c r="K2322" s="760"/>
      <c r="L2322" s="760"/>
      <c r="M2322" s="760">
        <v>5</v>
      </c>
      <c r="N2322" s="760"/>
      <c r="O2322" s="760"/>
      <c r="P2322" s="760">
        <v>5</v>
      </c>
      <c r="Q2322" s="760"/>
      <c r="R2322" s="760"/>
      <c r="S2322" s="755">
        <f t="shared" si="4"/>
        <v>20</v>
      </c>
    </row>
    <row r="2323" spans="1:19" x14ac:dyDescent="0.25">
      <c r="A2323" s="772" t="s">
        <v>2238</v>
      </c>
      <c r="B2323" s="3678">
        <v>1</v>
      </c>
      <c r="C2323" s="758" t="s">
        <v>173</v>
      </c>
      <c r="D2323" s="759" t="s">
        <v>88</v>
      </c>
      <c r="E2323" s="755">
        <f t="shared" si="5"/>
        <v>20</v>
      </c>
      <c r="F2323" s="757">
        <v>985.50400000000013</v>
      </c>
      <c r="G2323" s="760">
        <v>5</v>
      </c>
      <c r="H2323" s="760"/>
      <c r="I2323" s="760"/>
      <c r="J2323" s="760">
        <v>5</v>
      </c>
      <c r="K2323" s="760"/>
      <c r="L2323" s="760"/>
      <c r="M2323" s="760">
        <v>5</v>
      </c>
      <c r="N2323" s="760"/>
      <c r="O2323" s="760"/>
      <c r="P2323" s="760">
        <v>5</v>
      </c>
      <c r="Q2323" s="760"/>
      <c r="R2323" s="760"/>
      <c r="S2323" s="755">
        <f t="shared" si="4"/>
        <v>20</v>
      </c>
    </row>
    <row r="2324" spans="1:19" x14ac:dyDescent="0.25">
      <c r="A2324" s="772" t="s">
        <v>2238</v>
      </c>
      <c r="B2324" s="3678">
        <v>1</v>
      </c>
      <c r="C2324" s="758" t="s">
        <v>2211</v>
      </c>
      <c r="D2324" s="759" t="s">
        <v>88</v>
      </c>
      <c r="E2324" s="755">
        <f t="shared" si="5"/>
        <v>20</v>
      </c>
      <c r="F2324" s="757">
        <v>1971.0080000000003</v>
      </c>
      <c r="G2324" s="760">
        <v>5</v>
      </c>
      <c r="H2324" s="760"/>
      <c r="I2324" s="760"/>
      <c r="J2324" s="760">
        <v>5</v>
      </c>
      <c r="K2324" s="760"/>
      <c r="L2324" s="760"/>
      <c r="M2324" s="760">
        <v>5</v>
      </c>
      <c r="N2324" s="760"/>
      <c r="O2324" s="760"/>
      <c r="P2324" s="760">
        <v>5</v>
      </c>
      <c r="Q2324" s="760"/>
      <c r="R2324" s="760"/>
      <c r="S2324" s="755">
        <f t="shared" si="4"/>
        <v>20</v>
      </c>
    </row>
    <row r="2325" spans="1:19" x14ac:dyDescent="0.25">
      <c r="A2325" s="772" t="s">
        <v>2238</v>
      </c>
      <c r="B2325" s="3678">
        <v>1</v>
      </c>
      <c r="C2325" s="758" t="s">
        <v>174</v>
      </c>
      <c r="D2325" s="759" t="s">
        <v>55</v>
      </c>
      <c r="E2325" s="755">
        <f t="shared" si="5"/>
        <v>20</v>
      </c>
      <c r="F2325" s="757">
        <v>317.03399999999999</v>
      </c>
      <c r="G2325" s="760">
        <v>5</v>
      </c>
      <c r="H2325" s="760"/>
      <c r="I2325" s="760"/>
      <c r="J2325" s="760">
        <v>5</v>
      </c>
      <c r="K2325" s="760"/>
      <c r="L2325" s="760"/>
      <c r="M2325" s="760">
        <v>5</v>
      </c>
      <c r="N2325" s="760"/>
      <c r="O2325" s="760"/>
      <c r="P2325" s="760">
        <v>5</v>
      </c>
      <c r="Q2325" s="760"/>
      <c r="R2325" s="760"/>
      <c r="S2325" s="755">
        <f t="shared" si="4"/>
        <v>20</v>
      </c>
    </row>
    <row r="2326" spans="1:19" x14ac:dyDescent="0.25">
      <c r="A2326" s="772" t="s">
        <v>2238</v>
      </c>
      <c r="B2326" s="3678">
        <v>1</v>
      </c>
      <c r="C2326" s="758" t="s">
        <v>425</v>
      </c>
      <c r="D2326" s="759" t="s">
        <v>55</v>
      </c>
      <c r="E2326" s="755">
        <f t="shared" si="5"/>
        <v>20</v>
      </c>
      <c r="F2326" s="757">
        <v>638.39400000000001</v>
      </c>
      <c r="G2326" s="760">
        <v>5</v>
      </c>
      <c r="H2326" s="760"/>
      <c r="I2326" s="760"/>
      <c r="J2326" s="760">
        <v>5</v>
      </c>
      <c r="K2326" s="760"/>
      <c r="L2326" s="760"/>
      <c r="M2326" s="760">
        <v>5</v>
      </c>
      <c r="N2326" s="760"/>
      <c r="O2326" s="760"/>
      <c r="P2326" s="760">
        <v>5</v>
      </c>
      <c r="Q2326" s="760"/>
      <c r="R2326" s="760"/>
      <c r="S2326" s="755">
        <f t="shared" si="4"/>
        <v>20</v>
      </c>
    </row>
    <row r="2327" spans="1:19" x14ac:dyDescent="0.25">
      <c r="A2327" s="772" t="s">
        <v>2238</v>
      </c>
      <c r="B2327" s="3678">
        <v>1</v>
      </c>
      <c r="C2327" s="758" t="s">
        <v>175</v>
      </c>
      <c r="D2327" s="759" t="s">
        <v>55</v>
      </c>
      <c r="E2327" s="755">
        <f t="shared" si="5"/>
        <v>20</v>
      </c>
      <c r="F2327" s="757">
        <v>638.39400000000001</v>
      </c>
      <c r="G2327" s="760">
        <v>5</v>
      </c>
      <c r="H2327" s="760"/>
      <c r="I2327" s="760"/>
      <c r="J2327" s="760">
        <v>5</v>
      </c>
      <c r="K2327" s="760"/>
      <c r="L2327" s="760"/>
      <c r="M2327" s="760">
        <v>5</v>
      </c>
      <c r="N2327" s="760"/>
      <c r="O2327" s="760"/>
      <c r="P2327" s="760">
        <v>5</v>
      </c>
      <c r="Q2327" s="760"/>
      <c r="R2327" s="760"/>
      <c r="S2327" s="755">
        <f t="shared" si="4"/>
        <v>20</v>
      </c>
    </row>
    <row r="2328" spans="1:19" x14ac:dyDescent="0.25">
      <c r="A2328" s="772" t="s">
        <v>2238</v>
      </c>
      <c r="B2328" s="3678">
        <v>1</v>
      </c>
      <c r="C2328" s="758" t="s">
        <v>367</v>
      </c>
      <c r="D2328" s="759" t="s">
        <v>142</v>
      </c>
      <c r="E2328" s="755">
        <f t="shared" si="5"/>
        <v>12</v>
      </c>
      <c r="F2328" s="757">
        <v>835.53600000000006</v>
      </c>
      <c r="G2328" s="760">
        <v>3</v>
      </c>
      <c r="H2328" s="760"/>
      <c r="I2328" s="760"/>
      <c r="J2328" s="760">
        <v>3</v>
      </c>
      <c r="K2328" s="760"/>
      <c r="L2328" s="760"/>
      <c r="M2328" s="760">
        <v>3</v>
      </c>
      <c r="N2328" s="760"/>
      <c r="O2328" s="760"/>
      <c r="P2328" s="760">
        <v>3</v>
      </c>
      <c r="Q2328" s="760"/>
      <c r="R2328" s="760"/>
      <c r="S2328" s="755">
        <f t="shared" si="4"/>
        <v>12</v>
      </c>
    </row>
    <row r="2329" spans="1:19" x14ac:dyDescent="0.25">
      <c r="A2329" s="772" t="s">
        <v>2238</v>
      </c>
      <c r="B2329" s="3678">
        <v>1</v>
      </c>
      <c r="C2329" s="758" t="s">
        <v>2212</v>
      </c>
      <c r="D2329" s="759" t="s">
        <v>88</v>
      </c>
      <c r="E2329" s="755">
        <f t="shared" si="5"/>
        <v>10</v>
      </c>
      <c r="F2329" s="757">
        <v>428.274</v>
      </c>
      <c r="G2329" s="760">
        <v>5</v>
      </c>
      <c r="H2329" s="760"/>
      <c r="I2329" s="760"/>
      <c r="J2329" s="760"/>
      <c r="K2329" s="760"/>
      <c r="L2329" s="760"/>
      <c r="M2329" s="760">
        <v>5</v>
      </c>
      <c r="N2329" s="760"/>
      <c r="O2329" s="760"/>
      <c r="P2329" s="760"/>
      <c r="Q2329" s="760"/>
      <c r="R2329" s="760"/>
      <c r="S2329" s="755">
        <f t="shared" si="4"/>
        <v>10</v>
      </c>
    </row>
    <row r="2330" spans="1:19" x14ac:dyDescent="0.25">
      <c r="A2330" s="772" t="s">
        <v>2238</v>
      </c>
      <c r="B2330" s="3678">
        <v>1</v>
      </c>
      <c r="C2330" s="499" t="s">
        <v>177</v>
      </c>
      <c r="D2330" s="763" t="s">
        <v>142</v>
      </c>
      <c r="E2330" s="755">
        <f t="shared" si="5"/>
        <v>4</v>
      </c>
      <c r="F2330" s="757">
        <v>34.196000000000005</v>
      </c>
      <c r="G2330" s="764">
        <v>2</v>
      </c>
      <c r="H2330" s="764"/>
      <c r="I2330" s="764"/>
      <c r="J2330" s="764"/>
      <c r="K2330" s="764"/>
      <c r="L2330" s="764"/>
      <c r="M2330" s="764">
        <v>2</v>
      </c>
      <c r="N2330" s="764"/>
      <c r="O2330" s="764"/>
      <c r="P2330" s="764"/>
      <c r="Q2330" s="764"/>
      <c r="R2330" s="764"/>
      <c r="S2330" s="755">
        <f t="shared" si="4"/>
        <v>4</v>
      </c>
    </row>
    <row r="2331" spans="1:19" x14ac:dyDescent="0.25">
      <c r="A2331" s="772" t="s">
        <v>2238</v>
      </c>
      <c r="B2331" s="3678">
        <v>1</v>
      </c>
      <c r="C2331" s="499" t="s">
        <v>178</v>
      </c>
      <c r="D2331" s="763" t="s">
        <v>66</v>
      </c>
      <c r="E2331" s="755">
        <f t="shared" si="5"/>
        <v>4</v>
      </c>
      <c r="F2331" s="757">
        <v>122.03440000000001</v>
      </c>
      <c r="G2331" s="764">
        <v>2</v>
      </c>
      <c r="H2331" s="764"/>
      <c r="I2331" s="764"/>
      <c r="J2331" s="764"/>
      <c r="K2331" s="764"/>
      <c r="L2331" s="764"/>
      <c r="M2331" s="764">
        <v>2</v>
      </c>
      <c r="N2331" s="764"/>
      <c r="O2331" s="764"/>
      <c r="P2331" s="764"/>
      <c r="Q2331" s="764"/>
      <c r="R2331" s="764"/>
      <c r="S2331" s="755">
        <f t="shared" si="4"/>
        <v>4</v>
      </c>
    </row>
    <row r="2332" spans="1:19" x14ac:dyDescent="0.25">
      <c r="A2332" s="772" t="s">
        <v>2238</v>
      </c>
      <c r="B2332" s="3678">
        <v>1</v>
      </c>
      <c r="C2332" s="499" t="s">
        <v>179</v>
      </c>
      <c r="D2332" s="763" t="s">
        <v>66</v>
      </c>
      <c r="E2332" s="755">
        <f t="shared" si="5"/>
        <v>2</v>
      </c>
      <c r="F2332" s="757">
        <v>189.0668</v>
      </c>
      <c r="G2332" s="764"/>
      <c r="H2332" s="764"/>
      <c r="I2332" s="764"/>
      <c r="J2332" s="764"/>
      <c r="K2332" s="764"/>
      <c r="L2332" s="764"/>
      <c r="M2332" s="764">
        <v>2</v>
      </c>
      <c r="N2332" s="764"/>
      <c r="O2332" s="764"/>
      <c r="P2332" s="764"/>
      <c r="Q2332" s="764"/>
      <c r="R2332" s="764"/>
      <c r="S2332" s="755">
        <f t="shared" si="4"/>
        <v>2</v>
      </c>
    </row>
    <row r="2333" spans="1:19" x14ac:dyDescent="0.25">
      <c r="A2333" s="772" t="s">
        <v>2238</v>
      </c>
      <c r="B2333" s="3678">
        <v>1</v>
      </c>
      <c r="C2333" s="499" t="s">
        <v>180</v>
      </c>
      <c r="D2333" s="763" t="s">
        <v>55</v>
      </c>
      <c r="E2333" s="755">
        <f t="shared" si="5"/>
        <v>5</v>
      </c>
      <c r="F2333" s="757">
        <v>65.765500000000003</v>
      </c>
      <c r="G2333" s="764"/>
      <c r="H2333" s="764"/>
      <c r="I2333" s="764"/>
      <c r="J2333" s="764"/>
      <c r="K2333" s="764"/>
      <c r="L2333" s="764"/>
      <c r="M2333" s="764">
        <v>5</v>
      </c>
      <c r="N2333" s="764"/>
      <c r="O2333" s="764"/>
      <c r="P2333" s="764"/>
      <c r="Q2333" s="764"/>
      <c r="R2333" s="764"/>
      <c r="S2333" s="755">
        <f t="shared" si="4"/>
        <v>5</v>
      </c>
    </row>
    <row r="2334" spans="1:19" x14ac:dyDescent="0.25">
      <c r="A2334" s="772" t="s">
        <v>2238</v>
      </c>
      <c r="B2334" s="3678">
        <v>1</v>
      </c>
      <c r="C2334" s="499" t="s">
        <v>1633</v>
      </c>
      <c r="D2334" s="763" t="s">
        <v>66</v>
      </c>
      <c r="E2334" s="755">
        <f t="shared" si="5"/>
        <v>1</v>
      </c>
      <c r="F2334" s="757">
        <v>182.10400000000001</v>
      </c>
      <c r="G2334" s="764"/>
      <c r="H2334" s="764"/>
      <c r="I2334" s="764"/>
      <c r="J2334" s="764"/>
      <c r="K2334" s="764"/>
      <c r="L2334" s="764"/>
      <c r="M2334" s="764">
        <v>1</v>
      </c>
      <c r="N2334" s="764"/>
      <c r="O2334" s="764"/>
      <c r="P2334" s="764"/>
      <c r="Q2334" s="764"/>
      <c r="R2334" s="764"/>
      <c r="S2334" s="755">
        <f t="shared" si="4"/>
        <v>1</v>
      </c>
    </row>
    <row r="2335" spans="1:19" x14ac:dyDescent="0.25">
      <c r="A2335" s="772" t="s">
        <v>2238</v>
      </c>
      <c r="B2335" s="3678">
        <v>1</v>
      </c>
      <c r="C2335" s="499" t="s">
        <v>440</v>
      </c>
      <c r="D2335" s="763" t="s">
        <v>66</v>
      </c>
      <c r="E2335" s="755">
        <f t="shared" si="5"/>
        <v>1</v>
      </c>
      <c r="F2335" s="757">
        <v>47.864100000000001</v>
      </c>
      <c r="G2335" s="764"/>
      <c r="H2335" s="764"/>
      <c r="I2335" s="764"/>
      <c r="J2335" s="764"/>
      <c r="K2335" s="764"/>
      <c r="L2335" s="764"/>
      <c r="M2335" s="764">
        <v>1</v>
      </c>
      <c r="N2335" s="764"/>
      <c r="O2335" s="764"/>
      <c r="P2335" s="764"/>
      <c r="Q2335" s="764"/>
      <c r="R2335" s="764"/>
      <c r="S2335" s="755">
        <f t="shared" si="4"/>
        <v>1</v>
      </c>
    </row>
    <row r="2336" spans="1:19" x14ac:dyDescent="0.25">
      <c r="A2336" s="772" t="s">
        <v>2238</v>
      </c>
      <c r="B2336" s="3678">
        <v>1</v>
      </c>
      <c r="C2336" s="499" t="s">
        <v>183</v>
      </c>
      <c r="D2336" s="763" t="s">
        <v>55</v>
      </c>
      <c r="E2336" s="755">
        <f t="shared" si="5"/>
        <v>5</v>
      </c>
      <c r="F2336" s="757">
        <v>133.9</v>
      </c>
      <c r="G2336" s="764"/>
      <c r="H2336" s="764"/>
      <c r="I2336" s="764"/>
      <c r="J2336" s="764"/>
      <c r="K2336" s="764"/>
      <c r="L2336" s="764"/>
      <c r="M2336" s="764">
        <v>5</v>
      </c>
      <c r="N2336" s="764"/>
      <c r="O2336" s="764"/>
      <c r="P2336" s="764"/>
      <c r="Q2336" s="764"/>
      <c r="R2336" s="764"/>
      <c r="S2336" s="755">
        <f t="shared" si="4"/>
        <v>5</v>
      </c>
    </row>
    <row r="2337" spans="1:19" x14ac:dyDescent="0.25">
      <c r="A2337" s="772" t="s">
        <v>2238</v>
      </c>
      <c r="B2337" s="3678">
        <v>1</v>
      </c>
      <c r="C2337" s="499" t="s">
        <v>1639</v>
      </c>
      <c r="D2337" s="763" t="s">
        <v>2177</v>
      </c>
      <c r="E2337" s="755">
        <f t="shared" si="5"/>
        <v>8</v>
      </c>
      <c r="F2337" s="757">
        <v>1459.7983999999999</v>
      </c>
      <c r="G2337" s="764">
        <v>2</v>
      </c>
      <c r="H2337" s="764"/>
      <c r="I2337" s="764"/>
      <c r="J2337" s="764">
        <v>2</v>
      </c>
      <c r="K2337" s="764"/>
      <c r="L2337" s="764"/>
      <c r="M2337" s="764">
        <v>2</v>
      </c>
      <c r="N2337" s="764"/>
      <c r="O2337" s="764"/>
      <c r="P2337" s="764"/>
      <c r="Q2337" s="764">
        <v>2</v>
      </c>
      <c r="R2337" s="764"/>
      <c r="S2337" s="755">
        <f t="shared" si="4"/>
        <v>8</v>
      </c>
    </row>
    <row r="2338" spans="1:19" x14ac:dyDescent="0.25">
      <c r="A2338" s="772" t="s">
        <v>2238</v>
      </c>
      <c r="B2338" s="3678">
        <v>1</v>
      </c>
      <c r="C2338" s="499" t="s">
        <v>2213</v>
      </c>
      <c r="D2338" s="763" t="s">
        <v>218</v>
      </c>
      <c r="E2338" s="755">
        <f t="shared" si="5"/>
        <v>8</v>
      </c>
      <c r="F2338" s="757">
        <v>814.11199999999997</v>
      </c>
      <c r="G2338" s="764">
        <v>2</v>
      </c>
      <c r="H2338" s="764"/>
      <c r="I2338" s="764"/>
      <c r="J2338" s="764">
        <v>2</v>
      </c>
      <c r="K2338" s="764"/>
      <c r="L2338" s="764"/>
      <c r="M2338" s="764">
        <v>2</v>
      </c>
      <c r="N2338" s="764"/>
      <c r="O2338" s="764"/>
      <c r="P2338" s="764"/>
      <c r="Q2338" s="764">
        <v>2</v>
      </c>
      <c r="R2338" s="764"/>
      <c r="S2338" s="755">
        <f t="shared" ref="S2338:S2363" si="6">R2338+Q2338+P2338+O2338+N2338+M2338+L2338+K2338+J2338+I2338+H2338+G2338</f>
        <v>8</v>
      </c>
    </row>
    <row r="2339" spans="1:19" x14ac:dyDescent="0.25">
      <c r="A2339" s="772" t="s">
        <v>2238</v>
      </c>
      <c r="B2339" s="3678">
        <v>1</v>
      </c>
      <c r="C2339" s="499" t="s">
        <v>2214</v>
      </c>
      <c r="D2339" s="763" t="s">
        <v>218</v>
      </c>
      <c r="E2339" s="755">
        <f t="shared" ref="E2339:E2363" si="7">S2339</f>
        <v>4</v>
      </c>
      <c r="F2339" s="757">
        <v>471.32800000000003</v>
      </c>
      <c r="G2339" s="764">
        <v>1</v>
      </c>
      <c r="H2339" s="764"/>
      <c r="I2339" s="764"/>
      <c r="J2339" s="764">
        <v>1</v>
      </c>
      <c r="K2339" s="764"/>
      <c r="L2339" s="764"/>
      <c r="M2339" s="764">
        <v>1</v>
      </c>
      <c r="N2339" s="764"/>
      <c r="O2339" s="764"/>
      <c r="P2339" s="764"/>
      <c r="Q2339" s="764">
        <v>1</v>
      </c>
      <c r="R2339" s="764"/>
      <c r="S2339" s="755">
        <f t="shared" si="6"/>
        <v>4</v>
      </c>
    </row>
    <row r="2340" spans="1:19" ht="25.5" x14ac:dyDescent="0.25">
      <c r="A2340" s="772" t="s">
        <v>2238</v>
      </c>
      <c r="B2340" s="3678">
        <v>1</v>
      </c>
      <c r="C2340" s="499" t="s">
        <v>2215</v>
      </c>
      <c r="D2340" s="763" t="s">
        <v>88</v>
      </c>
      <c r="E2340" s="755">
        <f t="shared" si="7"/>
        <v>4</v>
      </c>
      <c r="F2340" s="757">
        <v>594.31000000000006</v>
      </c>
      <c r="G2340" s="764">
        <v>2</v>
      </c>
      <c r="H2340" s="764"/>
      <c r="I2340" s="764"/>
      <c r="J2340" s="764"/>
      <c r="K2340" s="764"/>
      <c r="L2340" s="764"/>
      <c r="M2340" s="764">
        <v>2</v>
      </c>
      <c r="N2340" s="764"/>
      <c r="O2340" s="764"/>
      <c r="P2340" s="764"/>
      <c r="Q2340" s="764"/>
      <c r="R2340" s="764"/>
      <c r="S2340" s="755">
        <f t="shared" si="6"/>
        <v>4</v>
      </c>
    </row>
    <row r="2341" spans="1:19" x14ac:dyDescent="0.25">
      <c r="A2341" s="772" t="s">
        <v>2238</v>
      </c>
      <c r="B2341" s="3678">
        <v>1</v>
      </c>
      <c r="C2341" s="499" t="s">
        <v>442</v>
      </c>
      <c r="D2341" s="763" t="s">
        <v>157</v>
      </c>
      <c r="E2341" s="755">
        <f t="shared" si="7"/>
        <v>100</v>
      </c>
      <c r="F2341" s="757">
        <v>12481.54</v>
      </c>
      <c r="G2341" s="764">
        <v>25</v>
      </c>
      <c r="H2341" s="764"/>
      <c r="I2341" s="764"/>
      <c r="J2341" s="764">
        <v>25</v>
      </c>
      <c r="K2341" s="764"/>
      <c r="L2341" s="764"/>
      <c r="M2341" s="764">
        <v>25</v>
      </c>
      <c r="N2341" s="764"/>
      <c r="O2341" s="764"/>
      <c r="P2341" s="764"/>
      <c r="Q2341" s="764">
        <v>25</v>
      </c>
      <c r="R2341" s="764"/>
      <c r="S2341" s="755">
        <f t="shared" si="6"/>
        <v>100</v>
      </c>
    </row>
    <row r="2342" spans="1:19" ht="38.25" x14ac:dyDescent="0.25">
      <c r="A2342" s="772" t="s">
        <v>2238</v>
      </c>
      <c r="B2342" s="3678">
        <v>1</v>
      </c>
      <c r="C2342" s="765" t="s">
        <v>443</v>
      </c>
      <c r="D2342" s="766" t="s">
        <v>66</v>
      </c>
      <c r="E2342" s="755">
        <f t="shared" si="7"/>
        <v>4</v>
      </c>
      <c r="F2342" s="757">
        <v>3834.8959999999997</v>
      </c>
      <c r="G2342" s="764"/>
      <c r="H2342" s="764"/>
      <c r="I2342" s="764"/>
      <c r="J2342" s="764"/>
      <c r="K2342" s="764"/>
      <c r="L2342" s="764"/>
      <c r="M2342" s="764">
        <v>4</v>
      </c>
      <c r="N2342" s="764"/>
      <c r="O2342" s="764"/>
      <c r="P2342" s="764"/>
      <c r="Q2342" s="764"/>
      <c r="R2342" s="764"/>
      <c r="S2342" s="755">
        <f t="shared" si="6"/>
        <v>4</v>
      </c>
    </row>
    <row r="2343" spans="1:19" ht="38.25" x14ac:dyDescent="0.25">
      <c r="A2343" s="772" t="s">
        <v>2238</v>
      </c>
      <c r="B2343" s="3678">
        <v>1</v>
      </c>
      <c r="C2343" s="499" t="s">
        <v>2216</v>
      </c>
      <c r="D2343" s="763" t="s">
        <v>66</v>
      </c>
      <c r="E2343" s="755">
        <f t="shared" si="7"/>
        <v>3</v>
      </c>
      <c r="F2343" s="757">
        <v>12372.36</v>
      </c>
      <c r="G2343" s="764"/>
      <c r="H2343" s="764"/>
      <c r="I2343" s="764"/>
      <c r="J2343" s="764"/>
      <c r="K2343" s="764"/>
      <c r="L2343" s="764"/>
      <c r="M2343" s="764">
        <v>3</v>
      </c>
      <c r="N2343" s="764"/>
      <c r="O2343" s="764"/>
      <c r="P2343" s="764"/>
      <c r="Q2343" s="764"/>
      <c r="R2343" s="764"/>
      <c r="S2343" s="755">
        <f t="shared" si="6"/>
        <v>3</v>
      </c>
    </row>
    <row r="2344" spans="1:19" x14ac:dyDescent="0.25">
      <c r="A2344" s="772" t="s">
        <v>2238</v>
      </c>
      <c r="B2344" s="3678">
        <v>1</v>
      </c>
      <c r="C2344" s="767" t="s">
        <v>2217</v>
      </c>
      <c r="D2344" s="768" t="s">
        <v>66</v>
      </c>
      <c r="E2344" s="755">
        <f t="shared" si="7"/>
        <v>2</v>
      </c>
      <c r="F2344" s="757"/>
      <c r="G2344" s="764">
        <v>2</v>
      </c>
      <c r="H2344" s="764"/>
      <c r="I2344" s="764"/>
      <c r="J2344" s="764"/>
      <c r="K2344" s="764"/>
      <c r="L2344" s="764"/>
      <c r="M2344" s="764"/>
      <c r="N2344" s="764"/>
      <c r="O2344" s="764"/>
      <c r="P2344" s="764"/>
      <c r="Q2344" s="764"/>
      <c r="R2344" s="764"/>
      <c r="S2344" s="755">
        <f t="shared" si="6"/>
        <v>2</v>
      </c>
    </row>
    <row r="2345" spans="1:19" x14ac:dyDescent="0.25">
      <c r="A2345" s="772" t="s">
        <v>2238</v>
      </c>
      <c r="B2345" s="3678">
        <v>1</v>
      </c>
      <c r="C2345" s="767" t="s">
        <v>2218</v>
      </c>
      <c r="D2345" s="768" t="s">
        <v>157</v>
      </c>
      <c r="E2345" s="755">
        <f t="shared" si="7"/>
        <v>40</v>
      </c>
      <c r="F2345" s="757">
        <v>8800</v>
      </c>
      <c r="G2345" s="764">
        <v>10</v>
      </c>
      <c r="H2345" s="764"/>
      <c r="I2345" s="764"/>
      <c r="J2345" s="764">
        <v>10</v>
      </c>
      <c r="K2345" s="764"/>
      <c r="L2345" s="764"/>
      <c r="M2345" s="764">
        <v>10</v>
      </c>
      <c r="N2345" s="764"/>
      <c r="O2345" s="764"/>
      <c r="P2345" s="764">
        <v>10</v>
      </c>
      <c r="Q2345" s="764"/>
      <c r="R2345" s="764"/>
      <c r="S2345" s="755">
        <f t="shared" si="6"/>
        <v>40</v>
      </c>
    </row>
    <row r="2346" spans="1:19" x14ac:dyDescent="0.25">
      <c r="A2346" s="772" t="s">
        <v>2238</v>
      </c>
      <c r="B2346" s="3678">
        <v>1</v>
      </c>
      <c r="C2346" s="767" t="s">
        <v>2219</v>
      </c>
      <c r="D2346" s="768" t="s">
        <v>2165</v>
      </c>
      <c r="E2346" s="755">
        <f t="shared" si="7"/>
        <v>20</v>
      </c>
      <c r="F2346" s="757">
        <v>5000</v>
      </c>
      <c r="G2346" s="764">
        <v>5</v>
      </c>
      <c r="H2346" s="764"/>
      <c r="I2346" s="764"/>
      <c r="J2346" s="764">
        <v>5</v>
      </c>
      <c r="K2346" s="764"/>
      <c r="L2346" s="764"/>
      <c r="M2346" s="764">
        <v>5</v>
      </c>
      <c r="N2346" s="764"/>
      <c r="O2346" s="764"/>
      <c r="P2346" s="764">
        <v>5</v>
      </c>
      <c r="Q2346" s="764"/>
      <c r="R2346" s="764"/>
      <c r="S2346" s="755">
        <f t="shared" si="6"/>
        <v>20</v>
      </c>
    </row>
    <row r="2347" spans="1:19" x14ac:dyDescent="0.25">
      <c r="A2347" s="772" t="s">
        <v>2238</v>
      </c>
      <c r="B2347" s="3678">
        <v>1</v>
      </c>
      <c r="C2347" s="767" t="s">
        <v>2220</v>
      </c>
      <c r="D2347" s="768" t="s">
        <v>55</v>
      </c>
      <c r="E2347" s="755">
        <f t="shared" si="7"/>
        <v>8</v>
      </c>
      <c r="F2347" s="757">
        <v>2800</v>
      </c>
      <c r="G2347" s="764"/>
      <c r="H2347" s="764"/>
      <c r="I2347" s="764"/>
      <c r="J2347" s="764">
        <v>4</v>
      </c>
      <c r="K2347" s="764"/>
      <c r="L2347" s="764"/>
      <c r="M2347" s="764"/>
      <c r="N2347" s="764"/>
      <c r="O2347" s="764"/>
      <c r="P2347" s="764">
        <v>4</v>
      </c>
      <c r="Q2347" s="764"/>
      <c r="R2347" s="764"/>
      <c r="S2347" s="755">
        <f t="shared" si="6"/>
        <v>8</v>
      </c>
    </row>
    <row r="2348" spans="1:19" x14ac:dyDescent="0.25">
      <c r="A2348" s="772" t="s">
        <v>2238</v>
      </c>
      <c r="B2348" s="3678">
        <v>1</v>
      </c>
      <c r="C2348" s="767" t="s">
        <v>2221</v>
      </c>
      <c r="D2348" s="768" t="s">
        <v>55</v>
      </c>
      <c r="E2348" s="755">
        <f t="shared" si="7"/>
        <v>60</v>
      </c>
      <c r="F2348" s="757">
        <v>52500</v>
      </c>
      <c r="G2348" s="764">
        <v>15</v>
      </c>
      <c r="H2348" s="764"/>
      <c r="I2348" s="764"/>
      <c r="J2348" s="764">
        <v>15</v>
      </c>
      <c r="K2348" s="764"/>
      <c r="L2348" s="764"/>
      <c r="M2348" s="764">
        <v>15</v>
      </c>
      <c r="N2348" s="764"/>
      <c r="O2348" s="764"/>
      <c r="P2348" s="764">
        <v>15</v>
      </c>
      <c r="Q2348" s="764"/>
      <c r="R2348" s="764"/>
      <c r="S2348" s="755">
        <f t="shared" si="6"/>
        <v>60</v>
      </c>
    </row>
    <row r="2349" spans="1:19" x14ac:dyDescent="0.25">
      <c r="A2349" s="772" t="s">
        <v>2238</v>
      </c>
      <c r="B2349" s="3678">
        <v>1</v>
      </c>
      <c r="C2349" s="767" t="s">
        <v>2222</v>
      </c>
      <c r="D2349" s="768" t="s">
        <v>55</v>
      </c>
      <c r="E2349" s="755">
        <f t="shared" si="7"/>
        <v>40</v>
      </c>
      <c r="F2349" s="757">
        <v>38000</v>
      </c>
      <c r="G2349" s="764">
        <v>10</v>
      </c>
      <c r="H2349" s="764"/>
      <c r="I2349" s="764"/>
      <c r="J2349" s="764">
        <v>10</v>
      </c>
      <c r="K2349" s="764"/>
      <c r="L2349" s="764"/>
      <c r="M2349" s="764">
        <v>10</v>
      </c>
      <c r="N2349" s="764"/>
      <c r="O2349" s="764"/>
      <c r="P2349" s="764">
        <v>10</v>
      </c>
      <c r="Q2349" s="764"/>
      <c r="R2349" s="764"/>
      <c r="S2349" s="755">
        <f t="shared" si="6"/>
        <v>40</v>
      </c>
    </row>
    <row r="2350" spans="1:19" x14ac:dyDescent="0.25">
      <c r="A2350" s="772" t="s">
        <v>2238</v>
      </c>
      <c r="B2350" s="3678" t="s">
        <v>3053</v>
      </c>
      <c r="C2350" s="767" t="s">
        <v>2223</v>
      </c>
      <c r="D2350" s="768" t="s">
        <v>84</v>
      </c>
      <c r="E2350" s="755">
        <f t="shared" si="7"/>
        <v>1</v>
      </c>
      <c r="F2350" s="757">
        <v>38000</v>
      </c>
      <c r="G2350" s="764"/>
      <c r="H2350" s="764"/>
      <c r="I2350" s="764"/>
      <c r="J2350" s="764"/>
      <c r="K2350" s="764"/>
      <c r="L2350" s="764">
        <v>1</v>
      </c>
      <c r="M2350" s="764"/>
      <c r="N2350" s="764"/>
      <c r="O2350" s="764"/>
      <c r="P2350" s="764"/>
      <c r="Q2350" s="764"/>
      <c r="R2350" s="764"/>
      <c r="S2350" s="755">
        <f t="shared" si="6"/>
        <v>1</v>
      </c>
    </row>
    <row r="2351" spans="1:19" x14ac:dyDescent="0.25">
      <c r="A2351" s="772" t="s">
        <v>2238</v>
      </c>
      <c r="B2351" s="3678" t="s">
        <v>3053</v>
      </c>
      <c r="C2351" s="767" t="s">
        <v>2224</v>
      </c>
      <c r="D2351" s="768" t="s">
        <v>66</v>
      </c>
      <c r="E2351" s="755">
        <f t="shared" si="7"/>
        <v>2</v>
      </c>
      <c r="F2351" s="757">
        <v>8000</v>
      </c>
      <c r="G2351" s="764"/>
      <c r="H2351" s="764"/>
      <c r="I2351" s="764"/>
      <c r="J2351" s="764"/>
      <c r="K2351" s="764"/>
      <c r="L2351" s="764"/>
      <c r="M2351" s="764">
        <v>2</v>
      </c>
      <c r="N2351" s="764"/>
      <c r="O2351" s="764"/>
      <c r="P2351" s="764"/>
      <c r="Q2351" s="764"/>
      <c r="R2351" s="764"/>
      <c r="S2351" s="755">
        <f t="shared" si="6"/>
        <v>2</v>
      </c>
    </row>
    <row r="2352" spans="1:19" x14ac:dyDescent="0.25">
      <c r="A2352" s="772" t="s">
        <v>2238</v>
      </c>
      <c r="B2352" s="3678" t="s">
        <v>3053</v>
      </c>
      <c r="C2352" s="767" t="s">
        <v>2225</v>
      </c>
      <c r="D2352" s="768" t="s">
        <v>66</v>
      </c>
      <c r="E2352" s="755">
        <f t="shared" si="7"/>
        <v>2</v>
      </c>
      <c r="F2352" s="757">
        <v>38000</v>
      </c>
      <c r="G2352" s="764"/>
      <c r="H2352" s="764"/>
      <c r="I2352" s="764"/>
      <c r="J2352" s="764"/>
      <c r="K2352" s="764"/>
      <c r="L2352" s="764"/>
      <c r="M2352" s="764">
        <v>2</v>
      </c>
      <c r="N2352" s="764"/>
      <c r="O2352" s="764"/>
      <c r="P2352" s="764"/>
      <c r="Q2352" s="764"/>
      <c r="R2352" s="764"/>
      <c r="S2352" s="755">
        <f t="shared" si="6"/>
        <v>2</v>
      </c>
    </row>
    <row r="2353" spans="1:19" x14ac:dyDescent="0.25">
      <c r="A2353" s="772" t="s">
        <v>2238</v>
      </c>
      <c r="B2353" s="3678">
        <v>1</v>
      </c>
      <c r="C2353" s="767" t="s">
        <v>2226</v>
      </c>
      <c r="D2353" s="768" t="s">
        <v>55</v>
      </c>
      <c r="E2353" s="755">
        <f t="shared" si="7"/>
        <v>20</v>
      </c>
      <c r="F2353" s="757">
        <v>300</v>
      </c>
      <c r="G2353" s="764">
        <v>10</v>
      </c>
      <c r="H2353" s="764"/>
      <c r="I2353" s="764"/>
      <c r="J2353" s="764"/>
      <c r="K2353" s="764"/>
      <c r="L2353" s="764"/>
      <c r="M2353" s="764">
        <v>10</v>
      </c>
      <c r="N2353" s="764"/>
      <c r="O2353" s="764"/>
      <c r="P2353" s="764"/>
      <c r="Q2353" s="764"/>
      <c r="R2353" s="764"/>
      <c r="S2353" s="755">
        <f t="shared" si="6"/>
        <v>20</v>
      </c>
    </row>
    <row r="2354" spans="1:19" x14ac:dyDescent="0.25">
      <c r="A2354" s="772" t="s">
        <v>2238</v>
      </c>
      <c r="B2354" s="3678">
        <v>1</v>
      </c>
      <c r="C2354" s="767" t="s">
        <v>2227</v>
      </c>
      <c r="D2354" s="768" t="s">
        <v>55</v>
      </c>
      <c r="E2354" s="755">
        <f t="shared" si="7"/>
        <v>5</v>
      </c>
      <c r="F2354" s="757">
        <v>125</v>
      </c>
      <c r="G2354" s="764">
        <v>5</v>
      </c>
      <c r="H2354" s="764"/>
      <c r="I2354" s="764"/>
      <c r="J2354" s="764"/>
      <c r="K2354" s="764"/>
      <c r="L2354" s="764"/>
      <c r="M2354" s="764"/>
      <c r="N2354" s="764"/>
      <c r="O2354" s="764"/>
      <c r="P2354" s="764"/>
      <c r="Q2354" s="764"/>
      <c r="R2354" s="764"/>
      <c r="S2354" s="755">
        <f t="shared" si="6"/>
        <v>5</v>
      </c>
    </row>
    <row r="2355" spans="1:19" x14ac:dyDescent="0.25">
      <c r="A2355" s="772" t="s">
        <v>2238</v>
      </c>
      <c r="B2355" s="3678">
        <v>1</v>
      </c>
      <c r="C2355" s="767" t="s">
        <v>2228</v>
      </c>
      <c r="D2355" s="768" t="s">
        <v>55</v>
      </c>
      <c r="E2355" s="755">
        <f t="shared" si="7"/>
        <v>10</v>
      </c>
      <c r="F2355" s="757">
        <v>50</v>
      </c>
      <c r="G2355" s="764">
        <v>5</v>
      </c>
      <c r="H2355" s="764"/>
      <c r="I2355" s="764"/>
      <c r="J2355" s="764"/>
      <c r="K2355" s="764"/>
      <c r="L2355" s="764"/>
      <c r="M2355" s="764">
        <v>5</v>
      </c>
      <c r="N2355" s="764"/>
      <c r="O2355" s="764"/>
      <c r="P2355" s="764"/>
      <c r="Q2355" s="764"/>
      <c r="R2355" s="764"/>
      <c r="S2355" s="755">
        <f t="shared" si="6"/>
        <v>10</v>
      </c>
    </row>
    <row r="2356" spans="1:19" x14ac:dyDescent="0.25">
      <c r="A2356" s="772" t="s">
        <v>2238</v>
      </c>
      <c r="B2356" s="3678">
        <v>1</v>
      </c>
      <c r="C2356" s="767" t="s">
        <v>2229</v>
      </c>
      <c r="D2356" s="768" t="s">
        <v>2230</v>
      </c>
      <c r="E2356" s="755">
        <f t="shared" si="7"/>
        <v>1</v>
      </c>
      <c r="F2356" s="757">
        <v>300</v>
      </c>
      <c r="G2356" s="764">
        <v>1</v>
      </c>
      <c r="H2356" s="764"/>
      <c r="I2356" s="764"/>
      <c r="J2356" s="764"/>
      <c r="K2356" s="764"/>
      <c r="L2356" s="764"/>
      <c r="M2356" s="764"/>
      <c r="N2356" s="764"/>
      <c r="O2356" s="764"/>
      <c r="P2356" s="764"/>
      <c r="Q2356" s="764"/>
      <c r="R2356" s="764"/>
      <c r="S2356" s="755">
        <f t="shared" si="6"/>
        <v>1</v>
      </c>
    </row>
    <row r="2357" spans="1:19" x14ac:dyDescent="0.25">
      <c r="A2357" s="772" t="s">
        <v>2238</v>
      </c>
      <c r="B2357" s="3678" t="s">
        <v>3045</v>
      </c>
      <c r="C2357" s="767" t="s">
        <v>2231</v>
      </c>
      <c r="D2357" s="768" t="s">
        <v>2230</v>
      </c>
      <c r="E2357" s="755">
        <f t="shared" si="7"/>
        <v>1</v>
      </c>
      <c r="F2357" s="757">
        <v>420</v>
      </c>
      <c r="G2357" s="764">
        <v>1</v>
      </c>
      <c r="H2357" s="764"/>
      <c r="I2357" s="764"/>
      <c r="J2357" s="764"/>
      <c r="K2357" s="764"/>
      <c r="L2357" s="764"/>
      <c r="M2357" s="764"/>
      <c r="N2357" s="764"/>
      <c r="O2357" s="764"/>
      <c r="P2357" s="764"/>
      <c r="Q2357" s="764"/>
      <c r="R2357" s="764"/>
      <c r="S2357" s="755">
        <f t="shared" si="6"/>
        <v>1</v>
      </c>
    </row>
    <row r="2358" spans="1:19" x14ac:dyDescent="0.25">
      <c r="A2358" s="772" t="s">
        <v>2238</v>
      </c>
      <c r="B2358" s="3678" t="s">
        <v>3045</v>
      </c>
      <c r="C2358" s="767" t="s">
        <v>2232</v>
      </c>
      <c r="D2358" s="768" t="s">
        <v>55</v>
      </c>
      <c r="E2358" s="755">
        <f t="shared" si="7"/>
        <v>2</v>
      </c>
      <c r="F2358" s="757">
        <v>30</v>
      </c>
      <c r="G2358" s="764">
        <v>2</v>
      </c>
      <c r="H2358" s="764"/>
      <c r="I2358" s="764"/>
      <c r="J2358" s="764"/>
      <c r="K2358" s="764"/>
      <c r="L2358" s="764"/>
      <c r="M2358" s="764"/>
      <c r="N2358" s="764"/>
      <c r="O2358" s="764"/>
      <c r="P2358" s="764"/>
      <c r="Q2358" s="764"/>
      <c r="R2358" s="764"/>
      <c r="S2358" s="755">
        <f t="shared" si="6"/>
        <v>2</v>
      </c>
    </row>
    <row r="2359" spans="1:19" x14ac:dyDescent="0.25">
      <c r="A2359" s="772" t="s">
        <v>2238</v>
      </c>
      <c r="B2359" s="3678" t="s">
        <v>3045</v>
      </c>
      <c r="C2359" s="767" t="s">
        <v>2233</v>
      </c>
      <c r="D2359" s="768" t="s">
        <v>53</v>
      </c>
      <c r="E2359" s="755">
        <f t="shared" si="7"/>
        <v>2</v>
      </c>
      <c r="F2359" s="757">
        <v>500</v>
      </c>
      <c r="G2359" s="764">
        <v>2</v>
      </c>
      <c r="H2359" s="764"/>
      <c r="I2359" s="764"/>
      <c r="J2359" s="764"/>
      <c r="K2359" s="764"/>
      <c r="L2359" s="764"/>
      <c r="M2359" s="764"/>
      <c r="N2359" s="764"/>
      <c r="O2359" s="764"/>
      <c r="P2359" s="764"/>
      <c r="Q2359" s="764"/>
      <c r="R2359" s="764"/>
      <c r="S2359" s="755">
        <f t="shared" si="6"/>
        <v>2</v>
      </c>
    </row>
    <row r="2360" spans="1:19" x14ac:dyDescent="0.25">
      <c r="A2360" s="772" t="s">
        <v>2238</v>
      </c>
      <c r="B2360" s="3678" t="s">
        <v>3045</v>
      </c>
      <c r="C2360" s="767" t="s">
        <v>2234</v>
      </c>
      <c r="D2360" s="768" t="s">
        <v>2230</v>
      </c>
      <c r="E2360" s="755">
        <f t="shared" si="7"/>
        <v>1</v>
      </c>
      <c r="F2360" s="757">
        <v>130</v>
      </c>
      <c r="G2360" s="764">
        <v>1</v>
      </c>
      <c r="H2360" s="764"/>
      <c r="I2360" s="764"/>
      <c r="J2360" s="764"/>
      <c r="K2360" s="764"/>
      <c r="L2360" s="764"/>
      <c r="M2360" s="764"/>
      <c r="N2360" s="764"/>
      <c r="O2360" s="764"/>
      <c r="P2360" s="764"/>
      <c r="Q2360" s="764"/>
      <c r="R2360" s="764"/>
      <c r="S2360" s="755">
        <f t="shared" si="6"/>
        <v>1</v>
      </c>
    </row>
    <row r="2361" spans="1:19" x14ac:dyDescent="0.25">
      <c r="A2361" s="772" t="s">
        <v>2238</v>
      </c>
      <c r="B2361" s="3678" t="s">
        <v>3045</v>
      </c>
      <c r="C2361" s="767" t="s">
        <v>2235</v>
      </c>
      <c r="D2361" s="768" t="s">
        <v>2230</v>
      </c>
      <c r="E2361" s="755">
        <f t="shared" si="7"/>
        <v>1</v>
      </c>
      <c r="F2361" s="757">
        <v>130</v>
      </c>
      <c r="G2361" s="764">
        <v>1</v>
      </c>
      <c r="H2361" s="764"/>
      <c r="I2361" s="764"/>
      <c r="J2361" s="764"/>
      <c r="K2361" s="764"/>
      <c r="L2361" s="764"/>
      <c r="M2361" s="764"/>
      <c r="N2361" s="764"/>
      <c r="O2361" s="764"/>
      <c r="P2361" s="764"/>
      <c r="Q2361" s="764"/>
      <c r="R2361" s="764"/>
      <c r="S2361" s="755">
        <f t="shared" si="6"/>
        <v>1</v>
      </c>
    </row>
    <row r="2362" spans="1:19" x14ac:dyDescent="0.25">
      <c r="A2362" s="772" t="s">
        <v>2238</v>
      </c>
      <c r="B2362" s="3678" t="s">
        <v>3049</v>
      </c>
      <c r="C2362" s="767" t="s">
        <v>2236</v>
      </c>
      <c r="D2362" s="768" t="s">
        <v>712</v>
      </c>
      <c r="E2362" s="755">
        <f t="shared" si="7"/>
        <v>300</v>
      </c>
      <c r="F2362" s="757">
        <v>9000</v>
      </c>
      <c r="G2362" s="764">
        <v>25</v>
      </c>
      <c r="H2362" s="764">
        <v>25</v>
      </c>
      <c r="I2362" s="764">
        <v>25</v>
      </c>
      <c r="J2362" s="764">
        <v>25</v>
      </c>
      <c r="K2362" s="764">
        <v>25</v>
      </c>
      <c r="L2362" s="764">
        <v>25</v>
      </c>
      <c r="M2362" s="764">
        <v>25</v>
      </c>
      <c r="N2362" s="764">
        <v>25</v>
      </c>
      <c r="O2362" s="764">
        <v>25</v>
      </c>
      <c r="P2362" s="764">
        <v>25</v>
      </c>
      <c r="Q2362" s="764">
        <v>25</v>
      </c>
      <c r="R2362" s="764">
        <v>25</v>
      </c>
      <c r="S2362" s="755">
        <f t="shared" si="6"/>
        <v>300</v>
      </c>
    </row>
    <row r="2363" spans="1:19" x14ac:dyDescent="0.25">
      <c r="A2363" s="772" t="s">
        <v>2238</v>
      </c>
      <c r="B2363" s="3678" t="s">
        <v>3057</v>
      </c>
      <c r="C2363" s="767" t="s">
        <v>2237</v>
      </c>
      <c r="D2363" s="768" t="s">
        <v>21</v>
      </c>
      <c r="E2363" s="755">
        <f t="shared" si="7"/>
        <v>108</v>
      </c>
      <c r="F2363" s="757">
        <v>32400</v>
      </c>
      <c r="G2363" s="764">
        <v>9</v>
      </c>
      <c r="H2363" s="764">
        <v>9</v>
      </c>
      <c r="I2363" s="764">
        <v>9</v>
      </c>
      <c r="J2363" s="764">
        <v>9</v>
      </c>
      <c r="K2363" s="764">
        <v>9</v>
      </c>
      <c r="L2363" s="764">
        <v>9</v>
      </c>
      <c r="M2363" s="764">
        <v>9</v>
      </c>
      <c r="N2363" s="764">
        <v>9</v>
      </c>
      <c r="O2363" s="764">
        <v>9</v>
      </c>
      <c r="P2363" s="764">
        <v>9</v>
      </c>
      <c r="Q2363" s="764">
        <v>9</v>
      </c>
      <c r="R2363" s="764">
        <v>9</v>
      </c>
      <c r="S2363" s="755">
        <f t="shared" si="6"/>
        <v>108</v>
      </c>
    </row>
    <row r="2364" spans="1:19" x14ac:dyDescent="0.25">
      <c r="C2364" s="769"/>
      <c r="D2364" s="306"/>
      <c r="E2364" s="306"/>
      <c r="F2364" s="770">
        <f>SUM(F2249:F2363)</f>
        <v>741458.10979999974</v>
      </c>
      <c r="G2364" s="306"/>
      <c r="H2364" s="306"/>
      <c r="I2364" s="306"/>
      <c r="J2364" s="306"/>
      <c r="K2364" s="306"/>
      <c r="L2364" s="306"/>
      <c r="M2364" s="306"/>
      <c r="N2364" s="306"/>
      <c r="O2364" s="306"/>
      <c r="P2364" s="306"/>
      <c r="Q2364" s="306"/>
      <c r="R2364" s="306"/>
      <c r="S2364" s="306"/>
    </row>
    <row r="2366" spans="1:19" x14ac:dyDescent="0.25">
      <c r="A2366" s="781" t="s">
        <v>2396</v>
      </c>
      <c r="B2366" s="3678">
        <v>1</v>
      </c>
      <c r="C2366" s="774" t="s">
        <v>2239</v>
      </c>
      <c r="D2366" s="773" t="s">
        <v>354</v>
      </c>
      <c r="E2366" s="775">
        <v>8</v>
      </c>
      <c r="F2366" s="776">
        <v>15.53</v>
      </c>
      <c r="G2366" s="777">
        <f t="shared" ref="G2366:G2419" si="8">E2366*F2366</f>
        <v>124.24</v>
      </c>
      <c r="H2366" s="773">
        <v>4</v>
      </c>
      <c r="I2366" s="773"/>
      <c r="J2366" s="773"/>
      <c r="K2366" s="773"/>
      <c r="L2366" s="773"/>
      <c r="M2366" s="773"/>
      <c r="N2366" s="773">
        <v>4</v>
      </c>
      <c r="O2366" s="773"/>
      <c r="P2366" s="773"/>
      <c r="Q2366" s="773"/>
      <c r="R2366" s="773"/>
      <c r="S2366" s="773"/>
    </row>
    <row r="2367" spans="1:19" x14ac:dyDescent="0.25">
      <c r="A2367" s="781" t="s">
        <v>2396</v>
      </c>
      <c r="B2367" s="3678">
        <v>1</v>
      </c>
      <c r="C2367" s="774" t="s">
        <v>2240</v>
      </c>
      <c r="D2367" s="773" t="s">
        <v>126</v>
      </c>
      <c r="E2367" s="775">
        <v>1</v>
      </c>
      <c r="F2367" s="776">
        <v>4025.57</v>
      </c>
      <c r="G2367" s="777">
        <f t="shared" si="8"/>
        <v>4025.57</v>
      </c>
      <c r="H2367" s="773">
        <v>1</v>
      </c>
      <c r="I2367" s="773"/>
      <c r="J2367" s="773"/>
      <c r="K2367" s="773"/>
      <c r="L2367" s="773"/>
      <c r="M2367" s="773"/>
      <c r="N2367" s="773"/>
      <c r="O2367" s="773"/>
      <c r="P2367" s="773"/>
      <c r="Q2367" s="773"/>
      <c r="R2367" s="773"/>
      <c r="S2367" s="773"/>
    </row>
    <row r="2368" spans="1:19" x14ac:dyDescent="0.25">
      <c r="A2368" s="781" t="s">
        <v>2396</v>
      </c>
      <c r="B2368" s="3678">
        <v>1</v>
      </c>
      <c r="C2368" s="774" t="s">
        <v>2241</v>
      </c>
      <c r="D2368" s="773" t="s">
        <v>126</v>
      </c>
      <c r="E2368" s="775">
        <v>3</v>
      </c>
      <c r="F2368" s="776">
        <v>519.53</v>
      </c>
      <c r="G2368" s="777">
        <f t="shared" si="8"/>
        <v>1558.59</v>
      </c>
      <c r="H2368" s="773">
        <v>3</v>
      </c>
      <c r="I2368" s="773"/>
      <c r="J2368" s="773"/>
      <c r="K2368" s="773"/>
      <c r="L2368" s="773"/>
      <c r="M2368" s="773"/>
      <c r="N2368" s="773"/>
      <c r="O2368" s="773"/>
      <c r="P2368" s="773"/>
      <c r="Q2368" s="773"/>
      <c r="R2368" s="773"/>
      <c r="S2368" s="773"/>
    </row>
    <row r="2369" spans="1:19" ht="21" x14ac:dyDescent="0.25">
      <c r="A2369" s="781" t="s">
        <v>2396</v>
      </c>
      <c r="B2369" s="3678">
        <v>1</v>
      </c>
      <c r="C2369" s="778" t="s">
        <v>681</v>
      </c>
      <c r="D2369" s="773" t="s">
        <v>130</v>
      </c>
      <c r="E2369" s="775">
        <v>7</v>
      </c>
      <c r="F2369" s="776">
        <v>2788.33</v>
      </c>
      <c r="G2369" s="777">
        <f t="shared" si="8"/>
        <v>19518.309999999998</v>
      </c>
      <c r="H2369" s="773">
        <v>7</v>
      </c>
      <c r="I2369" s="773"/>
      <c r="J2369" s="773"/>
      <c r="K2369" s="773"/>
      <c r="L2369" s="773"/>
      <c r="M2369" s="773"/>
      <c r="N2369" s="773"/>
      <c r="O2369" s="773"/>
      <c r="P2369" s="773"/>
      <c r="Q2369" s="773"/>
      <c r="R2369" s="773"/>
      <c r="S2369" s="773"/>
    </row>
    <row r="2370" spans="1:19" x14ac:dyDescent="0.25">
      <c r="A2370" s="781" t="s">
        <v>2396</v>
      </c>
      <c r="B2370" s="3678">
        <v>1</v>
      </c>
      <c r="C2370" s="774" t="s">
        <v>2242</v>
      </c>
      <c r="D2370" s="773" t="s">
        <v>218</v>
      </c>
      <c r="E2370" s="775">
        <v>8</v>
      </c>
      <c r="F2370" s="776">
        <v>92.12</v>
      </c>
      <c r="G2370" s="777">
        <f t="shared" si="8"/>
        <v>736.96</v>
      </c>
      <c r="H2370" s="773">
        <v>8</v>
      </c>
      <c r="I2370" s="773"/>
      <c r="J2370" s="773"/>
      <c r="K2370" s="773"/>
      <c r="L2370" s="773"/>
      <c r="M2370" s="773"/>
      <c r="N2370" s="773"/>
      <c r="O2370" s="773"/>
      <c r="P2370" s="773"/>
      <c r="Q2370" s="773"/>
      <c r="R2370" s="773"/>
      <c r="S2370" s="773"/>
    </row>
    <row r="2371" spans="1:19" x14ac:dyDescent="0.25">
      <c r="A2371" s="781" t="s">
        <v>2396</v>
      </c>
      <c r="B2371" s="3678">
        <v>1</v>
      </c>
      <c r="C2371" s="774" t="s">
        <v>2243</v>
      </c>
      <c r="D2371" s="773" t="s">
        <v>793</v>
      </c>
      <c r="E2371" s="775">
        <v>8</v>
      </c>
      <c r="F2371" s="776">
        <v>39.369999999999997</v>
      </c>
      <c r="G2371" s="777">
        <f t="shared" si="8"/>
        <v>314.95999999999998</v>
      </c>
      <c r="H2371" s="773">
        <v>8</v>
      </c>
      <c r="I2371" s="773"/>
      <c r="J2371" s="773"/>
      <c r="K2371" s="773"/>
      <c r="L2371" s="773"/>
      <c r="M2371" s="773"/>
      <c r="N2371" s="773"/>
      <c r="O2371" s="773"/>
      <c r="P2371" s="773"/>
      <c r="Q2371" s="773"/>
      <c r="R2371" s="773"/>
      <c r="S2371" s="773"/>
    </row>
    <row r="2372" spans="1:19" x14ac:dyDescent="0.25">
      <c r="A2372" s="781" t="s">
        <v>2396</v>
      </c>
      <c r="B2372" s="3678">
        <v>1</v>
      </c>
      <c r="C2372" s="774" t="s">
        <v>2244</v>
      </c>
      <c r="D2372" s="773" t="s">
        <v>126</v>
      </c>
      <c r="E2372" s="775">
        <v>4</v>
      </c>
      <c r="F2372" s="776">
        <v>22.12</v>
      </c>
      <c r="G2372" s="777">
        <f t="shared" si="8"/>
        <v>88.48</v>
      </c>
      <c r="H2372" s="773">
        <v>4</v>
      </c>
      <c r="I2372" s="773"/>
      <c r="J2372" s="773"/>
      <c r="K2372" s="773"/>
      <c r="L2372" s="773"/>
      <c r="M2372" s="773"/>
      <c r="N2372" s="773"/>
      <c r="O2372" s="773"/>
      <c r="P2372" s="773"/>
      <c r="Q2372" s="773"/>
      <c r="R2372" s="773"/>
      <c r="S2372" s="773"/>
    </row>
    <row r="2373" spans="1:19" x14ac:dyDescent="0.25">
      <c r="A2373" s="781" t="s">
        <v>2396</v>
      </c>
      <c r="B2373" s="3678">
        <v>1</v>
      </c>
      <c r="C2373" s="774" t="s">
        <v>2245</v>
      </c>
      <c r="D2373" s="773" t="s">
        <v>136</v>
      </c>
      <c r="E2373" s="775">
        <v>6</v>
      </c>
      <c r="F2373" s="776">
        <v>117.83</v>
      </c>
      <c r="G2373" s="777">
        <f t="shared" si="8"/>
        <v>706.98</v>
      </c>
      <c r="H2373" s="773">
        <v>3</v>
      </c>
      <c r="I2373" s="773"/>
      <c r="J2373" s="773"/>
      <c r="K2373" s="773"/>
      <c r="L2373" s="773"/>
      <c r="M2373" s="773"/>
      <c r="N2373" s="773">
        <v>3</v>
      </c>
      <c r="O2373" s="773"/>
      <c r="P2373" s="773"/>
      <c r="Q2373" s="773"/>
      <c r="R2373" s="773"/>
      <c r="S2373" s="773"/>
    </row>
    <row r="2374" spans="1:19" x14ac:dyDescent="0.25">
      <c r="A2374" s="781" t="s">
        <v>2396</v>
      </c>
      <c r="B2374" s="3678">
        <v>1</v>
      </c>
      <c r="C2374" s="774" t="s">
        <v>1197</v>
      </c>
      <c r="D2374" s="773" t="s">
        <v>136</v>
      </c>
      <c r="E2374" s="775">
        <v>10</v>
      </c>
      <c r="F2374" s="776">
        <v>13.39</v>
      </c>
      <c r="G2374" s="777">
        <f t="shared" si="8"/>
        <v>133.9</v>
      </c>
      <c r="H2374" s="773">
        <v>10</v>
      </c>
      <c r="I2374" s="773"/>
      <c r="J2374" s="773"/>
      <c r="K2374" s="773"/>
      <c r="L2374" s="773"/>
      <c r="M2374" s="773"/>
      <c r="N2374" s="773"/>
      <c r="O2374" s="773"/>
      <c r="P2374" s="773"/>
      <c r="Q2374" s="773"/>
      <c r="R2374" s="773"/>
      <c r="S2374" s="773"/>
    </row>
    <row r="2375" spans="1:19" x14ac:dyDescent="0.25">
      <c r="A2375" s="781" t="s">
        <v>2396</v>
      </c>
      <c r="B2375" s="3678">
        <v>1</v>
      </c>
      <c r="C2375" s="774" t="s">
        <v>2246</v>
      </c>
      <c r="D2375" s="773" t="s">
        <v>159</v>
      </c>
      <c r="E2375" s="775">
        <v>10</v>
      </c>
      <c r="F2375" s="776">
        <v>63.2</v>
      </c>
      <c r="G2375" s="777">
        <f t="shared" si="8"/>
        <v>632</v>
      </c>
      <c r="H2375" s="773">
        <v>10</v>
      </c>
      <c r="I2375" s="773"/>
      <c r="J2375" s="773"/>
      <c r="K2375" s="773"/>
      <c r="L2375" s="773"/>
      <c r="M2375" s="773"/>
      <c r="N2375" s="773"/>
      <c r="O2375" s="773"/>
      <c r="P2375" s="773"/>
      <c r="Q2375" s="773"/>
      <c r="R2375" s="773"/>
      <c r="S2375" s="773"/>
    </row>
    <row r="2376" spans="1:19" x14ac:dyDescent="0.25">
      <c r="A2376" s="781" t="s">
        <v>2396</v>
      </c>
      <c r="B2376" s="3678">
        <v>1</v>
      </c>
      <c r="C2376" s="774" t="s">
        <v>2247</v>
      </c>
      <c r="D2376" s="773" t="s">
        <v>159</v>
      </c>
      <c r="E2376" s="775">
        <v>1</v>
      </c>
      <c r="F2376" s="776">
        <v>594.52</v>
      </c>
      <c r="G2376" s="777">
        <f t="shared" si="8"/>
        <v>594.52</v>
      </c>
      <c r="H2376" s="773">
        <v>1</v>
      </c>
      <c r="I2376" s="773"/>
      <c r="J2376" s="773"/>
      <c r="K2376" s="773"/>
      <c r="L2376" s="773"/>
      <c r="M2376" s="773"/>
      <c r="N2376" s="773"/>
      <c r="O2376" s="773"/>
      <c r="P2376" s="773"/>
      <c r="Q2376" s="773"/>
      <c r="R2376" s="773"/>
      <c r="S2376" s="773"/>
    </row>
    <row r="2377" spans="1:19" x14ac:dyDescent="0.25">
      <c r="A2377" s="781" t="s">
        <v>2396</v>
      </c>
      <c r="B2377" s="3678">
        <v>1</v>
      </c>
      <c r="C2377" s="774" t="s">
        <v>2248</v>
      </c>
      <c r="D2377" s="773" t="s">
        <v>84</v>
      </c>
      <c r="E2377" s="775">
        <v>2</v>
      </c>
      <c r="F2377" s="776">
        <v>13.39</v>
      </c>
      <c r="G2377" s="777">
        <f t="shared" si="8"/>
        <v>26.78</v>
      </c>
      <c r="H2377" s="773">
        <v>2</v>
      </c>
      <c r="I2377" s="773"/>
      <c r="J2377" s="773"/>
      <c r="K2377" s="773"/>
      <c r="L2377" s="773"/>
      <c r="M2377" s="773"/>
      <c r="N2377" s="773"/>
      <c r="O2377" s="773"/>
      <c r="P2377" s="773"/>
      <c r="Q2377" s="773"/>
      <c r="R2377" s="773"/>
      <c r="S2377" s="773"/>
    </row>
    <row r="2378" spans="1:19" x14ac:dyDescent="0.25">
      <c r="A2378" s="781" t="s">
        <v>2396</v>
      </c>
      <c r="B2378" s="3678">
        <v>1</v>
      </c>
      <c r="C2378" s="774" t="s">
        <v>2249</v>
      </c>
      <c r="D2378" s="773" t="s">
        <v>142</v>
      </c>
      <c r="E2378" s="775">
        <v>1</v>
      </c>
      <c r="F2378" s="776">
        <v>243.16</v>
      </c>
      <c r="G2378" s="777">
        <f t="shared" si="8"/>
        <v>243.16</v>
      </c>
      <c r="H2378" s="773">
        <v>1</v>
      </c>
      <c r="I2378" s="773"/>
      <c r="J2378" s="773"/>
      <c r="K2378" s="773"/>
      <c r="L2378" s="773"/>
      <c r="M2378" s="773"/>
      <c r="N2378" s="773"/>
      <c r="O2378" s="773"/>
      <c r="P2378" s="773"/>
      <c r="Q2378" s="773"/>
      <c r="R2378" s="773"/>
      <c r="S2378" s="773"/>
    </row>
    <row r="2379" spans="1:19" x14ac:dyDescent="0.25">
      <c r="A2379" s="781" t="s">
        <v>2396</v>
      </c>
      <c r="B2379" s="3678">
        <v>1</v>
      </c>
      <c r="C2379" s="774" t="s">
        <v>2250</v>
      </c>
      <c r="D2379" s="773" t="s">
        <v>142</v>
      </c>
      <c r="E2379" s="775">
        <v>1</v>
      </c>
      <c r="F2379" s="776">
        <v>305.29000000000002</v>
      </c>
      <c r="G2379" s="777">
        <f t="shared" si="8"/>
        <v>305.29000000000002</v>
      </c>
      <c r="H2379" s="773">
        <v>1</v>
      </c>
      <c r="I2379" s="773"/>
      <c r="J2379" s="773"/>
      <c r="K2379" s="773"/>
      <c r="L2379" s="773"/>
      <c r="M2379" s="773"/>
      <c r="N2379" s="773"/>
      <c r="O2379" s="773"/>
      <c r="P2379" s="773"/>
      <c r="Q2379" s="773"/>
      <c r="R2379" s="773"/>
      <c r="S2379" s="773"/>
    </row>
    <row r="2380" spans="1:19" x14ac:dyDescent="0.25">
      <c r="A2380" s="781" t="s">
        <v>2396</v>
      </c>
      <c r="B2380" s="3678">
        <v>1</v>
      </c>
      <c r="C2380" s="774" t="s">
        <v>687</v>
      </c>
      <c r="D2380" s="773" t="s">
        <v>146</v>
      </c>
      <c r="E2380" s="775">
        <v>1</v>
      </c>
      <c r="F2380" s="776">
        <v>53.54</v>
      </c>
      <c r="G2380" s="777">
        <f t="shared" si="8"/>
        <v>53.54</v>
      </c>
      <c r="H2380" s="773">
        <v>1</v>
      </c>
      <c r="I2380" s="773"/>
      <c r="J2380" s="773"/>
      <c r="K2380" s="773"/>
      <c r="L2380" s="773"/>
      <c r="M2380" s="773"/>
      <c r="N2380" s="773"/>
      <c r="O2380" s="773"/>
      <c r="P2380" s="773"/>
      <c r="Q2380" s="773"/>
      <c r="R2380" s="773"/>
      <c r="S2380" s="773"/>
    </row>
    <row r="2381" spans="1:19" x14ac:dyDescent="0.25">
      <c r="A2381" s="781" t="s">
        <v>2396</v>
      </c>
      <c r="B2381" s="3678">
        <v>1</v>
      </c>
      <c r="C2381" s="774" t="s">
        <v>2251</v>
      </c>
      <c r="D2381" s="773" t="s">
        <v>84</v>
      </c>
      <c r="E2381" s="775">
        <v>2</v>
      </c>
      <c r="F2381" s="776">
        <v>38.03</v>
      </c>
      <c r="G2381" s="777">
        <f t="shared" si="8"/>
        <v>76.06</v>
      </c>
      <c r="H2381" s="773"/>
      <c r="I2381" s="773"/>
      <c r="J2381" s="773"/>
      <c r="K2381" s="773"/>
      <c r="L2381" s="773"/>
      <c r="M2381" s="773"/>
      <c r="N2381" s="773"/>
      <c r="O2381" s="773">
        <v>2</v>
      </c>
      <c r="P2381" s="773"/>
      <c r="Q2381" s="773"/>
      <c r="R2381" s="773"/>
      <c r="S2381" s="773"/>
    </row>
    <row r="2382" spans="1:19" x14ac:dyDescent="0.25">
      <c r="A2382" s="781" t="s">
        <v>2396</v>
      </c>
      <c r="B2382" s="3678">
        <v>1</v>
      </c>
      <c r="C2382" s="774" t="s">
        <v>2252</v>
      </c>
      <c r="D2382" s="773" t="s">
        <v>126</v>
      </c>
      <c r="E2382" s="775">
        <v>6</v>
      </c>
      <c r="F2382" s="776">
        <v>15</v>
      </c>
      <c r="G2382" s="777">
        <f t="shared" si="8"/>
        <v>90</v>
      </c>
      <c r="H2382" s="773">
        <v>6</v>
      </c>
      <c r="I2382" s="773"/>
      <c r="J2382" s="773"/>
      <c r="K2382" s="773"/>
      <c r="L2382" s="773"/>
      <c r="M2382" s="773"/>
      <c r="N2382" s="773"/>
      <c r="O2382" s="773"/>
      <c r="P2382" s="773"/>
      <c r="Q2382" s="773"/>
      <c r="R2382" s="773"/>
      <c r="S2382" s="773"/>
    </row>
    <row r="2383" spans="1:19" x14ac:dyDescent="0.25">
      <c r="A2383" s="781" t="s">
        <v>2396</v>
      </c>
      <c r="B2383" s="3678">
        <v>1</v>
      </c>
      <c r="C2383" s="774" t="s">
        <v>2253</v>
      </c>
      <c r="D2383" s="773" t="s">
        <v>126</v>
      </c>
      <c r="E2383" s="775">
        <v>6</v>
      </c>
      <c r="F2383" s="776">
        <v>15</v>
      </c>
      <c r="G2383" s="777">
        <f t="shared" si="8"/>
        <v>90</v>
      </c>
      <c r="H2383" s="773">
        <v>6</v>
      </c>
      <c r="I2383" s="773"/>
      <c r="J2383" s="773"/>
      <c r="K2383" s="773"/>
      <c r="L2383" s="773"/>
      <c r="M2383" s="773"/>
      <c r="N2383" s="773"/>
      <c r="O2383" s="773"/>
      <c r="P2383" s="773"/>
      <c r="Q2383" s="773"/>
      <c r="R2383" s="773"/>
      <c r="S2383" s="773"/>
    </row>
    <row r="2384" spans="1:19" x14ac:dyDescent="0.25">
      <c r="A2384" s="781" t="s">
        <v>2396</v>
      </c>
      <c r="B2384" s="3678">
        <v>1</v>
      </c>
      <c r="C2384" s="774" t="s">
        <v>2254</v>
      </c>
      <c r="D2384" s="773" t="s">
        <v>126</v>
      </c>
      <c r="E2384" s="775">
        <v>6</v>
      </c>
      <c r="F2384" s="776">
        <v>15</v>
      </c>
      <c r="G2384" s="777">
        <f t="shared" si="8"/>
        <v>90</v>
      </c>
      <c r="H2384" s="773">
        <v>6</v>
      </c>
      <c r="I2384" s="773"/>
      <c r="J2384" s="773"/>
      <c r="K2384" s="773"/>
      <c r="L2384" s="773"/>
      <c r="M2384" s="773"/>
      <c r="N2384" s="773"/>
      <c r="O2384" s="773"/>
      <c r="P2384" s="773"/>
      <c r="Q2384" s="773"/>
      <c r="R2384" s="773"/>
      <c r="S2384" s="773"/>
    </row>
    <row r="2385" spans="1:19" x14ac:dyDescent="0.25">
      <c r="A2385" s="781" t="s">
        <v>2396</v>
      </c>
      <c r="B2385" s="3678">
        <v>1</v>
      </c>
      <c r="C2385" s="774" t="s">
        <v>2255</v>
      </c>
      <c r="D2385" s="773" t="s">
        <v>238</v>
      </c>
      <c r="E2385" s="775">
        <v>6</v>
      </c>
      <c r="F2385" s="776">
        <v>37.28</v>
      </c>
      <c r="G2385" s="777">
        <f t="shared" si="8"/>
        <v>223.68</v>
      </c>
      <c r="H2385" s="773">
        <v>6</v>
      </c>
      <c r="I2385" s="773"/>
      <c r="J2385" s="773"/>
      <c r="K2385" s="773"/>
      <c r="L2385" s="773"/>
      <c r="M2385" s="773"/>
      <c r="N2385" s="773"/>
      <c r="O2385" s="773"/>
      <c r="P2385" s="773"/>
      <c r="Q2385" s="773"/>
      <c r="R2385" s="773"/>
      <c r="S2385" s="773"/>
    </row>
    <row r="2386" spans="1:19" ht="21" x14ac:dyDescent="0.25">
      <c r="A2386" s="781" t="s">
        <v>2396</v>
      </c>
      <c r="B2386" s="3678">
        <v>1</v>
      </c>
      <c r="C2386" s="774" t="s">
        <v>2256</v>
      </c>
      <c r="D2386" s="773" t="s">
        <v>2257</v>
      </c>
      <c r="E2386" s="775">
        <v>15</v>
      </c>
      <c r="F2386" s="776">
        <v>109.58</v>
      </c>
      <c r="G2386" s="777">
        <f t="shared" si="8"/>
        <v>1643.7</v>
      </c>
      <c r="H2386" s="773">
        <v>10</v>
      </c>
      <c r="I2386" s="773"/>
      <c r="J2386" s="773"/>
      <c r="K2386" s="773"/>
      <c r="L2386" s="773"/>
      <c r="M2386" s="773"/>
      <c r="N2386" s="773">
        <v>5</v>
      </c>
      <c r="O2386" s="773"/>
      <c r="P2386" s="773"/>
      <c r="Q2386" s="773"/>
      <c r="R2386" s="773"/>
      <c r="S2386" s="773"/>
    </row>
    <row r="2387" spans="1:19" x14ac:dyDescent="0.25">
      <c r="A2387" s="781" t="s">
        <v>2396</v>
      </c>
      <c r="B2387" s="3678">
        <v>1</v>
      </c>
      <c r="C2387" s="774" t="s">
        <v>2258</v>
      </c>
      <c r="D2387" s="773" t="s">
        <v>159</v>
      </c>
      <c r="E2387" s="775">
        <v>5</v>
      </c>
      <c r="F2387" s="776">
        <v>67.319999999999993</v>
      </c>
      <c r="G2387" s="777">
        <f t="shared" si="8"/>
        <v>336.59999999999997</v>
      </c>
      <c r="H2387" s="773">
        <v>5</v>
      </c>
      <c r="I2387" s="773"/>
      <c r="J2387" s="773"/>
      <c r="K2387" s="773"/>
      <c r="L2387" s="773"/>
      <c r="M2387" s="773"/>
      <c r="N2387" s="773"/>
      <c r="O2387" s="773"/>
      <c r="P2387" s="773"/>
      <c r="Q2387" s="773"/>
      <c r="R2387" s="773"/>
      <c r="S2387" s="773"/>
    </row>
    <row r="2388" spans="1:19" x14ac:dyDescent="0.25">
      <c r="A2388" s="781" t="s">
        <v>2396</v>
      </c>
      <c r="B2388" s="3678">
        <v>1</v>
      </c>
      <c r="C2388" s="774" t="s">
        <v>2259</v>
      </c>
      <c r="D2388" s="773" t="s">
        <v>159</v>
      </c>
      <c r="E2388" s="775">
        <v>2</v>
      </c>
      <c r="F2388" s="776">
        <v>12.15</v>
      </c>
      <c r="G2388" s="777">
        <f t="shared" si="8"/>
        <v>24.3</v>
      </c>
      <c r="H2388" s="773">
        <v>2</v>
      </c>
      <c r="I2388" s="773"/>
      <c r="J2388" s="773"/>
      <c r="K2388" s="773"/>
      <c r="L2388" s="773"/>
      <c r="M2388" s="773"/>
      <c r="N2388" s="773"/>
      <c r="O2388" s="773"/>
      <c r="P2388" s="773"/>
      <c r="Q2388" s="773"/>
      <c r="R2388" s="773"/>
      <c r="S2388" s="773"/>
    </row>
    <row r="2389" spans="1:19" x14ac:dyDescent="0.25">
      <c r="A2389" s="781" t="s">
        <v>2396</v>
      </c>
      <c r="B2389" s="3678">
        <v>1</v>
      </c>
      <c r="C2389" s="774" t="s">
        <v>2260</v>
      </c>
      <c r="D2389" s="773" t="s">
        <v>159</v>
      </c>
      <c r="E2389" s="775">
        <v>2</v>
      </c>
      <c r="F2389" s="776">
        <v>24.53</v>
      </c>
      <c r="G2389" s="777">
        <f t="shared" si="8"/>
        <v>49.06</v>
      </c>
      <c r="H2389" s="773">
        <v>2</v>
      </c>
      <c r="I2389" s="773"/>
      <c r="J2389" s="773"/>
      <c r="K2389" s="773"/>
      <c r="L2389" s="773"/>
      <c r="M2389" s="773"/>
      <c r="N2389" s="773"/>
      <c r="O2389" s="773"/>
      <c r="P2389" s="773"/>
      <c r="Q2389" s="773"/>
      <c r="R2389" s="773"/>
      <c r="S2389" s="773"/>
    </row>
    <row r="2390" spans="1:19" x14ac:dyDescent="0.25">
      <c r="A2390" s="781" t="s">
        <v>2396</v>
      </c>
      <c r="B2390" s="3678">
        <v>1</v>
      </c>
      <c r="C2390" s="774" t="s">
        <v>2261</v>
      </c>
      <c r="D2390" s="773" t="s">
        <v>164</v>
      </c>
      <c r="E2390" s="775">
        <v>3</v>
      </c>
      <c r="F2390" s="776">
        <v>51.42</v>
      </c>
      <c r="G2390" s="777">
        <f t="shared" si="8"/>
        <v>154.26</v>
      </c>
      <c r="H2390" s="773">
        <v>3</v>
      </c>
      <c r="I2390" s="773"/>
      <c r="J2390" s="773"/>
      <c r="K2390" s="773"/>
      <c r="L2390" s="773"/>
      <c r="M2390" s="773"/>
      <c r="N2390" s="773"/>
      <c r="O2390" s="773"/>
      <c r="P2390" s="773"/>
      <c r="Q2390" s="773"/>
      <c r="R2390" s="773"/>
      <c r="S2390" s="773"/>
    </row>
    <row r="2391" spans="1:19" ht="21" x14ac:dyDescent="0.25">
      <c r="A2391" s="781" t="s">
        <v>2396</v>
      </c>
      <c r="B2391" s="3678">
        <v>1</v>
      </c>
      <c r="C2391" s="774" t="s">
        <v>2262</v>
      </c>
      <c r="D2391" s="773" t="s">
        <v>126</v>
      </c>
      <c r="E2391" s="775">
        <v>5</v>
      </c>
      <c r="F2391" s="776">
        <v>5.46</v>
      </c>
      <c r="G2391" s="777">
        <f t="shared" si="8"/>
        <v>27.3</v>
      </c>
      <c r="H2391" s="773">
        <v>5</v>
      </c>
      <c r="I2391" s="773"/>
      <c r="J2391" s="773"/>
      <c r="K2391" s="773"/>
      <c r="L2391" s="773"/>
      <c r="M2391" s="773"/>
      <c r="N2391" s="773"/>
      <c r="O2391" s="773"/>
      <c r="P2391" s="773"/>
      <c r="Q2391" s="773"/>
      <c r="R2391" s="773"/>
      <c r="S2391" s="773"/>
    </row>
    <row r="2392" spans="1:19" ht="21" x14ac:dyDescent="0.25">
      <c r="A2392" s="781" t="s">
        <v>2396</v>
      </c>
      <c r="B2392" s="3678">
        <v>1</v>
      </c>
      <c r="C2392" s="774" t="s">
        <v>2263</v>
      </c>
      <c r="D2392" s="773" t="s">
        <v>126</v>
      </c>
      <c r="E2392" s="775">
        <v>5</v>
      </c>
      <c r="F2392" s="776">
        <v>11.73</v>
      </c>
      <c r="G2392" s="777">
        <f t="shared" si="8"/>
        <v>58.650000000000006</v>
      </c>
      <c r="H2392" s="773">
        <v>5</v>
      </c>
      <c r="I2392" s="773"/>
      <c r="J2392" s="773"/>
      <c r="K2392" s="773"/>
      <c r="L2392" s="773"/>
      <c r="M2392" s="773"/>
      <c r="N2392" s="773"/>
      <c r="O2392" s="773"/>
      <c r="P2392" s="773"/>
      <c r="Q2392" s="773"/>
      <c r="R2392" s="773"/>
      <c r="S2392" s="773"/>
    </row>
    <row r="2393" spans="1:19" x14ac:dyDescent="0.25">
      <c r="A2393" s="781" t="s">
        <v>2396</v>
      </c>
      <c r="B2393" s="3678">
        <v>1</v>
      </c>
      <c r="C2393" s="774" t="s">
        <v>2264</v>
      </c>
      <c r="D2393" s="773" t="s">
        <v>126</v>
      </c>
      <c r="E2393" s="775">
        <v>5</v>
      </c>
      <c r="F2393" s="776">
        <v>11.78</v>
      </c>
      <c r="G2393" s="777">
        <f t="shared" si="8"/>
        <v>58.9</v>
      </c>
      <c r="H2393" s="773">
        <v>5</v>
      </c>
      <c r="I2393" s="773"/>
      <c r="J2393" s="773"/>
      <c r="K2393" s="773"/>
      <c r="L2393" s="773"/>
      <c r="M2393" s="773"/>
      <c r="N2393" s="773"/>
      <c r="O2393" s="773"/>
      <c r="P2393" s="773"/>
      <c r="Q2393" s="773"/>
      <c r="R2393" s="773"/>
      <c r="S2393" s="773"/>
    </row>
    <row r="2394" spans="1:19" x14ac:dyDescent="0.25">
      <c r="A2394" s="781" t="s">
        <v>2396</v>
      </c>
      <c r="B2394" s="3678">
        <v>1</v>
      </c>
      <c r="C2394" s="774" t="s">
        <v>2265</v>
      </c>
      <c r="D2394" s="773" t="s">
        <v>126</v>
      </c>
      <c r="E2394" s="775">
        <v>2</v>
      </c>
      <c r="F2394" s="776">
        <v>19.28</v>
      </c>
      <c r="G2394" s="777">
        <f t="shared" si="8"/>
        <v>38.56</v>
      </c>
      <c r="H2394" s="773">
        <v>2</v>
      </c>
      <c r="I2394" s="773"/>
      <c r="J2394" s="773"/>
      <c r="K2394" s="773"/>
      <c r="L2394" s="773"/>
      <c r="M2394" s="773"/>
      <c r="N2394" s="773"/>
      <c r="O2394" s="773"/>
      <c r="P2394" s="773"/>
      <c r="Q2394" s="773"/>
      <c r="R2394" s="773"/>
      <c r="S2394" s="773"/>
    </row>
    <row r="2395" spans="1:19" x14ac:dyDescent="0.25">
      <c r="A2395" s="781" t="s">
        <v>2396</v>
      </c>
      <c r="B2395" s="3678">
        <v>1</v>
      </c>
      <c r="C2395" s="774" t="s">
        <v>2266</v>
      </c>
      <c r="D2395" s="773" t="s">
        <v>126</v>
      </c>
      <c r="E2395" s="775">
        <v>24</v>
      </c>
      <c r="F2395" s="776">
        <v>43.8</v>
      </c>
      <c r="G2395" s="777">
        <f t="shared" si="8"/>
        <v>1051.1999999999998</v>
      </c>
      <c r="H2395" s="773">
        <v>12</v>
      </c>
      <c r="I2395" s="773"/>
      <c r="J2395" s="773"/>
      <c r="K2395" s="773"/>
      <c r="L2395" s="773"/>
      <c r="M2395" s="773">
        <v>12</v>
      </c>
      <c r="N2395" s="773"/>
      <c r="O2395" s="773"/>
      <c r="P2395" s="773"/>
      <c r="Q2395" s="773"/>
      <c r="R2395" s="773"/>
      <c r="S2395" s="773"/>
    </row>
    <row r="2396" spans="1:19" x14ac:dyDescent="0.25">
      <c r="A2396" s="781" t="s">
        <v>2396</v>
      </c>
      <c r="B2396" s="3678">
        <v>1</v>
      </c>
      <c r="C2396" s="774" t="s">
        <v>2267</v>
      </c>
      <c r="D2396" s="773" t="s">
        <v>126</v>
      </c>
      <c r="E2396" s="775">
        <v>24</v>
      </c>
      <c r="F2396" s="776">
        <v>43.8</v>
      </c>
      <c r="G2396" s="777">
        <f t="shared" si="8"/>
        <v>1051.1999999999998</v>
      </c>
      <c r="H2396" s="773">
        <v>12</v>
      </c>
      <c r="I2396" s="773"/>
      <c r="J2396" s="773"/>
      <c r="K2396" s="773"/>
      <c r="L2396" s="773"/>
      <c r="M2396" s="773">
        <v>12</v>
      </c>
      <c r="N2396" s="773"/>
      <c r="O2396" s="773"/>
      <c r="P2396" s="773"/>
      <c r="Q2396" s="773"/>
      <c r="R2396" s="773"/>
      <c r="S2396" s="773"/>
    </row>
    <row r="2397" spans="1:19" x14ac:dyDescent="0.25">
      <c r="A2397" s="781" t="s">
        <v>2396</v>
      </c>
      <c r="B2397" s="3678">
        <v>1</v>
      </c>
      <c r="C2397" s="774" t="s">
        <v>2268</v>
      </c>
      <c r="D2397" s="773" t="s">
        <v>159</v>
      </c>
      <c r="E2397" s="775">
        <v>2</v>
      </c>
      <c r="F2397" s="776">
        <v>31.87</v>
      </c>
      <c r="G2397" s="777">
        <f t="shared" si="8"/>
        <v>63.74</v>
      </c>
      <c r="H2397" s="773">
        <v>2</v>
      </c>
      <c r="I2397" s="773"/>
      <c r="J2397" s="773"/>
      <c r="K2397" s="773"/>
      <c r="L2397" s="773"/>
      <c r="M2397" s="773"/>
      <c r="N2397" s="773"/>
      <c r="O2397" s="773"/>
      <c r="P2397" s="773"/>
      <c r="Q2397" s="773"/>
      <c r="R2397" s="773"/>
      <c r="S2397" s="773"/>
    </row>
    <row r="2398" spans="1:19" x14ac:dyDescent="0.25">
      <c r="A2398" s="781" t="s">
        <v>2396</v>
      </c>
      <c r="B2398" s="3678">
        <v>1</v>
      </c>
      <c r="C2398" s="774" t="s">
        <v>2269</v>
      </c>
      <c r="D2398" s="773" t="s">
        <v>88</v>
      </c>
      <c r="E2398" s="775">
        <v>2</v>
      </c>
      <c r="F2398" s="776">
        <v>98.55</v>
      </c>
      <c r="G2398" s="777">
        <f t="shared" si="8"/>
        <v>197.1</v>
      </c>
      <c r="H2398" s="773">
        <v>2</v>
      </c>
      <c r="I2398" s="773"/>
      <c r="J2398" s="773"/>
      <c r="K2398" s="773"/>
      <c r="L2398" s="773"/>
      <c r="M2398" s="773"/>
      <c r="N2398" s="773"/>
      <c r="O2398" s="773"/>
      <c r="P2398" s="773"/>
      <c r="Q2398" s="773"/>
      <c r="R2398" s="773"/>
      <c r="S2398" s="773"/>
    </row>
    <row r="2399" spans="1:19" x14ac:dyDescent="0.25">
      <c r="A2399" s="781" t="s">
        <v>2396</v>
      </c>
      <c r="B2399" s="3678">
        <v>1</v>
      </c>
      <c r="C2399" s="774" t="s">
        <v>2270</v>
      </c>
      <c r="D2399" s="773" t="s">
        <v>88</v>
      </c>
      <c r="E2399" s="775">
        <v>2</v>
      </c>
      <c r="F2399" s="776">
        <v>31.92</v>
      </c>
      <c r="G2399" s="777">
        <f t="shared" si="8"/>
        <v>63.84</v>
      </c>
      <c r="H2399" s="773">
        <v>2</v>
      </c>
      <c r="I2399" s="773"/>
      <c r="J2399" s="773"/>
      <c r="K2399" s="773"/>
      <c r="L2399" s="773"/>
      <c r="M2399" s="773"/>
      <c r="N2399" s="773"/>
      <c r="O2399" s="773"/>
      <c r="P2399" s="773"/>
      <c r="Q2399" s="773"/>
      <c r="R2399" s="773"/>
      <c r="S2399" s="773"/>
    </row>
    <row r="2400" spans="1:19" x14ac:dyDescent="0.25">
      <c r="A2400" s="781" t="s">
        <v>2396</v>
      </c>
      <c r="B2400" s="3678">
        <v>1</v>
      </c>
      <c r="C2400" s="774" t="s">
        <v>2271</v>
      </c>
      <c r="D2400" s="773" t="s">
        <v>88</v>
      </c>
      <c r="E2400" s="775">
        <v>3</v>
      </c>
      <c r="F2400" s="776">
        <v>31.92</v>
      </c>
      <c r="G2400" s="777">
        <f t="shared" si="8"/>
        <v>95.76</v>
      </c>
      <c r="H2400" s="773">
        <v>3</v>
      </c>
      <c r="I2400" s="773"/>
      <c r="J2400" s="773"/>
      <c r="K2400" s="773"/>
      <c r="L2400" s="773"/>
      <c r="M2400" s="773"/>
      <c r="N2400" s="773"/>
      <c r="O2400" s="773"/>
      <c r="P2400" s="773"/>
      <c r="Q2400" s="773"/>
      <c r="R2400" s="773"/>
      <c r="S2400" s="773"/>
    </row>
    <row r="2401" spans="1:19" x14ac:dyDescent="0.25">
      <c r="A2401" s="781" t="s">
        <v>2396</v>
      </c>
      <c r="B2401" s="3678">
        <v>1</v>
      </c>
      <c r="C2401" s="774" t="s">
        <v>2272</v>
      </c>
      <c r="D2401" s="773" t="s">
        <v>142</v>
      </c>
      <c r="E2401" s="775">
        <v>12</v>
      </c>
      <c r="F2401" s="776">
        <v>69.63</v>
      </c>
      <c r="G2401" s="777">
        <f t="shared" si="8"/>
        <v>835.56</v>
      </c>
      <c r="H2401" s="773">
        <v>6</v>
      </c>
      <c r="I2401" s="773"/>
      <c r="J2401" s="773"/>
      <c r="K2401" s="773"/>
      <c r="L2401" s="773"/>
      <c r="M2401" s="773"/>
      <c r="N2401" s="773">
        <v>6</v>
      </c>
      <c r="O2401" s="773"/>
      <c r="P2401" s="773"/>
      <c r="Q2401" s="773"/>
      <c r="R2401" s="773"/>
      <c r="S2401" s="773"/>
    </row>
    <row r="2402" spans="1:19" x14ac:dyDescent="0.25">
      <c r="A2402" s="781" t="s">
        <v>2396</v>
      </c>
      <c r="B2402" s="3678">
        <v>1</v>
      </c>
      <c r="C2402" s="774" t="s">
        <v>2273</v>
      </c>
      <c r="D2402" s="773" t="s">
        <v>88</v>
      </c>
      <c r="E2402" s="775">
        <v>2</v>
      </c>
      <c r="F2402" s="776">
        <v>42.83</v>
      </c>
      <c r="G2402" s="777">
        <f t="shared" si="8"/>
        <v>85.66</v>
      </c>
      <c r="H2402" s="773">
        <v>2</v>
      </c>
      <c r="I2402" s="773"/>
      <c r="J2402" s="773"/>
      <c r="K2402" s="773"/>
      <c r="L2402" s="773"/>
      <c r="M2402" s="773"/>
      <c r="N2402" s="773"/>
      <c r="O2402" s="773"/>
      <c r="P2402" s="773"/>
      <c r="Q2402" s="773"/>
      <c r="R2402" s="773"/>
      <c r="S2402" s="773"/>
    </row>
    <row r="2403" spans="1:19" x14ac:dyDescent="0.25">
      <c r="A2403" s="781" t="s">
        <v>2396</v>
      </c>
      <c r="B2403" s="3678">
        <v>1</v>
      </c>
      <c r="C2403" s="774" t="s">
        <v>2274</v>
      </c>
      <c r="D2403" s="773" t="s">
        <v>142</v>
      </c>
      <c r="E2403" s="775">
        <v>1</v>
      </c>
      <c r="F2403" s="776">
        <v>8.5500000000000007</v>
      </c>
      <c r="G2403" s="777">
        <f t="shared" si="8"/>
        <v>8.5500000000000007</v>
      </c>
      <c r="H2403" s="773">
        <v>1</v>
      </c>
      <c r="I2403" s="773"/>
      <c r="J2403" s="773"/>
      <c r="K2403" s="773"/>
      <c r="L2403" s="773"/>
      <c r="M2403" s="773"/>
      <c r="N2403" s="773"/>
      <c r="O2403" s="773"/>
      <c r="P2403" s="773"/>
      <c r="Q2403" s="773"/>
      <c r="R2403" s="773"/>
      <c r="S2403" s="773"/>
    </row>
    <row r="2404" spans="1:19" x14ac:dyDescent="0.25">
      <c r="A2404" s="781" t="s">
        <v>2396</v>
      </c>
      <c r="B2404" s="3678">
        <v>1</v>
      </c>
      <c r="C2404" s="774" t="s">
        <v>2275</v>
      </c>
      <c r="D2404" s="773" t="s">
        <v>126</v>
      </c>
      <c r="E2404" s="775">
        <v>2</v>
      </c>
      <c r="F2404" s="776">
        <v>30.51</v>
      </c>
      <c r="G2404" s="777">
        <f t="shared" si="8"/>
        <v>61.02</v>
      </c>
      <c r="H2404" s="773">
        <v>2</v>
      </c>
      <c r="I2404" s="773"/>
      <c r="J2404" s="773"/>
      <c r="K2404" s="773"/>
      <c r="L2404" s="773"/>
      <c r="M2404" s="773"/>
      <c r="N2404" s="773"/>
      <c r="O2404" s="773"/>
      <c r="P2404" s="773"/>
      <c r="Q2404" s="773"/>
      <c r="R2404" s="773"/>
      <c r="S2404" s="773"/>
    </row>
    <row r="2405" spans="1:19" x14ac:dyDescent="0.25">
      <c r="A2405" s="781" t="s">
        <v>2396</v>
      </c>
      <c r="B2405" s="3678">
        <v>1</v>
      </c>
      <c r="C2405" s="774" t="s">
        <v>2276</v>
      </c>
      <c r="D2405" s="773" t="s">
        <v>126</v>
      </c>
      <c r="E2405" s="775">
        <v>1</v>
      </c>
      <c r="F2405" s="776">
        <v>566.54</v>
      </c>
      <c r="G2405" s="777">
        <f t="shared" si="8"/>
        <v>566.54</v>
      </c>
      <c r="H2405" s="773">
        <v>1</v>
      </c>
      <c r="I2405" s="773"/>
      <c r="J2405" s="773"/>
      <c r="K2405" s="773"/>
      <c r="L2405" s="773"/>
      <c r="M2405" s="773"/>
      <c r="N2405" s="773"/>
      <c r="O2405" s="773"/>
      <c r="P2405" s="773"/>
      <c r="Q2405" s="773"/>
      <c r="R2405" s="773"/>
      <c r="S2405" s="773"/>
    </row>
    <row r="2406" spans="1:19" x14ac:dyDescent="0.25">
      <c r="A2406" s="781" t="s">
        <v>2396</v>
      </c>
      <c r="B2406" s="3678">
        <v>1</v>
      </c>
      <c r="C2406" s="774" t="s">
        <v>2277</v>
      </c>
      <c r="D2406" s="773" t="s">
        <v>126</v>
      </c>
      <c r="E2406" s="775">
        <v>1</v>
      </c>
      <c r="F2406" s="776">
        <v>94.53</v>
      </c>
      <c r="G2406" s="777">
        <f t="shared" si="8"/>
        <v>94.53</v>
      </c>
      <c r="H2406" s="773">
        <v>1</v>
      </c>
      <c r="I2406" s="773"/>
      <c r="J2406" s="773"/>
      <c r="K2406" s="773"/>
      <c r="L2406" s="773"/>
      <c r="M2406" s="773"/>
      <c r="N2406" s="773"/>
      <c r="O2406" s="773"/>
      <c r="P2406" s="773"/>
      <c r="Q2406" s="773"/>
      <c r="R2406" s="773"/>
      <c r="S2406" s="773"/>
    </row>
    <row r="2407" spans="1:19" x14ac:dyDescent="0.25">
      <c r="A2407" s="781" t="s">
        <v>2396</v>
      </c>
      <c r="B2407" s="3678">
        <v>1</v>
      </c>
      <c r="C2407" s="774" t="s">
        <v>2278</v>
      </c>
      <c r="D2407" s="773" t="s">
        <v>136</v>
      </c>
      <c r="E2407" s="775">
        <v>2</v>
      </c>
      <c r="F2407" s="776">
        <v>13.15</v>
      </c>
      <c r="G2407" s="777">
        <f t="shared" si="8"/>
        <v>26.3</v>
      </c>
      <c r="H2407" s="773">
        <v>2</v>
      </c>
      <c r="I2407" s="773"/>
      <c r="J2407" s="773"/>
      <c r="K2407" s="773"/>
      <c r="L2407" s="773"/>
      <c r="M2407" s="773"/>
      <c r="N2407" s="773"/>
      <c r="O2407" s="773"/>
      <c r="P2407" s="773"/>
      <c r="Q2407" s="773"/>
      <c r="R2407" s="773"/>
      <c r="S2407" s="773"/>
    </row>
    <row r="2408" spans="1:19" x14ac:dyDescent="0.25">
      <c r="A2408" s="781" t="s">
        <v>2396</v>
      </c>
      <c r="B2408" s="3678">
        <v>1</v>
      </c>
      <c r="C2408" s="774" t="s">
        <v>2279</v>
      </c>
      <c r="D2408" s="773" t="s">
        <v>126</v>
      </c>
      <c r="E2408" s="775">
        <v>1</v>
      </c>
      <c r="F2408" s="776">
        <v>182.1</v>
      </c>
      <c r="G2408" s="777">
        <f t="shared" si="8"/>
        <v>182.1</v>
      </c>
      <c r="H2408" s="773">
        <v>1</v>
      </c>
      <c r="I2408" s="773"/>
      <c r="J2408" s="773"/>
      <c r="K2408" s="773"/>
      <c r="L2408" s="773"/>
      <c r="M2408" s="773"/>
      <c r="N2408" s="773"/>
      <c r="O2408" s="773"/>
      <c r="P2408" s="773"/>
      <c r="Q2408" s="773"/>
      <c r="R2408" s="773"/>
      <c r="S2408" s="773"/>
    </row>
    <row r="2409" spans="1:19" x14ac:dyDescent="0.25">
      <c r="A2409" s="781" t="s">
        <v>2396</v>
      </c>
      <c r="B2409" s="3678">
        <v>1</v>
      </c>
      <c r="C2409" s="774" t="s">
        <v>563</v>
      </c>
      <c r="D2409" s="773" t="s">
        <v>126</v>
      </c>
      <c r="E2409" s="775">
        <v>1</v>
      </c>
      <c r="F2409" s="776">
        <v>17.670000000000002</v>
      </c>
      <c r="G2409" s="777">
        <f t="shared" si="8"/>
        <v>17.670000000000002</v>
      </c>
      <c r="H2409" s="773">
        <v>1</v>
      </c>
      <c r="I2409" s="773"/>
      <c r="J2409" s="773"/>
      <c r="K2409" s="773"/>
      <c r="L2409" s="773"/>
      <c r="M2409" s="773"/>
      <c r="N2409" s="773"/>
      <c r="O2409" s="773"/>
      <c r="P2409" s="773"/>
      <c r="Q2409" s="773"/>
      <c r="R2409" s="773"/>
      <c r="S2409" s="773"/>
    </row>
    <row r="2410" spans="1:19" x14ac:dyDescent="0.25">
      <c r="A2410" s="781" t="s">
        <v>2396</v>
      </c>
      <c r="B2410" s="3678">
        <v>1</v>
      </c>
      <c r="C2410" s="774" t="s">
        <v>2280</v>
      </c>
      <c r="D2410" s="773" t="s">
        <v>126</v>
      </c>
      <c r="E2410" s="775">
        <v>1</v>
      </c>
      <c r="F2410" s="776">
        <v>41.44</v>
      </c>
      <c r="G2410" s="777">
        <f t="shared" si="8"/>
        <v>41.44</v>
      </c>
      <c r="H2410" s="773">
        <v>1</v>
      </c>
      <c r="I2410" s="773"/>
      <c r="J2410" s="773"/>
      <c r="K2410" s="773"/>
      <c r="L2410" s="773"/>
      <c r="M2410" s="773"/>
      <c r="N2410" s="773"/>
      <c r="O2410" s="773"/>
      <c r="P2410" s="773"/>
      <c r="Q2410" s="773"/>
      <c r="R2410" s="773"/>
      <c r="S2410" s="773"/>
    </row>
    <row r="2411" spans="1:19" x14ac:dyDescent="0.25">
      <c r="A2411" s="781" t="s">
        <v>2396</v>
      </c>
      <c r="B2411" s="3678">
        <v>1</v>
      </c>
      <c r="C2411" s="774" t="s">
        <v>2281</v>
      </c>
      <c r="D2411" s="773" t="s">
        <v>126</v>
      </c>
      <c r="E2411" s="775">
        <v>1</v>
      </c>
      <c r="F2411" s="776">
        <v>26.78</v>
      </c>
      <c r="G2411" s="777">
        <f t="shared" si="8"/>
        <v>26.78</v>
      </c>
      <c r="H2411" s="773">
        <v>1</v>
      </c>
      <c r="I2411" s="773"/>
      <c r="J2411" s="773"/>
      <c r="K2411" s="773"/>
      <c r="L2411" s="773"/>
      <c r="M2411" s="773"/>
      <c r="N2411" s="773"/>
      <c r="O2411" s="773"/>
      <c r="P2411" s="773"/>
      <c r="Q2411" s="773"/>
      <c r="R2411" s="773"/>
      <c r="S2411" s="773"/>
    </row>
    <row r="2412" spans="1:19" x14ac:dyDescent="0.25">
      <c r="A2412" s="781" t="s">
        <v>2396</v>
      </c>
      <c r="B2412" s="3678">
        <v>1</v>
      </c>
      <c r="C2412" s="774" t="s">
        <v>2282</v>
      </c>
      <c r="D2412" s="773" t="s">
        <v>218</v>
      </c>
      <c r="E2412" s="775">
        <v>6</v>
      </c>
      <c r="F2412" s="776">
        <v>101.76</v>
      </c>
      <c r="G2412" s="777">
        <f t="shared" si="8"/>
        <v>610.56000000000006</v>
      </c>
      <c r="H2412" s="773">
        <v>6</v>
      </c>
      <c r="I2412" s="773"/>
      <c r="J2412" s="773"/>
      <c r="K2412" s="773"/>
      <c r="L2412" s="773"/>
      <c r="M2412" s="773"/>
      <c r="N2412" s="773"/>
      <c r="O2412" s="773"/>
      <c r="P2412" s="773"/>
      <c r="Q2412" s="773"/>
      <c r="R2412" s="773"/>
      <c r="S2412" s="773"/>
    </row>
    <row r="2413" spans="1:19" x14ac:dyDescent="0.25">
      <c r="A2413" s="781" t="s">
        <v>2396</v>
      </c>
      <c r="B2413" s="3678">
        <v>1</v>
      </c>
      <c r="C2413" s="774" t="s">
        <v>2283</v>
      </c>
      <c r="D2413" s="773" t="s">
        <v>157</v>
      </c>
      <c r="E2413" s="775">
        <v>15</v>
      </c>
      <c r="F2413" s="776">
        <v>124.82</v>
      </c>
      <c r="G2413" s="777">
        <f t="shared" si="8"/>
        <v>1872.3</v>
      </c>
      <c r="H2413" s="773">
        <v>10</v>
      </c>
      <c r="I2413" s="773"/>
      <c r="J2413" s="773"/>
      <c r="K2413" s="773"/>
      <c r="L2413" s="773"/>
      <c r="M2413" s="773"/>
      <c r="N2413" s="773">
        <v>5</v>
      </c>
      <c r="O2413" s="773"/>
      <c r="P2413" s="773"/>
      <c r="Q2413" s="773"/>
      <c r="R2413" s="773"/>
      <c r="S2413" s="773"/>
    </row>
    <row r="2414" spans="1:19" x14ac:dyDescent="0.25">
      <c r="A2414" s="781" t="s">
        <v>2396</v>
      </c>
      <c r="B2414" s="3678">
        <v>1</v>
      </c>
      <c r="C2414" s="774" t="s">
        <v>1191</v>
      </c>
      <c r="D2414" s="773" t="s">
        <v>66</v>
      </c>
      <c r="E2414" s="775">
        <v>2</v>
      </c>
      <c r="F2414" s="776">
        <v>341.59</v>
      </c>
      <c r="G2414" s="777">
        <f t="shared" si="8"/>
        <v>683.18</v>
      </c>
      <c r="H2414" s="773">
        <v>2</v>
      </c>
      <c r="I2414" s="773"/>
      <c r="J2414" s="773"/>
      <c r="K2414" s="773"/>
      <c r="L2414" s="773"/>
      <c r="M2414" s="773"/>
      <c r="N2414" s="773"/>
      <c r="O2414" s="773"/>
      <c r="P2414" s="773"/>
      <c r="Q2414" s="773"/>
      <c r="R2414" s="773"/>
      <c r="S2414" s="773"/>
    </row>
    <row r="2415" spans="1:19" x14ac:dyDescent="0.25">
      <c r="A2415" s="781" t="s">
        <v>2396</v>
      </c>
      <c r="B2415" s="3678">
        <v>1</v>
      </c>
      <c r="C2415" s="774" t="s">
        <v>2284</v>
      </c>
      <c r="D2415" s="773" t="s">
        <v>66</v>
      </c>
      <c r="E2415" s="775">
        <v>1</v>
      </c>
      <c r="F2415" s="776">
        <v>6373.64</v>
      </c>
      <c r="G2415" s="777">
        <f t="shared" si="8"/>
        <v>6373.64</v>
      </c>
      <c r="H2415" s="773">
        <v>1</v>
      </c>
      <c r="I2415" s="773"/>
      <c r="J2415" s="773"/>
      <c r="K2415" s="773"/>
      <c r="L2415" s="773"/>
      <c r="M2415" s="773"/>
      <c r="N2415" s="773"/>
      <c r="O2415" s="773"/>
      <c r="P2415" s="773"/>
      <c r="Q2415" s="773"/>
      <c r="R2415" s="773"/>
      <c r="S2415" s="773"/>
    </row>
    <row r="2416" spans="1:19" x14ac:dyDescent="0.25">
      <c r="A2416" s="781" t="s">
        <v>2396</v>
      </c>
      <c r="B2416" s="3678">
        <v>1</v>
      </c>
      <c r="C2416" s="774" t="s">
        <v>2285</v>
      </c>
      <c r="D2416" s="773" t="s">
        <v>66</v>
      </c>
      <c r="E2416" s="775">
        <v>1</v>
      </c>
      <c r="F2416" s="776">
        <v>1226.52</v>
      </c>
      <c r="G2416" s="777">
        <f t="shared" si="8"/>
        <v>1226.52</v>
      </c>
      <c r="H2416" s="773">
        <v>1</v>
      </c>
      <c r="I2416" s="773"/>
      <c r="J2416" s="773"/>
      <c r="K2416" s="773"/>
      <c r="L2416" s="773"/>
      <c r="M2416" s="773"/>
      <c r="N2416" s="773"/>
      <c r="O2416" s="773"/>
      <c r="P2416" s="773"/>
      <c r="Q2416" s="773"/>
      <c r="R2416" s="773"/>
      <c r="S2416" s="773"/>
    </row>
    <row r="2417" spans="1:19" ht="21" x14ac:dyDescent="0.25">
      <c r="A2417" s="781" t="s">
        <v>2396</v>
      </c>
      <c r="B2417" s="3678" t="s">
        <v>3056</v>
      </c>
      <c r="C2417" s="774" t="s">
        <v>2286</v>
      </c>
      <c r="D2417" s="773" t="s">
        <v>126</v>
      </c>
      <c r="E2417" s="775">
        <v>1</v>
      </c>
      <c r="F2417" s="776">
        <v>33.21</v>
      </c>
      <c r="G2417" s="777">
        <f t="shared" si="8"/>
        <v>33.21</v>
      </c>
      <c r="H2417" s="773">
        <v>1</v>
      </c>
      <c r="I2417" s="773"/>
      <c r="J2417" s="773"/>
      <c r="K2417" s="773"/>
      <c r="L2417" s="773"/>
      <c r="M2417" s="773"/>
      <c r="N2417" s="773"/>
      <c r="O2417" s="773"/>
      <c r="P2417" s="773"/>
      <c r="Q2417" s="773"/>
      <c r="R2417" s="773"/>
      <c r="S2417" s="773"/>
    </row>
    <row r="2418" spans="1:19" x14ac:dyDescent="0.25">
      <c r="A2418" s="781" t="s">
        <v>2396</v>
      </c>
      <c r="B2418" s="3678" t="s">
        <v>3056</v>
      </c>
      <c r="C2418" s="774" t="s">
        <v>2287</v>
      </c>
      <c r="D2418" s="773" t="s">
        <v>126</v>
      </c>
      <c r="E2418" s="775">
        <v>1</v>
      </c>
      <c r="F2418" s="776">
        <v>13.93</v>
      </c>
      <c r="G2418" s="777">
        <f t="shared" si="8"/>
        <v>13.93</v>
      </c>
      <c r="H2418" s="773">
        <v>1</v>
      </c>
      <c r="I2418" s="773"/>
      <c r="J2418" s="773"/>
      <c r="K2418" s="773"/>
      <c r="L2418" s="773"/>
      <c r="M2418" s="773"/>
      <c r="N2418" s="773"/>
      <c r="O2418" s="773"/>
      <c r="P2418" s="773"/>
      <c r="Q2418" s="773"/>
      <c r="R2418" s="773"/>
      <c r="S2418" s="773"/>
    </row>
    <row r="2419" spans="1:19" x14ac:dyDescent="0.25">
      <c r="A2419" s="781" t="s">
        <v>2396</v>
      </c>
      <c r="B2419" s="3678" t="s">
        <v>3056</v>
      </c>
      <c r="C2419" s="774" t="s">
        <v>2288</v>
      </c>
      <c r="D2419" s="773" t="s">
        <v>84</v>
      </c>
      <c r="E2419" s="775">
        <v>1</v>
      </c>
      <c r="F2419" s="776">
        <v>133.9</v>
      </c>
      <c r="G2419" s="777">
        <f t="shared" si="8"/>
        <v>133.9</v>
      </c>
      <c r="H2419" s="773">
        <v>1</v>
      </c>
      <c r="I2419" s="773"/>
      <c r="J2419" s="773"/>
      <c r="K2419" s="773"/>
      <c r="L2419" s="773"/>
      <c r="M2419" s="773"/>
      <c r="N2419" s="773"/>
      <c r="O2419" s="773"/>
      <c r="P2419" s="773"/>
      <c r="Q2419" s="773"/>
      <c r="R2419" s="773"/>
      <c r="S2419" s="773"/>
    </row>
    <row r="2420" spans="1:19" x14ac:dyDescent="0.25">
      <c r="A2420" s="781" t="s">
        <v>2396</v>
      </c>
      <c r="B2420" s="3678"/>
      <c r="C2420" s="774"/>
      <c r="D2420" s="773"/>
      <c r="E2420" s="775"/>
      <c r="F2420" s="776"/>
      <c r="G2420" s="777"/>
      <c r="H2420" s="773"/>
      <c r="I2420" s="773"/>
      <c r="J2420" s="773"/>
      <c r="K2420" s="773"/>
      <c r="L2420" s="773"/>
      <c r="M2420" s="773"/>
      <c r="N2420" s="773"/>
      <c r="O2420" s="773"/>
      <c r="P2420" s="773"/>
      <c r="Q2420" s="773"/>
      <c r="R2420" s="773"/>
      <c r="S2420" s="773"/>
    </row>
    <row r="2421" spans="1:19" x14ac:dyDescent="0.25">
      <c r="A2421" s="781" t="s">
        <v>2396</v>
      </c>
      <c r="B2421" s="3678"/>
      <c r="C2421" s="779" t="s">
        <v>2289</v>
      </c>
      <c r="D2421" s="773"/>
      <c r="E2421" s="775"/>
      <c r="F2421" s="776"/>
      <c r="G2421" s="777"/>
      <c r="H2421" s="773"/>
      <c r="I2421" s="773"/>
      <c r="J2421" s="773"/>
      <c r="K2421" s="773"/>
      <c r="L2421" s="773"/>
      <c r="M2421" s="773"/>
      <c r="N2421" s="773"/>
      <c r="O2421" s="773"/>
      <c r="P2421" s="773"/>
      <c r="Q2421" s="773"/>
      <c r="R2421" s="773"/>
      <c r="S2421" s="773"/>
    </row>
    <row r="2422" spans="1:19" x14ac:dyDescent="0.25">
      <c r="A2422" s="781" t="s">
        <v>2396</v>
      </c>
      <c r="B2422" s="3678" t="s">
        <v>3056</v>
      </c>
      <c r="C2422" s="774" t="s">
        <v>2290</v>
      </c>
      <c r="D2422" s="773" t="s">
        <v>2291</v>
      </c>
      <c r="E2422" s="775">
        <v>500</v>
      </c>
      <c r="F2422" s="776">
        <v>120</v>
      </c>
      <c r="G2422" s="777">
        <f t="shared" ref="G2422:G2431" si="9">E2422*F2422</f>
        <v>60000</v>
      </c>
      <c r="H2422" s="773"/>
      <c r="I2422" s="773"/>
      <c r="J2422" s="773">
        <v>500</v>
      </c>
      <c r="K2422" s="773"/>
      <c r="L2422" s="773"/>
      <c r="M2422" s="773"/>
      <c r="N2422" s="773"/>
      <c r="O2422" s="773"/>
      <c r="P2422" s="773"/>
      <c r="Q2422" s="773"/>
      <c r="R2422" s="773"/>
      <c r="S2422" s="773"/>
    </row>
    <row r="2423" spans="1:19" x14ac:dyDescent="0.25">
      <c r="A2423" s="781" t="s">
        <v>2396</v>
      </c>
      <c r="B2423" s="3678" t="s">
        <v>3056</v>
      </c>
      <c r="C2423" s="774" t="s">
        <v>2292</v>
      </c>
      <c r="D2423" s="773" t="s">
        <v>2293</v>
      </c>
      <c r="E2423" s="775">
        <v>100</v>
      </c>
      <c r="F2423" s="776">
        <v>65</v>
      </c>
      <c r="G2423" s="777">
        <f t="shared" si="9"/>
        <v>6500</v>
      </c>
      <c r="H2423" s="773"/>
      <c r="I2423" s="773"/>
      <c r="J2423" s="773">
        <v>100</v>
      </c>
      <c r="K2423" s="773"/>
      <c r="L2423" s="773"/>
      <c r="M2423" s="773"/>
      <c r="N2423" s="773"/>
      <c r="O2423" s="773"/>
      <c r="P2423" s="773"/>
      <c r="Q2423" s="773"/>
      <c r="R2423" s="773"/>
      <c r="S2423" s="773"/>
    </row>
    <row r="2424" spans="1:19" x14ac:dyDescent="0.25">
      <c r="A2424" s="781" t="s">
        <v>2396</v>
      </c>
      <c r="B2424" s="3678" t="s">
        <v>3045</v>
      </c>
      <c r="C2424" s="774" t="s">
        <v>2294</v>
      </c>
      <c r="D2424" s="773" t="s">
        <v>2293</v>
      </c>
      <c r="E2424" s="775">
        <v>2</v>
      </c>
      <c r="F2424" s="776">
        <v>1000</v>
      </c>
      <c r="G2424" s="777">
        <f t="shared" si="9"/>
        <v>2000</v>
      </c>
      <c r="H2424" s="773"/>
      <c r="I2424" s="773"/>
      <c r="J2424" s="773">
        <v>2</v>
      </c>
      <c r="K2424" s="773"/>
      <c r="L2424" s="773"/>
      <c r="M2424" s="773"/>
      <c r="N2424" s="773"/>
      <c r="O2424" s="773"/>
      <c r="P2424" s="773"/>
      <c r="Q2424" s="773"/>
      <c r="R2424" s="773"/>
      <c r="S2424" s="773"/>
    </row>
    <row r="2425" spans="1:19" x14ac:dyDescent="0.25">
      <c r="A2425" s="781" t="s">
        <v>2396</v>
      </c>
      <c r="B2425" s="3678" t="s">
        <v>3056</v>
      </c>
      <c r="C2425" s="774" t="s">
        <v>2295</v>
      </c>
      <c r="D2425" s="773" t="s">
        <v>2296</v>
      </c>
      <c r="E2425" s="775">
        <v>500</v>
      </c>
      <c r="F2425" s="776">
        <v>20</v>
      </c>
      <c r="G2425" s="777">
        <f t="shared" si="9"/>
        <v>10000</v>
      </c>
      <c r="H2425" s="773">
        <v>500</v>
      </c>
      <c r="I2425" s="773"/>
      <c r="J2425" s="773"/>
      <c r="K2425" s="773"/>
      <c r="L2425" s="773"/>
      <c r="M2425" s="773"/>
      <c r="N2425" s="773"/>
      <c r="O2425" s="773"/>
      <c r="P2425" s="773"/>
      <c r="Q2425" s="773"/>
      <c r="R2425" s="773"/>
      <c r="S2425" s="773"/>
    </row>
    <row r="2426" spans="1:19" x14ac:dyDescent="0.25">
      <c r="A2426" s="781" t="s">
        <v>2396</v>
      </c>
      <c r="B2426" s="3678">
        <v>1</v>
      </c>
      <c r="C2426" s="774" t="s">
        <v>2297</v>
      </c>
      <c r="D2426" s="773" t="s">
        <v>702</v>
      </c>
      <c r="E2426" s="775">
        <v>50</v>
      </c>
      <c r="F2426" s="776">
        <v>25</v>
      </c>
      <c r="G2426" s="777">
        <f t="shared" si="9"/>
        <v>1250</v>
      </c>
      <c r="H2426" s="773">
        <v>50</v>
      </c>
      <c r="I2426" s="773"/>
      <c r="J2426" s="773"/>
      <c r="K2426" s="773"/>
      <c r="L2426" s="773"/>
      <c r="M2426" s="773"/>
      <c r="N2426" s="773"/>
      <c r="O2426" s="773"/>
      <c r="P2426" s="773"/>
      <c r="Q2426" s="773"/>
      <c r="R2426" s="773"/>
      <c r="S2426" s="773"/>
    </row>
    <row r="2427" spans="1:19" x14ac:dyDescent="0.25">
      <c r="A2427" s="781" t="s">
        <v>2396</v>
      </c>
      <c r="B2427" s="3678" t="s">
        <v>3053</v>
      </c>
      <c r="C2427" s="774" t="s">
        <v>2298</v>
      </c>
      <c r="D2427" s="773" t="s">
        <v>70</v>
      </c>
      <c r="E2427" s="775">
        <v>2</v>
      </c>
      <c r="F2427" s="776">
        <v>500</v>
      </c>
      <c r="G2427" s="777">
        <f t="shared" si="9"/>
        <v>1000</v>
      </c>
      <c r="H2427" s="773">
        <v>1</v>
      </c>
      <c r="I2427" s="773"/>
      <c r="J2427" s="773"/>
      <c r="K2427" s="773"/>
      <c r="L2427" s="773"/>
      <c r="M2427" s="773">
        <v>1</v>
      </c>
      <c r="N2427" s="773"/>
      <c r="O2427" s="773"/>
      <c r="P2427" s="773"/>
      <c r="Q2427" s="773"/>
      <c r="R2427" s="773"/>
      <c r="S2427" s="773"/>
    </row>
    <row r="2428" spans="1:19" x14ac:dyDescent="0.25">
      <c r="A2428" s="781" t="s">
        <v>2396</v>
      </c>
      <c r="B2428" s="3678">
        <v>1</v>
      </c>
      <c r="C2428" s="774" t="s">
        <v>2299</v>
      </c>
      <c r="D2428" s="773" t="s">
        <v>30</v>
      </c>
      <c r="E2428" s="775">
        <v>5</v>
      </c>
      <c r="F2428" s="776">
        <v>400</v>
      </c>
      <c r="G2428" s="777">
        <f t="shared" si="9"/>
        <v>2000</v>
      </c>
      <c r="H2428" s="773"/>
      <c r="I2428" s="773">
        <v>5</v>
      </c>
      <c r="J2428" s="773"/>
      <c r="K2428" s="773"/>
      <c r="L2428" s="773"/>
      <c r="M2428" s="773"/>
      <c r="N2428" s="773"/>
      <c r="O2428" s="773"/>
      <c r="P2428" s="773"/>
      <c r="Q2428" s="773"/>
      <c r="R2428" s="773"/>
      <c r="S2428" s="773"/>
    </row>
    <row r="2429" spans="1:19" x14ac:dyDescent="0.25">
      <c r="A2429" s="781" t="s">
        <v>2396</v>
      </c>
      <c r="B2429" s="3678">
        <v>1</v>
      </c>
      <c r="C2429" s="774" t="s">
        <v>2300</v>
      </c>
      <c r="D2429" s="773" t="s">
        <v>30</v>
      </c>
      <c r="E2429" s="775">
        <v>5</v>
      </c>
      <c r="F2429" s="776">
        <v>400</v>
      </c>
      <c r="G2429" s="777">
        <f t="shared" si="9"/>
        <v>2000</v>
      </c>
      <c r="H2429" s="773"/>
      <c r="I2429" s="773">
        <v>5</v>
      </c>
      <c r="J2429" s="773"/>
      <c r="K2429" s="773"/>
      <c r="L2429" s="773"/>
      <c r="M2429" s="773"/>
      <c r="N2429" s="773"/>
      <c r="O2429" s="773"/>
      <c r="P2429" s="773"/>
      <c r="Q2429" s="773"/>
      <c r="R2429" s="773"/>
      <c r="S2429" s="773"/>
    </row>
    <row r="2430" spans="1:19" x14ac:dyDescent="0.25">
      <c r="A2430" s="781" t="s">
        <v>2396</v>
      </c>
      <c r="B2430" s="3678">
        <v>1</v>
      </c>
      <c r="C2430" s="774" t="s">
        <v>2301</v>
      </c>
      <c r="D2430" s="773" t="s">
        <v>30</v>
      </c>
      <c r="E2430" s="775">
        <v>5</v>
      </c>
      <c r="F2430" s="776">
        <v>400</v>
      </c>
      <c r="G2430" s="777">
        <f t="shared" si="9"/>
        <v>2000</v>
      </c>
      <c r="H2430" s="773"/>
      <c r="I2430" s="773">
        <v>5</v>
      </c>
      <c r="J2430" s="773"/>
      <c r="K2430" s="773"/>
      <c r="L2430" s="773"/>
      <c r="M2430" s="773"/>
      <c r="N2430" s="773"/>
      <c r="O2430" s="773"/>
      <c r="P2430" s="773"/>
      <c r="Q2430" s="773"/>
      <c r="R2430" s="773"/>
      <c r="S2430" s="773"/>
    </row>
    <row r="2431" spans="1:19" x14ac:dyDescent="0.25">
      <c r="A2431" s="781" t="s">
        <v>2396</v>
      </c>
      <c r="B2431" s="3678">
        <v>1</v>
      </c>
      <c r="C2431" s="774" t="s">
        <v>2302</v>
      </c>
      <c r="D2431" s="773" t="s">
        <v>30</v>
      </c>
      <c r="E2431" s="775">
        <v>5</v>
      </c>
      <c r="F2431" s="776">
        <v>400</v>
      </c>
      <c r="G2431" s="777">
        <f t="shared" si="9"/>
        <v>2000</v>
      </c>
      <c r="H2431" s="773"/>
      <c r="I2431" s="773">
        <v>5</v>
      </c>
      <c r="J2431" s="773"/>
      <c r="K2431" s="773"/>
      <c r="L2431" s="773"/>
      <c r="M2431" s="773"/>
      <c r="N2431" s="773"/>
      <c r="O2431" s="773"/>
      <c r="P2431" s="773"/>
      <c r="Q2431" s="773"/>
      <c r="R2431" s="773"/>
      <c r="S2431" s="773"/>
    </row>
    <row r="2432" spans="1:19" x14ac:dyDescent="0.25">
      <c r="A2432" s="781" t="s">
        <v>2396</v>
      </c>
      <c r="B2432" s="3678"/>
      <c r="C2432" s="774"/>
      <c r="D2432" s="773"/>
      <c r="E2432" s="775"/>
      <c r="F2432" s="776"/>
      <c r="G2432" s="777"/>
      <c r="H2432" s="773"/>
      <c r="I2432" s="773"/>
      <c r="J2432" s="773"/>
      <c r="K2432" s="773"/>
      <c r="L2432" s="773"/>
      <c r="M2432" s="773"/>
      <c r="N2432" s="773"/>
      <c r="O2432" s="773"/>
      <c r="P2432" s="773"/>
      <c r="Q2432" s="773"/>
      <c r="R2432" s="773"/>
      <c r="S2432" s="773"/>
    </row>
    <row r="2433" spans="1:19" x14ac:dyDescent="0.25">
      <c r="A2433" s="781" t="s">
        <v>2396</v>
      </c>
      <c r="B2433" s="3678"/>
      <c r="C2433" s="774"/>
      <c r="D2433" s="773"/>
      <c r="E2433" s="775"/>
      <c r="F2433" s="776"/>
      <c r="G2433" s="777"/>
      <c r="H2433" s="773"/>
      <c r="I2433" s="773"/>
      <c r="J2433" s="773"/>
      <c r="K2433" s="773"/>
      <c r="L2433" s="773"/>
      <c r="M2433" s="773"/>
      <c r="N2433" s="773"/>
      <c r="O2433" s="773"/>
      <c r="P2433" s="773"/>
      <c r="Q2433" s="773"/>
      <c r="R2433" s="773"/>
      <c r="S2433" s="773"/>
    </row>
    <row r="2434" spans="1:19" x14ac:dyDescent="0.25">
      <c r="A2434" s="781" t="s">
        <v>2396</v>
      </c>
      <c r="B2434" s="3678"/>
      <c r="C2434" s="779" t="s">
        <v>2303</v>
      </c>
      <c r="D2434" s="775"/>
      <c r="E2434" s="775"/>
      <c r="F2434" s="776"/>
      <c r="G2434" s="777"/>
      <c r="H2434" s="773"/>
      <c r="I2434" s="773"/>
      <c r="J2434" s="773"/>
      <c r="K2434" s="773"/>
      <c r="L2434" s="773"/>
      <c r="M2434" s="773"/>
      <c r="N2434" s="773"/>
      <c r="O2434" s="773"/>
      <c r="P2434" s="773"/>
      <c r="Q2434" s="773"/>
      <c r="R2434" s="773"/>
      <c r="S2434" s="773"/>
    </row>
    <row r="2435" spans="1:19" x14ac:dyDescent="0.25">
      <c r="A2435" s="781" t="s">
        <v>2396</v>
      </c>
      <c r="B2435" s="3678" t="s">
        <v>3057</v>
      </c>
      <c r="C2435" s="774" t="s">
        <v>2304</v>
      </c>
      <c r="D2435" s="773" t="s">
        <v>2305</v>
      </c>
      <c r="E2435" s="775">
        <v>2500</v>
      </c>
      <c r="F2435" s="776">
        <v>90</v>
      </c>
      <c r="G2435" s="777">
        <f t="shared" ref="G2435:G2450" si="10">E2435*F2435</f>
        <v>225000</v>
      </c>
      <c r="H2435" s="773"/>
      <c r="I2435" s="773">
        <v>2500</v>
      </c>
      <c r="J2435" s="773"/>
      <c r="K2435" s="773"/>
      <c r="L2435" s="773"/>
      <c r="M2435" s="773"/>
      <c r="N2435" s="773"/>
      <c r="O2435" s="773"/>
      <c r="P2435" s="773"/>
      <c r="Q2435" s="773"/>
      <c r="R2435" s="773"/>
      <c r="S2435" s="773"/>
    </row>
    <row r="2436" spans="1:19" x14ac:dyDescent="0.25">
      <c r="A2436" s="781" t="s">
        <v>2396</v>
      </c>
      <c r="B2436" s="3678" t="s">
        <v>3057</v>
      </c>
      <c r="C2436" s="774" t="s">
        <v>2306</v>
      </c>
      <c r="D2436" s="773" t="s">
        <v>2305</v>
      </c>
      <c r="E2436" s="775">
        <v>2500</v>
      </c>
      <c r="F2436" s="776">
        <v>80</v>
      </c>
      <c r="G2436" s="777">
        <f t="shared" si="10"/>
        <v>200000</v>
      </c>
      <c r="H2436" s="773"/>
      <c r="I2436" s="773">
        <v>2500</v>
      </c>
      <c r="J2436" s="773"/>
      <c r="K2436" s="773"/>
      <c r="L2436" s="773"/>
      <c r="M2436" s="773"/>
      <c r="N2436" s="773"/>
      <c r="O2436" s="773"/>
      <c r="P2436" s="773"/>
      <c r="Q2436" s="773"/>
      <c r="R2436" s="773"/>
      <c r="S2436" s="773"/>
    </row>
    <row r="2437" spans="1:19" x14ac:dyDescent="0.25">
      <c r="A2437" s="781" t="s">
        <v>2396</v>
      </c>
      <c r="B2437" s="3678" t="s">
        <v>3057</v>
      </c>
      <c r="C2437" s="774" t="s">
        <v>2307</v>
      </c>
      <c r="D2437" s="773" t="s">
        <v>2296</v>
      </c>
      <c r="E2437" s="775">
        <v>1000</v>
      </c>
      <c r="F2437" s="776">
        <v>200</v>
      </c>
      <c r="G2437" s="777">
        <f t="shared" si="10"/>
        <v>200000</v>
      </c>
      <c r="H2437" s="773"/>
      <c r="I2437" s="773">
        <v>1000</v>
      </c>
      <c r="J2437" s="773"/>
      <c r="K2437" s="773"/>
      <c r="L2437" s="773"/>
      <c r="M2437" s="773"/>
      <c r="N2437" s="773"/>
      <c r="O2437" s="773"/>
      <c r="P2437" s="773"/>
      <c r="Q2437" s="773"/>
      <c r="R2437" s="773"/>
      <c r="S2437" s="773"/>
    </row>
    <row r="2438" spans="1:19" x14ac:dyDescent="0.25">
      <c r="A2438" s="781" t="s">
        <v>2396</v>
      </c>
      <c r="B2438" s="3678" t="s">
        <v>3057</v>
      </c>
      <c r="C2438" s="774" t="s">
        <v>2308</v>
      </c>
      <c r="D2438" s="773" t="s">
        <v>2296</v>
      </c>
      <c r="E2438" s="775">
        <v>3500</v>
      </c>
      <c r="F2438" s="776">
        <v>150</v>
      </c>
      <c r="G2438" s="777">
        <f t="shared" si="10"/>
        <v>525000</v>
      </c>
      <c r="H2438" s="773"/>
      <c r="I2438" s="773">
        <v>3500</v>
      </c>
      <c r="J2438" s="773"/>
      <c r="K2438" s="773"/>
      <c r="L2438" s="773"/>
      <c r="M2438" s="773"/>
      <c r="N2438" s="773"/>
      <c r="O2438" s="773"/>
      <c r="P2438" s="773"/>
      <c r="Q2438" s="773"/>
      <c r="R2438" s="773"/>
      <c r="S2438" s="773"/>
    </row>
    <row r="2439" spans="1:19" x14ac:dyDescent="0.25">
      <c r="A2439" s="781" t="s">
        <v>2396</v>
      </c>
      <c r="B2439" s="3678" t="s">
        <v>3057</v>
      </c>
      <c r="C2439" s="774" t="s">
        <v>2309</v>
      </c>
      <c r="D2439" s="773" t="s">
        <v>2296</v>
      </c>
      <c r="E2439" s="775">
        <v>500</v>
      </c>
      <c r="F2439" s="776">
        <v>150</v>
      </c>
      <c r="G2439" s="777">
        <f t="shared" si="10"/>
        <v>75000</v>
      </c>
      <c r="H2439" s="773"/>
      <c r="I2439" s="773">
        <v>500</v>
      </c>
      <c r="J2439" s="773"/>
      <c r="K2439" s="773"/>
      <c r="L2439" s="773"/>
      <c r="M2439" s="773"/>
      <c r="N2439" s="773"/>
      <c r="O2439" s="773"/>
      <c r="P2439" s="773"/>
      <c r="Q2439" s="773"/>
      <c r="R2439" s="773"/>
      <c r="S2439" s="773"/>
    </row>
    <row r="2440" spans="1:19" x14ac:dyDescent="0.25">
      <c r="A2440" s="781" t="s">
        <v>2396</v>
      </c>
      <c r="B2440" s="3678" t="s">
        <v>3057</v>
      </c>
      <c r="C2440" s="774" t="s">
        <v>2310</v>
      </c>
      <c r="D2440" s="773" t="s">
        <v>2296</v>
      </c>
      <c r="E2440" s="775">
        <v>2500</v>
      </c>
      <c r="F2440" s="776">
        <v>130</v>
      </c>
      <c r="G2440" s="777">
        <f t="shared" si="10"/>
        <v>325000</v>
      </c>
      <c r="H2440" s="773"/>
      <c r="I2440" s="773">
        <v>2500</v>
      </c>
      <c r="J2440" s="773"/>
      <c r="K2440" s="773"/>
      <c r="L2440" s="773"/>
      <c r="M2440" s="773"/>
      <c r="N2440" s="773"/>
      <c r="O2440" s="773"/>
      <c r="P2440" s="773"/>
      <c r="Q2440" s="773"/>
      <c r="R2440" s="773"/>
      <c r="S2440" s="773"/>
    </row>
    <row r="2441" spans="1:19" x14ac:dyDescent="0.25">
      <c r="A2441" s="781" t="s">
        <v>2396</v>
      </c>
      <c r="B2441" s="3678" t="s">
        <v>3057</v>
      </c>
      <c r="C2441" s="774" t="s">
        <v>2311</v>
      </c>
      <c r="D2441" s="773" t="s">
        <v>2296</v>
      </c>
      <c r="E2441" s="775">
        <v>2500</v>
      </c>
      <c r="F2441" s="776">
        <v>130</v>
      </c>
      <c r="G2441" s="777">
        <f t="shared" si="10"/>
        <v>325000</v>
      </c>
      <c r="H2441" s="773"/>
      <c r="I2441" s="773">
        <v>2500</v>
      </c>
      <c r="J2441" s="773"/>
      <c r="K2441" s="773"/>
      <c r="L2441" s="773"/>
      <c r="M2441" s="773"/>
      <c r="N2441" s="773"/>
      <c r="O2441" s="773"/>
      <c r="P2441" s="773"/>
      <c r="Q2441" s="773"/>
      <c r="R2441" s="773"/>
      <c r="S2441" s="773"/>
    </row>
    <row r="2442" spans="1:19" x14ac:dyDescent="0.25">
      <c r="A2442" s="781" t="s">
        <v>2396</v>
      </c>
      <c r="B2442" s="3678" t="s">
        <v>3057</v>
      </c>
      <c r="C2442" s="774" t="s">
        <v>2312</v>
      </c>
      <c r="D2442" s="773" t="s">
        <v>2296</v>
      </c>
      <c r="E2442" s="775">
        <v>200</v>
      </c>
      <c r="F2442" s="776">
        <v>200</v>
      </c>
      <c r="G2442" s="777">
        <f t="shared" si="10"/>
        <v>40000</v>
      </c>
      <c r="H2442" s="773"/>
      <c r="I2442" s="773">
        <v>200</v>
      </c>
      <c r="J2442" s="773"/>
      <c r="K2442" s="773"/>
      <c r="L2442" s="773"/>
      <c r="M2442" s="773"/>
      <c r="N2442" s="773"/>
      <c r="O2442" s="773"/>
      <c r="P2442" s="773"/>
      <c r="Q2442" s="773"/>
      <c r="R2442" s="773"/>
      <c r="S2442" s="773"/>
    </row>
    <row r="2443" spans="1:19" x14ac:dyDescent="0.25">
      <c r="A2443" s="781" t="s">
        <v>2396</v>
      </c>
      <c r="B2443" s="3678" t="s">
        <v>3057</v>
      </c>
      <c r="C2443" s="774" t="s">
        <v>2313</v>
      </c>
      <c r="D2443" s="773" t="s">
        <v>2296</v>
      </c>
      <c r="E2443" s="775">
        <v>200</v>
      </c>
      <c r="F2443" s="776">
        <v>200</v>
      </c>
      <c r="G2443" s="777">
        <f t="shared" si="10"/>
        <v>40000</v>
      </c>
      <c r="H2443" s="773"/>
      <c r="I2443" s="773">
        <v>200</v>
      </c>
      <c r="J2443" s="773"/>
      <c r="K2443" s="773"/>
      <c r="L2443" s="773"/>
      <c r="M2443" s="773"/>
      <c r="N2443" s="773"/>
      <c r="O2443" s="773"/>
      <c r="P2443" s="773"/>
      <c r="Q2443" s="773"/>
      <c r="R2443" s="773"/>
      <c r="S2443" s="773"/>
    </row>
    <row r="2444" spans="1:19" x14ac:dyDescent="0.25">
      <c r="A2444" s="781" t="s">
        <v>2396</v>
      </c>
      <c r="B2444" s="3678" t="s">
        <v>3057</v>
      </c>
      <c r="C2444" s="774" t="s">
        <v>2314</v>
      </c>
      <c r="D2444" s="773" t="s">
        <v>2296</v>
      </c>
      <c r="E2444" s="775">
        <v>200</v>
      </c>
      <c r="F2444" s="776">
        <v>200</v>
      </c>
      <c r="G2444" s="777">
        <f t="shared" si="10"/>
        <v>40000</v>
      </c>
      <c r="H2444" s="773"/>
      <c r="I2444" s="773">
        <v>200</v>
      </c>
      <c r="J2444" s="773"/>
      <c r="K2444" s="773"/>
      <c r="L2444" s="773"/>
      <c r="M2444" s="773"/>
      <c r="N2444" s="773"/>
      <c r="O2444" s="773"/>
      <c r="P2444" s="773"/>
      <c r="Q2444" s="773"/>
      <c r="R2444" s="773"/>
      <c r="S2444" s="773"/>
    </row>
    <row r="2445" spans="1:19" x14ac:dyDescent="0.25">
      <c r="A2445" s="781" t="s">
        <v>2396</v>
      </c>
      <c r="B2445" s="3678" t="s">
        <v>3057</v>
      </c>
      <c r="C2445" s="774" t="s">
        <v>2315</v>
      </c>
      <c r="D2445" s="773" t="s">
        <v>2296</v>
      </c>
      <c r="E2445" s="775">
        <v>1000</v>
      </c>
      <c r="F2445" s="776">
        <v>130</v>
      </c>
      <c r="G2445" s="777">
        <f t="shared" si="10"/>
        <v>130000</v>
      </c>
      <c r="H2445" s="773"/>
      <c r="I2445" s="773">
        <v>1000</v>
      </c>
      <c r="J2445" s="773"/>
      <c r="K2445" s="773"/>
      <c r="L2445" s="773"/>
      <c r="M2445" s="773"/>
      <c r="N2445" s="773"/>
      <c r="O2445" s="773"/>
      <c r="P2445" s="773"/>
      <c r="Q2445" s="773"/>
      <c r="R2445" s="773"/>
      <c r="S2445" s="773"/>
    </row>
    <row r="2446" spans="1:19" x14ac:dyDescent="0.25">
      <c r="A2446" s="781" t="s">
        <v>2396</v>
      </c>
      <c r="B2446" s="3678" t="s">
        <v>3057</v>
      </c>
      <c r="C2446" s="774" t="s">
        <v>2316</v>
      </c>
      <c r="D2446" s="773" t="s">
        <v>2296</v>
      </c>
      <c r="E2446" s="775">
        <v>1000</v>
      </c>
      <c r="F2446" s="776">
        <v>130</v>
      </c>
      <c r="G2446" s="777">
        <f t="shared" si="10"/>
        <v>130000</v>
      </c>
      <c r="H2446" s="773"/>
      <c r="I2446" s="773">
        <v>1000</v>
      </c>
      <c r="J2446" s="773"/>
      <c r="K2446" s="773"/>
      <c r="L2446" s="773"/>
      <c r="M2446" s="773"/>
      <c r="N2446" s="773"/>
      <c r="O2446" s="773"/>
      <c r="P2446" s="773"/>
      <c r="Q2446" s="773"/>
      <c r="R2446" s="773"/>
      <c r="S2446" s="773"/>
    </row>
    <row r="2447" spans="1:19" x14ac:dyDescent="0.25">
      <c r="A2447" s="781" t="s">
        <v>2396</v>
      </c>
      <c r="B2447" s="3678" t="s">
        <v>3057</v>
      </c>
      <c r="C2447" s="774" t="s">
        <v>2317</v>
      </c>
      <c r="D2447" s="773" t="s">
        <v>2296</v>
      </c>
      <c r="E2447" s="775">
        <v>1000</v>
      </c>
      <c r="F2447" s="776">
        <v>150</v>
      </c>
      <c r="G2447" s="777">
        <f t="shared" si="10"/>
        <v>150000</v>
      </c>
      <c r="H2447" s="773"/>
      <c r="I2447" s="773">
        <v>1000</v>
      </c>
      <c r="J2447" s="773"/>
      <c r="K2447" s="773"/>
      <c r="L2447" s="773"/>
      <c r="M2447" s="773"/>
      <c r="N2447" s="773"/>
      <c r="O2447" s="773"/>
      <c r="P2447" s="773"/>
      <c r="Q2447" s="773"/>
      <c r="R2447" s="773"/>
      <c r="S2447" s="773"/>
    </row>
    <row r="2448" spans="1:19" x14ac:dyDescent="0.25">
      <c r="A2448" s="781" t="s">
        <v>2396</v>
      </c>
      <c r="B2448" s="3678" t="s">
        <v>3057</v>
      </c>
      <c r="C2448" s="774" t="s">
        <v>2318</v>
      </c>
      <c r="D2448" s="773" t="s">
        <v>2296</v>
      </c>
      <c r="E2448" s="775">
        <v>200</v>
      </c>
      <c r="F2448" s="776">
        <v>100</v>
      </c>
      <c r="G2448" s="777">
        <f t="shared" si="10"/>
        <v>20000</v>
      </c>
      <c r="H2448" s="773"/>
      <c r="I2448" s="773">
        <v>200</v>
      </c>
      <c r="J2448" s="773"/>
      <c r="K2448" s="773"/>
      <c r="L2448" s="773"/>
      <c r="M2448" s="773"/>
      <c r="N2448" s="773"/>
      <c r="O2448" s="773"/>
      <c r="P2448" s="773"/>
      <c r="Q2448" s="773"/>
      <c r="R2448" s="773"/>
      <c r="S2448" s="773"/>
    </row>
    <row r="2449" spans="1:19" x14ac:dyDescent="0.25">
      <c r="A2449" s="781" t="s">
        <v>2396</v>
      </c>
      <c r="B2449" s="3678" t="s">
        <v>3057</v>
      </c>
      <c r="C2449" s="774" t="s">
        <v>2319</v>
      </c>
      <c r="D2449" s="773" t="s">
        <v>2296</v>
      </c>
      <c r="E2449" s="775">
        <v>150</v>
      </c>
      <c r="F2449" s="776">
        <v>900</v>
      </c>
      <c r="G2449" s="777">
        <f t="shared" si="10"/>
        <v>135000</v>
      </c>
      <c r="H2449" s="773"/>
      <c r="I2449" s="773">
        <v>150</v>
      </c>
      <c r="J2449" s="773"/>
      <c r="K2449" s="773"/>
      <c r="L2449" s="773"/>
      <c r="M2449" s="773"/>
      <c r="N2449" s="773"/>
      <c r="O2449" s="773"/>
      <c r="P2449" s="773"/>
      <c r="Q2449" s="773"/>
      <c r="R2449" s="773"/>
      <c r="S2449" s="773"/>
    </row>
    <row r="2450" spans="1:19" x14ac:dyDescent="0.25">
      <c r="A2450" s="781" t="s">
        <v>2396</v>
      </c>
      <c r="B2450" s="3678" t="s">
        <v>3057</v>
      </c>
      <c r="C2450" s="774" t="s">
        <v>2320</v>
      </c>
      <c r="D2450" s="773" t="s">
        <v>2296</v>
      </c>
      <c r="E2450" s="775">
        <v>150</v>
      </c>
      <c r="F2450" s="776">
        <v>250</v>
      </c>
      <c r="G2450" s="777">
        <f t="shared" si="10"/>
        <v>37500</v>
      </c>
      <c r="H2450" s="773"/>
      <c r="I2450" s="773">
        <v>150</v>
      </c>
      <c r="J2450" s="773"/>
      <c r="K2450" s="773"/>
      <c r="L2450" s="773"/>
      <c r="M2450" s="773"/>
      <c r="N2450" s="773"/>
      <c r="O2450" s="773"/>
      <c r="P2450" s="773"/>
      <c r="Q2450" s="773"/>
      <c r="R2450" s="773"/>
      <c r="S2450" s="773"/>
    </row>
    <row r="2451" spans="1:19" x14ac:dyDescent="0.25">
      <c r="A2451" s="781" t="s">
        <v>2396</v>
      </c>
      <c r="B2451" s="3678"/>
      <c r="C2451" s="774"/>
      <c r="D2451" s="773"/>
      <c r="E2451" s="775"/>
      <c r="F2451" s="776"/>
      <c r="G2451" s="777"/>
      <c r="H2451" s="773"/>
      <c r="I2451" s="773"/>
      <c r="J2451" s="773"/>
      <c r="K2451" s="773"/>
      <c r="L2451" s="773"/>
      <c r="M2451" s="773"/>
      <c r="N2451" s="773"/>
      <c r="O2451" s="773"/>
      <c r="P2451" s="773"/>
      <c r="Q2451" s="773"/>
      <c r="R2451" s="773"/>
      <c r="S2451" s="773"/>
    </row>
    <row r="2452" spans="1:19" x14ac:dyDescent="0.25">
      <c r="A2452" s="781" t="s">
        <v>2396</v>
      </c>
      <c r="B2452" s="3678"/>
      <c r="C2452" s="779" t="s">
        <v>2321</v>
      </c>
      <c r="D2452" s="773"/>
      <c r="E2452" s="775"/>
      <c r="F2452" s="776"/>
      <c r="G2452" s="777"/>
      <c r="H2452" s="773"/>
      <c r="I2452" s="773"/>
      <c r="J2452" s="773"/>
      <c r="K2452" s="773"/>
      <c r="L2452" s="773"/>
      <c r="M2452" s="773"/>
      <c r="N2452" s="773"/>
      <c r="O2452" s="773"/>
      <c r="P2452" s="773"/>
      <c r="Q2452" s="773"/>
      <c r="R2452" s="773"/>
      <c r="S2452" s="773"/>
    </row>
    <row r="2453" spans="1:19" x14ac:dyDescent="0.25">
      <c r="A2453" s="781" t="s">
        <v>2396</v>
      </c>
      <c r="B2453" s="3678" t="s">
        <v>3073</v>
      </c>
      <c r="C2453" s="774" t="s">
        <v>2322</v>
      </c>
      <c r="D2453" s="773" t="s">
        <v>2323</v>
      </c>
      <c r="E2453" s="775">
        <v>100</v>
      </c>
      <c r="F2453" s="776">
        <v>150</v>
      </c>
      <c r="G2453" s="777">
        <f t="shared" ref="G2453:G2465" si="11">E2453*F2453</f>
        <v>15000</v>
      </c>
      <c r="H2453" s="773"/>
      <c r="I2453" s="773"/>
      <c r="J2453" s="773"/>
      <c r="K2453" s="773"/>
      <c r="L2453" s="773"/>
      <c r="M2453" s="773">
        <v>100</v>
      </c>
      <c r="N2453" s="773"/>
      <c r="O2453" s="773"/>
      <c r="P2453" s="773"/>
      <c r="Q2453" s="773"/>
      <c r="R2453" s="773"/>
      <c r="S2453" s="773"/>
    </row>
    <row r="2454" spans="1:19" x14ac:dyDescent="0.25">
      <c r="A2454" s="781" t="s">
        <v>2396</v>
      </c>
      <c r="B2454" s="3678" t="s">
        <v>3073</v>
      </c>
      <c r="C2454" s="774" t="s">
        <v>2324</v>
      </c>
      <c r="D2454" s="773" t="s">
        <v>2323</v>
      </c>
      <c r="E2454" s="775">
        <v>100</v>
      </c>
      <c r="F2454" s="776">
        <v>150</v>
      </c>
      <c r="G2454" s="777">
        <f t="shared" si="11"/>
        <v>15000</v>
      </c>
      <c r="H2454" s="773"/>
      <c r="I2454" s="773"/>
      <c r="J2454" s="773"/>
      <c r="K2454" s="773"/>
      <c r="L2454" s="773"/>
      <c r="M2454" s="773">
        <v>100</v>
      </c>
      <c r="N2454" s="773"/>
      <c r="O2454" s="773"/>
      <c r="P2454" s="773"/>
      <c r="Q2454" s="773"/>
      <c r="R2454" s="773"/>
      <c r="S2454" s="773"/>
    </row>
    <row r="2455" spans="1:19" x14ac:dyDescent="0.25">
      <c r="A2455" s="781" t="s">
        <v>2396</v>
      </c>
      <c r="B2455" s="3678" t="s">
        <v>3073</v>
      </c>
      <c r="C2455" s="774" t="s">
        <v>2325</v>
      </c>
      <c r="D2455" s="773" t="s">
        <v>2323</v>
      </c>
      <c r="E2455" s="775">
        <v>100</v>
      </c>
      <c r="F2455" s="776">
        <v>150</v>
      </c>
      <c r="G2455" s="777">
        <f t="shared" si="11"/>
        <v>15000</v>
      </c>
      <c r="H2455" s="773"/>
      <c r="I2455" s="773"/>
      <c r="J2455" s="773"/>
      <c r="K2455" s="773"/>
      <c r="L2455" s="773"/>
      <c r="M2455" s="773">
        <v>100</v>
      </c>
      <c r="N2455" s="773"/>
      <c r="O2455" s="773"/>
      <c r="P2455" s="773"/>
      <c r="Q2455" s="773"/>
      <c r="R2455" s="773"/>
      <c r="S2455" s="773"/>
    </row>
    <row r="2456" spans="1:19" x14ac:dyDescent="0.25">
      <c r="A2456" s="781" t="s">
        <v>2396</v>
      </c>
      <c r="B2456" s="3678" t="s">
        <v>3073</v>
      </c>
      <c r="C2456" s="774" t="s">
        <v>2326</v>
      </c>
      <c r="D2456" s="773" t="s">
        <v>2323</v>
      </c>
      <c r="E2456" s="775">
        <v>100</v>
      </c>
      <c r="F2456" s="776">
        <v>150</v>
      </c>
      <c r="G2456" s="777">
        <f t="shared" si="11"/>
        <v>15000</v>
      </c>
      <c r="H2456" s="773"/>
      <c r="I2456" s="773"/>
      <c r="J2456" s="773"/>
      <c r="K2456" s="773"/>
      <c r="L2456" s="773"/>
      <c r="M2456" s="773">
        <v>100</v>
      </c>
      <c r="N2456" s="773"/>
      <c r="O2456" s="773"/>
      <c r="P2456" s="773"/>
      <c r="Q2456" s="773"/>
      <c r="R2456" s="773"/>
      <c r="S2456" s="773"/>
    </row>
    <row r="2457" spans="1:19" x14ac:dyDescent="0.25">
      <c r="A2457" s="781" t="s">
        <v>2396</v>
      </c>
      <c r="B2457" s="3678" t="s">
        <v>3073</v>
      </c>
      <c r="C2457" s="774" t="s">
        <v>2327</v>
      </c>
      <c r="D2457" s="773" t="s">
        <v>2323</v>
      </c>
      <c r="E2457" s="775">
        <v>100</v>
      </c>
      <c r="F2457" s="776">
        <v>150</v>
      </c>
      <c r="G2457" s="777">
        <f t="shared" si="11"/>
        <v>15000</v>
      </c>
      <c r="H2457" s="773"/>
      <c r="I2457" s="773"/>
      <c r="J2457" s="773"/>
      <c r="K2457" s="773"/>
      <c r="L2457" s="773"/>
      <c r="M2457" s="773">
        <v>100</v>
      </c>
      <c r="N2457" s="773"/>
      <c r="O2457" s="773"/>
      <c r="P2457" s="773"/>
      <c r="Q2457" s="773"/>
      <c r="R2457" s="773"/>
      <c r="S2457" s="773"/>
    </row>
    <row r="2458" spans="1:19" x14ac:dyDescent="0.25">
      <c r="A2458" s="781" t="s">
        <v>2396</v>
      </c>
      <c r="B2458" s="3678" t="s">
        <v>3073</v>
      </c>
      <c r="C2458" s="774" t="s">
        <v>2328</v>
      </c>
      <c r="D2458" s="773" t="s">
        <v>2323</v>
      </c>
      <c r="E2458" s="775">
        <v>100</v>
      </c>
      <c r="F2458" s="776">
        <v>150</v>
      </c>
      <c r="G2458" s="777">
        <f t="shared" si="11"/>
        <v>15000</v>
      </c>
      <c r="H2458" s="773"/>
      <c r="I2458" s="773"/>
      <c r="J2458" s="773"/>
      <c r="K2458" s="773"/>
      <c r="L2458" s="773"/>
      <c r="M2458" s="773">
        <v>100</v>
      </c>
      <c r="N2458" s="773"/>
      <c r="O2458" s="773"/>
      <c r="P2458" s="773"/>
      <c r="Q2458" s="773"/>
      <c r="R2458" s="773"/>
      <c r="S2458" s="773"/>
    </row>
    <row r="2459" spans="1:19" x14ac:dyDescent="0.25">
      <c r="A2459" s="781" t="s">
        <v>2396</v>
      </c>
      <c r="B2459" s="3678" t="s">
        <v>3073</v>
      </c>
      <c r="C2459" s="774" t="s">
        <v>2329</v>
      </c>
      <c r="D2459" s="773" t="s">
        <v>2323</v>
      </c>
      <c r="E2459" s="775">
        <v>300</v>
      </c>
      <c r="F2459" s="776">
        <v>400</v>
      </c>
      <c r="G2459" s="777">
        <f t="shared" si="11"/>
        <v>120000</v>
      </c>
      <c r="H2459" s="773"/>
      <c r="I2459" s="773"/>
      <c r="J2459" s="773"/>
      <c r="K2459" s="773"/>
      <c r="L2459" s="773"/>
      <c r="M2459" s="773">
        <v>300</v>
      </c>
      <c r="N2459" s="773"/>
      <c r="O2459" s="773"/>
      <c r="P2459" s="773"/>
      <c r="Q2459" s="773"/>
      <c r="R2459" s="773"/>
      <c r="S2459" s="773"/>
    </row>
    <row r="2460" spans="1:19" x14ac:dyDescent="0.25">
      <c r="A2460" s="781" t="s">
        <v>2396</v>
      </c>
      <c r="B2460" s="3678" t="s">
        <v>3073</v>
      </c>
      <c r="C2460" s="774" t="s">
        <v>2330</v>
      </c>
      <c r="D2460" s="773" t="s">
        <v>2323</v>
      </c>
      <c r="E2460" s="775">
        <v>50</v>
      </c>
      <c r="F2460" s="776">
        <v>350</v>
      </c>
      <c r="G2460" s="777">
        <f t="shared" si="11"/>
        <v>17500</v>
      </c>
      <c r="H2460" s="773"/>
      <c r="I2460" s="773"/>
      <c r="J2460" s="773"/>
      <c r="K2460" s="773"/>
      <c r="L2460" s="773"/>
      <c r="M2460" s="773">
        <v>50</v>
      </c>
      <c r="N2460" s="773"/>
      <c r="O2460" s="773"/>
      <c r="P2460" s="773"/>
      <c r="Q2460" s="773"/>
      <c r="R2460" s="773"/>
      <c r="S2460" s="773"/>
    </row>
    <row r="2461" spans="1:19" x14ac:dyDescent="0.25">
      <c r="A2461" s="781" t="s">
        <v>2396</v>
      </c>
      <c r="B2461" s="3678" t="s">
        <v>3073</v>
      </c>
      <c r="C2461" s="774" t="s">
        <v>2331</v>
      </c>
      <c r="D2461" s="773" t="s">
        <v>2323</v>
      </c>
      <c r="E2461" s="775">
        <v>50</v>
      </c>
      <c r="F2461" s="776">
        <v>350</v>
      </c>
      <c r="G2461" s="777">
        <f t="shared" si="11"/>
        <v>17500</v>
      </c>
      <c r="H2461" s="773"/>
      <c r="I2461" s="773"/>
      <c r="J2461" s="773"/>
      <c r="K2461" s="773"/>
      <c r="L2461" s="773"/>
      <c r="M2461" s="773">
        <v>50</v>
      </c>
      <c r="N2461" s="773"/>
      <c r="O2461" s="773"/>
      <c r="P2461" s="773"/>
      <c r="Q2461" s="773"/>
      <c r="R2461" s="773"/>
      <c r="S2461" s="773"/>
    </row>
    <row r="2462" spans="1:19" x14ac:dyDescent="0.25">
      <c r="A2462" s="781" t="s">
        <v>2396</v>
      </c>
      <c r="B2462" s="3678" t="s">
        <v>3073</v>
      </c>
      <c r="C2462" s="774" t="s">
        <v>2332</v>
      </c>
      <c r="D2462" s="773" t="s">
        <v>2323</v>
      </c>
      <c r="E2462" s="775">
        <v>50</v>
      </c>
      <c r="F2462" s="776">
        <v>330</v>
      </c>
      <c r="G2462" s="777">
        <f t="shared" si="11"/>
        <v>16500</v>
      </c>
      <c r="H2462" s="773"/>
      <c r="I2462" s="773"/>
      <c r="J2462" s="773"/>
      <c r="K2462" s="773"/>
      <c r="L2462" s="773"/>
      <c r="M2462" s="773">
        <v>50</v>
      </c>
      <c r="N2462" s="773"/>
      <c r="O2462" s="773"/>
      <c r="P2462" s="773"/>
      <c r="Q2462" s="773"/>
      <c r="R2462" s="773"/>
      <c r="S2462" s="773"/>
    </row>
    <row r="2463" spans="1:19" x14ac:dyDescent="0.25">
      <c r="A2463" s="781" t="s">
        <v>2396</v>
      </c>
      <c r="B2463" s="3678" t="s">
        <v>3073</v>
      </c>
      <c r="C2463" s="774" t="s">
        <v>2333</v>
      </c>
      <c r="D2463" s="773" t="s">
        <v>2323</v>
      </c>
      <c r="E2463" s="775">
        <v>50</v>
      </c>
      <c r="F2463" s="776">
        <v>330</v>
      </c>
      <c r="G2463" s="777">
        <f t="shared" si="11"/>
        <v>16500</v>
      </c>
      <c r="H2463" s="773"/>
      <c r="I2463" s="773"/>
      <c r="J2463" s="773"/>
      <c r="K2463" s="773"/>
      <c r="L2463" s="773"/>
      <c r="M2463" s="773">
        <v>50</v>
      </c>
      <c r="N2463" s="773"/>
      <c r="O2463" s="773"/>
      <c r="P2463" s="773"/>
      <c r="Q2463" s="773"/>
      <c r="R2463" s="773"/>
      <c r="S2463" s="773"/>
    </row>
    <row r="2464" spans="1:19" x14ac:dyDescent="0.25">
      <c r="A2464" s="781" t="s">
        <v>2396</v>
      </c>
      <c r="B2464" s="3678" t="s">
        <v>3073</v>
      </c>
      <c r="C2464" s="774" t="s">
        <v>2334</v>
      </c>
      <c r="D2464" s="773" t="s">
        <v>2323</v>
      </c>
      <c r="E2464" s="775">
        <v>50</v>
      </c>
      <c r="F2464" s="776">
        <v>330</v>
      </c>
      <c r="G2464" s="777">
        <f t="shared" si="11"/>
        <v>16500</v>
      </c>
      <c r="H2464" s="773"/>
      <c r="I2464" s="773"/>
      <c r="J2464" s="773"/>
      <c r="K2464" s="773"/>
      <c r="L2464" s="773"/>
      <c r="M2464" s="773">
        <v>50</v>
      </c>
      <c r="N2464" s="773"/>
      <c r="O2464" s="773"/>
      <c r="P2464" s="773"/>
      <c r="Q2464" s="773"/>
      <c r="R2464" s="773"/>
      <c r="S2464" s="773"/>
    </row>
    <row r="2465" spans="1:19" x14ac:dyDescent="0.25">
      <c r="A2465" s="781" t="s">
        <v>2396</v>
      </c>
      <c r="B2465" s="3678" t="s">
        <v>3073</v>
      </c>
      <c r="C2465" s="774" t="s">
        <v>2335</v>
      </c>
      <c r="D2465" s="773" t="s">
        <v>2323</v>
      </c>
      <c r="E2465" s="775">
        <v>100</v>
      </c>
      <c r="F2465" s="776">
        <v>330</v>
      </c>
      <c r="G2465" s="777">
        <f t="shared" si="11"/>
        <v>33000</v>
      </c>
      <c r="H2465" s="773"/>
      <c r="I2465" s="773"/>
      <c r="J2465" s="773"/>
      <c r="K2465" s="773"/>
      <c r="L2465" s="773"/>
      <c r="M2465" s="773">
        <v>50</v>
      </c>
      <c r="N2465" s="773"/>
      <c r="O2465" s="773"/>
      <c r="P2465" s="773"/>
      <c r="Q2465" s="773"/>
      <c r="R2465" s="773"/>
      <c r="S2465" s="773"/>
    </row>
    <row r="2466" spans="1:19" x14ac:dyDescent="0.25">
      <c r="A2466" s="781" t="s">
        <v>2396</v>
      </c>
      <c r="B2466" s="3678" t="s">
        <v>3073</v>
      </c>
      <c r="C2466" s="774"/>
      <c r="D2466" s="773"/>
      <c r="E2466" s="775"/>
      <c r="F2466" s="776"/>
      <c r="G2466" s="777"/>
      <c r="H2466" s="773"/>
      <c r="I2466" s="773"/>
      <c r="J2466" s="773"/>
      <c r="K2466" s="773"/>
      <c r="L2466" s="773"/>
      <c r="M2466" s="773"/>
      <c r="N2466" s="773"/>
      <c r="O2466" s="773"/>
      <c r="P2466" s="773"/>
      <c r="Q2466" s="773"/>
      <c r="R2466" s="773"/>
      <c r="S2466" s="773"/>
    </row>
    <row r="2467" spans="1:19" x14ac:dyDescent="0.25">
      <c r="A2467" s="781" t="s">
        <v>2396</v>
      </c>
      <c r="B2467" s="3678" t="s">
        <v>3073</v>
      </c>
      <c r="C2467" s="779" t="s">
        <v>2336</v>
      </c>
      <c r="D2467" s="773"/>
      <c r="E2467" s="775"/>
      <c r="F2467" s="776"/>
      <c r="G2467" s="777"/>
      <c r="H2467" s="773"/>
      <c r="I2467" s="773"/>
      <c r="J2467" s="773"/>
      <c r="K2467" s="773"/>
      <c r="L2467" s="773"/>
      <c r="M2467" s="773"/>
      <c r="N2467" s="773"/>
      <c r="O2467" s="773"/>
      <c r="P2467" s="773"/>
      <c r="Q2467" s="773"/>
      <c r="R2467" s="773"/>
      <c r="S2467" s="773"/>
    </row>
    <row r="2468" spans="1:19" x14ac:dyDescent="0.25">
      <c r="A2468" s="781" t="s">
        <v>2396</v>
      </c>
      <c r="B2468" s="3678" t="s">
        <v>3073</v>
      </c>
      <c r="C2468" s="774" t="s">
        <v>2337</v>
      </c>
      <c r="D2468" s="773" t="s">
        <v>2323</v>
      </c>
      <c r="E2468" s="775">
        <v>500</v>
      </c>
      <c r="F2468" s="776">
        <v>450</v>
      </c>
      <c r="G2468" s="777">
        <f t="shared" ref="G2468:G2473" si="12">E2468*F2468</f>
        <v>225000</v>
      </c>
      <c r="H2468" s="773"/>
      <c r="I2468" s="773"/>
      <c r="J2468" s="773"/>
      <c r="K2468" s="773"/>
      <c r="L2468" s="773"/>
      <c r="M2468" s="773">
        <v>500</v>
      </c>
      <c r="N2468" s="773"/>
      <c r="O2468" s="773"/>
      <c r="P2468" s="773"/>
      <c r="Q2468" s="773"/>
      <c r="R2468" s="773"/>
      <c r="S2468" s="773"/>
    </row>
    <row r="2469" spans="1:19" x14ac:dyDescent="0.25">
      <c r="A2469" s="781" t="s">
        <v>2396</v>
      </c>
      <c r="B2469" s="3678" t="s">
        <v>3073</v>
      </c>
      <c r="C2469" s="774" t="s">
        <v>2338</v>
      </c>
      <c r="D2469" s="773" t="s">
        <v>2323</v>
      </c>
      <c r="E2469" s="775">
        <v>500</v>
      </c>
      <c r="F2469" s="776">
        <v>450</v>
      </c>
      <c r="G2469" s="777">
        <f t="shared" si="12"/>
        <v>225000</v>
      </c>
      <c r="H2469" s="773"/>
      <c r="I2469" s="773"/>
      <c r="J2469" s="773"/>
      <c r="K2469" s="773"/>
      <c r="L2469" s="773"/>
      <c r="M2469" s="773">
        <v>500</v>
      </c>
      <c r="N2469" s="773"/>
      <c r="O2469" s="773"/>
      <c r="P2469" s="773"/>
      <c r="Q2469" s="773"/>
      <c r="R2469" s="773"/>
      <c r="S2469" s="773"/>
    </row>
    <row r="2470" spans="1:19" x14ac:dyDescent="0.25">
      <c r="A2470" s="781" t="s">
        <v>2396</v>
      </c>
      <c r="B2470" s="3678" t="s">
        <v>3073</v>
      </c>
      <c r="C2470" s="774" t="s">
        <v>2339</v>
      </c>
      <c r="D2470" s="773" t="s">
        <v>2323</v>
      </c>
      <c r="E2470" s="775">
        <v>200</v>
      </c>
      <c r="F2470" s="776">
        <v>400</v>
      </c>
      <c r="G2470" s="777">
        <f t="shared" si="12"/>
        <v>80000</v>
      </c>
      <c r="H2470" s="773"/>
      <c r="I2470" s="773"/>
      <c r="J2470" s="773"/>
      <c r="K2470" s="773"/>
      <c r="L2470" s="773"/>
      <c r="M2470" s="773">
        <v>200</v>
      </c>
      <c r="N2470" s="773"/>
      <c r="O2470" s="773"/>
      <c r="P2470" s="773"/>
      <c r="Q2470" s="773"/>
      <c r="R2470" s="773"/>
      <c r="S2470" s="773"/>
    </row>
    <row r="2471" spans="1:19" x14ac:dyDescent="0.25">
      <c r="A2471" s="781" t="s">
        <v>2396</v>
      </c>
      <c r="B2471" s="3678" t="s">
        <v>3073</v>
      </c>
      <c r="C2471" s="774" t="s">
        <v>2340</v>
      </c>
      <c r="D2471" s="773" t="s">
        <v>2323</v>
      </c>
      <c r="E2471" s="775">
        <v>300</v>
      </c>
      <c r="F2471" s="776">
        <v>450</v>
      </c>
      <c r="G2471" s="777">
        <f t="shared" si="12"/>
        <v>135000</v>
      </c>
      <c r="H2471" s="773"/>
      <c r="I2471" s="773"/>
      <c r="J2471" s="773"/>
      <c r="K2471" s="773"/>
      <c r="L2471" s="773"/>
      <c r="M2471" s="773">
        <v>300</v>
      </c>
      <c r="N2471" s="773"/>
      <c r="O2471" s="773"/>
      <c r="P2471" s="773"/>
      <c r="Q2471" s="773"/>
      <c r="R2471" s="773"/>
      <c r="S2471" s="773"/>
    </row>
    <row r="2472" spans="1:19" x14ac:dyDescent="0.25">
      <c r="A2472" s="781" t="s">
        <v>2396</v>
      </c>
      <c r="B2472" s="3678" t="s">
        <v>3073</v>
      </c>
      <c r="C2472" s="774" t="s">
        <v>2341</v>
      </c>
      <c r="D2472" s="773" t="s">
        <v>2323</v>
      </c>
      <c r="E2472" s="775">
        <v>320</v>
      </c>
      <c r="F2472" s="776">
        <v>450</v>
      </c>
      <c r="G2472" s="777">
        <f t="shared" si="12"/>
        <v>144000</v>
      </c>
      <c r="H2472" s="773"/>
      <c r="I2472" s="773"/>
      <c r="J2472" s="773"/>
      <c r="K2472" s="773"/>
      <c r="L2472" s="773"/>
      <c r="M2472" s="773">
        <v>320</v>
      </c>
      <c r="N2472" s="773"/>
      <c r="O2472" s="773"/>
      <c r="P2472" s="773"/>
      <c r="Q2472" s="773"/>
      <c r="R2472" s="773"/>
      <c r="S2472" s="773"/>
    </row>
    <row r="2473" spans="1:19" x14ac:dyDescent="0.25">
      <c r="A2473" s="781" t="s">
        <v>2396</v>
      </c>
      <c r="B2473" s="3678" t="s">
        <v>3073</v>
      </c>
      <c r="C2473" s="774" t="s">
        <v>2342</v>
      </c>
      <c r="D2473" s="773" t="s">
        <v>2323</v>
      </c>
      <c r="E2473" s="775">
        <v>300</v>
      </c>
      <c r="F2473" s="776">
        <v>250</v>
      </c>
      <c r="G2473" s="777">
        <f t="shared" si="12"/>
        <v>75000</v>
      </c>
      <c r="H2473" s="773"/>
      <c r="I2473" s="773"/>
      <c r="J2473" s="773"/>
      <c r="K2473" s="773"/>
      <c r="L2473" s="773"/>
      <c r="M2473" s="773">
        <v>300</v>
      </c>
      <c r="N2473" s="773"/>
      <c r="O2473" s="773"/>
      <c r="P2473" s="773"/>
      <c r="Q2473" s="773"/>
      <c r="R2473" s="773"/>
      <c r="S2473" s="773"/>
    </row>
    <row r="2474" spans="1:19" x14ac:dyDescent="0.25">
      <c r="A2474" s="781" t="s">
        <v>2396</v>
      </c>
      <c r="B2474" s="3678" t="s">
        <v>3073</v>
      </c>
      <c r="C2474" s="774"/>
      <c r="D2474" s="773"/>
      <c r="E2474" s="775"/>
      <c r="F2474" s="776"/>
      <c r="G2474" s="777"/>
      <c r="H2474" s="773"/>
      <c r="I2474" s="773"/>
      <c r="J2474" s="773"/>
      <c r="K2474" s="773"/>
      <c r="L2474" s="773"/>
      <c r="M2474" s="773"/>
      <c r="N2474" s="773"/>
      <c r="O2474" s="773"/>
      <c r="P2474" s="773"/>
      <c r="Q2474" s="773"/>
      <c r="R2474" s="773"/>
      <c r="S2474" s="773"/>
    </row>
    <row r="2475" spans="1:19" x14ac:dyDescent="0.25">
      <c r="A2475" s="781" t="s">
        <v>2396</v>
      </c>
      <c r="B2475" s="3678" t="s">
        <v>3073</v>
      </c>
      <c r="C2475" s="779" t="s">
        <v>2343</v>
      </c>
      <c r="D2475" s="773"/>
      <c r="E2475" s="775"/>
      <c r="F2475" s="776"/>
      <c r="G2475" s="777"/>
      <c r="H2475" s="773"/>
      <c r="I2475" s="773"/>
      <c r="J2475" s="773"/>
      <c r="K2475" s="773"/>
      <c r="L2475" s="773"/>
      <c r="M2475" s="773"/>
      <c r="N2475" s="773"/>
      <c r="O2475" s="773"/>
      <c r="P2475" s="773"/>
      <c r="Q2475" s="773"/>
      <c r="R2475" s="773"/>
      <c r="S2475" s="773"/>
    </row>
    <row r="2476" spans="1:19" x14ac:dyDescent="0.25">
      <c r="A2476" s="781" t="s">
        <v>2396</v>
      </c>
      <c r="B2476" s="3678" t="s">
        <v>3073</v>
      </c>
      <c r="C2476" s="774" t="s">
        <v>2344</v>
      </c>
      <c r="D2476" s="773" t="s">
        <v>2323</v>
      </c>
      <c r="E2476" s="775">
        <v>100</v>
      </c>
      <c r="F2476" s="776">
        <v>400</v>
      </c>
      <c r="G2476" s="777">
        <f>E2476*F2476</f>
        <v>40000</v>
      </c>
      <c r="H2476" s="773"/>
      <c r="I2476" s="773"/>
      <c r="J2476" s="773"/>
      <c r="K2476" s="773"/>
      <c r="L2476" s="773"/>
      <c r="M2476" s="773">
        <v>100</v>
      </c>
      <c r="N2476" s="773"/>
      <c r="O2476" s="773"/>
      <c r="P2476" s="773"/>
      <c r="Q2476" s="773"/>
      <c r="R2476" s="773"/>
      <c r="S2476" s="773"/>
    </row>
    <row r="2477" spans="1:19" x14ac:dyDescent="0.25">
      <c r="A2477" s="781" t="s">
        <v>2396</v>
      </c>
      <c r="B2477" s="3678" t="s">
        <v>3073</v>
      </c>
      <c r="C2477" s="774"/>
      <c r="D2477" s="773"/>
      <c r="E2477" s="775"/>
      <c r="F2477" s="776"/>
      <c r="G2477" s="777"/>
      <c r="H2477" s="773"/>
      <c r="I2477" s="773"/>
      <c r="J2477" s="773"/>
      <c r="K2477" s="773"/>
      <c r="L2477" s="773"/>
      <c r="M2477" s="773"/>
      <c r="N2477" s="773"/>
      <c r="O2477" s="773"/>
      <c r="P2477" s="773"/>
      <c r="Q2477" s="773"/>
      <c r="R2477" s="773"/>
      <c r="S2477" s="773"/>
    </row>
    <row r="2478" spans="1:19" x14ac:dyDescent="0.25">
      <c r="A2478" s="781" t="s">
        <v>2396</v>
      </c>
      <c r="B2478" s="3678" t="s">
        <v>3073</v>
      </c>
      <c r="C2478" s="779" t="s">
        <v>2345</v>
      </c>
      <c r="D2478" s="773"/>
      <c r="E2478" s="775"/>
      <c r="F2478" s="776"/>
      <c r="G2478" s="777"/>
      <c r="H2478" s="773"/>
      <c r="I2478" s="773"/>
      <c r="J2478" s="773"/>
      <c r="K2478" s="773"/>
      <c r="L2478" s="773"/>
      <c r="M2478" s="773"/>
      <c r="N2478" s="773"/>
      <c r="O2478" s="773"/>
      <c r="P2478" s="773"/>
      <c r="Q2478" s="773"/>
      <c r="R2478" s="773"/>
      <c r="S2478" s="773"/>
    </row>
    <row r="2479" spans="1:19" x14ac:dyDescent="0.25">
      <c r="A2479" s="781" t="s">
        <v>2396</v>
      </c>
      <c r="B2479" s="3678" t="s">
        <v>3073</v>
      </c>
      <c r="C2479" s="774" t="s">
        <v>2346</v>
      </c>
      <c r="D2479" s="773" t="s">
        <v>2323</v>
      </c>
      <c r="E2479" s="775">
        <v>100</v>
      </c>
      <c r="F2479" s="776">
        <v>180</v>
      </c>
      <c r="G2479" s="777">
        <f t="shared" ref="G2479:G2486" si="13">E2479*F2479</f>
        <v>18000</v>
      </c>
      <c r="H2479" s="773"/>
      <c r="I2479" s="773"/>
      <c r="J2479" s="773"/>
      <c r="K2479" s="773"/>
      <c r="L2479" s="773"/>
      <c r="M2479" s="773">
        <v>100</v>
      </c>
      <c r="N2479" s="773"/>
      <c r="O2479" s="773"/>
      <c r="P2479" s="773"/>
      <c r="Q2479" s="773"/>
      <c r="R2479" s="773"/>
      <c r="S2479" s="773"/>
    </row>
    <row r="2480" spans="1:19" x14ac:dyDescent="0.25">
      <c r="A2480" s="781" t="s">
        <v>2396</v>
      </c>
      <c r="B2480" s="3678" t="s">
        <v>3073</v>
      </c>
      <c r="C2480" s="774" t="s">
        <v>2347</v>
      </c>
      <c r="D2480" s="773" t="s">
        <v>2323</v>
      </c>
      <c r="E2480" s="775">
        <v>100</v>
      </c>
      <c r="F2480" s="776">
        <v>180</v>
      </c>
      <c r="G2480" s="777">
        <f t="shared" si="13"/>
        <v>18000</v>
      </c>
      <c r="H2480" s="773"/>
      <c r="I2480" s="773"/>
      <c r="J2480" s="773"/>
      <c r="K2480" s="773"/>
      <c r="L2480" s="773"/>
      <c r="M2480" s="773">
        <v>100</v>
      </c>
      <c r="N2480" s="773"/>
      <c r="O2480" s="773"/>
      <c r="P2480" s="773"/>
      <c r="Q2480" s="773"/>
      <c r="R2480" s="773"/>
      <c r="S2480" s="773"/>
    </row>
    <row r="2481" spans="1:19" x14ac:dyDescent="0.25">
      <c r="A2481" s="781" t="s">
        <v>2396</v>
      </c>
      <c r="B2481" s="3678" t="s">
        <v>3073</v>
      </c>
      <c r="C2481" s="774" t="s">
        <v>2348</v>
      </c>
      <c r="D2481" s="773" t="s">
        <v>2323</v>
      </c>
      <c r="E2481" s="775">
        <v>100</v>
      </c>
      <c r="F2481" s="776">
        <v>180</v>
      </c>
      <c r="G2481" s="777">
        <f t="shared" si="13"/>
        <v>18000</v>
      </c>
      <c r="H2481" s="773"/>
      <c r="I2481" s="773"/>
      <c r="J2481" s="773"/>
      <c r="K2481" s="773"/>
      <c r="L2481" s="773"/>
      <c r="M2481" s="773">
        <v>100</v>
      </c>
      <c r="N2481" s="773"/>
      <c r="O2481" s="773"/>
      <c r="P2481" s="773"/>
      <c r="Q2481" s="773"/>
      <c r="R2481" s="773"/>
      <c r="S2481" s="773"/>
    </row>
    <row r="2482" spans="1:19" x14ac:dyDescent="0.25">
      <c r="A2482" s="781" t="s">
        <v>2396</v>
      </c>
      <c r="B2482" s="3678" t="s">
        <v>3073</v>
      </c>
      <c r="C2482" s="774" t="s">
        <v>2349</v>
      </c>
      <c r="D2482" s="773" t="s">
        <v>2323</v>
      </c>
      <c r="E2482" s="775">
        <v>100</v>
      </c>
      <c r="F2482" s="776">
        <v>180</v>
      </c>
      <c r="G2482" s="777">
        <f t="shared" si="13"/>
        <v>18000</v>
      </c>
      <c r="H2482" s="773"/>
      <c r="I2482" s="773"/>
      <c r="J2482" s="773"/>
      <c r="K2482" s="773"/>
      <c r="L2482" s="773"/>
      <c r="M2482" s="773">
        <v>100</v>
      </c>
      <c r="N2482" s="773"/>
      <c r="O2482" s="773"/>
      <c r="P2482" s="773"/>
      <c r="Q2482" s="773"/>
      <c r="R2482" s="773"/>
      <c r="S2482" s="773"/>
    </row>
    <row r="2483" spans="1:19" x14ac:dyDescent="0.25">
      <c r="A2483" s="781" t="s">
        <v>2396</v>
      </c>
      <c r="B2483" s="3678" t="s">
        <v>3073</v>
      </c>
      <c r="C2483" s="774" t="s">
        <v>2350</v>
      </c>
      <c r="D2483" s="773" t="s">
        <v>2323</v>
      </c>
      <c r="E2483" s="775">
        <v>100</v>
      </c>
      <c r="F2483" s="776">
        <v>180</v>
      </c>
      <c r="G2483" s="777">
        <f t="shared" si="13"/>
        <v>18000</v>
      </c>
      <c r="H2483" s="773"/>
      <c r="I2483" s="773"/>
      <c r="J2483" s="773"/>
      <c r="K2483" s="773"/>
      <c r="L2483" s="773"/>
      <c r="M2483" s="773">
        <v>100</v>
      </c>
      <c r="N2483" s="773"/>
      <c r="O2483" s="773"/>
      <c r="P2483" s="773"/>
      <c r="Q2483" s="773"/>
      <c r="R2483" s="773"/>
      <c r="S2483" s="773"/>
    </row>
    <row r="2484" spans="1:19" x14ac:dyDescent="0.25">
      <c r="A2484" s="781" t="s">
        <v>2396</v>
      </c>
      <c r="B2484" s="3678" t="s">
        <v>3073</v>
      </c>
      <c r="C2484" s="774" t="s">
        <v>2351</v>
      </c>
      <c r="D2484" s="773" t="s">
        <v>2323</v>
      </c>
      <c r="E2484" s="775">
        <v>100</v>
      </c>
      <c r="F2484" s="776">
        <v>250</v>
      </c>
      <c r="G2484" s="777">
        <f t="shared" si="13"/>
        <v>25000</v>
      </c>
      <c r="H2484" s="773"/>
      <c r="I2484" s="773"/>
      <c r="J2484" s="773"/>
      <c r="K2484" s="773"/>
      <c r="L2484" s="773"/>
      <c r="M2484" s="773">
        <v>100</v>
      </c>
      <c r="N2484" s="773"/>
      <c r="O2484" s="773"/>
      <c r="P2484" s="773"/>
      <c r="Q2484" s="773"/>
      <c r="R2484" s="773"/>
      <c r="S2484" s="773"/>
    </row>
    <row r="2485" spans="1:19" x14ac:dyDescent="0.25">
      <c r="A2485" s="781" t="s">
        <v>2396</v>
      </c>
      <c r="B2485" s="3678" t="s">
        <v>3073</v>
      </c>
      <c r="C2485" s="774" t="s">
        <v>2352</v>
      </c>
      <c r="D2485" s="773" t="s">
        <v>2323</v>
      </c>
      <c r="E2485" s="775">
        <v>100</v>
      </c>
      <c r="F2485" s="776">
        <v>200</v>
      </c>
      <c r="G2485" s="777">
        <f t="shared" si="13"/>
        <v>20000</v>
      </c>
      <c r="H2485" s="773"/>
      <c r="I2485" s="773"/>
      <c r="J2485" s="773"/>
      <c r="K2485" s="773"/>
      <c r="L2485" s="773"/>
      <c r="M2485" s="773">
        <v>100</v>
      </c>
      <c r="N2485" s="773"/>
      <c r="O2485" s="773"/>
      <c r="P2485" s="773"/>
      <c r="Q2485" s="773"/>
      <c r="R2485" s="773"/>
      <c r="S2485" s="773"/>
    </row>
    <row r="2486" spans="1:19" x14ac:dyDescent="0.25">
      <c r="A2486" s="781" t="s">
        <v>2396</v>
      </c>
      <c r="B2486" s="3678" t="s">
        <v>3073</v>
      </c>
      <c r="C2486" s="774" t="s">
        <v>2353</v>
      </c>
      <c r="D2486" s="773" t="s">
        <v>2323</v>
      </c>
      <c r="E2486" s="775">
        <v>100</v>
      </c>
      <c r="F2486" s="776">
        <v>200</v>
      </c>
      <c r="G2486" s="777">
        <f t="shared" si="13"/>
        <v>20000</v>
      </c>
      <c r="H2486" s="773"/>
      <c r="I2486" s="773"/>
      <c r="J2486" s="773"/>
      <c r="K2486" s="773"/>
      <c r="L2486" s="773"/>
      <c r="M2486" s="773">
        <v>100</v>
      </c>
      <c r="N2486" s="773"/>
      <c r="O2486" s="773"/>
      <c r="P2486" s="773"/>
      <c r="Q2486" s="773"/>
      <c r="R2486" s="773"/>
      <c r="S2486" s="773"/>
    </row>
    <row r="2487" spans="1:19" x14ac:dyDescent="0.25">
      <c r="A2487" s="781" t="s">
        <v>2396</v>
      </c>
      <c r="B2487" s="3678" t="s">
        <v>3073</v>
      </c>
      <c r="C2487" s="774"/>
      <c r="D2487" s="773"/>
      <c r="E2487" s="775"/>
      <c r="F2487" s="776"/>
      <c r="G2487" s="777"/>
      <c r="H2487" s="773"/>
      <c r="I2487" s="773"/>
      <c r="J2487" s="773"/>
      <c r="K2487" s="773"/>
      <c r="L2487" s="773"/>
      <c r="M2487" s="773"/>
      <c r="N2487" s="773"/>
      <c r="O2487" s="773"/>
      <c r="P2487" s="773"/>
      <c r="Q2487" s="773"/>
      <c r="R2487" s="773"/>
      <c r="S2487" s="773"/>
    </row>
    <row r="2488" spans="1:19" x14ac:dyDescent="0.25">
      <c r="A2488" s="781" t="s">
        <v>2396</v>
      </c>
      <c r="B2488" s="3678" t="s">
        <v>3073</v>
      </c>
      <c r="C2488" s="779" t="s">
        <v>2354</v>
      </c>
      <c r="D2488" s="773"/>
      <c r="E2488" s="775"/>
      <c r="F2488" s="776"/>
      <c r="G2488" s="777"/>
      <c r="H2488" s="773"/>
      <c r="I2488" s="773"/>
      <c r="J2488" s="773"/>
      <c r="K2488" s="773"/>
      <c r="L2488" s="773"/>
      <c r="M2488" s="773"/>
      <c r="N2488" s="773"/>
      <c r="O2488" s="773"/>
      <c r="P2488" s="773"/>
      <c r="Q2488" s="773"/>
      <c r="R2488" s="773"/>
      <c r="S2488" s="773"/>
    </row>
    <row r="2489" spans="1:19" x14ac:dyDescent="0.25">
      <c r="A2489" s="781" t="s">
        <v>2396</v>
      </c>
      <c r="B2489" s="3678" t="s">
        <v>3073</v>
      </c>
      <c r="C2489" s="774" t="s">
        <v>2355</v>
      </c>
      <c r="D2489" s="773" t="s">
        <v>2323</v>
      </c>
      <c r="E2489" s="775">
        <v>300</v>
      </c>
      <c r="F2489" s="776">
        <v>300</v>
      </c>
      <c r="G2489" s="777">
        <f t="shared" ref="G2489:G2495" si="14">E2489*F2489</f>
        <v>90000</v>
      </c>
      <c r="H2489" s="773"/>
      <c r="I2489" s="773"/>
      <c r="J2489" s="773"/>
      <c r="K2489" s="773"/>
      <c r="L2489" s="773"/>
      <c r="M2489" s="773">
        <v>300</v>
      </c>
      <c r="N2489" s="773"/>
      <c r="O2489" s="773"/>
      <c r="P2489" s="773"/>
      <c r="Q2489" s="773"/>
      <c r="R2489" s="773"/>
      <c r="S2489" s="773"/>
    </row>
    <row r="2490" spans="1:19" x14ac:dyDescent="0.25">
      <c r="A2490" s="781" t="s">
        <v>2396</v>
      </c>
      <c r="B2490" s="3678" t="s">
        <v>3073</v>
      </c>
      <c r="C2490" s="774" t="s">
        <v>2356</v>
      </c>
      <c r="D2490" s="773" t="s">
        <v>2323</v>
      </c>
      <c r="E2490" s="775">
        <v>50</v>
      </c>
      <c r="F2490" s="776">
        <v>380</v>
      </c>
      <c r="G2490" s="777">
        <f t="shared" si="14"/>
        <v>19000</v>
      </c>
      <c r="H2490" s="773"/>
      <c r="I2490" s="773"/>
      <c r="J2490" s="773"/>
      <c r="K2490" s="773"/>
      <c r="L2490" s="773"/>
      <c r="M2490" s="773">
        <v>50</v>
      </c>
      <c r="N2490" s="773"/>
      <c r="O2490" s="773"/>
      <c r="P2490" s="773"/>
      <c r="Q2490" s="773"/>
      <c r="R2490" s="773"/>
      <c r="S2490" s="773"/>
    </row>
    <row r="2491" spans="1:19" x14ac:dyDescent="0.25">
      <c r="A2491" s="781" t="s">
        <v>2396</v>
      </c>
      <c r="B2491" s="3678" t="s">
        <v>3073</v>
      </c>
      <c r="C2491" s="774" t="s">
        <v>2357</v>
      </c>
      <c r="D2491" s="773" t="s">
        <v>2323</v>
      </c>
      <c r="E2491" s="775">
        <v>500</v>
      </c>
      <c r="F2491" s="776">
        <v>360</v>
      </c>
      <c r="G2491" s="777">
        <f t="shared" si="14"/>
        <v>180000</v>
      </c>
      <c r="H2491" s="773"/>
      <c r="I2491" s="773"/>
      <c r="J2491" s="773"/>
      <c r="K2491" s="773"/>
      <c r="L2491" s="773"/>
      <c r="M2491" s="773">
        <v>300</v>
      </c>
      <c r="N2491" s="773"/>
      <c r="O2491" s="773"/>
      <c r="P2491" s="773"/>
      <c r="Q2491" s="773"/>
      <c r="R2491" s="773"/>
      <c r="S2491" s="773"/>
    </row>
    <row r="2492" spans="1:19" x14ac:dyDescent="0.25">
      <c r="A2492" s="781" t="s">
        <v>2396</v>
      </c>
      <c r="B2492" s="3678" t="s">
        <v>3073</v>
      </c>
      <c r="C2492" s="774" t="s">
        <v>2358</v>
      </c>
      <c r="D2492" s="773" t="s">
        <v>2323</v>
      </c>
      <c r="E2492" s="775">
        <v>200</v>
      </c>
      <c r="F2492" s="776">
        <v>350</v>
      </c>
      <c r="G2492" s="777">
        <f t="shared" si="14"/>
        <v>70000</v>
      </c>
      <c r="H2492" s="773"/>
      <c r="I2492" s="773"/>
      <c r="J2492" s="773"/>
      <c r="K2492" s="773"/>
      <c r="L2492" s="773"/>
      <c r="M2492" s="773">
        <v>200</v>
      </c>
      <c r="N2492" s="773"/>
      <c r="O2492" s="773"/>
      <c r="P2492" s="773"/>
      <c r="Q2492" s="773"/>
      <c r="R2492" s="773"/>
      <c r="S2492" s="773"/>
    </row>
    <row r="2493" spans="1:19" x14ac:dyDescent="0.25">
      <c r="A2493" s="781" t="s">
        <v>2396</v>
      </c>
      <c r="B2493" s="3678" t="s">
        <v>3073</v>
      </c>
      <c r="C2493" s="774" t="s">
        <v>2359</v>
      </c>
      <c r="D2493" s="773" t="s">
        <v>2323</v>
      </c>
      <c r="E2493" s="775">
        <v>50</v>
      </c>
      <c r="F2493" s="776">
        <v>350</v>
      </c>
      <c r="G2493" s="777">
        <f t="shared" si="14"/>
        <v>17500</v>
      </c>
      <c r="H2493" s="773"/>
      <c r="I2493" s="773"/>
      <c r="J2493" s="773"/>
      <c r="K2493" s="773"/>
      <c r="L2493" s="773"/>
      <c r="M2493" s="773">
        <v>50</v>
      </c>
      <c r="N2493" s="773"/>
      <c r="O2493" s="773"/>
      <c r="P2493" s="773"/>
      <c r="Q2493" s="773"/>
      <c r="R2493" s="773"/>
      <c r="S2493" s="773"/>
    </row>
    <row r="2494" spans="1:19" x14ac:dyDescent="0.25">
      <c r="A2494" s="781" t="s">
        <v>2396</v>
      </c>
      <c r="B2494" s="3678" t="s">
        <v>3073</v>
      </c>
      <c r="C2494" s="774" t="s">
        <v>2360</v>
      </c>
      <c r="D2494" s="773" t="s">
        <v>2323</v>
      </c>
      <c r="E2494" s="775">
        <v>300</v>
      </c>
      <c r="F2494" s="776">
        <v>310</v>
      </c>
      <c r="G2494" s="777">
        <f t="shared" si="14"/>
        <v>93000</v>
      </c>
      <c r="H2494" s="773"/>
      <c r="I2494" s="773"/>
      <c r="J2494" s="773"/>
      <c r="K2494" s="773"/>
      <c r="L2494" s="773"/>
      <c r="M2494" s="773">
        <v>300</v>
      </c>
      <c r="N2494" s="773"/>
      <c r="O2494" s="773"/>
      <c r="P2494" s="773"/>
      <c r="Q2494" s="773"/>
      <c r="R2494" s="773"/>
      <c r="S2494" s="773"/>
    </row>
    <row r="2495" spans="1:19" x14ac:dyDescent="0.25">
      <c r="A2495" s="781" t="s">
        <v>2396</v>
      </c>
      <c r="B2495" s="3678" t="s">
        <v>3073</v>
      </c>
      <c r="C2495" s="774" t="s">
        <v>2361</v>
      </c>
      <c r="D2495" s="773" t="s">
        <v>2323</v>
      </c>
      <c r="E2495" s="775">
        <v>100</v>
      </c>
      <c r="F2495" s="776">
        <v>310</v>
      </c>
      <c r="G2495" s="777">
        <f t="shared" si="14"/>
        <v>31000</v>
      </c>
      <c r="H2495" s="773"/>
      <c r="I2495" s="773"/>
      <c r="J2495" s="773"/>
      <c r="K2495" s="773"/>
      <c r="L2495" s="773"/>
      <c r="M2495" s="773">
        <v>100</v>
      </c>
      <c r="N2495" s="773"/>
      <c r="O2495" s="773"/>
      <c r="P2495" s="773"/>
      <c r="Q2495" s="773"/>
      <c r="R2495" s="773"/>
      <c r="S2495" s="773"/>
    </row>
    <row r="2496" spans="1:19" x14ac:dyDescent="0.25">
      <c r="A2496" s="781" t="s">
        <v>2396</v>
      </c>
      <c r="B2496" s="3678" t="s">
        <v>3073</v>
      </c>
      <c r="C2496" s="774"/>
      <c r="D2496" s="773"/>
      <c r="E2496" s="775"/>
      <c r="F2496" s="776"/>
      <c r="G2496" s="777"/>
      <c r="H2496" s="773"/>
      <c r="I2496" s="773"/>
      <c r="J2496" s="773"/>
      <c r="K2496" s="773"/>
      <c r="L2496" s="773"/>
      <c r="M2496" s="773"/>
      <c r="N2496" s="773"/>
      <c r="O2496" s="773"/>
      <c r="P2496" s="773"/>
      <c r="Q2496" s="773"/>
      <c r="R2496" s="773"/>
      <c r="S2496" s="773"/>
    </row>
    <row r="2497" spans="1:19" x14ac:dyDescent="0.25">
      <c r="A2497" s="781" t="s">
        <v>2396</v>
      </c>
      <c r="B2497" s="3678" t="s">
        <v>3073</v>
      </c>
      <c r="C2497" s="779" t="s">
        <v>2362</v>
      </c>
      <c r="D2497" s="773"/>
      <c r="E2497" s="775"/>
      <c r="F2497" s="776"/>
      <c r="G2497" s="777"/>
      <c r="H2497" s="773"/>
      <c r="I2497" s="773"/>
      <c r="J2497" s="773"/>
      <c r="K2497" s="773"/>
      <c r="L2497" s="773"/>
      <c r="M2497" s="773"/>
      <c r="N2497" s="773"/>
      <c r="O2497" s="773"/>
      <c r="P2497" s="773"/>
      <c r="Q2497" s="773"/>
      <c r="R2497" s="773"/>
      <c r="S2497" s="773"/>
    </row>
    <row r="2498" spans="1:19" x14ac:dyDescent="0.25">
      <c r="A2498" s="781" t="s">
        <v>2396</v>
      </c>
      <c r="B2498" s="3678" t="s">
        <v>3063</v>
      </c>
      <c r="C2498" s="774" t="s">
        <v>2363</v>
      </c>
      <c r="D2498" s="773" t="s">
        <v>2296</v>
      </c>
      <c r="E2498" s="775">
        <v>100</v>
      </c>
      <c r="F2498" s="776">
        <v>250</v>
      </c>
      <c r="G2498" s="777">
        <f t="shared" ref="G2498:G2503" si="15">E2498*F2498</f>
        <v>25000</v>
      </c>
      <c r="H2498" s="773"/>
      <c r="I2498" s="773">
        <v>100</v>
      </c>
      <c r="J2498" s="773"/>
      <c r="K2498" s="773"/>
      <c r="L2498" s="773"/>
      <c r="M2498" s="773"/>
      <c r="N2498" s="773"/>
      <c r="O2498" s="773"/>
      <c r="P2498" s="773"/>
      <c r="Q2498" s="773"/>
      <c r="R2498" s="773"/>
      <c r="S2498" s="773"/>
    </row>
    <row r="2499" spans="1:19" x14ac:dyDescent="0.25">
      <c r="A2499" s="781" t="s">
        <v>2396</v>
      </c>
      <c r="B2499" s="3678" t="s">
        <v>3063</v>
      </c>
      <c r="C2499" s="774" t="s">
        <v>2364</v>
      </c>
      <c r="D2499" s="773" t="s">
        <v>2296</v>
      </c>
      <c r="E2499" s="775">
        <v>50</v>
      </c>
      <c r="F2499" s="776">
        <v>700</v>
      </c>
      <c r="G2499" s="777">
        <f t="shared" si="15"/>
        <v>35000</v>
      </c>
      <c r="H2499" s="773"/>
      <c r="I2499" s="773">
        <v>50</v>
      </c>
      <c r="J2499" s="773"/>
      <c r="K2499" s="773"/>
      <c r="L2499" s="773"/>
      <c r="M2499" s="773"/>
      <c r="N2499" s="773"/>
      <c r="O2499" s="773"/>
      <c r="P2499" s="773"/>
      <c r="Q2499" s="773"/>
      <c r="R2499" s="773"/>
      <c r="S2499" s="773"/>
    </row>
    <row r="2500" spans="1:19" x14ac:dyDescent="0.25">
      <c r="A2500" s="781" t="s">
        <v>2396</v>
      </c>
      <c r="B2500" s="3678" t="s">
        <v>3063</v>
      </c>
      <c r="C2500" s="774" t="s">
        <v>2365</v>
      </c>
      <c r="D2500" s="773" t="s">
        <v>2296</v>
      </c>
      <c r="E2500" s="775">
        <v>100</v>
      </c>
      <c r="F2500" s="776">
        <v>50</v>
      </c>
      <c r="G2500" s="777">
        <f t="shared" si="15"/>
        <v>5000</v>
      </c>
      <c r="H2500" s="773"/>
      <c r="I2500" s="773">
        <v>100</v>
      </c>
      <c r="J2500" s="773"/>
      <c r="K2500" s="773"/>
      <c r="L2500" s="773"/>
      <c r="M2500" s="773"/>
      <c r="N2500" s="773"/>
      <c r="O2500" s="773"/>
      <c r="P2500" s="773"/>
      <c r="Q2500" s="773"/>
      <c r="R2500" s="773"/>
      <c r="S2500" s="773"/>
    </row>
    <row r="2501" spans="1:19" x14ac:dyDescent="0.25">
      <c r="A2501" s="781" t="s">
        <v>2396</v>
      </c>
      <c r="B2501" s="3678" t="s">
        <v>3063</v>
      </c>
      <c r="C2501" s="774" t="s">
        <v>2366</v>
      </c>
      <c r="D2501" s="773" t="s">
        <v>2296</v>
      </c>
      <c r="E2501" s="775">
        <v>50</v>
      </c>
      <c r="F2501" s="776">
        <v>150</v>
      </c>
      <c r="G2501" s="777">
        <f t="shared" si="15"/>
        <v>7500</v>
      </c>
      <c r="H2501" s="773"/>
      <c r="I2501" s="773">
        <v>50</v>
      </c>
      <c r="J2501" s="773"/>
      <c r="K2501" s="773"/>
      <c r="L2501" s="773"/>
      <c r="M2501" s="773"/>
      <c r="N2501" s="773"/>
      <c r="O2501" s="773"/>
      <c r="P2501" s="773"/>
      <c r="Q2501" s="773"/>
      <c r="R2501" s="773"/>
      <c r="S2501" s="773"/>
    </row>
    <row r="2502" spans="1:19" x14ac:dyDescent="0.25">
      <c r="A2502" s="781" t="s">
        <v>2396</v>
      </c>
      <c r="B2502" s="3678" t="s">
        <v>3063</v>
      </c>
      <c r="C2502" s="774" t="s">
        <v>2367</v>
      </c>
      <c r="D2502" s="773" t="s">
        <v>2296</v>
      </c>
      <c r="E2502" s="775">
        <v>200</v>
      </c>
      <c r="F2502" s="776">
        <v>10</v>
      </c>
      <c r="G2502" s="777">
        <f t="shared" si="15"/>
        <v>2000</v>
      </c>
      <c r="H2502" s="773"/>
      <c r="I2502" s="773">
        <v>200</v>
      </c>
      <c r="J2502" s="773"/>
      <c r="K2502" s="773"/>
      <c r="L2502" s="773"/>
      <c r="M2502" s="773"/>
      <c r="N2502" s="773"/>
      <c r="O2502" s="773"/>
      <c r="P2502" s="773"/>
      <c r="Q2502" s="773"/>
      <c r="R2502" s="773"/>
      <c r="S2502" s="773"/>
    </row>
    <row r="2503" spans="1:19" x14ac:dyDescent="0.25">
      <c r="A2503" s="781" t="s">
        <v>2396</v>
      </c>
      <c r="B2503" s="3678" t="s">
        <v>3063</v>
      </c>
      <c r="C2503" s="774" t="s">
        <v>2368</v>
      </c>
      <c r="D2503" s="773" t="s">
        <v>2296</v>
      </c>
      <c r="E2503" s="775">
        <v>200</v>
      </c>
      <c r="F2503" s="776">
        <v>25</v>
      </c>
      <c r="G2503" s="777">
        <f t="shared" si="15"/>
        <v>5000</v>
      </c>
      <c r="H2503" s="773"/>
      <c r="I2503" s="773">
        <v>200</v>
      </c>
      <c r="J2503" s="773"/>
      <c r="K2503" s="773"/>
      <c r="L2503" s="773"/>
      <c r="M2503" s="773"/>
      <c r="N2503" s="773"/>
      <c r="O2503" s="773"/>
      <c r="P2503" s="773"/>
      <c r="Q2503" s="773"/>
      <c r="R2503" s="773"/>
      <c r="S2503" s="773"/>
    </row>
    <row r="2504" spans="1:19" x14ac:dyDescent="0.25">
      <c r="A2504" s="781" t="s">
        <v>2396</v>
      </c>
      <c r="B2504" s="3678"/>
      <c r="C2504" s="774"/>
      <c r="D2504" s="773"/>
      <c r="E2504" s="775"/>
      <c r="F2504" s="776"/>
      <c r="G2504" s="777"/>
      <c r="H2504" s="773"/>
      <c r="I2504" s="773"/>
      <c r="J2504" s="773"/>
      <c r="K2504" s="773"/>
      <c r="L2504" s="773"/>
      <c r="M2504" s="773"/>
      <c r="N2504" s="773"/>
      <c r="O2504" s="773"/>
      <c r="P2504" s="773"/>
      <c r="Q2504" s="773"/>
      <c r="R2504" s="773"/>
      <c r="S2504" s="773"/>
    </row>
    <row r="2505" spans="1:19" x14ac:dyDescent="0.25">
      <c r="A2505" s="781" t="s">
        <v>2396</v>
      </c>
      <c r="B2505" s="3678"/>
      <c r="C2505" s="779" t="s">
        <v>2369</v>
      </c>
      <c r="D2505" s="773"/>
      <c r="E2505" s="775"/>
      <c r="F2505" s="776"/>
      <c r="G2505" s="777"/>
      <c r="H2505" s="773"/>
      <c r="I2505" s="773"/>
      <c r="J2505" s="773"/>
      <c r="K2505" s="773"/>
      <c r="L2505" s="773"/>
      <c r="M2505" s="773"/>
      <c r="N2505" s="773"/>
      <c r="O2505" s="773"/>
      <c r="P2505" s="773"/>
      <c r="Q2505" s="773"/>
      <c r="R2505" s="773"/>
      <c r="S2505" s="773"/>
    </row>
    <row r="2506" spans="1:19" ht="21" x14ac:dyDescent="0.25">
      <c r="A2506" s="781" t="s">
        <v>2396</v>
      </c>
      <c r="B2506" s="3678" t="s">
        <v>3080</v>
      </c>
      <c r="C2506" s="774" t="s">
        <v>2370</v>
      </c>
      <c r="D2506" s="773" t="s">
        <v>2371</v>
      </c>
      <c r="E2506" s="775">
        <v>20000</v>
      </c>
      <c r="F2506" s="776">
        <v>250</v>
      </c>
      <c r="G2506" s="777">
        <f>E2506*F2506</f>
        <v>5000000</v>
      </c>
      <c r="H2506" s="773">
        <v>20000</v>
      </c>
      <c r="I2506" s="773"/>
      <c r="J2506" s="773"/>
      <c r="K2506" s="773"/>
      <c r="L2506" s="773"/>
      <c r="M2506" s="773"/>
      <c r="N2506" s="773"/>
      <c r="O2506" s="773"/>
      <c r="P2506" s="773"/>
      <c r="Q2506" s="773"/>
      <c r="R2506" s="773"/>
      <c r="S2506" s="773"/>
    </row>
    <row r="2507" spans="1:19" x14ac:dyDescent="0.25">
      <c r="A2507" s="781" t="s">
        <v>2396</v>
      </c>
      <c r="B2507" s="3678" t="s">
        <v>3080</v>
      </c>
      <c r="C2507" s="774" t="s">
        <v>2372</v>
      </c>
      <c r="D2507" s="773" t="s">
        <v>2296</v>
      </c>
      <c r="E2507" s="775">
        <v>300</v>
      </c>
      <c r="F2507" s="776">
        <v>120</v>
      </c>
      <c r="G2507" s="777">
        <f>E2507*F2507</f>
        <v>36000</v>
      </c>
      <c r="H2507" s="773"/>
      <c r="I2507" s="773"/>
      <c r="J2507" s="773">
        <v>300</v>
      </c>
      <c r="K2507" s="773"/>
      <c r="L2507" s="773"/>
      <c r="M2507" s="773"/>
      <c r="N2507" s="773"/>
      <c r="O2507" s="773"/>
      <c r="P2507" s="773"/>
      <c r="Q2507" s="773"/>
      <c r="R2507" s="773"/>
      <c r="S2507" s="773"/>
    </row>
    <row r="2508" spans="1:19" x14ac:dyDescent="0.25">
      <c r="A2508" s="781" t="s">
        <v>2396</v>
      </c>
      <c r="B2508" s="3678" t="s">
        <v>3080</v>
      </c>
      <c r="C2508" s="774" t="s">
        <v>2373</v>
      </c>
      <c r="D2508" s="773" t="s">
        <v>2296</v>
      </c>
      <c r="E2508" s="775">
        <v>1100</v>
      </c>
      <c r="F2508" s="776">
        <v>220</v>
      </c>
      <c r="G2508" s="777">
        <f>E2508*F2508</f>
        <v>242000</v>
      </c>
      <c r="H2508" s="773"/>
      <c r="I2508" s="773"/>
      <c r="J2508" s="773">
        <v>1100</v>
      </c>
      <c r="K2508" s="773"/>
      <c r="L2508" s="773"/>
      <c r="M2508" s="773"/>
      <c r="N2508" s="773"/>
      <c r="O2508" s="773"/>
      <c r="P2508" s="773"/>
      <c r="Q2508" s="773"/>
      <c r="R2508" s="773"/>
      <c r="S2508" s="773"/>
    </row>
    <row r="2509" spans="1:19" x14ac:dyDescent="0.25">
      <c r="A2509" s="781" t="s">
        <v>2396</v>
      </c>
      <c r="B2509" s="3678" t="s">
        <v>3080</v>
      </c>
      <c r="C2509" s="774" t="s">
        <v>2374</v>
      </c>
      <c r="D2509" s="773" t="s">
        <v>2375</v>
      </c>
      <c r="E2509" s="775">
        <v>42</v>
      </c>
      <c r="F2509" s="776">
        <v>8400</v>
      </c>
      <c r="G2509" s="777">
        <f>E2509*F2509</f>
        <v>352800</v>
      </c>
      <c r="H2509" s="773"/>
      <c r="I2509" s="773"/>
      <c r="J2509" s="773">
        <v>42</v>
      </c>
      <c r="K2509" s="773"/>
      <c r="L2509" s="773"/>
      <c r="M2509" s="773"/>
      <c r="N2509" s="773"/>
      <c r="O2509" s="773"/>
      <c r="P2509" s="773"/>
      <c r="Q2509" s="773"/>
      <c r="R2509" s="773"/>
      <c r="S2509" s="773"/>
    </row>
    <row r="2510" spans="1:19" x14ac:dyDescent="0.25">
      <c r="A2510" s="781" t="s">
        <v>2396</v>
      </c>
      <c r="B2510" s="3678" t="s">
        <v>3080</v>
      </c>
      <c r="C2510" s="774"/>
      <c r="D2510" s="773"/>
      <c r="E2510" s="775"/>
      <c r="F2510" s="776"/>
      <c r="G2510" s="777"/>
      <c r="H2510" s="773"/>
      <c r="I2510" s="773"/>
      <c r="J2510" s="773"/>
      <c r="K2510" s="773"/>
      <c r="L2510" s="773"/>
      <c r="M2510" s="773"/>
      <c r="N2510" s="773"/>
      <c r="O2510" s="773"/>
      <c r="P2510" s="773"/>
      <c r="Q2510" s="773"/>
      <c r="R2510" s="773"/>
      <c r="S2510" s="773"/>
    </row>
    <row r="2511" spans="1:19" x14ac:dyDescent="0.25">
      <c r="A2511" s="781" t="s">
        <v>2396</v>
      </c>
      <c r="B2511" s="3678"/>
      <c r="C2511" s="774"/>
      <c r="D2511" s="773"/>
      <c r="E2511" s="775"/>
      <c r="F2511" s="776"/>
      <c r="G2511" s="777"/>
      <c r="H2511" s="773"/>
      <c r="I2511" s="773"/>
      <c r="J2511" s="773"/>
      <c r="K2511" s="773"/>
      <c r="L2511" s="773"/>
      <c r="M2511" s="773"/>
      <c r="N2511" s="773"/>
      <c r="O2511" s="773"/>
      <c r="P2511" s="773"/>
      <c r="Q2511" s="773"/>
      <c r="R2511" s="773"/>
      <c r="S2511" s="773"/>
    </row>
    <row r="2512" spans="1:19" x14ac:dyDescent="0.25">
      <c r="A2512" s="781" t="s">
        <v>2396</v>
      </c>
      <c r="B2512" s="3678"/>
      <c r="C2512" s="779" t="s">
        <v>2376</v>
      </c>
      <c r="D2512" s="773"/>
      <c r="E2512" s="775"/>
      <c r="F2512" s="776"/>
      <c r="G2512" s="777"/>
      <c r="H2512" s="773"/>
      <c r="I2512" s="773"/>
      <c r="J2512" s="773"/>
      <c r="K2512" s="773"/>
      <c r="L2512" s="773"/>
      <c r="M2512" s="773"/>
      <c r="N2512" s="773"/>
      <c r="O2512" s="773"/>
      <c r="P2512" s="773"/>
      <c r="Q2512" s="773"/>
      <c r="R2512" s="773"/>
      <c r="S2512" s="773"/>
    </row>
    <row r="2513" spans="1:19" x14ac:dyDescent="0.25">
      <c r="A2513" s="781" t="s">
        <v>2396</v>
      </c>
      <c r="B2513" s="3678" t="s">
        <v>3053</v>
      </c>
      <c r="C2513" s="774" t="s">
        <v>2377</v>
      </c>
      <c r="D2513" s="773" t="s">
        <v>70</v>
      </c>
      <c r="E2513" s="775">
        <v>1</v>
      </c>
      <c r="F2513" s="776">
        <v>25000</v>
      </c>
      <c r="G2513" s="777">
        <f t="shared" ref="G2513:G2524" si="16">E2513*F2513</f>
        <v>25000</v>
      </c>
      <c r="H2513" s="773"/>
      <c r="I2513" s="773"/>
      <c r="J2513" s="773"/>
      <c r="K2513" s="773">
        <v>1</v>
      </c>
      <c r="L2513" s="773"/>
      <c r="M2513" s="773"/>
      <c r="N2513" s="773"/>
      <c r="O2513" s="773"/>
      <c r="P2513" s="773"/>
      <c r="Q2513" s="773"/>
      <c r="R2513" s="773"/>
      <c r="S2513" s="773"/>
    </row>
    <row r="2514" spans="1:19" x14ac:dyDescent="0.25">
      <c r="A2514" s="781" t="s">
        <v>2396</v>
      </c>
      <c r="B2514" s="3678" t="s">
        <v>3053</v>
      </c>
      <c r="C2514" s="774" t="s">
        <v>2378</v>
      </c>
      <c r="D2514" s="773" t="s">
        <v>70</v>
      </c>
      <c r="E2514" s="775">
        <v>1</v>
      </c>
      <c r="F2514" s="776">
        <v>25000</v>
      </c>
      <c r="G2514" s="777">
        <f t="shared" si="16"/>
        <v>25000</v>
      </c>
      <c r="H2514" s="773"/>
      <c r="I2514" s="773"/>
      <c r="J2514" s="773"/>
      <c r="K2514" s="773">
        <v>1</v>
      </c>
      <c r="L2514" s="773"/>
      <c r="M2514" s="773"/>
      <c r="N2514" s="773"/>
      <c r="O2514" s="773"/>
      <c r="P2514" s="773"/>
      <c r="Q2514" s="773"/>
      <c r="R2514" s="773"/>
      <c r="S2514" s="773"/>
    </row>
    <row r="2515" spans="1:19" x14ac:dyDescent="0.25">
      <c r="A2515" s="781" t="s">
        <v>2396</v>
      </c>
      <c r="B2515" s="3678" t="s">
        <v>3053</v>
      </c>
      <c r="C2515" s="774" t="s">
        <v>2379</v>
      </c>
      <c r="D2515" s="773" t="s">
        <v>70</v>
      </c>
      <c r="E2515" s="775">
        <v>1</v>
      </c>
      <c r="F2515" s="776">
        <v>3500</v>
      </c>
      <c r="G2515" s="777">
        <f t="shared" si="16"/>
        <v>3500</v>
      </c>
      <c r="H2515" s="773"/>
      <c r="I2515" s="773"/>
      <c r="J2515" s="773"/>
      <c r="K2515" s="773">
        <v>1</v>
      </c>
      <c r="L2515" s="773"/>
      <c r="M2515" s="773"/>
      <c r="N2515" s="773"/>
      <c r="O2515" s="773"/>
      <c r="P2515" s="773"/>
      <c r="Q2515" s="773"/>
      <c r="R2515" s="773"/>
      <c r="S2515" s="773"/>
    </row>
    <row r="2516" spans="1:19" x14ac:dyDescent="0.25">
      <c r="A2516" s="781" t="s">
        <v>2396</v>
      </c>
      <c r="B2516" s="3678" t="s">
        <v>3053</v>
      </c>
      <c r="C2516" s="774" t="s">
        <v>2380</v>
      </c>
      <c r="D2516" s="773" t="s">
        <v>70</v>
      </c>
      <c r="E2516" s="775">
        <v>1</v>
      </c>
      <c r="F2516" s="776">
        <v>7500</v>
      </c>
      <c r="G2516" s="777">
        <f t="shared" si="16"/>
        <v>7500</v>
      </c>
      <c r="H2516" s="773"/>
      <c r="I2516" s="773"/>
      <c r="J2516" s="773"/>
      <c r="K2516" s="773">
        <v>1</v>
      </c>
      <c r="L2516" s="773"/>
      <c r="M2516" s="773"/>
      <c r="N2516" s="773"/>
      <c r="O2516" s="773"/>
      <c r="P2516" s="773"/>
      <c r="Q2516" s="773"/>
      <c r="R2516" s="773"/>
      <c r="S2516" s="773"/>
    </row>
    <row r="2517" spans="1:19" ht="21" x14ac:dyDescent="0.25">
      <c r="A2517" s="781" t="s">
        <v>2396</v>
      </c>
      <c r="B2517" s="3678" t="s">
        <v>3053</v>
      </c>
      <c r="C2517" s="774" t="s">
        <v>2381</v>
      </c>
      <c r="D2517" s="773" t="s">
        <v>70</v>
      </c>
      <c r="E2517" s="775">
        <v>1</v>
      </c>
      <c r="F2517" s="776">
        <v>60000</v>
      </c>
      <c r="G2517" s="777">
        <f t="shared" si="16"/>
        <v>60000</v>
      </c>
      <c r="H2517" s="773"/>
      <c r="I2517" s="773"/>
      <c r="J2517" s="773"/>
      <c r="K2517" s="773">
        <v>1</v>
      </c>
      <c r="L2517" s="773"/>
      <c r="M2517" s="773"/>
      <c r="N2517" s="773"/>
      <c r="O2517" s="773"/>
      <c r="P2517" s="773"/>
      <c r="Q2517" s="773"/>
      <c r="R2517" s="773"/>
      <c r="S2517" s="773"/>
    </row>
    <row r="2518" spans="1:19" ht="21" x14ac:dyDescent="0.25">
      <c r="A2518" s="781" t="s">
        <v>2396</v>
      </c>
      <c r="B2518" s="3678" t="s">
        <v>3053</v>
      </c>
      <c r="C2518" s="774" t="s">
        <v>2382</v>
      </c>
      <c r="D2518" s="773" t="s">
        <v>318</v>
      </c>
      <c r="E2518" s="775">
        <v>1</v>
      </c>
      <c r="F2518" s="776">
        <v>20000</v>
      </c>
      <c r="G2518" s="777">
        <f t="shared" si="16"/>
        <v>20000</v>
      </c>
      <c r="H2518" s="773"/>
      <c r="I2518" s="773"/>
      <c r="J2518" s="773"/>
      <c r="K2518" s="773">
        <v>1</v>
      </c>
      <c r="L2518" s="773"/>
      <c r="M2518" s="773"/>
      <c r="N2518" s="773"/>
      <c r="O2518" s="773"/>
      <c r="P2518" s="773"/>
      <c r="Q2518" s="773"/>
      <c r="R2518" s="773"/>
      <c r="S2518" s="773"/>
    </row>
    <row r="2519" spans="1:19" x14ac:dyDescent="0.25">
      <c r="A2519" s="781" t="s">
        <v>2396</v>
      </c>
      <c r="B2519" s="3678" t="s">
        <v>3053</v>
      </c>
      <c r="C2519" s="774" t="s">
        <v>2383</v>
      </c>
      <c r="D2519" s="773" t="s">
        <v>2296</v>
      </c>
      <c r="E2519" s="775">
        <v>1000</v>
      </c>
      <c r="F2519" s="776">
        <v>6</v>
      </c>
      <c r="G2519" s="777">
        <f t="shared" si="16"/>
        <v>6000</v>
      </c>
      <c r="H2519" s="773"/>
      <c r="I2519" s="773"/>
      <c r="J2519" s="773"/>
      <c r="K2519" s="773">
        <v>1000</v>
      </c>
      <c r="L2519" s="773"/>
      <c r="M2519" s="773"/>
      <c r="N2519" s="773"/>
      <c r="O2519" s="773"/>
      <c r="P2519" s="773"/>
      <c r="Q2519" s="773"/>
      <c r="R2519" s="773"/>
      <c r="S2519" s="773"/>
    </row>
    <row r="2520" spans="1:19" x14ac:dyDescent="0.25">
      <c r="A2520" s="781" t="s">
        <v>2396</v>
      </c>
      <c r="B2520" s="3678" t="s">
        <v>3053</v>
      </c>
      <c r="C2520" s="774" t="s">
        <v>2384</v>
      </c>
      <c r="D2520" s="773" t="s">
        <v>318</v>
      </c>
      <c r="E2520" s="775">
        <v>200</v>
      </c>
      <c r="F2520" s="776">
        <v>25</v>
      </c>
      <c r="G2520" s="777">
        <f t="shared" si="16"/>
        <v>5000</v>
      </c>
      <c r="H2520" s="773"/>
      <c r="I2520" s="773"/>
      <c r="J2520" s="773"/>
      <c r="K2520" s="773">
        <v>200</v>
      </c>
      <c r="L2520" s="773"/>
      <c r="M2520" s="773"/>
      <c r="N2520" s="773"/>
      <c r="O2520" s="773"/>
      <c r="P2520" s="773"/>
      <c r="Q2520" s="773"/>
      <c r="R2520" s="773"/>
      <c r="S2520" s="773"/>
    </row>
    <row r="2521" spans="1:19" x14ac:dyDescent="0.25">
      <c r="A2521" s="781" t="s">
        <v>2396</v>
      </c>
      <c r="B2521" s="3678" t="s">
        <v>3053</v>
      </c>
      <c r="C2521" s="774" t="s">
        <v>2385</v>
      </c>
      <c r="D2521" s="773" t="s">
        <v>318</v>
      </c>
      <c r="E2521" s="775">
        <v>300</v>
      </c>
      <c r="F2521" s="776">
        <v>15</v>
      </c>
      <c r="G2521" s="777">
        <f t="shared" si="16"/>
        <v>4500</v>
      </c>
      <c r="H2521" s="773"/>
      <c r="I2521" s="773"/>
      <c r="J2521" s="773"/>
      <c r="K2521" s="773">
        <v>300</v>
      </c>
      <c r="L2521" s="773"/>
      <c r="M2521" s="773"/>
      <c r="N2521" s="773"/>
      <c r="O2521" s="773"/>
      <c r="P2521" s="773"/>
      <c r="Q2521" s="773"/>
      <c r="R2521" s="773"/>
      <c r="S2521" s="773"/>
    </row>
    <row r="2522" spans="1:19" x14ac:dyDescent="0.25">
      <c r="A2522" s="781" t="s">
        <v>2396</v>
      </c>
      <c r="B2522" s="3678" t="s">
        <v>3053</v>
      </c>
      <c r="C2522" s="774" t="s">
        <v>2386</v>
      </c>
      <c r="D2522" s="773" t="s">
        <v>2296</v>
      </c>
      <c r="E2522" s="775">
        <v>100</v>
      </c>
      <c r="F2522" s="776">
        <v>200</v>
      </c>
      <c r="G2522" s="777">
        <f t="shared" si="16"/>
        <v>20000</v>
      </c>
      <c r="H2522" s="773"/>
      <c r="I2522" s="773"/>
      <c r="J2522" s="773"/>
      <c r="K2522" s="773">
        <v>100</v>
      </c>
      <c r="L2522" s="773"/>
      <c r="M2522" s="773"/>
      <c r="N2522" s="773"/>
      <c r="O2522" s="773"/>
      <c r="P2522" s="773"/>
      <c r="Q2522" s="773"/>
      <c r="R2522" s="773"/>
      <c r="S2522" s="773"/>
    </row>
    <row r="2523" spans="1:19" x14ac:dyDescent="0.25">
      <c r="A2523" s="781" t="s">
        <v>2396</v>
      </c>
      <c r="B2523" s="3678" t="s">
        <v>3053</v>
      </c>
      <c r="C2523" s="774" t="s">
        <v>2387</v>
      </c>
      <c r="D2523" s="773" t="s">
        <v>2296</v>
      </c>
      <c r="E2523" s="775">
        <v>50</v>
      </c>
      <c r="F2523" s="776">
        <v>400</v>
      </c>
      <c r="G2523" s="777">
        <f t="shared" si="16"/>
        <v>20000</v>
      </c>
      <c r="H2523" s="773"/>
      <c r="I2523" s="773"/>
      <c r="J2523" s="773"/>
      <c r="K2523" s="773">
        <v>100</v>
      </c>
      <c r="L2523" s="773"/>
      <c r="M2523" s="773"/>
      <c r="N2523" s="773"/>
      <c r="O2523" s="773"/>
      <c r="P2523" s="773"/>
      <c r="Q2523" s="773"/>
      <c r="R2523" s="773"/>
      <c r="S2523" s="773"/>
    </row>
    <row r="2524" spans="1:19" x14ac:dyDescent="0.25">
      <c r="A2524" s="781" t="s">
        <v>2396</v>
      </c>
      <c r="B2524" s="3678" t="s">
        <v>3053</v>
      </c>
      <c r="C2524" s="774" t="s">
        <v>2388</v>
      </c>
      <c r="D2524" s="773" t="s">
        <v>2375</v>
      </c>
      <c r="E2524" s="775">
        <v>10</v>
      </c>
      <c r="F2524" s="776">
        <v>400</v>
      </c>
      <c r="G2524" s="777">
        <f t="shared" si="16"/>
        <v>4000</v>
      </c>
      <c r="H2524" s="773"/>
      <c r="I2524" s="773"/>
      <c r="J2524" s="773"/>
      <c r="K2524" s="773">
        <v>10</v>
      </c>
      <c r="L2524" s="773"/>
      <c r="M2524" s="773"/>
      <c r="N2524" s="773"/>
      <c r="O2524" s="773"/>
      <c r="P2524" s="773"/>
      <c r="Q2524" s="773"/>
      <c r="R2524" s="773"/>
      <c r="S2524" s="773"/>
    </row>
    <row r="2525" spans="1:19" x14ac:dyDescent="0.25">
      <c r="A2525" s="781" t="s">
        <v>2396</v>
      </c>
      <c r="B2525" s="3678"/>
      <c r="C2525" s="774"/>
      <c r="D2525" s="773"/>
      <c r="E2525" s="775"/>
      <c r="F2525" s="776"/>
      <c r="G2525" s="777"/>
      <c r="H2525" s="773"/>
      <c r="I2525" s="773"/>
      <c r="J2525" s="773"/>
      <c r="K2525" s="773"/>
      <c r="L2525" s="773"/>
      <c r="M2525" s="773"/>
      <c r="N2525" s="773"/>
      <c r="O2525" s="773"/>
      <c r="P2525" s="773"/>
      <c r="Q2525" s="773"/>
      <c r="R2525" s="773"/>
      <c r="S2525" s="773"/>
    </row>
    <row r="2526" spans="1:19" x14ac:dyDescent="0.25">
      <c r="A2526" s="781" t="s">
        <v>2396</v>
      </c>
      <c r="B2526" s="3678"/>
      <c r="C2526" s="780" t="s">
        <v>2389</v>
      </c>
      <c r="D2526" s="773" t="s">
        <v>70</v>
      </c>
      <c r="E2526" s="775">
        <v>1</v>
      </c>
      <c r="F2526" s="776">
        <v>1500000</v>
      </c>
      <c r="G2526" s="777">
        <f>E2526*F2526</f>
        <v>1500000</v>
      </c>
      <c r="H2526" s="773"/>
      <c r="I2526" s="773"/>
      <c r="J2526" s="773"/>
      <c r="K2526" s="773">
        <v>1</v>
      </c>
      <c r="L2526" s="773"/>
      <c r="M2526" s="773"/>
      <c r="N2526" s="773"/>
      <c r="O2526" s="773"/>
      <c r="P2526" s="773"/>
      <c r="Q2526" s="773"/>
      <c r="R2526" s="773"/>
      <c r="S2526" s="773"/>
    </row>
    <row r="2527" spans="1:19" x14ac:dyDescent="0.25">
      <c r="A2527" s="781" t="s">
        <v>2396</v>
      </c>
      <c r="B2527" s="3678"/>
      <c r="C2527" s="780"/>
      <c r="D2527" s="773"/>
      <c r="E2527" s="775"/>
      <c r="F2527" s="776"/>
      <c r="G2527" s="777"/>
      <c r="H2527" s="773"/>
      <c r="I2527" s="773"/>
      <c r="J2527" s="773"/>
      <c r="K2527" s="773"/>
      <c r="L2527" s="773"/>
      <c r="M2527" s="773"/>
      <c r="N2527" s="773"/>
      <c r="O2527" s="773"/>
      <c r="P2527" s="773"/>
      <c r="Q2527" s="773"/>
      <c r="R2527" s="773"/>
      <c r="S2527" s="773"/>
    </row>
    <row r="2528" spans="1:19" ht="21" x14ac:dyDescent="0.25">
      <c r="A2528" s="781" t="s">
        <v>2396</v>
      </c>
      <c r="B2528" s="3678" t="s">
        <v>3062</v>
      </c>
      <c r="C2528" s="780" t="s">
        <v>2390</v>
      </c>
      <c r="D2528" s="773" t="s">
        <v>2391</v>
      </c>
      <c r="E2528" s="775">
        <v>360</v>
      </c>
      <c r="F2528" s="776">
        <v>250</v>
      </c>
      <c r="G2528" s="777">
        <f>E2528*F2528</f>
        <v>90000</v>
      </c>
      <c r="H2528" s="773">
        <v>30</v>
      </c>
      <c r="I2528" s="773">
        <v>30</v>
      </c>
      <c r="J2528" s="773">
        <v>30</v>
      </c>
      <c r="K2528" s="773">
        <v>30</v>
      </c>
      <c r="L2528" s="773">
        <v>30</v>
      </c>
      <c r="M2528" s="773">
        <v>30</v>
      </c>
      <c r="N2528" s="773">
        <v>30</v>
      </c>
      <c r="O2528" s="773">
        <v>30</v>
      </c>
      <c r="P2528" s="773">
        <v>30</v>
      </c>
      <c r="Q2528" s="773">
        <v>30</v>
      </c>
      <c r="R2528" s="773">
        <v>30</v>
      </c>
      <c r="S2528" s="773">
        <v>30</v>
      </c>
    </row>
    <row r="2529" spans="1:19" x14ac:dyDescent="0.25">
      <c r="A2529" s="781" t="s">
        <v>2396</v>
      </c>
      <c r="B2529" s="3678"/>
      <c r="C2529" s="780"/>
      <c r="D2529" s="773"/>
      <c r="E2529" s="775"/>
      <c r="F2529" s="776"/>
      <c r="G2529" s="777"/>
      <c r="H2529" s="773"/>
      <c r="I2529" s="773"/>
      <c r="J2529" s="773"/>
      <c r="K2529" s="773"/>
      <c r="L2529" s="773"/>
      <c r="M2529" s="773"/>
      <c r="N2529" s="773"/>
      <c r="O2529" s="773"/>
      <c r="P2529" s="773"/>
      <c r="Q2529" s="773"/>
      <c r="R2529" s="773"/>
      <c r="S2529" s="773"/>
    </row>
    <row r="2530" spans="1:19" x14ac:dyDescent="0.25">
      <c r="A2530" s="781" t="s">
        <v>2396</v>
      </c>
      <c r="B2530" s="3678" t="s">
        <v>3045</v>
      </c>
      <c r="C2530" s="780" t="s">
        <v>2392</v>
      </c>
      <c r="D2530" s="773" t="s">
        <v>2296</v>
      </c>
      <c r="E2530" s="775">
        <v>5000</v>
      </c>
      <c r="F2530" s="776">
        <v>20</v>
      </c>
      <c r="G2530" s="777">
        <f>E2530*F2530</f>
        <v>100000</v>
      </c>
      <c r="H2530" s="773">
        <v>2000</v>
      </c>
      <c r="I2530" s="773"/>
      <c r="J2530" s="773"/>
      <c r="K2530" s="773"/>
      <c r="L2530" s="773"/>
      <c r="M2530" s="773"/>
      <c r="N2530" s="773"/>
      <c r="O2530" s="773"/>
      <c r="P2530" s="773"/>
      <c r="Q2530" s="773"/>
      <c r="R2530" s="773"/>
      <c r="S2530" s="773"/>
    </row>
    <row r="2531" spans="1:19" x14ac:dyDescent="0.25">
      <c r="A2531" s="781" t="s">
        <v>2396</v>
      </c>
      <c r="B2531" s="3678" t="s">
        <v>3081</v>
      </c>
      <c r="C2531" s="780" t="s">
        <v>2393</v>
      </c>
      <c r="D2531" s="773" t="s">
        <v>70</v>
      </c>
      <c r="E2531" s="775">
        <v>20</v>
      </c>
      <c r="F2531" s="776">
        <v>1500</v>
      </c>
      <c r="G2531" s="777">
        <f>E2531*F2531</f>
        <v>30000</v>
      </c>
      <c r="H2531" s="773">
        <v>20</v>
      </c>
      <c r="I2531" s="773"/>
      <c r="J2531" s="773"/>
      <c r="K2531" s="773"/>
      <c r="L2531" s="773"/>
      <c r="M2531" s="773"/>
      <c r="N2531" s="773"/>
      <c r="O2531" s="773"/>
      <c r="P2531" s="773"/>
      <c r="Q2531" s="773"/>
      <c r="R2531" s="773"/>
      <c r="S2531" s="773"/>
    </row>
    <row r="2532" spans="1:19" x14ac:dyDescent="0.25">
      <c r="A2532" s="781" t="s">
        <v>2396</v>
      </c>
      <c r="B2532" s="3678" t="s">
        <v>3082</v>
      </c>
      <c r="C2532" s="780" t="s">
        <v>2394</v>
      </c>
      <c r="D2532" s="773" t="s">
        <v>2296</v>
      </c>
      <c r="E2532" s="775">
        <v>5000</v>
      </c>
      <c r="F2532" s="776">
        <v>250</v>
      </c>
      <c r="G2532" s="777">
        <f>E2532*F2532</f>
        <v>1250000</v>
      </c>
      <c r="H2532" s="773">
        <v>5000</v>
      </c>
      <c r="I2532" s="773"/>
      <c r="J2532" s="773"/>
      <c r="K2532" s="773"/>
      <c r="L2532" s="773"/>
      <c r="M2532" s="773"/>
      <c r="N2532" s="773"/>
      <c r="O2532" s="773"/>
      <c r="P2532" s="773"/>
      <c r="Q2532" s="773"/>
      <c r="R2532" s="773"/>
      <c r="S2532" s="773"/>
    </row>
    <row r="2533" spans="1:19" x14ac:dyDescent="0.25">
      <c r="A2533" s="781" t="s">
        <v>2396</v>
      </c>
      <c r="B2533" s="3678" t="s">
        <v>3083</v>
      </c>
      <c r="C2533" s="780" t="s">
        <v>2395</v>
      </c>
      <c r="D2533" s="773"/>
      <c r="E2533" s="775"/>
      <c r="F2533" s="776"/>
      <c r="G2533" s="777">
        <v>3000000</v>
      </c>
      <c r="H2533" s="773"/>
      <c r="I2533" s="773">
        <v>1</v>
      </c>
      <c r="J2533" s="773"/>
      <c r="K2533" s="773"/>
      <c r="L2533" s="773"/>
      <c r="M2533" s="773"/>
      <c r="N2533" s="773"/>
      <c r="O2533" s="773"/>
      <c r="P2533" s="773"/>
      <c r="Q2533" s="773"/>
      <c r="R2533" s="773"/>
      <c r="S2533" s="773"/>
    </row>
    <row r="2536" spans="1:19" x14ac:dyDescent="0.25">
      <c r="A2536" s="841" t="s">
        <v>2492</v>
      </c>
      <c r="B2536" s="3678"/>
      <c r="C2536" s="786" t="s">
        <v>1677</v>
      </c>
      <c r="D2536" s="595"/>
      <c r="E2536" s="595"/>
      <c r="F2536" s="595"/>
      <c r="G2536" s="595"/>
      <c r="H2536" s="595"/>
      <c r="I2536" s="595"/>
      <c r="J2536" s="595"/>
      <c r="K2536" s="601"/>
      <c r="L2536" s="595"/>
      <c r="M2536" s="595"/>
      <c r="N2536" s="595"/>
      <c r="O2536" s="595"/>
      <c r="P2536" s="595"/>
      <c r="Q2536" s="595"/>
      <c r="R2536" s="595"/>
      <c r="S2536" s="595"/>
    </row>
    <row r="2537" spans="1:19" x14ac:dyDescent="0.25">
      <c r="A2537" s="841" t="s">
        <v>2492</v>
      </c>
      <c r="B2537" s="3678">
        <v>1</v>
      </c>
      <c r="C2537" s="603" t="s">
        <v>1678</v>
      </c>
      <c r="D2537" s="595" t="s">
        <v>354</v>
      </c>
      <c r="E2537" s="595">
        <v>20</v>
      </c>
      <c r="F2537" s="597">
        <v>21</v>
      </c>
      <c r="G2537" s="597">
        <v>420</v>
      </c>
      <c r="H2537" s="597">
        <v>10</v>
      </c>
      <c r="I2537" s="597"/>
      <c r="J2537" s="597"/>
      <c r="K2537" s="597"/>
      <c r="L2537" s="597"/>
      <c r="M2537" s="597">
        <v>10</v>
      </c>
      <c r="N2537" s="597"/>
      <c r="O2537" s="597"/>
      <c r="P2537" s="597"/>
      <c r="Q2537" s="597"/>
      <c r="R2537" s="597"/>
      <c r="S2537" s="595"/>
    </row>
    <row r="2538" spans="1:19" x14ac:dyDescent="0.25">
      <c r="A2538" s="841" t="s">
        <v>2492</v>
      </c>
      <c r="B2538" s="3678">
        <v>1</v>
      </c>
      <c r="C2538" s="786" t="s">
        <v>293</v>
      </c>
      <c r="D2538" s="595"/>
      <c r="E2538" s="595"/>
      <c r="F2538" s="595"/>
      <c r="G2538" s="595"/>
      <c r="H2538" s="601"/>
      <c r="I2538" s="595"/>
      <c r="J2538" s="595"/>
      <c r="K2538" s="595"/>
      <c r="L2538" s="595"/>
      <c r="M2538" s="595"/>
      <c r="N2538" s="595"/>
      <c r="O2538" s="595"/>
      <c r="P2538" s="595"/>
      <c r="Q2538" s="595"/>
      <c r="R2538" s="595"/>
      <c r="S2538" s="595"/>
    </row>
    <row r="2539" spans="1:19" ht="72.75" x14ac:dyDescent="0.25">
      <c r="A2539" s="841" t="s">
        <v>2492</v>
      </c>
      <c r="B2539" s="3678">
        <v>1</v>
      </c>
      <c r="C2539" s="1294" t="s">
        <v>1680</v>
      </c>
      <c r="D2539" s="1301" t="s">
        <v>126</v>
      </c>
      <c r="E2539" s="1302">
        <v>2</v>
      </c>
      <c r="F2539" s="1311">
        <v>4100</v>
      </c>
      <c r="G2539" s="1302">
        <v>8200</v>
      </c>
      <c r="H2539" s="1302"/>
      <c r="I2539" s="1302"/>
      <c r="J2539" s="1302"/>
      <c r="K2539" s="1302"/>
      <c r="L2539" s="1302"/>
      <c r="M2539" s="1302"/>
      <c r="N2539" s="1302"/>
      <c r="O2539" s="1302"/>
      <c r="P2539" s="1302"/>
      <c r="Q2539" s="1302"/>
      <c r="R2539" s="1302"/>
      <c r="S2539" s="1302"/>
    </row>
    <row r="2540" spans="1:19" x14ac:dyDescent="0.25">
      <c r="A2540" s="841" t="s">
        <v>2492</v>
      </c>
      <c r="B2540" s="3678">
        <v>1</v>
      </c>
      <c r="C2540" s="603" t="s">
        <v>1681</v>
      </c>
      <c r="D2540" s="597" t="s">
        <v>1682</v>
      </c>
      <c r="E2540" s="597">
        <v>100</v>
      </c>
      <c r="F2540" s="597">
        <v>22</v>
      </c>
      <c r="G2540" s="595">
        <v>2200</v>
      </c>
      <c r="H2540" s="595">
        <v>50</v>
      </c>
      <c r="I2540" s="595"/>
      <c r="J2540" s="595"/>
      <c r="K2540" s="595">
        <v>25</v>
      </c>
      <c r="L2540" s="595"/>
      <c r="M2540" s="595"/>
      <c r="N2540" s="595"/>
      <c r="O2540" s="595">
        <v>25</v>
      </c>
      <c r="P2540" s="595"/>
      <c r="Q2540" s="306"/>
      <c r="R2540" s="306"/>
      <c r="S2540" s="306"/>
    </row>
    <row r="2541" spans="1:19" x14ac:dyDescent="0.25">
      <c r="A2541" s="841" t="s">
        <v>2492</v>
      </c>
      <c r="B2541" s="3678">
        <v>1</v>
      </c>
      <c r="C2541" s="1294" t="s">
        <v>804</v>
      </c>
      <c r="D2541" s="1301" t="s">
        <v>126</v>
      </c>
      <c r="E2541" s="1301">
        <v>12</v>
      </c>
      <c r="F2541" s="1301">
        <v>550</v>
      </c>
      <c r="G2541" s="1302">
        <v>6600</v>
      </c>
      <c r="H2541" s="1302">
        <v>6</v>
      </c>
      <c r="I2541" s="1302"/>
      <c r="J2541" s="1302"/>
      <c r="K2541" s="1302">
        <v>6</v>
      </c>
      <c r="L2541" s="1302"/>
      <c r="M2541" s="1302"/>
      <c r="N2541" s="1302"/>
      <c r="O2541" s="1302"/>
      <c r="P2541" s="1302"/>
      <c r="Q2541" s="1484"/>
      <c r="R2541" s="1484"/>
      <c r="S2541" s="1484"/>
    </row>
    <row r="2542" spans="1:19" x14ac:dyDescent="0.25">
      <c r="A2542" s="841" t="s">
        <v>2492</v>
      </c>
      <c r="B2542" s="3678">
        <v>1</v>
      </c>
      <c r="C2542" s="603" t="s">
        <v>806</v>
      </c>
      <c r="D2542" s="597" t="s">
        <v>130</v>
      </c>
      <c r="E2542" s="595">
        <v>16</v>
      </c>
      <c r="F2542" s="649">
        <v>740</v>
      </c>
      <c r="G2542" s="3509">
        <v>11840</v>
      </c>
      <c r="H2542" s="601">
        <v>8</v>
      </c>
      <c r="I2542" s="595"/>
      <c r="J2542" s="595"/>
      <c r="K2542" s="595">
        <v>8</v>
      </c>
      <c r="L2542" s="595"/>
      <c r="M2542" s="595"/>
      <c r="N2542" s="595"/>
      <c r="O2542" s="595"/>
      <c r="P2542" s="595"/>
      <c r="Q2542" s="306"/>
      <c r="R2542" s="306"/>
      <c r="S2542" s="306"/>
    </row>
    <row r="2543" spans="1:19" x14ac:dyDescent="0.25">
      <c r="A2543" s="841" t="s">
        <v>2492</v>
      </c>
      <c r="B2543" s="3678">
        <v>1</v>
      </c>
      <c r="C2543" s="603" t="s">
        <v>776</v>
      </c>
      <c r="D2543" s="597" t="s">
        <v>130</v>
      </c>
      <c r="E2543" s="595">
        <v>12</v>
      </c>
      <c r="F2543" s="649">
        <v>483</v>
      </c>
      <c r="G2543" s="3509">
        <v>5796</v>
      </c>
      <c r="H2543" s="601">
        <v>6</v>
      </c>
      <c r="I2543" s="595"/>
      <c r="J2543" s="595"/>
      <c r="K2543" s="595">
        <v>6</v>
      </c>
      <c r="L2543" s="595"/>
      <c r="M2543" s="595"/>
      <c r="N2543" s="595"/>
      <c r="O2543" s="595"/>
      <c r="P2543" s="595"/>
      <c r="Q2543" s="306"/>
      <c r="R2543" s="306"/>
      <c r="S2543" s="306"/>
    </row>
    <row r="2544" spans="1:19" x14ac:dyDescent="0.25">
      <c r="A2544" s="841" t="s">
        <v>2492</v>
      </c>
      <c r="B2544" s="3678">
        <v>1</v>
      </c>
      <c r="C2544" s="603" t="s">
        <v>777</v>
      </c>
      <c r="D2544" s="597" t="s">
        <v>130</v>
      </c>
      <c r="E2544" s="595">
        <v>12</v>
      </c>
      <c r="F2544" s="649">
        <v>483</v>
      </c>
      <c r="G2544" s="602">
        <v>5796</v>
      </c>
      <c r="H2544" s="595">
        <v>6</v>
      </c>
      <c r="I2544" s="595"/>
      <c r="J2544" s="595"/>
      <c r="K2544" s="595">
        <v>6</v>
      </c>
      <c r="L2544" s="595"/>
      <c r="M2544" s="595"/>
      <c r="N2544" s="595"/>
      <c r="O2544" s="595"/>
      <c r="P2544" s="595"/>
      <c r="Q2544" s="306"/>
      <c r="R2544" s="306"/>
      <c r="S2544" s="306"/>
    </row>
    <row r="2545" spans="1:19" x14ac:dyDescent="0.25">
      <c r="A2545" s="841" t="s">
        <v>2492</v>
      </c>
      <c r="B2545" s="3678">
        <v>1</v>
      </c>
      <c r="C2545" s="603" t="s">
        <v>2397</v>
      </c>
      <c r="D2545" s="597" t="s">
        <v>130</v>
      </c>
      <c r="E2545" s="595">
        <v>12</v>
      </c>
      <c r="F2545" s="649">
        <v>483</v>
      </c>
      <c r="G2545" s="649">
        <v>5796</v>
      </c>
      <c r="H2545" s="601">
        <v>6</v>
      </c>
      <c r="I2545" s="595"/>
      <c r="J2545" s="595"/>
      <c r="K2545" s="595">
        <v>6</v>
      </c>
      <c r="L2545" s="595"/>
      <c r="M2545" s="595"/>
      <c r="N2545" s="595"/>
      <c r="O2545" s="595"/>
      <c r="P2545" s="595"/>
      <c r="Q2545" s="306"/>
      <c r="R2545" s="306"/>
      <c r="S2545" s="306"/>
    </row>
    <row r="2546" spans="1:19" x14ac:dyDescent="0.25">
      <c r="A2546" s="841" t="s">
        <v>2492</v>
      </c>
      <c r="B2546" s="3678">
        <v>1</v>
      </c>
      <c r="C2546" s="603" t="s">
        <v>536</v>
      </c>
      <c r="D2546" s="597" t="s">
        <v>126</v>
      </c>
      <c r="E2546" s="595">
        <v>6</v>
      </c>
      <c r="F2546" s="595">
        <v>150</v>
      </c>
      <c r="G2546" s="595">
        <v>900</v>
      </c>
      <c r="H2546" s="601">
        <v>3</v>
      </c>
      <c r="I2546" s="595"/>
      <c r="J2546" s="595"/>
      <c r="K2546" s="595">
        <v>3</v>
      </c>
      <c r="L2546" s="595"/>
      <c r="M2546" s="595"/>
      <c r="N2546" s="595"/>
      <c r="O2546" s="595"/>
      <c r="P2546" s="595"/>
      <c r="Q2546" s="306"/>
      <c r="R2546" s="306"/>
      <c r="S2546" s="306"/>
    </row>
    <row r="2547" spans="1:19" x14ac:dyDescent="0.25">
      <c r="A2547" s="841" t="s">
        <v>2492</v>
      </c>
      <c r="B2547" s="3678">
        <v>1</v>
      </c>
      <c r="C2547" s="786" t="s">
        <v>132</v>
      </c>
      <c r="D2547" s="595"/>
      <c r="E2547" s="595"/>
      <c r="F2547" s="595"/>
      <c r="G2547" s="595"/>
      <c r="H2547" s="601"/>
      <c r="I2547" s="595"/>
      <c r="J2547" s="595"/>
      <c r="K2547" s="595"/>
      <c r="L2547" s="595"/>
      <c r="M2547" s="595"/>
      <c r="N2547" s="595"/>
      <c r="O2547" s="595"/>
      <c r="P2547" s="595"/>
      <c r="Q2547" s="306"/>
      <c r="R2547" s="306"/>
      <c r="S2547" s="306"/>
    </row>
    <row r="2548" spans="1:19" x14ac:dyDescent="0.25">
      <c r="A2548" s="841" t="s">
        <v>2492</v>
      </c>
      <c r="B2548" s="3678">
        <v>1</v>
      </c>
      <c r="C2548" s="1294" t="s">
        <v>779</v>
      </c>
      <c r="D2548" s="1301" t="s">
        <v>88</v>
      </c>
      <c r="E2548" s="1302">
        <v>1</v>
      </c>
      <c r="F2548" s="1302">
        <v>578.45000000000005</v>
      </c>
      <c r="G2548" s="1302">
        <v>578.45000000000005</v>
      </c>
      <c r="H2548" s="1307">
        <v>1</v>
      </c>
      <c r="I2548" s="1302"/>
      <c r="J2548" s="1302"/>
      <c r="K2548" s="1302"/>
      <c r="L2548" s="1302"/>
      <c r="M2548" s="1302"/>
      <c r="N2548" s="1302"/>
      <c r="O2548" s="1302"/>
      <c r="P2548" s="1302"/>
      <c r="Q2548" s="1484"/>
      <c r="R2548" s="1484"/>
      <c r="S2548" s="1484"/>
    </row>
    <row r="2549" spans="1:19" x14ac:dyDescent="0.25">
      <c r="A2549" s="841" t="s">
        <v>2492</v>
      </c>
      <c r="B2549" s="3678">
        <v>1</v>
      </c>
      <c r="C2549" s="1294" t="s">
        <v>469</v>
      </c>
      <c r="D2549" s="1301" t="s">
        <v>218</v>
      </c>
      <c r="E2549" s="1302">
        <v>6</v>
      </c>
      <c r="F2549" s="1309">
        <v>92.12</v>
      </c>
      <c r="G2549" s="1302">
        <v>552.72</v>
      </c>
      <c r="H2549" s="1307">
        <v>2</v>
      </c>
      <c r="I2549" s="1302"/>
      <c r="J2549" s="1302">
        <v>2</v>
      </c>
      <c r="K2549" s="1302"/>
      <c r="L2549" s="1302">
        <v>2</v>
      </c>
      <c r="M2549" s="1302"/>
      <c r="N2549" s="1302"/>
      <c r="O2549" s="1302"/>
      <c r="P2549" s="1302"/>
      <c r="Q2549" s="1484"/>
      <c r="R2549" s="1484"/>
      <c r="S2549" s="1484"/>
    </row>
    <row r="2550" spans="1:19" x14ac:dyDescent="0.25">
      <c r="A2550" s="841" t="s">
        <v>2492</v>
      </c>
      <c r="B2550" s="3678">
        <v>1</v>
      </c>
      <c r="C2550" s="1294" t="s">
        <v>472</v>
      </c>
      <c r="D2550" s="1301" t="s">
        <v>134</v>
      </c>
      <c r="E2550" s="1302">
        <v>20</v>
      </c>
      <c r="F2550" s="1302">
        <v>45</v>
      </c>
      <c r="G2550" s="1302">
        <v>900</v>
      </c>
      <c r="H2550" s="1307">
        <v>5</v>
      </c>
      <c r="I2550" s="1302"/>
      <c r="J2550" s="1302"/>
      <c r="K2550" s="1302">
        <v>5</v>
      </c>
      <c r="L2550" s="1302"/>
      <c r="M2550" s="1302"/>
      <c r="N2550" s="1302">
        <v>5</v>
      </c>
      <c r="O2550" s="1302"/>
      <c r="P2550" s="1302"/>
      <c r="Q2550" s="1302">
        <v>5</v>
      </c>
      <c r="R2550" s="1302"/>
      <c r="S2550" s="1302"/>
    </row>
    <row r="2551" spans="1:19" ht="24.75" x14ac:dyDescent="0.25">
      <c r="A2551" s="841" t="s">
        <v>2492</v>
      </c>
      <c r="B2551" s="3678">
        <v>1</v>
      </c>
      <c r="C2551" s="603" t="s">
        <v>783</v>
      </c>
      <c r="D2551" s="597" t="s">
        <v>136</v>
      </c>
      <c r="E2551" s="595">
        <v>12</v>
      </c>
      <c r="F2551" s="649">
        <v>14.5</v>
      </c>
      <c r="G2551" s="595">
        <v>174</v>
      </c>
      <c r="H2551" s="601">
        <v>6</v>
      </c>
      <c r="I2551" s="595"/>
      <c r="J2551" s="595"/>
      <c r="K2551" s="595">
        <v>6</v>
      </c>
      <c r="L2551" s="595"/>
      <c r="M2551" s="595"/>
      <c r="N2551" s="595"/>
      <c r="O2551" s="595"/>
      <c r="P2551" s="595"/>
      <c r="Q2551" s="595"/>
      <c r="R2551" s="595"/>
      <c r="S2551" s="595"/>
    </row>
    <row r="2552" spans="1:19" x14ac:dyDescent="0.25">
      <c r="A2552" s="841" t="s">
        <v>2492</v>
      </c>
      <c r="B2552" s="3678">
        <v>1</v>
      </c>
      <c r="C2552" s="603" t="s">
        <v>1687</v>
      </c>
      <c r="D2552" s="597" t="s">
        <v>159</v>
      </c>
      <c r="E2552" s="595">
        <v>30</v>
      </c>
      <c r="F2552" s="649">
        <v>65</v>
      </c>
      <c r="G2552" s="604">
        <v>1950</v>
      </c>
      <c r="H2552" s="601">
        <v>20</v>
      </c>
      <c r="I2552" s="595"/>
      <c r="J2552" s="595"/>
      <c r="K2552" s="595">
        <v>10</v>
      </c>
      <c r="L2552" s="595"/>
      <c r="M2552" s="595"/>
      <c r="N2552" s="595"/>
      <c r="O2552" s="595"/>
      <c r="P2552" s="595"/>
      <c r="Q2552" s="595"/>
      <c r="R2552" s="595"/>
      <c r="S2552" s="595"/>
    </row>
    <row r="2553" spans="1:19" x14ac:dyDescent="0.25">
      <c r="A2553" s="841" t="s">
        <v>2492</v>
      </c>
      <c r="B2553" s="3678">
        <v>1</v>
      </c>
      <c r="C2553" s="603" t="s">
        <v>1689</v>
      </c>
      <c r="D2553" s="597" t="s">
        <v>159</v>
      </c>
      <c r="E2553" s="595">
        <v>2</v>
      </c>
      <c r="F2553" s="649">
        <v>145</v>
      </c>
      <c r="G2553" s="595">
        <v>290</v>
      </c>
      <c r="H2553" s="601">
        <v>2</v>
      </c>
      <c r="I2553" s="595"/>
      <c r="J2553" s="595"/>
      <c r="K2553" s="595"/>
      <c r="L2553" s="595"/>
      <c r="M2553" s="595"/>
      <c r="N2553" s="595"/>
      <c r="O2553" s="595"/>
      <c r="P2553" s="595"/>
      <c r="Q2553" s="595"/>
      <c r="R2553" s="595"/>
      <c r="S2553" s="595"/>
    </row>
    <row r="2554" spans="1:19" x14ac:dyDescent="0.25">
      <c r="A2554" s="841" t="s">
        <v>2492</v>
      </c>
      <c r="B2554" s="3678">
        <v>1</v>
      </c>
      <c r="C2554" s="603" t="s">
        <v>674</v>
      </c>
      <c r="D2554" s="597" t="s">
        <v>159</v>
      </c>
      <c r="E2554" s="595">
        <v>1</v>
      </c>
      <c r="F2554" s="649">
        <v>189</v>
      </c>
      <c r="G2554" s="595">
        <v>189</v>
      </c>
      <c r="H2554" s="601">
        <v>1</v>
      </c>
      <c r="I2554" s="595"/>
      <c r="J2554" s="595"/>
      <c r="K2554" s="595"/>
      <c r="L2554" s="595"/>
      <c r="M2554" s="595"/>
      <c r="N2554" s="595"/>
      <c r="O2554" s="595"/>
      <c r="P2554" s="595"/>
      <c r="Q2554" s="595"/>
      <c r="R2554" s="595"/>
      <c r="S2554" s="595"/>
    </row>
    <row r="2555" spans="1:19" x14ac:dyDescent="0.25">
      <c r="A2555" s="841" t="s">
        <v>2492</v>
      </c>
      <c r="B2555" s="3678">
        <v>1</v>
      </c>
      <c r="C2555" s="603" t="s">
        <v>1690</v>
      </c>
      <c r="D2555" s="597" t="s">
        <v>159</v>
      </c>
      <c r="E2555" s="595">
        <v>1</v>
      </c>
      <c r="F2555" s="597">
        <v>107.76</v>
      </c>
      <c r="G2555" s="595">
        <v>107.76</v>
      </c>
      <c r="H2555" s="601">
        <v>1</v>
      </c>
      <c r="I2555" s="595"/>
      <c r="J2555" s="595"/>
      <c r="K2555" s="595"/>
      <c r="L2555" s="595"/>
      <c r="M2555" s="595"/>
      <c r="N2555" s="595"/>
      <c r="O2555" s="595"/>
      <c r="P2555" s="595"/>
      <c r="Q2555" s="595"/>
      <c r="R2555" s="595"/>
      <c r="S2555" s="595"/>
    </row>
    <row r="2556" spans="1:19" x14ac:dyDescent="0.25">
      <c r="A2556" s="841" t="s">
        <v>2492</v>
      </c>
      <c r="B2556" s="3678">
        <v>1</v>
      </c>
      <c r="C2556" s="603" t="s">
        <v>1691</v>
      </c>
      <c r="D2556" s="597" t="s">
        <v>126</v>
      </c>
      <c r="E2556" s="595">
        <v>100</v>
      </c>
      <c r="F2556" s="597">
        <v>36</v>
      </c>
      <c r="G2556" s="600">
        <v>3600</v>
      </c>
      <c r="H2556" s="601">
        <v>50</v>
      </c>
      <c r="I2556" s="595"/>
      <c r="J2556" s="595"/>
      <c r="K2556" s="595">
        <v>50</v>
      </c>
      <c r="L2556" s="595"/>
      <c r="M2556" s="595"/>
      <c r="N2556" s="595"/>
      <c r="O2556" s="595"/>
      <c r="P2556" s="595"/>
      <c r="Q2556" s="595"/>
      <c r="R2556" s="595"/>
      <c r="S2556" s="595"/>
    </row>
    <row r="2557" spans="1:19" x14ac:dyDescent="0.25">
      <c r="A2557" s="841" t="s">
        <v>2492</v>
      </c>
      <c r="B2557" s="3678">
        <v>1</v>
      </c>
      <c r="C2557" s="603"/>
      <c r="D2557" s="597"/>
      <c r="E2557" s="595"/>
      <c r="F2557" s="597"/>
      <c r="G2557" s="600"/>
      <c r="H2557" s="601"/>
      <c r="I2557" s="595"/>
      <c r="J2557" s="595"/>
      <c r="K2557" s="595"/>
      <c r="L2557" s="595"/>
      <c r="M2557" s="595"/>
      <c r="N2557" s="595"/>
      <c r="O2557" s="595"/>
      <c r="P2557" s="595"/>
      <c r="Q2557" s="595"/>
      <c r="R2557" s="595"/>
      <c r="S2557" s="595"/>
    </row>
    <row r="2558" spans="1:19" x14ac:dyDescent="0.25">
      <c r="A2558" s="841" t="s">
        <v>2492</v>
      </c>
      <c r="B2558" s="3678">
        <v>1</v>
      </c>
      <c r="C2558" s="603"/>
      <c r="D2558" s="597"/>
      <c r="E2558" s="595"/>
      <c r="F2558" s="597"/>
      <c r="G2558" s="600"/>
      <c r="H2558" s="601"/>
      <c r="I2558" s="595"/>
      <c r="J2558" s="595"/>
      <c r="K2558" s="595"/>
      <c r="L2558" s="595"/>
      <c r="M2558" s="595"/>
      <c r="N2558" s="595"/>
      <c r="O2558" s="595"/>
      <c r="P2558" s="595"/>
      <c r="Q2558" s="595"/>
      <c r="R2558" s="595"/>
      <c r="S2558" s="595"/>
    </row>
    <row r="2559" spans="1:19" x14ac:dyDescent="0.25">
      <c r="A2559" s="841" t="s">
        <v>2492</v>
      </c>
      <c r="B2559" s="3678">
        <v>1</v>
      </c>
      <c r="C2559" s="603" t="s">
        <v>687</v>
      </c>
      <c r="D2559" s="597" t="s">
        <v>146</v>
      </c>
      <c r="E2559" s="595">
        <v>2</v>
      </c>
      <c r="F2559" s="597">
        <v>54</v>
      </c>
      <c r="G2559" s="595">
        <v>108</v>
      </c>
      <c r="H2559" s="601">
        <v>2</v>
      </c>
      <c r="I2559" s="595"/>
      <c r="J2559" s="595"/>
      <c r="K2559" s="595"/>
      <c r="L2559" s="595"/>
      <c r="M2559" s="595"/>
      <c r="N2559" s="595"/>
      <c r="O2559" s="595"/>
      <c r="P2559" s="595"/>
      <c r="Q2559" s="595"/>
      <c r="R2559" s="595"/>
      <c r="S2559" s="595"/>
    </row>
    <row r="2560" spans="1:19" x14ac:dyDescent="0.25">
      <c r="A2560" s="841" t="s">
        <v>2492</v>
      </c>
      <c r="B2560" s="3678">
        <v>1</v>
      </c>
      <c r="C2560" s="603" t="s">
        <v>1693</v>
      </c>
      <c r="D2560" s="597" t="s">
        <v>126</v>
      </c>
      <c r="E2560" s="595">
        <v>3</v>
      </c>
      <c r="F2560" s="597">
        <v>41</v>
      </c>
      <c r="G2560" s="595">
        <v>123</v>
      </c>
      <c r="H2560" s="601">
        <v>3</v>
      </c>
      <c r="I2560" s="595"/>
      <c r="J2560" s="595"/>
      <c r="K2560" s="595"/>
      <c r="L2560" s="595"/>
      <c r="M2560" s="595"/>
      <c r="N2560" s="595"/>
      <c r="O2560" s="595"/>
      <c r="P2560" s="595"/>
      <c r="Q2560" s="595"/>
      <c r="R2560" s="595"/>
      <c r="S2560" s="595"/>
    </row>
    <row r="2561" spans="1:19" x14ac:dyDescent="0.25">
      <c r="A2561" s="841" t="s">
        <v>2492</v>
      </c>
      <c r="B2561" s="3678">
        <v>1</v>
      </c>
      <c r="C2561" s="603" t="s">
        <v>1289</v>
      </c>
      <c r="D2561" s="597" t="s">
        <v>84</v>
      </c>
      <c r="E2561" s="595">
        <v>6</v>
      </c>
      <c r="F2561" s="649">
        <v>39</v>
      </c>
      <c r="G2561" s="595">
        <v>234</v>
      </c>
      <c r="H2561" s="601">
        <v>6</v>
      </c>
      <c r="I2561" s="595"/>
      <c r="J2561" s="595"/>
      <c r="K2561" s="595"/>
      <c r="L2561" s="595"/>
      <c r="M2561" s="595"/>
      <c r="N2561" s="595"/>
      <c r="O2561" s="595"/>
      <c r="P2561" s="595"/>
      <c r="Q2561" s="595"/>
      <c r="R2561" s="595"/>
      <c r="S2561" s="595"/>
    </row>
    <row r="2562" spans="1:19" x14ac:dyDescent="0.25">
      <c r="A2562" s="841" t="s">
        <v>2492</v>
      </c>
      <c r="B2562" s="3678">
        <v>1</v>
      </c>
      <c r="C2562" s="603" t="s">
        <v>546</v>
      </c>
      <c r="D2562" s="597" t="s">
        <v>126</v>
      </c>
      <c r="E2562" s="595">
        <v>10</v>
      </c>
      <c r="F2562" s="649">
        <v>13</v>
      </c>
      <c r="G2562" s="595">
        <v>130</v>
      </c>
      <c r="H2562" s="601">
        <v>5</v>
      </c>
      <c r="I2562" s="595"/>
      <c r="J2562" s="595"/>
      <c r="K2562" s="595">
        <v>5</v>
      </c>
      <c r="L2562" s="595"/>
      <c r="M2562" s="595"/>
      <c r="N2562" s="595"/>
      <c r="O2562" s="595"/>
      <c r="P2562" s="595"/>
      <c r="Q2562" s="595"/>
      <c r="R2562" s="595"/>
      <c r="S2562" s="595"/>
    </row>
    <row r="2563" spans="1:19" x14ac:dyDescent="0.25">
      <c r="A2563" s="841" t="s">
        <v>2492</v>
      </c>
      <c r="B2563" s="3678">
        <v>1</v>
      </c>
      <c r="C2563" s="603" t="s">
        <v>1290</v>
      </c>
      <c r="D2563" s="597" t="s">
        <v>126</v>
      </c>
      <c r="E2563" s="595">
        <v>10</v>
      </c>
      <c r="F2563" s="649">
        <v>13</v>
      </c>
      <c r="G2563" s="595">
        <v>130</v>
      </c>
      <c r="H2563" s="601">
        <v>5</v>
      </c>
      <c r="I2563" s="595"/>
      <c r="J2563" s="595"/>
      <c r="K2563" s="595">
        <v>5</v>
      </c>
      <c r="L2563" s="595"/>
      <c r="M2563" s="595"/>
      <c r="N2563" s="595"/>
      <c r="O2563" s="595"/>
      <c r="P2563" s="595"/>
      <c r="Q2563" s="595"/>
      <c r="R2563" s="595"/>
      <c r="S2563" s="595"/>
    </row>
    <row r="2564" spans="1:19" x14ac:dyDescent="0.25">
      <c r="A2564" s="841" t="s">
        <v>2492</v>
      </c>
      <c r="B2564" s="3678">
        <v>1</v>
      </c>
      <c r="C2564" s="603" t="s">
        <v>1291</v>
      </c>
      <c r="D2564" s="597" t="s">
        <v>126</v>
      </c>
      <c r="E2564" s="595">
        <v>6</v>
      </c>
      <c r="F2564" s="649">
        <v>13</v>
      </c>
      <c r="G2564" s="595">
        <v>130</v>
      </c>
      <c r="H2564" s="601">
        <v>3</v>
      </c>
      <c r="I2564" s="595"/>
      <c r="J2564" s="595"/>
      <c r="K2564" s="595">
        <v>3</v>
      </c>
      <c r="L2564" s="595"/>
      <c r="M2564" s="595"/>
      <c r="N2564" s="595"/>
      <c r="O2564" s="595"/>
      <c r="P2564" s="595"/>
      <c r="Q2564" s="595"/>
      <c r="R2564" s="595"/>
      <c r="S2564" s="595"/>
    </row>
    <row r="2565" spans="1:19" x14ac:dyDescent="0.25">
      <c r="A2565" s="841" t="s">
        <v>2492</v>
      </c>
      <c r="B2565" s="3678">
        <v>1</v>
      </c>
      <c r="C2565" s="603" t="s">
        <v>1695</v>
      </c>
      <c r="D2565" s="597" t="s">
        <v>126</v>
      </c>
      <c r="E2565" s="595">
        <v>12</v>
      </c>
      <c r="F2565" s="649">
        <v>15</v>
      </c>
      <c r="G2565" s="595">
        <v>180</v>
      </c>
      <c r="H2565" s="601">
        <v>6</v>
      </c>
      <c r="I2565" s="595"/>
      <c r="J2565" s="595"/>
      <c r="K2565" s="595">
        <v>6</v>
      </c>
      <c r="L2565" s="595"/>
      <c r="M2565" s="595"/>
      <c r="N2565" s="595"/>
      <c r="O2565" s="595"/>
      <c r="P2565" s="595"/>
      <c r="Q2565" s="595"/>
      <c r="R2565" s="595"/>
      <c r="S2565" s="595"/>
    </row>
    <row r="2566" spans="1:19" x14ac:dyDescent="0.25">
      <c r="A2566" s="841" t="s">
        <v>2492</v>
      </c>
      <c r="B2566" s="3678">
        <v>1</v>
      </c>
      <c r="C2566" s="603" t="s">
        <v>1696</v>
      </c>
      <c r="D2566" s="597" t="s">
        <v>126</v>
      </c>
      <c r="E2566" s="595">
        <v>12</v>
      </c>
      <c r="F2566" s="649">
        <v>15</v>
      </c>
      <c r="G2566" s="595">
        <v>180</v>
      </c>
      <c r="H2566" s="601">
        <v>6</v>
      </c>
      <c r="I2566" s="595"/>
      <c r="J2566" s="595"/>
      <c r="K2566" s="595">
        <v>6</v>
      </c>
      <c r="L2566" s="595"/>
      <c r="M2566" s="595"/>
      <c r="N2566" s="595"/>
      <c r="O2566" s="595"/>
      <c r="P2566" s="595"/>
      <c r="Q2566" s="595"/>
      <c r="R2566" s="595"/>
      <c r="S2566" s="595"/>
    </row>
    <row r="2567" spans="1:19" x14ac:dyDescent="0.25">
      <c r="A2567" s="841" t="s">
        <v>2492</v>
      </c>
      <c r="B2567" s="3678">
        <v>1</v>
      </c>
      <c r="C2567" s="603" t="s">
        <v>1697</v>
      </c>
      <c r="D2567" s="597" t="s">
        <v>126</v>
      </c>
      <c r="E2567" s="595">
        <v>6</v>
      </c>
      <c r="F2567" s="649">
        <v>15</v>
      </c>
      <c r="G2567" s="595">
        <v>90</v>
      </c>
      <c r="H2567" s="601">
        <v>6</v>
      </c>
      <c r="I2567" s="595"/>
      <c r="J2567" s="595"/>
      <c r="K2567" s="595"/>
      <c r="L2567" s="595"/>
      <c r="M2567" s="595"/>
      <c r="N2567" s="595"/>
      <c r="O2567" s="595"/>
      <c r="P2567" s="595"/>
      <c r="Q2567" s="595"/>
      <c r="R2567" s="595"/>
      <c r="S2567" s="595"/>
    </row>
    <row r="2568" spans="1:19" x14ac:dyDescent="0.25">
      <c r="A2568" s="841" t="s">
        <v>2492</v>
      </c>
      <c r="B2568" s="3678">
        <v>1</v>
      </c>
      <c r="C2568" s="1294" t="s">
        <v>1699</v>
      </c>
      <c r="D2568" s="1301" t="s">
        <v>157</v>
      </c>
      <c r="E2568" s="1302">
        <v>20</v>
      </c>
      <c r="F2568" s="1302">
        <v>110</v>
      </c>
      <c r="G2568" s="1302">
        <v>2200</v>
      </c>
      <c r="H2568" s="1307">
        <v>10</v>
      </c>
      <c r="I2568" s="1302"/>
      <c r="J2568" s="1302"/>
      <c r="K2568" s="1302">
        <v>10</v>
      </c>
      <c r="L2568" s="1302"/>
      <c r="M2568" s="1302"/>
      <c r="N2568" s="1302"/>
      <c r="O2568" s="1302"/>
      <c r="P2568" s="1302"/>
      <c r="Q2568" s="1302"/>
      <c r="R2568" s="1302"/>
      <c r="S2568" s="1302"/>
    </row>
    <row r="2569" spans="1:19" x14ac:dyDescent="0.25">
      <c r="A2569" s="841" t="s">
        <v>2492</v>
      </c>
      <c r="B2569" s="3678">
        <v>1</v>
      </c>
      <c r="C2569" s="603" t="s">
        <v>547</v>
      </c>
      <c r="D2569" s="597" t="s">
        <v>157</v>
      </c>
      <c r="E2569" s="595">
        <v>20</v>
      </c>
      <c r="F2569" s="649">
        <v>128</v>
      </c>
      <c r="G2569" s="595">
        <v>2560</v>
      </c>
      <c r="H2569" s="601">
        <v>10</v>
      </c>
      <c r="I2569" s="595"/>
      <c r="J2569" s="595"/>
      <c r="K2569" s="595">
        <v>10</v>
      </c>
      <c r="L2569" s="595"/>
      <c r="M2569" s="595"/>
      <c r="N2569" s="595"/>
      <c r="O2569" s="595"/>
      <c r="P2569" s="595"/>
      <c r="Q2569" s="595"/>
      <c r="R2569" s="595"/>
      <c r="S2569" s="595"/>
    </row>
    <row r="2570" spans="1:19" x14ac:dyDescent="0.25">
      <c r="A2570" s="841" t="s">
        <v>2492</v>
      </c>
      <c r="B2570" s="3678">
        <v>1</v>
      </c>
      <c r="C2570" s="603" t="s">
        <v>667</v>
      </c>
      <c r="D2570" s="597" t="s">
        <v>159</v>
      </c>
      <c r="E2570" s="595">
        <v>6</v>
      </c>
      <c r="F2570" s="649">
        <v>68</v>
      </c>
      <c r="G2570" s="595">
        <v>408</v>
      </c>
      <c r="H2570" s="601">
        <v>6</v>
      </c>
      <c r="I2570" s="595"/>
      <c r="J2570" s="595"/>
      <c r="K2570" s="595"/>
      <c r="L2570" s="595"/>
      <c r="M2570" s="595"/>
      <c r="N2570" s="595"/>
      <c r="O2570" s="595"/>
      <c r="P2570" s="595"/>
      <c r="Q2570" s="595"/>
      <c r="R2570" s="595"/>
      <c r="S2570" s="595"/>
    </row>
    <row r="2571" spans="1:19" x14ac:dyDescent="0.25">
      <c r="A2571" s="841" t="s">
        <v>2492</v>
      </c>
      <c r="B2571" s="3678">
        <v>1</v>
      </c>
      <c r="C2571" s="603" t="s">
        <v>843</v>
      </c>
      <c r="D2571" s="597" t="s">
        <v>159</v>
      </c>
      <c r="E2571" s="595">
        <v>6</v>
      </c>
      <c r="F2571" s="649">
        <v>13</v>
      </c>
      <c r="G2571" s="595">
        <v>78</v>
      </c>
      <c r="H2571" s="601">
        <v>6</v>
      </c>
      <c r="I2571" s="595"/>
      <c r="J2571" s="595"/>
      <c r="K2571" s="595"/>
      <c r="L2571" s="595"/>
      <c r="M2571" s="595"/>
      <c r="N2571" s="595"/>
      <c r="O2571" s="595"/>
      <c r="P2571" s="595"/>
      <c r="Q2571" s="595"/>
      <c r="R2571" s="595"/>
      <c r="S2571" s="595"/>
    </row>
    <row r="2572" spans="1:19" x14ac:dyDescent="0.25">
      <c r="A2572" s="841" t="s">
        <v>2492</v>
      </c>
      <c r="B2572" s="3678">
        <v>1</v>
      </c>
      <c r="C2572" s="603" t="s">
        <v>1700</v>
      </c>
      <c r="D2572" s="597" t="s">
        <v>159</v>
      </c>
      <c r="E2572" s="595">
        <v>6</v>
      </c>
      <c r="F2572" s="649">
        <v>7</v>
      </c>
      <c r="G2572" s="595">
        <v>42</v>
      </c>
      <c r="H2572" s="601">
        <v>6</v>
      </c>
      <c r="I2572" s="595"/>
      <c r="J2572" s="595"/>
      <c r="K2572" s="595"/>
      <c r="L2572" s="595"/>
      <c r="M2572" s="595"/>
      <c r="N2572" s="595"/>
      <c r="O2572" s="595"/>
      <c r="P2572" s="595"/>
      <c r="Q2572" s="595"/>
      <c r="R2572" s="595"/>
      <c r="S2572" s="595"/>
    </row>
    <row r="2573" spans="1:19" x14ac:dyDescent="0.25">
      <c r="A2573" s="841" t="s">
        <v>2492</v>
      </c>
      <c r="B2573" s="3678">
        <v>1</v>
      </c>
      <c r="C2573" s="603" t="s">
        <v>549</v>
      </c>
      <c r="D2573" s="597" t="s">
        <v>159</v>
      </c>
      <c r="E2573" s="595">
        <v>12</v>
      </c>
      <c r="F2573" s="649">
        <v>25</v>
      </c>
      <c r="G2573" s="595">
        <v>300</v>
      </c>
      <c r="H2573" s="601">
        <v>12</v>
      </c>
      <c r="I2573" s="595"/>
      <c r="J2573" s="595"/>
      <c r="K2573" s="595"/>
      <c r="L2573" s="595"/>
      <c r="M2573" s="595"/>
      <c r="N2573" s="595"/>
      <c r="O2573" s="595"/>
      <c r="P2573" s="595"/>
      <c r="Q2573" s="595"/>
      <c r="R2573" s="595"/>
      <c r="S2573" s="595"/>
    </row>
    <row r="2574" spans="1:19" x14ac:dyDescent="0.25">
      <c r="A2574" s="841" t="s">
        <v>2492</v>
      </c>
      <c r="B2574" s="3678">
        <v>1</v>
      </c>
      <c r="C2574" s="603" t="s">
        <v>550</v>
      </c>
      <c r="D2574" s="597" t="s">
        <v>148</v>
      </c>
      <c r="E2574" s="595">
        <v>2</v>
      </c>
      <c r="F2574" s="587">
        <v>21</v>
      </c>
      <c r="G2574" s="595">
        <v>42</v>
      </c>
      <c r="H2574" s="601"/>
      <c r="I2574" s="595"/>
      <c r="J2574" s="595"/>
      <c r="K2574" s="595"/>
      <c r="L2574" s="595"/>
      <c r="M2574" s="595"/>
      <c r="N2574" s="595"/>
      <c r="O2574" s="595"/>
      <c r="P2574" s="595"/>
      <c r="Q2574" s="595"/>
      <c r="R2574" s="595"/>
      <c r="S2574" s="595"/>
    </row>
    <row r="2575" spans="1:19" x14ac:dyDescent="0.25">
      <c r="A2575" s="841" t="s">
        <v>2492</v>
      </c>
      <c r="B2575" s="3678">
        <v>1</v>
      </c>
      <c r="C2575" s="603" t="s">
        <v>1701</v>
      </c>
      <c r="D2575" s="597" t="s">
        <v>164</v>
      </c>
      <c r="E2575" s="595">
        <v>12</v>
      </c>
      <c r="F2575" s="587">
        <v>52</v>
      </c>
      <c r="G2575" s="595">
        <v>624</v>
      </c>
      <c r="H2575" s="601">
        <v>12</v>
      </c>
      <c r="I2575" s="595"/>
      <c r="J2575" s="595"/>
      <c r="K2575" s="595"/>
      <c r="L2575" s="595"/>
      <c r="M2575" s="595"/>
      <c r="N2575" s="595"/>
      <c r="O2575" s="595"/>
      <c r="P2575" s="595"/>
      <c r="Q2575" s="595"/>
      <c r="R2575" s="595"/>
      <c r="S2575" s="595"/>
    </row>
    <row r="2576" spans="1:19" x14ac:dyDescent="0.25">
      <c r="A2576" s="841" t="s">
        <v>2492</v>
      </c>
      <c r="B2576" s="3678">
        <v>1</v>
      </c>
      <c r="C2576" s="603" t="s">
        <v>1702</v>
      </c>
      <c r="D2576" s="597" t="s">
        <v>229</v>
      </c>
      <c r="E2576" s="597">
        <v>3</v>
      </c>
      <c r="F2576" s="597">
        <v>77</v>
      </c>
      <c r="G2576" s="595">
        <v>231</v>
      </c>
      <c r="H2576" s="597">
        <v>3</v>
      </c>
      <c r="I2576" s="595"/>
      <c r="J2576" s="595"/>
      <c r="K2576" s="595"/>
      <c r="L2576" s="595"/>
      <c r="M2576" s="595"/>
      <c r="N2576" s="595"/>
      <c r="O2576" s="595"/>
      <c r="P2576" s="595"/>
      <c r="Q2576" s="595"/>
      <c r="R2576" s="595"/>
      <c r="S2576" s="595"/>
    </row>
    <row r="2577" spans="1:19" x14ac:dyDescent="0.25">
      <c r="A2577" s="841" t="s">
        <v>2492</v>
      </c>
      <c r="B2577" s="3678">
        <v>1</v>
      </c>
      <c r="C2577" s="603" t="s">
        <v>1703</v>
      </c>
      <c r="D2577" s="597" t="s">
        <v>229</v>
      </c>
      <c r="E2577" s="597">
        <v>3</v>
      </c>
      <c r="F2577" s="597">
        <v>102</v>
      </c>
      <c r="G2577" s="595">
        <v>306</v>
      </c>
      <c r="H2577" s="597">
        <v>3</v>
      </c>
      <c r="I2577" s="595"/>
      <c r="J2577" s="595"/>
      <c r="K2577" s="595"/>
      <c r="L2577" s="595"/>
      <c r="M2577" s="595"/>
      <c r="N2577" s="595"/>
      <c r="O2577" s="595"/>
      <c r="P2577" s="595"/>
      <c r="Q2577" s="595"/>
      <c r="R2577" s="595"/>
      <c r="S2577" s="595"/>
    </row>
    <row r="2578" spans="1:19" x14ac:dyDescent="0.25">
      <c r="A2578" s="841" t="s">
        <v>2492</v>
      </c>
      <c r="B2578" s="3678">
        <v>1</v>
      </c>
      <c r="C2578" s="603" t="s">
        <v>1704</v>
      </c>
      <c r="D2578" s="597" t="s">
        <v>126</v>
      </c>
      <c r="E2578" s="597">
        <v>1</v>
      </c>
      <c r="F2578" s="597">
        <v>12</v>
      </c>
      <c r="G2578" s="597">
        <v>12</v>
      </c>
      <c r="H2578" s="597">
        <v>1</v>
      </c>
      <c r="I2578" s="595"/>
      <c r="J2578" s="595"/>
      <c r="K2578" s="595"/>
      <c r="L2578" s="595"/>
      <c r="M2578" s="595"/>
      <c r="N2578" s="595"/>
      <c r="O2578" s="595"/>
      <c r="P2578" s="595"/>
      <c r="Q2578" s="595"/>
      <c r="R2578" s="595"/>
      <c r="S2578" s="595"/>
    </row>
    <row r="2579" spans="1:19" x14ac:dyDescent="0.25">
      <c r="A2579" s="841" t="s">
        <v>2492</v>
      </c>
      <c r="B2579" s="3678">
        <v>1</v>
      </c>
      <c r="C2579" s="603" t="s">
        <v>1705</v>
      </c>
      <c r="D2579" s="597" t="s">
        <v>229</v>
      </c>
      <c r="E2579" s="597">
        <v>1</v>
      </c>
      <c r="F2579" s="597">
        <v>153</v>
      </c>
      <c r="G2579" s="597">
        <v>153</v>
      </c>
      <c r="H2579" s="597">
        <v>1</v>
      </c>
      <c r="I2579" s="595"/>
      <c r="J2579" s="595"/>
      <c r="K2579" s="595"/>
      <c r="L2579" s="595"/>
      <c r="M2579" s="595"/>
      <c r="N2579" s="595"/>
      <c r="O2579" s="595"/>
      <c r="P2579" s="595"/>
      <c r="Q2579" s="595"/>
      <c r="R2579" s="595"/>
      <c r="S2579" s="595"/>
    </row>
    <row r="2580" spans="1:19" x14ac:dyDescent="0.25">
      <c r="A2580" s="841" t="s">
        <v>2492</v>
      </c>
      <c r="B2580" s="3678">
        <v>1</v>
      </c>
      <c r="C2580" s="603" t="s">
        <v>1706</v>
      </c>
      <c r="D2580" s="597" t="s">
        <v>126</v>
      </c>
      <c r="E2580" s="597">
        <v>10</v>
      </c>
      <c r="F2580" s="597">
        <v>12</v>
      </c>
      <c r="G2580" s="595">
        <v>120</v>
      </c>
      <c r="H2580" s="597">
        <v>10</v>
      </c>
      <c r="I2580" s="595"/>
      <c r="J2580" s="595"/>
      <c r="K2580" s="595"/>
      <c r="L2580" s="595"/>
      <c r="M2580" s="595"/>
      <c r="N2580" s="595"/>
      <c r="O2580" s="595"/>
      <c r="P2580" s="595"/>
      <c r="Q2580" s="595"/>
      <c r="R2580" s="595"/>
      <c r="S2580" s="595"/>
    </row>
    <row r="2581" spans="1:19" x14ac:dyDescent="0.25">
      <c r="A2581" s="841" t="s">
        <v>2492</v>
      </c>
      <c r="B2581" s="3678">
        <v>1</v>
      </c>
      <c r="C2581" s="603" t="s">
        <v>1707</v>
      </c>
      <c r="D2581" s="597" t="s">
        <v>126</v>
      </c>
      <c r="E2581" s="597">
        <v>1</v>
      </c>
      <c r="F2581" s="597">
        <v>235</v>
      </c>
      <c r="G2581" s="597">
        <v>235</v>
      </c>
      <c r="H2581" s="597">
        <v>1</v>
      </c>
      <c r="I2581" s="595"/>
      <c r="J2581" s="595"/>
      <c r="K2581" s="595"/>
      <c r="L2581" s="595"/>
      <c r="M2581" s="595"/>
      <c r="N2581" s="595"/>
      <c r="O2581" s="595"/>
      <c r="P2581" s="595"/>
      <c r="Q2581" s="595"/>
      <c r="R2581" s="595"/>
      <c r="S2581" s="595"/>
    </row>
    <row r="2582" spans="1:19" x14ac:dyDescent="0.25">
      <c r="A2582" s="841" t="s">
        <v>2492</v>
      </c>
      <c r="B2582" s="3678">
        <v>1</v>
      </c>
      <c r="C2582" s="603" t="s">
        <v>1708</v>
      </c>
      <c r="D2582" s="597" t="s">
        <v>126</v>
      </c>
      <c r="E2582" s="597">
        <v>1</v>
      </c>
      <c r="F2582" s="597">
        <v>265</v>
      </c>
      <c r="G2582" s="597">
        <v>265</v>
      </c>
      <c r="H2582" s="597">
        <v>1</v>
      </c>
      <c r="I2582" s="595"/>
      <c r="J2582" s="595"/>
      <c r="K2582" s="595"/>
      <c r="L2582" s="595"/>
      <c r="M2582" s="595"/>
      <c r="N2582" s="595"/>
      <c r="O2582" s="595"/>
      <c r="P2582" s="595"/>
      <c r="Q2582" s="595"/>
      <c r="R2582" s="595"/>
      <c r="S2582" s="595"/>
    </row>
    <row r="2583" spans="1:19" x14ac:dyDescent="0.25">
      <c r="A2583" s="841" t="s">
        <v>2492</v>
      </c>
      <c r="B2583" s="3678">
        <v>1</v>
      </c>
      <c r="C2583" s="603" t="s">
        <v>1709</v>
      </c>
      <c r="D2583" s="597" t="s">
        <v>126</v>
      </c>
      <c r="E2583" s="597">
        <v>10</v>
      </c>
      <c r="F2583" s="597">
        <v>27</v>
      </c>
      <c r="G2583" s="595">
        <v>270</v>
      </c>
      <c r="H2583" s="597">
        <v>10</v>
      </c>
      <c r="I2583" s="595"/>
      <c r="J2583" s="595"/>
      <c r="K2583" s="595"/>
      <c r="L2583" s="595"/>
      <c r="M2583" s="595"/>
      <c r="N2583" s="595"/>
      <c r="O2583" s="595"/>
      <c r="P2583" s="595"/>
      <c r="Q2583" s="595"/>
      <c r="R2583" s="595"/>
      <c r="S2583" s="595"/>
    </row>
    <row r="2584" spans="1:19" ht="24.75" x14ac:dyDescent="0.25">
      <c r="A2584" s="841" t="s">
        <v>2492</v>
      </c>
      <c r="B2584" s="3678">
        <v>1</v>
      </c>
      <c r="C2584" s="603" t="s">
        <v>1710</v>
      </c>
      <c r="D2584" s="597" t="s">
        <v>159</v>
      </c>
      <c r="E2584" s="597">
        <v>1</v>
      </c>
      <c r="F2584" s="597">
        <v>107</v>
      </c>
      <c r="G2584" s="595">
        <v>106.03</v>
      </c>
      <c r="H2584" s="597">
        <v>1</v>
      </c>
      <c r="I2584" s="595"/>
      <c r="J2584" s="595"/>
      <c r="K2584" s="595"/>
      <c r="L2584" s="595"/>
      <c r="M2584" s="595"/>
      <c r="N2584" s="595"/>
      <c r="O2584" s="595"/>
      <c r="P2584" s="595"/>
      <c r="Q2584" s="595"/>
      <c r="R2584" s="595"/>
      <c r="S2584" s="595"/>
    </row>
    <row r="2585" spans="1:19" x14ac:dyDescent="0.25">
      <c r="A2585" s="841" t="s">
        <v>2492</v>
      </c>
      <c r="B2585" s="3678">
        <v>1</v>
      </c>
      <c r="C2585" s="603" t="s">
        <v>1711</v>
      </c>
      <c r="D2585" s="597" t="s">
        <v>126</v>
      </c>
      <c r="E2585" s="597">
        <v>6</v>
      </c>
      <c r="F2585" s="597">
        <v>3</v>
      </c>
      <c r="G2585" s="595">
        <v>18</v>
      </c>
      <c r="H2585" s="597">
        <v>6</v>
      </c>
      <c r="I2585" s="595"/>
      <c r="J2585" s="595"/>
      <c r="K2585" s="595"/>
      <c r="L2585" s="595"/>
      <c r="M2585" s="595"/>
      <c r="N2585" s="595"/>
      <c r="O2585" s="595"/>
      <c r="P2585" s="595"/>
      <c r="Q2585" s="595"/>
      <c r="R2585" s="595"/>
      <c r="S2585" s="595"/>
    </row>
    <row r="2586" spans="1:19" x14ac:dyDescent="0.25">
      <c r="A2586" s="841" t="s">
        <v>2492</v>
      </c>
      <c r="B2586" s="3678">
        <v>1</v>
      </c>
      <c r="C2586" s="603" t="s">
        <v>816</v>
      </c>
      <c r="D2586" s="597" t="s">
        <v>126</v>
      </c>
      <c r="E2586" s="597">
        <v>6</v>
      </c>
      <c r="F2586" s="597">
        <v>20</v>
      </c>
      <c r="G2586" s="595">
        <v>120</v>
      </c>
      <c r="H2586" s="601">
        <v>6</v>
      </c>
      <c r="I2586" s="595"/>
      <c r="J2586" s="595"/>
      <c r="K2586" s="595"/>
      <c r="L2586" s="595"/>
      <c r="M2586" s="595"/>
      <c r="N2586" s="595"/>
      <c r="O2586" s="595"/>
      <c r="P2586" s="595"/>
      <c r="Q2586" s="595"/>
      <c r="R2586" s="595"/>
      <c r="S2586" s="595"/>
    </row>
    <row r="2587" spans="1:19" x14ac:dyDescent="0.25">
      <c r="A2587" s="841" t="s">
        <v>2492</v>
      </c>
      <c r="B2587" s="3678">
        <v>1</v>
      </c>
      <c r="C2587" s="1294" t="s">
        <v>552</v>
      </c>
      <c r="D2587" s="1301" t="s">
        <v>126</v>
      </c>
      <c r="E2587" s="1302">
        <v>20</v>
      </c>
      <c r="F2587" s="1302">
        <v>44</v>
      </c>
      <c r="G2587" s="1302">
        <v>880</v>
      </c>
      <c r="H2587" s="1307">
        <v>10</v>
      </c>
      <c r="I2587" s="1302"/>
      <c r="J2587" s="1302"/>
      <c r="K2587" s="1302">
        <v>5</v>
      </c>
      <c r="L2587" s="1302"/>
      <c r="M2587" s="1302"/>
      <c r="N2587" s="1302">
        <v>5</v>
      </c>
      <c r="O2587" s="1302"/>
      <c r="P2587" s="1302"/>
      <c r="Q2587" s="1302"/>
      <c r="R2587" s="1302"/>
      <c r="S2587" s="1302"/>
    </row>
    <row r="2588" spans="1:19" x14ac:dyDescent="0.25">
      <c r="A2588" s="841" t="s">
        <v>2492</v>
      </c>
      <c r="B2588" s="3678">
        <v>1</v>
      </c>
      <c r="C2588" s="1296"/>
      <c r="D2588" s="1304"/>
      <c r="E2588" s="1305"/>
      <c r="F2588" s="1305"/>
      <c r="G2588" s="1305"/>
      <c r="H2588" s="1308"/>
      <c r="I2588" s="1305"/>
      <c r="J2588" s="1305"/>
      <c r="K2588" s="1305"/>
      <c r="L2588" s="1305"/>
      <c r="M2588" s="1305"/>
      <c r="N2588" s="1305"/>
      <c r="O2588" s="1305"/>
      <c r="P2588" s="1305"/>
      <c r="Q2588" s="1305"/>
      <c r="R2588" s="1305"/>
      <c r="S2588" s="1305"/>
    </row>
    <row r="2589" spans="1:19" x14ac:dyDescent="0.25">
      <c r="A2589" s="841" t="s">
        <v>2492</v>
      </c>
      <c r="B2589" s="3678">
        <v>1</v>
      </c>
      <c r="C2589" s="1294" t="s">
        <v>553</v>
      </c>
      <c r="D2589" s="1301" t="s">
        <v>134</v>
      </c>
      <c r="E2589" s="1302">
        <v>2</v>
      </c>
      <c r="F2589" s="1302">
        <v>24</v>
      </c>
      <c r="G2589" s="1302">
        <v>48</v>
      </c>
      <c r="H2589" s="1307">
        <v>2</v>
      </c>
      <c r="I2589" s="1302"/>
      <c r="J2589" s="1302"/>
      <c r="K2589" s="1302"/>
      <c r="L2589" s="1302"/>
      <c r="M2589" s="1302"/>
      <c r="N2589" s="1302"/>
      <c r="O2589" s="1302"/>
      <c r="P2589" s="1302"/>
      <c r="Q2589" s="1302"/>
      <c r="R2589" s="1302"/>
      <c r="S2589" s="1302"/>
    </row>
    <row r="2590" spans="1:19" x14ac:dyDescent="0.25">
      <c r="A2590" s="841" t="s">
        <v>2492</v>
      </c>
      <c r="B2590" s="3678">
        <v>1</v>
      </c>
      <c r="C2590" s="1296"/>
      <c r="D2590" s="1304"/>
      <c r="E2590" s="1305"/>
      <c r="F2590" s="1305"/>
      <c r="G2590" s="1305"/>
      <c r="H2590" s="1308"/>
      <c r="I2590" s="1305"/>
      <c r="J2590" s="1305"/>
      <c r="K2590" s="1305"/>
      <c r="L2590" s="1305"/>
      <c r="M2590" s="1305"/>
      <c r="N2590" s="1305"/>
      <c r="O2590" s="1305"/>
      <c r="P2590" s="1305"/>
      <c r="Q2590" s="1305"/>
      <c r="R2590" s="1305"/>
      <c r="S2590" s="1305"/>
    </row>
    <row r="2591" spans="1:19" x14ac:dyDescent="0.25">
      <c r="A2591" s="841" t="s">
        <v>2492</v>
      </c>
      <c r="B2591" s="3678">
        <v>1</v>
      </c>
      <c r="C2591" s="603"/>
      <c r="D2591" s="597"/>
      <c r="E2591" s="595"/>
      <c r="F2591" s="595"/>
      <c r="G2591" s="595"/>
      <c r="H2591" s="601"/>
      <c r="I2591" s="595"/>
      <c r="J2591" s="595"/>
      <c r="K2591" s="595"/>
      <c r="L2591" s="595"/>
      <c r="M2591" s="595"/>
      <c r="N2591" s="595"/>
      <c r="O2591" s="595"/>
      <c r="P2591" s="595"/>
      <c r="Q2591" s="595"/>
      <c r="R2591" s="595"/>
      <c r="S2591" s="595"/>
    </row>
    <row r="2592" spans="1:19" x14ac:dyDescent="0.25">
      <c r="A2592" s="841" t="s">
        <v>2492</v>
      </c>
      <c r="B2592" s="3678">
        <v>1</v>
      </c>
      <c r="C2592" s="1294" t="s">
        <v>672</v>
      </c>
      <c r="D2592" s="1301" t="s">
        <v>159</v>
      </c>
      <c r="E2592" s="1302">
        <v>4</v>
      </c>
      <c r="F2592" s="1302">
        <v>24</v>
      </c>
      <c r="G2592" s="1302">
        <v>96</v>
      </c>
      <c r="H2592" s="1307">
        <v>4</v>
      </c>
      <c r="I2592" s="1302"/>
      <c r="J2592" s="1302"/>
      <c r="K2592" s="1302"/>
      <c r="L2592" s="1302"/>
      <c r="M2592" s="1302"/>
      <c r="N2592" s="1302"/>
      <c r="O2592" s="1302"/>
      <c r="P2592" s="1302"/>
      <c r="Q2592" s="1302"/>
      <c r="R2592" s="1302"/>
      <c r="S2592" s="1302"/>
    </row>
    <row r="2593" spans="1:19" x14ac:dyDescent="0.25">
      <c r="A2593" s="841" t="s">
        <v>2492</v>
      </c>
      <c r="B2593" s="3678">
        <v>1</v>
      </c>
      <c r="C2593" s="603" t="s">
        <v>1713</v>
      </c>
      <c r="D2593" s="597" t="s">
        <v>88</v>
      </c>
      <c r="E2593" s="595">
        <v>6</v>
      </c>
      <c r="F2593" s="597">
        <v>50</v>
      </c>
      <c r="G2593" s="595">
        <v>30</v>
      </c>
      <c r="H2593" s="601">
        <v>3</v>
      </c>
      <c r="I2593" s="595"/>
      <c r="J2593" s="595"/>
      <c r="K2593" s="595">
        <v>3</v>
      </c>
      <c r="L2593" s="595"/>
      <c r="M2593" s="595"/>
      <c r="N2593" s="595"/>
      <c r="O2593" s="595"/>
      <c r="P2593" s="595"/>
      <c r="Q2593" s="595"/>
      <c r="R2593" s="595"/>
      <c r="S2593" s="595"/>
    </row>
    <row r="2594" spans="1:19" x14ac:dyDescent="0.25">
      <c r="A2594" s="841" t="s">
        <v>2492</v>
      </c>
      <c r="B2594" s="3678">
        <v>1</v>
      </c>
      <c r="C2594" s="603" t="s">
        <v>678</v>
      </c>
      <c r="D2594" s="597" t="s">
        <v>88</v>
      </c>
      <c r="E2594" s="595">
        <v>6</v>
      </c>
      <c r="F2594" s="597">
        <v>99</v>
      </c>
      <c r="G2594" s="595">
        <v>594</v>
      </c>
      <c r="H2594" s="601">
        <v>3</v>
      </c>
      <c r="I2594" s="595"/>
      <c r="J2594" s="595"/>
      <c r="K2594" s="595">
        <v>3</v>
      </c>
      <c r="L2594" s="595"/>
      <c r="M2594" s="595"/>
      <c r="N2594" s="595"/>
      <c r="O2594" s="595"/>
      <c r="P2594" s="595"/>
      <c r="Q2594" s="595"/>
      <c r="R2594" s="595"/>
      <c r="S2594" s="595"/>
    </row>
    <row r="2595" spans="1:19" x14ac:dyDescent="0.25">
      <c r="A2595" s="841" t="s">
        <v>2492</v>
      </c>
      <c r="B2595" s="3678">
        <v>1</v>
      </c>
      <c r="C2595" s="603" t="s">
        <v>787</v>
      </c>
      <c r="D2595" s="597" t="s">
        <v>88</v>
      </c>
      <c r="E2595" s="595">
        <v>6</v>
      </c>
      <c r="F2595" s="597">
        <v>16</v>
      </c>
      <c r="G2595" s="595">
        <v>96</v>
      </c>
      <c r="H2595" s="601">
        <v>3</v>
      </c>
      <c r="I2595" s="595"/>
      <c r="J2595" s="595"/>
      <c r="K2595" s="595">
        <v>3</v>
      </c>
      <c r="L2595" s="595"/>
      <c r="M2595" s="595"/>
      <c r="N2595" s="595"/>
      <c r="O2595" s="595"/>
      <c r="P2595" s="595"/>
      <c r="Q2595" s="595"/>
      <c r="R2595" s="595"/>
      <c r="S2595" s="595"/>
    </row>
    <row r="2596" spans="1:19" x14ac:dyDescent="0.25">
      <c r="A2596" s="841" t="s">
        <v>2492</v>
      </c>
      <c r="B2596" s="3678">
        <v>1</v>
      </c>
      <c r="C2596" s="603" t="s">
        <v>680</v>
      </c>
      <c r="D2596" s="597" t="s">
        <v>88</v>
      </c>
      <c r="E2596" s="595">
        <v>6</v>
      </c>
      <c r="F2596" s="597">
        <v>32</v>
      </c>
      <c r="G2596" s="595">
        <v>192</v>
      </c>
      <c r="H2596" s="601">
        <v>3</v>
      </c>
      <c r="I2596" s="595"/>
      <c r="J2596" s="595"/>
      <c r="K2596" s="595">
        <v>3</v>
      </c>
      <c r="L2596" s="595"/>
      <c r="M2596" s="595"/>
      <c r="N2596" s="595"/>
      <c r="O2596" s="595"/>
      <c r="P2596" s="595"/>
      <c r="Q2596" s="595"/>
      <c r="R2596" s="595"/>
      <c r="S2596" s="595"/>
    </row>
    <row r="2597" spans="1:19" x14ac:dyDescent="0.25">
      <c r="A2597" s="841" t="s">
        <v>2492</v>
      </c>
      <c r="B2597" s="3678">
        <v>1</v>
      </c>
      <c r="C2597" s="1294" t="s">
        <v>1714</v>
      </c>
      <c r="D2597" s="1301" t="s">
        <v>88</v>
      </c>
      <c r="E2597" s="1302">
        <v>6</v>
      </c>
      <c r="F2597" s="1309">
        <v>32</v>
      </c>
      <c r="G2597" s="1302">
        <v>192</v>
      </c>
      <c r="H2597" s="1307">
        <v>3</v>
      </c>
      <c r="I2597" s="1302"/>
      <c r="J2597" s="1302"/>
      <c r="K2597" s="1302">
        <v>3</v>
      </c>
      <c r="L2597" s="1302"/>
      <c r="M2597" s="1302"/>
      <c r="N2597" s="1302"/>
      <c r="O2597" s="1302"/>
      <c r="P2597" s="1302"/>
      <c r="Q2597" s="1302"/>
      <c r="R2597" s="1302"/>
      <c r="S2597" s="1302"/>
    </row>
    <row r="2598" spans="1:19" x14ac:dyDescent="0.25">
      <c r="A2598" s="841" t="s">
        <v>2492</v>
      </c>
      <c r="B2598" s="3678">
        <v>1</v>
      </c>
      <c r="C2598" s="1294" t="s">
        <v>475</v>
      </c>
      <c r="D2598" s="1301" t="s">
        <v>142</v>
      </c>
      <c r="E2598" s="1302">
        <v>6</v>
      </c>
      <c r="F2598" s="1302">
        <v>70</v>
      </c>
      <c r="G2598" s="1302">
        <v>420</v>
      </c>
      <c r="H2598" s="1307">
        <v>3</v>
      </c>
      <c r="I2598" s="1302"/>
      <c r="J2598" s="1302"/>
      <c r="K2598" s="1302">
        <v>3</v>
      </c>
      <c r="L2598" s="1302"/>
      <c r="M2598" s="1302"/>
      <c r="N2598" s="1302"/>
      <c r="O2598" s="1302"/>
      <c r="P2598" s="1302"/>
      <c r="Q2598" s="1302"/>
      <c r="R2598" s="1302"/>
      <c r="S2598" s="1302"/>
    </row>
    <row r="2599" spans="1:19" x14ac:dyDescent="0.25">
      <c r="A2599" s="841" t="s">
        <v>2492</v>
      </c>
      <c r="B2599" s="3678">
        <v>1</v>
      </c>
      <c r="C2599" s="796" t="s">
        <v>176</v>
      </c>
      <c r="D2599" s="595"/>
      <c r="E2599" s="595"/>
      <c r="F2599" s="595"/>
      <c r="G2599" s="601"/>
      <c r="H2599" s="595"/>
      <c r="I2599" s="595"/>
      <c r="J2599" s="595"/>
      <c r="K2599" s="595"/>
      <c r="L2599" s="595"/>
      <c r="M2599" s="595"/>
      <c r="N2599" s="595"/>
      <c r="O2599" s="595"/>
      <c r="P2599" s="595"/>
      <c r="Q2599" s="595"/>
      <c r="R2599" s="595"/>
      <c r="S2599" s="595"/>
    </row>
    <row r="2600" spans="1:19" x14ac:dyDescent="0.25">
      <c r="A2600" s="841" t="s">
        <v>2492</v>
      </c>
      <c r="B2600" s="3678">
        <v>1</v>
      </c>
      <c r="C2600" s="603" t="s">
        <v>1716</v>
      </c>
      <c r="D2600" s="597" t="s">
        <v>126</v>
      </c>
      <c r="E2600" s="597">
        <v>2</v>
      </c>
      <c r="F2600" s="597">
        <v>183</v>
      </c>
      <c r="G2600" s="595">
        <v>366</v>
      </c>
      <c r="H2600" s="601">
        <v>2</v>
      </c>
      <c r="I2600" s="595"/>
      <c r="J2600" s="595"/>
      <c r="K2600" s="595"/>
      <c r="L2600" s="595"/>
      <c r="M2600" s="595"/>
      <c r="N2600" s="595"/>
      <c r="O2600" s="595"/>
      <c r="P2600" s="595"/>
      <c r="Q2600" s="595"/>
      <c r="R2600" s="595"/>
      <c r="S2600" s="595"/>
    </row>
    <row r="2601" spans="1:19" x14ac:dyDescent="0.25">
      <c r="A2601" s="841" t="s">
        <v>2492</v>
      </c>
      <c r="B2601" s="3678">
        <v>1</v>
      </c>
      <c r="C2601" s="1294" t="s">
        <v>1717</v>
      </c>
      <c r="D2601" s="1301" t="s">
        <v>126</v>
      </c>
      <c r="E2601" s="1301">
        <v>1</v>
      </c>
      <c r="F2601" s="1302">
        <v>488</v>
      </c>
      <c r="G2601" s="1302">
        <v>488</v>
      </c>
      <c r="H2601" s="1307">
        <v>1</v>
      </c>
      <c r="I2601" s="1302"/>
      <c r="J2601" s="1302"/>
      <c r="K2601" s="1302"/>
      <c r="L2601" s="1302"/>
      <c r="M2601" s="1302"/>
      <c r="N2601" s="1302"/>
      <c r="O2601" s="1302"/>
      <c r="P2601" s="1302"/>
      <c r="Q2601" s="1302"/>
      <c r="R2601" s="1302"/>
      <c r="S2601" s="1302"/>
    </row>
    <row r="2602" spans="1:19" x14ac:dyDescent="0.25">
      <c r="A2602" s="841" t="s">
        <v>2492</v>
      </c>
      <c r="B2602" s="3678">
        <v>1</v>
      </c>
      <c r="C2602" s="1294" t="s">
        <v>1718</v>
      </c>
      <c r="D2602" s="1301" t="s">
        <v>126</v>
      </c>
      <c r="E2602" s="1301">
        <v>2</v>
      </c>
      <c r="F2602" s="1244">
        <v>27</v>
      </c>
      <c r="G2602" s="1302">
        <v>54</v>
      </c>
      <c r="H2602" s="1307">
        <v>2</v>
      </c>
      <c r="I2602" s="1302"/>
      <c r="J2602" s="1302"/>
      <c r="K2602" s="1302"/>
      <c r="L2602" s="1302"/>
      <c r="M2602" s="1302"/>
      <c r="N2602" s="1302"/>
      <c r="O2602" s="1302"/>
      <c r="P2602" s="1302"/>
      <c r="Q2602" s="1302"/>
      <c r="R2602" s="1302"/>
      <c r="S2602" s="1302"/>
    </row>
    <row r="2603" spans="1:19" x14ac:dyDescent="0.25">
      <c r="A2603" s="841" t="s">
        <v>2492</v>
      </c>
      <c r="B2603" s="3678">
        <v>1</v>
      </c>
      <c r="C2603" s="798" t="s">
        <v>196</v>
      </c>
      <c r="D2603" s="589"/>
      <c r="E2603" s="595"/>
      <c r="F2603" s="595"/>
      <c r="G2603" s="601"/>
      <c r="H2603" s="595"/>
      <c r="I2603" s="595"/>
      <c r="J2603" s="595"/>
      <c r="K2603" s="595"/>
      <c r="L2603" s="595"/>
      <c r="M2603" s="595"/>
      <c r="N2603" s="595"/>
      <c r="O2603" s="595"/>
      <c r="P2603" s="595"/>
      <c r="Q2603" s="595"/>
      <c r="R2603" s="595"/>
      <c r="S2603" s="595"/>
    </row>
    <row r="2604" spans="1:19" x14ac:dyDescent="0.25">
      <c r="A2604" s="841" t="s">
        <v>2492</v>
      </c>
      <c r="B2604" s="3678">
        <v>1</v>
      </c>
      <c r="C2604" s="603" t="s">
        <v>1725</v>
      </c>
      <c r="D2604" s="597" t="s">
        <v>157</v>
      </c>
      <c r="E2604" s="597">
        <v>10</v>
      </c>
      <c r="F2604" s="597">
        <v>102</v>
      </c>
      <c r="G2604" s="595">
        <v>1020</v>
      </c>
      <c r="H2604" s="601">
        <v>5</v>
      </c>
      <c r="I2604" s="595"/>
      <c r="J2604" s="595"/>
      <c r="K2604" s="595">
        <v>5</v>
      </c>
      <c r="L2604" s="595"/>
      <c r="M2604" s="595"/>
      <c r="N2604" s="595"/>
      <c r="O2604" s="595"/>
      <c r="P2604" s="595"/>
      <c r="Q2604" s="595"/>
      <c r="R2604" s="595"/>
      <c r="S2604" s="595"/>
    </row>
    <row r="2605" spans="1:19" x14ac:dyDescent="0.25">
      <c r="A2605" s="841" t="s">
        <v>2492</v>
      </c>
      <c r="B2605" s="3678">
        <v>1</v>
      </c>
      <c r="C2605" s="603" t="s">
        <v>1726</v>
      </c>
      <c r="D2605" s="597" t="s">
        <v>157</v>
      </c>
      <c r="E2605" s="597">
        <v>10</v>
      </c>
      <c r="F2605" s="597">
        <v>111</v>
      </c>
      <c r="G2605" s="595">
        <v>1110</v>
      </c>
      <c r="H2605" s="601">
        <v>5</v>
      </c>
      <c r="I2605" s="595"/>
      <c r="J2605" s="595"/>
      <c r="K2605" s="595">
        <v>5</v>
      </c>
      <c r="L2605" s="595"/>
      <c r="M2605" s="595"/>
      <c r="N2605" s="595"/>
      <c r="O2605" s="595"/>
      <c r="P2605" s="595"/>
      <c r="Q2605" s="595"/>
      <c r="R2605" s="595"/>
      <c r="S2605" s="595"/>
    </row>
    <row r="2606" spans="1:19" x14ac:dyDescent="0.25">
      <c r="A2606" s="841" t="s">
        <v>2492</v>
      </c>
      <c r="B2606" s="3678">
        <v>1</v>
      </c>
      <c r="C2606" s="603" t="s">
        <v>1727</v>
      </c>
      <c r="D2606" s="597" t="s">
        <v>157</v>
      </c>
      <c r="E2606" s="597">
        <v>10</v>
      </c>
      <c r="F2606" s="597">
        <v>113</v>
      </c>
      <c r="G2606" s="595">
        <v>1130</v>
      </c>
      <c r="H2606" s="601">
        <v>5</v>
      </c>
      <c r="I2606" s="595"/>
      <c r="J2606" s="595"/>
      <c r="K2606" s="595">
        <v>5</v>
      </c>
      <c r="L2606" s="595"/>
      <c r="M2606" s="595"/>
      <c r="N2606" s="595"/>
      <c r="O2606" s="595"/>
      <c r="P2606" s="595"/>
      <c r="Q2606" s="595"/>
      <c r="R2606" s="595"/>
      <c r="S2606" s="595"/>
    </row>
    <row r="2607" spans="1:19" x14ac:dyDescent="0.25">
      <c r="A2607" s="841" t="s">
        <v>2492</v>
      </c>
      <c r="B2607" s="3678">
        <v>1</v>
      </c>
      <c r="C2607" s="603" t="s">
        <v>1728</v>
      </c>
      <c r="D2607" s="597" t="s">
        <v>157</v>
      </c>
      <c r="E2607" s="597">
        <v>10</v>
      </c>
      <c r="F2607" s="597">
        <v>100</v>
      </c>
      <c r="G2607" s="595">
        <v>1000</v>
      </c>
      <c r="H2607" s="601">
        <v>5</v>
      </c>
      <c r="I2607" s="595"/>
      <c r="J2607" s="595"/>
      <c r="K2607" s="595">
        <v>5</v>
      </c>
      <c r="L2607" s="595"/>
      <c r="M2607" s="595"/>
      <c r="N2607" s="595"/>
      <c r="O2607" s="595"/>
      <c r="P2607" s="595"/>
      <c r="Q2607" s="595"/>
      <c r="R2607" s="595"/>
      <c r="S2607" s="595"/>
    </row>
    <row r="2608" spans="1:19" x14ac:dyDescent="0.25">
      <c r="A2608" s="841" t="s">
        <v>2492</v>
      </c>
      <c r="B2608" s="3678">
        <v>1</v>
      </c>
      <c r="C2608" s="796" t="s">
        <v>265</v>
      </c>
      <c r="D2608" s="589"/>
      <c r="E2608" s="595"/>
      <c r="F2608" s="595"/>
      <c r="G2608" s="601"/>
      <c r="H2608" s="595"/>
      <c r="I2608" s="595"/>
      <c r="J2608" s="595"/>
      <c r="K2608" s="595"/>
      <c r="L2608" s="595"/>
      <c r="M2608" s="595"/>
      <c r="N2608" s="595"/>
      <c r="O2608" s="595"/>
      <c r="P2608" s="595"/>
      <c r="Q2608" s="595"/>
      <c r="R2608" s="595"/>
      <c r="S2608" s="595"/>
    </row>
    <row r="2609" spans="1:19" ht="24.75" x14ac:dyDescent="0.25">
      <c r="A2609" s="841" t="s">
        <v>2492</v>
      </c>
      <c r="B2609" s="3678">
        <v>1</v>
      </c>
      <c r="C2609" s="1294" t="s">
        <v>1729</v>
      </c>
      <c r="D2609" s="1301" t="s">
        <v>66</v>
      </c>
      <c r="E2609" s="1301">
        <v>2</v>
      </c>
      <c r="F2609" s="1302">
        <v>162</v>
      </c>
      <c r="G2609" s="1302">
        <v>324</v>
      </c>
      <c r="H2609" s="1307">
        <v>2</v>
      </c>
      <c r="I2609" s="1302"/>
      <c r="J2609" s="1302"/>
      <c r="K2609" s="1302"/>
      <c r="L2609" s="1302"/>
      <c r="M2609" s="1302"/>
      <c r="N2609" s="1302"/>
      <c r="O2609" s="1302"/>
      <c r="P2609" s="1302"/>
      <c r="Q2609" s="1302"/>
      <c r="R2609" s="1302"/>
      <c r="S2609" s="1302"/>
    </row>
    <row r="2610" spans="1:19" ht="36.75" x14ac:dyDescent="0.25">
      <c r="A2610" s="841" t="s">
        <v>2492</v>
      </c>
      <c r="B2610" s="3678">
        <v>1</v>
      </c>
      <c r="C2610" s="1324" t="s">
        <v>1730</v>
      </c>
      <c r="D2610" s="3511"/>
      <c r="E2610" s="3511"/>
      <c r="F2610" s="3511"/>
      <c r="G2610" s="3511"/>
      <c r="H2610" s="3511"/>
      <c r="I2610" s="3511"/>
      <c r="J2610" s="3511"/>
      <c r="K2610" s="3511"/>
      <c r="L2610" s="3511"/>
      <c r="M2610" s="3511"/>
      <c r="N2610" s="3511"/>
      <c r="O2610" s="3511"/>
      <c r="P2610" s="3511"/>
      <c r="Q2610" s="3511"/>
      <c r="R2610" s="3512"/>
      <c r="S2610" s="591"/>
    </row>
    <row r="2611" spans="1:19" x14ac:dyDescent="0.25">
      <c r="A2611" s="841" t="s">
        <v>2492</v>
      </c>
      <c r="B2611" s="3678">
        <v>1</v>
      </c>
      <c r="C2611" s="796" t="s">
        <v>1731</v>
      </c>
      <c r="D2611" s="598"/>
      <c r="E2611" s="589"/>
      <c r="F2611" s="595"/>
      <c r="G2611" s="601"/>
      <c r="H2611" s="591"/>
      <c r="I2611" s="591"/>
      <c r="J2611" s="591"/>
      <c r="K2611" s="591"/>
      <c r="L2611" s="591"/>
      <c r="M2611" s="591"/>
      <c r="N2611" s="591"/>
      <c r="O2611" s="591"/>
      <c r="P2611" s="591"/>
      <c r="Q2611" s="591"/>
      <c r="R2611" s="591"/>
      <c r="S2611" s="591"/>
    </row>
    <row r="2612" spans="1:19" ht="24" x14ac:dyDescent="0.25">
      <c r="A2612" s="841" t="s">
        <v>2492</v>
      </c>
      <c r="B2612" s="3678" t="s">
        <v>3076</v>
      </c>
      <c r="C2612" s="785" t="s">
        <v>2402</v>
      </c>
      <c r="D2612" s="595" t="s">
        <v>66</v>
      </c>
      <c r="E2612" s="595">
        <v>1</v>
      </c>
      <c r="F2612" s="595"/>
      <c r="G2612" s="595" t="s">
        <v>2403</v>
      </c>
      <c r="H2612" s="601">
        <v>1</v>
      </c>
      <c r="I2612" s="595"/>
      <c r="J2612" s="595"/>
      <c r="K2612" s="595"/>
      <c r="L2612" s="595"/>
      <c r="M2612" s="595"/>
      <c r="N2612" s="595"/>
      <c r="O2612" s="595"/>
      <c r="P2612" s="595"/>
      <c r="Q2612" s="595"/>
      <c r="R2612" s="595"/>
      <c r="S2612" s="595"/>
    </row>
    <row r="2613" spans="1:19" x14ac:dyDescent="0.25">
      <c r="A2613" s="841" t="s">
        <v>2492</v>
      </c>
      <c r="B2613" s="3678" t="s">
        <v>3053</v>
      </c>
      <c r="C2613" s="603" t="s">
        <v>2404</v>
      </c>
      <c r="D2613" s="597" t="s">
        <v>66</v>
      </c>
      <c r="E2613" s="597">
        <v>1</v>
      </c>
      <c r="F2613" s="597"/>
      <c r="G2613" s="600">
        <v>65000</v>
      </c>
      <c r="H2613" s="601">
        <v>1</v>
      </c>
      <c r="I2613" s="595"/>
      <c r="J2613" s="595"/>
      <c r="K2613" s="595"/>
      <c r="L2613" s="595"/>
      <c r="M2613" s="595"/>
      <c r="N2613" s="595"/>
      <c r="O2613" s="595"/>
      <c r="P2613" s="595"/>
      <c r="Q2613" s="595"/>
      <c r="R2613" s="595"/>
      <c r="S2613" s="595"/>
    </row>
    <row r="2614" spans="1:19" x14ac:dyDescent="0.25">
      <c r="A2614" s="841" t="s">
        <v>2492</v>
      </c>
      <c r="B2614" s="3678" t="s">
        <v>3053</v>
      </c>
      <c r="C2614" s="603" t="s">
        <v>2405</v>
      </c>
      <c r="D2614" s="597" t="s">
        <v>66</v>
      </c>
      <c r="E2614" s="597">
        <v>1</v>
      </c>
      <c r="F2614" s="597"/>
      <c r="G2614" s="595">
        <v>25000</v>
      </c>
      <c r="H2614" s="601">
        <v>1</v>
      </c>
      <c r="I2614" s="595"/>
      <c r="J2614" s="595"/>
      <c r="K2614" s="595"/>
      <c r="L2614" s="595"/>
      <c r="M2614" s="595"/>
      <c r="N2614" s="595"/>
      <c r="O2614" s="595"/>
      <c r="P2614" s="595"/>
      <c r="Q2614" s="595"/>
      <c r="R2614" s="595"/>
      <c r="S2614" s="595"/>
    </row>
    <row r="2615" spans="1:19" x14ac:dyDescent="0.25">
      <c r="A2615" s="841" t="s">
        <v>2492</v>
      </c>
      <c r="B2615" s="3678" t="s">
        <v>3047</v>
      </c>
      <c r="C2615" s="603" t="s">
        <v>2406</v>
      </c>
      <c r="D2615" s="597" t="s">
        <v>84</v>
      </c>
      <c r="E2615" s="597"/>
      <c r="F2615" s="597"/>
      <c r="G2615" s="600">
        <v>25000</v>
      </c>
      <c r="H2615" s="601">
        <v>1</v>
      </c>
      <c r="I2615" s="595"/>
      <c r="J2615" s="595"/>
      <c r="K2615" s="595"/>
      <c r="L2615" s="595"/>
      <c r="M2615" s="595"/>
      <c r="N2615" s="595"/>
      <c r="O2615" s="595"/>
      <c r="P2615" s="595"/>
      <c r="Q2615" s="595"/>
      <c r="R2615" s="595"/>
      <c r="S2615" s="595"/>
    </row>
    <row r="2616" spans="1:19" x14ac:dyDescent="0.25">
      <c r="A2616" s="841" t="s">
        <v>2492</v>
      </c>
      <c r="B2616" s="3678" t="s">
        <v>3043</v>
      </c>
      <c r="C2616" s="603" t="s">
        <v>2407</v>
      </c>
      <c r="D2616" s="597" t="s">
        <v>66</v>
      </c>
      <c r="E2616" s="597"/>
      <c r="F2616" s="597"/>
      <c r="G2616" s="600">
        <v>45000</v>
      </c>
      <c r="H2616" s="601">
        <v>1</v>
      </c>
      <c r="I2616" s="595"/>
      <c r="J2616" s="595"/>
      <c r="K2616" s="595"/>
      <c r="L2616" s="595"/>
      <c r="M2616" s="595"/>
      <c r="N2616" s="595"/>
      <c r="O2616" s="595"/>
      <c r="P2616" s="595"/>
      <c r="Q2616" s="595"/>
      <c r="R2616" s="595"/>
      <c r="S2616" s="595"/>
    </row>
    <row r="2617" spans="1:19" ht="36.75" x14ac:dyDescent="0.25">
      <c r="A2617" s="841" t="s">
        <v>2492</v>
      </c>
      <c r="B2617" s="3678" t="s">
        <v>3047</v>
      </c>
      <c r="C2617" s="603" t="s">
        <v>2408</v>
      </c>
      <c r="D2617" s="597" t="s">
        <v>84</v>
      </c>
      <c r="E2617" s="597">
        <v>1</v>
      </c>
      <c r="F2617" s="597"/>
      <c r="G2617" s="600">
        <v>40000</v>
      </c>
      <c r="H2617" s="601">
        <v>1</v>
      </c>
      <c r="I2617" s="595"/>
      <c r="J2617" s="595"/>
      <c r="K2617" s="595"/>
      <c r="L2617" s="595"/>
      <c r="M2617" s="595"/>
      <c r="N2617" s="595"/>
      <c r="O2617" s="595"/>
      <c r="P2617" s="595"/>
      <c r="Q2617" s="595"/>
      <c r="R2617" s="595"/>
      <c r="S2617" s="595"/>
    </row>
    <row r="2618" spans="1:19" x14ac:dyDescent="0.25">
      <c r="A2618" s="841" t="s">
        <v>2492</v>
      </c>
      <c r="B2618" s="3678" t="s">
        <v>3043</v>
      </c>
      <c r="C2618" s="603" t="s">
        <v>2409</v>
      </c>
      <c r="D2618" s="597" t="s">
        <v>84</v>
      </c>
      <c r="E2618" s="597">
        <v>1</v>
      </c>
      <c r="F2618" s="597"/>
      <c r="G2618" s="600">
        <v>230000</v>
      </c>
      <c r="H2618" s="601">
        <v>1</v>
      </c>
      <c r="I2618" s="595"/>
      <c r="J2618" s="595"/>
      <c r="K2618" s="595"/>
      <c r="L2618" s="595"/>
      <c r="M2618" s="595"/>
      <c r="N2618" s="595"/>
      <c r="O2618" s="595"/>
      <c r="P2618" s="595"/>
      <c r="Q2618" s="595"/>
      <c r="R2618" s="595"/>
      <c r="S2618" s="595"/>
    </row>
    <row r="2619" spans="1:19" x14ac:dyDescent="0.25">
      <c r="A2619" s="841" t="s">
        <v>2492</v>
      </c>
      <c r="B2619" s="3678" t="s">
        <v>67</v>
      </c>
      <c r="C2619" s="603" t="s">
        <v>2410</v>
      </c>
      <c r="D2619" s="597" t="s">
        <v>84</v>
      </c>
      <c r="E2619" s="597">
        <v>1</v>
      </c>
      <c r="F2619" s="597"/>
      <c r="G2619" s="600">
        <v>45000</v>
      </c>
      <c r="H2619" s="601">
        <v>1</v>
      </c>
      <c r="I2619" s="595"/>
      <c r="J2619" s="595"/>
      <c r="K2619" s="595"/>
      <c r="L2619" s="595"/>
      <c r="M2619" s="595"/>
      <c r="N2619" s="595"/>
      <c r="O2619" s="595"/>
      <c r="P2619" s="595"/>
      <c r="Q2619" s="595"/>
      <c r="R2619" s="595"/>
      <c r="S2619" s="595"/>
    </row>
    <row r="2620" spans="1:19" x14ac:dyDescent="0.25">
      <c r="A2620" s="841" t="s">
        <v>2492</v>
      </c>
      <c r="B2620" s="3678" t="s">
        <v>3053</v>
      </c>
      <c r="C2620" s="603" t="s">
        <v>2411</v>
      </c>
      <c r="D2620" s="597" t="s">
        <v>84</v>
      </c>
      <c r="E2620" s="597">
        <v>1</v>
      </c>
      <c r="F2620" s="597"/>
      <c r="G2620" s="600">
        <v>120000</v>
      </c>
      <c r="H2620" s="601">
        <v>1</v>
      </c>
      <c r="I2620" s="595"/>
      <c r="J2620" s="595"/>
      <c r="K2620" s="595"/>
      <c r="L2620" s="595"/>
      <c r="M2620" s="595"/>
      <c r="N2620" s="595"/>
      <c r="O2620" s="595"/>
      <c r="P2620" s="595"/>
      <c r="Q2620" s="595"/>
      <c r="R2620" s="595"/>
      <c r="S2620" s="595"/>
    </row>
    <row r="2621" spans="1:19" x14ac:dyDescent="0.25">
      <c r="A2621" s="841" t="s">
        <v>2492</v>
      </c>
      <c r="B2621" s="3678" t="s">
        <v>3053</v>
      </c>
      <c r="C2621" s="603" t="s">
        <v>2412</v>
      </c>
      <c r="D2621" s="597" t="s">
        <v>23</v>
      </c>
      <c r="E2621" s="597">
        <v>2</v>
      </c>
      <c r="F2621" s="597">
        <v>30000</v>
      </c>
      <c r="G2621" s="600">
        <v>60000</v>
      </c>
      <c r="H2621" s="601">
        <v>1</v>
      </c>
      <c r="I2621" s="595"/>
      <c r="J2621" s="595"/>
      <c r="K2621" s="595"/>
      <c r="L2621" s="595"/>
      <c r="M2621" s="595"/>
      <c r="N2621" s="595"/>
      <c r="O2621" s="595"/>
      <c r="P2621" s="595"/>
      <c r="Q2621" s="595"/>
      <c r="R2621" s="595"/>
      <c r="S2621" s="595"/>
    </row>
    <row r="2622" spans="1:19" x14ac:dyDescent="0.25">
      <c r="A2622" s="841" t="s">
        <v>2492</v>
      </c>
      <c r="B2622" s="3678"/>
      <c r="C2622" s="796" t="s">
        <v>1749</v>
      </c>
      <c r="D2622" s="598"/>
      <c r="E2622" s="595"/>
      <c r="F2622" s="595"/>
      <c r="G2622" s="601"/>
      <c r="H2622" s="595"/>
      <c r="I2622" s="595"/>
      <c r="J2622" s="595"/>
      <c r="K2622" s="595"/>
      <c r="L2622" s="595"/>
      <c r="M2622" s="595"/>
      <c r="N2622" s="595"/>
      <c r="O2622" s="595"/>
      <c r="P2622" s="595"/>
      <c r="Q2622" s="595"/>
      <c r="R2622" s="595"/>
      <c r="S2622" s="595"/>
    </row>
    <row r="2623" spans="1:19" x14ac:dyDescent="0.25">
      <c r="A2623" s="841" t="s">
        <v>2492</v>
      </c>
      <c r="B2623" s="3678">
        <v>1</v>
      </c>
      <c r="C2623" s="603" t="s">
        <v>1750</v>
      </c>
      <c r="D2623" s="597" t="s">
        <v>1738</v>
      </c>
      <c r="E2623" s="597">
        <v>50</v>
      </c>
      <c r="F2623" s="595">
        <v>10</v>
      </c>
      <c r="G2623" s="595">
        <v>500</v>
      </c>
      <c r="H2623" s="601">
        <v>25</v>
      </c>
      <c r="I2623" s="595"/>
      <c r="J2623" s="595"/>
      <c r="K2623" s="595">
        <v>25</v>
      </c>
      <c r="L2623" s="595"/>
      <c r="M2623" s="595"/>
      <c r="N2623" s="595"/>
      <c r="O2623" s="595"/>
      <c r="P2623" s="595"/>
      <c r="Q2623" s="595"/>
      <c r="R2623" s="595"/>
      <c r="S2623" s="595"/>
    </row>
    <row r="2624" spans="1:19" x14ac:dyDescent="0.25">
      <c r="A2624" s="841" t="s">
        <v>2492</v>
      </c>
      <c r="B2624" s="3678">
        <v>1</v>
      </c>
      <c r="C2624" s="603" t="s">
        <v>1751</v>
      </c>
      <c r="D2624" s="597" t="s">
        <v>1738</v>
      </c>
      <c r="E2624" s="597">
        <v>150</v>
      </c>
      <c r="F2624" s="595">
        <v>15</v>
      </c>
      <c r="G2624" s="595">
        <v>2250</v>
      </c>
      <c r="H2624" s="601">
        <v>50</v>
      </c>
      <c r="I2624" s="595"/>
      <c r="J2624" s="595"/>
      <c r="K2624" s="595">
        <v>50</v>
      </c>
      <c r="L2624" s="595"/>
      <c r="M2624" s="595"/>
      <c r="N2624" s="595">
        <v>25</v>
      </c>
      <c r="O2624" s="595"/>
      <c r="P2624" s="595"/>
      <c r="Q2624" s="595"/>
      <c r="R2624" s="595"/>
      <c r="S2624" s="595"/>
    </row>
    <row r="2625" spans="1:19" x14ac:dyDescent="0.25">
      <c r="A2625" s="841" t="s">
        <v>2492</v>
      </c>
      <c r="B2625" s="3678">
        <v>1</v>
      </c>
      <c r="C2625" s="603" t="s">
        <v>1752</v>
      </c>
      <c r="D2625" s="597" t="s">
        <v>1738</v>
      </c>
      <c r="E2625" s="597">
        <v>6</v>
      </c>
      <c r="F2625" s="595">
        <v>45</v>
      </c>
      <c r="G2625" s="595">
        <v>270</v>
      </c>
      <c r="H2625" s="601"/>
      <c r="I2625" s="595"/>
      <c r="J2625" s="595"/>
      <c r="K2625" s="595"/>
      <c r="L2625" s="595"/>
      <c r="M2625" s="595"/>
      <c r="N2625" s="595"/>
      <c r="O2625" s="595"/>
      <c r="P2625" s="595"/>
      <c r="Q2625" s="595"/>
      <c r="R2625" s="595"/>
      <c r="S2625" s="595"/>
    </row>
    <row r="2626" spans="1:19" x14ac:dyDescent="0.25">
      <c r="A2626" s="841" t="s">
        <v>2492</v>
      </c>
      <c r="B2626" s="3678">
        <v>1</v>
      </c>
      <c r="C2626" s="603" t="s">
        <v>1755</v>
      </c>
      <c r="D2626" s="597" t="s">
        <v>1756</v>
      </c>
      <c r="E2626" s="597">
        <v>10</v>
      </c>
      <c r="F2626" s="595">
        <v>35</v>
      </c>
      <c r="G2626" s="595">
        <v>350</v>
      </c>
      <c r="H2626" s="601">
        <v>10</v>
      </c>
      <c r="I2626" s="595"/>
      <c r="J2626" s="595"/>
      <c r="K2626" s="595"/>
      <c r="L2626" s="595"/>
      <c r="M2626" s="595"/>
      <c r="N2626" s="595"/>
      <c r="O2626" s="595"/>
      <c r="P2626" s="595"/>
      <c r="Q2626" s="595"/>
      <c r="R2626" s="595"/>
      <c r="S2626" s="595"/>
    </row>
    <row r="2627" spans="1:19" x14ac:dyDescent="0.25">
      <c r="A2627" s="841" t="s">
        <v>2492</v>
      </c>
      <c r="B2627" s="3678">
        <v>1</v>
      </c>
      <c r="C2627" s="603" t="s">
        <v>1757</v>
      </c>
      <c r="D2627" s="597" t="s">
        <v>1758</v>
      </c>
      <c r="E2627" s="597">
        <v>10</v>
      </c>
      <c r="F2627" s="595">
        <v>35</v>
      </c>
      <c r="G2627" s="595">
        <v>350</v>
      </c>
      <c r="H2627" s="601">
        <v>10</v>
      </c>
      <c r="I2627" s="595"/>
      <c r="J2627" s="595"/>
      <c r="K2627" s="595"/>
      <c r="L2627" s="595"/>
      <c r="M2627" s="595"/>
      <c r="N2627" s="595"/>
      <c r="O2627" s="595"/>
      <c r="P2627" s="595"/>
      <c r="Q2627" s="595"/>
      <c r="R2627" s="595"/>
      <c r="S2627" s="595"/>
    </row>
    <row r="2628" spans="1:19" x14ac:dyDescent="0.25">
      <c r="A2628" s="841" t="s">
        <v>2492</v>
      </c>
      <c r="B2628" s="3678">
        <v>1</v>
      </c>
      <c r="C2628" s="603" t="s">
        <v>1759</v>
      </c>
      <c r="D2628" s="597" t="s">
        <v>1760</v>
      </c>
      <c r="E2628" s="597">
        <v>150</v>
      </c>
      <c r="F2628" s="595">
        <v>5</v>
      </c>
      <c r="G2628" s="595">
        <v>750</v>
      </c>
      <c r="H2628" s="601">
        <v>12</v>
      </c>
      <c r="I2628" s="595"/>
      <c r="J2628" s="595"/>
      <c r="K2628" s="595"/>
      <c r="L2628" s="595"/>
      <c r="M2628" s="595"/>
      <c r="N2628" s="595"/>
      <c r="O2628" s="595"/>
      <c r="P2628" s="595"/>
      <c r="Q2628" s="595"/>
      <c r="R2628" s="595"/>
      <c r="S2628" s="595"/>
    </row>
    <row r="2629" spans="1:19" x14ac:dyDescent="0.25">
      <c r="A2629" s="841" t="s">
        <v>2492</v>
      </c>
      <c r="B2629" s="3678">
        <v>1</v>
      </c>
      <c r="C2629" s="603" t="s">
        <v>1762</v>
      </c>
      <c r="D2629" s="597" t="s">
        <v>1738</v>
      </c>
      <c r="E2629" s="597">
        <v>20</v>
      </c>
      <c r="F2629" s="595">
        <v>10</v>
      </c>
      <c r="G2629" s="595">
        <v>600</v>
      </c>
      <c r="H2629" s="601">
        <v>20</v>
      </c>
      <c r="I2629" s="595"/>
      <c r="J2629" s="595"/>
      <c r="K2629" s="595">
        <v>10</v>
      </c>
      <c r="L2629" s="595"/>
      <c r="M2629" s="595"/>
      <c r="N2629" s="595">
        <v>10</v>
      </c>
      <c r="O2629" s="595"/>
      <c r="P2629" s="595"/>
      <c r="Q2629" s="595"/>
      <c r="R2629" s="595"/>
      <c r="S2629" s="595"/>
    </row>
    <row r="2630" spans="1:19" x14ac:dyDescent="0.25">
      <c r="A2630" s="841" t="s">
        <v>2492</v>
      </c>
      <c r="B2630" s="3678">
        <v>1</v>
      </c>
      <c r="C2630" s="603" t="s">
        <v>1763</v>
      </c>
      <c r="D2630" s="597" t="s">
        <v>1764</v>
      </c>
      <c r="E2630" s="597">
        <v>6</v>
      </c>
      <c r="F2630" s="595">
        <v>280</v>
      </c>
      <c r="G2630" s="604">
        <v>1680</v>
      </c>
      <c r="H2630" s="601">
        <v>3</v>
      </c>
      <c r="I2630" s="595"/>
      <c r="J2630" s="595"/>
      <c r="K2630" s="595">
        <v>3</v>
      </c>
      <c r="L2630" s="595"/>
      <c r="M2630" s="595"/>
      <c r="N2630" s="595"/>
      <c r="O2630" s="595"/>
      <c r="P2630" s="595"/>
      <c r="Q2630" s="595"/>
      <c r="R2630" s="595"/>
      <c r="S2630" s="595"/>
    </row>
    <row r="2631" spans="1:19" x14ac:dyDescent="0.25">
      <c r="A2631" s="841" t="s">
        <v>2492</v>
      </c>
      <c r="B2631" s="3678"/>
      <c r="C2631" s="800" t="s">
        <v>1765</v>
      </c>
      <c r="D2631" s="597"/>
      <c r="E2631" s="597"/>
      <c r="F2631" s="595"/>
      <c r="G2631" s="595"/>
      <c r="H2631" s="601"/>
      <c r="I2631" s="595"/>
      <c r="J2631" s="595"/>
      <c r="K2631" s="595"/>
      <c r="L2631" s="595"/>
      <c r="M2631" s="595"/>
      <c r="N2631" s="595"/>
      <c r="O2631" s="595"/>
      <c r="P2631" s="595"/>
      <c r="Q2631" s="595"/>
      <c r="R2631" s="595"/>
      <c r="S2631" s="595"/>
    </row>
    <row r="2632" spans="1:19" x14ac:dyDescent="0.25">
      <c r="A2632" s="841" t="s">
        <v>2492</v>
      </c>
      <c r="B2632" s="3678" t="s">
        <v>3042</v>
      </c>
      <c r="C2632" s="603" t="s">
        <v>1766</v>
      </c>
      <c r="D2632" s="597" t="s">
        <v>1738</v>
      </c>
      <c r="E2632" s="597">
        <v>2</v>
      </c>
      <c r="F2632" s="595">
        <v>150</v>
      </c>
      <c r="G2632" s="595">
        <v>300</v>
      </c>
      <c r="H2632" s="601">
        <v>2</v>
      </c>
      <c r="I2632" s="595"/>
      <c r="J2632" s="595"/>
      <c r="K2632" s="595"/>
      <c r="L2632" s="595"/>
      <c r="M2632" s="595"/>
      <c r="N2632" s="595"/>
      <c r="O2632" s="595"/>
      <c r="P2632" s="595"/>
      <c r="Q2632" s="595"/>
      <c r="R2632" s="595"/>
      <c r="S2632" s="595"/>
    </row>
    <row r="2633" spans="1:19" x14ac:dyDescent="0.25">
      <c r="A2633" s="841" t="s">
        <v>2492</v>
      </c>
      <c r="B2633" s="3678">
        <v>1</v>
      </c>
      <c r="C2633" s="800" t="s">
        <v>281</v>
      </c>
      <c r="D2633" s="597"/>
      <c r="E2633" s="597"/>
      <c r="F2633" s="595"/>
      <c r="G2633" s="595"/>
      <c r="H2633" s="601"/>
      <c r="I2633" s="595"/>
      <c r="J2633" s="595"/>
      <c r="K2633" s="595"/>
      <c r="L2633" s="595"/>
      <c r="M2633" s="595"/>
      <c r="N2633" s="595"/>
      <c r="O2633" s="595"/>
      <c r="P2633" s="595"/>
      <c r="Q2633" s="595"/>
      <c r="R2633" s="595"/>
      <c r="S2633" s="595"/>
    </row>
    <row r="2634" spans="1:19" x14ac:dyDescent="0.25">
      <c r="A2634" s="841" t="s">
        <v>2492</v>
      </c>
      <c r="B2634" s="3678" t="s">
        <v>3054</v>
      </c>
      <c r="C2634" s="785" t="s">
        <v>2413</v>
      </c>
      <c r="D2634" s="595"/>
      <c r="E2634" s="595"/>
      <c r="F2634" s="595"/>
      <c r="G2634" s="595">
        <v>500000</v>
      </c>
      <c r="H2634" s="601"/>
      <c r="I2634" s="595"/>
      <c r="J2634" s="595"/>
      <c r="K2634" s="595"/>
      <c r="L2634" s="595"/>
      <c r="M2634" s="595"/>
      <c r="N2634" s="595"/>
      <c r="O2634" s="595"/>
      <c r="P2634" s="595"/>
      <c r="Q2634" s="595"/>
      <c r="R2634" s="595"/>
      <c r="S2634" s="595"/>
    </row>
    <row r="2635" spans="1:19" x14ac:dyDescent="0.25">
      <c r="A2635" s="841" t="s">
        <v>2492</v>
      </c>
      <c r="B2635" s="3678" t="s">
        <v>3054</v>
      </c>
      <c r="C2635" s="785" t="s">
        <v>2414</v>
      </c>
      <c r="D2635" s="595"/>
      <c r="E2635" s="595"/>
      <c r="F2635" s="595"/>
      <c r="G2635" s="595">
        <v>500000</v>
      </c>
      <c r="H2635" s="601"/>
      <c r="I2635" s="595"/>
      <c r="J2635" s="595"/>
      <c r="K2635" s="595"/>
      <c r="L2635" s="595"/>
      <c r="M2635" s="595"/>
      <c r="N2635" s="595"/>
      <c r="O2635" s="595"/>
      <c r="P2635" s="595"/>
      <c r="Q2635" s="595"/>
      <c r="R2635" s="595"/>
      <c r="S2635" s="595"/>
    </row>
    <row r="2636" spans="1:19" x14ac:dyDescent="0.25">
      <c r="A2636" s="841" t="s">
        <v>2492</v>
      </c>
      <c r="B2636" s="3678" t="s">
        <v>3054</v>
      </c>
      <c r="C2636" s="785" t="s">
        <v>2415</v>
      </c>
      <c r="D2636" s="595"/>
      <c r="E2636" s="595"/>
      <c r="F2636" s="595"/>
      <c r="G2636" s="600">
        <v>100000</v>
      </c>
      <c r="H2636" s="601"/>
      <c r="I2636" s="595"/>
      <c r="J2636" s="595"/>
      <c r="K2636" s="595"/>
      <c r="L2636" s="595"/>
      <c r="M2636" s="595"/>
      <c r="N2636" s="595"/>
      <c r="O2636" s="595"/>
      <c r="P2636" s="595"/>
      <c r="Q2636" s="595"/>
      <c r="R2636" s="595"/>
      <c r="S2636" s="595"/>
    </row>
    <row r="2637" spans="1:19" x14ac:dyDescent="0.25">
      <c r="A2637" s="841" t="s">
        <v>2492</v>
      </c>
      <c r="B2637" s="3678"/>
      <c r="C2637" s="785"/>
      <c r="D2637" s="595"/>
      <c r="E2637" s="595"/>
      <c r="F2637" s="595"/>
      <c r="G2637" s="595" t="s">
        <v>2416</v>
      </c>
      <c r="H2637" s="601"/>
      <c r="I2637" s="595"/>
      <c r="J2637" s="595"/>
      <c r="K2637" s="595"/>
      <c r="L2637" s="595"/>
      <c r="M2637" s="595"/>
      <c r="N2637" s="595"/>
      <c r="O2637" s="595"/>
      <c r="P2637" s="595"/>
      <c r="Q2637" s="595"/>
      <c r="R2637" s="595"/>
      <c r="S2637" s="595"/>
    </row>
    <row r="2638" spans="1:19" x14ac:dyDescent="0.25">
      <c r="A2638" s="841" t="s">
        <v>2492</v>
      </c>
      <c r="B2638" s="3678"/>
      <c r="C2638" s="801" t="s">
        <v>2417</v>
      </c>
      <c r="D2638" s="3515"/>
      <c r="E2638" s="3515"/>
      <c r="F2638" s="3516"/>
      <c r="G2638" s="3515"/>
      <c r="H2638" s="3515"/>
      <c r="I2638" s="3515"/>
      <c r="J2638" s="3515"/>
      <c r="K2638" s="3515"/>
      <c r="L2638" s="3515"/>
      <c r="M2638" s="3515"/>
      <c r="N2638" s="3515"/>
      <c r="O2638" s="3515"/>
      <c r="P2638" s="3515"/>
      <c r="Q2638" s="3515"/>
      <c r="R2638" s="3515"/>
      <c r="S2638" s="3515"/>
    </row>
    <row r="2639" spans="1:19" x14ac:dyDescent="0.25">
      <c r="A2639" s="841" t="s">
        <v>2492</v>
      </c>
      <c r="B2639" s="3678"/>
      <c r="C2639" s="805" t="s">
        <v>2418</v>
      </c>
      <c r="D2639" s="3518"/>
      <c r="E2639" s="3518"/>
      <c r="F2639" s="3519"/>
      <c r="G2639" s="3518"/>
      <c r="H2639" s="3520"/>
      <c r="I2639" s="3520"/>
      <c r="J2639" s="3520"/>
      <c r="K2639" s="3520"/>
      <c r="L2639" s="3520"/>
      <c r="M2639" s="3520"/>
      <c r="N2639" s="306"/>
      <c r="O2639" s="306"/>
      <c r="P2639" s="306"/>
      <c r="Q2639" s="306"/>
      <c r="R2639" s="306"/>
      <c r="S2639" s="306"/>
    </row>
    <row r="2640" spans="1:19" x14ac:dyDescent="0.25">
      <c r="A2640" s="841" t="s">
        <v>2492</v>
      </c>
      <c r="B2640" s="3678"/>
      <c r="C2640" s="805" t="s">
        <v>2419</v>
      </c>
      <c r="D2640" s="3521"/>
      <c r="E2640" s="3521"/>
      <c r="F2640" s="3522"/>
      <c r="G2640" s="3523"/>
      <c r="H2640" s="3520"/>
      <c r="I2640" s="3520"/>
      <c r="J2640" s="3520"/>
      <c r="K2640" s="3520"/>
      <c r="L2640" s="3520"/>
      <c r="M2640" s="306"/>
      <c r="N2640" s="3521"/>
      <c r="O2640" s="306"/>
      <c r="P2640" s="306"/>
      <c r="Q2640" s="306"/>
      <c r="R2640" s="306"/>
      <c r="S2640" s="306"/>
    </row>
    <row r="2641" spans="1:19" ht="27" x14ac:dyDescent="0.25">
      <c r="A2641" s="841" t="s">
        <v>2492</v>
      </c>
      <c r="B2641" s="3678" t="s">
        <v>3084</v>
      </c>
      <c r="C2641" s="811" t="s">
        <v>2420</v>
      </c>
      <c r="D2641" s="3525" t="s">
        <v>84</v>
      </c>
      <c r="E2641" s="3525">
        <v>1</v>
      </c>
      <c r="F2641" s="3526">
        <v>950000</v>
      </c>
      <c r="G2641" s="3526">
        <v>950000</v>
      </c>
      <c r="H2641" s="3527">
        <v>1</v>
      </c>
      <c r="I2641" s="3520"/>
      <c r="J2641" s="3520"/>
      <c r="K2641" s="3520"/>
      <c r="L2641" s="3520"/>
      <c r="M2641" s="306"/>
      <c r="N2641" s="306"/>
      <c r="O2641" s="306"/>
      <c r="P2641" s="306"/>
      <c r="Q2641" s="306"/>
      <c r="R2641" s="306"/>
      <c r="S2641" s="306"/>
    </row>
    <row r="2642" spans="1:19" x14ac:dyDescent="0.25">
      <c r="A2642" s="841" t="s">
        <v>2492</v>
      </c>
      <c r="B2642" s="3678" t="s">
        <v>3084</v>
      </c>
      <c r="C2642" s="811" t="s">
        <v>2421</v>
      </c>
      <c r="D2642" s="3521"/>
      <c r="E2642" s="3521"/>
      <c r="F2642" s="3528"/>
      <c r="G2642" s="3528"/>
      <c r="H2642" s="3521"/>
      <c r="I2642" s="3520"/>
      <c r="J2642" s="3520"/>
      <c r="K2642" s="3520"/>
      <c r="L2642" s="3520"/>
      <c r="M2642" s="306"/>
      <c r="N2642" s="306"/>
      <c r="O2642" s="306"/>
      <c r="P2642" s="306"/>
      <c r="Q2642" s="306"/>
      <c r="R2642" s="306"/>
      <c r="S2642" s="306"/>
    </row>
    <row r="2643" spans="1:19" x14ac:dyDescent="0.25">
      <c r="A2643" s="841" t="s">
        <v>2492</v>
      </c>
      <c r="B2643" s="3678" t="s">
        <v>3084</v>
      </c>
      <c r="C2643" s="811" t="s">
        <v>2422</v>
      </c>
      <c r="D2643" s="3521"/>
      <c r="E2643" s="3521"/>
      <c r="F2643" s="3522"/>
      <c r="G2643" s="3522"/>
      <c r="H2643" s="3521"/>
      <c r="I2643" s="3520"/>
      <c r="J2643" s="3520"/>
      <c r="K2643" s="3520"/>
      <c r="L2643" s="3520"/>
      <c r="M2643" s="306"/>
      <c r="N2643" s="306"/>
      <c r="O2643" s="306"/>
      <c r="P2643" s="306"/>
      <c r="Q2643" s="306"/>
      <c r="R2643" s="306"/>
      <c r="S2643" s="306"/>
    </row>
    <row r="2644" spans="1:19" x14ac:dyDescent="0.25">
      <c r="A2644" s="841" t="s">
        <v>2492</v>
      </c>
      <c r="B2644" s="3678" t="s">
        <v>3084</v>
      </c>
      <c r="C2644" s="811" t="s">
        <v>2423</v>
      </c>
      <c r="D2644" s="3521"/>
      <c r="E2644" s="3521"/>
      <c r="F2644" s="3529"/>
      <c r="G2644" s="3529"/>
      <c r="H2644" s="3521"/>
      <c r="I2644" s="3520"/>
      <c r="J2644" s="3520"/>
      <c r="K2644" s="3520"/>
      <c r="L2644" s="3520"/>
      <c r="M2644" s="306"/>
      <c r="N2644" s="306"/>
      <c r="O2644" s="306"/>
      <c r="P2644" s="306"/>
      <c r="Q2644" s="306"/>
      <c r="R2644" s="306"/>
      <c r="S2644" s="306"/>
    </row>
    <row r="2645" spans="1:19" x14ac:dyDescent="0.25">
      <c r="A2645" s="841" t="s">
        <v>2492</v>
      </c>
      <c r="B2645" s="3678" t="s">
        <v>3084</v>
      </c>
      <c r="C2645" s="811" t="s">
        <v>2424</v>
      </c>
      <c r="D2645" s="3521"/>
      <c r="E2645" s="3521"/>
      <c r="F2645" s="3529"/>
      <c r="G2645" s="3529"/>
      <c r="H2645" s="3521"/>
      <c r="I2645" s="3520"/>
      <c r="J2645" s="3520"/>
      <c r="K2645" s="3520"/>
      <c r="L2645" s="3520"/>
      <c r="M2645" s="306"/>
      <c r="N2645" s="306"/>
      <c r="O2645" s="306"/>
      <c r="P2645" s="306"/>
      <c r="Q2645" s="306"/>
      <c r="R2645" s="306"/>
      <c r="S2645" s="306"/>
    </row>
    <row r="2646" spans="1:19" x14ac:dyDescent="0.25">
      <c r="A2646" s="841" t="s">
        <v>2492</v>
      </c>
      <c r="B2646" s="3678" t="s">
        <v>3084</v>
      </c>
      <c r="C2646" s="811" t="s">
        <v>2425</v>
      </c>
      <c r="D2646" s="3521"/>
      <c r="E2646" s="3521"/>
      <c r="F2646" s="3530"/>
      <c r="G2646" s="3530"/>
      <c r="H2646" s="3521"/>
      <c r="I2646" s="3520"/>
      <c r="J2646" s="3520"/>
      <c r="K2646" s="3520"/>
      <c r="L2646" s="3520"/>
      <c r="M2646" s="306"/>
      <c r="N2646" s="306"/>
      <c r="O2646" s="306"/>
      <c r="P2646" s="306"/>
      <c r="Q2646" s="306"/>
      <c r="R2646" s="306"/>
      <c r="S2646" s="306"/>
    </row>
    <row r="2647" spans="1:19" x14ac:dyDescent="0.25">
      <c r="A2647" s="841" t="s">
        <v>2492</v>
      </c>
      <c r="B2647" s="3678" t="s">
        <v>3084</v>
      </c>
      <c r="C2647" s="811" t="s">
        <v>2426</v>
      </c>
      <c r="D2647" s="3521"/>
      <c r="E2647" s="3521"/>
      <c r="F2647" s="3522"/>
      <c r="G2647" s="3522"/>
      <c r="H2647" s="3521"/>
      <c r="I2647" s="3520"/>
      <c r="J2647" s="3520"/>
      <c r="K2647" s="3520"/>
      <c r="L2647" s="3520"/>
      <c r="M2647" s="306"/>
      <c r="N2647" s="306"/>
      <c r="O2647" s="306"/>
      <c r="P2647" s="306"/>
      <c r="Q2647" s="306"/>
      <c r="R2647" s="306"/>
      <c r="S2647" s="306"/>
    </row>
    <row r="2648" spans="1:19" x14ac:dyDescent="0.25">
      <c r="A2648" s="841" t="s">
        <v>2492</v>
      </c>
      <c r="B2648" s="3678" t="s">
        <v>3084</v>
      </c>
      <c r="C2648" s="811" t="s">
        <v>2427</v>
      </c>
      <c r="D2648" s="3525" t="s">
        <v>72</v>
      </c>
      <c r="E2648" s="3525">
        <v>3</v>
      </c>
      <c r="F2648" s="3526">
        <v>108928</v>
      </c>
      <c r="G2648" s="3526">
        <f t="shared" ref="G2648:G2653" si="17">F2648*E2648</f>
        <v>326784</v>
      </c>
      <c r="H2648" s="3525">
        <v>3</v>
      </c>
      <c r="I2648" s="3520"/>
      <c r="J2648" s="3520"/>
      <c r="K2648" s="3520"/>
      <c r="L2648" s="3520"/>
      <c r="M2648" s="306"/>
      <c r="N2648" s="306"/>
      <c r="O2648" s="306"/>
      <c r="P2648" s="306"/>
      <c r="Q2648" s="306"/>
      <c r="R2648" s="306"/>
      <c r="S2648" s="306"/>
    </row>
    <row r="2649" spans="1:19" x14ac:dyDescent="0.25">
      <c r="A2649" s="841" t="s">
        <v>2492</v>
      </c>
      <c r="B2649" s="3678" t="s">
        <v>3084</v>
      </c>
      <c r="C2649" s="811" t="s">
        <v>2428</v>
      </c>
      <c r="D2649" s="3525" t="s">
        <v>72</v>
      </c>
      <c r="E2649" s="3525">
        <v>3</v>
      </c>
      <c r="F2649" s="3526">
        <v>66240</v>
      </c>
      <c r="G2649" s="3526">
        <f t="shared" si="17"/>
        <v>198720</v>
      </c>
      <c r="H2649" s="3525">
        <v>3</v>
      </c>
      <c r="I2649" s="3520"/>
      <c r="J2649" s="3520"/>
      <c r="K2649" s="3520"/>
      <c r="L2649" s="3520"/>
      <c r="M2649" s="306"/>
      <c r="N2649" s="306"/>
      <c r="O2649" s="306"/>
      <c r="P2649" s="306"/>
      <c r="Q2649" s="306"/>
      <c r="R2649" s="306"/>
      <c r="S2649" s="306"/>
    </row>
    <row r="2650" spans="1:19" x14ac:dyDescent="0.25">
      <c r="A2650" s="841" t="s">
        <v>2492</v>
      </c>
      <c r="B2650" s="3678" t="s">
        <v>3084</v>
      </c>
      <c r="C2650" s="811" t="s">
        <v>2429</v>
      </c>
      <c r="D2650" s="3525" t="s">
        <v>72</v>
      </c>
      <c r="E2650" s="3525">
        <v>3</v>
      </c>
      <c r="F2650" s="3526">
        <v>6500</v>
      </c>
      <c r="G2650" s="3531">
        <f t="shared" si="17"/>
        <v>19500</v>
      </c>
      <c r="H2650" s="3525">
        <v>3</v>
      </c>
      <c r="I2650" s="3520"/>
      <c r="J2650" s="3520"/>
      <c r="K2650" s="3520"/>
      <c r="L2650" s="3520"/>
      <c r="M2650" s="306"/>
      <c r="N2650" s="306"/>
      <c r="O2650" s="306"/>
      <c r="P2650" s="306"/>
      <c r="Q2650" s="306"/>
      <c r="R2650" s="306"/>
      <c r="S2650" s="306"/>
    </row>
    <row r="2651" spans="1:19" x14ac:dyDescent="0.25">
      <c r="A2651" s="841" t="s">
        <v>2492</v>
      </c>
      <c r="B2651" s="3678" t="s">
        <v>3084</v>
      </c>
      <c r="C2651" s="811" t="s">
        <v>2430</v>
      </c>
      <c r="D2651" s="3525" t="s">
        <v>50</v>
      </c>
      <c r="E2651" s="3525">
        <v>3</v>
      </c>
      <c r="F2651" s="3526">
        <v>14000</v>
      </c>
      <c r="G2651" s="3526">
        <f t="shared" si="17"/>
        <v>42000</v>
      </c>
      <c r="H2651" s="3525">
        <v>3</v>
      </c>
      <c r="I2651" s="3520"/>
      <c r="J2651" s="3520"/>
      <c r="K2651" s="3520"/>
      <c r="L2651" s="3520"/>
      <c r="M2651" s="306"/>
      <c r="N2651" s="306"/>
      <c r="O2651" s="306"/>
      <c r="P2651" s="306"/>
      <c r="Q2651" s="306"/>
      <c r="R2651" s="306"/>
      <c r="S2651" s="306"/>
    </row>
    <row r="2652" spans="1:19" x14ac:dyDescent="0.25">
      <c r="A2652" s="841" t="s">
        <v>2492</v>
      </c>
      <c r="B2652" s="3678" t="s">
        <v>3084</v>
      </c>
      <c r="C2652" s="811" t="s">
        <v>2431</v>
      </c>
      <c r="D2652" s="3525" t="s">
        <v>2432</v>
      </c>
      <c r="E2652" s="3525">
        <v>3</v>
      </c>
      <c r="F2652" s="3526">
        <v>13000</v>
      </c>
      <c r="G2652" s="3531">
        <f t="shared" si="17"/>
        <v>39000</v>
      </c>
      <c r="H2652" s="3525">
        <v>3</v>
      </c>
      <c r="I2652" s="3520"/>
      <c r="J2652" s="3520"/>
      <c r="K2652" s="3520"/>
      <c r="L2652" s="3520"/>
      <c r="M2652" s="306"/>
      <c r="N2652" s="306"/>
      <c r="O2652" s="306"/>
      <c r="P2652" s="306"/>
      <c r="Q2652" s="306"/>
      <c r="R2652" s="306"/>
      <c r="S2652" s="306"/>
    </row>
    <row r="2653" spans="1:19" x14ac:dyDescent="0.25">
      <c r="A2653" s="841" t="s">
        <v>2492</v>
      </c>
      <c r="B2653" s="3678" t="s">
        <v>3084</v>
      </c>
      <c r="C2653" s="811" t="s">
        <v>2433</v>
      </c>
      <c r="D2653" s="3525" t="s">
        <v>2432</v>
      </c>
      <c r="E2653" s="3525">
        <v>3</v>
      </c>
      <c r="F2653" s="3526">
        <v>9500</v>
      </c>
      <c r="G2653" s="3531">
        <f t="shared" si="17"/>
        <v>28500</v>
      </c>
      <c r="H2653" s="3525">
        <v>3</v>
      </c>
      <c r="I2653" s="3520"/>
      <c r="J2653" s="3520"/>
      <c r="K2653" s="3520"/>
      <c r="L2653" s="3520"/>
      <c r="M2653" s="306"/>
      <c r="N2653" s="306"/>
      <c r="O2653" s="306"/>
      <c r="P2653" s="306"/>
      <c r="Q2653" s="306"/>
      <c r="R2653" s="306"/>
      <c r="S2653" s="306"/>
    </row>
    <row r="2654" spans="1:19" x14ac:dyDescent="0.25">
      <c r="A2654" s="841" t="s">
        <v>2492</v>
      </c>
      <c r="B2654" s="3678" t="s">
        <v>3084</v>
      </c>
      <c r="C2654" s="811" t="s">
        <v>2434</v>
      </c>
      <c r="D2654" s="3525"/>
      <c r="E2654" s="3525"/>
      <c r="F2654" s="3526"/>
      <c r="G2654" s="3526"/>
      <c r="H2654" s="3525"/>
      <c r="I2654" s="3520"/>
      <c r="J2654" s="3520"/>
      <c r="K2654" s="3520"/>
      <c r="L2654" s="3520"/>
      <c r="M2654" s="306"/>
      <c r="N2654" s="306"/>
      <c r="O2654" s="306"/>
      <c r="P2654" s="306"/>
      <c r="Q2654" s="306"/>
      <c r="R2654" s="306"/>
      <c r="S2654" s="306"/>
    </row>
    <row r="2655" spans="1:19" x14ac:dyDescent="0.25">
      <c r="A2655" s="841" t="s">
        <v>2492</v>
      </c>
      <c r="B2655" s="3678" t="s">
        <v>3084</v>
      </c>
      <c r="C2655" s="811" t="s">
        <v>2435</v>
      </c>
      <c r="D2655" s="3525" t="s">
        <v>794</v>
      </c>
      <c r="E2655" s="3525">
        <v>3</v>
      </c>
      <c r="F2655" s="3526">
        <v>300</v>
      </c>
      <c r="G2655" s="3526">
        <f>F2655*E2655</f>
        <v>900</v>
      </c>
      <c r="H2655" s="3525">
        <v>3</v>
      </c>
      <c r="I2655" s="3520"/>
      <c r="J2655" s="3520"/>
      <c r="K2655" s="3520"/>
      <c r="L2655" s="3520"/>
      <c r="M2655" s="306"/>
      <c r="N2655" s="306"/>
      <c r="O2655" s="306"/>
      <c r="P2655" s="306"/>
      <c r="Q2655" s="306"/>
      <c r="R2655" s="306"/>
      <c r="S2655" s="306"/>
    </row>
    <row r="2656" spans="1:19" x14ac:dyDescent="0.25">
      <c r="A2656" s="841" t="s">
        <v>2492</v>
      </c>
      <c r="B2656" s="3678" t="s">
        <v>3084</v>
      </c>
      <c r="C2656" s="811" t="s">
        <v>2436</v>
      </c>
      <c r="D2656" s="3525" t="s">
        <v>794</v>
      </c>
      <c r="E2656" s="3525">
        <v>3</v>
      </c>
      <c r="F2656" s="3526">
        <v>200</v>
      </c>
      <c r="G2656" s="3526">
        <f>F2656*E2656</f>
        <v>600</v>
      </c>
      <c r="H2656" s="3525">
        <v>3</v>
      </c>
      <c r="I2656" s="3520"/>
      <c r="J2656" s="3520"/>
      <c r="K2656" s="3520"/>
      <c r="L2656" s="3520"/>
      <c r="M2656" s="306"/>
      <c r="N2656" s="306"/>
      <c r="O2656" s="306"/>
      <c r="P2656" s="306"/>
      <c r="Q2656" s="306"/>
      <c r="R2656" s="306"/>
      <c r="S2656" s="306"/>
    </row>
    <row r="2657" spans="1:19" x14ac:dyDescent="0.25">
      <c r="A2657" s="841" t="s">
        <v>2492</v>
      </c>
      <c r="B2657" s="3678" t="s">
        <v>3084</v>
      </c>
      <c r="C2657" s="811" t="s">
        <v>2437</v>
      </c>
      <c r="D2657" s="3532" t="s">
        <v>72</v>
      </c>
      <c r="E2657" s="3525">
        <v>3</v>
      </c>
      <c r="F2657" s="3526">
        <v>3800</v>
      </c>
      <c r="G2657" s="3526">
        <f>F2657*E2657</f>
        <v>11400</v>
      </c>
      <c r="H2657" s="3525">
        <v>3</v>
      </c>
      <c r="I2657" s="3520"/>
      <c r="J2657" s="3520"/>
      <c r="K2657" s="3520"/>
      <c r="L2657" s="3520"/>
      <c r="M2657" s="306"/>
      <c r="N2657" s="306"/>
      <c r="O2657" s="306"/>
      <c r="P2657" s="306"/>
      <c r="Q2657" s="306"/>
      <c r="R2657" s="306"/>
      <c r="S2657" s="306"/>
    </row>
    <row r="2658" spans="1:19" x14ac:dyDescent="0.25">
      <c r="A2658" s="841" t="s">
        <v>2492</v>
      </c>
      <c r="B2658" s="3678" t="s">
        <v>3084</v>
      </c>
      <c r="C2658" s="811" t="s">
        <v>2438</v>
      </c>
      <c r="D2658" s="3532" t="s">
        <v>72</v>
      </c>
      <c r="E2658" s="3525">
        <v>3</v>
      </c>
      <c r="F2658" s="3526">
        <v>300</v>
      </c>
      <c r="G2658" s="3526">
        <f>F2658*E2658</f>
        <v>900</v>
      </c>
      <c r="H2658" s="3525">
        <v>3</v>
      </c>
      <c r="I2658" s="3520"/>
      <c r="J2658" s="3520"/>
      <c r="K2658" s="3520"/>
      <c r="L2658" s="3520"/>
      <c r="M2658" s="306"/>
      <c r="N2658" s="306"/>
      <c r="O2658" s="306"/>
      <c r="P2658" s="306"/>
      <c r="Q2658" s="306"/>
      <c r="R2658" s="306"/>
      <c r="S2658" s="306"/>
    </row>
    <row r="2659" spans="1:19" x14ac:dyDescent="0.25">
      <c r="A2659" s="841" t="s">
        <v>2492</v>
      </c>
      <c r="B2659" s="3678" t="s">
        <v>3084</v>
      </c>
      <c r="C2659" s="820" t="s">
        <v>2439</v>
      </c>
      <c r="D2659" s="3525"/>
      <c r="E2659" s="3525"/>
      <c r="F2659" s="3526"/>
      <c r="G2659" s="3526"/>
      <c r="H2659" s="3525"/>
      <c r="I2659" s="3520"/>
      <c r="J2659" s="3520"/>
      <c r="K2659" s="3520"/>
      <c r="L2659" s="3520"/>
      <c r="M2659" s="306"/>
      <c r="N2659" s="306"/>
      <c r="O2659" s="306"/>
      <c r="P2659" s="306"/>
      <c r="Q2659" s="306"/>
      <c r="R2659" s="306"/>
      <c r="S2659" s="306"/>
    </row>
    <row r="2660" spans="1:19" x14ac:dyDescent="0.25">
      <c r="A2660" s="841" t="s">
        <v>2492</v>
      </c>
      <c r="B2660" s="3678" t="s">
        <v>3084</v>
      </c>
      <c r="C2660" s="811" t="s">
        <v>2440</v>
      </c>
      <c r="D2660" s="3525" t="s">
        <v>84</v>
      </c>
      <c r="E2660" s="3525">
        <v>1</v>
      </c>
      <c r="F2660" s="3526">
        <v>160000</v>
      </c>
      <c r="G2660" s="3526">
        <f t="shared" ref="G2660:G2667" si="18">F2660*E2660</f>
        <v>160000</v>
      </c>
      <c r="H2660" s="3525">
        <v>1</v>
      </c>
      <c r="I2660" s="3520"/>
      <c r="J2660" s="3520"/>
      <c r="K2660" s="3520"/>
      <c r="L2660" s="3520"/>
      <c r="M2660" s="306"/>
      <c r="N2660" s="306"/>
      <c r="O2660" s="306"/>
      <c r="P2660" s="306"/>
      <c r="Q2660" s="306"/>
      <c r="R2660" s="306"/>
      <c r="S2660" s="306"/>
    </row>
    <row r="2661" spans="1:19" x14ac:dyDescent="0.25">
      <c r="A2661" s="841" t="s">
        <v>2492</v>
      </c>
      <c r="B2661" s="3678" t="s">
        <v>3084</v>
      </c>
      <c r="C2661" s="811" t="s">
        <v>2441</v>
      </c>
      <c r="D2661" s="3525" t="s">
        <v>66</v>
      </c>
      <c r="E2661" s="3525">
        <v>1</v>
      </c>
      <c r="F2661" s="3526">
        <v>450000</v>
      </c>
      <c r="G2661" s="3526">
        <f t="shared" si="18"/>
        <v>450000</v>
      </c>
      <c r="H2661" s="3525">
        <v>1</v>
      </c>
      <c r="I2661" s="3520"/>
      <c r="J2661" s="3520"/>
      <c r="K2661" s="3520"/>
      <c r="L2661" s="3520"/>
      <c r="M2661" s="306"/>
      <c r="N2661" s="306"/>
      <c r="O2661" s="306"/>
      <c r="P2661" s="306"/>
      <c r="Q2661" s="306"/>
      <c r="R2661" s="306"/>
      <c r="S2661" s="306"/>
    </row>
    <row r="2662" spans="1:19" x14ac:dyDescent="0.25">
      <c r="A2662" s="841" t="s">
        <v>2492</v>
      </c>
      <c r="B2662" s="3678" t="s">
        <v>3084</v>
      </c>
      <c r="C2662" s="811" t="s">
        <v>2442</v>
      </c>
      <c r="D2662" s="3525" t="s">
        <v>66</v>
      </c>
      <c r="E2662" s="3525">
        <v>1</v>
      </c>
      <c r="F2662" s="3526">
        <v>130000</v>
      </c>
      <c r="G2662" s="3526">
        <f t="shared" si="18"/>
        <v>130000</v>
      </c>
      <c r="H2662" s="3525">
        <v>1</v>
      </c>
      <c r="I2662" s="3520"/>
      <c r="J2662" s="3520"/>
      <c r="K2662" s="3520"/>
      <c r="L2662" s="3520"/>
      <c r="M2662" s="306"/>
      <c r="N2662" s="306"/>
      <c r="O2662" s="306"/>
      <c r="P2662" s="306"/>
      <c r="Q2662" s="306"/>
      <c r="R2662" s="306"/>
      <c r="S2662" s="306"/>
    </row>
    <row r="2663" spans="1:19" x14ac:dyDescent="0.25">
      <c r="A2663" s="841" t="s">
        <v>2492</v>
      </c>
      <c r="B2663" s="3678" t="s">
        <v>3084</v>
      </c>
      <c r="C2663" s="811" t="s">
        <v>2443</v>
      </c>
      <c r="D2663" s="3525" t="s">
        <v>84</v>
      </c>
      <c r="E2663" s="3525">
        <v>1</v>
      </c>
      <c r="F2663" s="3526">
        <v>150000</v>
      </c>
      <c r="G2663" s="3526">
        <f t="shared" si="18"/>
        <v>150000</v>
      </c>
      <c r="H2663" s="3525">
        <v>1</v>
      </c>
      <c r="I2663" s="3520"/>
      <c r="J2663" s="3520"/>
      <c r="K2663" s="3520"/>
      <c r="L2663" s="3520"/>
      <c r="M2663" s="306"/>
      <c r="N2663" s="306"/>
      <c r="O2663" s="306"/>
      <c r="P2663" s="306"/>
      <c r="Q2663" s="306"/>
      <c r="R2663" s="306"/>
      <c r="S2663" s="306"/>
    </row>
    <row r="2664" spans="1:19" x14ac:dyDescent="0.25">
      <c r="A2664" s="841" t="s">
        <v>2492</v>
      </c>
      <c r="B2664" s="3678" t="s">
        <v>3084</v>
      </c>
      <c r="C2664" s="811" t="s">
        <v>2444</v>
      </c>
      <c r="D2664" s="3525" t="s">
        <v>50</v>
      </c>
      <c r="E2664" s="3525">
        <v>3</v>
      </c>
      <c r="F2664" s="3526">
        <v>450000</v>
      </c>
      <c r="G2664" s="3526">
        <f t="shared" si="18"/>
        <v>1350000</v>
      </c>
      <c r="H2664" s="3525">
        <v>3</v>
      </c>
      <c r="I2664" s="3520"/>
      <c r="J2664" s="3520"/>
      <c r="K2664" s="3520"/>
      <c r="L2664" s="3520"/>
      <c r="M2664" s="306"/>
      <c r="N2664" s="306"/>
      <c r="O2664" s="306"/>
      <c r="P2664" s="306"/>
      <c r="Q2664" s="306"/>
      <c r="R2664" s="306"/>
      <c r="S2664" s="306"/>
    </row>
    <row r="2665" spans="1:19" x14ac:dyDescent="0.25">
      <c r="A2665" s="841" t="s">
        <v>2492</v>
      </c>
      <c r="B2665" s="3678" t="s">
        <v>3084</v>
      </c>
      <c r="C2665" s="811" t="s">
        <v>2445</v>
      </c>
      <c r="D2665" s="3525" t="s">
        <v>84</v>
      </c>
      <c r="E2665" s="3525">
        <v>1</v>
      </c>
      <c r="F2665" s="3526">
        <v>160000</v>
      </c>
      <c r="G2665" s="3526">
        <f t="shared" si="18"/>
        <v>160000</v>
      </c>
      <c r="H2665" s="3525">
        <v>1</v>
      </c>
      <c r="I2665" s="3520"/>
      <c r="J2665" s="3520"/>
      <c r="K2665" s="3520"/>
      <c r="L2665" s="3520"/>
      <c r="M2665" s="306"/>
      <c r="N2665" s="306"/>
      <c r="O2665" s="306"/>
      <c r="P2665" s="306"/>
      <c r="Q2665" s="306"/>
      <c r="R2665" s="306"/>
      <c r="S2665" s="306"/>
    </row>
    <row r="2666" spans="1:19" x14ac:dyDescent="0.25">
      <c r="A2666" s="841" t="s">
        <v>2492</v>
      </c>
      <c r="B2666" s="3678" t="s">
        <v>3084</v>
      </c>
      <c r="C2666" s="811" t="s">
        <v>2446</v>
      </c>
      <c r="D2666" s="3525" t="s">
        <v>84</v>
      </c>
      <c r="E2666" s="3525">
        <v>1</v>
      </c>
      <c r="F2666" s="3526">
        <v>30000</v>
      </c>
      <c r="G2666" s="3531">
        <f t="shared" si="18"/>
        <v>30000</v>
      </c>
      <c r="H2666" s="3521">
        <v>1</v>
      </c>
      <c r="I2666" s="3520"/>
      <c r="J2666" s="3520"/>
      <c r="K2666" s="3520"/>
      <c r="L2666" s="3520"/>
      <c r="M2666" s="306"/>
      <c r="N2666" s="306"/>
      <c r="O2666" s="306"/>
      <c r="P2666" s="306"/>
      <c r="Q2666" s="306"/>
      <c r="R2666" s="306"/>
      <c r="S2666" s="306"/>
    </row>
    <row r="2667" spans="1:19" x14ac:dyDescent="0.25">
      <c r="A2667" s="841" t="s">
        <v>2492</v>
      </c>
      <c r="B2667" s="3678" t="s">
        <v>3084</v>
      </c>
      <c r="C2667" s="811" t="s">
        <v>2447</v>
      </c>
      <c r="D2667" s="3525" t="s">
        <v>84</v>
      </c>
      <c r="E2667" s="3525">
        <v>1</v>
      </c>
      <c r="F2667" s="3526">
        <v>250000</v>
      </c>
      <c r="G2667" s="3526">
        <f t="shared" si="18"/>
        <v>250000</v>
      </c>
      <c r="H2667" s="3521">
        <v>1</v>
      </c>
      <c r="I2667" s="3520"/>
      <c r="J2667" s="3520"/>
      <c r="K2667" s="3520"/>
      <c r="L2667" s="3520"/>
      <c r="M2667" s="306"/>
      <c r="N2667" s="306"/>
      <c r="O2667" s="306"/>
      <c r="P2667" s="306"/>
      <c r="Q2667" s="306"/>
      <c r="R2667" s="306"/>
      <c r="S2667" s="306"/>
    </row>
    <row r="2668" spans="1:19" x14ac:dyDescent="0.25">
      <c r="A2668" s="841" t="s">
        <v>2492</v>
      </c>
      <c r="B2668" s="3678" t="s">
        <v>3084</v>
      </c>
      <c r="C2668" s="821" t="s">
        <v>2448</v>
      </c>
      <c r="D2668" s="3535"/>
      <c r="E2668" s="3535"/>
      <c r="F2668" s="3534"/>
      <c r="G2668" s="3534"/>
      <c r="H2668" s="3536"/>
      <c r="I2668" s="3520"/>
      <c r="J2668" s="3520"/>
      <c r="K2668" s="3520"/>
      <c r="L2668" s="3520"/>
      <c r="M2668" s="306"/>
      <c r="N2668" s="306"/>
      <c r="O2668" s="306"/>
      <c r="P2668" s="306"/>
      <c r="Q2668" s="306"/>
      <c r="R2668" s="306"/>
      <c r="S2668" s="306"/>
    </row>
    <row r="2669" spans="1:19" ht="27" x14ac:dyDescent="0.25">
      <c r="A2669" s="841" t="s">
        <v>2492</v>
      </c>
      <c r="B2669" s="3678" t="s">
        <v>3084</v>
      </c>
      <c r="C2669" s="824" t="s">
        <v>2449</v>
      </c>
      <c r="D2669" s="3532" t="s">
        <v>84</v>
      </c>
      <c r="E2669" s="3532">
        <v>1</v>
      </c>
      <c r="F2669" s="3538">
        <v>1000000</v>
      </c>
      <c r="G2669" s="3538">
        <v>1000000</v>
      </c>
      <c r="H2669" s="3532">
        <v>1</v>
      </c>
      <c r="I2669" s="3520"/>
      <c r="J2669" s="3520"/>
      <c r="K2669" s="3520"/>
      <c r="L2669" s="3520"/>
      <c r="M2669" s="306"/>
      <c r="N2669" s="306"/>
      <c r="O2669" s="306"/>
      <c r="P2669" s="306"/>
      <c r="Q2669" s="306"/>
      <c r="R2669" s="306"/>
      <c r="S2669" s="306"/>
    </row>
    <row r="2670" spans="1:19" ht="27" x14ac:dyDescent="0.25">
      <c r="A2670" s="841" t="s">
        <v>2492</v>
      </c>
      <c r="B2670" s="3678" t="s">
        <v>3084</v>
      </c>
      <c r="C2670" s="824" t="s">
        <v>2450</v>
      </c>
      <c r="D2670" s="3532" t="s">
        <v>84</v>
      </c>
      <c r="E2670" s="3532">
        <v>1</v>
      </c>
      <c r="F2670" s="3538">
        <v>3500000</v>
      </c>
      <c r="G2670" s="3532">
        <f>F2670*E2670</f>
        <v>3500000</v>
      </c>
      <c r="H2670" s="3532">
        <v>1</v>
      </c>
      <c r="I2670" s="3520"/>
      <c r="J2670" s="3520"/>
      <c r="K2670" s="3520"/>
      <c r="L2670" s="3520"/>
      <c r="M2670" s="306"/>
      <c r="N2670" s="306"/>
      <c r="O2670" s="306"/>
      <c r="P2670" s="306"/>
      <c r="Q2670" s="306"/>
      <c r="R2670" s="306"/>
      <c r="S2670" s="306"/>
    </row>
    <row r="2671" spans="1:19" ht="27" x14ac:dyDescent="0.25">
      <c r="A2671" s="841" t="s">
        <v>2492</v>
      </c>
      <c r="B2671" s="3678" t="s">
        <v>3084</v>
      </c>
      <c r="C2671" s="826" t="s">
        <v>2451</v>
      </c>
      <c r="D2671" s="3532" t="s">
        <v>84</v>
      </c>
      <c r="E2671" s="3532">
        <v>1</v>
      </c>
      <c r="F2671" s="3538">
        <v>400000</v>
      </c>
      <c r="G2671" s="3532">
        <f>F2671*E2671</f>
        <v>400000</v>
      </c>
      <c r="H2671" s="3532">
        <v>1</v>
      </c>
      <c r="I2671" s="3520"/>
      <c r="J2671" s="3520"/>
      <c r="K2671" s="3520"/>
      <c r="L2671" s="3520"/>
      <c r="M2671" s="306"/>
      <c r="N2671" s="306"/>
      <c r="O2671" s="306"/>
      <c r="P2671" s="306"/>
      <c r="Q2671" s="306"/>
      <c r="R2671" s="306"/>
      <c r="S2671" s="306"/>
    </row>
    <row r="2672" spans="1:19" x14ac:dyDescent="0.25">
      <c r="A2672" s="841" t="s">
        <v>2492</v>
      </c>
      <c r="B2672" s="3678" t="s">
        <v>3084</v>
      </c>
      <c r="C2672" s="827" t="s">
        <v>2452</v>
      </c>
      <c r="D2672" s="3532" t="s">
        <v>66</v>
      </c>
      <c r="E2672" s="3532">
        <v>1</v>
      </c>
      <c r="F2672" s="3531">
        <v>150000</v>
      </c>
      <c r="G2672" s="3531">
        <v>150000</v>
      </c>
      <c r="H2672" s="3532">
        <v>1</v>
      </c>
      <c r="I2672" s="3520"/>
      <c r="J2672" s="3520"/>
      <c r="K2672" s="3520"/>
      <c r="L2672" s="3520"/>
      <c r="M2672" s="306"/>
      <c r="N2672" s="306"/>
      <c r="O2672" s="306"/>
      <c r="P2672" s="306"/>
      <c r="Q2672" s="306"/>
      <c r="R2672" s="306"/>
      <c r="S2672" s="306"/>
    </row>
    <row r="2673" spans="1:19" x14ac:dyDescent="0.25">
      <c r="A2673" s="841" t="s">
        <v>2492</v>
      </c>
      <c r="B2673" s="3678" t="s">
        <v>3084</v>
      </c>
      <c r="C2673" s="827" t="s">
        <v>2453</v>
      </c>
      <c r="D2673" s="3532" t="s">
        <v>84</v>
      </c>
      <c r="E2673" s="3532">
        <v>1</v>
      </c>
      <c r="F2673" s="3531">
        <v>42000</v>
      </c>
      <c r="G2673" s="3531">
        <v>42000</v>
      </c>
      <c r="H2673" s="3532">
        <v>1</v>
      </c>
      <c r="I2673" s="3520"/>
      <c r="J2673" s="3520"/>
      <c r="K2673" s="3520"/>
      <c r="L2673" s="3520"/>
      <c r="M2673" s="306"/>
      <c r="N2673" s="306"/>
      <c r="O2673" s="306"/>
      <c r="P2673" s="306"/>
      <c r="Q2673" s="306"/>
      <c r="R2673" s="306"/>
      <c r="S2673" s="306"/>
    </row>
    <row r="2674" spans="1:19" x14ac:dyDescent="0.25">
      <c r="A2674" s="841" t="s">
        <v>2492</v>
      </c>
      <c r="B2674" s="3678" t="s">
        <v>3084</v>
      </c>
      <c r="C2674" s="827" t="s">
        <v>2454</v>
      </c>
      <c r="D2674" s="3532" t="s">
        <v>84</v>
      </c>
      <c r="E2674" s="3532">
        <v>1</v>
      </c>
      <c r="F2674" s="3531">
        <v>390000</v>
      </c>
      <c r="G2674" s="3531">
        <v>390000</v>
      </c>
      <c r="H2674" s="3532">
        <v>1</v>
      </c>
      <c r="I2674" s="3520"/>
      <c r="J2674" s="3520"/>
      <c r="K2674" s="3520"/>
      <c r="L2674" s="3520"/>
      <c r="M2674" s="306"/>
      <c r="N2674" s="306"/>
      <c r="O2674" s="306"/>
      <c r="P2674" s="306"/>
      <c r="Q2674" s="306"/>
      <c r="R2674" s="306"/>
      <c r="S2674" s="306"/>
    </row>
    <row r="2675" spans="1:19" x14ac:dyDescent="0.25">
      <c r="A2675" s="841" t="s">
        <v>2492</v>
      </c>
      <c r="B2675" s="3678" t="s">
        <v>3084</v>
      </c>
      <c r="C2675" s="827" t="s">
        <v>2455</v>
      </c>
      <c r="D2675" s="3532" t="s">
        <v>84</v>
      </c>
      <c r="E2675" s="3532">
        <v>1</v>
      </c>
      <c r="F2675" s="3531">
        <v>450000</v>
      </c>
      <c r="G2675" s="3531">
        <v>450000</v>
      </c>
      <c r="H2675" s="3532">
        <v>1</v>
      </c>
      <c r="I2675" s="3520"/>
      <c r="J2675" s="3520"/>
      <c r="K2675" s="3520"/>
      <c r="L2675" s="3520"/>
      <c r="M2675" s="306"/>
      <c r="N2675" s="306"/>
      <c r="O2675" s="306"/>
      <c r="P2675" s="306"/>
      <c r="Q2675" s="306"/>
      <c r="R2675" s="306"/>
      <c r="S2675" s="306"/>
    </row>
    <row r="2676" spans="1:19" ht="27" x14ac:dyDescent="0.25">
      <c r="A2676" s="841" t="s">
        <v>2492</v>
      </c>
      <c r="B2676" s="3678" t="s">
        <v>3084</v>
      </c>
      <c r="C2676" s="827" t="s">
        <v>2456</v>
      </c>
      <c r="D2676" s="3532" t="s">
        <v>84</v>
      </c>
      <c r="E2676" s="3532">
        <v>1</v>
      </c>
      <c r="F2676" s="3531">
        <v>74000</v>
      </c>
      <c r="G2676" s="3531">
        <v>74000</v>
      </c>
      <c r="H2676" s="3532">
        <v>1</v>
      </c>
      <c r="I2676" s="3520"/>
      <c r="J2676" s="3520"/>
      <c r="K2676" s="3520"/>
      <c r="L2676" s="3520"/>
      <c r="M2676" s="306"/>
      <c r="N2676" s="306"/>
      <c r="O2676" s="306"/>
      <c r="P2676" s="306"/>
      <c r="Q2676" s="306"/>
      <c r="R2676" s="306"/>
      <c r="S2676" s="306"/>
    </row>
    <row r="2677" spans="1:19" x14ac:dyDescent="0.25">
      <c r="A2677" s="841" t="s">
        <v>2492</v>
      </c>
      <c r="B2677" s="3678" t="s">
        <v>3084</v>
      </c>
      <c r="C2677" s="827" t="s">
        <v>2457</v>
      </c>
      <c r="D2677" s="3532" t="s">
        <v>84</v>
      </c>
      <c r="E2677" s="3532">
        <v>1</v>
      </c>
      <c r="F2677" s="3531">
        <v>60000</v>
      </c>
      <c r="G2677" s="3531">
        <v>60000</v>
      </c>
      <c r="H2677" s="3532">
        <v>1</v>
      </c>
      <c r="I2677" s="3520"/>
      <c r="J2677" s="3520"/>
      <c r="K2677" s="3520"/>
      <c r="L2677" s="3520"/>
      <c r="M2677" s="306"/>
      <c r="N2677" s="306"/>
      <c r="O2677" s="306"/>
      <c r="P2677" s="306"/>
      <c r="Q2677" s="306"/>
      <c r="R2677" s="306"/>
      <c r="S2677" s="306"/>
    </row>
    <row r="2678" spans="1:19" x14ac:dyDescent="0.25">
      <c r="A2678" s="841" t="s">
        <v>2492</v>
      </c>
      <c r="B2678" s="3678" t="s">
        <v>3084</v>
      </c>
      <c r="C2678" s="827" t="s">
        <v>2458</v>
      </c>
      <c r="D2678" s="3532" t="s">
        <v>84</v>
      </c>
      <c r="E2678" s="3532">
        <v>1</v>
      </c>
      <c r="F2678" s="3531">
        <v>36000</v>
      </c>
      <c r="G2678" s="3531">
        <v>36000</v>
      </c>
      <c r="H2678" s="3532">
        <v>1</v>
      </c>
      <c r="I2678" s="3520"/>
      <c r="J2678" s="3520"/>
      <c r="K2678" s="3520"/>
      <c r="L2678" s="3520"/>
      <c r="M2678" s="306"/>
      <c r="N2678" s="306"/>
      <c r="O2678" s="306"/>
      <c r="P2678" s="306"/>
      <c r="Q2678" s="306"/>
      <c r="R2678" s="306"/>
      <c r="S2678" s="306"/>
    </row>
    <row r="2679" spans="1:19" ht="26.25" x14ac:dyDescent="0.25">
      <c r="A2679" s="841" t="s">
        <v>2492</v>
      </c>
      <c r="B2679" s="3678" t="s">
        <v>3084</v>
      </c>
      <c r="C2679" s="807" t="s">
        <v>2459</v>
      </c>
      <c r="D2679" s="3518"/>
      <c r="E2679" s="3518"/>
      <c r="F2679" s="3519"/>
      <c r="G2679" s="3518"/>
      <c r="H2679" s="3520"/>
      <c r="I2679" s="3520"/>
      <c r="J2679" s="3520"/>
      <c r="K2679" s="3520"/>
      <c r="L2679" s="3520"/>
      <c r="M2679" s="306"/>
      <c r="N2679" s="3540"/>
      <c r="O2679" s="306"/>
      <c r="P2679" s="306"/>
      <c r="Q2679" s="306"/>
      <c r="R2679" s="306"/>
      <c r="S2679" s="306"/>
    </row>
    <row r="2680" spans="1:19" ht="27" x14ac:dyDescent="0.25">
      <c r="A2680" s="841" t="s">
        <v>2492</v>
      </c>
      <c r="B2680" s="3678" t="s">
        <v>3084</v>
      </c>
      <c r="C2680" s="827" t="s">
        <v>2460</v>
      </c>
      <c r="D2680" s="3532" t="s">
        <v>84</v>
      </c>
      <c r="E2680" s="3532">
        <v>1</v>
      </c>
      <c r="F2680" s="3531">
        <v>3900000</v>
      </c>
      <c r="G2680" s="3531">
        <v>3900000</v>
      </c>
      <c r="H2680" s="3532">
        <v>1</v>
      </c>
      <c r="I2680" s="3520"/>
      <c r="J2680" s="3520"/>
      <c r="K2680" s="3520"/>
      <c r="L2680" s="3520"/>
      <c r="M2680" s="306"/>
      <c r="N2680" s="3540"/>
      <c r="O2680" s="306"/>
      <c r="P2680" s="306"/>
      <c r="Q2680" s="306"/>
      <c r="R2680" s="306"/>
      <c r="S2680" s="306"/>
    </row>
    <row r="2681" spans="1:19" x14ac:dyDescent="0.25">
      <c r="A2681" s="841" t="s">
        <v>2492</v>
      </c>
      <c r="B2681" s="3678" t="s">
        <v>3084</v>
      </c>
      <c r="C2681" s="807" t="s">
        <v>2461</v>
      </c>
      <c r="D2681" s="3518"/>
      <c r="E2681" s="3518"/>
      <c r="F2681" s="3519"/>
      <c r="G2681" s="3519"/>
      <c r="H2681" s="3518"/>
      <c r="I2681" s="3520"/>
      <c r="J2681" s="3520"/>
      <c r="K2681" s="3520"/>
      <c r="L2681" s="3520"/>
      <c r="M2681" s="306"/>
      <c r="N2681" s="3540"/>
      <c r="O2681" s="306"/>
      <c r="P2681" s="306"/>
      <c r="Q2681" s="306"/>
      <c r="R2681" s="306"/>
      <c r="S2681" s="306"/>
    </row>
    <row r="2682" spans="1:19" x14ac:dyDescent="0.25">
      <c r="A2682" s="841" t="s">
        <v>2492</v>
      </c>
      <c r="B2682" s="3678" t="s">
        <v>3084</v>
      </c>
      <c r="C2682" s="827" t="s">
        <v>2462</v>
      </c>
      <c r="D2682" s="3541" t="s">
        <v>702</v>
      </c>
      <c r="E2682" s="3541">
        <v>20</v>
      </c>
      <c r="F2682" s="3531">
        <v>12500</v>
      </c>
      <c r="G2682" s="3541">
        <f>F2682*E2682</f>
        <v>250000</v>
      </c>
      <c r="H2682" s="3541">
        <v>20</v>
      </c>
      <c r="I2682" s="3520"/>
      <c r="J2682" s="3520"/>
      <c r="K2682" s="3520"/>
      <c r="L2682" s="3520"/>
      <c r="M2682" s="306"/>
      <c r="N2682" s="3540"/>
      <c r="O2682" s="306"/>
      <c r="P2682" s="306"/>
      <c r="Q2682" s="306"/>
      <c r="R2682" s="306"/>
      <c r="S2682" s="306"/>
    </row>
    <row r="2683" spans="1:19" x14ac:dyDescent="0.25">
      <c r="A2683" s="841" t="s">
        <v>2492</v>
      </c>
      <c r="B2683" s="3678" t="s">
        <v>3084</v>
      </c>
      <c r="C2683" s="827" t="s">
        <v>2463</v>
      </c>
      <c r="D2683" s="3541" t="s">
        <v>702</v>
      </c>
      <c r="E2683" s="3541">
        <v>20</v>
      </c>
      <c r="F2683" s="3531">
        <v>22000</v>
      </c>
      <c r="G2683" s="3541">
        <f>F2683*E2683</f>
        <v>440000</v>
      </c>
      <c r="H2683" s="3541">
        <v>20</v>
      </c>
      <c r="I2683" s="3520"/>
      <c r="J2683" s="3520"/>
      <c r="K2683" s="3520"/>
      <c r="L2683" s="3520"/>
      <c r="M2683" s="306"/>
      <c r="N2683" s="3520"/>
      <c r="O2683" s="306"/>
      <c r="P2683" s="306"/>
      <c r="Q2683" s="306"/>
      <c r="R2683" s="306"/>
      <c r="S2683" s="306"/>
    </row>
    <row r="2684" spans="1:19" x14ac:dyDescent="0.25">
      <c r="A2684" s="841" t="s">
        <v>2492</v>
      </c>
      <c r="B2684" s="3678" t="s">
        <v>3084</v>
      </c>
      <c r="C2684" s="827" t="s">
        <v>2464</v>
      </c>
      <c r="D2684" s="3541" t="s">
        <v>84</v>
      </c>
      <c r="E2684" s="3541">
        <v>5</v>
      </c>
      <c r="F2684" s="3531">
        <v>98300</v>
      </c>
      <c r="G2684" s="3541">
        <f>F2684*E2684</f>
        <v>491500</v>
      </c>
      <c r="H2684" s="3541">
        <v>5</v>
      </c>
      <c r="I2684" s="3520"/>
      <c r="J2684" s="3520"/>
      <c r="K2684" s="3520"/>
      <c r="L2684" s="3520"/>
      <c r="M2684" s="306"/>
      <c r="N2684" s="3540"/>
      <c r="O2684" s="306"/>
      <c r="P2684" s="306"/>
      <c r="Q2684" s="306"/>
      <c r="R2684" s="306"/>
      <c r="S2684" s="306"/>
    </row>
    <row r="2685" spans="1:19" x14ac:dyDescent="0.25">
      <c r="A2685" s="841" t="s">
        <v>2492</v>
      </c>
      <c r="B2685" s="3678" t="s">
        <v>3084</v>
      </c>
      <c r="C2685" s="820" t="s">
        <v>2465</v>
      </c>
      <c r="D2685" s="3524"/>
      <c r="E2685" s="3524"/>
      <c r="F2685" s="3525"/>
      <c r="G2685" s="3542"/>
      <c r="H2685" s="3524"/>
      <c r="I2685" s="3520"/>
      <c r="J2685" s="3520"/>
      <c r="K2685" s="3520"/>
      <c r="L2685" s="3520"/>
      <c r="M2685" s="306"/>
      <c r="N2685" s="3540"/>
      <c r="O2685" s="306"/>
      <c r="P2685" s="306"/>
      <c r="Q2685" s="306"/>
      <c r="R2685" s="306"/>
      <c r="S2685" s="306"/>
    </row>
    <row r="2686" spans="1:19" x14ac:dyDescent="0.25">
      <c r="A2686" s="841" t="s">
        <v>2492</v>
      </c>
      <c r="B2686" s="3678" t="s">
        <v>3084</v>
      </c>
      <c r="C2686" s="831" t="s">
        <v>2466</v>
      </c>
      <c r="D2686" s="3544" t="s">
        <v>66</v>
      </c>
      <c r="E2686" s="3544">
        <v>1</v>
      </c>
      <c r="F2686" s="3545">
        <v>127000</v>
      </c>
      <c r="G2686" s="3545">
        <v>127000</v>
      </c>
      <c r="H2686" s="3544">
        <v>1</v>
      </c>
      <c r="I2686" s="3520"/>
      <c r="J2686" s="3520"/>
      <c r="K2686" s="3520"/>
      <c r="L2686" s="3520"/>
      <c r="M2686" s="306"/>
      <c r="N2686" s="3540"/>
      <c r="O2686" s="306"/>
      <c r="P2686" s="306"/>
      <c r="Q2686" s="306"/>
      <c r="R2686" s="306"/>
      <c r="S2686" s="306"/>
    </row>
    <row r="2687" spans="1:19" x14ac:dyDescent="0.25">
      <c r="A2687" s="841" t="s">
        <v>2492</v>
      </c>
      <c r="B2687" s="3678" t="s">
        <v>3084</v>
      </c>
      <c r="C2687" s="831" t="s">
        <v>2467</v>
      </c>
      <c r="D2687" s="3544" t="s">
        <v>66</v>
      </c>
      <c r="E2687" s="3544">
        <v>1</v>
      </c>
      <c r="F2687" s="3545">
        <v>200000</v>
      </c>
      <c r="G2687" s="3545">
        <v>200000</v>
      </c>
      <c r="H2687" s="3544">
        <v>1</v>
      </c>
      <c r="I2687" s="3520"/>
      <c r="J2687" s="3520"/>
      <c r="K2687" s="3520"/>
      <c r="L2687" s="3520"/>
      <c r="M2687" s="306"/>
      <c r="N2687" s="3540"/>
      <c r="O2687" s="306"/>
      <c r="P2687" s="306"/>
      <c r="Q2687" s="306"/>
      <c r="R2687" s="306"/>
      <c r="S2687" s="306"/>
    </row>
    <row r="2688" spans="1:19" x14ac:dyDescent="0.25">
      <c r="A2688" s="841" t="s">
        <v>2492</v>
      </c>
      <c r="B2688" s="3678" t="s">
        <v>3084</v>
      </c>
      <c r="C2688" s="831" t="s">
        <v>2468</v>
      </c>
      <c r="D2688" s="3544" t="s">
        <v>66</v>
      </c>
      <c r="E2688" s="3544">
        <v>1</v>
      </c>
      <c r="F2688" s="3545">
        <v>470000</v>
      </c>
      <c r="G2688" s="3545">
        <v>470000</v>
      </c>
      <c r="H2688" s="3544">
        <v>1</v>
      </c>
      <c r="I2688" s="3520"/>
      <c r="J2688" s="3520"/>
      <c r="K2688" s="3520"/>
      <c r="L2688" s="3520"/>
      <c r="M2688" s="306"/>
      <c r="N2688" s="3540"/>
      <c r="O2688" s="306"/>
      <c r="P2688" s="306"/>
      <c r="Q2688" s="306"/>
      <c r="R2688" s="306"/>
      <c r="S2688" s="306"/>
    </row>
    <row r="2689" spans="1:19" x14ac:dyDescent="0.25">
      <c r="A2689" s="841" t="s">
        <v>2492</v>
      </c>
      <c r="B2689" s="3678" t="s">
        <v>3084</v>
      </c>
      <c r="C2689" s="831" t="s">
        <v>2469</v>
      </c>
      <c r="D2689" s="3544" t="s">
        <v>66</v>
      </c>
      <c r="E2689" s="3544">
        <v>1</v>
      </c>
      <c r="F2689" s="3545">
        <v>190000</v>
      </c>
      <c r="G2689" s="3545">
        <v>190000</v>
      </c>
      <c r="H2689" s="3544">
        <v>1</v>
      </c>
      <c r="I2689" s="3520"/>
      <c r="J2689" s="3520"/>
      <c r="K2689" s="3520"/>
      <c r="L2689" s="3520"/>
      <c r="M2689" s="306"/>
      <c r="N2689" s="3540"/>
      <c r="O2689" s="306"/>
      <c r="P2689" s="306"/>
      <c r="Q2689" s="306"/>
      <c r="R2689" s="306"/>
      <c r="S2689" s="306"/>
    </row>
    <row r="2690" spans="1:19" x14ac:dyDescent="0.25">
      <c r="A2690" s="841" t="s">
        <v>2492</v>
      </c>
      <c r="B2690" s="3678" t="s">
        <v>3084</v>
      </c>
      <c r="C2690" s="831" t="s">
        <v>2470</v>
      </c>
      <c r="D2690" s="3544" t="s">
        <v>66</v>
      </c>
      <c r="E2690" s="3544">
        <v>20</v>
      </c>
      <c r="F2690" s="3545">
        <v>70000</v>
      </c>
      <c r="G2690" s="3545">
        <f>F2690*E2690</f>
        <v>1400000</v>
      </c>
      <c r="H2690" s="3544">
        <v>20</v>
      </c>
      <c r="I2690" s="3520"/>
      <c r="J2690" s="3520"/>
      <c r="K2690" s="3520"/>
      <c r="L2690" s="3520"/>
      <c r="M2690" s="306"/>
      <c r="N2690" s="3540"/>
      <c r="O2690" s="306"/>
      <c r="P2690" s="306"/>
      <c r="Q2690" s="306"/>
      <c r="R2690" s="306"/>
      <c r="S2690" s="306"/>
    </row>
    <row r="2691" spans="1:19" x14ac:dyDescent="0.25">
      <c r="A2691" s="841" t="s">
        <v>2492</v>
      </c>
      <c r="B2691" s="3678" t="s">
        <v>3084</v>
      </c>
      <c r="C2691" s="831" t="s">
        <v>2471</v>
      </c>
      <c r="D2691" s="3544" t="s">
        <v>66</v>
      </c>
      <c r="E2691" s="3544">
        <v>1</v>
      </c>
      <c r="F2691" s="3545">
        <v>200000</v>
      </c>
      <c r="G2691" s="3545">
        <v>200000</v>
      </c>
      <c r="H2691" s="3544">
        <v>1</v>
      </c>
      <c r="I2691" s="3520"/>
      <c r="J2691" s="3520"/>
      <c r="K2691" s="3520"/>
      <c r="L2691" s="3520"/>
      <c r="M2691" s="306"/>
      <c r="N2691" s="3540"/>
      <c r="O2691" s="306"/>
      <c r="P2691" s="306"/>
      <c r="Q2691" s="306"/>
      <c r="R2691" s="306"/>
      <c r="S2691" s="306"/>
    </row>
    <row r="2692" spans="1:19" x14ac:dyDescent="0.25">
      <c r="A2692" s="841" t="s">
        <v>2492</v>
      </c>
      <c r="B2692" s="3678" t="s">
        <v>3084</v>
      </c>
      <c r="C2692" s="831" t="s">
        <v>2472</v>
      </c>
      <c r="D2692" s="3544" t="s">
        <v>66</v>
      </c>
      <c r="E2692" s="3544">
        <v>1</v>
      </c>
      <c r="F2692" s="3545">
        <v>344000</v>
      </c>
      <c r="G2692" s="3545">
        <v>344000</v>
      </c>
      <c r="H2692" s="3544">
        <v>1</v>
      </c>
      <c r="I2692" s="3520"/>
      <c r="J2692" s="3520"/>
      <c r="K2692" s="3520"/>
      <c r="L2692" s="3520"/>
      <c r="M2692" s="306"/>
      <c r="N2692" s="3540"/>
      <c r="O2692" s="306"/>
      <c r="P2692" s="306"/>
      <c r="Q2692" s="306"/>
      <c r="R2692" s="306"/>
      <c r="S2692" s="306"/>
    </row>
    <row r="2693" spans="1:19" x14ac:dyDescent="0.25">
      <c r="A2693" s="841" t="s">
        <v>2492</v>
      </c>
      <c r="B2693" s="3678" t="s">
        <v>3084</v>
      </c>
      <c r="C2693" s="831" t="s">
        <v>2473</v>
      </c>
      <c r="D2693" s="3544" t="s">
        <v>66</v>
      </c>
      <c r="E2693" s="3544">
        <v>1</v>
      </c>
      <c r="F2693" s="3545">
        <v>35500</v>
      </c>
      <c r="G2693" s="3545">
        <v>35500</v>
      </c>
      <c r="H2693" s="3544">
        <v>1</v>
      </c>
      <c r="I2693" s="3520"/>
      <c r="J2693" s="3520"/>
      <c r="K2693" s="3520"/>
      <c r="L2693" s="3520"/>
      <c r="M2693" s="306"/>
      <c r="N2693" s="3540"/>
      <c r="O2693" s="306"/>
      <c r="P2693" s="306"/>
      <c r="Q2693" s="306"/>
      <c r="R2693" s="306"/>
      <c r="S2693" s="306"/>
    </row>
    <row r="2694" spans="1:19" x14ac:dyDescent="0.25">
      <c r="A2694" s="841" t="s">
        <v>2492</v>
      </c>
      <c r="B2694" s="3678" t="s">
        <v>3084</v>
      </c>
      <c r="C2694" s="831" t="s">
        <v>2474</v>
      </c>
      <c r="D2694" s="3544" t="s">
        <v>66</v>
      </c>
      <c r="E2694" s="3544">
        <v>3</v>
      </c>
      <c r="F2694" s="3545">
        <v>129855</v>
      </c>
      <c r="G2694" s="3545">
        <f>F2694*E2694</f>
        <v>389565</v>
      </c>
      <c r="H2694" s="3544">
        <v>3</v>
      </c>
      <c r="I2694" s="3520"/>
      <c r="J2694" s="3520"/>
      <c r="K2694" s="3520"/>
      <c r="L2694" s="3520"/>
      <c r="M2694" s="306"/>
      <c r="N2694" s="3540"/>
      <c r="O2694" s="306"/>
      <c r="P2694" s="306"/>
      <c r="Q2694" s="306"/>
      <c r="R2694" s="306"/>
      <c r="S2694" s="306"/>
    </row>
    <row r="2695" spans="1:19" x14ac:dyDescent="0.25">
      <c r="A2695" s="841" t="s">
        <v>2492</v>
      </c>
      <c r="B2695" s="3678" t="s">
        <v>3084</v>
      </c>
      <c r="C2695" s="831" t="s">
        <v>2475</v>
      </c>
      <c r="D2695" s="3544" t="s">
        <v>66</v>
      </c>
      <c r="E2695" s="3544">
        <v>1</v>
      </c>
      <c r="F2695" s="3545">
        <v>311000</v>
      </c>
      <c r="G2695" s="3546">
        <v>311000</v>
      </c>
      <c r="H2695" s="3544">
        <v>1</v>
      </c>
      <c r="I2695" s="3520"/>
      <c r="J2695" s="3520"/>
      <c r="K2695" s="3520"/>
      <c r="L2695" s="3520"/>
      <c r="M2695" s="306"/>
      <c r="N2695" s="3520"/>
      <c r="O2695" s="306"/>
      <c r="P2695" s="306"/>
      <c r="Q2695" s="306"/>
      <c r="R2695" s="306"/>
      <c r="S2695" s="306"/>
    </row>
    <row r="2696" spans="1:19" ht="27" x14ac:dyDescent="0.25">
      <c r="A2696" s="841" t="s">
        <v>2492</v>
      </c>
      <c r="B2696" s="3678" t="s">
        <v>3084</v>
      </c>
      <c r="C2696" s="831" t="s">
        <v>2476</v>
      </c>
      <c r="D2696" s="3544" t="s">
        <v>66</v>
      </c>
      <c r="E2696" s="3544">
        <v>10</v>
      </c>
      <c r="F2696" s="3545">
        <v>11242</v>
      </c>
      <c r="G2696" s="3545">
        <f>F2696*E2696</f>
        <v>112420</v>
      </c>
      <c r="H2696" s="3544">
        <v>10</v>
      </c>
      <c r="I2696" s="3520"/>
      <c r="J2696" s="3520"/>
      <c r="K2696" s="3520"/>
      <c r="L2696" s="3520"/>
      <c r="M2696" s="306"/>
      <c r="N2696" s="3547"/>
      <c r="O2696" s="306"/>
      <c r="P2696" s="306"/>
      <c r="Q2696" s="306"/>
      <c r="R2696" s="306"/>
      <c r="S2696" s="306"/>
    </row>
    <row r="2697" spans="1:19" x14ac:dyDescent="0.25">
      <c r="A2697" s="841" t="s">
        <v>2492</v>
      </c>
      <c r="B2697" s="3678" t="s">
        <v>3084</v>
      </c>
      <c r="C2697" s="831" t="s">
        <v>2477</v>
      </c>
      <c r="D2697" s="3544" t="s">
        <v>66</v>
      </c>
      <c r="E2697" s="3544">
        <v>1</v>
      </c>
      <c r="F2697" s="3545">
        <v>166750</v>
      </c>
      <c r="G2697" s="3546">
        <v>166750</v>
      </c>
      <c r="H2697" s="3544">
        <v>1</v>
      </c>
      <c r="I2697" s="3520"/>
      <c r="J2697" s="3520"/>
      <c r="K2697" s="3520"/>
      <c r="L2697" s="3520"/>
      <c r="M2697" s="306"/>
      <c r="N2697" s="3548"/>
      <c r="O2697" s="306"/>
      <c r="P2697" s="306"/>
      <c r="Q2697" s="306"/>
      <c r="R2697" s="306"/>
      <c r="S2697" s="306"/>
    </row>
    <row r="2698" spans="1:19" x14ac:dyDescent="0.25">
      <c r="A2698" s="841" t="s">
        <v>2492</v>
      </c>
      <c r="B2698" s="3678" t="s">
        <v>3084</v>
      </c>
      <c r="C2698" s="831" t="s">
        <v>2478</v>
      </c>
      <c r="D2698" s="3544" t="s">
        <v>66</v>
      </c>
      <c r="E2698" s="3544">
        <v>1</v>
      </c>
      <c r="F2698" s="3545">
        <v>277239</v>
      </c>
      <c r="G2698" s="3546">
        <f>F2698*E2698</f>
        <v>277239</v>
      </c>
      <c r="H2698" s="3544">
        <v>1</v>
      </c>
      <c r="I2698" s="3520"/>
      <c r="J2698" s="3520"/>
      <c r="K2698" s="3520"/>
      <c r="L2698" s="3520"/>
      <c r="M2698" s="306"/>
      <c r="N2698" s="3548"/>
      <c r="O2698" s="306"/>
      <c r="P2698" s="306"/>
      <c r="Q2698" s="306"/>
      <c r="R2698" s="306"/>
      <c r="S2698" s="306"/>
    </row>
    <row r="2699" spans="1:19" x14ac:dyDescent="0.25">
      <c r="A2699" s="841" t="s">
        <v>2492</v>
      </c>
      <c r="B2699" s="3678" t="s">
        <v>3084</v>
      </c>
      <c r="C2699" s="831" t="s">
        <v>2479</v>
      </c>
      <c r="D2699" s="3544" t="s">
        <v>66</v>
      </c>
      <c r="E2699" s="3544">
        <v>1</v>
      </c>
      <c r="F2699" s="3545">
        <v>30000</v>
      </c>
      <c r="G2699" s="3546">
        <v>30000</v>
      </c>
      <c r="H2699" s="3544">
        <v>1</v>
      </c>
      <c r="I2699" s="3520"/>
      <c r="J2699" s="3520"/>
      <c r="K2699" s="3520"/>
      <c r="L2699" s="3520"/>
      <c r="M2699" s="306"/>
      <c r="N2699" s="3520"/>
      <c r="O2699" s="306"/>
      <c r="P2699" s="306"/>
      <c r="Q2699" s="306"/>
      <c r="R2699" s="306"/>
      <c r="S2699" s="306"/>
    </row>
    <row r="2700" spans="1:19" x14ac:dyDescent="0.25">
      <c r="A2700" s="841" t="s">
        <v>2492</v>
      </c>
      <c r="B2700" s="3678" t="s">
        <v>3084</v>
      </c>
      <c r="C2700" s="831" t="s">
        <v>2480</v>
      </c>
      <c r="D2700" s="3544" t="s">
        <v>66</v>
      </c>
      <c r="E2700" s="3544">
        <v>1</v>
      </c>
      <c r="F2700" s="3545">
        <v>4000</v>
      </c>
      <c r="G2700" s="3545">
        <v>4000</v>
      </c>
      <c r="H2700" s="3544">
        <v>1</v>
      </c>
      <c r="I2700" s="3520"/>
      <c r="J2700" s="3520"/>
      <c r="K2700" s="3520"/>
      <c r="L2700" s="3520"/>
      <c r="M2700" s="306"/>
      <c r="N2700" s="3540"/>
      <c r="O2700" s="306"/>
      <c r="P2700" s="306"/>
      <c r="Q2700" s="306"/>
      <c r="R2700" s="306"/>
      <c r="S2700" s="306"/>
    </row>
    <row r="2701" spans="1:19" x14ac:dyDescent="0.25">
      <c r="A2701" s="841" t="s">
        <v>2492</v>
      </c>
      <c r="B2701" s="3678" t="s">
        <v>3084</v>
      </c>
      <c r="C2701" s="831"/>
      <c r="D2701" s="3544"/>
      <c r="E2701" s="3544"/>
      <c r="F2701" s="3545"/>
      <c r="G2701" s="3549"/>
      <c r="H2701" s="3544"/>
      <c r="I2701" s="3520"/>
      <c r="J2701" s="3520"/>
      <c r="K2701" s="3520"/>
      <c r="L2701" s="3520"/>
      <c r="M2701" s="306"/>
      <c r="N2701" s="3540"/>
      <c r="O2701" s="306"/>
      <c r="P2701" s="306"/>
      <c r="Q2701" s="306"/>
      <c r="R2701" s="306"/>
      <c r="S2701" s="306"/>
    </row>
    <row r="2702" spans="1:19" x14ac:dyDescent="0.25">
      <c r="A2702" s="841" t="s">
        <v>2492</v>
      </c>
      <c r="B2702" s="3678" t="s">
        <v>3084</v>
      </c>
      <c r="C2702" s="807" t="s">
        <v>2481</v>
      </c>
      <c r="D2702" s="3518"/>
      <c r="E2702" s="3518"/>
      <c r="F2702" s="3519"/>
      <c r="G2702" s="3550"/>
      <c r="H2702" s="3518"/>
      <c r="I2702" s="3520"/>
      <c r="J2702" s="3520"/>
      <c r="K2702" s="3520"/>
      <c r="L2702" s="3520"/>
      <c r="M2702" s="306"/>
      <c r="N2702" s="3540"/>
      <c r="O2702" s="306"/>
      <c r="P2702" s="306"/>
      <c r="Q2702" s="306"/>
      <c r="R2702" s="306"/>
      <c r="S2702" s="306"/>
    </row>
    <row r="2703" spans="1:19" x14ac:dyDescent="0.25">
      <c r="A2703" s="841" t="s">
        <v>2492</v>
      </c>
      <c r="B2703" s="3678" t="s">
        <v>3084</v>
      </c>
      <c r="C2703" s="839" t="s">
        <v>2482</v>
      </c>
      <c r="D2703" s="3541" t="s">
        <v>66</v>
      </c>
      <c r="E2703" s="3541">
        <v>2</v>
      </c>
      <c r="F2703" s="3531">
        <v>40000</v>
      </c>
      <c r="G2703" s="3541">
        <f>F2703*E2703</f>
        <v>80000</v>
      </c>
      <c r="H2703" s="3541">
        <v>2</v>
      </c>
      <c r="I2703" s="3520"/>
      <c r="J2703" s="3520"/>
      <c r="K2703" s="3520"/>
      <c r="L2703" s="3520"/>
      <c r="M2703" s="306"/>
      <c r="N2703" s="3540"/>
      <c r="O2703" s="306"/>
      <c r="P2703" s="306"/>
      <c r="Q2703" s="306"/>
      <c r="R2703" s="306"/>
      <c r="S2703" s="306"/>
    </row>
    <row r="2704" spans="1:19" x14ac:dyDescent="0.25">
      <c r="A2704" s="841" t="s">
        <v>2492</v>
      </c>
      <c r="B2704" s="3678" t="s">
        <v>3084</v>
      </c>
      <c r="C2704" s="827" t="s">
        <v>2483</v>
      </c>
      <c r="D2704" s="3541" t="s">
        <v>66</v>
      </c>
      <c r="E2704" s="3541">
        <v>2</v>
      </c>
      <c r="F2704" s="3531">
        <v>38000</v>
      </c>
      <c r="G2704" s="3531">
        <f>F2704*E2704</f>
        <v>76000</v>
      </c>
      <c r="H2704" s="3541">
        <v>2</v>
      </c>
      <c r="I2704" s="3520"/>
      <c r="J2704" s="3520"/>
      <c r="K2704" s="3520"/>
      <c r="L2704" s="3520"/>
      <c r="M2704" s="306"/>
      <c r="N2704" s="3520"/>
      <c r="O2704" s="306"/>
      <c r="P2704" s="306"/>
      <c r="Q2704" s="306"/>
      <c r="R2704" s="306"/>
      <c r="S2704" s="306"/>
    </row>
    <row r="2705" spans="1:19" x14ac:dyDescent="0.25">
      <c r="A2705" s="841" t="s">
        <v>2492</v>
      </c>
      <c r="B2705" s="3678" t="s">
        <v>3084</v>
      </c>
      <c r="C2705" s="827" t="s">
        <v>2484</v>
      </c>
      <c r="D2705" s="3541" t="s">
        <v>30</v>
      </c>
      <c r="E2705" s="3541">
        <v>24</v>
      </c>
      <c r="F2705" s="3531">
        <v>1666.66</v>
      </c>
      <c r="G2705" s="3531">
        <v>40000</v>
      </c>
      <c r="H2705" s="3541">
        <v>24</v>
      </c>
      <c r="I2705" s="3520"/>
      <c r="J2705" s="3520"/>
      <c r="K2705" s="3520"/>
      <c r="L2705" s="3520"/>
      <c r="M2705" s="306"/>
      <c r="N2705" s="3540"/>
      <c r="O2705" s="306"/>
      <c r="P2705" s="306"/>
      <c r="Q2705" s="306"/>
      <c r="R2705" s="306"/>
      <c r="S2705" s="306"/>
    </row>
    <row r="2706" spans="1:19" x14ac:dyDescent="0.25">
      <c r="A2706" s="841" t="s">
        <v>2492</v>
      </c>
      <c r="B2706" s="3678" t="s">
        <v>3084</v>
      </c>
      <c r="C2706" s="827" t="s">
        <v>2485</v>
      </c>
      <c r="D2706" s="3541" t="s">
        <v>72</v>
      </c>
      <c r="E2706" s="3541">
        <v>10</v>
      </c>
      <c r="F2706" s="3531">
        <v>2000</v>
      </c>
      <c r="G2706" s="3541">
        <f>F2706*E2706</f>
        <v>20000</v>
      </c>
      <c r="H2706" s="3541">
        <v>10</v>
      </c>
      <c r="I2706" s="3520"/>
      <c r="J2706" s="3520"/>
      <c r="K2706" s="3520"/>
      <c r="L2706" s="3520"/>
      <c r="M2706" s="306"/>
      <c r="N2706" s="3540"/>
      <c r="O2706" s="306"/>
      <c r="P2706" s="306"/>
      <c r="Q2706" s="306"/>
      <c r="R2706" s="306"/>
      <c r="S2706" s="306"/>
    </row>
    <row r="2707" spans="1:19" x14ac:dyDescent="0.25">
      <c r="A2707" s="841" t="s">
        <v>2492</v>
      </c>
      <c r="B2707" s="3678" t="s">
        <v>3084</v>
      </c>
      <c r="C2707" s="839" t="s">
        <v>2486</v>
      </c>
      <c r="D2707" s="3541" t="s">
        <v>72</v>
      </c>
      <c r="E2707" s="3541">
        <v>10</v>
      </c>
      <c r="F2707" s="3531">
        <v>5000</v>
      </c>
      <c r="G2707" s="3541">
        <f>F2707*E2707</f>
        <v>50000</v>
      </c>
      <c r="H2707" s="3541">
        <v>10</v>
      </c>
      <c r="I2707" s="3520"/>
      <c r="J2707" s="3520"/>
      <c r="K2707" s="3520"/>
      <c r="L2707" s="3520"/>
      <c r="M2707" s="306"/>
      <c r="N2707" s="3540"/>
      <c r="O2707" s="306"/>
      <c r="P2707" s="306"/>
      <c r="Q2707" s="306"/>
      <c r="R2707" s="306"/>
      <c r="S2707" s="306"/>
    </row>
    <row r="2708" spans="1:19" x14ac:dyDescent="0.25">
      <c r="A2708" s="841" t="s">
        <v>2492</v>
      </c>
      <c r="B2708" s="3678" t="s">
        <v>3084</v>
      </c>
      <c r="C2708" s="839" t="s">
        <v>2487</v>
      </c>
      <c r="D2708" s="3541" t="s">
        <v>72</v>
      </c>
      <c r="E2708" s="3541">
        <v>10</v>
      </c>
      <c r="F2708" s="3531">
        <v>3000</v>
      </c>
      <c r="G2708" s="3541">
        <f>F2708*E2708</f>
        <v>30000</v>
      </c>
      <c r="H2708" s="3541">
        <v>10</v>
      </c>
      <c r="I2708" s="3520"/>
      <c r="J2708" s="3520"/>
      <c r="K2708" s="3520"/>
      <c r="L2708" s="3520"/>
      <c r="M2708" s="306"/>
      <c r="N2708" s="3540"/>
      <c r="O2708" s="306"/>
      <c r="P2708" s="306"/>
      <c r="Q2708" s="306"/>
      <c r="R2708" s="306"/>
      <c r="S2708" s="306"/>
    </row>
    <row r="2709" spans="1:19" x14ac:dyDescent="0.25">
      <c r="A2709" s="841" t="s">
        <v>2492</v>
      </c>
      <c r="B2709" s="3678" t="s">
        <v>3084</v>
      </c>
      <c r="C2709" s="839" t="s">
        <v>2488</v>
      </c>
      <c r="D2709" s="3541" t="s">
        <v>72</v>
      </c>
      <c r="E2709" s="3541">
        <v>10</v>
      </c>
      <c r="F2709" s="3531">
        <v>3000</v>
      </c>
      <c r="G2709" s="3541">
        <f>F2709*E2709</f>
        <v>30000</v>
      </c>
      <c r="H2709" s="3541">
        <v>10</v>
      </c>
      <c r="I2709" s="3520"/>
      <c r="J2709" s="3520"/>
      <c r="K2709" s="3520"/>
      <c r="L2709" s="3520"/>
      <c r="M2709" s="306"/>
      <c r="N2709" s="3540"/>
      <c r="O2709" s="306"/>
      <c r="P2709" s="306"/>
      <c r="Q2709" s="306"/>
      <c r="R2709" s="306"/>
      <c r="S2709" s="306"/>
    </row>
    <row r="2710" spans="1:19" x14ac:dyDescent="0.25">
      <c r="A2710" s="841" t="s">
        <v>2492</v>
      </c>
      <c r="B2710" s="3678" t="s">
        <v>3084</v>
      </c>
      <c r="C2710" s="839" t="s">
        <v>2489</v>
      </c>
      <c r="D2710" s="3541" t="s">
        <v>72</v>
      </c>
      <c r="E2710" s="3541">
        <v>5</v>
      </c>
      <c r="F2710" s="3531">
        <v>5000</v>
      </c>
      <c r="G2710" s="3541">
        <f>F2710*E2710</f>
        <v>25000</v>
      </c>
      <c r="H2710" s="3541">
        <v>5</v>
      </c>
      <c r="I2710" s="3520"/>
      <c r="J2710" s="3520"/>
      <c r="K2710" s="3520"/>
      <c r="L2710" s="3520"/>
      <c r="M2710" s="306"/>
      <c r="N2710" s="3540"/>
      <c r="O2710" s="306"/>
      <c r="P2710" s="306"/>
      <c r="Q2710" s="306"/>
      <c r="R2710" s="306"/>
      <c r="S2710" s="306"/>
    </row>
    <row r="2711" spans="1:19" x14ac:dyDescent="0.25">
      <c r="A2711" s="841" t="s">
        <v>2492</v>
      </c>
      <c r="B2711" s="3678" t="s">
        <v>3080</v>
      </c>
      <c r="C2711" s="807" t="s">
        <v>2490</v>
      </c>
      <c r="D2711" s="3541" t="s">
        <v>2491</v>
      </c>
      <c r="E2711" s="3541">
        <v>1</v>
      </c>
      <c r="F2711" s="3531">
        <v>12126000</v>
      </c>
      <c r="G2711" s="3531">
        <v>12126000</v>
      </c>
      <c r="H2711" s="3548">
        <v>1</v>
      </c>
      <c r="I2711" s="3520"/>
      <c r="J2711" s="3520"/>
      <c r="K2711" s="3520"/>
      <c r="L2711" s="3520"/>
      <c r="M2711" s="306"/>
      <c r="N2711" s="3540"/>
      <c r="O2711" s="306"/>
      <c r="P2711" s="306"/>
      <c r="Q2711" s="306"/>
      <c r="R2711" s="306"/>
      <c r="S2711" s="306"/>
    </row>
    <row r="2713" spans="1:19" x14ac:dyDescent="0.25">
      <c r="A2713" s="879" t="s">
        <v>2537</v>
      </c>
      <c r="B2713" s="3678">
        <v>1</v>
      </c>
      <c r="C2713" s="843" t="s">
        <v>2493</v>
      </c>
      <c r="D2713" s="844">
        <v>2</v>
      </c>
      <c r="E2713" s="844" t="s">
        <v>126</v>
      </c>
      <c r="F2713" s="844">
        <v>4025.57</v>
      </c>
      <c r="G2713" s="845">
        <v>8051.14</v>
      </c>
      <c r="H2713" s="844">
        <v>2</v>
      </c>
      <c r="I2713" s="844"/>
      <c r="J2713" s="844"/>
      <c r="K2713" s="844"/>
      <c r="L2713" s="844"/>
      <c r="M2713" s="844"/>
      <c r="N2713" s="844"/>
      <c r="O2713" s="844"/>
      <c r="P2713" s="844"/>
      <c r="Q2713" s="844"/>
      <c r="R2713" s="844"/>
      <c r="S2713" s="846"/>
    </row>
    <row r="2714" spans="1:19" x14ac:dyDescent="0.25">
      <c r="A2714" s="879" t="s">
        <v>2537</v>
      </c>
      <c r="B2714" s="3678">
        <v>1</v>
      </c>
      <c r="C2714" s="848" t="s">
        <v>2494</v>
      </c>
      <c r="D2714" s="849">
        <v>5</v>
      </c>
      <c r="E2714" s="849" t="s">
        <v>126</v>
      </c>
      <c r="F2714" s="849">
        <v>519.53</v>
      </c>
      <c r="G2714" s="850">
        <f>D2714*F2714</f>
        <v>2597.6499999999996</v>
      </c>
      <c r="H2714" s="849">
        <v>5</v>
      </c>
      <c r="I2714" s="849"/>
      <c r="J2714" s="849"/>
      <c r="K2714" s="849"/>
      <c r="L2714" s="849"/>
      <c r="M2714" s="849"/>
      <c r="N2714" s="849"/>
      <c r="O2714" s="849"/>
      <c r="P2714" s="849"/>
      <c r="Q2714" s="849"/>
      <c r="R2714" s="849"/>
      <c r="S2714" s="851"/>
    </row>
    <row r="2715" spans="1:19" x14ac:dyDescent="0.25">
      <c r="A2715" s="879" t="s">
        <v>2537</v>
      </c>
      <c r="B2715" s="3678">
        <v>1</v>
      </c>
      <c r="C2715" s="852" t="s">
        <v>2495</v>
      </c>
      <c r="D2715" s="849">
        <v>48</v>
      </c>
      <c r="E2715" s="849" t="s">
        <v>130</v>
      </c>
      <c r="F2715" s="849">
        <v>739.13</v>
      </c>
      <c r="G2715" s="850">
        <v>35478.239999999998</v>
      </c>
      <c r="H2715" s="849">
        <v>12</v>
      </c>
      <c r="I2715" s="849"/>
      <c r="J2715" s="849"/>
      <c r="K2715" s="849">
        <v>12</v>
      </c>
      <c r="L2715" s="849"/>
      <c r="M2715" s="849"/>
      <c r="N2715" s="849">
        <v>12</v>
      </c>
      <c r="O2715" s="849"/>
      <c r="P2715" s="849"/>
      <c r="Q2715" s="849">
        <v>12</v>
      </c>
      <c r="R2715" s="849"/>
      <c r="S2715" s="851"/>
    </row>
    <row r="2716" spans="1:19" x14ac:dyDescent="0.25">
      <c r="A2716" s="879" t="s">
        <v>2537</v>
      </c>
      <c r="B2716" s="3678">
        <v>1</v>
      </c>
      <c r="C2716" s="852" t="s">
        <v>2496</v>
      </c>
      <c r="D2716" s="849">
        <v>48</v>
      </c>
      <c r="E2716" s="849" t="s">
        <v>130</v>
      </c>
      <c r="F2716" s="849">
        <v>482.04</v>
      </c>
      <c r="G2716" s="850">
        <v>23137.920000000002</v>
      </c>
      <c r="H2716" s="849">
        <v>12</v>
      </c>
      <c r="I2716" s="849"/>
      <c r="J2716" s="849"/>
      <c r="K2716" s="849">
        <v>12</v>
      </c>
      <c r="L2716" s="849"/>
      <c r="M2716" s="849"/>
      <c r="N2716" s="849">
        <v>12</v>
      </c>
      <c r="O2716" s="849"/>
      <c r="P2716" s="849"/>
      <c r="Q2716" s="849">
        <v>12</v>
      </c>
      <c r="R2716" s="849"/>
      <c r="S2716" s="851"/>
    </row>
    <row r="2717" spans="1:19" x14ac:dyDescent="0.25">
      <c r="A2717" s="879" t="s">
        <v>2537</v>
      </c>
      <c r="B2717" s="3678">
        <v>1</v>
      </c>
      <c r="C2717" s="852" t="s">
        <v>777</v>
      </c>
      <c r="D2717" s="849">
        <v>48</v>
      </c>
      <c r="E2717" s="849" t="s">
        <v>130</v>
      </c>
      <c r="F2717" s="849">
        <v>482.04</v>
      </c>
      <c r="G2717" s="850">
        <v>23137.920000000002</v>
      </c>
      <c r="H2717" s="849">
        <v>12</v>
      </c>
      <c r="I2717" s="849"/>
      <c r="J2717" s="849"/>
      <c r="K2717" s="849">
        <v>12</v>
      </c>
      <c r="L2717" s="849"/>
      <c r="M2717" s="849"/>
      <c r="N2717" s="849">
        <v>12</v>
      </c>
      <c r="O2717" s="849"/>
      <c r="P2717" s="849"/>
      <c r="Q2717" s="849">
        <v>12</v>
      </c>
      <c r="R2717" s="849"/>
      <c r="S2717" s="851"/>
    </row>
    <row r="2718" spans="1:19" x14ac:dyDescent="0.25">
      <c r="A2718" s="879" t="s">
        <v>2537</v>
      </c>
      <c r="B2718" s="3678">
        <v>1</v>
      </c>
      <c r="C2718" s="853" t="s">
        <v>2497</v>
      </c>
      <c r="D2718" s="849">
        <v>48</v>
      </c>
      <c r="E2718" s="849" t="s">
        <v>130</v>
      </c>
      <c r="F2718" s="849">
        <v>482.04</v>
      </c>
      <c r="G2718" s="850">
        <v>23137.920000000002</v>
      </c>
      <c r="H2718" s="849">
        <v>12</v>
      </c>
      <c r="I2718" s="849"/>
      <c r="J2718" s="849"/>
      <c r="K2718" s="849">
        <v>12</v>
      </c>
      <c r="L2718" s="849"/>
      <c r="M2718" s="849"/>
      <c r="N2718" s="849">
        <v>12</v>
      </c>
      <c r="O2718" s="849"/>
      <c r="P2718" s="849"/>
      <c r="Q2718" s="849">
        <v>12</v>
      </c>
      <c r="R2718" s="849"/>
      <c r="S2718" s="851"/>
    </row>
    <row r="2719" spans="1:19" ht="25.5" x14ac:dyDescent="0.25">
      <c r="A2719" s="879" t="s">
        <v>2537</v>
      </c>
      <c r="B2719" s="3678">
        <v>1</v>
      </c>
      <c r="C2719" s="852" t="s">
        <v>2498</v>
      </c>
      <c r="D2719" s="854">
        <v>20</v>
      </c>
      <c r="E2719" s="849" t="s">
        <v>130</v>
      </c>
      <c r="F2719" s="849">
        <v>2616.94</v>
      </c>
      <c r="G2719" s="850">
        <f>D2719*F2719</f>
        <v>52338.8</v>
      </c>
      <c r="H2719" s="849">
        <v>5</v>
      </c>
      <c r="I2719" s="849"/>
      <c r="J2719" s="849"/>
      <c r="K2719" s="849">
        <v>5</v>
      </c>
      <c r="L2719" s="849"/>
      <c r="M2719" s="849"/>
      <c r="N2719" s="849">
        <v>5</v>
      </c>
      <c r="O2719" s="849"/>
      <c r="P2719" s="849"/>
      <c r="Q2719" s="849">
        <v>5</v>
      </c>
      <c r="R2719" s="849"/>
      <c r="S2719" s="851"/>
    </row>
    <row r="2720" spans="1:19" x14ac:dyDescent="0.25">
      <c r="A2720" s="879" t="s">
        <v>2537</v>
      </c>
      <c r="B2720" s="3678">
        <v>1</v>
      </c>
      <c r="C2720" s="848" t="s">
        <v>2499</v>
      </c>
      <c r="D2720" s="854">
        <v>40</v>
      </c>
      <c r="E2720" s="849" t="s">
        <v>130</v>
      </c>
      <c r="F2720" s="849">
        <v>79.05</v>
      </c>
      <c r="G2720" s="850">
        <v>1581.05</v>
      </c>
      <c r="H2720" s="849">
        <v>10</v>
      </c>
      <c r="I2720" s="849"/>
      <c r="J2720" s="849"/>
      <c r="K2720" s="849">
        <v>10</v>
      </c>
      <c r="L2720" s="849"/>
      <c r="M2720" s="849"/>
      <c r="N2720" s="849">
        <v>10</v>
      </c>
      <c r="O2720" s="849"/>
      <c r="P2720" s="849"/>
      <c r="Q2720" s="849">
        <v>10</v>
      </c>
      <c r="R2720" s="849"/>
      <c r="S2720" s="851"/>
    </row>
    <row r="2721" spans="1:19" x14ac:dyDescent="0.25">
      <c r="A2721" s="879" t="s">
        <v>2537</v>
      </c>
      <c r="B2721" s="3678">
        <v>1</v>
      </c>
      <c r="C2721" s="848" t="s">
        <v>536</v>
      </c>
      <c r="D2721" s="854">
        <v>4</v>
      </c>
      <c r="E2721" s="849" t="s">
        <v>2500</v>
      </c>
      <c r="F2721" s="849">
        <v>148.36000000000001</v>
      </c>
      <c r="G2721" s="850">
        <f>D2721*F2721</f>
        <v>593.44000000000005</v>
      </c>
      <c r="H2721" s="849">
        <v>4</v>
      </c>
      <c r="I2721" s="849"/>
      <c r="J2721" s="849"/>
      <c r="K2721" s="849"/>
      <c r="L2721" s="849"/>
      <c r="M2721" s="849"/>
      <c r="N2721" s="849"/>
      <c r="O2721" s="849"/>
      <c r="P2721" s="849"/>
      <c r="Q2721" s="849"/>
      <c r="R2721" s="849"/>
      <c r="S2721" s="851"/>
    </row>
    <row r="2722" spans="1:19" x14ac:dyDescent="0.25">
      <c r="A2722" s="879" t="s">
        <v>2537</v>
      </c>
      <c r="B2722" s="3678">
        <v>1</v>
      </c>
      <c r="C2722" s="855" t="s">
        <v>789</v>
      </c>
      <c r="D2722" s="854">
        <v>8</v>
      </c>
      <c r="E2722" s="849" t="s">
        <v>218</v>
      </c>
      <c r="F2722" s="849">
        <v>101.76</v>
      </c>
      <c r="G2722" s="850">
        <f>D2722*F2722</f>
        <v>814.08</v>
      </c>
      <c r="H2722" s="849">
        <v>2</v>
      </c>
      <c r="I2722" s="849"/>
      <c r="J2722" s="849"/>
      <c r="K2722" s="849">
        <v>2</v>
      </c>
      <c r="L2722" s="849"/>
      <c r="M2722" s="849"/>
      <c r="N2722" s="849">
        <v>2</v>
      </c>
      <c r="O2722" s="849"/>
      <c r="P2722" s="849"/>
      <c r="Q2722" s="849">
        <v>2</v>
      </c>
      <c r="R2722" s="849"/>
      <c r="S2722" s="851"/>
    </row>
    <row r="2723" spans="1:19" x14ac:dyDescent="0.25">
      <c r="A2723" s="879" t="s">
        <v>2537</v>
      </c>
      <c r="B2723" s="3678">
        <v>1</v>
      </c>
      <c r="C2723" s="848" t="s">
        <v>469</v>
      </c>
      <c r="D2723" s="856">
        <v>8</v>
      </c>
      <c r="E2723" s="4" t="s">
        <v>218</v>
      </c>
      <c r="F2723" s="849">
        <v>92.12</v>
      </c>
      <c r="G2723" s="850">
        <v>736.99</v>
      </c>
      <c r="H2723" s="849">
        <v>2</v>
      </c>
      <c r="I2723" s="849"/>
      <c r="J2723" s="849"/>
      <c r="K2723" s="849">
        <v>2</v>
      </c>
      <c r="L2723" s="849"/>
      <c r="M2723" s="849"/>
      <c r="N2723" s="849">
        <v>2</v>
      </c>
      <c r="O2723" s="849"/>
      <c r="P2723" s="849"/>
      <c r="Q2723" s="849">
        <v>2</v>
      </c>
      <c r="R2723" s="849"/>
      <c r="S2723" s="851"/>
    </row>
    <row r="2724" spans="1:19" x14ac:dyDescent="0.25">
      <c r="A2724" s="879" t="s">
        <v>2537</v>
      </c>
      <c r="B2724" s="3678">
        <v>1</v>
      </c>
      <c r="C2724" s="848" t="s">
        <v>780</v>
      </c>
      <c r="D2724" s="856">
        <v>40</v>
      </c>
      <c r="E2724" s="4" t="s">
        <v>134</v>
      </c>
      <c r="F2724" s="849">
        <v>39.369999999999997</v>
      </c>
      <c r="G2724" s="850">
        <f>D2724*F2724</f>
        <v>1574.8</v>
      </c>
      <c r="H2724" s="849">
        <v>10</v>
      </c>
      <c r="I2724" s="849"/>
      <c r="J2724" s="849"/>
      <c r="K2724" s="849">
        <v>10</v>
      </c>
      <c r="L2724" s="849"/>
      <c r="M2724" s="849"/>
      <c r="N2724" s="849">
        <v>10</v>
      </c>
      <c r="O2724" s="849"/>
      <c r="P2724" s="849"/>
      <c r="Q2724" s="849">
        <v>10</v>
      </c>
      <c r="R2724" s="849"/>
      <c r="S2724" s="851"/>
    </row>
    <row r="2725" spans="1:19" x14ac:dyDescent="0.25">
      <c r="A2725" s="879" t="s">
        <v>2537</v>
      </c>
      <c r="B2725" s="3678">
        <v>1</v>
      </c>
      <c r="C2725" s="857" t="s">
        <v>1686</v>
      </c>
      <c r="D2725" s="849">
        <v>5</v>
      </c>
      <c r="E2725" s="849" t="s">
        <v>159</v>
      </c>
      <c r="F2725" s="849">
        <v>42.85</v>
      </c>
      <c r="G2725" s="850">
        <f>D2725*F2725</f>
        <v>214.25</v>
      </c>
      <c r="H2725" s="849">
        <v>5</v>
      </c>
      <c r="I2725" s="849"/>
      <c r="J2725" s="849"/>
      <c r="K2725" s="849"/>
      <c r="L2725" s="849"/>
      <c r="M2725" s="849"/>
      <c r="N2725" s="849"/>
      <c r="O2725" s="849"/>
      <c r="P2725" s="849"/>
      <c r="Q2725" s="849"/>
      <c r="R2725" s="849"/>
      <c r="S2725" s="851"/>
    </row>
    <row r="2726" spans="1:19" ht="25.5" x14ac:dyDescent="0.25">
      <c r="A2726" s="879" t="s">
        <v>2537</v>
      </c>
      <c r="B2726" s="3678">
        <v>1</v>
      </c>
      <c r="C2726" s="848" t="s">
        <v>783</v>
      </c>
      <c r="D2726" s="849">
        <v>40</v>
      </c>
      <c r="E2726" s="849" t="s">
        <v>136</v>
      </c>
      <c r="F2726" s="849">
        <v>13.39</v>
      </c>
      <c r="G2726" s="850">
        <f>D2726*F2726</f>
        <v>535.6</v>
      </c>
      <c r="H2726" s="849">
        <v>10</v>
      </c>
      <c r="I2726" s="849"/>
      <c r="J2726" s="849"/>
      <c r="K2726" s="849">
        <v>10</v>
      </c>
      <c r="L2726" s="849"/>
      <c r="M2726" s="849"/>
      <c r="N2726" s="849">
        <v>10</v>
      </c>
      <c r="O2726" s="849"/>
      <c r="P2726" s="849"/>
      <c r="Q2726" s="849">
        <v>10</v>
      </c>
      <c r="R2726" s="849"/>
      <c r="S2726" s="851"/>
    </row>
    <row r="2727" spans="1:19" x14ac:dyDescent="0.25">
      <c r="A2727" s="879" t="s">
        <v>2537</v>
      </c>
      <c r="B2727" s="3678">
        <v>1</v>
      </c>
      <c r="C2727" s="848" t="s">
        <v>1687</v>
      </c>
      <c r="D2727" s="849">
        <v>10</v>
      </c>
      <c r="E2727" s="849" t="s">
        <v>159</v>
      </c>
      <c r="F2727" s="849">
        <v>63.2</v>
      </c>
      <c r="G2727" s="850">
        <v>632.01</v>
      </c>
      <c r="H2727" s="849">
        <v>5</v>
      </c>
      <c r="I2727" s="849"/>
      <c r="J2727" s="849"/>
      <c r="K2727" s="849"/>
      <c r="L2727" s="849"/>
      <c r="M2727" s="849"/>
      <c r="N2727" s="849">
        <v>5</v>
      </c>
      <c r="O2727" s="849"/>
      <c r="P2727" s="849"/>
      <c r="Q2727" s="849"/>
      <c r="R2727" s="849"/>
      <c r="S2727" s="851"/>
    </row>
    <row r="2728" spans="1:19" ht="25.5" x14ac:dyDescent="0.25">
      <c r="A2728" s="879" t="s">
        <v>2537</v>
      </c>
      <c r="B2728" s="3678">
        <v>1</v>
      </c>
      <c r="C2728" s="855" t="s">
        <v>2501</v>
      </c>
      <c r="D2728" s="849">
        <v>1</v>
      </c>
      <c r="E2728" s="849" t="s">
        <v>159</v>
      </c>
      <c r="F2728" s="858">
        <v>594.51600000000008</v>
      </c>
      <c r="G2728" s="850">
        <v>594.52</v>
      </c>
      <c r="H2728" s="849">
        <v>1</v>
      </c>
      <c r="I2728" s="849"/>
      <c r="J2728" s="849"/>
      <c r="K2728" s="849"/>
      <c r="L2728" s="849"/>
      <c r="M2728" s="849"/>
      <c r="N2728" s="849"/>
      <c r="O2728" s="849"/>
      <c r="P2728" s="849"/>
      <c r="Q2728" s="849"/>
      <c r="R2728" s="849"/>
      <c r="S2728" s="851"/>
    </row>
    <row r="2729" spans="1:19" ht="15.75" x14ac:dyDescent="0.25">
      <c r="A2729" s="879" t="s">
        <v>2537</v>
      </c>
      <c r="B2729" s="3678">
        <v>1</v>
      </c>
      <c r="C2729" s="855" t="s">
        <v>2193</v>
      </c>
      <c r="D2729" s="849">
        <v>1</v>
      </c>
      <c r="E2729" s="849" t="s">
        <v>159</v>
      </c>
      <c r="F2729" s="858">
        <v>415.62560000000002</v>
      </c>
      <c r="G2729" s="850">
        <v>415.63</v>
      </c>
      <c r="H2729" s="849">
        <v>1</v>
      </c>
      <c r="I2729" s="849"/>
      <c r="J2729" s="849"/>
      <c r="K2729" s="849"/>
      <c r="L2729" s="849"/>
      <c r="M2729" s="849"/>
      <c r="N2729" s="849"/>
      <c r="O2729" s="849"/>
      <c r="P2729" s="849"/>
      <c r="Q2729" s="849"/>
      <c r="R2729" s="849"/>
      <c r="S2729" s="851"/>
    </row>
    <row r="2730" spans="1:19" x14ac:dyDescent="0.25">
      <c r="A2730" s="879" t="s">
        <v>2537</v>
      </c>
      <c r="B2730" s="3678">
        <v>1</v>
      </c>
      <c r="C2730" s="848" t="s">
        <v>543</v>
      </c>
      <c r="D2730" s="849">
        <v>20</v>
      </c>
      <c r="E2730" s="849" t="s">
        <v>126</v>
      </c>
      <c r="F2730" s="849">
        <v>3.21</v>
      </c>
      <c r="G2730" s="850">
        <v>51.42</v>
      </c>
      <c r="H2730" s="849">
        <v>5</v>
      </c>
      <c r="I2730" s="849"/>
      <c r="J2730" s="849"/>
      <c r="K2730" s="849">
        <v>5</v>
      </c>
      <c r="L2730" s="849"/>
      <c r="M2730" s="849"/>
      <c r="N2730" s="849">
        <v>5</v>
      </c>
      <c r="O2730" s="849"/>
      <c r="P2730" s="849"/>
      <c r="Q2730" s="849">
        <v>5</v>
      </c>
      <c r="R2730" s="849"/>
      <c r="S2730" s="851"/>
    </row>
    <row r="2731" spans="1:19" ht="25.5" x14ac:dyDescent="0.25">
      <c r="A2731" s="879" t="s">
        <v>2537</v>
      </c>
      <c r="B2731" s="3678">
        <v>1</v>
      </c>
      <c r="C2731" s="848" t="s">
        <v>544</v>
      </c>
      <c r="D2731" s="849">
        <v>16</v>
      </c>
      <c r="E2731" s="849" t="s">
        <v>126</v>
      </c>
      <c r="F2731" s="849">
        <v>78.61</v>
      </c>
      <c r="G2731" s="850">
        <v>1257.75</v>
      </c>
      <c r="H2731" s="849">
        <v>4</v>
      </c>
      <c r="I2731" s="849"/>
      <c r="J2731" s="849"/>
      <c r="K2731" s="849">
        <v>4</v>
      </c>
      <c r="L2731" s="849"/>
      <c r="M2731" s="849"/>
      <c r="N2731" s="849">
        <v>4</v>
      </c>
      <c r="O2731" s="849"/>
      <c r="P2731" s="849"/>
      <c r="Q2731" s="849">
        <v>4</v>
      </c>
      <c r="R2731" s="849"/>
      <c r="S2731" s="851"/>
    </row>
    <row r="2732" spans="1:19" x14ac:dyDescent="0.25">
      <c r="A2732" s="879" t="s">
        <v>2537</v>
      </c>
      <c r="B2732" s="3678">
        <v>1</v>
      </c>
      <c r="C2732" s="848" t="s">
        <v>2502</v>
      </c>
      <c r="D2732" s="849">
        <v>12</v>
      </c>
      <c r="E2732" s="849" t="s">
        <v>142</v>
      </c>
      <c r="F2732" s="849">
        <v>867.67</v>
      </c>
      <c r="G2732" s="850">
        <v>10412.06</v>
      </c>
      <c r="H2732" s="859">
        <v>3</v>
      </c>
      <c r="I2732" s="859"/>
      <c r="J2732" s="859"/>
      <c r="K2732" s="859">
        <v>3</v>
      </c>
      <c r="L2732" s="859"/>
      <c r="M2732" s="859"/>
      <c r="N2732" s="859">
        <v>3</v>
      </c>
      <c r="O2732" s="859"/>
      <c r="P2732" s="859"/>
      <c r="Q2732" s="859">
        <v>3</v>
      </c>
      <c r="R2732" s="859"/>
      <c r="S2732" s="860"/>
    </row>
    <row r="2733" spans="1:19" x14ac:dyDescent="0.25">
      <c r="A2733" s="879" t="s">
        <v>2537</v>
      </c>
      <c r="B2733" s="3678">
        <v>1</v>
      </c>
      <c r="C2733" s="848" t="s">
        <v>2503</v>
      </c>
      <c r="D2733" s="849">
        <v>20</v>
      </c>
      <c r="E2733" s="849" t="s">
        <v>146</v>
      </c>
      <c r="F2733" s="849">
        <v>53.54</v>
      </c>
      <c r="G2733" s="850">
        <v>856.63</v>
      </c>
      <c r="H2733" s="849">
        <v>5</v>
      </c>
      <c r="I2733" s="849"/>
      <c r="J2733" s="849"/>
      <c r="K2733" s="849">
        <v>5</v>
      </c>
      <c r="L2733" s="849"/>
      <c r="M2733" s="849"/>
      <c r="N2733" s="849">
        <v>5</v>
      </c>
      <c r="O2733" s="849"/>
      <c r="P2733" s="849"/>
      <c r="Q2733" s="849">
        <v>5</v>
      </c>
      <c r="R2733" s="849"/>
      <c r="S2733" s="851"/>
    </row>
    <row r="2734" spans="1:19" ht="25.5" x14ac:dyDescent="0.25">
      <c r="A2734" s="879" t="s">
        <v>2537</v>
      </c>
      <c r="B2734" s="3678">
        <v>1</v>
      </c>
      <c r="C2734" s="848" t="s">
        <v>2504</v>
      </c>
      <c r="D2734" s="849">
        <v>20</v>
      </c>
      <c r="E2734" s="4" t="s">
        <v>126</v>
      </c>
      <c r="F2734" s="849">
        <v>41.94</v>
      </c>
      <c r="G2734" s="850">
        <f>F2734*D2734</f>
        <v>838.8</v>
      </c>
      <c r="H2734" s="859">
        <v>5</v>
      </c>
      <c r="I2734" s="859"/>
      <c r="J2734" s="859"/>
      <c r="K2734" s="859">
        <v>5</v>
      </c>
      <c r="L2734" s="859"/>
      <c r="M2734" s="859"/>
      <c r="N2734" s="859">
        <v>5</v>
      </c>
      <c r="O2734" s="859"/>
      <c r="P2734" s="859"/>
      <c r="Q2734" s="859">
        <v>5</v>
      </c>
      <c r="R2734" s="859"/>
      <c r="S2734" s="860"/>
    </row>
    <row r="2735" spans="1:19" ht="25.5" x14ac:dyDescent="0.25">
      <c r="A2735" s="879" t="s">
        <v>2537</v>
      </c>
      <c r="B2735" s="3678">
        <v>1</v>
      </c>
      <c r="C2735" s="848" t="s">
        <v>2505</v>
      </c>
      <c r="D2735" s="849">
        <v>20</v>
      </c>
      <c r="E2735" s="4" t="s">
        <v>126</v>
      </c>
      <c r="F2735" s="849">
        <v>37.49</v>
      </c>
      <c r="G2735" s="850">
        <f>F2735*D2735</f>
        <v>749.80000000000007</v>
      </c>
      <c r="H2735" s="859">
        <v>5</v>
      </c>
      <c r="I2735" s="859"/>
      <c r="J2735" s="859"/>
      <c r="K2735" s="859">
        <v>5</v>
      </c>
      <c r="L2735" s="859"/>
      <c r="M2735" s="859"/>
      <c r="N2735" s="859">
        <v>5</v>
      </c>
      <c r="O2735" s="859"/>
      <c r="P2735" s="859"/>
      <c r="Q2735" s="859">
        <v>5</v>
      </c>
      <c r="R2735" s="859"/>
      <c r="S2735" s="860"/>
    </row>
    <row r="2736" spans="1:19" x14ac:dyDescent="0.25">
      <c r="A2736" s="879" t="s">
        <v>2537</v>
      </c>
      <c r="B2736" s="3678">
        <v>1</v>
      </c>
      <c r="C2736" s="848" t="s">
        <v>673</v>
      </c>
      <c r="D2736" s="849">
        <v>40</v>
      </c>
      <c r="E2736" s="4" t="s">
        <v>126</v>
      </c>
      <c r="F2736" s="849">
        <v>15</v>
      </c>
      <c r="G2736" s="850">
        <f>F2736*D2736</f>
        <v>600</v>
      </c>
      <c r="H2736" s="859">
        <v>10</v>
      </c>
      <c r="I2736" s="859"/>
      <c r="J2736" s="859"/>
      <c r="K2736" s="859">
        <v>10</v>
      </c>
      <c r="L2736" s="859"/>
      <c r="M2736" s="859"/>
      <c r="N2736" s="859">
        <v>10</v>
      </c>
      <c r="O2736" s="859"/>
      <c r="P2736" s="859"/>
      <c r="Q2736" s="859">
        <v>10</v>
      </c>
      <c r="R2736" s="859"/>
      <c r="S2736" s="860"/>
    </row>
    <row r="2737" spans="1:19" x14ac:dyDescent="0.25">
      <c r="A2737" s="879" t="s">
        <v>2537</v>
      </c>
      <c r="B2737" s="3678">
        <v>1</v>
      </c>
      <c r="C2737" s="848" t="s">
        <v>784</v>
      </c>
      <c r="D2737" s="849">
        <v>10</v>
      </c>
      <c r="E2737" s="849" t="s">
        <v>238</v>
      </c>
      <c r="F2737" s="849">
        <v>37.28</v>
      </c>
      <c r="G2737" s="850">
        <f>F2737*D2737</f>
        <v>372.8</v>
      </c>
      <c r="H2737" s="859">
        <v>5</v>
      </c>
      <c r="I2737" s="859"/>
      <c r="J2737" s="859"/>
      <c r="K2737" s="859"/>
      <c r="L2737" s="859"/>
      <c r="M2737" s="859"/>
      <c r="N2737" s="859">
        <v>5</v>
      </c>
      <c r="O2737" s="859"/>
      <c r="P2737" s="859"/>
      <c r="Q2737" s="859"/>
      <c r="R2737" s="859"/>
      <c r="S2737" s="860"/>
    </row>
    <row r="2738" spans="1:19" x14ac:dyDescent="0.25">
      <c r="A2738" s="879" t="s">
        <v>2537</v>
      </c>
      <c r="B2738" s="3678">
        <v>1</v>
      </c>
      <c r="C2738" s="848" t="s">
        <v>785</v>
      </c>
      <c r="D2738" s="849">
        <v>40</v>
      </c>
      <c r="E2738" s="849" t="s">
        <v>157</v>
      </c>
      <c r="F2738" s="849">
        <v>109.58</v>
      </c>
      <c r="G2738" s="850">
        <v>4383.2700000000004</v>
      </c>
      <c r="H2738" s="849">
        <v>10</v>
      </c>
      <c r="I2738" s="849"/>
      <c r="J2738" s="849"/>
      <c r="K2738" s="849">
        <v>10</v>
      </c>
      <c r="L2738" s="849"/>
      <c r="M2738" s="849"/>
      <c r="N2738" s="849">
        <v>10</v>
      </c>
      <c r="O2738" s="849"/>
      <c r="P2738" s="849"/>
      <c r="Q2738" s="849">
        <v>10</v>
      </c>
      <c r="R2738" s="849"/>
      <c r="S2738" s="851"/>
    </row>
    <row r="2739" spans="1:19" x14ac:dyDescent="0.25">
      <c r="A2739" s="879" t="s">
        <v>2537</v>
      </c>
      <c r="B2739" s="3678">
        <v>1</v>
      </c>
      <c r="C2739" s="848" t="s">
        <v>2506</v>
      </c>
      <c r="D2739" s="849">
        <v>40</v>
      </c>
      <c r="E2739" s="849" t="s">
        <v>157</v>
      </c>
      <c r="F2739" s="849">
        <v>101.23</v>
      </c>
      <c r="G2739" s="850">
        <v>4049</v>
      </c>
      <c r="H2739" s="849">
        <v>10</v>
      </c>
      <c r="I2739" s="849"/>
      <c r="J2739" s="849"/>
      <c r="K2739" s="849">
        <v>10</v>
      </c>
      <c r="L2739" s="849"/>
      <c r="M2739" s="849"/>
      <c r="N2739" s="849">
        <v>10</v>
      </c>
      <c r="O2739" s="849"/>
      <c r="P2739" s="849"/>
      <c r="Q2739" s="849">
        <v>10</v>
      </c>
      <c r="R2739" s="849"/>
      <c r="S2739" s="851"/>
    </row>
    <row r="2740" spans="1:19" x14ac:dyDescent="0.25">
      <c r="A2740" s="879" t="s">
        <v>2537</v>
      </c>
      <c r="B2740" s="3678">
        <v>1</v>
      </c>
      <c r="C2740" s="848" t="s">
        <v>2507</v>
      </c>
      <c r="D2740" s="849">
        <v>100</v>
      </c>
      <c r="E2740" s="4" t="s">
        <v>159</v>
      </c>
      <c r="F2740" s="849">
        <v>67.319999999999993</v>
      </c>
      <c r="G2740" s="850">
        <v>6732.08</v>
      </c>
      <c r="H2740" s="859">
        <v>25</v>
      </c>
      <c r="I2740" s="859"/>
      <c r="J2740" s="859"/>
      <c r="K2740" s="859">
        <v>25</v>
      </c>
      <c r="L2740" s="859"/>
      <c r="M2740" s="859"/>
      <c r="N2740" s="859">
        <v>25</v>
      </c>
      <c r="O2740" s="859"/>
      <c r="P2740" s="859"/>
      <c r="Q2740" s="859">
        <v>25</v>
      </c>
      <c r="R2740" s="849"/>
      <c r="S2740" s="851"/>
    </row>
    <row r="2741" spans="1:19" x14ac:dyDescent="0.25">
      <c r="A2741" s="879" t="s">
        <v>2537</v>
      </c>
      <c r="B2741" s="3678">
        <v>1</v>
      </c>
      <c r="C2741" s="848" t="s">
        <v>2508</v>
      </c>
      <c r="D2741" s="849">
        <v>4</v>
      </c>
      <c r="E2741" s="4" t="s">
        <v>159</v>
      </c>
      <c r="F2741" s="849">
        <v>12.15</v>
      </c>
      <c r="G2741" s="850">
        <v>48.62</v>
      </c>
      <c r="H2741" s="859">
        <v>1</v>
      </c>
      <c r="I2741" s="859"/>
      <c r="J2741" s="859"/>
      <c r="K2741" s="859">
        <v>1</v>
      </c>
      <c r="L2741" s="859"/>
      <c r="M2741" s="859"/>
      <c r="N2741" s="859">
        <v>1</v>
      </c>
      <c r="O2741" s="859"/>
      <c r="P2741" s="859"/>
      <c r="Q2741" s="859">
        <v>1</v>
      </c>
      <c r="R2741" s="849"/>
      <c r="S2741" s="851"/>
    </row>
    <row r="2742" spans="1:19" x14ac:dyDescent="0.25">
      <c r="A2742" s="879" t="s">
        <v>2537</v>
      </c>
      <c r="B2742" s="3678">
        <v>1</v>
      </c>
      <c r="C2742" s="848" t="s">
        <v>2509</v>
      </c>
      <c r="D2742" s="849">
        <v>6</v>
      </c>
      <c r="E2742" s="4" t="s">
        <v>159</v>
      </c>
      <c r="F2742" s="849">
        <v>24.53</v>
      </c>
      <c r="G2742" s="850">
        <f>F2742*D2742</f>
        <v>147.18</v>
      </c>
      <c r="H2742" s="859">
        <v>2</v>
      </c>
      <c r="I2742" s="859"/>
      <c r="J2742" s="859"/>
      <c r="K2742" s="859">
        <v>2</v>
      </c>
      <c r="L2742" s="859"/>
      <c r="M2742" s="859"/>
      <c r="N2742" s="859">
        <v>2</v>
      </c>
      <c r="O2742" s="859"/>
      <c r="P2742" s="859"/>
      <c r="Q2742" s="859">
        <v>2</v>
      </c>
      <c r="R2742" s="849"/>
      <c r="S2742" s="851"/>
    </row>
    <row r="2743" spans="1:19" x14ac:dyDescent="0.25">
      <c r="A2743" s="879" t="s">
        <v>2537</v>
      </c>
      <c r="B2743" s="3678">
        <v>1</v>
      </c>
      <c r="C2743" s="848" t="s">
        <v>2510</v>
      </c>
      <c r="D2743" s="849">
        <v>10</v>
      </c>
      <c r="E2743" s="4" t="s">
        <v>126</v>
      </c>
      <c r="F2743" s="849">
        <v>21.42</v>
      </c>
      <c r="G2743" s="850">
        <f>F2743*D2743</f>
        <v>214.20000000000002</v>
      </c>
      <c r="H2743" s="859">
        <v>5</v>
      </c>
      <c r="I2743" s="859"/>
      <c r="J2743" s="859"/>
      <c r="K2743" s="859"/>
      <c r="L2743" s="859"/>
      <c r="M2743" s="859"/>
      <c r="N2743" s="859">
        <v>5</v>
      </c>
      <c r="O2743" s="859"/>
      <c r="P2743" s="859"/>
      <c r="Q2743" s="859"/>
      <c r="R2743" s="849"/>
      <c r="S2743" s="851"/>
    </row>
    <row r="2744" spans="1:19" x14ac:dyDescent="0.25">
      <c r="A2744" s="879" t="s">
        <v>2537</v>
      </c>
      <c r="B2744" s="3678">
        <v>1</v>
      </c>
      <c r="C2744" s="848" t="s">
        <v>2511</v>
      </c>
      <c r="D2744" s="849">
        <v>10</v>
      </c>
      <c r="E2744" s="4" t="s">
        <v>164</v>
      </c>
      <c r="F2744" s="849">
        <v>51.42</v>
      </c>
      <c r="G2744" s="850">
        <f>F2744*D2744</f>
        <v>514.20000000000005</v>
      </c>
      <c r="H2744" s="859">
        <v>5</v>
      </c>
      <c r="I2744" s="859"/>
      <c r="J2744" s="859"/>
      <c r="K2744" s="859"/>
      <c r="L2744" s="859"/>
      <c r="M2744" s="859"/>
      <c r="N2744" s="859">
        <v>5</v>
      </c>
      <c r="O2744" s="859"/>
      <c r="P2744" s="859"/>
      <c r="Q2744" s="859"/>
      <c r="R2744" s="849"/>
      <c r="S2744" s="851"/>
    </row>
    <row r="2745" spans="1:19" x14ac:dyDescent="0.25">
      <c r="A2745" s="879" t="s">
        <v>2537</v>
      </c>
      <c r="B2745" s="3678">
        <v>1</v>
      </c>
      <c r="C2745" s="848" t="s">
        <v>2512</v>
      </c>
      <c r="D2745" s="849">
        <v>10</v>
      </c>
      <c r="E2745" s="4" t="s">
        <v>164</v>
      </c>
      <c r="F2745" s="849">
        <v>85.7</v>
      </c>
      <c r="G2745" s="850">
        <f>F2745*D2745</f>
        <v>857</v>
      </c>
      <c r="H2745" s="859">
        <v>5</v>
      </c>
      <c r="I2745" s="859"/>
      <c r="J2745" s="859"/>
      <c r="K2745" s="859"/>
      <c r="L2745" s="859"/>
      <c r="M2745" s="859"/>
      <c r="N2745" s="859">
        <v>5</v>
      </c>
      <c r="O2745" s="859"/>
      <c r="P2745" s="859"/>
      <c r="Q2745" s="859"/>
      <c r="R2745" s="849"/>
      <c r="S2745" s="851"/>
    </row>
    <row r="2746" spans="1:19" x14ac:dyDescent="0.25">
      <c r="A2746" s="879" t="s">
        <v>2537</v>
      </c>
      <c r="B2746" s="3678">
        <v>1</v>
      </c>
      <c r="C2746" s="848" t="s">
        <v>2513</v>
      </c>
      <c r="D2746" s="849">
        <v>6</v>
      </c>
      <c r="E2746" s="4" t="s">
        <v>2514</v>
      </c>
      <c r="F2746" s="849">
        <v>16.07</v>
      </c>
      <c r="G2746" s="850">
        <f>F2746*D2746</f>
        <v>96.42</v>
      </c>
      <c r="H2746" s="859">
        <v>2</v>
      </c>
      <c r="I2746" s="859"/>
      <c r="J2746" s="859"/>
      <c r="K2746" s="859">
        <v>2</v>
      </c>
      <c r="L2746" s="859"/>
      <c r="M2746" s="859"/>
      <c r="N2746" s="859">
        <v>2</v>
      </c>
      <c r="O2746" s="859"/>
      <c r="P2746" s="859"/>
      <c r="Q2746" s="859">
        <v>2</v>
      </c>
      <c r="R2746" s="849"/>
      <c r="S2746" s="851"/>
    </row>
    <row r="2747" spans="1:19" x14ac:dyDescent="0.25">
      <c r="A2747" s="879" t="s">
        <v>2537</v>
      </c>
      <c r="B2747" s="3678">
        <v>1</v>
      </c>
      <c r="C2747" s="855" t="s">
        <v>2515</v>
      </c>
      <c r="D2747" s="849">
        <v>5</v>
      </c>
      <c r="E2747" s="4" t="s">
        <v>126</v>
      </c>
      <c r="F2747" s="849">
        <v>18.72</v>
      </c>
      <c r="G2747" s="850">
        <f>D2747*F2747</f>
        <v>93.6</v>
      </c>
      <c r="H2747" s="859">
        <v>5</v>
      </c>
      <c r="I2747" s="859"/>
      <c r="J2747" s="859"/>
      <c r="K2747" s="859"/>
      <c r="L2747" s="859"/>
      <c r="M2747" s="859"/>
      <c r="N2747" s="859"/>
      <c r="O2747" s="859"/>
      <c r="P2747" s="859"/>
      <c r="Q2747" s="859"/>
      <c r="R2747" s="849"/>
      <c r="S2747" s="851"/>
    </row>
    <row r="2748" spans="1:19" x14ac:dyDescent="0.25">
      <c r="A2748" s="879" t="s">
        <v>2537</v>
      </c>
      <c r="B2748" s="3678">
        <v>1</v>
      </c>
      <c r="C2748" s="848" t="s">
        <v>2516</v>
      </c>
      <c r="D2748" s="849">
        <v>40</v>
      </c>
      <c r="E2748" s="4" t="s">
        <v>126</v>
      </c>
      <c r="F2748" s="849">
        <v>43.8</v>
      </c>
      <c r="G2748" s="850">
        <v>1751.82</v>
      </c>
      <c r="H2748" s="859">
        <v>10</v>
      </c>
      <c r="I2748" s="859"/>
      <c r="J2748" s="859"/>
      <c r="K2748" s="859">
        <v>10</v>
      </c>
      <c r="L2748" s="859"/>
      <c r="M2748" s="859"/>
      <c r="N2748" s="859">
        <v>10</v>
      </c>
      <c r="O2748" s="859"/>
      <c r="P2748" s="859"/>
      <c r="Q2748" s="859">
        <v>10</v>
      </c>
      <c r="R2748" s="859"/>
      <c r="S2748" s="860"/>
    </row>
    <row r="2749" spans="1:19" x14ac:dyDescent="0.25">
      <c r="A2749" s="879" t="s">
        <v>2537</v>
      </c>
      <c r="B2749" s="3678">
        <v>1</v>
      </c>
      <c r="C2749" s="848" t="s">
        <v>2517</v>
      </c>
      <c r="D2749" s="849">
        <v>40</v>
      </c>
      <c r="E2749" s="4" t="s">
        <v>126</v>
      </c>
      <c r="F2749" s="849">
        <v>43.8</v>
      </c>
      <c r="G2749" s="850">
        <v>1751.82</v>
      </c>
      <c r="H2749" s="859">
        <v>10</v>
      </c>
      <c r="I2749" s="859"/>
      <c r="J2749" s="859"/>
      <c r="K2749" s="859">
        <v>10</v>
      </c>
      <c r="L2749" s="859"/>
      <c r="M2749" s="859"/>
      <c r="N2749" s="859">
        <v>10</v>
      </c>
      <c r="O2749" s="859"/>
      <c r="P2749" s="859"/>
      <c r="Q2749" s="859">
        <v>10</v>
      </c>
      <c r="R2749" s="859"/>
      <c r="S2749" s="860"/>
    </row>
    <row r="2750" spans="1:19" x14ac:dyDescent="0.25">
      <c r="A2750" s="879" t="s">
        <v>2537</v>
      </c>
      <c r="B2750" s="3678">
        <v>1</v>
      </c>
      <c r="C2750" s="848" t="s">
        <v>553</v>
      </c>
      <c r="D2750" s="849">
        <v>2</v>
      </c>
      <c r="E2750" s="4" t="s">
        <v>134</v>
      </c>
      <c r="F2750" s="849">
        <v>23.57</v>
      </c>
      <c r="G2750" s="850">
        <f>F2750*D2750</f>
        <v>47.14</v>
      </c>
      <c r="H2750" s="859">
        <v>1</v>
      </c>
      <c r="I2750" s="859"/>
      <c r="J2750" s="859"/>
      <c r="K2750" s="859"/>
      <c r="L2750" s="859"/>
      <c r="M2750" s="859"/>
      <c r="N2750" s="859">
        <v>1</v>
      </c>
      <c r="O2750" s="859"/>
      <c r="P2750" s="859"/>
      <c r="Q2750" s="859"/>
      <c r="R2750" s="859"/>
      <c r="S2750" s="860"/>
    </row>
    <row r="2751" spans="1:19" x14ac:dyDescent="0.25">
      <c r="A2751" s="879" t="s">
        <v>2537</v>
      </c>
      <c r="B2751" s="3678">
        <v>1</v>
      </c>
      <c r="C2751" s="848" t="s">
        <v>672</v>
      </c>
      <c r="D2751" s="849">
        <v>40</v>
      </c>
      <c r="E2751" s="4" t="s">
        <v>159</v>
      </c>
      <c r="F2751" s="849">
        <v>23.01</v>
      </c>
      <c r="G2751" s="850">
        <f>D2751*F2751</f>
        <v>920.40000000000009</v>
      </c>
      <c r="H2751" s="859">
        <v>10</v>
      </c>
      <c r="I2751" s="859"/>
      <c r="J2751" s="859"/>
      <c r="K2751" s="859">
        <v>10</v>
      </c>
      <c r="L2751" s="859"/>
      <c r="M2751" s="859"/>
      <c r="N2751" s="859">
        <v>10</v>
      </c>
      <c r="O2751" s="859"/>
      <c r="P2751" s="859"/>
      <c r="Q2751" s="859">
        <v>10</v>
      </c>
      <c r="R2751" s="859"/>
      <c r="S2751" s="860"/>
    </row>
    <row r="2752" spans="1:19" x14ac:dyDescent="0.25">
      <c r="A2752" s="879" t="s">
        <v>2537</v>
      </c>
      <c r="B2752" s="3678">
        <v>1</v>
      </c>
      <c r="C2752" s="848" t="s">
        <v>1713</v>
      </c>
      <c r="D2752" s="849">
        <v>10</v>
      </c>
      <c r="E2752" s="4" t="s">
        <v>88</v>
      </c>
      <c r="F2752" s="849">
        <v>49.28</v>
      </c>
      <c r="G2752" s="850">
        <f>D2752*F2752</f>
        <v>492.8</v>
      </c>
      <c r="H2752" s="859">
        <v>5</v>
      </c>
      <c r="I2752" s="859"/>
      <c r="J2752" s="859"/>
      <c r="K2752" s="859"/>
      <c r="L2752" s="859"/>
      <c r="M2752" s="859"/>
      <c r="N2752" s="859">
        <v>5</v>
      </c>
      <c r="O2752" s="859"/>
      <c r="P2752" s="859"/>
      <c r="Q2752" s="859"/>
      <c r="R2752" s="859"/>
      <c r="S2752" s="860"/>
    </row>
    <row r="2753" spans="1:19" x14ac:dyDescent="0.25">
      <c r="A2753" s="879" t="s">
        <v>2537</v>
      </c>
      <c r="B2753" s="3678">
        <v>1</v>
      </c>
      <c r="C2753" s="848" t="s">
        <v>678</v>
      </c>
      <c r="D2753" s="849">
        <v>10</v>
      </c>
      <c r="E2753" s="4" t="s">
        <v>88</v>
      </c>
      <c r="F2753" s="849">
        <v>98.55</v>
      </c>
      <c r="G2753" s="850">
        <f>D2753*F2753</f>
        <v>985.5</v>
      </c>
      <c r="H2753" s="859">
        <v>5</v>
      </c>
      <c r="I2753" s="859"/>
      <c r="J2753" s="859"/>
      <c r="K2753" s="859"/>
      <c r="L2753" s="859"/>
      <c r="M2753" s="859"/>
      <c r="N2753" s="859">
        <v>5</v>
      </c>
      <c r="O2753" s="859"/>
      <c r="P2753" s="859"/>
      <c r="Q2753" s="859"/>
      <c r="R2753" s="859"/>
      <c r="S2753" s="860"/>
    </row>
    <row r="2754" spans="1:19" x14ac:dyDescent="0.25">
      <c r="A2754" s="879" t="s">
        <v>2537</v>
      </c>
      <c r="B2754" s="3678">
        <v>1</v>
      </c>
      <c r="C2754" s="848" t="s">
        <v>788</v>
      </c>
      <c r="D2754" s="849">
        <v>20</v>
      </c>
      <c r="E2754" s="4" t="s">
        <v>142</v>
      </c>
      <c r="F2754" s="849">
        <v>69.63</v>
      </c>
      <c r="G2754" s="850">
        <f>F2754*D2754</f>
        <v>1392.6</v>
      </c>
      <c r="H2754" s="859">
        <v>5</v>
      </c>
      <c r="I2754" s="859"/>
      <c r="J2754" s="859"/>
      <c r="K2754" s="859">
        <v>5</v>
      </c>
      <c r="L2754" s="859"/>
      <c r="M2754" s="859"/>
      <c r="N2754" s="859">
        <v>5</v>
      </c>
      <c r="O2754" s="859"/>
      <c r="P2754" s="859"/>
      <c r="Q2754" s="859">
        <v>5</v>
      </c>
      <c r="R2754" s="859"/>
      <c r="S2754" s="860"/>
    </row>
    <row r="2755" spans="1:19" x14ac:dyDescent="0.25">
      <c r="A2755" s="879" t="s">
        <v>2537</v>
      </c>
      <c r="B2755" s="3678">
        <v>1</v>
      </c>
      <c r="C2755" s="848" t="s">
        <v>791</v>
      </c>
      <c r="D2755" s="849">
        <v>3</v>
      </c>
      <c r="E2755" s="4" t="s">
        <v>126</v>
      </c>
      <c r="F2755" s="849">
        <v>94.53</v>
      </c>
      <c r="G2755" s="850">
        <f>F2755*D2755</f>
        <v>283.59000000000003</v>
      </c>
      <c r="H2755" s="859">
        <v>3</v>
      </c>
      <c r="I2755" s="859"/>
      <c r="J2755" s="859"/>
      <c r="K2755" s="859"/>
      <c r="L2755" s="859"/>
      <c r="M2755" s="859"/>
      <c r="N2755" s="859"/>
      <c r="O2755" s="859"/>
      <c r="P2755" s="859"/>
      <c r="Q2755" s="859"/>
      <c r="R2755" s="859"/>
      <c r="S2755" s="860"/>
    </row>
    <row r="2756" spans="1:19" x14ac:dyDescent="0.25">
      <c r="A2756" s="879" t="s">
        <v>2537</v>
      </c>
      <c r="B2756" s="3678">
        <v>1</v>
      </c>
      <c r="C2756" s="848" t="s">
        <v>560</v>
      </c>
      <c r="D2756" s="849">
        <v>5</v>
      </c>
      <c r="E2756" s="4" t="s">
        <v>136</v>
      </c>
      <c r="F2756" s="849">
        <v>13.15</v>
      </c>
      <c r="G2756" s="850">
        <f>F2756*D2756</f>
        <v>65.75</v>
      </c>
      <c r="H2756" s="859">
        <v>5</v>
      </c>
      <c r="I2756" s="859"/>
      <c r="J2756" s="859"/>
      <c r="K2756" s="859"/>
      <c r="L2756" s="859"/>
      <c r="M2756" s="859"/>
      <c r="N2756" s="859"/>
      <c r="O2756" s="859"/>
      <c r="P2756" s="859"/>
      <c r="Q2756" s="859"/>
      <c r="R2756" s="859"/>
      <c r="S2756" s="860"/>
    </row>
    <row r="2757" spans="1:19" x14ac:dyDescent="0.25">
      <c r="A2757" s="879" t="s">
        <v>2537</v>
      </c>
      <c r="B2757" s="3678">
        <v>1</v>
      </c>
      <c r="C2757" s="848" t="s">
        <v>689</v>
      </c>
      <c r="D2757" s="849">
        <v>1</v>
      </c>
      <c r="E2757" s="4" t="s">
        <v>126</v>
      </c>
      <c r="F2757" s="849">
        <v>182.1</v>
      </c>
      <c r="G2757" s="850">
        <f>F2757*D2757</f>
        <v>182.1</v>
      </c>
      <c r="H2757" s="859">
        <v>1</v>
      </c>
      <c r="I2757" s="859"/>
      <c r="J2757" s="859"/>
      <c r="K2757" s="859"/>
      <c r="L2757" s="859"/>
      <c r="M2757" s="859"/>
      <c r="N2757" s="859"/>
      <c r="O2757" s="859"/>
      <c r="P2757" s="859"/>
      <c r="Q2757" s="859"/>
      <c r="R2757" s="859"/>
      <c r="S2757" s="860"/>
    </row>
    <row r="2758" spans="1:19" ht="15.75" x14ac:dyDescent="0.25">
      <c r="A2758" s="879" t="s">
        <v>2537</v>
      </c>
      <c r="B2758" s="3678">
        <v>1</v>
      </c>
      <c r="C2758" s="848" t="s">
        <v>562</v>
      </c>
      <c r="D2758" s="849">
        <v>5</v>
      </c>
      <c r="E2758" s="4" t="s">
        <v>126</v>
      </c>
      <c r="F2758" s="861">
        <v>112.11</v>
      </c>
      <c r="G2758" s="850">
        <f>D2758*F2758</f>
        <v>560.54999999999995</v>
      </c>
      <c r="H2758" s="859">
        <v>5</v>
      </c>
      <c r="I2758" s="859"/>
      <c r="J2758" s="859"/>
      <c r="K2758" s="859"/>
      <c r="L2758" s="859"/>
      <c r="M2758" s="859"/>
      <c r="N2758" s="859"/>
      <c r="O2758" s="859"/>
      <c r="P2758" s="859"/>
      <c r="Q2758" s="859"/>
      <c r="R2758" s="859"/>
      <c r="S2758" s="860"/>
    </row>
    <row r="2759" spans="1:19" x14ac:dyDescent="0.25">
      <c r="A2759" s="879" t="s">
        <v>2537</v>
      </c>
      <c r="B2759" s="3678">
        <v>1</v>
      </c>
      <c r="C2759" s="848" t="s">
        <v>2518</v>
      </c>
      <c r="D2759" s="849">
        <v>1</v>
      </c>
      <c r="E2759" s="4" t="s">
        <v>126</v>
      </c>
      <c r="F2759" s="849">
        <v>17.670000000000002</v>
      </c>
      <c r="G2759" s="862">
        <v>17.670000000000002</v>
      </c>
      <c r="H2759" s="859">
        <v>1</v>
      </c>
      <c r="I2759" s="859"/>
      <c r="J2759" s="859"/>
      <c r="K2759" s="859"/>
      <c r="L2759" s="859"/>
      <c r="M2759" s="859"/>
      <c r="N2759" s="859"/>
      <c r="O2759" s="859"/>
      <c r="P2759" s="859"/>
      <c r="Q2759" s="859"/>
      <c r="R2759" s="859"/>
      <c r="S2759" s="860"/>
    </row>
    <row r="2760" spans="1:19" x14ac:dyDescent="0.25">
      <c r="A2760" s="879" t="s">
        <v>2537</v>
      </c>
      <c r="B2760" s="3678">
        <v>1</v>
      </c>
      <c r="C2760" s="848" t="s">
        <v>2519</v>
      </c>
      <c r="D2760" s="849">
        <v>1</v>
      </c>
      <c r="E2760" s="4" t="s">
        <v>126</v>
      </c>
      <c r="F2760" s="849">
        <v>47.86</v>
      </c>
      <c r="G2760" s="862">
        <v>47.86</v>
      </c>
      <c r="H2760" s="859">
        <v>1</v>
      </c>
      <c r="I2760" s="859"/>
      <c r="J2760" s="859"/>
      <c r="K2760" s="859"/>
      <c r="L2760" s="859"/>
      <c r="M2760" s="859"/>
      <c r="N2760" s="859"/>
      <c r="O2760" s="859"/>
      <c r="P2760" s="859"/>
      <c r="Q2760" s="859"/>
      <c r="R2760" s="859"/>
      <c r="S2760" s="860"/>
    </row>
    <row r="2761" spans="1:19" x14ac:dyDescent="0.25">
      <c r="A2761" s="879" t="s">
        <v>2537</v>
      </c>
      <c r="B2761" s="3678">
        <v>1</v>
      </c>
      <c r="C2761" s="848" t="s">
        <v>2520</v>
      </c>
      <c r="D2761" s="849">
        <v>5</v>
      </c>
      <c r="E2761" s="4" t="s">
        <v>126</v>
      </c>
      <c r="F2761" s="849">
        <v>26.78</v>
      </c>
      <c r="G2761" s="862">
        <f>F2761*D2761</f>
        <v>133.9</v>
      </c>
      <c r="H2761" s="859">
        <v>5</v>
      </c>
      <c r="I2761" s="859"/>
      <c r="J2761" s="859"/>
      <c r="K2761" s="859"/>
      <c r="L2761" s="859"/>
      <c r="M2761" s="859"/>
      <c r="N2761" s="859"/>
      <c r="O2761" s="859"/>
      <c r="P2761" s="859"/>
      <c r="Q2761" s="859"/>
      <c r="R2761" s="859"/>
      <c r="S2761" s="860"/>
    </row>
    <row r="2762" spans="1:19" ht="38.25" x14ac:dyDescent="0.25">
      <c r="A2762" s="879" t="s">
        <v>2537</v>
      </c>
      <c r="B2762" s="3678">
        <v>1</v>
      </c>
      <c r="C2762" s="855" t="s">
        <v>2521</v>
      </c>
      <c r="D2762" s="863">
        <v>1</v>
      </c>
      <c r="E2762" s="4" t="s">
        <v>126</v>
      </c>
      <c r="F2762" s="861">
        <v>2059.1999999999998</v>
      </c>
      <c r="G2762" s="864">
        <v>2059.1999999999998</v>
      </c>
      <c r="H2762" s="859">
        <v>1</v>
      </c>
      <c r="I2762" s="859"/>
      <c r="J2762" s="859"/>
      <c r="K2762" s="859"/>
      <c r="L2762" s="859"/>
      <c r="M2762" s="859"/>
      <c r="N2762" s="859"/>
      <c r="O2762" s="859"/>
      <c r="P2762" s="859"/>
      <c r="Q2762" s="859"/>
      <c r="R2762" s="859"/>
      <c r="S2762" s="860"/>
    </row>
    <row r="2763" spans="1:19" x14ac:dyDescent="0.25">
      <c r="A2763" s="879" t="s">
        <v>2537</v>
      </c>
      <c r="B2763" s="3678" t="s">
        <v>3045</v>
      </c>
      <c r="C2763" s="848" t="s">
        <v>2522</v>
      </c>
      <c r="D2763" s="849">
        <v>40</v>
      </c>
      <c r="E2763" s="4" t="s">
        <v>134</v>
      </c>
      <c r="F2763" s="865">
        <v>30</v>
      </c>
      <c r="G2763" s="862">
        <f>D2763*F2763</f>
        <v>1200</v>
      </c>
      <c r="H2763" s="859">
        <v>10</v>
      </c>
      <c r="I2763" s="859"/>
      <c r="J2763" s="859"/>
      <c r="K2763" s="859">
        <v>10</v>
      </c>
      <c r="L2763" s="859"/>
      <c r="M2763" s="859"/>
      <c r="N2763" s="859">
        <v>10</v>
      </c>
      <c r="O2763" s="859"/>
      <c r="P2763" s="859"/>
      <c r="Q2763" s="859">
        <v>10</v>
      </c>
      <c r="R2763" s="859"/>
      <c r="S2763" s="860"/>
    </row>
    <row r="2764" spans="1:19" x14ac:dyDescent="0.25">
      <c r="A2764" s="879" t="s">
        <v>2537</v>
      </c>
      <c r="B2764" s="3678" t="s">
        <v>3045</v>
      </c>
      <c r="C2764" s="866" t="s">
        <v>2523</v>
      </c>
      <c r="D2764" s="849">
        <v>1200</v>
      </c>
      <c r="E2764" s="867" t="s">
        <v>126</v>
      </c>
      <c r="F2764" s="865">
        <v>116.67</v>
      </c>
      <c r="G2764" s="862">
        <f>D2764*F2764</f>
        <v>140004</v>
      </c>
      <c r="H2764" s="859">
        <v>300</v>
      </c>
      <c r="I2764" s="859"/>
      <c r="J2764" s="859"/>
      <c r="K2764" s="859">
        <v>300</v>
      </c>
      <c r="L2764" s="859"/>
      <c r="M2764" s="859"/>
      <c r="N2764" s="859">
        <v>300</v>
      </c>
      <c r="O2764" s="859"/>
      <c r="P2764" s="859"/>
      <c r="Q2764" s="859">
        <v>300</v>
      </c>
      <c r="R2764" s="859"/>
      <c r="S2764" s="860"/>
    </row>
    <row r="2765" spans="1:19" x14ac:dyDescent="0.25">
      <c r="A2765" s="879" t="s">
        <v>2537</v>
      </c>
      <c r="B2765" s="3678" t="s">
        <v>3045</v>
      </c>
      <c r="C2765" s="866" t="s">
        <v>2524</v>
      </c>
      <c r="D2765" s="849">
        <v>1</v>
      </c>
      <c r="E2765" s="867" t="s">
        <v>159</v>
      </c>
      <c r="F2765" s="865">
        <v>200</v>
      </c>
      <c r="G2765" s="862">
        <v>200</v>
      </c>
      <c r="H2765" s="859">
        <v>1</v>
      </c>
      <c r="I2765" s="859"/>
      <c r="J2765" s="859"/>
      <c r="K2765" s="859"/>
      <c r="L2765" s="859"/>
      <c r="M2765" s="859"/>
      <c r="N2765" s="859"/>
      <c r="O2765" s="859"/>
      <c r="P2765" s="859"/>
      <c r="Q2765" s="859"/>
      <c r="R2765" s="859"/>
      <c r="S2765" s="860"/>
    </row>
    <row r="2766" spans="1:19" x14ac:dyDescent="0.25">
      <c r="A2766" s="879" t="s">
        <v>2537</v>
      </c>
      <c r="B2766" s="3678" t="s">
        <v>3045</v>
      </c>
      <c r="C2766" s="866" t="s">
        <v>2525</v>
      </c>
      <c r="D2766" s="849">
        <v>300</v>
      </c>
      <c r="E2766" s="867" t="s">
        <v>2526</v>
      </c>
      <c r="F2766" s="865">
        <v>350</v>
      </c>
      <c r="G2766" s="862">
        <f>D2766*F2766</f>
        <v>105000</v>
      </c>
      <c r="H2766" s="859">
        <v>150</v>
      </c>
      <c r="I2766" s="859"/>
      <c r="J2766" s="859"/>
      <c r="K2766" s="859"/>
      <c r="L2766" s="859"/>
      <c r="M2766" s="859"/>
      <c r="N2766" s="859">
        <v>150</v>
      </c>
      <c r="O2766" s="859"/>
      <c r="P2766" s="859"/>
      <c r="Q2766" s="859"/>
      <c r="R2766" s="859"/>
      <c r="S2766" s="860"/>
    </row>
    <row r="2767" spans="1:19" x14ac:dyDescent="0.25">
      <c r="A2767" s="879" t="s">
        <v>2537</v>
      </c>
      <c r="B2767" s="3678" t="s">
        <v>3045</v>
      </c>
      <c r="C2767" s="866" t="s">
        <v>2527</v>
      </c>
      <c r="D2767" s="849">
        <v>30</v>
      </c>
      <c r="E2767" s="867" t="s">
        <v>2526</v>
      </c>
      <c r="F2767" s="865">
        <v>350</v>
      </c>
      <c r="G2767" s="850">
        <v>10500</v>
      </c>
      <c r="H2767" s="859">
        <v>15</v>
      </c>
      <c r="I2767" s="859"/>
      <c r="J2767" s="859"/>
      <c r="K2767" s="859"/>
      <c r="L2767" s="859"/>
      <c r="M2767" s="859"/>
      <c r="N2767" s="859">
        <v>15</v>
      </c>
      <c r="O2767" s="859"/>
      <c r="P2767" s="859"/>
      <c r="Q2767" s="859"/>
      <c r="R2767" s="859"/>
      <c r="S2767" s="860"/>
    </row>
    <row r="2768" spans="1:19" x14ac:dyDescent="0.25">
      <c r="A2768" s="879" t="s">
        <v>2537</v>
      </c>
      <c r="B2768" s="3678" t="s">
        <v>3045</v>
      </c>
      <c r="C2768" s="866" t="s">
        <v>2528</v>
      </c>
      <c r="D2768" s="849">
        <v>100</v>
      </c>
      <c r="E2768" s="867" t="s">
        <v>2526</v>
      </c>
      <c r="F2768" s="865">
        <v>350</v>
      </c>
      <c r="G2768" s="850">
        <v>35000</v>
      </c>
      <c r="H2768" s="859">
        <v>50</v>
      </c>
      <c r="I2768" s="859"/>
      <c r="J2768" s="859"/>
      <c r="K2768" s="859"/>
      <c r="L2768" s="859"/>
      <c r="M2768" s="859"/>
      <c r="N2768" s="859">
        <v>50</v>
      </c>
      <c r="O2768" s="859"/>
      <c r="P2768" s="859"/>
      <c r="Q2768" s="859"/>
      <c r="R2768" s="859"/>
      <c r="S2768" s="860"/>
    </row>
    <row r="2769" spans="1:19" x14ac:dyDescent="0.25">
      <c r="A2769" s="879" t="s">
        <v>2537</v>
      </c>
      <c r="B2769" s="3678" t="s">
        <v>3045</v>
      </c>
      <c r="C2769" s="866" t="s">
        <v>2529</v>
      </c>
      <c r="D2769" s="849">
        <v>50</v>
      </c>
      <c r="E2769" s="867" t="s">
        <v>159</v>
      </c>
      <c r="F2769" s="865">
        <v>1936</v>
      </c>
      <c r="G2769" s="850">
        <v>96800</v>
      </c>
      <c r="H2769" s="859">
        <v>50</v>
      </c>
      <c r="I2769" s="859"/>
      <c r="J2769" s="859"/>
      <c r="K2769" s="859"/>
      <c r="L2769" s="859"/>
      <c r="M2769" s="859"/>
      <c r="N2769" s="859"/>
      <c r="O2769" s="859"/>
      <c r="P2769" s="859"/>
      <c r="Q2769" s="859"/>
      <c r="R2769" s="859"/>
      <c r="S2769" s="860"/>
    </row>
    <row r="2770" spans="1:19" x14ac:dyDescent="0.25">
      <c r="A2770" s="879" t="s">
        <v>2537</v>
      </c>
      <c r="B2770" s="3678">
        <v>1</v>
      </c>
      <c r="C2770" s="848" t="s">
        <v>2530</v>
      </c>
      <c r="D2770" s="849">
        <v>200</v>
      </c>
      <c r="E2770" s="849" t="s">
        <v>702</v>
      </c>
      <c r="F2770" s="865">
        <v>10</v>
      </c>
      <c r="G2770" s="850">
        <v>2000</v>
      </c>
      <c r="H2770" s="859">
        <v>100</v>
      </c>
      <c r="I2770" s="859"/>
      <c r="J2770" s="859"/>
      <c r="K2770" s="859"/>
      <c r="L2770" s="859"/>
      <c r="M2770" s="859"/>
      <c r="N2770" s="859">
        <v>100</v>
      </c>
      <c r="O2770" s="859"/>
      <c r="P2770" s="859"/>
      <c r="Q2770" s="859"/>
      <c r="R2770" s="859"/>
      <c r="S2770" s="860"/>
    </row>
    <row r="2771" spans="1:19" x14ac:dyDescent="0.25">
      <c r="A2771" s="879" t="s">
        <v>2537</v>
      </c>
      <c r="B2771" s="3678">
        <v>1</v>
      </c>
      <c r="C2771" s="848" t="s">
        <v>2531</v>
      </c>
      <c r="D2771" s="849">
        <v>200</v>
      </c>
      <c r="E2771" s="849" t="s">
        <v>702</v>
      </c>
      <c r="F2771" s="865">
        <v>10</v>
      </c>
      <c r="G2771" s="850">
        <v>2000</v>
      </c>
      <c r="H2771" s="849">
        <v>100</v>
      </c>
      <c r="I2771" s="849"/>
      <c r="J2771" s="849"/>
      <c r="K2771" s="849"/>
      <c r="L2771" s="849"/>
      <c r="M2771" s="849"/>
      <c r="N2771" s="849">
        <v>100</v>
      </c>
      <c r="O2771" s="849"/>
      <c r="P2771" s="849"/>
      <c r="Q2771" s="849"/>
      <c r="R2771" s="849"/>
      <c r="S2771" s="851"/>
    </row>
    <row r="2772" spans="1:19" x14ac:dyDescent="0.25">
      <c r="A2772" s="879" t="s">
        <v>2537</v>
      </c>
      <c r="B2772" s="3678" t="s">
        <v>3045</v>
      </c>
      <c r="C2772" s="868" t="s">
        <v>2532</v>
      </c>
      <c r="D2772" s="849">
        <v>500</v>
      </c>
      <c r="E2772" s="849" t="s">
        <v>795</v>
      </c>
      <c r="F2772" s="865">
        <v>125</v>
      </c>
      <c r="G2772" s="850">
        <f>D2772*F2772</f>
        <v>62500</v>
      </c>
      <c r="H2772" s="849">
        <v>250</v>
      </c>
      <c r="I2772" s="849"/>
      <c r="J2772" s="849"/>
      <c r="K2772" s="849"/>
      <c r="L2772" s="849"/>
      <c r="M2772" s="849"/>
      <c r="N2772" s="849">
        <v>250</v>
      </c>
      <c r="O2772" s="849"/>
      <c r="P2772" s="849"/>
      <c r="Q2772" s="849"/>
      <c r="R2772" s="849"/>
      <c r="S2772" s="851"/>
    </row>
    <row r="2773" spans="1:19" x14ac:dyDescent="0.25">
      <c r="A2773" s="879" t="s">
        <v>2537</v>
      </c>
      <c r="B2773" s="3678" t="s">
        <v>3045</v>
      </c>
      <c r="C2773" s="869" t="s">
        <v>2533</v>
      </c>
      <c r="D2773" s="870">
        <v>100</v>
      </c>
      <c r="E2773" s="870" t="s">
        <v>159</v>
      </c>
      <c r="F2773" s="871">
        <v>35</v>
      </c>
      <c r="G2773" s="872">
        <f>D2773*F2773</f>
        <v>3500</v>
      </c>
      <c r="H2773" s="870">
        <v>50</v>
      </c>
      <c r="I2773" s="870"/>
      <c r="J2773" s="870"/>
      <c r="K2773" s="870"/>
      <c r="L2773" s="870"/>
      <c r="M2773" s="870"/>
      <c r="N2773" s="870">
        <v>50</v>
      </c>
      <c r="O2773" s="870"/>
      <c r="P2773" s="870"/>
      <c r="Q2773" s="870"/>
      <c r="R2773" s="870"/>
      <c r="S2773" s="873"/>
    </row>
    <row r="2774" spans="1:19" x14ac:dyDescent="0.25">
      <c r="A2774" s="879" t="s">
        <v>2537</v>
      </c>
      <c r="B2774" s="3678">
        <v>1</v>
      </c>
      <c r="C2774" s="869" t="s">
        <v>2534</v>
      </c>
      <c r="D2774" s="870">
        <v>40</v>
      </c>
      <c r="E2774" s="870" t="s">
        <v>126</v>
      </c>
      <c r="F2774" s="871">
        <v>45</v>
      </c>
      <c r="G2774" s="872">
        <f>D2774*F2774</f>
        <v>1800</v>
      </c>
      <c r="H2774" s="870">
        <v>10</v>
      </c>
      <c r="I2774" s="870"/>
      <c r="J2774" s="870"/>
      <c r="K2774" s="870">
        <v>10</v>
      </c>
      <c r="L2774" s="870"/>
      <c r="M2774" s="870"/>
      <c r="N2774" s="870">
        <v>10</v>
      </c>
      <c r="O2774" s="870"/>
      <c r="P2774" s="870"/>
      <c r="Q2774" s="870">
        <v>10</v>
      </c>
      <c r="R2774" s="870"/>
      <c r="S2774" s="873"/>
    </row>
    <row r="2775" spans="1:19" x14ac:dyDescent="0.25">
      <c r="A2775" s="879" t="s">
        <v>2537</v>
      </c>
      <c r="B2775" s="3678" t="s">
        <v>3053</v>
      </c>
      <c r="C2775" s="874" t="s">
        <v>2535</v>
      </c>
      <c r="D2775" s="870">
        <v>2</v>
      </c>
      <c r="E2775" s="870" t="s">
        <v>66</v>
      </c>
      <c r="F2775" s="871">
        <v>30000</v>
      </c>
      <c r="G2775" s="872">
        <v>60000</v>
      </c>
      <c r="H2775" s="870">
        <v>2</v>
      </c>
      <c r="I2775" s="870"/>
      <c r="J2775" s="870"/>
      <c r="K2775" s="870"/>
      <c r="L2775" s="870"/>
      <c r="M2775" s="870"/>
      <c r="N2775" s="870"/>
      <c r="O2775" s="870"/>
      <c r="P2775" s="870"/>
      <c r="Q2775" s="870"/>
      <c r="R2775" s="870"/>
      <c r="S2775" s="873"/>
    </row>
    <row r="2776" spans="1:19" x14ac:dyDescent="0.25">
      <c r="A2776" s="879" t="s">
        <v>2537</v>
      </c>
      <c r="B2776" s="3678" t="s">
        <v>3053</v>
      </c>
      <c r="C2776" s="874" t="s">
        <v>2536</v>
      </c>
      <c r="D2776" s="870">
        <v>3</v>
      </c>
      <c r="E2776" s="870" t="s">
        <v>66</v>
      </c>
      <c r="F2776" s="871">
        <v>3000</v>
      </c>
      <c r="G2776" s="872">
        <f>D2776*F2776</f>
        <v>9000</v>
      </c>
      <c r="H2776" s="870">
        <v>3</v>
      </c>
      <c r="I2776" s="870"/>
      <c r="J2776" s="870"/>
      <c r="K2776" s="870"/>
      <c r="L2776" s="870"/>
      <c r="M2776" s="870"/>
      <c r="N2776" s="870"/>
      <c r="O2776" s="870"/>
      <c r="P2776" s="870"/>
      <c r="Q2776" s="870"/>
      <c r="R2776" s="870"/>
      <c r="S2776" s="873"/>
    </row>
    <row r="2777" spans="1:19" ht="15.75" thickBot="1" x14ac:dyDescent="0.3">
      <c r="A2777" s="879" t="s">
        <v>2537</v>
      </c>
      <c r="B2777" s="3678"/>
      <c r="C2777" s="875"/>
      <c r="D2777" s="876"/>
      <c r="E2777" s="876"/>
      <c r="F2777" s="876"/>
      <c r="G2777" s="877">
        <f>SUM(G2713:G2776)</f>
        <v>748043.49</v>
      </c>
      <c r="H2777" s="876"/>
      <c r="I2777" s="876"/>
      <c r="J2777" s="876"/>
      <c r="K2777" s="876"/>
      <c r="L2777" s="876"/>
      <c r="M2777" s="876"/>
      <c r="N2777" s="876"/>
      <c r="O2777" s="876"/>
      <c r="P2777" s="876"/>
      <c r="Q2777" s="876"/>
      <c r="R2777" s="876"/>
      <c r="S2777" s="878"/>
    </row>
    <row r="2780" spans="1:19" x14ac:dyDescent="0.25">
      <c r="A2780" s="898" t="s">
        <v>2576</v>
      </c>
      <c r="B2780" s="3678">
        <v>1</v>
      </c>
      <c r="C2780" s="3307" t="s">
        <v>2992</v>
      </c>
      <c r="D2780" s="1343" t="s">
        <v>354</v>
      </c>
      <c r="E2780" s="884">
        <f t="shared" ref="E2780:E2843" si="19">SUM(H2780:S2780)</f>
        <v>40</v>
      </c>
      <c r="F2780" s="885">
        <v>20.72</v>
      </c>
      <c r="G2780" s="885">
        <f t="shared" ref="G2780:G2843" si="20">E2780*F2780</f>
        <v>828.8</v>
      </c>
      <c r="H2780" s="95">
        <v>10</v>
      </c>
      <c r="I2780" s="95"/>
      <c r="J2780" s="95"/>
      <c r="K2780" s="95">
        <v>10</v>
      </c>
      <c r="L2780" s="95"/>
      <c r="M2780" s="95"/>
      <c r="N2780" s="95">
        <v>10</v>
      </c>
      <c r="O2780" s="95"/>
      <c r="P2780" s="95"/>
      <c r="Q2780" s="95">
        <v>10</v>
      </c>
      <c r="R2780" s="886"/>
      <c r="S2780" s="886"/>
    </row>
    <row r="2781" spans="1:19" x14ac:dyDescent="0.25">
      <c r="A2781" s="898" t="s">
        <v>2576</v>
      </c>
      <c r="B2781" s="3678">
        <v>1</v>
      </c>
      <c r="C2781" s="341" t="s">
        <v>2993</v>
      </c>
      <c r="D2781" s="179" t="s">
        <v>354</v>
      </c>
      <c r="E2781" s="884">
        <f t="shared" si="19"/>
        <v>8</v>
      </c>
      <c r="F2781" s="885"/>
      <c r="G2781" s="885">
        <f t="shared" si="20"/>
        <v>0</v>
      </c>
      <c r="H2781" s="95">
        <v>2</v>
      </c>
      <c r="I2781" s="95"/>
      <c r="J2781" s="95"/>
      <c r="K2781" s="95">
        <v>2</v>
      </c>
      <c r="L2781" s="95"/>
      <c r="M2781" s="95"/>
      <c r="N2781" s="95">
        <v>2</v>
      </c>
      <c r="O2781" s="95"/>
      <c r="P2781" s="95"/>
      <c r="Q2781" s="95">
        <v>2</v>
      </c>
      <c r="R2781" s="886"/>
      <c r="S2781" s="886"/>
    </row>
    <row r="2782" spans="1:19" ht="45" x14ac:dyDescent="0.25">
      <c r="A2782" s="898" t="s">
        <v>2576</v>
      </c>
      <c r="B2782" s="3678">
        <v>1</v>
      </c>
      <c r="C2782" s="341" t="s">
        <v>3037</v>
      </c>
      <c r="D2782" s="192" t="s">
        <v>66</v>
      </c>
      <c r="E2782" s="884">
        <f t="shared" si="19"/>
        <v>2</v>
      </c>
      <c r="F2782" s="884">
        <v>160.56</v>
      </c>
      <c r="G2782" s="885">
        <f t="shared" si="20"/>
        <v>321.12</v>
      </c>
      <c r="H2782" s="881">
        <v>2</v>
      </c>
      <c r="I2782" s="881"/>
      <c r="J2782" s="881"/>
      <c r="K2782" s="881"/>
      <c r="L2782" s="881"/>
      <c r="M2782" s="881"/>
      <c r="N2782" s="881"/>
      <c r="O2782" s="881"/>
      <c r="P2782" s="881"/>
      <c r="Q2782" s="881"/>
      <c r="R2782" s="886"/>
      <c r="S2782" s="886"/>
    </row>
    <row r="2783" spans="1:19" ht="45" x14ac:dyDescent="0.25">
      <c r="A2783" s="898" t="s">
        <v>2576</v>
      </c>
      <c r="B2783" s="3678">
        <v>1</v>
      </c>
      <c r="C2783" s="341" t="s">
        <v>2994</v>
      </c>
      <c r="D2783" s="179" t="s">
        <v>126</v>
      </c>
      <c r="E2783" s="884">
        <f t="shared" si="19"/>
        <v>20</v>
      </c>
      <c r="F2783" s="885">
        <v>16.649999999999999</v>
      </c>
      <c r="G2783" s="885">
        <f t="shared" si="20"/>
        <v>333</v>
      </c>
      <c r="H2783" s="881">
        <v>20</v>
      </c>
      <c r="I2783" s="881"/>
      <c r="J2783" s="881"/>
      <c r="K2783" s="881"/>
      <c r="L2783" s="881"/>
      <c r="M2783" s="881"/>
      <c r="N2783" s="881"/>
      <c r="O2783" s="881"/>
      <c r="P2783" s="881"/>
      <c r="Q2783" s="881"/>
      <c r="R2783" s="886"/>
      <c r="S2783" s="886"/>
    </row>
    <row r="2784" spans="1:19" x14ac:dyDescent="0.25">
      <c r="A2784" s="898" t="s">
        <v>2576</v>
      </c>
      <c r="B2784" s="3678">
        <v>1</v>
      </c>
      <c r="C2784" s="341" t="s">
        <v>2813</v>
      </c>
      <c r="D2784" s="192" t="s">
        <v>126</v>
      </c>
      <c r="E2784" s="884">
        <f t="shared" si="19"/>
        <v>100</v>
      </c>
      <c r="F2784" s="884">
        <v>12.83</v>
      </c>
      <c r="G2784" s="885">
        <f t="shared" si="20"/>
        <v>1283</v>
      </c>
      <c r="H2784" s="881">
        <v>100</v>
      </c>
      <c r="I2784" s="881"/>
      <c r="J2784" s="881"/>
      <c r="K2784" s="881"/>
      <c r="L2784" s="881"/>
      <c r="M2784" s="881"/>
      <c r="N2784" s="881"/>
      <c r="O2784" s="881"/>
      <c r="P2784" s="881"/>
      <c r="Q2784" s="881"/>
      <c r="R2784" s="886"/>
      <c r="S2784" s="886"/>
    </row>
    <row r="2785" spans="1:19" x14ac:dyDescent="0.25">
      <c r="A2785" s="898" t="s">
        <v>2576</v>
      </c>
      <c r="B2785" s="3678">
        <v>1</v>
      </c>
      <c r="C2785" s="341" t="s">
        <v>2996</v>
      </c>
      <c r="D2785" s="192" t="s">
        <v>126</v>
      </c>
      <c r="E2785" s="884">
        <f t="shared" si="19"/>
        <v>5</v>
      </c>
      <c r="F2785" s="885">
        <v>519.53200000000004</v>
      </c>
      <c r="G2785" s="885">
        <f t="shared" si="20"/>
        <v>2597.6600000000003</v>
      </c>
      <c r="H2785" s="881">
        <v>5</v>
      </c>
      <c r="I2785" s="881"/>
      <c r="J2785" s="881"/>
      <c r="K2785" s="881"/>
      <c r="L2785" s="881"/>
      <c r="M2785" s="881"/>
      <c r="N2785" s="881"/>
      <c r="O2785" s="881"/>
      <c r="P2785" s="881"/>
      <c r="Q2785" s="881"/>
      <c r="R2785" s="886"/>
      <c r="S2785" s="886"/>
    </row>
    <row r="2786" spans="1:19" x14ac:dyDescent="0.25">
      <c r="A2786" s="898" t="s">
        <v>2576</v>
      </c>
      <c r="B2786" s="3678">
        <v>1</v>
      </c>
      <c r="C2786" s="341" t="s">
        <v>779</v>
      </c>
      <c r="D2786" s="186" t="s">
        <v>88</v>
      </c>
      <c r="E2786" s="884">
        <f t="shared" si="19"/>
        <v>5</v>
      </c>
      <c r="F2786" s="885">
        <v>578.44800000000009</v>
      </c>
      <c r="G2786" s="885">
        <f t="shared" si="20"/>
        <v>2892.2400000000007</v>
      </c>
      <c r="H2786" s="881">
        <v>5</v>
      </c>
      <c r="I2786" s="881"/>
      <c r="J2786" s="881"/>
      <c r="K2786" s="881"/>
      <c r="L2786" s="881"/>
      <c r="M2786" s="881"/>
      <c r="N2786" s="881"/>
      <c r="O2786" s="881"/>
      <c r="P2786" s="881"/>
      <c r="Q2786" s="881"/>
      <c r="R2786" s="886"/>
      <c r="S2786" s="886"/>
    </row>
    <row r="2787" spans="1:19" x14ac:dyDescent="0.25">
      <c r="A2787" s="898" t="s">
        <v>2576</v>
      </c>
      <c r="B2787" s="3678">
        <v>1</v>
      </c>
      <c r="C2787" s="341" t="s">
        <v>2998</v>
      </c>
      <c r="D2787" s="192" t="s">
        <v>218</v>
      </c>
      <c r="E2787" s="884">
        <f t="shared" si="19"/>
        <v>5</v>
      </c>
      <c r="F2787" s="885">
        <v>92.123199999999997</v>
      </c>
      <c r="G2787" s="885">
        <f t="shared" si="20"/>
        <v>460.61599999999999</v>
      </c>
      <c r="H2787" s="881">
        <v>5</v>
      </c>
      <c r="I2787" s="881"/>
      <c r="J2787" s="881"/>
      <c r="K2787" s="881"/>
      <c r="L2787" s="881"/>
      <c r="M2787" s="881"/>
      <c r="N2787" s="881"/>
      <c r="O2787" s="881"/>
      <c r="P2787" s="881"/>
      <c r="Q2787" s="881"/>
      <c r="R2787" s="886"/>
      <c r="S2787" s="886"/>
    </row>
    <row r="2788" spans="1:19" x14ac:dyDescent="0.25">
      <c r="A2788" s="898" t="s">
        <v>2576</v>
      </c>
      <c r="B2788" s="3678">
        <v>1</v>
      </c>
      <c r="C2788" s="341" t="s">
        <v>780</v>
      </c>
      <c r="D2788" s="192" t="s">
        <v>134</v>
      </c>
      <c r="E2788" s="884">
        <f t="shared" si="19"/>
        <v>25</v>
      </c>
      <c r="F2788" s="885">
        <v>39.366599999999998</v>
      </c>
      <c r="G2788" s="885">
        <f t="shared" si="20"/>
        <v>984.16499999999996</v>
      </c>
      <c r="H2788" s="881">
        <v>10</v>
      </c>
      <c r="I2788" s="881"/>
      <c r="J2788" s="881"/>
      <c r="K2788" s="881"/>
      <c r="L2788" s="881">
        <v>10</v>
      </c>
      <c r="M2788" s="881"/>
      <c r="N2788" s="881"/>
      <c r="O2788" s="881"/>
      <c r="P2788" s="881">
        <v>5</v>
      </c>
      <c r="Q2788" s="881"/>
      <c r="R2788" s="886"/>
      <c r="S2788" s="886"/>
    </row>
    <row r="2789" spans="1:19" x14ac:dyDescent="0.25">
      <c r="A2789" s="898" t="s">
        <v>2576</v>
      </c>
      <c r="B2789" s="3678">
        <v>1</v>
      </c>
      <c r="C2789" s="341" t="s">
        <v>3032</v>
      </c>
      <c r="D2789" s="192" t="s">
        <v>126</v>
      </c>
      <c r="E2789" s="884">
        <f t="shared" si="19"/>
        <v>12</v>
      </c>
      <c r="F2789" s="884">
        <v>20</v>
      </c>
      <c r="G2789" s="885">
        <f t="shared" si="20"/>
        <v>240</v>
      </c>
      <c r="H2789" s="881">
        <v>2</v>
      </c>
      <c r="I2789" s="881"/>
      <c r="J2789" s="881">
        <v>2</v>
      </c>
      <c r="K2789" s="881"/>
      <c r="L2789" s="881">
        <v>2</v>
      </c>
      <c r="M2789" s="881"/>
      <c r="N2789" s="881">
        <v>2</v>
      </c>
      <c r="O2789" s="881"/>
      <c r="P2789" s="881">
        <v>2</v>
      </c>
      <c r="Q2789" s="881"/>
      <c r="R2789" s="886">
        <v>2</v>
      </c>
      <c r="S2789" s="886"/>
    </row>
    <row r="2790" spans="1:19" ht="45" x14ac:dyDescent="0.25">
      <c r="A2790" s="898" t="s">
        <v>2576</v>
      </c>
      <c r="B2790" s="3678">
        <v>1</v>
      </c>
      <c r="C2790" s="341" t="s">
        <v>2999</v>
      </c>
      <c r="D2790" s="192" t="s">
        <v>136</v>
      </c>
      <c r="E2790" s="884">
        <f t="shared" si="19"/>
        <v>2</v>
      </c>
      <c r="F2790" s="885">
        <v>112.476</v>
      </c>
      <c r="G2790" s="885">
        <f t="shared" si="20"/>
        <v>224.952</v>
      </c>
      <c r="H2790" s="881">
        <v>2</v>
      </c>
      <c r="I2790" s="881"/>
      <c r="J2790" s="881"/>
      <c r="K2790" s="881"/>
      <c r="L2790" s="881"/>
      <c r="M2790" s="881"/>
      <c r="N2790" s="881"/>
      <c r="O2790" s="881"/>
      <c r="P2790" s="881"/>
      <c r="Q2790" s="881"/>
      <c r="R2790" s="886"/>
      <c r="S2790" s="886"/>
    </row>
    <row r="2791" spans="1:19" ht="45" x14ac:dyDescent="0.25">
      <c r="A2791" s="898" t="s">
        <v>2576</v>
      </c>
      <c r="B2791" s="3678">
        <v>1</v>
      </c>
      <c r="C2791" s="341" t="s">
        <v>3000</v>
      </c>
      <c r="D2791" s="192" t="s">
        <v>136</v>
      </c>
      <c r="E2791" s="884">
        <f t="shared" si="19"/>
        <v>2</v>
      </c>
      <c r="F2791" s="884">
        <v>117.83200000000001</v>
      </c>
      <c r="G2791" s="885">
        <f t="shared" si="20"/>
        <v>235.66400000000002</v>
      </c>
      <c r="H2791" s="881">
        <v>2</v>
      </c>
      <c r="I2791" s="881"/>
      <c r="J2791" s="881"/>
      <c r="K2791" s="881"/>
      <c r="L2791" s="881"/>
      <c r="M2791" s="881"/>
      <c r="N2791" s="881"/>
      <c r="O2791" s="881"/>
      <c r="P2791" s="881"/>
      <c r="Q2791" s="881"/>
      <c r="R2791" s="886"/>
      <c r="S2791" s="886"/>
    </row>
    <row r="2792" spans="1:19" x14ac:dyDescent="0.25">
      <c r="A2792" s="898" t="s">
        <v>2576</v>
      </c>
      <c r="B2792" s="3678">
        <v>1</v>
      </c>
      <c r="C2792" s="341" t="s">
        <v>3028</v>
      </c>
      <c r="D2792" s="192" t="s">
        <v>142</v>
      </c>
      <c r="E2792" s="884">
        <f t="shared" si="19"/>
        <v>1</v>
      </c>
      <c r="F2792" s="884">
        <v>8.5490000000000013</v>
      </c>
      <c r="G2792" s="885">
        <f t="shared" si="20"/>
        <v>8.5490000000000013</v>
      </c>
      <c r="H2792" s="881">
        <v>1</v>
      </c>
      <c r="I2792" s="881"/>
      <c r="J2792" s="881"/>
      <c r="K2792" s="881"/>
      <c r="L2792" s="881"/>
      <c r="M2792" s="881"/>
      <c r="N2792" s="881"/>
      <c r="O2792" s="881"/>
      <c r="P2792" s="881"/>
      <c r="Q2792" s="881"/>
      <c r="R2792" s="886"/>
      <c r="S2792" s="886"/>
    </row>
    <row r="2793" spans="1:19" x14ac:dyDescent="0.25">
      <c r="A2793" s="898" t="s">
        <v>2576</v>
      </c>
      <c r="B2793" s="3678">
        <v>1</v>
      </c>
      <c r="C2793" s="341" t="s">
        <v>1720</v>
      </c>
      <c r="D2793" s="192" t="s">
        <v>126</v>
      </c>
      <c r="E2793" s="884">
        <f t="shared" si="19"/>
        <v>1</v>
      </c>
      <c r="F2793" s="884">
        <v>150</v>
      </c>
      <c r="G2793" s="885">
        <f t="shared" si="20"/>
        <v>150</v>
      </c>
      <c r="H2793" s="881">
        <v>1</v>
      </c>
      <c r="I2793" s="881"/>
      <c r="J2793" s="881"/>
      <c r="K2793" s="881"/>
      <c r="L2793" s="881"/>
      <c r="M2793" s="881"/>
      <c r="N2793" s="881"/>
      <c r="O2793" s="881"/>
      <c r="P2793" s="881"/>
      <c r="Q2793" s="881"/>
      <c r="R2793" s="886"/>
      <c r="S2793" s="886"/>
    </row>
    <row r="2794" spans="1:19" x14ac:dyDescent="0.25">
      <c r="A2794" s="898" t="s">
        <v>2576</v>
      </c>
      <c r="B2794" s="3678">
        <v>1</v>
      </c>
      <c r="C2794" s="341" t="s">
        <v>2806</v>
      </c>
      <c r="D2794" s="192" t="s">
        <v>142</v>
      </c>
      <c r="E2794" s="884">
        <f t="shared" si="19"/>
        <v>20</v>
      </c>
      <c r="F2794" s="884">
        <v>72.8416</v>
      </c>
      <c r="G2794" s="885">
        <f t="shared" si="20"/>
        <v>1456.8319999999999</v>
      </c>
      <c r="H2794" s="881">
        <v>20</v>
      </c>
      <c r="I2794" s="881"/>
      <c r="J2794" s="881"/>
      <c r="K2794" s="881"/>
      <c r="L2794" s="881"/>
      <c r="M2794" s="881"/>
      <c r="N2794" s="881"/>
      <c r="O2794" s="881"/>
      <c r="P2794" s="881"/>
      <c r="Q2794" s="881"/>
      <c r="R2794" s="886"/>
      <c r="S2794" s="886"/>
    </row>
    <row r="2795" spans="1:19" x14ac:dyDescent="0.25">
      <c r="A2795" s="898" t="s">
        <v>2576</v>
      </c>
      <c r="B2795" s="3678">
        <v>1</v>
      </c>
      <c r="C2795" s="341" t="s">
        <v>1684</v>
      </c>
      <c r="D2795" s="192" t="s">
        <v>142</v>
      </c>
      <c r="E2795" s="884">
        <f t="shared" si="19"/>
        <v>10</v>
      </c>
      <c r="F2795" s="884">
        <v>47.029799999999994</v>
      </c>
      <c r="G2795" s="885">
        <f t="shared" si="20"/>
        <v>470.29799999999994</v>
      </c>
      <c r="H2795" s="881">
        <v>10</v>
      </c>
      <c r="I2795" s="881"/>
      <c r="J2795" s="881"/>
      <c r="K2795" s="881"/>
      <c r="L2795" s="881"/>
      <c r="M2795" s="881"/>
      <c r="N2795" s="881"/>
      <c r="O2795" s="881"/>
      <c r="P2795" s="881"/>
      <c r="Q2795" s="881"/>
      <c r="R2795" s="886"/>
      <c r="S2795" s="886"/>
    </row>
    <row r="2796" spans="1:19" x14ac:dyDescent="0.25">
      <c r="A2796" s="898" t="s">
        <v>2576</v>
      </c>
      <c r="B2796" s="3678">
        <v>1</v>
      </c>
      <c r="C2796" s="341" t="s">
        <v>2807</v>
      </c>
      <c r="D2796" s="192" t="s">
        <v>159</v>
      </c>
      <c r="E2796" s="884">
        <f t="shared" si="19"/>
        <v>125</v>
      </c>
      <c r="F2796" s="884">
        <v>28.870900000000002</v>
      </c>
      <c r="G2796" s="885">
        <f t="shared" si="20"/>
        <v>3608.8625000000002</v>
      </c>
      <c r="H2796" s="881">
        <v>10</v>
      </c>
      <c r="I2796" s="881">
        <v>10</v>
      </c>
      <c r="J2796" s="881">
        <v>10</v>
      </c>
      <c r="K2796" s="881">
        <v>10</v>
      </c>
      <c r="L2796" s="881">
        <v>10</v>
      </c>
      <c r="M2796" s="881">
        <v>15</v>
      </c>
      <c r="N2796" s="881">
        <v>15</v>
      </c>
      <c r="O2796" s="881">
        <v>10</v>
      </c>
      <c r="P2796" s="881">
        <v>10</v>
      </c>
      <c r="Q2796" s="881">
        <v>10</v>
      </c>
      <c r="R2796" s="886">
        <v>10</v>
      </c>
      <c r="S2796" s="886">
        <v>5</v>
      </c>
    </row>
    <row r="2797" spans="1:19" ht="105" x14ac:dyDescent="0.25">
      <c r="A2797" s="898" t="s">
        <v>2576</v>
      </c>
      <c r="B2797" s="3678">
        <v>1</v>
      </c>
      <c r="C2797" s="341" t="s">
        <v>3001</v>
      </c>
      <c r="D2797" s="192" t="s">
        <v>126</v>
      </c>
      <c r="E2797" s="884">
        <f t="shared" si="19"/>
        <v>25</v>
      </c>
      <c r="F2797" s="884">
        <v>80.34</v>
      </c>
      <c r="G2797" s="885">
        <f t="shared" si="20"/>
        <v>2008.5</v>
      </c>
      <c r="H2797" s="881">
        <v>25</v>
      </c>
      <c r="I2797" s="881"/>
      <c r="J2797" s="881"/>
      <c r="K2797" s="881"/>
      <c r="L2797" s="881"/>
      <c r="M2797" s="881"/>
      <c r="N2797" s="881"/>
      <c r="O2797" s="881"/>
      <c r="P2797" s="881"/>
      <c r="Q2797" s="881"/>
      <c r="R2797" s="886"/>
      <c r="S2797" s="886"/>
    </row>
    <row r="2798" spans="1:19" ht="105" x14ac:dyDescent="0.25">
      <c r="A2798" s="898" t="s">
        <v>2576</v>
      </c>
      <c r="B2798" s="3678">
        <v>1</v>
      </c>
      <c r="C2798" s="341" t="s">
        <v>3002</v>
      </c>
      <c r="D2798" s="192" t="s">
        <v>126</v>
      </c>
      <c r="E2798" s="884">
        <f t="shared" si="19"/>
        <v>25</v>
      </c>
      <c r="F2798" s="884">
        <v>85.696000000000012</v>
      </c>
      <c r="G2798" s="885">
        <f t="shared" si="20"/>
        <v>2142.4</v>
      </c>
      <c r="H2798" s="881">
        <v>25</v>
      </c>
      <c r="I2798" s="881"/>
      <c r="J2798" s="881"/>
      <c r="K2798" s="881"/>
      <c r="L2798" s="881"/>
      <c r="M2798" s="881"/>
      <c r="N2798" s="881"/>
      <c r="O2798" s="881"/>
      <c r="P2798" s="881"/>
      <c r="Q2798" s="881"/>
      <c r="R2798" s="886"/>
      <c r="S2798" s="886"/>
    </row>
    <row r="2799" spans="1:19" x14ac:dyDescent="0.25">
      <c r="A2799" s="898" t="s">
        <v>2576</v>
      </c>
      <c r="B2799" s="3678">
        <v>1</v>
      </c>
      <c r="C2799" s="341" t="s">
        <v>782</v>
      </c>
      <c r="D2799" s="192" t="s">
        <v>159</v>
      </c>
      <c r="E2799" s="884">
        <f t="shared" si="19"/>
        <v>15</v>
      </c>
      <c r="F2799" s="884">
        <v>11.25</v>
      </c>
      <c r="G2799" s="885">
        <f t="shared" si="20"/>
        <v>168.75</v>
      </c>
      <c r="H2799" s="881">
        <v>15</v>
      </c>
      <c r="I2799" s="881"/>
      <c r="J2799" s="881"/>
      <c r="K2799" s="881"/>
      <c r="L2799" s="881"/>
      <c r="M2799" s="881"/>
      <c r="N2799" s="881"/>
      <c r="O2799" s="881"/>
      <c r="P2799" s="881"/>
      <c r="Q2799" s="881"/>
      <c r="R2799" s="886"/>
      <c r="S2799" s="886"/>
    </row>
    <row r="2800" spans="1:19" x14ac:dyDescent="0.25">
      <c r="A2800" s="898" t="s">
        <v>2576</v>
      </c>
      <c r="B2800" s="3678">
        <v>1</v>
      </c>
      <c r="C2800" s="341" t="s">
        <v>1686</v>
      </c>
      <c r="D2800" s="891" t="s">
        <v>159</v>
      </c>
      <c r="E2800" s="884">
        <f t="shared" si="19"/>
        <v>15</v>
      </c>
      <c r="F2800" s="884">
        <v>48.85</v>
      </c>
      <c r="G2800" s="885">
        <f t="shared" si="20"/>
        <v>732.75</v>
      </c>
      <c r="H2800" s="881">
        <v>15</v>
      </c>
      <c r="I2800" s="881"/>
      <c r="J2800" s="881"/>
      <c r="K2800" s="881"/>
      <c r="L2800" s="881"/>
      <c r="M2800" s="881"/>
      <c r="N2800" s="881"/>
      <c r="O2800" s="881"/>
      <c r="P2800" s="881"/>
      <c r="Q2800" s="881"/>
      <c r="R2800" s="886"/>
      <c r="S2800" s="886"/>
    </row>
    <row r="2801" spans="1:19" x14ac:dyDescent="0.25">
      <c r="A2801" s="898" t="s">
        <v>2576</v>
      </c>
      <c r="B2801" s="3678">
        <v>1</v>
      </c>
      <c r="C2801" s="341" t="s">
        <v>2808</v>
      </c>
      <c r="D2801" s="192" t="s">
        <v>126</v>
      </c>
      <c r="E2801" s="884">
        <f t="shared" si="19"/>
        <v>15</v>
      </c>
      <c r="F2801" s="884">
        <v>7.3953999999999995</v>
      </c>
      <c r="G2801" s="885">
        <f t="shared" si="20"/>
        <v>110.931</v>
      </c>
      <c r="H2801" s="881">
        <v>15</v>
      </c>
      <c r="I2801" s="881"/>
      <c r="J2801" s="881"/>
      <c r="K2801" s="881"/>
      <c r="L2801" s="881"/>
      <c r="M2801" s="881"/>
      <c r="N2801" s="881"/>
      <c r="O2801" s="881"/>
      <c r="P2801" s="881"/>
      <c r="Q2801" s="881"/>
      <c r="R2801" s="886"/>
      <c r="S2801" s="886"/>
    </row>
    <row r="2802" spans="1:19" x14ac:dyDescent="0.25">
      <c r="A2802" s="898" t="s">
        <v>2576</v>
      </c>
      <c r="B2802" s="3678">
        <v>1</v>
      </c>
      <c r="C2802" s="341" t="s">
        <v>790</v>
      </c>
      <c r="D2802" s="192" t="s">
        <v>126</v>
      </c>
      <c r="E2802" s="884">
        <f t="shared" si="19"/>
        <v>5</v>
      </c>
      <c r="F2802" s="884">
        <v>30.508600000000001</v>
      </c>
      <c r="G2802" s="885">
        <f t="shared" si="20"/>
        <v>152.54300000000001</v>
      </c>
      <c r="H2802" s="881">
        <v>5</v>
      </c>
      <c r="I2802" s="881"/>
      <c r="J2802" s="881"/>
      <c r="K2802" s="881"/>
      <c r="L2802" s="881"/>
      <c r="M2802" s="881"/>
      <c r="N2802" s="881"/>
      <c r="O2802" s="881"/>
      <c r="P2802" s="881"/>
      <c r="Q2802" s="881"/>
      <c r="R2802" s="886"/>
      <c r="S2802" s="886"/>
    </row>
    <row r="2803" spans="1:19" x14ac:dyDescent="0.25">
      <c r="A2803" s="898" t="s">
        <v>2576</v>
      </c>
      <c r="B2803" s="3678">
        <v>1</v>
      </c>
      <c r="C2803" s="341" t="s">
        <v>2810</v>
      </c>
      <c r="D2803" s="192" t="s">
        <v>126</v>
      </c>
      <c r="E2803" s="884">
        <f t="shared" si="19"/>
        <v>10</v>
      </c>
      <c r="F2803" s="884">
        <v>64.97</v>
      </c>
      <c r="G2803" s="885">
        <f t="shared" si="20"/>
        <v>649.70000000000005</v>
      </c>
      <c r="H2803" s="881">
        <v>10</v>
      </c>
      <c r="I2803" s="881"/>
      <c r="J2803" s="881"/>
      <c r="K2803" s="881"/>
      <c r="L2803" s="881"/>
      <c r="M2803" s="881"/>
      <c r="N2803" s="881"/>
      <c r="O2803" s="881"/>
      <c r="P2803" s="881"/>
      <c r="Q2803" s="881"/>
      <c r="R2803" s="886"/>
      <c r="S2803" s="886"/>
    </row>
    <row r="2804" spans="1:19" ht="30" x14ac:dyDescent="0.25">
      <c r="A2804" s="898" t="s">
        <v>2576</v>
      </c>
      <c r="B2804" s="3678">
        <v>1</v>
      </c>
      <c r="C2804" s="341" t="s">
        <v>3034</v>
      </c>
      <c r="D2804" s="192" t="s">
        <v>1723</v>
      </c>
      <c r="E2804" s="884">
        <f t="shared" si="19"/>
        <v>2</v>
      </c>
      <c r="F2804" s="884">
        <v>30</v>
      </c>
      <c r="G2804" s="885">
        <f t="shared" si="20"/>
        <v>60</v>
      </c>
      <c r="H2804" s="881"/>
      <c r="I2804" s="881"/>
      <c r="J2804" s="881"/>
      <c r="K2804" s="881">
        <v>1</v>
      </c>
      <c r="L2804" s="881"/>
      <c r="M2804" s="881"/>
      <c r="N2804" s="881"/>
      <c r="O2804" s="881"/>
      <c r="P2804" s="881">
        <v>1</v>
      </c>
      <c r="Q2804" s="881"/>
      <c r="R2804" s="886"/>
      <c r="S2804" s="886"/>
    </row>
    <row r="2805" spans="1:19" x14ac:dyDescent="0.25">
      <c r="A2805" s="898" t="s">
        <v>2576</v>
      </c>
      <c r="B2805" s="3678">
        <v>1</v>
      </c>
      <c r="C2805" s="341" t="s">
        <v>3033</v>
      </c>
      <c r="D2805" s="192" t="s">
        <v>190</v>
      </c>
      <c r="E2805" s="884">
        <f t="shared" si="19"/>
        <v>6</v>
      </c>
      <c r="F2805" s="884">
        <v>150</v>
      </c>
      <c r="G2805" s="885">
        <f t="shared" si="20"/>
        <v>900</v>
      </c>
      <c r="H2805" s="881"/>
      <c r="I2805" s="881"/>
      <c r="J2805" s="881"/>
      <c r="K2805" s="881">
        <v>3</v>
      </c>
      <c r="L2805" s="881"/>
      <c r="M2805" s="881"/>
      <c r="N2805" s="881"/>
      <c r="O2805" s="881"/>
      <c r="P2805" s="881">
        <v>3</v>
      </c>
      <c r="Q2805" s="881"/>
      <c r="R2805" s="886"/>
      <c r="S2805" s="886"/>
    </row>
    <row r="2806" spans="1:19" ht="90" x14ac:dyDescent="0.25">
      <c r="A2806" s="898" t="s">
        <v>2576</v>
      </c>
      <c r="B2806" s="3678">
        <v>1</v>
      </c>
      <c r="C2806" s="341" t="s">
        <v>3038</v>
      </c>
      <c r="D2806" s="192" t="s">
        <v>66</v>
      </c>
      <c r="E2806" s="884">
        <f t="shared" si="19"/>
        <v>2</v>
      </c>
      <c r="F2806" s="884">
        <v>6373.64</v>
      </c>
      <c r="G2806" s="885">
        <f t="shared" si="20"/>
        <v>12747.28</v>
      </c>
      <c r="H2806" s="881">
        <v>2</v>
      </c>
      <c r="I2806" s="881"/>
      <c r="J2806" s="881"/>
      <c r="K2806" s="881"/>
      <c r="L2806" s="881"/>
      <c r="M2806" s="881"/>
      <c r="N2806" s="881"/>
      <c r="O2806" s="881"/>
      <c r="P2806" s="881"/>
      <c r="Q2806" s="881"/>
      <c r="R2806" s="886"/>
      <c r="S2806" s="886"/>
    </row>
    <row r="2807" spans="1:19" x14ac:dyDescent="0.25">
      <c r="A2807" s="898" t="s">
        <v>2576</v>
      </c>
      <c r="B2807" s="3678">
        <v>1</v>
      </c>
      <c r="C2807" s="341" t="s">
        <v>3035</v>
      </c>
      <c r="D2807" s="192" t="s">
        <v>218</v>
      </c>
      <c r="E2807" s="884">
        <f t="shared" si="19"/>
        <v>12</v>
      </c>
      <c r="F2807" s="884">
        <v>182.57</v>
      </c>
      <c r="G2807" s="885">
        <f t="shared" si="20"/>
        <v>2190.84</v>
      </c>
      <c r="H2807" s="881">
        <v>3</v>
      </c>
      <c r="I2807" s="881"/>
      <c r="J2807" s="881"/>
      <c r="K2807" s="881">
        <v>3</v>
      </c>
      <c r="L2807" s="881"/>
      <c r="M2807" s="881"/>
      <c r="N2807" s="881">
        <v>3</v>
      </c>
      <c r="O2807" s="881"/>
      <c r="P2807" s="881"/>
      <c r="Q2807" s="881">
        <v>3</v>
      </c>
      <c r="R2807" s="886"/>
      <c r="S2807" s="886"/>
    </row>
    <row r="2808" spans="1:19" x14ac:dyDescent="0.25">
      <c r="A2808" s="898" t="s">
        <v>2576</v>
      </c>
      <c r="B2808" s="3678">
        <v>1</v>
      </c>
      <c r="C2808" s="341" t="s">
        <v>2811</v>
      </c>
      <c r="D2808" s="192" t="s">
        <v>159</v>
      </c>
      <c r="E2808" s="884">
        <f t="shared" si="19"/>
        <v>5</v>
      </c>
      <c r="F2808" s="884">
        <v>511.3</v>
      </c>
      <c r="G2808" s="885">
        <f t="shared" si="20"/>
        <v>2556.5</v>
      </c>
      <c r="H2808" s="881">
        <v>5</v>
      </c>
      <c r="I2808" s="881"/>
      <c r="J2808" s="881"/>
      <c r="K2808" s="881"/>
      <c r="L2808" s="881"/>
      <c r="M2808" s="881"/>
      <c r="N2808" s="881"/>
      <c r="O2808" s="881"/>
      <c r="P2808" s="881"/>
      <c r="Q2808" s="881"/>
      <c r="R2808" s="886"/>
      <c r="S2808" s="886"/>
    </row>
    <row r="2809" spans="1:19" ht="30" x14ac:dyDescent="0.25">
      <c r="A2809" s="898" t="s">
        <v>2576</v>
      </c>
      <c r="B2809" s="3678">
        <v>1</v>
      </c>
      <c r="C2809" s="784" t="s">
        <v>1689</v>
      </c>
      <c r="D2809" s="192" t="s">
        <v>159</v>
      </c>
      <c r="E2809" s="884">
        <f t="shared" si="19"/>
        <v>2</v>
      </c>
      <c r="F2809" s="884">
        <v>594.52</v>
      </c>
      <c r="G2809" s="885">
        <f t="shared" si="20"/>
        <v>1189.04</v>
      </c>
      <c r="H2809" s="881">
        <v>2</v>
      </c>
      <c r="I2809" s="881"/>
      <c r="J2809" s="881"/>
      <c r="K2809" s="881"/>
      <c r="L2809" s="881"/>
      <c r="M2809" s="881"/>
      <c r="N2809" s="881"/>
      <c r="O2809" s="881"/>
      <c r="P2809" s="881"/>
      <c r="Q2809" s="881"/>
      <c r="R2809" s="886"/>
      <c r="S2809" s="886"/>
    </row>
    <row r="2810" spans="1:19" x14ac:dyDescent="0.25">
      <c r="A2810" s="898" t="s">
        <v>2576</v>
      </c>
      <c r="B2810" s="3678">
        <v>1</v>
      </c>
      <c r="C2810" s="341" t="s">
        <v>3004</v>
      </c>
      <c r="D2810" s="192" t="s">
        <v>159</v>
      </c>
      <c r="E2810" s="884">
        <f t="shared" si="19"/>
        <v>1</v>
      </c>
      <c r="F2810" s="884">
        <v>150</v>
      </c>
      <c r="G2810" s="885">
        <f t="shared" si="20"/>
        <v>150</v>
      </c>
      <c r="H2810" s="881">
        <v>1</v>
      </c>
      <c r="I2810" s="881"/>
      <c r="J2810" s="881"/>
      <c r="K2810" s="881"/>
      <c r="L2810" s="881"/>
      <c r="M2810" s="881"/>
      <c r="N2810" s="881"/>
      <c r="O2810" s="881"/>
      <c r="P2810" s="881"/>
      <c r="Q2810" s="881"/>
      <c r="R2810" s="886"/>
      <c r="S2810" s="886"/>
    </row>
    <row r="2811" spans="1:19" x14ac:dyDescent="0.25">
      <c r="A2811" s="898" t="s">
        <v>2576</v>
      </c>
      <c r="B2811" s="3678">
        <v>1</v>
      </c>
      <c r="C2811" s="341" t="s">
        <v>3003</v>
      </c>
      <c r="D2811" s="192" t="s">
        <v>159</v>
      </c>
      <c r="E2811" s="884">
        <f t="shared" si="19"/>
        <v>2</v>
      </c>
      <c r="F2811" s="884">
        <v>143.41999999999999</v>
      </c>
      <c r="G2811" s="885">
        <f t="shared" si="20"/>
        <v>286.83999999999997</v>
      </c>
      <c r="H2811" s="881">
        <v>2</v>
      </c>
      <c r="I2811" s="881"/>
      <c r="J2811" s="881"/>
      <c r="K2811" s="881"/>
      <c r="L2811" s="881"/>
      <c r="M2811" s="881"/>
      <c r="N2811" s="881"/>
      <c r="O2811" s="881"/>
      <c r="P2811" s="881"/>
      <c r="Q2811" s="881"/>
      <c r="R2811" s="886"/>
      <c r="S2811" s="886"/>
    </row>
    <row r="2812" spans="1:19" x14ac:dyDescent="0.25">
      <c r="A2812" s="898" t="s">
        <v>2576</v>
      </c>
      <c r="B2812" s="3678">
        <v>1</v>
      </c>
      <c r="C2812" s="341" t="s">
        <v>3005</v>
      </c>
      <c r="D2812" s="192" t="s">
        <v>126</v>
      </c>
      <c r="E2812" s="884">
        <f t="shared" si="19"/>
        <v>10</v>
      </c>
      <c r="F2812" s="884">
        <v>3.21</v>
      </c>
      <c r="G2812" s="885">
        <f t="shared" si="20"/>
        <v>32.1</v>
      </c>
      <c r="H2812" s="881">
        <v>10</v>
      </c>
      <c r="I2812" s="881"/>
      <c r="J2812" s="881"/>
      <c r="K2812" s="881"/>
      <c r="L2812" s="881"/>
      <c r="M2812" s="881"/>
      <c r="N2812" s="881"/>
      <c r="O2812" s="881"/>
      <c r="P2812" s="881"/>
      <c r="Q2812" s="881"/>
      <c r="R2812" s="886"/>
      <c r="S2812" s="886"/>
    </row>
    <row r="2813" spans="1:19" ht="60" x14ac:dyDescent="0.25">
      <c r="A2813" s="898" t="s">
        <v>2576</v>
      </c>
      <c r="B2813" s="3678">
        <v>1</v>
      </c>
      <c r="C2813" s="341" t="s">
        <v>2995</v>
      </c>
      <c r="D2813" s="179" t="s">
        <v>126</v>
      </c>
      <c r="E2813" s="884">
        <f t="shared" si="19"/>
        <v>7</v>
      </c>
      <c r="F2813" s="885">
        <v>4025.5696000000003</v>
      </c>
      <c r="G2813" s="885">
        <f t="shared" si="20"/>
        <v>28178.987200000003</v>
      </c>
      <c r="H2813" s="881">
        <v>7</v>
      </c>
      <c r="I2813" s="881"/>
      <c r="J2813" s="881"/>
      <c r="K2813" s="881"/>
      <c r="L2813" s="881"/>
      <c r="M2813" s="881"/>
      <c r="N2813" s="881"/>
      <c r="O2813" s="881"/>
      <c r="P2813" s="881"/>
      <c r="Q2813" s="881"/>
      <c r="R2813" s="886"/>
      <c r="S2813" s="886"/>
    </row>
    <row r="2814" spans="1:19" ht="75" x14ac:dyDescent="0.25">
      <c r="A2814" s="898" t="s">
        <v>2576</v>
      </c>
      <c r="B2814" s="3678">
        <v>1</v>
      </c>
      <c r="C2814" s="341" t="s">
        <v>3006</v>
      </c>
      <c r="D2814" s="192" t="s">
        <v>84</v>
      </c>
      <c r="E2814" s="884">
        <f t="shared" si="19"/>
        <v>40</v>
      </c>
      <c r="F2814" s="884">
        <v>13.39</v>
      </c>
      <c r="G2814" s="885">
        <f t="shared" si="20"/>
        <v>535.6</v>
      </c>
      <c r="H2814" s="881">
        <v>20</v>
      </c>
      <c r="I2814" s="881"/>
      <c r="J2814" s="881"/>
      <c r="K2814" s="881"/>
      <c r="L2814" s="881">
        <v>20</v>
      </c>
      <c r="M2814" s="881"/>
      <c r="N2814" s="881"/>
      <c r="O2814" s="881"/>
      <c r="P2814" s="881"/>
      <c r="Q2814" s="881"/>
      <c r="R2814" s="886"/>
      <c r="S2814" s="886"/>
    </row>
    <row r="2815" spans="1:19" x14ac:dyDescent="0.25">
      <c r="A2815" s="898" t="s">
        <v>2576</v>
      </c>
      <c r="B2815" s="3678">
        <v>1</v>
      </c>
      <c r="C2815" s="341" t="s">
        <v>3007</v>
      </c>
      <c r="D2815" s="192" t="s">
        <v>142</v>
      </c>
      <c r="E2815" s="884">
        <f t="shared" si="19"/>
        <v>5</v>
      </c>
      <c r="F2815" s="884">
        <v>346.65</v>
      </c>
      <c r="G2815" s="885">
        <f t="shared" si="20"/>
        <v>1733.25</v>
      </c>
      <c r="H2815" s="881">
        <v>5</v>
      </c>
      <c r="I2815" s="881"/>
      <c r="J2815" s="881"/>
      <c r="K2815" s="881"/>
      <c r="L2815" s="881"/>
      <c r="M2815" s="881"/>
      <c r="N2815" s="881"/>
      <c r="O2815" s="881"/>
      <c r="P2815" s="881"/>
      <c r="Q2815" s="881"/>
      <c r="R2815" s="886"/>
      <c r="S2815" s="886"/>
    </row>
    <row r="2816" spans="1:19" x14ac:dyDescent="0.25">
      <c r="A2816" s="898" t="s">
        <v>2576</v>
      </c>
      <c r="B2816" s="3678">
        <v>1</v>
      </c>
      <c r="C2816" s="341" t="s">
        <v>2816</v>
      </c>
      <c r="D2816" s="192" t="s">
        <v>146</v>
      </c>
      <c r="E2816" s="884">
        <f t="shared" si="19"/>
        <v>10</v>
      </c>
      <c r="F2816" s="884">
        <v>53.54</v>
      </c>
      <c r="G2816" s="885">
        <f t="shared" si="20"/>
        <v>535.4</v>
      </c>
      <c r="H2816" s="881">
        <v>10</v>
      </c>
      <c r="I2816" s="881"/>
      <c r="J2816" s="881"/>
      <c r="K2816" s="881"/>
      <c r="L2816" s="881"/>
      <c r="M2816" s="881"/>
      <c r="N2816" s="881"/>
      <c r="O2816" s="881"/>
      <c r="P2816" s="881"/>
      <c r="Q2816" s="881"/>
      <c r="R2816" s="886"/>
      <c r="S2816" s="886"/>
    </row>
    <row r="2817" spans="1:19" x14ac:dyDescent="0.25">
      <c r="A2817" s="898" t="s">
        <v>2576</v>
      </c>
      <c r="B2817" s="3678">
        <v>1</v>
      </c>
      <c r="C2817" s="341" t="s">
        <v>3008</v>
      </c>
      <c r="D2817" s="192" t="s">
        <v>159</v>
      </c>
      <c r="E2817" s="884">
        <f t="shared" si="19"/>
        <v>20</v>
      </c>
      <c r="F2817" s="884">
        <v>12.8544</v>
      </c>
      <c r="G2817" s="885">
        <f t="shared" si="20"/>
        <v>257.08800000000002</v>
      </c>
      <c r="H2817" s="881">
        <v>20</v>
      </c>
      <c r="I2817" s="881"/>
      <c r="J2817" s="881"/>
      <c r="K2817" s="881"/>
      <c r="L2817" s="881"/>
      <c r="M2817" s="881"/>
      <c r="N2817" s="881"/>
      <c r="O2817" s="881"/>
      <c r="P2817" s="881"/>
      <c r="Q2817" s="881"/>
      <c r="R2817" s="886"/>
      <c r="S2817" s="886"/>
    </row>
    <row r="2818" spans="1:19" ht="75" x14ac:dyDescent="0.25">
      <c r="A2818" s="898" t="s">
        <v>2576</v>
      </c>
      <c r="B2818" s="3678">
        <v>1</v>
      </c>
      <c r="C2818" s="341" t="s">
        <v>3029</v>
      </c>
      <c r="D2818" s="192" t="s">
        <v>126</v>
      </c>
      <c r="E2818" s="884">
        <f t="shared" si="19"/>
        <v>5</v>
      </c>
      <c r="F2818" s="884">
        <v>566.5412</v>
      </c>
      <c r="G2818" s="885">
        <f t="shared" si="20"/>
        <v>2832.7060000000001</v>
      </c>
      <c r="H2818" s="881">
        <v>5</v>
      </c>
      <c r="I2818" s="881"/>
      <c r="J2818" s="881"/>
      <c r="K2818" s="881"/>
      <c r="L2818" s="881"/>
      <c r="M2818" s="881"/>
      <c r="N2818" s="881"/>
      <c r="O2818" s="881"/>
      <c r="P2818" s="881"/>
      <c r="Q2818" s="881"/>
      <c r="R2818" s="886"/>
      <c r="S2818" s="886"/>
    </row>
    <row r="2819" spans="1:19" ht="30" x14ac:dyDescent="0.25">
      <c r="A2819" s="898" t="s">
        <v>2576</v>
      </c>
      <c r="B2819" s="3678">
        <v>1</v>
      </c>
      <c r="C2819" s="341" t="s">
        <v>2505</v>
      </c>
      <c r="D2819" s="192" t="s">
        <v>126</v>
      </c>
      <c r="E2819" s="884">
        <f t="shared" si="19"/>
        <v>5</v>
      </c>
      <c r="F2819" s="884">
        <v>41.94</v>
      </c>
      <c r="G2819" s="885">
        <f t="shared" si="20"/>
        <v>209.7</v>
      </c>
      <c r="H2819" s="881">
        <v>5</v>
      </c>
      <c r="I2819" s="881"/>
      <c r="J2819" s="881"/>
      <c r="K2819" s="881"/>
      <c r="L2819" s="881"/>
      <c r="M2819" s="881"/>
      <c r="N2819" s="881"/>
      <c r="O2819" s="881"/>
      <c r="P2819" s="881"/>
      <c r="Q2819" s="881"/>
      <c r="R2819" s="886"/>
      <c r="S2819" s="886"/>
    </row>
    <row r="2820" spans="1:19" ht="45" x14ac:dyDescent="0.25">
      <c r="A2820" s="898" t="s">
        <v>2576</v>
      </c>
      <c r="B2820" s="3678">
        <v>1</v>
      </c>
      <c r="C2820" s="341" t="s">
        <v>3009</v>
      </c>
      <c r="D2820" s="192" t="s">
        <v>686</v>
      </c>
      <c r="E2820" s="884">
        <f t="shared" si="19"/>
        <v>10</v>
      </c>
      <c r="F2820" s="884">
        <v>26.7</v>
      </c>
      <c r="G2820" s="885">
        <f t="shared" si="20"/>
        <v>267</v>
      </c>
      <c r="H2820" s="881">
        <v>10</v>
      </c>
      <c r="I2820" s="881"/>
      <c r="J2820" s="881"/>
      <c r="K2820" s="881"/>
      <c r="L2820" s="881"/>
      <c r="M2820" s="881"/>
      <c r="N2820" s="881"/>
      <c r="O2820" s="881"/>
      <c r="P2820" s="881"/>
      <c r="Q2820" s="881"/>
      <c r="R2820" s="886"/>
      <c r="S2820" s="886"/>
    </row>
    <row r="2821" spans="1:19" x14ac:dyDescent="0.25">
      <c r="A2821" s="898" t="s">
        <v>2576</v>
      </c>
      <c r="B2821" s="3678">
        <v>1</v>
      </c>
      <c r="C2821" s="341" t="s">
        <v>3010</v>
      </c>
      <c r="D2821" s="192" t="s">
        <v>148</v>
      </c>
      <c r="E2821" s="884">
        <f t="shared" si="19"/>
        <v>10</v>
      </c>
      <c r="F2821" s="884"/>
      <c r="G2821" s="885">
        <f t="shared" si="20"/>
        <v>0</v>
      </c>
      <c r="H2821" s="881">
        <v>10</v>
      </c>
      <c r="I2821" s="881"/>
      <c r="J2821" s="881"/>
      <c r="K2821" s="881"/>
      <c r="L2821" s="881"/>
      <c r="M2821" s="881"/>
      <c r="N2821" s="881"/>
      <c r="O2821" s="881"/>
      <c r="P2821" s="881"/>
      <c r="Q2821" s="881"/>
      <c r="R2821" s="886"/>
      <c r="S2821" s="886"/>
    </row>
    <row r="2822" spans="1:19" x14ac:dyDescent="0.25">
      <c r="A2822" s="898" t="s">
        <v>2576</v>
      </c>
      <c r="B2822" s="3678">
        <v>1</v>
      </c>
      <c r="C2822" s="341" t="s">
        <v>2819</v>
      </c>
      <c r="D2822" s="192" t="s">
        <v>84</v>
      </c>
      <c r="E2822" s="884">
        <f t="shared" si="19"/>
        <v>15</v>
      </c>
      <c r="F2822" s="884">
        <v>38.03</v>
      </c>
      <c r="G2822" s="885">
        <f t="shared" si="20"/>
        <v>570.45000000000005</v>
      </c>
      <c r="H2822" s="881">
        <v>15</v>
      </c>
      <c r="I2822" s="881"/>
      <c r="J2822" s="881"/>
      <c r="K2822" s="881"/>
      <c r="L2822" s="881"/>
      <c r="M2822" s="881"/>
      <c r="N2822" s="881"/>
      <c r="O2822" s="881"/>
      <c r="P2822" s="881"/>
      <c r="Q2822" s="881"/>
      <c r="R2822" s="886"/>
      <c r="S2822" s="886"/>
    </row>
    <row r="2823" spans="1:19" x14ac:dyDescent="0.25">
      <c r="A2823" s="898" t="s">
        <v>2576</v>
      </c>
      <c r="B2823" s="3678">
        <v>1</v>
      </c>
      <c r="C2823" s="341" t="s">
        <v>1695</v>
      </c>
      <c r="D2823" s="192" t="s">
        <v>126</v>
      </c>
      <c r="E2823" s="884">
        <f t="shared" si="19"/>
        <v>50</v>
      </c>
      <c r="F2823" s="884">
        <v>15</v>
      </c>
      <c r="G2823" s="885">
        <f t="shared" si="20"/>
        <v>750</v>
      </c>
      <c r="H2823" s="881">
        <v>50</v>
      </c>
      <c r="I2823" s="881"/>
      <c r="J2823" s="881"/>
      <c r="K2823" s="881"/>
      <c r="L2823" s="881"/>
      <c r="M2823" s="881"/>
      <c r="N2823" s="881"/>
      <c r="O2823" s="881"/>
      <c r="P2823" s="881"/>
      <c r="Q2823" s="881"/>
      <c r="R2823" s="886"/>
      <c r="S2823" s="886"/>
    </row>
    <row r="2824" spans="1:19" x14ac:dyDescent="0.25">
      <c r="A2824" s="898" t="s">
        <v>2576</v>
      </c>
      <c r="B2824" s="3678">
        <v>1</v>
      </c>
      <c r="C2824" s="341" t="s">
        <v>1696</v>
      </c>
      <c r="D2824" s="192" t="s">
        <v>126</v>
      </c>
      <c r="E2824" s="884">
        <f t="shared" si="19"/>
        <v>50</v>
      </c>
      <c r="F2824" s="884">
        <v>15</v>
      </c>
      <c r="G2824" s="885">
        <f t="shared" si="20"/>
        <v>750</v>
      </c>
      <c r="H2824" s="881">
        <v>50</v>
      </c>
      <c r="I2824" s="881"/>
      <c r="J2824" s="881"/>
      <c r="K2824" s="881"/>
      <c r="L2824" s="881"/>
      <c r="M2824" s="881"/>
      <c r="N2824" s="881"/>
      <c r="O2824" s="881"/>
      <c r="P2824" s="881"/>
      <c r="Q2824" s="881"/>
      <c r="R2824" s="886"/>
      <c r="S2824" s="886"/>
    </row>
    <row r="2825" spans="1:19" x14ac:dyDescent="0.25">
      <c r="A2825" s="898" t="s">
        <v>2576</v>
      </c>
      <c r="B2825" s="3678">
        <v>1</v>
      </c>
      <c r="C2825" s="341" t="s">
        <v>1697</v>
      </c>
      <c r="D2825" s="192" t="s">
        <v>126</v>
      </c>
      <c r="E2825" s="884">
        <f t="shared" si="19"/>
        <v>25</v>
      </c>
      <c r="F2825" s="884">
        <v>15</v>
      </c>
      <c r="G2825" s="885">
        <f t="shared" si="20"/>
        <v>375</v>
      </c>
      <c r="H2825" s="881">
        <v>25</v>
      </c>
      <c r="I2825" s="881"/>
      <c r="J2825" s="881"/>
      <c r="K2825" s="881"/>
      <c r="L2825" s="881"/>
      <c r="M2825" s="881"/>
      <c r="N2825" s="881"/>
      <c r="O2825" s="881"/>
      <c r="P2825" s="881"/>
      <c r="Q2825" s="881"/>
      <c r="R2825" s="886"/>
      <c r="S2825" s="886"/>
    </row>
    <row r="2826" spans="1:19" x14ac:dyDescent="0.25">
      <c r="A2826" s="898" t="s">
        <v>2576</v>
      </c>
      <c r="B2826" s="3678">
        <v>1</v>
      </c>
      <c r="C2826" s="341" t="s">
        <v>2820</v>
      </c>
      <c r="D2826" s="192" t="s">
        <v>126</v>
      </c>
      <c r="E2826" s="884">
        <f t="shared" si="19"/>
        <v>200</v>
      </c>
      <c r="F2826" s="884">
        <v>12.6381</v>
      </c>
      <c r="G2826" s="885">
        <f t="shared" si="20"/>
        <v>2527.62</v>
      </c>
      <c r="H2826" s="881">
        <v>25</v>
      </c>
      <c r="I2826" s="881"/>
      <c r="J2826" s="881">
        <v>25</v>
      </c>
      <c r="K2826" s="881"/>
      <c r="L2826" s="881">
        <v>50</v>
      </c>
      <c r="M2826" s="881"/>
      <c r="N2826" s="881">
        <v>25</v>
      </c>
      <c r="O2826" s="881"/>
      <c r="P2826" s="881">
        <v>50</v>
      </c>
      <c r="Q2826" s="881"/>
      <c r="R2826" s="886">
        <v>25</v>
      </c>
      <c r="S2826" s="886"/>
    </row>
    <row r="2827" spans="1:19" x14ac:dyDescent="0.25">
      <c r="A2827" s="898" t="s">
        <v>2576</v>
      </c>
      <c r="B2827" s="3678">
        <v>1</v>
      </c>
      <c r="C2827" s="341" t="s">
        <v>3011</v>
      </c>
      <c r="D2827" s="192" t="s">
        <v>126</v>
      </c>
      <c r="E2827" s="884">
        <f t="shared" si="19"/>
        <v>55</v>
      </c>
      <c r="F2827" s="884">
        <v>12.6381</v>
      </c>
      <c r="G2827" s="885">
        <f t="shared" si="20"/>
        <v>695.09550000000002</v>
      </c>
      <c r="H2827" s="881">
        <v>10</v>
      </c>
      <c r="I2827" s="881"/>
      <c r="J2827" s="881">
        <v>10</v>
      </c>
      <c r="K2827" s="881"/>
      <c r="L2827" s="881">
        <v>10</v>
      </c>
      <c r="M2827" s="881"/>
      <c r="N2827" s="881">
        <v>10</v>
      </c>
      <c r="O2827" s="881"/>
      <c r="P2827" s="881">
        <v>10</v>
      </c>
      <c r="Q2827" s="881"/>
      <c r="R2827" s="886">
        <v>5</v>
      </c>
      <c r="S2827" s="886"/>
    </row>
    <row r="2828" spans="1:19" x14ac:dyDescent="0.25">
      <c r="A2828" s="898" t="s">
        <v>2576</v>
      </c>
      <c r="B2828" s="3678">
        <v>1</v>
      </c>
      <c r="C2828" s="341" t="s">
        <v>3012</v>
      </c>
      <c r="D2828" s="192" t="s">
        <v>126</v>
      </c>
      <c r="E2828" s="884">
        <f t="shared" si="19"/>
        <v>12</v>
      </c>
      <c r="F2828" s="884">
        <v>12.6381</v>
      </c>
      <c r="G2828" s="885">
        <f t="shared" si="20"/>
        <v>151.65719999999999</v>
      </c>
      <c r="H2828" s="881">
        <v>12</v>
      </c>
      <c r="I2828" s="881"/>
      <c r="J2828" s="881"/>
      <c r="K2828" s="881"/>
      <c r="L2828" s="881"/>
      <c r="M2828" s="881"/>
      <c r="N2828" s="881"/>
      <c r="O2828" s="881"/>
      <c r="P2828" s="881"/>
      <c r="Q2828" s="881"/>
      <c r="R2828" s="886"/>
      <c r="S2828" s="886"/>
    </row>
    <row r="2829" spans="1:19" ht="75" x14ac:dyDescent="0.25">
      <c r="A2829" s="898" t="s">
        <v>2576</v>
      </c>
      <c r="B2829" s="3678">
        <v>1</v>
      </c>
      <c r="C2829" s="341" t="s">
        <v>2831</v>
      </c>
      <c r="D2829" s="192" t="s">
        <v>66</v>
      </c>
      <c r="E2829" s="884">
        <f t="shared" si="19"/>
        <v>2</v>
      </c>
      <c r="F2829" s="884">
        <v>2560.1680000000001</v>
      </c>
      <c r="G2829" s="885">
        <f t="shared" si="20"/>
        <v>5120.3360000000002</v>
      </c>
      <c r="H2829" s="881">
        <v>2</v>
      </c>
      <c r="I2829" s="881"/>
      <c r="J2829" s="881"/>
      <c r="K2829" s="881"/>
      <c r="L2829" s="881"/>
      <c r="M2829" s="881"/>
      <c r="N2829" s="881"/>
      <c r="O2829" s="881"/>
      <c r="P2829" s="881"/>
      <c r="Q2829" s="881"/>
      <c r="R2829" s="886"/>
      <c r="S2829" s="886"/>
    </row>
    <row r="2830" spans="1:19" x14ac:dyDescent="0.25">
      <c r="A2830" s="898" t="s">
        <v>2576</v>
      </c>
      <c r="B2830" s="3678">
        <v>1</v>
      </c>
      <c r="C2830" s="341" t="s">
        <v>778</v>
      </c>
      <c r="D2830" s="192" t="s">
        <v>126</v>
      </c>
      <c r="E2830" s="884">
        <f t="shared" si="19"/>
        <v>5</v>
      </c>
      <c r="F2830" s="885">
        <v>148.3612</v>
      </c>
      <c r="G2830" s="885">
        <f t="shared" si="20"/>
        <v>741.80600000000004</v>
      </c>
      <c r="H2830" s="881">
        <v>5</v>
      </c>
      <c r="I2830" s="881"/>
      <c r="J2830" s="881"/>
      <c r="K2830" s="881"/>
      <c r="L2830" s="881"/>
      <c r="M2830" s="881"/>
      <c r="N2830" s="881"/>
      <c r="O2830" s="881"/>
      <c r="P2830" s="881"/>
      <c r="Q2830" s="881"/>
      <c r="R2830" s="886"/>
      <c r="S2830" s="886"/>
    </row>
    <row r="2831" spans="1:19" ht="30" x14ac:dyDescent="0.25">
      <c r="A2831" s="898" t="s">
        <v>2576</v>
      </c>
      <c r="B2831" s="3678">
        <v>1</v>
      </c>
      <c r="C2831" s="341" t="s">
        <v>3013</v>
      </c>
      <c r="D2831" s="192" t="s">
        <v>126</v>
      </c>
      <c r="E2831" s="884">
        <f t="shared" si="19"/>
        <v>25</v>
      </c>
      <c r="F2831" s="884">
        <v>8.3532999999999991</v>
      </c>
      <c r="G2831" s="885">
        <f t="shared" si="20"/>
        <v>208.83249999999998</v>
      </c>
      <c r="H2831" s="881">
        <v>25</v>
      </c>
      <c r="I2831" s="881"/>
      <c r="J2831" s="881"/>
      <c r="K2831" s="881"/>
      <c r="L2831" s="881"/>
      <c r="M2831" s="881"/>
      <c r="N2831" s="881"/>
      <c r="O2831" s="881"/>
      <c r="P2831" s="881"/>
      <c r="Q2831" s="881"/>
      <c r="R2831" s="886"/>
      <c r="S2831" s="886"/>
    </row>
    <row r="2832" spans="1:19" x14ac:dyDescent="0.25">
      <c r="A2832" s="898" t="s">
        <v>2576</v>
      </c>
      <c r="B2832" s="3678">
        <v>1</v>
      </c>
      <c r="C2832" s="784" t="s">
        <v>3014</v>
      </c>
      <c r="D2832" s="192" t="s">
        <v>134</v>
      </c>
      <c r="E2832" s="884">
        <f t="shared" si="19"/>
        <v>20</v>
      </c>
      <c r="F2832" s="884">
        <v>37.491999999999997</v>
      </c>
      <c r="G2832" s="885">
        <f t="shared" si="20"/>
        <v>749.83999999999992</v>
      </c>
      <c r="H2832" s="881">
        <v>10</v>
      </c>
      <c r="I2832" s="881"/>
      <c r="J2832" s="881"/>
      <c r="K2832" s="881"/>
      <c r="L2832" s="881">
        <v>10</v>
      </c>
      <c r="M2832" s="881"/>
      <c r="N2832" s="881"/>
      <c r="O2832" s="881"/>
      <c r="P2832" s="881"/>
      <c r="Q2832" s="881"/>
      <c r="R2832" s="886"/>
      <c r="S2832" s="886"/>
    </row>
    <row r="2833" spans="1:19" ht="30" x14ac:dyDescent="0.25">
      <c r="A2833" s="898" t="s">
        <v>2576</v>
      </c>
      <c r="B2833" s="3678">
        <v>1</v>
      </c>
      <c r="C2833" s="341" t="s">
        <v>2508</v>
      </c>
      <c r="D2833" s="192" t="s">
        <v>159</v>
      </c>
      <c r="E2833" s="884">
        <f t="shared" si="19"/>
        <v>20</v>
      </c>
      <c r="F2833" s="884">
        <v>6.84</v>
      </c>
      <c r="G2833" s="885">
        <f t="shared" si="20"/>
        <v>136.80000000000001</v>
      </c>
      <c r="H2833" s="881">
        <v>20</v>
      </c>
      <c r="I2833" s="881"/>
      <c r="J2833" s="881"/>
      <c r="K2833" s="881"/>
      <c r="L2833" s="881"/>
      <c r="M2833" s="881"/>
      <c r="N2833" s="881"/>
      <c r="O2833" s="881"/>
      <c r="P2833" s="881"/>
      <c r="Q2833" s="881"/>
      <c r="R2833" s="886"/>
      <c r="S2833" s="886"/>
    </row>
    <row r="2834" spans="1:19" ht="30" x14ac:dyDescent="0.25">
      <c r="A2834" s="898" t="s">
        <v>2576</v>
      </c>
      <c r="B2834" s="3678">
        <v>1</v>
      </c>
      <c r="C2834" s="341" t="s">
        <v>2507</v>
      </c>
      <c r="D2834" s="192" t="s">
        <v>159</v>
      </c>
      <c r="E2834" s="884">
        <f t="shared" si="19"/>
        <v>70</v>
      </c>
      <c r="F2834" s="884">
        <v>67.319999999999993</v>
      </c>
      <c r="G2834" s="885">
        <f t="shared" si="20"/>
        <v>4712.3999999999996</v>
      </c>
      <c r="H2834" s="881">
        <v>10</v>
      </c>
      <c r="I2834" s="881"/>
      <c r="J2834" s="881">
        <v>10</v>
      </c>
      <c r="K2834" s="881"/>
      <c r="L2834" s="881">
        <v>20</v>
      </c>
      <c r="M2834" s="881"/>
      <c r="N2834" s="881">
        <v>15</v>
      </c>
      <c r="O2834" s="881"/>
      <c r="P2834" s="881">
        <v>15</v>
      </c>
      <c r="Q2834" s="881"/>
      <c r="R2834" s="886"/>
      <c r="S2834" s="886"/>
    </row>
    <row r="2835" spans="1:19" x14ac:dyDescent="0.25">
      <c r="A2835" s="898" t="s">
        <v>2576</v>
      </c>
      <c r="B2835" s="3678">
        <v>1</v>
      </c>
      <c r="C2835" s="341" t="s">
        <v>3036</v>
      </c>
      <c r="D2835" s="192" t="s">
        <v>157</v>
      </c>
      <c r="E2835" s="884">
        <f t="shared" si="19"/>
        <v>250</v>
      </c>
      <c r="F2835" s="884">
        <v>101.22840000000001</v>
      </c>
      <c r="G2835" s="885">
        <f t="shared" si="20"/>
        <v>25307.100000000002</v>
      </c>
      <c r="H2835" s="881">
        <v>50</v>
      </c>
      <c r="I2835" s="881"/>
      <c r="J2835" s="881">
        <v>50</v>
      </c>
      <c r="K2835" s="881"/>
      <c r="L2835" s="881">
        <v>50</v>
      </c>
      <c r="M2835" s="881"/>
      <c r="N2835" s="881">
        <v>50</v>
      </c>
      <c r="O2835" s="881"/>
      <c r="P2835" s="881">
        <v>50</v>
      </c>
      <c r="Q2835" s="881"/>
      <c r="R2835" s="886"/>
      <c r="S2835" s="886"/>
    </row>
    <row r="2836" spans="1:19" ht="30" x14ac:dyDescent="0.25">
      <c r="A2836" s="898" t="s">
        <v>2576</v>
      </c>
      <c r="B2836" s="3678">
        <v>1</v>
      </c>
      <c r="C2836" s="341" t="s">
        <v>3015</v>
      </c>
      <c r="D2836" s="192" t="s">
        <v>157</v>
      </c>
      <c r="E2836" s="884">
        <f t="shared" si="19"/>
        <v>50</v>
      </c>
      <c r="F2836" s="884">
        <v>96.644900000000007</v>
      </c>
      <c r="G2836" s="885">
        <f t="shared" si="20"/>
        <v>4832.2450000000008</v>
      </c>
      <c r="H2836" s="881">
        <v>50</v>
      </c>
      <c r="I2836" s="881"/>
      <c r="J2836" s="881"/>
      <c r="K2836" s="881"/>
      <c r="L2836" s="881"/>
      <c r="M2836" s="881"/>
      <c r="N2836" s="881"/>
      <c r="O2836" s="881"/>
      <c r="P2836" s="881"/>
      <c r="Q2836" s="881"/>
      <c r="R2836" s="886"/>
      <c r="S2836" s="886"/>
    </row>
    <row r="2837" spans="1:19" x14ac:dyDescent="0.25">
      <c r="A2837" s="898" t="s">
        <v>2576</v>
      </c>
      <c r="B2837" s="3678">
        <v>1</v>
      </c>
      <c r="C2837" s="341" t="s">
        <v>1727</v>
      </c>
      <c r="D2837" s="192" t="s">
        <v>157</v>
      </c>
      <c r="E2837" s="884">
        <f t="shared" si="19"/>
        <v>250</v>
      </c>
      <c r="F2837" s="884">
        <v>112.90860000000001</v>
      </c>
      <c r="G2837" s="885">
        <f t="shared" si="20"/>
        <v>28227.15</v>
      </c>
      <c r="H2837" s="881">
        <v>50</v>
      </c>
      <c r="I2837" s="881"/>
      <c r="J2837" s="881">
        <v>50</v>
      </c>
      <c r="K2837" s="881"/>
      <c r="L2837" s="881">
        <v>50</v>
      </c>
      <c r="M2837" s="881"/>
      <c r="N2837" s="881">
        <v>50</v>
      </c>
      <c r="O2837" s="881"/>
      <c r="P2837" s="881">
        <v>50</v>
      </c>
      <c r="Q2837" s="881"/>
      <c r="R2837" s="886"/>
      <c r="S2837" s="886"/>
    </row>
    <row r="2838" spans="1:19" ht="30" x14ac:dyDescent="0.25">
      <c r="A2838" s="898" t="s">
        <v>2576</v>
      </c>
      <c r="B2838" s="3678">
        <v>1</v>
      </c>
      <c r="C2838" s="341" t="s">
        <v>3016</v>
      </c>
      <c r="D2838" s="192" t="s">
        <v>157</v>
      </c>
      <c r="E2838" s="884">
        <f t="shared" si="19"/>
        <v>0</v>
      </c>
      <c r="F2838" s="884">
        <v>98.5</v>
      </c>
      <c r="G2838" s="885">
        <f t="shared" si="20"/>
        <v>0</v>
      </c>
      <c r="H2838" s="881"/>
      <c r="I2838" s="881"/>
      <c r="J2838" s="881"/>
      <c r="K2838" s="881"/>
      <c r="L2838" s="881"/>
      <c r="M2838" s="881"/>
      <c r="N2838" s="881"/>
      <c r="O2838" s="881"/>
      <c r="P2838" s="881"/>
      <c r="Q2838" s="881"/>
      <c r="R2838" s="886"/>
      <c r="S2838" s="886"/>
    </row>
    <row r="2839" spans="1:19" ht="30" x14ac:dyDescent="0.25">
      <c r="A2839" s="898" t="s">
        <v>2576</v>
      </c>
      <c r="B2839" s="3678">
        <v>1</v>
      </c>
      <c r="C2839" s="341" t="s">
        <v>3017</v>
      </c>
      <c r="D2839" s="192" t="s">
        <v>157</v>
      </c>
      <c r="E2839" s="884">
        <f t="shared" si="19"/>
        <v>1500</v>
      </c>
      <c r="F2839" s="884">
        <v>153.18</v>
      </c>
      <c r="G2839" s="885">
        <f t="shared" si="20"/>
        <v>229770</v>
      </c>
      <c r="H2839" s="881">
        <v>300</v>
      </c>
      <c r="I2839" s="881">
        <v>300</v>
      </c>
      <c r="J2839" s="881">
        <v>300</v>
      </c>
      <c r="K2839" s="881">
        <v>300</v>
      </c>
      <c r="L2839" s="881">
        <v>300</v>
      </c>
      <c r="M2839" s="881"/>
      <c r="N2839" s="881"/>
      <c r="O2839" s="881"/>
      <c r="P2839" s="881"/>
      <c r="Q2839" s="881"/>
      <c r="R2839" s="886"/>
      <c r="S2839" s="886"/>
    </row>
    <row r="2840" spans="1:19" ht="30" x14ac:dyDescent="0.25">
      <c r="A2840" s="898" t="s">
        <v>2576</v>
      </c>
      <c r="B2840" s="3678">
        <v>1</v>
      </c>
      <c r="C2840" s="341" t="s">
        <v>785</v>
      </c>
      <c r="D2840" s="192" t="s">
        <v>157</v>
      </c>
      <c r="E2840" s="884">
        <f t="shared" si="19"/>
        <v>80</v>
      </c>
      <c r="F2840" s="884">
        <v>109.58</v>
      </c>
      <c r="G2840" s="885">
        <f t="shared" si="20"/>
        <v>8766.4</v>
      </c>
      <c r="H2840" s="881">
        <v>10</v>
      </c>
      <c r="I2840" s="881"/>
      <c r="J2840" s="881">
        <v>10</v>
      </c>
      <c r="K2840" s="881"/>
      <c r="L2840" s="881">
        <v>20</v>
      </c>
      <c r="M2840" s="881">
        <v>20</v>
      </c>
      <c r="N2840" s="881">
        <v>20</v>
      </c>
      <c r="O2840" s="881"/>
      <c r="P2840" s="881"/>
      <c r="Q2840" s="881"/>
      <c r="R2840" s="886"/>
      <c r="S2840" s="886"/>
    </row>
    <row r="2841" spans="1:19" ht="30" x14ac:dyDescent="0.25">
      <c r="A2841" s="898" t="s">
        <v>2576</v>
      </c>
      <c r="B2841" s="3678">
        <v>1</v>
      </c>
      <c r="C2841" s="341" t="s">
        <v>3018</v>
      </c>
      <c r="D2841" s="192" t="s">
        <v>157</v>
      </c>
      <c r="E2841" s="884">
        <f t="shared" si="19"/>
        <v>10</v>
      </c>
      <c r="F2841" s="884">
        <v>127.34920000000001</v>
      </c>
      <c r="G2841" s="885">
        <f t="shared" si="20"/>
        <v>1273.4920000000002</v>
      </c>
      <c r="H2841" s="881">
        <v>10</v>
      </c>
      <c r="I2841" s="881"/>
      <c r="J2841" s="881"/>
      <c r="K2841" s="881"/>
      <c r="L2841" s="881"/>
      <c r="M2841" s="881"/>
      <c r="N2841" s="881"/>
      <c r="O2841" s="881"/>
      <c r="P2841" s="881"/>
      <c r="Q2841" s="881"/>
      <c r="R2841" s="886"/>
      <c r="S2841" s="886"/>
    </row>
    <row r="2842" spans="1:19" x14ac:dyDescent="0.25">
      <c r="A2842" s="898" t="s">
        <v>2576</v>
      </c>
      <c r="B2842" s="3678">
        <v>1</v>
      </c>
      <c r="C2842" s="341" t="s">
        <v>791</v>
      </c>
      <c r="D2842" s="192" t="s">
        <v>126</v>
      </c>
      <c r="E2842" s="884">
        <f t="shared" si="19"/>
        <v>2</v>
      </c>
      <c r="F2842" s="884">
        <v>94.53</v>
      </c>
      <c r="G2842" s="885">
        <f t="shared" si="20"/>
        <v>189.06</v>
      </c>
      <c r="H2842" s="881">
        <v>2</v>
      </c>
      <c r="I2842" s="881"/>
      <c r="J2842" s="881"/>
      <c r="K2842" s="881"/>
      <c r="L2842" s="881"/>
      <c r="M2842" s="881"/>
      <c r="N2842" s="881"/>
      <c r="O2842" s="881"/>
      <c r="P2842" s="881"/>
      <c r="Q2842" s="881"/>
      <c r="R2842" s="886"/>
      <c r="S2842" s="886"/>
    </row>
    <row r="2843" spans="1:19" ht="30" x14ac:dyDescent="0.25">
      <c r="A2843" s="898" t="s">
        <v>2576</v>
      </c>
      <c r="B2843" s="3678">
        <v>1</v>
      </c>
      <c r="C2843" s="341" t="s">
        <v>3019</v>
      </c>
      <c r="D2843" s="192" t="s">
        <v>148</v>
      </c>
      <c r="E2843" s="884">
        <f t="shared" si="19"/>
        <v>20</v>
      </c>
      <c r="F2843" s="884">
        <v>20.8369</v>
      </c>
      <c r="G2843" s="885">
        <f t="shared" si="20"/>
        <v>416.738</v>
      </c>
      <c r="H2843" s="881">
        <v>20</v>
      </c>
      <c r="I2843" s="881"/>
      <c r="J2843" s="881"/>
      <c r="K2843" s="881"/>
      <c r="L2843" s="881"/>
      <c r="M2843" s="881"/>
      <c r="N2843" s="881"/>
      <c r="O2843" s="881"/>
      <c r="P2843" s="881"/>
      <c r="Q2843" s="881"/>
      <c r="R2843" s="886"/>
      <c r="S2843" s="886"/>
    </row>
    <row r="2844" spans="1:19" x14ac:dyDescent="0.25">
      <c r="A2844" s="898" t="s">
        <v>2576</v>
      </c>
      <c r="B2844" s="3678">
        <v>1</v>
      </c>
      <c r="C2844" s="341" t="s">
        <v>1701</v>
      </c>
      <c r="D2844" s="192" t="s">
        <v>164</v>
      </c>
      <c r="E2844" s="884">
        <f t="shared" ref="E2844:E2869" si="21">SUM(H2844:S2844)</f>
        <v>25</v>
      </c>
      <c r="F2844" s="884">
        <v>51.4176</v>
      </c>
      <c r="G2844" s="885">
        <f t="shared" ref="G2844:G2868" si="22">E2844*F2844</f>
        <v>1285.44</v>
      </c>
      <c r="H2844" s="881">
        <v>25</v>
      </c>
      <c r="I2844" s="881"/>
      <c r="J2844" s="881"/>
      <c r="K2844" s="881"/>
      <c r="L2844" s="881"/>
      <c r="M2844" s="881"/>
      <c r="N2844" s="881"/>
      <c r="O2844" s="881"/>
      <c r="P2844" s="881"/>
      <c r="Q2844" s="881"/>
      <c r="R2844" s="886"/>
      <c r="S2844" s="886"/>
    </row>
    <row r="2845" spans="1:19" x14ac:dyDescent="0.25">
      <c r="A2845" s="898" t="s">
        <v>2576</v>
      </c>
      <c r="B2845" s="3678">
        <v>1</v>
      </c>
      <c r="C2845" s="341" t="s">
        <v>2512</v>
      </c>
      <c r="D2845" s="192" t="s">
        <v>164</v>
      </c>
      <c r="E2845" s="884">
        <f t="shared" si="21"/>
        <v>25</v>
      </c>
      <c r="F2845" s="884">
        <v>85.696000000000012</v>
      </c>
      <c r="G2845" s="885">
        <f t="shared" si="22"/>
        <v>2142.4</v>
      </c>
      <c r="H2845" s="881">
        <v>25</v>
      </c>
      <c r="I2845" s="881"/>
      <c r="J2845" s="881"/>
      <c r="K2845" s="881"/>
      <c r="L2845" s="881"/>
      <c r="M2845" s="881"/>
      <c r="N2845" s="881"/>
      <c r="O2845" s="881"/>
      <c r="P2845" s="881"/>
      <c r="Q2845" s="881"/>
      <c r="R2845" s="886"/>
      <c r="S2845" s="886"/>
    </row>
    <row r="2846" spans="1:19" x14ac:dyDescent="0.25">
      <c r="A2846" s="898" t="s">
        <v>2576</v>
      </c>
      <c r="B2846" s="3678">
        <v>1</v>
      </c>
      <c r="C2846" s="341" t="s">
        <v>3020</v>
      </c>
      <c r="D2846" s="192" t="s">
        <v>229</v>
      </c>
      <c r="E2846" s="884">
        <f t="shared" si="21"/>
        <v>2</v>
      </c>
      <c r="F2846" s="884">
        <v>34.268100000000004</v>
      </c>
      <c r="G2846" s="885">
        <f t="shared" si="22"/>
        <v>68.536200000000008</v>
      </c>
      <c r="H2846" s="881">
        <v>2</v>
      </c>
      <c r="I2846" s="881"/>
      <c r="J2846" s="881"/>
      <c r="K2846" s="881"/>
      <c r="L2846" s="881"/>
      <c r="M2846" s="881"/>
      <c r="N2846" s="881"/>
      <c r="O2846" s="881"/>
      <c r="P2846" s="881"/>
      <c r="Q2846" s="881"/>
      <c r="R2846" s="886"/>
      <c r="S2846" s="886"/>
    </row>
    <row r="2847" spans="1:19" ht="30" x14ac:dyDescent="0.25">
      <c r="A2847" s="898" t="s">
        <v>2576</v>
      </c>
      <c r="B2847" s="3678">
        <v>1</v>
      </c>
      <c r="C2847" s="341" t="s">
        <v>3021</v>
      </c>
      <c r="D2847" s="192" t="s">
        <v>229</v>
      </c>
      <c r="E2847" s="884">
        <f t="shared" si="21"/>
        <v>2</v>
      </c>
      <c r="F2847" s="884">
        <v>37.481700000000004</v>
      </c>
      <c r="G2847" s="885">
        <f t="shared" si="22"/>
        <v>74.963400000000007</v>
      </c>
      <c r="H2847" s="881">
        <v>2</v>
      </c>
      <c r="I2847" s="881"/>
      <c r="J2847" s="881"/>
      <c r="K2847" s="881"/>
      <c r="L2847" s="881"/>
      <c r="M2847" s="881"/>
      <c r="N2847" s="881"/>
      <c r="O2847" s="881"/>
      <c r="P2847" s="881"/>
      <c r="Q2847" s="881"/>
      <c r="R2847" s="886"/>
      <c r="S2847" s="886"/>
    </row>
    <row r="2848" spans="1:19" ht="30" x14ac:dyDescent="0.25">
      <c r="A2848" s="898" t="s">
        <v>2576</v>
      </c>
      <c r="B2848" s="3678">
        <v>1</v>
      </c>
      <c r="C2848" s="341" t="s">
        <v>3022</v>
      </c>
      <c r="D2848" s="192" t="s">
        <v>159</v>
      </c>
      <c r="E2848" s="884">
        <f t="shared" si="21"/>
        <v>5</v>
      </c>
      <c r="F2848" s="884">
        <v>106.0282</v>
      </c>
      <c r="G2848" s="885">
        <f t="shared" si="22"/>
        <v>530.14099999999996</v>
      </c>
      <c r="H2848" s="881">
        <v>5</v>
      </c>
      <c r="I2848" s="881"/>
      <c r="J2848" s="881"/>
      <c r="K2848" s="881"/>
      <c r="L2848" s="881"/>
      <c r="M2848" s="881"/>
      <c r="N2848" s="881"/>
      <c r="O2848" s="881"/>
      <c r="P2848" s="881"/>
      <c r="Q2848" s="881"/>
      <c r="R2848" s="886"/>
      <c r="S2848" s="886"/>
    </row>
    <row r="2849" spans="1:19" x14ac:dyDescent="0.25">
      <c r="A2849" s="898" t="s">
        <v>2576</v>
      </c>
      <c r="B2849" s="3678">
        <v>1</v>
      </c>
      <c r="C2849" s="341" t="s">
        <v>3023</v>
      </c>
      <c r="D2849" s="192" t="s">
        <v>126</v>
      </c>
      <c r="E2849" s="884">
        <f t="shared" si="21"/>
        <v>5</v>
      </c>
      <c r="F2849" s="884">
        <v>2.3381000000000003</v>
      </c>
      <c r="G2849" s="885">
        <f t="shared" si="22"/>
        <v>11.690500000000002</v>
      </c>
      <c r="H2849" s="881">
        <v>5</v>
      </c>
      <c r="I2849" s="881"/>
      <c r="J2849" s="881"/>
      <c r="K2849" s="881"/>
      <c r="L2849" s="881"/>
      <c r="M2849" s="881"/>
      <c r="N2849" s="881"/>
      <c r="O2849" s="881"/>
      <c r="P2849" s="881"/>
      <c r="Q2849" s="881"/>
      <c r="R2849" s="886"/>
      <c r="S2849" s="886"/>
    </row>
    <row r="2850" spans="1:19" x14ac:dyDescent="0.25">
      <c r="A2850" s="898" t="s">
        <v>2576</v>
      </c>
      <c r="B2850" s="3678">
        <v>1</v>
      </c>
      <c r="C2850" s="341" t="s">
        <v>2515</v>
      </c>
      <c r="D2850" s="192" t="s">
        <v>126</v>
      </c>
      <c r="E2850" s="884">
        <f t="shared" si="21"/>
        <v>5</v>
      </c>
      <c r="F2850" s="884">
        <v>19.281600000000001</v>
      </c>
      <c r="G2850" s="885">
        <f t="shared" si="22"/>
        <v>96.408000000000001</v>
      </c>
      <c r="H2850" s="881">
        <v>5</v>
      </c>
      <c r="I2850" s="881"/>
      <c r="J2850" s="881"/>
      <c r="K2850" s="881"/>
      <c r="L2850" s="881"/>
      <c r="M2850" s="881"/>
      <c r="N2850" s="881"/>
      <c r="O2850" s="881"/>
      <c r="P2850" s="881"/>
      <c r="Q2850" s="881"/>
      <c r="R2850" s="886"/>
      <c r="S2850" s="886"/>
    </row>
    <row r="2851" spans="1:19" x14ac:dyDescent="0.25">
      <c r="A2851" s="898" t="s">
        <v>2576</v>
      </c>
      <c r="B2851" s="3678">
        <v>1</v>
      </c>
      <c r="C2851" s="341" t="s">
        <v>2824</v>
      </c>
      <c r="D2851" s="192" t="s">
        <v>136</v>
      </c>
      <c r="E2851" s="884">
        <f t="shared" si="21"/>
        <v>5</v>
      </c>
      <c r="F2851" s="884">
        <v>13.15</v>
      </c>
      <c r="G2851" s="885">
        <f t="shared" si="22"/>
        <v>65.75</v>
      </c>
      <c r="H2851" s="881">
        <v>5</v>
      </c>
      <c r="I2851" s="881"/>
      <c r="J2851" s="881"/>
      <c r="K2851" s="881"/>
      <c r="L2851" s="881"/>
      <c r="M2851" s="881"/>
      <c r="N2851" s="881"/>
      <c r="O2851" s="881"/>
      <c r="P2851" s="881"/>
      <c r="Q2851" s="881"/>
      <c r="R2851" s="886"/>
      <c r="S2851" s="886"/>
    </row>
    <row r="2852" spans="1:19" x14ac:dyDescent="0.25">
      <c r="A2852" s="898" t="s">
        <v>2576</v>
      </c>
      <c r="B2852" s="3678">
        <v>1</v>
      </c>
      <c r="C2852" s="341" t="s">
        <v>2517</v>
      </c>
      <c r="D2852" s="95" t="s">
        <v>126</v>
      </c>
      <c r="E2852" s="884">
        <f t="shared" si="21"/>
        <v>10</v>
      </c>
      <c r="F2852" s="884">
        <v>43.8</v>
      </c>
      <c r="G2852" s="885">
        <f t="shared" si="22"/>
        <v>438</v>
      </c>
      <c r="H2852" s="881">
        <v>10</v>
      </c>
      <c r="I2852" s="881"/>
      <c r="J2852" s="881"/>
      <c r="K2852" s="881"/>
      <c r="L2852" s="881"/>
      <c r="M2852" s="881"/>
      <c r="N2852" s="881"/>
      <c r="O2852" s="881"/>
      <c r="P2852" s="881"/>
      <c r="Q2852" s="881"/>
      <c r="R2852" s="886"/>
      <c r="S2852" s="886"/>
    </row>
    <row r="2853" spans="1:19" x14ac:dyDescent="0.25">
      <c r="A2853" s="898" t="s">
        <v>2576</v>
      </c>
      <c r="B2853" s="3678">
        <v>1</v>
      </c>
      <c r="C2853" s="341" t="s">
        <v>2516</v>
      </c>
      <c r="D2853" s="95" t="s">
        <v>126</v>
      </c>
      <c r="E2853" s="884">
        <f t="shared" si="21"/>
        <v>100</v>
      </c>
      <c r="F2853" s="884">
        <v>43.8</v>
      </c>
      <c r="G2853" s="885">
        <f t="shared" si="22"/>
        <v>4380</v>
      </c>
      <c r="H2853" s="881">
        <v>50</v>
      </c>
      <c r="I2853" s="881"/>
      <c r="J2853" s="881"/>
      <c r="K2853" s="881"/>
      <c r="L2853" s="881">
        <v>50</v>
      </c>
      <c r="M2853" s="881"/>
      <c r="N2853" s="881"/>
      <c r="O2853" s="881"/>
      <c r="P2853" s="881"/>
      <c r="Q2853" s="881"/>
      <c r="R2853" s="886"/>
      <c r="S2853" s="886"/>
    </row>
    <row r="2854" spans="1:19" x14ac:dyDescent="0.25">
      <c r="A2854" s="898" t="s">
        <v>2576</v>
      </c>
      <c r="B2854" s="3678">
        <v>1</v>
      </c>
      <c r="C2854" s="341" t="s">
        <v>2821</v>
      </c>
      <c r="D2854" s="192" t="s">
        <v>126</v>
      </c>
      <c r="E2854" s="884">
        <f t="shared" si="21"/>
        <v>10</v>
      </c>
      <c r="F2854" s="884">
        <v>43.8</v>
      </c>
      <c r="G2854" s="885">
        <f t="shared" si="22"/>
        <v>438</v>
      </c>
      <c r="H2854" s="881">
        <v>10</v>
      </c>
      <c r="I2854" s="881"/>
      <c r="J2854" s="881"/>
      <c r="K2854" s="881"/>
      <c r="L2854" s="881"/>
      <c r="M2854" s="881"/>
      <c r="N2854" s="881"/>
      <c r="O2854" s="881"/>
      <c r="P2854" s="881"/>
      <c r="Q2854" s="881"/>
      <c r="R2854" s="886"/>
      <c r="S2854" s="886"/>
    </row>
    <row r="2855" spans="1:19" x14ac:dyDescent="0.25">
      <c r="A2855" s="898" t="s">
        <v>2576</v>
      </c>
      <c r="B2855" s="3678">
        <v>1</v>
      </c>
      <c r="C2855" s="341" t="s">
        <v>2518</v>
      </c>
      <c r="D2855" s="192" t="s">
        <v>126</v>
      </c>
      <c r="E2855" s="884">
        <f t="shared" si="21"/>
        <v>3</v>
      </c>
      <c r="F2855" s="884">
        <v>17.674800000000001</v>
      </c>
      <c r="G2855" s="885">
        <f t="shared" si="22"/>
        <v>53.0244</v>
      </c>
      <c r="H2855" s="881">
        <v>3</v>
      </c>
      <c r="I2855" s="881"/>
      <c r="J2855" s="881"/>
      <c r="K2855" s="881"/>
      <c r="L2855" s="881"/>
      <c r="M2855" s="881"/>
      <c r="N2855" s="881"/>
      <c r="O2855" s="881"/>
      <c r="P2855" s="881"/>
      <c r="Q2855" s="881"/>
      <c r="R2855" s="886"/>
      <c r="S2855" s="886"/>
    </row>
    <row r="2856" spans="1:19" ht="90" x14ac:dyDescent="0.25">
      <c r="A2856" s="898" t="s">
        <v>2576</v>
      </c>
      <c r="B2856" s="3678">
        <v>1</v>
      </c>
      <c r="C2856" s="341" t="s">
        <v>3024</v>
      </c>
      <c r="D2856" s="192" t="s">
        <v>159</v>
      </c>
      <c r="E2856" s="884">
        <f t="shared" si="21"/>
        <v>115</v>
      </c>
      <c r="F2856" s="884">
        <v>31.868200000000002</v>
      </c>
      <c r="G2856" s="885">
        <f t="shared" si="22"/>
        <v>3664.8430000000003</v>
      </c>
      <c r="H2856" s="881">
        <v>10</v>
      </c>
      <c r="I2856" s="881">
        <v>10</v>
      </c>
      <c r="J2856" s="881">
        <v>10</v>
      </c>
      <c r="K2856" s="881">
        <v>10</v>
      </c>
      <c r="L2856" s="881">
        <v>20</v>
      </c>
      <c r="M2856" s="881">
        <v>10</v>
      </c>
      <c r="N2856" s="881">
        <v>10</v>
      </c>
      <c r="O2856" s="881">
        <v>10</v>
      </c>
      <c r="P2856" s="881">
        <v>10</v>
      </c>
      <c r="Q2856" s="881">
        <v>10</v>
      </c>
      <c r="R2856" s="886">
        <v>5</v>
      </c>
      <c r="S2856" s="886"/>
    </row>
    <row r="2857" spans="1:19" ht="30" x14ac:dyDescent="0.25">
      <c r="A2857" s="898" t="s">
        <v>2576</v>
      </c>
      <c r="B2857" s="3678">
        <v>1</v>
      </c>
      <c r="C2857" s="341" t="s">
        <v>2822</v>
      </c>
      <c r="D2857" s="192" t="s">
        <v>159</v>
      </c>
      <c r="E2857" s="884">
        <f t="shared" si="21"/>
        <v>2</v>
      </c>
      <c r="F2857" s="884">
        <v>41.653199999999998</v>
      </c>
      <c r="G2857" s="885">
        <f t="shared" si="22"/>
        <v>83.306399999999996</v>
      </c>
      <c r="H2857" s="881">
        <v>2</v>
      </c>
      <c r="I2857" s="881"/>
      <c r="J2857" s="881"/>
      <c r="K2857" s="881"/>
      <c r="L2857" s="881"/>
      <c r="M2857" s="881"/>
      <c r="N2857" s="881"/>
      <c r="O2857" s="881"/>
      <c r="P2857" s="881"/>
      <c r="Q2857" s="881"/>
      <c r="R2857" s="886"/>
      <c r="S2857" s="886"/>
    </row>
    <row r="2858" spans="1:19" x14ac:dyDescent="0.25">
      <c r="A2858" s="898" t="s">
        <v>2576</v>
      </c>
      <c r="B2858" s="3678">
        <v>1</v>
      </c>
      <c r="C2858" s="341" t="s">
        <v>2653</v>
      </c>
      <c r="D2858" s="192" t="s">
        <v>159</v>
      </c>
      <c r="E2858" s="884">
        <f t="shared" si="21"/>
        <v>100</v>
      </c>
      <c r="F2858" s="884">
        <v>23.010200000000001</v>
      </c>
      <c r="G2858" s="885">
        <f t="shared" si="22"/>
        <v>2301.02</v>
      </c>
      <c r="H2858" s="881">
        <v>25</v>
      </c>
      <c r="I2858" s="881"/>
      <c r="J2858" s="881"/>
      <c r="K2858" s="881"/>
      <c r="L2858" s="881">
        <v>25</v>
      </c>
      <c r="M2858" s="881"/>
      <c r="N2858" s="881"/>
      <c r="O2858" s="881">
        <v>25</v>
      </c>
      <c r="P2858" s="881"/>
      <c r="Q2858" s="881">
        <v>25</v>
      </c>
      <c r="R2858" s="886"/>
      <c r="S2858" s="886"/>
    </row>
    <row r="2859" spans="1:19" x14ac:dyDescent="0.25">
      <c r="A2859" s="898" t="s">
        <v>2576</v>
      </c>
      <c r="B2859" s="3678">
        <v>1</v>
      </c>
      <c r="C2859" s="341" t="s">
        <v>2825</v>
      </c>
      <c r="D2859" s="192" t="s">
        <v>126</v>
      </c>
      <c r="E2859" s="884">
        <f t="shared" si="21"/>
        <v>5</v>
      </c>
      <c r="F2859" s="884">
        <v>115.47330000000001</v>
      </c>
      <c r="G2859" s="885">
        <f t="shared" si="22"/>
        <v>577.36650000000009</v>
      </c>
      <c r="H2859" s="881">
        <v>5</v>
      </c>
      <c r="I2859" s="881"/>
      <c r="J2859" s="881"/>
      <c r="K2859" s="881"/>
      <c r="L2859" s="881"/>
      <c r="M2859" s="881"/>
      <c r="N2859" s="881"/>
      <c r="O2859" s="881"/>
      <c r="P2859" s="881"/>
      <c r="Q2859" s="881"/>
      <c r="R2859" s="886"/>
      <c r="S2859" s="886"/>
    </row>
    <row r="2860" spans="1:19" ht="30" x14ac:dyDescent="0.25">
      <c r="A2860" s="898" t="s">
        <v>2576</v>
      </c>
      <c r="B2860" s="3678">
        <v>1</v>
      </c>
      <c r="C2860" s="341" t="s">
        <v>3031</v>
      </c>
      <c r="D2860" s="192" t="s">
        <v>126</v>
      </c>
      <c r="E2860" s="884">
        <f t="shared" si="21"/>
        <v>2</v>
      </c>
      <c r="F2860" s="884">
        <v>41.436900000000001</v>
      </c>
      <c r="G2860" s="885">
        <f t="shared" si="22"/>
        <v>82.873800000000003</v>
      </c>
      <c r="H2860" s="881">
        <v>2</v>
      </c>
      <c r="I2860" s="881"/>
      <c r="J2860" s="881"/>
      <c r="K2860" s="881"/>
      <c r="L2860" s="881"/>
      <c r="M2860" s="881"/>
      <c r="N2860" s="881"/>
      <c r="O2860" s="881"/>
      <c r="P2860" s="881"/>
      <c r="Q2860" s="881"/>
      <c r="R2860" s="886"/>
      <c r="S2860" s="886"/>
    </row>
    <row r="2861" spans="1:19" x14ac:dyDescent="0.25">
      <c r="A2861" s="898" t="s">
        <v>2576</v>
      </c>
      <c r="B2861" s="3678">
        <v>1</v>
      </c>
      <c r="C2861" s="341" t="s">
        <v>3030</v>
      </c>
      <c r="D2861" s="192" t="s">
        <v>126</v>
      </c>
      <c r="E2861" s="884">
        <f t="shared" si="21"/>
        <v>2</v>
      </c>
      <c r="F2861" s="884">
        <v>47.864100000000001</v>
      </c>
      <c r="G2861" s="885">
        <f t="shared" si="22"/>
        <v>95.728200000000001</v>
      </c>
      <c r="H2861" s="881">
        <v>2</v>
      </c>
      <c r="I2861" s="881"/>
      <c r="J2861" s="881"/>
      <c r="K2861" s="881"/>
      <c r="L2861" s="881"/>
      <c r="M2861" s="881"/>
      <c r="N2861" s="881"/>
      <c r="O2861" s="881"/>
      <c r="P2861" s="881"/>
      <c r="Q2861" s="881"/>
      <c r="R2861" s="886"/>
      <c r="S2861" s="886"/>
    </row>
    <row r="2862" spans="1:19" x14ac:dyDescent="0.25">
      <c r="A2862" s="898" t="s">
        <v>2576</v>
      </c>
      <c r="B2862" s="3678">
        <v>1</v>
      </c>
      <c r="C2862" s="341" t="s">
        <v>2823</v>
      </c>
      <c r="D2862" s="192" t="s">
        <v>88</v>
      </c>
      <c r="E2862" s="884">
        <f t="shared" si="21"/>
        <v>30</v>
      </c>
      <c r="F2862" s="884">
        <v>49.28</v>
      </c>
      <c r="G2862" s="885">
        <f t="shared" si="22"/>
        <v>1478.4</v>
      </c>
      <c r="H2862" s="881">
        <v>15</v>
      </c>
      <c r="I2862" s="881"/>
      <c r="J2862" s="881"/>
      <c r="K2862" s="881"/>
      <c r="L2862" s="881">
        <v>10</v>
      </c>
      <c r="M2862" s="881"/>
      <c r="N2862" s="881"/>
      <c r="O2862" s="881">
        <v>5</v>
      </c>
      <c r="P2862" s="881"/>
      <c r="Q2862" s="881"/>
      <c r="R2862" s="886"/>
      <c r="S2862" s="886"/>
    </row>
    <row r="2863" spans="1:19" x14ac:dyDescent="0.25">
      <c r="A2863" s="898" t="s">
        <v>2576</v>
      </c>
      <c r="B2863" s="3678">
        <v>1</v>
      </c>
      <c r="C2863" s="341" t="s">
        <v>3025</v>
      </c>
      <c r="D2863" s="192" t="s">
        <v>88</v>
      </c>
      <c r="E2863" s="884">
        <f t="shared" si="21"/>
        <v>10</v>
      </c>
      <c r="F2863" s="884">
        <v>98.55</v>
      </c>
      <c r="G2863" s="885">
        <f t="shared" si="22"/>
        <v>985.5</v>
      </c>
      <c r="H2863" s="881">
        <v>10</v>
      </c>
      <c r="I2863" s="881"/>
      <c r="J2863" s="881"/>
      <c r="K2863" s="881"/>
      <c r="L2863" s="881"/>
      <c r="M2863" s="881"/>
      <c r="N2863" s="881"/>
      <c r="O2863" s="881"/>
      <c r="P2863" s="881"/>
      <c r="Q2863" s="881"/>
      <c r="R2863" s="886"/>
      <c r="S2863" s="886"/>
    </row>
    <row r="2864" spans="1:19" x14ac:dyDescent="0.25">
      <c r="A2864" s="898" t="s">
        <v>2576</v>
      </c>
      <c r="B2864" s="3678">
        <v>1</v>
      </c>
      <c r="C2864" s="341" t="s">
        <v>3027</v>
      </c>
      <c r="D2864" s="192" t="s">
        <v>88</v>
      </c>
      <c r="E2864" s="884">
        <f t="shared" si="21"/>
        <v>5</v>
      </c>
      <c r="F2864" s="884">
        <v>31.92</v>
      </c>
      <c r="G2864" s="885">
        <f t="shared" si="22"/>
        <v>159.60000000000002</v>
      </c>
      <c r="H2864" s="881">
        <v>5</v>
      </c>
      <c r="I2864" s="881"/>
      <c r="J2864" s="881"/>
      <c r="K2864" s="881"/>
      <c r="L2864" s="881"/>
      <c r="M2864" s="881"/>
      <c r="N2864" s="881"/>
      <c r="O2864" s="881"/>
      <c r="P2864" s="881"/>
      <c r="Q2864" s="881"/>
      <c r="R2864" s="886"/>
      <c r="S2864" s="886"/>
    </row>
    <row r="2865" spans="1:19" x14ac:dyDescent="0.25">
      <c r="A2865" s="898" t="s">
        <v>2576</v>
      </c>
      <c r="B2865" s="3678">
        <v>1</v>
      </c>
      <c r="C2865" s="341" t="s">
        <v>3026</v>
      </c>
      <c r="D2865" s="192" t="s">
        <v>88</v>
      </c>
      <c r="E2865" s="884">
        <f t="shared" si="21"/>
        <v>10</v>
      </c>
      <c r="F2865" s="884">
        <v>31.92</v>
      </c>
      <c r="G2865" s="885">
        <f t="shared" si="22"/>
        <v>319.20000000000005</v>
      </c>
      <c r="H2865" s="881">
        <v>10</v>
      </c>
      <c r="I2865" s="881"/>
      <c r="J2865" s="881"/>
      <c r="K2865" s="881"/>
      <c r="L2865" s="881"/>
      <c r="M2865" s="881"/>
      <c r="N2865" s="881"/>
      <c r="O2865" s="881"/>
      <c r="P2865" s="881"/>
      <c r="Q2865" s="881"/>
      <c r="R2865" s="886"/>
      <c r="S2865" s="886"/>
    </row>
    <row r="2866" spans="1:19" x14ac:dyDescent="0.25">
      <c r="A2866" s="898" t="s">
        <v>2576</v>
      </c>
      <c r="B2866" s="3678">
        <v>1</v>
      </c>
      <c r="C2866" s="341" t="s">
        <v>788</v>
      </c>
      <c r="D2866" s="192" t="s">
        <v>142</v>
      </c>
      <c r="E2866" s="884">
        <f t="shared" si="21"/>
        <v>24</v>
      </c>
      <c r="F2866" s="884">
        <v>69.930000000000007</v>
      </c>
      <c r="G2866" s="885">
        <f t="shared" si="22"/>
        <v>1678.3200000000002</v>
      </c>
      <c r="H2866" s="881">
        <v>2</v>
      </c>
      <c r="I2866" s="881">
        <v>2</v>
      </c>
      <c r="J2866" s="881">
        <v>2</v>
      </c>
      <c r="K2866" s="881">
        <v>2</v>
      </c>
      <c r="L2866" s="881">
        <v>2</v>
      </c>
      <c r="M2866" s="881">
        <v>2</v>
      </c>
      <c r="N2866" s="881">
        <v>2</v>
      </c>
      <c r="O2866" s="881">
        <v>2</v>
      </c>
      <c r="P2866" s="881">
        <v>2</v>
      </c>
      <c r="Q2866" s="881">
        <v>2</v>
      </c>
      <c r="R2866" s="886">
        <v>4</v>
      </c>
      <c r="S2866" s="886"/>
    </row>
    <row r="2867" spans="1:19" ht="30" x14ac:dyDescent="0.25">
      <c r="A2867" s="898" t="s">
        <v>2576</v>
      </c>
      <c r="B2867" s="3678">
        <v>1</v>
      </c>
      <c r="C2867" s="341" t="s">
        <v>2997</v>
      </c>
      <c r="D2867" s="192" t="s">
        <v>130</v>
      </c>
      <c r="E2867" s="884">
        <f t="shared" si="21"/>
        <v>130</v>
      </c>
      <c r="F2867" s="885">
        <v>2788.3335999999999</v>
      </c>
      <c r="G2867" s="885">
        <f t="shared" si="22"/>
        <v>362483.36800000002</v>
      </c>
      <c r="H2867" s="881">
        <v>10</v>
      </c>
      <c r="I2867" s="881">
        <v>10</v>
      </c>
      <c r="J2867" s="881">
        <v>10</v>
      </c>
      <c r="K2867" s="881">
        <v>15</v>
      </c>
      <c r="L2867" s="881">
        <v>15</v>
      </c>
      <c r="M2867" s="881">
        <v>10</v>
      </c>
      <c r="N2867" s="881">
        <v>10</v>
      </c>
      <c r="O2867" s="881">
        <v>10</v>
      </c>
      <c r="P2867" s="881">
        <v>15</v>
      </c>
      <c r="Q2867" s="881">
        <v>10</v>
      </c>
      <c r="R2867" s="886">
        <v>10</v>
      </c>
      <c r="S2867" s="886">
        <v>5</v>
      </c>
    </row>
    <row r="2868" spans="1:19" x14ac:dyDescent="0.25">
      <c r="A2868" s="898" t="s">
        <v>2576</v>
      </c>
      <c r="B2868" s="3678">
        <v>1</v>
      </c>
      <c r="C2868" s="341" t="s">
        <v>1718</v>
      </c>
      <c r="D2868" s="192" t="s">
        <v>126</v>
      </c>
      <c r="E2868" s="884">
        <f t="shared" si="21"/>
        <v>3</v>
      </c>
      <c r="F2868" s="884">
        <v>26.78</v>
      </c>
      <c r="G2868" s="885">
        <f t="shared" si="22"/>
        <v>80.34</v>
      </c>
      <c r="H2868" s="881">
        <v>3</v>
      </c>
      <c r="I2868" s="881"/>
      <c r="J2868" s="881"/>
      <c r="K2868" s="881"/>
      <c r="L2868" s="881"/>
      <c r="M2868" s="881"/>
      <c r="N2868" s="881"/>
      <c r="O2868" s="881"/>
      <c r="P2868" s="881"/>
      <c r="Q2868" s="881"/>
      <c r="R2868" s="886"/>
      <c r="S2868" s="886"/>
    </row>
    <row r="2869" spans="1:19" x14ac:dyDescent="0.25">
      <c r="A2869" s="898" t="s">
        <v>2576</v>
      </c>
      <c r="B2869" s="3678">
        <v>1</v>
      </c>
      <c r="C2869" s="1340" t="s">
        <v>2575</v>
      </c>
      <c r="D2869" s="1346" t="s">
        <v>23</v>
      </c>
      <c r="E2869" s="884">
        <f t="shared" si="21"/>
        <v>0</v>
      </c>
      <c r="F2869" s="884"/>
      <c r="G2869" s="885">
        <v>250000</v>
      </c>
      <c r="H2869" s="881"/>
      <c r="I2869" s="884"/>
      <c r="J2869" s="884"/>
      <c r="K2869" s="884"/>
      <c r="L2869" s="884"/>
      <c r="M2869" s="884"/>
      <c r="N2869" s="884"/>
      <c r="O2869" s="884"/>
      <c r="P2869" s="884"/>
      <c r="Q2869" s="884"/>
      <c r="R2869" s="897"/>
      <c r="S2869" s="897"/>
    </row>
    <row r="2870" spans="1:19" ht="25.5" x14ac:dyDescent="0.25">
      <c r="A2870" s="898" t="s">
        <v>2576</v>
      </c>
      <c r="B2870" s="3678">
        <v>1</v>
      </c>
      <c r="C2870" s="1342" t="s">
        <v>1729</v>
      </c>
      <c r="D2870" s="1347"/>
      <c r="E2870" s="1349"/>
      <c r="F2870" s="1349"/>
      <c r="G2870" s="1349"/>
      <c r="H2870" s="1349"/>
      <c r="I2870" s="1349"/>
      <c r="J2870" s="1349"/>
      <c r="K2870" s="1349"/>
      <c r="L2870" s="1349"/>
      <c r="M2870" s="1349"/>
      <c r="N2870" s="1349"/>
      <c r="O2870" s="1349"/>
      <c r="P2870" s="1349"/>
      <c r="Q2870" s="1349"/>
      <c r="R2870" s="1349"/>
      <c r="S2870" s="1349"/>
    </row>
    <row r="2871" spans="1:19" x14ac:dyDescent="0.25">
      <c r="A2871" s="898" t="s">
        <v>2576</v>
      </c>
      <c r="B2871" s="3678"/>
      <c r="C2871" s="1336" t="s">
        <v>352</v>
      </c>
      <c r="D2871" s="1344"/>
      <c r="E2871" s="882"/>
      <c r="F2871" s="881"/>
      <c r="G2871" s="882"/>
      <c r="H2871" s="883"/>
      <c r="I2871" s="883"/>
      <c r="J2871" s="883"/>
      <c r="K2871" s="883"/>
      <c r="L2871" s="883"/>
      <c r="M2871" s="883"/>
      <c r="N2871" s="883"/>
      <c r="O2871" s="883"/>
      <c r="P2871" s="883"/>
      <c r="Q2871" s="883"/>
      <c r="R2871" s="883"/>
      <c r="S2871" s="883"/>
    </row>
    <row r="2872" spans="1:19" x14ac:dyDescent="0.25">
      <c r="A2872" s="898" t="s">
        <v>2576</v>
      </c>
      <c r="B2872" s="3678"/>
      <c r="C2872" s="1336" t="s">
        <v>265</v>
      </c>
      <c r="D2872" s="1345"/>
      <c r="E2872" s="884">
        <f t="shared" ref="E2872:E2887" si="23">SUM(H2872:S2872)</f>
        <v>0</v>
      </c>
      <c r="F2872" s="884"/>
      <c r="G2872" s="885">
        <f t="shared" ref="G2872:G2887" si="24">E2872*F2872</f>
        <v>0</v>
      </c>
      <c r="H2872" s="881"/>
      <c r="I2872" s="881"/>
      <c r="J2872" s="881"/>
      <c r="K2872" s="881"/>
      <c r="L2872" s="881"/>
      <c r="M2872" s="881"/>
      <c r="N2872" s="881"/>
      <c r="O2872" s="881"/>
      <c r="P2872" s="881"/>
      <c r="Q2872" s="881"/>
      <c r="R2872" s="886"/>
      <c r="S2872" s="886"/>
    </row>
    <row r="2873" spans="1:19" ht="76.5" x14ac:dyDescent="0.25">
      <c r="A2873" s="898" t="s">
        <v>2576</v>
      </c>
      <c r="B2873" s="3678" t="s">
        <v>3053</v>
      </c>
      <c r="C2873" s="1342" t="s">
        <v>2604</v>
      </c>
      <c r="D2873" s="1346" t="s">
        <v>66</v>
      </c>
      <c r="E2873" s="884">
        <f t="shared" si="23"/>
        <v>1</v>
      </c>
      <c r="F2873" s="884">
        <v>35000</v>
      </c>
      <c r="G2873" s="885">
        <f t="shared" si="24"/>
        <v>35000</v>
      </c>
      <c r="H2873" s="881">
        <v>1</v>
      </c>
      <c r="I2873" s="881"/>
      <c r="J2873" s="881"/>
      <c r="K2873" s="881"/>
      <c r="L2873" s="881"/>
      <c r="M2873" s="881"/>
      <c r="N2873" s="881"/>
      <c r="O2873" s="881"/>
      <c r="P2873" s="881"/>
      <c r="Q2873" s="881"/>
      <c r="R2873" s="886"/>
      <c r="S2873" s="886"/>
    </row>
    <row r="2874" spans="1:19" ht="15.75" thickBot="1" x14ac:dyDescent="0.3">
      <c r="A2874" s="898" t="s">
        <v>2576</v>
      </c>
      <c r="B2874" s="3678" t="s">
        <v>3062</v>
      </c>
      <c r="C2874" s="1337" t="s">
        <v>2574</v>
      </c>
      <c r="D2874" s="884" t="s">
        <v>1656</v>
      </c>
      <c r="E2874" s="884">
        <f t="shared" si="23"/>
        <v>400</v>
      </c>
      <c r="F2874" s="884">
        <v>80</v>
      </c>
      <c r="G2874" s="885">
        <f t="shared" si="24"/>
        <v>32000</v>
      </c>
      <c r="H2874" s="881"/>
      <c r="I2874" s="881"/>
      <c r="J2874" s="881"/>
      <c r="K2874" s="881"/>
      <c r="L2874" s="881">
        <v>200</v>
      </c>
      <c r="M2874" s="881"/>
      <c r="N2874" s="881"/>
      <c r="O2874" s="881"/>
      <c r="P2874" s="881"/>
      <c r="Q2874" s="881">
        <v>200</v>
      </c>
      <c r="R2874" s="886"/>
      <c r="S2874" s="886"/>
    </row>
    <row r="2875" spans="1:19" x14ac:dyDescent="0.25">
      <c r="A2875" s="898" t="s">
        <v>2576</v>
      </c>
      <c r="B2875" s="3678" t="s">
        <v>3045</v>
      </c>
      <c r="C2875" s="1339" t="s">
        <v>2573</v>
      </c>
      <c r="D2875" s="1348" t="s">
        <v>48</v>
      </c>
      <c r="E2875" s="1348">
        <f t="shared" si="23"/>
        <v>6</v>
      </c>
      <c r="F2875" s="1348">
        <v>516</v>
      </c>
      <c r="G2875" s="1350">
        <f t="shared" si="24"/>
        <v>3096</v>
      </c>
      <c r="H2875" s="1351"/>
      <c r="I2875" s="1351">
        <v>2</v>
      </c>
      <c r="J2875" s="1351"/>
      <c r="K2875" s="1351"/>
      <c r="L2875" s="1351"/>
      <c r="M2875" s="1351"/>
      <c r="N2875" s="1351">
        <v>2</v>
      </c>
      <c r="O2875" s="1351"/>
      <c r="P2875" s="1351"/>
      <c r="Q2875" s="1351"/>
      <c r="R2875" s="1352"/>
      <c r="S2875" s="1353">
        <v>2</v>
      </c>
    </row>
    <row r="2876" spans="1:19" x14ac:dyDescent="0.25">
      <c r="A2876" s="898" t="s">
        <v>2576</v>
      </c>
      <c r="B2876" s="3678" t="s">
        <v>3045</v>
      </c>
      <c r="C2876" s="1339" t="s">
        <v>2572</v>
      </c>
      <c r="D2876" s="884" t="s">
        <v>48</v>
      </c>
      <c r="E2876" s="884">
        <f t="shared" si="23"/>
        <v>6</v>
      </c>
      <c r="F2876" s="884">
        <v>516</v>
      </c>
      <c r="G2876" s="885">
        <f t="shared" si="24"/>
        <v>3096</v>
      </c>
      <c r="H2876" s="881"/>
      <c r="I2876" s="881">
        <v>2</v>
      </c>
      <c r="J2876" s="881"/>
      <c r="K2876" s="881"/>
      <c r="L2876" s="881"/>
      <c r="M2876" s="881"/>
      <c r="N2876" s="881">
        <v>2</v>
      </c>
      <c r="O2876" s="881"/>
      <c r="P2876" s="881"/>
      <c r="Q2876" s="881"/>
      <c r="R2876" s="886"/>
      <c r="S2876" s="886">
        <v>2</v>
      </c>
    </row>
    <row r="2877" spans="1:19" x14ac:dyDescent="0.25">
      <c r="A2877" s="898" t="s">
        <v>2576</v>
      </c>
      <c r="B2877" s="3678" t="s">
        <v>3045</v>
      </c>
      <c r="C2877" s="1339" t="s">
        <v>2571</v>
      </c>
      <c r="D2877" s="884" t="s">
        <v>23</v>
      </c>
      <c r="E2877" s="884">
        <f t="shared" si="23"/>
        <v>500</v>
      </c>
      <c r="F2877" s="884">
        <v>15</v>
      </c>
      <c r="G2877" s="885">
        <f t="shared" si="24"/>
        <v>7500</v>
      </c>
      <c r="H2877" s="881"/>
      <c r="I2877" s="881"/>
      <c r="J2877" s="881"/>
      <c r="K2877" s="881"/>
      <c r="L2877" s="881"/>
      <c r="M2877" s="881"/>
      <c r="N2877" s="881">
        <v>250</v>
      </c>
      <c r="O2877" s="881"/>
      <c r="P2877" s="881"/>
      <c r="Q2877" s="881"/>
      <c r="R2877" s="886"/>
      <c r="S2877" s="886">
        <v>250</v>
      </c>
    </row>
    <row r="2878" spans="1:19" ht="51" x14ac:dyDescent="0.25">
      <c r="A2878" s="898" t="s">
        <v>2576</v>
      </c>
      <c r="B2878" s="3678" t="s">
        <v>3044</v>
      </c>
      <c r="C2878" s="1338" t="s">
        <v>3039</v>
      </c>
      <c r="D2878" s="884" t="s">
        <v>2566</v>
      </c>
      <c r="E2878" s="884">
        <f t="shared" si="23"/>
        <v>5</v>
      </c>
      <c r="F2878" s="884">
        <v>10000</v>
      </c>
      <c r="G2878" s="885">
        <f t="shared" si="24"/>
        <v>50000</v>
      </c>
      <c r="H2878" s="881"/>
      <c r="I2878" s="881"/>
      <c r="J2878" s="881"/>
      <c r="K2878" s="881">
        <v>2</v>
      </c>
      <c r="L2878" s="881"/>
      <c r="M2878" s="881"/>
      <c r="N2878" s="881"/>
      <c r="O2878" s="881"/>
      <c r="P2878" s="881"/>
      <c r="Q2878" s="881">
        <v>3</v>
      </c>
      <c r="R2878" s="886"/>
      <c r="S2878" s="886"/>
    </row>
    <row r="2879" spans="1:19" x14ac:dyDescent="0.25">
      <c r="A2879" s="898" t="s">
        <v>2576</v>
      </c>
      <c r="B2879" s="3678"/>
      <c r="C2879" s="1327" t="s">
        <v>2567</v>
      </c>
      <c r="D2879" s="884" t="s">
        <v>1656</v>
      </c>
      <c r="E2879" s="884">
        <f t="shared" si="23"/>
        <v>750</v>
      </c>
      <c r="F2879" s="884">
        <v>60</v>
      </c>
      <c r="G2879" s="885">
        <f t="shared" si="24"/>
        <v>45000</v>
      </c>
      <c r="H2879" s="881"/>
      <c r="I2879" s="881">
        <v>250</v>
      </c>
      <c r="J2879" s="881"/>
      <c r="K2879" s="881"/>
      <c r="L2879" s="881">
        <v>250</v>
      </c>
      <c r="M2879" s="881"/>
      <c r="N2879" s="881"/>
      <c r="O2879" s="881"/>
      <c r="P2879" s="881"/>
      <c r="Q2879" s="881">
        <v>250</v>
      </c>
      <c r="R2879" s="886"/>
      <c r="S2879" s="886"/>
    </row>
    <row r="2880" spans="1:19" x14ac:dyDescent="0.25">
      <c r="A2880" s="898" t="s">
        <v>2576</v>
      </c>
      <c r="B2880" s="3678" t="s">
        <v>3054</v>
      </c>
      <c r="C2880" s="1326" t="s">
        <v>2569</v>
      </c>
      <c r="D2880" s="884" t="s">
        <v>2570</v>
      </c>
      <c r="E2880" s="884">
        <f t="shared" si="23"/>
        <v>500</v>
      </c>
      <c r="F2880" s="884">
        <v>60</v>
      </c>
      <c r="G2880" s="885">
        <f t="shared" si="24"/>
        <v>30000</v>
      </c>
      <c r="H2880" s="881"/>
      <c r="I2880" s="881">
        <v>150</v>
      </c>
      <c r="J2880" s="881"/>
      <c r="K2880" s="881"/>
      <c r="L2880" s="881"/>
      <c r="M2880" s="881"/>
      <c r="N2880" s="881">
        <v>150</v>
      </c>
      <c r="O2880" s="881"/>
      <c r="P2880" s="881"/>
      <c r="Q2880" s="881"/>
      <c r="R2880" s="886"/>
      <c r="S2880" s="886">
        <v>200</v>
      </c>
    </row>
    <row r="2881" spans="1:19" x14ac:dyDescent="0.25">
      <c r="A2881" s="898" t="s">
        <v>2576</v>
      </c>
      <c r="B2881" s="3678">
        <v>1</v>
      </c>
      <c r="C2881" s="1317" t="s">
        <v>787</v>
      </c>
      <c r="D2881" s="95" t="s">
        <v>88</v>
      </c>
      <c r="E2881" s="884">
        <f t="shared" si="23"/>
        <v>10</v>
      </c>
      <c r="F2881" s="884">
        <v>15.85</v>
      </c>
      <c r="G2881" s="885">
        <f t="shared" si="24"/>
        <v>158.5</v>
      </c>
      <c r="H2881" s="881">
        <v>10</v>
      </c>
      <c r="I2881" s="881"/>
      <c r="J2881" s="881"/>
      <c r="K2881" s="881"/>
      <c r="L2881" s="881"/>
      <c r="M2881" s="881"/>
      <c r="N2881" s="881"/>
      <c r="O2881" s="881"/>
      <c r="P2881" s="881"/>
      <c r="Q2881" s="881"/>
      <c r="R2881" s="886"/>
      <c r="S2881" s="886"/>
    </row>
    <row r="2882" spans="1:19" x14ac:dyDescent="0.25">
      <c r="A2882" s="898" t="s">
        <v>2576</v>
      </c>
      <c r="B2882" s="3678"/>
      <c r="C2882" s="769"/>
      <c r="D2882" s="95"/>
      <c r="E2882" s="884">
        <f t="shared" si="23"/>
        <v>500</v>
      </c>
      <c r="F2882" s="884">
        <v>95.522199999999998</v>
      </c>
      <c r="G2882" s="885">
        <f t="shared" si="24"/>
        <v>47761.1</v>
      </c>
      <c r="H2882" s="881">
        <v>150</v>
      </c>
      <c r="I2882" s="881"/>
      <c r="J2882" s="881">
        <v>150</v>
      </c>
      <c r="K2882" s="881"/>
      <c r="L2882" s="881">
        <v>150</v>
      </c>
      <c r="M2882" s="881"/>
      <c r="N2882" s="881"/>
      <c r="O2882" s="881">
        <v>50</v>
      </c>
      <c r="P2882" s="881"/>
      <c r="Q2882" s="881"/>
      <c r="R2882" s="886"/>
      <c r="S2882" s="886"/>
    </row>
    <row r="2883" spans="1:19" x14ac:dyDescent="0.25">
      <c r="A2883" s="898" t="s">
        <v>2576</v>
      </c>
      <c r="B2883" s="3678"/>
      <c r="C2883" s="769"/>
      <c r="D2883" s="884"/>
      <c r="E2883" s="884">
        <f t="shared" si="23"/>
        <v>0</v>
      </c>
      <c r="F2883" s="884"/>
      <c r="G2883" s="885">
        <f t="shared" si="24"/>
        <v>0</v>
      </c>
      <c r="H2883" s="881"/>
      <c r="I2883" s="881"/>
      <c r="J2883" s="881"/>
      <c r="K2883" s="881"/>
      <c r="L2883" s="881"/>
      <c r="M2883" s="881"/>
      <c r="N2883" s="881"/>
      <c r="O2883" s="881"/>
      <c r="P2883" s="881"/>
      <c r="Q2883" s="881"/>
      <c r="R2883" s="886"/>
      <c r="S2883" s="886"/>
    </row>
    <row r="2884" spans="1:19" x14ac:dyDescent="0.25">
      <c r="A2884" s="898" t="s">
        <v>2576</v>
      </c>
      <c r="B2884" s="3678"/>
      <c r="C2884" s="769"/>
      <c r="D2884" s="884"/>
      <c r="E2884" s="884">
        <f t="shared" si="23"/>
        <v>0</v>
      </c>
      <c r="F2884" s="884"/>
      <c r="G2884" s="885">
        <f t="shared" si="24"/>
        <v>0</v>
      </c>
      <c r="H2884" s="881"/>
      <c r="I2884" s="881"/>
      <c r="J2884" s="881"/>
      <c r="K2884" s="881"/>
      <c r="L2884" s="881"/>
      <c r="M2884" s="881"/>
      <c r="N2884" s="881"/>
      <c r="O2884" s="881"/>
      <c r="P2884" s="881"/>
      <c r="Q2884" s="881"/>
      <c r="R2884" s="886"/>
      <c r="S2884" s="886"/>
    </row>
    <row r="2885" spans="1:19" x14ac:dyDescent="0.25">
      <c r="A2885" s="898" t="s">
        <v>2576</v>
      </c>
      <c r="B2885" s="3678"/>
      <c r="C2885" s="1326"/>
      <c r="D2885" s="884" t="s">
        <v>2568</v>
      </c>
      <c r="E2885" s="884">
        <f t="shared" si="23"/>
        <v>850</v>
      </c>
      <c r="F2885" s="884">
        <v>25</v>
      </c>
      <c r="G2885" s="885">
        <f t="shared" si="24"/>
        <v>21250</v>
      </c>
      <c r="H2885" s="881"/>
      <c r="I2885" s="881">
        <v>300</v>
      </c>
      <c r="J2885" s="881"/>
      <c r="K2885" s="881"/>
      <c r="L2885" s="881">
        <v>300</v>
      </c>
      <c r="M2885" s="881"/>
      <c r="N2885" s="881"/>
      <c r="O2885" s="881"/>
      <c r="P2885" s="881"/>
      <c r="Q2885" s="881">
        <v>250</v>
      </c>
      <c r="R2885" s="886"/>
      <c r="S2885" s="886"/>
    </row>
    <row r="2886" spans="1:19" x14ac:dyDescent="0.25">
      <c r="A2886" s="898" t="s">
        <v>2576</v>
      </c>
      <c r="B2886" s="3678"/>
      <c r="C2886" s="1327"/>
      <c r="D2886" s="884" t="s">
        <v>2568</v>
      </c>
      <c r="E2886" s="884">
        <f t="shared" si="23"/>
        <v>650</v>
      </c>
      <c r="F2886" s="884">
        <v>25</v>
      </c>
      <c r="G2886" s="885">
        <f t="shared" si="24"/>
        <v>16250</v>
      </c>
      <c r="H2886" s="881"/>
      <c r="I2886" s="881">
        <v>200</v>
      </c>
      <c r="J2886" s="881"/>
      <c r="K2886" s="881"/>
      <c r="L2886" s="881"/>
      <c r="M2886" s="881"/>
      <c r="N2886" s="881">
        <v>200</v>
      </c>
      <c r="O2886" s="881"/>
      <c r="P2886" s="881"/>
      <c r="Q2886" s="881"/>
      <c r="R2886" s="886"/>
      <c r="S2886" s="886">
        <v>250</v>
      </c>
    </row>
    <row r="2887" spans="1:19" x14ac:dyDescent="0.25">
      <c r="A2887" s="898" t="s">
        <v>2576</v>
      </c>
      <c r="B2887" s="3678"/>
      <c r="C2887" s="1341"/>
      <c r="D2887" s="884" t="s">
        <v>2568</v>
      </c>
      <c r="E2887" s="884">
        <f t="shared" si="23"/>
        <v>500</v>
      </c>
      <c r="F2887" s="884">
        <v>50</v>
      </c>
      <c r="G2887" s="885">
        <f t="shared" si="24"/>
        <v>25000</v>
      </c>
      <c r="H2887" s="881"/>
      <c r="I2887" s="881"/>
      <c r="J2887" s="881"/>
      <c r="K2887" s="881"/>
      <c r="L2887" s="881">
        <v>250</v>
      </c>
      <c r="M2887" s="881"/>
      <c r="N2887" s="881"/>
      <c r="O2887" s="881"/>
      <c r="P2887" s="881"/>
      <c r="Q2887" s="881">
        <v>250</v>
      </c>
      <c r="R2887" s="886"/>
      <c r="S2887" s="886"/>
    </row>
    <row r="2889" spans="1:19" ht="15.75" x14ac:dyDescent="0.25">
      <c r="C2889" s="900" t="s">
        <v>352</v>
      </c>
      <c r="D2889" s="901"/>
      <c r="E2889" s="902"/>
      <c r="F2889" s="903"/>
      <c r="G2889" s="902"/>
      <c r="H2889" s="904"/>
      <c r="I2889" s="904"/>
      <c r="J2889" s="904"/>
      <c r="K2889" s="904"/>
      <c r="L2889" s="904"/>
      <c r="M2889" s="904"/>
      <c r="N2889" s="904"/>
      <c r="O2889" s="904"/>
      <c r="P2889" s="904"/>
      <c r="Q2889" s="904"/>
      <c r="R2889" s="904"/>
      <c r="S2889" s="904"/>
    </row>
    <row r="2890" spans="1:19" ht="24" x14ac:dyDescent="0.25">
      <c r="A2890" s="1042" t="s">
        <v>2687</v>
      </c>
      <c r="B2890" s="3678">
        <v>1</v>
      </c>
      <c r="C2890" s="1048" t="s">
        <v>2624</v>
      </c>
      <c r="D2890" s="1043" t="s">
        <v>126</v>
      </c>
      <c r="E2890" s="905">
        <v>30</v>
      </c>
      <c r="F2890" s="906">
        <v>18.329999999999998</v>
      </c>
      <c r="G2890" s="907">
        <v>550</v>
      </c>
      <c r="H2890" s="908"/>
      <c r="I2890" s="908"/>
      <c r="J2890" s="908">
        <v>15</v>
      </c>
      <c r="K2890" s="908"/>
      <c r="L2890" s="908"/>
      <c r="M2890" s="908"/>
      <c r="N2890" s="908">
        <v>15</v>
      </c>
      <c r="O2890" s="908"/>
      <c r="P2890" s="908"/>
      <c r="Q2890" s="908"/>
      <c r="R2890" s="908"/>
      <c r="S2890" s="908"/>
    </row>
    <row r="2891" spans="1:19" ht="33.75" x14ac:dyDescent="0.25">
      <c r="A2891" s="1042" t="s">
        <v>2687</v>
      </c>
      <c r="B2891" s="3678">
        <v>1</v>
      </c>
      <c r="C2891" s="909" t="s">
        <v>2625</v>
      </c>
      <c r="D2891" s="1044" t="s">
        <v>126</v>
      </c>
      <c r="E2891" s="4">
        <v>30</v>
      </c>
      <c r="F2891" s="911">
        <v>62.06</v>
      </c>
      <c r="G2891" s="912">
        <v>1862</v>
      </c>
      <c r="H2891" s="859"/>
      <c r="I2891" s="859">
        <v>10</v>
      </c>
      <c r="J2891" s="859"/>
      <c r="K2891" s="859"/>
      <c r="L2891" s="859">
        <v>10</v>
      </c>
      <c r="M2891" s="859"/>
      <c r="N2891" s="859"/>
      <c r="O2891" s="859">
        <v>10</v>
      </c>
      <c r="P2891" s="859"/>
      <c r="Q2891" s="859"/>
      <c r="R2891" s="859"/>
      <c r="S2891" s="859"/>
    </row>
    <row r="2892" spans="1:19" ht="56.25" x14ac:dyDescent="0.25">
      <c r="A2892" s="1042" t="s">
        <v>2687</v>
      </c>
      <c r="B2892" s="3678">
        <v>1</v>
      </c>
      <c r="C2892" s="913" t="s">
        <v>2626</v>
      </c>
      <c r="D2892" s="1044" t="s">
        <v>126</v>
      </c>
      <c r="E2892" s="4">
        <v>2</v>
      </c>
      <c r="F2892" s="911">
        <v>4425</v>
      </c>
      <c r="G2892" s="914">
        <v>8850</v>
      </c>
      <c r="H2892" s="859"/>
      <c r="I2892" s="859">
        <v>2</v>
      </c>
      <c r="J2892" s="859"/>
      <c r="K2892" s="859"/>
      <c r="L2892" s="859"/>
      <c r="M2892" s="859"/>
      <c r="N2892" s="859"/>
      <c r="O2892" s="859"/>
      <c r="P2892" s="859"/>
      <c r="Q2892" s="859"/>
      <c r="R2892" s="859"/>
      <c r="S2892" s="859"/>
    </row>
    <row r="2893" spans="1:19" ht="67.5" x14ac:dyDescent="0.25">
      <c r="A2893" s="1042" t="s">
        <v>2687</v>
      </c>
      <c r="B2893" s="3678">
        <v>1</v>
      </c>
      <c r="C2893" s="913" t="s">
        <v>2627</v>
      </c>
      <c r="D2893" s="1044" t="s">
        <v>126</v>
      </c>
      <c r="E2893" s="4">
        <v>2</v>
      </c>
      <c r="F2893" s="911">
        <v>3015</v>
      </c>
      <c r="G2893" s="914">
        <v>6030</v>
      </c>
      <c r="H2893" s="859"/>
      <c r="I2893" s="859">
        <v>2</v>
      </c>
      <c r="J2893" s="859"/>
      <c r="K2893" s="859"/>
      <c r="L2893" s="859"/>
      <c r="M2893" s="859"/>
      <c r="N2893" s="859"/>
      <c r="O2893" s="859"/>
      <c r="P2893" s="859"/>
      <c r="Q2893" s="859"/>
      <c r="R2893" s="859"/>
      <c r="S2893" s="859"/>
    </row>
    <row r="2894" spans="1:19" x14ac:dyDescent="0.25">
      <c r="A2894" s="1042" t="s">
        <v>2687</v>
      </c>
      <c r="B2894" s="3678">
        <v>1</v>
      </c>
      <c r="C2894" s="5" t="s">
        <v>2628</v>
      </c>
      <c r="D2894" s="1044" t="s">
        <v>126</v>
      </c>
      <c r="E2894" s="4">
        <v>20</v>
      </c>
      <c r="F2894" s="915">
        <v>12.5</v>
      </c>
      <c r="G2894" s="916">
        <v>250</v>
      </c>
      <c r="H2894" s="859"/>
      <c r="I2894" s="859"/>
      <c r="J2894" s="859">
        <v>10</v>
      </c>
      <c r="K2894" s="859"/>
      <c r="L2894" s="859"/>
      <c r="M2894" s="859"/>
      <c r="N2894" s="859">
        <v>10</v>
      </c>
      <c r="O2894" s="859"/>
      <c r="P2894" s="859"/>
      <c r="Q2894" s="859"/>
      <c r="R2894" s="859"/>
      <c r="S2894" s="859"/>
    </row>
    <row r="2895" spans="1:19" x14ac:dyDescent="0.25">
      <c r="A2895" s="1042" t="s">
        <v>2687</v>
      </c>
      <c r="B2895" s="3678">
        <v>1</v>
      </c>
      <c r="C2895" s="5" t="s">
        <v>1681</v>
      </c>
      <c r="D2895" s="1044" t="s">
        <v>126</v>
      </c>
      <c r="E2895" s="4">
        <v>100</v>
      </c>
      <c r="F2895" s="915">
        <v>22.6</v>
      </c>
      <c r="G2895" s="916">
        <v>2260</v>
      </c>
      <c r="H2895" s="859"/>
      <c r="I2895" s="859"/>
      <c r="J2895" s="859">
        <v>50</v>
      </c>
      <c r="K2895" s="859"/>
      <c r="L2895" s="859"/>
      <c r="M2895" s="859"/>
      <c r="N2895" s="859">
        <v>50</v>
      </c>
      <c r="O2895" s="859"/>
      <c r="P2895" s="859"/>
      <c r="Q2895" s="859"/>
      <c r="R2895" s="859"/>
      <c r="S2895" s="859"/>
    </row>
    <row r="2896" spans="1:19" x14ac:dyDescent="0.25">
      <c r="A2896" s="1042" t="s">
        <v>2687</v>
      </c>
      <c r="B2896" s="3678">
        <v>1</v>
      </c>
      <c r="C2896" s="5" t="s">
        <v>2629</v>
      </c>
      <c r="D2896" s="856" t="s">
        <v>126</v>
      </c>
      <c r="E2896" s="4">
        <v>20</v>
      </c>
      <c r="F2896" s="915">
        <v>571.5</v>
      </c>
      <c r="G2896" s="916">
        <v>11430</v>
      </c>
      <c r="H2896" s="859"/>
      <c r="I2896" s="859">
        <v>10</v>
      </c>
      <c r="J2896" s="859"/>
      <c r="K2896" s="859"/>
      <c r="L2896" s="859"/>
      <c r="M2896" s="859"/>
      <c r="N2896" s="859">
        <v>10</v>
      </c>
      <c r="O2896" s="859"/>
      <c r="P2896" s="859"/>
      <c r="Q2896" s="859"/>
      <c r="R2896" s="859"/>
      <c r="S2896" s="859"/>
    </row>
    <row r="2897" spans="1:19" ht="24" x14ac:dyDescent="0.25">
      <c r="A2897" s="1042" t="s">
        <v>2687</v>
      </c>
      <c r="B2897" s="3678">
        <v>1</v>
      </c>
      <c r="C2897" s="917" t="s">
        <v>2630</v>
      </c>
      <c r="D2897" s="192" t="s">
        <v>130</v>
      </c>
      <c r="E2897" s="95">
        <f>SUM(H2897:S2897)</f>
        <v>12</v>
      </c>
      <c r="F2897" s="911">
        <v>710.83</v>
      </c>
      <c r="G2897" s="912">
        <v>8530</v>
      </c>
      <c r="H2897" s="764"/>
      <c r="I2897" s="764">
        <v>6</v>
      </c>
      <c r="J2897" s="764"/>
      <c r="K2897" s="764"/>
      <c r="L2897" s="764"/>
      <c r="M2897" s="764"/>
      <c r="N2897" s="764">
        <v>6</v>
      </c>
      <c r="O2897" s="764"/>
      <c r="P2897" s="764"/>
      <c r="Q2897" s="764"/>
      <c r="R2897" s="764"/>
      <c r="S2897" s="764"/>
    </row>
    <row r="2898" spans="1:19" ht="36" x14ac:dyDescent="0.25">
      <c r="A2898" s="1042" t="s">
        <v>2687</v>
      </c>
      <c r="B2898" s="3678">
        <v>1</v>
      </c>
      <c r="C2898" s="917" t="s">
        <v>2631</v>
      </c>
      <c r="D2898" s="192" t="s">
        <v>130</v>
      </c>
      <c r="E2898" s="95">
        <f>SUM(H2898:S2898)</f>
        <v>12</v>
      </c>
      <c r="F2898" s="911">
        <v>819.16</v>
      </c>
      <c r="G2898" s="912">
        <v>9830</v>
      </c>
      <c r="H2898" s="764"/>
      <c r="I2898" s="764">
        <v>6</v>
      </c>
      <c r="J2898" s="764"/>
      <c r="K2898" s="764"/>
      <c r="L2898" s="764"/>
      <c r="M2898" s="764"/>
      <c r="N2898" s="764">
        <v>6</v>
      </c>
      <c r="O2898" s="764"/>
      <c r="P2898" s="764"/>
      <c r="Q2898" s="764"/>
      <c r="R2898" s="764"/>
      <c r="S2898" s="764"/>
    </row>
    <row r="2899" spans="1:19" ht="24" x14ac:dyDescent="0.25">
      <c r="A2899" s="1042" t="s">
        <v>2687</v>
      </c>
      <c r="B2899" s="3678">
        <v>1</v>
      </c>
      <c r="C2899" s="918" t="s">
        <v>2632</v>
      </c>
      <c r="D2899" s="134" t="s">
        <v>130</v>
      </c>
      <c r="E2899" s="95">
        <f>SUM(H2899:S2899)</f>
        <v>12</v>
      </c>
      <c r="F2899" s="911">
        <v>680</v>
      </c>
      <c r="G2899" s="912">
        <v>8160</v>
      </c>
      <c r="H2899" s="919"/>
      <c r="I2899" s="919">
        <v>6</v>
      </c>
      <c r="J2899" s="919"/>
      <c r="K2899" s="919"/>
      <c r="L2899" s="919"/>
      <c r="M2899" s="919"/>
      <c r="N2899" s="919">
        <v>6</v>
      </c>
      <c r="O2899" s="919"/>
      <c r="P2899" s="919"/>
      <c r="Q2899" s="919"/>
      <c r="R2899" s="919"/>
      <c r="S2899" s="919"/>
    </row>
    <row r="2900" spans="1:19" ht="24" x14ac:dyDescent="0.25">
      <c r="A2900" s="1042" t="s">
        <v>2687</v>
      </c>
      <c r="B2900" s="3678">
        <v>1</v>
      </c>
      <c r="C2900" s="920" t="s">
        <v>2633</v>
      </c>
      <c r="D2900" s="856" t="s">
        <v>130</v>
      </c>
      <c r="E2900" s="4">
        <v>12</v>
      </c>
      <c r="F2900" s="911">
        <v>816.66</v>
      </c>
      <c r="G2900" s="912">
        <v>9800</v>
      </c>
      <c r="H2900" s="859"/>
      <c r="I2900" s="859">
        <v>6</v>
      </c>
      <c r="J2900" s="859"/>
      <c r="K2900" s="859"/>
      <c r="L2900" s="859"/>
      <c r="M2900" s="859"/>
      <c r="N2900" s="859">
        <v>6</v>
      </c>
      <c r="O2900" s="859"/>
      <c r="P2900" s="859"/>
      <c r="Q2900" s="859"/>
      <c r="R2900" s="859"/>
      <c r="S2900" s="859"/>
    </row>
    <row r="2901" spans="1:19" ht="22.5" x14ac:dyDescent="0.25">
      <c r="A2901" s="1042" t="s">
        <v>2687</v>
      </c>
      <c r="B2901" s="3678">
        <v>1</v>
      </c>
      <c r="C2901" s="921" t="s">
        <v>2498</v>
      </c>
      <c r="D2901" s="192" t="s">
        <v>130</v>
      </c>
      <c r="E2901" s="22">
        <f>SUM(H2901:S2901)</f>
        <v>12</v>
      </c>
      <c r="F2901" s="915">
        <v>2879.16</v>
      </c>
      <c r="G2901" s="916">
        <v>34550</v>
      </c>
      <c r="H2901" s="764"/>
      <c r="I2901" s="764">
        <v>6</v>
      </c>
      <c r="J2901" s="764"/>
      <c r="K2901" s="764"/>
      <c r="L2901" s="764"/>
      <c r="M2901" s="764"/>
      <c r="N2901" s="764">
        <v>6</v>
      </c>
      <c r="O2901" s="764"/>
      <c r="P2901" s="764"/>
      <c r="Q2901" s="764"/>
      <c r="R2901" s="764"/>
      <c r="S2901" s="764"/>
    </row>
    <row r="2902" spans="1:19" ht="22.5" x14ac:dyDescent="0.25">
      <c r="A2902" s="1042" t="s">
        <v>2687</v>
      </c>
      <c r="B2902" s="3678">
        <v>1</v>
      </c>
      <c r="C2902" s="922" t="s">
        <v>681</v>
      </c>
      <c r="D2902" s="856" t="s">
        <v>130</v>
      </c>
      <c r="E2902" s="4">
        <v>12</v>
      </c>
      <c r="F2902" s="915">
        <v>3067.5</v>
      </c>
      <c r="G2902" s="916">
        <v>36810</v>
      </c>
      <c r="H2902" s="859"/>
      <c r="I2902" s="859">
        <v>6</v>
      </c>
      <c r="J2902" s="859"/>
      <c r="K2902" s="859"/>
      <c r="L2902" s="859"/>
      <c r="M2902" s="859"/>
      <c r="N2902" s="859">
        <v>6</v>
      </c>
      <c r="O2902" s="859"/>
      <c r="P2902" s="859"/>
      <c r="Q2902" s="859"/>
      <c r="R2902" s="859"/>
      <c r="S2902" s="859"/>
    </row>
    <row r="2903" spans="1:19" x14ac:dyDescent="0.25">
      <c r="A2903" s="1042" t="s">
        <v>2687</v>
      </c>
      <c r="B2903" s="3678">
        <v>1</v>
      </c>
      <c r="C2903" s="5" t="s">
        <v>536</v>
      </c>
      <c r="D2903" s="856" t="s">
        <v>126</v>
      </c>
      <c r="E2903" s="4">
        <v>3</v>
      </c>
      <c r="F2903" s="915">
        <v>166.66</v>
      </c>
      <c r="G2903" s="916">
        <v>499.98</v>
      </c>
      <c r="H2903" s="859"/>
      <c r="I2903" s="859">
        <v>3</v>
      </c>
      <c r="J2903" s="859"/>
      <c r="K2903" s="859"/>
      <c r="L2903" s="859"/>
      <c r="M2903" s="859"/>
      <c r="N2903" s="859"/>
      <c r="O2903" s="859"/>
      <c r="P2903" s="859"/>
      <c r="Q2903" s="859"/>
      <c r="R2903" s="859"/>
      <c r="S2903" s="859"/>
    </row>
    <row r="2904" spans="1:19" x14ac:dyDescent="0.25">
      <c r="A2904" s="1042" t="s">
        <v>2687</v>
      </c>
      <c r="B2904" s="3678">
        <v>1</v>
      </c>
      <c r="C2904" s="923" t="s">
        <v>2634</v>
      </c>
      <c r="D2904" s="856" t="s">
        <v>126</v>
      </c>
      <c r="E2904" s="924">
        <v>2</v>
      </c>
      <c r="F2904" s="925">
        <v>180</v>
      </c>
      <c r="G2904" s="926">
        <v>360</v>
      </c>
      <c r="H2904" s="859"/>
      <c r="I2904" s="927">
        <v>2</v>
      </c>
      <c r="J2904" s="927"/>
      <c r="K2904" s="927"/>
      <c r="L2904" s="927"/>
      <c r="M2904" s="927"/>
      <c r="N2904" s="927"/>
      <c r="O2904" s="927"/>
      <c r="P2904" s="927"/>
      <c r="Q2904" s="927"/>
      <c r="R2904" s="927"/>
      <c r="S2904" s="927"/>
    </row>
    <row r="2905" spans="1:19" x14ac:dyDescent="0.25">
      <c r="A2905" s="1042" t="s">
        <v>2687</v>
      </c>
      <c r="B2905" s="3678">
        <v>1</v>
      </c>
      <c r="C2905" s="900" t="s">
        <v>132</v>
      </c>
      <c r="D2905" s="1045"/>
      <c r="E2905" s="4"/>
      <c r="F2905" s="929"/>
      <c r="G2905" s="926"/>
      <c r="H2905" s="859"/>
      <c r="I2905" s="859"/>
      <c r="J2905" s="859"/>
      <c r="K2905" s="859"/>
      <c r="L2905" s="859"/>
      <c r="M2905" s="859"/>
      <c r="N2905" s="859"/>
      <c r="O2905" s="859"/>
      <c r="P2905" s="859"/>
      <c r="Q2905" s="859"/>
      <c r="R2905" s="859"/>
      <c r="S2905" s="859"/>
    </row>
    <row r="2906" spans="1:19" x14ac:dyDescent="0.25">
      <c r="A2906" s="1042" t="s">
        <v>2687</v>
      </c>
      <c r="B2906" s="3678">
        <v>1</v>
      </c>
      <c r="C2906" s="5" t="s">
        <v>469</v>
      </c>
      <c r="D2906" s="856" t="s">
        <v>218</v>
      </c>
      <c r="E2906" s="4">
        <v>4</v>
      </c>
      <c r="F2906" s="915">
        <v>102.5</v>
      </c>
      <c r="G2906" s="916">
        <v>410</v>
      </c>
      <c r="H2906" s="859"/>
      <c r="I2906" s="859"/>
      <c r="J2906" s="859">
        <v>2</v>
      </c>
      <c r="K2906" s="859"/>
      <c r="L2906" s="859"/>
      <c r="M2906" s="859"/>
      <c r="N2906" s="859">
        <v>2</v>
      </c>
      <c r="O2906" s="859"/>
      <c r="P2906" s="859"/>
      <c r="Q2906" s="859"/>
      <c r="R2906" s="859"/>
      <c r="S2906" s="859"/>
    </row>
    <row r="2907" spans="1:19" x14ac:dyDescent="0.25">
      <c r="A2907" s="1042" t="s">
        <v>2687</v>
      </c>
      <c r="B2907" s="3678">
        <v>1</v>
      </c>
      <c r="C2907" s="5" t="s">
        <v>472</v>
      </c>
      <c r="D2907" s="856" t="s">
        <v>134</v>
      </c>
      <c r="E2907" s="4">
        <v>20</v>
      </c>
      <c r="F2907" s="915">
        <v>43.5</v>
      </c>
      <c r="G2907" s="916">
        <v>870</v>
      </c>
      <c r="H2907" s="859"/>
      <c r="I2907" s="859">
        <v>10</v>
      </c>
      <c r="J2907" s="859"/>
      <c r="K2907" s="859"/>
      <c r="L2907" s="859"/>
      <c r="M2907" s="859"/>
      <c r="N2907" s="859">
        <v>10</v>
      </c>
      <c r="O2907" s="859"/>
      <c r="P2907" s="859"/>
      <c r="Q2907" s="859"/>
      <c r="R2907" s="859"/>
      <c r="S2907" s="859"/>
    </row>
    <row r="2908" spans="1:19" ht="56.25" x14ac:dyDescent="0.25">
      <c r="A2908" s="1042" t="s">
        <v>2687</v>
      </c>
      <c r="B2908" s="3678">
        <v>1</v>
      </c>
      <c r="C2908" s="761" t="s">
        <v>2635</v>
      </c>
      <c r="D2908" s="192" t="s">
        <v>126</v>
      </c>
      <c r="E2908" s="95">
        <v>4</v>
      </c>
      <c r="F2908" s="911">
        <v>88.75</v>
      </c>
      <c r="G2908" s="914">
        <v>355</v>
      </c>
      <c r="H2908" s="764"/>
      <c r="I2908" s="764">
        <v>4</v>
      </c>
      <c r="J2908" s="764"/>
      <c r="K2908" s="764"/>
      <c r="L2908" s="764"/>
      <c r="M2908" s="764"/>
      <c r="N2908" s="764"/>
      <c r="O2908" s="764"/>
      <c r="P2908" s="764"/>
      <c r="Q2908" s="764"/>
      <c r="R2908" s="764"/>
      <c r="S2908" s="764"/>
    </row>
    <row r="2909" spans="1:19" ht="56.25" x14ac:dyDescent="0.25">
      <c r="A2909" s="1042" t="s">
        <v>2687</v>
      </c>
      <c r="B2909" s="3678">
        <v>1</v>
      </c>
      <c r="C2909" s="761" t="s">
        <v>2636</v>
      </c>
      <c r="D2909" s="192" t="s">
        <v>126</v>
      </c>
      <c r="E2909" s="95">
        <v>4</v>
      </c>
      <c r="F2909" s="911">
        <v>95</v>
      </c>
      <c r="G2909" s="914">
        <v>380</v>
      </c>
      <c r="H2909" s="764"/>
      <c r="I2909" s="764">
        <v>4</v>
      </c>
      <c r="J2909" s="764"/>
      <c r="K2909" s="764"/>
      <c r="L2909" s="764"/>
      <c r="M2909" s="764"/>
      <c r="N2909" s="764"/>
      <c r="O2909" s="764"/>
      <c r="P2909" s="764"/>
      <c r="Q2909" s="764"/>
      <c r="R2909" s="764"/>
      <c r="S2909" s="764"/>
    </row>
    <row r="2910" spans="1:19" x14ac:dyDescent="0.25">
      <c r="A2910" s="1042" t="s">
        <v>2687</v>
      </c>
      <c r="B2910" s="3678">
        <v>1</v>
      </c>
      <c r="C2910" s="5" t="s">
        <v>1685</v>
      </c>
      <c r="D2910" s="856" t="s">
        <v>126</v>
      </c>
      <c r="E2910" s="4">
        <v>5</v>
      </c>
      <c r="F2910" s="915">
        <v>9</v>
      </c>
      <c r="G2910" s="930">
        <v>45</v>
      </c>
      <c r="H2910" s="859"/>
      <c r="I2910" s="859"/>
      <c r="J2910" s="859">
        <v>3</v>
      </c>
      <c r="K2910" s="859"/>
      <c r="L2910" s="859"/>
      <c r="M2910" s="859"/>
      <c r="N2910" s="859">
        <v>2</v>
      </c>
      <c r="O2910" s="859"/>
      <c r="P2910" s="859"/>
      <c r="Q2910" s="859"/>
      <c r="R2910" s="859"/>
      <c r="S2910" s="859"/>
    </row>
    <row r="2911" spans="1:19" x14ac:dyDescent="0.25">
      <c r="A2911" s="1042" t="s">
        <v>2687</v>
      </c>
      <c r="B2911" s="3678">
        <v>1</v>
      </c>
      <c r="C2911" s="5" t="s">
        <v>808</v>
      </c>
      <c r="D2911" s="856" t="s">
        <v>159</v>
      </c>
      <c r="E2911" s="4">
        <v>5</v>
      </c>
      <c r="F2911" s="915">
        <v>13</v>
      </c>
      <c r="G2911" s="930">
        <v>65</v>
      </c>
      <c r="H2911" s="859"/>
      <c r="I2911" s="859"/>
      <c r="J2911" s="859">
        <v>3</v>
      </c>
      <c r="K2911" s="859"/>
      <c r="L2911" s="859"/>
      <c r="M2911" s="859"/>
      <c r="N2911" s="859">
        <v>2</v>
      </c>
      <c r="O2911" s="859"/>
      <c r="P2911" s="859"/>
      <c r="Q2911" s="859"/>
      <c r="R2911" s="859"/>
      <c r="S2911" s="859"/>
    </row>
    <row r="2912" spans="1:19" x14ac:dyDescent="0.25">
      <c r="A2912" s="1042" t="s">
        <v>2687</v>
      </c>
      <c r="B2912" s="3678">
        <v>1</v>
      </c>
      <c r="C2912" s="5" t="s">
        <v>2637</v>
      </c>
      <c r="D2912" s="931" t="s">
        <v>159</v>
      </c>
      <c r="E2912" s="4">
        <v>3</v>
      </c>
      <c r="F2912" s="915">
        <v>48.33</v>
      </c>
      <c r="G2912" s="930">
        <v>145</v>
      </c>
      <c r="H2912" s="859"/>
      <c r="I2912" s="859">
        <v>2</v>
      </c>
      <c r="J2912" s="859"/>
      <c r="K2912" s="859"/>
      <c r="L2912" s="859"/>
      <c r="M2912" s="859"/>
      <c r="N2912" s="859">
        <v>1</v>
      </c>
      <c r="O2912" s="932"/>
      <c r="P2912" s="932"/>
      <c r="Q2912" s="932"/>
      <c r="R2912" s="932"/>
      <c r="S2912" s="932"/>
    </row>
    <row r="2913" spans="1:19" ht="22.5" x14ac:dyDescent="0.25">
      <c r="A2913" s="1042" t="s">
        <v>2687</v>
      </c>
      <c r="B2913" s="3678">
        <v>1</v>
      </c>
      <c r="C2913" s="909" t="s">
        <v>539</v>
      </c>
      <c r="D2913" s="856" t="s">
        <v>136</v>
      </c>
      <c r="E2913" s="4">
        <v>18</v>
      </c>
      <c r="F2913" s="915">
        <v>14.77</v>
      </c>
      <c r="G2913" s="930">
        <v>266</v>
      </c>
      <c r="H2913" s="859"/>
      <c r="I2913" s="859">
        <v>4</v>
      </c>
      <c r="J2913" s="859"/>
      <c r="K2913" s="859"/>
      <c r="L2913" s="859">
        <v>4</v>
      </c>
      <c r="M2913" s="859"/>
      <c r="N2913" s="859">
        <v>6</v>
      </c>
      <c r="O2913" s="859"/>
      <c r="P2913" s="859">
        <v>4</v>
      </c>
      <c r="Q2913" s="859"/>
      <c r="R2913" s="859"/>
      <c r="S2913" s="859"/>
    </row>
    <row r="2914" spans="1:19" x14ac:dyDescent="0.25">
      <c r="A2914" s="1042" t="s">
        <v>2687</v>
      </c>
      <c r="B2914" s="3678">
        <v>1</v>
      </c>
      <c r="C2914" s="5" t="s">
        <v>1687</v>
      </c>
      <c r="D2914" s="856" t="s">
        <v>159</v>
      </c>
      <c r="E2914" s="4">
        <v>10</v>
      </c>
      <c r="F2914" s="915">
        <v>70</v>
      </c>
      <c r="G2914" s="930">
        <v>700</v>
      </c>
      <c r="H2914" s="859"/>
      <c r="I2914" s="859">
        <v>5</v>
      </c>
      <c r="J2914" s="859"/>
      <c r="K2914" s="859"/>
      <c r="L2914" s="859"/>
      <c r="M2914" s="859"/>
      <c r="N2914" s="859">
        <v>5</v>
      </c>
      <c r="O2914" s="859"/>
      <c r="P2914" s="859"/>
      <c r="Q2914" s="859"/>
      <c r="R2914" s="859"/>
      <c r="S2914" s="859"/>
    </row>
    <row r="2915" spans="1:19" x14ac:dyDescent="0.25">
      <c r="A2915" s="1042" t="s">
        <v>2687</v>
      </c>
      <c r="B2915" s="3678">
        <v>1</v>
      </c>
      <c r="C2915" s="5" t="s">
        <v>542</v>
      </c>
      <c r="D2915" s="856" t="s">
        <v>159</v>
      </c>
      <c r="E2915" s="4">
        <v>5</v>
      </c>
      <c r="F2915" s="915">
        <v>602</v>
      </c>
      <c r="G2915" s="930">
        <v>3010</v>
      </c>
      <c r="H2915" s="859"/>
      <c r="I2915" s="859">
        <v>2</v>
      </c>
      <c r="J2915" s="859"/>
      <c r="K2915" s="859"/>
      <c r="L2915" s="859"/>
      <c r="M2915" s="859"/>
      <c r="N2915" s="859">
        <v>3</v>
      </c>
      <c r="O2915" s="859"/>
      <c r="P2915" s="859"/>
      <c r="Q2915" s="859"/>
      <c r="R2915" s="859"/>
      <c r="S2915" s="859"/>
    </row>
    <row r="2916" spans="1:19" x14ac:dyDescent="0.25">
      <c r="A2916" s="1042" t="s">
        <v>2687</v>
      </c>
      <c r="B2916" s="3678">
        <v>1</v>
      </c>
      <c r="C2916" s="5" t="s">
        <v>674</v>
      </c>
      <c r="D2916" s="856" t="s">
        <v>159</v>
      </c>
      <c r="E2916" s="4">
        <v>1</v>
      </c>
      <c r="F2916" s="915">
        <v>160</v>
      </c>
      <c r="G2916" s="930">
        <v>160</v>
      </c>
      <c r="H2916" s="859"/>
      <c r="I2916" s="859">
        <v>1</v>
      </c>
      <c r="J2916" s="859"/>
      <c r="K2916" s="859"/>
      <c r="L2916" s="859"/>
      <c r="M2916" s="859"/>
      <c r="N2916" s="859"/>
      <c r="O2916" s="859"/>
      <c r="P2916" s="859"/>
      <c r="Q2916" s="859"/>
      <c r="R2916" s="859"/>
      <c r="S2916" s="859"/>
    </row>
    <row r="2917" spans="1:19" ht="45" x14ac:dyDescent="0.25">
      <c r="A2917" s="1042" t="s">
        <v>2687</v>
      </c>
      <c r="B2917" s="3678">
        <v>1</v>
      </c>
      <c r="C2917" s="913" t="s">
        <v>2638</v>
      </c>
      <c r="D2917" s="856" t="s">
        <v>84</v>
      </c>
      <c r="E2917" s="4">
        <v>10</v>
      </c>
      <c r="F2917" s="911">
        <v>14.5</v>
      </c>
      <c r="G2917" s="914">
        <v>145</v>
      </c>
      <c r="H2917" s="859"/>
      <c r="I2917" s="859">
        <v>5</v>
      </c>
      <c r="J2917" s="859"/>
      <c r="K2917" s="859"/>
      <c r="L2917" s="859"/>
      <c r="M2917" s="859"/>
      <c r="N2917" s="859">
        <v>5</v>
      </c>
      <c r="O2917" s="859"/>
      <c r="P2917" s="859"/>
      <c r="Q2917" s="859"/>
      <c r="R2917" s="859"/>
      <c r="S2917" s="859"/>
    </row>
    <row r="2918" spans="1:19" ht="45" x14ac:dyDescent="0.25">
      <c r="A2918" s="1042" t="s">
        <v>2687</v>
      </c>
      <c r="B2918" s="3678">
        <v>1</v>
      </c>
      <c r="C2918" s="913" t="s">
        <v>2639</v>
      </c>
      <c r="D2918" s="856" t="s">
        <v>84</v>
      </c>
      <c r="E2918" s="4">
        <v>10</v>
      </c>
      <c r="F2918" s="911">
        <v>15</v>
      </c>
      <c r="G2918" s="914">
        <v>150</v>
      </c>
      <c r="H2918" s="859"/>
      <c r="I2918" s="859"/>
      <c r="J2918" s="859">
        <v>5</v>
      </c>
      <c r="K2918" s="859"/>
      <c r="L2918" s="859"/>
      <c r="M2918" s="859"/>
      <c r="N2918" s="859">
        <v>5</v>
      </c>
      <c r="O2918" s="859"/>
      <c r="P2918" s="859"/>
      <c r="Q2918" s="859"/>
      <c r="R2918" s="859"/>
      <c r="S2918" s="859"/>
    </row>
    <row r="2919" spans="1:19" x14ac:dyDescent="0.25">
      <c r="A2919" s="1042" t="s">
        <v>2687</v>
      </c>
      <c r="B2919" s="3678">
        <v>1</v>
      </c>
      <c r="C2919" s="5" t="s">
        <v>2502</v>
      </c>
      <c r="D2919" s="856" t="s">
        <v>142</v>
      </c>
      <c r="E2919" s="4">
        <v>3</v>
      </c>
      <c r="F2919" s="915">
        <v>955</v>
      </c>
      <c r="G2919" s="930">
        <v>2865</v>
      </c>
      <c r="H2919" s="859"/>
      <c r="I2919" s="859"/>
      <c r="J2919" s="859">
        <v>3</v>
      </c>
      <c r="K2919" s="859"/>
      <c r="L2919" s="859"/>
      <c r="M2919" s="859"/>
      <c r="N2919" s="859"/>
      <c r="O2919" s="859"/>
      <c r="P2919" s="859"/>
      <c r="Q2919" s="859"/>
      <c r="R2919" s="859"/>
      <c r="S2919" s="859"/>
    </row>
    <row r="2920" spans="1:19" x14ac:dyDescent="0.25">
      <c r="A2920" s="1042" t="s">
        <v>2687</v>
      </c>
      <c r="B2920" s="3678">
        <v>1</v>
      </c>
      <c r="C2920" s="5" t="s">
        <v>1480</v>
      </c>
      <c r="D2920" s="856" t="s">
        <v>142</v>
      </c>
      <c r="E2920" s="4">
        <v>3</v>
      </c>
      <c r="F2920" s="915">
        <v>268.33</v>
      </c>
      <c r="G2920" s="930">
        <v>805</v>
      </c>
      <c r="H2920" s="859"/>
      <c r="I2920" s="859"/>
      <c r="J2920" s="859">
        <v>3</v>
      </c>
      <c r="K2920" s="859"/>
      <c r="L2920" s="859"/>
      <c r="M2920" s="859"/>
      <c r="N2920" s="859"/>
      <c r="O2920" s="859"/>
      <c r="P2920" s="859"/>
      <c r="Q2920" s="859"/>
      <c r="R2920" s="859"/>
      <c r="S2920" s="859"/>
    </row>
    <row r="2921" spans="1:19" x14ac:dyDescent="0.25">
      <c r="A2921" s="1042" t="s">
        <v>2687</v>
      </c>
      <c r="B2921" s="3678">
        <v>1</v>
      </c>
      <c r="C2921" s="5" t="s">
        <v>811</v>
      </c>
      <c r="D2921" s="856" t="s">
        <v>142</v>
      </c>
      <c r="E2921" s="4">
        <v>3</v>
      </c>
      <c r="F2921" s="915">
        <v>366.66</v>
      </c>
      <c r="G2921" s="930">
        <v>1100</v>
      </c>
      <c r="H2921" s="859"/>
      <c r="I2921" s="859"/>
      <c r="J2921" s="859">
        <v>3</v>
      </c>
      <c r="K2921" s="859"/>
      <c r="L2921" s="859"/>
      <c r="M2921" s="859"/>
      <c r="N2921" s="859"/>
      <c r="O2921" s="859"/>
      <c r="P2921" s="859"/>
      <c r="Q2921" s="859"/>
      <c r="R2921" s="859"/>
      <c r="S2921" s="859"/>
    </row>
    <row r="2922" spans="1:19" x14ac:dyDescent="0.25">
      <c r="A2922" s="1042" t="s">
        <v>2687</v>
      </c>
      <c r="B2922" s="3678">
        <v>1</v>
      </c>
      <c r="C2922" s="5" t="s">
        <v>2640</v>
      </c>
      <c r="D2922" s="856" t="s">
        <v>142</v>
      </c>
      <c r="E2922" s="4">
        <v>2</v>
      </c>
      <c r="F2922" s="915">
        <v>382.5</v>
      </c>
      <c r="G2922" s="930">
        <v>765</v>
      </c>
      <c r="H2922" s="859"/>
      <c r="I2922" s="859"/>
      <c r="J2922" s="859">
        <v>1</v>
      </c>
      <c r="K2922" s="859"/>
      <c r="L2922" s="859"/>
      <c r="M2922" s="859"/>
      <c r="N2922" s="859">
        <v>1</v>
      </c>
      <c r="O2922" s="859"/>
      <c r="P2922" s="859"/>
      <c r="Q2922" s="859"/>
      <c r="R2922" s="859"/>
      <c r="S2922" s="859"/>
    </row>
    <row r="2923" spans="1:19" x14ac:dyDescent="0.25">
      <c r="A2923" s="1042" t="s">
        <v>2687</v>
      </c>
      <c r="B2923" s="3678">
        <v>1</v>
      </c>
      <c r="C2923" s="5" t="s">
        <v>2642</v>
      </c>
      <c r="D2923" s="933" t="s">
        <v>229</v>
      </c>
      <c r="E2923" s="4">
        <v>2</v>
      </c>
      <c r="F2923" s="915">
        <v>322.5</v>
      </c>
      <c r="G2923" s="930">
        <v>645</v>
      </c>
      <c r="H2923" s="859"/>
      <c r="I2923" s="859"/>
      <c r="J2923" s="859">
        <v>1</v>
      </c>
      <c r="K2923" s="859"/>
      <c r="L2923" s="859"/>
      <c r="M2923" s="859"/>
      <c r="N2923" s="859">
        <v>1</v>
      </c>
      <c r="O2923" s="859"/>
      <c r="P2923" s="859"/>
      <c r="Q2923" s="859"/>
      <c r="R2923" s="859"/>
      <c r="S2923" s="859"/>
    </row>
    <row r="2924" spans="1:19" x14ac:dyDescent="0.25">
      <c r="A2924" s="1042" t="s">
        <v>2687</v>
      </c>
      <c r="B2924" s="3678">
        <v>1</v>
      </c>
      <c r="C2924" s="5" t="s">
        <v>2641</v>
      </c>
      <c r="D2924" s="856" t="s">
        <v>142</v>
      </c>
      <c r="E2924" s="4">
        <v>2</v>
      </c>
      <c r="F2924" s="915">
        <v>205</v>
      </c>
      <c r="G2924" s="930">
        <v>410</v>
      </c>
      <c r="H2924" s="859"/>
      <c r="I2924" s="859"/>
      <c r="J2924" s="859">
        <v>1</v>
      </c>
      <c r="K2924" s="859"/>
      <c r="L2924" s="859"/>
      <c r="M2924" s="859"/>
      <c r="N2924" s="859">
        <v>1</v>
      </c>
      <c r="O2924" s="859"/>
      <c r="P2924" s="859"/>
      <c r="Q2924" s="859"/>
      <c r="R2924" s="859"/>
      <c r="S2924" s="859"/>
    </row>
    <row r="2925" spans="1:19" x14ac:dyDescent="0.25">
      <c r="A2925" s="1042" t="s">
        <v>2687</v>
      </c>
      <c r="B2925" s="3678">
        <v>1</v>
      </c>
      <c r="C2925" s="5" t="s">
        <v>2643</v>
      </c>
      <c r="D2925" s="856" t="s">
        <v>142</v>
      </c>
      <c r="E2925" s="4">
        <v>2</v>
      </c>
      <c r="F2925" s="915">
        <v>230</v>
      </c>
      <c r="G2925" s="930">
        <v>460</v>
      </c>
      <c r="H2925" s="859"/>
      <c r="I2925" s="859"/>
      <c r="J2925" s="859">
        <v>1</v>
      </c>
      <c r="K2925" s="859"/>
      <c r="L2925" s="859"/>
      <c r="M2925" s="859"/>
      <c r="N2925" s="859">
        <v>1</v>
      </c>
      <c r="O2925" s="859"/>
      <c r="P2925" s="859"/>
      <c r="Q2925" s="859"/>
      <c r="R2925" s="859"/>
      <c r="S2925" s="859"/>
    </row>
    <row r="2926" spans="1:19" x14ac:dyDescent="0.25">
      <c r="A2926" s="1042" t="s">
        <v>2687</v>
      </c>
      <c r="B2926" s="3678">
        <v>1</v>
      </c>
      <c r="C2926" s="5" t="s">
        <v>687</v>
      </c>
      <c r="D2926" s="856" t="s">
        <v>146</v>
      </c>
      <c r="E2926" s="4">
        <v>4</v>
      </c>
      <c r="F2926" s="915">
        <v>60</v>
      </c>
      <c r="G2926" s="930">
        <v>240</v>
      </c>
      <c r="H2926" s="859"/>
      <c r="I2926" s="859"/>
      <c r="J2926" s="859">
        <v>2</v>
      </c>
      <c r="K2926" s="859"/>
      <c r="L2926" s="859"/>
      <c r="M2926" s="859"/>
      <c r="N2926" s="859">
        <v>2</v>
      </c>
      <c r="O2926" s="859"/>
      <c r="P2926" s="859"/>
      <c r="Q2926" s="859"/>
      <c r="R2926" s="859"/>
      <c r="S2926" s="859"/>
    </row>
    <row r="2927" spans="1:19" x14ac:dyDescent="0.25">
      <c r="A2927" s="1042" t="s">
        <v>2687</v>
      </c>
      <c r="B2927" s="3678">
        <v>1</v>
      </c>
      <c r="C2927" s="5" t="s">
        <v>1289</v>
      </c>
      <c r="D2927" s="856" t="s">
        <v>84</v>
      </c>
      <c r="E2927" s="4">
        <v>5</v>
      </c>
      <c r="F2927" s="915">
        <v>42</v>
      </c>
      <c r="G2927" s="930">
        <v>210</v>
      </c>
      <c r="H2927" s="859"/>
      <c r="I2927" s="859"/>
      <c r="J2927" s="859">
        <v>3</v>
      </c>
      <c r="K2927" s="859"/>
      <c r="L2927" s="859"/>
      <c r="M2927" s="859"/>
      <c r="N2927" s="859">
        <v>2</v>
      </c>
      <c r="O2927" s="859"/>
      <c r="P2927" s="859"/>
      <c r="Q2927" s="859"/>
      <c r="R2927" s="859"/>
      <c r="S2927" s="859"/>
    </row>
    <row r="2928" spans="1:19" x14ac:dyDescent="0.25">
      <c r="A2928" s="1042" t="s">
        <v>2687</v>
      </c>
      <c r="B2928" s="3678">
        <v>1</v>
      </c>
      <c r="C2928" s="5" t="s">
        <v>1290</v>
      </c>
      <c r="D2928" s="856" t="s">
        <v>126</v>
      </c>
      <c r="E2928" s="4">
        <v>10</v>
      </c>
      <c r="F2928" s="915">
        <v>14</v>
      </c>
      <c r="G2928" s="930">
        <v>140</v>
      </c>
      <c r="H2928" s="859"/>
      <c r="I2928" s="859"/>
      <c r="J2928" s="859">
        <v>5</v>
      </c>
      <c r="K2928" s="859"/>
      <c r="L2928" s="859"/>
      <c r="M2928" s="859"/>
      <c r="N2928" s="859">
        <v>5</v>
      </c>
      <c r="O2928" s="859"/>
      <c r="P2928" s="859"/>
      <c r="Q2928" s="859"/>
      <c r="R2928" s="859"/>
      <c r="S2928" s="859"/>
    </row>
    <row r="2929" spans="1:19" x14ac:dyDescent="0.25">
      <c r="A2929" s="1042" t="s">
        <v>2687</v>
      </c>
      <c r="B2929" s="3678">
        <v>1</v>
      </c>
      <c r="C2929" s="5" t="s">
        <v>1291</v>
      </c>
      <c r="D2929" s="856" t="s">
        <v>126</v>
      </c>
      <c r="E2929" s="4">
        <v>10</v>
      </c>
      <c r="F2929" s="915">
        <v>14</v>
      </c>
      <c r="G2929" s="930">
        <v>140</v>
      </c>
      <c r="H2929" s="859"/>
      <c r="I2929" s="859"/>
      <c r="J2929" s="859">
        <v>5</v>
      </c>
      <c r="K2929" s="859"/>
      <c r="L2929" s="859"/>
      <c r="M2929" s="859"/>
      <c r="N2929" s="859">
        <v>5</v>
      </c>
      <c r="O2929" s="859"/>
      <c r="P2929" s="859"/>
      <c r="Q2929" s="859"/>
      <c r="R2929" s="859"/>
      <c r="S2929" s="859"/>
    </row>
    <row r="2930" spans="1:19" x14ac:dyDescent="0.25">
      <c r="A2930" s="1042" t="s">
        <v>2687</v>
      </c>
      <c r="B2930" s="3678">
        <v>1</v>
      </c>
      <c r="C2930" s="5" t="s">
        <v>673</v>
      </c>
      <c r="D2930" s="856" t="s">
        <v>126</v>
      </c>
      <c r="E2930" s="4">
        <v>10</v>
      </c>
      <c r="F2930" s="915">
        <v>16.5</v>
      </c>
      <c r="G2930" s="930">
        <v>165</v>
      </c>
      <c r="H2930" s="859"/>
      <c r="I2930" s="859"/>
      <c r="J2930" s="859">
        <v>5</v>
      </c>
      <c r="K2930" s="859"/>
      <c r="L2930" s="859"/>
      <c r="M2930" s="859"/>
      <c r="N2930" s="859">
        <v>5</v>
      </c>
      <c r="O2930" s="859"/>
      <c r="P2930" s="859"/>
      <c r="Q2930" s="859"/>
      <c r="R2930" s="859"/>
      <c r="S2930" s="859"/>
    </row>
    <row r="2931" spans="1:19" x14ac:dyDescent="0.25">
      <c r="A2931" s="1042" t="s">
        <v>2687</v>
      </c>
      <c r="B2931" s="3678">
        <v>1</v>
      </c>
      <c r="C2931" s="5" t="s">
        <v>1376</v>
      </c>
      <c r="D2931" s="856" t="s">
        <v>126</v>
      </c>
      <c r="E2931" s="4">
        <v>10</v>
      </c>
      <c r="F2931" s="915">
        <v>16.5</v>
      </c>
      <c r="G2931" s="930">
        <v>165</v>
      </c>
      <c r="H2931" s="859"/>
      <c r="I2931" s="859"/>
      <c r="J2931" s="859">
        <v>5</v>
      </c>
      <c r="K2931" s="859"/>
      <c r="L2931" s="859"/>
      <c r="M2931" s="859"/>
      <c r="N2931" s="859">
        <v>5</v>
      </c>
      <c r="O2931" s="859"/>
      <c r="P2931" s="859"/>
      <c r="Q2931" s="859"/>
      <c r="R2931" s="859"/>
      <c r="S2931" s="859"/>
    </row>
    <row r="2932" spans="1:19" x14ac:dyDescent="0.25">
      <c r="A2932" s="1042" t="s">
        <v>2687</v>
      </c>
      <c r="B2932" s="3678">
        <v>1</v>
      </c>
      <c r="C2932" s="5" t="s">
        <v>1377</v>
      </c>
      <c r="D2932" s="856" t="s">
        <v>126</v>
      </c>
      <c r="E2932" s="4">
        <v>10</v>
      </c>
      <c r="F2932" s="915">
        <v>16.5</v>
      </c>
      <c r="G2932" s="930">
        <v>165</v>
      </c>
      <c r="H2932" s="859"/>
      <c r="I2932" s="859"/>
      <c r="J2932" s="859">
        <v>5</v>
      </c>
      <c r="K2932" s="859"/>
      <c r="L2932" s="859"/>
      <c r="M2932" s="859"/>
      <c r="N2932" s="859">
        <v>5</v>
      </c>
      <c r="O2932" s="859"/>
      <c r="P2932" s="859"/>
      <c r="Q2932" s="859"/>
      <c r="R2932" s="859"/>
      <c r="S2932" s="859"/>
    </row>
    <row r="2933" spans="1:19" ht="25.5" x14ac:dyDescent="0.25">
      <c r="A2933" s="1042" t="s">
        <v>2687</v>
      </c>
      <c r="B2933" s="3678">
        <v>1</v>
      </c>
      <c r="C2933" s="5" t="s">
        <v>677</v>
      </c>
      <c r="D2933" s="856" t="s">
        <v>126</v>
      </c>
      <c r="E2933" s="4">
        <v>500</v>
      </c>
      <c r="F2933" s="915">
        <v>9.19</v>
      </c>
      <c r="G2933" s="934">
        <v>4595</v>
      </c>
      <c r="H2933" s="859"/>
      <c r="I2933" s="859"/>
      <c r="J2933" s="859">
        <v>250</v>
      </c>
      <c r="K2933" s="859"/>
      <c r="L2933" s="859"/>
      <c r="M2933" s="859"/>
      <c r="N2933" s="859">
        <v>250</v>
      </c>
      <c r="O2933" s="859"/>
      <c r="P2933" s="859"/>
      <c r="Q2933" s="859"/>
      <c r="R2933" s="859"/>
      <c r="S2933" s="859"/>
    </row>
    <row r="2934" spans="1:19" ht="25.5" x14ac:dyDescent="0.25">
      <c r="A2934" s="1042" t="s">
        <v>2687</v>
      </c>
      <c r="B2934" s="3678">
        <v>1</v>
      </c>
      <c r="C2934" s="935" t="s">
        <v>666</v>
      </c>
      <c r="D2934" s="856" t="s">
        <v>157</v>
      </c>
      <c r="E2934" s="4">
        <v>50</v>
      </c>
      <c r="F2934" s="915">
        <v>106.4</v>
      </c>
      <c r="G2934" s="934">
        <v>5320</v>
      </c>
      <c r="H2934" s="859"/>
      <c r="I2934" s="859">
        <v>25</v>
      </c>
      <c r="J2934" s="859"/>
      <c r="K2934" s="859"/>
      <c r="L2934" s="859"/>
      <c r="M2934" s="859"/>
      <c r="N2934" s="859">
        <v>25</v>
      </c>
      <c r="O2934" s="859"/>
      <c r="P2934" s="859"/>
      <c r="Q2934" s="859"/>
      <c r="R2934" s="859"/>
      <c r="S2934" s="859"/>
    </row>
    <row r="2935" spans="1:19" x14ac:dyDescent="0.25">
      <c r="A2935" s="1042" t="s">
        <v>2687</v>
      </c>
      <c r="B2935" s="3678">
        <v>1</v>
      </c>
      <c r="C2935" s="5" t="s">
        <v>1699</v>
      </c>
      <c r="D2935" s="856" t="s">
        <v>157</v>
      </c>
      <c r="E2935" s="4">
        <v>40</v>
      </c>
      <c r="F2935" s="915">
        <v>120.62</v>
      </c>
      <c r="G2935" s="934">
        <v>4825</v>
      </c>
      <c r="H2935" s="859"/>
      <c r="I2935" s="859">
        <v>20</v>
      </c>
      <c r="J2935" s="859"/>
      <c r="K2935" s="859"/>
      <c r="L2935" s="859"/>
      <c r="M2935" s="859"/>
      <c r="N2935" s="859">
        <v>20</v>
      </c>
      <c r="O2935" s="859"/>
      <c r="P2935" s="859"/>
      <c r="Q2935" s="859"/>
      <c r="R2935" s="859"/>
      <c r="S2935" s="859"/>
    </row>
    <row r="2936" spans="1:19" ht="25.5" x14ac:dyDescent="0.25">
      <c r="A2936" s="1042" t="s">
        <v>2687</v>
      </c>
      <c r="B2936" s="3678">
        <v>1</v>
      </c>
      <c r="C2936" s="5" t="s">
        <v>2644</v>
      </c>
      <c r="D2936" s="856" t="s">
        <v>157</v>
      </c>
      <c r="E2936" s="4">
        <v>40</v>
      </c>
      <c r="F2936" s="915">
        <v>108.37</v>
      </c>
      <c r="G2936" s="934">
        <v>4335</v>
      </c>
      <c r="H2936" s="859"/>
      <c r="I2936" s="859">
        <v>20</v>
      </c>
      <c r="J2936" s="859"/>
      <c r="K2936" s="859"/>
      <c r="L2936" s="859"/>
      <c r="M2936" s="859"/>
      <c r="N2936" s="859">
        <v>20</v>
      </c>
      <c r="O2936" s="859"/>
      <c r="P2936" s="859"/>
      <c r="Q2936" s="859"/>
      <c r="R2936" s="859"/>
      <c r="S2936" s="859"/>
    </row>
    <row r="2937" spans="1:19" x14ac:dyDescent="0.25">
      <c r="A2937" s="1042" t="s">
        <v>2687</v>
      </c>
      <c r="B2937" s="3678">
        <v>1</v>
      </c>
      <c r="C2937" s="5"/>
      <c r="D2937" s="856"/>
      <c r="E2937" s="4"/>
      <c r="F2937" s="915"/>
      <c r="G2937" s="934"/>
      <c r="H2937" s="859"/>
      <c r="I2937" s="859"/>
      <c r="J2937" s="859"/>
      <c r="K2937" s="859"/>
      <c r="L2937" s="859"/>
      <c r="M2937" s="859"/>
      <c r="N2937" s="859"/>
      <c r="O2937" s="859"/>
      <c r="P2937" s="859"/>
      <c r="Q2937" s="859"/>
      <c r="R2937" s="859"/>
      <c r="S2937" s="859"/>
    </row>
    <row r="2938" spans="1:19" ht="25.5" x14ac:dyDescent="0.25">
      <c r="A2938" s="1042" t="s">
        <v>2687</v>
      </c>
      <c r="B2938" s="3678">
        <v>1</v>
      </c>
      <c r="C2938" s="5" t="s">
        <v>547</v>
      </c>
      <c r="D2938" s="856" t="s">
        <v>157</v>
      </c>
      <c r="E2938" s="4">
        <v>5</v>
      </c>
      <c r="F2938" s="915">
        <v>140</v>
      </c>
      <c r="G2938" s="934">
        <v>700</v>
      </c>
      <c r="H2938" s="859"/>
      <c r="I2938" s="859">
        <v>3</v>
      </c>
      <c r="J2938" s="859"/>
      <c r="K2938" s="859"/>
      <c r="L2938" s="859"/>
      <c r="M2938" s="859"/>
      <c r="N2938" s="859">
        <v>2</v>
      </c>
      <c r="O2938" s="859"/>
      <c r="P2938" s="859"/>
      <c r="Q2938" s="859"/>
      <c r="R2938" s="859"/>
      <c r="S2938" s="859"/>
    </row>
    <row r="2939" spans="1:19" x14ac:dyDescent="0.25">
      <c r="A2939" s="1042" t="s">
        <v>2687</v>
      </c>
      <c r="B2939" s="3678">
        <v>1</v>
      </c>
      <c r="C2939" s="5" t="s">
        <v>667</v>
      </c>
      <c r="D2939" s="856" t="s">
        <v>159</v>
      </c>
      <c r="E2939" s="4">
        <v>3</v>
      </c>
      <c r="F2939" s="915">
        <v>75</v>
      </c>
      <c r="G2939" s="934">
        <v>225</v>
      </c>
      <c r="H2939" s="859"/>
      <c r="I2939" s="859">
        <v>2</v>
      </c>
      <c r="J2939" s="859"/>
      <c r="K2939" s="859"/>
      <c r="L2939" s="859"/>
      <c r="M2939" s="859"/>
      <c r="N2939" s="859">
        <v>1</v>
      </c>
      <c r="O2939" s="859"/>
      <c r="P2939" s="859"/>
      <c r="Q2939" s="859"/>
      <c r="R2939" s="859"/>
      <c r="S2939" s="859"/>
    </row>
    <row r="2940" spans="1:19" x14ac:dyDescent="0.25">
      <c r="A2940" s="1042" t="s">
        <v>2687</v>
      </c>
      <c r="B2940" s="3678">
        <v>1</v>
      </c>
      <c r="C2940" s="5" t="s">
        <v>843</v>
      </c>
      <c r="D2940" s="856" t="s">
        <v>159</v>
      </c>
      <c r="E2940" s="4">
        <v>2</v>
      </c>
      <c r="F2940" s="915">
        <v>15</v>
      </c>
      <c r="G2940" s="934">
        <v>30</v>
      </c>
      <c r="H2940" s="859"/>
      <c r="I2940" s="859">
        <v>1</v>
      </c>
      <c r="J2940" s="859"/>
      <c r="K2940" s="859"/>
      <c r="L2940" s="859"/>
      <c r="M2940" s="859"/>
      <c r="N2940" s="859">
        <v>1</v>
      </c>
      <c r="O2940" s="859"/>
      <c r="P2940" s="859"/>
      <c r="Q2940" s="859"/>
      <c r="R2940" s="859"/>
      <c r="S2940" s="859"/>
    </row>
    <row r="2941" spans="1:19" x14ac:dyDescent="0.25">
      <c r="A2941" s="1042" t="s">
        <v>2687</v>
      </c>
      <c r="B2941" s="3678">
        <v>1</v>
      </c>
      <c r="C2941" s="5" t="s">
        <v>1700</v>
      </c>
      <c r="D2941" s="856" t="s">
        <v>159</v>
      </c>
      <c r="E2941" s="4">
        <v>2</v>
      </c>
      <c r="F2941" s="915">
        <v>7.5</v>
      </c>
      <c r="G2941" s="934">
        <v>15</v>
      </c>
      <c r="H2941" s="859"/>
      <c r="I2941" s="859">
        <v>1</v>
      </c>
      <c r="J2941" s="859"/>
      <c r="K2941" s="859"/>
      <c r="L2941" s="859"/>
      <c r="M2941" s="859"/>
      <c r="N2941" s="859">
        <v>1</v>
      </c>
      <c r="O2941" s="859"/>
      <c r="P2941" s="859"/>
      <c r="Q2941" s="859"/>
      <c r="R2941" s="859"/>
      <c r="S2941" s="859"/>
    </row>
    <row r="2942" spans="1:19" x14ac:dyDescent="0.25">
      <c r="A2942" s="1042" t="s">
        <v>2687</v>
      </c>
      <c r="B2942" s="3678">
        <v>1</v>
      </c>
      <c r="C2942" s="5" t="s">
        <v>549</v>
      </c>
      <c r="D2942" s="856" t="s">
        <v>159</v>
      </c>
      <c r="E2942" s="4">
        <v>10</v>
      </c>
      <c r="F2942" s="915">
        <v>27</v>
      </c>
      <c r="G2942" s="934">
        <v>270</v>
      </c>
      <c r="H2942" s="859"/>
      <c r="I2942" s="859">
        <v>5</v>
      </c>
      <c r="J2942" s="859"/>
      <c r="K2942" s="859"/>
      <c r="L2942" s="859"/>
      <c r="M2942" s="859"/>
      <c r="N2942" s="859">
        <v>5</v>
      </c>
      <c r="O2942" s="859"/>
      <c r="P2942" s="859"/>
      <c r="Q2942" s="859"/>
      <c r="R2942" s="859"/>
      <c r="S2942" s="859"/>
    </row>
    <row r="2943" spans="1:19" x14ac:dyDescent="0.25">
      <c r="A2943" s="1042" t="s">
        <v>2687</v>
      </c>
      <c r="B2943" s="3678">
        <v>1</v>
      </c>
      <c r="C2943" s="5" t="s">
        <v>2511</v>
      </c>
      <c r="D2943" s="856" t="s">
        <v>164</v>
      </c>
      <c r="E2943" s="4">
        <v>10</v>
      </c>
      <c r="F2943" s="915">
        <v>57</v>
      </c>
      <c r="G2943" s="934">
        <v>570</v>
      </c>
      <c r="H2943" s="859"/>
      <c r="I2943" s="859"/>
      <c r="J2943" s="859">
        <v>5</v>
      </c>
      <c r="K2943" s="859"/>
      <c r="L2943" s="859"/>
      <c r="M2943" s="859"/>
      <c r="N2943" s="859"/>
      <c r="O2943" s="859">
        <v>5</v>
      </c>
      <c r="P2943" s="859"/>
      <c r="Q2943" s="859"/>
      <c r="R2943" s="859"/>
      <c r="S2943" s="859"/>
    </row>
    <row r="2944" spans="1:19" x14ac:dyDescent="0.25">
      <c r="A2944" s="1042" t="s">
        <v>2687</v>
      </c>
      <c r="B2944" s="3678">
        <v>1</v>
      </c>
      <c r="C2944" s="499" t="s">
        <v>812</v>
      </c>
      <c r="D2944" s="936" t="s">
        <v>229</v>
      </c>
      <c r="E2944" s="95">
        <v>4</v>
      </c>
      <c r="F2944" s="915">
        <v>37.5</v>
      </c>
      <c r="G2944" s="934">
        <v>150</v>
      </c>
      <c r="H2944" s="764"/>
      <c r="I2944" s="764">
        <v>2</v>
      </c>
      <c r="J2944" s="764"/>
      <c r="K2944" s="764"/>
      <c r="L2944" s="764"/>
      <c r="M2944" s="764"/>
      <c r="N2944" s="764">
        <v>2</v>
      </c>
      <c r="O2944" s="764"/>
      <c r="P2944" s="764"/>
      <c r="Q2944" s="764"/>
      <c r="R2944" s="764"/>
      <c r="S2944" s="764"/>
    </row>
    <row r="2945" spans="1:19" x14ac:dyDescent="0.25">
      <c r="A2945" s="1042" t="s">
        <v>2687</v>
      </c>
      <c r="B2945" s="3678">
        <v>1</v>
      </c>
      <c r="C2945" s="499" t="s">
        <v>813</v>
      </c>
      <c r="D2945" s="936" t="s">
        <v>229</v>
      </c>
      <c r="E2945" s="22">
        <f>SUM(H2945:S2945)</f>
        <v>5</v>
      </c>
      <c r="F2945" s="915">
        <v>42</v>
      </c>
      <c r="G2945" s="934">
        <v>210</v>
      </c>
      <c r="H2945" s="938"/>
      <c r="I2945" s="938">
        <v>2</v>
      </c>
      <c r="J2945" s="938"/>
      <c r="K2945" s="938"/>
      <c r="L2945" s="938"/>
      <c r="M2945" s="938"/>
      <c r="N2945" s="938">
        <v>3</v>
      </c>
      <c r="O2945" s="938"/>
      <c r="P2945" s="938"/>
      <c r="Q2945" s="938"/>
      <c r="R2945" s="938"/>
      <c r="S2945" s="938"/>
    </row>
    <row r="2946" spans="1:19" ht="25.5" x14ac:dyDescent="0.25">
      <c r="A2946" s="1042" t="s">
        <v>2687</v>
      </c>
      <c r="B2946" s="3678">
        <v>1</v>
      </c>
      <c r="C2946" s="5" t="s">
        <v>814</v>
      </c>
      <c r="D2946" s="933" t="s">
        <v>229</v>
      </c>
      <c r="E2946" s="4">
        <v>5</v>
      </c>
      <c r="F2946" s="915">
        <v>50</v>
      </c>
      <c r="G2946" s="934">
        <v>250</v>
      </c>
      <c r="H2946" s="859"/>
      <c r="I2946" s="859">
        <v>2</v>
      </c>
      <c r="J2946" s="859"/>
      <c r="K2946" s="859"/>
      <c r="L2946" s="859"/>
      <c r="M2946" s="859"/>
      <c r="N2946" s="859">
        <v>3</v>
      </c>
      <c r="O2946" s="859"/>
      <c r="P2946" s="859"/>
      <c r="Q2946" s="859"/>
      <c r="R2946" s="859"/>
      <c r="S2946" s="859"/>
    </row>
    <row r="2947" spans="1:19" x14ac:dyDescent="0.25">
      <c r="A2947" s="1042" t="s">
        <v>2687</v>
      </c>
      <c r="B2947" s="3678">
        <v>1</v>
      </c>
      <c r="C2947" s="5" t="s">
        <v>2645</v>
      </c>
      <c r="D2947" s="856" t="s">
        <v>126</v>
      </c>
      <c r="E2947" s="4">
        <v>50</v>
      </c>
      <c r="F2947" s="915">
        <v>6</v>
      </c>
      <c r="G2947" s="934">
        <v>300</v>
      </c>
      <c r="H2947" s="859"/>
      <c r="I2947" s="859">
        <v>25</v>
      </c>
      <c r="J2947" s="859"/>
      <c r="K2947" s="859"/>
      <c r="L2947" s="859"/>
      <c r="M2947" s="859"/>
      <c r="N2947" s="859">
        <v>25</v>
      </c>
      <c r="O2947" s="859"/>
      <c r="P2947" s="859"/>
      <c r="Q2947" s="859"/>
      <c r="R2947" s="859"/>
      <c r="S2947" s="859"/>
    </row>
    <row r="2948" spans="1:19" x14ac:dyDescent="0.25">
      <c r="A2948" s="1042" t="s">
        <v>2687</v>
      </c>
      <c r="B2948" s="3678">
        <v>1</v>
      </c>
      <c r="C2948" s="5" t="s">
        <v>1704</v>
      </c>
      <c r="D2948" s="856" t="s">
        <v>126</v>
      </c>
      <c r="E2948" s="4">
        <v>50</v>
      </c>
      <c r="F2948" s="915">
        <v>12.9</v>
      </c>
      <c r="G2948" s="934">
        <v>645</v>
      </c>
      <c r="H2948" s="859"/>
      <c r="I2948" s="859">
        <v>25</v>
      </c>
      <c r="J2948" s="859"/>
      <c r="K2948" s="859"/>
      <c r="L2948" s="859"/>
      <c r="M2948" s="859"/>
      <c r="N2948" s="859">
        <v>25</v>
      </c>
      <c r="O2948" s="859"/>
      <c r="P2948" s="859"/>
      <c r="Q2948" s="859"/>
      <c r="R2948" s="859"/>
      <c r="S2948" s="859"/>
    </row>
    <row r="2949" spans="1:19" x14ac:dyDescent="0.25">
      <c r="A2949" s="1042" t="s">
        <v>2687</v>
      </c>
      <c r="B2949" s="3678">
        <v>1</v>
      </c>
      <c r="C2949" s="5" t="s">
        <v>2646</v>
      </c>
      <c r="D2949" s="856" t="s">
        <v>126</v>
      </c>
      <c r="E2949" s="4">
        <v>50</v>
      </c>
      <c r="F2949" s="915">
        <v>13</v>
      </c>
      <c r="G2949" s="934">
        <v>650</v>
      </c>
      <c r="H2949" s="859"/>
      <c r="I2949" s="859">
        <v>25</v>
      </c>
      <c r="J2949" s="859"/>
      <c r="K2949" s="859"/>
      <c r="L2949" s="859"/>
      <c r="M2949" s="859"/>
      <c r="N2949" s="859">
        <v>25</v>
      </c>
      <c r="O2949" s="859"/>
      <c r="P2949" s="859"/>
      <c r="Q2949" s="859"/>
      <c r="R2949" s="859"/>
      <c r="S2949" s="859"/>
    </row>
    <row r="2950" spans="1:19" ht="25.5" x14ac:dyDescent="0.25">
      <c r="A2950" s="1042" t="s">
        <v>2687</v>
      </c>
      <c r="B2950" s="3678">
        <v>1</v>
      </c>
      <c r="C2950" s="5" t="s">
        <v>2647</v>
      </c>
      <c r="D2950" s="933" t="s">
        <v>229</v>
      </c>
      <c r="E2950" s="4">
        <v>5</v>
      </c>
      <c r="F2950" s="915">
        <v>291</v>
      </c>
      <c r="G2950" s="934">
        <v>1455</v>
      </c>
      <c r="H2950" s="859"/>
      <c r="I2950" s="859">
        <v>2</v>
      </c>
      <c r="J2950" s="859"/>
      <c r="K2950" s="859"/>
      <c r="L2950" s="859"/>
      <c r="M2950" s="859"/>
      <c r="N2950" s="859">
        <v>3</v>
      </c>
      <c r="O2950" s="859"/>
      <c r="P2950" s="859"/>
      <c r="Q2950" s="859"/>
      <c r="R2950" s="859"/>
      <c r="S2950" s="859"/>
    </row>
    <row r="2951" spans="1:19" x14ac:dyDescent="0.25">
      <c r="A2951" s="1042" t="s">
        <v>2687</v>
      </c>
      <c r="B2951" s="3678">
        <v>1</v>
      </c>
      <c r="C2951" s="5" t="s">
        <v>2648</v>
      </c>
      <c r="D2951" s="856" t="s">
        <v>126</v>
      </c>
      <c r="E2951" s="4">
        <v>50</v>
      </c>
      <c r="F2951" s="915">
        <v>29.6</v>
      </c>
      <c r="G2951" s="934">
        <v>1480</v>
      </c>
      <c r="H2951" s="859"/>
      <c r="I2951" s="859">
        <v>25</v>
      </c>
      <c r="J2951" s="859"/>
      <c r="K2951" s="859"/>
      <c r="L2951" s="859"/>
      <c r="M2951" s="859"/>
      <c r="N2951" s="859">
        <v>25</v>
      </c>
      <c r="O2951" s="859"/>
      <c r="P2951" s="859"/>
      <c r="Q2951" s="859"/>
      <c r="R2951" s="859"/>
      <c r="S2951" s="859"/>
    </row>
    <row r="2952" spans="1:19" ht="23.25" x14ac:dyDescent="0.25">
      <c r="A2952" s="1042" t="s">
        <v>2687</v>
      </c>
      <c r="B2952" s="3678">
        <v>1</v>
      </c>
      <c r="C2952" s="909" t="s">
        <v>2649</v>
      </c>
      <c r="D2952" s="856" t="s">
        <v>159</v>
      </c>
      <c r="E2952" s="4">
        <v>10</v>
      </c>
      <c r="F2952" s="915">
        <v>117</v>
      </c>
      <c r="G2952" s="939">
        <v>1170</v>
      </c>
      <c r="H2952" s="859"/>
      <c r="I2952" s="859">
        <v>5</v>
      </c>
      <c r="J2952" s="859"/>
      <c r="K2952" s="859"/>
      <c r="L2952" s="859"/>
      <c r="M2952" s="859"/>
      <c r="N2952" s="859">
        <v>5</v>
      </c>
      <c r="O2952" s="859"/>
      <c r="P2952" s="859"/>
      <c r="Q2952" s="859"/>
      <c r="R2952" s="859"/>
      <c r="S2952" s="859"/>
    </row>
    <row r="2953" spans="1:19" x14ac:dyDescent="0.25">
      <c r="A2953" s="1042" t="s">
        <v>2687</v>
      </c>
      <c r="B2953" s="3678">
        <v>1</v>
      </c>
      <c r="C2953" s="5" t="s">
        <v>1711</v>
      </c>
      <c r="D2953" s="856" t="s">
        <v>126</v>
      </c>
      <c r="E2953" s="4">
        <v>3</v>
      </c>
      <c r="F2953" s="915">
        <v>16.66</v>
      </c>
      <c r="G2953" s="934">
        <v>50</v>
      </c>
      <c r="H2953" s="859"/>
      <c r="I2953" s="859">
        <v>3</v>
      </c>
      <c r="J2953" s="859"/>
      <c r="K2953" s="859"/>
      <c r="L2953" s="859"/>
      <c r="M2953" s="859"/>
      <c r="N2953" s="859"/>
      <c r="O2953" s="859"/>
      <c r="P2953" s="859"/>
      <c r="Q2953" s="859"/>
      <c r="R2953" s="859"/>
      <c r="S2953" s="859"/>
    </row>
    <row r="2954" spans="1:19" x14ac:dyDescent="0.25">
      <c r="A2954" s="1042" t="s">
        <v>2687</v>
      </c>
      <c r="B2954" s="3678">
        <v>1</v>
      </c>
      <c r="C2954" s="5" t="s">
        <v>816</v>
      </c>
      <c r="D2954" s="856" t="s">
        <v>126</v>
      </c>
      <c r="E2954" s="4">
        <v>3</v>
      </c>
      <c r="F2954" s="915">
        <v>21.66</v>
      </c>
      <c r="G2954" s="934">
        <v>65</v>
      </c>
      <c r="H2954" s="859"/>
      <c r="I2954" s="859">
        <v>3</v>
      </c>
      <c r="J2954" s="859"/>
      <c r="K2954" s="859"/>
      <c r="L2954" s="859"/>
      <c r="M2954" s="859"/>
      <c r="N2954" s="859"/>
      <c r="O2954" s="859"/>
      <c r="P2954" s="859"/>
      <c r="Q2954" s="859"/>
      <c r="R2954" s="859"/>
      <c r="S2954" s="859"/>
    </row>
    <row r="2955" spans="1:19" x14ac:dyDescent="0.25">
      <c r="A2955" s="1042" t="s">
        <v>2687</v>
      </c>
      <c r="B2955" s="3678">
        <v>1</v>
      </c>
      <c r="C2955" s="5" t="s">
        <v>552</v>
      </c>
      <c r="D2955" s="856" t="s">
        <v>126</v>
      </c>
      <c r="E2955" s="4">
        <v>5</v>
      </c>
      <c r="F2955" s="915">
        <v>48</v>
      </c>
      <c r="G2955" s="934">
        <v>240</v>
      </c>
      <c r="H2955" s="859"/>
      <c r="I2955" s="859">
        <v>5</v>
      </c>
      <c r="J2955" s="859"/>
      <c r="K2955" s="859"/>
      <c r="L2955" s="859"/>
      <c r="M2955" s="859"/>
      <c r="N2955" s="859"/>
      <c r="O2955" s="859"/>
      <c r="P2955" s="859"/>
      <c r="Q2955" s="859"/>
      <c r="R2955" s="859"/>
      <c r="S2955" s="859"/>
    </row>
    <row r="2956" spans="1:19" x14ac:dyDescent="0.25">
      <c r="A2956" s="1042" t="s">
        <v>2687</v>
      </c>
      <c r="B2956" s="3678">
        <v>1</v>
      </c>
      <c r="C2956" s="5" t="s">
        <v>817</v>
      </c>
      <c r="D2956" s="856" t="s">
        <v>126</v>
      </c>
      <c r="E2956" s="4">
        <v>5</v>
      </c>
      <c r="F2956" s="915">
        <v>48</v>
      </c>
      <c r="G2956" s="934">
        <v>240</v>
      </c>
      <c r="H2956" s="859"/>
      <c r="I2956" s="859">
        <v>5</v>
      </c>
      <c r="J2956" s="859"/>
      <c r="K2956" s="859"/>
      <c r="L2956" s="859"/>
      <c r="M2956" s="859"/>
      <c r="N2956" s="859"/>
      <c r="O2956" s="859"/>
      <c r="P2956" s="859"/>
      <c r="Q2956" s="859"/>
      <c r="R2956" s="859"/>
      <c r="S2956" s="859"/>
    </row>
    <row r="2957" spans="1:19" x14ac:dyDescent="0.25">
      <c r="A2957" s="1042" t="s">
        <v>2687</v>
      </c>
      <c r="B2957" s="3678">
        <v>1</v>
      </c>
      <c r="C2957" s="5" t="s">
        <v>2650</v>
      </c>
      <c r="D2957" s="856" t="s">
        <v>126</v>
      </c>
      <c r="E2957" s="4">
        <v>5</v>
      </c>
      <c r="F2957" s="915">
        <v>48</v>
      </c>
      <c r="G2957" s="934">
        <v>240</v>
      </c>
      <c r="H2957" s="859"/>
      <c r="I2957" s="859">
        <v>5</v>
      </c>
      <c r="J2957" s="859"/>
      <c r="K2957" s="859"/>
      <c r="L2957" s="859"/>
      <c r="M2957" s="859"/>
      <c r="N2957" s="859"/>
      <c r="O2957" s="859"/>
      <c r="P2957" s="859"/>
      <c r="Q2957" s="859"/>
      <c r="R2957" s="859"/>
      <c r="S2957" s="859"/>
    </row>
    <row r="2958" spans="1:19" x14ac:dyDescent="0.25">
      <c r="A2958" s="1042" t="s">
        <v>2687</v>
      </c>
      <c r="B2958" s="3678">
        <v>1</v>
      </c>
      <c r="C2958" s="5" t="s">
        <v>2651</v>
      </c>
      <c r="D2958" s="933" t="s">
        <v>134</v>
      </c>
      <c r="E2958" s="4">
        <v>2</v>
      </c>
      <c r="F2958" s="915">
        <v>27.5</v>
      </c>
      <c r="G2958" s="934">
        <v>55</v>
      </c>
      <c r="H2958" s="859"/>
      <c r="I2958" s="859">
        <v>2</v>
      </c>
      <c r="J2958" s="859"/>
      <c r="K2958" s="859"/>
      <c r="L2958" s="859"/>
      <c r="M2958" s="859"/>
      <c r="N2958" s="859"/>
      <c r="O2958" s="859"/>
      <c r="P2958" s="859"/>
      <c r="Q2958" s="859"/>
      <c r="R2958" s="859"/>
      <c r="S2958" s="859"/>
    </row>
    <row r="2959" spans="1:19" x14ac:dyDescent="0.25">
      <c r="A2959" s="1042" t="s">
        <v>2687</v>
      </c>
      <c r="B2959" s="3678">
        <v>1</v>
      </c>
      <c r="C2959" s="5" t="s">
        <v>2652</v>
      </c>
      <c r="D2959" s="856" t="s">
        <v>126</v>
      </c>
      <c r="E2959" s="4">
        <v>2</v>
      </c>
      <c r="F2959" s="915">
        <v>27.5</v>
      </c>
      <c r="G2959" s="934">
        <v>55</v>
      </c>
      <c r="H2959" s="859"/>
      <c r="I2959" s="859">
        <v>2</v>
      </c>
      <c r="J2959" s="859"/>
      <c r="K2959" s="859"/>
      <c r="L2959" s="859"/>
      <c r="M2959" s="859"/>
      <c r="N2959" s="859"/>
      <c r="O2959" s="859"/>
      <c r="P2959" s="859"/>
      <c r="Q2959" s="859"/>
      <c r="R2959" s="859"/>
      <c r="S2959" s="859"/>
    </row>
    <row r="2960" spans="1:19" x14ac:dyDescent="0.25">
      <c r="A2960" s="1042" t="s">
        <v>2687</v>
      </c>
      <c r="B2960" s="3678">
        <v>1</v>
      </c>
      <c r="C2960" s="5" t="s">
        <v>2653</v>
      </c>
      <c r="D2960" s="856" t="s">
        <v>159</v>
      </c>
      <c r="E2960" s="4">
        <v>5</v>
      </c>
      <c r="F2960" s="915">
        <v>25</v>
      </c>
      <c r="G2960" s="934">
        <v>125</v>
      </c>
      <c r="H2960" s="859"/>
      <c r="I2960" s="859">
        <v>5</v>
      </c>
      <c r="J2960" s="859"/>
      <c r="K2960" s="859"/>
      <c r="L2960" s="859"/>
      <c r="M2960" s="859"/>
      <c r="N2960" s="859"/>
      <c r="O2960" s="859"/>
      <c r="P2960" s="859"/>
      <c r="Q2960" s="859"/>
      <c r="R2960" s="859"/>
      <c r="S2960" s="859"/>
    </row>
    <row r="2961" spans="1:19" x14ac:dyDescent="0.25">
      <c r="A2961" s="1042" t="s">
        <v>2687</v>
      </c>
      <c r="B2961" s="3678">
        <v>1</v>
      </c>
      <c r="C2961" s="5" t="s">
        <v>1713</v>
      </c>
      <c r="D2961" s="856" t="s">
        <v>88</v>
      </c>
      <c r="E2961" s="4">
        <v>10</v>
      </c>
      <c r="F2961" s="915">
        <v>54.5</v>
      </c>
      <c r="G2961" s="934">
        <v>545</v>
      </c>
      <c r="H2961" s="859"/>
      <c r="I2961" s="859">
        <v>5</v>
      </c>
      <c r="J2961" s="859"/>
      <c r="K2961" s="859"/>
      <c r="L2961" s="859"/>
      <c r="M2961" s="859"/>
      <c r="N2961" s="859">
        <v>5</v>
      </c>
      <c r="O2961" s="859"/>
      <c r="P2961" s="859"/>
      <c r="Q2961" s="859"/>
      <c r="R2961" s="859"/>
      <c r="S2961" s="859"/>
    </row>
    <row r="2962" spans="1:19" x14ac:dyDescent="0.25">
      <c r="A2962" s="1042" t="s">
        <v>2687</v>
      </c>
      <c r="B2962" s="3678">
        <v>1</v>
      </c>
      <c r="C2962" s="5" t="s">
        <v>678</v>
      </c>
      <c r="D2962" s="856" t="s">
        <v>88</v>
      </c>
      <c r="E2962" s="4">
        <v>10</v>
      </c>
      <c r="F2962" s="915">
        <v>108.5</v>
      </c>
      <c r="G2962" s="934">
        <v>1085</v>
      </c>
      <c r="H2962" s="859"/>
      <c r="I2962" s="859">
        <v>5</v>
      </c>
      <c r="J2962" s="859"/>
      <c r="K2962" s="859"/>
      <c r="L2962" s="859"/>
      <c r="M2962" s="859"/>
      <c r="N2962" s="859">
        <v>5</v>
      </c>
      <c r="O2962" s="859"/>
      <c r="P2962" s="859"/>
      <c r="Q2962" s="859"/>
      <c r="R2962" s="859"/>
      <c r="S2962" s="859"/>
    </row>
    <row r="2963" spans="1:19" x14ac:dyDescent="0.25">
      <c r="A2963" s="1042" t="s">
        <v>2687</v>
      </c>
      <c r="B2963" s="3678">
        <v>1</v>
      </c>
      <c r="C2963" s="5" t="s">
        <v>787</v>
      </c>
      <c r="D2963" s="856" t="s">
        <v>88</v>
      </c>
      <c r="E2963" s="4">
        <v>10</v>
      </c>
      <c r="F2963" s="915">
        <v>17.5</v>
      </c>
      <c r="G2963" s="934">
        <v>175</v>
      </c>
      <c r="H2963" s="859"/>
      <c r="I2963" s="859">
        <v>5</v>
      </c>
      <c r="J2963" s="859"/>
      <c r="K2963" s="859"/>
      <c r="L2963" s="859"/>
      <c r="M2963" s="859"/>
      <c r="N2963" s="859">
        <v>5</v>
      </c>
      <c r="O2963" s="859"/>
      <c r="P2963" s="859"/>
      <c r="Q2963" s="859"/>
      <c r="R2963" s="859"/>
      <c r="S2963" s="859"/>
    </row>
    <row r="2964" spans="1:19" x14ac:dyDescent="0.25">
      <c r="A2964" s="1042" t="s">
        <v>2687</v>
      </c>
      <c r="B2964" s="3678">
        <v>1</v>
      </c>
      <c r="C2964" s="5" t="s">
        <v>680</v>
      </c>
      <c r="D2964" s="856" t="s">
        <v>88</v>
      </c>
      <c r="E2964" s="4">
        <v>10</v>
      </c>
      <c r="F2964" s="915">
        <v>35</v>
      </c>
      <c r="G2964" s="934">
        <v>350</v>
      </c>
      <c r="H2964" s="859"/>
      <c r="I2964" s="859">
        <v>5</v>
      </c>
      <c r="J2964" s="859"/>
      <c r="K2964" s="859"/>
      <c r="L2964" s="859"/>
      <c r="M2964" s="859"/>
      <c r="N2964" s="859">
        <v>5</v>
      </c>
      <c r="O2964" s="859"/>
      <c r="P2964" s="859"/>
      <c r="Q2964" s="859"/>
      <c r="R2964" s="859"/>
      <c r="S2964" s="859"/>
    </row>
    <row r="2965" spans="1:19" x14ac:dyDescent="0.25">
      <c r="A2965" s="1042" t="s">
        <v>2687</v>
      </c>
      <c r="B2965" s="3678">
        <v>1</v>
      </c>
      <c r="C2965" s="5" t="s">
        <v>1714</v>
      </c>
      <c r="D2965" s="856" t="s">
        <v>88</v>
      </c>
      <c r="E2965" s="4">
        <v>10</v>
      </c>
      <c r="F2965" s="915">
        <v>35</v>
      </c>
      <c r="G2965" s="934">
        <v>350</v>
      </c>
      <c r="H2965" s="859"/>
      <c r="I2965" s="859">
        <v>5</v>
      </c>
      <c r="J2965" s="859"/>
      <c r="K2965" s="859"/>
      <c r="L2965" s="859"/>
      <c r="M2965" s="859"/>
      <c r="N2965" s="859">
        <v>5</v>
      </c>
      <c r="O2965" s="859"/>
      <c r="P2965" s="859"/>
      <c r="Q2965" s="859"/>
      <c r="R2965" s="859"/>
      <c r="S2965" s="859"/>
    </row>
    <row r="2966" spans="1:19" x14ac:dyDescent="0.25">
      <c r="A2966" s="1042" t="s">
        <v>2687</v>
      </c>
      <c r="B2966" s="3678">
        <v>1</v>
      </c>
      <c r="C2966" s="5" t="s">
        <v>475</v>
      </c>
      <c r="D2966" s="856" t="s">
        <v>142</v>
      </c>
      <c r="E2966" s="4">
        <v>12</v>
      </c>
      <c r="F2966" s="915">
        <v>76.66</v>
      </c>
      <c r="G2966" s="934">
        <v>920</v>
      </c>
      <c r="H2966" s="859"/>
      <c r="I2966" s="859">
        <v>4</v>
      </c>
      <c r="J2966" s="859"/>
      <c r="K2966" s="859"/>
      <c r="L2966" s="859"/>
      <c r="M2966" s="859">
        <v>4</v>
      </c>
      <c r="N2966" s="859"/>
      <c r="O2966" s="859"/>
      <c r="P2966" s="859">
        <v>4</v>
      </c>
      <c r="Q2966" s="859"/>
      <c r="R2966" s="859"/>
      <c r="S2966" s="859"/>
    </row>
    <row r="2967" spans="1:19" x14ac:dyDescent="0.25">
      <c r="A2967" s="1042" t="s">
        <v>2687</v>
      </c>
      <c r="B2967" s="3678">
        <v>1</v>
      </c>
      <c r="C2967" s="5" t="s">
        <v>1715</v>
      </c>
      <c r="D2967" s="856" t="s">
        <v>88</v>
      </c>
      <c r="E2967" s="4">
        <v>4</v>
      </c>
      <c r="F2967" s="915">
        <v>47.5</v>
      </c>
      <c r="G2967" s="934">
        <v>190</v>
      </c>
      <c r="H2967" s="859"/>
      <c r="I2967" s="859">
        <v>2</v>
      </c>
      <c r="J2967" s="859"/>
      <c r="K2967" s="859"/>
      <c r="L2967" s="859"/>
      <c r="M2967" s="859">
        <v>2</v>
      </c>
      <c r="N2967" s="859"/>
      <c r="O2967" s="859"/>
      <c r="P2967" s="859"/>
      <c r="Q2967" s="859"/>
      <c r="R2967" s="859"/>
      <c r="S2967" s="859"/>
    </row>
    <row r="2968" spans="1:19" x14ac:dyDescent="0.25">
      <c r="A2968" s="1042" t="s">
        <v>2687</v>
      </c>
      <c r="B2968" s="3678">
        <v>1</v>
      </c>
      <c r="C2968" s="1049" t="s">
        <v>1678</v>
      </c>
      <c r="D2968" s="179" t="s">
        <v>354</v>
      </c>
      <c r="E2968" s="4">
        <v>8</v>
      </c>
      <c r="F2968" s="940">
        <v>25.72</v>
      </c>
      <c r="G2968" s="934">
        <v>205.76</v>
      </c>
      <c r="H2968" s="859"/>
      <c r="I2968" s="859">
        <v>4</v>
      </c>
      <c r="J2968" s="859"/>
      <c r="K2968" s="859"/>
      <c r="L2968" s="859"/>
      <c r="M2968" s="859"/>
      <c r="N2968" s="859">
        <v>4</v>
      </c>
      <c r="O2968" s="859"/>
      <c r="P2968" s="859"/>
      <c r="Q2968" s="859"/>
      <c r="R2968" s="859"/>
      <c r="S2968" s="859"/>
    </row>
    <row r="2969" spans="1:19" x14ac:dyDescent="0.25">
      <c r="A2969" s="1042" t="s">
        <v>2687</v>
      </c>
      <c r="B2969" s="3678">
        <v>1</v>
      </c>
      <c r="C2969" s="1050" t="s">
        <v>2654</v>
      </c>
      <c r="D2969" s="179" t="s">
        <v>354</v>
      </c>
      <c r="E2969" s="4">
        <v>8</v>
      </c>
      <c r="F2969" s="940">
        <v>20.53</v>
      </c>
      <c r="G2969" s="934">
        <v>164.24</v>
      </c>
      <c r="H2969" s="859"/>
      <c r="I2969" s="859">
        <v>4</v>
      </c>
      <c r="J2969" s="859"/>
      <c r="K2969" s="859"/>
      <c r="L2969" s="859"/>
      <c r="M2969" s="859"/>
      <c r="N2969" s="859">
        <v>4</v>
      </c>
      <c r="O2969" s="859"/>
      <c r="P2969" s="859"/>
      <c r="Q2969" s="859"/>
      <c r="R2969" s="859"/>
      <c r="S2969" s="859"/>
    </row>
    <row r="2970" spans="1:19" x14ac:dyDescent="0.25">
      <c r="A2970" s="1042" t="s">
        <v>2687</v>
      </c>
      <c r="B2970" s="3678">
        <v>1</v>
      </c>
      <c r="C2970" s="504" t="s">
        <v>806</v>
      </c>
      <c r="D2970" s="134" t="s">
        <v>130</v>
      </c>
      <c r="E2970" s="177">
        <v>10</v>
      </c>
      <c r="F2970" s="306">
        <v>635.45000000000005</v>
      </c>
      <c r="G2970" s="934">
        <v>6355.5</v>
      </c>
      <c r="H2970" s="306"/>
      <c r="I2970" s="306"/>
      <c r="J2970" s="306"/>
      <c r="K2970" s="306"/>
      <c r="L2970" s="306"/>
      <c r="M2970" s="306"/>
      <c r="N2970" s="306"/>
      <c r="O2970" s="306"/>
      <c r="P2970" s="306"/>
      <c r="Q2970" s="306"/>
      <c r="R2970" s="306"/>
      <c r="S2970" s="306"/>
    </row>
    <row r="2971" spans="1:19" x14ac:dyDescent="0.25">
      <c r="A2971" s="1042" t="s">
        <v>2687</v>
      </c>
      <c r="B2971" s="3678">
        <v>1</v>
      </c>
      <c r="C2971" s="504" t="s">
        <v>776</v>
      </c>
      <c r="D2971" s="134" t="s">
        <v>130</v>
      </c>
      <c r="E2971" s="177">
        <v>10</v>
      </c>
      <c r="F2971" s="306">
        <v>811.13</v>
      </c>
      <c r="G2971" s="934">
        <v>8111.3</v>
      </c>
      <c r="H2971" s="306"/>
      <c r="I2971" s="306"/>
      <c r="J2971" s="306"/>
      <c r="K2971" s="306"/>
      <c r="L2971" s="306"/>
      <c r="M2971" s="306"/>
      <c r="N2971" s="306"/>
      <c r="O2971" s="306"/>
      <c r="P2971" s="306"/>
      <c r="Q2971" s="306"/>
      <c r="R2971" s="306"/>
      <c r="S2971" s="306"/>
    </row>
    <row r="2972" spans="1:19" x14ac:dyDescent="0.25">
      <c r="A2972" s="1042" t="s">
        <v>2687</v>
      </c>
      <c r="B2972" s="3678">
        <v>1</v>
      </c>
      <c r="C2972" s="504" t="s">
        <v>807</v>
      </c>
      <c r="D2972" s="134" t="s">
        <v>130</v>
      </c>
      <c r="E2972" s="177">
        <v>10</v>
      </c>
      <c r="F2972" s="306">
        <v>530.04</v>
      </c>
      <c r="G2972" s="934">
        <v>5300.4</v>
      </c>
      <c r="H2972" s="306"/>
      <c r="I2972" s="306"/>
      <c r="J2972" s="306"/>
      <c r="K2972" s="306"/>
      <c r="L2972" s="306"/>
      <c r="M2972" s="306"/>
      <c r="N2972" s="306"/>
      <c r="O2972" s="306"/>
      <c r="P2972" s="306"/>
      <c r="Q2972" s="306"/>
      <c r="R2972" s="306"/>
      <c r="S2972" s="306"/>
    </row>
    <row r="2973" spans="1:19" x14ac:dyDescent="0.25">
      <c r="A2973" s="1042" t="s">
        <v>2687</v>
      </c>
      <c r="B2973" s="3678">
        <v>1</v>
      </c>
      <c r="C2973" s="504" t="s">
        <v>2655</v>
      </c>
      <c r="D2973" s="134" t="s">
        <v>130</v>
      </c>
      <c r="E2973" s="177">
        <v>10</v>
      </c>
      <c r="F2973" s="306">
        <v>530.04</v>
      </c>
      <c r="G2973" s="934">
        <v>5300.4</v>
      </c>
      <c r="H2973" s="306"/>
      <c r="I2973" s="306"/>
      <c r="J2973" s="306"/>
      <c r="K2973" s="306"/>
      <c r="L2973" s="306"/>
      <c r="M2973" s="306"/>
      <c r="N2973" s="306"/>
      <c r="O2973" s="306"/>
      <c r="P2973" s="306"/>
      <c r="Q2973" s="306"/>
      <c r="R2973" s="306"/>
      <c r="S2973" s="306"/>
    </row>
    <row r="2974" spans="1:19" x14ac:dyDescent="0.25">
      <c r="A2974" s="1042" t="s">
        <v>2687</v>
      </c>
      <c r="B2974" s="3678">
        <v>1</v>
      </c>
      <c r="C2974" s="5"/>
      <c r="D2974" s="943"/>
      <c r="E2974" s="943"/>
      <c r="F2974" s="944"/>
      <c r="G2974" s="945"/>
      <c r="H2974" s="946"/>
      <c r="I2974" s="946"/>
      <c r="J2974" s="946"/>
      <c r="K2974" s="946"/>
      <c r="L2974" s="946"/>
      <c r="M2974" s="946"/>
      <c r="N2974" s="946"/>
      <c r="O2974" s="946"/>
      <c r="P2974" s="946"/>
      <c r="Q2974" s="946"/>
      <c r="R2974" s="946"/>
      <c r="S2974" s="946"/>
    </row>
    <row r="2975" spans="1:19" x14ac:dyDescent="0.25">
      <c r="A2975" s="1042" t="s">
        <v>2687</v>
      </c>
      <c r="B2975" s="3678">
        <v>1</v>
      </c>
      <c r="C2975" s="5"/>
      <c r="D2975" s="943"/>
      <c r="E2975" s="943"/>
      <c r="F2975" s="947"/>
      <c r="G2975" s="948"/>
      <c r="H2975" s="946"/>
      <c r="I2975" s="946"/>
      <c r="J2975" s="946"/>
      <c r="K2975" s="946"/>
      <c r="L2975" s="946"/>
      <c r="M2975" s="946"/>
      <c r="N2975" s="946"/>
      <c r="O2975" s="946"/>
      <c r="P2975" s="946"/>
      <c r="Q2975" s="946"/>
      <c r="R2975" s="946"/>
      <c r="S2975" s="946"/>
    </row>
    <row r="2976" spans="1:19" x14ac:dyDescent="0.25">
      <c r="A2976" s="1042" t="s">
        <v>2687</v>
      </c>
      <c r="B2976" s="3678">
        <v>1</v>
      </c>
      <c r="C2976" s="900" t="s">
        <v>176</v>
      </c>
      <c r="D2976" s="856"/>
      <c r="E2976" s="4"/>
      <c r="F2976" s="929"/>
      <c r="G2976" s="926"/>
      <c r="H2976" s="859"/>
      <c r="I2976" s="859"/>
      <c r="J2976" s="859"/>
      <c r="K2976" s="859"/>
      <c r="L2976" s="859"/>
      <c r="M2976" s="859"/>
      <c r="N2976" s="859"/>
      <c r="O2976" s="859"/>
      <c r="P2976" s="859"/>
      <c r="Q2976" s="859"/>
      <c r="R2976" s="859"/>
      <c r="S2976" s="859"/>
    </row>
    <row r="2977" spans="1:19" x14ac:dyDescent="0.25">
      <c r="A2977" s="1042" t="s">
        <v>2687</v>
      </c>
      <c r="B2977" s="3678">
        <v>1</v>
      </c>
      <c r="C2977" s="5" t="s">
        <v>838</v>
      </c>
      <c r="D2977" s="856" t="s">
        <v>142</v>
      </c>
      <c r="E2977" s="4">
        <v>10</v>
      </c>
      <c r="F2977" s="915">
        <v>9.5</v>
      </c>
      <c r="G2977" s="949">
        <v>95</v>
      </c>
      <c r="H2977" s="859"/>
      <c r="I2977" s="859"/>
      <c r="J2977" s="859">
        <v>5</v>
      </c>
      <c r="K2977" s="859"/>
      <c r="L2977" s="859"/>
      <c r="M2977" s="859"/>
      <c r="N2977" s="859">
        <v>5</v>
      </c>
      <c r="O2977" s="859"/>
      <c r="P2977" s="859"/>
      <c r="Q2977" s="859"/>
      <c r="R2977" s="859"/>
      <c r="S2977" s="859"/>
    </row>
    <row r="2978" spans="1:19" x14ac:dyDescent="0.25">
      <c r="A2978" s="1042" t="s">
        <v>2687</v>
      </c>
      <c r="B2978" s="3678">
        <v>1</v>
      </c>
      <c r="C2978" s="5" t="s">
        <v>559</v>
      </c>
      <c r="D2978" s="856" t="s">
        <v>126</v>
      </c>
      <c r="E2978" s="4">
        <v>4</v>
      </c>
      <c r="F2978" s="915">
        <v>33.75</v>
      </c>
      <c r="G2978" s="949">
        <v>135</v>
      </c>
      <c r="H2978" s="859"/>
      <c r="I2978" s="859">
        <v>2</v>
      </c>
      <c r="J2978" s="859"/>
      <c r="K2978" s="859"/>
      <c r="L2978" s="859"/>
      <c r="M2978" s="859"/>
      <c r="N2978" s="859">
        <v>2</v>
      </c>
      <c r="O2978" s="859"/>
      <c r="P2978" s="859"/>
      <c r="Q2978" s="859"/>
      <c r="R2978" s="859"/>
      <c r="S2978" s="859"/>
    </row>
    <row r="2979" spans="1:19" ht="45" x14ac:dyDescent="0.25">
      <c r="A2979" s="1042" t="s">
        <v>2687</v>
      </c>
      <c r="B2979" s="3678">
        <v>1</v>
      </c>
      <c r="C2979" s="913" t="s">
        <v>2656</v>
      </c>
      <c r="D2979" s="856" t="s">
        <v>126</v>
      </c>
      <c r="E2979" s="4">
        <v>10</v>
      </c>
      <c r="F2979" s="911">
        <v>623.5</v>
      </c>
      <c r="G2979" s="950">
        <v>6235</v>
      </c>
      <c r="H2979" s="859"/>
      <c r="I2979" s="859"/>
      <c r="J2979" s="859">
        <v>6</v>
      </c>
      <c r="K2979" s="859"/>
      <c r="L2979" s="859"/>
      <c r="M2979" s="859"/>
      <c r="N2979" s="859">
        <v>4</v>
      </c>
      <c r="O2979" s="859"/>
      <c r="P2979" s="859"/>
      <c r="Q2979" s="859"/>
      <c r="R2979" s="859"/>
      <c r="S2979" s="859"/>
    </row>
    <row r="2980" spans="1:19" x14ac:dyDescent="0.25">
      <c r="A2980" s="1042" t="s">
        <v>2687</v>
      </c>
      <c r="B2980" s="3678">
        <v>1</v>
      </c>
      <c r="C2980" s="5" t="s">
        <v>1621</v>
      </c>
      <c r="D2980" s="856" t="s">
        <v>126</v>
      </c>
      <c r="E2980" s="4">
        <v>1</v>
      </c>
      <c r="F2980" s="915">
        <v>105</v>
      </c>
      <c r="G2980" s="949">
        <v>105</v>
      </c>
      <c r="H2980" s="859"/>
      <c r="I2980" s="859"/>
      <c r="J2980" s="859">
        <v>1</v>
      </c>
      <c r="K2980" s="859"/>
      <c r="L2980" s="859"/>
      <c r="M2980" s="859"/>
      <c r="N2980" s="859"/>
      <c r="O2980" s="859"/>
      <c r="P2980" s="859"/>
      <c r="Q2980" s="859"/>
      <c r="R2980" s="859"/>
      <c r="S2980" s="859"/>
    </row>
    <row r="2981" spans="1:19" x14ac:dyDescent="0.25">
      <c r="A2981" s="1042" t="s">
        <v>2687</v>
      </c>
      <c r="B2981" s="3678">
        <v>1</v>
      </c>
      <c r="C2981" s="5" t="s">
        <v>560</v>
      </c>
      <c r="D2981" s="856" t="s">
        <v>136</v>
      </c>
      <c r="E2981" s="4">
        <v>4</v>
      </c>
      <c r="F2981" s="915">
        <v>15</v>
      </c>
      <c r="G2981" s="949">
        <v>60</v>
      </c>
      <c r="H2981" s="859"/>
      <c r="I2981" s="859">
        <v>4</v>
      </c>
      <c r="J2981" s="859"/>
      <c r="K2981" s="859"/>
      <c r="L2981" s="859"/>
      <c r="M2981" s="859"/>
      <c r="N2981" s="859"/>
      <c r="O2981" s="859"/>
      <c r="P2981" s="859"/>
      <c r="Q2981" s="859"/>
      <c r="R2981" s="859"/>
      <c r="S2981" s="859"/>
    </row>
    <row r="2982" spans="1:19" x14ac:dyDescent="0.25">
      <c r="A2982" s="1042" t="s">
        <v>2687</v>
      </c>
      <c r="B2982" s="3678">
        <v>1</v>
      </c>
      <c r="C2982" s="5" t="s">
        <v>1716</v>
      </c>
      <c r="D2982" s="856" t="s">
        <v>126</v>
      </c>
      <c r="E2982" s="4">
        <v>1</v>
      </c>
      <c r="F2982" s="915">
        <v>200</v>
      </c>
      <c r="G2982" s="949">
        <v>200</v>
      </c>
      <c r="H2982" s="859"/>
      <c r="I2982" s="859"/>
      <c r="J2982" s="859">
        <v>1</v>
      </c>
      <c r="K2982" s="859"/>
      <c r="L2982" s="859"/>
      <c r="M2982" s="859"/>
      <c r="N2982" s="859"/>
      <c r="O2982" s="859"/>
      <c r="P2982" s="859"/>
      <c r="Q2982" s="859"/>
      <c r="R2982" s="859"/>
      <c r="S2982" s="859"/>
    </row>
    <row r="2983" spans="1:19" x14ac:dyDescent="0.25">
      <c r="A2983" s="1042" t="s">
        <v>2687</v>
      </c>
      <c r="B2983" s="3678">
        <v>1</v>
      </c>
      <c r="C2983" s="5" t="s">
        <v>562</v>
      </c>
      <c r="D2983" s="856" t="s">
        <v>126</v>
      </c>
      <c r="E2983" s="4">
        <v>3</v>
      </c>
      <c r="F2983" s="915">
        <v>128.33000000000001</v>
      </c>
      <c r="G2983" s="949">
        <v>385</v>
      </c>
      <c r="H2983" s="859"/>
      <c r="I2983" s="859"/>
      <c r="J2983" s="859">
        <v>3</v>
      </c>
      <c r="K2983" s="859"/>
      <c r="L2983" s="859"/>
      <c r="M2983" s="859"/>
      <c r="N2983" s="859"/>
      <c r="O2983" s="859"/>
      <c r="P2983" s="859"/>
      <c r="Q2983" s="859"/>
      <c r="R2983" s="859"/>
      <c r="S2983" s="859"/>
    </row>
    <row r="2984" spans="1:19" x14ac:dyDescent="0.25">
      <c r="A2984" s="1042" t="s">
        <v>2687</v>
      </c>
      <c r="B2984" s="3678">
        <v>1</v>
      </c>
      <c r="C2984" s="5" t="s">
        <v>563</v>
      </c>
      <c r="D2984" s="856" t="s">
        <v>126</v>
      </c>
      <c r="E2984" s="4">
        <v>4</v>
      </c>
      <c r="F2984" s="915">
        <v>20</v>
      </c>
      <c r="G2984" s="949">
        <v>80</v>
      </c>
      <c r="H2984" s="859"/>
      <c r="I2984" s="859">
        <v>2</v>
      </c>
      <c r="J2984" s="859"/>
      <c r="K2984" s="859"/>
      <c r="L2984" s="859"/>
      <c r="M2984" s="859"/>
      <c r="N2984" s="859">
        <v>2</v>
      </c>
      <c r="O2984" s="859"/>
      <c r="P2984" s="859"/>
      <c r="Q2984" s="859"/>
      <c r="R2984" s="859"/>
      <c r="S2984" s="859"/>
    </row>
    <row r="2985" spans="1:19" x14ac:dyDescent="0.25">
      <c r="A2985" s="1042" t="s">
        <v>2687</v>
      </c>
      <c r="B2985" s="3678">
        <v>1</v>
      </c>
      <c r="C2985" s="5" t="s">
        <v>2520</v>
      </c>
      <c r="D2985" s="856" t="s">
        <v>126</v>
      </c>
      <c r="E2985" s="4">
        <v>3</v>
      </c>
      <c r="F2985" s="915">
        <v>30</v>
      </c>
      <c r="G2985" s="949">
        <v>90</v>
      </c>
      <c r="H2985" s="859"/>
      <c r="I2985" s="859"/>
      <c r="J2985" s="859">
        <v>3</v>
      </c>
      <c r="K2985" s="859"/>
      <c r="L2985" s="859"/>
      <c r="M2985" s="859"/>
      <c r="N2985" s="859"/>
      <c r="O2985" s="859"/>
      <c r="P2985" s="859"/>
      <c r="Q2985" s="859"/>
      <c r="R2985" s="859"/>
      <c r="S2985" s="859"/>
    </row>
    <row r="2986" spans="1:19" x14ac:dyDescent="0.25">
      <c r="A2986" s="1042" t="s">
        <v>2687</v>
      </c>
      <c r="B2986" s="3678">
        <v>1</v>
      </c>
      <c r="C2986" s="900" t="s">
        <v>184</v>
      </c>
      <c r="D2986" s="856"/>
      <c r="E2986" s="4"/>
      <c r="F2986" s="915"/>
      <c r="G2986" s="916"/>
      <c r="H2986" s="859"/>
      <c r="I2986" s="859"/>
      <c r="J2986" s="859"/>
      <c r="K2986" s="859"/>
      <c r="L2986" s="859"/>
      <c r="M2986" s="859"/>
      <c r="N2986" s="859"/>
      <c r="O2986" s="859"/>
      <c r="P2986" s="859"/>
      <c r="Q2986" s="859"/>
      <c r="R2986" s="859"/>
      <c r="S2986" s="859"/>
    </row>
    <row r="2987" spans="1:19" x14ac:dyDescent="0.25">
      <c r="A2987" s="1042" t="s">
        <v>2687</v>
      </c>
      <c r="B2987" s="3678">
        <v>1</v>
      </c>
      <c r="C2987" s="951" t="s">
        <v>1724</v>
      </c>
      <c r="D2987" s="856" t="s">
        <v>218</v>
      </c>
      <c r="E2987" s="4">
        <v>10</v>
      </c>
      <c r="F2987" s="915">
        <v>201</v>
      </c>
      <c r="G2987" s="949">
        <v>2010</v>
      </c>
      <c r="H2987" s="859"/>
      <c r="I2987" s="859"/>
      <c r="J2987" s="859">
        <v>6</v>
      </c>
      <c r="K2987" s="859"/>
      <c r="L2987" s="859"/>
      <c r="M2987" s="859"/>
      <c r="N2987" s="859">
        <v>4</v>
      </c>
      <c r="O2987" s="859"/>
      <c r="P2987" s="859"/>
      <c r="Q2987" s="859"/>
      <c r="R2987" s="859"/>
      <c r="S2987" s="859"/>
    </row>
    <row r="2988" spans="1:19" x14ac:dyDescent="0.25">
      <c r="A2988" s="1042" t="s">
        <v>2687</v>
      </c>
      <c r="B2988" s="3678">
        <v>1</v>
      </c>
      <c r="C2988" s="900" t="s">
        <v>196</v>
      </c>
      <c r="D2988" s="952"/>
      <c r="E2988" s="952"/>
      <c r="F2988" s="953"/>
      <c r="G2988" s="949"/>
      <c r="H2988" s="954"/>
      <c r="I2988" s="954"/>
      <c r="J2988" s="954"/>
      <c r="K2988" s="954"/>
      <c r="L2988" s="954"/>
      <c r="M2988" s="954"/>
      <c r="N2988" s="954"/>
      <c r="O2988" s="954"/>
      <c r="P2988" s="954"/>
      <c r="Q2988" s="954"/>
      <c r="R2988" s="954"/>
      <c r="S2988" s="954"/>
    </row>
    <row r="2989" spans="1:19" x14ac:dyDescent="0.25">
      <c r="A2989" s="1042" t="s">
        <v>2687</v>
      </c>
      <c r="B2989" s="3678">
        <v>1</v>
      </c>
      <c r="C2989" s="951" t="s">
        <v>1725</v>
      </c>
      <c r="D2989" s="856" t="s">
        <v>157</v>
      </c>
      <c r="E2989" s="4">
        <v>30</v>
      </c>
      <c r="F2989" s="915">
        <v>1113.33</v>
      </c>
      <c r="G2989" s="949">
        <v>3340</v>
      </c>
      <c r="H2989" s="859"/>
      <c r="I2989" s="859">
        <v>20</v>
      </c>
      <c r="J2989" s="859"/>
      <c r="K2989" s="859"/>
      <c r="L2989" s="859"/>
      <c r="M2989" s="859"/>
      <c r="N2989" s="859">
        <v>10</v>
      </c>
      <c r="O2989" s="859"/>
      <c r="P2989" s="859"/>
      <c r="Q2989" s="859"/>
      <c r="R2989" s="859"/>
      <c r="S2989" s="859"/>
    </row>
    <row r="2990" spans="1:19" x14ac:dyDescent="0.25">
      <c r="A2990" s="1042" t="s">
        <v>2687</v>
      </c>
      <c r="B2990" s="3678">
        <v>1</v>
      </c>
      <c r="C2990" s="951" t="s">
        <v>664</v>
      </c>
      <c r="D2990" s="856" t="s">
        <v>157</v>
      </c>
      <c r="E2990" s="4">
        <v>30</v>
      </c>
      <c r="F2990" s="915">
        <v>124.16</v>
      </c>
      <c r="G2990" s="949">
        <v>3725</v>
      </c>
      <c r="H2990" s="859"/>
      <c r="I2990" s="859">
        <v>20</v>
      </c>
      <c r="J2990" s="859"/>
      <c r="K2990" s="859"/>
      <c r="L2990" s="859"/>
      <c r="M2990" s="859"/>
      <c r="N2990" s="859">
        <v>10</v>
      </c>
      <c r="O2990" s="859"/>
      <c r="P2990" s="859"/>
      <c r="Q2990" s="859"/>
      <c r="R2990" s="859"/>
      <c r="S2990" s="859"/>
    </row>
    <row r="2991" spans="1:19" x14ac:dyDescent="0.25">
      <c r="A2991" s="1042" t="s">
        <v>2687</v>
      </c>
      <c r="B2991" s="3678">
        <v>1</v>
      </c>
      <c r="C2991" s="951" t="s">
        <v>840</v>
      </c>
      <c r="D2991" s="856" t="s">
        <v>157</v>
      </c>
      <c r="E2991" s="4">
        <v>30</v>
      </c>
      <c r="F2991" s="915">
        <v>137.33000000000001</v>
      </c>
      <c r="G2991" s="949">
        <v>4120</v>
      </c>
      <c r="H2991" s="859"/>
      <c r="I2991" s="859">
        <v>20</v>
      </c>
      <c r="J2991" s="859"/>
      <c r="K2991" s="859"/>
      <c r="L2991" s="859"/>
      <c r="M2991" s="859"/>
      <c r="N2991" s="859">
        <v>10</v>
      </c>
      <c r="O2991" s="859"/>
      <c r="P2991" s="859"/>
      <c r="Q2991" s="859"/>
      <c r="R2991" s="859"/>
      <c r="S2991" s="859"/>
    </row>
    <row r="2992" spans="1:19" ht="60" x14ac:dyDescent="0.25">
      <c r="A2992" s="1042" t="s">
        <v>2687</v>
      </c>
      <c r="B2992" s="3678"/>
      <c r="C2992" s="3308" t="s">
        <v>1730</v>
      </c>
      <c r="D2992" s="955"/>
      <c r="E2992" s="955"/>
      <c r="F2992" s="956"/>
      <c r="G2992" s="957"/>
      <c r="H2992" s="955"/>
      <c r="I2992" s="955"/>
      <c r="J2992" s="955"/>
      <c r="K2992" s="955"/>
      <c r="L2992" s="955"/>
      <c r="M2992" s="955"/>
      <c r="N2992" s="955"/>
      <c r="O2992" s="955"/>
      <c r="P2992" s="955"/>
      <c r="Q2992" s="955"/>
      <c r="R2992" s="955"/>
      <c r="S2992" s="955"/>
    </row>
    <row r="2993" spans="1:19" ht="15.75" x14ac:dyDescent="0.25">
      <c r="A2993" s="1042" t="s">
        <v>2687</v>
      </c>
      <c r="B2993" s="3678" t="s">
        <v>3085</v>
      </c>
      <c r="C2993" s="958" t="s">
        <v>2577</v>
      </c>
      <c r="D2993" s="1046"/>
      <c r="E2993" s="960"/>
      <c r="F2993" s="940"/>
      <c r="G2993" s="926"/>
      <c r="H2993" s="961"/>
      <c r="I2993" s="961"/>
      <c r="J2993" s="961"/>
      <c r="K2993" s="961"/>
      <c r="L2993" s="961"/>
      <c r="M2993" s="961"/>
      <c r="N2993" s="961"/>
      <c r="O2993" s="961"/>
      <c r="P2993" s="961"/>
      <c r="Q2993" s="961"/>
      <c r="R2993" s="961"/>
      <c r="S2993" s="961"/>
    </row>
    <row r="2994" spans="1:19" x14ac:dyDescent="0.25">
      <c r="A2994" s="1042" t="s">
        <v>2687</v>
      </c>
      <c r="B2994" s="3678" t="s">
        <v>3085</v>
      </c>
      <c r="C2994" s="769" t="s">
        <v>2657</v>
      </c>
      <c r="D2994" s="962" t="s">
        <v>2578</v>
      </c>
      <c r="E2994" s="963">
        <v>400</v>
      </c>
      <c r="F2994" s="915">
        <v>330</v>
      </c>
      <c r="G2994" s="949">
        <v>132000</v>
      </c>
      <c r="H2994" s="908"/>
      <c r="I2994" s="964">
        <v>100</v>
      </c>
      <c r="J2994" s="965"/>
      <c r="K2994" s="964">
        <v>100</v>
      </c>
      <c r="L2994" s="908"/>
      <c r="M2994" s="908"/>
      <c r="N2994" s="908">
        <v>100</v>
      </c>
      <c r="O2994" s="908"/>
      <c r="P2994" s="908">
        <v>100</v>
      </c>
      <c r="Q2994" s="908"/>
      <c r="R2994" s="908"/>
      <c r="S2994" s="908"/>
    </row>
    <row r="2995" spans="1:19" x14ac:dyDescent="0.25">
      <c r="A2995" s="1042" t="s">
        <v>2687</v>
      </c>
      <c r="B2995" s="3678" t="s">
        <v>3085</v>
      </c>
      <c r="C2995" s="769" t="s">
        <v>2658</v>
      </c>
      <c r="D2995" s="962" t="s">
        <v>2578</v>
      </c>
      <c r="E2995" s="963">
        <v>30</v>
      </c>
      <c r="F2995" s="915">
        <v>1320</v>
      </c>
      <c r="G2995" s="949">
        <v>39600</v>
      </c>
      <c r="H2995" s="908"/>
      <c r="I2995" s="908">
        <v>10</v>
      </c>
      <c r="J2995" s="966"/>
      <c r="K2995" s="908"/>
      <c r="L2995" s="908">
        <v>10</v>
      </c>
      <c r="M2995" s="908"/>
      <c r="N2995" s="908"/>
      <c r="O2995" s="908"/>
      <c r="P2995" s="908">
        <v>10</v>
      </c>
      <c r="Q2995" s="908"/>
      <c r="R2995" s="908"/>
      <c r="S2995" s="908"/>
    </row>
    <row r="2996" spans="1:19" x14ac:dyDescent="0.25">
      <c r="A2996" s="1042" t="s">
        <v>2687</v>
      </c>
      <c r="B2996" s="3678" t="s">
        <v>3085</v>
      </c>
      <c r="C2996" s="769" t="s">
        <v>2659</v>
      </c>
      <c r="D2996" s="967" t="s">
        <v>23</v>
      </c>
      <c r="E2996" s="960" t="s">
        <v>2579</v>
      </c>
      <c r="F2996" s="911">
        <v>1.1000000000000001</v>
      </c>
      <c r="G2996" s="950">
        <v>11000</v>
      </c>
      <c r="H2996" s="859"/>
      <c r="I2996" s="859" t="s">
        <v>2579</v>
      </c>
      <c r="J2996" s="961"/>
      <c r="K2996" s="859"/>
      <c r="L2996" s="859"/>
      <c r="M2996" s="859"/>
      <c r="N2996" s="859"/>
      <c r="O2996" s="859"/>
      <c r="P2996" s="859"/>
      <c r="Q2996" s="859"/>
      <c r="R2996" s="859"/>
      <c r="S2996" s="859"/>
    </row>
    <row r="2997" spans="1:19" x14ac:dyDescent="0.25">
      <c r="A2997" s="1042" t="s">
        <v>2687</v>
      </c>
      <c r="B2997" s="3678" t="s">
        <v>3085</v>
      </c>
      <c r="C2997" s="769" t="s">
        <v>2660</v>
      </c>
      <c r="D2997" s="967" t="s">
        <v>23</v>
      </c>
      <c r="E2997" s="960" t="s">
        <v>2580</v>
      </c>
      <c r="F2997" s="915">
        <v>0.82499999999999996</v>
      </c>
      <c r="G2997" s="949">
        <v>49500</v>
      </c>
      <c r="H2997" s="859"/>
      <c r="I2997" s="859" t="s">
        <v>2581</v>
      </c>
      <c r="J2997" s="961"/>
      <c r="K2997" s="859"/>
      <c r="L2997" s="859" t="s">
        <v>2581</v>
      </c>
      <c r="M2997" s="859"/>
      <c r="N2997" s="859"/>
      <c r="O2997" s="859"/>
      <c r="P2997" s="859"/>
      <c r="Q2997" s="859"/>
      <c r="R2997" s="859"/>
      <c r="S2997" s="859"/>
    </row>
    <row r="2998" spans="1:19" x14ac:dyDescent="0.25">
      <c r="A2998" s="1042" t="s">
        <v>2687</v>
      </c>
      <c r="B2998" s="3678" t="s">
        <v>3085</v>
      </c>
      <c r="C2998" s="769" t="s">
        <v>2661</v>
      </c>
      <c r="D2998" s="962" t="s">
        <v>23</v>
      </c>
      <c r="E2998" s="963" t="s">
        <v>2580</v>
      </c>
      <c r="F2998" s="915">
        <v>0.55000000000000004</v>
      </c>
      <c r="G2998" s="949">
        <v>33000</v>
      </c>
      <c r="H2998" s="908"/>
      <c r="I2998" s="908" t="s">
        <v>2581</v>
      </c>
      <c r="J2998" s="966"/>
      <c r="K2998" s="908"/>
      <c r="L2998" s="908" t="s">
        <v>2581</v>
      </c>
      <c r="M2998" s="908"/>
      <c r="N2998" s="908"/>
      <c r="O2998" s="908"/>
      <c r="P2998" s="908"/>
      <c r="Q2998" s="908"/>
      <c r="R2998" s="908"/>
      <c r="S2998" s="908"/>
    </row>
    <row r="2999" spans="1:19" x14ac:dyDescent="0.25">
      <c r="A2999" s="1042" t="s">
        <v>2687</v>
      </c>
      <c r="B2999" s="3678" t="s">
        <v>3085</v>
      </c>
      <c r="C2999" s="769" t="s">
        <v>2662</v>
      </c>
      <c r="D2999" s="962" t="s">
        <v>2582</v>
      </c>
      <c r="E2999" s="963">
        <v>20</v>
      </c>
      <c r="F2999" s="915">
        <v>1100</v>
      </c>
      <c r="G2999" s="949">
        <v>22000</v>
      </c>
      <c r="H2999" s="908"/>
      <c r="I2999" s="908">
        <v>5</v>
      </c>
      <c r="J2999" s="966"/>
      <c r="K2999" s="908"/>
      <c r="L2999" s="908">
        <v>10</v>
      </c>
      <c r="M2999" s="908"/>
      <c r="N2999" s="908"/>
      <c r="O2999" s="908"/>
      <c r="P2999" s="908">
        <v>5</v>
      </c>
      <c r="Q2999" s="908"/>
      <c r="R2999" s="908"/>
      <c r="S2999" s="908"/>
    </row>
    <row r="3000" spans="1:19" x14ac:dyDescent="0.25">
      <c r="A3000" s="1042" t="s">
        <v>2687</v>
      </c>
      <c r="B3000" s="3678" t="s">
        <v>3085</v>
      </c>
      <c r="C3000" s="769" t="s">
        <v>2663</v>
      </c>
      <c r="D3000" s="962" t="s">
        <v>2582</v>
      </c>
      <c r="E3000" s="963">
        <v>20</v>
      </c>
      <c r="F3000" s="915">
        <v>2200</v>
      </c>
      <c r="G3000" s="949">
        <v>44000</v>
      </c>
      <c r="H3000" s="908"/>
      <c r="I3000" s="908">
        <v>5</v>
      </c>
      <c r="J3000" s="966"/>
      <c r="K3000" s="908"/>
      <c r="L3000" s="908">
        <v>10</v>
      </c>
      <c r="M3000" s="908"/>
      <c r="N3000" s="908"/>
      <c r="O3000" s="908"/>
      <c r="P3000" s="908">
        <v>5</v>
      </c>
      <c r="Q3000" s="908"/>
      <c r="R3000" s="908"/>
      <c r="S3000" s="908"/>
    </row>
    <row r="3001" spans="1:19" x14ac:dyDescent="0.25">
      <c r="A3001" s="1042" t="s">
        <v>2687</v>
      </c>
      <c r="B3001" s="3678" t="s">
        <v>3085</v>
      </c>
      <c r="C3001" s="769" t="s">
        <v>2664</v>
      </c>
      <c r="D3001" s="962" t="s">
        <v>23</v>
      </c>
      <c r="E3001" s="963">
        <v>200</v>
      </c>
      <c r="F3001" s="915">
        <v>110</v>
      </c>
      <c r="G3001" s="949">
        <v>22000</v>
      </c>
      <c r="H3001" s="908"/>
      <c r="I3001" s="908">
        <v>100</v>
      </c>
      <c r="J3001" s="966"/>
      <c r="K3001" s="908"/>
      <c r="L3001" s="908">
        <v>100</v>
      </c>
      <c r="M3001" s="908"/>
      <c r="N3001" s="908"/>
      <c r="O3001" s="908"/>
      <c r="P3001" s="908"/>
      <c r="Q3001" s="908"/>
      <c r="R3001" s="908"/>
      <c r="S3001" s="908"/>
    </row>
    <row r="3002" spans="1:19" x14ac:dyDescent="0.25">
      <c r="A3002" s="1042" t="s">
        <v>2687</v>
      </c>
      <c r="B3002" s="3678" t="s">
        <v>3085</v>
      </c>
      <c r="C3002" s="769" t="s">
        <v>2665</v>
      </c>
      <c r="D3002" s="962" t="s">
        <v>23</v>
      </c>
      <c r="E3002" s="963">
        <v>2</v>
      </c>
      <c r="F3002" s="915">
        <v>3080</v>
      </c>
      <c r="G3002" s="949">
        <v>6160</v>
      </c>
      <c r="H3002" s="908"/>
      <c r="I3002" s="908">
        <v>2</v>
      </c>
      <c r="J3002" s="966"/>
      <c r="K3002" s="908"/>
      <c r="L3002" s="908"/>
      <c r="M3002" s="908"/>
      <c r="N3002" s="908"/>
      <c r="O3002" s="908"/>
      <c r="P3002" s="908"/>
      <c r="Q3002" s="908"/>
      <c r="R3002" s="908"/>
      <c r="S3002" s="908"/>
    </row>
    <row r="3003" spans="1:19" x14ac:dyDescent="0.25">
      <c r="A3003" s="1042" t="s">
        <v>2687</v>
      </c>
      <c r="B3003" s="3678" t="s">
        <v>3085</v>
      </c>
      <c r="C3003" s="769" t="s">
        <v>2666</v>
      </c>
      <c r="D3003" s="962" t="s">
        <v>218</v>
      </c>
      <c r="E3003" s="963">
        <v>12</v>
      </c>
      <c r="F3003" s="915">
        <v>1320</v>
      </c>
      <c r="G3003" s="949">
        <v>15840</v>
      </c>
      <c r="H3003" s="908"/>
      <c r="I3003" s="908">
        <v>3</v>
      </c>
      <c r="J3003" s="966"/>
      <c r="K3003" s="908">
        <v>3</v>
      </c>
      <c r="L3003" s="908"/>
      <c r="M3003" s="908"/>
      <c r="N3003" s="908">
        <v>3</v>
      </c>
      <c r="O3003" s="908"/>
      <c r="P3003" s="908">
        <v>3</v>
      </c>
      <c r="Q3003" s="908"/>
      <c r="R3003" s="908"/>
      <c r="S3003" s="908"/>
    </row>
    <row r="3004" spans="1:19" x14ac:dyDescent="0.25">
      <c r="A3004" s="1042" t="s">
        <v>2687</v>
      </c>
      <c r="B3004" s="3678" t="s">
        <v>3085</v>
      </c>
      <c r="C3004" s="769" t="s">
        <v>2666</v>
      </c>
      <c r="D3004" s="962" t="s">
        <v>142</v>
      </c>
      <c r="E3004" s="963">
        <v>300</v>
      </c>
      <c r="F3004" s="915">
        <v>38.5</v>
      </c>
      <c r="G3004" s="949">
        <v>11550</v>
      </c>
      <c r="H3004" s="908"/>
      <c r="I3004" s="908">
        <v>100</v>
      </c>
      <c r="J3004" s="966"/>
      <c r="K3004" s="908"/>
      <c r="L3004" s="908">
        <v>100</v>
      </c>
      <c r="M3004" s="908"/>
      <c r="N3004" s="908"/>
      <c r="O3004" s="908"/>
      <c r="P3004" s="908">
        <v>100</v>
      </c>
      <c r="Q3004" s="908"/>
      <c r="R3004" s="908"/>
      <c r="S3004" s="908"/>
    </row>
    <row r="3005" spans="1:19" x14ac:dyDescent="0.25">
      <c r="A3005" s="1042" t="s">
        <v>2687</v>
      </c>
      <c r="B3005" s="3678" t="s">
        <v>3085</v>
      </c>
      <c r="C3005" s="769" t="s">
        <v>2667</v>
      </c>
      <c r="D3005" s="962" t="s">
        <v>23</v>
      </c>
      <c r="E3005" s="963" t="s">
        <v>2583</v>
      </c>
      <c r="F3005" s="915">
        <v>7.33</v>
      </c>
      <c r="G3005" s="949">
        <v>110000</v>
      </c>
      <c r="H3005" s="908"/>
      <c r="I3005" s="908" t="s">
        <v>2584</v>
      </c>
      <c r="J3005" s="966"/>
      <c r="K3005" s="908"/>
      <c r="L3005" s="908" t="s">
        <v>2584</v>
      </c>
      <c r="M3005" s="908"/>
      <c r="N3005" s="908"/>
      <c r="O3005" s="908"/>
      <c r="P3005" s="908" t="s">
        <v>2584</v>
      </c>
      <c r="Q3005" s="908"/>
      <c r="R3005" s="908"/>
      <c r="S3005" s="908"/>
    </row>
    <row r="3006" spans="1:19" x14ac:dyDescent="0.25">
      <c r="A3006" s="1042" t="s">
        <v>2687</v>
      </c>
      <c r="B3006" s="3678" t="s">
        <v>3085</v>
      </c>
      <c r="C3006" s="769" t="s">
        <v>2668</v>
      </c>
      <c r="D3006" s="969" t="s">
        <v>23</v>
      </c>
      <c r="E3006" s="963">
        <v>1500</v>
      </c>
      <c r="F3006" s="915">
        <v>16.5</v>
      </c>
      <c r="G3006" s="949">
        <v>24750</v>
      </c>
      <c r="H3006" s="859"/>
      <c r="I3006" s="859">
        <v>500</v>
      </c>
      <c r="J3006" s="970"/>
      <c r="K3006" s="970"/>
      <c r="L3006" s="970">
        <v>500</v>
      </c>
      <c r="M3006" s="859"/>
      <c r="N3006" s="859"/>
      <c r="O3006" s="859"/>
      <c r="P3006" s="859">
        <v>500</v>
      </c>
      <c r="Q3006" s="859"/>
      <c r="R3006" s="859"/>
      <c r="S3006" s="859"/>
    </row>
    <row r="3007" spans="1:19" x14ac:dyDescent="0.25">
      <c r="A3007" s="1042" t="s">
        <v>2687</v>
      </c>
      <c r="B3007" s="3678" t="s">
        <v>3085</v>
      </c>
      <c r="C3007" s="769" t="s">
        <v>2669</v>
      </c>
      <c r="D3007" s="969" t="s">
        <v>2578</v>
      </c>
      <c r="E3007" s="963">
        <v>10</v>
      </c>
      <c r="F3007" s="915">
        <v>1980</v>
      </c>
      <c r="G3007" s="949">
        <v>19800</v>
      </c>
      <c r="H3007" s="859"/>
      <c r="I3007" s="859"/>
      <c r="J3007" s="859"/>
      <c r="K3007" s="859">
        <v>5</v>
      </c>
      <c r="L3007" s="859"/>
      <c r="M3007" s="859"/>
      <c r="N3007" s="859"/>
      <c r="O3007" s="859"/>
      <c r="P3007" s="859">
        <v>5</v>
      </c>
      <c r="Q3007" s="859"/>
      <c r="R3007" s="859"/>
      <c r="S3007" s="859"/>
    </row>
    <row r="3008" spans="1:19" x14ac:dyDescent="0.25">
      <c r="A3008" s="1042" t="s">
        <v>2687</v>
      </c>
      <c r="B3008" s="3678" t="s">
        <v>3085</v>
      </c>
      <c r="C3008" s="769" t="s">
        <v>2670</v>
      </c>
      <c r="D3008" s="978" t="s">
        <v>23</v>
      </c>
      <c r="E3008" s="973" t="s">
        <v>2585</v>
      </c>
      <c r="F3008" s="915">
        <v>1.1000000000000001</v>
      </c>
      <c r="G3008" s="949">
        <v>110000</v>
      </c>
      <c r="H3008" s="932"/>
      <c r="I3008" s="974" t="s">
        <v>2586</v>
      </c>
      <c r="J3008" s="932"/>
      <c r="K3008" s="932"/>
      <c r="L3008" s="974" t="s">
        <v>2586</v>
      </c>
      <c r="M3008" s="932"/>
      <c r="N3008" s="932"/>
      <c r="O3008" s="932"/>
      <c r="P3008" s="932"/>
      <c r="Q3008" s="932"/>
      <c r="R3008" s="932"/>
      <c r="S3008" s="932"/>
    </row>
    <row r="3009" spans="1:19" x14ac:dyDescent="0.25">
      <c r="A3009" s="1042" t="s">
        <v>2687</v>
      </c>
      <c r="B3009" s="3678" t="s">
        <v>3085</v>
      </c>
      <c r="C3009" s="769" t="s">
        <v>2671</v>
      </c>
      <c r="D3009" s="978" t="s">
        <v>2587</v>
      </c>
      <c r="E3009" s="960">
        <v>50</v>
      </c>
      <c r="F3009" s="915">
        <v>550</v>
      </c>
      <c r="G3009" s="949">
        <v>27500</v>
      </c>
      <c r="H3009" s="932"/>
      <c r="I3009" s="932">
        <v>10</v>
      </c>
      <c r="J3009" s="932"/>
      <c r="K3009" s="932"/>
      <c r="L3009" s="932">
        <v>20</v>
      </c>
      <c r="M3009" s="932"/>
      <c r="N3009" s="932"/>
      <c r="O3009" s="932">
        <v>10</v>
      </c>
      <c r="P3009" s="932"/>
      <c r="Q3009" s="932"/>
      <c r="R3009" s="932">
        <v>10</v>
      </c>
      <c r="S3009" s="932"/>
    </row>
    <row r="3010" spans="1:19" x14ac:dyDescent="0.25">
      <c r="A3010" s="1042" t="s">
        <v>2687</v>
      </c>
      <c r="B3010" s="3678" t="s">
        <v>3085</v>
      </c>
      <c r="C3010" s="769" t="s">
        <v>2672</v>
      </c>
      <c r="D3010" s="969" t="s">
        <v>1564</v>
      </c>
      <c r="E3010" s="960">
        <v>16</v>
      </c>
      <c r="F3010" s="915">
        <v>330</v>
      </c>
      <c r="G3010" s="949">
        <v>5280</v>
      </c>
      <c r="H3010" s="859"/>
      <c r="I3010" s="859">
        <v>4</v>
      </c>
      <c r="J3010" s="859"/>
      <c r="K3010" s="859"/>
      <c r="L3010" s="859">
        <v>4</v>
      </c>
      <c r="M3010" s="859"/>
      <c r="N3010" s="859"/>
      <c r="O3010" s="859">
        <v>4</v>
      </c>
      <c r="P3010" s="859"/>
      <c r="Q3010" s="859"/>
      <c r="R3010" s="859">
        <v>4</v>
      </c>
      <c r="S3010" s="859"/>
    </row>
    <row r="3011" spans="1:19" x14ac:dyDescent="0.25">
      <c r="A3011" s="1042" t="s">
        <v>2687</v>
      </c>
      <c r="B3011" s="3678" t="s">
        <v>3085</v>
      </c>
      <c r="C3011" s="769" t="s">
        <v>2673</v>
      </c>
      <c r="D3011" s="969" t="s">
        <v>23</v>
      </c>
      <c r="E3011" s="960">
        <v>10</v>
      </c>
      <c r="F3011" s="915">
        <v>11000</v>
      </c>
      <c r="G3011" s="949">
        <v>110000</v>
      </c>
      <c r="H3011" s="859"/>
      <c r="I3011" s="859"/>
      <c r="J3011" s="859"/>
      <c r="K3011" s="859"/>
      <c r="L3011" s="859">
        <v>5</v>
      </c>
      <c r="M3011" s="859"/>
      <c r="N3011" s="859"/>
      <c r="O3011" s="859">
        <v>5</v>
      </c>
      <c r="P3011" s="859"/>
      <c r="Q3011" s="859"/>
      <c r="R3011" s="859"/>
      <c r="S3011" s="859"/>
    </row>
    <row r="3012" spans="1:19" x14ac:dyDescent="0.25">
      <c r="A3012" s="1042" t="s">
        <v>2687</v>
      </c>
      <c r="B3012" s="3678" t="s">
        <v>3085</v>
      </c>
      <c r="C3012" s="769"/>
      <c r="D3012" s="1046"/>
      <c r="E3012" s="960"/>
      <c r="F3012" s="976"/>
      <c r="G3012" s="916"/>
      <c r="H3012" s="961"/>
      <c r="I3012" s="961"/>
      <c r="J3012" s="961"/>
      <c r="K3012" s="961"/>
      <c r="L3012" s="961"/>
      <c r="M3012" s="961"/>
      <c r="N3012" s="961"/>
      <c r="O3012" s="961"/>
      <c r="P3012" s="961"/>
      <c r="Q3012" s="961"/>
      <c r="R3012" s="961"/>
      <c r="S3012" s="961"/>
    </row>
    <row r="3013" spans="1:19" x14ac:dyDescent="0.25">
      <c r="A3013" s="1042" t="s">
        <v>2687</v>
      </c>
      <c r="B3013" s="3678" t="s">
        <v>3085</v>
      </c>
      <c r="C3013" s="769" t="s">
        <v>2674</v>
      </c>
      <c r="D3013" s="969" t="s">
        <v>23</v>
      </c>
      <c r="E3013" s="963" t="s">
        <v>2588</v>
      </c>
      <c r="F3013" s="915">
        <v>132</v>
      </c>
      <c r="G3013" s="916">
        <v>132000</v>
      </c>
      <c r="H3013" s="859"/>
      <c r="I3013" s="859" t="s">
        <v>2589</v>
      </c>
      <c r="J3013" s="859"/>
      <c r="K3013" s="859" t="s">
        <v>2590</v>
      </c>
      <c r="L3013" s="859"/>
      <c r="M3013" s="859"/>
      <c r="N3013" s="859" t="s">
        <v>2589</v>
      </c>
      <c r="O3013" s="859"/>
      <c r="P3013" s="859"/>
      <c r="Q3013" s="977"/>
      <c r="R3013" s="859"/>
      <c r="S3013" s="859"/>
    </row>
    <row r="3014" spans="1:19" ht="30" x14ac:dyDescent="0.25">
      <c r="A3014" s="1042" t="s">
        <v>2687</v>
      </c>
      <c r="B3014" s="3678" t="s">
        <v>3085</v>
      </c>
      <c r="C3014" s="769" t="s">
        <v>2675</v>
      </c>
      <c r="D3014" s="969" t="s">
        <v>23</v>
      </c>
      <c r="E3014" s="963" t="s">
        <v>2588</v>
      </c>
      <c r="F3014" s="915">
        <v>44</v>
      </c>
      <c r="G3014" s="916">
        <v>176000</v>
      </c>
      <c r="H3014" s="859"/>
      <c r="I3014" s="859" t="s">
        <v>2589</v>
      </c>
      <c r="J3014" s="859"/>
      <c r="K3014" s="859" t="s">
        <v>2590</v>
      </c>
      <c r="L3014" s="859"/>
      <c r="M3014" s="859"/>
      <c r="N3014" s="859" t="s">
        <v>2589</v>
      </c>
      <c r="O3014" s="859"/>
      <c r="P3014" s="859"/>
      <c r="Q3014" s="859"/>
      <c r="R3014" s="859"/>
      <c r="S3014" s="859"/>
    </row>
    <row r="3015" spans="1:19" x14ac:dyDescent="0.25">
      <c r="A3015" s="1042" t="s">
        <v>2687</v>
      </c>
      <c r="B3015" s="3678" t="s">
        <v>3085</v>
      </c>
      <c r="C3015" s="769" t="s">
        <v>2676</v>
      </c>
      <c r="D3015" s="969" t="s">
        <v>23</v>
      </c>
      <c r="E3015" s="963" t="s">
        <v>2588</v>
      </c>
      <c r="F3015" s="915">
        <v>22</v>
      </c>
      <c r="G3015" s="916">
        <v>88000</v>
      </c>
      <c r="H3015" s="859"/>
      <c r="I3015" s="859" t="s">
        <v>2589</v>
      </c>
      <c r="J3015" s="859"/>
      <c r="K3015" s="859" t="s">
        <v>2590</v>
      </c>
      <c r="L3015" s="859"/>
      <c r="M3015" s="859"/>
      <c r="N3015" s="859" t="s">
        <v>2589</v>
      </c>
      <c r="O3015" s="859"/>
      <c r="P3015" s="859"/>
      <c r="Q3015" s="859"/>
      <c r="R3015" s="859"/>
      <c r="S3015" s="859"/>
    </row>
    <row r="3016" spans="1:19" ht="30" x14ac:dyDescent="0.25">
      <c r="A3016" s="1042" t="s">
        <v>2687</v>
      </c>
      <c r="B3016" s="3678" t="s">
        <v>3085</v>
      </c>
      <c r="C3016" s="769" t="s">
        <v>2677</v>
      </c>
      <c r="D3016" s="978" t="s">
        <v>23</v>
      </c>
      <c r="E3016" s="979" t="s">
        <v>2579</v>
      </c>
      <c r="F3016" s="915">
        <v>11</v>
      </c>
      <c r="G3016" s="916">
        <v>110000</v>
      </c>
      <c r="H3016" s="932"/>
      <c r="I3016" s="932" t="s">
        <v>2584</v>
      </c>
      <c r="J3016" s="932"/>
      <c r="K3016" s="932"/>
      <c r="L3016" s="932"/>
      <c r="M3016" s="932"/>
      <c r="N3016" s="932" t="s">
        <v>2584</v>
      </c>
      <c r="O3016" s="932"/>
      <c r="P3016" s="932"/>
      <c r="Q3016" s="932"/>
      <c r="R3016" s="932"/>
      <c r="S3016" s="932"/>
    </row>
    <row r="3017" spans="1:19" x14ac:dyDescent="0.25">
      <c r="A3017" s="1042" t="s">
        <v>2687</v>
      </c>
      <c r="B3017" s="3678" t="s">
        <v>3085</v>
      </c>
      <c r="C3017" s="769" t="s">
        <v>2678</v>
      </c>
      <c r="D3017" s="978" t="s">
        <v>2587</v>
      </c>
      <c r="E3017" s="960">
        <v>200</v>
      </c>
      <c r="F3017" s="915">
        <v>55</v>
      </c>
      <c r="G3017" s="916">
        <v>11000</v>
      </c>
      <c r="H3017" s="932"/>
      <c r="I3017" s="932">
        <v>50</v>
      </c>
      <c r="J3017" s="932"/>
      <c r="K3017" s="974">
        <v>100</v>
      </c>
      <c r="L3017" s="932"/>
      <c r="M3017" s="932"/>
      <c r="N3017" s="932">
        <v>50</v>
      </c>
      <c r="O3017" s="932"/>
      <c r="P3017" s="932"/>
      <c r="Q3017" s="932"/>
      <c r="R3017" s="932"/>
      <c r="S3017" s="932"/>
    </row>
    <row r="3018" spans="1:19" x14ac:dyDescent="0.25">
      <c r="A3018" s="1042" t="s">
        <v>2687</v>
      </c>
      <c r="B3018" s="3678" t="s">
        <v>3085</v>
      </c>
      <c r="C3018" s="769" t="s">
        <v>2679</v>
      </c>
      <c r="D3018" s="978" t="s">
        <v>2587</v>
      </c>
      <c r="E3018" s="960">
        <v>20</v>
      </c>
      <c r="F3018" s="915">
        <v>22</v>
      </c>
      <c r="G3018" s="916">
        <v>440</v>
      </c>
      <c r="H3018" s="932"/>
      <c r="I3018" s="932">
        <v>5</v>
      </c>
      <c r="J3018" s="932"/>
      <c r="K3018" s="932">
        <v>10</v>
      </c>
      <c r="L3018" s="932"/>
      <c r="M3018" s="932"/>
      <c r="N3018" s="932">
        <v>5</v>
      </c>
      <c r="O3018" s="932"/>
      <c r="P3018" s="932"/>
      <c r="Q3018" s="932"/>
      <c r="R3018" s="932"/>
      <c r="S3018" s="932"/>
    </row>
    <row r="3019" spans="1:19" x14ac:dyDescent="0.25">
      <c r="A3019" s="1042" t="s">
        <v>2687</v>
      </c>
      <c r="B3019" s="3678" t="s">
        <v>3085</v>
      </c>
      <c r="C3019" s="769" t="s">
        <v>2680</v>
      </c>
      <c r="D3019" s="978" t="s">
        <v>142</v>
      </c>
      <c r="E3019" s="979"/>
      <c r="F3019" s="915"/>
      <c r="G3019" s="916">
        <v>2200</v>
      </c>
      <c r="H3019" s="932"/>
      <c r="I3019" s="932"/>
      <c r="J3019" s="932"/>
      <c r="K3019" s="932"/>
      <c r="L3019" s="932"/>
      <c r="M3019" s="932"/>
      <c r="N3019" s="932"/>
      <c r="O3019" s="932"/>
      <c r="P3019" s="932"/>
      <c r="Q3019" s="932"/>
      <c r="R3019" s="932"/>
      <c r="S3019" s="932"/>
    </row>
    <row r="3020" spans="1:19" x14ac:dyDescent="0.25">
      <c r="A3020" s="1042" t="s">
        <v>2687</v>
      </c>
      <c r="B3020" s="3678"/>
      <c r="C3020" s="769"/>
      <c r="D3020" s="967"/>
      <c r="E3020" s="960"/>
      <c r="F3020" s="915"/>
      <c r="G3020" s="980"/>
      <c r="H3020" s="859"/>
      <c r="I3020" s="859"/>
      <c r="J3020" s="859"/>
      <c r="K3020" s="859"/>
      <c r="L3020" s="859"/>
      <c r="M3020" s="859"/>
      <c r="N3020" s="859"/>
      <c r="O3020" s="859"/>
      <c r="P3020" s="859"/>
      <c r="Q3020" s="859"/>
      <c r="R3020" s="859"/>
      <c r="S3020" s="859"/>
    </row>
    <row r="3021" spans="1:19" x14ac:dyDescent="0.25">
      <c r="A3021" s="1042" t="s">
        <v>2687</v>
      </c>
      <c r="B3021" s="3678" t="s">
        <v>3056</v>
      </c>
      <c r="C3021" s="769" t="s">
        <v>2681</v>
      </c>
      <c r="D3021" s="969" t="s">
        <v>23</v>
      </c>
      <c r="E3021" s="963">
        <v>100</v>
      </c>
      <c r="F3021" s="915">
        <v>770</v>
      </c>
      <c r="G3021" s="916">
        <v>77000</v>
      </c>
      <c r="H3021" s="859"/>
      <c r="I3021" s="859">
        <v>10</v>
      </c>
      <c r="J3021" s="859">
        <v>10</v>
      </c>
      <c r="K3021" s="859">
        <v>20</v>
      </c>
      <c r="L3021" s="859">
        <v>10</v>
      </c>
      <c r="M3021" s="859">
        <v>10</v>
      </c>
      <c r="N3021" s="859">
        <v>20</v>
      </c>
      <c r="O3021" s="859">
        <v>10</v>
      </c>
      <c r="P3021" s="859">
        <v>10</v>
      </c>
      <c r="Q3021" s="859"/>
      <c r="R3021" s="859"/>
      <c r="S3021" s="859"/>
    </row>
    <row r="3022" spans="1:19" x14ac:dyDescent="0.25">
      <c r="A3022" s="1042" t="s">
        <v>2687</v>
      </c>
      <c r="B3022" s="3678" t="s">
        <v>3045</v>
      </c>
      <c r="C3022" s="769" t="s">
        <v>2682</v>
      </c>
      <c r="D3022" s="969" t="s">
        <v>53</v>
      </c>
      <c r="E3022" s="960">
        <v>20</v>
      </c>
      <c r="F3022" s="915">
        <v>77</v>
      </c>
      <c r="G3022" s="916">
        <v>1540</v>
      </c>
      <c r="H3022" s="859"/>
      <c r="I3022" s="859">
        <v>10</v>
      </c>
      <c r="J3022" s="859"/>
      <c r="K3022" s="859"/>
      <c r="L3022" s="859"/>
      <c r="M3022" s="859"/>
      <c r="N3022" s="859">
        <v>10</v>
      </c>
      <c r="O3022" s="859"/>
      <c r="P3022" s="859"/>
      <c r="Q3022" s="859"/>
      <c r="R3022" s="859"/>
      <c r="S3022" s="859"/>
    </row>
    <row r="3023" spans="1:19" x14ac:dyDescent="0.25">
      <c r="A3023" s="1042" t="s">
        <v>2687</v>
      </c>
      <c r="B3023" s="3678" t="s">
        <v>3045</v>
      </c>
      <c r="C3023" s="769" t="s">
        <v>2683</v>
      </c>
      <c r="D3023" s="978" t="s">
        <v>53</v>
      </c>
      <c r="E3023" s="88">
        <v>1</v>
      </c>
      <c r="F3023" s="915">
        <v>3960</v>
      </c>
      <c r="G3023" s="916">
        <v>3960</v>
      </c>
      <c r="H3023" s="932"/>
      <c r="I3023" s="932">
        <v>1</v>
      </c>
      <c r="J3023" s="919"/>
      <c r="K3023" s="919"/>
      <c r="L3023" s="919"/>
      <c r="M3023" s="919"/>
      <c r="N3023" s="919"/>
      <c r="O3023" s="919"/>
      <c r="P3023" s="919"/>
      <c r="Q3023" s="919"/>
      <c r="R3023" s="919"/>
      <c r="S3023" s="919"/>
    </row>
    <row r="3024" spans="1:19" x14ac:dyDescent="0.25">
      <c r="A3024" s="1042" t="s">
        <v>2687</v>
      </c>
      <c r="B3024" s="3678" t="s">
        <v>3047</v>
      </c>
      <c r="C3024" s="769" t="s">
        <v>2684</v>
      </c>
      <c r="D3024" s="969" t="s">
        <v>53</v>
      </c>
      <c r="E3024" s="88">
        <v>10</v>
      </c>
      <c r="F3024" s="915"/>
      <c r="G3024" s="916">
        <v>75000</v>
      </c>
      <c r="H3024" s="859"/>
      <c r="I3024" s="859">
        <v>10</v>
      </c>
      <c r="J3024" s="919"/>
      <c r="K3024" s="919"/>
      <c r="L3024" s="919"/>
      <c r="M3024" s="919"/>
      <c r="N3024" s="919"/>
      <c r="O3024" s="919"/>
      <c r="P3024" s="919"/>
      <c r="Q3024" s="919"/>
      <c r="R3024" s="919"/>
      <c r="S3024" s="919"/>
    </row>
    <row r="3025" spans="1:19" x14ac:dyDescent="0.25">
      <c r="A3025" s="1042" t="s">
        <v>2687</v>
      </c>
      <c r="B3025" s="3678" t="s">
        <v>3043</v>
      </c>
      <c r="C3025" s="769" t="s">
        <v>2686</v>
      </c>
      <c r="D3025" s="1047" t="s">
        <v>53</v>
      </c>
      <c r="E3025" s="587">
        <v>1</v>
      </c>
      <c r="F3025" s="915">
        <v>5500</v>
      </c>
      <c r="G3025" s="916">
        <v>5500</v>
      </c>
      <c r="H3025" s="981"/>
      <c r="I3025" s="649">
        <v>1</v>
      </c>
      <c r="J3025" s="981"/>
      <c r="K3025" s="981"/>
      <c r="L3025" s="981"/>
      <c r="M3025" s="981"/>
      <c r="N3025" s="981"/>
      <c r="O3025" s="981"/>
      <c r="P3025" s="981"/>
      <c r="Q3025" s="981"/>
      <c r="R3025" s="981"/>
      <c r="S3025" s="981"/>
    </row>
    <row r="3026" spans="1:19" x14ac:dyDescent="0.25">
      <c r="A3026" s="1042" t="s">
        <v>2687</v>
      </c>
      <c r="B3026" s="3678" t="s">
        <v>3041</v>
      </c>
      <c r="C3026" s="769" t="s">
        <v>2685</v>
      </c>
      <c r="D3026" s="1047" t="s">
        <v>53</v>
      </c>
      <c r="E3026" s="587">
        <v>4</v>
      </c>
      <c r="F3026" s="915">
        <v>850</v>
      </c>
      <c r="G3026" s="916">
        <v>3400</v>
      </c>
      <c r="H3026" s="981"/>
      <c r="I3026" s="649">
        <v>4</v>
      </c>
      <c r="J3026" s="981"/>
      <c r="K3026" s="981"/>
      <c r="L3026" s="981"/>
      <c r="M3026" s="981"/>
      <c r="N3026" s="981"/>
      <c r="O3026" s="981"/>
      <c r="P3026" s="981"/>
      <c r="Q3026" s="981"/>
      <c r="R3026" s="981"/>
      <c r="S3026" s="981"/>
    </row>
    <row r="3027" spans="1:19" x14ac:dyDescent="0.25">
      <c r="A3027" s="1042" t="s">
        <v>2687</v>
      </c>
      <c r="B3027" s="3678"/>
      <c r="C3027" s="982"/>
      <c r="D3027" s="983"/>
      <c r="E3027" s="983"/>
      <c r="F3027" s="984"/>
      <c r="G3027" s="985"/>
      <c r="H3027" s="986"/>
      <c r="I3027" s="987"/>
      <c r="J3027" s="986"/>
      <c r="K3027" s="986"/>
      <c r="L3027" s="986"/>
      <c r="M3027" s="986"/>
      <c r="N3027" s="986"/>
      <c r="O3027" s="986"/>
      <c r="P3027" s="986"/>
      <c r="Q3027" s="986"/>
      <c r="R3027" s="986"/>
      <c r="S3027" s="986"/>
    </row>
    <row r="3028" spans="1:19" ht="16.5" x14ac:dyDescent="0.25">
      <c r="A3028" s="1042" t="s">
        <v>2687</v>
      </c>
      <c r="B3028" s="3678"/>
      <c r="C3028" s="3309"/>
      <c r="D3028" s="989"/>
      <c r="E3028" s="989"/>
      <c r="F3028" s="990"/>
      <c r="G3028" s="957"/>
      <c r="H3028" s="991"/>
      <c r="I3028" s="991"/>
      <c r="J3028" s="991"/>
      <c r="K3028" s="991"/>
      <c r="L3028" s="991"/>
      <c r="M3028" s="991"/>
      <c r="N3028" s="991"/>
      <c r="O3028" s="991"/>
      <c r="P3028" s="991"/>
      <c r="Q3028" s="991"/>
      <c r="R3028" s="991"/>
      <c r="S3028" s="991"/>
    </row>
    <row r="3029" spans="1:19" x14ac:dyDescent="0.25">
      <c r="A3029" s="1042" t="s">
        <v>2687</v>
      </c>
      <c r="B3029" s="3678"/>
      <c r="C3029" s="900" t="s">
        <v>265</v>
      </c>
      <c r="D3029" s="4"/>
      <c r="E3029" s="4"/>
      <c r="F3029" s="915"/>
      <c r="G3029" s="926"/>
      <c r="H3029" s="859"/>
      <c r="I3029" s="859"/>
      <c r="J3029" s="859"/>
      <c r="K3029" s="859"/>
      <c r="L3029" s="859"/>
      <c r="M3029" s="859"/>
      <c r="N3029" s="859"/>
      <c r="O3029" s="859"/>
      <c r="P3029" s="859"/>
      <c r="Q3029" s="859"/>
      <c r="R3029" s="859"/>
      <c r="S3029" s="859"/>
    </row>
    <row r="3030" spans="1:19" ht="33.75" x14ac:dyDescent="0.25">
      <c r="A3030" s="1042" t="s">
        <v>2687</v>
      </c>
      <c r="B3030" s="3678" t="s">
        <v>67</v>
      </c>
      <c r="C3030" s="992" t="s">
        <v>484</v>
      </c>
      <c r="D3030" s="856" t="s">
        <v>66</v>
      </c>
      <c r="E3030" s="4">
        <v>8</v>
      </c>
      <c r="F3030" s="911">
        <v>23330.625</v>
      </c>
      <c r="G3030" s="993">
        <v>186645</v>
      </c>
      <c r="H3030" s="908"/>
      <c r="I3030" s="908">
        <v>4</v>
      </c>
      <c r="J3030" s="908"/>
      <c r="K3030" s="908"/>
      <c r="L3030" s="908"/>
      <c r="M3030" s="908"/>
      <c r="N3030" s="908">
        <v>4</v>
      </c>
      <c r="O3030" s="908"/>
      <c r="P3030" s="908"/>
      <c r="Q3030" s="908"/>
      <c r="R3030" s="908"/>
      <c r="S3030" s="908"/>
    </row>
    <row r="3031" spans="1:19" x14ac:dyDescent="0.25">
      <c r="A3031" s="1042" t="s">
        <v>2687</v>
      </c>
      <c r="B3031" s="3678"/>
      <c r="C3031" s="994"/>
      <c r="D3031" s="995"/>
      <c r="E3031" s="995"/>
      <c r="F3031" s="995"/>
      <c r="G3031" s="995"/>
      <c r="H3031" s="996"/>
      <c r="I3031" s="996"/>
      <c r="J3031" s="996"/>
      <c r="K3031" s="996"/>
      <c r="L3031" s="996"/>
      <c r="M3031" s="996"/>
      <c r="N3031" s="996"/>
      <c r="O3031" s="996"/>
      <c r="P3031" s="996"/>
      <c r="Q3031" s="996"/>
      <c r="R3031" s="996"/>
      <c r="S3031" s="996"/>
    </row>
    <row r="3032" spans="1:19" ht="15.75" x14ac:dyDescent="0.25">
      <c r="A3032" s="1042" t="s">
        <v>2687</v>
      </c>
      <c r="B3032" s="3678"/>
      <c r="C3032" s="3310"/>
      <c r="D3032" s="1037"/>
      <c r="E3032" s="1037"/>
      <c r="F3032" s="1037"/>
      <c r="G3032" s="1037"/>
      <c r="H3032" s="1037"/>
      <c r="I3032" s="1037"/>
      <c r="J3032" s="1037"/>
      <c r="K3032" s="1037"/>
      <c r="L3032" s="1037"/>
      <c r="M3032" s="1037"/>
      <c r="N3032" s="1037"/>
      <c r="O3032" s="1037"/>
      <c r="P3032" s="1037"/>
      <c r="Q3032" s="1037"/>
      <c r="R3032" s="1037"/>
      <c r="S3032" s="1037"/>
    </row>
    <row r="3033" spans="1:19" ht="15.75" x14ac:dyDescent="0.25">
      <c r="A3033" s="1042" t="s">
        <v>2687</v>
      </c>
      <c r="B3033" s="3678"/>
      <c r="C3033" s="999" t="s">
        <v>271</v>
      </c>
      <c r="D3033" s="1000"/>
      <c r="E3033" s="1000"/>
      <c r="F3033" s="1001"/>
      <c r="G3033" s="902"/>
      <c r="H3033" s="1000"/>
      <c r="I3033" s="1000"/>
      <c r="J3033" s="1000"/>
      <c r="K3033" s="1000"/>
      <c r="L3033" s="1000"/>
      <c r="M3033" s="1000"/>
      <c r="N3033" s="1000"/>
      <c r="O3033" s="1000"/>
      <c r="P3033" s="1000"/>
      <c r="Q3033" s="1000"/>
      <c r="R3033" s="1000"/>
      <c r="S3033" s="1000"/>
    </row>
    <row r="3034" spans="1:19" ht="56.25" x14ac:dyDescent="0.25">
      <c r="A3034" s="1042" t="s">
        <v>2687</v>
      </c>
      <c r="B3034" s="3678" t="s">
        <v>3053</v>
      </c>
      <c r="C3034" s="1002" t="s">
        <v>2591</v>
      </c>
      <c r="D3034" s="1003" t="s">
        <v>84</v>
      </c>
      <c r="E3034" s="88">
        <f ca="1">SUM(D3034:S3034)</f>
        <v>3</v>
      </c>
      <c r="F3034" s="911">
        <v>55000</v>
      </c>
      <c r="G3034" s="1004">
        <v>165000</v>
      </c>
      <c r="H3034" s="919"/>
      <c r="I3034" s="919">
        <v>3</v>
      </c>
      <c r="J3034" s="919"/>
      <c r="K3034" s="919"/>
      <c r="L3034" s="919"/>
      <c r="M3034" s="919"/>
      <c r="N3034" s="919"/>
      <c r="O3034" s="919"/>
      <c r="P3034" s="919"/>
      <c r="Q3034" s="919"/>
      <c r="R3034" s="919"/>
      <c r="S3034" s="919"/>
    </row>
    <row r="3035" spans="1:19" ht="56.25" x14ac:dyDescent="0.25">
      <c r="A3035" s="1042" t="s">
        <v>2687</v>
      </c>
      <c r="B3035" s="3678" t="s">
        <v>3053</v>
      </c>
      <c r="C3035" s="1002" t="s">
        <v>2592</v>
      </c>
      <c r="D3035" s="1003" t="s">
        <v>66</v>
      </c>
      <c r="E3035" s="88">
        <v>2</v>
      </c>
      <c r="F3035" s="911">
        <v>82500</v>
      </c>
      <c r="G3035" s="1004">
        <v>165000</v>
      </c>
      <c r="H3035" s="919"/>
      <c r="I3035" s="764">
        <v>2</v>
      </c>
      <c r="J3035" s="919"/>
      <c r="K3035" s="919"/>
      <c r="L3035" s="919"/>
      <c r="M3035" s="919"/>
      <c r="N3035" s="919"/>
      <c r="O3035" s="919"/>
      <c r="P3035" s="919"/>
      <c r="Q3035" s="919"/>
      <c r="R3035" s="919"/>
      <c r="S3035" s="919"/>
    </row>
    <row r="3036" spans="1:19" ht="56.25" x14ac:dyDescent="0.25">
      <c r="A3036" s="1042" t="s">
        <v>2687</v>
      </c>
      <c r="B3036" s="3678" t="s">
        <v>3053</v>
      </c>
      <c r="C3036" s="1005" t="s">
        <v>2593</v>
      </c>
      <c r="D3036" s="1006" t="s">
        <v>66</v>
      </c>
      <c r="E3036" s="88">
        <v>1</v>
      </c>
      <c r="F3036" s="911">
        <v>55000</v>
      </c>
      <c r="G3036" s="1004">
        <v>55000</v>
      </c>
      <c r="H3036" s="764"/>
      <c r="I3036" s="764">
        <v>1</v>
      </c>
      <c r="J3036" s="764"/>
      <c r="K3036" s="764"/>
      <c r="L3036" s="764"/>
      <c r="M3036" s="764"/>
      <c r="N3036" s="764"/>
      <c r="O3036" s="764"/>
      <c r="P3036" s="764"/>
      <c r="Q3036" s="764"/>
      <c r="R3036" s="764"/>
      <c r="S3036" s="764"/>
    </row>
    <row r="3037" spans="1:19" ht="15.75" x14ac:dyDescent="0.25">
      <c r="A3037" s="1042" t="s">
        <v>2687</v>
      </c>
      <c r="B3037" s="3678"/>
      <c r="C3037" s="1007" t="s">
        <v>2594</v>
      </c>
      <c r="D3037" s="1008"/>
      <c r="E3037" s="98"/>
      <c r="F3037" s="915"/>
      <c r="G3037" s="1009"/>
      <c r="H3037" s="764"/>
      <c r="I3037" s="764"/>
      <c r="J3037" s="764"/>
      <c r="K3037" s="764"/>
      <c r="L3037" s="764"/>
      <c r="M3037" s="764"/>
      <c r="N3037" s="764"/>
      <c r="O3037" s="764"/>
      <c r="P3037" s="764"/>
      <c r="Q3037" s="764"/>
      <c r="R3037" s="764"/>
      <c r="S3037" s="764"/>
    </row>
    <row r="3038" spans="1:19" ht="24" x14ac:dyDescent="0.25">
      <c r="A3038" s="1042" t="s">
        <v>2687</v>
      </c>
      <c r="B3038" s="3678" t="s">
        <v>3043</v>
      </c>
      <c r="C3038" s="1010" t="s">
        <v>2595</v>
      </c>
      <c r="D3038" s="969" t="s">
        <v>66</v>
      </c>
      <c r="E3038" s="88">
        <v>1</v>
      </c>
      <c r="F3038" s="915">
        <v>66000</v>
      </c>
      <c r="G3038" s="1004">
        <v>66000</v>
      </c>
      <c r="H3038" s="859"/>
      <c r="I3038" s="859">
        <v>1</v>
      </c>
      <c r="J3038" s="919"/>
      <c r="K3038" s="919"/>
      <c r="L3038" s="919"/>
      <c r="M3038" s="919"/>
      <c r="N3038" s="919"/>
      <c r="O3038" s="919"/>
      <c r="P3038" s="919"/>
      <c r="Q3038" s="919"/>
      <c r="R3038" s="919"/>
      <c r="S3038" s="919"/>
    </row>
    <row r="3039" spans="1:19" x14ac:dyDescent="0.25">
      <c r="A3039" s="1042" t="s">
        <v>2687</v>
      </c>
      <c r="B3039" s="3678" t="s">
        <v>3044</v>
      </c>
      <c r="C3039" s="975" t="s">
        <v>2596</v>
      </c>
      <c r="D3039" s="867" t="s">
        <v>66</v>
      </c>
      <c r="E3039" s="88">
        <v>1</v>
      </c>
      <c r="F3039" s="915">
        <v>22000</v>
      </c>
      <c r="G3039" s="1004">
        <v>22000</v>
      </c>
      <c r="H3039" s="859"/>
      <c r="I3039" s="859">
        <v>1</v>
      </c>
      <c r="J3039" s="919"/>
      <c r="K3039" s="919"/>
      <c r="L3039" s="919"/>
      <c r="M3039" s="919"/>
      <c r="N3039" s="919"/>
      <c r="O3039" s="919"/>
      <c r="P3039" s="919"/>
      <c r="Q3039" s="919"/>
      <c r="R3039" s="919"/>
      <c r="S3039" s="919"/>
    </row>
    <row r="3040" spans="1:19" x14ac:dyDescent="0.25">
      <c r="A3040" s="1042" t="s">
        <v>2687</v>
      </c>
      <c r="B3040" s="3678" t="s">
        <v>3043</v>
      </c>
      <c r="C3040" s="975" t="s">
        <v>2597</v>
      </c>
      <c r="D3040" s="867" t="s">
        <v>66</v>
      </c>
      <c r="E3040" s="88">
        <v>1</v>
      </c>
      <c r="F3040" s="915">
        <v>22000</v>
      </c>
      <c r="G3040" s="1004">
        <v>22000</v>
      </c>
      <c r="H3040" s="859"/>
      <c r="I3040" s="859">
        <v>1</v>
      </c>
      <c r="J3040" s="919"/>
      <c r="K3040" s="919"/>
      <c r="L3040" s="919"/>
      <c r="M3040" s="919"/>
      <c r="N3040" s="919"/>
      <c r="O3040" s="919"/>
      <c r="P3040" s="919"/>
      <c r="Q3040" s="919"/>
      <c r="R3040" s="919"/>
      <c r="S3040" s="919"/>
    </row>
    <row r="3041" spans="1:19" ht="25.5" x14ac:dyDescent="0.25">
      <c r="A3041" s="1042" t="s">
        <v>2687</v>
      </c>
      <c r="B3041" s="3678"/>
      <c r="C3041" s="1011" t="s">
        <v>2598</v>
      </c>
      <c r="D3041" s="1008" t="s">
        <v>66</v>
      </c>
      <c r="E3041" s="98">
        <f ca="1">SUM(D3041:S3041)</f>
        <v>2</v>
      </c>
      <c r="F3041" s="915">
        <v>5500</v>
      </c>
      <c r="G3041" s="1004">
        <v>11000</v>
      </c>
      <c r="H3041" s="764"/>
      <c r="I3041" s="764">
        <v>2</v>
      </c>
      <c r="J3041" s="764"/>
      <c r="K3041" s="764"/>
      <c r="L3041" s="764"/>
      <c r="M3041" s="764"/>
      <c r="N3041" s="764"/>
      <c r="O3041" s="764"/>
      <c r="P3041" s="764"/>
      <c r="Q3041" s="764"/>
      <c r="R3041" s="764"/>
      <c r="S3041" s="764"/>
    </row>
    <row r="3042" spans="1:19" x14ac:dyDescent="0.25">
      <c r="A3042" s="1042" t="s">
        <v>2687</v>
      </c>
      <c r="B3042" s="3678" t="s">
        <v>3061</v>
      </c>
      <c r="C3042" s="975" t="s">
        <v>2599</v>
      </c>
      <c r="D3042" s="867" t="s">
        <v>84</v>
      </c>
      <c r="E3042" s="98">
        <v>1</v>
      </c>
      <c r="F3042" s="915">
        <v>4500</v>
      </c>
      <c r="G3042" s="1004">
        <v>4500</v>
      </c>
      <c r="H3042" s="859"/>
      <c r="I3042" s="859">
        <v>1</v>
      </c>
      <c r="J3042" s="764"/>
      <c r="K3042" s="764"/>
      <c r="L3042" s="764"/>
      <c r="M3042" s="764"/>
      <c r="N3042" s="764"/>
      <c r="O3042" s="764"/>
      <c r="P3042" s="764"/>
      <c r="Q3042" s="764"/>
      <c r="R3042" s="764"/>
      <c r="S3042" s="764"/>
    </row>
    <row r="3043" spans="1:19" x14ac:dyDescent="0.25">
      <c r="A3043" s="1042" t="s">
        <v>2687</v>
      </c>
      <c r="B3043" s="3678" t="s">
        <v>3045</v>
      </c>
      <c r="C3043" s="975" t="s">
        <v>2600</v>
      </c>
      <c r="D3043" s="867" t="s">
        <v>53</v>
      </c>
      <c r="E3043" s="960">
        <v>1</v>
      </c>
      <c r="F3043" s="915">
        <v>16500</v>
      </c>
      <c r="G3043" s="1004">
        <v>16500</v>
      </c>
      <c r="H3043" s="859"/>
      <c r="I3043" s="859">
        <v>1</v>
      </c>
      <c r="J3043" s="859"/>
      <c r="K3043" s="859"/>
      <c r="L3043" s="859"/>
      <c r="M3043" s="859"/>
      <c r="N3043" s="859"/>
      <c r="O3043" s="859"/>
      <c r="P3043" s="859"/>
      <c r="Q3043" s="859"/>
      <c r="R3043" s="859"/>
      <c r="S3043" s="859"/>
    </row>
    <row r="3044" spans="1:19" x14ac:dyDescent="0.25">
      <c r="A3044" s="1042" t="s">
        <v>2687</v>
      </c>
      <c r="B3044" s="3678"/>
      <c r="C3044" s="1012"/>
      <c r="D3044" s="1013"/>
      <c r="E3044" s="1014"/>
      <c r="F3044" s="984"/>
      <c r="G3044" s="1015"/>
      <c r="H3044" s="996"/>
      <c r="I3044" s="996"/>
      <c r="J3044" s="996"/>
      <c r="K3044" s="996"/>
      <c r="L3044" s="996"/>
      <c r="M3044" s="996"/>
      <c r="N3044" s="996"/>
      <c r="O3044" s="996"/>
      <c r="P3044" s="996"/>
      <c r="Q3044" s="996"/>
      <c r="R3044" s="996"/>
      <c r="S3044" s="996"/>
    </row>
    <row r="3045" spans="1:19" ht="25.5" x14ac:dyDescent="0.25">
      <c r="A3045" s="1042" t="s">
        <v>2687</v>
      </c>
      <c r="B3045" s="3678"/>
      <c r="C3045" s="1328" t="s">
        <v>2601</v>
      </c>
      <c r="D3045" s="972"/>
      <c r="E3045" s="973"/>
      <c r="F3045" s="1016"/>
      <c r="G3045" s="1017"/>
      <c r="H3045" s="932"/>
      <c r="I3045" s="932"/>
      <c r="J3045" s="932"/>
      <c r="K3045" s="932"/>
      <c r="L3045" s="932"/>
      <c r="M3045" s="932"/>
      <c r="N3045" s="932"/>
      <c r="O3045" s="932"/>
      <c r="P3045" s="932"/>
      <c r="Q3045" s="932"/>
      <c r="R3045" s="932"/>
      <c r="S3045" s="932"/>
    </row>
    <row r="3046" spans="1:19" x14ac:dyDescent="0.25">
      <c r="A3046" s="1042" t="s">
        <v>2687</v>
      </c>
      <c r="B3046" s="3678"/>
      <c r="C3046" s="1329"/>
      <c r="D3046" s="1018"/>
      <c r="E3046" s="963"/>
      <c r="F3046" s="1019"/>
      <c r="G3046" s="1020"/>
      <c r="H3046" s="908"/>
      <c r="I3046" s="908"/>
      <c r="J3046" s="908"/>
      <c r="K3046" s="908"/>
      <c r="L3046" s="908"/>
      <c r="M3046" s="908"/>
      <c r="N3046" s="908"/>
      <c r="O3046" s="908"/>
      <c r="P3046" s="908"/>
      <c r="Q3046" s="908"/>
      <c r="R3046" s="908"/>
      <c r="S3046" s="908"/>
    </row>
    <row r="3047" spans="1:19" x14ac:dyDescent="0.25">
      <c r="A3047" s="1042" t="s">
        <v>2687</v>
      </c>
      <c r="B3047" s="3678" t="s">
        <v>3041</v>
      </c>
      <c r="C3047" s="975" t="s">
        <v>2602</v>
      </c>
      <c r="D3047" s="867" t="s">
        <v>53</v>
      </c>
      <c r="E3047" s="960">
        <v>1</v>
      </c>
      <c r="F3047" s="915">
        <v>225</v>
      </c>
      <c r="G3047" s="1021">
        <v>225</v>
      </c>
      <c r="H3047" s="859"/>
      <c r="I3047" s="859">
        <v>1</v>
      </c>
      <c r="J3047" s="859"/>
      <c r="K3047" s="859"/>
      <c r="L3047" s="859"/>
      <c r="M3047" s="859"/>
      <c r="N3047" s="859"/>
      <c r="O3047" s="859"/>
      <c r="P3047" s="859"/>
      <c r="Q3047" s="859"/>
      <c r="R3047" s="859"/>
      <c r="S3047" s="859"/>
    </row>
    <row r="3048" spans="1:19" x14ac:dyDescent="0.25">
      <c r="A3048" s="1042" t="s">
        <v>2687</v>
      </c>
      <c r="B3048" s="3678" t="s">
        <v>3041</v>
      </c>
      <c r="C3048" s="975" t="s">
        <v>2603</v>
      </c>
      <c r="D3048" s="867" t="s">
        <v>23</v>
      </c>
      <c r="E3048" s="960">
        <v>2</v>
      </c>
      <c r="F3048" s="915">
        <v>4275</v>
      </c>
      <c r="G3048" s="1021">
        <v>8550</v>
      </c>
      <c r="H3048" s="859"/>
      <c r="I3048" s="859">
        <v>1</v>
      </c>
      <c r="J3048" s="859"/>
      <c r="K3048" s="859"/>
      <c r="L3048" s="859"/>
      <c r="M3048" s="859"/>
      <c r="N3048" s="859">
        <v>1</v>
      </c>
      <c r="O3048" s="859"/>
      <c r="P3048" s="859"/>
      <c r="Q3048" s="859"/>
      <c r="R3048" s="859"/>
      <c r="S3048" s="859"/>
    </row>
    <row r="3049" spans="1:19" ht="56.25" x14ac:dyDescent="0.25">
      <c r="A3049" s="1042" t="s">
        <v>2687</v>
      </c>
      <c r="B3049" s="3678" t="s">
        <v>3043</v>
      </c>
      <c r="C3049" s="1022" t="s">
        <v>2604</v>
      </c>
      <c r="D3049" s="867" t="s">
        <v>66</v>
      </c>
      <c r="E3049" s="960">
        <v>2</v>
      </c>
      <c r="F3049" s="911">
        <v>6750</v>
      </c>
      <c r="G3049" s="1021">
        <v>13500</v>
      </c>
      <c r="H3049" s="859"/>
      <c r="I3049" s="859">
        <v>2</v>
      </c>
      <c r="J3049" s="859"/>
      <c r="K3049" s="859"/>
      <c r="L3049" s="859"/>
      <c r="M3049" s="859"/>
      <c r="N3049" s="859"/>
      <c r="O3049" s="859"/>
      <c r="P3049" s="859"/>
      <c r="Q3049" s="859"/>
      <c r="R3049" s="859"/>
      <c r="S3049" s="859"/>
    </row>
    <row r="3050" spans="1:19" x14ac:dyDescent="0.25">
      <c r="A3050" s="1042" t="s">
        <v>2687</v>
      </c>
      <c r="B3050" s="3678" t="s">
        <v>3041</v>
      </c>
      <c r="C3050" s="975" t="s">
        <v>2605</v>
      </c>
      <c r="D3050" s="867" t="s">
        <v>23</v>
      </c>
      <c r="E3050" s="960">
        <v>2</v>
      </c>
      <c r="F3050" s="915">
        <v>1125</v>
      </c>
      <c r="G3050" s="1021">
        <v>2250</v>
      </c>
      <c r="H3050" s="859"/>
      <c r="I3050" s="859">
        <v>1</v>
      </c>
      <c r="J3050" s="859"/>
      <c r="K3050" s="859"/>
      <c r="L3050" s="859"/>
      <c r="M3050" s="859"/>
      <c r="N3050" s="859">
        <v>1</v>
      </c>
      <c r="O3050" s="859"/>
      <c r="P3050" s="859"/>
      <c r="Q3050" s="859"/>
      <c r="R3050" s="859"/>
      <c r="S3050" s="859"/>
    </row>
    <row r="3051" spans="1:19" x14ac:dyDescent="0.25">
      <c r="A3051" s="1042" t="s">
        <v>2687</v>
      </c>
      <c r="B3051" s="3678" t="s">
        <v>3044</v>
      </c>
      <c r="C3051" s="975" t="s">
        <v>2606</v>
      </c>
      <c r="D3051" s="867" t="s">
        <v>23</v>
      </c>
      <c r="E3051" s="960">
        <v>2</v>
      </c>
      <c r="F3051" s="915">
        <v>1350</v>
      </c>
      <c r="G3051" s="1021">
        <v>2700</v>
      </c>
      <c r="H3051" s="859"/>
      <c r="I3051" s="859">
        <v>1</v>
      </c>
      <c r="J3051" s="859"/>
      <c r="K3051" s="859"/>
      <c r="L3051" s="859"/>
      <c r="M3051" s="859"/>
      <c r="N3051" s="859">
        <v>1</v>
      </c>
      <c r="O3051" s="859"/>
      <c r="P3051" s="859"/>
      <c r="Q3051" s="859"/>
      <c r="R3051" s="859"/>
      <c r="S3051" s="859"/>
    </row>
    <row r="3052" spans="1:19" x14ac:dyDescent="0.25">
      <c r="A3052" s="1042" t="s">
        <v>2687</v>
      </c>
      <c r="B3052" s="3678" t="s">
        <v>3044</v>
      </c>
      <c r="C3052" s="975" t="s">
        <v>2607</v>
      </c>
      <c r="D3052" s="867" t="s">
        <v>53</v>
      </c>
      <c r="E3052" s="960">
        <v>2</v>
      </c>
      <c r="F3052" s="915">
        <v>1100</v>
      </c>
      <c r="G3052" s="1021">
        <v>2200</v>
      </c>
      <c r="H3052" s="859"/>
      <c r="I3052" s="859">
        <v>2</v>
      </c>
      <c r="J3052" s="859"/>
      <c r="K3052" s="859"/>
      <c r="L3052" s="859"/>
      <c r="M3052" s="859"/>
      <c r="N3052" s="859"/>
      <c r="O3052" s="859"/>
      <c r="P3052" s="859"/>
      <c r="Q3052" s="859"/>
      <c r="R3052" s="859"/>
      <c r="S3052" s="859"/>
    </row>
    <row r="3053" spans="1:19" ht="24" x14ac:dyDescent="0.25">
      <c r="A3053" s="1042" t="s">
        <v>2687</v>
      </c>
      <c r="B3053" s="3678">
        <v>1</v>
      </c>
      <c r="C3053" s="975" t="s">
        <v>2608</v>
      </c>
      <c r="D3053" s="867" t="s">
        <v>53</v>
      </c>
      <c r="E3053" s="960">
        <v>1</v>
      </c>
      <c r="F3053" s="915">
        <v>350</v>
      </c>
      <c r="G3053" s="1021">
        <v>350</v>
      </c>
      <c r="H3053" s="859"/>
      <c r="I3053" s="859">
        <v>1</v>
      </c>
      <c r="J3053" s="859"/>
      <c r="K3053" s="859"/>
      <c r="L3053" s="859"/>
      <c r="M3053" s="859"/>
      <c r="N3053" s="859"/>
      <c r="O3053" s="859"/>
      <c r="P3053" s="859"/>
      <c r="Q3053" s="859"/>
      <c r="R3053" s="859"/>
      <c r="S3053" s="859"/>
    </row>
    <row r="3054" spans="1:19" x14ac:dyDescent="0.25">
      <c r="A3054" s="1042" t="s">
        <v>2687</v>
      </c>
      <c r="B3054" s="3678" t="s">
        <v>3045</v>
      </c>
      <c r="C3054" s="1023" t="s">
        <v>2609</v>
      </c>
      <c r="D3054" s="587" t="s">
        <v>53</v>
      </c>
      <c r="E3054" s="587">
        <v>2</v>
      </c>
      <c r="F3054" s="915">
        <v>100</v>
      </c>
      <c r="G3054" s="1024">
        <v>200</v>
      </c>
      <c r="H3054" s="981"/>
      <c r="I3054" s="649">
        <v>2</v>
      </c>
      <c r="J3054" s="981"/>
      <c r="K3054" s="981"/>
      <c r="L3054" s="981"/>
      <c r="M3054" s="981"/>
      <c r="N3054" s="981"/>
      <c r="O3054" s="981"/>
      <c r="P3054" s="981"/>
      <c r="Q3054" s="981"/>
      <c r="R3054" s="981"/>
      <c r="S3054" s="981"/>
    </row>
    <row r="3055" spans="1:19" x14ac:dyDescent="0.25">
      <c r="A3055" s="1042" t="s">
        <v>2687</v>
      </c>
      <c r="B3055" s="3678" t="s">
        <v>3045</v>
      </c>
      <c r="C3055" s="1023" t="s">
        <v>2610</v>
      </c>
      <c r="D3055" s="587" t="s">
        <v>53</v>
      </c>
      <c r="E3055" s="587">
        <v>1</v>
      </c>
      <c r="F3055" s="915">
        <v>800</v>
      </c>
      <c r="G3055" s="1024">
        <v>800</v>
      </c>
      <c r="H3055" s="981"/>
      <c r="I3055" s="649">
        <v>1</v>
      </c>
      <c r="J3055" s="981"/>
      <c r="K3055" s="981"/>
      <c r="L3055" s="981"/>
      <c r="M3055" s="981"/>
      <c r="N3055" s="981"/>
      <c r="O3055" s="981"/>
      <c r="P3055" s="981"/>
      <c r="Q3055" s="981"/>
      <c r="R3055" s="981"/>
      <c r="S3055" s="981"/>
    </row>
    <row r="3056" spans="1:19" x14ac:dyDescent="0.25">
      <c r="A3056" s="1042" t="s">
        <v>2687</v>
      </c>
      <c r="B3056" s="3678" t="s">
        <v>3045</v>
      </c>
      <c r="C3056" s="1023" t="s">
        <v>2611</v>
      </c>
      <c r="D3056" s="587" t="s">
        <v>142</v>
      </c>
      <c r="E3056" s="587">
        <v>10</v>
      </c>
      <c r="F3056" s="915">
        <v>200</v>
      </c>
      <c r="G3056" s="1024">
        <v>2000</v>
      </c>
      <c r="H3056" s="981"/>
      <c r="I3056" s="649">
        <v>5</v>
      </c>
      <c r="J3056" s="981"/>
      <c r="K3056" s="981"/>
      <c r="L3056" s="981"/>
      <c r="M3056" s="981"/>
      <c r="N3056" s="981">
        <v>5</v>
      </c>
      <c r="O3056" s="981"/>
      <c r="P3056" s="981"/>
      <c r="Q3056" s="981"/>
      <c r="R3056" s="981"/>
      <c r="S3056" s="981"/>
    </row>
    <row r="3057" spans="1:19" x14ac:dyDescent="0.25">
      <c r="A3057" s="1042" t="s">
        <v>2687</v>
      </c>
      <c r="B3057" s="3678"/>
      <c r="C3057" s="2164"/>
      <c r="D3057" s="1025"/>
      <c r="E3057" s="177">
        <v>100</v>
      </c>
      <c r="F3057" s="915">
        <v>2750</v>
      </c>
      <c r="G3057" s="1026">
        <v>275000</v>
      </c>
      <c r="H3057" s="1025"/>
      <c r="I3057" s="177">
        <v>25</v>
      </c>
      <c r="J3057" s="177"/>
      <c r="K3057" s="177"/>
      <c r="L3057" s="177">
        <v>25</v>
      </c>
      <c r="M3057" s="177"/>
      <c r="N3057" s="177"/>
      <c r="O3057" s="177">
        <v>25</v>
      </c>
      <c r="P3057" s="177"/>
      <c r="Q3057" s="177"/>
      <c r="R3057" s="177">
        <v>25</v>
      </c>
      <c r="S3057" s="306"/>
    </row>
    <row r="3058" spans="1:19" x14ac:dyDescent="0.25">
      <c r="A3058" s="1042" t="s">
        <v>2687</v>
      </c>
      <c r="B3058" s="3678"/>
      <c r="C3058" s="3311"/>
      <c r="D3058" s="1025"/>
      <c r="E3058" s="1027"/>
      <c r="F3058" s="953"/>
      <c r="G3058" s="1028"/>
      <c r="H3058" s="1025"/>
      <c r="I3058" s="1027"/>
      <c r="J3058" s="1027"/>
      <c r="K3058" s="1027"/>
      <c r="L3058" s="1027"/>
      <c r="M3058" s="1027"/>
      <c r="N3058" s="1027"/>
      <c r="O3058" s="1027"/>
      <c r="P3058" s="1027"/>
      <c r="Q3058" s="1027"/>
      <c r="R3058" s="1027"/>
      <c r="S3058" s="306"/>
    </row>
    <row r="3059" spans="1:19" x14ac:dyDescent="0.25">
      <c r="A3059" s="1042" t="s">
        <v>2687</v>
      </c>
      <c r="B3059" s="3678" t="s">
        <v>3054</v>
      </c>
      <c r="C3059" s="1030" t="s">
        <v>2612</v>
      </c>
      <c r="D3059" s="306"/>
      <c r="E3059" s="177">
        <v>72</v>
      </c>
      <c r="F3059" s="915">
        <v>13750</v>
      </c>
      <c r="G3059" s="1031">
        <v>990000</v>
      </c>
      <c r="H3059" s="306"/>
      <c r="I3059" s="177">
        <v>6</v>
      </c>
      <c r="J3059" s="177">
        <v>6</v>
      </c>
      <c r="K3059" s="177">
        <v>6</v>
      </c>
      <c r="L3059" s="177">
        <v>9</v>
      </c>
      <c r="M3059" s="177">
        <v>9</v>
      </c>
      <c r="N3059" s="177">
        <v>12</v>
      </c>
      <c r="O3059" s="177">
        <v>12</v>
      </c>
      <c r="P3059" s="177">
        <v>6</v>
      </c>
      <c r="Q3059" s="177">
        <v>3</v>
      </c>
      <c r="R3059" s="691">
        <v>3</v>
      </c>
      <c r="S3059" s="306"/>
    </row>
    <row r="3060" spans="1:19" x14ac:dyDescent="0.25">
      <c r="A3060" s="1042" t="s">
        <v>2687</v>
      </c>
      <c r="B3060" s="3678" t="s">
        <v>3054</v>
      </c>
      <c r="C3060" s="1030" t="s">
        <v>2613</v>
      </c>
      <c r="D3060" s="693"/>
      <c r="E3060" s="177">
        <v>16</v>
      </c>
      <c r="F3060" s="915">
        <v>6875</v>
      </c>
      <c r="G3060" s="1031">
        <v>110000</v>
      </c>
      <c r="H3060" s="306"/>
      <c r="I3060" s="177">
        <v>4</v>
      </c>
      <c r="J3060" s="177"/>
      <c r="K3060" s="177"/>
      <c r="L3060" s="177">
        <v>4</v>
      </c>
      <c r="M3060" s="177"/>
      <c r="N3060" s="177"/>
      <c r="O3060" s="177">
        <v>4</v>
      </c>
      <c r="P3060" s="177"/>
      <c r="Q3060" s="177">
        <v>4</v>
      </c>
      <c r="R3060" s="691"/>
      <c r="S3060" s="306"/>
    </row>
    <row r="3061" spans="1:19" x14ac:dyDescent="0.25">
      <c r="A3061" s="1042" t="s">
        <v>2687</v>
      </c>
      <c r="B3061" s="3678" t="s">
        <v>3054</v>
      </c>
      <c r="C3061" s="968" t="s">
        <v>2614</v>
      </c>
      <c r="D3061" s="867"/>
      <c r="E3061" s="960"/>
      <c r="F3061" s="915">
        <v>55000</v>
      </c>
      <c r="G3061" s="1031">
        <v>55000</v>
      </c>
      <c r="H3061" s="859"/>
      <c r="I3061" s="859"/>
      <c r="J3061" s="859"/>
      <c r="K3061" s="859"/>
      <c r="L3061" s="859">
        <v>1</v>
      </c>
      <c r="M3061" s="859"/>
      <c r="N3061" s="859"/>
      <c r="O3061" s="859"/>
      <c r="P3061" s="859"/>
      <c r="Q3061" s="859">
        <v>1</v>
      </c>
      <c r="R3061" s="1032"/>
      <c r="S3061" s="859"/>
    </row>
    <row r="3062" spans="1:19" x14ac:dyDescent="0.25">
      <c r="A3062" s="1042" t="s">
        <v>2687</v>
      </c>
      <c r="B3062" s="3678"/>
      <c r="C3062" s="2164"/>
      <c r="D3062" s="1025"/>
      <c r="E3062" s="1027"/>
      <c r="F3062" s="953"/>
      <c r="G3062" s="1031"/>
      <c r="H3062" s="1025"/>
      <c r="I3062" s="1027"/>
      <c r="J3062" s="1027"/>
      <c r="K3062" s="1027"/>
      <c r="L3062" s="1027"/>
      <c r="M3062" s="1027"/>
      <c r="N3062" s="1027"/>
      <c r="O3062" s="1027"/>
      <c r="P3062" s="1027"/>
      <c r="Q3062" s="1027"/>
      <c r="R3062" s="1027"/>
      <c r="S3062" s="306"/>
    </row>
    <row r="3063" spans="1:19" x14ac:dyDescent="0.25">
      <c r="A3063" s="1042" t="s">
        <v>2687</v>
      </c>
      <c r="B3063" s="3678" t="s">
        <v>3054</v>
      </c>
      <c r="C3063" s="1030" t="s">
        <v>2615</v>
      </c>
      <c r="D3063" s="306"/>
      <c r="E3063" s="177">
        <v>8</v>
      </c>
      <c r="F3063" s="915">
        <v>11000</v>
      </c>
      <c r="G3063" s="1031">
        <v>88000</v>
      </c>
      <c r="H3063" s="306"/>
      <c r="I3063" s="177">
        <v>2</v>
      </c>
      <c r="J3063" s="177"/>
      <c r="K3063" s="177">
        <v>2</v>
      </c>
      <c r="L3063" s="177"/>
      <c r="M3063" s="177"/>
      <c r="N3063" s="177">
        <v>2</v>
      </c>
      <c r="O3063" s="177"/>
      <c r="P3063" s="177"/>
      <c r="Q3063" s="177">
        <v>2</v>
      </c>
      <c r="R3063" s="691"/>
      <c r="S3063" s="306"/>
    </row>
    <row r="3064" spans="1:19" ht="30" x14ac:dyDescent="0.25">
      <c r="A3064" s="1042" t="s">
        <v>2687</v>
      </c>
      <c r="B3064" s="3678" t="s">
        <v>3054</v>
      </c>
      <c r="C3064" s="1030" t="s">
        <v>2616</v>
      </c>
      <c r="D3064" s="306"/>
      <c r="E3064" s="177">
        <v>12</v>
      </c>
      <c r="F3064" s="915">
        <v>26400</v>
      </c>
      <c r="G3064" s="1031">
        <v>316800</v>
      </c>
      <c r="H3064" s="306"/>
      <c r="I3064" s="177">
        <v>4</v>
      </c>
      <c r="J3064" s="177"/>
      <c r="K3064" s="177">
        <v>4</v>
      </c>
      <c r="L3064" s="177"/>
      <c r="M3064" s="177"/>
      <c r="N3064" s="177">
        <v>4</v>
      </c>
      <c r="O3064" s="177"/>
      <c r="P3064" s="177"/>
      <c r="Q3064" s="177">
        <v>4</v>
      </c>
      <c r="R3064" s="691"/>
      <c r="S3064" s="306"/>
    </row>
    <row r="3065" spans="1:19" ht="15.75" x14ac:dyDescent="0.25">
      <c r="A3065" s="1042" t="s">
        <v>2687</v>
      </c>
      <c r="B3065" s="3678"/>
      <c r="C3065" s="1033" t="s">
        <v>2617</v>
      </c>
      <c r="D3065" s="1025"/>
      <c r="E3065" s="1027"/>
      <c r="F3065" s="953"/>
      <c r="G3065" s="1031"/>
      <c r="H3065" s="1025"/>
      <c r="I3065" s="1027"/>
      <c r="J3065" s="1027"/>
      <c r="K3065" s="1027"/>
      <c r="L3065" s="1027"/>
      <c r="M3065" s="1027"/>
      <c r="N3065" s="1027"/>
      <c r="O3065" s="1027"/>
      <c r="P3065" s="1027"/>
      <c r="Q3065" s="1027"/>
      <c r="R3065" s="1027"/>
      <c r="S3065" s="306"/>
    </row>
    <row r="3066" spans="1:19" x14ac:dyDescent="0.25">
      <c r="A3066" s="1042" t="s">
        <v>2687</v>
      </c>
      <c r="B3066" s="3678" t="s">
        <v>3056</v>
      </c>
      <c r="C3066" s="1030" t="s">
        <v>2618</v>
      </c>
      <c r="D3066" s="306"/>
      <c r="E3066" s="177">
        <v>4</v>
      </c>
      <c r="F3066" s="915">
        <v>13750</v>
      </c>
      <c r="G3066" s="1031">
        <v>55000</v>
      </c>
      <c r="H3066" s="306"/>
      <c r="I3066" s="177">
        <v>1</v>
      </c>
      <c r="J3066" s="177"/>
      <c r="K3066" s="177"/>
      <c r="L3066" s="177">
        <v>1</v>
      </c>
      <c r="M3066" s="177"/>
      <c r="N3066" s="177"/>
      <c r="O3066" s="177">
        <v>1</v>
      </c>
      <c r="P3066" s="177"/>
      <c r="Q3066" s="177"/>
      <c r="R3066" s="691">
        <v>1</v>
      </c>
      <c r="S3066" s="306"/>
    </row>
    <row r="3067" spans="1:19" x14ac:dyDescent="0.25">
      <c r="A3067" s="1042" t="s">
        <v>2687</v>
      </c>
      <c r="B3067" s="3678" t="s">
        <v>3056</v>
      </c>
      <c r="C3067" s="1030" t="s">
        <v>2619</v>
      </c>
      <c r="D3067" s="306"/>
      <c r="E3067" s="177">
        <v>20</v>
      </c>
      <c r="F3067" s="915">
        <v>2750</v>
      </c>
      <c r="G3067" s="1034">
        <v>55000</v>
      </c>
      <c r="H3067" s="306"/>
      <c r="I3067" s="177">
        <v>5</v>
      </c>
      <c r="J3067" s="177"/>
      <c r="K3067" s="177"/>
      <c r="L3067" s="177">
        <v>5</v>
      </c>
      <c r="M3067" s="177"/>
      <c r="N3067" s="177"/>
      <c r="O3067" s="177">
        <v>5</v>
      </c>
      <c r="P3067" s="177"/>
      <c r="Q3067" s="177"/>
      <c r="R3067" s="691">
        <v>5</v>
      </c>
      <c r="S3067" s="306"/>
    </row>
    <row r="3068" spans="1:19" ht="15.75" x14ac:dyDescent="0.25">
      <c r="A3068" s="1042" t="s">
        <v>2687</v>
      </c>
      <c r="B3068" s="3678"/>
      <c r="C3068" s="1035" t="s">
        <v>2620</v>
      </c>
      <c r="D3068" s="306"/>
      <c r="E3068" s="177" t="s">
        <v>2621</v>
      </c>
      <c r="F3068" s="1036"/>
      <c r="G3068" s="1034">
        <v>20000</v>
      </c>
      <c r="H3068" s="306"/>
      <c r="I3068" s="177" t="s">
        <v>2584</v>
      </c>
      <c r="J3068" s="177"/>
      <c r="K3068" s="177" t="s">
        <v>2584</v>
      </c>
      <c r="L3068" s="177"/>
      <c r="M3068" s="177"/>
      <c r="N3068" s="177" t="s">
        <v>2584</v>
      </c>
      <c r="O3068" s="177"/>
      <c r="P3068" s="177"/>
      <c r="Q3068" s="177" t="s">
        <v>2584</v>
      </c>
      <c r="R3068" s="691"/>
      <c r="S3068" s="306"/>
    </row>
    <row r="3069" spans="1:19" ht="15.75" x14ac:dyDescent="0.25">
      <c r="A3069" s="1042" t="s">
        <v>2687</v>
      </c>
      <c r="B3069" s="3678" t="s">
        <v>3054</v>
      </c>
      <c r="C3069" s="1035" t="s">
        <v>2622</v>
      </c>
      <c r="D3069" s="306"/>
      <c r="E3069" s="177" t="s">
        <v>2623</v>
      </c>
      <c r="F3069" s="1036"/>
      <c r="G3069" s="1034">
        <v>40000</v>
      </c>
      <c r="H3069" s="306"/>
      <c r="I3069" s="177" t="s">
        <v>2579</v>
      </c>
      <c r="J3069" s="177"/>
      <c r="K3069" s="177" t="s">
        <v>2579</v>
      </c>
      <c r="L3069" s="177"/>
      <c r="M3069" s="177"/>
      <c r="N3069" s="177" t="s">
        <v>2579</v>
      </c>
      <c r="O3069" s="177"/>
      <c r="P3069" s="177"/>
      <c r="Q3069" s="177" t="s">
        <v>2579</v>
      </c>
      <c r="R3069" s="691"/>
      <c r="S3069" s="306"/>
    </row>
    <row r="3072" spans="1:19" x14ac:dyDescent="0.25">
      <c r="A3072" s="1075" t="s">
        <v>2730</v>
      </c>
      <c r="B3072" s="3678"/>
      <c r="C3072" s="1053" t="s">
        <v>2688</v>
      </c>
      <c r="D3072" s="1054"/>
      <c r="E3072" s="1055"/>
      <c r="F3072" s="1054"/>
      <c r="G3072" s="1056"/>
      <c r="H3072" s="1055"/>
      <c r="I3072" s="1055"/>
      <c r="J3072" s="1055"/>
      <c r="K3072" s="1055"/>
      <c r="L3072" s="1055"/>
      <c r="M3072" s="1055"/>
      <c r="N3072" s="1055"/>
      <c r="O3072" s="1055"/>
      <c r="P3072" s="1055"/>
      <c r="Q3072" s="1055"/>
      <c r="R3072" s="1055"/>
      <c r="S3072" s="1055"/>
    </row>
    <row r="3073" spans="1:19" x14ac:dyDescent="0.25">
      <c r="A3073" s="1075" t="s">
        <v>2730</v>
      </c>
      <c r="B3073" s="3678">
        <v>1</v>
      </c>
      <c r="C3073" s="1057" t="s">
        <v>469</v>
      </c>
      <c r="D3073" s="1055" t="s">
        <v>30</v>
      </c>
      <c r="E3073" s="1055">
        <v>4</v>
      </c>
      <c r="F3073" s="1058">
        <v>92.12</v>
      </c>
      <c r="G3073" s="1056">
        <f t="shared" ref="G3073:G3078" si="25">+F3073*E3073</f>
        <v>368.48</v>
      </c>
      <c r="H3073" s="1059"/>
      <c r="I3073" s="1059">
        <v>1</v>
      </c>
      <c r="J3073" s="1059"/>
      <c r="K3073" s="1059"/>
      <c r="L3073" s="1059">
        <v>1</v>
      </c>
      <c r="M3073" s="1059"/>
      <c r="N3073" s="1059"/>
      <c r="O3073" s="1059">
        <v>1</v>
      </c>
      <c r="P3073" s="1059"/>
      <c r="Q3073" s="1059"/>
      <c r="R3073" s="1059">
        <v>1</v>
      </c>
      <c r="S3073" s="1059"/>
    </row>
    <row r="3074" spans="1:19" x14ac:dyDescent="0.25">
      <c r="A3074" s="1075" t="s">
        <v>2730</v>
      </c>
      <c r="B3074" s="3678">
        <v>1</v>
      </c>
      <c r="C3074" s="1060" t="s">
        <v>2689</v>
      </c>
      <c r="D3074" s="1055" t="s">
        <v>30</v>
      </c>
      <c r="E3074" s="1055">
        <v>60</v>
      </c>
      <c r="F3074" s="1058">
        <v>41.2</v>
      </c>
      <c r="G3074" s="1056">
        <f t="shared" si="25"/>
        <v>2472</v>
      </c>
      <c r="H3074" s="1059"/>
      <c r="I3074" s="1059">
        <v>15</v>
      </c>
      <c r="J3074" s="1059"/>
      <c r="K3074" s="1059"/>
      <c r="L3074" s="1059">
        <v>15</v>
      </c>
      <c r="M3074" s="1059"/>
      <c r="N3074" s="1059"/>
      <c r="O3074" s="1059">
        <v>15</v>
      </c>
      <c r="P3074" s="1059"/>
      <c r="Q3074" s="1059"/>
      <c r="R3074" s="1059">
        <v>15</v>
      </c>
      <c r="S3074" s="1059"/>
    </row>
    <row r="3075" spans="1:19" x14ac:dyDescent="0.25">
      <c r="A3075" s="1075" t="s">
        <v>2730</v>
      </c>
      <c r="B3075" s="3678">
        <v>1</v>
      </c>
      <c r="C3075" s="1057" t="s">
        <v>840</v>
      </c>
      <c r="D3075" s="1055" t="s">
        <v>665</v>
      </c>
      <c r="E3075" s="1055">
        <v>300</v>
      </c>
      <c r="F3075" s="1058">
        <v>188.5</v>
      </c>
      <c r="G3075" s="1056">
        <f t="shared" si="25"/>
        <v>56550</v>
      </c>
      <c r="H3075" s="1059">
        <v>25</v>
      </c>
      <c r="I3075" s="1059">
        <v>25</v>
      </c>
      <c r="J3075" s="1059">
        <v>25</v>
      </c>
      <c r="K3075" s="1059">
        <v>25</v>
      </c>
      <c r="L3075" s="1059">
        <v>25</v>
      </c>
      <c r="M3075" s="1059">
        <v>25</v>
      </c>
      <c r="N3075" s="1059">
        <v>25</v>
      </c>
      <c r="O3075" s="1059">
        <v>25</v>
      </c>
      <c r="P3075" s="1059">
        <v>25</v>
      </c>
      <c r="Q3075" s="1059">
        <v>25</v>
      </c>
      <c r="R3075" s="1059">
        <v>25</v>
      </c>
      <c r="S3075" s="1059">
        <v>25</v>
      </c>
    </row>
    <row r="3076" spans="1:19" x14ac:dyDescent="0.25">
      <c r="A3076" s="1075" t="s">
        <v>2730</v>
      </c>
      <c r="B3076" s="3678">
        <v>1</v>
      </c>
      <c r="C3076" s="1057" t="s">
        <v>1699</v>
      </c>
      <c r="D3076" s="1055" t="s">
        <v>665</v>
      </c>
      <c r="E3076" s="1055">
        <v>240</v>
      </c>
      <c r="F3076" s="1058">
        <v>188.25</v>
      </c>
      <c r="G3076" s="1056">
        <f t="shared" si="25"/>
        <v>45180</v>
      </c>
      <c r="H3076" s="1059">
        <v>20</v>
      </c>
      <c r="I3076" s="1059">
        <v>20</v>
      </c>
      <c r="J3076" s="1059">
        <v>20</v>
      </c>
      <c r="K3076" s="1059">
        <v>20</v>
      </c>
      <c r="L3076" s="1059">
        <v>20</v>
      </c>
      <c r="M3076" s="1059">
        <v>20</v>
      </c>
      <c r="N3076" s="1059">
        <v>20</v>
      </c>
      <c r="O3076" s="1059">
        <v>20</v>
      </c>
      <c r="P3076" s="1059">
        <v>20</v>
      </c>
      <c r="Q3076" s="1059">
        <v>20</v>
      </c>
      <c r="R3076" s="1059">
        <v>20</v>
      </c>
      <c r="S3076" s="1059">
        <v>20</v>
      </c>
    </row>
    <row r="3077" spans="1:19" x14ac:dyDescent="0.25">
      <c r="A3077" s="1075" t="s">
        <v>2730</v>
      </c>
      <c r="B3077" s="3678">
        <v>1</v>
      </c>
      <c r="C3077" s="1060" t="s">
        <v>923</v>
      </c>
      <c r="D3077" s="1055" t="s">
        <v>30</v>
      </c>
      <c r="E3077" s="1055">
        <v>48</v>
      </c>
      <c r="F3077" s="1058">
        <v>21</v>
      </c>
      <c r="G3077" s="1056">
        <f t="shared" si="25"/>
        <v>1008</v>
      </c>
      <c r="H3077" s="1059"/>
      <c r="I3077" s="1059">
        <v>12</v>
      </c>
      <c r="J3077" s="1059"/>
      <c r="K3077" s="1059"/>
      <c r="L3077" s="1059">
        <v>12</v>
      </c>
      <c r="M3077" s="1059"/>
      <c r="N3077" s="1059"/>
      <c r="O3077" s="1059">
        <v>23</v>
      </c>
      <c r="P3077" s="1059"/>
      <c r="Q3077" s="1059"/>
      <c r="R3077" s="1059">
        <v>12</v>
      </c>
      <c r="S3077" s="1059"/>
    </row>
    <row r="3078" spans="1:19" x14ac:dyDescent="0.25">
      <c r="A3078" s="1075" t="s">
        <v>2730</v>
      </c>
      <c r="B3078" s="3678">
        <v>1</v>
      </c>
      <c r="C3078" s="1060" t="s">
        <v>2690</v>
      </c>
      <c r="D3078" s="1055" t="s">
        <v>40</v>
      </c>
      <c r="E3078" s="1055">
        <v>48</v>
      </c>
      <c r="F3078" s="1058">
        <v>65.3</v>
      </c>
      <c r="G3078" s="1056">
        <f t="shared" si="25"/>
        <v>3134.3999999999996</v>
      </c>
      <c r="H3078" s="1059"/>
      <c r="I3078" s="1059">
        <v>12</v>
      </c>
      <c r="J3078" s="1059"/>
      <c r="K3078" s="1059"/>
      <c r="L3078" s="1059">
        <v>12</v>
      </c>
      <c r="M3078" s="1059"/>
      <c r="N3078" s="1059"/>
      <c r="O3078" s="1059">
        <v>12</v>
      </c>
      <c r="P3078" s="1059"/>
      <c r="Q3078" s="1059"/>
      <c r="R3078" s="1059">
        <v>12</v>
      </c>
      <c r="S3078" s="1059"/>
    </row>
    <row r="3079" spans="1:19" x14ac:dyDescent="0.25">
      <c r="A3079" s="1075" t="s">
        <v>2730</v>
      </c>
      <c r="B3079" s="3678">
        <v>1</v>
      </c>
      <c r="C3079" s="1060" t="s">
        <v>2691</v>
      </c>
      <c r="D3079" s="1055" t="s">
        <v>159</v>
      </c>
      <c r="E3079" s="1055">
        <v>2</v>
      </c>
      <c r="F3079" s="1058">
        <v>8.5</v>
      </c>
      <c r="G3079" s="1056">
        <f>+F3079*500*E3079</f>
        <v>8500</v>
      </c>
      <c r="H3079" s="1059"/>
      <c r="I3079" s="1059">
        <v>1</v>
      </c>
      <c r="J3079" s="1059"/>
      <c r="K3079" s="1059"/>
      <c r="L3079" s="1059"/>
      <c r="M3079" s="1059"/>
      <c r="N3079" s="1059">
        <v>1</v>
      </c>
      <c r="O3079" s="1059"/>
      <c r="P3079" s="1059"/>
      <c r="Q3079" s="1059"/>
      <c r="R3079" s="1059"/>
      <c r="S3079" s="1059"/>
    </row>
    <row r="3080" spans="1:19" x14ac:dyDescent="0.25">
      <c r="A3080" s="1075" t="s">
        <v>2730</v>
      </c>
      <c r="B3080" s="3678">
        <v>1</v>
      </c>
      <c r="C3080" s="1057" t="s">
        <v>843</v>
      </c>
      <c r="D3080" s="1061" t="s">
        <v>40</v>
      </c>
      <c r="E3080" s="1061">
        <v>6</v>
      </c>
      <c r="F3080" s="1062">
        <v>12.15</v>
      </c>
      <c r="G3080" s="1056">
        <f t="shared" ref="G3080:G3120" si="26">+F3080*E3080</f>
        <v>72.900000000000006</v>
      </c>
      <c r="H3080" s="1052">
        <v>3</v>
      </c>
      <c r="I3080" s="1052"/>
      <c r="J3080" s="1052"/>
      <c r="K3080" s="1052"/>
      <c r="L3080" s="1052"/>
      <c r="M3080" s="1052"/>
      <c r="N3080" s="1052">
        <v>3</v>
      </c>
      <c r="O3080" s="1052"/>
      <c r="P3080" s="1052"/>
      <c r="Q3080" s="1052"/>
      <c r="R3080" s="1052"/>
      <c r="S3080" s="1052"/>
    </row>
    <row r="3081" spans="1:19" x14ac:dyDescent="0.25">
      <c r="A3081" s="1075" t="s">
        <v>2730</v>
      </c>
      <c r="B3081" s="3678">
        <v>1</v>
      </c>
      <c r="C3081" s="1057" t="s">
        <v>1700</v>
      </c>
      <c r="D3081" s="1061" t="s">
        <v>40</v>
      </c>
      <c r="E3081" s="1061">
        <v>6</v>
      </c>
      <c r="F3081" s="1062">
        <v>6.84</v>
      </c>
      <c r="G3081" s="1056">
        <f t="shared" si="26"/>
        <v>41.04</v>
      </c>
      <c r="H3081" s="1052">
        <v>3</v>
      </c>
      <c r="I3081" s="1052"/>
      <c r="J3081" s="1052"/>
      <c r="K3081" s="1052"/>
      <c r="L3081" s="1052"/>
      <c r="M3081" s="1052"/>
      <c r="N3081" s="1052">
        <v>3</v>
      </c>
      <c r="O3081" s="1052"/>
      <c r="P3081" s="1052"/>
      <c r="Q3081" s="1052"/>
      <c r="R3081" s="1052"/>
      <c r="S3081" s="1052"/>
    </row>
    <row r="3082" spans="1:19" x14ac:dyDescent="0.25">
      <c r="A3082" s="1075" t="s">
        <v>2730</v>
      </c>
      <c r="B3082" s="3678">
        <v>1</v>
      </c>
      <c r="C3082" s="1057" t="s">
        <v>549</v>
      </c>
      <c r="D3082" s="1061" t="s">
        <v>40</v>
      </c>
      <c r="E3082" s="1061">
        <v>12</v>
      </c>
      <c r="F3082" s="1062">
        <v>24.53</v>
      </c>
      <c r="G3082" s="1056">
        <f t="shared" si="26"/>
        <v>294.36</v>
      </c>
      <c r="H3082" s="1052">
        <v>6</v>
      </c>
      <c r="I3082" s="1052"/>
      <c r="J3082" s="1052"/>
      <c r="K3082" s="1052"/>
      <c r="L3082" s="1052"/>
      <c r="M3082" s="1052"/>
      <c r="N3082" s="1052">
        <v>6</v>
      </c>
      <c r="O3082" s="1052"/>
      <c r="P3082" s="1052"/>
      <c r="Q3082" s="1052"/>
      <c r="R3082" s="1052"/>
      <c r="S3082" s="1052"/>
    </row>
    <row r="3083" spans="1:19" x14ac:dyDescent="0.25">
      <c r="A3083" s="1075" t="s">
        <v>2730</v>
      </c>
      <c r="B3083" s="3678">
        <v>1</v>
      </c>
      <c r="C3083" s="1057" t="s">
        <v>673</v>
      </c>
      <c r="D3083" s="1061" t="s">
        <v>21</v>
      </c>
      <c r="E3083" s="1061">
        <v>36</v>
      </c>
      <c r="F3083" s="1062">
        <v>15.85</v>
      </c>
      <c r="G3083" s="1056">
        <f t="shared" si="26"/>
        <v>570.6</v>
      </c>
      <c r="H3083" s="1052">
        <v>9</v>
      </c>
      <c r="I3083" s="1052"/>
      <c r="J3083" s="1052"/>
      <c r="K3083" s="1052">
        <v>9</v>
      </c>
      <c r="L3083" s="1052"/>
      <c r="M3083" s="1052"/>
      <c r="N3083" s="1052">
        <v>9</v>
      </c>
      <c r="O3083" s="1052"/>
      <c r="P3083" s="1052"/>
      <c r="Q3083" s="1052">
        <v>9</v>
      </c>
      <c r="R3083" s="1052"/>
      <c r="S3083" s="1052"/>
    </row>
    <row r="3084" spans="1:19" x14ac:dyDescent="0.25">
      <c r="A3084" s="1075" t="s">
        <v>2730</v>
      </c>
      <c r="B3084" s="3678">
        <v>1</v>
      </c>
      <c r="C3084" s="1057" t="s">
        <v>551</v>
      </c>
      <c r="D3084" s="1061" t="s">
        <v>21</v>
      </c>
      <c r="E3084" s="1061">
        <v>10</v>
      </c>
      <c r="F3084" s="1062">
        <v>85.7</v>
      </c>
      <c r="G3084" s="1056">
        <f t="shared" si="26"/>
        <v>857</v>
      </c>
      <c r="H3084" s="1052">
        <v>10</v>
      </c>
      <c r="I3084" s="1052"/>
      <c r="J3084" s="1052"/>
      <c r="K3084" s="1052"/>
      <c r="L3084" s="1052"/>
      <c r="M3084" s="1052"/>
      <c r="N3084" s="1052"/>
      <c r="O3084" s="1052"/>
      <c r="P3084" s="1052"/>
      <c r="Q3084" s="1052"/>
      <c r="R3084" s="1052"/>
      <c r="S3084" s="1052"/>
    </row>
    <row r="3085" spans="1:19" x14ac:dyDescent="0.25">
      <c r="A3085" s="1075" t="s">
        <v>2730</v>
      </c>
      <c r="B3085" s="3678">
        <v>1</v>
      </c>
      <c r="C3085" s="1057" t="s">
        <v>816</v>
      </c>
      <c r="D3085" s="1061" t="s">
        <v>21</v>
      </c>
      <c r="E3085" s="1061">
        <v>7</v>
      </c>
      <c r="F3085" s="1062">
        <v>19.28</v>
      </c>
      <c r="G3085" s="1056">
        <f t="shared" si="26"/>
        <v>134.96</v>
      </c>
      <c r="H3085" s="1052">
        <v>7</v>
      </c>
      <c r="I3085" s="1052"/>
      <c r="J3085" s="1052"/>
      <c r="K3085" s="1052"/>
      <c r="L3085" s="1052"/>
      <c r="M3085" s="1052"/>
      <c r="N3085" s="1052"/>
      <c r="O3085" s="1052"/>
      <c r="P3085" s="1052"/>
      <c r="Q3085" s="1052"/>
      <c r="R3085" s="1052"/>
      <c r="S3085" s="1052"/>
    </row>
    <row r="3086" spans="1:19" x14ac:dyDescent="0.25">
      <c r="A3086" s="1075" t="s">
        <v>2730</v>
      </c>
      <c r="B3086" s="3678">
        <v>1</v>
      </c>
      <c r="C3086" s="1063" t="s">
        <v>2692</v>
      </c>
      <c r="D3086" s="1061" t="s">
        <v>21</v>
      </c>
      <c r="E3086" s="1061">
        <v>10</v>
      </c>
      <c r="F3086" s="1062">
        <v>11.1</v>
      </c>
      <c r="G3086" s="1056">
        <f t="shared" si="26"/>
        <v>111</v>
      </c>
      <c r="H3086" s="1052">
        <v>10</v>
      </c>
      <c r="I3086" s="1052"/>
      <c r="J3086" s="1052"/>
      <c r="K3086" s="1052"/>
      <c r="L3086" s="1052"/>
      <c r="M3086" s="1052"/>
      <c r="N3086" s="1052"/>
      <c r="O3086" s="1052"/>
      <c r="P3086" s="1052"/>
      <c r="Q3086" s="1052"/>
      <c r="R3086" s="1052"/>
      <c r="S3086" s="1052"/>
    </row>
    <row r="3087" spans="1:19" x14ac:dyDescent="0.25">
      <c r="A3087" s="1075" t="s">
        <v>2730</v>
      </c>
      <c r="B3087" s="3678">
        <v>1</v>
      </c>
      <c r="C3087" s="1063" t="s">
        <v>2693</v>
      </c>
      <c r="D3087" s="1061" t="s">
        <v>21</v>
      </c>
      <c r="E3087" s="1061">
        <v>10</v>
      </c>
      <c r="F3087" s="1062">
        <v>19</v>
      </c>
      <c r="G3087" s="1056">
        <f t="shared" si="26"/>
        <v>190</v>
      </c>
      <c r="H3087" s="1052">
        <v>10</v>
      </c>
      <c r="I3087" s="1052"/>
      <c r="J3087" s="1052"/>
      <c r="K3087" s="1052"/>
      <c r="L3087" s="1052"/>
      <c r="M3087" s="1052"/>
      <c r="N3087" s="1052"/>
      <c r="O3087" s="1052"/>
      <c r="P3087" s="1052"/>
      <c r="Q3087" s="1052"/>
      <c r="R3087" s="1052"/>
      <c r="S3087" s="1052"/>
    </row>
    <row r="3088" spans="1:19" x14ac:dyDescent="0.25">
      <c r="A3088" s="1075" t="s">
        <v>2730</v>
      </c>
      <c r="B3088" s="3678">
        <v>1</v>
      </c>
      <c r="C3088" s="1063" t="s">
        <v>2694</v>
      </c>
      <c r="D3088" s="1061" t="s">
        <v>21</v>
      </c>
      <c r="E3088" s="1061">
        <v>10</v>
      </c>
      <c r="F3088" s="1062">
        <v>39.4</v>
      </c>
      <c r="G3088" s="1056">
        <f t="shared" si="26"/>
        <v>394</v>
      </c>
      <c r="H3088" s="1052">
        <v>10</v>
      </c>
      <c r="I3088" s="1052"/>
      <c r="J3088" s="1052"/>
      <c r="K3088" s="1052"/>
      <c r="L3088" s="1052"/>
      <c r="M3088" s="1052"/>
      <c r="N3088" s="1052"/>
      <c r="O3088" s="1052"/>
      <c r="P3088" s="1052"/>
      <c r="Q3088" s="1052"/>
      <c r="R3088" s="1052"/>
      <c r="S3088" s="1052"/>
    </row>
    <row r="3089" spans="1:19" x14ac:dyDescent="0.25">
      <c r="A3089" s="1075" t="s">
        <v>2730</v>
      </c>
      <c r="B3089" s="3678">
        <v>1</v>
      </c>
      <c r="C3089" s="1063" t="s">
        <v>2695</v>
      </c>
      <c r="D3089" s="1061" t="s">
        <v>21</v>
      </c>
      <c r="E3089" s="1061">
        <v>10</v>
      </c>
      <c r="F3089" s="1062">
        <v>79.05</v>
      </c>
      <c r="G3089" s="1056">
        <f t="shared" si="26"/>
        <v>790.5</v>
      </c>
      <c r="H3089" s="1052">
        <v>10</v>
      </c>
      <c r="I3089" s="1052"/>
      <c r="J3089" s="1052"/>
      <c r="K3089" s="1052"/>
      <c r="L3089" s="1052"/>
      <c r="M3089" s="1052"/>
      <c r="N3089" s="1052"/>
      <c r="O3089" s="1052"/>
      <c r="P3089" s="1052"/>
      <c r="Q3089" s="1052"/>
      <c r="R3089" s="1052"/>
      <c r="S3089" s="1052"/>
    </row>
    <row r="3090" spans="1:19" x14ac:dyDescent="0.25">
      <c r="A3090" s="1075" t="s">
        <v>2730</v>
      </c>
      <c r="B3090" s="3678">
        <v>1</v>
      </c>
      <c r="C3090" s="1063" t="s">
        <v>2696</v>
      </c>
      <c r="D3090" s="1061" t="s">
        <v>21</v>
      </c>
      <c r="E3090" s="1061">
        <v>6</v>
      </c>
      <c r="F3090" s="1062">
        <v>19.47</v>
      </c>
      <c r="G3090" s="1056">
        <f t="shared" si="26"/>
        <v>116.82</v>
      </c>
      <c r="H3090" s="1052">
        <v>3</v>
      </c>
      <c r="I3090" s="1052"/>
      <c r="J3090" s="1052"/>
      <c r="K3090" s="1052"/>
      <c r="L3090" s="1052"/>
      <c r="M3090" s="1052"/>
      <c r="N3090" s="1052">
        <v>3</v>
      </c>
      <c r="O3090" s="1052"/>
      <c r="P3090" s="1052"/>
      <c r="Q3090" s="1052"/>
      <c r="R3090" s="1052"/>
      <c r="S3090" s="1052"/>
    </row>
    <row r="3091" spans="1:19" x14ac:dyDescent="0.25">
      <c r="A3091" s="1075" t="s">
        <v>2730</v>
      </c>
      <c r="B3091" s="3678">
        <v>1</v>
      </c>
      <c r="C3091" s="1057" t="s">
        <v>560</v>
      </c>
      <c r="D3091" s="1061" t="s">
        <v>21</v>
      </c>
      <c r="E3091" s="1061">
        <v>5</v>
      </c>
      <c r="F3091" s="1062">
        <v>17.850000000000001</v>
      </c>
      <c r="G3091" s="1056">
        <f t="shared" si="26"/>
        <v>89.25</v>
      </c>
      <c r="H3091" s="1052">
        <v>5</v>
      </c>
      <c r="I3091" s="1052"/>
      <c r="J3091" s="1052"/>
      <c r="K3091" s="1052"/>
      <c r="L3091" s="1052"/>
      <c r="M3091" s="1052"/>
      <c r="N3091" s="1052"/>
      <c r="O3091" s="1052"/>
      <c r="P3091" s="1052"/>
      <c r="Q3091" s="1052"/>
      <c r="R3091" s="1052"/>
      <c r="S3091" s="1052"/>
    </row>
    <row r="3092" spans="1:19" x14ac:dyDescent="0.25">
      <c r="A3092" s="1075" t="s">
        <v>2730</v>
      </c>
      <c r="B3092" s="3678">
        <v>1</v>
      </c>
      <c r="C3092" s="1064" t="s">
        <v>838</v>
      </c>
      <c r="D3092" s="1061" t="s">
        <v>48</v>
      </c>
      <c r="E3092" s="1061">
        <v>30</v>
      </c>
      <c r="F3092" s="1062">
        <v>8.5500000000000007</v>
      </c>
      <c r="G3092" s="1056">
        <f t="shared" si="26"/>
        <v>256.5</v>
      </c>
      <c r="H3092" s="1052">
        <v>30</v>
      </c>
      <c r="I3092" s="1052"/>
      <c r="J3092" s="1052"/>
      <c r="K3092" s="1052"/>
      <c r="L3092" s="1052"/>
      <c r="M3092" s="1052"/>
      <c r="N3092" s="1052"/>
      <c r="O3092" s="1052"/>
      <c r="P3092" s="1052"/>
      <c r="Q3092" s="1052"/>
      <c r="R3092" s="1052"/>
      <c r="S3092" s="1052"/>
    </row>
    <row r="3093" spans="1:19" x14ac:dyDescent="0.25">
      <c r="A3093" s="1075" t="s">
        <v>2730</v>
      </c>
      <c r="B3093" s="3678">
        <v>1</v>
      </c>
      <c r="C3093" s="1057" t="s">
        <v>559</v>
      </c>
      <c r="D3093" s="1061" t="s">
        <v>21</v>
      </c>
      <c r="E3093" s="1061">
        <v>6</v>
      </c>
      <c r="F3093" s="1062">
        <v>30.51</v>
      </c>
      <c r="G3093" s="1056">
        <f t="shared" si="26"/>
        <v>183.06</v>
      </c>
      <c r="H3093" s="1052">
        <v>6</v>
      </c>
      <c r="I3093" s="1052"/>
      <c r="J3093" s="1052"/>
      <c r="K3093" s="1052"/>
      <c r="L3093" s="1052"/>
      <c r="M3093" s="1052"/>
      <c r="N3093" s="1052"/>
      <c r="O3093" s="1052"/>
      <c r="P3093" s="1052"/>
      <c r="Q3093" s="1052"/>
      <c r="R3093" s="1052"/>
      <c r="S3093" s="1052"/>
    </row>
    <row r="3094" spans="1:19" x14ac:dyDescent="0.25">
      <c r="A3094" s="1075" t="s">
        <v>2730</v>
      </c>
      <c r="B3094" s="3678">
        <v>1</v>
      </c>
      <c r="C3094" s="1057" t="s">
        <v>2697</v>
      </c>
      <c r="D3094" s="1061" t="s">
        <v>55</v>
      </c>
      <c r="E3094" s="1061">
        <v>1</v>
      </c>
      <c r="F3094" s="1062">
        <v>26.78</v>
      </c>
      <c r="G3094" s="1056">
        <f t="shared" si="26"/>
        <v>26.78</v>
      </c>
      <c r="H3094" s="1052">
        <v>1</v>
      </c>
      <c r="I3094" s="1052"/>
      <c r="J3094" s="1052"/>
      <c r="K3094" s="1052"/>
      <c r="L3094" s="1052"/>
      <c r="M3094" s="1052"/>
      <c r="N3094" s="1052"/>
      <c r="O3094" s="1052"/>
      <c r="P3094" s="1052"/>
      <c r="Q3094" s="1052"/>
      <c r="R3094" s="1052"/>
      <c r="S3094" s="1052"/>
    </row>
    <row r="3095" spans="1:19" x14ac:dyDescent="0.25">
      <c r="A3095" s="1075" t="s">
        <v>2730</v>
      </c>
      <c r="B3095" s="3678">
        <v>1</v>
      </c>
      <c r="C3095" s="1057" t="s">
        <v>552</v>
      </c>
      <c r="D3095" s="1061" t="s">
        <v>40</v>
      </c>
      <c r="E3095" s="1061">
        <v>30</v>
      </c>
      <c r="F3095" s="1062">
        <v>438</v>
      </c>
      <c r="G3095" s="1056">
        <f t="shared" si="26"/>
        <v>13140</v>
      </c>
      <c r="H3095" s="1052">
        <v>7</v>
      </c>
      <c r="I3095" s="1052"/>
      <c r="J3095" s="1052"/>
      <c r="K3095" s="1052">
        <v>7</v>
      </c>
      <c r="L3095" s="1052"/>
      <c r="M3095" s="1052"/>
      <c r="N3095" s="1052">
        <v>7</v>
      </c>
      <c r="O3095" s="1052"/>
      <c r="P3095" s="1052"/>
      <c r="Q3095" s="1052">
        <v>7</v>
      </c>
      <c r="R3095" s="1052"/>
      <c r="S3095" s="1052">
        <v>2</v>
      </c>
    </row>
    <row r="3096" spans="1:19" x14ac:dyDescent="0.25">
      <c r="A3096" s="1075" t="s">
        <v>2730</v>
      </c>
      <c r="B3096" s="3678">
        <v>1</v>
      </c>
      <c r="C3096" s="1057" t="s">
        <v>1289</v>
      </c>
      <c r="D3096" s="1061" t="s">
        <v>21</v>
      </c>
      <c r="E3096" s="1061">
        <v>60</v>
      </c>
      <c r="F3096" s="1062">
        <v>64.95</v>
      </c>
      <c r="G3096" s="1056">
        <f t="shared" si="26"/>
        <v>3897</v>
      </c>
      <c r="H3096" s="1052">
        <v>15</v>
      </c>
      <c r="I3096" s="1052"/>
      <c r="J3096" s="1052"/>
      <c r="K3096" s="1052">
        <v>15</v>
      </c>
      <c r="L3096" s="1052"/>
      <c r="M3096" s="1052"/>
      <c r="N3096" s="1052">
        <v>15</v>
      </c>
      <c r="O3096" s="1052"/>
      <c r="P3096" s="1052"/>
      <c r="Q3096" s="1052">
        <v>15</v>
      </c>
      <c r="R3096" s="1052"/>
      <c r="S3096" s="1052"/>
    </row>
    <row r="3097" spans="1:19" x14ac:dyDescent="0.25">
      <c r="A3097" s="1075" t="s">
        <v>2730</v>
      </c>
      <c r="B3097" s="3678">
        <v>1</v>
      </c>
      <c r="C3097" s="1057" t="s">
        <v>553</v>
      </c>
      <c r="D3097" s="1061" t="s">
        <v>30</v>
      </c>
      <c r="E3097" s="1061">
        <v>2</v>
      </c>
      <c r="F3097" s="1062">
        <v>23.57</v>
      </c>
      <c r="G3097" s="1056">
        <f t="shared" si="26"/>
        <v>47.14</v>
      </c>
      <c r="H3097" s="1052">
        <v>1</v>
      </c>
      <c r="I3097" s="1052"/>
      <c r="J3097" s="1052"/>
      <c r="K3097" s="1052"/>
      <c r="L3097" s="1052"/>
      <c r="M3097" s="1052"/>
      <c r="N3097" s="1052">
        <v>1</v>
      </c>
      <c r="O3097" s="1052"/>
      <c r="P3097" s="1052"/>
      <c r="Q3097" s="1052"/>
      <c r="R3097" s="1052"/>
      <c r="S3097" s="1052"/>
    </row>
    <row r="3098" spans="1:19" x14ac:dyDescent="0.25">
      <c r="A3098" s="1075" t="s">
        <v>2730</v>
      </c>
      <c r="B3098" s="3678">
        <v>1</v>
      </c>
      <c r="C3098" s="1057" t="s">
        <v>672</v>
      </c>
      <c r="D3098" s="1061" t="s">
        <v>40</v>
      </c>
      <c r="E3098" s="1061">
        <v>24</v>
      </c>
      <c r="F3098" s="1062">
        <v>23.5</v>
      </c>
      <c r="G3098" s="1056">
        <f t="shared" si="26"/>
        <v>564</v>
      </c>
      <c r="H3098" s="1052"/>
      <c r="I3098" s="1052">
        <v>6</v>
      </c>
      <c r="J3098" s="1052"/>
      <c r="K3098" s="1052"/>
      <c r="L3098" s="1052">
        <v>6</v>
      </c>
      <c r="M3098" s="1052"/>
      <c r="N3098" s="1052"/>
      <c r="O3098" s="1052">
        <v>6</v>
      </c>
      <c r="P3098" s="1052"/>
      <c r="Q3098" s="1052"/>
      <c r="R3098" s="1052">
        <v>6</v>
      </c>
      <c r="S3098" s="1052"/>
    </row>
    <row r="3099" spans="1:19" x14ac:dyDescent="0.25">
      <c r="A3099" s="1075" t="s">
        <v>2730</v>
      </c>
      <c r="B3099" s="3678">
        <v>1</v>
      </c>
      <c r="C3099" s="1057" t="s">
        <v>475</v>
      </c>
      <c r="D3099" s="1061" t="s">
        <v>48</v>
      </c>
      <c r="E3099" s="1061">
        <v>24</v>
      </c>
      <c r="F3099" s="1062">
        <v>69.63</v>
      </c>
      <c r="G3099" s="1056">
        <f t="shared" si="26"/>
        <v>1671.12</v>
      </c>
      <c r="H3099" s="1052">
        <v>6</v>
      </c>
      <c r="I3099" s="1052"/>
      <c r="J3099" s="1052"/>
      <c r="K3099" s="1052">
        <v>6</v>
      </c>
      <c r="L3099" s="1052"/>
      <c r="M3099" s="1052"/>
      <c r="N3099" s="1052">
        <v>6</v>
      </c>
      <c r="O3099" s="1052"/>
      <c r="P3099" s="1052"/>
      <c r="Q3099" s="1052">
        <v>6</v>
      </c>
      <c r="R3099" s="1052"/>
      <c r="S3099" s="1052"/>
    </row>
    <row r="3100" spans="1:19" x14ac:dyDescent="0.25">
      <c r="A3100" s="1075" t="s">
        <v>2730</v>
      </c>
      <c r="B3100" s="3678">
        <v>1</v>
      </c>
      <c r="C3100" s="1057" t="s">
        <v>2698</v>
      </c>
      <c r="D3100" s="1061" t="s">
        <v>2514</v>
      </c>
      <c r="E3100" s="1061">
        <v>12</v>
      </c>
      <c r="F3100" s="1062">
        <v>16.350000000000001</v>
      </c>
      <c r="G3100" s="1056">
        <f t="shared" si="26"/>
        <v>196.20000000000002</v>
      </c>
      <c r="H3100" s="1052">
        <v>2</v>
      </c>
      <c r="I3100" s="1052"/>
      <c r="J3100" s="1052">
        <v>2</v>
      </c>
      <c r="K3100" s="1052"/>
      <c r="L3100" s="1052">
        <v>2</v>
      </c>
      <c r="M3100" s="1052"/>
      <c r="N3100" s="1052">
        <v>2</v>
      </c>
      <c r="O3100" s="1052"/>
      <c r="P3100" s="1052">
        <v>2</v>
      </c>
      <c r="Q3100" s="1052"/>
      <c r="R3100" s="1052">
        <v>2</v>
      </c>
      <c r="S3100" s="1052"/>
    </row>
    <row r="3101" spans="1:19" x14ac:dyDescent="0.25">
      <c r="A3101" s="1075" t="s">
        <v>2730</v>
      </c>
      <c r="B3101" s="3678">
        <v>1</v>
      </c>
      <c r="C3101" s="1057" t="s">
        <v>687</v>
      </c>
      <c r="D3101" s="1061" t="s">
        <v>1393</v>
      </c>
      <c r="E3101" s="1061">
        <v>6</v>
      </c>
      <c r="F3101" s="1058">
        <v>53.54</v>
      </c>
      <c r="G3101" s="1056">
        <f t="shared" si="26"/>
        <v>321.24</v>
      </c>
      <c r="H3101" s="1052">
        <v>2</v>
      </c>
      <c r="I3101" s="1052"/>
      <c r="J3101" s="1052"/>
      <c r="K3101" s="1052">
        <v>2</v>
      </c>
      <c r="L3101" s="1052"/>
      <c r="M3101" s="1052"/>
      <c r="N3101" s="1052">
        <v>1</v>
      </c>
      <c r="O3101" s="1052"/>
      <c r="P3101" s="1052"/>
      <c r="Q3101" s="1052">
        <v>1</v>
      </c>
      <c r="R3101" s="1052"/>
      <c r="S3101" s="1052"/>
    </row>
    <row r="3102" spans="1:19" x14ac:dyDescent="0.25">
      <c r="A3102" s="1075" t="s">
        <v>2730</v>
      </c>
      <c r="B3102" s="3678" t="s">
        <v>3045</v>
      </c>
      <c r="C3102" s="1060" t="s">
        <v>2699</v>
      </c>
      <c r="D3102" s="1055" t="s">
        <v>30</v>
      </c>
      <c r="E3102" s="1055">
        <v>3</v>
      </c>
      <c r="F3102" s="1058">
        <v>172.85</v>
      </c>
      <c r="G3102" s="1056">
        <f t="shared" si="26"/>
        <v>518.54999999999995</v>
      </c>
      <c r="H3102" s="1059">
        <v>1</v>
      </c>
      <c r="I3102" s="1059"/>
      <c r="J3102" s="1059"/>
      <c r="K3102" s="1059"/>
      <c r="L3102" s="1059">
        <v>1</v>
      </c>
      <c r="M3102" s="1059"/>
      <c r="N3102" s="1059"/>
      <c r="O3102" s="1059"/>
      <c r="P3102" s="1059">
        <v>1</v>
      </c>
      <c r="Q3102" s="1059"/>
      <c r="R3102" s="1059"/>
      <c r="S3102" s="1059"/>
    </row>
    <row r="3103" spans="1:19" x14ac:dyDescent="0.25">
      <c r="A3103" s="1075" t="s">
        <v>2730</v>
      </c>
      <c r="B3103" s="3678">
        <v>1</v>
      </c>
      <c r="C3103" s="1066" t="s">
        <v>2700</v>
      </c>
      <c r="D3103" s="1055" t="s">
        <v>21</v>
      </c>
      <c r="E3103" s="1055">
        <v>200</v>
      </c>
      <c r="F3103" s="1067">
        <v>2</v>
      </c>
      <c r="G3103" s="1056">
        <f t="shared" si="26"/>
        <v>400</v>
      </c>
      <c r="H3103" s="1059">
        <v>200</v>
      </c>
      <c r="I3103" s="1059"/>
      <c r="J3103" s="1059"/>
      <c r="K3103" s="1059"/>
      <c r="L3103" s="1059"/>
      <c r="M3103" s="1059"/>
      <c r="N3103" s="1059"/>
      <c r="O3103" s="1059"/>
      <c r="P3103" s="1059"/>
      <c r="Q3103" s="1059"/>
      <c r="R3103" s="1059"/>
      <c r="S3103" s="1059"/>
    </row>
    <row r="3104" spans="1:19" x14ac:dyDescent="0.25">
      <c r="A3104" s="1075" t="s">
        <v>2730</v>
      </c>
      <c r="B3104" s="3678">
        <v>1</v>
      </c>
      <c r="C3104" s="1057" t="s">
        <v>2701</v>
      </c>
      <c r="D3104" s="1055" t="s">
        <v>21</v>
      </c>
      <c r="E3104" s="1055">
        <v>200</v>
      </c>
      <c r="F3104" s="1067">
        <v>35.76</v>
      </c>
      <c r="G3104" s="1056">
        <f t="shared" si="26"/>
        <v>7152</v>
      </c>
      <c r="H3104" s="1059">
        <v>200</v>
      </c>
      <c r="I3104" s="1059"/>
      <c r="J3104" s="1059"/>
      <c r="K3104" s="1059"/>
      <c r="L3104" s="1059"/>
      <c r="M3104" s="1059"/>
      <c r="N3104" s="1059"/>
      <c r="O3104" s="1059"/>
      <c r="P3104" s="1059"/>
      <c r="Q3104" s="1059"/>
      <c r="R3104" s="1059"/>
      <c r="S3104" s="1059"/>
    </row>
    <row r="3105" spans="1:19" x14ac:dyDescent="0.25">
      <c r="A3105" s="1075" t="s">
        <v>2730</v>
      </c>
      <c r="B3105" s="3678">
        <v>1</v>
      </c>
      <c r="C3105" s="1068" t="s">
        <v>1325</v>
      </c>
      <c r="D3105" s="1055" t="s">
        <v>2165</v>
      </c>
      <c r="E3105" s="1055">
        <v>1</v>
      </c>
      <c r="F3105" s="1067">
        <v>143.25</v>
      </c>
      <c r="G3105" s="1056">
        <f t="shared" si="26"/>
        <v>143.25</v>
      </c>
      <c r="H3105" s="1059">
        <v>1</v>
      </c>
      <c r="I3105" s="1059"/>
      <c r="J3105" s="1059"/>
      <c r="K3105" s="1059"/>
      <c r="L3105" s="1059"/>
      <c r="M3105" s="1059"/>
      <c r="N3105" s="1059"/>
      <c r="O3105" s="1059"/>
      <c r="P3105" s="1059"/>
      <c r="Q3105" s="1059"/>
      <c r="R3105" s="1059"/>
      <c r="S3105" s="1059"/>
    </row>
    <row r="3106" spans="1:19" x14ac:dyDescent="0.25">
      <c r="A3106" s="1075" t="s">
        <v>2730</v>
      </c>
      <c r="B3106" s="3678">
        <v>1</v>
      </c>
      <c r="C3106" s="1057" t="s">
        <v>2702</v>
      </c>
      <c r="D3106" s="1055" t="s">
        <v>130</v>
      </c>
      <c r="E3106" s="1055">
        <v>48</v>
      </c>
      <c r="F3106" s="1058">
        <v>645.92999999999995</v>
      </c>
      <c r="G3106" s="1056">
        <f t="shared" si="26"/>
        <v>31004.639999999999</v>
      </c>
      <c r="H3106" s="1059">
        <v>4</v>
      </c>
      <c r="I3106" s="1059">
        <v>4</v>
      </c>
      <c r="J3106" s="1059">
        <v>4</v>
      </c>
      <c r="K3106" s="1059">
        <v>4</v>
      </c>
      <c r="L3106" s="1059">
        <v>4</v>
      </c>
      <c r="M3106" s="1059">
        <v>4</v>
      </c>
      <c r="N3106" s="1059">
        <v>4</v>
      </c>
      <c r="O3106" s="1059">
        <v>4</v>
      </c>
      <c r="P3106" s="1059">
        <v>4</v>
      </c>
      <c r="Q3106" s="1059">
        <v>4</v>
      </c>
      <c r="R3106" s="1059">
        <v>4</v>
      </c>
      <c r="S3106" s="1059">
        <v>4</v>
      </c>
    </row>
    <row r="3107" spans="1:19" x14ac:dyDescent="0.25">
      <c r="A3107" s="1075" t="s">
        <v>2730</v>
      </c>
      <c r="B3107" s="3678">
        <v>1</v>
      </c>
      <c r="C3107" s="1057" t="s">
        <v>2703</v>
      </c>
      <c r="D3107" s="1055" t="s">
        <v>130</v>
      </c>
      <c r="E3107" s="1055">
        <v>24</v>
      </c>
      <c r="F3107" s="1058">
        <v>744.48</v>
      </c>
      <c r="G3107" s="1056">
        <f t="shared" si="26"/>
        <v>17867.52</v>
      </c>
      <c r="H3107" s="1059">
        <v>4</v>
      </c>
      <c r="I3107" s="1059"/>
      <c r="J3107" s="1059">
        <v>4</v>
      </c>
      <c r="K3107" s="1059"/>
      <c r="L3107" s="1059">
        <v>4</v>
      </c>
      <c r="M3107" s="1059"/>
      <c r="N3107" s="1059">
        <v>4</v>
      </c>
      <c r="O3107" s="1059"/>
      <c r="P3107" s="1059">
        <v>4</v>
      </c>
      <c r="Q3107" s="1059"/>
      <c r="R3107" s="1059">
        <v>4</v>
      </c>
      <c r="S3107" s="1059"/>
    </row>
    <row r="3108" spans="1:19" x14ac:dyDescent="0.25">
      <c r="A3108" s="1075" t="s">
        <v>2730</v>
      </c>
      <c r="B3108" s="3678">
        <v>1</v>
      </c>
      <c r="C3108" s="1064" t="s">
        <v>2704</v>
      </c>
      <c r="D3108" s="1055" t="s">
        <v>130</v>
      </c>
      <c r="E3108" s="1055">
        <v>24</v>
      </c>
      <c r="F3108" s="1058">
        <v>899.81</v>
      </c>
      <c r="G3108" s="1056">
        <f t="shared" si="26"/>
        <v>21595.439999999999</v>
      </c>
      <c r="H3108" s="1059">
        <v>2</v>
      </c>
      <c r="I3108" s="1059">
        <v>2</v>
      </c>
      <c r="J3108" s="1059">
        <v>2</v>
      </c>
      <c r="K3108" s="1059">
        <v>2</v>
      </c>
      <c r="L3108" s="1059">
        <v>2</v>
      </c>
      <c r="M3108" s="1059">
        <v>2</v>
      </c>
      <c r="N3108" s="1059">
        <v>2</v>
      </c>
      <c r="O3108" s="1059">
        <v>2</v>
      </c>
      <c r="P3108" s="1059">
        <v>2</v>
      </c>
      <c r="Q3108" s="1059">
        <v>2</v>
      </c>
      <c r="R3108" s="1059">
        <v>2</v>
      </c>
      <c r="S3108" s="1059">
        <v>2</v>
      </c>
    </row>
    <row r="3109" spans="1:19" x14ac:dyDescent="0.25">
      <c r="A3109" s="1075" t="s">
        <v>2730</v>
      </c>
      <c r="B3109" s="3678">
        <v>1</v>
      </c>
      <c r="C3109" s="1057" t="s">
        <v>2705</v>
      </c>
      <c r="D3109" s="1055" t="s">
        <v>130</v>
      </c>
      <c r="E3109" s="1055">
        <v>12</v>
      </c>
      <c r="F3109" s="1058">
        <v>1499.68</v>
      </c>
      <c r="G3109" s="1056">
        <f t="shared" si="26"/>
        <v>17996.16</v>
      </c>
      <c r="H3109" s="1059">
        <v>2</v>
      </c>
      <c r="I3109" s="1059"/>
      <c r="J3109" s="1059">
        <v>2</v>
      </c>
      <c r="K3109" s="1059"/>
      <c r="L3109" s="1059">
        <v>2</v>
      </c>
      <c r="M3109" s="1059"/>
      <c r="N3109" s="1059">
        <v>2</v>
      </c>
      <c r="O3109" s="1059"/>
      <c r="P3109" s="1059">
        <v>2</v>
      </c>
      <c r="Q3109" s="1059"/>
      <c r="R3109" s="1059">
        <v>2</v>
      </c>
      <c r="S3109" s="1059"/>
    </row>
    <row r="3110" spans="1:19" x14ac:dyDescent="0.25">
      <c r="A3110" s="1075" t="s">
        <v>2730</v>
      </c>
      <c r="B3110" s="3678">
        <v>1</v>
      </c>
      <c r="C3110" s="1063" t="s">
        <v>2706</v>
      </c>
      <c r="D3110" s="1055" t="s">
        <v>130</v>
      </c>
      <c r="E3110" s="1055">
        <v>24</v>
      </c>
      <c r="F3110" s="1058">
        <v>617</v>
      </c>
      <c r="G3110" s="1056">
        <f t="shared" si="26"/>
        <v>14808</v>
      </c>
      <c r="H3110" s="1059">
        <v>2</v>
      </c>
      <c r="I3110" s="1059">
        <v>2</v>
      </c>
      <c r="J3110" s="1059">
        <v>2</v>
      </c>
      <c r="K3110" s="1059">
        <v>2</v>
      </c>
      <c r="L3110" s="1059">
        <v>2</v>
      </c>
      <c r="M3110" s="1059">
        <v>2</v>
      </c>
      <c r="N3110" s="1059">
        <v>2</v>
      </c>
      <c r="O3110" s="1059">
        <v>2</v>
      </c>
      <c r="P3110" s="1059">
        <v>2</v>
      </c>
      <c r="Q3110" s="1059">
        <v>2</v>
      </c>
      <c r="R3110" s="1059">
        <v>2</v>
      </c>
      <c r="S3110" s="1059">
        <v>2</v>
      </c>
    </row>
    <row r="3111" spans="1:19" x14ac:dyDescent="0.25">
      <c r="A3111" s="1075" t="s">
        <v>2730</v>
      </c>
      <c r="B3111" s="3678">
        <v>1</v>
      </c>
      <c r="C3111" s="1063" t="s">
        <v>2707</v>
      </c>
      <c r="D3111" s="1055" t="s">
        <v>130</v>
      </c>
      <c r="E3111" s="1055">
        <v>12</v>
      </c>
      <c r="F3111" s="1058">
        <v>741.55</v>
      </c>
      <c r="G3111" s="1056">
        <f t="shared" si="26"/>
        <v>8898.5999999999985</v>
      </c>
      <c r="H3111" s="1059">
        <v>3</v>
      </c>
      <c r="I3111" s="1059"/>
      <c r="J3111" s="1059"/>
      <c r="K3111" s="1059">
        <v>3</v>
      </c>
      <c r="L3111" s="1059"/>
      <c r="M3111" s="1059"/>
      <c r="N3111" s="1059">
        <v>3</v>
      </c>
      <c r="O3111" s="1059"/>
      <c r="P3111" s="1059"/>
      <c r="Q3111" s="1059">
        <v>3</v>
      </c>
      <c r="R3111" s="1059"/>
      <c r="S3111" s="1059"/>
    </row>
    <row r="3112" spans="1:19" x14ac:dyDescent="0.25">
      <c r="A3112" s="1075" t="s">
        <v>2730</v>
      </c>
      <c r="B3112" s="3678">
        <v>1</v>
      </c>
      <c r="C3112" s="1064" t="s">
        <v>2708</v>
      </c>
      <c r="D3112" s="1055" t="s">
        <v>682</v>
      </c>
      <c r="E3112" s="1055">
        <v>12</v>
      </c>
      <c r="F3112" s="1058">
        <v>988.72</v>
      </c>
      <c r="G3112" s="1056">
        <f t="shared" si="26"/>
        <v>11864.64</v>
      </c>
      <c r="H3112" s="1059">
        <v>3</v>
      </c>
      <c r="I3112" s="1059"/>
      <c r="J3112" s="1059"/>
      <c r="K3112" s="1059">
        <v>3</v>
      </c>
      <c r="L3112" s="1059"/>
      <c r="M3112" s="1059"/>
      <c r="N3112" s="1059">
        <v>3</v>
      </c>
      <c r="O3112" s="1059"/>
      <c r="P3112" s="1059"/>
      <c r="Q3112" s="1059">
        <v>3</v>
      </c>
      <c r="R3112" s="1059"/>
      <c r="S3112" s="1059"/>
    </row>
    <row r="3113" spans="1:19" x14ac:dyDescent="0.25">
      <c r="A3113" s="1075" t="s">
        <v>2730</v>
      </c>
      <c r="B3113" s="3678">
        <v>1</v>
      </c>
      <c r="C3113" s="1064" t="s">
        <v>2709</v>
      </c>
      <c r="D3113" s="1055" t="s">
        <v>682</v>
      </c>
      <c r="E3113" s="1055">
        <v>24</v>
      </c>
      <c r="F3113" s="1058">
        <v>741.81</v>
      </c>
      <c r="G3113" s="1056">
        <f t="shared" si="26"/>
        <v>17803.439999999999</v>
      </c>
      <c r="H3113" s="1059">
        <v>6</v>
      </c>
      <c r="I3113" s="1059"/>
      <c r="J3113" s="1059"/>
      <c r="K3113" s="1059">
        <v>6</v>
      </c>
      <c r="L3113" s="1059"/>
      <c r="M3113" s="1059"/>
      <c r="N3113" s="1059">
        <v>6</v>
      </c>
      <c r="O3113" s="1059"/>
      <c r="P3113" s="1059"/>
      <c r="Q3113" s="1059">
        <v>6</v>
      </c>
      <c r="R3113" s="1059"/>
      <c r="S3113" s="1059"/>
    </row>
    <row r="3114" spans="1:19" x14ac:dyDescent="0.25">
      <c r="A3114" s="1075" t="s">
        <v>2730</v>
      </c>
      <c r="B3114" s="3678">
        <v>1</v>
      </c>
      <c r="C3114" s="1069" t="s">
        <v>2710</v>
      </c>
      <c r="D3114" s="1061" t="s">
        <v>21</v>
      </c>
      <c r="E3114" s="1061">
        <v>60</v>
      </c>
      <c r="F3114" s="1058">
        <v>2788.53</v>
      </c>
      <c r="G3114" s="1056">
        <f t="shared" si="26"/>
        <v>167311.80000000002</v>
      </c>
      <c r="H3114" s="1052">
        <v>5</v>
      </c>
      <c r="I3114" s="1052">
        <v>5</v>
      </c>
      <c r="J3114" s="1052">
        <v>5</v>
      </c>
      <c r="K3114" s="1052">
        <v>5</v>
      </c>
      <c r="L3114" s="1052">
        <v>5</v>
      </c>
      <c r="M3114" s="1052">
        <v>5</v>
      </c>
      <c r="N3114" s="1052">
        <v>5</v>
      </c>
      <c r="O3114" s="1052">
        <v>5</v>
      </c>
      <c r="P3114" s="1052">
        <v>5</v>
      </c>
      <c r="Q3114" s="1052">
        <v>5</v>
      </c>
      <c r="R3114" s="1052">
        <v>5</v>
      </c>
      <c r="S3114" s="1052">
        <v>5</v>
      </c>
    </row>
    <row r="3115" spans="1:19" x14ac:dyDescent="0.25">
      <c r="A3115" s="1075" t="s">
        <v>2730</v>
      </c>
      <c r="B3115" s="3678">
        <v>1</v>
      </c>
      <c r="C3115" s="1057" t="s">
        <v>2629</v>
      </c>
      <c r="D3115" s="1052" t="s">
        <v>21</v>
      </c>
      <c r="E3115" s="1052">
        <v>6</v>
      </c>
      <c r="F3115" s="1058">
        <v>519.53</v>
      </c>
      <c r="G3115" s="1056">
        <f t="shared" si="26"/>
        <v>3117.18</v>
      </c>
      <c r="H3115" s="1052">
        <v>3</v>
      </c>
      <c r="I3115" s="1052"/>
      <c r="J3115" s="1052"/>
      <c r="K3115" s="1052"/>
      <c r="L3115" s="1052"/>
      <c r="M3115" s="1052"/>
      <c r="N3115" s="1052"/>
      <c r="O3115" s="1052"/>
      <c r="P3115" s="1052"/>
      <c r="Q3115" s="1052"/>
      <c r="R3115" s="1052"/>
      <c r="S3115" s="1052"/>
    </row>
    <row r="3116" spans="1:19" x14ac:dyDescent="0.25">
      <c r="A3116" s="1075" t="s">
        <v>2730</v>
      </c>
      <c r="B3116" s="3678">
        <v>1</v>
      </c>
      <c r="C3116" s="1060" t="s">
        <v>2711</v>
      </c>
      <c r="D3116" s="1052" t="s">
        <v>53</v>
      </c>
      <c r="E3116" s="1052">
        <v>1</v>
      </c>
      <c r="F3116" s="1058">
        <v>600</v>
      </c>
      <c r="G3116" s="1056">
        <f t="shared" si="26"/>
        <v>600</v>
      </c>
      <c r="H3116" s="1052">
        <v>1</v>
      </c>
      <c r="I3116" s="1052"/>
      <c r="J3116" s="1052"/>
      <c r="K3116" s="1052"/>
      <c r="L3116" s="1052"/>
      <c r="M3116" s="1052"/>
      <c r="N3116" s="1052"/>
      <c r="O3116" s="1052"/>
      <c r="P3116" s="1052"/>
      <c r="Q3116" s="1052"/>
      <c r="R3116" s="1052"/>
      <c r="S3116" s="1052"/>
    </row>
    <row r="3117" spans="1:19" x14ac:dyDescent="0.25">
      <c r="A3117" s="1075" t="s">
        <v>2730</v>
      </c>
      <c r="B3117" s="3678">
        <v>1</v>
      </c>
      <c r="C3117" s="1060" t="s">
        <v>2712</v>
      </c>
      <c r="D3117" s="1052" t="s">
        <v>2713</v>
      </c>
      <c r="E3117" s="1052">
        <v>3</v>
      </c>
      <c r="F3117" s="1058">
        <v>20.8</v>
      </c>
      <c r="G3117" s="1056">
        <f t="shared" si="26"/>
        <v>62.400000000000006</v>
      </c>
      <c r="H3117" s="1052">
        <v>3</v>
      </c>
      <c r="I3117" s="1052"/>
      <c r="J3117" s="1052"/>
      <c r="K3117" s="1052"/>
      <c r="L3117" s="1052"/>
      <c r="M3117" s="1052"/>
      <c r="N3117" s="1052"/>
      <c r="O3117" s="1052"/>
      <c r="P3117" s="1052"/>
      <c r="Q3117" s="1052"/>
      <c r="R3117" s="1052"/>
      <c r="S3117" s="1052"/>
    </row>
    <row r="3118" spans="1:19" x14ac:dyDescent="0.25">
      <c r="A3118" s="1075" t="s">
        <v>2730</v>
      </c>
      <c r="B3118" s="3678">
        <v>1</v>
      </c>
      <c r="C3118" s="1057" t="s">
        <v>2714</v>
      </c>
      <c r="D3118" s="1061" t="s">
        <v>130</v>
      </c>
      <c r="E3118" s="1061">
        <v>30</v>
      </c>
      <c r="F3118" s="1058">
        <v>3082.17</v>
      </c>
      <c r="G3118" s="1056">
        <f t="shared" si="26"/>
        <v>92465.1</v>
      </c>
      <c r="H3118" s="1052">
        <v>9</v>
      </c>
      <c r="I3118" s="1052"/>
      <c r="J3118" s="1052"/>
      <c r="K3118" s="1052">
        <v>9</v>
      </c>
      <c r="L3118" s="1052"/>
      <c r="M3118" s="1052"/>
      <c r="N3118" s="1052">
        <v>9</v>
      </c>
      <c r="O3118" s="1052"/>
      <c r="P3118" s="1052"/>
      <c r="Q3118" s="1052">
        <v>3</v>
      </c>
      <c r="R3118" s="1052"/>
      <c r="S3118" s="1052"/>
    </row>
    <row r="3119" spans="1:19" x14ac:dyDescent="0.25">
      <c r="A3119" s="1075" t="s">
        <v>2730</v>
      </c>
      <c r="B3119" s="3678">
        <v>1</v>
      </c>
      <c r="C3119" s="1057" t="s">
        <v>478</v>
      </c>
      <c r="D3119" s="1061" t="s">
        <v>218</v>
      </c>
      <c r="E3119" s="1061">
        <v>3</v>
      </c>
      <c r="F3119" s="1058">
        <v>101.76</v>
      </c>
      <c r="G3119" s="1056">
        <f t="shared" si="26"/>
        <v>305.28000000000003</v>
      </c>
      <c r="H3119" s="1052">
        <v>3</v>
      </c>
      <c r="I3119" s="1052"/>
      <c r="J3119" s="1052"/>
      <c r="K3119" s="1052"/>
      <c r="L3119" s="1052"/>
      <c r="M3119" s="1052"/>
      <c r="N3119" s="1052"/>
      <c r="O3119" s="1052"/>
      <c r="P3119" s="1052"/>
      <c r="Q3119" s="1052"/>
      <c r="R3119" s="1052"/>
      <c r="S3119" s="1052"/>
    </row>
    <row r="3120" spans="1:19" x14ac:dyDescent="0.25">
      <c r="A3120" s="1075" t="s">
        <v>2730</v>
      </c>
      <c r="B3120" s="3678" t="s">
        <v>3049</v>
      </c>
      <c r="C3120" s="1060" t="s">
        <v>2715</v>
      </c>
      <c r="D3120" s="1052" t="s">
        <v>2716</v>
      </c>
      <c r="E3120" s="1052">
        <v>36</v>
      </c>
      <c r="F3120" s="1058">
        <v>30</v>
      </c>
      <c r="G3120" s="1056">
        <f t="shared" si="26"/>
        <v>1080</v>
      </c>
      <c r="H3120" s="1052">
        <v>3</v>
      </c>
      <c r="I3120" s="1052">
        <v>3</v>
      </c>
      <c r="J3120" s="1052">
        <v>3</v>
      </c>
      <c r="K3120" s="1052">
        <v>3</v>
      </c>
      <c r="L3120" s="1052">
        <v>3</v>
      </c>
      <c r="M3120" s="1052">
        <v>3</v>
      </c>
      <c r="N3120" s="1052">
        <v>3</v>
      </c>
      <c r="O3120" s="1052">
        <v>3</v>
      </c>
      <c r="P3120" s="1052">
        <v>3</v>
      </c>
      <c r="Q3120" s="1052">
        <v>3</v>
      </c>
      <c r="R3120" s="1052">
        <v>3</v>
      </c>
      <c r="S3120" s="1052">
        <v>3</v>
      </c>
    </row>
    <row r="3121" spans="1:19" x14ac:dyDescent="0.25">
      <c r="A3121" s="1075" t="s">
        <v>2730</v>
      </c>
      <c r="B3121" s="3678"/>
      <c r="C3121" s="1060"/>
      <c r="D3121" s="1052"/>
      <c r="E3121" s="1052"/>
      <c r="F3121" s="1058"/>
      <c r="G3121" s="1056"/>
      <c r="H3121" s="1052"/>
      <c r="I3121" s="1052"/>
      <c r="J3121" s="1052"/>
      <c r="K3121" s="1052"/>
      <c r="L3121" s="1052"/>
      <c r="M3121" s="1052"/>
      <c r="N3121" s="1052"/>
      <c r="O3121" s="1052"/>
      <c r="P3121" s="1052"/>
      <c r="Q3121" s="1052"/>
      <c r="R3121" s="1052"/>
      <c r="S3121" s="1052"/>
    </row>
    <row r="3122" spans="1:19" x14ac:dyDescent="0.25">
      <c r="A3122" s="1075" t="s">
        <v>2730</v>
      </c>
      <c r="B3122" s="3678"/>
      <c r="C3122" s="1060" t="s">
        <v>2717</v>
      </c>
      <c r="D3122" s="1052"/>
      <c r="E3122" s="1052"/>
      <c r="F3122" s="1058"/>
      <c r="G3122" s="1056"/>
      <c r="H3122" s="1052"/>
      <c r="I3122" s="1052"/>
      <c r="J3122" s="1052"/>
      <c r="K3122" s="1052"/>
      <c r="L3122" s="1052"/>
      <c r="M3122" s="1052"/>
      <c r="N3122" s="1052"/>
      <c r="O3122" s="1052"/>
      <c r="P3122" s="1052"/>
      <c r="Q3122" s="1052"/>
      <c r="R3122" s="1052"/>
      <c r="S3122" s="1052"/>
    </row>
    <row r="3123" spans="1:19" ht="25.5" x14ac:dyDescent="0.25">
      <c r="A3123" s="1075" t="s">
        <v>2730</v>
      </c>
      <c r="B3123" s="3678" t="s">
        <v>3056</v>
      </c>
      <c r="C3123" s="1070" t="s">
        <v>2718</v>
      </c>
      <c r="D3123" s="1052" t="s">
        <v>23</v>
      </c>
      <c r="E3123" s="1052">
        <v>2</v>
      </c>
      <c r="F3123" s="1058">
        <v>1200</v>
      </c>
      <c r="G3123" s="1056">
        <f>+F3123*E3123</f>
        <v>2400</v>
      </c>
      <c r="H3123" s="1052"/>
      <c r="I3123" s="1052"/>
      <c r="J3123" s="1052"/>
      <c r="K3123" s="1052"/>
      <c r="L3123" s="1052"/>
      <c r="M3123" s="1052"/>
      <c r="N3123" s="1052"/>
      <c r="O3123" s="1052"/>
      <c r="P3123" s="1052">
        <v>2</v>
      </c>
      <c r="Q3123" s="1052"/>
      <c r="R3123" s="1052"/>
      <c r="S3123" s="1052"/>
    </row>
    <row r="3124" spans="1:19" ht="25.5" x14ac:dyDescent="0.25">
      <c r="A3124" s="1075" t="s">
        <v>2730</v>
      </c>
      <c r="B3124" s="3678" t="s">
        <v>3054</v>
      </c>
      <c r="C3124" s="1070" t="s">
        <v>2719</v>
      </c>
      <c r="D3124" s="1052"/>
      <c r="E3124" s="1052">
        <v>6</v>
      </c>
      <c r="F3124" s="1058">
        <v>1000</v>
      </c>
      <c r="G3124" s="1056">
        <f>+F3124*E3124</f>
        <v>6000</v>
      </c>
      <c r="H3124" s="1052"/>
      <c r="I3124" s="1052"/>
      <c r="J3124" s="1052"/>
      <c r="K3124" s="1052"/>
      <c r="L3124" s="1052"/>
      <c r="M3124" s="1052"/>
      <c r="N3124" s="1052"/>
      <c r="O3124" s="1052"/>
      <c r="P3124" s="1052">
        <v>6</v>
      </c>
      <c r="Q3124" s="1052"/>
      <c r="R3124" s="1052"/>
      <c r="S3124" s="1052"/>
    </row>
    <row r="3125" spans="1:19" x14ac:dyDescent="0.25">
      <c r="A3125" s="1075" t="s">
        <v>2730</v>
      </c>
      <c r="B3125" s="3678" t="s">
        <v>3054</v>
      </c>
      <c r="C3125" s="1060" t="s">
        <v>2720</v>
      </c>
      <c r="D3125" s="1052" t="s">
        <v>2721</v>
      </c>
      <c r="E3125" s="1052">
        <v>12</v>
      </c>
      <c r="F3125" s="1058">
        <v>3000</v>
      </c>
      <c r="G3125" s="1056">
        <f>+F3125*E3125</f>
        <v>36000</v>
      </c>
      <c r="H3125" s="1052">
        <v>1</v>
      </c>
      <c r="I3125" s="1052">
        <v>1</v>
      </c>
      <c r="J3125" s="1052">
        <v>1</v>
      </c>
      <c r="K3125" s="1052">
        <v>1</v>
      </c>
      <c r="L3125" s="1052">
        <v>1</v>
      </c>
      <c r="M3125" s="1052">
        <v>1</v>
      </c>
      <c r="N3125" s="1052">
        <v>1</v>
      </c>
      <c r="O3125" s="1052">
        <v>1</v>
      </c>
      <c r="P3125" s="1052">
        <v>1</v>
      </c>
      <c r="Q3125" s="1052">
        <v>1</v>
      </c>
      <c r="R3125" s="1052">
        <v>1</v>
      </c>
      <c r="S3125" s="1052">
        <v>1</v>
      </c>
    </row>
    <row r="3126" spans="1:19" x14ac:dyDescent="0.25">
      <c r="A3126" s="1075" t="s">
        <v>2730</v>
      </c>
      <c r="B3126" s="3678" t="s">
        <v>3054</v>
      </c>
      <c r="C3126" s="1060" t="s">
        <v>2722</v>
      </c>
      <c r="D3126" s="1052" t="s">
        <v>2721</v>
      </c>
      <c r="E3126" s="1052">
        <v>12</v>
      </c>
      <c r="F3126" s="1058">
        <v>3000</v>
      </c>
      <c r="G3126" s="1056">
        <f>+F3126*E3126</f>
        <v>36000</v>
      </c>
      <c r="H3126" s="1052">
        <v>1</v>
      </c>
      <c r="I3126" s="1052">
        <v>1</v>
      </c>
      <c r="J3126" s="1052">
        <v>1</v>
      </c>
      <c r="K3126" s="1052">
        <v>1</v>
      </c>
      <c r="L3126" s="1052">
        <v>1</v>
      </c>
      <c r="M3126" s="1052">
        <v>1</v>
      </c>
      <c r="N3126" s="1052">
        <v>1</v>
      </c>
      <c r="O3126" s="1052">
        <v>1</v>
      </c>
      <c r="P3126" s="1052">
        <v>1</v>
      </c>
      <c r="Q3126" s="1052">
        <v>1</v>
      </c>
      <c r="R3126" s="1052">
        <v>1</v>
      </c>
      <c r="S3126" s="1052">
        <v>1</v>
      </c>
    </row>
    <row r="3127" spans="1:19" x14ac:dyDescent="0.25">
      <c r="A3127" s="1075" t="s">
        <v>2730</v>
      </c>
      <c r="B3127" s="3678"/>
      <c r="C3127" s="1071"/>
      <c r="D3127" s="1061"/>
      <c r="E3127" s="1061"/>
      <c r="F3127" s="1058"/>
      <c r="G3127" s="1056"/>
      <c r="H3127" s="1052"/>
      <c r="I3127" s="1052"/>
      <c r="J3127" s="1052"/>
      <c r="K3127" s="1052"/>
      <c r="L3127" s="1052"/>
      <c r="M3127" s="1052"/>
      <c r="N3127" s="1052"/>
      <c r="O3127" s="1052"/>
      <c r="P3127" s="1052"/>
      <c r="Q3127" s="1052"/>
      <c r="R3127" s="1052"/>
      <c r="S3127" s="1052"/>
    </row>
    <row r="3128" spans="1:19" x14ac:dyDescent="0.25">
      <c r="A3128" s="1075" t="s">
        <v>2730</v>
      </c>
      <c r="B3128" s="3678"/>
      <c r="C3128" s="1071"/>
      <c r="D3128" s="1061"/>
      <c r="E3128" s="1061"/>
      <c r="F3128" s="1058"/>
      <c r="G3128" s="1056"/>
      <c r="H3128" s="1052"/>
      <c r="I3128" s="1052"/>
      <c r="J3128" s="1052"/>
      <c r="K3128" s="1052"/>
      <c r="L3128" s="1052"/>
      <c r="M3128" s="1052"/>
      <c r="N3128" s="1052"/>
      <c r="O3128" s="1052"/>
      <c r="P3128" s="1052"/>
      <c r="Q3128" s="1052"/>
      <c r="R3128" s="1052"/>
      <c r="S3128" s="1052"/>
    </row>
    <row r="3129" spans="1:19" x14ac:dyDescent="0.25">
      <c r="A3129" s="1075" t="s">
        <v>2730</v>
      </c>
      <c r="B3129" s="3678" t="s">
        <v>3053</v>
      </c>
      <c r="C3129" s="1072" t="s">
        <v>2723</v>
      </c>
      <c r="D3129" s="1061" t="s">
        <v>96</v>
      </c>
      <c r="E3129" s="1061">
        <v>1</v>
      </c>
      <c r="F3129" s="1058">
        <v>15000</v>
      </c>
      <c r="G3129" s="1056">
        <f t="shared" ref="G3129:G3135" si="27">+F3129*E3129</f>
        <v>15000</v>
      </c>
      <c r="H3129" s="1052">
        <v>1</v>
      </c>
      <c r="I3129" s="1052"/>
      <c r="J3129" s="1052"/>
      <c r="K3129" s="1052"/>
      <c r="L3129" s="1052"/>
      <c r="M3129" s="1052"/>
      <c r="N3129" s="1052"/>
      <c r="O3129" s="1052"/>
      <c r="P3129" s="1052"/>
      <c r="Q3129" s="1052"/>
      <c r="R3129" s="1052"/>
      <c r="S3129" s="1052"/>
    </row>
    <row r="3130" spans="1:19" x14ac:dyDescent="0.25">
      <c r="A3130" s="1075" t="s">
        <v>2730</v>
      </c>
      <c r="B3130" s="3678" t="s">
        <v>3053</v>
      </c>
      <c r="C3130" s="1060" t="s">
        <v>2724</v>
      </c>
      <c r="D3130" s="1052" t="s">
        <v>50</v>
      </c>
      <c r="E3130" s="1052">
        <v>2</v>
      </c>
      <c r="F3130" s="1058">
        <v>35000</v>
      </c>
      <c r="G3130" s="1056">
        <f t="shared" si="27"/>
        <v>70000</v>
      </c>
      <c r="H3130" s="1052">
        <v>2</v>
      </c>
      <c r="I3130" s="1052"/>
      <c r="J3130" s="1052"/>
      <c r="K3130" s="1052"/>
      <c r="L3130" s="1052"/>
      <c r="M3130" s="1052"/>
      <c r="N3130" s="1052"/>
      <c r="O3130" s="1052"/>
      <c r="P3130" s="1052"/>
      <c r="Q3130" s="1052"/>
      <c r="R3130" s="1052"/>
      <c r="S3130" s="1052"/>
    </row>
    <row r="3131" spans="1:19" x14ac:dyDescent="0.25">
      <c r="A3131" s="1075" t="s">
        <v>2730</v>
      </c>
      <c r="B3131" s="3678" t="s">
        <v>3053</v>
      </c>
      <c r="C3131" s="1060" t="s">
        <v>2725</v>
      </c>
      <c r="D3131" s="1055" t="s">
        <v>84</v>
      </c>
      <c r="E3131" s="1055">
        <v>1</v>
      </c>
      <c r="F3131" s="1058">
        <v>32000</v>
      </c>
      <c r="G3131" s="1056">
        <f t="shared" si="27"/>
        <v>32000</v>
      </c>
      <c r="H3131" s="1059">
        <v>1</v>
      </c>
      <c r="I3131" s="1059"/>
      <c r="J3131" s="1059"/>
      <c r="K3131" s="1059"/>
      <c r="L3131" s="1059"/>
      <c r="M3131" s="1059"/>
      <c r="N3131" s="1059"/>
      <c r="O3131" s="1059"/>
      <c r="P3131" s="1059"/>
      <c r="Q3131" s="1059"/>
      <c r="R3131" s="1059"/>
      <c r="S3131" s="1059"/>
    </row>
    <row r="3132" spans="1:19" x14ac:dyDescent="0.25">
      <c r="A3132" s="1075" t="s">
        <v>2730</v>
      </c>
      <c r="B3132" s="3678" t="s">
        <v>3053</v>
      </c>
      <c r="C3132" s="1073" t="s">
        <v>2726</v>
      </c>
      <c r="D3132" s="1055" t="s">
        <v>96</v>
      </c>
      <c r="E3132" s="1055">
        <v>1</v>
      </c>
      <c r="F3132" s="1058">
        <v>10000</v>
      </c>
      <c r="G3132" s="1056">
        <f t="shared" si="27"/>
        <v>10000</v>
      </c>
      <c r="H3132" s="1059">
        <v>1</v>
      </c>
      <c r="I3132" s="1059"/>
      <c r="J3132" s="1059"/>
      <c r="K3132" s="1059"/>
      <c r="L3132" s="1059"/>
      <c r="M3132" s="1059"/>
      <c r="N3132" s="1059"/>
      <c r="O3132" s="1059"/>
      <c r="P3132" s="1059"/>
      <c r="Q3132" s="1059"/>
      <c r="R3132" s="1059"/>
      <c r="S3132" s="1059"/>
    </row>
    <row r="3133" spans="1:19" x14ac:dyDescent="0.25">
      <c r="A3133" s="1075" t="s">
        <v>2730</v>
      </c>
      <c r="B3133" s="3678" t="s">
        <v>3043</v>
      </c>
      <c r="C3133" s="1073" t="s">
        <v>2727</v>
      </c>
      <c r="D3133" s="1055" t="s">
        <v>66</v>
      </c>
      <c r="E3133" s="1055">
        <v>1</v>
      </c>
      <c r="F3133" s="1058">
        <v>5000</v>
      </c>
      <c r="G3133" s="1056">
        <f t="shared" si="27"/>
        <v>5000</v>
      </c>
      <c r="H3133" s="1059">
        <v>1</v>
      </c>
      <c r="I3133" s="1059"/>
      <c r="J3133" s="1059"/>
      <c r="K3133" s="1059"/>
      <c r="L3133" s="1059"/>
      <c r="M3133" s="1059"/>
      <c r="N3133" s="1059"/>
      <c r="O3133" s="1059"/>
      <c r="P3133" s="1059"/>
      <c r="Q3133" s="1059"/>
      <c r="R3133" s="1059"/>
      <c r="S3133" s="1059"/>
    </row>
    <row r="3134" spans="1:19" x14ac:dyDescent="0.25">
      <c r="A3134" s="1075" t="s">
        <v>2730</v>
      </c>
      <c r="B3134" s="3678" t="s">
        <v>3061</v>
      </c>
      <c r="C3134" s="1073" t="s">
        <v>2728</v>
      </c>
      <c r="D3134" s="1055" t="s">
        <v>66</v>
      </c>
      <c r="E3134" s="1055">
        <v>1</v>
      </c>
      <c r="F3134" s="1058">
        <v>6000</v>
      </c>
      <c r="G3134" s="1056">
        <f t="shared" si="27"/>
        <v>6000</v>
      </c>
      <c r="H3134" s="1059">
        <v>1</v>
      </c>
      <c r="I3134" s="1059"/>
      <c r="J3134" s="1059"/>
      <c r="K3134" s="1059"/>
      <c r="L3134" s="1059"/>
      <c r="M3134" s="1059"/>
      <c r="N3134" s="1059"/>
      <c r="O3134" s="1059"/>
      <c r="P3134" s="1059"/>
      <c r="Q3134" s="1059"/>
      <c r="R3134" s="1059"/>
      <c r="S3134" s="1059"/>
    </row>
    <row r="3135" spans="1:19" x14ac:dyDescent="0.25">
      <c r="A3135" s="1075" t="s">
        <v>2730</v>
      </c>
      <c r="B3135" s="3678">
        <v>1</v>
      </c>
      <c r="C3135" s="1074" t="s">
        <v>2729</v>
      </c>
      <c r="D3135" s="1052" t="s">
        <v>21</v>
      </c>
      <c r="E3135" s="1052">
        <v>2</v>
      </c>
      <c r="F3135" s="1058">
        <v>2740.13</v>
      </c>
      <c r="G3135" s="1056">
        <f t="shared" si="27"/>
        <v>5480.26</v>
      </c>
      <c r="H3135" s="1052">
        <v>2</v>
      </c>
      <c r="I3135" s="1052"/>
      <c r="J3135" s="1052"/>
      <c r="K3135" s="1052"/>
      <c r="L3135" s="1052"/>
      <c r="M3135" s="1052"/>
      <c r="N3135" s="1052"/>
      <c r="O3135" s="1052"/>
      <c r="P3135" s="1052"/>
      <c r="Q3135" s="1052"/>
      <c r="R3135" s="1052"/>
      <c r="S3135" s="1052"/>
    </row>
    <row r="3137" spans="1:19" x14ac:dyDescent="0.25">
      <c r="A3137" s="1104" t="s">
        <v>2743</v>
      </c>
      <c r="B3137" s="3678"/>
      <c r="C3137" s="1077" t="s">
        <v>2688</v>
      </c>
      <c r="D3137" s="1078"/>
      <c r="E3137" s="1079"/>
      <c r="F3137" s="1079"/>
      <c r="G3137" s="1080"/>
      <c r="H3137" s="1079"/>
      <c r="I3137" s="1079"/>
      <c r="J3137" s="1079"/>
      <c r="K3137" s="1079"/>
      <c r="L3137" s="1079"/>
      <c r="M3137" s="1079"/>
      <c r="N3137" s="1079"/>
      <c r="O3137" s="1079"/>
      <c r="P3137" s="1079"/>
      <c r="Q3137" s="1079"/>
      <c r="R3137" s="1079"/>
      <c r="S3137" s="1079"/>
    </row>
    <row r="3138" spans="1:19" x14ac:dyDescent="0.25">
      <c r="A3138" s="1104" t="s">
        <v>2743</v>
      </c>
      <c r="B3138" s="3678">
        <v>1</v>
      </c>
      <c r="C3138" s="1081" t="s">
        <v>469</v>
      </c>
      <c r="D3138" s="1079" t="s">
        <v>30</v>
      </c>
      <c r="E3138" s="1079">
        <v>4</v>
      </c>
      <c r="F3138" s="1082">
        <v>92.12</v>
      </c>
      <c r="G3138" s="1080">
        <f t="shared" ref="G3138:G3157" si="28">+F3138*E3138</f>
        <v>368.48</v>
      </c>
      <c r="H3138" s="1083"/>
      <c r="I3138" s="1083">
        <v>1</v>
      </c>
      <c r="J3138" s="1083"/>
      <c r="K3138" s="1083"/>
      <c r="L3138" s="1083">
        <v>1</v>
      </c>
      <c r="M3138" s="1083"/>
      <c r="N3138" s="1083"/>
      <c r="O3138" s="1083">
        <v>1</v>
      </c>
      <c r="P3138" s="1083"/>
      <c r="Q3138" s="1083"/>
      <c r="R3138" s="1083">
        <v>1</v>
      </c>
      <c r="S3138" s="1083"/>
    </row>
    <row r="3139" spans="1:19" x14ac:dyDescent="0.25">
      <c r="A3139" s="1104" t="s">
        <v>2743</v>
      </c>
      <c r="B3139" s="3678">
        <v>1</v>
      </c>
      <c r="C3139" s="1084" t="s">
        <v>2689</v>
      </c>
      <c r="D3139" s="1079" t="s">
        <v>30</v>
      </c>
      <c r="E3139" s="1079">
        <v>12</v>
      </c>
      <c r="F3139" s="1082">
        <v>41.2</v>
      </c>
      <c r="G3139" s="1080">
        <f t="shared" si="28"/>
        <v>494.40000000000003</v>
      </c>
      <c r="H3139" s="1083"/>
      <c r="I3139" s="1083">
        <v>2</v>
      </c>
      <c r="J3139" s="1083"/>
      <c r="K3139" s="1083">
        <v>2</v>
      </c>
      <c r="L3139" s="1083"/>
      <c r="M3139" s="1083">
        <v>2</v>
      </c>
      <c r="N3139" s="1083"/>
      <c r="O3139" s="1083">
        <v>2</v>
      </c>
      <c r="P3139" s="1083"/>
      <c r="Q3139" s="1083">
        <v>2</v>
      </c>
      <c r="R3139" s="1083"/>
      <c r="S3139" s="1083">
        <v>2</v>
      </c>
    </row>
    <row r="3140" spans="1:19" x14ac:dyDescent="0.25">
      <c r="A3140" s="1104" t="s">
        <v>2743</v>
      </c>
      <c r="B3140" s="3678">
        <v>1</v>
      </c>
      <c r="C3140" s="1081" t="s">
        <v>840</v>
      </c>
      <c r="D3140" s="1079" t="s">
        <v>665</v>
      </c>
      <c r="E3140" s="1079">
        <v>12</v>
      </c>
      <c r="F3140" s="1082">
        <v>188.5</v>
      </c>
      <c r="G3140" s="1080">
        <f t="shared" si="28"/>
        <v>2262</v>
      </c>
      <c r="H3140" s="1083"/>
      <c r="I3140" s="1083">
        <v>2</v>
      </c>
      <c r="J3140" s="1083"/>
      <c r="K3140" s="1083">
        <v>2</v>
      </c>
      <c r="L3140" s="1083"/>
      <c r="M3140" s="1083">
        <v>2</v>
      </c>
      <c r="N3140" s="1083"/>
      <c r="O3140" s="1083">
        <v>2</v>
      </c>
      <c r="P3140" s="1083"/>
      <c r="Q3140" s="1083">
        <v>2</v>
      </c>
      <c r="R3140" s="1083"/>
      <c r="S3140" s="1083">
        <v>2</v>
      </c>
    </row>
    <row r="3141" spans="1:19" ht="26.25" x14ac:dyDescent="0.25">
      <c r="A3141" s="1104" t="s">
        <v>2743</v>
      </c>
      <c r="B3141" s="3678">
        <v>1</v>
      </c>
      <c r="C3141" s="1085" t="s">
        <v>1699</v>
      </c>
      <c r="D3141" s="1079" t="s">
        <v>665</v>
      </c>
      <c r="E3141" s="1079">
        <v>12</v>
      </c>
      <c r="F3141" s="1082">
        <v>188.25</v>
      </c>
      <c r="G3141" s="1080">
        <f t="shared" si="28"/>
        <v>2259</v>
      </c>
      <c r="H3141" s="1083"/>
      <c r="I3141" s="1083">
        <v>2</v>
      </c>
      <c r="J3141" s="1083"/>
      <c r="K3141" s="1083">
        <v>2</v>
      </c>
      <c r="L3141" s="1083"/>
      <c r="M3141" s="1083">
        <v>2</v>
      </c>
      <c r="N3141" s="1083"/>
      <c r="O3141" s="1083">
        <v>2</v>
      </c>
      <c r="P3141" s="1083"/>
      <c r="Q3141" s="1083">
        <v>2</v>
      </c>
      <c r="R3141" s="1083"/>
      <c r="S3141" s="1083">
        <v>2</v>
      </c>
    </row>
    <row r="3142" spans="1:19" x14ac:dyDescent="0.25">
      <c r="A3142" s="1104" t="s">
        <v>2743</v>
      </c>
      <c r="B3142" s="3678">
        <v>1</v>
      </c>
      <c r="C3142" s="1084" t="s">
        <v>923</v>
      </c>
      <c r="D3142" s="1079" t="s">
        <v>30</v>
      </c>
      <c r="E3142" s="1079">
        <v>12</v>
      </c>
      <c r="F3142" s="1082">
        <v>21</v>
      </c>
      <c r="G3142" s="1080">
        <f t="shared" si="28"/>
        <v>252</v>
      </c>
      <c r="H3142" s="1083"/>
      <c r="I3142" s="1083">
        <v>2</v>
      </c>
      <c r="J3142" s="1083"/>
      <c r="K3142" s="1083">
        <v>2</v>
      </c>
      <c r="L3142" s="1083"/>
      <c r="M3142" s="1083">
        <v>2</v>
      </c>
      <c r="N3142" s="1083"/>
      <c r="O3142" s="1083">
        <v>2</v>
      </c>
      <c r="P3142" s="1083"/>
      <c r="Q3142" s="1083">
        <v>2</v>
      </c>
      <c r="R3142" s="1083"/>
      <c r="S3142" s="1083">
        <v>2</v>
      </c>
    </row>
    <row r="3143" spans="1:19" ht="26.25" x14ac:dyDescent="0.25">
      <c r="A3143" s="1104" t="s">
        <v>2743</v>
      </c>
      <c r="B3143" s="3678">
        <v>1</v>
      </c>
      <c r="C3143" s="1081" t="s">
        <v>843</v>
      </c>
      <c r="D3143" s="1086" t="s">
        <v>40</v>
      </c>
      <c r="E3143" s="1086">
        <v>6</v>
      </c>
      <c r="F3143" s="1087">
        <v>12.15</v>
      </c>
      <c r="G3143" s="1080">
        <f t="shared" si="28"/>
        <v>72.900000000000006</v>
      </c>
      <c r="H3143" s="1076">
        <v>3</v>
      </c>
      <c r="I3143" s="1076"/>
      <c r="J3143" s="1076"/>
      <c r="K3143" s="1076"/>
      <c r="L3143" s="1076"/>
      <c r="M3143" s="1076"/>
      <c r="N3143" s="1076">
        <v>3</v>
      </c>
      <c r="O3143" s="1076"/>
      <c r="P3143" s="1076"/>
      <c r="Q3143" s="1076"/>
      <c r="R3143" s="1076"/>
      <c r="S3143" s="1076"/>
    </row>
    <row r="3144" spans="1:19" x14ac:dyDescent="0.25">
      <c r="A3144" s="1104" t="s">
        <v>2743</v>
      </c>
      <c r="B3144" s="3678">
        <v>1</v>
      </c>
      <c r="C3144" s="1081" t="s">
        <v>552</v>
      </c>
      <c r="D3144" s="1086" t="s">
        <v>40</v>
      </c>
      <c r="E3144" s="1086">
        <v>24</v>
      </c>
      <c r="F3144" s="1087">
        <v>438</v>
      </c>
      <c r="G3144" s="1080">
        <f t="shared" si="28"/>
        <v>10512</v>
      </c>
      <c r="H3144" s="1076">
        <v>6</v>
      </c>
      <c r="I3144" s="1076"/>
      <c r="J3144" s="1076"/>
      <c r="K3144" s="1076">
        <v>6</v>
      </c>
      <c r="L3144" s="1076"/>
      <c r="M3144" s="1076"/>
      <c r="N3144" s="1076">
        <v>6</v>
      </c>
      <c r="O3144" s="1076"/>
      <c r="P3144" s="1076"/>
      <c r="Q3144" s="1076">
        <v>6</v>
      </c>
      <c r="R3144" s="1076"/>
      <c r="S3144" s="1076"/>
    </row>
    <row r="3145" spans="1:19" x14ac:dyDescent="0.25">
      <c r="A3145" s="1104" t="s">
        <v>2743</v>
      </c>
      <c r="B3145" s="3678">
        <v>1</v>
      </c>
      <c r="C3145" s="1081" t="s">
        <v>1289</v>
      </c>
      <c r="D3145" s="1086" t="s">
        <v>21</v>
      </c>
      <c r="E3145" s="1086">
        <v>12</v>
      </c>
      <c r="F3145" s="1087">
        <v>64.95</v>
      </c>
      <c r="G3145" s="1080">
        <f t="shared" si="28"/>
        <v>779.40000000000009</v>
      </c>
      <c r="H3145" s="1083"/>
      <c r="I3145" s="1083">
        <v>2</v>
      </c>
      <c r="J3145" s="1083"/>
      <c r="K3145" s="1083">
        <v>2</v>
      </c>
      <c r="L3145" s="1083"/>
      <c r="M3145" s="1083">
        <v>2</v>
      </c>
      <c r="N3145" s="1083"/>
      <c r="O3145" s="1083">
        <v>2</v>
      </c>
      <c r="P3145" s="1083"/>
      <c r="Q3145" s="1083">
        <v>2</v>
      </c>
      <c r="R3145" s="1083"/>
      <c r="S3145" s="1083">
        <v>2</v>
      </c>
    </row>
    <row r="3146" spans="1:19" x14ac:dyDescent="0.25">
      <c r="A3146" s="1104" t="s">
        <v>2743</v>
      </c>
      <c r="B3146" s="3678">
        <v>1</v>
      </c>
      <c r="C3146" s="1081" t="s">
        <v>672</v>
      </c>
      <c r="D3146" s="1086" t="s">
        <v>40</v>
      </c>
      <c r="E3146" s="1086">
        <v>12</v>
      </c>
      <c r="F3146" s="1087">
        <v>23.5</v>
      </c>
      <c r="G3146" s="1080">
        <f t="shared" si="28"/>
        <v>282</v>
      </c>
      <c r="H3146" s="1076"/>
      <c r="I3146" s="1083">
        <v>2</v>
      </c>
      <c r="J3146" s="1083"/>
      <c r="K3146" s="1083">
        <v>2</v>
      </c>
      <c r="L3146" s="1083"/>
      <c r="M3146" s="1083">
        <v>2</v>
      </c>
      <c r="N3146" s="1083"/>
      <c r="O3146" s="1083">
        <v>2</v>
      </c>
      <c r="P3146" s="1083"/>
      <c r="Q3146" s="1083">
        <v>2</v>
      </c>
      <c r="R3146" s="1083"/>
      <c r="S3146" s="1083">
        <v>2</v>
      </c>
    </row>
    <row r="3147" spans="1:19" x14ac:dyDescent="0.25">
      <c r="A3147" s="1104" t="s">
        <v>2743</v>
      </c>
      <c r="B3147" s="3678">
        <v>1</v>
      </c>
      <c r="C3147" s="1081" t="s">
        <v>475</v>
      </c>
      <c r="D3147" s="1086" t="s">
        <v>48</v>
      </c>
      <c r="E3147" s="1086">
        <v>24</v>
      </c>
      <c r="F3147" s="1087">
        <v>69.63</v>
      </c>
      <c r="G3147" s="1080">
        <f t="shared" si="28"/>
        <v>1671.12</v>
      </c>
      <c r="H3147" s="1076">
        <v>6</v>
      </c>
      <c r="I3147" s="1076"/>
      <c r="J3147" s="1076"/>
      <c r="K3147" s="1076">
        <v>6</v>
      </c>
      <c r="L3147" s="1076"/>
      <c r="M3147" s="1076"/>
      <c r="N3147" s="1076">
        <v>6</v>
      </c>
      <c r="O3147" s="1076"/>
      <c r="P3147" s="1076"/>
      <c r="Q3147" s="1076">
        <v>6</v>
      </c>
      <c r="R3147" s="1076"/>
      <c r="S3147" s="1076"/>
    </row>
    <row r="3148" spans="1:19" x14ac:dyDescent="0.25">
      <c r="A3148" s="1104" t="s">
        <v>2743</v>
      </c>
      <c r="B3148" s="3678">
        <v>1</v>
      </c>
      <c r="C3148" s="1088" t="s">
        <v>2731</v>
      </c>
      <c r="D3148" s="1086" t="s">
        <v>682</v>
      </c>
      <c r="E3148" s="1086">
        <v>12</v>
      </c>
      <c r="F3148" s="1082">
        <v>338.5</v>
      </c>
      <c r="G3148" s="1080">
        <f t="shared" si="28"/>
        <v>4062</v>
      </c>
      <c r="H3148" s="1076">
        <v>3</v>
      </c>
      <c r="I3148" s="1076"/>
      <c r="J3148" s="1076"/>
      <c r="K3148" s="1076">
        <v>3</v>
      </c>
      <c r="L3148" s="1076"/>
      <c r="M3148" s="1076"/>
      <c r="N3148" s="1076">
        <v>3</v>
      </c>
      <c r="O3148" s="1076"/>
      <c r="P3148" s="1076"/>
      <c r="Q3148" s="1076">
        <v>3</v>
      </c>
      <c r="R3148" s="1076"/>
      <c r="S3148" s="1076"/>
    </row>
    <row r="3149" spans="1:19" x14ac:dyDescent="0.25">
      <c r="A3149" s="1104" t="s">
        <v>2743</v>
      </c>
      <c r="B3149" s="3678">
        <v>1</v>
      </c>
      <c r="C3149" s="1088" t="s">
        <v>2732</v>
      </c>
      <c r="D3149" s="1086" t="s">
        <v>682</v>
      </c>
      <c r="E3149" s="1086">
        <v>6</v>
      </c>
      <c r="F3149" s="1082">
        <v>338.5</v>
      </c>
      <c r="G3149" s="1080">
        <f t="shared" si="28"/>
        <v>2031</v>
      </c>
      <c r="H3149" s="1076">
        <v>2</v>
      </c>
      <c r="I3149" s="1076"/>
      <c r="J3149" s="1076"/>
      <c r="K3149" s="1076">
        <v>2</v>
      </c>
      <c r="L3149" s="1076"/>
      <c r="M3149" s="1076"/>
      <c r="N3149" s="1076">
        <v>1</v>
      </c>
      <c r="O3149" s="1076"/>
      <c r="P3149" s="1076"/>
      <c r="Q3149" s="1076">
        <v>1</v>
      </c>
      <c r="R3149" s="1076"/>
      <c r="S3149" s="1076"/>
    </row>
    <row r="3150" spans="1:19" x14ac:dyDescent="0.25">
      <c r="A3150" s="1104" t="s">
        <v>2743</v>
      </c>
      <c r="B3150" s="3678">
        <v>1</v>
      </c>
      <c r="C3150" s="1084" t="s">
        <v>2691</v>
      </c>
      <c r="D3150" s="1079" t="s">
        <v>159</v>
      </c>
      <c r="E3150" s="1079">
        <v>1</v>
      </c>
      <c r="F3150" s="1082">
        <v>8.5</v>
      </c>
      <c r="G3150" s="1080">
        <f t="shared" si="28"/>
        <v>8.5</v>
      </c>
      <c r="H3150" s="1083"/>
      <c r="I3150" s="1083">
        <v>1</v>
      </c>
      <c r="J3150" s="1083"/>
      <c r="K3150" s="1083"/>
      <c r="L3150" s="1083"/>
      <c r="M3150" s="1083"/>
      <c r="N3150" s="1083"/>
      <c r="O3150" s="1083"/>
      <c r="P3150" s="1083"/>
      <c r="Q3150" s="1083"/>
      <c r="R3150" s="1083"/>
      <c r="S3150" s="1083"/>
    </row>
    <row r="3151" spans="1:19" x14ac:dyDescent="0.25">
      <c r="A3151" s="1104" t="s">
        <v>2743</v>
      </c>
      <c r="B3151" s="3678">
        <v>1</v>
      </c>
      <c r="C3151" s="1089" t="s">
        <v>2692</v>
      </c>
      <c r="D3151" s="1086" t="s">
        <v>21</v>
      </c>
      <c r="E3151" s="1086">
        <v>5</v>
      </c>
      <c r="F3151" s="1087">
        <v>11.1</v>
      </c>
      <c r="G3151" s="1080">
        <f t="shared" si="28"/>
        <v>55.5</v>
      </c>
      <c r="H3151" s="1086">
        <v>5</v>
      </c>
      <c r="I3151" s="1076"/>
      <c r="J3151" s="1076"/>
      <c r="K3151" s="1076"/>
      <c r="L3151" s="1076"/>
      <c r="M3151" s="1076"/>
      <c r="N3151" s="1076"/>
      <c r="O3151" s="1076"/>
      <c r="P3151" s="1076"/>
      <c r="Q3151" s="1076"/>
      <c r="R3151" s="1076"/>
      <c r="S3151" s="1076"/>
    </row>
    <row r="3152" spans="1:19" x14ac:dyDescent="0.25">
      <c r="A3152" s="1104" t="s">
        <v>2743</v>
      </c>
      <c r="B3152" s="3678">
        <v>1</v>
      </c>
      <c r="C3152" s="1089" t="s">
        <v>2693</v>
      </c>
      <c r="D3152" s="1086" t="s">
        <v>21</v>
      </c>
      <c r="E3152" s="1086">
        <v>5</v>
      </c>
      <c r="F3152" s="1087">
        <v>19</v>
      </c>
      <c r="G3152" s="1080">
        <f t="shared" si="28"/>
        <v>95</v>
      </c>
      <c r="H3152" s="1086">
        <v>5</v>
      </c>
      <c r="I3152" s="1076"/>
      <c r="J3152" s="1076"/>
      <c r="K3152" s="1076"/>
      <c r="L3152" s="1076"/>
      <c r="M3152" s="1076"/>
      <c r="N3152" s="1076"/>
      <c r="O3152" s="1076"/>
      <c r="P3152" s="1076"/>
      <c r="Q3152" s="1076"/>
      <c r="R3152" s="1076"/>
      <c r="S3152" s="1076"/>
    </row>
    <row r="3153" spans="1:19" x14ac:dyDescent="0.25">
      <c r="A3153" s="1104" t="s">
        <v>2743</v>
      </c>
      <c r="B3153" s="3678">
        <v>1</v>
      </c>
      <c r="C3153" s="1089" t="s">
        <v>2694</v>
      </c>
      <c r="D3153" s="1086" t="s">
        <v>21</v>
      </c>
      <c r="E3153" s="1086">
        <v>5</v>
      </c>
      <c r="F3153" s="1087">
        <v>39.4</v>
      </c>
      <c r="G3153" s="1080">
        <f t="shared" si="28"/>
        <v>197</v>
      </c>
      <c r="H3153" s="1086">
        <v>5</v>
      </c>
      <c r="I3153" s="1076"/>
      <c r="J3153" s="1076"/>
      <c r="K3153" s="1076"/>
      <c r="L3153" s="1076"/>
      <c r="M3153" s="1076"/>
      <c r="N3153" s="1076"/>
      <c r="O3153" s="1076"/>
      <c r="P3153" s="1076"/>
      <c r="Q3153" s="1076"/>
      <c r="R3153" s="1076"/>
      <c r="S3153" s="1076"/>
    </row>
    <row r="3154" spans="1:19" x14ac:dyDescent="0.25">
      <c r="A3154" s="1104" t="s">
        <v>2743</v>
      </c>
      <c r="B3154" s="3678">
        <v>1</v>
      </c>
      <c r="C3154" s="1089" t="s">
        <v>2695</v>
      </c>
      <c r="D3154" s="1086" t="s">
        <v>21</v>
      </c>
      <c r="E3154" s="1086">
        <v>5</v>
      </c>
      <c r="F3154" s="1087">
        <v>79.05</v>
      </c>
      <c r="G3154" s="1080">
        <f t="shared" si="28"/>
        <v>395.25</v>
      </c>
      <c r="H3154" s="1086">
        <v>5</v>
      </c>
      <c r="I3154" s="1076"/>
      <c r="J3154" s="1076"/>
      <c r="K3154" s="1076"/>
      <c r="L3154" s="1076"/>
      <c r="M3154" s="1076"/>
      <c r="N3154" s="1076"/>
      <c r="O3154" s="1076"/>
      <c r="P3154" s="1076"/>
      <c r="Q3154" s="1076"/>
      <c r="R3154" s="1076"/>
      <c r="S3154" s="1076"/>
    </row>
    <row r="3155" spans="1:19" x14ac:dyDescent="0.25">
      <c r="A3155" s="1104" t="s">
        <v>2743</v>
      </c>
      <c r="B3155" s="3678">
        <v>1</v>
      </c>
      <c r="C3155" s="1084" t="s">
        <v>2690</v>
      </c>
      <c r="D3155" s="1079" t="s">
        <v>40</v>
      </c>
      <c r="E3155" s="1079">
        <v>12</v>
      </c>
      <c r="F3155" s="1082">
        <v>65.3</v>
      </c>
      <c r="G3155" s="1080">
        <f t="shared" si="28"/>
        <v>783.59999999999991</v>
      </c>
      <c r="H3155" s="1083"/>
      <c r="I3155" s="1083">
        <v>3</v>
      </c>
      <c r="J3155" s="1083"/>
      <c r="K3155" s="1083"/>
      <c r="L3155" s="1083">
        <v>3</v>
      </c>
      <c r="M3155" s="1083"/>
      <c r="N3155" s="1083"/>
      <c r="O3155" s="1083">
        <v>3</v>
      </c>
      <c r="P3155" s="1083"/>
      <c r="Q3155" s="1083"/>
      <c r="R3155" s="1083">
        <v>3</v>
      </c>
      <c r="S3155" s="1083"/>
    </row>
    <row r="3156" spans="1:19" x14ac:dyDescent="0.25">
      <c r="A3156" s="1104" t="s">
        <v>2743</v>
      </c>
      <c r="B3156" s="3678">
        <v>1</v>
      </c>
      <c r="C3156" s="1084" t="s">
        <v>2699</v>
      </c>
      <c r="D3156" s="1079" t="s">
        <v>30</v>
      </c>
      <c r="E3156" s="1079">
        <v>3</v>
      </c>
      <c r="F3156" s="1082">
        <v>172.85</v>
      </c>
      <c r="G3156" s="1080">
        <f t="shared" si="28"/>
        <v>518.54999999999995</v>
      </c>
      <c r="H3156" s="1083">
        <v>1</v>
      </c>
      <c r="I3156" s="1083"/>
      <c r="J3156" s="1083"/>
      <c r="K3156" s="1083"/>
      <c r="L3156" s="1083">
        <v>1</v>
      </c>
      <c r="M3156" s="1083"/>
      <c r="N3156" s="1083"/>
      <c r="O3156" s="1083"/>
      <c r="P3156" s="1083">
        <v>1</v>
      </c>
      <c r="Q3156" s="1083"/>
      <c r="R3156" s="1083"/>
      <c r="S3156" s="1083"/>
    </row>
    <row r="3157" spans="1:19" x14ac:dyDescent="0.25">
      <c r="A3157" s="1104" t="s">
        <v>2743</v>
      </c>
      <c r="B3157" s="3678" t="s">
        <v>3049</v>
      </c>
      <c r="C3157" s="1084" t="s">
        <v>2715</v>
      </c>
      <c r="D3157" s="177" t="s">
        <v>2716</v>
      </c>
      <c r="E3157" s="177">
        <v>12</v>
      </c>
      <c r="F3157" s="1082">
        <v>30</v>
      </c>
      <c r="G3157" s="1080">
        <f t="shared" si="28"/>
        <v>360</v>
      </c>
      <c r="H3157" s="1076">
        <v>2</v>
      </c>
      <c r="I3157" s="1076">
        <v>2</v>
      </c>
      <c r="J3157" s="1076">
        <v>2</v>
      </c>
      <c r="K3157" s="1076">
        <v>2</v>
      </c>
      <c r="L3157" s="1076">
        <v>2</v>
      </c>
      <c r="M3157" s="1076">
        <v>2</v>
      </c>
      <c r="N3157" s="1076">
        <v>2</v>
      </c>
      <c r="O3157" s="1076">
        <v>2</v>
      </c>
      <c r="P3157" s="1076">
        <v>2</v>
      </c>
      <c r="Q3157" s="1076">
        <v>2</v>
      </c>
      <c r="R3157" s="1076">
        <v>2</v>
      </c>
      <c r="S3157" s="1076">
        <v>2</v>
      </c>
    </row>
    <row r="3158" spans="1:19" x14ac:dyDescent="0.25">
      <c r="A3158" s="1104" t="s">
        <v>2743</v>
      </c>
      <c r="B3158" s="3678">
        <v>1</v>
      </c>
      <c r="C3158" s="1090"/>
      <c r="D3158" s="177"/>
      <c r="E3158" s="177"/>
      <c r="F3158" s="1082"/>
      <c r="G3158" s="1080"/>
      <c r="H3158" s="1076"/>
      <c r="I3158" s="1076"/>
      <c r="J3158" s="1076"/>
      <c r="K3158" s="1076"/>
      <c r="L3158" s="1076"/>
      <c r="M3158" s="1076"/>
      <c r="N3158" s="1076"/>
      <c r="O3158" s="1076"/>
      <c r="P3158" s="1076"/>
      <c r="Q3158" s="1076"/>
      <c r="R3158" s="1076"/>
      <c r="S3158" s="1076"/>
    </row>
    <row r="3159" spans="1:19" x14ac:dyDescent="0.25">
      <c r="A3159" s="1104" t="s">
        <v>2743</v>
      </c>
      <c r="B3159" s="3678"/>
      <c r="C3159" s="1091"/>
      <c r="D3159" s="1086"/>
      <c r="E3159" s="1086"/>
      <c r="F3159" s="1082"/>
      <c r="G3159" s="1080"/>
      <c r="H3159" s="1076"/>
      <c r="I3159" s="1076"/>
      <c r="J3159" s="1076"/>
      <c r="K3159" s="1076"/>
      <c r="L3159" s="1076"/>
      <c r="M3159" s="1076"/>
      <c r="N3159" s="1076"/>
      <c r="O3159" s="1076"/>
      <c r="P3159" s="1076"/>
      <c r="Q3159" s="1076"/>
      <c r="R3159" s="1076"/>
      <c r="S3159" s="1076"/>
    </row>
    <row r="3160" spans="1:19" x14ac:dyDescent="0.25">
      <c r="A3160" s="1104" t="s">
        <v>2743</v>
      </c>
      <c r="B3160" s="3678" t="s">
        <v>3043</v>
      </c>
      <c r="C3160" s="1091" t="s">
        <v>2733</v>
      </c>
      <c r="D3160" s="1086" t="s">
        <v>96</v>
      </c>
      <c r="E3160" s="1086">
        <v>1</v>
      </c>
      <c r="F3160" s="1082">
        <v>20000</v>
      </c>
      <c r="G3160" s="1080">
        <f t="shared" ref="G3160:G3170" si="29">+F3160*E3160</f>
        <v>20000</v>
      </c>
      <c r="H3160" s="1076">
        <v>1</v>
      </c>
      <c r="I3160" s="1076"/>
      <c r="J3160" s="1076"/>
      <c r="K3160" s="1076"/>
      <c r="L3160" s="1076"/>
      <c r="M3160" s="1076"/>
      <c r="N3160" s="1076"/>
      <c r="O3160" s="1076"/>
      <c r="P3160" s="1076"/>
      <c r="Q3160" s="1076"/>
      <c r="R3160" s="1076"/>
      <c r="S3160" s="1076"/>
    </row>
    <row r="3161" spans="1:19" ht="26.25" x14ac:dyDescent="0.25">
      <c r="A3161" s="1104" t="s">
        <v>2743</v>
      </c>
      <c r="B3161" s="3678" t="s">
        <v>67</v>
      </c>
      <c r="C3161" s="1092" t="s">
        <v>2734</v>
      </c>
      <c r="D3161" s="1093" t="s">
        <v>96</v>
      </c>
      <c r="E3161" s="1093">
        <v>1</v>
      </c>
      <c r="F3161" s="1094">
        <v>15000</v>
      </c>
      <c r="G3161" s="1095">
        <f t="shared" si="29"/>
        <v>15000</v>
      </c>
      <c r="H3161" s="1096">
        <v>1</v>
      </c>
      <c r="I3161" s="1096"/>
      <c r="J3161" s="1096"/>
      <c r="K3161" s="1096"/>
      <c r="L3161" s="1096"/>
      <c r="M3161" s="1096"/>
      <c r="N3161" s="1096"/>
      <c r="O3161" s="1096"/>
      <c r="P3161" s="1096"/>
      <c r="Q3161" s="1096"/>
      <c r="R3161" s="1096"/>
      <c r="S3161" s="1096"/>
    </row>
    <row r="3162" spans="1:19" x14ac:dyDescent="0.25">
      <c r="A3162" s="1104" t="s">
        <v>2743</v>
      </c>
      <c r="B3162" s="3678" t="s">
        <v>3043</v>
      </c>
      <c r="C3162" s="1091" t="s">
        <v>2735</v>
      </c>
      <c r="D3162" s="1086" t="s">
        <v>96</v>
      </c>
      <c r="E3162" s="1086">
        <v>1</v>
      </c>
      <c r="F3162" s="1082">
        <v>37000</v>
      </c>
      <c r="G3162" s="1080">
        <f t="shared" si="29"/>
        <v>37000</v>
      </c>
      <c r="H3162" s="1076">
        <v>1</v>
      </c>
      <c r="I3162" s="1076"/>
      <c r="J3162" s="1076"/>
      <c r="K3162" s="1076"/>
      <c r="L3162" s="1076"/>
      <c r="M3162" s="1076"/>
      <c r="N3162" s="1076"/>
      <c r="O3162" s="1076"/>
      <c r="P3162" s="1076"/>
      <c r="Q3162" s="1076"/>
      <c r="R3162" s="1076"/>
      <c r="S3162" s="1076"/>
    </row>
    <row r="3163" spans="1:19" x14ac:dyDescent="0.25">
      <c r="A3163" s="1104" t="s">
        <v>2743</v>
      </c>
      <c r="B3163" s="3678" t="s">
        <v>3044</v>
      </c>
      <c r="C3163" s="1091" t="s">
        <v>2736</v>
      </c>
      <c r="D3163" s="1086" t="s">
        <v>72</v>
      </c>
      <c r="E3163" s="1086">
        <v>12</v>
      </c>
      <c r="F3163" s="1082">
        <v>13500</v>
      </c>
      <c r="G3163" s="1080">
        <f t="shared" si="29"/>
        <v>162000</v>
      </c>
      <c r="H3163" s="1076">
        <v>12</v>
      </c>
      <c r="I3163" s="1076"/>
      <c r="J3163" s="1076"/>
      <c r="K3163" s="1076"/>
      <c r="L3163" s="1076"/>
      <c r="M3163" s="1076"/>
      <c r="N3163" s="1076"/>
      <c r="O3163" s="1076"/>
      <c r="P3163" s="1076"/>
      <c r="Q3163" s="1076"/>
      <c r="R3163" s="1076"/>
      <c r="S3163" s="1076"/>
    </row>
    <row r="3164" spans="1:19" x14ac:dyDescent="0.25">
      <c r="A3164" s="1104" t="s">
        <v>2743</v>
      </c>
      <c r="B3164" s="3678" t="s">
        <v>3053</v>
      </c>
      <c r="C3164" s="1097" t="s">
        <v>2724</v>
      </c>
      <c r="D3164" s="177" t="s">
        <v>50</v>
      </c>
      <c r="E3164" s="177">
        <v>1</v>
      </c>
      <c r="F3164" s="1080">
        <f>38500*1</f>
        <v>38500</v>
      </c>
      <c r="G3164" s="1080">
        <f t="shared" si="29"/>
        <v>38500</v>
      </c>
      <c r="H3164" s="1076">
        <v>1</v>
      </c>
      <c r="I3164" s="1076"/>
      <c r="J3164" s="1076"/>
      <c r="K3164" s="1076"/>
      <c r="L3164" s="1076"/>
      <c r="M3164" s="1076"/>
      <c r="N3164" s="1076"/>
      <c r="O3164" s="1076"/>
      <c r="P3164" s="1076"/>
      <c r="Q3164" s="1076"/>
      <c r="R3164" s="1076"/>
      <c r="S3164" s="1076"/>
    </row>
    <row r="3165" spans="1:19" x14ac:dyDescent="0.25">
      <c r="A3165" s="1104" t="s">
        <v>2743</v>
      </c>
      <c r="B3165" s="3678" t="s">
        <v>3053</v>
      </c>
      <c r="C3165" s="1097" t="s">
        <v>2725</v>
      </c>
      <c r="D3165" s="1079" t="s">
        <v>84</v>
      </c>
      <c r="E3165" s="1079">
        <v>1</v>
      </c>
      <c r="F3165" s="1080">
        <v>32000</v>
      </c>
      <c r="G3165" s="1080">
        <f t="shared" si="29"/>
        <v>32000</v>
      </c>
      <c r="H3165" s="1083">
        <v>1</v>
      </c>
      <c r="I3165" s="1076"/>
      <c r="J3165" s="1076"/>
      <c r="K3165" s="1076"/>
      <c r="L3165" s="1076"/>
      <c r="M3165" s="1076"/>
      <c r="N3165" s="1076"/>
      <c r="O3165" s="1076"/>
      <c r="P3165" s="1076"/>
      <c r="Q3165" s="1076"/>
      <c r="R3165" s="1076"/>
      <c r="S3165" s="1076"/>
    </row>
    <row r="3166" spans="1:19" x14ac:dyDescent="0.25">
      <c r="A3166" s="1104" t="s">
        <v>2743</v>
      </c>
      <c r="B3166" s="3678" t="s">
        <v>3047</v>
      </c>
      <c r="C3166" s="1091" t="s">
        <v>2737</v>
      </c>
      <c r="D3166" s="1086" t="s">
        <v>955</v>
      </c>
      <c r="E3166" s="1086">
        <v>1</v>
      </c>
      <c r="F3166" s="1082">
        <v>5200</v>
      </c>
      <c r="G3166" s="1080">
        <f t="shared" si="29"/>
        <v>5200</v>
      </c>
      <c r="H3166" s="1086">
        <v>1</v>
      </c>
      <c r="I3166" s="1076"/>
      <c r="J3166" s="1076"/>
      <c r="K3166" s="1076"/>
      <c r="L3166" s="1076"/>
      <c r="M3166" s="1076"/>
      <c r="N3166" s="1076"/>
      <c r="O3166" s="1076"/>
      <c r="P3166" s="1076"/>
      <c r="Q3166" s="1076"/>
      <c r="R3166" s="1076"/>
      <c r="S3166" s="1076"/>
    </row>
    <row r="3167" spans="1:19" x14ac:dyDescent="0.25">
      <c r="A3167" s="1104" t="s">
        <v>2743</v>
      </c>
      <c r="B3167" s="3678" t="s">
        <v>3047</v>
      </c>
      <c r="C3167" s="1091" t="s">
        <v>2738</v>
      </c>
      <c r="D3167" s="1086" t="s">
        <v>955</v>
      </c>
      <c r="E3167" s="1086">
        <v>1</v>
      </c>
      <c r="F3167" s="1082">
        <v>5400</v>
      </c>
      <c r="G3167" s="1080">
        <f t="shared" si="29"/>
        <v>5400</v>
      </c>
      <c r="H3167" s="1086">
        <v>1</v>
      </c>
      <c r="I3167" s="1076"/>
      <c r="J3167" s="1076"/>
      <c r="K3167" s="1076"/>
      <c r="L3167" s="1076"/>
      <c r="M3167" s="1076"/>
      <c r="N3167" s="1076"/>
      <c r="O3167" s="1076"/>
      <c r="P3167" s="1076"/>
      <c r="Q3167" s="1076"/>
      <c r="R3167" s="1076"/>
      <c r="S3167" s="1076"/>
    </row>
    <row r="3168" spans="1:19" x14ac:dyDescent="0.25">
      <c r="A3168" s="1104" t="s">
        <v>2743</v>
      </c>
      <c r="B3168" s="3678" t="s">
        <v>3047</v>
      </c>
      <c r="C3168" s="1091" t="s">
        <v>2739</v>
      </c>
      <c r="D3168" s="1086" t="s">
        <v>955</v>
      </c>
      <c r="E3168" s="1086">
        <v>1</v>
      </c>
      <c r="F3168" s="1082">
        <v>5200</v>
      </c>
      <c r="G3168" s="1080">
        <f t="shared" si="29"/>
        <v>5200</v>
      </c>
      <c r="H3168" s="1086">
        <v>1</v>
      </c>
      <c r="I3168" s="1076"/>
      <c r="J3168" s="1076"/>
      <c r="K3168" s="1076"/>
      <c r="L3168" s="1076"/>
      <c r="M3168" s="1076"/>
      <c r="N3168" s="1076"/>
      <c r="O3168" s="1076"/>
      <c r="P3168" s="1076"/>
      <c r="Q3168" s="1076"/>
      <c r="R3168" s="1076"/>
      <c r="S3168" s="1076"/>
    </row>
    <row r="3169" spans="1:19" x14ac:dyDescent="0.25">
      <c r="A3169" s="1104" t="s">
        <v>2743</v>
      </c>
      <c r="B3169" s="3678" t="s">
        <v>3047</v>
      </c>
      <c r="C3169" s="1091" t="s">
        <v>2740</v>
      </c>
      <c r="D3169" s="1086" t="s">
        <v>955</v>
      </c>
      <c r="E3169" s="1086">
        <v>1</v>
      </c>
      <c r="F3169" s="1082">
        <v>10500</v>
      </c>
      <c r="G3169" s="1080">
        <f t="shared" si="29"/>
        <v>10500</v>
      </c>
      <c r="H3169" s="1086">
        <v>1</v>
      </c>
      <c r="I3169" s="1076"/>
      <c r="J3169" s="1076"/>
      <c r="K3169" s="1076"/>
      <c r="L3169" s="1076"/>
      <c r="M3169" s="1076"/>
      <c r="N3169" s="1076"/>
      <c r="O3169" s="1076"/>
      <c r="P3169" s="1076"/>
      <c r="Q3169" s="1076"/>
      <c r="R3169" s="1076"/>
      <c r="S3169" s="1076"/>
    </row>
    <row r="3170" spans="1:19" x14ac:dyDescent="0.25">
      <c r="A3170" s="1104" t="s">
        <v>2743</v>
      </c>
      <c r="B3170" s="3678" t="s">
        <v>3047</v>
      </c>
      <c r="C3170" s="1084" t="s">
        <v>2741</v>
      </c>
      <c r="D3170" s="1086" t="s">
        <v>21</v>
      </c>
      <c r="E3170" s="1076">
        <v>6</v>
      </c>
      <c r="F3170" s="1082">
        <v>1650</v>
      </c>
      <c r="G3170" s="1080">
        <f t="shared" si="29"/>
        <v>9900</v>
      </c>
      <c r="H3170" s="1076">
        <v>6</v>
      </c>
      <c r="I3170" s="1076"/>
      <c r="J3170" s="1076"/>
      <c r="K3170" s="1076"/>
      <c r="L3170" s="1076"/>
      <c r="M3170" s="1076"/>
      <c r="N3170" s="1076"/>
      <c r="O3170" s="1076"/>
      <c r="P3170" s="1076"/>
      <c r="Q3170" s="1076"/>
      <c r="R3170" s="1076"/>
      <c r="S3170" s="1076"/>
    </row>
    <row r="3171" spans="1:19" x14ac:dyDescent="0.25">
      <c r="A3171" s="1104" t="s">
        <v>2743</v>
      </c>
      <c r="B3171" s="3678"/>
      <c r="C3171" s="1084"/>
      <c r="D3171" s="177"/>
      <c r="E3171" s="177"/>
      <c r="F3171" s="1082"/>
      <c r="G3171" s="1080"/>
      <c r="H3171" s="1076"/>
      <c r="I3171" s="1076"/>
      <c r="J3171" s="1076"/>
      <c r="K3171" s="1076"/>
      <c r="L3171" s="1076"/>
      <c r="M3171" s="1076"/>
      <c r="N3171" s="1076"/>
      <c r="O3171" s="1076"/>
      <c r="P3171" s="1076"/>
      <c r="Q3171" s="1076"/>
      <c r="R3171" s="1076"/>
      <c r="S3171" s="1076"/>
    </row>
    <row r="3172" spans="1:19" x14ac:dyDescent="0.25">
      <c r="A3172" s="1104" t="s">
        <v>2743</v>
      </c>
      <c r="B3172" s="3678"/>
      <c r="C3172" s="1099" t="s">
        <v>2742</v>
      </c>
      <c r="D3172" s="1100"/>
      <c r="E3172" s="1100"/>
      <c r="F3172" s="1101"/>
      <c r="G3172" s="1102">
        <f>SUM(G3138:G3170)</f>
        <v>368159.7</v>
      </c>
      <c r="H3172" s="1103">
        <f t="shared" ref="H3172:S3172" si="30">SUM(H3138:H3171)</f>
        <v>70</v>
      </c>
      <c r="I3172" s="1103">
        <f t="shared" si="30"/>
        <v>19</v>
      </c>
      <c r="J3172" s="1103">
        <f t="shared" si="30"/>
        <v>2</v>
      </c>
      <c r="K3172" s="1103">
        <f t="shared" si="30"/>
        <v>31</v>
      </c>
      <c r="L3172" s="1103">
        <f t="shared" si="30"/>
        <v>7</v>
      </c>
      <c r="M3172" s="1103">
        <f t="shared" si="30"/>
        <v>14</v>
      </c>
      <c r="N3172" s="1103">
        <f t="shared" si="30"/>
        <v>21</v>
      </c>
      <c r="O3172" s="1103">
        <f t="shared" si="30"/>
        <v>18</v>
      </c>
      <c r="P3172" s="1103">
        <f t="shared" si="30"/>
        <v>3</v>
      </c>
      <c r="Q3172" s="1103">
        <f t="shared" si="30"/>
        <v>30</v>
      </c>
      <c r="R3172" s="1103">
        <f t="shared" si="30"/>
        <v>6</v>
      </c>
      <c r="S3172" s="1103">
        <f t="shared" si="30"/>
        <v>14</v>
      </c>
    </row>
    <row r="3174" spans="1:19" x14ac:dyDescent="0.25">
      <c r="A3174" s="841" t="s">
        <v>2787</v>
      </c>
      <c r="B3174" s="3678"/>
      <c r="C3174" s="1106" t="s">
        <v>2744</v>
      </c>
      <c r="D3174" s="1107"/>
      <c r="E3174" s="1107"/>
      <c r="F3174" s="1107"/>
      <c r="G3174" s="1108"/>
      <c r="H3174" s="220"/>
      <c r="I3174" s="220"/>
      <c r="J3174" s="220"/>
      <c r="K3174" s="220"/>
      <c r="L3174" s="220"/>
      <c r="M3174" s="220"/>
      <c r="N3174" s="220"/>
      <c r="O3174" s="220"/>
      <c r="P3174" s="220"/>
      <c r="Q3174" s="220"/>
      <c r="R3174" s="220"/>
      <c r="S3174" s="220"/>
    </row>
    <row r="3175" spans="1:19" ht="15.75" x14ac:dyDescent="0.25">
      <c r="A3175" s="841" t="s">
        <v>2787</v>
      </c>
      <c r="B3175" s="3678" t="s">
        <v>3047</v>
      </c>
      <c r="C3175" s="1109" t="s">
        <v>2745</v>
      </c>
      <c r="D3175" s="418" t="s">
        <v>53</v>
      </c>
      <c r="E3175" s="177">
        <v>6</v>
      </c>
      <c r="F3175" s="419">
        <v>6000</v>
      </c>
      <c r="G3175" s="419">
        <f>E3175*F3175</f>
        <v>36000</v>
      </c>
      <c r="H3175" s="177">
        <v>6</v>
      </c>
      <c r="I3175" s="177"/>
      <c r="J3175" s="177"/>
      <c r="K3175" s="177"/>
      <c r="L3175" s="177"/>
      <c r="M3175" s="177"/>
      <c r="N3175" s="177"/>
      <c r="O3175" s="177"/>
      <c r="P3175" s="177"/>
      <c r="Q3175" s="177"/>
      <c r="R3175" s="177"/>
      <c r="S3175" s="177"/>
    </row>
    <row r="3176" spans="1:19" ht="15.75" x14ac:dyDescent="0.25">
      <c r="A3176" s="841" t="s">
        <v>2787</v>
      </c>
      <c r="B3176" s="3678" t="s">
        <v>3047</v>
      </c>
      <c r="C3176" s="1109" t="s">
        <v>2746</v>
      </c>
      <c r="D3176" s="418" t="s">
        <v>53</v>
      </c>
      <c r="E3176" s="177">
        <v>6</v>
      </c>
      <c r="F3176" s="419">
        <v>2000</v>
      </c>
      <c r="G3176" s="419">
        <f>E3176*F3176</f>
        <v>12000</v>
      </c>
      <c r="H3176" s="177">
        <v>6</v>
      </c>
      <c r="I3176" s="177"/>
      <c r="J3176" s="177"/>
      <c r="K3176" s="177"/>
      <c r="L3176" s="177"/>
      <c r="M3176" s="177"/>
      <c r="N3176" s="177"/>
      <c r="O3176" s="177"/>
      <c r="P3176" s="177"/>
      <c r="Q3176" s="177"/>
      <c r="R3176" s="177"/>
      <c r="S3176" s="177"/>
    </row>
    <row r="3177" spans="1:19" x14ac:dyDescent="0.25">
      <c r="A3177" s="841" t="s">
        <v>2787</v>
      </c>
      <c r="B3177" s="3678" t="s">
        <v>3053</v>
      </c>
      <c r="C3177" s="1110" t="s">
        <v>2747</v>
      </c>
      <c r="D3177" s="414" t="s">
        <v>53</v>
      </c>
      <c r="E3177" s="414">
        <v>1</v>
      </c>
      <c r="F3177" s="1111">
        <v>840000</v>
      </c>
      <c r="G3177" s="419">
        <v>840000</v>
      </c>
      <c r="H3177" s="416">
        <v>1</v>
      </c>
      <c r="I3177" s="177"/>
      <c r="J3177" s="177"/>
      <c r="K3177" s="177"/>
      <c r="L3177" s="177"/>
      <c r="M3177" s="177"/>
      <c r="N3177" s="177"/>
      <c r="O3177" s="177"/>
      <c r="P3177" s="177"/>
      <c r="Q3177" s="177"/>
      <c r="R3177" s="177"/>
      <c r="S3177" s="177"/>
    </row>
    <row r="3178" spans="1:19" x14ac:dyDescent="0.25">
      <c r="A3178" s="841" t="s">
        <v>2787</v>
      </c>
      <c r="B3178" s="3678" t="s">
        <v>3043</v>
      </c>
      <c r="C3178" s="1110" t="s">
        <v>2748</v>
      </c>
      <c r="D3178" s="1112" t="s">
        <v>53</v>
      </c>
      <c r="E3178" s="414">
        <v>4</v>
      </c>
      <c r="F3178" s="1111">
        <v>80000</v>
      </c>
      <c r="G3178" s="419">
        <v>320000</v>
      </c>
      <c r="H3178" s="416">
        <v>4</v>
      </c>
      <c r="I3178" s="177"/>
      <c r="J3178" s="177"/>
      <c r="K3178" s="177"/>
      <c r="L3178" s="177"/>
      <c r="M3178" s="177"/>
      <c r="N3178" s="177"/>
      <c r="O3178" s="177"/>
      <c r="P3178" s="177"/>
      <c r="Q3178" s="177"/>
      <c r="R3178" s="177"/>
      <c r="S3178" s="177"/>
    </row>
    <row r="3179" spans="1:19" ht="15.75" x14ac:dyDescent="0.25">
      <c r="A3179" s="841" t="s">
        <v>2787</v>
      </c>
      <c r="B3179" s="3678" t="s">
        <v>3053</v>
      </c>
      <c r="C3179" s="1109" t="s">
        <v>2749</v>
      </c>
      <c r="D3179" s="418" t="s">
        <v>84</v>
      </c>
      <c r="E3179" s="177">
        <v>6</v>
      </c>
      <c r="F3179" s="419">
        <v>30000</v>
      </c>
      <c r="G3179" s="419">
        <f>E3179*F3179</f>
        <v>180000</v>
      </c>
      <c r="H3179" s="177">
        <v>6</v>
      </c>
      <c r="I3179" s="177"/>
      <c r="J3179" s="177"/>
      <c r="K3179" s="177"/>
      <c r="L3179" s="177"/>
      <c r="M3179" s="177"/>
      <c r="N3179" s="177"/>
      <c r="O3179" s="177"/>
      <c r="P3179" s="177"/>
      <c r="Q3179" s="177"/>
      <c r="R3179" s="177"/>
      <c r="S3179" s="177"/>
    </row>
    <row r="3180" spans="1:19" ht="15.75" x14ac:dyDescent="0.25">
      <c r="A3180" s="841" t="s">
        <v>2787</v>
      </c>
      <c r="B3180" s="3678" t="s">
        <v>3053</v>
      </c>
      <c r="C3180" s="1109" t="s">
        <v>2750</v>
      </c>
      <c r="D3180" s="418" t="s">
        <v>53</v>
      </c>
      <c r="E3180" s="177">
        <v>2</v>
      </c>
      <c r="F3180" s="419">
        <v>10000</v>
      </c>
      <c r="G3180" s="419">
        <f>E3180*F3180</f>
        <v>20000</v>
      </c>
      <c r="H3180" s="177">
        <v>2</v>
      </c>
      <c r="I3180" s="177"/>
      <c r="J3180" s="177"/>
      <c r="K3180" s="177"/>
      <c r="L3180" s="177"/>
      <c r="M3180" s="177"/>
      <c r="N3180" s="177"/>
      <c r="O3180" s="177"/>
      <c r="P3180" s="177"/>
      <c r="Q3180" s="177"/>
      <c r="R3180" s="177"/>
      <c r="S3180" s="177"/>
    </row>
    <row r="3181" spans="1:19" ht="15.75" x14ac:dyDescent="0.25">
      <c r="A3181" s="841" t="s">
        <v>2787</v>
      </c>
      <c r="B3181" s="3678" t="s">
        <v>3053</v>
      </c>
      <c r="C3181" s="1109" t="s">
        <v>2751</v>
      </c>
      <c r="D3181" s="418" t="s">
        <v>53</v>
      </c>
      <c r="E3181" s="177">
        <v>4</v>
      </c>
      <c r="F3181" s="419">
        <v>5000</v>
      </c>
      <c r="G3181" s="419">
        <f>E3181*F3181</f>
        <v>20000</v>
      </c>
      <c r="H3181" s="177">
        <v>4</v>
      </c>
      <c r="I3181" s="177"/>
      <c r="J3181" s="177"/>
      <c r="K3181" s="177"/>
      <c r="L3181" s="177"/>
      <c r="M3181" s="177"/>
      <c r="N3181" s="177"/>
      <c r="O3181" s="177"/>
      <c r="P3181" s="177"/>
      <c r="Q3181" s="177"/>
      <c r="R3181" s="177"/>
      <c r="S3181" s="177"/>
    </row>
    <row r="3182" spans="1:19" ht="15.75" x14ac:dyDescent="0.25">
      <c r="A3182" s="841" t="s">
        <v>2787</v>
      </c>
      <c r="B3182" s="3678" t="s">
        <v>3043</v>
      </c>
      <c r="C3182" s="1109" t="s">
        <v>2752</v>
      </c>
      <c r="D3182" s="418" t="s">
        <v>53</v>
      </c>
      <c r="E3182" s="177">
        <v>1</v>
      </c>
      <c r="F3182" s="419">
        <v>15000</v>
      </c>
      <c r="G3182" s="419">
        <f>E3182*F3182</f>
        <v>15000</v>
      </c>
      <c r="H3182" s="177">
        <v>1</v>
      </c>
      <c r="I3182" s="177"/>
      <c r="J3182" s="177"/>
      <c r="K3182" s="177"/>
      <c r="L3182" s="177"/>
      <c r="M3182" s="177"/>
      <c r="N3182" s="177"/>
      <c r="O3182" s="177"/>
      <c r="P3182" s="177"/>
      <c r="Q3182" s="177"/>
      <c r="R3182" s="177"/>
      <c r="S3182" s="177"/>
    </row>
    <row r="3183" spans="1:19" ht="15.75" x14ac:dyDescent="0.25">
      <c r="A3183" s="841" t="s">
        <v>2787</v>
      </c>
      <c r="B3183" s="3678"/>
      <c r="C3183" s="1113" t="s">
        <v>2753</v>
      </c>
      <c r="D3183" s="418"/>
      <c r="E3183" s="177"/>
      <c r="F3183" s="419"/>
      <c r="G3183" s="419"/>
      <c r="H3183" s="177"/>
      <c r="I3183" s="177"/>
      <c r="J3183" s="177"/>
      <c r="K3183" s="177"/>
      <c r="L3183" s="177"/>
      <c r="M3183" s="177"/>
      <c r="N3183" s="177"/>
      <c r="O3183" s="177"/>
      <c r="P3183" s="177"/>
      <c r="Q3183" s="177"/>
      <c r="R3183" s="177"/>
      <c r="S3183" s="177"/>
    </row>
    <row r="3184" spans="1:19" ht="15.75" x14ac:dyDescent="0.25">
      <c r="A3184" s="841" t="s">
        <v>2787</v>
      </c>
      <c r="B3184" s="3678" t="s">
        <v>3053</v>
      </c>
      <c r="C3184" s="1109" t="s">
        <v>1669</v>
      </c>
      <c r="D3184" s="418" t="s">
        <v>53</v>
      </c>
      <c r="E3184" s="177">
        <v>1</v>
      </c>
      <c r="F3184" s="419">
        <v>35000</v>
      </c>
      <c r="G3184" s="419">
        <f>E3184*F3184</f>
        <v>35000</v>
      </c>
      <c r="H3184" s="177">
        <v>1</v>
      </c>
      <c r="I3184" s="177"/>
      <c r="J3184" s="177"/>
      <c r="K3184" s="177"/>
      <c r="L3184" s="177"/>
      <c r="M3184" s="177"/>
      <c r="N3184" s="177"/>
      <c r="O3184" s="177"/>
      <c r="P3184" s="177"/>
      <c r="Q3184" s="177"/>
      <c r="R3184" s="177"/>
      <c r="S3184" s="177"/>
    </row>
    <row r="3185" spans="1:19" ht="15.75" x14ac:dyDescent="0.25">
      <c r="A3185" s="841" t="s">
        <v>2787</v>
      </c>
      <c r="B3185" s="3678" t="s">
        <v>3041</v>
      </c>
      <c r="C3185" s="1109" t="s">
        <v>2754</v>
      </c>
      <c r="D3185" s="418" t="s">
        <v>53</v>
      </c>
      <c r="E3185" s="177">
        <v>6</v>
      </c>
      <c r="F3185" s="419">
        <v>200</v>
      </c>
      <c r="G3185" s="419">
        <f>E3185*F3185</f>
        <v>1200</v>
      </c>
      <c r="H3185" s="177">
        <v>6</v>
      </c>
      <c r="I3185" s="177"/>
      <c r="J3185" s="177"/>
      <c r="K3185" s="177"/>
      <c r="L3185" s="177"/>
      <c r="M3185" s="177"/>
      <c r="N3185" s="177"/>
      <c r="O3185" s="177"/>
      <c r="P3185" s="177"/>
      <c r="Q3185" s="177"/>
      <c r="R3185" s="177"/>
      <c r="S3185" s="177"/>
    </row>
    <row r="3186" spans="1:19" ht="15.75" x14ac:dyDescent="0.25">
      <c r="A3186" s="841" t="s">
        <v>2787</v>
      </c>
      <c r="B3186" s="3678" t="s">
        <v>3041</v>
      </c>
      <c r="C3186" s="1109" t="s">
        <v>1363</v>
      </c>
      <c r="D3186" s="418" t="s">
        <v>53</v>
      </c>
      <c r="E3186" s="177">
        <v>10</v>
      </c>
      <c r="F3186" s="419">
        <v>148.36000000000001</v>
      </c>
      <c r="G3186" s="419">
        <f>E3186*F3186</f>
        <v>1483.6000000000001</v>
      </c>
      <c r="H3186" s="177">
        <v>10</v>
      </c>
      <c r="I3186" s="177"/>
      <c r="J3186" s="177"/>
      <c r="K3186" s="177"/>
      <c r="L3186" s="177"/>
      <c r="M3186" s="177"/>
      <c r="N3186" s="177"/>
      <c r="O3186" s="177"/>
      <c r="P3186" s="177"/>
      <c r="Q3186" s="177"/>
      <c r="R3186" s="177"/>
      <c r="S3186" s="177"/>
    </row>
    <row r="3187" spans="1:19" ht="15.75" x14ac:dyDescent="0.25">
      <c r="A3187" s="841" t="s">
        <v>2787</v>
      </c>
      <c r="B3187" s="3678"/>
      <c r="C3187" s="1113" t="s">
        <v>827</v>
      </c>
      <c r="D3187" s="418"/>
      <c r="E3187" s="177"/>
      <c r="F3187" s="419"/>
      <c r="G3187" s="419"/>
      <c r="H3187" s="177"/>
      <c r="I3187" s="177"/>
      <c r="J3187" s="177"/>
      <c r="K3187" s="177"/>
      <c r="L3187" s="177"/>
      <c r="M3187" s="177"/>
      <c r="N3187" s="177"/>
      <c r="O3187" s="177"/>
      <c r="P3187" s="177"/>
      <c r="Q3187" s="177"/>
      <c r="R3187" s="177"/>
      <c r="S3187" s="177"/>
    </row>
    <row r="3188" spans="1:19" ht="15.75" x14ac:dyDescent="0.25">
      <c r="A3188" s="841" t="s">
        <v>2787</v>
      </c>
      <c r="B3188" s="3678">
        <v>1</v>
      </c>
      <c r="C3188" s="1109" t="s">
        <v>2755</v>
      </c>
      <c r="D3188" s="418" t="s">
        <v>53</v>
      </c>
      <c r="E3188" s="177">
        <v>55</v>
      </c>
      <c r="F3188" s="419">
        <v>2788.33</v>
      </c>
      <c r="G3188" s="419">
        <f>E3188*F3188</f>
        <v>153358.15</v>
      </c>
      <c r="H3188" s="177">
        <v>5</v>
      </c>
      <c r="I3188" s="177">
        <v>5</v>
      </c>
      <c r="J3188" s="177">
        <v>5</v>
      </c>
      <c r="K3188" s="177">
        <v>5</v>
      </c>
      <c r="L3188" s="177">
        <v>5</v>
      </c>
      <c r="M3188" s="177">
        <v>5</v>
      </c>
      <c r="N3188" s="177">
        <v>5</v>
      </c>
      <c r="O3188" s="177">
        <v>5</v>
      </c>
      <c r="P3188" s="177">
        <v>5</v>
      </c>
      <c r="Q3188" s="177">
        <v>5</v>
      </c>
      <c r="R3188" s="177">
        <v>5</v>
      </c>
      <c r="S3188" s="177"/>
    </row>
    <row r="3189" spans="1:19" ht="15.75" x14ac:dyDescent="0.25">
      <c r="A3189" s="841" t="s">
        <v>2787</v>
      </c>
      <c r="B3189" s="3678">
        <v>1</v>
      </c>
      <c r="C3189" s="1109" t="s">
        <v>2756</v>
      </c>
      <c r="D3189" s="418" t="s">
        <v>53</v>
      </c>
      <c r="E3189" s="177">
        <v>18</v>
      </c>
      <c r="F3189" s="419">
        <v>742.34</v>
      </c>
      <c r="G3189" s="419">
        <f>E3189*F3189</f>
        <v>13362.12</v>
      </c>
      <c r="H3189" s="177">
        <v>3</v>
      </c>
      <c r="I3189" s="177"/>
      <c r="J3189" s="177">
        <v>3</v>
      </c>
      <c r="K3189" s="177"/>
      <c r="L3189" s="177">
        <v>3</v>
      </c>
      <c r="M3189" s="177"/>
      <c r="N3189" s="177">
        <v>3</v>
      </c>
      <c r="O3189" s="177"/>
      <c r="P3189" s="177">
        <v>3</v>
      </c>
      <c r="Q3189" s="177"/>
      <c r="R3189" s="177">
        <v>3</v>
      </c>
      <c r="S3189" s="177"/>
    </row>
    <row r="3190" spans="1:19" ht="15.75" x14ac:dyDescent="0.25">
      <c r="A3190" s="841" t="s">
        <v>2787</v>
      </c>
      <c r="B3190" s="3678">
        <v>1</v>
      </c>
      <c r="C3190" s="1109" t="s">
        <v>2757</v>
      </c>
      <c r="D3190" s="418" t="s">
        <v>53</v>
      </c>
      <c r="E3190" s="177">
        <v>12</v>
      </c>
      <c r="F3190" s="419">
        <v>1521.1</v>
      </c>
      <c r="G3190" s="419">
        <f>E3190*F3190</f>
        <v>18253.199999999997</v>
      </c>
      <c r="H3190" s="177">
        <v>2</v>
      </c>
      <c r="I3190" s="177"/>
      <c r="J3190" s="177">
        <v>2</v>
      </c>
      <c r="K3190" s="177"/>
      <c r="L3190" s="177">
        <v>2</v>
      </c>
      <c r="M3190" s="177"/>
      <c r="N3190" s="177">
        <v>2</v>
      </c>
      <c r="O3190" s="177"/>
      <c r="P3190" s="177">
        <v>2</v>
      </c>
      <c r="Q3190" s="177"/>
      <c r="R3190" s="177">
        <v>2</v>
      </c>
      <c r="S3190" s="177"/>
    </row>
    <row r="3191" spans="1:19" ht="15.75" x14ac:dyDescent="0.25">
      <c r="A3191" s="841" t="s">
        <v>2787</v>
      </c>
      <c r="B3191" s="3678">
        <v>1</v>
      </c>
      <c r="C3191" s="1109" t="s">
        <v>2758</v>
      </c>
      <c r="D3191" s="418" t="s">
        <v>2759</v>
      </c>
      <c r="E3191" s="177">
        <v>24</v>
      </c>
      <c r="F3191" s="419">
        <v>150</v>
      </c>
      <c r="G3191" s="419">
        <f>E3191*F3191</f>
        <v>3600</v>
      </c>
      <c r="H3191" s="177">
        <v>2</v>
      </c>
      <c r="I3191" s="177">
        <v>2</v>
      </c>
      <c r="J3191" s="177">
        <v>2</v>
      </c>
      <c r="K3191" s="177">
        <v>2</v>
      </c>
      <c r="L3191" s="177">
        <v>2</v>
      </c>
      <c r="M3191" s="177">
        <v>2</v>
      </c>
      <c r="N3191" s="177">
        <v>2</v>
      </c>
      <c r="O3191" s="177">
        <v>2</v>
      </c>
      <c r="P3191" s="177">
        <v>2</v>
      </c>
      <c r="Q3191" s="177">
        <v>2</v>
      </c>
      <c r="R3191" s="177">
        <v>2</v>
      </c>
      <c r="S3191" s="177">
        <v>2</v>
      </c>
    </row>
    <row r="3192" spans="1:19" ht="15.75" x14ac:dyDescent="0.25">
      <c r="A3192" s="841" t="s">
        <v>2787</v>
      </c>
      <c r="B3192" s="3678"/>
      <c r="C3192" s="1113" t="s">
        <v>1189</v>
      </c>
      <c r="D3192" s="418"/>
      <c r="E3192" s="177"/>
      <c r="F3192" s="419"/>
      <c r="G3192" s="419"/>
      <c r="H3192" s="177"/>
      <c r="I3192" s="177"/>
      <c r="J3192" s="177"/>
      <c r="K3192" s="177"/>
      <c r="L3192" s="177"/>
      <c r="M3192" s="177"/>
      <c r="N3192" s="177"/>
      <c r="O3192" s="177"/>
      <c r="P3192" s="177"/>
      <c r="Q3192" s="177"/>
      <c r="R3192" s="177"/>
      <c r="S3192" s="177"/>
    </row>
    <row r="3193" spans="1:19" ht="15.75" x14ac:dyDescent="0.25">
      <c r="A3193" s="841" t="s">
        <v>2787</v>
      </c>
      <c r="B3193" s="3678">
        <v>1</v>
      </c>
      <c r="C3193" s="1109" t="s">
        <v>1341</v>
      </c>
      <c r="D3193" s="418" t="s">
        <v>157</v>
      </c>
      <c r="E3193" s="177">
        <v>108</v>
      </c>
      <c r="F3193" s="419">
        <v>124.82</v>
      </c>
      <c r="G3193" s="419">
        <f t="shared" ref="G3193:G3229" si="31">E3193*F3193</f>
        <v>13480.56</v>
      </c>
      <c r="H3193" s="177">
        <v>18</v>
      </c>
      <c r="I3193" s="177"/>
      <c r="J3193" s="177">
        <v>18</v>
      </c>
      <c r="K3193" s="177"/>
      <c r="L3193" s="177">
        <v>18</v>
      </c>
      <c r="M3193" s="177"/>
      <c r="N3193" s="177">
        <v>18</v>
      </c>
      <c r="O3193" s="177"/>
      <c r="P3193" s="177">
        <v>18</v>
      </c>
      <c r="Q3193" s="177"/>
      <c r="R3193" s="177">
        <v>18</v>
      </c>
      <c r="S3193" s="177"/>
    </row>
    <row r="3194" spans="1:19" ht="15.75" x14ac:dyDescent="0.25">
      <c r="A3194" s="841" t="s">
        <v>2787</v>
      </c>
      <c r="B3194" s="3678">
        <v>1</v>
      </c>
      <c r="C3194" s="1109" t="s">
        <v>1342</v>
      </c>
      <c r="D3194" s="418" t="s">
        <v>157</v>
      </c>
      <c r="E3194" s="177">
        <v>72</v>
      </c>
      <c r="F3194" s="419">
        <v>109.58</v>
      </c>
      <c r="G3194" s="419">
        <f t="shared" si="31"/>
        <v>7889.76</v>
      </c>
      <c r="H3194" s="177">
        <v>12</v>
      </c>
      <c r="I3194" s="177"/>
      <c r="J3194" s="177">
        <v>12</v>
      </c>
      <c r="K3194" s="177"/>
      <c r="L3194" s="177">
        <v>12</v>
      </c>
      <c r="M3194" s="177"/>
      <c r="N3194" s="177">
        <v>12</v>
      </c>
      <c r="O3194" s="177"/>
      <c r="P3194" s="177">
        <v>12</v>
      </c>
      <c r="Q3194" s="177"/>
      <c r="R3194" s="177">
        <v>12</v>
      </c>
      <c r="S3194" s="177"/>
    </row>
    <row r="3195" spans="1:19" ht="15.75" x14ac:dyDescent="0.25">
      <c r="A3195" s="841" t="s">
        <v>2787</v>
      </c>
      <c r="B3195" s="3678">
        <v>1</v>
      </c>
      <c r="C3195" s="1109" t="s">
        <v>2760</v>
      </c>
      <c r="D3195" s="418" t="s">
        <v>142</v>
      </c>
      <c r="E3195" s="177">
        <v>150</v>
      </c>
      <c r="F3195" s="419">
        <v>50</v>
      </c>
      <c r="G3195" s="419">
        <f t="shared" si="31"/>
        <v>7500</v>
      </c>
      <c r="H3195" s="177">
        <v>150</v>
      </c>
      <c r="I3195" s="177"/>
      <c r="J3195" s="177"/>
      <c r="K3195" s="177"/>
      <c r="L3195" s="177"/>
      <c r="M3195" s="177"/>
      <c r="N3195" s="177"/>
      <c r="O3195" s="177"/>
      <c r="P3195" s="177"/>
      <c r="Q3195" s="177"/>
      <c r="R3195" s="177"/>
      <c r="S3195" s="177"/>
    </row>
    <row r="3196" spans="1:19" ht="15.75" x14ac:dyDescent="0.25">
      <c r="A3196" s="841" t="s">
        <v>2787</v>
      </c>
      <c r="B3196" s="3678">
        <v>1</v>
      </c>
      <c r="C3196" s="1109" t="s">
        <v>2761</v>
      </c>
      <c r="D3196" s="420" t="s">
        <v>142</v>
      </c>
      <c r="E3196" s="177">
        <v>200</v>
      </c>
      <c r="F3196" s="419">
        <v>28</v>
      </c>
      <c r="G3196" s="419">
        <f t="shared" si="31"/>
        <v>5600</v>
      </c>
      <c r="H3196" s="177"/>
      <c r="I3196" s="177">
        <v>100</v>
      </c>
      <c r="J3196" s="177"/>
      <c r="K3196" s="177"/>
      <c r="L3196" s="177"/>
      <c r="M3196" s="177"/>
      <c r="N3196" s="177"/>
      <c r="O3196" s="177">
        <v>100</v>
      </c>
      <c r="P3196" s="177"/>
      <c r="Q3196" s="177"/>
      <c r="R3196" s="177"/>
      <c r="S3196" s="177"/>
    </row>
    <row r="3197" spans="1:19" ht="15.75" x14ac:dyDescent="0.25">
      <c r="A3197" s="841" t="s">
        <v>2787</v>
      </c>
      <c r="B3197" s="3678">
        <v>1</v>
      </c>
      <c r="C3197" s="1109" t="s">
        <v>2762</v>
      </c>
      <c r="D3197" s="420" t="s">
        <v>142</v>
      </c>
      <c r="E3197" s="177">
        <v>150</v>
      </c>
      <c r="F3197" s="419">
        <v>28</v>
      </c>
      <c r="G3197" s="419">
        <f t="shared" si="31"/>
        <v>4200</v>
      </c>
      <c r="H3197" s="177"/>
      <c r="I3197" s="177">
        <v>75</v>
      </c>
      <c r="J3197" s="177"/>
      <c r="K3197" s="177"/>
      <c r="L3197" s="177"/>
      <c r="M3197" s="177"/>
      <c r="N3197" s="177"/>
      <c r="O3197" s="177">
        <v>75</v>
      </c>
      <c r="P3197" s="177"/>
      <c r="Q3197" s="177"/>
      <c r="R3197" s="177"/>
      <c r="S3197" s="177"/>
    </row>
    <row r="3198" spans="1:19" ht="15.75" x14ac:dyDescent="0.25">
      <c r="A3198" s="841" t="s">
        <v>2787</v>
      </c>
      <c r="B3198" s="3678">
        <v>1</v>
      </c>
      <c r="C3198" s="1109" t="s">
        <v>2763</v>
      </c>
      <c r="D3198" s="420" t="s">
        <v>142</v>
      </c>
      <c r="E3198" s="177">
        <v>80</v>
      </c>
      <c r="F3198" s="419">
        <v>28</v>
      </c>
      <c r="G3198" s="419">
        <f t="shared" si="31"/>
        <v>2240</v>
      </c>
      <c r="H3198" s="177"/>
      <c r="I3198" s="177">
        <v>40</v>
      </c>
      <c r="J3198" s="177"/>
      <c r="K3198" s="177"/>
      <c r="L3198" s="177"/>
      <c r="M3198" s="177"/>
      <c r="N3198" s="177"/>
      <c r="O3198" s="177">
        <v>40</v>
      </c>
      <c r="P3198" s="177"/>
      <c r="Q3198" s="177"/>
      <c r="R3198" s="177"/>
      <c r="S3198" s="177"/>
    </row>
    <row r="3199" spans="1:19" ht="15.75" x14ac:dyDescent="0.25">
      <c r="A3199" s="841" t="s">
        <v>2787</v>
      </c>
      <c r="B3199" s="3678">
        <v>1</v>
      </c>
      <c r="C3199" s="1109" t="s">
        <v>2764</v>
      </c>
      <c r="D3199" s="420" t="s">
        <v>142</v>
      </c>
      <c r="E3199" s="177">
        <v>180</v>
      </c>
      <c r="F3199" s="419">
        <v>28</v>
      </c>
      <c r="G3199" s="419">
        <f t="shared" si="31"/>
        <v>5040</v>
      </c>
      <c r="H3199" s="177"/>
      <c r="I3199" s="177">
        <v>90</v>
      </c>
      <c r="J3199" s="177"/>
      <c r="K3199" s="177"/>
      <c r="L3199" s="177"/>
      <c r="M3199" s="177"/>
      <c r="N3199" s="177"/>
      <c r="O3199" s="177">
        <v>90</v>
      </c>
      <c r="P3199" s="177"/>
      <c r="Q3199" s="177"/>
      <c r="R3199" s="177"/>
      <c r="S3199" s="177"/>
    </row>
    <row r="3200" spans="1:19" x14ac:dyDescent="0.25">
      <c r="A3200" s="841" t="s">
        <v>2787</v>
      </c>
      <c r="B3200" s="3678">
        <v>1</v>
      </c>
      <c r="C3200" s="1114" t="s">
        <v>2765</v>
      </c>
      <c r="D3200" s="420" t="s">
        <v>142</v>
      </c>
      <c r="E3200" s="177">
        <v>20</v>
      </c>
      <c r="F3200" s="419">
        <v>28</v>
      </c>
      <c r="G3200" s="419">
        <f t="shared" si="31"/>
        <v>560</v>
      </c>
      <c r="H3200" s="177"/>
      <c r="I3200" s="177">
        <v>10</v>
      </c>
      <c r="J3200" s="177"/>
      <c r="K3200" s="177"/>
      <c r="L3200" s="177"/>
      <c r="M3200" s="177"/>
      <c r="N3200" s="177"/>
      <c r="O3200" s="177">
        <v>10</v>
      </c>
      <c r="P3200" s="177"/>
      <c r="Q3200" s="177"/>
      <c r="R3200" s="177"/>
      <c r="S3200" s="177"/>
    </row>
    <row r="3201" spans="1:19" ht="15.75" x14ac:dyDescent="0.25">
      <c r="A3201" s="841" t="s">
        <v>2787</v>
      </c>
      <c r="B3201" s="3678">
        <v>1</v>
      </c>
      <c r="C3201" s="1109" t="s">
        <v>327</v>
      </c>
      <c r="D3201" s="177" t="s">
        <v>53</v>
      </c>
      <c r="E3201" s="177">
        <v>2</v>
      </c>
      <c r="F3201" s="419">
        <v>23.44</v>
      </c>
      <c r="G3201" s="419">
        <f t="shared" si="31"/>
        <v>46.88</v>
      </c>
      <c r="H3201" s="177">
        <v>2</v>
      </c>
      <c r="I3201" s="177"/>
      <c r="J3201" s="177"/>
      <c r="K3201" s="177"/>
      <c r="L3201" s="177"/>
      <c r="M3201" s="177"/>
      <c r="N3201" s="177"/>
      <c r="O3201" s="177"/>
      <c r="P3201" s="177"/>
      <c r="Q3201" s="177"/>
      <c r="R3201" s="177"/>
      <c r="S3201" s="177"/>
    </row>
    <row r="3202" spans="1:19" ht="15.75" x14ac:dyDescent="0.25">
      <c r="A3202" s="841" t="s">
        <v>2787</v>
      </c>
      <c r="B3202" s="3678">
        <v>1</v>
      </c>
      <c r="C3202" s="1109" t="s">
        <v>1343</v>
      </c>
      <c r="D3202" s="177" t="s">
        <v>53</v>
      </c>
      <c r="E3202" s="177">
        <v>4</v>
      </c>
      <c r="F3202" s="419">
        <v>23.57</v>
      </c>
      <c r="G3202" s="419">
        <f t="shared" si="31"/>
        <v>94.28</v>
      </c>
      <c r="H3202" s="177">
        <v>4</v>
      </c>
      <c r="I3202" s="177"/>
      <c r="J3202" s="177"/>
      <c r="K3202" s="177"/>
      <c r="L3202" s="177"/>
      <c r="M3202" s="177"/>
      <c r="N3202" s="177"/>
      <c r="O3202" s="177"/>
      <c r="P3202" s="177"/>
      <c r="Q3202" s="177"/>
      <c r="R3202" s="177"/>
      <c r="S3202" s="177"/>
    </row>
    <row r="3203" spans="1:19" ht="15.75" x14ac:dyDescent="0.25">
      <c r="A3203" s="841" t="s">
        <v>2787</v>
      </c>
      <c r="B3203" s="3678">
        <v>1</v>
      </c>
      <c r="C3203" s="1109" t="s">
        <v>1344</v>
      </c>
      <c r="D3203" s="418" t="s">
        <v>88</v>
      </c>
      <c r="E3203" s="177">
        <v>12</v>
      </c>
      <c r="F3203" s="419">
        <v>578.45000000000005</v>
      </c>
      <c r="G3203" s="419">
        <f t="shared" si="31"/>
        <v>6941.4000000000005</v>
      </c>
      <c r="H3203" s="177">
        <v>3</v>
      </c>
      <c r="I3203" s="177"/>
      <c r="J3203" s="177"/>
      <c r="K3203" s="177">
        <v>3</v>
      </c>
      <c r="L3203" s="177"/>
      <c r="M3203" s="177"/>
      <c r="N3203" s="177">
        <v>3</v>
      </c>
      <c r="O3203" s="177"/>
      <c r="P3203" s="177"/>
      <c r="Q3203" s="177">
        <v>3</v>
      </c>
      <c r="R3203" s="177"/>
      <c r="S3203" s="177"/>
    </row>
    <row r="3204" spans="1:19" ht="15.75" x14ac:dyDescent="0.25">
      <c r="A3204" s="841" t="s">
        <v>2787</v>
      </c>
      <c r="B3204" s="3678">
        <v>1</v>
      </c>
      <c r="C3204" s="1109" t="s">
        <v>2766</v>
      </c>
      <c r="D3204" s="418" t="s">
        <v>142</v>
      </c>
      <c r="E3204" s="177">
        <v>2</v>
      </c>
      <c r="F3204" s="419">
        <v>243.16</v>
      </c>
      <c r="G3204" s="419">
        <f t="shared" si="31"/>
        <v>486.32</v>
      </c>
      <c r="H3204" s="177">
        <v>1</v>
      </c>
      <c r="I3204" s="177"/>
      <c r="J3204" s="177"/>
      <c r="K3204" s="177"/>
      <c r="L3204" s="177"/>
      <c r="M3204" s="177">
        <v>1</v>
      </c>
      <c r="N3204" s="177"/>
      <c r="O3204" s="177"/>
      <c r="P3204" s="177"/>
      <c r="Q3204" s="177"/>
      <c r="R3204" s="177"/>
      <c r="S3204" s="177"/>
    </row>
    <row r="3205" spans="1:19" ht="15.75" x14ac:dyDescent="0.25">
      <c r="A3205" s="841" t="s">
        <v>2787</v>
      </c>
      <c r="B3205" s="3678">
        <v>1</v>
      </c>
      <c r="C3205" s="1109" t="s">
        <v>2767</v>
      </c>
      <c r="D3205" s="418" t="s">
        <v>142</v>
      </c>
      <c r="E3205" s="177">
        <v>2</v>
      </c>
      <c r="F3205" s="419">
        <v>243.16</v>
      </c>
      <c r="G3205" s="419">
        <f t="shared" si="31"/>
        <v>486.32</v>
      </c>
      <c r="H3205" s="177">
        <v>1</v>
      </c>
      <c r="I3205" s="177"/>
      <c r="J3205" s="177"/>
      <c r="K3205" s="177"/>
      <c r="L3205" s="177"/>
      <c r="M3205" s="177">
        <v>1</v>
      </c>
      <c r="N3205" s="177"/>
      <c r="O3205" s="177"/>
      <c r="P3205" s="177"/>
      <c r="Q3205" s="177"/>
      <c r="R3205" s="177"/>
      <c r="S3205" s="177"/>
    </row>
    <row r="3206" spans="1:19" ht="15.75" x14ac:dyDescent="0.25">
      <c r="A3206" s="841" t="s">
        <v>2787</v>
      </c>
      <c r="B3206" s="3678">
        <v>1</v>
      </c>
      <c r="C3206" s="1109" t="s">
        <v>920</v>
      </c>
      <c r="D3206" s="418" t="s">
        <v>159</v>
      </c>
      <c r="E3206" s="177">
        <v>8</v>
      </c>
      <c r="F3206" s="419">
        <v>30</v>
      </c>
      <c r="G3206" s="419">
        <f t="shared" si="31"/>
        <v>240</v>
      </c>
      <c r="H3206" s="177">
        <v>2</v>
      </c>
      <c r="I3206" s="177"/>
      <c r="J3206" s="177"/>
      <c r="K3206" s="177">
        <v>2</v>
      </c>
      <c r="L3206" s="177"/>
      <c r="M3206" s="177"/>
      <c r="N3206" s="177">
        <v>2</v>
      </c>
      <c r="O3206" s="177"/>
      <c r="P3206" s="177"/>
      <c r="Q3206" s="177">
        <v>2</v>
      </c>
      <c r="R3206" s="177"/>
      <c r="S3206" s="177"/>
    </row>
    <row r="3207" spans="1:19" ht="15.75" x14ac:dyDescent="0.25">
      <c r="A3207" s="841" t="s">
        <v>2787</v>
      </c>
      <c r="B3207" s="3678">
        <v>1</v>
      </c>
      <c r="C3207" s="1109" t="s">
        <v>2768</v>
      </c>
      <c r="D3207" s="418" t="s">
        <v>159</v>
      </c>
      <c r="E3207" s="177">
        <v>2</v>
      </c>
      <c r="F3207" s="419">
        <v>24.53</v>
      </c>
      <c r="G3207" s="419">
        <f t="shared" si="31"/>
        <v>49.06</v>
      </c>
      <c r="H3207" s="177"/>
      <c r="I3207" s="177"/>
      <c r="J3207" s="177"/>
      <c r="K3207" s="177"/>
      <c r="L3207" s="177">
        <v>1</v>
      </c>
      <c r="M3207" s="177"/>
      <c r="N3207" s="177"/>
      <c r="O3207" s="177"/>
      <c r="P3207" s="177"/>
      <c r="Q3207" s="177">
        <v>1</v>
      </c>
      <c r="R3207" s="177"/>
      <c r="S3207" s="177"/>
    </row>
    <row r="3208" spans="1:19" ht="15.75" x14ac:dyDescent="0.25">
      <c r="A3208" s="841" t="s">
        <v>2787</v>
      </c>
      <c r="B3208" s="3678">
        <v>1</v>
      </c>
      <c r="C3208" s="1109" t="s">
        <v>2769</v>
      </c>
      <c r="D3208" s="418" t="s">
        <v>159</v>
      </c>
      <c r="E3208" s="177">
        <v>40</v>
      </c>
      <c r="F3208" s="419">
        <v>43.8</v>
      </c>
      <c r="G3208" s="419">
        <f t="shared" si="31"/>
        <v>1752</v>
      </c>
      <c r="H3208" s="177">
        <v>10</v>
      </c>
      <c r="I3208" s="177"/>
      <c r="J3208" s="177"/>
      <c r="K3208" s="177">
        <v>10</v>
      </c>
      <c r="L3208" s="177"/>
      <c r="M3208" s="177"/>
      <c r="N3208" s="177">
        <v>10</v>
      </c>
      <c r="O3208" s="177"/>
      <c r="P3208" s="177"/>
      <c r="Q3208" s="177">
        <v>10</v>
      </c>
      <c r="R3208" s="177"/>
      <c r="S3208" s="177"/>
    </row>
    <row r="3209" spans="1:19" ht="15.75" x14ac:dyDescent="0.25">
      <c r="A3209" s="841" t="s">
        <v>2787</v>
      </c>
      <c r="B3209" s="3678">
        <v>1</v>
      </c>
      <c r="C3209" s="1109" t="s">
        <v>2770</v>
      </c>
      <c r="D3209" s="418" t="s">
        <v>53</v>
      </c>
      <c r="E3209" s="177">
        <v>40</v>
      </c>
      <c r="F3209" s="419">
        <v>49.28</v>
      </c>
      <c r="G3209" s="419">
        <f t="shared" si="31"/>
        <v>1971.2</v>
      </c>
      <c r="H3209" s="177">
        <v>10</v>
      </c>
      <c r="I3209" s="177"/>
      <c r="J3209" s="177"/>
      <c r="K3209" s="177">
        <v>10</v>
      </c>
      <c r="L3209" s="177"/>
      <c r="M3209" s="177"/>
      <c r="N3209" s="177">
        <v>10</v>
      </c>
      <c r="O3209" s="177"/>
      <c r="P3209" s="177"/>
      <c r="Q3209" s="177">
        <v>10</v>
      </c>
      <c r="R3209" s="177"/>
      <c r="S3209" s="177"/>
    </row>
    <row r="3210" spans="1:19" ht="15.75" x14ac:dyDescent="0.25">
      <c r="A3210" s="841" t="s">
        <v>2787</v>
      </c>
      <c r="B3210" s="3678">
        <v>1</v>
      </c>
      <c r="C3210" s="1109" t="s">
        <v>1347</v>
      </c>
      <c r="D3210" s="418" t="s">
        <v>53</v>
      </c>
      <c r="E3210" s="177">
        <v>60</v>
      </c>
      <c r="F3210" s="419">
        <v>98.55</v>
      </c>
      <c r="G3210" s="419">
        <f t="shared" si="31"/>
        <v>5913</v>
      </c>
      <c r="H3210" s="177">
        <v>15</v>
      </c>
      <c r="I3210" s="177"/>
      <c r="J3210" s="177"/>
      <c r="K3210" s="177">
        <v>15</v>
      </c>
      <c r="L3210" s="177"/>
      <c r="M3210" s="177"/>
      <c r="N3210" s="177">
        <v>15</v>
      </c>
      <c r="O3210" s="177"/>
      <c r="P3210" s="177"/>
      <c r="Q3210" s="177">
        <v>15</v>
      </c>
      <c r="R3210" s="177"/>
      <c r="S3210" s="177"/>
    </row>
    <row r="3211" spans="1:19" ht="15.75" x14ac:dyDescent="0.25">
      <c r="A3211" s="841" t="s">
        <v>2787</v>
      </c>
      <c r="B3211" s="3678">
        <v>1</v>
      </c>
      <c r="C3211" s="1109" t="s">
        <v>2771</v>
      </c>
      <c r="D3211" s="418" t="s">
        <v>53</v>
      </c>
      <c r="E3211" s="177">
        <v>40</v>
      </c>
      <c r="F3211" s="419">
        <v>15.85</v>
      </c>
      <c r="G3211" s="419">
        <f t="shared" si="31"/>
        <v>634</v>
      </c>
      <c r="H3211" s="177">
        <v>10</v>
      </c>
      <c r="I3211" s="177"/>
      <c r="J3211" s="177"/>
      <c r="K3211" s="177">
        <v>10</v>
      </c>
      <c r="L3211" s="177"/>
      <c r="M3211" s="177"/>
      <c r="N3211" s="177">
        <v>10</v>
      </c>
      <c r="O3211" s="177"/>
      <c r="P3211" s="177"/>
      <c r="Q3211" s="177">
        <v>10</v>
      </c>
      <c r="R3211" s="177"/>
      <c r="S3211" s="177"/>
    </row>
    <row r="3212" spans="1:19" ht="15.75" x14ac:dyDescent="0.25">
      <c r="A3212" s="841" t="s">
        <v>2787</v>
      </c>
      <c r="B3212" s="3678">
        <v>1</v>
      </c>
      <c r="C3212" s="1109" t="s">
        <v>2772</v>
      </c>
      <c r="D3212" s="418" t="s">
        <v>53</v>
      </c>
      <c r="E3212" s="177">
        <v>20</v>
      </c>
      <c r="F3212" s="419">
        <v>31.92</v>
      </c>
      <c r="G3212" s="419">
        <f t="shared" si="31"/>
        <v>638.40000000000009</v>
      </c>
      <c r="H3212" s="177">
        <v>5</v>
      </c>
      <c r="I3212" s="177"/>
      <c r="J3212" s="177"/>
      <c r="K3212" s="177">
        <v>5</v>
      </c>
      <c r="L3212" s="177"/>
      <c r="M3212" s="177"/>
      <c r="N3212" s="177">
        <v>5</v>
      </c>
      <c r="O3212" s="177"/>
      <c r="P3212" s="177"/>
      <c r="Q3212" s="177">
        <v>5</v>
      </c>
      <c r="R3212" s="177"/>
      <c r="S3212" s="177"/>
    </row>
    <row r="3213" spans="1:19" ht="15.75" x14ac:dyDescent="0.25">
      <c r="A3213" s="841" t="s">
        <v>2787</v>
      </c>
      <c r="B3213" s="3678">
        <v>1</v>
      </c>
      <c r="C3213" s="1109" t="s">
        <v>2773</v>
      </c>
      <c r="D3213" s="418" t="s">
        <v>53</v>
      </c>
      <c r="E3213" s="177">
        <v>10</v>
      </c>
      <c r="F3213" s="419">
        <v>15</v>
      </c>
      <c r="G3213" s="419">
        <f t="shared" si="31"/>
        <v>150</v>
      </c>
      <c r="H3213" s="177">
        <v>5</v>
      </c>
      <c r="I3213" s="177"/>
      <c r="J3213" s="177"/>
      <c r="K3213" s="177"/>
      <c r="L3213" s="177"/>
      <c r="M3213" s="177">
        <v>5</v>
      </c>
      <c r="N3213" s="177"/>
      <c r="O3213" s="177"/>
      <c r="P3213" s="177"/>
      <c r="Q3213" s="177"/>
      <c r="R3213" s="177"/>
      <c r="S3213" s="177"/>
    </row>
    <row r="3214" spans="1:19" ht="15.75" x14ac:dyDescent="0.25">
      <c r="A3214" s="841" t="s">
        <v>2787</v>
      </c>
      <c r="B3214" s="3678">
        <v>1</v>
      </c>
      <c r="C3214" s="1109" t="s">
        <v>930</v>
      </c>
      <c r="D3214" s="418" t="s">
        <v>134</v>
      </c>
      <c r="E3214" s="177">
        <v>24</v>
      </c>
      <c r="F3214" s="419">
        <v>39.369999999999997</v>
      </c>
      <c r="G3214" s="419">
        <f t="shared" si="31"/>
        <v>944.87999999999988</v>
      </c>
      <c r="H3214" s="177">
        <v>4</v>
      </c>
      <c r="I3214" s="177"/>
      <c r="J3214" s="177">
        <v>4</v>
      </c>
      <c r="K3214" s="177"/>
      <c r="L3214" s="177">
        <v>4</v>
      </c>
      <c r="M3214" s="177"/>
      <c r="N3214" s="177">
        <v>4</v>
      </c>
      <c r="O3214" s="177"/>
      <c r="P3214" s="177">
        <v>4</v>
      </c>
      <c r="Q3214" s="177"/>
      <c r="R3214" s="177">
        <v>4</v>
      </c>
      <c r="S3214" s="177"/>
    </row>
    <row r="3215" spans="1:19" ht="15.75" x14ac:dyDescent="0.25">
      <c r="A3215" s="841" t="s">
        <v>2787</v>
      </c>
      <c r="B3215" s="3678">
        <v>1</v>
      </c>
      <c r="C3215" s="1109" t="s">
        <v>2774</v>
      </c>
      <c r="D3215" s="418" t="s">
        <v>142</v>
      </c>
      <c r="E3215" s="177">
        <v>4</v>
      </c>
      <c r="F3215" s="419">
        <v>69.63</v>
      </c>
      <c r="G3215" s="419">
        <f t="shared" si="31"/>
        <v>278.52</v>
      </c>
      <c r="H3215" s="177">
        <v>1</v>
      </c>
      <c r="I3215" s="177"/>
      <c r="J3215" s="177"/>
      <c r="K3215" s="177">
        <v>1</v>
      </c>
      <c r="L3215" s="177"/>
      <c r="M3215" s="177"/>
      <c r="N3215" s="177">
        <v>1</v>
      </c>
      <c r="O3215" s="177"/>
      <c r="P3215" s="177"/>
      <c r="Q3215" s="177">
        <v>1</v>
      </c>
      <c r="R3215" s="177"/>
      <c r="S3215" s="177"/>
    </row>
    <row r="3216" spans="1:19" ht="15.75" x14ac:dyDescent="0.25">
      <c r="A3216" s="841" t="s">
        <v>2787</v>
      </c>
      <c r="B3216" s="3678">
        <v>1</v>
      </c>
      <c r="C3216" s="1109" t="s">
        <v>436</v>
      </c>
      <c r="D3216" s="418" t="s">
        <v>134</v>
      </c>
      <c r="E3216" s="177">
        <v>40</v>
      </c>
      <c r="F3216" s="419">
        <v>53.54</v>
      </c>
      <c r="G3216" s="419">
        <f t="shared" si="31"/>
        <v>2141.6</v>
      </c>
      <c r="H3216" s="177">
        <v>10</v>
      </c>
      <c r="I3216" s="177"/>
      <c r="J3216" s="177"/>
      <c r="K3216" s="177">
        <v>10</v>
      </c>
      <c r="L3216" s="177"/>
      <c r="M3216" s="177"/>
      <c r="N3216" s="177">
        <v>10</v>
      </c>
      <c r="O3216" s="177"/>
      <c r="P3216" s="177"/>
      <c r="Q3216" s="177">
        <v>10</v>
      </c>
      <c r="R3216" s="177"/>
      <c r="S3216" s="177"/>
    </row>
    <row r="3217" spans="1:19" ht="15.75" x14ac:dyDescent="0.25">
      <c r="A3217" s="841" t="s">
        <v>2787</v>
      </c>
      <c r="B3217" s="3678">
        <v>1</v>
      </c>
      <c r="C3217" s="1109" t="s">
        <v>2775</v>
      </c>
      <c r="D3217" s="418" t="s">
        <v>159</v>
      </c>
      <c r="E3217" s="177">
        <v>20</v>
      </c>
      <c r="F3217" s="419">
        <v>12.15</v>
      </c>
      <c r="G3217" s="419">
        <f t="shared" si="31"/>
        <v>243</v>
      </c>
      <c r="H3217" s="177">
        <v>5</v>
      </c>
      <c r="I3217" s="177"/>
      <c r="J3217" s="177"/>
      <c r="K3217" s="177">
        <v>5</v>
      </c>
      <c r="L3217" s="177"/>
      <c r="M3217" s="177"/>
      <c r="N3217" s="177">
        <v>5</v>
      </c>
      <c r="O3217" s="177"/>
      <c r="P3217" s="177"/>
      <c r="Q3217" s="177">
        <v>5</v>
      </c>
      <c r="R3217" s="177"/>
      <c r="S3217" s="177"/>
    </row>
    <row r="3218" spans="1:19" ht="15.75" x14ac:dyDescent="0.25">
      <c r="A3218" s="841" t="s">
        <v>2787</v>
      </c>
      <c r="B3218" s="3678">
        <v>1</v>
      </c>
      <c r="C3218" s="1109" t="s">
        <v>2776</v>
      </c>
      <c r="D3218" s="418" t="s">
        <v>159</v>
      </c>
      <c r="E3218" s="177">
        <v>40</v>
      </c>
      <c r="F3218" s="419">
        <v>23.01</v>
      </c>
      <c r="G3218" s="419">
        <f t="shared" si="31"/>
        <v>920.40000000000009</v>
      </c>
      <c r="H3218" s="177">
        <v>10</v>
      </c>
      <c r="I3218" s="177"/>
      <c r="J3218" s="177"/>
      <c r="K3218" s="177">
        <v>10</v>
      </c>
      <c r="L3218" s="177"/>
      <c r="M3218" s="177"/>
      <c r="N3218" s="177">
        <v>10</v>
      </c>
      <c r="O3218" s="177"/>
      <c r="P3218" s="177"/>
      <c r="Q3218" s="177">
        <v>10</v>
      </c>
      <c r="R3218" s="177"/>
      <c r="S3218" s="177"/>
    </row>
    <row r="3219" spans="1:19" ht="15.75" x14ac:dyDescent="0.25">
      <c r="A3219" s="841" t="s">
        <v>2787</v>
      </c>
      <c r="B3219" s="3678">
        <v>1</v>
      </c>
      <c r="C3219" s="1109" t="s">
        <v>319</v>
      </c>
      <c r="D3219" s="418" t="s">
        <v>164</v>
      </c>
      <c r="E3219" s="177">
        <v>50</v>
      </c>
      <c r="F3219" s="419">
        <v>51.42</v>
      </c>
      <c r="G3219" s="419">
        <f t="shared" si="31"/>
        <v>2571</v>
      </c>
      <c r="H3219" s="177"/>
      <c r="I3219" s="177"/>
      <c r="J3219" s="177"/>
      <c r="K3219" s="177"/>
      <c r="L3219" s="177"/>
      <c r="M3219" s="177">
        <v>25</v>
      </c>
      <c r="N3219" s="177"/>
      <c r="O3219" s="177"/>
      <c r="P3219" s="177"/>
      <c r="Q3219" s="177">
        <v>25</v>
      </c>
      <c r="R3219" s="177"/>
      <c r="S3219" s="177"/>
    </row>
    <row r="3220" spans="1:19" ht="15.75" x14ac:dyDescent="0.25">
      <c r="A3220" s="841" t="s">
        <v>2787</v>
      </c>
      <c r="B3220" s="3678">
        <v>1</v>
      </c>
      <c r="C3220" s="1109" t="s">
        <v>300</v>
      </c>
      <c r="D3220" s="418" t="s">
        <v>53</v>
      </c>
      <c r="E3220" s="177">
        <v>30</v>
      </c>
      <c r="F3220" s="419">
        <v>13.39</v>
      </c>
      <c r="G3220" s="419">
        <f t="shared" si="31"/>
        <v>401.70000000000005</v>
      </c>
      <c r="H3220" s="177">
        <v>5</v>
      </c>
      <c r="I3220" s="177"/>
      <c r="J3220" s="177">
        <v>5</v>
      </c>
      <c r="K3220" s="177"/>
      <c r="L3220" s="177">
        <v>5</v>
      </c>
      <c r="M3220" s="177"/>
      <c r="N3220" s="177">
        <v>5</v>
      </c>
      <c r="O3220" s="177"/>
      <c r="P3220" s="177">
        <v>5</v>
      </c>
      <c r="Q3220" s="177"/>
      <c r="R3220" s="177">
        <v>5</v>
      </c>
      <c r="S3220" s="177"/>
    </row>
    <row r="3221" spans="1:19" ht="15.75" x14ac:dyDescent="0.25">
      <c r="A3221" s="841" t="s">
        <v>2787</v>
      </c>
      <c r="B3221" s="3678">
        <v>1</v>
      </c>
      <c r="C3221" s="1109" t="s">
        <v>2777</v>
      </c>
      <c r="D3221" s="418" t="s">
        <v>159</v>
      </c>
      <c r="E3221" s="177">
        <v>1</v>
      </c>
      <c r="F3221" s="419">
        <v>143.41999999999999</v>
      </c>
      <c r="G3221" s="419">
        <f t="shared" si="31"/>
        <v>143.41999999999999</v>
      </c>
      <c r="H3221" s="177">
        <v>1</v>
      </c>
      <c r="I3221" s="177"/>
      <c r="J3221" s="177"/>
      <c r="K3221" s="177"/>
      <c r="L3221" s="177"/>
      <c r="M3221" s="177"/>
      <c r="N3221" s="177"/>
      <c r="O3221" s="177"/>
      <c r="P3221" s="177"/>
      <c r="Q3221" s="177"/>
      <c r="R3221" s="177"/>
      <c r="S3221" s="177"/>
    </row>
    <row r="3222" spans="1:19" ht="15.75" x14ac:dyDescent="0.25">
      <c r="A3222" s="841" t="s">
        <v>2787</v>
      </c>
      <c r="B3222" s="3678">
        <v>1</v>
      </c>
      <c r="C3222" s="1109" t="s">
        <v>2778</v>
      </c>
      <c r="D3222" s="418" t="s">
        <v>159</v>
      </c>
      <c r="E3222" s="177">
        <v>4</v>
      </c>
      <c r="F3222" s="419">
        <v>42.85</v>
      </c>
      <c r="G3222" s="419">
        <f t="shared" si="31"/>
        <v>171.4</v>
      </c>
      <c r="H3222" s="177">
        <v>4</v>
      </c>
      <c r="I3222" s="177"/>
      <c r="J3222" s="177"/>
      <c r="K3222" s="177"/>
      <c r="L3222" s="177"/>
      <c r="M3222" s="177"/>
      <c r="N3222" s="177"/>
      <c r="O3222" s="177"/>
      <c r="P3222" s="177"/>
      <c r="Q3222" s="177"/>
      <c r="R3222" s="177"/>
      <c r="S3222" s="177"/>
    </row>
    <row r="3223" spans="1:19" ht="15.75" x14ac:dyDescent="0.25">
      <c r="A3223" s="841" t="s">
        <v>2787</v>
      </c>
      <c r="B3223" s="3678">
        <v>1</v>
      </c>
      <c r="C3223" s="1109" t="s">
        <v>1352</v>
      </c>
      <c r="D3223" s="418" t="s">
        <v>53</v>
      </c>
      <c r="E3223" s="177">
        <v>12</v>
      </c>
      <c r="F3223" s="419">
        <v>15</v>
      </c>
      <c r="G3223" s="419">
        <f t="shared" si="31"/>
        <v>180</v>
      </c>
      <c r="H3223" s="177">
        <v>2</v>
      </c>
      <c r="I3223" s="177"/>
      <c r="J3223" s="177">
        <v>2</v>
      </c>
      <c r="K3223" s="177"/>
      <c r="L3223" s="177">
        <v>2</v>
      </c>
      <c r="M3223" s="177"/>
      <c r="N3223" s="177">
        <v>2</v>
      </c>
      <c r="O3223" s="177"/>
      <c r="P3223" s="177">
        <v>2</v>
      </c>
      <c r="Q3223" s="177"/>
      <c r="R3223" s="177">
        <v>2</v>
      </c>
      <c r="S3223" s="177"/>
    </row>
    <row r="3224" spans="1:19" ht="15.75" x14ac:dyDescent="0.25">
      <c r="A3224" s="841" t="s">
        <v>2787</v>
      </c>
      <c r="B3224" s="3678">
        <v>1</v>
      </c>
      <c r="C3224" s="1109" t="s">
        <v>2779</v>
      </c>
      <c r="D3224" s="418" t="s">
        <v>142</v>
      </c>
      <c r="E3224" s="177">
        <v>1</v>
      </c>
      <c r="F3224" s="419">
        <v>78.84</v>
      </c>
      <c r="G3224" s="419">
        <f t="shared" si="31"/>
        <v>78.84</v>
      </c>
      <c r="H3224" s="177">
        <v>1</v>
      </c>
      <c r="I3224" s="177"/>
      <c r="J3224" s="177"/>
      <c r="K3224" s="177"/>
      <c r="L3224" s="177"/>
      <c r="M3224" s="177"/>
      <c r="N3224" s="177"/>
      <c r="O3224" s="177"/>
      <c r="P3224" s="177"/>
      <c r="Q3224" s="177"/>
      <c r="R3224" s="177"/>
      <c r="S3224" s="177"/>
    </row>
    <row r="3225" spans="1:19" ht="15.75" x14ac:dyDescent="0.25">
      <c r="A3225" s="841" t="s">
        <v>2787</v>
      </c>
      <c r="B3225" s="3678">
        <v>1</v>
      </c>
      <c r="C3225" s="1109" t="s">
        <v>2780</v>
      </c>
      <c r="D3225" s="177" t="s">
        <v>142</v>
      </c>
      <c r="E3225" s="177">
        <v>1</v>
      </c>
      <c r="F3225" s="419">
        <v>100</v>
      </c>
      <c r="G3225" s="419">
        <f t="shared" si="31"/>
        <v>100</v>
      </c>
      <c r="H3225" s="177">
        <v>1</v>
      </c>
      <c r="I3225" s="177"/>
      <c r="J3225" s="177"/>
      <c r="K3225" s="177"/>
      <c r="L3225" s="177"/>
      <c r="M3225" s="177"/>
      <c r="N3225" s="177"/>
      <c r="O3225" s="177"/>
      <c r="P3225" s="177"/>
      <c r="Q3225" s="177"/>
      <c r="R3225" s="177"/>
      <c r="S3225" s="177"/>
    </row>
    <row r="3226" spans="1:19" ht="15.75" x14ac:dyDescent="0.25">
      <c r="A3226" s="841" t="s">
        <v>2787</v>
      </c>
      <c r="B3226" s="3678">
        <v>1</v>
      </c>
      <c r="C3226" s="1109" t="s">
        <v>1360</v>
      </c>
      <c r="D3226" s="418" t="s">
        <v>53</v>
      </c>
      <c r="E3226" s="177">
        <v>12</v>
      </c>
      <c r="F3226" s="419">
        <v>45</v>
      </c>
      <c r="G3226" s="419">
        <f t="shared" si="31"/>
        <v>540</v>
      </c>
      <c r="H3226" s="177">
        <v>6</v>
      </c>
      <c r="I3226" s="177"/>
      <c r="J3226" s="177"/>
      <c r="K3226" s="177"/>
      <c r="L3226" s="177"/>
      <c r="M3226" s="177"/>
      <c r="N3226" s="177">
        <v>6</v>
      </c>
      <c r="O3226" s="177"/>
      <c r="P3226" s="177"/>
      <c r="Q3226" s="177"/>
      <c r="R3226" s="177"/>
      <c r="S3226" s="177"/>
    </row>
    <row r="3227" spans="1:19" ht="15.75" x14ac:dyDescent="0.25">
      <c r="A3227" s="841" t="s">
        <v>2787</v>
      </c>
      <c r="B3227" s="3678" t="s">
        <v>3064</v>
      </c>
      <c r="C3227" s="1109" t="s">
        <v>2781</v>
      </c>
      <c r="D3227" s="418" t="s">
        <v>1159</v>
      </c>
      <c r="E3227" s="177">
        <v>6</v>
      </c>
      <c r="F3227" s="419">
        <v>1250</v>
      </c>
      <c r="G3227" s="419">
        <f t="shared" si="31"/>
        <v>7500</v>
      </c>
      <c r="H3227" s="177">
        <v>6</v>
      </c>
      <c r="I3227" s="177"/>
      <c r="J3227" s="177"/>
      <c r="K3227" s="177"/>
      <c r="L3227" s="177"/>
      <c r="M3227" s="177"/>
      <c r="N3227" s="177"/>
      <c r="O3227" s="177"/>
      <c r="P3227" s="177"/>
      <c r="Q3227" s="177"/>
      <c r="R3227" s="177"/>
      <c r="S3227" s="177"/>
    </row>
    <row r="3228" spans="1:19" ht="15.75" x14ac:dyDescent="0.25">
      <c r="A3228" s="841" t="s">
        <v>2787</v>
      </c>
      <c r="B3228" s="3678" t="s">
        <v>3064</v>
      </c>
      <c r="C3228" s="1109" t="s">
        <v>1665</v>
      </c>
      <c r="D3228" s="418" t="s">
        <v>1159</v>
      </c>
      <c r="E3228" s="177">
        <v>5</v>
      </c>
      <c r="F3228" s="419">
        <v>250</v>
      </c>
      <c r="G3228" s="419">
        <f t="shared" si="31"/>
        <v>1250</v>
      </c>
      <c r="H3228" s="177">
        <v>5</v>
      </c>
      <c r="I3228" s="177"/>
      <c r="J3228" s="177"/>
      <c r="K3228" s="177"/>
      <c r="L3228" s="177"/>
      <c r="M3228" s="177"/>
      <c r="N3228" s="177"/>
      <c r="O3228" s="177"/>
      <c r="P3228" s="177"/>
      <c r="Q3228" s="177"/>
      <c r="R3228" s="177"/>
      <c r="S3228" s="177"/>
    </row>
    <row r="3229" spans="1:19" ht="15.75" x14ac:dyDescent="0.25">
      <c r="A3229" s="841" t="s">
        <v>2787</v>
      </c>
      <c r="B3229" s="3678" t="s">
        <v>3064</v>
      </c>
      <c r="C3229" s="1109" t="s">
        <v>2782</v>
      </c>
      <c r="D3229" s="418" t="s">
        <v>53</v>
      </c>
      <c r="E3229" s="177">
        <v>2</v>
      </c>
      <c r="F3229" s="419">
        <v>1000</v>
      </c>
      <c r="G3229" s="419">
        <f t="shared" si="31"/>
        <v>2000</v>
      </c>
      <c r="H3229" s="177">
        <v>2</v>
      </c>
      <c r="I3229" s="177"/>
      <c r="J3229" s="177"/>
      <c r="K3229" s="177"/>
      <c r="L3229" s="177"/>
      <c r="M3229" s="177"/>
      <c r="N3229" s="177"/>
      <c r="O3229" s="177"/>
      <c r="P3229" s="177"/>
      <c r="Q3229" s="177"/>
      <c r="R3229" s="177"/>
      <c r="S3229" s="177"/>
    </row>
    <row r="3230" spans="1:19" ht="15.75" x14ac:dyDescent="0.25">
      <c r="A3230" s="841" t="s">
        <v>2787</v>
      </c>
      <c r="B3230" s="3678"/>
      <c r="C3230" s="1113" t="s">
        <v>2783</v>
      </c>
      <c r="D3230" s="418"/>
      <c r="E3230" s="177"/>
      <c r="F3230" s="419"/>
      <c r="G3230" s="419"/>
      <c r="H3230" s="177"/>
      <c r="I3230" s="177"/>
      <c r="J3230" s="177"/>
      <c r="K3230" s="177"/>
      <c r="L3230" s="177"/>
      <c r="M3230" s="177"/>
      <c r="N3230" s="177"/>
      <c r="O3230" s="177"/>
      <c r="P3230" s="177"/>
      <c r="Q3230" s="177"/>
      <c r="R3230" s="177"/>
      <c r="S3230" s="177"/>
    </row>
    <row r="3231" spans="1:19" ht="15.75" x14ac:dyDescent="0.25">
      <c r="A3231" s="841" t="s">
        <v>2787</v>
      </c>
      <c r="B3231" s="3678">
        <v>1</v>
      </c>
      <c r="C3231" s="1109" t="s">
        <v>1364</v>
      </c>
      <c r="D3231" s="418" t="s">
        <v>136</v>
      </c>
      <c r="E3231" s="177">
        <v>6</v>
      </c>
      <c r="F3231" s="419">
        <v>35</v>
      </c>
      <c r="G3231" s="419">
        <f>E3231*F3231</f>
        <v>210</v>
      </c>
      <c r="H3231" s="177">
        <v>1</v>
      </c>
      <c r="I3231" s="177"/>
      <c r="J3231" s="177"/>
      <c r="K3231" s="177"/>
      <c r="L3231" s="177"/>
      <c r="M3231" s="177"/>
      <c r="N3231" s="177"/>
      <c r="O3231" s="177"/>
      <c r="P3231" s="177"/>
      <c r="Q3231" s="177"/>
      <c r="R3231" s="177"/>
      <c r="S3231" s="177"/>
    </row>
    <row r="3232" spans="1:19" ht="15.75" x14ac:dyDescent="0.25">
      <c r="A3232" s="841" t="s">
        <v>2787</v>
      </c>
      <c r="B3232" s="3678">
        <v>1</v>
      </c>
      <c r="C3232" s="1109" t="s">
        <v>2784</v>
      </c>
      <c r="D3232" s="418" t="s">
        <v>53</v>
      </c>
      <c r="E3232" s="177">
        <v>1</v>
      </c>
      <c r="F3232" s="419">
        <v>41.44</v>
      </c>
      <c r="G3232" s="419">
        <f>E3232*F3232</f>
        <v>41.44</v>
      </c>
      <c r="H3232" s="177">
        <v>1</v>
      </c>
      <c r="I3232" s="177"/>
      <c r="J3232" s="177"/>
      <c r="K3232" s="177"/>
      <c r="L3232" s="177"/>
      <c r="M3232" s="177"/>
      <c r="N3232" s="177"/>
      <c r="O3232" s="177"/>
      <c r="P3232" s="177"/>
      <c r="Q3232" s="177"/>
      <c r="R3232" s="177"/>
      <c r="S3232" s="177"/>
    </row>
    <row r="3233" spans="1:19" ht="15.75" x14ac:dyDescent="0.25">
      <c r="A3233" s="841" t="s">
        <v>2787</v>
      </c>
      <c r="B3233" s="3678">
        <v>1</v>
      </c>
      <c r="C3233" s="1109" t="s">
        <v>2785</v>
      </c>
      <c r="D3233" s="418" t="s">
        <v>53</v>
      </c>
      <c r="E3233" s="177">
        <v>4</v>
      </c>
      <c r="F3233" s="419">
        <v>25</v>
      </c>
      <c r="G3233" s="419">
        <f>E3233*F3233</f>
        <v>100</v>
      </c>
      <c r="H3233" s="177">
        <v>1</v>
      </c>
      <c r="I3233" s="177"/>
      <c r="J3233" s="177"/>
      <c r="K3233" s="177"/>
      <c r="L3233" s="177"/>
      <c r="M3233" s="177"/>
      <c r="N3233" s="177"/>
      <c r="O3233" s="177"/>
      <c r="P3233" s="177"/>
      <c r="Q3233" s="177"/>
      <c r="R3233" s="177"/>
      <c r="S3233" s="177"/>
    </row>
    <row r="3234" spans="1:19" ht="15.75" x14ac:dyDescent="0.25">
      <c r="A3234" s="841" t="s">
        <v>2787</v>
      </c>
      <c r="B3234" s="3678">
        <v>1</v>
      </c>
      <c r="C3234" s="1109" t="s">
        <v>2786</v>
      </c>
      <c r="D3234" s="418" t="s">
        <v>53</v>
      </c>
      <c r="E3234" s="177">
        <v>3</v>
      </c>
      <c r="F3234" s="419">
        <v>150</v>
      </c>
      <c r="G3234" s="419">
        <f>E3234*F3234</f>
        <v>450</v>
      </c>
      <c r="H3234" s="177">
        <v>3</v>
      </c>
      <c r="I3234" s="177"/>
      <c r="J3234" s="177"/>
      <c r="K3234" s="177"/>
      <c r="L3234" s="177"/>
      <c r="M3234" s="177"/>
      <c r="N3234" s="177"/>
      <c r="O3234" s="177"/>
      <c r="P3234" s="177"/>
      <c r="Q3234" s="177"/>
      <c r="R3234" s="177"/>
      <c r="S3234" s="177"/>
    </row>
    <row r="3236" spans="1:19" ht="15.75" x14ac:dyDescent="0.3">
      <c r="A3236" s="1104" t="s">
        <v>2843</v>
      </c>
      <c r="B3236" s="3678">
        <v>1</v>
      </c>
      <c r="C3236" s="769" t="s">
        <v>780</v>
      </c>
      <c r="D3236" s="1116" t="s">
        <v>134</v>
      </c>
      <c r="E3236" s="1116">
        <v>12</v>
      </c>
      <c r="F3236" s="1116">
        <v>39.369999999999997</v>
      </c>
      <c r="G3236" s="1116">
        <v>472.4</v>
      </c>
      <c r="H3236" s="1117">
        <v>2</v>
      </c>
      <c r="I3236" s="1117"/>
      <c r="J3236" s="1117">
        <v>2</v>
      </c>
      <c r="K3236" s="1117"/>
      <c r="L3236" s="1117">
        <v>2</v>
      </c>
      <c r="M3236" s="1117"/>
      <c r="N3236" s="1116">
        <v>2</v>
      </c>
      <c r="O3236" s="1116"/>
      <c r="P3236" s="1116">
        <v>2</v>
      </c>
      <c r="Q3236" s="1116"/>
      <c r="R3236" s="1116">
        <v>2</v>
      </c>
      <c r="S3236" s="1116"/>
    </row>
    <row r="3237" spans="1:19" ht="15.75" x14ac:dyDescent="0.3">
      <c r="A3237" s="1104" t="s">
        <v>2843</v>
      </c>
      <c r="B3237" s="3678">
        <v>1</v>
      </c>
      <c r="C3237" s="769" t="s">
        <v>2806</v>
      </c>
      <c r="D3237" s="1116" t="s">
        <v>142</v>
      </c>
      <c r="E3237" s="1116">
        <v>12</v>
      </c>
      <c r="F3237" s="1116">
        <v>72.84</v>
      </c>
      <c r="G3237" s="1116">
        <v>874.1</v>
      </c>
      <c r="H3237" s="1117">
        <v>1</v>
      </c>
      <c r="I3237" s="1117">
        <v>1</v>
      </c>
      <c r="J3237" s="1117">
        <v>1</v>
      </c>
      <c r="K3237" s="1117">
        <v>1</v>
      </c>
      <c r="L3237" s="1117">
        <v>1</v>
      </c>
      <c r="M3237" s="1117">
        <v>1</v>
      </c>
      <c r="N3237" s="1116">
        <v>1</v>
      </c>
      <c r="O3237" s="1116">
        <v>1</v>
      </c>
      <c r="P3237" s="1116">
        <v>1</v>
      </c>
      <c r="Q3237" s="1116">
        <v>1</v>
      </c>
      <c r="R3237" s="1116">
        <v>1</v>
      </c>
      <c r="S3237" s="1116">
        <v>1</v>
      </c>
    </row>
    <row r="3238" spans="1:19" ht="15.75" x14ac:dyDescent="0.3">
      <c r="A3238" s="1104" t="s">
        <v>2843</v>
      </c>
      <c r="B3238" s="3678">
        <v>1</v>
      </c>
      <c r="C3238" s="769" t="s">
        <v>1684</v>
      </c>
      <c r="D3238" s="1116" t="s">
        <v>142</v>
      </c>
      <c r="E3238" s="1116">
        <v>12</v>
      </c>
      <c r="F3238" s="1116">
        <v>47.03</v>
      </c>
      <c r="G3238" s="1116">
        <v>564.36</v>
      </c>
      <c r="H3238" s="1117">
        <v>1</v>
      </c>
      <c r="I3238" s="1117">
        <v>1</v>
      </c>
      <c r="J3238" s="1117">
        <v>1</v>
      </c>
      <c r="K3238" s="1117">
        <v>1</v>
      </c>
      <c r="L3238" s="1117">
        <v>1</v>
      </c>
      <c r="M3238" s="1117">
        <v>1</v>
      </c>
      <c r="N3238" s="1116">
        <v>1</v>
      </c>
      <c r="O3238" s="1116">
        <v>1</v>
      </c>
      <c r="P3238" s="1116">
        <v>1</v>
      </c>
      <c r="Q3238" s="1116">
        <v>1</v>
      </c>
      <c r="R3238" s="1116">
        <v>1</v>
      </c>
      <c r="S3238" s="1116">
        <v>1</v>
      </c>
    </row>
    <row r="3239" spans="1:19" ht="15.75" x14ac:dyDescent="0.3">
      <c r="A3239" s="1104" t="s">
        <v>2843</v>
      </c>
      <c r="B3239" s="3678">
        <v>1</v>
      </c>
      <c r="C3239" s="769" t="s">
        <v>2807</v>
      </c>
      <c r="D3239" s="1116" t="s">
        <v>159</v>
      </c>
      <c r="E3239" s="1116">
        <v>12</v>
      </c>
      <c r="F3239" s="1116">
        <v>28.87</v>
      </c>
      <c r="G3239" s="1116">
        <v>346.45</v>
      </c>
      <c r="H3239" s="1117">
        <v>2</v>
      </c>
      <c r="I3239" s="1117"/>
      <c r="J3239" s="1117">
        <v>2</v>
      </c>
      <c r="K3239" s="1117"/>
      <c r="L3239" s="1117">
        <v>2</v>
      </c>
      <c r="M3239" s="1117"/>
      <c r="N3239" s="1116">
        <v>2</v>
      </c>
      <c r="O3239" s="1116"/>
      <c r="P3239" s="1116">
        <v>2</v>
      </c>
      <c r="Q3239" s="1116"/>
      <c r="R3239" s="1116">
        <v>2</v>
      </c>
      <c r="S3239" s="1116"/>
    </row>
    <row r="3240" spans="1:19" ht="15.75" x14ac:dyDescent="0.3">
      <c r="A3240" s="1104" t="s">
        <v>2843</v>
      </c>
      <c r="B3240" s="3678">
        <v>1</v>
      </c>
      <c r="C3240" s="769" t="s">
        <v>2808</v>
      </c>
      <c r="D3240" s="1116" t="s">
        <v>126</v>
      </c>
      <c r="E3240" s="1116">
        <v>12</v>
      </c>
      <c r="F3240" s="1116">
        <v>7.4</v>
      </c>
      <c r="G3240" s="1116">
        <v>88.74</v>
      </c>
      <c r="H3240" s="1117">
        <v>2</v>
      </c>
      <c r="I3240" s="1117"/>
      <c r="J3240" s="1117">
        <v>2</v>
      </c>
      <c r="K3240" s="1117"/>
      <c r="L3240" s="1117">
        <v>2</v>
      </c>
      <c r="M3240" s="1117"/>
      <c r="N3240" s="1116">
        <v>2</v>
      </c>
      <c r="O3240" s="1116"/>
      <c r="P3240" s="1116">
        <v>2</v>
      </c>
      <c r="Q3240" s="1116"/>
      <c r="R3240" s="1116">
        <v>2</v>
      </c>
      <c r="S3240" s="1116"/>
    </row>
    <row r="3241" spans="1:19" ht="30.75" x14ac:dyDescent="0.3">
      <c r="A3241" s="1104" t="s">
        <v>2843</v>
      </c>
      <c r="B3241" s="3678">
        <v>1</v>
      </c>
      <c r="C3241" s="769" t="s">
        <v>783</v>
      </c>
      <c r="D3241" s="1116" t="s">
        <v>136</v>
      </c>
      <c r="E3241" s="1116">
        <v>12</v>
      </c>
      <c r="F3241" s="1116">
        <v>13.39</v>
      </c>
      <c r="G3241" s="1116">
        <v>160.68</v>
      </c>
      <c r="H3241" s="1117">
        <v>1</v>
      </c>
      <c r="I3241" s="1117">
        <v>1</v>
      </c>
      <c r="J3241" s="1117">
        <v>1</v>
      </c>
      <c r="K3241" s="1117">
        <v>1</v>
      </c>
      <c r="L3241" s="1117">
        <v>1</v>
      </c>
      <c r="M3241" s="1117">
        <v>1</v>
      </c>
      <c r="N3241" s="1116">
        <v>1</v>
      </c>
      <c r="O3241" s="1116">
        <v>1</v>
      </c>
      <c r="P3241" s="1116">
        <v>1</v>
      </c>
      <c r="Q3241" s="1116">
        <v>1</v>
      </c>
      <c r="R3241" s="1116">
        <v>1</v>
      </c>
      <c r="S3241" s="1116">
        <v>1</v>
      </c>
    </row>
    <row r="3242" spans="1:19" ht="15.75" x14ac:dyDescent="0.3">
      <c r="A3242" s="1104" t="s">
        <v>2843</v>
      </c>
      <c r="B3242" s="3678">
        <v>1</v>
      </c>
      <c r="C3242" s="769" t="s">
        <v>2809</v>
      </c>
      <c r="D3242" s="1116" t="s">
        <v>159</v>
      </c>
      <c r="E3242" s="1116">
        <v>20</v>
      </c>
      <c r="F3242" s="1116">
        <v>63.2</v>
      </c>
      <c r="G3242" s="1119">
        <v>1264.02</v>
      </c>
      <c r="H3242" s="1117">
        <v>5</v>
      </c>
      <c r="I3242" s="1117"/>
      <c r="J3242" s="1117"/>
      <c r="K3242" s="1117">
        <v>5</v>
      </c>
      <c r="L3242" s="1117"/>
      <c r="M3242" s="1117"/>
      <c r="N3242" s="1116">
        <v>5</v>
      </c>
      <c r="O3242" s="1116"/>
      <c r="P3242" s="1116"/>
      <c r="Q3242" s="1116">
        <v>5</v>
      </c>
      <c r="R3242" s="1116"/>
      <c r="S3242" s="1116"/>
    </row>
    <row r="3243" spans="1:19" ht="15.75" x14ac:dyDescent="0.3">
      <c r="A3243" s="1104" t="s">
        <v>2843</v>
      </c>
      <c r="B3243" s="3678">
        <v>1</v>
      </c>
      <c r="C3243" s="769" t="s">
        <v>2810</v>
      </c>
      <c r="D3243" s="1116" t="s">
        <v>126</v>
      </c>
      <c r="E3243" s="1116">
        <v>12</v>
      </c>
      <c r="F3243" s="1116">
        <v>64.27</v>
      </c>
      <c r="G3243" s="1116">
        <v>771.26</v>
      </c>
      <c r="H3243" s="1117">
        <v>3</v>
      </c>
      <c r="I3243" s="1117"/>
      <c r="J3243" s="1117"/>
      <c r="K3243" s="1117">
        <v>3</v>
      </c>
      <c r="L3243" s="1117"/>
      <c r="M3243" s="1117"/>
      <c r="N3243" s="1116">
        <v>3</v>
      </c>
      <c r="O3243" s="1116"/>
      <c r="P3243" s="1116"/>
      <c r="Q3243" s="1116">
        <v>3</v>
      </c>
      <c r="R3243" s="1116"/>
      <c r="S3243" s="1116"/>
    </row>
    <row r="3244" spans="1:19" ht="15.75" x14ac:dyDescent="0.3">
      <c r="A3244" s="1104" t="s">
        <v>2843</v>
      </c>
      <c r="B3244" s="3678">
        <v>1</v>
      </c>
      <c r="C3244" s="769" t="s">
        <v>2811</v>
      </c>
      <c r="D3244" s="1116" t="s">
        <v>159</v>
      </c>
      <c r="E3244" s="1116">
        <v>12</v>
      </c>
      <c r="F3244" s="1116">
        <v>511.3</v>
      </c>
      <c r="G3244" s="1119">
        <v>6135.63</v>
      </c>
      <c r="H3244" s="1117">
        <v>2</v>
      </c>
      <c r="I3244" s="1117"/>
      <c r="J3244" s="1117">
        <v>2</v>
      </c>
      <c r="K3244" s="1117"/>
      <c r="L3244" s="1117">
        <v>2</v>
      </c>
      <c r="M3244" s="1117"/>
      <c r="N3244" s="1116">
        <v>2</v>
      </c>
      <c r="O3244" s="1116"/>
      <c r="P3244" s="1116">
        <v>2</v>
      </c>
      <c r="Q3244" s="1116"/>
      <c r="R3244" s="1116">
        <v>2</v>
      </c>
      <c r="S3244" s="1116"/>
    </row>
    <row r="3245" spans="1:19" ht="15.75" x14ac:dyDescent="0.3">
      <c r="A3245" s="1104" t="s">
        <v>2843</v>
      </c>
      <c r="B3245" s="3678">
        <v>1</v>
      </c>
      <c r="C3245" s="769" t="s">
        <v>2812</v>
      </c>
      <c r="D3245" s="1116" t="s">
        <v>159</v>
      </c>
      <c r="E3245" s="1116">
        <v>12</v>
      </c>
      <c r="F3245" s="1116">
        <v>415.63</v>
      </c>
      <c r="G3245" s="1119">
        <v>4987.51</v>
      </c>
      <c r="H3245" s="1117">
        <v>2</v>
      </c>
      <c r="I3245" s="1117"/>
      <c r="J3245" s="1117">
        <v>2</v>
      </c>
      <c r="K3245" s="1117"/>
      <c r="L3245" s="1117">
        <v>2</v>
      </c>
      <c r="M3245" s="1117"/>
      <c r="N3245" s="1116">
        <v>2</v>
      </c>
      <c r="O3245" s="1116"/>
      <c r="P3245" s="1116">
        <v>2</v>
      </c>
      <c r="Q3245" s="1116"/>
      <c r="R3245" s="1116">
        <v>2</v>
      </c>
      <c r="S3245" s="1116"/>
    </row>
    <row r="3246" spans="1:19" ht="15.75" x14ac:dyDescent="0.3">
      <c r="A3246" s="1104" t="s">
        <v>2843</v>
      </c>
      <c r="B3246" s="3678">
        <v>1</v>
      </c>
      <c r="C3246" s="769" t="s">
        <v>2813</v>
      </c>
      <c r="D3246" s="1116" t="s">
        <v>126</v>
      </c>
      <c r="E3246" s="1116">
        <v>12</v>
      </c>
      <c r="F3246" s="1116">
        <v>12.83</v>
      </c>
      <c r="G3246" s="1116">
        <v>154.01</v>
      </c>
      <c r="H3246" s="1117">
        <v>2</v>
      </c>
      <c r="I3246" s="1117"/>
      <c r="J3246" s="1117">
        <v>2</v>
      </c>
      <c r="K3246" s="1117"/>
      <c r="L3246" s="1117">
        <v>2</v>
      </c>
      <c r="M3246" s="1117"/>
      <c r="N3246" s="1116">
        <v>2</v>
      </c>
      <c r="O3246" s="1116"/>
      <c r="P3246" s="1116">
        <v>2</v>
      </c>
      <c r="Q3246" s="1116"/>
      <c r="R3246" s="1116">
        <v>2</v>
      </c>
      <c r="S3246" s="1116"/>
    </row>
    <row r="3247" spans="1:19" ht="30.75" x14ac:dyDescent="0.3">
      <c r="A3247" s="1104" t="s">
        <v>2843</v>
      </c>
      <c r="B3247" s="3678">
        <v>1</v>
      </c>
      <c r="C3247" s="769" t="s">
        <v>2814</v>
      </c>
      <c r="D3247" s="1116" t="s">
        <v>126</v>
      </c>
      <c r="E3247" s="1116">
        <v>18</v>
      </c>
      <c r="F3247" s="1116">
        <v>78.61</v>
      </c>
      <c r="G3247" s="1119">
        <v>1414.97</v>
      </c>
      <c r="H3247" s="1117">
        <v>3</v>
      </c>
      <c r="I3247" s="1117"/>
      <c r="J3247" s="1117">
        <v>3</v>
      </c>
      <c r="K3247" s="1117"/>
      <c r="L3247" s="1117">
        <v>3</v>
      </c>
      <c r="M3247" s="1117"/>
      <c r="N3247" s="1116">
        <v>3</v>
      </c>
      <c r="O3247" s="1116"/>
      <c r="P3247" s="1116">
        <v>3</v>
      </c>
      <c r="Q3247" s="1116"/>
      <c r="R3247" s="1116">
        <v>3</v>
      </c>
      <c r="S3247" s="1116"/>
    </row>
    <row r="3248" spans="1:19" ht="15.75" x14ac:dyDescent="0.3">
      <c r="A3248" s="1104" t="s">
        <v>2843</v>
      </c>
      <c r="B3248" s="3678">
        <v>1</v>
      </c>
      <c r="C3248" s="769" t="s">
        <v>786</v>
      </c>
      <c r="D3248" s="1116" t="s">
        <v>142</v>
      </c>
      <c r="E3248" s="1116">
        <v>6</v>
      </c>
      <c r="F3248" s="1116">
        <v>243.16</v>
      </c>
      <c r="G3248" s="1119">
        <v>1458.97</v>
      </c>
      <c r="H3248" s="1117">
        <v>1</v>
      </c>
      <c r="I3248" s="1117"/>
      <c r="J3248" s="1117">
        <v>1</v>
      </c>
      <c r="K3248" s="1117"/>
      <c r="L3248" s="1117">
        <v>1</v>
      </c>
      <c r="M3248" s="1117"/>
      <c r="N3248" s="1116">
        <v>1</v>
      </c>
      <c r="O3248" s="1116"/>
      <c r="P3248" s="1116">
        <v>1</v>
      </c>
      <c r="Q3248" s="1116"/>
      <c r="R3248" s="1116">
        <v>1</v>
      </c>
      <c r="S3248" s="1116"/>
    </row>
    <row r="3249" spans="1:19" ht="15.75" x14ac:dyDescent="0.3">
      <c r="A3249" s="1104" t="s">
        <v>2843</v>
      </c>
      <c r="B3249" s="3678">
        <v>1</v>
      </c>
      <c r="C3249" s="769" t="s">
        <v>2815</v>
      </c>
      <c r="D3249" s="1116" t="s">
        <v>142</v>
      </c>
      <c r="E3249" s="1116">
        <v>6</v>
      </c>
      <c r="F3249" s="1116">
        <v>305.29000000000002</v>
      </c>
      <c r="G3249" s="1119">
        <v>1831.75</v>
      </c>
      <c r="H3249" s="1117">
        <v>1</v>
      </c>
      <c r="I3249" s="1117"/>
      <c r="J3249" s="1117">
        <v>1</v>
      </c>
      <c r="K3249" s="1117"/>
      <c r="L3249" s="1117">
        <v>1</v>
      </c>
      <c r="M3249" s="1117"/>
      <c r="N3249" s="1116">
        <v>1</v>
      </c>
      <c r="O3249" s="1116"/>
      <c r="P3249" s="1116">
        <v>1</v>
      </c>
      <c r="Q3249" s="1116"/>
      <c r="R3249" s="1116">
        <v>1</v>
      </c>
      <c r="S3249" s="1116"/>
    </row>
    <row r="3250" spans="1:19" ht="15.75" x14ac:dyDescent="0.3">
      <c r="A3250" s="1104" t="s">
        <v>2843</v>
      </c>
      <c r="B3250" s="3678">
        <v>1</v>
      </c>
      <c r="C3250" s="769" t="s">
        <v>2816</v>
      </c>
      <c r="D3250" s="1116" t="s">
        <v>146</v>
      </c>
      <c r="E3250" s="1116">
        <v>12</v>
      </c>
      <c r="F3250" s="1116">
        <v>53.54</v>
      </c>
      <c r="G3250" s="1116">
        <v>642.47</v>
      </c>
      <c r="H3250" s="1117">
        <v>2</v>
      </c>
      <c r="I3250" s="1117"/>
      <c r="J3250" s="1117">
        <v>2</v>
      </c>
      <c r="K3250" s="1117"/>
      <c r="L3250" s="1117">
        <v>2</v>
      </c>
      <c r="M3250" s="1117"/>
      <c r="N3250" s="1116">
        <v>2</v>
      </c>
      <c r="O3250" s="1116"/>
      <c r="P3250" s="1116">
        <v>2</v>
      </c>
      <c r="Q3250" s="1116"/>
      <c r="R3250" s="1116">
        <v>2</v>
      </c>
      <c r="S3250" s="1116"/>
    </row>
    <row r="3251" spans="1:19" ht="30.75" x14ac:dyDescent="0.3">
      <c r="A3251" s="1104" t="s">
        <v>2843</v>
      </c>
      <c r="B3251" s="3678">
        <v>1</v>
      </c>
      <c r="C3251" s="769" t="s">
        <v>2817</v>
      </c>
      <c r="D3251" s="1116" t="s">
        <v>142</v>
      </c>
      <c r="E3251" s="1116">
        <v>4</v>
      </c>
      <c r="F3251" s="1116">
        <v>48.74</v>
      </c>
      <c r="G3251" s="1116">
        <v>194.96</v>
      </c>
      <c r="H3251" s="1117">
        <v>1</v>
      </c>
      <c r="I3251" s="1117"/>
      <c r="J3251" s="1117"/>
      <c r="K3251" s="1117">
        <v>1</v>
      </c>
      <c r="L3251" s="1117"/>
      <c r="M3251" s="1117"/>
      <c r="N3251" s="1116">
        <v>1</v>
      </c>
      <c r="O3251" s="1116"/>
      <c r="P3251" s="1116"/>
      <c r="Q3251" s="1116">
        <v>1</v>
      </c>
      <c r="R3251" s="1116"/>
      <c r="S3251" s="1116"/>
    </row>
    <row r="3252" spans="1:19" ht="15.75" x14ac:dyDescent="0.3">
      <c r="A3252" s="1104" t="s">
        <v>2843</v>
      </c>
      <c r="B3252" s="3678">
        <v>1</v>
      </c>
      <c r="C3252" s="769" t="s">
        <v>2818</v>
      </c>
      <c r="D3252" s="1116" t="s">
        <v>686</v>
      </c>
      <c r="E3252" s="1116">
        <v>12</v>
      </c>
      <c r="F3252" s="1116">
        <v>26.78</v>
      </c>
      <c r="G3252" s="1116">
        <v>321.36</v>
      </c>
      <c r="H3252" s="1117">
        <v>2</v>
      </c>
      <c r="I3252" s="1117"/>
      <c r="J3252" s="1117">
        <v>2</v>
      </c>
      <c r="K3252" s="1117"/>
      <c r="L3252" s="1117">
        <v>2</v>
      </c>
      <c r="M3252" s="1117"/>
      <c r="N3252" s="1116">
        <v>2</v>
      </c>
      <c r="O3252" s="1116"/>
      <c r="P3252" s="1116">
        <v>2</v>
      </c>
      <c r="Q3252" s="1116"/>
      <c r="R3252" s="1116">
        <v>2</v>
      </c>
      <c r="S3252" s="1116"/>
    </row>
    <row r="3253" spans="1:19" ht="15.75" x14ac:dyDescent="0.3">
      <c r="A3253" s="1104" t="s">
        <v>2843</v>
      </c>
      <c r="B3253" s="3678">
        <v>1</v>
      </c>
      <c r="C3253" s="769" t="s">
        <v>2819</v>
      </c>
      <c r="D3253" s="1116" t="s">
        <v>84</v>
      </c>
      <c r="E3253" s="1116">
        <v>12</v>
      </c>
      <c r="F3253" s="1116">
        <v>38.03</v>
      </c>
      <c r="G3253" s="1116">
        <v>456.33</v>
      </c>
      <c r="H3253" s="1117">
        <v>2</v>
      </c>
      <c r="I3253" s="1117"/>
      <c r="J3253" s="1117">
        <v>2</v>
      </c>
      <c r="K3253" s="1117"/>
      <c r="L3253" s="1117">
        <v>2</v>
      </c>
      <c r="M3253" s="1117"/>
      <c r="N3253" s="1116">
        <v>2</v>
      </c>
      <c r="O3253" s="1116"/>
      <c r="P3253" s="1116">
        <v>2</v>
      </c>
      <c r="Q3253" s="1116"/>
      <c r="R3253" s="1116">
        <v>2</v>
      </c>
      <c r="S3253" s="1116"/>
    </row>
    <row r="3254" spans="1:19" ht="15.75" x14ac:dyDescent="0.3">
      <c r="A3254" s="1104" t="s">
        <v>2843</v>
      </c>
      <c r="B3254" s="3678">
        <v>1</v>
      </c>
      <c r="C3254" s="769" t="s">
        <v>2820</v>
      </c>
      <c r="D3254" s="1116" t="s">
        <v>126</v>
      </c>
      <c r="E3254" s="1116">
        <v>120</v>
      </c>
      <c r="F3254" s="1116">
        <v>12.64</v>
      </c>
      <c r="G3254" s="1119">
        <v>1516.57</v>
      </c>
      <c r="H3254" s="1117">
        <v>20</v>
      </c>
      <c r="I3254" s="1117"/>
      <c r="J3254" s="1117">
        <v>20</v>
      </c>
      <c r="K3254" s="1117"/>
      <c r="L3254" s="1117">
        <v>20</v>
      </c>
      <c r="M3254" s="1117"/>
      <c r="N3254" s="1116">
        <v>20</v>
      </c>
      <c r="O3254" s="1116"/>
      <c r="P3254" s="1116">
        <v>20</v>
      </c>
      <c r="Q3254" s="1116"/>
      <c r="R3254" s="1116">
        <v>20</v>
      </c>
      <c r="S3254" s="1116"/>
    </row>
    <row r="3255" spans="1:19" ht="15.75" x14ac:dyDescent="0.3">
      <c r="A3255" s="1104" t="s">
        <v>2843</v>
      </c>
      <c r="B3255" s="3678">
        <v>1</v>
      </c>
      <c r="C3255" s="769" t="s">
        <v>1695</v>
      </c>
      <c r="D3255" s="1116" t="s">
        <v>126</v>
      </c>
      <c r="E3255" s="1116">
        <v>120</v>
      </c>
      <c r="F3255" s="1116">
        <v>15</v>
      </c>
      <c r="G3255" s="1119">
        <v>1799.62</v>
      </c>
      <c r="H3255" s="1117">
        <v>20</v>
      </c>
      <c r="I3255" s="1117"/>
      <c r="J3255" s="1117">
        <v>20</v>
      </c>
      <c r="K3255" s="1117"/>
      <c r="L3255" s="1117">
        <v>20</v>
      </c>
      <c r="M3255" s="1117"/>
      <c r="N3255" s="1116">
        <v>20</v>
      </c>
      <c r="O3255" s="1116"/>
      <c r="P3255" s="1116">
        <v>20</v>
      </c>
      <c r="Q3255" s="1116"/>
      <c r="R3255" s="1116">
        <v>20</v>
      </c>
      <c r="S3255" s="1116"/>
    </row>
    <row r="3256" spans="1:19" ht="30.75" x14ac:dyDescent="0.3">
      <c r="A3256" s="1104" t="s">
        <v>2843</v>
      </c>
      <c r="B3256" s="3678">
        <v>1</v>
      </c>
      <c r="C3256" s="769" t="s">
        <v>2507</v>
      </c>
      <c r="D3256" s="1116" t="s">
        <v>159</v>
      </c>
      <c r="E3256" s="1116">
        <v>18</v>
      </c>
      <c r="F3256" s="1116">
        <v>67.319999999999993</v>
      </c>
      <c r="G3256" s="1119">
        <v>1211.77</v>
      </c>
      <c r="H3256" s="1117">
        <v>3</v>
      </c>
      <c r="I3256" s="1117"/>
      <c r="J3256" s="1117">
        <v>3</v>
      </c>
      <c r="K3256" s="1117"/>
      <c r="L3256" s="1117">
        <v>3</v>
      </c>
      <c r="M3256" s="1117"/>
      <c r="N3256" s="1116">
        <v>3</v>
      </c>
      <c r="O3256" s="1116"/>
      <c r="P3256" s="1116">
        <v>3</v>
      </c>
      <c r="Q3256" s="1116"/>
      <c r="R3256" s="1116">
        <v>3</v>
      </c>
      <c r="S3256" s="1116"/>
    </row>
    <row r="3257" spans="1:19" ht="30.75" x14ac:dyDescent="0.3">
      <c r="A3257" s="1104" t="s">
        <v>2843</v>
      </c>
      <c r="B3257" s="3678">
        <v>1</v>
      </c>
      <c r="C3257" s="769" t="s">
        <v>2508</v>
      </c>
      <c r="D3257" s="1116" t="s">
        <v>159</v>
      </c>
      <c r="E3257" s="1116">
        <v>12</v>
      </c>
      <c r="F3257" s="1116">
        <v>12.15</v>
      </c>
      <c r="G3257" s="1116">
        <v>158</v>
      </c>
      <c r="H3257" s="1117">
        <v>2</v>
      </c>
      <c r="I3257" s="1117"/>
      <c r="J3257" s="1117">
        <v>2</v>
      </c>
      <c r="K3257" s="1117"/>
      <c r="L3257" s="1117">
        <v>2</v>
      </c>
      <c r="M3257" s="1117"/>
      <c r="N3257" s="1116">
        <v>2</v>
      </c>
      <c r="O3257" s="1116"/>
      <c r="P3257" s="1116">
        <v>2</v>
      </c>
      <c r="Q3257" s="1116"/>
      <c r="R3257" s="1116">
        <v>2</v>
      </c>
      <c r="S3257" s="1116"/>
    </row>
    <row r="3258" spans="1:19" ht="15.75" x14ac:dyDescent="0.3">
      <c r="A3258" s="1104" t="s">
        <v>2843</v>
      </c>
      <c r="B3258" s="3678">
        <v>1</v>
      </c>
      <c r="C3258" s="769" t="s">
        <v>2509</v>
      </c>
      <c r="D3258" s="1116" t="s">
        <v>159</v>
      </c>
      <c r="E3258" s="1116">
        <v>18</v>
      </c>
      <c r="F3258" s="1116">
        <v>24.53</v>
      </c>
      <c r="G3258" s="1116">
        <v>441.62</v>
      </c>
      <c r="H3258" s="1117">
        <v>3</v>
      </c>
      <c r="I3258" s="1117"/>
      <c r="J3258" s="1117">
        <v>3</v>
      </c>
      <c r="K3258" s="1117"/>
      <c r="L3258" s="1117">
        <v>3</v>
      </c>
      <c r="M3258" s="1117"/>
      <c r="N3258" s="1116">
        <v>3</v>
      </c>
      <c r="O3258" s="1116"/>
      <c r="P3258" s="1116">
        <v>3</v>
      </c>
      <c r="Q3258" s="1116"/>
      <c r="R3258" s="1116">
        <v>3</v>
      </c>
      <c r="S3258" s="1116"/>
    </row>
    <row r="3259" spans="1:19" ht="15.75" x14ac:dyDescent="0.3">
      <c r="A3259" s="1104" t="s">
        <v>2843</v>
      </c>
      <c r="B3259" s="3678">
        <v>1</v>
      </c>
      <c r="C3259" s="769" t="s">
        <v>2512</v>
      </c>
      <c r="D3259" s="1116" t="s">
        <v>164</v>
      </c>
      <c r="E3259" s="1116">
        <v>12</v>
      </c>
      <c r="F3259" s="1116">
        <v>85.7</v>
      </c>
      <c r="G3259" s="1119">
        <v>1028.3499999999999</v>
      </c>
      <c r="H3259" s="1117">
        <v>3</v>
      </c>
      <c r="I3259" s="1117"/>
      <c r="J3259" s="1117"/>
      <c r="K3259" s="1117">
        <v>3</v>
      </c>
      <c r="L3259" s="1117"/>
      <c r="M3259" s="1117"/>
      <c r="N3259" s="1116">
        <v>3</v>
      </c>
      <c r="O3259" s="1116"/>
      <c r="P3259" s="1116"/>
      <c r="Q3259" s="1116">
        <v>3</v>
      </c>
      <c r="R3259" s="1116"/>
      <c r="S3259" s="1116"/>
    </row>
    <row r="3260" spans="1:19" ht="15.75" x14ac:dyDescent="0.3">
      <c r="A3260" s="1104" t="s">
        <v>2843</v>
      </c>
      <c r="B3260" s="3678">
        <v>1</v>
      </c>
      <c r="C3260" s="769" t="s">
        <v>2516</v>
      </c>
      <c r="D3260" s="1116" t="s">
        <v>126</v>
      </c>
      <c r="E3260" s="1116">
        <v>120</v>
      </c>
      <c r="F3260" s="1116">
        <v>43.8</v>
      </c>
      <c r="G3260" s="1119">
        <v>5255.47</v>
      </c>
      <c r="H3260" s="1117">
        <v>20</v>
      </c>
      <c r="I3260" s="1117"/>
      <c r="J3260" s="1117">
        <v>20</v>
      </c>
      <c r="K3260" s="1117"/>
      <c r="L3260" s="1117">
        <v>20</v>
      </c>
      <c r="M3260" s="1117"/>
      <c r="N3260" s="1116">
        <v>20</v>
      </c>
      <c r="O3260" s="1116"/>
      <c r="P3260" s="1116">
        <v>20</v>
      </c>
      <c r="Q3260" s="1116"/>
      <c r="R3260" s="1116">
        <v>20</v>
      </c>
      <c r="S3260" s="1116"/>
    </row>
    <row r="3261" spans="1:19" ht="15.75" x14ac:dyDescent="0.3">
      <c r="A3261" s="1104" t="s">
        <v>2843</v>
      </c>
      <c r="B3261" s="3678">
        <v>1</v>
      </c>
      <c r="C3261" s="769" t="s">
        <v>2517</v>
      </c>
      <c r="D3261" s="1116" t="s">
        <v>126</v>
      </c>
      <c r="E3261" s="1116">
        <v>120</v>
      </c>
      <c r="F3261" s="1116">
        <v>43.8</v>
      </c>
      <c r="G3261" s="1119">
        <v>5255.47</v>
      </c>
      <c r="H3261" s="1117">
        <v>20</v>
      </c>
      <c r="I3261" s="1117"/>
      <c r="J3261" s="1117">
        <v>20</v>
      </c>
      <c r="K3261" s="1117"/>
      <c r="L3261" s="1117">
        <v>20</v>
      </c>
      <c r="M3261" s="1117"/>
      <c r="N3261" s="1116">
        <v>20</v>
      </c>
      <c r="O3261" s="1116"/>
      <c r="P3261" s="1116">
        <v>20</v>
      </c>
      <c r="Q3261" s="1116"/>
      <c r="R3261" s="1116">
        <v>20</v>
      </c>
      <c r="S3261" s="1116"/>
    </row>
    <row r="3262" spans="1:19" ht="15.75" x14ac:dyDescent="0.3">
      <c r="A3262" s="1104" t="s">
        <v>2843</v>
      </c>
      <c r="B3262" s="3678">
        <v>1</v>
      </c>
      <c r="C3262" s="769" t="s">
        <v>2821</v>
      </c>
      <c r="D3262" s="1116" t="s">
        <v>126</v>
      </c>
      <c r="E3262" s="1116">
        <v>120</v>
      </c>
      <c r="F3262" s="1116">
        <v>43.8</v>
      </c>
      <c r="G3262" s="1119">
        <v>5255.47</v>
      </c>
      <c r="H3262" s="1117">
        <v>20</v>
      </c>
      <c r="I3262" s="1117"/>
      <c r="J3262" s="1117">
        <v>20</v>
      </c>
      <c r="K3262" s="1117"/>
      <c r="L3262" s="1117">
        <v>20</v>
      </c>
      <c r="M3262" s="1117"/>
      <c r="N3262" s="1116">
        <v>20</v>
      </c>
      <c r="O3262" s="1116"/>
      <c r="P3262" s="1116">
        <v>20</v>
      </c>
      <c r="Q3262" s="1116"/>
      <c r="R3262" s="1116">
        <v>20</v>
      </c>
      <c r="S3262" s="1116"/>
    </row>
    <row r="3263" spans="1:19" ht="30.75" x14ac:dyDescent="0.3">
      <c r="A3263" s="1104" t="s">
        <v>2843</v>
      </c>
      <c r="B3263" s="3678">
        <v>1</v>
      </c>
      <c r="C3263" s="769" t="s">
        <v>2822</v>
      </c>
      <c r="D3263" s="1116" t="s">
        <v>159</v>
      </c>
      <c r="E3263" s="1116">
        <v>12</v>
      </c>
      <c r="F3263" s="1116">
        <v>41.65</v>
      </c>
      <c r="G3263" s="1116">
        <v>499.84</v>
      </c>
      <c r="H3263" s="1117">
        <v>3</v>
      </c>
      <c r="I3263" s="1117"/>
      <c r="J3263" s="1117"/>
      <c r="K3263" s="1117">
        <v>3</v>
      </c>
      <c r="L3263" s="1117"/>
      <c r="M3263" s="1117"/>
      <c r="N3263" s="1116">
        <v>3</v>
      </c>
      <c r="O3263" s="1116"/>
      <c r="P3263" s="1116"/>
      <c r="Q3263" s="1116">
        <v>3</v>
      </c>
      <c r="R3263" s="1116"/>
      <c r="S3263" s="1116"/>
    </row>
    <row r="3264" spans="1:19" ht="15.75" x14ac:dyDescent="0.3">
      <c r="A3264" s="1104" t="s">
        <v>2843</v>
      </c>
      <c r="B3264" s="3678">
        <v>1</v>
      </c>
      <c r="C3264" s="769" t="s">
        <v>2823</v>
      </c>
      <c r="D3264" s="1116" t="s">
        <v>88</v>
      </c>
      <c r="E3264" s="1116">
        <v>30</v>
      </c>
      <c r="F3264" s="1116">
        <v>49.28</v>
      </c>
      <c r="G3264" s="1119">
        <v>1478.26</v>
      </c>
      <c r="H3264" s="1117">
        <v>5</v>
      </c>
      <c r="I3264" s="1117"/>
      <c r="J3264" s="1117">
        <v>5</v>
      </c>
      <c r="K3264" s="1117"/>
      <c r="L3264" s="1117">
        <v>5</v>
      </c>
      <c r="M3264" s="1117"/>
      <c r="N3264" s="1116">
        <v>5</v>
      </c>
      <c r="O3264" s="1116"/>
      <c r="P3264" s="1116">
        <v>5</v>
      </c>
      <c r="Q3264" s="1116"/>
      <c r="R3264" s="1116">
        <v>5</v>
      </c>
      <c r="S3264" s="1116"/>
    </row>
    <row r="3265" spans="1:19" ht="15.75" x14ac:dyDescent="0.3">
      <c r="A3265" s="1104" t="s">
        <v>2843</v>
      </c>
      <c r="B3265" s="3678">
        <v>1</v>
      </c>
      <c r="C3265" s="769" t="s">
        <v>790</v>
      </c>
      <c r="D3265" s="1116" t="s">
        <v>126</v>
      </c>
      <c r="E3265" s="1116">
        <v>6</v>
      </c>
      <c r="F3265" s="1116">
        <v>30.51</v>
      </c>
      <c r="G3265" s="1116">
        <v>183.05</v>
      </c>
      <c r="H3265" s="1117">
        <v>3</v>
      </c>
      <c r="I3265" s="1117"/>
      <c r="J3265" s="1117"/>
      <c r="K3265" s="1117"/>
      <c r="L3265" s="1117"/>
      <c r="M3265" s="1117"/>
      <c r="N3265" s="1116">
        <v>3</v>
      </c>
      <c r="O3265" s="1116"/>
      <c r="P3265" s="1116"/>
      <c r="Q3265" s="1116"/>
      <c r="R3265" s="1116"/>
      <c r="S3265" s="1116"/>
    </row>
    <row r="3266" spans="1:19" ht="15.75" x14ac:dyDescent="0.3">
      <c r="A3266" s="1104" t="s">
        <v>2843</v>
      </c>
      <c r="B3266" s="3678">
        <v>1</v>
      </c>
      <c r="C3266" s="769" t="s">
        <v>791</v>
      </c>
      <c r="D3266" s="1116" t="s">
        <v>126</v>
      </c>
      <c r="E3266" s="1116">
        <v>4</v>
      </c>
      <c r="F3266" s="1116">
        <v>94.53</v>
      </c>
      <c r="G3266" s="1116">
        <v>378.13</v>
      </c>
      <c r="H3266" s="1117">
        <v>2</v>
      </c>
      <c r="I3266" s="1117"/>
      <c r="J3266" s="1117"/>
      <c r="K3266" s="1117"/>
      <c r="L3266" s="1117"/>
      <c r="M3266" s="1117"/>
      <c r="N3266" s="1116">
        <v>2</v>
      </c>
      <c r="O3266" s="1116"/>
      <c r="P3266" s="1116"/>
      <c r="Q3266" s="1116"/>
      <c r="R3266" s="1116"/>
      <c r="S3266" s="1116"/>
    </row>
    <row r="3267" spans="1:19" ht="15.75" x14ac:dyDescent="0.3">
      <c r="A3267" s="1104" t="s">
        <v>2843</v>
      </c>
      <c r="B3267" s="3678">
        <v>1</v>
      </c>
      <c r="C3267" s="769" t="s">
        <v>2824</v>
      </c>
      <c r="D3267" s="1116" t="s">
        <v>136</v>
      </c>
      <c r="E3267" s="1116">
        <v>20</v>
      </c>
      <c r="F3267" s="1116">
        <v>13.15</v>
      </c>
      <c r="G3267" s="1116">
        <v>263.06</v>
      </c>
      <c r="H3267" s="1117">
        <v>5</v>
      </c>
      <c r="I3267" s="1117"/>
      <c r="J3267" s="1117"/>
      <c r="K3267" s="1117">
        <v>5</v>
      </c>
      <c r="L3267" s="1117"/>
      <c r="M3267" s="1117"/>
      <c r="N3267" s="1116">
        <v>5</v>
      </c>
      <c r="O3267" s="1116"/>
      <c r="P3267" s="1116"/>
      <c r="Q3267" s="1116">
        <v>5</v>
      </c>
      <c r="R3267" s="1116"/>
      <c r="S3267" s="1116"/>
    </row>
    <row r="3268" spans="1:19" ht="15.75" x14ac:dyDescent="0.3">
      <c r="A3268" s="1104" t="s">
        <v>2843</v>
      </c>
      <c r="B3268" s="3678">
        <v>1</v>
      </c>
      <c r="C3268" s="769" t="s">
        <v>689</v>
      </c>
      <c r="D3268" s="1116" t="s">
        <v>126</v>
      </c>
      <c r="E3268" s="1116">
        <v>6</v>
      </c>
      <c r="F3268" s="1116">
        <v>182.1</v>
      </c>
      <c r="G3268" s="1119">
        <v>1092.6199999999999</v>
      </c>
      <c r="H3268" s="1117">
        <v>3</v>
      </c>
      <c r="I3268" s="1117"/>
      <c r="J3268" s="1117"/>
      <c r="K3268" s="1117"/>
      <c r="L3268" s="1117"/>
      <c r="M3268" s="1117"/>
      <c r="N3268" s="1116">
        <v>3</v>
      </c>
      <c r="O3268" s="1116"/>
      <c r="P3268" s="1116"/>
      <c r="Q3268" s="1116"/>
      <c r="R3268" s="1116"/>
      <c r="S3268" s="1116"/>
    </row>
    <row r="3269" spans="1:19" ht="15.75" x14ac:dyDescent="0.3">
      <c r="A3269" s="1104" t="s">
        <v>2843</v>
      </c>
      <c r="B3269" s="3678">
        <v>1</v>
      </c>
      <c r="C3269" s="769" t="s">
        <v>690</v>
      </c>
      <c r="D3269" s="1116" t="s">
        <v>126</v>
      </c>
      <c r="E3269" s="1116">
        <v>10</v>
      </c>
      <c r="F3269" s="1116">
        <v>487.4</v>
      </c>
      <c r="G3269" s="1119">
        <v>4873.96</v>
      </c>
      <c r="H3269" s="1117">
        <v>5</v>
      </c>
      <c r="I3269" s="1117"/>
      <c r="J3269" s="1117"/>
      <c r="K3269" s="1117"/>
      <c r="L3269" s="1117"/>
      <c r="M3269" s="1117"/>
      <c r="N3269" s="1116">
        <v>5</v>
      </c>
      <c r="O3269" s="1116"/>
      <c r="P3269" s="1116"/>
      <c r="Q3269" s="1116"/>
      <c r="R3269" s="1116"/>
      <c r="S3269" s="1116"/>
    </row>
    <row r="3270" spans="1:19" ht="15.75" x14ac:dyDescent="0.3">
      <c r="A3270" s="1104" t="s">
        <v>2843</v>
      </c>
      <c r="B3270" s="3678">
        <v>1</v>
      </c>
      <c r="C3270" s="769" t="s">
        <v>2825</v>
      </c>
      <c r="D3270" s="1116" t="s">
        <v>126</v>
      </c>
      <c r="E3270" s="1116">
        <v>12</v>
      </c>
      <c r="F3270" s="1116">
        <v>115.47</v>
      </c>
      <c r="G3270" s="1119">
        <v>1385.68</v>
      </c>
      <c r="H3270" s="1117">
        <v>3</v>
      </c>
      <c r="I3270" s="1117"/>
      <c r="J3270" s="1117"/>
      <c r="K3270" s="1117">
        <v>3</v>
      </c>
      <c r="L3270" s="1117"/>
      <c r="M3270" s="1117"/>
      <c r="N3270" s="1116">
        <v>3</v>
      </c>
      <c r="O3270" s="1116"/>
      <c r="P3270" s="1116"/>
      <c r="Q3270" s="1116">
        <v>3</v>
      </c>
      <c r="R3270" s="1116"/>
      <c r="S3270" s="1116"/>
    </row>
    <row r="3271" spans="1:19" ht="15.75" x14ac:dyDescent="0.3">
      <c r="A3271" s="1104" t="s">
        <v>2843</v>
      </c>
      <c r="B3271" s="3678">
        <v>1</v>
      </c>
      <c r="C3271" s="769" t="s">
        <v>1718</v>
      </c>
      <c r="D3271" s="1116" t="s">
        <v>126</v>
      </c>
      <c r="E3271" s="1116">
        <v>10</v>
      </c>
      <c r="F3271" s="1116">
        <v>26.78</v>
      </c>
      <c r="G3271" s="1116">
        <v>267.8</v>
      </c>
      <c r="H3271" s="1117">
        <v>5</v>
      </c>
      <c r="I3271" s="1117"/>
      <c r="J3271" s="1117"/>
      <c r="K3271" s="1117"/>
      <c r="L3271" s="1117"/>
      <c r="M3271" s="1117"/>
      <c r="N3271" s="1116">
        <v>5</v>
      </c>
      <c r="O3271" s="1116"/>
      <c r="P3271" s="1116"/>
      <c r="Q3271" s="1116"/>
      <c r="R3271" s="1116"/>
      <c r="S3271" s="1116"/>
    </row>
    <row r="3272" spans="1:19" ht="60.75" x14ac:dyDescent="0.3">
      <c r="A3272" s="1104" t="s">
        <v>2843</v>
      </c>
      <c r="B3272" s="3678">
        <v>1</v>
      </c>
      <c r="C3272" s="769" t="s">
        <v>2826</v>
      </c>
      <c r="D3272" s="1116" t="s">
        <v>126</v>
      </c>
      <c r="E3272" s="1116">
        <v>2</v>
      </c>
      <c r="F3272" s="1116">
        <v>56.43</v>
      </c>
      <c r="G3272" s="1116">
        <v>112.87</v>
      </c>
      <c r="H3272" s="1117">
        <v>1</v>
      </c>
      <c r="I3272" s="1117"/>
      <c r="J3272" s="1117"/>
      <c r="K3272" s="1117"/>
      <c r="L3272" s="1117"/>
      <c r="M3272" s="1117">
        <v>1</v>
      </c>
      <c r="N3272" s="1116"/>
      <c r="O3272" s="1116"/>
      <c r="P3272" s="1116"/>
      <c r="Q3272" s="1116"/>
      <c r="R3272" s="1116"/>
      <c r="S3272" s="1116"/>
    </row>
    <row r="3273" spans="1:19" ht="15.75" x14ac:dyDescent="0.3">
      <c r="A3273" s="1104" t="s">
        <v>2843</v>
      </c>
      <c r="B3273" s="3678">
        <v>1</v>
      </c>
      <c r="C3273" s="1030" t="s">
        <v>2827</v>
      </c>
      <c r="D3273" s="1116" t="s">
        <v>126</v>
      </c>
      <c r="E3273" s="1116">
        <v>4</v>
      </c>
      <c r="F3273" s="1116">
        <v>519.53</v>
      </c>
      <c r="G3273" s="1119">
        <v>2078.13</v>
      </c>
      <c r="H3273" s="1117">
        <v>2</v>
      </c>
      <c r="I3273" s="1117"/>
      <c r="J3273" s="1117"/>
      <c r="K3273" s="1117"/>
      <c r="L3273" s="1117"/>
      <c r="M3273" s="1117">
        <v>1</v>
      </c>
      <c r="N3273" s="1116"/>
      <c r="O3273" s="1116"/>
      <c r="P3273" s="1116"/>
      <c r="Q3273" s="1116">
        <v>1</v>
      </c>
      <c r="R3273" s="1116"/>
      <c r="S3273" s="1116"/>
    </row>
    <row r="3274" spans="1:19" ht="15.75" x14ac:dyDescent="0.3">
      <c r="A3274" s="1104" t="s">
        <v>2843</v>
      </c>
      <c r="B3274" s="3678">
        <v>1</v>
      </c>
      <c r="C3274" s="1030" t="s">
        <v>2828</v>
      </c>
      <c r="D3274" s="1116" t="s">
        <v>126</v>
      </c>
      <c r="E3274" s="1116">
        <v>6</v>
      </c>
      <c r="F3274" s="1119">
        <v>4025.57</v>
      </c>
      <c r="G3274" s="1119">
        <v>24153.42</v>
      </c>
      <c r="H3274" s="1117">
        <v>2</v>
      </c>
      <c r="I3274" s="1117"/>
      <c r="J3274" s="1117"/>
      <c r="K3274" s="1117"/>
      <c r="L3274" s="1117"/>
      <c r="M3274" s="1117">
        <v>2</v>
      </c>
      <c r="N3274" s="1116"/>
      <c r="O3274" s="1116"/>
      <c r="P3274" s="1116"/>
      <c r="Q3274" s="1116"/>
      <c r="R3274" s="1116">
        <v>2</v>
      </c>
      <c r="S3274" s="1116"/>
    </row>
    <row r="3275" spans="1:19" ht="15.75" x14ac:dyDescent="0.3">
      <c r="A3275" s="1104" t="s">
        <v>2843</v>
      </c>
      <c r="B3275" s="3678">
        <v>1</v>
      </c>
      <c r="C3275" s="1030" t="s">
        <v>792</v>
      </c>
      <c r="D3275" s="3615" t="s">
        <v>157</v>
      </c>
      <c r="E3275" s="3615">
        <v>20</v>
      </c>
      <c r="F3275" s="3615">
        <v>124.82</v>
      </c>
      <c r="G3275" s="3616">
        <v>2496.31</v>
      </c>
      <c r="H3275" s="3617">
        <v>5</v>
      </c>
      <c r="I3275" s="3617"/>
      <c r="J3275" s="3617"/>
      <c r="K3275" s="3617">
        <v>5</v>
      </c>
      <c r="L3275" s="3617"/>
      <c r="M3275" s="3617"/>
      <c r="N3275" s="1441">
        <v>5</v>
      </c>
      <c r="O3275" s="1441"/>
      <c r="P3275" s="1441"/>
      <c r="Q3275" s="1441">
        <v>5</v>
      </c>
      <c r="R3275" s="1441"/>
      <c r="S3275" s="1441"/>
    </row>
    <row r="3276" spans="1:19" ht="15.75" x14ac:dyDescent="0.3">
      <c r="A3276" s="1104" t="s">
        <v>2843</v>
      </c>
      <c r="B3276" s="3678"/>
      <c r="C3276" s="1030"/>
      <c r="D3276" s="3618"/>
      <c r="E3276" s="3618"/>
      <c r="F3276" s="3618"/>
      <c r="G3276" s="3619"/>
      <c r="H3276" s="3620"/>
      <c r="I3276" s="3620"/>
      <c r="J3276" s="3620"/>
      <c r="K3276" s="3620"/>
      <c r="L3276" s="3620"/>
      <c r="M3276" s="3620"/>
      <c r="N3276" s="3621"/>
      <c r="O3276" s="3621"/>
      <c r="P3276" s="3621"/>
      <c r="Q3276" s="3621"/>
      <c r="R3276" s="3621"/>
      <c r="S3276" s="3621"/>
    </row>
    <row r="3277" spans="1:19" ht="30" x14ac:dyDescent="0.25">
      <c r="A3277" s="1104" t="s">
        <v>2843</v>
      </c>
      <c r="B3277" s="3678">
        <v>1</v>
      </c>
      <c r="C3277" s="1030" t="s">
        <v>785</v>
      </c>
      <c r="D3277" s="3615" t="s">
        <v>157</v>
      </c>
      <c r="E3277" s="3615">
        <v>20</v>
      </c>
      <c r="F3277" s="3615">
        <v>109.58</v>
      </c>
      <c r="G3277" s="3616">
        <v>2191.63</v>
      </c>
      <c r="H3277" s="3622">
        <v>5</v>
      </c>
      <c r="I3277" s="3622"/>
      <c r="J3277" s="3622"/>
      <c r="K3277" s="3622">
        <v>5</v>
      </c>
      <c r="L3277" s="3622"/>
      <c r="M3277" s="3622"/>
      <c r="N3277" s="3615">
        <v>5</v>
      </c>
      <c r="O3277" s="3615"/>
      <c r="P3277" s="3615"/>
      <c r="Q3277" s="3615">
        <v>5</v>
      </c>
      <c r="R3277" s="3615"/>
      <c r="S3277" s="3615"/>
    </row>
    <row r="3278" spans="1:19" x14ac:dyDescent="0.25">
      <c r="A3278" s="1104" t="s">
        <v>2843</v>
      </c>
      <c r="B3278" s="3678">
        <v>1</v>
      </c>
      <c r="C3278" s="1030"/>
      <c r="D3278" s="3618"/>
      <c r="E3278" s="3618"/>
      <c r="F3278" s="3618"/>
      <c r="G3278" s="3619"/>
      <c r="H3278" s="3623"/>
      <c r="I3278" s="3623"/>
      <c r="J3278" s="3623"/>
      <c r="K3278" s="3623"/>
      <c r="L3278" s="3623"/>
      <c r="M3278" s="3623"/>
      <c r="N3278" s="3618"/>
      <c r="O3278" s="3618"/>
      <c r="P3278" s="3618"/>
      <c r="Q3278" s="3618"/>
      <c r="R3278" s="3618"/>
      <c r="S3278" s="3618"/>
    </row>
    <row r="3279" spans="1:19" ht="60.75" x14ac:dyDescent="0.3">
      <c r="A3279" s="1104" t="s">
        <v>2843</v>
      </c>
      <c r="B3279" s="3678" t="s">
        <v>67</v>
      </c>
      <c r="C3279" s="1030" t="s">
        <v>2829</v>
      </c>
      <c r="D3279" s="1116" t="s">
        <v>66</v>
      </c>
      <c r="E3279" s="1116">
        <v>1</v>
      </c>
      <c r="F3279" s="1119">
        <v>21209.759999999998</v>
      </c>
      <c r="G3279" s="1119">
        <v>21209.759999999998</v>
      </c>
      <c r="H3279" s="1117">
        <v>1</v>
      </c>
      <c r="I3279" s="1117"/>
      <c r="J3279" s="1117"/>
      <c r="K3279" s="1117"/>
      <c r="L3279" s="1117"/>
      <c r="M3279" s="1117"/>
      <c r="N3279" s="1116"/>
      <c r="O3279" s="1116"/>
      <c r="P3279" s="1116"/>
      <c r="Q3279" s="1116"/>
      <c r="R3279" s="1116"/>
      <c r="S3279" s="1116"/>
    </row>
    <row r="3280" spans="1:19" ht="15.75" x14ac:dyDescent="0.3">
      <c r="A3280" s="1104" t="s">
        <v>2843</v>
      </c>
      <c r="B3280" s="3678">
        <v>1</v>
      </c>
      <c r="C3280" s="1030" t="s">
        <v>2830</v>
      </c>
      <c r="D3280" s="1116" t="s">
        <v>66</v>
      </c>
      <c r="E3280" s="1116">
        <v>2</v>
      </c>
      <c r="F3280" s="1116">
        <v>910.52</v>
      </c>
      <c r="G3280" s="1119">
        <v>1821.04</v>
      </c>
      <c r="H3280" s="1117">
        <v>1</v>
      </c>
      <c r="I3280" s="1117"/>
      <c r="J3280" s="1117"/>
      <c r="K3280" s="1117"/>
      <c r="L3280" s="1117"/>
      <c r="M3280" s="1117"/>
      <c r="N3280" s="1116">
        <v>1</v>
      </c>
      <c r="O3280" s="1116"/>
      <c r="P3280" s="1116"/>
      <c r="Q3280" s="1116"/>
      <c r="R3280" s="1116"/>
      <c r="S3280" s="1116"/>
    </row>
    <row r="3281" spans="1:19" ht="75.75" x14ac:dyDescent="0.3">
      <c r="A3281" s="1104" t="s">
        <v>2843</v>
      </c>
      <c r="B3281" s="3678" t="s">
        <v>3044</v>
      </c>
      <c r="C3281" s="1030" t="s">
        <v>2831</v>
      </c>
      <c r="D3281" s="1116" t="s">
        <v>66</v>
      </c>
      <c r="E3281" s="1116">
        <v>1</v>
      </c>
      <c r="F3281" s="1119">
        <v>2560.17</v>
      </c>
      <c r="G3281" s="1119">
        <v>2560.17</v>
      </c>
      <c r="H3281" s="1117">
        <v>1</v>
      </c>
      <c r="I3281" s="1117"/>
      <c r="J3281" s="1117"/>
      <c r="K3281" s="1117"/>
      <c r="L3281" s="1117"/>
      <c r="M3281" s="1117"/>
      <c r="N3281" s="1116"/>
      <c r="O3281" s="1116"/>
      <c r="P3281" s="1116"/>
      <c r="Q3281" s="1116"/>
      <c r="R3281" s="1116"/>
      <c r="S3281" s="1116"/>
    </row>
    <row r="3282" spans="1:19" ht="45.75" x14ac:dyDescent="0.3">
      <c r="A3282" s="1104" t="s">
        <v>2843</v>
      </c>
      <c r="B3282" s="3678" t="s">
        <v>78</v>
      </c>
      <c r="C3282" s="1030" t="s">
        <v>2832</v>
      </c>
      <c r="D3282" s="3615" t="s">
        <v>66</v>
      </c>
      <c r="E3282" s="3615">
        <v>1</v>
      </c>
      <c r="F3282" s="3616">
        <v>20620.599999999999</v>
      </c>
      <c r="G3282" s="3624">
        <v>20620.599999999999</v>
      </c>
      <c r="H3282" s="3622">
        <v>1</v>
      </c>
      <c r="I3282" s="3622"/>
      <c r="J3282" s="3622"/>
      <c r="K3282" s="3622"/>
      <c r="L3282" s="3622"/>
      <c r="M3282" s="3622"/>
      <c r="N3282" s="3615"/>
      <c r="O3282" s="3615"/>
      <c r="P3282" s="3615"/>
      <c r="Q3282" s="3615"/>
      <c r="R3282" s="3615"/>
      <c r="S3282" s="3615"/>
    </row>
    <row r="3283" spans="1:19" ht="15.75" x14ac:dyDescent="0.3">
      <c r="A3283" s="1104" t="s">
        <v>2843</v>
      </c>
      <c r="B3283" s="3678"/>
      <c r="C3283" s="1030"/>
      <c r="D3283" s="3618"/>
      <c r="E3283" s="3618"/>
      <c r="F3283" s="3619"/>
      <c r="G3283" s="3625"/>
      <c r="H3283" s="3623"/>
      <c r="I3283" s="3623"/>
      <c r="J3283" s="3623"/>
      <c r="K3283" s="3623"/>
      <c r="L3283" s="3623"/>
      <c r="M3283" s="3623"/>
      <c r="N3283" s="3618"/>
      <c r="O3283" s="3618"/>
      <c r="P3283" s="3618"/>
      <c r="Q3283" s="3618"/>
      <c r="R3283" s="3618"/>
      <c r="S3283" s="3618"/>
    </row>
    <row r="3284" spans="1:19" ht="15.75" x14ac:dyDescent="0.3">
      <c r="A3284" s="1104" t="s">
        <v>2843</v>
      </c>
      <c r="B3284" s="3678" t="s">
        <v>3047</v>
      </c>
      <c r="C3284" s="1030" t="s">
        <v>2833</v>
      </c>
      <c r="D3284" s="1116" t="s">
        <v>66</v>
      </c>
      <c r="E3284" s="3626">
        <v>3</v>
      </c>
      <c r="F3284" s="1119">
        <v>10000</v>
      </c>
      <c r="G3284" s="3627">
        <v>10000</v>
      </c>
      <c r="H3284" s="3628">
        <v>1</v>
      </c>
      <c r="I3284" s="3628"/>
      <c r="J3284" s="3628"/>
      <c r="K3284" s="3628"/>
      <c r="L3284" s="3628"/>
      <c r="M3284" s="3628">
        <v>2</v>
      </c>
      <c r="N3284" s="3626"/>
      <c r="O3284" s="3626"/>
      <c r="P3284" s="3626"/>
      <c r="Q3284" s="3626"/>
      <c r="R3284" s="3626"/>
      <c r="S3284" s="3626"/>
    </row>
    <row r="3285" spans="1:19" ht="15.75" x14ac:dyDescent="0.3">
      <c r="A3285" s="1104" t="s">
        <v>2843</v>
      </c>
      <c r="B3285" s="3678" t="s">
        <v>3043</v>
      </c>
      <c r="C3285" s="1030" t="s">
        <v>2834</v>
      </c>
      <c r="D3285" s="1116" t="s">
        <v>66</v>
      </c>
      <c r="E3285" s="3626">
        <v>1</v>
      </c>
      <c r="F3285" s="1119">
        <v>10000</v>
      </c>
      <c r="G3285" s="3627">
        <v>10000</v>
      </c>
      <c r="H3285" s="3628">
        <v>1</v>
      </c>
      <c r="I3285" s="3628"/>
      <c r="J3285" s="3628"/>
      <c r="K3285" s="3628"/>
      <c r="L3285" s="3628"/>
      <c r="M3285" s="3628"/>
      <c r="N3285" s="3626"/>
      <c r="O3285" s="3626"/>
      <c r="P3285" s="3626"/>
      <c r="Q3285" s="3626"/>
      <c r="R3285" s="3626"/>
      <c r="S3285" s="3626"/>
    </row>
    <row r="3286" spans="1:19" ht="15.75" x14ac:dyDescent="0.3">
      <c r="A3286" s="1104" t="s">
        <v>2843</v>
      </c>
      <c r="B3286" s="3678" t="s">
        <v>3044</v>
      </c>
      <c r="C3286" s="1030" t="s">
        <v>2835</v>
      </c>
      <c r="D3286" s="1116" t="s">
        <v>66</v>
      </c>
      <c r="E3286" s="3626">
        <v>1</v>
      </c>
      <c r="F3286" s="1119">
        <v>5000</v>
      </c>
      <c r="G3286" s="3627">
        <v>5000</v>
      </c>
      <c r="H3286" s="3628">
        <v>1</v>
      </c>
      <c r="I3286" s="3628"/>
      <c r="J3286" s="3628"/>
      <c r="K3286" s="3628"/>
      <c r="L3286" s="3628"/>
      <c r="M3286" s="3628"/>
      <c r="N3286" s="3626"/>
      <c r="O3286" s="3626"/>
      <c r="P3286" s="3626"/>
      <c r="Q3286" s="3626"/>
      <c r="R3286" s="3626"/>
      <c r="S3286" s="3626"/>
    </row>
    <row r="3287" spans="1:19" ht="15.75" x14ac:dyDescent="0.3">
      <c r="A3287" s="1104" t="s">
        <v>2843</v>
      </c>
      <c r="B3287" s="3678" t="s">
        <v>3045</v>
      </c>
      <c r="C3287" s="1030" t="s">
        <v>2836</v>
      </c>
      <c r="D3287" s="3615" t="s">
        <v>48</v>
      </c>
      <c r="E3287" s="3615">
        <v>21</v>
      </c>
      <c r="F3287" s="3615">
        <v>50</v>
      </c>
      <c r="G3287" s="3615">
        <v>50</v>
      </c>
      <c r="H3287" s="3617">
        <v>3</v>
      </c>
      <c r="I3287" s="3617"/>
      <c r="J3287" s="3617">
        <v>3</v>
      </c>
      <c r="K3287" s="3617"/>
      <c r="L3287" s="3617">
        <v>3</v>
      </c>
      <c r="M3287" s="3617"/>
      <c r="N3287" s="1441">
        <v>3</v>
      </c>
      <c r="O3287" s="1441"/>
      <c r="P3287" s="1441">
        <v>3</v>
      </c>
      <c r="Q3287" s="1441"/>
      <c r="R3287" s="1441">
        <v>3</v>
      </c>
      <c r="S3287" s="1441">
        <v>3</v>
      </c>
    </row>
    <row r="3288" spans="1:19" ht="15.75" x14ac:dyDescent="0.3">
      <c r="A3288" s="1104" t="s">
        <v>2843</v>
      </c>
      <c r="B3288" s="3678"/>
      <c r="C3288" s="1030"/>
      <c r="D3288" s="3618"/>
      <c r="E3288" s="3618"/>
      <c r="F3288" s="3618"/>
      <c r="G3288" s="3618"/>
      <c r="H3288" s="3620"/>
      <c r="I3288" s="3620"/>
      <c r="J3288" s="3620"/>
      <c r="K3288" s="3620"/>
      <c r="L3288" s="3620"/>
      <c r="M3288" s="3620"/>
      <c r="N3288" s="3621"/>
      <c r="O3288" s="3621"/>
      <c r="P3288" s="3621"/>
      <c r="Q3288" s="3621"/>
      <c r="R3288" s="3621"/>
      <c r="S3288" s="3621"/>
    </row>
    <row r="3289" spans="1:19" ht="15.75" x14ac:dyDescent="0.3">
      <c r="A3289" s="1104" t="s">
        <v>2843</v>
      </c>
      <c r="B3289" s="3678" t="s">
        <v>3053</v>
      </c>
      <c r="C3289" s="1030" t="s">
        <v>2837</v>
      </c>
      <c r="D3289" s="3626"/>
      <c r="E3289" s="3626">
        <v>1</v>
      </c>
      <c r="F3289" s="1119">
        <v>80000</v>
      </c>
      <c r="G3289" s="3627">
        <v>80000</v>
      </c>
      <c r="H3289" s="3630">
        <v>1</v>
      </c>
      <c r="I3289" s="3628"/>
      <c r="J3289" s="3628"/>
      <c r="K3289" s="3628"/>
      <c r="L3289" s="3628"/>
      <c r="M3289" s="3628"/>
      <c r="N3289" s="3626"/>
      <c r="O3289" s="3626"/>
      <c r="P3289" s="3626"/>
      <c r="Q3289" s="3626"/>
      <c r="R3289" s="3626"/>
      <c r="S3289" s="3626"/>
    </row>
    <row r="3290" spans="1:19" ht="15.75" x14ac:dyDescent="0.3">
      <c r="A3290" s="1104" t="s">
        <v>2843</v>
      </c>
      <c r="B3290" s="3678" t="s">
        <v>3041</v>
      </c>
      <c r="C3290" s="1030" t="s">
        <v>2838</v>
      </c>
      <c r="D3290" s="3626"/>
      <c r="E3290" s="3626">
        <v>1</v>
      </c>
      <c r="F3290" s="1119">
        <v>1000</v>
      </c>
      <c r="G3290" s="3627">
        <v>1000</v>
      </c>
      <c r="H3290" s="3630">
        <v>1</v>
      </c>
      <c r="I3290" s="3628"/>
      <c r="J3290" s="3628"/>
      <c r="K3290" s="3628"/>
      <c r="L3290" s="3628"/>
      <c r="M3290" s="3628"/>
      <c r="N3290" s="3626"/>
      <c r="O3290" s="3626"/>
      <c r="P3290" s="3626"/>
      <c r="Q3290" s="3626"/>
      <c r="R3290" s="3626"/>
      <c r="S3290" s="3626"/>
    </row>
    <row r="3291" spans="1:19" ht="15.75" x14ac:dyDescent="0.3">
      <c r="A3291" s="1104" t="s">
        <v>2843</v>
      </c>
      <c r="B3291" s="3678" t="s">
        <v>3053</v>
      </c>
      <c r="C3291" s="1030" t="s">
        <v>2839</v>
      </c>
      <c r="D3291" s="3626"/>
      <c r="E3291" s="3626">
        <v>1</v>
      </c>
      <c r="F3291" s="1119">
        <v>10000</v>
      </c>
      <c r="G3291" s="3627">
        <v>10000</v>
      </c>
      <c r="H3291" s="3630">
        <v>1</v>
      </c>
      <c r="I3291" s="3628"/>
      <c r="J3291" s="3628"/>
      <c r="K3291" s="3628"/>
      <c r="L3291" s="3628"/>
      <c r="M3291" s="3628"/>
      <c r="N3291" s="3626"/>
      <c r="O3291" s="3626"/>
      <c r="P3291" s="3626"/>
      <c r="Q3291" s="3626"/>
      <c r="R3291" s="3626"/>
      <c r="S3291" s="3626"/>
    </row>
    <row r="3292" spans="1:19" ht="15.75" x14ac:dyDescent="0.3">
      <c r="A3292" s="1104" t="s">
        <v>2843</v>
      </c>
      <c r="B3292" s="3678" t="s">
        <v>3047</v>
      </c>
      <c r="C3292" s="1030" t="s">
        <v>2840</v>
      </c>
      <c r="D3292" s="3626"/>
      <c r="E3292" s="3626">
        <v>1</v>
      </c>
      <c r="F3292" s="1119">
        <v>10000</v>
      </c>
      <c r="G3292" s="3627">
        <v>10000</v>
      </c>
      <c r="H3292" s="3630">
        <v>1</v>
      </c>
      <c r="I3292" s="3628"/>
      <c r="J3292" s="3628"/>
      <c r="K3292" s="3628"/>
      <c r="L3292" s="3628"/>
      <c r="M3292" s="3628"/>
      <c r="N3292" s="3626"/>
      <c r="O3292" s="3626"/>
      <c r="P3292" s="3626"/>
      <c r="Q3292" s="3626"/>
      <c r="R3292" s="3626"/>
      <c r="S3292" s="3626"/>
    </row>
    <row r="3293" spans="1:19" ht="15.75" x14ac:dyDescent="0.3">
      <c r="A3293" s="1104" t="s">
        <v>2843</v>
      </c>
      <c r="B3293" s="3678">
        <v>1</v>
      </c>
      <c r="C3293" s="1030" t="s">
        <v>2841</v>
      </c>
      <c r="D3293" s="3626" t="s">
        <v>691</v>
      </c>
      <c r="E3293" s="3626">
        <v>60</v>
      </c>
      <c r="F3293" s="1119">
        <v>1500</v>
      </c>
      <c r="G3293" s="3627">
        <v>1500</v>
      </c>
      <c r="H3293" s="3630">
        <v>5</v>
      </c>
      <c r="I3293" s="3628">
        <v>5</v>
      </c>
      <c r="J3293" s="3628">
        <v>5</v>
      </c>
      <c r="K3293" s="3628">
        <v>5</v>
      </c>
      <c r="L3293" s="3628">
        <v>5</v>
      </c>
      <c r="M3293" s="3628">
        <v>5</v>
      </c>
      <c r="N3293" s="3626">
        <v>5</v>
      </c>
      <c r="O3293" s="3626">
        <v>5</v>
      </c>
      <c r="P3293" s="3626">
        <v>5</v>
      </c>
      <c r="Q3293" s="3626">
        <v>5</v>
      </c>
      <c r="R3293" s="3626">
        <v>5</v>
      </c>
      <c r="S3293" s="3626">
        <v>5</v>
      </c>
    </row>
    <row r="3294" spans="1:19" ht="15.75" x14ac:dyDescent="0.3">
      <c r="A3294" s="1104" t="s">
        <v>2843</v>
      </c>
      <c r="B3294" s="3678">
        <v>1</v>
      </c>
      <c r="C3294" s="1030" t="s">
        <v>2842</v>
      </c>
      <c r="D3294" s="3626" t="s">
        <v>691</v>
      </c>
      <c r="E3294" s="3626">
        <v>60</v>
      </c>
      <c r="F3294" s="1119">
        <v>1500</v>
      </c>
      <c r="G3294" s="3627">
        <v>1500</v>
      </c>
      <c r="H3294" s="3630">
        <v>5</v>
      </c>
      <c r="I3294" s="3628">
        <v>5</v>
      </c>
      <c r="J3294" s="3628">
        <v>5</v>
      </c>
      <c r="K3294" s="3628">
        <v>5</v>
      </c>
      <c r="L3294" s="3628">
        <v>5</v>
      </c>
      <c r="M3294" s="3628">
        <v>5</v>
      </c>
      <c r="N3294" s="3626">
        <v>5</v>
      </c>
      <c r="O3294" s="3626">
        <v>5</v>
      </c>
      <c r="P3294" s="3626">
        <v>5</v>
      </c>
      <c r="Q3294" s="3626">
        <v>5</v>
      </c>
      <c r="R3294" s="3626">
        <v>5</v>
      </c>
      <c r="S3294" s="3626">
        <v>5</v>
      </c>
    </row>
    <row r="3295" spans="1:19" ht="28.5" x14ac:dyDescent="0.3">
      <c r="A3295" s="1104" t="s">
        <v>2843</v>
      </c>
      <c r="B3295" s="3678"/>
      <c r="C3295" s="1692" t="s">
        <v>2788</v>
      </c>
      <c r="D3295" s="306"/>
      <c r="E3295" s="977"/>
      <c r="F3295" s="306"/>
      <c r="G3295" s="306"/>
      <c r="H3295" s="306"/>
      <c r="I3295" s="306"/>
      <c r="J3295" s="306"/>
      <c r="K3295" s="306"/>
      <c r="L3295" s="306"/>
      <c r="M3295" s="306"/>
      <c r="N3295" s="306"/>
      <c r="O3295" s="306"/>
      <c r="P3295" s="306"/>
      <c r="Q3295" s="306"/>
      <c r="R3295" s="306"/>
      <c r="S3295" s="306"/>
    </row>
    <row r="3296" spans="1:19" ht="42.75" x14ac:dyDescent="0.25">
      <c r="A3296" s="1104" t="s">
        <v>2843</v>
      </c>
      <c r="B3296" s="3678" t="s">
        <v>3054</v>
      </c>
      <c r="C3296" s="1192" t="s">
        <v>2789</v>
      </c>
      <c r="D3296" s="3626"/>
      <c r="E3296" s="977"/>
      <c r="F3296" s="3626"/>
      <c r="G3296" s="3627">
        <v>50000</v>
      </c>
      <c r="H3296" s="3630"/>
      <c r="I3296" s="3628"/>
      <c r="J3296" s="3628"/>
      <c r="K3296" s="3628"/>
      <c r="L3296" s="3628"/>
      <c r="M3296" s="3628"/>
      <c r="N3296" s="3626"/>
      <c r="O3296" s="3626"/>
      <c r="P3296" s="3626"/>
      <c r="Q3296" s="3626"/>
      <c r="R3296" s="3626"/>
      <c r="S3296" s="3626"/>
    </row>
    <row r="3297" spans="1:19" ht="42.75" x14ac:dyDescent="0.25">
      <c r="A3297" s="1104" t="s">
        <v>2843</v>
      </c>
      <c r="B3297" s="3678" t="s">
        <v>3054</v>
      </c>
      <c r="C3297" s="1192" t="s">
        <v>2790</v>
      </c>
      <c r="D3297" s="3626"/>
      <c r="F3297" s="3626"/>
      <c r="G3297" s="3627">
        <v>350000</v>
      </c>
      <c r="H3297" s="3630"/>
      <c r="I3297" s="3628"/>
      <c r="J3297" s="3628"/>
      <c r="K3297" s="3628"/>
      <c r="L3297" s="3628"/>
      <c r="M3297" s="3628"/>
      <c r="N3297" s="3626"/>
      <c r="O3297" s="3626"/>
      <c r="P3297" s="3626"/>
      <c r="Q3297" s="3626"/>
      <c r="R3297" s="3626"/>
      <c r="S3297" s="3626"/>
    </row>
    <row r="3298" spans="1:19" ht="28.5" x14ac:dyDescent="0.25">
      <c r="A3298" s="1104" t="s">
        <v>2843</v>
      </c>
      <c r="B3298" s="3678" t="s">
        <v>3054</v>
      </c>
      <c r="C3298" s="1192" t="s">
        <v>2791</v>
      </c>
      <c r="D3298" s="3626"/>
      <c r="E3298" s="977"/>
      <c r="F3298" s="3626"/>
      <c r="G3298" s="3627">
        <v>100000</v>
      </c>
      <c r="H3298" s="3630"/>
      <c r="I3298" s="3628"/>
      <c r="J3298" s="3628"/>
      <c r="K3298" s="3628"/>
      <c r="L3298" s="3628"/>
      <c r="M3298" s="3628"/>
      <c r="N3298" s="3626"/>
      <c r="O3298" s="3626"/>
      <c r="P3298" s="3626"/>
      <c r="Q3298" s="3626"/>
      <c r="R3298" s="3626"/>
      <c r="S3298" s="3626"/>
    </row>
    <row r="3299" spans="1:19" x14ac:dyDescent="0.25">
      <c r="A3299" s="1104" t="s">
        <v>2843</v>
      </c>
      <c r="B3299" s="3678" t="s">
        <v>3054</v>
      </c>
      <c r="C3299" s="1192" t="s">
        <v>929</v>
      </c>
      <c r="D3299" s="3626"/>
      <c r="E3299" s="977"/>
      <c r="F3299" s="3626"/>
      <c r="G3299" s="3626" t="s">
        <v>2792</v>
      </c>
      <c r="H3299" s="3630"/>
      <c r="I3299" s="3628"/>
      <c r="J3299" s="3628"/>
      <c r="K3299" s="3628"/>
      <c r="L3299" s="3628"/>
      <c r="M3299" s="3628"/>
      <c r="N3299" s="3626"/>
      <c r="O3299" s="3626"/>
      <c r="P3299" s="3626"/>
      <c r="Q3299" s="3626"/>
      <c r="R3299" s="3626"/>
      <c r="S3299" s="3626"/>
    </row>
    <row r="3300" spans="1:19" ht="28.5" x14ac:dyDescent="0.25">
      <c r="A3300" s="1104" t="s">
        <v>2843</v>
      </c>
      <c r="B3300" s="3678" t="s">
        <v>3054</v>
      </c>
      <c r="C3300" s="1192" t="s">
        <v>2793</v>
      </c>
      <c r="D3300" s="3626"/>
      <c r="E3300" s="977"/>
      <c r="F3300" s="3626"/>
      <c r="G3300" s="3627">
        <v>100000</v>
      </c>
      <c r="H3300" s="3630"/>
      <c r="I3300" s="3628"/>
      <c r="J3300" s="3628"/>
      <c r="K3300" s="3628"/>
      <c r="L3300" s="3628"/>
      <c r="M3300" s="3628"/>
      <c r="N3300" s="3626"/>
      <c r="O3300" s="3626"/>
      <c r="P3300" s="3626"/>
      <c r="Q3300" s="3626"/>
      <c r="R3300" s="3626"/>
      <c r="S3300" s="3626"/>
    </row>
    <row r="3301" spans="1:19" ht="28.5" x14ac:dyDescent="0.25">
      <c r="A3301" s="1104" t="s">
        <v>2843</v>
      </c>
      <c r="B3301" s="3678" t="s">
        <v>3054</v>
      </c>
      <c r="C3301" s="1192" t="s">
        <v>2794</v>
      </c>
      <c r="D3301" s="3626"/>
      <c r="E3301" s="977"/>
      <c r="F3301" s="3626"/>
      <c r="G3301" s="3627">
        <v>350000</v>
      </c>
      <c r="H3301" s="3630"/>
      <c r="I3301" s="3628"/>
      <c r="J3301" s="3628"/>
      <c r="K3301" s="3628"/>
      <c r="L3301" s="3628"/>
      <c r="M3301" s="3628"/>
      <c r="N3301" s="3626"/>
      <c r="O3301" s="3626"/>
      <c r="P3301" s="3626"/>
      <c r="Q3301" s="3626"/>
      <c r="R3301" s="3626"/>
      <c r="S3301" s="3626"/>
    </row>
    <row r="3302" spans="1:19" x14ac:dyDescent="0.25">
      <c r="A3302" s="1104" t="s">
        <v>2843</v>
      </c>
      <c r="B3302" s="3678" t="s">
        <v>3054</v>
      </c>
      <c r="C3302" s="1192" t="s">
        <v>2795</v>
      </c>
      <c r="D3302" s="3626"/>
      <c r="E3302" s="977"/>
      <c r="F3302" s="3626"/>
      <c r="G3302" s="3627">
        <v>10000</v>
      </c>
      <c r="H3302" s="3630"/>
      <c r="I3302" s="3628"/>
      <c r="J3302" s="3628"/>
      <c r="K3302" s="3628"/>
      <c r="L3302" s="3628"/>
      <c r="M3302" s="3628"/>
      <c r="N3302" s="3626"/>
      <c r="O3302" s="3626"/>
      <c r="P3302" s="3626"/>
      <c r="Q3302" s="3626"/>
      <c r="R3302" s="3626"/>
      <c r="S3302" s="3626"/>
    </row>
    <row r="3303" spans="1:19" x14ac:dyDescent="0.25">
      <c r="A3303" s="1104" t="s">
        <v>2843</v>
      </c>
      <c r="B3303" s="3678" t="s">
        <v>3062</v>
      </c>
      <c r="C3303" s="1192" t="s">
        <v>2796</v>
      </c>
      <c r="D3303" s="3626"/>
      <c r="E3303" s="977"/>
      <c r="F3303" s="3626"/>
      <c r="G3303" s="3627">
        <v>150000</v>
      </c>
      <c r="H3303" s="3630"/>
      <c r="I3303" s="3628"/>
      <c r="J3303" s="3628"/>
      <c r="K3303" s="3628"/>
      <c r="L3303" s="3628"/>
      <c r="M3303" s="3628"/>
      <c r="N3303" s="3626"/>
      <c r="O3303" s="3626"/>
      <c r="P3303" s="3626"/>
      <c r="Q3303" s="3626"/>
      <c r="R3303" s="3626"/>
      <c r="S3303" s="3626"/>
    </row>
    <row r="3304" spans="1:19" x14ac:dyDescent="0.25">
      <c r="A3304" s="1104" t="s">
        <v>2843</v>
      </c>
      <c r="B3304" s="3678" t="s">
        <v>3054</v>
      </c>
      <c r="C3304" s="1192" t="s">
        <v>2797</v>
      </c>
      <c r="D3304" s="3626"/>
      <c r="E3304" s="977"/>
      <c r="F3304" s="3626"/>
      <c r="G3304" s="3627">
        <v>180000</v>
      </c>
      <c r="H3304" s="3630"/>
      <c r="I3304" s="3628"/>
      <c r="J3304" s="3628"/>
      <c r="K3304" s="3628"/>
      <c r="L3304" s="3628"/>
      <c r="M3304" s="3628"/>
      <c r="N3304" s="3626"/>
      <c r="O3304" s="3626"/>
      <c r="P3304" s="3626"/>
      <c r="Q3304" s="3626"/>
      <c r="R3304" s="3626"/>
      <c r="S3304" s="3626"/>
    </row>
    <row r="3305" spans="1:19" x14ac:dyDescent="0.25">
      <c r="A3305" s="1104" t="s">
        <v>2843</v>
      </c>
      <c r="B3305" s="3678" t="s">
        <v>3054</v>
      </c>
      <c r="C3305" s="1192" t="s">
        <v>2798</v>
      </c>
      <c r="D3305" s="3626"/>
      <c r="E3305" s="977"/>
      <c r="F3305" s="3626"/>
      <c r="G3305" s="3627">
        <v>80000</v>
      </c>
      <c r="H3305" s="3630"/>
      <c r="I3305" s="3628"/>
      <c r="J3305" s="3628"/>
      <c r="K3305" s="3628"/>
      <c r="L3305" s="3628"/>
      <c r="M3305" s="3628"/>
      <c r="N3305" s="3626"/>
      <c r="O3305" s="3626"/>
      <c r="P3305" s="3626"/>
      <c r="Q3305" s="3626"/>
      <c r="R3305" s="3626"/>
      <c r="S3305" s="3626"/>
    </row>
    <row r="3306" spans="1:19" x14ac:dyDescent="0.25">
      <c r="A3306" s="1104" t="s">
        <v>2843</v>
      </c>
      <c r="B3306" s="3678" t="s">
        <v>3054</v>
      </c>
      <c r="C3306" s="1192" t="s">
        <v>2799</v>
      </c>
      <c r="D3306" s="3626"/>
      <c r="E3306" s="977"/>
      <c r="F3306" s="3626"/>
      <c r="G3306" s="3627">
        <v>200000</v>
      </c>
      <c r="H3306" s="3630"/>
      <c r="I3306" s="3628"/>
      <c r="J3306" s="3628"/>
      <c r="K3306" s="3628"/>
      <c r="L3306" s="3628"/>
      <c r="M3306" s="3628"/>
      <c r="N3306" s="3626"/>
      <c r="O3306" s="3626"/>
      <c r="P3306" s="3626"/>
      <c r="Q3306" s="3626"/>
      <c r="R3306" s="3626"/>
      <c r="S3306" s="3626"/>
    </row>
    <row r="3307" spans="1:19" x14ac:dyDescent="0.25">
      <c r="A3307" s="1104" t="s">
        <v>2843</v>
      </c>
      <c r="B3307" s="3678" t="s">
        <v>3054</v>
      </c>
      <c r="C3307" s="1192" t="s">
        <v>2800</v>
      </c>
      <c r="D3307" s="3626"/>
      <c r="E3307" s="977"/>
      <c r="F3307" s="3626"/>
      <c r="G3307" s="3627">
        <v>60000</v>
      </c>
      <c r="H3307" s="3630"/>
      <c r="I3307" s="3628"/>
      <c r="J3307" s="3628"/>
      <c r="K3307" s="3628"/>
      <c r="L3307" s="3628"/>
      <c r="M3307" s="3628"/>
      <c r="N3307" s="3626"/>
      <c r="O3307" s="3626"/>
      <c r="P3307" s="3626"/>
      <c r="Q3307" s="3626"/>
      <c r="R3307" s="3626"/>
      <c r="S3307" s="3626"/>
    </row>
    <row r="3308" spans="1:19" x14ac:dyDescent="0.25">
      <c r="A3308" s="1104" t="s">
        <v>2843</v>
      </c>
      <c r="B3308" s="3678" t="s">
        <v>3054</v>
      </c>
      <c r="C3308" s="1192" t="s">
        <v>2801</v>
      </c>
      <c r="D3308" s="3626"/>
      <c r="E3308" s="977"/>
      <c r="F3308" s="3626"/>
      <c r="G3308" s="3627">
        <v>30000</v>
      </c>
      <c r="H3308" s="3630"/>
      <c r="I3308" s="3628"/>
      <c r="J3308" s="3628"/>
      <c r="K3308" s="3628"/>
      <c r="L3308" s="3628"/>
      <c r="M3308" s="3628"/>
      <c r="N3308" s="3626"/>
      <c r="O3308" s="3626"/>
      <c r="P3308" s="3626"/>
      <c r="Q3308" s="3626"/>
      <c r="R3308" s="3626"/>
      <c r="S3308" s="3626"/>
    </row>
    <row r="3309" spans="1:19" x14ac:dyDescent="0.25">
      <c r="A3309" s="1104" t="s">
        <v>2843</v>
      </c>
      <c r="B3309" s="3678" t="s">
        <v>3044</v>
      </c>
      <c r="C3309" s="1192" t="s">
        <v>2802</v>
      </c>
      <c r="D3309" s="3626"/>
      <c r="E3309" s="977"/>
      <c r="F3309" s="3626"/>
      <c r="G3309" s="3627">
        <v>50000</v>
      </c>
      <c r="H3309" s="3630">
        <v>2</v>
      </c>
      <c r="I3309" s="3628"/>
      <c r="J3309" s="3628"/>
      <c r="K3309" s="3628"/>
      <c r="L3309" s="3628"/>
      <c r="M3309" s="3628"/>
      <c r="N3309" s="3626"/>
      <c r="O3309" s="3626"/>
      <c r="P3309" s="3626"/>
      <c r="Q3309" s="3626"/>
      <c r="R3309" s="3626"/>
      <c r="S3309" s="3626"/>
    </row>
    <row r="3310" spans="1:19" x14ac:dyDescent="0.25">
      <c r="A3310" s="1104" t="s">
        <v>2843</v>
      </c>
      <c r="B3310" s="3678" t="s">
        <v>3054</v>
      </c>
      <c r="C3310" s="1192" t="s">
        <v>2803</v>
      </c>
      <c r="D3310" s="3626"/>
      <c r="E3310" s="977"/>
      <c r="F3310" s="3626"/>
      <c r="G3310" s="3627">
        <v>50000</v>
      </c>
      <c r="H3310" s="3630">
        <v>1</v>
      </c>
      <c r="I3310" s="3628"/>
      <c r="J3310" s="3628"/>
      <c r="K3310" s="3628"/>
      <c r="L3310" s="3628"/>
      <c r="M3310" s="3628"/>
      <c r="N3310" s="3626"/>
      <c r="O3310" s="3626"/>
      <c r="P3310" s="3626"/>
      <c r="Q3310" s="3626"/>
      <c r="R3310" s="3626"/>
      <c r="S3310" s="3626"/>
    </row>
    <row r="3311" spans="1:19" x14ac:dyDescent="0.25">
      <c r="A3311" s="1104" t="s">
        <v>2843</v>
      </c>
      <c r="B3311" s="3678" t="s">
        <v>3066</v>
      </c>
      <c r="C3311" s="1192" t="s">
        <v>2804</v>
      </c>
      <c r="D3311" s="3626"/>
      <c r="E3311" s="977"/>
      <c r="F3311" s="3626">
        <v>5000</v>
      </c>
      <c r="G3311" s="3627">
        <v>10000</v>
      </c>
      <c r="H3311" s="3630">
        <v>2</v>
      </c>
      <c r="I3311" s="3628"/>
      <c r="J3311" s="3628"/>
      <c r="K3311" s="3628"/>
      <c r="L3311" s="3628"/>
      <c r="M3311" s="3628"/>
      <c r="N3311" s="3626"/>
      <c r="O3311" s="3626"/>
      <c r="P3311" s="3626"/>
      <c r="Q3311" s="3626"/>
      <c r="R3311" s="3626"/>
      <c r="S3311" s="3626"/>
    </row>
    <row r="3312" spans="1:19" ht="28.5" x14ac:dyDescent="0.25">
      <c r="A3312" s="1104" t="s">
        <v>2843</v>
      </c>
      <c r="B3312" s="3678" t="s">
        <v>3054</v>
      </c>
      <c r="C3312" s="1192" t="s">
        <v>2805</v>
      </c>
      <c r="D3312" s="3626"/>
      <c r="E3312" s="977"/>
      <c r="F3312" s="3626"/>
      <c r="G3312" s="3627">
        <v>30000</v>
      </c>
      <c r="H3312" s="3630"/>
      <c r="I3312" s="3628"/>
      <c r="J3312" s="3628"/>
      <c r="K3312" s="3628"/>
      <c r="L3312" s="3628"/>
      <c r="M3312" s="3628"/>
      <c r="N3312" s="3626"/>
      <c r="O3312" s="3626"/>
      <c r="P3312" s="3626"/>
      <c r="Q3312" s="3626"/>
      <c r="R3312" s="3626"/>
      <c r="S3312" s="3626"/>
    </row>
    <row r="3314" spans="1:19" x14ac:dyDescent="0.25">
      <c r="A3314" s="753" t="s">
        <v>2915</v>
      </c>
      <c r="B3314" s="3678" t="s">
        <v>3047</v>
      </c>
      <c r="C3314" s="2165" t="s">
        <v>2844</v>
      </c>
      <c r="D3314" s="1133" t="s">
        <v>66</v>
      </c>
      <c r="E3314" s="306">
        <v>1</v>
      </c>
      <c r="F3314" s="1134">
        <v>10000</v>
      </c>
      <c r="G3314" s="1135">
        <v>10000</v>
      </c>
      <c r="H3314" s="1136"/>
      <c r="I3314" s="1137"/>
      <c r="J3314" s="1137"/>
      <c r="K3314" s="1137"/>
      <c r="L3314" s="1137"/>
      <c r="M3314" s="1137"/>
      <c r="N3314" s="1136"/>
      <c r="O3314" s="303"/>
      <c r="P3314" s="303"/>
      <c r="Q3314" s="303"/>
      <c r="R3314" s="303"/>
      <c r="S3314" s="303"/>
    </row>
    <row r="3315" spans="1:19" x14ac:dyDescent="0.25">
      <c r="A3315" s="753" t="s">
        <v>2915</v>
      </c>
      <c r="B3315" s="3678">
        <v>1</v>
      </c>
      <c r="C3315" s="3312" t="s">
        <v>2845</v>
      </c>
      <c r="D3315" s="1083" t="s">
        <v>72</v>
      </c>
      <c r="E3315" s="306">
        <v>2</v>
      </c>
      <c r="F3315" s="1134">
        <v>910.52</v>
      </c>
      <c r="G3315" s="1135">
        <v>1821.04</v>
      </c>
      <c r="H3315" s="1136">
        <v>2</v>
      </c>
      <c r="I3315" s="1137"/>
      <c r="J3315" s="1137"/>
      <c r="K3315" s="1137"/>
      <c r="L3315" s="1137"/>
      <c r="M3315" s="1137"/>
      <c r="N3315" s="1136"/>
      <c r="O3315" s="303"/>
      <c r="P3315" s="303"/>
      <c r="Q3315" s="303"/>
      <c r="R3315" s="303"/>
      <c r="S3315" s="303"/>
    </row>
    <row r="3316" spans="1:19" x14ac:dyDescent="0.25">
      <c r="A3316" s="753" t="s">
        <v>2915</v>
      </c>
      <c r="B3316" s="3678" t="s">
        <v>3053</v>
      </c>
      <c r="C3316" s="2166" t="s">
        <v>2846</v>
      </c>
      <c r="D3316" s="1076" t="s">
        <v>72</v>
      </c>
      <c r="E3316" s="306">
        <v>1</v>
      </c>
      <c r="F3316" s="1134">
        <v>35000</v>
      </c>
      <c r="G3316" s="1135">
        <v>35000</v>
      </c>
      <c r="H3316" s="1140">
        <v>1</v>
      </c>
      <c r="I3316" s="1141"/>
      <c r="J3316" s="1141"/>
      <c r="K3316" s="1141"/>
      <c r="L3316" s="1142"/>
      <c r="M3316" s="1141"/>
      <c r="N3316" s="1142"/>
      <c r="O3316" s="1142"/>
      <c r="P3316" s="1142"/>
      <c r="Q3316" s="1142"/>
      <c r="R3316" s="1142"/>
      <c r="S3316" s="1142"/>
    </row>
    <row r="3317" spans="1:19" x14ac:dyDescent="0.25">
      <c r="A3317" s="753" t="s">
        <v>2915</v>
      </c>
      <c r="B3317" s="3678" t="s">
        <v>3053</v>
      </c>
      <c r="C3317" s="3313" t="s">
        <v>2847</v>
      </c>
      <c r="D3317" s="1145" t="s">
        <v>72</v>
      </c>
      <c r="E3317" s="1144">
        <v>1</v>
      </c>
      <c r="F3317" s="1134">
        <v>10000</v>
      </c>
      <c r="G3317" s="1135">
        <v>10000</v>
      </c>
      <c r="H3317" s="1146">
        <v>1</v>
      </c>
      <c r="I3317" s="1141"/>
      <c r="J3317" s="1141"/>
      <c r="K3317" s="1141"/>
      <c r="L3317" s="1142"/>
      <c r="M3317" s="1141"/>
      <c r="N3317" s="1141"/>
      <c r="O3317" s="1142"/>
      <c r="P3317" s="1142"/>
      <c r="Q3317" s="1142"/>
      <c r="R3317" s="1142"/>
      <c r="S3317" s="1142"/>
    </row>
    <row r="3318" spans="1:19" x14ac:dyDescent="0.25">
      <c r="A3318" s="753" t="s">
        <v>2915</v>
      </c>
      <c r="B3318" s="3678">
        <v>1</v>
      </c>
      <c r="C3318" s="2167" t="s">
        <v>2848</v>
      </c>
      <c r="D3318" s="1149" t="s">
        <v>23</v>
      </c>
      <c r="E3318" s="1148">
        <v>18</v>
      </c>
      <c r="F3318" s="1134">
        <v>2320.2199999999998</v>
      </c>
      <c r="G3318" s="1135">
        <v>41763.96</v>
      </c>
      <c r="H3318" s="1146">
        <v>8</v>
      </c>
      <c r="I3318" s="1141"/>
      <c r="J3318" s="1141"/>
      <c r="K3318" s="1146"/>
      <c r="L3318" s="1142"/>
      <c r="M3318" s="1146">
        <v>8</v>
      </c>
      <c r="N3318" s="1141"/>
      <c r="O3318" s="1142"/>
      <c r="P3318" s="1142"/>
      <c r="Q3318" s="1142"/>
      <c r="R3318" s="1142"/>
      <c r="S3318" s="1142"/>
    </row>
    <row r="3319" spans="1:19" ht="15.75" x14ac:dyDescent="0.3">
      <c r="A3319" s="753" t="s">
        <v>2915</v>
      </c>
      <c r="B3319" s="3678">
        <v>1</v>
      </c>
      <c r="C3319" s="2167" t="s">
        <v>2849</v>
      </c>
      <c r="D3319" s="1149" t="s">
        <v>23</v>
      </c>
      <c r="E3319" s="1148">
        <v>6</v>
      </c>
      <c r="F3319" s="1134">
        <v>2506.61</v>
      </c>
      <c r="G3319" s="1135">
        <v>15039.66</v>
      </c>
      <c r="H3319" s="1146">
        <v>3</v>
      </c>
      <c r="I3319" s="1141"/>
      <c r="J3319" s="1141"/>
      <c r="K3319" s="1141"/>
      <c r="L3319" s="1142"/>
      <c r="M3319" s="1146">
        <v>3</v>
      </c>
      <c r="N3319" s="1141"/>
      <c r="O3319" s="1142"/>
      <c r="P3319" s="1142"/>
      <c r="Q3319" s="1150"/>
      <c r="R3319" s="1142"/>
      <c r="S3319" s="1142"/>
    </row>
    <row r="3320" spans="1:19" x14ac:dyDescent="0.25">
      <c r="A3320" s="753" t="s">
        <v>2915</v>
      </c>
      <c r="B3320" s="3678">
        <v>1</v>
      </c>
      <c r="C3320" s="2167" t="s">
        <v>2850</v>
      </c>
      <c r="D3320" s="1149" t="s">
        <v>23</v>
      </c>
      <c r="E3320" s="1148">
        <v>6</v>
      </c>
      <c r="F3320" s="1134">
        <v>2506.61</v>
      </c>
      <c r="G3320" s="1135">
        <v>15039.66</v>
      </c>
      <c r="H3320" s="1146">
        <v>3</v>
      </c>
      <c r="I3320" s="1141"/>
      <c r="J3320" s="1141"/>
      <c r="K3320" s="1141"/>
      <c r="L3320" s="1142"/>
      <c r="M3320" s="1146">
        <v>3</v>
      </c>
      <c r="N3320" s="1141"/>
      <c r="O3320" s="1142"/>
      <c r="P3320" s="1142"/>
      <c r="Q3320" s="1142"/>
      <c r="R3320" s="1142"/>
      <c r="S3320" s="1142"/>
    </row>
    <row r="3321" spans="1:19" x14ac:dyDescent="0.25">
      <c r="A3321" s="753" t="s">
        <v>2915</v>
      </c>
      <c r="B3321" s="3678">
        <v>1</v>
      </c>
      <c r="C3321" s="2167" t="s">
        <v>2851</v>
      </c>
      <c r="D3321" s="1149" t="s">
        <v>23</v>
      </c>
      <c r="E3321" s="1148">
        <v>6</v>
      </c>
      <c r="F3321" s="1134">
        <v>2506.61</v>
      </c>
      <c r="G3321" s="1135">
        <v>15039.66</v>
      </c>
      <c r="H3321" s="1146">
        <v>3</v>
      </c>
      <c r="I3321" s="1141"/>
      <c r="J3321" s="1141"/>
      <c r="K3321" s="1141"/>
      <c r="L3321" s="1142"/>
      <c r="M3321" s="1146">
        <v>3</v>
      </c>
      <c r="N3321" s="1141"/>
      <c r="O3321" s="1142"/>
      <c r="P3321" s="1142"/>
      <c r="Q3321" s="1142"/>
      <c r="R3321" s="1142"/>
      <c r="S3321" s="1142"/>
    </row>
    <row r="3322" spans="1:19" x14ac:dyDescent="0.25">
      <c r="A3322" s="753" t="s">
        <v>2915</v>
      </c>
      <c r="B3322" s="3678">
        <v>1</v>
      </c>
      <c r="C3322" s="3314" t="s">
        <v>2852</v>
      </c>
      <c r="D3322" s="1145" t="s">
        <v>84</v>
      </c>
      <c r="E3322" s="306">
        <v>12</v>
      </c>
      <c r="F3322" s="1134">
        <v>338.5</v>
      </c>
      <c r="G3322" s="1135">
        <v>4062</v>
      </c>
      <c r="H3322" s="1146">
        <v>6</v>
      </c>
      <c r="I3322" s="1141"/>
      <c r="J3322" s="1141"/>
      <c r="K3322" s="1146"/>
      <c r="L3322" s="1152"/>
      <c r="M3322" s="1146"/>
      <c r="N3322" s="1146">
        <v>6</v>
      </c>
      <c r="O3322" s="1142"/>
      <c r="P3322" s="1142"/>
      <c r="Q3322" s="1142"/>
      <c r="R3322" s="1142"/>
      <c r="S3322" s="1142"/>
    </row>
    <row r="3323" spans="1:19" ht="15.75" x14ac:dyDescent="0.3">
      <c r="A3323" s="753" t="s">
        <v>2915</v>
      </c>
      <c r="B3323" s="3678">
        <v>1</v>
      </c>
      <c r="C3323" s="2165" t="s">
        <v>2853</v>
      </c>
      <c r="D3323" s="1083" t="s">
        <v>2854</v>
      </c>
      <c r="E3323" s="306">
        <v>45</v>
      </c>
      <c r="F3323" s="1134">
        <v>96.64</v>
      </c>
      <c r="G3323" s="1135">
        <v>4348.8</v>
      </c>
      <c r="H3323" s="1146">
        <v>15</v>
      </c>
      <c r="I3323" s="1141"/>
      <c r="J3323" s="1153"/>
      <c r="K3323" s="1146"/>
      <c r="L3323" s="1152">
        <v>15</v>
      </c>
      <c r="M3323" s="1146"/>
      <c r="N3323" s="1146"/>
      <c r="O3323" s="1142">
        <v>15</v>
      </c>
      <c r="P3323" s="1142"/>
      <c r="Q3323" s="1142"/>
      <c r="R3323" s="1142"/>
      <c r="S3323" s="1142"/>
    </row>
    <row r="3324" spans="1:19" x14ac:dyDescent="0.25">
      <c r="A3324" s="753" t="s">
        <v>2915</v>
      </c>
      <c r="B3324" s="3678">
        <v>1</v>
      </c>
      <c r="C3324" s="2165" t="s">
        <v>2855</v>
      </c>
      <c r="D3324" s="1083" t="s">
        <v>2854</v>
      </c>
      <c r="E3324" s="306">
        <v>30</v>
      </c>
      <c r="F3324" s="1134">
        <v>101.23</v>
      </c>
      <c r="G3324" s="1135">
        <v>3036.9</v>
      </c>
      <c r="H3324" s="1146">
        <v>10</v>
      </c>
      <c r="I3324" s="1141"/>
      <c r="J3324" s="1141"/>
      <c r="K3324" s="1146"/>
      <c r="L3324" s="1152">
        <v>10</v>
      </c>
      <c r="M3324" s="1146"/>
      <c r="N3324" s="1146"/>
      <c r="O3324" s="1142">
        <v>10</v>
      </c>
      <c r="P3324" s="1142"/>
      <c r="Q3324" s="1142"/>
      <c r="R3324" s="1142"/>
      <c r="S3324" s="1142"/>
    </row>
    <row r="3325" spans="1:19" ht="15.75" x14ac:dyDescent="0.3">
      <c r="A3325" s="753" t="s">
        <v>2915</v>
      </c>
      <c r="B3325" s="3678">
        <v>1</v>
      </c>
      <c r="C3325" s="2165" t="s">
        <v>2856</v>
      </c>
      <c r="D3325" s="1145" t="s">
        <v>23</v>
      </c>
      <c r="E3325" s="306">
        <v>100</v>
      </c>
      <c r="F3325" s="1134">
        <v>2.5</v>
      </c>
      <c r="G3325" s="1135">
        <v>250</v>
      </c>
      <c r="H3325" s="1146">
        <v>50</v>
      </c>
      <c r="I3325" s="1141"/>
      <c r="J3325" s="1141"/>
      <c r="K3325" s="1141"/>
      <c r="L3325" s="1142"/>
      <c r="M3325" s="1141"/>
      <c r="N3325" s="1154">
        <v>50</v>
      </c>
      <c r="O3325" s="1142"/>
      <c r="P3325" s="1142"/>
      <c r="Q3325" s="1142"/>
      <c r="R3325" s="1142"/>
      <c r="S3325" s="1142"/>
    </row>
    <row r="3326" spans="1:19" ht="17.25" x14ac:dyDescent="0.3">
      <c r="A3326" s="753" t="s">
        <v>2915</v>
      </c>
      <c r="B3326" s="3678">
        <v>1</v>
      </c>
      <c r="C3326" s="2165" t="s">
        <v>2857</v>
      </c>
      <c r="D3326" s="1052" t="s">
        <v>23</v>
      </c>
      <c r="E3326" s="306">
        <v>100</v>
      </c>
      <c r="F3326" s="1134">
        <v>2</v>
      </c>
      <c r="G3326" s="1135">
        <v>200</v>
      </c>
      <c r="H3326" s="1152">
        <v>50</v>
      </c>
      <c r="I3326" s="1155"/>
      <c r="J3326" s="1155"/>
      <c r="K3326" s="1155"/>
      <c r="L3326" s="1142"/>
      <c r="M3326" s="1142"/>
      <c r="N3326" s="1142">
        <v>50</v>
      </c>
      <c r="O3326" s="1142"/>
      <c r="P3326" s="1142"/>
      <c r="Q3326" s="1142"/>
      <c r="R3326" s="1142"/>
      <c r="S3326" s="1142"/>
    </row>
    <row r="3327" spans="1:19" ht="17.25" x14ac:dyDescent="0.3">
      <c r="A3327" s="753" t="s">
        <v>2915</v>
      </c>
      <c r="B3327" s="3678">
        <v>1</v>
      </c>
      <c r="C3327" s="3314" t="s">
        <v>2858</v>
      </c>
      <c r="D3327" s="1052" t="s">
        <v>2859</v>
      </c>
      <c r="E3327" s="306">
        <v>1</v>
      </c>
      <c r="F3327" s="1134">
        <v>867.67</v>
      </c>
      <c r="G3327" s="1135">
        <v>867.67</v>
      </c>
      <c r="H3327" s="1152">
        <v>50</v>
      </c>
      <c r="I3327" s="1155"/>
      <c r="J3327" s="1155"/>
      <c r="K3327" s="1155"/>
      <c r="L3327" s="1142"/>
      <c r="M3327" s="1142"/>
      <c r="N3327" s="1142">
        <v>50</v>
      </c>
      <c r="O3327" s="306"/>
      <c r="P3327" s="1142"/>
      <c r="Q3327" s="1142"/>
      <c r="R3327" s="1142"/>
      <c r="S3327" s="1142"/>
    </row>
    <row r="3328" spans="1:19" ht="17.25" x14ac:dyDescent="0.3">
      <c r="A3328" s="753" t="s">
        <v>2915</v>
      </c>
      <c r="B3328" s="3678">
        <v>1</v>
      </c>
      <c r="C3328" s="2165" t="s">
        <v>2860</v>
      </c>
      <c r="D3328" s="1052" t="s">
        <v>2200</v>
      </c>
      <c r="E3328" s="306">
        <v>1</v>
      </c>
      <c r="F3328" s="1134">
        <v>515</v>
      </c>
      <c r="G3328" s="1135">
        <v>515</v>
      </c>
      <c r="H3328" s="1152">
        <v>50</v>
      </c>
      <c r="I3328" s="1155"/>
      <c r="J3328" s="1155"/>
      <c r="K3328" s="1155"/>
      <c r="L3328" s="1142"/>
      <c r="M3328" s="1142"/>
      <c r="N3328" s="1142">
        <v>50</v>
      </c>
      <c r="O3328" s="306"/>
      <c r="P3328" s="1142"/>
      <c r="Q3328" s="1142"/>
      <c r="R3328" s="1142"/>
      <c r="S3328" s="1142"/>
    </row>
    <row r="3329" spans="1:19" ht="17.25" x14ac:dyDescent="0.3">
      <c r="A3329" s="753" t="s">
        <v>2915</v>
      </c>
      <c r="B3329" s="3678">
        <v>1</v>
      </c>
      <c r="C3329" s="2168" t="s">
        <v>2861</v>
      </c>
      <c r="D3329" s="1052" t="s">
        <v>2200</v>
      </c>
      <c r="E3329" s="306">
        <v>1</v>
      </c>
      <c r="F3329" s="1134">
        <v>415.63</v>
      </c>
      <c r="G3329" s="1135">
        <v>415.63</v>
      </c>
      <c r="H3329" s="1152">
        <v>250</v>
      </c>
      <c r="I3329" s="1155"/>
      <c r="J3329" s="1155"/>
      <c r="K3329" s="1155"/>
      <c r="L3329" s="1155"/>
      <c r="M3329" s="1155"/>
      <c r="N3329" s="1157">
        <v>250</v>
      </c>
      <c r="O3329" s="1155"/>
      <c r="P3329" s="1155"/>
      <c r="Q3329" s="1155"/>
      <c r="R3329" s="1142"/>
      <c r="S3329" s="1142"/>
    </row>
    <row r="3330" spans="1:19" x14ac:dyDescent="0.25">
      <c r="A3330" s="753" t="s">
        <v>2915</v>
      </c>
      <c r="B3330" s="3678">
        <v>1</v>
      </c>
      <c r="C3330" s="2168" t="s">
        <v>2862</v>
      </c>
      <c r="D3330" s="1052" t="s">
        <v>2200</v>
      </c>
      <c r="E3330" s="306">
        <v>1</v>
      </c>
      <c r="F3330" s="1134">
        <v>594.52</v>
      </c>
      <c r="G3330" s="1135">
        <v>594.52</v>
      </c>
      <c r="H3330" s="1146">
        <v>25</v>
      </c>
      <c r="I3330" s="1141"/>
      <c r="J3330" s="1141"/>
      <c r="K3330" s="1141"/>
      <c r="L3330" s="1141"/>
      <c r="M3330" s="1141"/>
      <c r="N3330" s="1158">
        <v>25</v>
      </c>
      <c r="O3330" s="1142"/>
      <c r="P3330" s="1142"/>
      <c r="Q3330" s="1142"/>
      <c r="R3330" s="1142"/>
      <c r="S3330" s="1142"/>
    </row>
    <row r="3331" spans="1:19" x14ac:dyDescent="0.25">
      <c r="A3331" s="753" t="s">
        <v>2915</v>
      </c>
      <c r="B3331" s="3678">
        <v>1</v>
      </c>
      <c r="C3331" s="2165" t="s">
        <v>2863</v>
      </c>
      <c r="D3331" s="1052" t="s">
        <v>2200</v>
      </c>
      <c r="E3331" s="306">
        <v>6</v>
      </c>
      <c r="F3331" s="1134">
        <v>67.319999999999993</v>
      </c>
      <c r="G3331" s="1135">
        <v>403.91999999999996</v>
      </c>
      <c r="H3331" s="1146">
        <v>3</v>
      </c>
      <c r="I3331" s="1141"/>
      <c r="J3331" s="1141"/>
      <c r="K3331" s="1141"/>
      <c r="L3331" s="1142"/>
      <c r="M3331" s="1141"/>
      <c r="N3331" s="1158">
        <v>3</v>
      </c>
      <c r="O3331" s="1142"/>
      <c r="P3331" s="1142"/>
      <c r="Q3331" s="1142"/>
      <c r="R3331" s="1142"/>
      <c r="S3331" s="1142"/>
    </row>
    <row r="3332" spans="1:19" x14ac:dyDescent="0.25">
      <c r="A3332" s="753" t="s">
        <v>2915</v>
      </c>
      <c r="B3332" s="3678">
        <v>1</v>
      </c>
      <c r="C3332" s="2165" t="s">
        <v>2864</v>
      </c>
      <c r="D3332" s="1052" t="s">
        <v>2713</v>
      </c>
      <c r="E3332" s="306">
        <v>24</v>
      </c>
      <c r="F3332" s="1134">
        <v>53.56</v>
      </c>
      <c r="G3332" s="1135">
        <v>1285.44</v>
      </c>
      <c r="H3332" s="1146">
        <v>12</v>
      </c>
      <c r="I3332" s="1141"/>
      <c r="J3332" s="1141"/>
      <c r="K3332" s="1141"/>
      <c r="L3332" s="1141"/>
      <c r="M3332" s="1141"/>
      <c r="N3332" s="1158">
        <v>12</v>
      </c>
      <c r="O3332" s="1142"/>
      <c r="P3332" s="1142"/>
      <c r="Q3332" s="1142"/>
      <c r="R3332" s="1142"/>
      <c r="S3332" s="1142"/>
    </row>
    <row r="3333" spans="1:19" x14ac:dyDescent="0.25">
      <c r="A3333" s="753" t="s">
        <v>2915</v>
      </c>
      <c r="B3333" s="3678">
        <v>1</v>
      </c>
      <c r="C3333" s="2165" t="s">
        <v>2865</v>
      </c>
      <c r="D3333" s="1052" t="s">
        <v>2200</v>
      </c>
      <c r="E3333" s="306">
        <v>6</v>
      </c>
      <c r="F3333" s="1134">
        <v>23.01</v>
      </c>
      <c r="G3333" s="1135">
        <v>138.06</v>
      </c>
      <c r="H3333" s="1146">
        <v>3</v>
      </c>
      <c r="I3333" s="1141"/>
      <c r="J3333" s="1141"/>
      <c r="K3333" s="1141"/>
      <c r="L3333" s="1142"/>
      <c r="M3333" s="1141"/>
      <c r="N3333" s="1158">
        <v>3</v>
      </c>
      <c r="O3333" s="1142"/>
      <c r="P3333" s="1142"/>
      <c r="Q3333" s="1142"/>
      <c r="R3333" s="1142"/>
      <c r="S3333" s="1142"/>
    </row>
    <row r="3334" spans="1:19" x14ac:dyDescent="0.25">
      <c r="A3334" s="753" t="s">
        <v>2915</v>
      </c>
      <c r="B3334" s="3678">
        <v>1</v>
      </c>
      <c r="C3334" s="2166" t="s">
        <v>2866</v>
      </c>
      <c r="D3334" s="1159" t="s">
        <v>23</v>
      </c>
      <c r="E3334" s="1148">
        <v>2</v>
      </c>
      <c r="F3334" s="1134">
        <v>115.47</v>
      </c>
      <c r="G3334" s="1135">
        <v>230.94</v>
      </c>
      <c r="H3334" s="1160">
        <v>2</v>
      </c>
      <c r="I3334" s="306"/>
      <c r="J3334" s="306"/>
      <c r="K3334" s="306"/>
      <c r="L3334" s="306"/>
      <c r="M3334" s="306"/>
      <c r="N3334" s="306"/>
      <c r="O3334" s="306"/>
      <c r="P3334" s="306"/>
      <c r="Q3334" s="306"/>
      <c r="R3334" s="306"/>
      <c r="S3334" s="306"/>
    </row>
    <row r="3335" spans="1:19" ht="15.75" thickBot="1" x14ac:dyDescent="0.3">
      <c r="A3335" s="753" t="s">
        <v>2915</v>
      </c>
      <c r="B3335" s="3678">
        <v>1</v>
      </c>
      <c r="C3335" s="2165" t="s">
        <v>923</v>
      </c>
      <c r="D3335" s="1161" t="s">
        <v>23</v>
      </c>
      <c r="E3335" s="1142">
        <v>9</v>
      </c>
      <c r="F3335" s="1141">
        <v>13.39</v>
      </c>
      <c r="G3335" s="1162">
        <v>120.51</v>
      </c>
      <c r="H3335" s="1163">
        <v>3</v>
      </c>
      <c r="I3335" s="1142"/>
      <c r="J3335" s="1142"/>
      <c r="K3335" s="1142"/>
      <c r="L3335" s="1142"/>
      <c r="M3335" s="1142"/>
      <c r="N3335" s="1157">
        <v>3</v>
      </c>
      <c r="O3335" s="1142"/>
      <c r="P3335" s="1142"/>
      <c r="Q3335" s="1142"/>
      <c r="R3335" s="1142"/>
      <c r="S3335" s="1142"/>
    </row>
    <row r="3336" spans="1:19" ht="15.75" thickTop="1" x14ac:dyDescent="0.25">
      <c r="A3336" s="753" t="s">
        <v>2915</v>
      </c>
      <c r="B3336" s="3678">
        <v>1</v>
      </c>
      <c r="C3336" s="2165" t="s">
        <v>2867</v>
      </c>
      <c r="D3336" s="303" t="s">
        <v>2713</v>
      </c>
      <c r="E3336" s="1142">
        <v>4</v>
      </c>
      <c r="F3336" s="1141">
        <v>68.39</v>
      </c>
      <c r="G3336" s="1135">
        <v>273.56</v>
      </c>
      <c r="H3336" s="1164">
        <v>2</v>
      </c>
      <c r="I3336" s="1141"/>
      <c r="J3336" s="1141"/>
      <c r="K3336" s="1141"/>
      <c r="L3336" s="1142"/>
      <c r="M3336" s="1141"/>
      <c r="N3336" s="1158">
        <v>2</v>
      </c>
      <c r="O3336" s="1142"/>
      <c r="P3336" s="1142"/>
      <c r="Q3336" s="1142"/>
      <c r="R3336" s="1142"/>
      <c r="S3336" s="1142"/>
    </row>
    <row r="3337" spans="1:19" ht="17.25" x14ac:dyDescent="0.3">
      <c r="A3337" s="753" t="s">
        <v>2915</v>
      </c>
      <c r="B3337" s="3678">
        <v>1</v>
      </c>
      <c r="C3337" s="3312" t="s">
        <v>2868</v>
      </c>
      <c r="D3337" s="1165" t="s">
        <v>2713</v>
      </c>
      <c r="E3337" s="1142">
        <v>6</v>
      </c>
      <c r="F3337" s="1141">
        <v>121.54</v>
      </c>
      <c r="G3337" s="1135">
        <v>729.24</v>
      </c>
      <c r="H3337" s="1164">
        <v>3</v>
      </c>
      <c r="I3337" s="1141"/>
      <c r="J3337" s="1141"/>
      <c r="K3337" s="1141"/>
      <c r="L3337" s="1142"/>
      <c r="M3337" s="1141"/>
      <c r="N3337" s="1158">
        <v>3</v>
      </c>
      <c r="O3337" s="1142"/>
      <c r="P3337" s="1142"/>
      <c r="Q3337" s="1142"/>
      <c r="R3337" s="1155"/>
      <c r="S3337" s="1155"/>
    </row>
    <row r="3338" spans="1:19" ht="17.25" x14ac:dyDescent="0.3">
      <c r="A3338" s="753" t="s">
        <v>2915</v>
      </c>
      <c r="B3338" s="3678">
        <v>1</v>
      </c>
      <c r="C3338" s="2169" t="s">
        <v>2869</v>
      </c>
      <c r="D3338" s="1167" t="s">
        <v>2713</v>
      </c>
      <c r="E3338" s="1142">
        <v>6</v>
      </c>
      <c r="F3338" s="1141">
        <v>100</v>
      </c>
      <c r="G3338" s="1135">
        <v>600</v>
      </c>
      <c r="H3338" s="1163">
        <v>3</v>
      </c>
      <c r="I3338" s="1153"/>
      <c r="J3338" s="1153"/>
      <c r="K3338" s="1141"/>
      <c r="L3338" s="1142"/>
      <c r="M3338" s="1146"/>
      <c r="N3338" s="1158">
        <v>3</v>
      </c>
      <c r="O3338" s="1142"/>
      <c r="P3338" s="1142"/>
      <c r="Q3338" s="1150"/>
      <c r="R3338" s="1155"/>
      <c r="S3338" s="1155"/>
    </row>
    <row r="3339" spans="1:19" ht="15.75" x14ac:dyDescent="0.3">
      <c r="A3339" s="753" t="s">
        <v>2915</v>
      </c>
      <c r="B3339" s="3678" t="s">
        <v>3045</v>
      </c>
      <c r="C3339" s="2169" t="s">
        <v>2870</v>
      </c>
      <c r="D3339" s="1167" t="s">
        <v>23</v>
      </c>
      <c r="E3339" s="1142">
        <v>36</v>
      </c>
      <c r="F3339" s="1141">
        <v>43.8</v>
      </c>
      <c r="G3339" s="1135">
        <v>1576.8</v>
      </c>
      <c r="H3339" s="1163">
        <v>12</v>
      </c>
      <c r="I3339" s="1153"/>
      <c r="J3339" s="1153"/>
      <c r="K3339" s="1141"/>
      <c r="L3339" s="1142">
        <v>12</v>
      </c>
      <c r="M3339" s="1141"/>
      <c r="N3339" s="1158"/>
      <c r="O3339" s="1142"/>
      <c r="P3339" s="1142">
        <v>12</v>
      </c>
      <c r="Q3339" s="1150"/>
      <c r="R3339" s="1142"/>
      <c r="S3339" s="1142"/>
    </row>
    <row r="3340" spans="1:19" x14ac:dyDescent="0.25">
      <c r="A3340" s="753" t="s">
        <v>2915</v>
      </c>
      <c r="B3340" s="3678">
        <v>1</v>
      </c>
      <c r="C3340" s="1529" t="s">
        <v>2871</v>
      </c>
      <c r="D3340" s="1076" t="s">
        <v>23</v>
      </c>
      <c r="E3340" s="1142">
        <v>4</v>
      </c>
      <c r="F3340" s="1141">
        <v>85.7</v>
      </c>
      <c r="G3340" s="1135">
        <v>342.8</v>
      </c>
      <c r="H3340" s="1164">
        <v>2</v>
      </c>
      <c r="I3340" s="1141"/>
      <c r="J3340" s="1141"/>
      <c r="K3340" s="1141"/>
      <c r="L3340" s="1142"/>
      <c r="M3340" s="1141"/>
      <c r="N3340" s="1146">
        <v>2</v>
      </c>
      <c r="O3340" s="1142"/>
      <c r="P3340" s="1142"/>
      <c r="Q3340" s="1142"/>
      <c r="R3340" s="1142"/>
      <c r="S3340" s="1142"/>
    </row>
    <row r="3341" spans="1:19" x14ac:dyDescent="0.25">
      <c r="A3341" s="753" t="s">
        <v>2915</v>
      </c>
      <c r="B3341" s="3678">
        <v>1</v>
      </c>
      <c r="C3341" s="3314" t="s">
        <v>2872</v>
      </c>
      <c r="D3341" s="1399" t="s">
        <v>2713</v>
      </c>
      <c r="E3341" s="1142">
        <v>4</v>
      </c>
      <c r="F3341" s="1141">
        <v>24.53</v>
      </c>
      <c r="G3341" s="1135">
        <v>98.12</v>
      </c>
      <c r="H3341" s="1164">
        <v>2</v>
      </c>
      <c r="I3341" s="1141"/>
      <c r="J3341" s="1141"/>
      <c r="K3341" s="1141"/>
      <c r="L3341" s="1142"/>
      <c r="M3341" s="1141"/>
      <c r="N3341" s="1146">
        <v>2</v>
      </c>
      <c r="O3341" s="1142"/>
      <c r="P3341" s="1142"/>
      <c r="Q3341" s="1142"/>
      <c r="R3341" s="1169"/>
      <c r="S3341" s="1169"/>
    </row>
    <row r="3342" spans="1:19" x14ac:dyDescent="0.25">
      <c r="A3342" s="753" t="s">
        <v>2915</v>
      </c>
      <c r="B3342" s="3678">
        <v>1</v>
      </c>
      <c r="C3342" s="2165" t="s">
        <v>2873</v>
      </c>
      <c r="D3342" s="1133" t="s">
        <v>23</v>
      </c>
      <c r="E3342" s="1142">
        <v>12</v>
      </c>
      <c r="F3342" s="1141">
        <v>15</v>
      </c>
      <c r="G3342" s="1135">
        <v>180</v>
      </c>
      <c r="H3342" s="1163">
        <v>6</v>
      </c>
      <c r="I3342" s="1141"/>
      <c r="J3342" s="1141"/>
      <c r="K3342" s="1141"/>
      <c r="L3342" s="1142"/>
      <c r="M3342" s="1141"/>
      <c r="N3342" s="1146">
        <v>6</v>
      </c>
      <c r="O3342" s="1142"/>
      <c r="P3342" s="1142"/>
      <c r="Q3342" s="1142"/>
      <c r="R3342" s="1142"/>
      <c r="S3342" s="1142"/>
    </row>
    <row r="3343" spans="1:19" ht="15.75" x14ac:dyDescent="0.3">
      <c r="A3343" s="753" t="s">
        <v>2915</v>
      </c>
      <c r="B3343" s="3678">
        <v>1</v>
      </c>
      <c r="C3343" s="3313" t="s">
        <v>2874</v>
      </c>
      <c r="D3343" s="1145" t="s">
        <v>23</v>
      </c>
      <c r="E3343" s="1142">
        <v>24</v>
      </c>
      <c r="F3343" s="1141">
        <v>12.64</v>
      </c>
      <c r="G3343" s="1135">
        <v>303.36</v>
      </c>
      <c r="H3343" s="1164">
        <v>6</v>
      </c>
      <c r="I3343" s="1153"/>
      <c r="J3343" s="1141"/>
      <c r="K3343" s="1141"/>
      <c r="L3343" s="1142"/>
      <c r="M3343" s="1141"/>
      <c r="N3343" s="1146">
        <v>6</v>
      </c>
      <c r="O3343" s="1142"/>
      <c r="P3343" s="1142"/>
      <c r="Q3343" s="1142"/>
      <c r="R3343" s="1142"/>
      <c r="S3343" s="1142"/>
    </row>
    <row r="3344" spans="1:19" x14ac:dyDescent="0.25">
      <c r="A3344" s="753" t="s">
        <v>2915</v>
      </c>
      <c r="B3344" s="3678">
        <v>1</v>
      </c>
      <c r="C3344" s="2165" t="s">
        <v>2875</v>
      </c>
      <c r="D3344" s="1083" t="s">
        <v>88</v>
      </c>
      <c r="E3344" s="1142">
        <v>4</v>
      </c>
      <c r="F3344" s="1141">
        <v>49.28</v>
      </c>
      <c r="G3344" s="1135">
        <v>197.12</v>
      </c>
      <c r="H3344" s="1164">
        <v>2</v>
      </c>
      <c r="I3344" s="1141"/>
      <c r="J3344" s="1141"/>
      <c r="K3344" s="1141"/>
      <c r="L3344" s="1142"/>
      <c r="M3344" s="1141"/>
      <c r="N3344" s="1146">
        <v>2</v>
      </c>
      <c r="O3344" s="1142"/>
      <c r="P3344" s="1142"/>
      <c r="Q3344" s="1142"/>
      <c r="R3344" s="1142"/>
      <c r="S3344" s="1142"/>
    </row>
    <row r="3345" spans="1:19" ht="15.75" x14ac:dyDescent="0.3">
      <c r="A3345" s="753" t="s">
        <v>2915</v>
      </c>
      <c r="B3345" s="3678">
        <v>1</v>
      </c>
      <c r="C3345" s="2165" t="s">
        <v>2876</v>
      </c>
      <c r="D3345" s="1083" t="s">
        <v>88</v>
      </c>
      <c r="E3345" s="1142">
        <v>4</v>
      </c>
      <c r="F3345" s="1141">
        <v>98.55</v>
      </c>
      <c r="G3345" s="1135">
        <v>394.2</v>
      </c>
      <c r="H3345" s="1164">
        <v>2</v>
      </c>
      <c r="I3345" s="1141"/>
      <c r="J3345" s="1153"/>
      <c r="K3345" s="1141"/>
      <c r="L3345" s="1142"/>
      <c r="M3345" s="1141"/>
      <c r="N3345" s="1146">
        <v>2</v>
      </c>
      <c r="O3345" s="1142"/>
      <c r="P3345" s="1142"/>
      <c r="Q3345" s="1142"/>
      <c r="R3345" s="1142"/>
      <c r="S3345" s="1142"/>
    </row>
    <row r="3346" spans="1:19" x14ac:dyDescent="0.25">
      <c r="A3346" s="753" t="s">
        <v>2915</v>
      </c>
      <c r="B3346" s="3678">
        <v>1</v>
      </c>
      <c r="C3346" s="2165" t="s">
        <v>2877</v>
      </c>
      <c r="D3346" s="1083" t="s">
        <v>2878</v>
      </c>
      <c r="E3346" s="1142">
        <v>4</v>
      </c>
      <c r="F3346" s="1141">
        <v>15.85</v>
      </c>
      <c r="G3346" s="1135">
        <v>63.4</v>
      </c>
      <c r="H3346" s="1164">
        <v>2</v>
      </c>
      <c r="I3346" s="1141"/>
      <c r="J3346" s="1141"/>
      <c r="K3346" s="1141"/>
      <c r="L3346" s="1142"/>
      <c r="M3346" s="1141"/>
      <c r="N3346" s="1146">
        <v>2</v>
      </c>
      <c r="O3346" s="1142"/>
      <c r="P3346" s="1142"/>
      <c r="Q3346" s="1142"/>
      <c r="R3346" s="1142"/>
      <c r="S3346" s="1142"/>
    </row>
    <row r="3347" spans="1:19" x14ac:dyDescent="0.25">
      <c r="A3347" s="753" t="s">
        <v>2915</v>
      </c>
      <c r="B3347" s="3678">
        <v>1</v>
      </c>
      <c r="C3347" s="2165" t="s">
        <v>2879</v>
      </c>
      <c r="D3347" s="1083" t="s">
        <v>2878</v>
      </c>
      <c r="E3347" s="1142">
        <v>4</v>
      </c>
      <c r="F3347" s="1141">
        <v>31.92</v>
      </c>
      <c r="G3347" s="1135">
        <v>127.68</v>
      </c>
      <c r="H3347" s="1164">
        <v>2</v>
      </c>
      <c r="I3347" s="1141"/>
      <c r="J3347" s="1141"/>
      <c r="K3347" s="1141"/>
      <c r="L3347" s="1142"/>
      <c r="M3347" s="1141"/>
      <c r="N3347" s="1146">
        <v>2</v>
      </c>
      <c r="O3347" s="1142"/>
      <c r="P3347" s="1142"/>
      <c r="Q3347" s="1142"/>
      <c r="R3347" s="1142"/>
      <c r="S3347" s="1142"/>
    </row>
    <row r="3348" spans="1:19" x14ac:dyDescent="0.25">
      <c r="A3348" s="753" t="s">
        <v>2915</v>
      </c>
      <c r="B3348" s="3678">
        <v>1</v>
      </c>
      <c r="C3348" s="3314" t="s">
        <v>2880</v>
      </c>
      <c r="D3348" s="1145" t="s">
        <v>88</v>
      </c>
      <c r="E3348" s="1142">
        <v>4</v>
      </c>
      <c r="F3348" s="1141">
        <v>31.92</v>
      </c>
      <c r="G3348" s="1135">
        <v>127.68</v>
      </c>
      <c r="H3348" s="1164">
        <v>2</v>
      </c>
      <c r="I3348" s="1141"/>
      <c r="J3348" s="1141"/>
      <c r="K3348" s="1141"/>
      <c r="L3348" s="1141"/>
      <c r="M3348" s="1141"/>
      <c r="N3348" s="1146">
        <v>2</v>
      </c>
      <c r="O3348" s="1142"/>
      <c r="P3348" s="1142"/>
      <c r="Q3348" s="1142"/>
      <c r="R3348" s="1142"/>
      <c r="S3348" s="1142"/>
    </row>
    <row r="3349" spans="1:19" x14ac:dyDescent="0.25">
      <c r="A3349" s="753" t="s">
        <v>2915</v>
      </c>
      <c r="B3349" s="3678">
        <v>1</v>
      </c>
      <c r="C3349" s="2165" t="s">
        <v>2881</v>
      </c>
      <c r="D3349" s="1076" t="s">
        <v>50</v>
      </c>
      <c r="E3349" s="1142">
        <v>12</v>
      </c>
      <c r="F3349" s="1141">
        <v>38.03</v>
      </c>
      <c r="G3349" s="1135">
        <v>456.36</v>
      </c>
      <c r="H3349" s="1164">
        <v>6</v>
      </c>
      <c r="I3349" s="1141"/>
      <c r="J3349" s="1146"/>
      <c r="K3349" s="1146"/>
      <c r="L3349" s="1142"/>
      <c r="M3349" s="1146"/>
      <c r="N3349" s="1146">
        <v>6</v>
      </c>
      <c r="O3349" s="1142"/>
      <c r="P3349" s="1142"/>
      <c r="Q3349" s="1142"/>
      <c r="R3349" s="1142"/>
      <c r="S3349" s="1142"/>
    </row>
    <row r="3350" spans="1:19" ht="17.25" x14ac:dyDescent="0.3">
      <c r="A3350" s="753" t="s">
        <v>2915</v>
      </c>
      <c r="B3350" s="3678" t="s">
        <v>3045</v>
      </c>
      <c r="C3350" s="2165" t="s">
        <v>2882</v>
      </c>
      <c r="D3350" s="1052" t="s">
        <v>23</v>
      </c>
      <c r="E3350" s="1142">
        <v>4</v>
      </c>
      <c r="F3350" s="1141">
        <v>31.51</v>
      </c>
      <c r="G3350" s="1135">
        <v>126.04</v>
      </c>
      <c r="H3350" s="1163">
        <v>4</v>
      </c>
      <c r="I3350" s="1155"/>
      <c r="J3350" s="1155"/>
      <c r="K3350" s="1155"/>
      <c r="L3350" s="1142"/>
      <c r="M3350" s="1142"/>
      <c r="N3350" s="1142"/>
      <c r="O3350" s="1142"/>
      <c r="P3350" s="1142"/>
      <c r="Q3350" s="1142"/>
      <c r="R3350" s="1142"/>
      <c r="S3350" s="1142"/>
    </row>
    <row r="3351" spans="1:19" x14ac:dyDescent="0.25">
      <c r="A3351" s="753" t="s">
        <v>2915</v>
      </c>
      <c r="B3351" s="3678" t="s">
        <v>3045</v>
      </c>
      <c r="C3351" s="2166" t="s">
        <v>2883</v>
      </c>
      <c r="D3351" s="1171" t="s">
        <v>23</v>
      </c>
      <c r="E3351" s="1142">
        <v>3</v>
      </c>
      <c r="F3351" s="1141">
        <v>250</v>
      </c>
      <c r="G3351" s="1135">
        <v>750</v>
      </c>
      <c r="H3351" s="1164">
        <v>3</v>
      </c>
      <c r="I3351" s="1141"/>
      <c r="J3351" s="1141"/>
      <c r="K3351" s="1141"/>
      <c r="L3351" s="1142"/>
      <c r="M3351" s="1141"/>
      <c r="N3351" s="1141"/>
      <c r="O3351" s="1142"/>
      <c r="P3351" s="1142"/>
      <c r="Q3351" s="1142"/>
      <c r="R3351" s="1142"/>
      <c r="S3351" s="1142"/>
    </row>
    <row r="3352" spans="1:19" x14ac:dyDescent="0.25">
      <c r="A3352" s="753" t="s">
        <v>2915</v>
      </c>
      <c r="B3352" s="3678">
        <v>1</v>
      </c>
      <c r="C3352" s="2166" t="s">
        <v>2884</v>
      </c>
      <c r="D3352" s="1171" t="s">
        <v>53</v>
      </c>
      <c r="E3352" s="1142">
        <v>1</v>
      </c>
      <c r="F3352" s="1162">
        <v>12.83</v>
      </c>
      <c r="G3352" s="1135">
        <v>12.83</v>
      </c>
      <c r="H3352" s="1172">
        <v>1</v>
      </c>
      <c r="I3352" s="306"/>
      <c r="J3352" s="306"/>
      <c r="K3352" s="306"/>
      <c r="L3352" s="306"/>
      <c r="M3352" s="306"/>
      <c r="N3352" s="306"/>
      <c r="O3352" s="306"/>
      <c r="P3352" s="306"/>
      <c r="Q3352" s="306"/>
      <c r="R3352" s="1142"/>
      <c r="S3352" s="1142"/>
    </row>
    <row r="3353" spans="1:19" x14ac:dyDescent="0.25">
      <c r="A3353" s="753" t="s">
        <v>2915</v>
      </c>
      <c r="B3353" s="3678">
        <v>1</v>
      </c>
      <c r="C3353" s="2165" t="s">
        <v>2885</v>
      </c>
      <c r="D3353" s="1065" t="s">
        <v>2886</v>
      </c>
      <c r="E3353" s="1142">
        <v>12</v>
      </c>
      <c r="F3353" s="1141">
        <v>39.869999999999997</v>
      </c>
      <c r="G3353" s="1135">
        <v>478.43999999999994</v>
      </c>
      <c r="H3353" s="1164">
        <v>6</v>
      </c>
      <c r="I3353" s="1141"/>
      <c r="J3353" s="1141"/>
      <c r="K3353" s="1146"/>
      <c r="L3353" s="1141"/>
      <c r="M3353" s="1141"/>
      <c r="N3353" s="1146">
        <v>6</v>
      </c>
      <c r="O3353" s="1152"/>
      <c r="P3353" s="1142"/>
      <c r="Q3353" s="1142"/>
      <c r="R3353" s="1142"/>
      <c r="S3353" s="1142"/>
    </row>
    <row r="3354" spans="1:19" x14ac:dyDescent="0.25">
      <c r="A3354" s="753" t="s">
        <v>2915</v>
      </c>
      <c r="B3354" s="3678">
        <v>1</v>
      </c>
      <c r="C3354" s="2165" t="s">
        <v>2887</v>
      </c>
      <c r="D3354" s="1065" t="s">
        <v>2888</v>
      </c>
      <c r="E3354" s="1142">
        <v>12</v>
      </c>
      <c r="F3354" s="1141">
        <v>69.63</v>
      </c>
      <c r="G3354" s="1135">
        <v>835.56</v>
      </c>
      <c r="H3354" s="1164">
        <v>3</v>
      </c>
      <c r="I3354" s="1141"/>
      <c r="J3354" s="1141"/>
      <c r="K3354" s="1146">
        <v>3</v>
      </c>
      <c r="L3354" s="1142"/>
      <c r="M3354" s="1141"/>
      <c r="N3354" s="1146">
        <v>3</v>
      </c>
      <c r="O3354" s="1152"/>
      <c r="P3354" s="1142"/>
      <c r="Q3354" s="1142">
        <v>3</v>
      </c>
      <c r="R3354" s="1142"/>
      <c r="S3354" s="1142"/>
    </row>
    <row r="3355" spans="1:19" x14ac:dyDescent="0.25">
      <c r="A3355" s="753" t="s">
        <v>2915</v>
      </c>
      <c r="B3355" s="3678">
        <v>1</v>
      </c>
      <c r="C3355" s="2165" t="s">
        <v>2889</v>
      </c>
      <c r="D3355" s="1166" t="s">
        <v>2890</v>
      </c>
      <c r="E3355" s="1166">
        <v>4</v>
      </c>
      <c r="F3355" s="1134">
        <v>23.57</v>
      </c>
      <c r="G3355" s="1135">
        <v>94.28</v>
      </c>
      <c r="H3355" s="1166">
        <v>1</v>
      </c>
      <c r="I3355" s="1166"/>
      <c r="J3355" s="1166"/>
      <c r="K3355" s="1166">
        <v>1</v>
      </c>
      <c r="L3355" s="1166"/>
      <c r="M3355" s="1166"/>
      <c r="N3355" s="1083">
        <v>1</v>
      </c>
      <c r="O3355" s="1083"/>
      <c r="P3355" s="1083"/>
      <c r="Q3355" s="1083">
        <v>1</v>
      </c>
      <c r="R3355" s="1142"/>
      <c r="S3355" s="1142"/>
    </row>
    <row r="3356" spans="1:19" x14ac:dyDescent="0.25">
      <c r="A3356" s="753" t="s">
        <v>2915</v>
      </c>
      <c r="B3356" s="3678">
        <v>1</v>
      </c>
      <c r="C3356" s="2165" t="s">
        <v>2891</v>
      </c>
      <c r="D3356" s="1142" t="s">
        <v>2886</v>
      </c>
      <c r="E3356" s="1142">
        <v>4</v>
      </c>
      <c r="F3356" s="1141">
        <v>35</v>
      </c>
      <c r="G3356" s="1135">
        <v>140</v>
      </c>
      <c r="H3356" s="1142">
        <v>2</v>
      </c>
      <c r="I3356" s="1142"/>
      <c r="J3356" s="1142"/>
      <c r="K3356" s="1142"/>
      <c r="L3356" s="1142"/>
      <c r="M3356" s="1142"/>
      <c r="N3356" s="1142">
        <v>2</v>
      </c>
      <c r="O3356" s="1142"/>
      <c r="P3356" s="1142"/>
      <c r="Q3356" s="1142"/>
      <c r="R3356" s="1142"/>
      <c r="S3356" s="1142"/>
    </row>
    <row r="3357" spans="1:19" ht="17.25" x14ac:dyDescent="0.3">
      <c r="A3357" s="753" t="s">
        <v>2915</v>
      </c>
      <c r="B3357" s="3678">
        <v>1</v>
      </c>
      <c r="C3357" s="2166" t="s">
        <v>2892</v>
      </c>
      <c r="D3357" s="1142" t="s">
        <v>2886</v>
      </c>
      <c r="E3357" s="1142">
        <v>6</v>
      </c>
      <c r="F3357" s="1141">
        <v>85</v>
      </c>
      <c r="G3357" s="1135">
        <v>510</v>
      </c>
      <c r="H3357" s="1146">
        <v>2</v>
      </c>
      <c r="I3357" s="1141"/>
      <c r="J3357" s="1141"/>
      <c r="K3357" s="1146"/>
      <c r="L3357" s="1142">
        <v>2</v>
      </c>
      <c r="M3357" s="1141"/>
      <c r="N3357" s="1146"/>
      <c r="O3357" s="1142"/>
      <c r="P3357" s="1142">
        <v>2</v>
      </c>
      <c r="Q3357" s="1142"/>
      <c r="R3357" s="1155"/>
      <c r="S3357" s="1155"/>
    </row>
    <row r="3358" spans="1:19" ht="17.25" x14ac:dyDescent="0.3">
      <c r="A3358" s="753" t="s">
        <v>2915</v>
      </c>
      <c r="B3358" s="3678" t="s">
        <v>3045</v>
      </c>
      <c r="C3358" s="2165" t="s">
        <v>2893</v>
      </c>
      <c r="D3358" s="1142" t="s">
        <v>2888</v>
      </c>
      <c r="E3358" s="1142">
        <v>36</v>
      </c>
      <c r="F3358" s="1141">
        <v>175</v>
      </c>
      <c r="G3358" s="1135">
        <v>6300</v>
      </c>
      <c r="H3358" s="1142">
        <v>9</v>
      </c>
      <c r="I3358" s="1141"/>
      <c r="J3358" s="1141"/>
      <c r="K3358" s="1142">
        <v>9</v>
      </c>
      <c r="L3358" s="1142"/>
      <c r="M3358" s="1141"/>
      <c r="N3358" s="1142">
        <v>9</v>
      </c>
      <c r="O3358" s="1142"/>
      <c r="P3358" s="1142"/>
      <c r="Q3358" s="1142">
        <v>9</v>
      </c>
      <c r="R3358" s="1155"/>
      <c r="S3358" s="1155"/>
    </row>
    <row r="3359" spans="1:19" x14ac:dyDescent="0.25">
      <c r="A3359" s="753" t="s">
        <v>2915</v>
      </c>
      <c r="B3359" s="3678" t="s">
        <v>3045</v>
      </c>
      <c r="C3359" s="2165" t="s">
        <v>2894</v>
      </c>
      <c r="D3359" s="1142" t="s">
        <v>2888</v>
      </c>
      <c r="E3359" s="1142">
        <v>12</v>
      </c>
      <c r="F3359" s="1141">
        <v>165</v>
      </c>
      <c r="G3359" s="1135">
        <v>1980</v>
      </c>
      <c r="H3359" s="1142">
        <v>3</v>
      </c>
      <c r="I3359" s="1141"/>
      <c r="J3359" s="1141"/>
      <c r="K3359" s="1142">
        <v>3</v>
      </c>
      <c r="L3359" s="1142"/>
      <c r="M3359" s="1141"/>
      <c r="N3359" s="1142">
        <v>3</v>
      </c>
      <c r="O3359" s="1142"/>
      <c r="P3359" s="1142"/>
      <c r="Q3359" s="1142">
        <v>3</v>
      </c>
      <c r="R3359" s="1142"/>
      <c r="S3359" s="1142"/>
    </row>
    <row r="3360" spans="1:19" x14ac:dyDescent="0.25">
      <c r="A3360" s="753" t="s">
        <v>2915</v>
      </c>
      <c r="B3360" s="3678" t="s">
        <v>3045</v>
      </c>
      <c r="C3360" s="1030" t="s">
        <v>2895</v>
      </c>
      <c r="D3360" s="1142" t="s">
        <v>2896</v>
      </c>
      <c r="E3360" s="1142">
        <v>24</v>
      </c>
      <c r="F3360" s="1141">
        <v>38</v>
      </c>
      <c r="G3360" s="1162">
        <v>912</v>
      </c>
      <c r="H3360" s="1142">
        <v>3</v>
      </c>
      <c r="I3360" s="1141"/>
      <c r="J3360" s="1141"/>
      <c r="K3360" s="1142">
        <v>3</v>
      </c>
      <c r="L3360" s="1142"/>
      <c r="M3360" s="1141"/>
      <c r="N3360" s="1142">
        <v>3</v>
      </c>
      <c r="O3360" s="1142"/>
      <c r="P3360" s="1142"/>
      <c r="Q3360" s="1142">
        <v>3</v>
      </c>
      <c r="R3360" s="1142"/>
      <c r="S3360" s="1142"/>
    </row>
    <row r="3361" spans="1:19" x14ac:dyDescent="0.25">
      <c r="A3361" s="753" t="s">
        <v>2915</v>
      </c>
      <c r="B3361" s="3678" t="s">
        <v>3045</v>
      </c>
      <c r="C3361" s="1030" t="s">
        <v>2897</v>
      </c>
      <c r="D3361" s="1142" t="s">
        <v>2888</v>
      </c>
      <c r="E3361" s="1142">
        <v>24</v>
      </c>
      <c r="F3361" s="1141">
        <v>88</v>
      </c>
      <c r="G3361" s="1135">
        <v>2112</v>
      </c>
      <c r="H3361" s="1142">
        <v>3</v>
      </c>
      <c r="I3361" s="1141"/>
      <c r="J3361" s="1141"/>
      <c r="K3361" s="1142">
        <v>3</v>
      </c>
      <c r="L3361" s="1142"/>
      <c r="M3361" s="1141"/>
      <c r="N3361" s="1142">
        <v>3</v>
      </c>
      <c r="O3361" s="1142"/>
      <c r="P3361" s="1142"/>
      <c r="Q3361" s="1142">
        <v>3</v>
      </c>
      <c r="R3361" s="1142"/>
      <c r="S3361" s="1142"/>
    </row>
    <row r="3362" spans="1:19" x14ac:dyDescent="0.25">
      <c r="A3362" s="753" t="s">
        <v>2915</v>
      </c>
      <c r="B3362" s="3678" t="s">
        <v>3045</v>
      </c>
      <c r="C3362" s="2165" t="s">
        <v>2898</v>
      </c>
      <c r="D3362" s="1142" t="s">
        <v>2888</v>
      </c>
      <c r="E3362" s="1142">
        <v>24</v>
      </c>
      <c r="F3362" s="1141">
        <v>27</v>
      </c>
      <c r="G3362" s="1135">
        <v>648</v>
      </c>
      <c r="H3362" s="1142">
        <v>3</v>
      </c>
      <c r="I3362" s="1141"/>
      <c r="J3362" s="1141"/>
      <c r="K3362" s="1142">
        <v>3</v>
      </c>
      <c r="L3362" s="1142"/>
      <c r="M3362" s="1141"/>
      <c r="N3362" s="1142">
        <v>3</v>
      </c>
      <c r="O3362" s="1142"/>
      <c r="P3362" s="1142"/>
      <c r="Q3362" s="1142">
        <v>3</v>
      </c>
      <c r="R3362" s="1142"/>
      <c r="S3362" s="1142"/>
    </row>
    <row r="3363" spans="1:19" x14ac:dyDescent="0.25">
      <c r="A3363" s="753" t="s">
        <v>2915</v>
      </c>
      <c r="B3363" s="3678" t="s">
        <v>3045</v>
      </c>
      <c r="C3363" s="2165" t="s">
        <v>2899</v>
      </c>
      <c r="D3363" s="1142" t="s">
        <v>2888</v>
      </c>
      <c r="E3363" s="1142">
        <v>24</v>
      </c>
      <c r="F3363" s="1141">
        <v>42.1</v>
      </c>
      <c r="G3363" s="1135">
        <v>1010.4000000000001</v>
      </c>
      <c r="H3363" s="1142">
        <v>3</v>
      </c>
      <c r="I3363" s="1141"/>
      <c r="J3363" s="1141"/>
      <c r="K3363" s="1142">
        <v>3</v>
      </c>
      <c r="L3363" s="1142"/>
      <c r="M3363" s="1141"/>
      <c r="N3363" s="1142">
        <v>3</v>
      </c>
      <c r="O3363" s="1142"/>
      <c r="P3363" s="1142"/>
      <c r="Q3363" s="1142">
        <v>3</v>
      </c>
      <c r="R3363" s="1142"/>
      <c r="S3363" s="1142"/>
    </row>
    <row r="3364" spans="1:19" x14ac:dyDescent="0.25">
      <c r="A3364" s="753" t="s">
        <v>2915</v>
      </c>
      <c r="B3364" s="3678" t="s">
        <v>3045</v>
      </c>
      <c r="C3364" s="1030" t="s">
        <v>2900</v>
      </c>
      <c r="D3364" s="1142" t="s">
        <v>66</v>
      </c>
      <c r="E3364" s="1142">
        <v>1</v>
      </c>
      <c r="F3364" s="1141">
        <v>3000</v>
      </c>
      <c r="G3364" s="1135">
        <v>3000</v>
      </c>
      <c r="H3364" s="1142">
        <v>1</v>
      </c>
      <c r="I3364" s="1141"/>
      <c r="J3364" s="1141"/>
      <c r="K3364" s="1141"/>
      <c r="L3364" s="1142"/>
      <c r="M3364" s="1141"/>
      <c r="N3364" s="1141"/>
      <c r="O3364" s="1142"/>
      <c r="P3364" s="1142"/>
      <c r="Q3364" s="1142"/>
      <c r="R3364" s="1142"/>
      <c r="S3364" s="1142"/>
    </row>
    <row r="3365" spans="1:19" x14ac:dyDescent="0.25">
      <c r="A3365" s="753" t="s">
        <v>2915</v>
      </c>
      <c r="B3365" s="3678" t="s">
        <v>3045</v>
      </c>
      <c r="C3365" s="3315" t="s">
        <v>2901</v>
      </c>
      <c r="D3365" s="1173" t="s">
        <v>2902</v>
      </c>
      <c r="E3365" s="1173">
        <v>2</v>
      </c>
      <c r="F3365" s="1162">
        <v>250</v>
      </c>
      <c r="G3365" s="1135">
        <v>500</v>
      </c>
      <c r="H3365" s="1174">
        <v>12</v>
      </c>
      <c r="I3365" s="306"/>
      <c r="J3365" s="306"/>
      <c r="K3365" s="306"/>
      <c r="L3365" s="306"/>
      <c r="M3365" s="306"/>
      <c r="N3365" s="306"/>
      <c r="O3365" s="306"/>
      <c r="P3365" s="1142"/>
      <c r="Q3365" s="1142"/>
      <c r="R3365" s="1142"/>
      <c r="S3365" s="1142"/>
    </row>
    <row r="3366" spans="1:19" x14ac:dyDescent="0.25">
      <c r="A3366" s="753" t="s">
        <v>2915</v>
      </c>
      <c r="B3366" s="3678" t="s">
        <v>3054</v>
      </c>
      <c r="C3366" s="1030" t="s">
        <v>2903</v>
      </c>
      <c r="D3366" s="1142" t="s">
        <v>2904</v>
      </c>
      <c r="E3366" s="1142">
        <v>12</v>
      </c>
      <c r="F3366" s="1141">
        <v>15000</v>
      </c>
      <c r="G3366" s="1135">
        <v>180000</v>
      </c>
      <c r="H3366" s="1142">
        <v>1</v>
      </c>
      <c r="I3366" s="1142">
        <v>1</v>
      </c>
      <c r="J3366" s="1142">
        <v>1</v>
      </c>
      <c r="K3366" s="1142">
        <v>1</v>
      </c>
      <c r="L3366" s="1142">
        <v>1</v>
      </c>
      <c r="M3366" s="1142">
        <v>1</v>
      </c>
      <c r="N3366" s="1142">
        <v>1</v>
      </c>
      <c r="O3366" s="1142">
        <v>1</v>
      </c>
      <c r="P3366" s="1142">
        <v>1</v>
      </c>
      <c r="Q3366" s="1142">
        <v>1</v>
      </c>
      <c r="R3366" s="1142">
        <v>1</v>
      </c>
      <c r="S3366" s="1142">
        <v>1</v>
      </c>
    </row>
    <row r="3367" spans="1:19" x14ac:dyDescent="0.25">
      <c r="A3367" s="753" t="s">
        <v>2915</v>
      </c>
      <c r="B3367" s="3678" t="s">
        <v>3054</v>
      </c>
      <c r="C3367" s="1030" t="s">
        <v>2905</v>
      </c>
      <c r="D3367" s="1142" t="s">
        <v>2904</v>
      </c>
      <c r="E3367" s="1142">
        <v>12</v>
      </c>
      <c r="F3367" s="1141">
        <v>50000</v>
      </c>
      <c r="G3367" s="1135">
        <v>600000</v>
      </c>
      <c r="H3367" s="1142">
        <v>1</v>
      </c>
      <c r="I3367" s="1142">
        <v>1</v>
      </c>
      <c r="J3367" s="1142">
        <v>1</v>
      </c>
      <c r="K3367" s="1142">
        <v>1</v>
      </c>
      <c r="L3367" s="1142">
        <v>1</v>
      </c>
      <c r="M3367" s="1142">
        <v>1</v>
      </c>
      <c r="N3367" s="1142">
        <v>1</v>
      </c>
      <c r="O3367" s="1142">
        <v>1</v>
      </c>
      <c r="P3367" s="1142">
        <v>1</v>
      </c>
      <c r="Q3367" s="1142">
        <v>1</v>
      </c>
      <c r="R3367" s="1142">
        <v>1</v>
      </c>
      <c r="S3367" s="1142">
        <v>1</v>
      </c>
    </row>
    <row r="3368" spans="1:19" x14ac:dyDescent="0.25">
      <c r="A3368" s="753" t="s">
        <v>2915</v>
      </c>
      <c r="B3368" s="3678" t="s">
        <v>3054</v>
      </c>
      <c r="C3368" s="2165" t="s">
        <v>2906</v>
      </c>
      <c r="D3368" s="1142" t="s">
        <v>2904</v>
      </c>
      <c r="E3368" s="1142">
        <v>6</v>
      </c>
      <c r="F3368" s="1141">
        <v>30000</v>
      </c>
      <c r="G3368" s="1135">
        <v>180000</v>
      </c>
      <c r="H3368" s="1142">
        <v>1</v>
      </c>
      <c r="I3368" s="1142"/>
      <c r="J3368" s="1142">
        <v>1</v>
      </c>
      <c r="K3368" s="1142"/>
      <c r="L3368" s="1142">
        <v>1</v>
      </c>
      <c r="M3368" s="1142"/>
      <c r="N3368" s="1142">
        <v>1</v>
      </c>
      <c r="O3368" s="1142"/>
      <c r="P3368" s="1142">
        <v>1</v>
      </c>
      <c r="Q3368" s="1142"/>
      <c r="R3368" s="1142">
        <v>1</v>
      </c>
      <c r="S3368" s="1142"/>
    </row>
    <row r="3369" spans="1:19" x14ac:dyDescent="0.25">
      <c r="A3369" s="753" t="s">
        <v>2915</v>
      </c>
      <c r="B3369" s="3678" t="s">
        <v>3054</v>
      </c>
      <c r="C3369" s="2165" t="s">
        <v>2907</v>
      </c>
      <c r="D3369" s="1142" t="s">
        <v>2904</v>
      </c>
      <c r="E3369" s="1142">
        <v>24</v>
      </c>
      <c r="F3369" s="1141">
        <v>10000</v>
      </c>
      <c r="G3369" s="1135">
        <v>240000</v>
      </c>
      <c r="H3369" s="1157">
        <v>2</v>
      </c>
      <c r="I3369" s="1157">
        <v>2</v>
      </c>
      <c r="J3369" s="1157">
        <v>2</v>
      </c>
      <c r="K3369" s="1157">
        <v>2</v>
      </c>
      <c r="L3369" s="1157">
        <v>2</v>
      </c>
      <c r="M3369" s="1157">
        <v>2</v>
      </c>
      <c r="N3369" s="1157">
        <v>2</v>
      </c>
      <c r="O3369" s="1157">
        <v>2</v>
      </c>
      <c r="P3369" s="1142">
        <v>2</v>
      </c>
      <c r="Q3369" s="1142">
        <v>2</v>
      </c>
      <c r="R3369" s="1142">
        <v>2</v>
      </c>
      <c r="S3369" s="1142">
        <v>2</v>
      </c>
    </row>
    <row r="3370" spans="1:19" x14ac:dyDescent="0.25">
      <c r="A3370" s="753" t="s">
        <v>2915</v>
      </c>
      <c r="B3370" s="3678" t="s">
        <v>3057</v>
      </c>
      <c r="C3370" s="1030" t="s">
        <v>2908</v>
      </c>
      <c r="D3370" s="1142" t="s">
        <v>23</v>
      </c>
      <c r="E3370" s="1142">
        <v>24</v>
      </c>
      <c r="F3370" s="1141">
        <v>300</v>
      </c>
      <c r="G3370" s="1135">
        <v>7200</v>
      </c>
      <c r="H3370" s="1157">
        <v>2</v>
      </c>
      <c r="I3370" s="1157">
        <v>2</v>
      </c>
      <c r="J3370" s="1157">
        <v>2</v>
      </c>
      <c r="K3370" s="1157">
        <v>2</v>
      </c>
      <c r="L3370" s="1157">
        <v>2</v>
      </c>
      <c r="M3370" s="1157">
        <v>2</v>
      </c>
      <c r="N3370" s="1157">
        <v>2</v>
      </c>
      <c r="O3370" s="1157">
        <v>2</v>
      </c>
      <c r="P3370" s="1157">
        <v>2</v>
      </c>
      <c r="Q3370" s="1157">
        <v>2</v>
      </c>
      <c r="R3370" s="1157">
        <v>2</v>
      </c>
      <c r="S3370" s="1157">
        <v>2</v>
      </c>
    </row>
    <row r="3371" spans="1:19" x14ac:dyDescent="0.25">
      <c r="A3371" s="753" t="s">
        <v>2915</v>
      </c>
      <c r="B3371" s="3678" t="s">
        <v>3057</v>
      </c>
      <c r="C3371" s="2165" t="s">
        <v>2909</v>
      </c>
      <c r="D3371" s="1142" t="s">
        <v>23</v>
      </c>
      <c r="E3371" s="1142">
        <v>48</v>
      </c>
      <c r="F3371" s="1141">
        <v>3000</v>
      </c>
      <c r="G3371" s="1135">
        <v>144000</v>
      </c>
      <c r="H3371" s="1157">
        <v>4</v>
      </c>
      <c r="I3371" s="1157">
        <v>4</v>
      </c>
      <c r="J3371" s="1157">
        <v>4</v>
      </c>
      <c r="K3371" s="1157">
        <v>4</v>
      </c>
      <c r="L3371" s="1157">
        <v>4</v>
      </c>
      <c r="M3371" s="1157">
        <v>4</v>
      </c>
      <c r="N3371" s="1157">
        <v>4</v>
      </c>
      <c r="O3371" s="1157">
        <v>4</v>
      </c>
      <c r="P3371" s="1157">
        <v>4</v>
      </c>
      <c r="Q3371" s="1157">
        <v>4</v>
      </c>
      <c r="R3371" s="1157">
        <v>4</v>
      </c>
      <c r="S3371" s="1157">
        <v>4</v>
      </c>
    </row>
    <row r="3372" spans="1:19" x14ac:dyDescent="0.25">
      <c r="A3372" s="753" t="s">
        <v>2915</v>
      </c>
      <c r="B3372" s="3678" t="s">
        <v>3049</v>
      </c>
      <c r="C3372" s="2165" t="s">
        <v>2910</v>
      </c>
      <c r="D3372" s="1142" t="s">
        <v>2911</v>
      </c>
      <c r="E3372" s="1142">
        <v>120</v>
      </c>
      <c r="F3372" s="1141">
        <v>25</v>
      </c>
      <c r="G3372" s="1135">
        <v>3000</v>
      </c>
      <c r="H3372" s="1157">
        <v>10</v>
      </c>
      <c r="I3372" s="1157">
        <v>10</v>
      </c>
      <c r="J3372" s="1157">
        <v>10</v>
      </c>
      <c r="K3372" s="1157">
        <v>10</v>
      </c>
      <c r="L3372" s="1157">
        <v>10</v>
      </c>
      <c r="M3372" s="1157">
        <v>10</v>
      </c>
      <c r="N3372" s="1157">
        <v>10</v>
      </c>
      <c r="O3372" s="1157">
        <v>10</v>
      </c>
      <c r="P3372" s="1157">
        <v>10</v>
      </c>
      <c r="Q3372" s="1157">
        <v>10</v>
      </c>
      <c r="R3372" s="1157">
        <v>10</v>
      </c>
      <c r="S3372" s="1157">
        <v>10</v>
      </c>
    </row>
    <row r="3373" spans="1:19" x14ac:dyDescent="0.25">
      <c r="A3373" s="753" t="s">
        <v>2915</v>
      </c>
      <c r="B3373" s="3678" t="s">
        <v>3045</v>
      </c>
      <c r="C3373" s="2166" t="s">
        <v>2912</v>
      </c>
      <c r="D3373" s="1174" t="s">
        <v>23</v>
      </c>
      <c r="E3373" s="1174">
        <v>2</v>
      </c>
      <c r="F3373" s="1162">
        <v>150</v>
      </c>
      <c r="G3373" s="1135">
        <v>300</v>
      </c>
      <c r="H3373" s="1170">
        <v>2</v>
      </c>
      <c r="I3373" s="306"/>
      <c r="J3373" s="306"/>
      <c r="K3373" s="306"/>
      <c r="L3373" s="306"/>
      <c r="M3373" s="306"/>
      <c r="N3373" s="306"/>
      <c r="O3373" s="306"/>
      <c r="P3373" s="306"/>
      <c r="Q3373" s="306"/>
      <c r="R3373" s="306"/>
      <c r="S3373" s="306"/>
    </row>
    <row r="3374" spans="1:19" x14ac:dyDescent="0.25">
      <c r="A3374" s="753" t="s">
        <v>2915</v>
      </c>
      <c r="B3374" s="3678" t="s">
        <v>3043</v>
      </c>
      <c r="C3374" s="2166" t="s">
        <v>2913</v>
      </c>
      <c r="D3374" s="1174" t="s">
        <v>66</v>
      </c>
      <c r="E3374" s="1174">
        <v>1</v>
      </c>
      <c r="F3374" s="1162">
        <v>20000</v>
      </c>
      <c r="G3374" s="1135">
        <v>20000</v>
      </c>
      <c r="H3374" s="306"/>
      <c r="I3374" s="306"/>
      <c r="J3374" s="306"/>
      <c r="K3374" s="306"/>
      <c r="L3374" s="306"/>
      <c r="M3374" s="306"/>
      <c r="N3374" s="306"/>
      <c r="O3374" s="306"/>
      <c r="P3374" s="306"/>
      <c r="Q3374" s="306"/>
      <c r="R3374" s="306"/>
      <c r="S3374" s="306"/>
    </row>
    <row r="3375" spans="1:19" x14ac:dyDescent="0.25">
      <c r="A3375" s="753" t="s">
        <v>2915</v>
      </c>
      <c r="B3375" s="3678" t="s">
        <v>3043</v>
      </c>
      <c r="C3375" s="2166" t="s">
        <v>2914</v>
      </c>
      <c r="D3375" s="1174" t="s">
        <v>66</v>
      </c>
      <c r="E3375" s="1174">
        <v>1</v>
      </c>
      <c r="F3375" s="1162">
        <v>25000</v>
      </c>
      <c r="G3375" s="1135">
        <v>25000</v>
      </c>
      <c r="H3375" s="306"/>
      <c r="I3375" s="306"/>
      <c r="J3375" s="306"/>
      <c r="K3375" s="306"/>
      <c r="L3375" s="306"/>
      <c r="M3375" s="306"/>
      <c r="N3375" s="306"/>
      <c r="O3375" s="306"/>
      <c r="P3375" s="306"/>
      <c r="Q3375" s="306"/>
      <c r="R3375" s="306"/>
      <c r="S3375" s="306"/>
    </row>
    <row r="3377" spans="1:19" x14ac:dyDescent="0.25">
      <c r="A3377" s="1184" t="s">
        <v>2991</v>
      </c>
      <c r="B3377" s="3678">
        <v>1</v>
      </c>
      <c r="C3377" s="1197" t="s">
        <v>2916</v>
      </c>
      <c r="D3377" s="636" t="s">
        <v>72</v>
      </c>
      <c r="E3377" s="636">
        <v>20</v>
      </c>
      <c r="F3377" s="3634">
        <v>1000</v>
      </c>
      <c r="G3377" s="3634">
        <v>20000</v>
      </c>
      <c r="H3377" s="636"/>
      <c r="I3377" s="636"/>
      <c r="J3377" s="636">
        <v>4</v>
      </c>
      <c r="K3377" s="636"/>
      <c r="L3377" s="636">
        <v>4</v>
      </c>
      <c r="M3377" s="3635"/>
      <c r="N3377" s="3360">
        <v>4</v>
      </c>
      <c r="O3377" s="636"/>
      <c r="P3377" s="636">
        <v>4</v>
      </c>
      <c r="Q3377" s="636"/>
      <c r="R3377" s="636">
        <v>4</v>
      </c>
      <c r="S3377" s="636"/>
    </row>
    <row r="3378" spans="1:19" x14ac:dyDescent="0.25">
      <c r="A3378" s="1184" t="s">
        <v>2991</v>
      </c>
      <c r="B3378" s="3678">
        <v>1</v>
      </c>
      <c r="C3378" s="1197" t="s">
        <v>2917</v>
      </c>
      <c r="D3378" s="636" t="s">
        <v>72</v>
      </c>
      <c r="E3378" s="636">
        <v>10</v>
      </c>
      <c r="F3378" s="636">
        <v>800</v>
      </c>
      <c r="G3378" s="3634">
        <v>8000</v>
      </c>
      <c r="H3378" s="636">
        <v>2</v>
      </c>
      <c r="I3378" s="636"/>
      <c r="J3378" s="636">
        <v>2</v>
      </c>
      <c r="K3378" s="636"/>
      <c r="L3378" s="636">
        <v>2</v>
      </c>
      <c r="M3378" s="636"/>
      <c r="N3378" s="636">
        <v>2</v>
      </c>
      <c r="O3378" s="636"/>
      <c r="P3378" s="636">
        <v>2</v>
      </c>
      <c r="Q3378" s="636"/>
      <c r="R3378" s="636"/>
      <c r="S3378" s="636"/>
    </row>
    <row r="3379" spans="1:19" x14ac:dyDescent="0.25">
      <c r="A3379" s="1184" t="s">
        <v>2991</v>
      </c>
      <c r="B3379" s="3678">
        <v>1</v>
      </c>
      <c r="C3379" s="1197" t="s">
        <v>2918</v>
      </c>
      <c r="D3379" s="636" t="s">
        <v>72</v>
      </c>
      <c r="E3379" s="636">
        <v>10</v>
      </c>
      <c r="F3379" s="636">
        <v>800</v>
      </c>
      <c r="G3379" s="3634">
        <v>8000</v>
      </c>
      <c r="H3379" s="636">
        <v>2</v>
      </c>
      <c r="I3379" s="636"/>
      <c r="J3379" s="636">
        <v>2</v>
      </c>
      <c r="K3379" s="636"/>
      <c r="L3379" s="636">
        <v>2</v>
      </c>
      <c r="M3379" s="636"/>
      <c r="N3379" s="636">
        <v>2</v>
      </c>
      <c r="O3379" s="636"/>
      <c r="P3379" s="636">
        <v>2</v>
      </c>
      <c r="Q3379" s="636"/>
      <c r="R3379" s="636"/>
      <c r="S3379" s="636"/>
    </row>
    <row r="3380" spans="1:19" ht="28.5" x14ac:dyDescent="0.25">
      <c r="A3380" s="1184" t="s">
        <v>2991</v>
      </c>
      <c r="B3380" s="3678">
        <v>1</v>
      </c>
      <c r="C3380" s="1197" t="s">
        <v>2919</v>
      </c>
      <c r="D3380" s="636" t="s">
        <v>665</v>
      </c>
      <c r="E3380" s="636">
        <v>6</v>
      </c>
      <c r="F3380" s="636">
        <v>250</v>
      </c>
      <c r="G3380" s="3634">
        <v>1250</v>
      </c>
      <c r="H3380" s="636">
        <v>1</v>
      </c>
      <c r="I3380" s="636"/>
      <c r="J3380" s="636">
        <v>1</v>
      </c>
      <c r="K3380" s="636"/>
      <c r="L3380" s="636">
        <v>1</v>
      </c>
      <c r="M3380" s="636"/>
      <c r="N3380" s="636">
        <v>1</v>
      </c>
      <c r="O3380" s="636"/>
      <c r="P3380" s="636">
        <v>1</v>
      </c>
      <c r="Q3380" s="636"/>
      <c r="R3380" s="636">
        <v>1</v>
      </c>
      <c r="S3380" s="636"/>
    </row>
    <row r="3381" spans="1:19" ht="42.75" x14ac:dyDescent="0.25">
      <c r="A3381" s="1184" t="s">
        <v>2991</v>
      </c>
      <c r="B3381" s="3678">
        <v>1</v>
      </c>
      <c r="C3381" s="1197" t="s">
        <v>2920</v>
      </c>
      <c r="D3381" s="636" t="s">
        <v>2921</v>
      </c>
      <c r="E3381" s="636">
        <v>20</v>
      </c>
      <c r="F3381" s="636">
        <v>45</v>
      </c>
      <c r="G3381" s="636">
        <v>900</v>
      </c>
      <c r="H3381" s="636"/>
      <c r="I3381" s="636"/>
      <c r="J3381" s="636"/>
      <c r="K3381" s="636"/>
      <c r="L3381" s="636"/>
      <c r="M3381" s="636"/>
      <c r="N3381" s="636"/>
      <c r="O3381" s="636"/>
      <c r="P3381" s="636"/>
      <c r="Q3381" s="636"/>
      <c r="R3381" s="636"/>
      <c r="S3381" s="636"/>
    </row>
    <row r="3382" spans="1:19" ht="28.5" x14ac:dyDescent="0.25">
      <c r="A3382" s="1184" t="s">
        <v>2991</v>
      </c>
      <c r="B3382" s="3678">
        <v>1</v>
      </c>
      <c r="C3382" s="1197" t="s">
        <v>2922</v>
      </c>
      <c r="D3382" s="636" t="s">
        <v>665</v>
      </c>
      <c r="E3382" s="636">
        <v>20</v>
      </c>
      <c r="F3382" s="636">
        <v>115</v>
      </c>
      <c r="G3382" s="3634">
        <v>11150</v>
      </c>
      <c r="H3382" s="636">
        <v>5</v>
      </c>
      <c r="I3382" s="636"/>
      <c r="J3382" s="636"/>
      <c r="K3382" s="636">
        <v>5</v>
      </c>
      <c r="L3382" s="636"/>
      <c r="M3382" s="636"/>
      <c r="N3382" s="636">
        <v>5</v>
      </c>
      <c r="O3382" s="636"/>
      <c r="P3382" s="636">
        <v>5</v>
      </c>
      <c r="Q3382" s="636"/>
      <c r="R3382" s="636"/>
      <c r="S3382" s="636"/>
    </row>
    <row r="3383" spans="1:19" ht="28.5" x14ac:dyDescent="0.25">
      <c r="A3383" s="1184" t="s">
        <v>2991</v>
      </c>
      <c r="B3383" s="3678" t="s">
        <v>3041</v>
      </c>
      <c r="C3383" s="1197" t="s">
        <v>2923</v>
      </c>
      <c r="D3383" s="636" t="s">
        <v>66</v>
      </c>
      <c r="E3383" s="636">
        <v>1</v>
      </c>
      <c r="F3383" s="3634">
        <v>4500</v>
      </c>
      <c r="G3383" s="3634">
        <v>4500</v>
      </c>
      <c r="H3383" s="636">
        <v>1</v>
      </c>
      <c r="I3383" s="636"/>
      <c r="J3383" s="636"/>
      <c r="K3383" s="636"/>
      <c r="L3383" s="636"/>
      <c r="M3383" s="636"/>
      <c r="N3383" s="636"/>
      <c r="O3383" s="636"/>
      <c r="P3383" s="636"/>
      <c r="Q3383" s="636"/>
      <c r="R3383" s="636"/>
      <c r="S3383" s="636"/>
    </row>
    <row r="3384" spans="1:19" ht="28.5" x14ac:dyDescent="0.25">
      <c r="A3384" s="1184" t="s">
        <v>2991</v>
      </c>
      <c r="B3384" s="3678" t="s">
        <v>3044</v>
      </c>
      <c r="C3384" s="1197" t="s">
        <v>2924</v>
      </c>
      <c r="D3384" s="636" t="s">
        <v>66</v>
      </c>
      <c r="E3384" s="636">
        <v>1</v>
      </c>
      <c r="F3384" s="3634">
        <v>1500</v>
      </c>
      <c r="G3384" s="3634">
        <v>1500</v>
      </c>
      <c r="H3384" s="636">
        <v>1</v>
      </c>
      <c r="I3384" s="636"/>
      <c r="J3384" s="636"/>
      <c r="K3384" s="636"/>
      <c r="L3384" s="636"/>
      <c r="M3384" s="636"/>
      <c r="N3384" s="636"/>
      <c r="O3384" s="636"/>
      <c r="P3384" s="636"/>
      <c r="Q3384" s="636"/>
      <c r="R3384" s="636"/>
      <c r="S3384" s="636"/>
    </row>
    <row r="3385" spans="1:19" ht="28.5" x14ac:dyDescent="0.25">
      <c r="A3385" s="1184" t="s">
        <v>2991</v>
      </c>
      <c r="B3385" s="3678" t="s">
        <v>78</v>
      </c>
      <c r="C3385" s="1197" t="s">
        <v>2925</v>
      </c>
      <c r="D3385" s="636" t="s">
        <v>84</v>
      </c>
      <c r="E3385" s="636">
        <v>1</v>
      </c>
      <c r="F3385" s="3634">
        <v>3000</v>
      </c>
      <c r="G3385" s="3634">
        <v>3000</v>
      </c>
      <c r="H3385" s="636">
        <v>1</v>
      </c>
      <c r="I3385" s="636"/>
      <c r="J3385" s="636"/>
      <c r="K3385" s="636"/>
      <c r="L3385" s="636"/>
      <c r="M3385" s="636"/>
      <c r="N3385" s="636"/>
      <c r="O3385" s="636"/>
      <c r="P3385" s="636"/>
      <c r="Q3385" s="636"/>
      <c r="R3385" s="636"/>
      <c r="S3385" s="636"/>
    </row>
    <row r="3386" spans="1:19" ht="28.5" x14ac:dyDescent="0.25">
      <c r="A3386" s="1184" t="s">
        <v>2991</v>
      </c>
      <c r="B3386" s="3678" t="s">
        <v>3041</v>
      </c>
      <c r="C3386" s="1197" t="s">
        <v>2926</v>
      </c>
      <c r="D3386" s="636" t="s">
        <v>72</v>
      </c>
      <c r="E3386" s="636">
        <v>2</v>
      </c>
      <c r="F3386" s="636">
        <v>500</v>
      </c>
      <c r="G3386" s="3634">
        <v>1000</v>
      </c>
      <c r="H3386" s="636">
        <v>3</v>
      </c>
      <c r="I3386" s="636"/>
      <c r="J3386" s="636"/>
      <c r="K3386" s="636"/>
      <c r="L3386" s="636"/>
      <c r="M3386" s="636"/>
      <c r="N3386" s="636"/>
      <c r="O3386" s="636"/>
      <c r="P3386" s="636"/>
      <c r="Q3386" s="636"/>
      <c r="R3386" s="636"/>
      <c r="S3386" s="636"/>
    </row>
    <row r="3387" spans="1:19" x14ac:dyDescent="0.25">
      <c r="A3387" s="1184" t="s">
        <v>2991</v>
      </c>
      <c r="B3387" s="3678" t="s">
        <v>3045</v>
      </c>
      <c r="C3387" s="1197" t="s">
        <v>2927</v>
      </c>
      <c r="D3387" s="636" t="s">
        <v>66</v>
      </c>
      <c r="E3387" s="636">
        <v>1</v>
      </c>
      <c r="F3387" s="636">
        <v>200</v>
      </c>
      <c r="G3387" s="636">
        <v>200</v>
      </c>
      <c r="H3387" s="636">
        <v>1</v>
      </c>
      <c r="I3387" s="636"/>
      <c r="J3387" s="636"/>
      <c r="K3387" s="636"/>
      <c r="L3387" s="636"/>
      <c r="M3387" s="636"/>
      <c r="N3387" s="636"/>
      <c r="O3387" s="636"/>
      <c r="P3387" s="636"/>
      <c r="Q3387" s="636"/>
      <c r="R3387" s="636"/>
      <c r="S3387" s="636"/>
    </row>
    <row r="3388" spans="1:19" ht="42.75" x14ac:dyDescent="0.25">
      <c r="A3388" s="1184" t="s">
        <v>2991</v>
      </c>
      <c r="B3388" s="3678" t="s">
        <v>78</v>
      </c>
      <c r="C3388" s="1197" t="s">
        <v>2928</v>
      </c>
      <c r="D3388" s="636" t="s">
        <v>66</v>
      </c>
      <c r="E3388" s="636">
        <v>1</v>
      </c>
      <c r="F3388" s="3634">
        <v>20000</v>
      </c>
      <c r="G3388" s="3634">
        <v>20000</v>
      </c>
      <c r="H3388" s="636">
        <v>1</v>
      </c>
      <c r="I3388" s="636"/>
      <c r="J3388" s="636"/>
      <c r="K3388" s="636"/>
      <c r="L3388" s="636"/>
      <c r="M3388" s="636"/>
      <c r="N3388" s="636"/>
      <c r="O3388" s="636"/>
      <c r="P3388" s="636"/>
      <c r="Q3388" s="636"/>
      <c r="R3388" s="636"/>
      <c r="S3388" s="636"/>
    </row>
    <row r="3389" spans="1:19" x14ac:dyDescent="0.25">
      <c r="A3389" s="1184" t="s">
        <v>2991</v>
      </c>
      <c r="B3389" s="3678" t="s">
        <v>3053</v>
      </c>
      <c r="C3389" s="1197" t="s">
        <v>2929</v>
      </c>
      <c r="D3389" s="636" t="s">
        <v>84</v>
      </c>
      <c r="E3389" s="636">
        <v>1</v>
      </c>
      <c r="F3389" s="3634">
        <v>1000</v>
      </c>
      <c r="G3389" s="3634">
        <v>1000</v>
      </c>
      <c r="H3389" s="636">
        <v>1</v>
      </c>
      <c r="I3389" s="636"/>
      <c r="J3389" s="636"/>
      <c r="K3389" s="636"/>
      <c r="L3389" s="636"/>
      <c r="M3389" s="636"/>
      <c r="N3389" s="636"/>
      <c r="O3389" s="636"/>
      <c r="P3389" s="636"/>
      <c r="Q3389" s="636"/>
      <c r="R3389" s="636"/>
      <c r="S3389" s="636"/>
    </row>
    <row r="3390" spans="1:19" x14ac:dyDescent="0.25">
      <c r="A3390" s="1184" t="s">
        <v>2991</v>
      </c>
      <c r="B3390" s="3678" t="s">
        <v>3043</v>
      </c>
      <c r="C3390" s="1331" t="s">
        <v>2930</v>
      </c>
      <c r="D3390" s="1271" t="s">
        <v>958</v>
      </c>
      <c r="E3390" s="1271">
        <v>1</v>
      </c>
      <c r="F3390" s="3637">
        <v>2000</v>
      </c>
      <c r="G3390" s="3637">
        <v>2000</v>
      </c>
      <c r="H3390" s="1271">
        <v>1</v>
      </c>
      <c r="I3390" s="1271"/>
      <c r="J3390" s="1271"/>
      <c r="K3390" s="1271"/>
      <c r="L3390" s="1271"/>
      <c r="M3390" s="1271"/>
      <c r="N3390" s="1271"/>
      <c r="O3390" s="1271"/>
      <c r="P3390" s="1271"/>
      <c r="Q3390" s="1271"/>
      <c r="R3390" s="1271"/>
      <c r="S3390" s="1271"/>
    </row>
    <row r="3391" spans="1:19" x14ac:dyDescent="0.25">
      <c r="A3391" s="1184" t="s">
        <v>2991</v>
      </c>
      <c r="B3391" s="3678"/>
      <c r="C3391" s="1333"/>
      <c r="D3391" s="1284"/>
      <c r="E3391" s="1284"/>
      <c r="F3391" s="3638"/>
      <c r="G3391" s="3638"/>
      <c r="H3391" s="1284"/>
      <c r="I3391" s="1284"/>
      <c r="J3391" s="1284"/>
      <c r="K3391" s="1284"/>
      <c r="L3391" s="1284"/>
      <c r="M3391" s="1284"/>
      <c r="N3391" s="1284"/>
      <c r="O3391" s="1284"/>
      <c r="P3391" s="1284"/>
      <c r="Q3391" s="1284"/>
      <c r="R3391" s="1284"/>
      <c r="S3391" s="1284"/>
    </row>
    <row r="3392" spans="1:19" ht="28.5" x14ac:dyDescent="0.25">
      <c r="A3392" s="1184" t="s">
        <v>2991</v>
      </c>
      <c r="B3392" s="3678" t="s">
        <v>3043</v>
      </c>
      <c r="C3392" s="1197" t="s">
        <v>2931</v>
      </c>
      <c r="D3392" s="636" t="s">
        <v>2932</v>
      </c>
      <c r="E3392" s="636">
        <v>5</v>
      </c>
      <c r="F3392" s="636">
        <v>250</v>
      </c>
      <c r="G3392" s="3634">
        <v>1250</v>
      </c>
      <c r="H3392" s="636">
        <v>2</v>
      </c>
      <c r="I3392" s="636"/>
      <c r="J3392" s="636"/>
      <c r="K3392" s="636"/>
      <c r="L3392" s="636"/>
      <c r="M3392" s="636"/>
      <c r="N3392" s="636"/>
      <c r="O3392" s="636"/>
      <c r="P3392" s="636"/>
      <c r="Q3392" s="636"/>
      <c r="R3392" s="636"/>
      <c r="S3392" s="636"/>
    </row>
    <row r="3393" spans="1:19" x14ac:dyDescent="0.25">
      <c r="A3393" s="1184" t="s">
        <v>2991</v>
      </c>
      <c r="B3393" s="3678" t="s">
        <v>3043</v>
      </c>
      <c r="C3393" s="1197" t="s">
        <v>2933</v>
      </c>
      <c r="D3393" s="636" t="s">
        <v>66</v>
      </c>
      <c r="E3393" s="636">
        <v>1</v>
      </c>
      <c r="F3393" s="3634">
        <v>2000</v>
      </c>
      <c r="G3393" s="3634">
        <v>2000</v>
      </c>
      <c r="H3393" s="636">
        <v>1</v>
      </c>
      <c r="I3393" s="636"/>
      <c r="J3393" s="636"/>
      <c r="K3393" s="636"/>
      <c r="L3393" s="636"/>
      <c r="M3393" s="636"/>
      <c r="N3393" s="636"/>
      <c r="O3393" s="636"/>
      <c r="P3393" s="636"/>
      <c r="Q3393" s="636"/>
      <c r="R3393" s="636"/>
      <c r="S3393" s="636"/>
    </row>
    <row r="3394" spans="1:19" x14ac:dyDescent="0.25">
      <c r="A3394" s="1184" t="s">
        <v>2991</v>
      </c>
      <c r="B3394" s="3678" t="s">
        <v>3041</v>
      </c>
      <c r="C3394" s="1197" t="s">
        <v>2934</v>
      </c>
      <c r="D3394" s="636" t="s">
        <v>66</v>
      </c>
      <c r="E3394" s="636">
        <v>1</v>
      </c>
      <c r="F3394" s="636">
        <v>600</v>
      </c>
      <c r="G3394" s="636">
        <v>600</v>
      </c>
      <c r="H3394" s="636">
        <v>1</v>
      </c>
      <c r="I3394" s="636"/>
      <c r="J3394" s="636"/>
      <c r="K3394" s="636"/>
      <c r="L3394" s="636"/>
      <c r="M3394" s="636"/>
      <c r="N3394" s="636"/>
      <c r="O3394" s="636"/>
      <c r="P3394" s="636"/>
      <c r="Q3394" s="636"/>
      <c r="R3394" s="636"/>
      <c r="S3394" s="636"/>
    </row>
    <row r="3395" spans="1:19" x14ac:dyDescent="0.25">
      <c r="A3395" s="1184" t="s">
        <v>2991</v>
      </c>
      <c r="B3395" s="3678" t="s">
        <v>3047</v>
      </c>
      <c r="C3395" s="1197" t="s">
        <v>2935</v>
      </c>
      <c r="D3395" s="636" t="s">
        <v>66</v>
      </c>
      <c r="E3395" s="636">
        <v>1</v>
      </c>
      <c r="F3395" s="3634">
        <v>6000</v>
      </c>
      <c r="G3395" s="3634">
        <v>6000</v>
      </c>
      <c r="H3395" s="636"/>
      <c r="I3395" s="636"/>
      <c r="J3395" s="636"/>
      <c r="K3395" s="636"/>
      <c r="L3395" s="636"/>
      <c r="M3395" s="636"/>
      <c r="N3395" s="636"/>
      <c r="O3395" s="636"/>
      <c r="P3395" s="636"/>
      <c r="Q3395" s="636"/>
      <c r="R3395" s="636"/>
      <c r="S3395" s="636"/>
    </row>
    <row r="3396" spans="1:19" ht="57" x14ac:dyDescent="0.25">
      <c r="A3396" s="1184" t="s">
        <v>2991</v>
      </c>
      <c r="B3396" s="3678" t="s">
        <v>3044</v>
      </c>
      <c r="C3396" s="1197" t="s">
        <v>3086</v>
      </c>
      <c r="D3396" s="1271" t="s">
        <v>84</v>
      </c>
      <c r="E3396" s="1271">
        <v>1</v>
      </c>
      <c r="F3396" s="3637">
        <v>20000</v>
      </c>
      <c r="G3396" s="3637">
        <v>20000</v>
      </c>
      <c r="H3396" s="1271">
        <v>1</v>
      </c>
      <c r="I3396" s="1271"/>
      <c r="J3396" s="1271"/>
      <c r="K3396" s="1271"/>
      <c r="L3396" s="1271"/>
      <c r="M3396" s="1271"/>
      <c r="N3396" s="1271"/>
      <c r="O3396" s="1271"/>
      <c r="P3396" s="1271"/>
      <c r="Q3396" s="1271"/>
      <c r="R3396" s="1271"/>
      <c r="S3396" s="1271"/>
    </row>
    <row r="3397" spans="1:19" x14ac:dyDescent="0.25">
      <c r="A3397" s="1184" t="s">
        <v>2991</v>
      </c>
      <c r="B3397" s="3678"/>
      <c r="C3397" s="1197"/>
      <c r="D3397" s="1284"/>
      <c r="E3397" s="1284"/>
      <c r="F3397" s="3638"/>
      <c r="G3397" s="3638"/>
      <c r="H3397" s="1284"/>
      <c r="I3397" s="1284"/>
      <c r="J3397" s="1284"/>
      <c r="K3397" s="1284"/>
      <c r="L3397" s="1284"/>
      <c r="M3397" s="1284"/>
      <c r="N3397" s="1284"/>
      <c r="O3397" s="1284"/>
      <c r="P3397" s="1284"/>
      <c r="Q3397" s="1284"/>
      <c r="R3397" s="1284"/>
      <c r="S3397" s="1284"/>
    </row>
    <row r="3398" spans="1:19" x14ac:dyDescent="0.25">
      <c r="A3398" s="1184" t="s">
        <v>2991</v>
      </c>
      <c r="B3398" s="3678" t="s">
        <v>3045</v>
      </c>
      <c r="C3398" s="1197" t="s">
        <v>2938</v>
      </c>
      <c r="D3398" s="636" t="s">
        <v>955</v>
      </c>
      <c r="E3398" s="636">
        <v>1</v>
      </c>
      <c r="F3398" s="636">
        <v>500</v>
      </c>
      <c r="G3398" s="636">
        <v>500</v>
      </c>
      <c r="H3398" s="636">
        <v>2</v>
      </c>
      <c r="I3398" s="636"/>
      <c r="J3398" s="636"/>
      <c r="K3398" s="636"/>
      <c r="L3398" s="636"/>
      <c r="M3398" s="636"/>
      <c r="N3398" s="636"/>
      <c r="O3398" s="636"/>
      <c r="P3398" s="636"/>
      <c r="Q3398" s="636"/>
      <c r="R3398" s="636"/>
      <c r="S3398" s="636"/>
    </row>
    <row r="3399" spans="1:19" ht="28.5" x14ac:dyDescent="0.25">
      <c r="A3399" s="1184" t="s">
        <v>2991</v>
      </c>
      <c r="B3399" s="3678">
        <v>1</v>
      </c>
      <c r="C3399" s="1331" t="s">
        <v>2939</v>
      </c>
      <c r="D3399" s="1271" t="s">
        <v>903</v>
      </c>
      <c r="E3399" s="1271">
        <v>10</v>
      </c>
      <c r="F3399" s="1271">
        <v>155</v>
      </c>
      <c r="G3399" s="3637">
        <v>1500</v>
      </c>
      <c r="H3399" s="1271">
        <v>2</v>
      </c>
      <c r="I3399" s="1271"/>
      <c r="J3399" s="1271">
        <v>2</v>
      </c>
      <c r="K3399" s="1271"/>
      <c r="L3399" s="1271">
        <v>2</v>
      </c>
      <c r="M3399" s="1271"/>
      <c r="N3399" s="1271">
        <v>2</v>
      </c>
      <c r="O3399" s="1271"/>
      <c r="P3399" s="1271">
        <v>2</v>
      </c>
      <c r="Q3399" s="1271"/>
      <c r="R3399" s="1271"/>
      <c r="S3399" s="1271"/>
    </row>
    <row r="3400" spans="1:19" x14ac:dyDescent="0.25">
      <c r="A3400" s="1184" t="s">
        <v>2991</v>
      </c>
      <c r="B3400" s="3678"/>
      <c r="C3400" s="1333"/>
      <c r="D3400" s="1284"/>
      <c r="E3400" s="1284"/>
      <c r="F3400" s="1284"/>
      <c r="G3400" s="3638"/>
      <c r="H3400" s="1284"/>
      <c r="I3400" s="1284"/>
      <c r="J3400" s="1284"/>
      <c r="K3400" s="1284"/>
      <c r="L3400" s="1284"/>
      <c r="M3400" s="1284"/>
      <c r="N3400" s="1284"/>
      <c r="O3400" s="1284"/>
      <c r="P3400" s="1284"/>
      <c r="Q3400" s="1284"/>
      <c r="R3400" s="1284"/>
      <c r="S3400" s="1284"/>
    </row>
    <row r="3401" spans="1:19" x14ac:dyDescent="0.25">
      <c r="A3401" s="1184" t="s">
        <v>2991</v>
      </c>
      <c r="B3401" s="3678">
        <v>1</v>
      </c>
      <c r="C3401" s="1197" t="s">
        <v>2940</v>
      </c>
      <c r="D3401" s="636" t="s">
        <v>40</v>
      </c>
      <c r="E3401" s="636">
        <v>2</v>
      </c>
      <c r="F3401" s="636">
        <v>23.01</v>
      </c>
      <c r="G3401" s="636">
        <v>46.02</v>
      </c>
      <c r="H3401" s="636">
        <v>1</v>
      </c>
      <c r="I3401" s="636"/>
      <c r="J3401" s="636"/>
      <c r="K3401" s="636"/>
      <c r="L3401" s="636"/>
      <c r="M3401" s="636">
        <v>1</v>
      </c>
      <c r="N3401" s="636"/>
      <c r="O3401" s="636"/>
      <c r="P3401" s="636"/>
      <c r="Q3401" s="636"/>
      <c r="R3401" s="636"/>
      <c r="S3401" s="636"/>
    </row>
    <row r="3402" spans="1:19" x14ac:dyDescent="0.25">
      <c r="A3402" s="1184" t="s">
        <v>2991</v>
      </c>
      <c r="B3402" s="3678">
        <v>1</v>
      </c>
      <c r="C3402" s="1197" t="s">
        <v>2941</v>
      </c>
      <c r="D3402" s="636" t="s">
        <v>21</v>
      </c>
      <c r="E3402" s="636">
        <v>25</v>
      </c>
      <c r="F3402" s="636">
        <v>45</v>
      </c>
      <c r="G3402" s="636">
        <v>1125</v>
      </c>
      <c r="H3402" s="636">
        <v>5</v>
      </c>
      <c r="I3402" s="636"/>
      <c r="J3402" s="636"/>
      <c r="K3402" s="636">
        <v>5</v>
      </c>
      <c r="L3402" s="636"/>
      <c r="M3402" s="636">
        <v>5</v>
      </c>
      <c r="N3402" s="636"/>
      <c r="O3402" s="636">
        <v>5</v>
      </c>
      <c r="P3402" s="636"/>
      <c r="Q3402" s="636">
        <v>5</v>
      </c>
      <c r="R3402" s="636"/>
      <c r="S3402" s="636"/>
    </row>
    <row r="3403" spans="1:19" x14ac:dyDescent="0.25">
      <c r="A3403" s="1184" t="s">
        <v>2991</v>
      </c>
      <c r="B3403" s="3678">
        <v>1</v>
      </c>
      <c r="C3403" s="1197" t="s">
        <v>2941</v>
      </c>
      <c r="D3403" s="636" t="s">
        <v>21</v>
      </c>
      <c r="E3403" s="636">
        <v>25</v>
      </c>
      <c r="F3403" s="636">
        <v>45</v>
      </c>
      <c r="G3403" s="636">
        <v>1125</v>
      </c>
      <c r="H3403" s="636">
        <v>5</v>
      </c>
      <c r="I3403" s="636"/>
      <c r="J3403" s="636"/>
      <c r="K3403" s="636">
        <v>5</v>
      </c>
      <c r="L3403" s="636"/>
      <c r="M3403" s="636">
        <v>5</v>
      </c>
      <c r="N3403" s="636"/>
      <c r="O3403" s="636">
        <v>5</v>
      </c>
      <c r="P3403" s="636"/>
      <c r="Q3403" s="636">
        <v>5</v>
      </c>
      <c r="R3403" s="636"/>
      <c r="S3403" s="636"/>
    </row>
    <row r="3404" spans="1:19" x14ac:dyDescent="0.25">
      <c r="A3404" s="1184" t="s">
        <v>2991</v>
      </c>
      <c r="B3404" s="3678" t="s">
        <v>3045</v>
      </c>
      <c r="C3404" s="1331" t="s">
        <v>2942</v>
      </c>
      <c r="D3404" s="1271" t="s">
        <v>21</v>
      </c>
      <c r="E3404" s="1271">
        <v>20</v>
      </c>
      <c r="F3404" s="1271">
        <v>35</v>
      </c>
      <c r="G3404" s="1271">
        <v>700</v>
      </c>
      <c r="H3404" s="1271"/>
      <c r="I3404" s="1271"/>
      <c r="J3404" s="1271"/>
      <c r="K3404" s="1271"/>
      <c r="L3404" s="1271"/>
      <c r="M3404" s="1271"/>
      <c r="N3404" s="1271"/>
      <c r="O3404" s="1271"/>
      <c r="P3404" s="1271"/>
      <c r="Q3404" s="1271"/>
      <c r="R3404" s="1271"/>
      <c r="S3404" s="1271"/>
    </row>
    <row r="3405" spans="1:19" x14ac:dyDescent="0.25">
      <c r="A3405" s="1184" t="s">
        <v>2991</v>
      </c>
      <c r="B3405" s="3678"/>
      <c r="C3405" s="1333"/>
      <c r="D3405" s="1284"/>
      <c r="E3405" s="1284"/>
      <c r="F3405" s="1284"/>
      <c r="G3405" s="1284"/>
      <c r="H3405" s="1284"/>
      <c r="I3405" s="1284"/>
      <c r="J3405" s="1284"/>
      <c r="K3405" s="1284"/>
      <c r="L3405" s="1284"/>
      <c r="M3405" s="1284"/>
      <c r="N3405" s="1284"/>
      <c r="O3405" s="1284"/>
      <c r="P3405" s="1284"/>
      <c r="Q3405" s="1284"/>
      <c r="R3405" s="1284"/>
      <c r="S3405" s="1284"/>
    </row>
    <row r="3406" spans="1:19" ht="28.5" x14ac:dyDescent="0.25">
      <c r="A3406" s="1184" t="s">
        <v>2991</v>
      </c>
      <c r="B3406" s="3678">
        <v>1</v>
      </c>
      <c r="C3406" s="1197" t="s">
        <v>2943</v>
      </c>
      <c r="D3406" s="636" t="s">
        <v>21</v>
      </c>
      <c r="E3406" s="636">
        <v>10</v>
      </c>
      <c r="F3406" s="636">
        <v>290</v>
      </c>
      <c r="G3406" s="3634">
        <v>2900</v>
      </c>
      <c r="H3406" s="636">
        <v>2</v>
      </c>
      <c r="I3406" s="636"/>
      <c r="J3406" s="636">
        <v>2</v>
      </c>
      <c r="K3406" s="636"/>
      <c r="L3406" s="636">
        <v>2</v>
      </c>
      <c r="M3406" s="636"/>
      <c r="N3406" s="636"/>
      <c r="O3406" s="636">
        <v>2</v>
      </c>
      <c r="P3406" s="636"/>
      <c r="Q3406" s="636"/>
      <c r="R3406" s="636">
        <v>2</v>
      </c>
      <c r="S3406" s="636"/>
    </row>
    <row r="3407" spans="1:19" x14ac:dyDescent="0.25">
      <c r="A3407" s="1184" t="s">
        <v>2991</v>
      </c>
      <c r="B3407" s="3678">
        <v>1</v>
      </c>
      <c r="C3407" s="1197" t="s">
        <v>2637</v>
      </c>
      <c r="D3407" s="636" t="s">
        <v>40</v>
      </c>
      <c r="E3407" s="636">
        <v>5</v>
      </c>
      <c r="F3407" s="636">
        <v>45</v>
      </c>
      <c r="G3407" s="636">
        <v>225</v>
      </c>
      <c r="H3407" s="636"/>
      <c r="I3407" s="636"/>
      <c r="J3407" s="636"/>
      <c r="K3407" s="636"/>
      <c r="L3407" s="636"/>
      <c r="M3407" s="636"/>
      <c r="N3407" s="636"/>
      <c r="O3407" s="636"/>
      <c r="P3407" s="636"/>
      <c r="Q3407" s="636"/>
      <c r="R3407" s="636"/>
      <c r="S3407" s="636"/>
    </row>
    <row r="3408" spans="1:19" x14ac:dyDescent="0.25">
      <c r="A3408" s="1184" t="s">
        <v>2991</v>
      </c>
      <c r="B3408" s="3678">
        <v>1</v>
      </c>
      <c r="C3408" s="1197" t="s">
        <v>2944</v>
      </c>
      <c r="D3408" s="636" t="s">
        <v>60</v>
      </c>
      <c r="E3408" s="636">
        <v>12</v>
      </c>
      <c r="F3408" s="636">
        <v>14</v>
      </c>
      <c r="G3408" s="636">
        <v>168</v>
      </c>
      <c r="H3408" s="636">
        <v>6</v>
      </c>
      <c r="I3408" s="636"/>
      <c r="J3408" s="636"/>
      <c r="K3408" s="636"/>
      <c r="L3408" s="636"/>
      <c r="M3408" s="636"/>
      <c r="N3408" s="636">
        <v>6</v>
      </c>
      <c r="O3408" s="636"/>
      <c r="P3408" s="636"/>
      <c r="Q3408" s="636"/>
      <c r="R3408" s="636"/>
      <c r="S3408" s="636"/>
    </row>
    <row r="3409" spans="1:19" x14ac:dyDescent="0.25">
      <c r="A3409" s="1184" t="s">
        <v>2991</v>
      </c>
      <c r="B3409" s="3678">
        <v>1</v>
      </c>
      <c r="C3409" s="1197" t="s">
        <v>546</v>
      </c>
      <c r="D3409" s="636" t="s">
        <v>60</v>
      </c>
      <c r="E3409" s="636">
        <v>24</v>
      </c>
      <c r="F3409" s="636">
        <v>16</v>
      </c>
      <c r="G3409" s="636">
        <v>384</v>
      </c>
      <c r="H3409" s="636">
        <v>6</v>
      </c>
      <c r="I3409" s="636"/>
      <c r="J3409" s="636">
        <v>6</v>
      </c>
      <c r="K3409" s="636"/>
      <c r="L3409" s="636"/>
      <c r="M3409" s="636">
        <v>6</v>
      </c>
      <c r="N3409" s="636"/>
      <c r="O3409" s="636"/>
      <c r="P3409" s="636">
        <v>6</v>
      </c>
      <c r="Q3409" s="636"/>
      <c r="R3409" s="636"/>
      <c r="S3409" s="636"/>
    </row>
    <row r="3410" spans="1:19" ht="28.5" x14ac:dyDescent="0.25">
      <c r="A3410" s="1184" t="s">
        <v>2991</v>
      </c>
      <c r="B3410" s="3678">
        <v>1</v>
      </c>
      <c r="C3410" s="1197" t="s">
        <v>549</v>
      </c>
      <c r="D3410" s="636" t="s">
        <v>40</v>
      </c>
      <c r="E3410" s="636">
        <v>50</v>
      </c>
      <c r="F3410" s="636">
        <v>26</v>
      </c>
      <c r="G3410" s="3634">
        <v>1300</v>
      </c>
      <c r="H3410" s="636"/>
      <c r="I3410" s="636"/>
      <c r="J3410" s="636"/>
      <c r="K3410" s="636"/>
      <c r="L3410" s="636"/>
      <c r="M3410" s="636"/>
      <c r="N3410" s="636"/>
      <c r="O3410" s="636"/>
      <c r="P3410" s="636"/>
      <c r="Q3410" s="636"/>
      <c r="R3410" s="636"/>
      <c r="S3410" s="636"/>
    </row>
    <row r="3411" spans="1:19" ht="28.5" x14ac:dyDescent="0.25">
      <c r="A3411" s="1184" t="s">
        <v>2991</v>
      </c>
      <c r="B3411" s="3678">
        <v>1</v>
      </c>
      <c r="C3411" s="1197" t="s">
        <v>2945</v>
      </c>
      <c r="D3411" s="636" t="s">
        <v>955</v>
      </c>
      <c r="E3411" s="636">
        <v>1</v>
      </c>
      <c r="F3411" s="636">
        <v>100</v>
      </c>
      <c r="G3411" s="636">
        <v>100</v>
      </c>
      <c r="H3411" s="636"/>
      <c r="I3411" s="636"/>
      <c r="J3411" s="636"/>
      <c r="K3411" s="636"/>
      <c r="L3411" s="636"/>
      <c r="M3411" s="636"/>
      <c r="N3411" s="636"/>
      <c r="O3411" s="636"/>
      <c r="P3411" s="636"/>
      <c r="Q3411" s="636"/>
      <c r="R3411" s="636"/>
      <c r="S3411" s="636"/>
    </row>
    <row r="3412" spans="1:19" ht="28.5" x14ac:dyDescent="0.25">
      <c r="A3412" s="1184" t="s">
        <v>2991</v>
      </c>
      <c r="B3412" s="3678">
        <v>1</v>
      </c>
      <c r="C3412" s="1197" t="s">
        <v>548</v>
      </c>
      <c r="D3412" s="636" t="s">
        <v>40</v>
      </c>
      <c r="E3412" s="636">
        <v>2</v>
      </c>
      <c r="F3412" s="636">
        <v>16</v>
      </c>
      <c r="G3412" s="636">
        <v>32</v>
      </c>
      <c r="H3412" s="636">
        <v>1</v>
      </c>
      <c r="I3412" s="636"/>
      <c r="J3412" s="636"/>
      <c r="K3412" s="636"/>
      <c r="L3412" s="636"/>
      <c r="M3412" s="636"/>
      <c r="N3412" s="636">
        <v>1</v>
      </c>
      <c r="O3412" s="636"/>
      <c r="P3412" s="636"/>
      <c r="Q3412" s="636"/>
      <c r="R3412" s="636"/>
      <c r="S3412" s="636"/>
    </row>
    <row r="3413" spans="1:19" x14ac:dyDescent="0.25">
      <c r="A3413" s="1184" t="s">
        <v>2991</v>
      </c>
      <c r="B3413" s="3678">
        <v>1</v>
      </c>
      <c r="C3413" s="1197" t="s">
        <v>2946</v>
      </c>
      <c r="D3413" s="636" t="s">
        <v>42</v>
      </c>
      <c r="E3413" s="636">
        <v>2</v>
      </c>
      <c r="F3413" s="636">
        <v>70</v>
      </c>
      <c r="G3413" s="636">
        <v>140</v>
      </c>
      <c r="H3413" s="636">
        <v>1</v>
      </c>
      <c r="I3413" s="636"/>
      <c r="J3413" s="636"/>
      <c r="K3413" s="636"/>
      <c r="L3413" s="636"/>
      <c r="M3413" s="636">
        <v>1</v>
      </c>
      <c r="N3413" s="636"/>
      <c r="O3413" s="636"/>
      <c r="P3413" s="636"/>
      <c r="Q3413" s="636"/>
      <c r="R3413" s="636"/>
      <c r="S3413" s="636"/>
    </row>
    <row r="3414" spans="1:19" x14ac:dyDescent="0.25">
      <c r="A3414" s="1184" t="s">
        <v>2991</v>
      </c>
      <c r="B3414" s="3678">
        <v>1</v>
      </c>
      <c r="C3414" s="1197" t="s">
        <v>2947</v>
      </c>
      <c r="D3414" s="636" t="s">
        <v>42</v>
      </c>
      <c r="E3414" s="636">
        <v>1</v>
      </c>
      <c r="F3414" s="636">
        <v>70</v>
      </c>
      <c r="G3414" s="636">
        <v>70</v>
      </c>
      <c r="H3414" s="636">
        <v>1</v>
      </c>
      <c r="I3414" s="636"/>
      <c r="J3414" s="636"/>
      <c r="K3414" s="636"/>
      <c r="L3414" s="636"/>
      <c r="M3414" s="636"/>
      <c r="N3414" s="636"/>
      <c r="O3414" s="636"/>
      <c r="P3414" s="636"/>
      <c r="Q3414" s="636"/>
      <c r="R3414" s="636"/>
      <c r="S3414" s="636"/>
    </row>
    <row r="3415" spans="1:19" x14ac:dyDescent="0.25">
      <c r="A3415" s="1184" t="s">
        <v>2991</v>
      </c>
      <c r="B3415" s="3678" t="s">
        <v>3045</v>
      </c>
      <c r="C3415" s="1197" t="s">
        <v>2948</v>
      </c>
      <c r="D3415" s="636" t="s">
        <v>42</v>
      </c>
      <c r="E3415" s="636">
        <v>5</v>
      </c>
      <c r="F3415" s="636">
        <v>60</v>
      </c>
      <c r="G3415" s="636">
        <v>300</v>
      </c>
      <c r="H3415" s="636">
        <v>2</v>
      </c>
      <c r="I3415" s="636"/>
      <c r="J3415" s="636">
        <v>3</v>
      </c>
      <c r="K3415" s="636"/>
      <c r="L3415" s="636"/>
      <c r="M3415" s="636"/>
      <c r="N3415" s="636">
        <v>1</v>
      </c>
      <c r="O3415" s="636"/>
      <c r="P3415" s="636"/>
      <c r="Q3415" s="636"/>
      <c r="R3415" s="636"/>
      <c r="S3415" s="636"/>
    </row>
    <row r="3416" spans="1:19" x14ac:dyDescent="0.25">
      <c r="A3416" s="1184" t="s">
        <v>2991</v>
      </c>
      <c r="B3416" s="3678">
        <v>1</v>
      </c>
      <c r="C3416" s="1197" t="s">
        <v>475</v>
      </c>
      <c r="D3416" s="636" t="s">
        <v>48</v>
      </c>
      <c r="E3416" s="636">
        <v>4</v>
      </c>
      <c r="F3416" s="636">
        <v>63</v>
      </c>
      <c r="G3416" s="636">
        <v>252</v>
      </c>
      <c r="H3416" s="636">
        <v>1</v>
      </c>
      <c r="I3416" s="636"/>
      <c r="J3416" s="636"/>
      <c r="K3416" s="636">
        <v>1</v>
      </c>
      <c r="L3416" s="636"/>
      <c r="M3416" s="636"/>
      <c r="N3416" s="636">
        <v>1</v>
      </c>
      <c r="O3416" s="636"/>
      <c r="P3416" s="636"/>
      <c r="Q3416" s="636">
        <v>1</v>
      </c>
      <c r="R3416" s="636"/>
      <c r="S3416" s="636"/>
    </row>
    <row r="3417" spans="1:19" ht="28.5" x14ac:dyDescent="0.25">
      <c r="A3417" s="1184" t="s">
        <v>2991</v>
      </c>
      <c r="B3417" s="3678">
        <v>1</v>
      </c>
      <c r="C3417" s="1197" t="s">
        <v>2949</v>
      </c>
      <c r="D3417" s="636" t="s">
        <v>2950</v>
      </c>
      <c r="E3417" s="636"/>
      <c r="F3417" s="636">
        <v>22</v>
      </c>
      <c r="G3417" s="3634">
        <v>1100</v>
      </c>
      <c r="H3417" s="636">
        <v>25</v>
      </c>
      <c r="I3417" s="636"/>
      <c r="J3417" s="636"/>
      <c r="K3417" s="636"/>
      <c r="L3417" s="636"/>
      <c r="M3417" s="636"/>
      <c r="N3417" s="636">
        <v>25</v>
      </c>
      <c r="O3417" s="636"/>
      <c r="P3417" s="636"/>
      <c r="Q3417" s="636"/>
      <c r="R3417" s="636"/>
      <c r="S3417" s="636"/>
    </row>
    <row r="3418" spans="1:19" x14ac:dyDescent="0.25">
      <c r="A3418" s="1184" t="s">
        <v>2991</v>
      </c>
      <c r="B3418" s="3678" t="s">
        <v>3043</v>
      </c>
      <c r="C3418" s="1197" t="s">
        <v>2951</v>
      </c>
      <c r="D3418" s="636" t="s">
        <v>96</v>
      </c>
      <c r="E3418" s="636">
        <v>1</v>
      </c>
      <c r="F3418" s="636">
        <v>2500</v>
      </c>
      <c r="G3418" s="3634">
        <v>2500</v>
      </c>
      <c r="H3418" s="636">
        <v>1</v>
      </c>
      <c r="I3418" s="636"/>
      <c r="J3418" s="636"/>
      <c r="K3418" s="636"/>
      <c r="L3418" s="636"/>
      <c r="M3418" s="636"/>
      <c r="N3418" s="636"/>
      <c r="O3418" s="636"/>
      <c r="P3418" s="636"/>
      <c r="Q3418" s="636"/>
      <c r="R3418" s="636"/>
      <c r="S3418" s="636"/>
    </row>
    <row r="3419" spans="1:19" x14ac:dyDescent="0.25">
      <c r="A3419" s="1184" t="s">
        <v>2991</v>
      </c>
      <c r="B3419" s="3678">
        <v>1</v>
      </c>
      <c r="C3419" s="1197" t="s">
        <v>2952</v>
      </c>
      <c r="D3419" s="636" t="s">
        <v>30</v>
      </c>
      <c r="E3419" s="636">
        <v>12</v>
      </c>
      <c r="F3419" s="636">
        <v>38</v>
      </c>
      <c r="G3419" s="636">
        <v>456</v>
      </c>
      <c r="H3419" s="636">
        <v>6</v>
      </c>
      <c r="I3419" s="636"/>
      <c r="J3419" s="636"/>
      <c r="K3419" s="636"/>
      <c r="L3419" s="636"/>
      <c r="M3419" s="636">
        <v>6</v>
      </c>
      <c r="N3419" s="636"/>
      <c r="O3419" s="636"/>
      <c r="P3419" s="636"/>
      <c r="Q3419" s="636"/>
      <c r="R3419" s="636"/>
      <c r="S3419" s="636"/>
    </row>
    <row r="3420" spans="1:19" x14ac:dyDescent="0.25">
      <c r="A3420" s="1184" t="s">
        <v>2991</v>
      </c>
      <c r="B3420" s="3678" t="s">
        <v>3045</v>
      </c>
      <c r="C3420" s="1197" t="s">
        <v>2953</v>
      </c>
      <c r="D3420" s="636" t="s">
        <v>800</v>
      </c>
      <c r="E3420" s="636">
        <v>2</v>
      </c>
      <c r="F3420" s="636">
        <v>60</v>
      </c>
      <c r="G3420" s="636">
        <v>120</v>
      </c>
      <c r="H3420" s="636">
        <v>1</v>
      </c>
      <c r="I3420" s="636"/>
      <c r="J3420" s="636"/>
      <c r="K3420" s="636"/>
      <c r="L3420" s="636"/>
      <c r="M3420" s="636">
        <v>1</v>
      </c>
      <c r="N3420" s="636"/>
      <c r="O3420" s="636"/>
      <c r="P3420" s="636"/>
      <c r="Q3420" s="636"/>
      <c r="R3420" s="636"/>
      <c r="S3420" s="636"/>
    </row>
    <row r="3421" spans="1:19" ht="28.5" x14ac:dyDescent="0.25">
      <c r="A3421" s="1184" t="s">
        <v>2991</v>
      </c>
      <c r="B3421" s="3678" t="s">
        <v>3062</v>
      </c>
      <c r="C3421" s="1197" t="s">
        <v>2954</v>
      </c>
      <c r="D3421" s="636" t="s">
        <v>2143</v>
      </c>
      <c r="E3421" s="636">
        <v>1000</v>
      </c>
      <c r="F3421" s="636">
        <v>50</v>
      </c>
      <c r="G3421" s="3634">
        <v>50000</v>
      </c>
      <c r="H3421" s="636"/>
      <c r="I3421" s="636"/>
      <c r="J3421" s="636"/>
      <c r="K3421" s="636"/>
      <c r="L3421" s="636"/>
      <c r="M3421" s="636"/>
      <c r="N3421" s="636"/>
      <c r="O3421" s="636"/>
      <c r="P3421" s="636"/>
      <c r="Q3421" s="636"/>
      <c r="R3421" s="636"/>
      <c r="S3421" s="636"/>
    </row>
    <row r="3422" spans="1:19" ht="28.5" x14ac:dyDescent="0.25">
      <c r="A3422" s="1184" t="s">
        <v>2991</v>
      </c>
      <c r="B3422" s="3678" t="s">
        <v>3062</v>
      </c>
      <c r="C3422" s="1197" t="s">
        <v>2955</v>
      </c>
      <c r="D3422" s="636" t="s">
        <v>2143</v>
      </c>
      <c r="E3422" s="636">
        <v>500</v>
      </c>
      <c r="F3422" s="636">
        <v>100</v>
      </c>
      <c r="G3422" s="3634">
        <v>50000</v>
      </c>
      <c r="H3422" s="636"/>
      <c r="I3422" s="636"/>
      <c r="J3422" s="636"/>
      <c r="K3422" s="636"/>
      <c r="L3422" s="636"/>
      <c r="M3422" s="636"/>
      <c r="N3422" s="636"/>
      <c r="O3422" s="636"/>
      <c r="P3422" s="636"/>
      <c r="Q3422" s="636"/>
      <c r="R3422" s="636"/>
      <c r="S3422" s="636"/>
    </row>
    <row r="3423" spans="1:19" x14ac:dyDescent="0.25">
      <c r="A3423" s="1184" t="s">
        <v>2991</v>
      </c>
      <c r="B3423" s="3678"/>
      <c r="C3423" s="341"/>
      <c r="D3423" s="977"/>
      <c r="E3423" s="977"/>
      <c r="F3423" s="977"/>
      <c r="G3423" s="977"/>
      <c r="H3423" s="977"/>
      <c r="I3423" s="977"/>
      <c r="J3423" s="977"/>
      <c r="K3423" s="977"/>
      <c r="L3423" s="977"/>
      <c r="M3423" s="977"/>
      <c r="N3423" s="977"/>
      <c r="O3423" s="977"/>
      <c r="P3423" s="977"/>
      <c r="Q3423" s="977"/>
      <c r="R3423" s="977"/>
    </row>
    <row r="3424" spans="1:19" x14ac:dyDescent="0.25">
      <c r="A3424" s="1184" t="s">
        <v>2991</v>
      </c>
      <c r="B3424" s="3678">
        <v>1</v>
      </c>
      <c r="C3424" s="1198" t="s">
        <v>2956</v>
      </c>
      <c r="D3424" s="646"/>
      <c r="E3424" s="646">
        <v>150</v>
      </c>
      <c r="F3424" s="646"/>
      <c r="G3424" s="306"/>
      <c r="H3424" s="646"/>
      <c r="I3424" s="155"/>
      <c r="J3424" s="646"/>
      <c r="K3424" s="646"/>
      <c r="L3424" s="620"/>
      <c r="M3424" s="646"/>
      <c r="N3424" s="646"/>
      <c r="O3424" s="646"/>
      <c r="P3424" s="646"/>
      <c r="Q3424" s="646"/>
      <c r="R3424" s="306"/>
      <c r="S3424" s="977"/>
    </row>
    <row r="3425" spans="1:19" x14ac:dyDescent="0.25">
      <c r="A3425" s="1184" t="s">
        <v>2991</v>
      </c>
      <c r="B3425" s="3678">
        <v>1</v>
      </c>
      <c r="C3425" s="1198" t="s">
        <v>2957</v>
      </c>
      <c r="D3425" s="306" t="s">
        <v>23</v>
      </c>
      <c r="E3425" s="1878">
        <v>3000</v>
      </c>
      <c r="F3425" s="646"/>
      <c r="G3425" s="306"/>
      <c r="H3425" s="646"/>
      <c r="I3425" s="646"/>
      <c r="J3425" s="646"/>
      <c r="K3425" s="155"/>
      <c r="L3425" s="620"/>
      <c r="M3425" s="646"/>
      <c r="N3425" s="646"/>
      <c r="O3425" s="646"/>
      <c r="P3425" s="646"/>
      <c r="Q3425" s="646"/>
      <c r="R3425" s="306"/>
      <c r="S3425" s="977"/>
    </row>
    <row r="3426" spans="1:19" x14ac:dyDescent="0.25">
      <c r="A3426" s="1184" t="s">
        <v>2991</v>
      </c>
      <c r="B3426" s="3678">
        <v>1</v>
      </c>
      <c r="C3426" s="1198" t="s">
        <v>2958</v>
      </c>
      <c r="D3426" s="306" t="s">
        <v>665</v>
      </c>
      <c r="E3426" s="646">
        <v>30</v>
      </c>
      <c r="F3426" s="1905">
        <v>7500</v>
      </c>
      <c r="G3426" s="306"/>
      <c r="H3426" s="646"/>
      <c r="I3426" s="646"/>
      <c r="J3426" s="646"/>
      <c r="K3426" s="646"/>
      <c r="L3426" s="646"/>
      <c r="M3426" s="646"/>
      <c r="N3426" s="646"/>
      <c r="O3426" s="646"/>
      <c r="P3426" s="646"/>
      <c r="Q3426" s="646"/>
      <c r="R3426" s="306"/>
      <c r="S3426" s="977"/>
    </row>
    <row r="3427" spans="1:19" x14ac:dyDescent="0.25">
      <c r="A3427" s="1184" t="s">
        <v>2991</v>
      </c>
      <c r="B3427" s="3678">
        <v>1</v>
      </c>
      <c r="C3427" s="1198" t="s">
        <v>2959</v>
      </c>
      <c r="D3427" s="306" t="s">
        <v>665</v>
      </c>
      <c r="E3427" s="646">
        <v>30</v>
      </c>
      <c r="F3427" s="1905">
        <v>9000</v>
      </c>
      <c r="G3427" s="306"/>
      <c r="H3427" s="646"/>
      <c r="I3427" s="646"/>
      <c r="J3427" s="646"/>
      <c r="K3427" s="646"/>
      <c r="L3427" s="646"/>
      <c r="M3427" s="646"/>
      <c r="N3427" s="646"/>
      <c r="O3427" s="646"/>
      <c r="P3427" s="646"/>
      <c r="Q3427" s="646"/>
      <c r="R3427" s="306"/>
      <c r="S3427" s="977"/>
    </row>
    <row r="3428" spans="1:19" x14ac:dyDescent="0.25">
      <c r="A3428" s="1184" t="s">
        <v>2991</v>
      </c>
      <c r="B3428" s="3678" t="s">
        <v>3041</v>
      </c>
      <c r="C3428" s="1198" t="s">
        <v>802</v>
      </c>
      <c r="D3428" s="306"/>
      <c r="E3428" s="646">
        <v>1</v>
      </c>
      <c r="F3428" s="646"/>
      <c r="G3428" s="306"/>
      <c r="H3428" s="646"/>
      <c r="I3428" s="646"/>
      <c r="J3428" s="646"/>
      <c r="K3428" s="646"/>
      <c r="L3428" s="646"/>
      <c r="M3428" s="646"/>
      <c r="N3428" s="646"/>
      <c r="O3428" s="646"/>
      <c r="P3428" s="646"/>
      <c r="Q3428" s="646"/>
      <c r="R3428" s="306"/>
      <c r="S3428" s="977"/>
    </row>
    <row r="3429" spans="1:19" x14ac:dyDescent="0.25">
      <c r="A3429" s="1184" t="s">
        <v>2991</v>
      </c>
      <c r="B3429" s="3678" t="s">
        <v>3041</v>
      </c>
      <c r="C3429" s="1198" t="s">
        <v>2960</v>
      </c>
      <c r="D3429" s="306"/>
      <c r="E3429" s="646">
        <v>2</v>
      </c>
      <c r="F3429" s="646"/>
      <c r="G3429" s="306"/>
      <c r="H3429" s="646"/>
      <c r="I3429" s="646"/>
      <c r="J3429" s="646"/>
      <c r="K3429" s="646"/>
      <c r="L3429" s="646"/>
      <c r="M3429" s="646"/>
      <c r="N3429" s="646"/>
      <c r="O3429" s="646"/>
      <c r="P3429" s="646"/>
      <c r="Q3429" s="646"/>
      <c r="R3429" s="306"/>
      <c r="S3429" s="977"/>
    </row>
    <row r="3430" spans="1:19" x14ac:dyDescent="0.25">
      <c r="A3430" s="1184" t="s">
        <v>2991</v>
      </c>
      <c r="B3430" s="3678" t="s">
        <v>3041</v>
      </c>
      <c r="C3430" s="1198" t="s">
        <v>2961</v>
      </c>
      <c r="D3430" s="306" t="s">
        <v>72</v>
      </c>
      <c r="E3430" s="646">
        <v>5</v>
      </c>
      <c r="F3430" s="1905">
        <v>2000</v>
      </c>
      <c r="G3430" s="306"/>
      <c r="H3430" s="646"/>
      <c r="I3430" s="646"/>
      <c r="J3430" s="646"/>
      <c r="K3430" s="646"/>
      <c r="L3430" s="646"/>
      <c r="M3430" s="646"/>
      <c r="N3430" s="646"/>
      <c r="O3430" s="646"/>
      <c r="P3430" s="646"/>
      <c r="Q3430" s="646"/>
      <c r="R3430" s="306"/>
      <c r="S3430" s="977"/>
    </row>
    <row r="3431" spans="1:19" x14ac:dyDescent="0.25">
      <c r="A3431" s="1184" t="s">
        <v>2991</v>
      </c>
      <c r="B3431" s="3678" t="s">
        <v>3041</v>
      </c>
      <c r="C3431" s="1198" t="s">
        <v>2962</v>
      </c>
      <c r="D3431" s="306" t="s">
        <v>72</v>
      </c>
      <c r="E3431" s="646">
        <v>4</v>
      </c>
      <c r="F3431" s="646"/>
      <c r="G3431" s="306"/>
      <c r="H3431" s="646"/>
      <c r="I3431" s="646"/>
      <c r="J3431" s="646"/>
      <c r="K3431" s="646"/>
      <c r="L3431" s="646"/>
      <c r="M3431" s="646"/>
      <c r="N3431" s="646"/>
      <c r="O3431" s="646"/>
      <c r="P3431" s="646"/>
      <c r="Q3431" s="646"/>
      <c r="R3431" s="306"/>
      <c r="S3431" s="977"/>
    </row>
    <row r="3432" spans="1:19" x14ac:dyDescent="0.25">
      <c r="A3432" s="1184" t="s">
        <v>2991</v>
      </c>
      <c r="B3432" s="3678">
        <v>1</v>
      </c>
      <c r="C3432" s="1198" t="s">
        <v>2927</v>
      </c>
      <c r="D3432" s="306"/>
      <c r="E3432" s="646">
        <v>3</v>
      </c>
      <c r="F3432" s="646"/>
      <c r="G3432" s="306"/>
      <c r="H3432" s="646"/>
      <c r="I3432" s="646"/>
      <c r="J3432" s="646"/>
      <c r="K3432" s="646"/>
      <c r="L3432" s="646"/>
      <c r="M3432" s="646"/>
      <c r="N3432" s="646"/>
      <c r="O3432" s="646"/>
      <c r="P3432" s="646"/>
      <c r="Q3432" s="646"/>
      <c r="R3432" s="306"/>
      <c r="S3432" s="977"/>
    </row>
    <row r="3433" spans="1:19" x14ac:dyDescent="0.25">
      <c r="A3433" s="1184" t="s">
        <v>2991</v>
      </c>
      <c r="B3433" s="3678" t="s">
        <v>3045</v>
      </c>
      <c r="C3433" s="1198" t="s">
        <v>2963</v>
      </c>
      <c r="D3433" s="306"/>
      <c r="E3433" s="646">
        <v>500</v>
      </c>
      <c r="F3433" s="646"/>
      <c r="G3433" s="306"/>
      <c r="H3433" s="646"/>
      <c r="I3433" s="646"/>
      <c r="J3433" s="646"/>
      <c r="K3433" s="646"/>
      <c r="L3433" s="646"/>
      <c r="M3433" s="646"/>
      <c r="N3433" s="646"/>
      <c r="O3433" s="646"/>
      <c r="P3433" s="646"/>
      <c r="Q3433" s="646"/>
      <c r="R3433" s="306"/>
      <c r="S3433" s="977"/>
    </row>
    <row r="3434" spans="1:19" x14ac:dyDescent="0.25">
      <c r="A3434" s="1184" t="s">
        <v>2991</v>
      </c>
      <c r="B3434" s="3678" t="s">
        <v>3045</v>
      </c>
      <c r="C3434" s="1198" t="s">
        <v>2929</v>
      </c>
      <c r="D3434" s="306" t="s">
        <v>66</v>
      </c>
      <c r="E3434" s="646">
        <v>1</v>
      </c>
      <c r="F3434" s="1905">
        <v>1000</v>
      </c>
      <c r="G3434" s="306"/>
      <c r="H3434" s="646"/>
      <c r="I3434" s="646"/>
      <c r="J3434" s="646"/>
      <c r="K3434" s="646"/>
      <c r="L3434" s="646"/>
      <c r="M3434" s="646"/>
      <c r="N3434" s="646"/>
      <c r="O3434" s="646"/>
      <c r="P3434" s="646"/>
      <c r="Q3434" s="646"/>
      <c r="R3434" s="306"/>
      <c r="S3434" s="977"/>
    </row>
    <row r="3435" spans="1:19" x14ac:dyDescent="0.25">
      <c r="A3435" s="1184" t="s">
        <v>2991</v>
      </c>
      <c r="B3435" s="3678" t="s">
        <v>3043</v>
      </c>
      <c r="C3435" s="1198" t="s">
        <v>2930</v>
      </c>
      <c r="D3435" s="306" t="s">
        <v>66</v>
      </c>
      <c r="E3435" s="646">
        <v>1</v>
      </c>
      <c r="F3435" s="1905">
        <v>2000</v>
      </c>
      <c r="G3435" s="306"/>
      <c r="H3435" s="646"/>
      <c r="I3435" s="646"/>
      <c r="J3435" s="646"/>
      <c r="K3435" s="646"/>
      <c r="L3435" s="646"/>
      <c r="M3435" s="646"/>
      <c r="N3435" s="646"/>
      <c r="O3435" s="646"/>
      <c r="P3435" s="646"/>
      <c r="Q3435" s="646"/>
      <c r="R3435" s="306"/>
      <c r="S3435" s="977"/>
    </row>
    <row r="3436" spans="1:19" ht="21" x14ac:dyDescent="0.25">
      <c r="A3436" s="1184" t="s">
        <v>2991</v>
      </c>
      <c r="B3436" s="3678" t="s">
        <v>3043</v>
      </c>
      <c r="C3436" s="1198" t="s">
        <v>2931</v>
      </c>
      <c r="D3436" s="306" t="s">
        <v>2964</v>
      </c>
      <c r="E3436" s="646">
        <v>2</v>
      </c>
      <c r="F3436" s="646">
        <v>500</v>
      </c>
      <c r="G3436" s="306"/>
      <c r="H3436" s="646"/>
      <c r="I3436" s="646"/>
      <c r="J3436" s="646"/>
      <c r="K3436" s="646"/>
      <c r="L3436" s="646"/>
      <c r="M3436" s="646"/>
      <c r="N3436" s="646"/>
      <c r="O3436" s="646"/>
      <c r="P3436" s="646"/>
      <c r="Q3436" s="646"/>
      <c r="R3436" s="306"/>
      <c r="S3436" s="977"/>
    </row>
    <row r="3437" spans="1:19" x14ac:dyDescent="0.25">
      <c r="A3437" s="1184" t="s">
        <v>2991</v>
      </c>
      <c r="B3437" s="3678" t="s">
        <v>3053</v>
      </c>
      <c r="C3437" s="1198" t="s">
        <v>803</v>
      </c>
      <c r="D3437" s="306"/>
      <c r="E3437" s="646">
        <v>1</v>
      </c>
      <c r="F3437" s="646"/>
      <c r="G3437" s="306"/>
      <c r="H3437" s="646"/>
      <c r="I3437" s="646"/>
      <c r="J3437" s="646"/>
      <c r="K3437" s="646"/>
      <c r="L3437" s="646"/>
      <c r="M3437" s="646"/>
      <c r="N3437" s="646"/>
      <c r="O3437" s="646"/>
      <c r="P3437" s="646"/>
      <c r="Q3437" s="646"/>
      <c r="R3437" s="306"/>
    </row>
    <row r="3438" spans="1:19" x14ac:dyDescent="0.25">
      <c r="A3438" s="1184" t="s">
        <v>2991</v>
      </c>
      <c r="B3438" s="3678">
        <v>1</v>
      </c>
      <c r="C3438" s="1198" t="s">
        <v>2965</v>
      </c>
      <c r="D3438" s="306"/>
      <c r="E3438" s="646">
        <v>2</v>
      </c>
      <c r="F3438" s="646"/>
      <c r="G3438" s="306"/>
      <c r="H3438" s="646"/>
      <c r="I3438" s="646"/>
      <c r="J3438" s="646"/>
      <c r="K3438" s="646"/>
      <c r="L3438" s="646"/>
      <c r="M3438" s="646"/>
      <c r="N3438" s="646"/>
      <c r="O3438" s="646"/>
      <c r="P3438" s="646"/>
      <c r="Q3438" s="646"/>
      <c r="R3438" s="306"/>
    </row>
    <row r="3439" spans="1:19" x14ac:dyDescent="0.25">
      <c r="A3439" s="1184" t="s">
        <v>2991</v>
      </c>
      <c r="B3439" s="3678" t="s">
        <v>3041</v>
      </c>
      <c r="C3439" s="1198" t="s">
        <v>2934</v>
      </c>
      <c r="D3439" s="306" t="s">
        <v>66</v>
      </c>
      <c r="E3439" s="646">
        <v>1</v>
      </c>
      <c r="F3439" s="646">
        <v>600</v>
      </c>
      <c r="G3439" s="306"/>
      <c r="H3439" s="646"/>
      <c r="I3439" s="646"/>
      <c r="J3439" s="646"/>
      <c r="K3439" s="646"/>
      <c r="L3439" s="646"/>
      <c r="M3439" s="646"/>
      <c r="N3439" s="646"/>
      <c r="O3439" s="646"/>
      <c r="P3439" s="646"/>
      <c r="Q3439" s="646"/>
      <c r="R3439" s="306"/>
    </row>
    <row r="3440" spans="1:19" ht="21" x14ac:dyDescent="0.25">
      <c r="A3440" s="1184" t="s">
        <v>2991</v>
      </c>
      <c r="B3440" s="3678" t="s">
        <v>3041</v>
      </c>
      <c r="C3440" s="1198" t="s">
        <v>2966</v>
      </c>
      <c r="D3440" s="306" t="s">
        <v>72</v>
      </c>
      <c r="E3440" s="646">
        <v>5</v>
      </c>
      <c r="F3440" s="1905">
        <v>5000</v>
      </c>
      <c r="G3440" s="306"/>
      <c r="H3440" s="646"/>
      <c r="I3440" s="646"/>
      <c r="J3440" s="646"/>
      <c r="K3440" s="646"/>
      <c r="L3440" s="646"/>
      <c r="M3440" s="646"/>
      <c r="N3440" s="646"/>
      <c r="O3440" s="646"/>
      <c r="P3440" s="646"/>
      <c r="Q3440" s="646"/>
      <c r="R3440" s="306"/>
    </row>
    <row r="3441" spans="1:18" x14ac:dyDescent="0.25">
      <c r="A3441" s="1184" t="s">
        <v>2991</v>
      </c>
      <c r="B3441" s="3678" t="s">
        <v>3041</v>
      </c>
      <c r="C3441" s="1198" t="s">
        <v>2938</v>
      </c>
      <c r="D3441" s="306" t="s">
        <v>72</v>
      </c>
      <c r="E3441" s="646">
        <v>3</v>
      </c>
      <c r="F3441" s="1905">
        <v>1500</v>
      </c>
      <c r="G3441" s="306"/>
      <c r="H3441" s="646"/>
      <c r="I3441" s="646"/>
      <c r="J3441" s="646"/>
      <c r="K3441" s="646"/>
      <c r="L3441" s="646"/>
      <c r="M3441" s="646"/>
      <c r="N3441" s="646"/>
      <c r="O3441" s="646"/>
      <c r="P3441" s="646"/>
      <c r="Q3441" s="646"/>
      <c r="R3441" s="306"/>
    </row>
    <row r="3442" spans="1:18" x14ac:dyDescent="0.25">
      <c r="A3442" s="1184" t="s">
        <v>2991</v>
      </c>
      <c r="B3442" s="3678">
        <v>1</v>
      </c>
      <c r="C3442" s="1198" t="s">
        <v>2967</v>
      </c>
      <c r="D3442" s="306"/>
      <c r="E3442" s="646">
        <v>25</v>
      </c>
      <c r="F3442" s="646"/>
      <c r="G3442" s="306"/>
      <c r="H3442" s="646"/>
      <c r="I3442" s="646"/>
      <c r="J3442" s="646"/>
      <c r="K3442" s="646"/>
      <c r="L3442" s="646"/>
      <c r="M3442" s="646"/>
      <c r="N3442" s="646"/>
      <c r="O3442" s="646"/>
      <c r="P3442" s="646"/>
      <c r="Q3442" s="646"/>
      <c r="R3442" s="306"/>
    </row>
    <row r="3443" spans="1:18" x14ac:dyDescent="0.25">
      <c r="A3443" s="1184" t="s">
        <v>2991</v>
      </c>
      <c r="B3443" s="3678">
        <v>1</v>
      </c>
      <c r="C3443" s="1198" t="s">
        <v>2968</v>
      </c>
      <c r="D3443" s="306"/>
      <c r="E3443" s="646"/>
      <c r="F3443" s="646"/>
      <c r="G3443" s="306"/>
      <c r="H3443" s="306"/>
      <c r="I3443" s="306"/>
      <c r="J3443" s="306"/>
      <c r="K3443" s="306"/>
      <c r="L3443" s="306"/>
      <c r="M3443" s="306"/>
      <c r="N3443" s="306"/>
      <c r="O3443" s="306"/>
      <c r="P3443" s="306"/>
      <c r="Q3443" s="306"/>
      <c r="R3443" s="306"/>
    </row>
    <row r="3444" spans="1:18" x14ac:dyDescent="0.25">
      <c r="A3444" s="1184" t="s">
        <v>2991</v>
      </c>
      <c r="B3444" s="3678">
        <v>1</v>
      </c>
      <c r="C3444" s="1198" t="s">
        <v>2969</v>
      </c>
      <c r="D3444" s="306" t="s">
        <v>40</v>
      </c>
      <c r="E3444" s="646">
        <v>10</v>
      </c>
      <c r="F3444" s="646"/>
      <c r="G3444" s="306"/>
      <c r="H3444" s="306"/>
      <c r="I3444" s="306"/>
      <c r="J3444" s="306"/>
      <c r="K3444" s="306"/>
      <c r="L3444" s="306"/>
      <c r="M3444" s="306"/>
      <c r="N3444" s="306"/>
      <c r="O3444" s="306"/>
      <c r="P3444" s="306"/>
      <c r="Q3444" s="306"/>
      <c r="R3444" s="306"/>
    </row>
    <row r="3445" spans="1:18" x14ac:dyDescent="0.25">
      <c r="A3445" s="1184" t="s">
        <v>2991</v>
      </c>
      <c r="B3445" s="3678">
        <v>1</v>
      </c>
      <c r="C3445" s="1198" t="s">
        <v>2970</v>
      </c>
      <c r="D3445" s="306" t="s">
        <v>40</v>
      </c>
      <c r="E3445" s="646">
        <v>10</v>
      </c>
      <c r="F3445" s="646"/>
      <c r="G3445" s="306"/>
      <c r="H3445" s="306"/>
      <c r="I3445" s="306"/>
      <c r="J3445" s="306"/>
      <c r="K3445" s="306"/>
      <c r="L3445" s="306"/>
      <c r="M3445" s="306"/>
      <c r="N3445" s="306"/>
      <c r="O3445" s="306"/>
      <c r="P3445" s="306"/>
      <c r="Q3445" s="306"/>
      <c r="R3445" s="306"/>
    </row>
    <row r="3446" spans="1:18" x14ac:dyDescent="0.25">
      <c r="A3446" s="1184" t="s">
        <v>2991</v>
      </c>
      <c r="B3446" s="3678">
        <v>1</v>
      </c>
      <c r="C3446" s="1198" t="s">
        <v>2971</v>
      </c>
      <c r="D3446" s="306"/>
      <c r="E3446" s="646">
        <v>10</v>
      </c>
      <c r="F3446" s="646"/>
      <c r="G3446" s="306"/>
      <c r="H3446" s="306"/>
      <c r="I3446" s="306"/>
      <c r="J3446" s="306"/>
      <c r="K3446" s="306"/>
      <c r="L3446" s="306"/>
      <c r="M3446" s="306"/>
      <c r="N3446" s="306"/>
      <c r="O3446" s="306"/>
      <c r="P3446" s="306"/>
      <c r="Q3446" s="306"/>
      <c r="R3446" s="306"/>
    </row>
    <row r="3447" spans="1:18" x14ac:dyDescent="0.25">
      <c r="A3447" s="1184" t="s">
        <v>2991</v>
      </c>
      <c r="B3447" s="3678">
        <v>1</v>
      </c>
      <c r="C3447" s="1198" t="s">
        <v>2972</v>
      </c>
      <c r="D3447" s="306" t="s">
        <v>23</v>
      </c>
      <c r="E3447" s="646">
        <v>100</v>
      </c>
      <c r="F3447" s="646"/>
      <c r="G3447" s="306"/>
      <c r="H3447" s="306"/>
      <c r="I3447" s="306"/>
      <c r="J3447" s="306"/>
      <c r="K3447" s="306"/>
      <c r="L3447" s="306"/>
      <c r="M3447" s="306"/>
      <c r="N3447" s="306"/>
      <c r="O3447" s="306"/>
      <c r="P3447" s="306"/>
      <c r="Q3447" s="306"/>
      <c r="R3447" s="306"/>
    </row>
    <row r="3448" spans="1:18" x14ac:dyDescent="0.25">
      <c r="A3448" s="1184" t="s">
        <v>2991</v>
      </c>
      <c r="B3448" s="3678">
        <v>1</v>
      </c>
      <c r="C3448" s="1198" t="s">
        <v>2973</v>
      </c>
      <c r="D3448" s="306" t="s">
        <v>40</v>
      </c>
      <c r="E3448" s="646">
        <v>5</v>
      </c>
      <c r="F3448" s="646"/>
      <c r="G3448" s="306"/>
      <c r="H3448" s="306"/>
      <c r="I3448" s="306"/>
      <c r="J3448" s="306"/>
      <c r="K3448" s="306"/>
      <c r="L3448" s="306"/>
      <c r="M3448" s="306"/>
      <c r="N3448" s="306"/>
      <c r="O3448" s="306"/>
      <c r="P3448" s="306"/>
      <c r="Q3448" s="306"/>
      <c r="R3448" s="306"/>
    </row>
    <row r="3449" spans="1:18" x14ac:dyDescent="0.25">
      <c r="A3449" s="1184" t="s">
        <v>2991</v>
      </c>
      <c r="B3449" s="3678">
        <v>1</v>
      </c>
      <c r="C3449" s="1198" t="s">
        <v>2974</v>
      </c>
      <c r="D3449" s="306" t="s">
        <v>40</v>
      </c>
      <c r="E3449" s="646">
        <v>10</v>
      </c>
      <c r="F3449" s="646"/>
      <c r="G3449" s="306"/>
      <c r="H3449" s="306"/>
      <c r="I3449" s="306"/>
      <c r="J3449" s="306"/>
      <c r="K3449" s="306"/>
      <c r="L3449" s="306"/>
      <c r="M3449" s="306"/>
      <c r="N3449" s="306"/>
      <c r="O3449" s="306"/>
      <c r="P3449" s="306"/>
      <c r="Q3449" s="306"/>
      <c r="R3449" s="306"/>
    </row>
    <row r="3450" spans="1:18" x14ac:dyDescent="0.25">
      <c r="A3450" s="1184" t="s">
        <v>2991</v>
      </c>
      <c r="B3450" s="3678">
        <v>1</v>
      </c>
      <c r="C3450" s="1198" t="s">
        <v>1320</v>
      </c>
      <c r="D3450" s="306" t="s">
        <v>40</v>
      </c>
      <c r="E3450" s="646">
        <v>10</v>
      </c>
      <c r="F3450" s="646"/>
      <c r="G3450" s="306"/>
      <c r="H3450" s="306"/>
      <c r="I3450" s="306"/>
      <c r="J3450" s="306"/>
      <c r="K3450" s="306"/>
      <c r="L3450" s="306"/>
      <c r="M3450" s="306"/>
      <c r="N3450" s="306"/>
      <c r="O3450" s="306"/>
      <c r="P3450" s="306"/>
      <c r="Q3450" s="306"/>
      <c r="R3450" s="306"/>
    </row>
    <row r="3451" spans="1:18" x14ac:dyDescent="0.25">
      <c r="A3451" s="1184" t="s">
        <v>2991</v>
      </c>
      <c r="B3451" s="3678">
        <v>1</v>
      </c>
      <c r="C3451" s="1198" t="s">
        <v>920</v>
      </c>
      <c r="D3451" s="306" t="s">
        <v>40</v>
      </c>
      <c r="E3451" s="646">
        <v>5</v>
      </c>
      <c r="F3451" s="646"/>
      <c r="G3451" s="306"/>
      <c r="H3451" s="306"/>
      <c r="I3451" s="306"/>
      <c r="J3451" s="306"/>
      <c r="K3451" s="306"/>
      <c r="L3451" s="306"/>
      <c r="M3451" s="306"/>
      <c r="N3451" s="306"/>
      <c r="O3451" s="306"/>
      <c r="P3451" s="306"/>
      <c r="Q3451" s="306"/>
      <c r="R3451" s="306"/>
    </row>
    <row r="3452" spans="1:18" x14ac:dyDescent="0.25">
      <c r="A3452" s="1184" t="s">
        <v>2991</v>
      </c>
      <c r="B3452" s="3678">
        <v>1</v>
      </c>
      <c r="C3452" s="1198" t="s">
        <v>2975</v>
      </c>
      <c r="D3452" s="306" t="s">
        <v>23</v>
      </c>
      <c r="E3452" s="646">
        <v>50</v>
      </c>
      <c r="F3452" s="646"/>
      <c r="G3452" s="306"/>
      <c r="H3452" s="306"/>
      <c r="I3452" s="306"/>
      <c r="J3452" s="306"/>
      <c r="K3452" s="306"/>
      <c r="L3452" s="306"/>
      <c r="M3452" s="306"/>
      <c r="N3452" s="306"/>
      <c r="O3452" s="306"/>
      <c r="P3452" s="306"/>
      <c r="Q3452" s="306"/>
      <c r="R3452" s="306"/>
    </row>
    <row r="3453" spans="1:18" x14ac:dyDescent="0.25">
      <c r="A3453" s="1184" t="s">
        <v>2991</v>
      </c>
      <c r="B3453" s="3678">
        <v>1</v>
      </c>
      <c r="C3453" s="1198" t="s">
        <v>1137</v>
      </c>
      <c r="D3453" s="306" t="s">
        <v>23</v>
      </c>
      <c r="E3453" s="646">
        <v>10</v>
      </c>
      <c r="F3453" s="646"/>
      <c r="G3453" s="306"/>
      <c r="H3453" s="306"/>
      <c r="I3453" s="306"/>
      <c r="J3453" s="306"/>
      <c r="K3453" s="306"/>
      <c r="L3453" s="306"/>
      <c r="M3453" s="306"/>
      <c r="N3453" s="306"/>
      <c r="O3453" s="306"/>
      <c r="P3453" s="306"/>
      <c r="Q3453" s="306"/>
      <c r="R3453" s="306"/>
    </row>
    <row r="3454" spans="1:18" x14ac:dyDescent="0.25">
      <c r="A3454" s="1184" t="s">
        <v>2991</v>
      </c>
      <c r="B3454" s="3678">
        <v>1</v>
      </c>
      <c r="C3454" s="1198" t="s">
        <v>2976</v>
      </c>
      <c r="D3454" s="306"/>
      <c r="E3454" s="646"/>
      <c r="F3454" s="646"/>
      <c r="G3454" s="306"/>
      <c r="H3454" s="306"/>
      <c r="I3454" s="306"/>
      <c r="J3454" s="306"/>
      <c r="K3454" s="306"/>
      <c r="L3454" s="306"/>
      <c r="M3454" s="306"/>
      <c r="N3454" s="306"/>
      <c r="O3454" s="306"/>
      <c r="P3454" s="306"/>
      <c r="Q3454" s="306"/>
      <c r="R3454" s="306"/>
    </row>
    <row r="3455" spans="1:18" x14ac:dyDescent="0.25">
      <c r="A3455" s="1184" t="s">
        <v>2991</v>
      </c>
      <c r="B3455" s="3678">
        <v>1</v>
      </c>
      <c r="C3455" s="1198" t="s">
        <v>2977</v>
      </c>
      <c r="D3455" s="306" t="s">
        <v>40</v>
      </c>
      <c r="E3455" s="646">
        <v>15</v>
      </c>
      <c r="F3455" s="646"/>
      <c r="G3455" s="306"/>
      <c r="H3455" s="306"/>
      <c r="I3455" s="306"/>
      <c r="J3455" s="306"/>
      <c r="K3455" s="306"/>
      <c r="L3455" s="306"/>
      <c r="M3455" s="306"/>
      <c r="N3455" s="306"/>
      <c r="O3455" s="306"/>
      <c r="P3455" s="306"/>
      <c r="Q3455" s="306"/>
      <c r="R3455" s="306"/>
    </row>
    <row r="3456" spans="1:18" x14ac:dyDescent="0.25">
      <c r="A3456" s="1184" t="s">
        <v>2991</v>
      </c>
      <c r="B3456" s="3678">
        <v>1</v>
      </c>
      <c r="C3456" s="1198" t="s">
        <v>2978</v>
      </c>
      <c r="D3456" s="306" t="s">
        <v>40</v>
      </c>
      <c r="E3456" s="646">
        <v>15</v>
      </c>
      <c r="F3456" s="646"/>
      <c r="G3456" s="306"/>
      <c r="H3456" s="306"/>
      <c r="I3456" s="306"/>
      <c r="J3456" s="306"/>
      <c r="K3456" s="306"/>
      <c r="L3456" s="306"/>
      <c r="M3456" s="306"/>
      <c r="N3456" s="306"/>
      <c r="O3456" s="306"/>
      <c r="P3456" s="306"/>
      <c r="Q3456" s="306"/>
      <c r="R3456" s="306"/>
    </row>
    <row r="3457" spans="1:18" x14ac:dyDescent="0.25">
      <c r="A3457" s="1184" t="s">
        <v>2991</v>
      </c>
      <c r="B3457" s="3678">
        <v>1</v>
      </c>
      <c r="C3457" s="1198" t="s">
        <v>2979</v>
      </c>
      <c r="D3457" s="306" t="s">
        <v>40</v>
      </c>
      <c r="E3457" s="646">
        <v>10</v>
      </c>
      <c r="F3457" s="646"/>
      <c r="G3457" s="306"/>
      <c r="H3457" s="306"/>
      <c r="I3457" s="306"/>
      <c r="J3457" s="306"/>
      <c r="K3457" s="306"/>
      <c r="L3457" s="306"/>
      <c r="M3457" s="306"/>
      <c r="N3457" s="306"/>
      <c r="O3457" s="306"/>
      <c r="P3457" s="306"/>
      <c r="Q3457" s="306"/>
      <c r="R3457" s="306"/>
    </row>
    <row r="3458" spans="1:18" x14ac:dyDescent="0.25">
      <c r="A3458" s="1184" t="s">
        <v>2991</v>
      </c>
      <c r="B3458" s="3678">
        <v>1</v>
      </c>
      <c r="C3458" s="1198" t="s">
        <v>2712</v>
      </c>
      <c r="D3458" s="306" t="s">
        <v>40</v>
      </c>
      <c r="E3458" s="646">
        <v>5</v>
      </c>
      <c r="F3458" s="646"/>
      <c r="G3458" s="306"/>
      <c r="H3458" s="306"/>
      <c r="I3458" s="306"/>
      <c r="J3458" s="306"/>
      <c r="K3458" s="306"/>
      <c r="L3458" s="306"/>
      <c r="M3458" s="306"/>
      <c r="N3458" s="306"/>
      <c r="O3458" s="306"/>
      <c r="P3458" s="306"/>
      <c r="Q3458" s="306"/>
      <c r="R3458" s="306"/>
    </row>
    <row r="3459" spans="1:18" x14ac:dyDescent="0.25">
      <c r="A3459" s="1184" t="s">
        <v>2991</v>
      </c>
      <c r="B3459" s="3678" t="s">
        <v>3047</v>
      </c>
      <c r="C3459" s="1198" t="s">
        <v>2980</v>
      </c>
      <c r="D3459" s="306"/>
      <c r="E3459" s="646">
        <v>2</v>
      </c>
      <c r="F3459" s="646"/>
      <c r="G3459" s="306"/>
      <c r="H3459" s="306"/>
      <c r="I3459" s="306"/>
      <c r="J3459" s="306"/>
      <c r="K3459" s="306"/>
      <c r="L3459" s="306"/>
      <c r="M3459" s="306"/>
      <c r="N3459" s="306"/>
      <c r="O3459" s="306"/>
      <c r="P3459" s="306"/>
      <c r="Q3459" s="306"/>
      <c r="R3459" s="306"/>
    </row>
    <row r="3460" spans="1:18" x14ac:dyDescent="0.25">
      <c r="A3460" s="1184" t="s">
        <v>2991</v>
      </c>
      <c r="B3460" s="3678">
        <v>1</v>
      </c>
      <c r="C3460" s="1198" t="s">
        <v>2981</v>
      </c>
      <c r="D3460" s="306"/>
      <c r="E3460" s="646"/>
      <c r="F3460" s="646"/>
      <c r="G3460" s="306"/>
      <c r="H3460" s="306"/>
      <c r="I3460" s="306"/>
      <c r="J3460" s="306"/>
      <c r="K3460" s="306"/>
      <c r="L3460" s="306"/>
      <c r="M3460" s="306"/>
      <c r="N3460" s="306"/>
      <c r="O3460" s="306"/>
      <c r="P3460" s="306"/>
      <c r="Q3460" s="306"/>
      <c r="R3460" s="306"/>
    </row>
    <row r="3461" spans="1:18" x14ac:dyDescent="0.25">
      <c r="A3461" s="1184" t="s">
        <v>2991</v>
      </c>
      <c r="B3461" s="3678">
        <v>1</v>
      </c>
      <c r="C3461" s="1198" t="s">
        <v>2982</v>
      </c>
      <c r="D3461" s="306"/>
      <c r="E3461" s="646">
        <v>3</v>
      </c>
      <c r="F3461" s="646"/>
      <c r="G3461" s="306"/>
      <c r="H3461" s="306"/>
      <c r="I3461" s="306"/>
      <c r="J3461" s="306"/>
      <c r="K3461" s="306"/>
      <c r="L3461" s="306"/>
      <c r="M3461" s="306"/>
      <c r="N3461" s="306"/>
      <c r="O3461" s="306"/>
      <c r="P3461" s="306"/>
      <c r="Q3461" s="306"/>
      <c r="R3461" s="306"/>
    </row>
    <row r="3462" spans="1:18" x14ac:dyDescent="0.25">
      <c r="A3462" s="1184" t="s">
        <v>2991</v>
      </c>
      <c r="B3462" s="3678">
        <v>1</v>
      </c>
      <c r="C3462" s="1198" t="s">
        <v>2983</v>
      </c>
      <c r="D3462" s="306"/>
      <c r="E3462" s="646">
        <v>2</v>
      </c>
      <c r="F3462" s="646"/>
      <c r="G3462" s="306"/>
      <c r="H3462" s="306"/>
      <c r="I3462" s="306"/>
      <c r="J3462" s="306"/>
      <c r="K3462" s="306"/>
      <c r="L3462" s="306"/>
      <c r="M3462" s="306"/>
      <c r="N3462" s="306"/>
      <c r="O3462" s="306"/>
      <c r="P3462" s="306"/>
      <c r="Q3462" s="306"/>
      <c r="R3462" s="306"/>
    </row>
    <row r="3463" spans="1:18" x14ac:dyDescent="0.25">
      <c r="A3463" s="1184" t="s">
        <v>2991</v>
      </c>
      <c r="B3463" s="3678">
        <v>1</v>
      </c>
      <c r="C3463" s="1198" t="s">
        <v>2984</v>
      </c>
      <c r="D3463" s="306"/>
      <c r="E3463" s="646">
        <v>2</v>
      </c>
      <c r="F3463" s="646"/>
      <c r="G3463" s="306"/>
      <c r="H3463" s="306"/>
      <c r="I3463" s="306"/>
      <c r="J3463" s="306"/>
      <c r="K3463" s="306"/>
      <c r="L3463" s="306"/>
      <c r="M3463" s="306"/>
      <c r="N3463" s="306"/>
      <c r="O3463" s="306"/>
      <c r="P3463" s="306"/>
      <c r="Q3463" s="306"/>
      <c r="R3463" s="306"/>
    </row>
    <row r="3464" spans="1:18" x14ac:dyDescent="0.25">
      <c r="A3464" s="1184" t="s">
        <v>2991</v>
      </c>
      <c r="B3464" s="3678">
        <v>1</v>
      </c>
      <c r="C3464" s="1198" t="s">
        <v>2985</v>
      </c>
      <c r="D3464" s="306"/>
      <c r="E3464" s="646">
        <v>2</v>
      </c>
      <c r="F3464" s="646"/>
      <c r="G3464" s="306"/>
      <c r="H3464" s="306"/>
      <c r="I3464" s="306"/>
      <c r="J3464" s="306"/>
      <c r="K3464" s="306"/>
      <c r="L3464" s="306"/>
      <c r="M3464" s="306"/>
      <c r="N3464" s="306"/>
      <c r="O3464" s="306"/>
      <c r="P3464" s="306"/>
      <c r="Q3464" s="306"/>
      <c r="R3464" s="306"/>
    </row>
    <row r="3465" spans="1:18" x14ac:dyDescent="0.25">
      <c r="A3465" s="1184" t="s">
        <v>2991</v>
      </c>
      <c r="B3465" s="3678" t="s">
        <v>3045</v>
      </c>
      <c r="C3465" s="1198" t="s">
        <v>2986</v>
      </c>
      <c r="D3465" s="306"/>
      <c r="E3465" s="646">
        <v>3</v>
      </c>
      <c r="F3465" s="646"/>
      <c r="G3465" s="306"/>
      <c r="H3465" s="306"/>
      <c r="I3465" s="306"/>
      <c r="J3465" s="306"/>
      <c r="K3465" s="306"/>
      <c r="L3465" s="306"/>
      <c r="M3465" s="306"/>
      <c r="N3465" s="306"/>
      <c r="O3465" s="306"/>
      <c r="P3465" s="306"/>
      <c r="Q3465" s="306"/>
      <c r="R3465" s="306"/>
    </row>
    <row r="3466" spans="1:18" x14ac:dyDescent="0.25">
      <c r="A3466" s="1184" t="s">
        <v>2991</v>
      </c>
      <c r="B3466" s="3678">
        <v>1</v>
      </c>
      <c r="C3466" s="1198" t="s">
        <v>2987</v>
      </c>
      <c r="D3466" s="306" t="s">
        <v>23</v>
      </c>
      <c r="E3466" s="646">
        <v>50</v>
      </c>
      <c r="F3466" s="646"/>
      <c r="G3466" s="306"/>
      <c r="H3466" s="306"/>
      <c r="I3466" s="306"/>
      <c r="J3466" s="306"/>
      <c r="K3466" s="306"/>
      <c r="L3466" s="306"/>
      <c r="M3466" s="306"/>
      <c r="N3466" s="306"/>
      <c r="O3466" s="306"/>
      <c r="P3466" s="306"/>
      <c r="Q3466" s="306"/>
      <c r="R3466" s="306"/>
    </row>
    <row r="3467" spans="1:18" x14ac:dyDescent="0.25">
      <c r="A3467" s="1184" t="s">
        <v>2991</v>
      </c>
      <c r="B3467" s="3678">
        <v>1</v>
      </c>
      <c r="C3467" s="1198" t="s">
        <v>930</v>
      </c>
      <c r="D3467" s="306" t="s">
        <v>30</v>
      </c>
      <c r="E3467" s="646">
        <v>15</v>
      </c>
      <c r="F3467" s="646"/>
      <c r="G3467" s="306"/>
      <c r="H3467" s="306"/>
      <c r="I3467" s="306"/>
      <c r="J3467" s="306"/>
      <c r="K3467" s="306"/>
      <c r="L3467" s="306"/>
      <c r="M3467" s="306"/>
      <c r="N3467" s="306"/>
      <c r="O3467" s="306"/>
      <c r="P3467" s="306"/>
      <c r="Q3467" s="306"/>
      <c r="R3467" s="306"/>
    </row>
    <row r="3468" spans="1:18" x14ac:dyDescent="0.25">
      <c r="A3468" s="1184" t="s">
        <v>2991</v>
      </c>
      <c r="B3468" s="3678" t="s">
        <v>3045</v>
      </c>
      <c r="C3468" s="1198" t="s">
        <v>2988</v>
      </c>
      <c r="D3468" s="306" t="s">
        <v>30</v>
      </c>
      <c r="E3468" s="646">
        <v>5</v>
      </c>
      <c r="F3468" s="646"/>
      <c r="G3468" s="306"/>
      <c r="H3468" s="306"/>
      <c r="I3468" s="306"/>
      <c r="J3468" s="306"/>
      <c r="K3468" s="306"/>
      <c r="L3468" s="306"/>
      <c r="M3468" s="306"/>
      <c r="N3468" s="306"/>
      <c r="O3468" s="306"/>
      <c r="P3468" s="306"/>
      <c r="Q3468" s="306"/>
      <c r="R3468" s="306"/>
    </row>
    <row r="3469" spans="1:18" x14ac:dyDescent="0.25">
      <c r="A3469" s="1184" t="s">
        <v>2991</v>
      </c>
      <c r="B3469" s="3678" t="s">
        <v>3045</v>
      </c>
      <c r="C3469" s="1198" t="s">
        <v>2989</v>
      </c>
      <c r="D3469" s="306" t="s">
        <v>795</v>
      </c>
      <c r="E3469" s="646">
        <v>30</v>
      </c>
      <c r="F3469" s="646"/>
      <c r="G3469" s="306"/>
      <c r="H3469" s="306"/>
      <c r="I3469" s="306"/>
      <c r="J3469" s="306"/>
      <c r="K3469" s="306"/>
      <c r="L3469" s="306"/>
      <c r="M3469" s="306"/>
      <c r="N3469" s="306"/>
      <c r="O3469" s="306"/>
      <c r="P3469" s="306"/>
      <c r="Q3469" s="306"/>
      <c r="R3469" s="306"/>
    </row>
    <row r="3470" spans="1:18" x14ac:dyDescent="0.25">
      <c r="A3470" s="1184" t="s">
        <v>2991</v>
      </c>
      <c r="B3470" s="3678">
        <v>1</v>
      </c>
      <c r="C3470" s="1198" t="s">
        <v>2990</v>
      </c>
      <c r="D3470" s="306" t="s">
        <v>23</v>
      </c>
      <c r="E3470" s="646">
        <v>10</v>
      </c>
      <c r="F3470" s="646"/>
      <c r="G3470" s="306"/>
      <c r="H3470" s="306"/>
      <c r="I3470" s="306"/>
      <c r="J3470" s="306"/>
      <c r="K3470" s="306"/>
      <c r="L3470" s="306"/>
      <c r="M3470" s="306"/>
      <c r="N3470" s="306"/>
      <c r="O3470" s="306"/>
      <c r="P3470" s="306"/>
      <c r="Q3470" s="306"/>
      <c r="R3470" s="306"/>
    </row>
  </sheetData>
  <protectedRanges>
    <protectedRange sqref="H2781:Q2782" name="Range1" securityDescriptor="O:WDG:WDD:(A;;CC;;;LG)"/>
  </protectedRanges>
  <mergeCells count="7">
    <mergeCell ref="B1029:B1030"/>
    <mergeCell ref="B954:B955"/>
    <mergeCell ref="B956:B957"/>
    <mergeCell ref="B958:B959"/>
    <mergeCell ref="B1023:B1024"/>
    <mergeCell ref="B1025:B1026"/>
    <mergeCell ref="B1027:B102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21"/>
  <sheetViews>
    <sheetView workbookViewId="0">
      <selection sqref="A1:R2021"/>
    </sheetView>
  </sheetViews>
  <sheetFormatPr defaultRowHeight="15" x14ac:dyDescent="0.25"/>
  <sheetData>
    <row r="1" spans="1:18" ht="57.75" x14ac:dyDescent="0.25">
      <c r="A1" s="3906" t="s">
        <v>18</v>
      </c>
      <c r="B1" s="3695">
        <v>1</v>
      </c>
      <c r="C1" s="3707" t="s">
        <v>20</v>
      </c>
      <c r="D1" s="3706" t="s">
        <v>21</v>
      </c>
      <c r="E1" s="3706">
        <v>4</v>
      </c>
      <c r="F1" s="4019">
        <v>12.64</v>
      </c>
      <c r="G1" s="4019">
        <v>50.56</v>
      </c>
      <c r="H1" s="3795">
        <v>2</v>
      </c>
      <c r="I1" s="3770"/>
      <c r="J1" s="3770"/>
      <c r="K1" s="3806"/>
      <c r="L1" s="3770"/>
      <c r="M1" s="3770">
        <v>2</v>
      </c>
      <c r="N1" s="3795"/>
      <c r="O1" s="3770"/>
      <c r="P1" s="3770"/>
      <c r="Q1" s="3770"/>
      <c r="R1" s="3770"/>
    </row>
    <row r="2" spans="1:18" ht="72" x14ac:dyDescent="0.25">
      <c r="A2" s="3906" t="s">
        <v>18</v>
      </c>
      <c r="B2" s="3695">
        <v>1</v>
      </c>
      <c r="C2" s="3707" t="s">
        <v>22</v>
      </c>
      <c r="D2" s="3706" t="s">
        <v>23</v>
      </c>
      <c r="E2" s="3706">
        <v>8</v>
      </c>
      <c r="F2" s="4019">
        <v>12.64</v>
      </c>
      <c r="G2" s="4019">
        <v>101.12</v>
      </c>
      <c r="H2" s="3795">
        <v>4</v>
      </c>
      <c r="I2" s="3770"/>
      <c r="J2" s="3770"/>
      <c r="K2" s="3770"/>
      <c r="L2" s="3770"/>
      <c r="M2" s="3806">
        <v>4</v>
      </c>
      <c r="N2" s="3795"/>
      <c r="O2" s="3770"/>
      <c r="P2" s="3770"/>
      <c r="Q2" s="3770"/>
      <c r="R2" s="3770"/>
    </row>
    <row r="3" spans="1:18" ht="72" x14ac:dyDescent="0.25">
      <c r="A3" s="3906" t="s">
        <v>18</v>
      </c>
      <c r="B3" s="3695">
        <v>1</v>
      </c>
      <c r="C3" s="3717" t="s">
        <v>24</v>
      </c>
      <c r="D3" s="3706" t="s">
        <v>21</v>
      </c>
      <c r="E3" s="3706">
        <v>8</v>
      </c>
      <c r="F3" s="4019">
        <v>12.64</v>
      </c>
      <c r="G3" s="4019">
        <v>101.12</v>
      </c>
      <c r="H3" s="3795">
        <v>4</v>
      </c>
      <c r="I3" s="3770"/>
      <c r="J3" s="3770"/>
      <c r="K3" s="3770"/>
      <c r="L3" s="3770"/>
      <c r="M3" s="3770">
        <v>4</v>
      </c>
      <c r="N3" s="3795"/>
      <c r="O3" s="3770"/>
      <c r="P3" s="3770"/>
      <c r="Q3" s="3770"/>
      <c r="R3" s="3770"/>
    </row>
    <row r="4" spans="1:18" ht="72" x14ac:dyDescent="0.25">
      <c r="A4" s="3906" t="s">
        <v>18</v>
      </c>
      <c r="B4" s="3695">
        <v>1</v>
      </c>
      <c r="C4" s="3707" t="s">
        <v>25</v>
      </c>
      <c r="D4" s="3706" t="s">
        <v>21</v>
      </c>
      <c r="E4" s="3706">
        <v>10</v>
      </c>
      <c r="F4" s="4019">
        <v>12.64</v>
      </c>
      <c r="G4" s="4019">
        <v>126.4</v>
      </c>
      <c r="H4" s="3805">
        <v>5</v>
      </c>
      <c r="I4" s="3770"/>
      <c r="J4" s="3770"/>
      <c r="K4" s="3770"/>
      <c r="L4" s="3770"/>
      <c r="M4" s="3709">
        <v>5</v>
      </c>
      <c r="N4" s="3795"/>
      <c r="O4" s="3770"/>
      <c r="P4" s="3770"/>
      <c r="Q4" s="3770"/>
      <c r="R4" s="3770"/>
    </row>
    <row r="5" spans="1:18" ht="57.75" x14ac:dyDescent="0.25">
      <c r="A5" s="3906" t="s">
        <v>18</v>
      </c>
      <c r="B5" s="3695">
        <v>1</v>
      </c>
      <c r="C5" s="3707" t="s">
        <v>26</v>
      </c>
      <c r="D5" s="3706" t="s">
        <v>21</v>
      </c>
      <c r="E5" s="3706">
        <v>10</v>
      </c>
      <c r="F5" s="4019">
        <v>12.64</v>
      </c>
      <c r="G5" s="4019">
        <v>126.4</v>
      </c>
      <c r="H5" s="3805">
        <v>5</v>
      </c>
      <c r="I5" s="3770"/>
      <c r="J5" s="3770"/>
      <c r="K5" s="3770"/>
      <c r="L5" s="3770"/>
      <c r="M5" s="3770">
        <v>5</v>
      </c>
      <c r="N5" s="3795"/>
      <c r="O5" s="3770"/>
      <c r="P5" s="3770"/>
      <c r="Q5" s="3770"/>
      <c r="R5" s="3770"/>
    </row>
    <row r="6" spans="1:18" ht="72" x14ac:dyDescent="0.25">
      <c r="A6" s="3906" t="s">
        <v>18</v>
      </c>
      <c r="B6" s="3695">
        <v>1</v>
      </c>
      <c r="C6" s="3707" t="s">
        <v>27</v>
      </c>
      <c r="D6" s="3706" t="s">
        <v>21</v>
      </c>
      <c r="E6" s="3706">
        <v>12</v>
      </c>
      <c r="F6" s="4019">
        <v>12.64</v>
      </c>
      <c r="G6" s="4019">
        <v>151.68</v>
      </c>
      <c r="H6" s="3805">
        <v>6</v>
      </c>
      <c r="I6" s="3770"/>
      <c r="J6" s="3770"/>
      <c r="K6" s="3770"/>
      <c r="L6" s="3770"/>
      <c r="M6" s="3770">
        <v>6</v>
      </c>
      <c r="N6" s="3795"/>
      <c r="O6" s="3770"/>
      <c r="P6" s="3770"/>
      <c r="Q6" s="3770"/>
      <c r="R6" s="3770"/>
    </row>
    <row r="7" spans="1:18" ht="57.75" x14ac:dyDescent="0.25">
      <c r="A7" s="3906" t="s">
        <v>18</v>
      </c>
      <c r="B7" s="3695">
        <v>1</v>
      </c>
      <c r="C7" s="3707" t="s">
        <v>28</v>
      </c>
      <c r="D7" s="3706" t="s">
        <v>21</v>
      </c>
      <c r="E7" s="3706">
        <v>2</v>
      </c>
      <c r="F7" s="4019">
        <v>80</v>
      </c>
      <c r="G7" s="4019">
        <v>160</v>
      </c>
      <c r="H7" s="3805"/>
      <c r="I7" s="3770"/>
      <c r="J7" s="3770"/>
      <c r="K7" s="3770">
        <v>2</v>
      </c>
      <c r="L7" s="3770"/>
      <c r="M7" s="3770"/>
      <c r="N7" s="3795"/>
      <c r="O7" s="3770"/>
      <c r="P7" s="3770"/>
      <c r="Q7" s="3770"/>
      <c r="R7" s="3770"/>
    </row>
    <row r="8" spans="1:18" ht="57.75" x14ac:dyDescent="0.25">
      <c r="A8" s="3906" t="s">
        <v>18</v>
      </c>
      <c r="B8" s="3695">
        <v>1</v>
      </c>
      <c r="C8" s="3707" t="s">
        <v>29</v>
      </c>
      <c r="D8" s="3706" t="s">
        <v>30</v>
      </c>
      <c r="E8" s="3706">
        <v>2</v>
      </c>
      <c r="F8" s="4019" t="s">
        <v>31</v>
      </c>
      <c r="G8" s="4019">
        <v>50</v>
      </c>
      <c r="H8" s="3805"/>
      <c r="I8" s="3770"/>
      <c r="J8" s="3770"/>
      <c r="K8" s="3770">
        <v>2</v>
      </c>
      <c r="L8" s="3770"/>
      <c r="M8" s="3770"/>
      <c r="N8" s="3795"/>
      <c r="O8" s="3770"/>
      <c r="P8" s="3770"/>
      <c r="Q8" s="3770"/>
      <c r="R8" s="3770"/>
    </row>
    <row r="9" spans="1:18" ht="186" x14ac:dyDescent="0.25">
      <c r="A9" s="3906" t="s">
        <v>18</v>
      </c>
      <c r="B9" s="3695">
        <v>1</v>
      </c>
      <c r="C9" s="3707" t="s">
        <v>32</v>
      </c>
      <c r="D9" s="3706"/>
      <c r="E9" s="3706"/>
      <c r="F9" s="4019"/>
      <c r="G9" s="4019"/>
      <c r="H9" s="3805" t="s">
        <v>33</v>
      </c>
      <c r="I9" s="3770"/>
      <c r="J9" s="3770"/>
      <c r="K9" s="3770"/>
      <c r="L9" s="3770"/>
      <c r="M9" s="3770"/>
      <c r="N9" s="3795"/>
      <c r="O9" s="3770"/>
      <c r="P9" s="3770"/>
      <c r="Q9" s="3770"/>
      <c r="R9" s="3770"/>
    </row>
    <row r="10" spans="1:18" ht="43.5" x14ac:dyDescent="0.25">
      <c r="A10" s="3906" t="s">
        <v>18</v>
      </c>
      <c r="B10" s="3695">
        <v>1</v>
      </c>
      <c r="C10" s="3707" t="s">
        <v>34</v>
      </c>
      <c r="D10" s="3706" t="s">
        <v>35</v>
      </c>
      <c r="E10" s="3706">
        <v>2</v>
      </c>
      <c r="F10" s="4019">
        <v>240</v>
      </c>
      <c r="G10" s="4019">
        <v>480</v>
      </c>
      <c r="H10" s="3805"/>
      <c r="I10" s="3709">
        <v>2</v>
      </c>
      <c r="J10" s="3770"/>
      <c r="K10" s="3770"/>
      <c r="L10" s="3770"/>
      <c r="M10" s="3770"/>
      <c r="N10" s="3795"/>
      <c r="O10" s="3770"/>
      <c r="P10" s="3770"/>
      <c r="Q10" s="3770"/>
      <c r="R10" s="3770"/>
    </row>
    <row r="11" spans="1:18" ht="57.75" x14ac:dyDescent="0.25">
      <c r="A11" s="3906" t="s">
        <v>18</v>
      </c>
      <c r="B11" s="3695">
        <v>1</v>
      </c>
      <c r="C11" s="3707" t="s">
        <v>39</v>
      </c>
      <c r="D11" s="3706" t="s">
        <v>40</v>
      </c>
      <c r="E11" s="3706">
        <v>2</v>
      </c>
      <c r="F11" s="4019">
        <v>23.1</v>
      </c>
      <c r="G11" s="4019">
        <v>46.2</v>
      </c>
      <c r="H11" s="3706">
        <v>1</v>
      </c>
      <c r="I11" s="3709"/>
      <c r="J11" s="3770"/>
      <c r="K11" s="3770"/>
      <c r="L11" s="3709"/>
      <c r="M11" s="3806"/>
      <c r="N11" s="3706">
        <v>1</v>
      </c>
      <c r="O11" s="3770"/>
      <c r="P11" s="3709"/>
      <c r="Q11" s="3770"/>
      <c r="R11" s="3770"/>
    </row>
    <row r="12" spans="1:18" ht="43.5" x14ac:dyDescent="0.25">
      <c r="A12" s="3906" t="s">
        <v>18</v>
      </c>
      <c r="B12" s="3695">
        <v>1</v>
      </c>
      <c r="C12" s="3707" t="s">
        <v>41</v>
      </c>
      <c r="D12" s="3706" t="s">
        <v>42</v>
      </c>
      <c r="E12" s="3706">
        <v>4</v>
      </c>
      <c r="F12" s="4019">
        <v>58</v>
      </c>
      <c r="G12" s="4019">
        <v>232</v>
      </c>
      <c r="H12" s="3706">
        <v>2</v>
      </c>
      <c r="I12" s="3709"/>
      <c r="J12" s="3770" t="s">
        <v>43</v>
      </c>
      <c r="K12" s="3709">
        <v>2</v>
      </c>
      <c r="L12" s="3770"/>
      <c r="M12" s="3709"/>
      <c r="N12" s="3795"/>
      <c r="O12" s="3770"/>
      <c r="P12" s="3770"/>
      <c r="Q12" s="3770"/>
      <c r="R12" s="3770"/>
    </row>
    <row r="13" spans="1:18" ht="72" x14ac:dyDescent="0.25">
      <c r="A13" s="3906" t="s">
        <v>18</v>
      </c>
      <c r="B13" s="3695">
        <v>1</v>
      </c>
      <c r="C13" s="3707" t="s">
        <v>44</v>
      </c>
      <c r="D13" s="3706" t="s">
        <v>45</v>
      </c>
      <c r="E13" s="3706">
        <v>2</v>
      </c>
      <c r="F13" s="4019">
        <v>15.705</v>
      </c>
      <c r="G13" s="4019">
        <v>31.41</v>
      </c>
      <c r="H13" s="3728">
        <v>1</v>
      </c>
      <c r="I13" s="3709"/>
      <c r="J13" s="3770" t="s">
        <v>33</v>
      </c>
      <c r="K13" s="3709">
        <v>1</v>
      </c>
      <c r="L13" s="3770"/>
      <c r="M13" s="3709"/>
      <c r="N13" s="3795"/>
      <c r="O13" s="3770"/>
      <c r="P13" s="3770"/>
      <c r="Q13" s="3770"/>
      <c r="R13" s="3770"/>
    </row>
    <row r="14" spans="1:18" ht="143.25" x14ac:dyDescent="0.25">
      <c r="A14" s="3906" t="s">
        <v>18</v>
      </c>
      <c r="B14" s="3695">
        <v>1</v>
      </c>
      <c r="C14" s="3707" t="s">
        <v>99</v>
      </c>
      <c r="D14" s="3706" t="s">
        <v>60</v>
      </c>
      <c r="E14" s="3706">
        <v>10</v>
      </c>
      <c r="F14" s="4019">
        <v>1200</v>
      </c>
      <c r="G14" s="4019">
        <v>12000</v>
      </c>
      <c r="H14" s="3795"/>
      <c r="I14" s="3709">
        <v>5</v>
      </c>
      <c r="J14" s="3770"/>
      <c r="K14" s="3770"/>
      <c r="L14" s="3795">
        <v>5</v>
      </c>
      <c r="M14" s="3806"/>
      <c r="N14" s="3795"/>
      <c r="O14" s="3770"/>
      <c r="P14" s="3770"/>
      <c r="Q14" s="3770"/>
      <c r="R14" s="3770"/>
    </row>
    <row r="15" spans="1:18" ht="409.5" x14ac:dyDescent="0.25">
      <c r="A15" s="4093" t="s">
        <v>124</v>
      </c>
      <c r="B15" s="3908">
        <v>1</v>
      </c>
      <c r="C15" s="4057" t="s">
        <v>125</v>
      </c>
      <c r="D15" s="4094" t="s">
        <v>126</v>
      </c>
      <c r="E15" s="3816">
        <v>1</v>
      </c>
      <c r="F15" s="4350">
        <v>4025.5696000000003</v>
      </c>
      <c r="G15" s="4350">
        <v>4025.5696000000003</v>
      </c>
      <c r="H15" s="3816">
        <v>1</v>
      </c>
      <c r="I15" s="3816"/>
      <c r="J15" s="3816"/>
      <c r="K15" s="3816"/>
      <c r="L15" s="3816"/>
      <c r="M15" s="3816"/>
      <c r="N15" s="3816"/>
      <c r="O15" s="3816"/>
      <c r="P15" s="3816"/>
      <c r="Q15" s="3816"/>
      <c r="R15" s="3816"/>
    </row>
    <row r="16" spans="1:18" ht="409.5" x14ac:dyDescent="0.25">
      <c r="A16" s="4093" t="s">
        <v>124</v>
      </c>
      <c r="B16" s="3908">
        <v>1</v>
      </c>
      <c r="C16" s="4057" t="s">
        <v>127</v>
      </c>
      <c r="D16" s="4094" t="s">
        <v>126</v>
      </c>
      <c r="E16" s="3816">
        <v>1</v>
      </c>
      <c r="F16" s="4350">
        <v>2740.1296000000002</v>
      </c>
      <c r="G16" s="4350">
        <v>2740.1296000000002</v>
      </c>
      <c r="H16" s="3816">
        <v>1</v>
      </c>
      <c r="I16" s="3816"/>
      <c r="J16" s="3816"/>
      <c r="K16" s="3816"/>
      <c r="L16" s="3816"/>
      <c r="M16" s="3816"/>
      <c r="N16" s="3816"/>
      <c r="O16" s="3816"/>
      <c r="P16" s="3816"/>
      <c r="Q16" s="3816"/>
      <c r="R16" s="3816"/>
    </row>
    <row r="17" spans="1:18" ht="99.75" x14ac:dyDescent="0.25">
      <c r="A17" s="4093" t="s">
        <v>124</v>
      </c>
      <c r="B17" s="3908">
        <v>1</v>
      </c>
      <c r="C17" s="4057" t="s">
        <v>128</v>
      </c>
      <c r="D17" s="3816" t="s">
        <v>126</v>
      </c>
      <c r="E17" s="3816">
        <v>2</v>
      </c>
      <c r="F17" s="4350">
        <v>519.53200000000004</v>
      </c>
      <c r="G17" s="4350">
        <v>1039.0640000000001</v>
      </c>
      <c r="H17" s="3816">
        <v>2</v>
      </c>
      <c r="I17" s="3816"/>
      <c r="J17" s="3816"/>
      <c r="K17" s="3816"/>
      <c r="L17" s="3816"/>
      <c r="M17" s="3816"/>
      <c r="N17" s="3816"/>
      <c r="O17" s="3816"/>
      <c r="P17" s="3816"/>
      <c r="Q17" s="3816"/>
      <c r="R17" s="3816"/>
    </row>
    <row r="18" spans="1:18" ht="199.5" x14ac:dyDescent="0.25">
      <c r="A18" s="4093" t="s">
        <v>124</v>
      </c>
      <c r="B18" s="3908">
        <v>1</v>
      </c>
      <c r="C18" s="4057" t="s">
        <v>129</v>
      </c>
      <c r="D18" s="3816" t="s">
        <v>130</v>
      </c>
      <c r="E18" s="3816">
        <v>33</v>
      </c>
      <c r="F18" s="4350">
        <v>645.93360000000007</v>
      </c>
      <c r="G18" s="4350">
        <v>21315.808800000003</v>
      </c>
      <c r="H18" s="3816">
        <v>3</v>
      </c>
      <c r="I18" s="3816">
        <v>3</v>
      </c>
      <c r="J18" s="3816">
        <v>3</v>
      </c>
      <c r="K18" s="3816">
        <v>3</v>
      </c>
      <c r="L18" s="3816">
        <v>3</v>
      </c>
      <c r="M18" s="3816">
        <v>3</v>
      </c>
      <c r="N18" s="3816">
        <v>3</v>
      </c>
      <c r="O18" s="3816">
        <v>3</v>
      </c>
      <c r="P18" s="3816">
        <v>3</v>
      </c>
      <c r="Q18" s="3816">
        <v>3</v>
      </c>
      <c r="R18" s="3816">
        <v>3</v>
      </c>
    </row>
    <row r="19" spans="1:18" ht="228" x14ac:dyDescent="0.25">
      <c r="A19" s="4093" t="s">
        <v>124</v>
      </c>
      <c r="B19" s="3908">
        <v>1</v>
      </c>
      <c r="C19" s="4057" t="s">
        <v>131</v>
      </c>
      <c r="D19" s="3816" t="s">
        <v>130</v>
      </c>
      <c r="E19" s="3816">
        <v>33</v>
      </c>
      <c r="F19" s="4350">
        <v>744.48399999999992</v>
      </c>
      <c r="G19" s="4350">
        <v>24567.971999999998</v>
      </c>
      <c r="H19" s="3816">
        <v>3</v>
      </c>
      <c r="I19" s="3816">
        <v>3</v>
      </c>
      <c r="J19" s="3816">
        <v>3</v>
      </c>
      <c r="K19" s="3816">
        <v>3</v>
      </c>
      <c r="L19" s="3816">
        <v>3</v>
      </c>
      <c r="M19" s="3816">
        <v>3</v>
      </c>
      <c r="N19" s="3816">
        <v>3</v>
      </c>
      <c r="O19" s="3816">
        <v>3</v>
      </c>
      <c r="P19" s="3816">
        <v>3</v>
      </c>
      <c r="Q19" s="3816">
        <v>3</v>
      </c>
      <c r="R19" s="3816">
        <v>3</v>
      </c>
    </row>
    <row r="20" spans="1:18" ht="57" x14ac:dyDescent="0.25">
      <c r="A20" s="4093" t="s">
        <v>124</v>
      </c>
      <c r="B20" s="3908">
        <v>1</v>
      </c>
      <c r="C20" s="4057" t="s">
        <v>133</v>
      </c>
      <c r="D20" s="3816" t="s">
        <v>134</v>
      </c>
      <c r="E20" s="3816">
        <v>22</v>
      </c>
      <c r="F20" s="4350">
        <v>39.366599999999998</v>
      </c>
      <c r="G20" s="4350">
        <v>866.0652</v>
      </c>
      <c r="H20" s="3816">
        <v>2</v>
      </c>
      <c r="I20" s="3816">
        <v>2</v>
      </c>
      <c r="J20" s="3816">
        <v>2</v>
      </c>
      <c r="K20" s="3816">
        <v>2</v>
      </c>
      <c r="L20" s="3816">
        <v>2</v>
      </c>
      <c r="M20" s="3816">
        <v>2</v>
      </c>
      <c r="N20" s="3816">
        <v>2</v>
      </c>
      <c r="O20" s="3816">
        <v>2</v>
      </c>
      <c r="P20" s="3816">
        <v>2</v>
      </c>
      <c r="Q20" s="3816">
        <v>2</v>
      </c>
      <c r="R20" s="3816">
        <v>2</v>
      </c>
    </row>
    <row r="21" spans="1:18" ht="199.5" x14ac:dyDescent="0.25">
      <c r="A21" s="4093" t="s">
        <v>124</v>
      </c>
      <c r="B21" s="3908">
        <v>1</v>
      </c>
      <c r="C21" s="4057" t="s">
        <v>135</v>
      </c>
      <c r="D21" s="3816" t="s">
        <v>136</v>
      </c>
      <c r="E21" s="3816">
        <v>3</v>
      </c>
      <c r="F21" s="4350">
        <v>112.476</v>
      </c>
      <c r="G21" s="4350">
        <v>337.428</v>
      </c>
      <c r="H21" s="3816">
        <v>3</v>
      </c>
      <c r="I21" s="3816"/>
      <c r="J21" s="3816"/>
      <c r="K21" s="3816"/>
      <c r="L21" s="3816"/>
      <c r="M21" s="3816"/>
      <c r="N21" s="3816"/>
      <c r="O21" s="3816"/>
      <c r="P21" s="3816"/>
      <c r="Q21" s="3816"/>
      <c r="R21" s="3816"/>
    </row>
    <row r="22" spans="1:18" ht="171" x14ac:dyDescent="0.25">
      <c r="A22" s="4093" t="s">
        <v>124</v>
      </c>
      <c r="B22" s="3908">
        <v>1</v>
      </c>
      <c r="C22" s="4057" t="s">
        <v>137</v>
      </c>
      <c r="D22" s="3816" t="s">
        <v>136</v>
      </c>
      <c r="E22" s="3816">
        <v>6</v>
      </c>
      <c r="F22" s="4350">
        <v>13.39</v>
      </c>
      <c r="G22" s="4350">
        <v>80.34</v>
      </c>
      <c r="H22" s="3816">
        <v>1</v>
      </c>
      <c r="I22" s="3816"/>
      <c r="J22" s="3816">
        <v>1</v>
      </c>
      <c r="K22" s="3816"/>
      <c r="L22" s="3816">
        <v>1</v>
      </c>
      <c r="M22" s="3816"/>
      <c r="N22" s="3816">
        <v>1</v>
      </c>
      <c r="O22" s="3816"/>
      <c r="P22" s="3816">
        <v>1</v>
      </c>
      <c r="Q22" s="3816"/>
      <c r="R22" s="3816">
        <v>1</v>
      </c>
    </row>
    <row r="23" spans="1:18" ht="114" x14ac:dyDescent="0.25">
      <c r="A23" s="4093" t="s">
        <v>124</v>
      </c>
      <c r="B23" s="3908">
        <v>1</v>
      </c>
      <c r="C23" s="4057" t="s">
        <v>138</v>
      </c>
      <c r="D23" s="3816" t="s">
        <v>126</v>
      </c>
      <c r="E23" s="3816">
        <v>1</v>
      </c>
      <c r="F23" s="4350">
        <v>64.272000000000006</v>
      </c>
      <c r="G23" s="4350">
        <v>64.272000000000006</v>
      </c>
      <c r="H23" s="3816">
        <v>1</v>
      </c>
      <c r="I23" s="3816"/>
      <c r="J23" s="3816"/>
      <c r="K23" s="3816"/>
      <c r="L23" s="3816"/>
      <c r="M23" s="3816"/>
      <c r="N23" s="3816"/>
      <c r="O23" s="3816"/>
      <c r="P23" s="3816"/>
      <c r="Q23" s="3816"/>
      <c r="R23" s="3816"/>
    </row>
    <row r="24" spans="1:18" ht="71.25" x14ac:dyDescent="0.25">
      <c r="A24" s="4093" t="s">
        <v>124</v>
      </c>
      <c r="B24" s="3908">
        <v>1</v>
      </c>
      <c r="C24" s="4057" t="s">
        <v>139</v>
      </c>
      <c r="D24" s="3816" t="s">
        <v>126</v>
      </c>
      <c r="E24" s="3816">
        <v>4</v>
      </c>
      <c r="F24" s="4350">
        <v>12.833800000000002</v>
      </c>
      <c r="G24" s="4350">
        <v>51.335200000000007</v>
      </c>
      <c r="H24" s="3816">
        <v>4</v>
      </c>
      <c r="I24" s="3816"/>
      <c r="J24" s="3816"/>
      <c r="K24" s="3816"/>
      <c r="L24" s="3816"/>
      <c r="M24" s="3816"/>
      <c r="N24" s="3816"/>
      <c r="O24" s="3816"/>
      <c r="P24" s="3816"/>
      <c r="Q24" s="3816"/>
      <c r="R24" s="3816"/>
    </row>
    <row r="25" spans="1:18" ht="409.5" x14ac:dyDescent="0.25">
      <c r="A25" s="4093" t="s">
        <v>124</v>
      </c>
      <c r="B25" s="3908">
        <v>1</v>
      </c>
      <c r="C25" s="4057" t="s">
        <v>140</v>
      </c>
      <c r="D25" s="3816" t="s">
        <v>84</v>
      </c>
      <c r="E25" s="3816">
        <v>1</v>
      </c>
      <c r="F25" s="4350">
        <v>12.8544</v>
      </c>
      <c r="G25" s="4350">
        <v>12.8544</v>
      </c>
      <c r="H25" s="3816">
        <v>1</v>
      </c>
      <c r="I25" s="3816"/>
      <c r="J25" s="3816"/>
      <c r="K25" s="3816"/>
      <c r="L25" s="3816"/>
      <c r="M25" s="3816"/>
      <c r="N25" s="3816"/>
      <c r="O25" s="3816"/>
      <c r="P25" s="3816"/>
      <c r="Q25" s="3816"/>
      <c r="R25" s="3816"/>
    </row>
    <row r="26" spans="1:18" ht="99.75" x14ac:dyDescent="0.25">
      <c r="A26" s="4093" t="s">
        <v>124</v>
      </c>
      <c r="B26" s="3908">
        <v>1</v>
      </c>
      <c r="C26" s="4057" t="s">
        <v>141</v>
      </c>
      <c r="D26" s="3816" t="s">
        <v>142</v>
      </c>
      <c r="E26" s="3816">
        <v>6</v>
      </c>
      <c r="F26" s="4350">
        <v>867.67200000000003</v>
      </c>
      <c r="G26" s="4350">
        <v>5206.0320000000002</v>
      </c>
      <c r="H26" s="3816">
        <v>2</v>
      </c>
      <c r="I26" s="3816"/>
      <c r="J26" s="3816"/>
      <c r="K26" s="3816"/>
      <c r="L26" s="3816"/>
      <c r="M26" s="3816">
        <v>2</v>
      </c>
      <c r="N26" s="3816"/>
      <c r="O26" s="3816"/>
      <c r="P26" s="3816"/>
      <c r="Q26" s="3816"/>
      <c r="R26" s="3816">
        <v>2</v>
      </c>
    </row>
    <row r="27" spans="1:18" ht="99.75" x14ac:dyDescent="0.25">
      <c r="A27" s="4093" t="s">
        <v>124</v>
      </c>
      <c r="B27" s="3908">
        <v>1</v>
      </c>
      <c r="C27" s="4057" t="s">
        <v>143</v>
      </c>
      <c r="D27" s="3816" t="s">
        <v>142</v>
      </c>
      <c r="E27" s="3816">
        <v>6</v>
      </c>
      <c r="F27" s="4350">
        <v>243.16240000000002</v>
      </c>
      <c r="G27" s="4350">
        <v>1458.9744000000001</v>
      </c>
      <c r="H27" s="3816">
        <v>2</v>
      </c>
      <c r="I27" s="3816"/>
      <c r="J27" s="3816"/>
      <c r="K27" s="3816"/>
      <c r="L27" s="3816"/>
      <c r="M27" s="3816">
        <v>2</v>
      </c>
      <c r="N27" s="3816"/>
      <c r="O27" s="3816"/>
      <c r="P27" s="3816"/>
      <c r="Q27" s="3816"/>
      <c r="R27" s="3816">
        <v>2</v>
      </c>
    </row>
    <row r="28" spans="1:18" ht="85.5" x14ac:dyDescent="0.25">
      <c r="A28" s="4093" t="s">
        <v>124</v>
      </c>
      <c r="B28" s="3908">
        <v>1</v>
      </c>
      <c r="C28" s="4057" t="s">
        <v>144</v>
      </c>
      <c r="D28" s="3816" t="s">
        <v>142</v>
      </c>
      <c r="E28" s="3816">
        <v>6</v>
      </c>
      <c r="F28" s="4350">
        <v>305.29199999999997</v>
      </c>
      <c r="G28" s="4350">
        <v>1831.752</v>
      </c>
      <c r="H28" s="3816">
        <v>2</v>
      </c>
      <c r="I28" s="3816"/>
      <c r="J28" s="3816"/>
      <c r="K28" s="3816"/>
      <c r="L28" s="3816"/>
      <c r="M28" s="3816">
        <v>2</v>
      </c>
      <c r="N28" s="3816"/>
      <c r="O28" s="3816"/>
      <c r="P28" s="3816"/>
      <c r="Q28" s="3816"/>
      <c r="R28" s="3816">
        <v>2</v>
      </c>
    </row>
    <row r="29" spans="1:18" ht="85.5" x14ac:dyDescent="0.25">
      <c r="A29" s="4093" t="s">
        <v>124</v>
      </c>
      <c r="B29" s="3908">
        <v>1</v>
      </c>
      <c r="C29" s="4057" t="s">
        <v>145</v>
      </c>
      <c r="D29" s="3816" t="s">
        <v>146</v>
      </c>
      <c r="E29" s="3816">
        <v>2</v>
      </c>
      <c r="F29" s="4350">
        <v>53.539400000000001</v>
      </c>
      <c r="G29" s="4350">
        <v>107.0788</v>
      </c>
      <c r="H29" s="3816">
        <v>1</v>
      </c>
      <c r="I29" s="3816"/>
      <c r="J29" s="3816"/>
      <c r="K29" s="3816"/>
      <c r="L29" s="3816"/>
      <c r="M29" s="3816">
        <v>1</v>
      </c>
      <c r="N29" s="3816"/>
      <c r="O29" s="3816"/>
      <c r="P29" s="3816"/>
      <c r="Q29" s="3816"/>
      <c r="R29" s="3816"/>
    </row>
    <row r="30" spans="1:18" ht="85.5" x14ac:dyDescent="0.25">
      <c r="A30" s="4093" t="s">
        <v>124</v>
      </c>
      <c r="B30" s="3908">
        <v>1</v>
      </c>
      <c r="C30" s="4057" t="s">
        <v>147</v>
      </c>
      <c r="D30" s="3816" t="s">
        <v>148</v>
      </c>
      <c r="E30" s="3816">
        <v>2</v>
      </c>
      <c r="F30" s="4350">
        <v>42.848000000000006</v>
      </c>
      <c r="G30" s="4350">
        <v>85.696000000000012</v>
      </c>
      <c r="H30" s="3816">
        <v>1</v>
      </c>
      <c r="I30" s="3816"/>
      <c r="J30" s="3816"/>
      <c r="K30" s="3816"/>
      <c r="L30" s="3816"/>
      <c r="M30" s="3816">
        <v>1</v>
      </c>
      <c r="N30" s="3816"/>
      <c r="O30" s="3816"/>
      <c r="P30" s="3816"/>
      <c r="Q30" s="3816"/>
      <c r="R30" s="3816"/>
    </row>
    <row r="31" spans="1:18" ht="99.75" x14ac:dyDescent="0.25">
      <c r="A31" s="4093" t="s">
        <v>124</v>
      </c>
      <c r="B31" s="3908">
        <v>1</v>
      </c>
      <c r="C31" s="4057" t="s">
        <v>149</v>
      </c>
      <c r="D31" s="3816" t="s">
        <v>84</v>
      </c>
      <c r="E31" s="3816">
        <v>6</v>
      </c>
      <c r="F31" s="4350">
        <v>38.0276</v>
      </c>
      <c r="G31" s="4350">
        <v>228.16559999999998</v>
      </c>
      <c r="H31" s="3816">
        <v>1</v>
      </c>
      <c r="I31" s="3816"/>
      <c r="J31" s="3816">
        <v>1</v>
      </c>
      <c r="K31" s="3816"/>
      <c r="L31" s="3816">
        <v>1</v>
      </c>
      <c r="M31" s="3816"/>
      <c r="N31" s="3816">
        <v>1</v>
      </c>
      <c r="O31" s="3816"/>
      <c r="P31" s="3816">
        <v>1</v>
      </c>
      <c r="Q31" s="3816"/>
      <c r="R31" s="3816">
        <v>1</v>
      </c>
    </row>
    <row r="32" spans="1:18" ht="85.5" x14ac:dyDescent="0.25">
      <c r="A32" s="4093" t="s">
        <v>124</v>
      </c>
      <c r="B32" s="3908">
        <v>1</v>
      </c>
      <c r="C32" s="4057" t="s">
        <v>150</v>
      </c>
      <c r="D32" s="3816" t="s">
        <v>126</v>
      </c>
      <c r="E32" s="3816">
        <v>24</v>
      </c>
      <c r="F32" s="4350">
        <v>12.6381</v>
      </c>
      <c r="G32" s="4350">
        <v>303.31439999999998</v>
      </c>
      <c r="H32" s="3816">
        <v>4</v>
      </c>
      <c r="I32" s="3816">
        <v>2</v>
      </c>
      <c r="J32" s="3816">
        <v>2</v>
      </c>
      <c r="K32" s="3816">
        <v>2</v>
      </c>
      <c r="L32" s="3816">
        <v>2</v>
      </c>
      <c r="M32" s="3816">
        <v>2</v>
      </c>
      <c r="N32" s="3816">
        <v>2</v>
      </c>
      <c r="O32" s="3816">
        <v>2</v>
      </c>
      <c r="P32" s="3816">
        <v>2</v>
      </c>
      <c r="Q32" s="3816">
        <v>2</v>
      </c>
      <c r="R32" s="3816">
        <v>2</v>
      </c>
    </row>
    <row r="33" spans="1:18" ht="71.25" x14ac:dyDescent="0.25">
      <c r="A33" s="4093" t="s">
        <v>124</v>
      </c>
      <c r="B33" s="3908">
        <v>1</v>
      </c>
      <c r="C33" s="4057" t="s">
        <v>151</v>
      </c>
      <c r="D33" s="3816" t="s">
        <v>126</v>
      </c>
      <c r="E33" s="3816">
        <v>24</v>
      </c>
      <c r="F33" s="4350">
        <v>12.6381</v>
      </c>
      <c r="G33" s="4350">
        <v>303.31439999999998</v>
      </c>
      <c r="H33" s="3816">
        <v>4</v>
      </c>
      <c r="I33" s="3816">
        <v>2</v>
      </c>
      <c r="J33" s="3816">
        <v>2</v>
      </c>
      <c r="K33" s="3816">
        <v>2</v>
      </c>
      <c r="L33" s="3816">
        <v>2</v>
      </c>
      <c r="M33" s="3816">
        <v>2</v>
      </c>
      <c r="N33" s="3816">
        <v>2</v>
      </c>
      <c r="O33" s="3816">
        <v>2</v>
      </c>
      <c r="P33" s="3816">
        <v>2</v>
      </c>
      <c r="Q33" s="3816">
        <v>2</v>
      </c>
      <c r="R33" s="3816">
        <v>2</v>
      </c>
    </row>
    <row r="34" spans="1:18" ht="71.25" x14ac:dyDescent="0.25">
      <c r="A34" s="4093" t="s">
        <v>124</v>
      </c>
      <c r="B34" s="3908">
        <v>1</v>
      </c>
      <c r="C34" s="4057" t="s">
        <v>152</v>
      </c>
      <c r="D34" s="3816" t="s">
        <v>126</v>
      </c>
      <c r="E34" s="3816">
        <v>24</v>
      </c>
      <c r="F34" s="4350">
        <v>12.6381</v>
      </c>
      <c r="G34" s="4350">
        <v>303.31439999999998</v>
      </c>
      <c r="H34" s="3816">
        <v>4</v>
      </c>
      <c r="I34" s="3816">
        <v>2</v>
      </c>
      <c r="J34" s="3816">
        <v>2</v>
      </c>
      <c r="K34" s="3816">
        <v>2</v>
      </c>
      <c r="L34" s="3816">
        <v>2</v>
      </c>
      <c r="M34" s="3816">
        <v>2</v>
      </c>
      <c r="N34" s="3816">
        <v>2</v>
      </c>
      <c r="O34" s="3816">
        <v>2</v>
      </c>
      <c r="P34" s="3816">
        <v>2</v>
      </c>
      <c r="Q34" s="3816">
        <v>2</v>
      </c>
      <c r="R34" s="3816">
        <v>2</v>
      </c>
    </row>
    <row r="35" spans="1:18" ht="71.25" x14ac:dyDescent="0.25">
      <c r="A35" s="4093" t="s">
        <v>124</v>
      </c>
      <c r="B35" s="3908">
        <v>1</v>
      </c>
      <c r="C35" s="4057" t="s">
        <v>153</v>
      </c>
      <c r="D35" s="3816" t="s">
        <v>126</v>
      </c>
      <c r="E35" s="3816">
        <v>22</v>
      </c>
      <c r="F35" s="4350">
        <v>14.9968</v>
      </c>
      <c r="G35" s="4350">
        <v>329.92959999999999</v>
      </c>
      <c r="H35" s="3816">
        <v>2</v>
      </c>
      <c r="I35" s="3816">
        <v>2</v>
      </c>
      <c r="J35" s="3816">
        <v>2</v>
      </c>
      <c r="K35" s="3816">
        <v>2</v>
      </c>
      <c r="L35" s="3816">
        <v>2</v>
      </c>
      <c r="M35" s="3816">
        <v>2</v>
      </c>
      <c r="N35" s="3816">
        <v>2</v>
      </c>
      <c r="O35" s="3816">
        <v>2</v>
      </c>
      <c r="P35" s="3816">
        <v>2</v>
      </c>
      <c r="Q35" s="3816">
        <v>2</v>
      </c>
      <c r="R35" s="3816">
        <v>2</v>
      </c>
    </row>
    <row r="36" spans="1:18" ht="71.25" x14ac:dyDescent="0.25">
      <c r="A36" s="4093" t="s">
        <v>124</v>
      </c>
      <c r="B36" s="3908">
        <v>1</v>
      </c>
      <c r="C36" s="4057" t="s">
        <v>154</v>
      </c>
      <c r="D36" s="3816" t="s">
        <v>126</v>
      </c>
      <c r="E36" s="3816">
        <v>22</v>
      </c>
      <c r="F36" s="4350">
        <v>14.9968</v>
      </c>
      <c r="G36" s="4350">
        <v>329.92959999999999</v>
      </c>
      <c r="H36" s="3816">
        <v>2</v>
      </c>
      <c r="I36" s="3816">
        <v>2</v>
      </c>
      <c r="J36" s="3816">
        <v>2</v>
      </c>
      <c r="K36" s="3816">
        <v>2</v>
      </c>
      <c r="L36" s="3816">
        <v>2</v>
      </c>
      <c r="M36" s="3816">
        <v>2</v>
      </c>
      <c r="N36" s="3816">
        <v>2</v>
      </c>
      <c r="O36" s="3816">
        <v>2</v>
      </c>
      <c r="P36" s="3816">
        <v>2</v>
      </c>
      <c r="Q36" s="3816">
        <v>2</v>
      </c>
      <c r="R36" s="3816">
        <v>2</v>
      </c>
    </row>
    <row r="37" spans="1:18" ht="71.25" x14ac:dyDescent="0.25">
      <c r="A37" s="4093" t="s">
        <v>124</v>
      </c>
      <c r="B37" s="3908">
        <v>1</v>
      </c>
      <c r="C37" s="4057" t="s">
        <v>155</v>
      </c>
      <c r="D37" s="3816" t="s">
        <v>126</v>
      </c>
      <c r="E37" s="3816">
        <v>22</v>
      </c>
      <c r="F37" s="4350">
        <v>14.9968</v>
      </c>
      <c r="G37" s="4350">
        <v>329.92959999999999</v>
      </c>
      <c r="H37" s="3816">
        <v>2</v>
      </c>
      <c r="I37" s="3816">
        <v>2</v>
      </c>
      <c r="J37" s="3816">
        <v>2</v>
      </c>
      <c r="K37" s="3816">
        <v>2</v>
      </c>
      <c r="L37" s="3816">
        <v>2</v>
      </c>
      <c r="M37" s="3816">
        <v>2</v>
      </c>
      <c r="N37" s="3816">
        <v>2</v>
      </c>
      <c r="O37" s="3816">
        <v>2</v>
      </c>
      <c r="P37" s="3816">
        <v>2</v>
      </c>
      <c r="Q37" s="3816">
        <v>2</v>
      </c>
      <c r="R37" s="3816">
        <v>2</v>
      </c>
    </row>
    <row r="38" spans="1:18" ht="142.5" x14ac:dyDescent="0.25">
      <c r="A38" s="4093" t="s">
        <v>124</v>
      </c>
      <c r="B38" s="3908">
        <v>1</v>
      </c>
      <c r="C38" s="4057" t="s">
        <v>156</v>
      </c>
      <c r="D38" s="3816" t="s">
        <v>157</v>
      </c>
      <c r="E38" s="3816">
        <v>22</v>
      </c>
      <c r="F38" s="4350">
        <v>96.644900000000007</v>
      </c>
      <c r="G38" s="4350">
        <v>2126.1878000000002</v>
      </c>
      <c r="H38" s="3816">
        <v>2</v>
      </c>
      <c r="I38" s="3816">
        <v>2</v>
      </c>
      <c r="J38" s="3816">
        <v>2</v>
      </c>
      <c r="K38" s="3816">
        <v>2</v>
      </c>
      <c r="L38" s="3816">
        <v>2</v>
      </c>
      <c r="M38" s="3816">
        <v>2</v>
      </c>
      <c r="N38" s="3816">
        <v>2</v>
      </c>
      <c r="O38" s="3816">
        <v>2</v>
      </c>
      <c r="P38" s="3816">
        <v>2</v>
      </c>
      <c r="Q38" s="3816">
        <v>2</v>
      </c>
      <c r="R38" s="3816">
        <v>2</v>
      </c>
    </row>
    <row r="39" spans="1:18" ht="99.75" x14ac:dyDescent="0.25">
      <c r="A39" s="4093" t="s">
        <v>124</v>
      </c>
      <c r="B39" s="3908">
        <v>1</v>
      </c>
      <c r="C39" s="4057" t="s">
        <v>158</v>
      </c>
      <c r="D39" s="3816" t="s">
        <v>159</v>
      </c>
      <c r="E39" s="3816">
        <v>11</v>
      </c>
      <c r="F39" s="4350">
        <v>67.320800000000006</v>
      </c>
      <c r="G39" s="4350">
        <v>740.52880000000005</v>
      </c>
      <c r="H39" s="3816">
        <v>1</v>
      </c>
      <c r="I39" s="3816">
        <v>1</v>
      </c>
      <c r="J39" s="3816">
        <v>1</v>
      </c>
      <c r="K39" s="3816">
        <v>1</v>
      </c>
      <c r="L39" s="3816">
        <v>1</v>
      </c>
      <c r="M39" s="3816">
        <v>1</v>
      </c>
      <c r="N39" s="3816">
        <v>1</v>
      </c>
      <c r="O39" s="3816">
        <v>1</v>
      </c>
      <c r="P39" s="3816">
        <v>1</v>
      </c>
      <c r="Q39" s="3816">
        <v>1</v>
      </c>
      <c r="R39" s="3816">
        <v>1</v>
      </c>
    </row>
    <row r="40" spans="1:18" ht="128.25" x14ac:dyDescent="0.25">
      <c r="A40" s="4093" t="s">
        <v>124</v>
      </c>
      <c r="B40" s="3908">
        <v>1</v>
      </c>
      <c r="C40" s="4057" t="s">
        <v>160</v>
      </c>
      <c r="D40" s="3816" t="s">
        <v>159</v>
      </c>
      <c r="E40" s="3816">
        <v>11</v>
      </c>
      <c r="F40" s="4350">
        <v>12.154000000000002</v>
      </c>
      <c r="G40" s="4350">
        <v>133.69400000000002</v>
      </c>
      <c r="H40" s="3816">
        <v>1</v>
      </c>
      <c r="I40" s="3816">
        <v>1</v>
      </c>
      <c r="J40" s="3816">
        <v>1</v>
      </c>
      <c r="K40" s="3816">
        <v>1</v>
      </c>
      <c r="L40" s="3816">
        <v>1</v>
      </c>
      <c r="M40" s="3816">
        <v>1</v>
      </c>
      <c r="N40" s="3816">
        <v>1</v>
      </c>
      <c r="O40" s="3816">
        <v>1</v>
      </c>
      <c r="P40" s="3816">
        <v>1</v>
      </c>
      <c r="Q40" s="3816">
        <v>1</v>
      </c>
      <c r="R40" s="3816">
        <v>1</v>
      </c>
    </row>
    <row r="41" spans="1:18" ht="114" x14ac:dyDescent="0.25">
      <c r="A41" s="4093" t="s">
        <v>124</v>
      </c>
      <c r="B41" s="3908">
        <v>1</v>
      </c>
      <c r="C41" s="4057" t="s">
        <v>161</v>
      </c>
      <c r="D41" s="3816" t="s">
        <v>159</v>
      </c>
      <c r="E41" s="3816">
        <v>3</v>
      </c>
      <c r="F41" s="4350">
        <v>6.8391999999999999</v>
      </c>
      <c r="G41" s="4350">
        <v>20.517600000000002</v>
      </c>
      <c r="H41" s="3816">
        <v>3</v>
      </c>
      <c r="I41" s="3816"/>
      <c r="J41" s="3816"/>
      <c r="K41" s="3816"/>
      <c r="L41" s="3816"/>
      <c r="M41" s="3816"/>
      <c r="N41" s="3816"/>
      <c r="O41" s="3816"/>
      <c r="P41" s="3816"/>
      <c r="Q41" s="3816"/>
      <c r="R41" s="3816"/>
    </row>
    <row r="42" spans="1:18" ht="99.75" x14ac:dyDescent="0.25">
      <c r="A42" s="4093" t="s">
        <v>124</v>
      </c>
      <c r="B42" s="3908">
        <v>1</v>
      </c>
      <c r="C42" s="4057" t="s">
        <v>162</v>
      </c>
      <c r="D42" s="3816" t="s">
        <v>159</v>
      </c>
      <c r="E42" s="3816">
        <v>11</v>
      </c>
      <c r="F42" s="4350">
        <v>24.534600000000001</v>
      </c>
      <c r="G42" s="4350">
        <v>269.88060000000002</v>
      </c>
      <c r="H42" s="3816">
        <v>1</v>
      </c>
      <c r="I42" s="3816">
        <v>1</v>
      </c>
      <c r="J42" s="3816">
        <v>1</v>
      </c>
      <c r="K42" s="3816">
        <v>1</v>
      </c>
      <c r="L42" s="3816">
        <v>1</v>
      </c>
      <c r="M42" s="3816">
        <v>1</v>
      </c>
      <c r="N42" s="3816">
        <v>1</v>
      </c>
      <c r="O42" s="3816">
        <v>1</v>
      </c>
      <c r="P42" s="3816">
        <v>1</v>
      </c>
      <c r="Q42" s="3816">
        <v>1</v>
      </c>
      <c r="R42" s="3816">
        <v>1</v>
      </c>
    </row>
    <row r="43" spans="1:18" ht="99.75" x14ac:dyDescent="0.25">
      <c r="A43" s="4093" t="s">
        <v>124</v>
      </c>
      <c r="B43" s="3908">
        <v>1</v>
      </c>
      <c r="C43" s="4057" t="s">
        <v>163</v>
      </c>
      <c r="D43" s="3816" t="s">
        <v>164</v>
      </c>
      <c r="E43" s="3816">
        <v>6</v>
      </c>
      <c r="F43" s="4350">
        <v>51.4176</v>
      </c>
      <c r="G43" s="4350">
        <v>308.50560000000002</v>
      </c>
      <c r="H43" s="3816">
        <v>1</v>
      </c>
      <c r="I43" s="3816"/>
      <c r="J43" s="3816">
        <v>1</v>
      </c>
      <c r="K43" s="3816"/>
      <c r="L43" s="3816">
        <v>1</v>
      </c>
      <c r="M43" s="3816"/>
      <c r="N43" s="3816">
        <v>1</v>
      </c>
      <c r="O43" s="3816"/>
      <c r="P43" s="3816">
        <v>1</v>
      </c>
      <c r="Q43" s="3816"/>
      <c r="R43" s="3816">
        <v>1</v>
      </c>
    </row>
    <row r="44" spans="1:18" ht="156.75" x14ac:dyDescent="0.25">
      <c r="A44" s="4093" t="s">
        <v>124</v>
      </c>
      <c r="B44" s="3908">
        <v>1</v>
      </c>
      <c r="C44" s="4057" t="s">
        <v>165</v>
      </c>
      <c r="D44" s="3816" t="s">
        <v>159</v>
      </c>
      <c r="E44" s="3816">
        <v>2</v>
      </c>
      <c r="F44" s="4350">
        <v>106.0282</v>
      </c>
      <c r="G44" s="4350">
        <v>212.0564</v>
      </c>
      <c r="H44" s="3816">
        <v>1</v>
      </c>
      <c r="I44" s="3816"/>
      <c r="J44" s="3816"/>
      <c r="K44" s="3816"/>
      <c r="L44" s="3816"/>
      <c r="M44" s="3816">
        <v>1</v>
      </c>
      <c r="N44" s="3816"/>
      <c r="O44" s="3816"/>
      <c r="P44" s="3816"/>
      <c r="Q44" s="3816"/>
      <c r="R44" s="3816"/>
    </row>
    <row r="45" spans="1:18" ht="57" x14ac:dyDescent="0.25">
      <c r="A45" s="4093" t="s">
        <v>124</v>
      </c>
      <c r="B45" s="3908">
        <v>1</v>
      </c>
      <c r="C45" s="4057" t="s">
        <v>166</v>
      </c>
      <c r="D45" s="3816" t="s">
        <v>126</v>
      </c>
      <c r="E45" s="3816">
        <v>2</v>
      </c>
      <c r="F45" s="4350">
        <v>2.3381000000000003</v>
      </c>
      <c r="G45" s="4350">
        <v>4.6762000000000006</v>
      </c>
      <c r="H45" s="3816">
        <v>2</v>
      </c>
      <c r="I45" s="3816"/>
      <c r="J45" s="3816"/>
      <c r="K45" s="3816"/>
      <c r="L45" s="3816"/>
      <c r="M45" s="3816"/>
      <c r="N45" s="3816"/>
      <c r="O45" s="3816"/>
      <c r="P45" s="3816"/>
      <c r="Q45" s="3816"/>
      <c r="R45" s="3816"/>
    </row>
    <row r="46" spans="1:18" ht="57" x14ac:dyDescent="0.25">
      <c r="A46" s="4093" t="s">
        <v>124</v>
      </c>
      <c r="B46" s="3908">
        <v>1</v>
      </c>
      <c r="C46" s="4057" t="s">
        <v>167</v>
      </c>
      <c r="D46" s="3816" t="s">
        <v>126</v>
      </c>
      <c r="E46" s="3816">
        <v>2</v>
      </c>
      <c r="F46" s="4350">
        <v>19.281600000000001</v>
      </c>
      <c r="G46" s="4350">
        <v>38.563200000000002</v>
      </c>
      <c r="H46" s="3816">
        <v>2</v>
      </c>
      <c r="I46" s="3816"/>
      <c r="J46" s="3816"/>
      <c r="K46" s="3816"/>
      <c r="L46" s="3816"/>
      <c r="M46" s="3816"/>
      <c r="N46" s="3816"/>
      <c r="O46" s="3816"/>
      <c r="P46" s="3816"/>
      <c r="Q46" s="3816"/>
      <c r="R46" s="3816"/>
    </row>
    <row r="47" spans="1:18" ht="57" x14ac:dyDescent="0.25">
      <c r="A47" s="4093" t="s">
        <v>124</v>
      </c>
      <c r="B47" s="3908">
        <v>1</v>
      </c>
      <c r="C47" s="4057" t="s">
        <v>168</v>
      </c>
      <c r="D47" s="3816" t="s">
        <v>126</v>
      </c>
      <c r="E47" s="3816">
        <v>63</v>
      </c>
      <c r="F47" s="4350">
        <v>43.795600000000007</v>
      </c>
      <c r="G47" s="4350">
        <v>2759.1228000000006</v>
      </c>
      <c r="H47" s="3816">
        <v>6</v>
      </c>
      <c r="I47" s="3816">
        <v>6</v>
      </c>
      <c r="J47" s="3816">
        <v>6</v>
      </c>
      <c r="K47" s="3816">
        <v>6</v>
      </c>
      <c r="L47" s="3816">
        <v>6</v>
      </c>
      <c r="M47" s="3816">
        <v>6</v>
      </c>
      <c r="N47" s="3816">
        <v>6</v>
      </c>
      <c r="O47" s="3816">
        <v>6</v>
      </c>
      <c r="P47" s="3816">
        <v>6</v>
      </c>
      <c r="Q47" s="3816">
        <v>6</v>
      </c>
      <c r="R47" s="3816">
        <v>3</v>
      </c>
    </row>
    <row r="48" spans="1:18" ht="57" x14ac:dyDescent="0.25">
      <c r="A48" s="4093" t="s">
        <v>124</v>
      </c>
      <c r="B48" s="3908">
        <v>1</v>
      </c>
      <c r="C48" s="4057" t="s">
        <v>169</v>
      </c>
      <c r="D48" s="3816" t="s">
        <v>126</v>
      </c>
      <c r="E48" s="3816">
        <v>66</v>
      </c>
      <c r="F48" s="4350">
        <v>43.795600000000007</v>
      </c>
      <c r="G48" s="4350">
        <v>2890.5096000000003</v>
      </c>
      <c r="H48" s="3816">
        <v>6</v>
      </c>
      <c r="I48" s="3816">
        <v>6</v>
      </c>
      <c r="J48" s="3816">
        <v>6</v>
      </c>
      <c r="K48" s="3816">
        <v>6</v>
      </c>
      <c r="L48" s="3816">
        <v>6</v>
      </c>
      <c r="M48" s="3816">
        <v>6</v>
      </c>
      <c r="N48" s="3816">
        <v>6</v>
      </c>
      <c r="O48" s="3816">
        <v>6</v>
      </c>
      <c r="P48" s="3816">
        <v>6</v>
      </c>
      <c r="Q48" s="3816">
        <v>6</v>
      </c>
      <c r="R48" s="3816">
        <v>6</v>
      </c>
    </row>
    <row r="49" spans="1:18" ht="42.75" x14ac:dyDescent="0.25">
      <c r="A49" s="4093" t="s">
        <v>124</v>
      </c>
      <c r="B49" s="3908">
        <v>1</v>
      </c>
      <c r="C49" s="4057" t="s">
        <v>170</v>
      </c>
      <c r="D49" s="3816" t="s">
        <v>126</v>
      </c>
      <c r="E49" s="3816">
        <v>33</v>
      </c>
      <c r="F49" s="4350">
        <v>43.795600000000007</v>
      </c>
      <c r="G49" s="4350">
        <v>1445.2548000000002</v>
      </c>
      <c r="H49" s="3816">
        <v>3</v>
      </c>
      <c r="I49" s="3816">
        <v>3</v>
      </c>
      <c r="J49" s="3816">
        <v>3</v>
      </c>
      <c r="K49" s="3816">
        <v>3</v>
      </c>
      <c r="L49" s="3816">
        <v>3</v>
      </c>
      <c r="M49" s="3816">
        <v>3</v>
      </c>
      <c r="N49" s="3816">
        <v>3</v>
      </c>
      <c r="O49" s="3816">
        <v>3</v>
      </c>
      <c r="P49" s="3816">
        <v>3</v>
      </c>
      <c r="Q49" s="3816">
        <v>3</v>
      </c>
      <c r="R49" s="3816">
        <v>3</v>
      </c>
    </row>
    <row r="50" spans="1:18" ht="85.5" x14ac:dyDescent="0.25">
      <c r="A50" s="4093" t="s">
        <v>124</v>
      </c>
      <c r="B50" s="3908">
        <v>1</v>
      </c>
      <c r="C50" s="4057" t="s">
        <v>171</v>
      </c>
      <c r="D50" s="3816" t="s">
        <v>134</v>
      </c>
      <c r="E50" s="3816">
        <v>5</v>
      </c>
      <c r="F50" s="4350">
        <v>23.566399999999998</v>
      </c>
      <c r="G50" s="4350">
        <v>117.83199999999999</v>
      </c>
      <c r="H50" s="3816">
        <v>2</v>
      </c>
      <c r="I50" s="3816"/>
      <c r="J50" s="3816"/>
      <c r="K50" s="3816">
        <v>1</v>
      </c>
      <c r="L50" s="3816"/>
      <c r="M50" s="3816"/>
      <c r="N50" s="3816">
        <v>1</v>
      </c>
      <c r="O50" s="3816"/>
      <c r="P50" s="3816"/>
      <c r="Q50" s="3816">
        <v>1</v>
      </c>
      <c r="R50" s="3816"/>
    </row>
    <row r="51" spans="1:18" ht="85.5" x14ac:dyDescent="0.25">
      <c r="A51" s="4093" t="s">
        <v>124</v>
      </c>
      <c r="B51" s="3908">
        <v>1</v>
      </c>
      <c r="C51" s="4057" t="s">
        <v>172</v>
      </c>
      <c r="D51" s="3816" t="s">
        <v>159</v>
      </c>
      <c r="E51" s="3816">
        <v>11</v>
      </c>
      <c r="F51" s="4350">
        <v>23.010200000000001</v>
      </c>
      <c r="G51" s="4350">
        <v>253.1122</v>
      </c>
      <c r="H51" s="3816">
        <v>1</v>
      </c>
      <c r="I51" s="3816">
        <v>1</v>
      </c>
      <c r="J51" s="3816">
        <v>1</v>
      </c>
      <c r="K51" s="3816">
        <v>1</v>
      </c>
      <c r="L51" s="3816">
        <v>1</v>
      </c>
      <c r="M51" s="3816">
        <v>1</v>
      </c>
      <c r="N51" s="3816">
        <v>1</v>
      </c>
      <c r="O51" s="3816">
        <v>1</v>
      </c>
      <c r="P51" s="3816">
        <v>1</v>
      </c>
      <c r="Q51" s="3816">
        <v>1</v>
      </c>
      <c r="R51" s="3816">
        <v>1</v>
      </c>
    </row>
    <row r="52" spans="1:18" ht="99.75" x14ac:dyDescent="0.25">
      <c r="A52" s="4093" t="s">
        <v>124</v>
      </c>
      <c r="B52" s="3908">
        <v>1</v>
      </c>
      <c r="C52" s="4057" t="s">
        <v>173</v>
      </c>
      <c r="D52" s="3816" t="s">
        <v>88</v>
      </c>
      <c r="E52" s="3816">
        <v>22</v>
      </c>
      <c r="F52" s="4350">
        <v>49.275200000000005</v>
      </c>
      <c r="G52" s="4350">
        <v>1084.0544000000002</v>
      </c>
      <c r="H52" s="3816">
        <v>2</v>
      </c>
      <c r="I52" s="3816">
        <v>2</v>
      </c>
      <c r="J52" s="3816">
        <v>2</v>
      </c>
      <c r="K52" s="3816">
        <v>2</v>
      </c>
      <c r="L52" s="3816">
        <v>2</v>
      </c>
      <c r="M52" s="3816">
        <v>2</v>
      </c>
      <c r="N52" s="3816">
        <v>2</v>
      </c>
      <c r="O52" s="3816">
        <v>2</v>
      </c>
      <c r="P52" s="3816">
        <v>2</v>
      </c>
      <c r="Q52" s="3816">
        <v>2</v>
      </c>
      <c r="R52" s="3816">
        <v>2</v>
      </c>
    </row>
    <row r="53" spans="1:18" ht="99.75" x14ac:dyDescent="0.25">
      <c r="A53" s="4093" t="s">
        <v>124</v>
      </c>
      <c r="B53" s="3908">
        <v>1</v>
      </c>
      <c r="C53" s="4057" t="s">
        <v>174</v>
      </c>
      <c r="D53" s="3816" t="s">
        <v>88</v>
      </c>
      <c r="E53" s="3816">
        <v>11</v>
      </c>
      <c r="F53" s="4350">
        <v>15.851700000000001</v>
      </c>
      <c r="G53" s="4350">
        <v>174.36870000000002</v>
      </c>
      <c r="H53" s="3816">
        <v>1</v>
      </c>
      <c r="I53" s="3816">
        <v>1</v>
      </c>
      <c r="J53" s="3816">
        <v>1</v>
      </c>
      <c r="K53" s="3816">
        <v>1</v>
      </c>
      <c r="L53" s="3816">
        <v>1</v>
      </c>
      <c r="M53" s="3816">
        <v>1</v>
      </c>
      <c r="N53" s="3816">
        <v>1</v>
      </c>
      <c r="O53" s="3816">
        <v>1</v>
      </c>
      <c r="P53" s="3816">
        <v>1</v>
      </c>
      <c r="Q53" s="3816">
        <v>1</v>
      </c>
      <c r="R53" s="3816">
        <v>1</v>
      </c>
    </row>
    <row r="54" spans="1:18" ht="99.75" x14ac:dyDescent="0.25">
      <c r="A54" s="4093" t="s">
        <v>124</v>
      </c>
      <c r="B54" s="3908">
        <v>1</v>
      </c>
      <c r="C54" s="4057" t="s">
        <v>175</v>
      </c>
      <c r="D54" s="3816" t="s">
        <v>88</v>
      </c>
      <c r="E54" s="3816">
        <v>11</v>
      </c>
      <c r="F54" s="4350">
        <v>31.919699999999999</v>
      </c>
      <c r="G54" s="4350">
        <v>351.11669999999998</v>
      </c>
      <c r="H54" s="3816">
        <v>1</v>
      </c>
      <c r="I54" s="3816">
        <v>1</v>
      </c>
      <c r="J54" s="3816">
        <v>1</v>
      </c>
      <c r="K54" s="3816">
        <v>1</v>
      </c>
      <c r="L54" s="3816">
        <v>1</v>
      </c>
      <c r="M54" s="3816">
        <v>1</v>
      </c>
      <c r="N54" s="3816">
        <v>1</v>
      </c>
      <c r="O54" s="3816">
        <v>1</v>
      </c>
      <c r="P54" s="3816">
        <v>1</v>
      </c>
      <c r="Q54" s="3816">
        <v>1</v>
      </c>
      <c r="R54" s="3816">
        <v>1</v>
      </c>
    </row>
    <row r="55" spans="1:18" ht="114" x14ac:dyDescent="0.25">
      <c r="A55" s="4093" t="s">
        <v>124</v>
      </c>
      <c r="B55" s="3908">
        <v>1</v>
      </c>
      <c r="C55" s="4057" t="s">
        <v>177</v>
      </c>
      <c r="D55" s="3816" t="s">
        <v>142</v>
      </c>
      <c r="E55" s="3816">
        <v>2</v>
      </c>
      <c r="F55" s="4350">
        <v>8.5490000000000013</v>
      </c>
      <c r="G55" s="4350">
        <v>17.098000000000003</v>
      </c>
      <c r="H55" s="3816">
        <v>1</v>
      </c>
      <c r="I55" s="3816"/>
      <c r="J55" s="3816"/>
      <c r="K55" s="3816"/>
      <c r="L55" s="3816"/>
      <c r="M55" s="3816">
        <v>1</v>
      </c>
      <c r="N55" s="3816"/>
      <c r="O55" s="3816"/>
      <c r="P55" s="3816"/>
      <c r="Q55" s="3816"/>
      <c r="R55" s="3816"/>
    </row>
    <row r="56" spans="1:18" ht="57" x14ac:dyDescent="0.25">
      <c r="A56" s="4093" t="s">
        <v>124</v>
      </c>
      <c r="B56" s="3908">
        <v>1</v>
      </c>
      <c r="C56" s="4057" t="s">
        <v>178</v>
      </c>
      <c r="D56" s="3816" t="s">
        <v>126</v>
      </c>
      <c r="E56" s="3816">
        <v>2</v>
      </c>
      <c r="F56" s="4350">
        <v>30.508600000000001</v>
      </c>
      <c r="G56" s="4350">
        <v>61.017200000000003</v>
      </c>
      <c r="H56" s="3816">
        <v>2</v>
      </c>
      <c r="I56" s="3816"/>
      <c r="J56" s="3816"/>
      <c r="K56" s="3816"/>
      <c r="L56" s="3816"/>
      <c r="M56" s="3816"/>
      <c r="N56" s="3816"/>
      <c r="O56" s="3816"/>
      <c r="P56" s="3816"/>
      <c r="Q56" s="3816"/>
      <c r="R56" s="3816"/>
    </row>
    <row r="57" spans="1:18" ht="57" x14ac:dyDescent="0.25">
      <c r="A57" s="4093" t="s">
        <v>124</v>
      </c>
      <c r="B57" s="3908">
        <v>1</v>
      </c>
      <c r="C57" s="4057" t="s">
        <v>179</v>
      </c>
      <c r="D57" s="3816" t="s">
        <v>126</v>
      </c>
      <c r="E57" s="3816">
        <v>1</v>
      </c>
      <c r="F57" s="4350">
        <v>94.5334</v>
      </c>
      <c r="G57" s="4350">
        <v>94.5334</v>
      </c>
      <c r="H57" s="3816">
        <v>1</v>
      </c>
      <c r="I57" s="3816"/>
      <c r="J57" s="3816"/>
      <c r="K57" s="3816"/>
      <c r="L57" s="3816"/>
      <c r="M57" s="3816"/>
      <c r="N57" s="3816"/>
      <c r="O57" s="3816"/>
      <c r="P57" s="3816"/>
      <c r="Q57" s="3816"/>
      <c r="R57" s="3816"/>
    </row>
    <row r="58" spans="1:18" ht="42.75" x14ac:dyDescent="0.25">
      <c r="A58" s="4093" t="s">
        <v>124</v>
      </c>
      <c r="B58" s="3908">
        <v>1</v>
      </c>
      <c r="C58" s="4057" t="s">
        <v>180</v>
      </c>
      <c r="D58" s="3816" t="s">
        <v>136</v>
      </c>
      <c r="E58" s="3816">
        <v>1</v>
      </c>
      <c r="F58" s="4350">
        <v>13.1531</v>
      </c>
      <c r="G58" s="4350">
        <v>13.1531</v>
      </c>
      <c r="H58" s="3816">
        <v>1</v>
      </c>
      <c r="I58" s="3816"/>
      <c r="J58" s="3816"/>
      <c r="K58" s="3816"/>
      <c r="L58" s="3816"/>
      <c r="M58" s="3816"/>
      <c r="N58" s="3816"/>
      <c r="O58" s="3816"/>
      <c r="P58" s="3816"/>
      <c r="Q58" s="3816"/>
      <c r="R58" s="3816"/>
    </row>
    <row r="59" spans="1:18" ht="99.75" x14ac:dyDescent="0.25">
      <c r="A59" s="4093" t="s">
        <v>124</v>
      </c>
      <c r="B59" s="3908">
        <v>1</v>
      </c>
      <c r="C59" s="4057" t="s">
        <v>181</v>
      </c>
      <c r="D59" s="3816" t="s">
        <v>126</v>
      </c>
      <c r="E59" s="3816">
        <v>1</v>
      </c>
      <c r="F59" s="4350">
        <v>487.39600000000002</v>
      </c>
      <c r="G59" s="4350">
        <v>487.39600000000002</v>
      </c>
      <c r="H59" s="3816">
        <v>1</v>
      </c>
      <c r="I59" s="3816"/>
      <c r="J59" s="3816"/>
      <c r="K59" s="3816"/>
      <c r="L59" s="3816"/>
      <c r="M59" s="3816"/>
      <c r="N59" s="3816"/>
      <c r="O59" s="3816"/>
      <c r="P59" s="3816"/>
      <c r="Q59" s="3816"/>
      <c r="R59" s="3816"/>
    </row>
    <row r="60" spans="1:18" ht="71.25" x14ac:dyDescent="0.25">
      <c r="A60" s="4093" t="s">
        <v>124</v>
      </c>
      <c r="B60" s="3908">
        <v>1</v>
      </c>
      <c r="C60" s="4057" t="s">
        <v>182</v>
      </c>
      <c r="D60" s="3816" t="s">
        <v>126</v>
      </c>
      <c r="E60" s="3816">
        <v>2</v>
      </c>
      <c r="F60" s="4350">
        <v>115.47330000000001</v>
      </c>
      <c r="G60" s="4350">
        <v>230.94660000000002</v>
      </c>
      <c r="H60" s="3816">
        <v>2</v>
      </c>
      <c r="I60" s="3816"/>
      <c r="J60" s="3816"/>
      <c r="K60" s="3816"/>
      <c r="L60" s="3816"/>
      <c r="M60" s="3816"/>
      <c r="N60" s="3816"/>
      <c r="O60" s="3816"/>
      <c r="P60" s="3816"/>
      <c r="Q60" s="3816"/>
      <c r="R60" s="3816"/>
    </row>
    <row r="61" spans="1:18" ht="57" x14ac:dyDescent="0.25">
      <c r="A61" s="4093" t="s">
        <v>124</v>
      </c>
      <c r="B61" s="3908">
        <v>1</v>
      </c>
      <c r="C61" s="4057" t="s">
        <v>183</v>
      </c>
      <c r="D61" s="3816" t="s">
        <v>126</v>
      </c>
      <c r="E61" s="3816">
        <v>2</v>
      </c>
      <c r="F61" s="4350">
        <v>26.78</v>
      </c>
      <c r="G61" s="4350">
        <v>53.56</v>
      </c>
      <c r="H61" s="3816">
        <v>2</v>
      </c>
      <c r="I61" s="3816"/>
      <c r="J61" s="3816"/>
      <c r="K61" s="3816"/>
      <c r="L61" s="3816"/>
      <c r="M61" s="3816"/>
      <c r="N61" s="3816"/>
      <c r="O61" s="3816"/>
      <c r="P61" s="3816"/>
      <c r="Q61" s="3816"/>
      <c r="R61" s="3816"/>
    </row>
    <row r="62" spans="1:18" x14ac:dyDescent="0.25">
      <c r="A62" s="4093" t="s">
        <v>124</v>
      </c>
      <c r="B62" s="3908">
        <v>1</v>
      </c>
      <c r="C62" s="4095"/>
      <c r="D62" s="4495"/>
      <c r="E62" s="4495"/>
      <c r="F62" s="4609"/>
      <c r="G62" s="4609"/>
      <c r="H62" s="4495"/>
      <c r="I62" s="4096"/>
      <c r="J62" s="4096"/>
      <c r="K62" s="4096"/>
      <c r="L62" s="4096"/>
      <c r="M62" s="4096"/>
      <c r="N62" s="4495"/>
      <c r="O62" s="4096"/>
      <c r="P62" s="4096"/>
      <c r="Q62" s="4096"/>
      <c r="R62" s="4096"/>
    </row>
    <row r="63" spans="1:18" ht="57" x14ac:dyDescent="0.25">
      <c r="A63" s="4093" t="s">
        <v>124</v>
      </c>
      <c r="B63" s="3908">
        <v>1</v>
      </c>
      <c r="C63" s="4057" t="s">
        <v>185</v>
      </c>
      <c r="D63" s="3816" t="s">
        <v>126</v>
      </c>
      <c r="E63" s="3816">
        <v>6</v>
      </c>
      <c r="F63" s="4350">
        <v>91.052000000000007</v>
      </c>
      <c r="G63" s="4350">
        <v>546.31200000000001</v>
      </c>
      <c r="H63" s="3816">
        <v>1</v>
      </c>
      <c r="I63" s="3816"/>
      <c r="J63" s="3816">
        <v>1</v>
      </c>
      <c r="K63" s="3816"/>
      <c r="L63" s="3816">
        <v>1</v>
      </c>
      <c r="M63" s="3816"/>
      <c r="N63" s="3816">
        <v>1</v>
      </c>
      <c r="O63" s="3816"/>
      <c r="P63" s="3816">
        <v>1</v>
      </c>
      <c r="Q63" s="3816"/>
      <c r="R63" s="3816">
        <v>1</v>
      </c>
    </row>
    <row r="64" spans="1:18" ht="71.25" x14ac:dyDescent="0.25">
      <c r="A64" s="4093" t="s">
        <v>124</v>
      </c>
      <c r="B64" s="3908">
        <v>1</v>
      </c>
      <c r="C64" s="4057" t="s">
        <v>186</v>
      </c>
      <c r="D64" s="3816" t="s">
        <v>126</v>
      </c>
      <c r="E64" s="3816">
        <v>6</v>
      </c>
      <c r="F64" s="4350">
        <v>23.566399999999998</v>
      </c>
      <c r="G64" s="4350">
        <v>141.39839999999998</v>
      </c>
      <c r="H64" s="3816">
        <v>1</v>
      </c>
      <c r="I64" s="3816"/>
      <c r="J64" s="3816">
        <v>1</v>
      </c>
      <c r="K64" s="3816"/>
      <c r="L64" s="3816">
        <v>1</v>
      </c>
      <c r="M64" s="3816"/>
      <c r="N64" s="3816">
        <v>1</v>
      </c>
      <c r="O64" s="3816"/>
      <c r="P64" s="3816">
        <v>1</v>
      </c>
      <c r="Q64" s="3816"/>
      <c r="R64" s="3816">
        <v>1</v>
      </c>
    </row>
    <row r="65" spans="1:18" ht="71.25" x14ac:dyDescent="0.25">
      <c r="A65" s="4093" t="s">
        <v>124</v>
      </c>
      <c r="B65" s="3908">
        <v>1</v>
      </c>
      <c r="C65" s="4097" t="s">
        <v>187</v>
      </c>
      <c r="D65" s="4098" t="s">
        <v>188</v>
      </c>
      <c r="E65" s="4098">
        <v>22</v>
      </c>
      <c r="F65" s="4353">
        <v>15.9032</v>
      </c>
      <c r="G65" s="4353">
        <v>349.87040000000002</v>
      </c>
      <c r="H65" s="4098">
        <v>2</v>
      </c>
      <c r="I65" s="4098">
        <v>2</v>
      </c>
      <c r="J65" s="4098">
        <v>2</v>
      </c>
      <c r="K65" s="4098">
        <v>2</v>
      </c>
      <c r="L65" s="4098">
        <v>2</v>
      </c>
      <c r="M65" s="4098">
        <v>2</v>
      </c>
      <c r="N65" s="4098">
        <v>2</v>
      </c>
      <c r="O65" s="4098">
        <v>2</v>
      </c>
      <c r="P65" s="4098">
        <v>2</v>
      </c>
      <c r="Q65" s="4098">
        <v>2</v>
      </c>
      <c r="R65" s="4098">
        <v>2</v>
      </c>
    </row>
    <row r="66" spans="1:18" ht="99.75" x14ac:dyDescent="0.25">
      <c r="A66" s="4093" t="s">
        <v>124</v>
      </c>
      <c r="B66" s="3908">
        <v>1</v>
      </c>
      <c r="C66" s="4057" t="s">
        <v>189</v>
      </c>
      <c r="D66" s="3816" t="s">
        <v>190</v>
      </c>
      <c r="E66" s="3816">
        <v>22</v>
      </c>
      <c r="F66" s="4350">
        <v>23.030799999999999</v>
      </c>
      <c r="G66" s="4350">
        <v>506.67759999999998</v>
      </c>
      <c r="H66" s="3816">
        <v>2</v>
      </c>
      <c r="I66" s="3816">
        <v>2</v>
      </c>
      <c r="J66" s="3816">
        <v>2</v>
      </c>
      <c r="K66" s="3816">
        <v>2</v>
      </c>
      <c r="L66" s="3816">
        <v>2</v>
      </c>
      <c r="M66" s="3816">
        <v>2</v>
      </c>
      <c r="N66" s="3816">
        <v>2</v>
      </c>
      <c r="O66" s="3816">
        <v>2</v>
      </c>
      <c r="P66" s="3816">
        <v>2</v>
      </c>
      <c r="Q66" s="3816">
        <v>2</v>
      </c>
      <c r="R66" s="3816">
        <v>2</v>
      </c>
    </row>
    <row r="67" spans="1:18" ht="114" x14ac:dyDescent="0.25">
      <c r="A67" s="4093" t="s">
        <v>124</v>
      </c>
      <c r="B67" s="3908">
        <v>1</v>
      </c>
      <c r="C67" s="4057" t="s">
        <v>191</v>
      </c>
      <c r="D67" s="3816" t="s">
        <v>126</v>
      </c>
      <c r="E67" s="3816">
        <v>2</v>
      </c>
      <c r="F67" s="4350">
        <v>34.278400000000005</v>
      </c>
      <c r="G67" s="4350">
        <v>68.55680000000001</v>
      </c>
      <c r="H67" s="3816">
        <v>2</v>
      </c>
      <c r="I67" s="3816"/>
      <c r="J67" s="3816"/>
      <c r="K67" s="3816"/>
      <c r="L67" s="3816"/>
      <c r="M67" s="3816"/>
      <c r="N67" s="3816"/>
      <c r="O67" s="3816"/>
      <c r="P67" s="3816"/>
      <c r="Q67" s="3816"/>
      <c r="R67" s="3816"/>
    </row>
    <row r="68" spans="1:18" ht="85.5" x14ac:dyDescent="0.25">
      <c r="A68" s="4093" t="s">
        <v>124</v>
      </c>
      <c r="B68" s="3908">
        <v>1</v>
      </c>
      <c r="C68" s="4057" t="s">
        <v>192</v>
      </c>
      <c r="D68" s="3816" t="s">
        <v>126</v>
      </c>
      <c r="E68" s="3816">
        <v>5</v>
      </c>
      <c r="F68" s="4350">
        <v>85.696000000000012</v>
      </c>
      <c r="G68" s="4350">
        <v>428.48000000000008</v>
      </c>
      <c r="H68" s="3816">
        <v>1</v>
      </c>
      <c r="I68" s="3816"/>
      <c r="J68" s="3816">
        <v>1</v>
      </c>
      <c r="K68" s="3816"/>
      <c r="L68" s="3816">
        <v>1</v>
      </c>
      <c r="M68" s="3816"/>
      <c r="N68" s="3816">
        <v>1</v>
      </c>
      <c r="O68" s="3816"/>
      <c r="P68" s="3816">
        <v>1</v>
      </c>
      <c r="Q68" s="3816"/>
      <c r="R68" s="3816"/>
    </row>
    <row r="69" spans="1:18" ht="57" x14ac:dyDescent="0.25">
      <c r="A69" s="4093" t="s">
        <v>124</v>
      </c>
      <c r="B69" s="3908">
        <v>1</v>
      </c>
      <c r="C69" s="4057" t="s">
        <v>193</v>
      </c>
      <c r="D69" s="3816" t="s">
        <v>194</v>
      </c>
      <c r="E69" s="3816">
        <v>12</v>
      </c>
      <c r="F69" s="4350">
        <v>42.848000000000006</v>
      </c>
      <c r="G69" s="4350">
        <v>514.17600000000004</v>
      </c>
      <c r="H69" s="3816">
        <v>2</v>
      </c>
      <c r="I69" s="3816">
        <v>1</v>
      </c>
      <c r="J69" s="3816">
        <v>1</v>
      </c>
      <c r="K69" s="3816">
        <v>1</v>
      </c>
      <c r="L69" s="3816">
        <v>1</v>
      </c>
      <c r="M69" s="3816">
        <v>1</v>
      </c>
      <c r="N69" s="3816">
        <v>1</v>
      </c>
      <c r="O69" s="3816">
        <v>1</v>
      </c>
      <c r="P69" s="3816">
        <v>1</v>
      </c>
      <c r="Q69" s="3816">
        <v>1</v>
      </c>
      <c r="R69" s="3816">
        <v>1</v>
      </c>
    </row>
    <row r="70" spans="1:18" ht="171" x14ac:dyDescent="0.25">
      <c r="A70" s="4093" t="s">
        <v>124</v>
      </c>
      <c r="B70" s="3908">
        <v>1</v>
      </c>
      <c r="C70" s="4057" t="s">
        <v>195</v>
      </c>
      <c r="D70" s="3816" t="s">
        <v>159</v>
      </c>
      <c r="E70" s="3816">
        <v>11</v>
      </c>
      <c r="F70" s="4350">
        <v>25.7088</v>
      </c>
      <c r="G70" s="4350">
        <v>282.79680000000002</v>
      </c>
      <c r="H70" s="3816">
        <v>1</v>
      </c>
      <c r="I70" s="3816">
        <v>1</v>
      </c>
      <c r="J70" s="3816">
        <v>1</v>
      </c>
      <c r="K70" s="3816">
        <v>1</v>
      </c>
      <c r="L70" s="3816">
        <v>1</v>
      </c>
      <c r="M70" s="3816">
        <v>1</v>
      </c>
      <c r="N70" s="3816">
        <v>1</v>
      </c>
      <c r="O70" s="3816">
        <v>1</v>
      </c>
      <c r="P70" s="3816">
        <v>1</v>
      </c>
      <c r="Q70" s="3816">
        <v>1</v>
      </c>
      <c r="R70" s="3816">
        <v>1</v>
      </c>
    </row>
    <row r="71" spans="1:18" ht="71.25" x14ac:dyDescent="0.25">
      <c r="A71" s="4093" t="s">
        <v>124</v>
      </c>
      <c r="B71" s="3908">
        <v>1</v>
      </c>
      <c r="C71" s="4057" t="s">
        <v>197</v>
      </c>
      <c r="D71" s="3816" t="s">
        <v>157</v>
      </c>
      <c r="E71" s="3816">
        <v>23</v>
      </c>
      <c r="F71" s="4350">
        <v>101.22840000000001</v>
      </c>
      <c r="G71" s="4350">
        <v>2328.2532000000001</v>
      </c>
      <c r="H71" s="3816">
        <v>3</v>
      </c>
      <c r="I71" s="3816">
        <v>2</v>
      </c>
      <c r="J71" s="3816">
        <v>2</v>
      </c>
      <c r="K71" s="3816">
        <v>2</v>
      </c>
      <c r="L71" s="3816">
        <v>2</v>
      </c>
      <c r="M71" s="3816">
        <v>2</v>
      </c>
      <c r="N71" s="3816">
        <v>2</v>
      </c>
      <c r="O71" s="3816">
        <v>2</v>
      </c>
      <c r="P71" s="3816">
        <v>2</v>
      </c>
      <c r="Q71" s="3816">
        <v>2</v>
      </c>
      <c r="R71" s="3816">
        <v>2</v>
      </c>
    </row>
    <row r="72" spans="1:18" ht="228" x14ac:dyDescent="0.25">
      <c r="A72" s="4093" t="s">
        <v>124</v>
      </c>
      <c r="B72" s="3908">
        <v>1</v>
      </c>
      <c r="C72" s="4049" t="s">
        <v>203</v>
      </c>
      <c r="D72" s="4050" t="s">
        <v>126</v>
      </c>
      <c r="E72" s="4494">
        <v>3</v>
      </c>
      <c r="F72" s="4408">
        <v>12000</v>
      </c>
      <c r="G72" s="4408">
        <v>36000</v>
      </c>
      <c r="H72" s="4494">
        <v>2</v>
      </c>
      <c r="I72" s="4051"/>
      <c r="J72" s="4051"/>
      <c r="K72" s="4051"/>
      <c r="L72" s="4051"/>
      <c r="M72" s="4051">
        <v>1</v>
      </c>
      <c r="N72" s="4494"/>
      <c r="O72" s="4051"/>
      <c r="P72" s="4051"/>
      <c r="Q72" s="4051"/>
      <c r="R72" s="4051"/>
    </row>
    <row r="73" spans="1:18" ht="228" x14ac:dyDescent="0.25">
      <c r="A73" s="4093" t="s">
        <v>124</v>
      </c>
      <c r="B73" s="3908">
        <v>1</v>
      </c>
      <c r="C73" s="4049" t="s">
        <v>204</v>
      </c>
      <c r="D73" s="4050" t="s">
        <v>126</v>
      </c>
      <c r="E73" s="4494">
        <v>3</v>
      </c>
      <c r="F73" s="4408">
        <v>12000</v>
      </c>
      <c r="G73" s="4408">
        <v>36000</v>
      </c>
      <c r="H73" s="4494">
        <v>2</v>
      </c>
      <c r="I73" s="4051"/>
      <c r="J73" s="4051"/>
      <c r="K73" s="4051"/>
      <c r="L73" s="4051"/>
      <c r="M73" s="4051">
        <v>1</v>
      </c>
      <c r="N73" s="4494"/>
      <c r="O73" s="4051"/>
      <c r="P73" s="4051"/>
      <c r="Q73" s="4051"/>
      <c r="R73" s="4051"/>
    </row>
    <row r="74" spans="1:18" ht="228" x14ac:dyDescent="0.25">
      <c r="A74" s="4093" t="s">
        <v>124</v>
      </c>
      <c r="B74" s="3908">
        <v>1</v>
      </c>
      <c r="C74" s="4049" t="s">
        <v>205</v>
      </c>
      <c r="D74" s="4050" t="s">
        <v>126</v>
      </c>
      <c r="E74" s="4494">
        <v>3</v>
      </c>
      <c r="F74" s="4408">
        <v>12000</v>
      </c>
      <c r="G74" s="4408">
        <v>36000</v>
      </c>
      <c r="H74" s="4494">
        <v>2</v>
      </c>
      <c r="I74" s="4051"/>
      <c r="J74" s="4051"/>
      <c r="K74" s="4051"/>
      <c r="L74" s="4051"/>
      <c r="M74" s="4051">
        <v>1</v>
      </c>
      <c r="N74" s="4494"/>
      <c r="O74" s="4051"/>
      <c r="P74" s="4051"/>
      <c r="Q74" s="4051"/>
      <c r="R74" s="4051"/>
    </row>
    <row r="75" spans="1:18" ht="228" x14ac:dyDescent="0.25">
      <c r="A75" s="4093" t="s">
        <v>124</v>
      </c>
      <c r="B75" s="3908">
        <v>1</v>
      </c>
      <c r="C75" s="4049" t="s">
        <v>206</v>
      </c>
      <c r="D75" s="4050" t="s">
        <v>126</v>
      </c>
      <c r="E75" s="4494">
        <v>3</v>
      </c>
      <c r="F75" s="4408">
        <v>12000</v>
      </c>
      <c r="G75" s="4408">
        <v>36000</v>
      </c>
      <c r="H75" s="4494">
        <v>2</v>
      </c>
      <c r="I75" s="4051"/>
      <c r="J75" s="4051"/>
      <c r="K75" s="4051"/>
      <c r="L75" s="4051"/>
      <c r="M75" s="4051">
        <v>1</v>
      </c>
      <c r="N75" s="4494"/>
      <c r="O75" s="4051"/>
      <c r="P75" s="4051"/>
      <c r="Q75" s="4051"/>
      <c r="R75" s="4051"/>
    </row>
    <row r="76" spans="1:18" ht="156.75" x14ac:dyDescent="0.25">
      <c r="A76" s="4093" t="s">
        <v>124</v>
      </c>
      <c r="B76" s="3908">
        <v>1</v>
      </c>
      <c r="C76" s="4049" t="s">
        <v>207</v>
      </c>
      <c r="D76" s="4050" t="s">
        <v>126</v>
      </c>
      <c r="E76" s="4494">
        <v>2</v>
      </c>
      <c r="F76" s="4408">
        <v>12000</v>
      </c>
      <c r="G76" s="4408">
        <v>24000</v>
      </c>
      <c r="H76" s="4494">
        <v>1</v>
      </c>
      <c r="I76" s="4051"/>
      <c r="J76" s="4051"/>
      <c r="K76" s="4051"/>
      <c r="L76" s="4051"/>
      <c r="M76" s="4051">
        <v>1</v>
      </c>
      <c r="N76" s="4494"/>
      <c r="O76" s="4051"/>
      <c r="P76" s="4051"/>
      <c r="Q76" s="4051"/>
      <c r="R76" s="4051"/>
    </row>
    <row r="77" spans="1:18" ht="213.75" x14ac:dyDescent="0.25">
      <c r="A77" s="3907" t="s">
        <v>294</v>
      </c>
      <c r="B77" s="3908">
        <v>1</v>
      </c>
      <c r="C77" s="4100" t="s">
        <v>208</v>
      </c>
      <c r="D77" s="3928" t="s">
        <v>126</v>
      </c>
      <c r="E77" s="3991">
        <v>20</v>
      </c>
      <c r="F77" s="4350">
        <v>20</v>
      </c>
      <c r="G77" s="4351">
        <v>400</v>
      </c>
      <c r="H77" s="3928">
        <v>20</v>
      </c>
      <c r="I77" s="3928"/>
      <c r="J77" s="3928"/>
      <c r="K77" s="3928"/>
      <c r="L77" s="3928"/>
      <c r="M77" s="3928"/>
      <c r="N77" s="3928"/>
      <c r="O77" s="3928"/>
      <c r="P77" s="3928"/>
      <c r="Q77" s="3928"/>
      <c r="R77" s="4101"/>
    </row>
    <row r="78" spans="1:18" ht="99.75" x14ac:dyDescent="0.25">
      <c r="A78" s="3907" t="s">
        <v>294</v>
      </c>
      <c r="B78" s="3908">
        <v>1</v>
      </c>
      <c r="C78" s="4102" t="s">
        <v>209</v>
      </c>
      <c r="D78" s="4103" t="s">
        <v>126</v>
      </c>
      <c r="E78" s="4104">
        <v>320</v>
      </c>
      <c r="F78" s="4353">
        <v>10.011600000000001</v>
      </c>
      <c r="G78" s="4414">
        <v>3203.7120000000004</v>
      </c>
      <c r="H78" s="4105">
        <v>320</v>
      </c>
      <c r="I78" s="4105"/>
      <c r="J78" s="4105"/>
      <c r="K78" s="4105"/>
      <c r="L78" s="4105"/>
      <c r="M78" s="4105"/>
      <c r="N78" s="4105"/>
      <c r="O78" s="4105"/>
      <c r="P78" s="4105"/>
      <c r="Q78" s="4105"/>
      <c r="R78" s="4105"/>
    </row>
    <row r="79" spans="1:18" ht="256.5" x14ac:dyDescent="0.25">
      <c r="A79" s="3907" t="s">
        <v>294</v>
      </c>
      <c r="B79" s="3908">
        <v>1</v>
      </c>
      <c r="C79" s="3927" t="s">
        <v>210</v>
      </c>
      <c r="D79" s="4062" t="s">
        <v>126</v>
      </c>
      <c r="E79" s="3991">
        <v>6</v>
      </c>
      <c r="F79" s="4350">
        <v>56.43</v>
      </c>
      <c r="G79" s="4351">
        <v>338.58</v>
      </c>
      <c r="H79" s="3928">
        <v>6</v>
      </c>
      <c r="I79" s="3928"/>
      <c r="J79" s="3928"/>
      <c r="K79" s="3928"/>
      <c r="L79" s="3928"/>
      <c r="M79" s="3928"/>
      <c r="N79" s="3928"/>
      <c r="O79" s="3928"/>
      <c r="P79" s="3928"/>
      <c r="Q79" s="3928"/>
      <c r="R79" s="4101"/>
    </row>
    <row r="80" spans="1:18" ht="99.75" x14ac:dyDescent="0.25">
      <c r="A80" s="3907" t="s">
        <v>294</v>
      </c>
      <c r="B80" s="3908">
        <v>1</v>
      </c>
      <c r="C80" s="3927" t="s">
        <v>211</v>
      </c>
      <c r="D80" s="3928" t="s">
        <v>126</v>
      </c>
      <c r="E80" s="3940">
        <v>2</v>
      </c>
      <c r="F80" s="4350">
        <v>519.53</v>
      </c>
      <c r="G80" s="4351">
        <v>1039.06</v>
      </c>
      <c r="H80" s="3928">
        <v>2</v>
      </c>
      <c r="I80" s="3928"/>
      <c r="J80" s="3928"/>
      <c r="K80" s="3928"/>
      <c r="L80" s="3928"/>
      <c r="M80" s="3928"/>
      <c r="N80" s="3928"/>
      <c r="O80" s="3928"/>
      <c r="P80" s="3928"/>
      <c r="Q80" s="3928"/>
      <c r="R80" s="4101"/>
    </row>
    <row r="81" spans="1:18" ht="85.5" x14ac:dyDescent="0.25">
      <c r="A81" s="3907" t="s">
        <v>294</v>
      </c>
      <c r="B81" s="3908">
        <v>1</v>
      </c>
      <c r="C81" s="4106" t="s">
        <v>212</v>
      </c>
      <c r="D81" s="4107" t="s">
        <v>130</v>
      </c>
      <c r="E81" s="4108">
        <v>40</v>
      </c>
      <c r="F81" s="4350">
        <v>739.12800000000004</v>
      </c>
      <c r="G81" s="4351">
        <v>29565.120000000003</v>
      </c>
      <c r="H81" s="3928">
        <v>10</v>
      </c>
      <c r="I81" s="3928"/>
      <c r="J81" s="3928"/>
      <c r="K81" s="3928">
        <v>10</v>
      </c>
      <c r="L81" s="3928"/>
      <c r="M81" s="3928"/>
      <c r="N81" s="3928">
        <v>10</v>
      </c>
      <c r="O81" s="3928"/>
      <c r="P81" s="3928"/>
      <c r="Q81" s="3928">
        <v>10</v>
      </c>
      <c r="R81" s="4101"/>
    </row>
    <row r="82" spans="1:18" ht="85.5" x14ac:dyDescent="0.25">
      <c r="A82" s="3907" t="s">
        <v>294</v>
      </c>
      <c r="B82" s="3908">
        <v>1</v>
      </c>
      <c r="C82" s="4106" t="s">
        <v>213</v>
      </c>
      <c r="D82" s="4107" t="s">
        <v>130</v>
      </c>
      <c r="E82" s="4108">
        <v>40</v>
      </c>
      <c r="F82" s="4350">
        <v>482.04</v>
      </c>
      <c r="G82" s="4351">
        <v>19281.600000000002</v>
      </c>
      <c r="H82" s="3928">
        <v>10</v>
      </c>
      <c r="I82" s="3928"/>
      <c r="J82" s="3928"/>
      <c r="K82" s="3928">
        <v>10</v>
      </c>
      <c r="L82" s="3928"/>
      <c r="M82" s="3928"/>
      <c r="N82" s="3928">
        <v>10</v>
      </c>
      <c r="O82" s="3928"/>
      <c r="P82" s="3928"/>
      <c r="Q82" s="3928">
        <v>10</v>
      </c>
      <c r="R82" s="4101"/>
    </row>
    <row r="83" spans="1:18" ht="85.5" x14ac:dyDescent="0.25">
      <c r="A83" s="3907" t="s">
        <v>294</v>
      </c>
      <c r="B83" s="3908">
        <v>1</v>
      </c>
      <c r="C83" s="4109" t="s">
        <v>214</v>
      </c>
      <c r="D83" s="4110" t="s">
        <v>130</v>
      </c>
      <c r="E83" s="4111">
        <v>40</v>
      </c>
      <c r="F83" s="4353">
        <v>482.04</v>
      </c>
      <c r="G83" s="4414">
        <v>19281.600000000002</v>
      </c>
      <c r="H83" s="4112">
        <v>10</v>
      </c>
      <c r="I83" s="4112"/>
      <c r="J83" s="4112"/>
      <c r="K83" s="4112">
        <v>10</v>
      </c>
      <c r="L83" s="4112"/>
      <c r="M83" s="4112"/>
      <c r="N83" s="4112">
        <v>10</v>
      </c>
      <c r="O83" s="4112"/>
      <c r="P83" s="4112"/>
      <c r="Q83" s="4112">
        <v>10</v>
      </c>
      <c r="R83" s="4113"/>
    </row>
    <row r="84" spans="1:18" ht="85.5" x14ac:dyDescent="0.25">
      <c r="A84" s="3907" t="s">
        <v>294</v>
      </c>
      <c r="B84" s="3908">
        <v>1</v>
      </c>
      <c r="C84" s="4106" t="s">
        <v>215</v>
      </c>
      <c r="D84" s="4107" t="s">
        <v>130</v>
      </c>
      <c r="E84" s="4108">
        <v>40</v>
      </c>
      <c r="F84" s="4350">
        <v>482.04</v>
      </c>
      <c r="G84" s="4351">
        <v>19281.600000000002</v>
      </c>
      <c r="H84" s="3928">
        <v>10</v>
      </c>
      <c r="I84" s="3928"/>
      <c r="J84" s="3928"/>
      <c r="K84" s="3928">
        <v>10</v>
      </c>
      <c r="L84" s="3928"/>
      <c r="M84" s="3928"/>
      <c r="N84" s="3928">
        <v>10</v>
      </c>
      <c r="O84" s="3928"/>
      <c r="P84" s="3928"/>
      <c r="Q84" s="3928">
        <v>10</v>
      </c>
      <c r="R84" s="4101"/>
    </row>
    <row r="85" spans="1:18" ht="156.75" x14ac:dyDescent="0.25">
      <c r="A85" s="3907" t="s">
        <v>294</v>
      </c>
      <c r="B85" s="3908">
        <v>1</v>
      </c>
      <c r="C85" s="4114" t="s">
        <v>216</v>
      </c>
      <c r="D85" s="4107" t="s">
        <v>130</v>
      </c>
      <c r="E85" s="4063">
        <v>8</v>
      </c>
      <c r="F85" s="4350">
        <v>2788.3335999999999</v>
      </c>
      <c r="G85" s="4351">
        <v>22306.668799999999</v>
      </c>
      <c r="H85" s="4064">
        <v>2</v>
      </c>
      <c r="I85" s="4064"/>
      <c r="J85" s="4064"/>
      <c r="K85" s="4064">
        <v>2</v>
      </c>
      <c r="L85" s="4064"/>
      <c r="M85" s="4064"/>
      <c r="N85" s="4064">
        <v>1</v>
      </c>
      <c r="O85" s="4064"/>
      <c r="P85" s="4064"/>
      <c r="Q85" s="4064">
        <v>1</v>
      </c>
      <c r="R85" s="4064"/>
    </row>
    <row r="86" spans="1:18" ht="71.25" x14ac:dyDescent="0.25">
      <c r="A86" s="3907" t="s">
        <v>294</v>
      </c>
      <c r="B86" s="3908">
        <v>1</v>
      </c>
      <c r="C86" s="4115" t="s">
        <v>217</v>
      </c>
      <c r="D86" s="4107" t="s">
        <v>218</v>
      </c>
      <c r="E86" s="4063">
        <v>5</v>
      </c>
      <c r="F86" s="4350">
        <v>92.123199999999997</v>
      </c>
      <c r="G86" s="4351">
        <v>460.61599999999999</v>
      </c>
      <c r="H86" s="4064">
        <v>1</v>
      </c>
      <c r="I86" s="4064"/>
      <c r="J86" s="4064"/>
      <c r="K86" s="4064">
        <v>2</v>
      </c>
      <c r="L86" s="4064"/>
      <c r="M86" s="4064"/>
      <c r="N86" s="4064">
        <v>1</v>
      </c>
      <c r="O86" s="4064"/>
      <c r="P86" s="4064"/>
      <c r="Q86" s="4064">
        <v>1</v>
      </c>
      <c r="R86" s="4064"/>
    </row>
    <row r="87" spans="1:18" ht="57" x14ac:dyDescent="0.25">
      <c r="A87" s="3907" t="s">
        <v>294</v>
      </c>
      <c r="B87" s="3908">
        <v>1</v>
      </c>
      <c r="C87" s="4115" t="s">
        <v>219</v>
      </c>
      <c r="D87" s="4107" t="s">
        <v>134</v>
      </c>
      <c r="E87" s="4063">
        <v>8</v>
      </c>
      <c r="F87" s="4350">
        <v>39.366599999999998</v>
      </c>
      <c r="G87" s="4351">
        <v>314.93279999999999</v>
      </c>
      <c r="H87" s="4064">
        <v>2</v>
      </c>
      <c r="I87" s="4064"/>
      <c r="J87" s="4064"/>
      <c r="K87" s="4064">
        <v>2</v>
      </c>
      <c r="L87" s="4064"/>
      <c r="M87" s="4064"/>
      <c r="N87" s="4064">
        <v>2</v>
      </c>
      <c r="O87" s="4064"/>
      <c r="P87" s="4064"/>
      <c r="Q87" s="4064">
        <v>2</v>
      </c>
      <c r="R87" s="4064"/>
    </row>
    <row r="88" spans="1:18" ht="42.75" x14ac:dyDescent="0.25">
      <c r="A88" s="3907" t="s">
        <v>294</v>
      </c>
      <c r="B88" s="3908">
        <v>1</v>
      </c>
      <c r="C88" s="4115" t="s">
        <v>220</v>
      </c>
      <c r="D88" s="4107" t="s">
        <v>126</v>
      </c>
      <c r="E88" s="4063">
        <v>2</v>
      </c>
      <c r="F88" s="4350">
        <v>7.3953999999999995</v>
      </c>
      <c r="G88" s="4351">
        <v>14.790799999999999</v>
      </c>
      <c r="H88" s="4064">
        <v>2</v>
      </c>
      <c r="I88" s="4064"/>
      <c r="J88" s="4064"/>
      <c r="K88" s="4064"/>
      <c r="L88" s="4064"/>
      <c r="M88" s="4064"/>
      <c r="N88" s="4064"/>
      <c r="O88" s="4064"/>
      <c r="P88" s="4064"/>
      <c r="Q88" s="4064"/>
      <c r="R88" s="4064"/>
    </row>
    <row r="89" spans="1:18" ht="57" x14ac:dyDescent="0.25">
      <c r="A89" s="3907" t="s">
        <v>294</v>
      </c>
      <c r="B89" s="3908">
        <v>1</v>
      </c>
      <c r="C89" s="4115" t="s">
        <v>221</v>
      </c>
      <c r="D89" s="4107" t="s">
        <v>159</v>
      </c>
      <c r="E89" s="4063">
        <v>2</v>
      </c>
      <c r="F89" s="4350">
        <v>11.2476</v>
      </c>
      <c r="G89" s="4351">
        <v>22.495200000000001</v>
      </c>
      <c r="H89" s="4064">
        <v>2</v>
      </c>
      <c r="I89" s="4064"/>
      <c r="J89" s="4064"/>
      <c r="K89" s="4064"/>
      <c r="L89" s="4064"/>
      <c r="M89" s="4064"/>
      <c r="N89" s="4064"/>
      <c r="O89" s="4064"/>
      <c r="P89" s="4064"/>
      <c r="Q89" s="4064"/>
      <c r="R89" s="4064"/>
    </row>
    <row r="90" spans="1:18" ht="57" x14ac:dyDescent="0.25">
      <c r="A90" s="3907" t="s">
        <v>294</v>
      </c>
      <c r="B90" s="3908">
        <v>1</v>
      </c>
      <c r="C90" s="4115" t="s">
        <v>222</v>
      </c>
      <c r="D90" s="4107" t="s">
        <v>159</v>
      </c>
      <c r="E90" s="4063">
        <v>2</v>
      </c>
      <c r="F90" s="4350">
        <v>42.848000000000006</v>
      </c>
      <c r="G90" s="4351">
        <v>85.696000000000012</v>
      </c>
      <c r="H90" s="4064">
        <v>2</v>
      </c>
      <c r="I90" s="4064"/>
      <c r="J90" s="4064"/>
      <c r="K90" s="4064"/>
      <c r="L90" s="4064"/>
      <c r="M90" s="4064"/>
      <c r="N90" s="4064"/>
      <c r="O90" s="4064"/>
      <c r="P90" s="4064"/>
      <c r="Q90" s="4064"/>
      <c r="R90" s="4064"/>
    </row>
    <row r="91" spans="1:18" ht="57" x14ac:dyDescent="0.25">
      <c r="A91" s="3907" t="s">
        <v>294</v>
      </c>
      <c r="B91" s="3908">
        <v>1</v>
      </c>
      <c r="C91" s="4115" t="s">
        <v>223</v>
      </c>
      <c r="D91" s="4107" t="s">
        <v>159</v>
      </c>
      <c r="E91" s="4063">
        <v>2</v>
      </c>
      <c r="F91" s="4350">
        <v>7.8177000000000003</v>
      </c>
      <c r="G91" s="4351">
        <v>15.635400000000001</v>
      </c>
      <c r="H91" s="4064">
        <v>2</v>
      </c>
      <c r="I91" s="4064"/>
      <c r="J91" s="4064"/>
      <c r="K91" s="4064"/>
      <c r="L91" s="4064"/>
      <c r="M91" s="4064"/>
      <c r="N91" s="4064"/>
      <c r="O91" s="4064"/>
      <c r="P91" s="4064"/>
      <c r="Q91" s="4064"/>
      <c r="R91" s="4064"/>
    </row>
    <row r="92" spans="1:18" ht="57" x14ac:dyDescent="0.25">
      <c r="A92" s="3907" t="s">
        <v>294</v>
      </c>
      <c r="B92" s="3908">
        <v>1</v>
      </c>
      <c r="C92" s="4116" t="s">
        <v>224</v>
      </c>
      <c r="D92" s="4117" t="s">
        <v>159</v>
      </c>
      <c r="E92" s="4118">
        <v>2</v>
      </c>
      <c r="F92" s="4354">
        <v>18.2104</v>
      </c>
      <c r="G92" s="4415">
        <v>36.4208</v>
      </c>
      <c r="H92" s="4119">
        <v>2</v>
      </c>
      <c r="I92" s="4119"/>
      <c r="J92" s="4119"/>
      <c r="K92" s="4119"/>
      <c r="L92" s="4119"/>
      <c r="M92" s="4119"/>
      <c r="N92" s="4119"/>
      <c r="O92" s="4119"/>
      <c r="P92" s="4119"/>
      <c r="Q92" s="4119"/>
      <c r="R92" s="4119"/>
    </row>
    <row r="93" spans="1:18" ht="171" x14ac:dyDescent="0.25">
      <c r="A93" s="3907" t="s">
        <v>294</v>
      </c>
      <c r="B93" s="3908">
        <v>1</v>
      </c>
      <c r="C93" s="4116" t="s">
        <v>225</v>
      </c>
      <c r="D93" s="4117" t="s">
        <v>136</v>
      </c>
      <c r="E93" s="4118">
        <v>5</v>
      </c>
      <c r="F93" s="4354">
        <v>13.39</v>
      </c>
      <c r="G93" s="4415">
        <v>66.95</v>
      </c>
      <c r="H93" s="4119">
        <v>5</v>
      </c>
      <c r="I93" s="4119"/>
      <c r="J93" s="4119"/>
      <c r="K93" s="4119"/>
      <c r="L93" s="4119"/>
      <c r="M93" s="4119"/>
      <c r="N93" s="4119"/>
      <c r="O93" s="4119"/>
      <c r="P93" s="4119"/>
      <c r="Q93" s="4119"/>
      <c r="R93" s="4119"/>
    </row>
    <row r="94" spans="1:18" ht="114" x14ac:dyDescent="0.25">
      <c r="A94" s="3907" t="s">
        <v>294</v>
      </c>
      <c r="B94" s="3908">
        <v>1</v>
      </c>
      <c r="C94" s="4115" t="s">
        <v>226</v>
      </c>
      <c r="D94" s="4107" t="s">
        <v>126</v>
      </c>
      <c r="E94" s="4063">
        <v>3</v>
      </c>
      <c r="F94" s="4350">
        <v>78.6096</v>
      </c>
      <c r="G94" s="4351">
        <v>235.8288</v>
      </c>
      <c r="H94" s="4064">
        <v>3</v>
      </c>
      <c r="I94" s="4064"/>
      <c r="J94" s="4064"/>
      <c r="K94" s="4064"/>
      <c r="L94" s="4064"/>
      <c r="M94" s="4064"/>
      <c r="N94" s="4064"/>
      <c r="O94" s="4064"/>
      <c r="P94" s="4064"/>
      <c r="Q94" s="4064"/>
      <c r="R94" s="4064"/>
    </row>
    <row r="95" spans="1:18" ht="114" x14ac:dyDescent="0.25">
      <c r="A95" s="3907" t="s">
        <v>294</v>
      </c>
      <c r="B95" s="3908">
        <v>1</v>
      </c>
      <c r="C95" s="4115" t="s">
        <v>227</v>
      </c>
      <c r="D95" s="4107" t="s">
        <v>142</v>
      </c>
      <c r="E95" s="4063">
        <v>2</v>
      </c>
      <c r="F95" s="4350">
        <v>346.63620000000003</v>
      </c>
      <c r="G95" s="4351">
        <v>693.27240000000006</v>
      </c>
      <c r="H95" s="4064">
        <v>2</v>
      </c>
      <c r="I95" s="4064"/>
      <c r="J95" s="4064"/>
      <c r="K95" s="4064"/>
      <c r="L95" s="4064"/>
      <c r="M95" s="4064"/>
      <c r="N95" s="4064"/>
      <c r="O95" s="4064"/>
      <c r="P95" s="4064"/>
      <c r="Q95" s="4064"/>
      <c r="R95" s="4064"/>
    </row>
    <row r="96" spans="1:18" ht="99.75" x14ac:dyDescent="0.25">
      <c r="A96" s="3907" t="s">
        <v>294</v>
      </c>
      <c r="B96" s="3908">
        <v>1</v>
      </c>
      <c r="C96" s="4120" t="s">
        <v>228</v>
      </c>
      <c r="D96" s="4121" t="s">
        <v>229</v>
      </c>
      <c r="E96" s="4122">
        <v>2</v>
      </c>
      <c r="F96" s="4349">
        <v>293.29250000000002</v>
      </c>
      <c r="G96" s="4382">
        <v>586.58500000000004</v>
      </c>
      <c r="H96" s="4123">
        <v>2</v>
      </c>
      <c r="I96" s="4123"/>
      <c r="J96" s="4123"/>
      <c r="K96" s="4123"/>
      <c r="L96" s="4123"/>
      <c r="M96" s="4123"/>
      <c r="N96" s="4123"/>
      <c r="O96" s="4123"/>
      <c r="P96" s="4123"/>
      <c r="Q96" s="4123"/>
      <c r="R96" s="4123"/>
    </row>
    <row r="97" spans="1:18" ht="114" x14ac:dyDescent="0.25">
      <c r="A97" s="3907" t="s">
        <v>294</v>
      </c>
      <c r="B97" s="3908">
        <v>1</v>
      </c>
      <c r="C97" s="4115" t="s">
        <v>230</v>
      </c>
      <c r="D97" s="4107" t="s">
        <v>142</v>
      </c>
      <c r="E97" s="4063">
        <v>2</v>
      </c>
      <c r="F97" s="4350">
        <v>186.0489</v>
      </c>
      <c r="G97" s="4351">
        <v>372.09780000000001</v>
      </c>
      <c r="H97" s="4064">
        <v>2</v>
      </c>
      <c r="I97" s="4064"/>
      <c r="J97" s="4064"/>
      <c r="K97" s="4064"/>
      <c r="L97" s="4064"/>
      <c r="M97" s="4064"/>
      <c r="N97" s="4064"/>
      <c r="O97" s="4064"/>
      <c r="P97" s="4064"/>
      <c r="Q97" s="4064"/>
      <c r="R97" s="4064"/>
    </row>
    <row r="98" spans="1:18" ht="128.25" x14ac:dyDescent="0.25">
      <c r="A98" s="3907" t="s">
        <v>294</v>
      </c>
      <c r="B98" s="3908">
        <v>1</v>
      </c>
      <c r="C98" s="4115" t="s">
        <v>231</v>
      </c>
      <c r="D98" s="4107" t="s">
        <v>142</v>
      </c>
      <c r="E98" s="4063">
        <v>2</v>
      </c>
      <c r="F98" s="4350">
        <v>207.47290000000001</v>
      </c>
      <c r="G98" s="4351">
        <v>414.94580000000002</v>
      </c>
      <c r="H98" s="4064">
        <v>2</v>
      </c>
      <c r="I98" s="4064"/>
      <c r="J98" s="4064"/>
      <c r="K98" s="4064"/>
      <c r="L98" s="4064"/>
      <c r="M98" s="4064"/>
      <c r="N98" s="4064"/>
      <c r="O98" s="4064"/>
      <c r="P98" s="4064"/>
      <c r="Q98" s="4064"/>
      <c r="R98" s="4064"/>
    </row>
    <row r="99" spans="1:18" ht="85.5" x14ac:dyDescent="0.25">
      <c r="A99" s="3907" t="s">
        <v>294</v>
      </c>
      <c r="B99" s="3908">
        <v>1</v>
      </c>
      <c r="C99" s="4115" t="s">
        <v>232</v>
      </c>
      <c r="D99" s="4107" t="s">
        <v>146</v>
      </c>
      <c r="E99" s="4063">
        <v>2</v>
      </c>
      <c r="F99" s="4350">
        <v>53.539400000000001</v>
      </c>
      <c r="G99" s="4351">
        <v>107.0788</v>
      </c>
      <c r="H99" s="4064"/>
      <c r="I99" s="4064"/>
      <c r="J99" s="4064"/>
      <c r="K99" s="4064">
        <v>2</v>
      </c>
      <c r="L99" s="4064"/>
      <c r="M99" s="4064"/>
      <c r="N99" s="4064"/>
      <c r="O99" s="4064"/>
      <c r="P99" s="4064"/>
      <c r="Q99" s="4064"/>
      <c r="R99" s="4064"/>
    </row>
    <row r="100" spans="1:18" ht="85.5" x14ac:dyDescent="0.25">
      <c r="A100" s="3907" t="s">
        <v>294</v>
      </c>
      <c r="B100" s="3908">
        <v>1</v>
      </c>
      <c r="C100" s="4115" t="s">
        <v>233</v>
      </c>
      <c r="D100" s="4107" t="s">
        <v>126</v>
      </c>
      <c r="E100" s="4063">
        <v>12</v>
      </c>
      <c r="F100" s="4350">
        <v>12.6381</v>
      </c>
      <c r="G100" s="4351">
        <v>151.65719999999999</v>
      </c>
      <c r="H100" s="4064">
        <v>12</v>
      </c>
      <c r="I100" s="4064"/>
      <c r="J100" s="4064"/>
      <c r="K100" s="4064"/>
      <c r="L100" s="4064"/>
      <c r="M100" s="4064"/>
      <c r="N100" s="4064"/>
      <c r="O100" s="4064"/>
      <c r="P100" s="4064"/>
      <c r="Q100" s="4064"/>
      <c r="R100" s="4064"/>
    </row>
    <row r="101" spans="1:18" ht="71.25" x14ac:dyDescent="0.25">
      <c r="A101" s="3907" t="s">
        <v>294</v>
      </c>
      <c r="B101" s="3908">
        <v>1</v>
      </c>
      <c r="C101" s="4115" t="s">
        <v>234</v>
      </c>
      <c r="D101" s="4107" t="s">
        <v>126</v>
      </c>
      <c r="E101" s="4063">
        <v>24</v>
      </c>
      <c r="F101" s="4350">
        <v>14.9968</v>
      </c>
      <c r="G101" s="4351">
        <v>359.92320000000001</v>
      </c>
      <c r="H101" s="4064">
        <v>6</v>
      </c>
      <c r="I101" s="4064"/>
      <c r="J101" s="4064"/>
      <c r="K101" s="4064">
        <v>6</v>
      </c>
      <c r="L101" s="4064"/>
      <c r="M101" s="4064"/>
      <c r="N101" s="4064">
        <v>6</v>
      </c>
      <c r="O101" s="4064"/>
      <c r="P101" s="4064"/>
      <c r="Q101" s="4064">
        <v>6</v>
      </c>
      <c r="R101" s="4064"/>
    </row>
    <row r="102" spans="1:18" ht="71.25" x14ac:dyDescent="0.25">
      <c r="A102" s="3907" t="s">
        <v>294</v>
      </c>
      <c r="B102" s="3908">
        <v>1</v>
      </c>
      <c r="C102" s="4115" t="s">
        <v>235</v>
      </c>
      <c r="D102" s="4107" t="s">
        <v>126</v>
      </c>
      <c r="E102" s="4063">
        <v>24</v>
      </c>
      <c r="F102" s="4350">
        <v>14.9968</v>
      </c>
      <c r="G102" s="4351">
        <v>359.92320000000001</v>
      </c>
      <c r="H102" s="4064">
        <v>6</v>
      </c>
      <c r="I102" s="4064"/>
      <c r="J102" s="4064"/>
      <c r="K102" s="4064">
        <v>6</v>
      </c>
      <c r="L102" s="4064"/>
      <c r="M102" s="4064"/>
      <c r="N102" s="4064">
        <v>6</v>
      </c>
      <c r="O102" s="4064"/>
      <c r="P102" s="4064"/>
      <c r="Q102" s="4064">
        <v>6</v>
      </c>
      <c r="R102" s="4064"/>
    </row>
    <row r="103" spans="1:18" ht="71.25" x14ac:dyDescent="0.25">
      <c r="A103" s="3907" t="s">
        <v>294</v>
      </c>
      <c r="B103" s="3908">
        <v>1</v>
      </c>
      <c r="C103" s="4115" t="s">
        <v>236</v>
      </c>
      <c r="D103" s="4107" t="s">
        <v>126</v>
      </c>
      <c r="E103" s="4063">
        <v>24</v>
      </c>
      <c r="F103" s="4350">
        <v>14.9968</v>
      </c>
      <c r="G103" s="4351">
        <v>359.92320000000001</v>
      </c>
      <c r="H103" s="4064">
        <v>6</v>
      </c>
      <c r="I103" s="4064"/>
      <c r="J103" s="4064"/>
      <c r="K103" s="4064">
        <v>6</v>
      </c>
      <c r="L103" s="4064"/>
      <c r="M103" s="4064"/>
      <c r="N103" s="4064">
        <v>6</v>
      </c>
      <c r="O103" s="4064"/>
      <c r="P103" s="4064"/>
      <c r="Q103" s="4064">
        <v>6</v>
      </c>
      <c r="R103" s="4064"/>
    </row>
    <row r="104" spans="1:18" ht="99.75" x14ac:dyDescent="0.25">
      <c r="A104" s="3907" t="s">
        <v>294</v>
      </c>
      <c r="B104" s="3908">
        <v>1</v>
      </c>
      <c r="C104" s="4115" t="s">
        <v>237</v>
      </c>
      <c r="D104" s="4107" t="s">
        <v>238</v>
      </c>
      <c r="E104" s="4063">
        <v>4</v>
      </c>
      <c r="F104" s="4350">
        <v>37.275700000000001</v>
      </c>
      <c r="G104" s="4351">
        <v>149.1028</v>
      </c>
      <c r="H104" s="4064">
        <v>4</v>
      </c>
      <c r="I104" s="4064"/>
      <c r="J104" s="4064"/>
      <c r="K104" s="4064"/>
      <c r="L104" s="4064"/>
      <c r="M104" s="4064"/>
      <c r="N104" s="4064"/>
      <c r="O104" s="4064"/>
      <c r="P104" s="4064"/>
      <c r="Q104" s="4064"/>
      <c r="R104" s="4064"/>
    </row>
    <row r="105" spans="1:18" ht="128.25" x14ac:dyDescent="0.25">
      <c r="A105" s="3907" t="s">
        <v>294</v>
      </c>
      <c r="B105" s="3908">
        <v>1</v>
      </c>
      <c r="C105" s="4115" t="s">
        <v>239</v>
      </c>
      <c r="D105" s="4121" t="s">
        <v>157</v>
      </c>
      <c r="E105" s="4063">
        <v>60</v>
      </c>
      <c r="F105" s="4350">
        <v>109.5817</v>
      </c>
      <c r="G105" s="4351">
        <v>6574.902</v>
      </c>
      <c r="H105" s="4123">
        <v>5</v>
      </c>
      <c r="I105" s="4123">
        <v>5</v>
      </c>
      <c r="J105" s="4123">
        <v>5</v>
      </c>
      <c r="K105" s="4123">
        <v>5</v>
      </c>
      <c r="L105" s="4123">
        <v>5</v>
      </c>
      <c r="M105" s="4123">
        <v>5</v>
      </c>
      <c r="N105" s="4123">
        <v>5</v>
      </c>
      <c r="O105" s="4123">
        <v>5</v>
      </c>
      <c r="P105" s="4123">
        <v>5</v>
      </c>
      <c r="Q105" s="4123">
        <v>5</v>
      </c>
      <c r="R105" s="4123">
        <v>5</v>
      </c>
    </row>
    <row r="106" spans="1:18" ht="114" x14ac:dyDescent="0.25">
      <c r="A106" s="3907" t="s">
        <v>294</v>
      </c>
      <c r="B106" s="3908">
        <v>1</v>
      </c>
      <c r="C106" s="4115" t="s">
        <v>240</v>
      </c>
      <c r="D106" s="4107" t="s">
        <v>238</v>
      </c>
      <c r="E106" s="4063">
        <v>60</v>
      </c>
      <c r="F106" s="4350">
        <v>17.9941</v>
      </c>
      <c r="G106" s="4351">
        <v>1079.646</v>
      </c>
      <c r="H106" s="4064">
        <v>5</v>
      </c>
      <c r="I106" s="4064">
        <v>5</v>
      </c>
      <c r="J106" s="4064">
        <v>5</v>
      </c>
      <c r="K106" s="4064">
        <v>5</v>
      </c>
      <c r="L106" s="4064">
        <v>5</v>
      </c>
      <c r="M106" s="4064">
        <v>5</v>
      </c>
      <c r="N106" s="4064">
        <v>5</v>
      </c>
      <c r="O106" s="4064">
        <v>5</v>
      </c>
      <c r="P106" s="4064">
        <v>5</v>
      </c>
      <c r="Q106" s="4064">
        <v>5</v>
      </c>
      <c r="R106" s="4064">
        <v>5</v>
      </c>
    </row>
    <row r="107" spans="1:18" ht="128.25" x14ac:dyDescent="0.25">
      <c r="A107" s="3907" t="s">
        <v>294</v>
      </c>
      <c r="B107" s="3908">
        <v>1</v>
      </c>
      <c r="C107" s="4115" t="s">
        <v>241</v>
      </c>
      <c r="D107" s="4124" t="s">
        <v>157</v>
      </c>
      <c r="E107" s="4063">
        <v>2</v>
      </c>
      <c r="F107" s="4350">
        <v>127.34920000000001</v>
      </c>
      <c r="G107" s="4351">
        <v>254.69840000000002</v>
      </c>
      <c r="H107" s="4064">
        <v>2</v>
      </c>
      <c r="I107" s="4064"/>
      <c r="J107" s="4064"/>
      <c r="K107" s="4064"/>
      <c r="L107" s="4064"/>
      <c r="M107" s="4064"/>
      <c r="N107" s="4064"/>
      <c r="O107" s="4064"/>
      <c r="P107" s="4064"/>
      <c r="Q107" s="4064"/>
      <c r="R107" s="4064"/>
    </row>
    <row r="108" spans="1:18" ht="99.75" x14ac:dyDescent="0.25">
      <c r="A108" s="3907" t="s">
        <v>294</v>
      </c>
      <c r="B108" s="3908">
        <v>1</v>
      </c>
      <c r="C108" s="4115" t="s">
        <v>242</v>
      </c>
      <c r="D108" s="4124" t="s">
        <v>159</v>
      </c>
      <c r="E108" s="4063">
        <v>3</v>
      </c>
      <c r="F108" s="4350">
        <v>67.320800000000006</v>
      </c>
      <c r="G108" s="4351">
        <v>201.9624</v>
      </c>
      <c r="H108" s="4064">
        <v>3</v>
      </c>
      <c r="I108" s="4064"/>
      <c r="J108" s="4064"/>
      <c r="K108" s="4064"/>
      <c r="L108" s="4064"/>
      <c r="M108" s="4064"/>
      <c r="N108" s="4064"/>
      <c r="O108" s="4064"/>
      <c r="P108" s="4064"/>
      <c r="Q108" s="4064"/>
      <c r="R108" s="4064"/>
    </row>
    <row r="109" spans="1:18" ht="99.75" x14ac:dyDescent="0.25">
      <c r="A109" s="3907" t="s">
        <v>294</v>
      </c>
      <c r="B109" s="3908">
        <v>1</v>
      </c>
      <c r="C109" s="4115" t="s">
        <v>243</v>
      </c>
      <c r="D109" s="4124" t="s">
        <v>159</v>
      </c>
      <c r="E109" s="4063">
        <v>5</v>
      </c>
      <c r="F109" s="4350">
        <v>24.534600000000001</v>
      </c>
      <c r="G109" s="4351">
        <v>122.673</v>
      </c>
      <c r="H109" s="4064">
        <v>3</v>
      </c>
      <c r="I109" s="4064"/>
      <c r="J109" s="4064"/>
      <c r="K109" s="4064">
        <v>2</v>
      </c>
      <c r="L109" s="4064"/>
      <c r="M109" s="4064"/>
      <c r="N109" s="4064"/>
      <c r="O109" s="4064"/>
      <c r="P109" s="4064"/>
      <c r="Q109" s="4064"/>
      <c r="R109" s="4064"/>
    </row>
    <row r="110" spans="1:18" ht="128.25" x14ac:dyDescent="0.25">
      <c r="A110" s="3907" t="s">
        <v>294</v>
      </c>
      <c r="B110" s="3908">
        <v>1</v>
      </c>
      <c r="C110" s="4115" t="s">
        <v>244</v>
      </c>
      <c r="D110" s="4124" t="s">
        <v>148</v>
      </c>
      <c r="E110" s="4063">
        <v>5</v>
      </c>
      <c r="F110" s="4350">
        <v>20.8369</v>
      </c>
      <c r="G110" s="4351">
        <v>104.1845</v>
      </c>
      <c r="H110" s="4064">
        <v>5</v>
      </c>
      <c r="I110" s="4064"/>
      <c r="J110" s="4064"/>
      <c r="K110" s="4064"/>
      <c r="L110" s="4064"/>
      <c r="M110" s="4064"/>
      <c r="N110" s="4064"/>
      <c r="O110" s="4064"/>
      <c r="P110" s="4064"/>
      <c r="Q110" s="4064"/>
      <c r="R110" s="4064"/>
    </row>
    <row r="111" spans="1:18" ht="99.75" x14ac:dyDescent="0.25">
      <c r="A111" s="3907" t="s">
        <v>294</v>
      </c>
      <c r="B111" s="3908">
        <v>1</v>
      </c>
      <c r="C111" s="4115" t="s">
        <v>245</v>
      </c>
      <c r="D111" s="4124" t="s">
        <v>126</v>
      </c>
      <c r="E111" s="4063">
        <v>240</v>
      </c>
      <c r="F111" s="4350">
        <v>5.4589999999999996</v>
      </c>
      <c r="G111" s="4351">
        <v>1310.1599999999999</v>
      </c>
      <c r="H111" s="4064">
        <v>20</v>
      </c>
      <c r="I111" s="4064">
        <v>20</v>
      </c>
      <c r="J111" s="4064">
        <v>20</v>
      </c>
      <c r="K111" s="4064">
        <v>20</v>
      </c>
      <c r="L111" s="4064">
        <v>20</v>
      </c>
      <c r="M111" s="4064">
        <v>20</v>
      </c>
      <c r="N111" s="4064">
        <v>20</v>
      </c>
      <c r="O111" s="4064">
        <v>20</v>
      </c>
      <c r="P111" s="4064">
        <v>20</v>
      </c>
      <c r="Q111" s="4064">
        <v>20</v>
      </c>
      <c r="R111" s="4064">
        <v>20</v>
      </c>
    </row>
    <row r="112" spans="1:18" ht="85.5" x14ac:dyDescent="0.25">
      <c r="A112" s="3907" t="s">
        <v>294</v>
      </c>
      <c r="B112" s="3908">
        <v>1</v>
      </c>
      <c r="C112" s="4115" t="s">
        <v>246</v>
      </c>
      <c r="D112" s="4124" t="s">
        <v>126</v>
      </c>
      <c r="E112" s="4063">
        <v>240</v>
      </c>
      <c r="F112" s="4350">
        <v>11.7317</v>
      </c>
      <c r="G112" s="4351">
        <v>2815.6080000000002</v>
      </c>
      <c r="H112" s="4064">
        <v>20</v>
      </c>
      <c r="I112" s="4064">
        <v>20</v>
      </c>
      <c r="J112" s="4064">
        <v>20</v>
      </c>
      <c r="K112" s="4064">
        <v>20</v>
      </c>
      <c r="L112" s="4064">
        <v>20</v>
      </c>
      <c r="M112" s="4064">
        <v>20</v>
      </c>
      <c r="N112" s="4064">
        <v>20</v>
      </c>
      <c r="O112" s="4064">
        <v>20</v>
      </c>
      <c r="P112" s="4064">
        <v>20</v>
      </c>
      <c r="Q112" s="4064">
        <v>20</v>
      </c>
      <c r="R112" s="4064">
        <v>20</v>
      </c>
    </row>
    <row r="113" spans="1:18" ht="85.5" x14ac:dyDescent="0.25">
      <c r="A113" s="3907" t="s">
        <v>294</v>
      </c>
      <c r="B113" s="3908">
        <v>1</v>
      </c>
      <c r="C113" s="4115" t="s">
        <v>247</v>
      </c>
      <c r="D113" s="4124" t="s">
        <v>126</v>
      </c>
      <c r="E113" s="4063">
        <v>240</v>
      </c>
      <c r="F113" s="4350">
        <v>11.783199999999999</v>
      </c>
      <c r="G113" s="4351">
        <v>2827.9679999999998</v>
      </c>
      <c r="H113" s="4064">
        <v>20</v>
      </c>
      <c r="I113" s="4064">
        <v>20</v>
      </c>
      <c r="J113" s="4064">
        <v>20</v>
      </c>
      <c r="K113" s="4064">
        <v>20</v>
      </c>
      <c r="L113" s="4064">
        <v>20</v>
      </c>
      <c r="M113" s="4064">
        <v>20</v>
      </c>
      <c r="N113" s="4064">
        <v>20</v>
      </c>
      <c r="O113" s="4064">
        <v>20</v>
      </c>
      <c r="P113" s="4064">
        <v>20</v>
      </c>
      <c r="Q113" s="4064">
        <v>20</v>
      </c>
      <c r="R113" s="4064">
        <v>20</v>
      </c>
    </row>
    <row r="114" spans="1:18" ht="99.75" x14ac:dyDescent="0.25">
      <c r="A114" s="3907" t="s">
        <v>294</v>
      </c>
      <c r="B114" s="3908">
        <v>1</v>
      </c>
      <c r="C114" s="4115" t="s">
        <v>248</v>
      </c>
      <c r="D114" s="4124" t="s">
        <v>126</v>
      </c>
      <c r="E114" s="4063">
        <v>240</v>
      </c>
      <c r="F114" s="4350">
        <v>26.78</v>
      </c>
      <c r="G114" s="4351">
        <v>6427.2000000000007</v>
      </c>
      <c r="H114" s="4064">
        <v>20</v>
      </c>
      <c r="I114" s="4064">
        <v>20</v>
      </c>
      <c r="J114" s="4064">
        <v>20</v>
      </c>
      <c r="K114" s="4064">
        <v>20</v>
      </c>
      <c r="L114" s="4064">
        <v>20</v>
      </c>
      <c r="M114" s="4064">
        <v>20</v>
      </c>
      <c r="N114" s="4064">
        <v>20</v>
      </c>
      <c r="O114" s="4064">
        <v>20</v>
      </c>
      <c r="P114" s="4064">
        <v>20</v>
      </c>
      <c r="Q114" s="4064">
        <v>20</v>
      </c>
      <c r="R114" s="4064">
        <v>20</v>
      </c>
    </row>
    <row r="115" spans="1:18" ht="57" x14ac:dyDescent="0.25">
      <c r="A115" s="3907" t="s">
        <v>294</v>
      </c>
      <c r="B115" s="3908">
        <v>1</v>
      </c>
      <c r="C115" s="4115" t="s">
        <v>249</v>
      </c>
      <c r="D115" s="4124" t="s">
        <v>126</v>
      </c>
      <c r="E115" s="4063">
        <v>3</v>
      </c>
      <c r="F115" s="4350">
        <v>2.3381000000000003</v>
      </c>
      <c r="G115" s="4351">
        <v>7.0143000000000004</v>
      </c>
      <c r="H115" s="4064">
        <v>3</v>
      </c>
      <c r="I115" s="4064"/>
      <c r="J115" s="4064"/>
      <c r="K115" s="4064"/>
      <c r="L115" s="4064"/>
      <c r="M115" s="4064"/>
      <c r="N115" s="4064"/>
      <c r="O115" s="4064"/>
      <c r="P115" s="4064"/>
      <c r="Q115" s="4064"/>
      <c r="R115" s="4064"/>
    </row>
    <row r="116" spans="1:18" ht="57" x14ac:dyDescent="0.25">
      <c r="A116" s="3907" t="s">
        <v>294</v>
      </c>
      <c r="B116" s="3908">
        <v>1</v>
      </c>
      <c r="C116" s="4115" t="s">
        <v>250</v>
      </c>
      <c r="D116" s="4125" t="s">
        <v>126</v>
      </c>
      <c r="E116" s="4063">
        <v>2</v>
      </c>
      <c r="F116" s="4350">
        <v>19.281600000000001</v>
      </c>
      <c r="G116" s="4351">
        <v>38.563200000000002</v>
      </c>
      <c r="H116" s="4064">
        <v>2</v>
      </c>
      <c r="I116" s="4064"/>
      <c r="J116" s="4064"/>
      <c r="K116" s="4064"/>
      <c r="L116" s="4064"/>
      <c r="M116" s="4064"/>
      <c r="N116" s="4064"/>
      <c r="O116" s="4126"/>
      <c r="P116" s="4126"/>
      <c r="Q116" s="4126"/>
      <c r="R116" s="4126"/>
    </row>
    <row r="117" spans="1:18" ht="42.75" x14ac:dyDescent="0.25">
      <c r="A117" s="3907" t="s">
        <v>294</v>
      </c>
      <c r="B117" s="3908">
        <v>1</v>
      </c>
      <c r="C117" s="4115" t="s">
        <v>251</v>
      </c>
      <c r="D117" s="4125" t="s">
        <v>126</v>
      </c>
      <c r="E117" s="4063">
        <v>60</v>
      </c>
      <c r="F117" s="4350">
        <v>43.795600000000007</v>
      </c>
      <c r="G117" s="4351">
        <v>2627.7360000000003</v>
      </c>
      <c r="H117" s="4064">
        <v>5</v>
      </c>
      <c r="I117" s="4064">
        <v>5</v>
      </c>
      <c r="J117" s="4064">
        <v>5</v>
      </c>
      <c r="K117" s="4064">
        <v>5</v>
      </c>
      <c r="L117" s="4064">
        <v>5</v>
      </c>
      <c r="M117" s="4064">
        <v>5</v>
      </c>
      <c r="N117" s="4064">
        <v>5</v>
      </c>
      <c r="O117" s="4126">
        <v>5</v>
      </c>
      <c r="P117" s="4126">
        <v>5</v>
      </c>
      <c r="Q117" s="4126">
        <v>5</v>
      </c>
      <c r="R117" s="4126">
        <v>5</v>
      </c>
    </row>
    <row r="118" spans="1:18" ht="42.75" x14ac:dyDescent="0.25">
      <c r="A118" s="3907" t="s">
        <v>294</v>
      </c>
      <c r="B118" s="3908">
        <v>1</v>
      </c>
      <c r="C118" s="4115" t="s">
        <v>252</v>
      </c>
      <c r="D118" s="4124" t="s">
        <v>126</v>
      </c>
      <c r="E118" s="4063">
        <v>60</v>
      </c>
      <c r="F118" s="4350">
        <v>43.795600000000007</v>
      </c>
      <c r="G118" s="4351">
        <v>2627.7360000000003</v>
      </c>
      <c r="H118" s="4064">
        <v>5</v>
      </c>
      <c r="I118" s="4064">
        <v>5</v>
      </c>
      <c r="J118" s="4064">
        <v>5</v>
      </c>
      <c r="K118" s="4064">
        <v>5</v>
      </c>
      <c r="L118" s="4064">
        <v>5</v>
      </c>
      <c r="M118" s="4064">
        <v>5</v>
      </c>
      <c r="N118" s="4064">
        <v>5</v>
      </c>
      <c r="O118" s="4064">
        <v>5</v>
      </c>
      <c r="P118" s="4064">
        <v>5</v>
      </c>
      <c r="Q118" s="4064">
        <v>5</v>
      </c>
      <c r="R118" s="4064">
        <v>5</v>
      </c>
    </row>
    <row r="119" spans="1:18" ht="28.5" x14ac:dyDescent="0.25">
      <c r="A119" s="3907" t="s">
        <v>294</v>
      </c>
      <c r="B119" s="3908">
        <v>1</v>
      </c>
      <c r="C119" s="4115" t="s">
        <v>253</v>
      </c>
      <c r="D119" s="4124" t="s">
        <v>126</v>
      </c>
      <c r="E119" s="4063">
        <v>5</v>
      </c>
      <c r="F119" s="4350">
        <v>43.795600000000007</v>
      </c>
      <c r="G119" s="4351">
        <v>218.97800000000004</v>
      </c>
      <c r="H119" s="4064">
        <v>5</v>
      </c>
      <c r="I119" s="4064"/>
      <c r="J119" s="4064"/>
      <c r="K119" s="4064"/>
      <c r="L119" s="4064"/>
      <c r="M119" s="4064"/>
      <c r="N119" s="4064"/>
      <c r="O119" s="4064"/>
      <c r="P119" s="4064"/>
      <c r="Q119" s="4064"/>
      <c r="R119" s="4064"/>
    </row>
    <row r="120" spans="1:18" ht="85.5" x14ac:dyDescent="0.25">
      <c r="A120" s="3907" t="s">
        <v>294</v>
      </c>
      <c r="B120" s="3908">
        <v>1</v>
      </c>
      <c r="C120" s="4115" t="s">
        <v>254</v>
      </c>
      <c r="D120" s="4124" t="s">
        <v>159</v>
      </c>
      <c r="E120" s="4063">
        <v>5</v>
      </c>
      <c r="F120" s="4350">
        <v>23.010200000000001</v>
      </c>
      <c r="G120" s="4351">
        <v>115.051</v>
      </c>
      <c r="H120" s="4064">
        <v>5</v>
      </c>
      <c r="I120" s="4064"/>
      <c r="J120" s="4064"/>
      <c r="K120" s="4064"/>
      <c r="L120" s="4064"/>
      <c r="M120" s="4064"/>
      <c r="N120" s="4064"/>
      <c r="O120" s="4064"/>
      <c r="P120" s="4064"/>
      <c r="Q120" s="4064"/>
      <c r="R120" s="4064"/>
    </row>
    <row r="121" spans="1:18" ht="99.75" x14ac:dyDescent="0.25">
      <c r="A121" s="3907" t="s">
        <v>294</v>
      </c>
      <c r="B121" s="3908">
        <v>1</v>
      </c>
      <c r="C121" s="4115" t="s">
        <v>255</v>
      </c>
      <c r="D121" s="4124" t="s">
        <v>88</v>
      </c>
      <c r="E121" s="4063">
        <v>5</v>
      </c>
      <c r="F121" s="4350">
        <v>98.55040000000001</v>
      </c>
      <c r="G121" s="4351">
        <v>492.75200000000007</v>
      </c>
      <c r="H121" s="4064">
        <v>5</v>
      </c>
      <c r="I121" s="4064"/>
      <c r="J121" s="4064"/>
      <c r="K121" s="4064"/>
      <c r="L121" s="4064"/>
      <c r="M121" s="4064"/>
      <c r="N121" s="4064"/>
      <c r="O121" s="4064"/>
      <c r="P121" s="4064"/>
      <c r="Q121" s="4064"/>
      <c r="R121" s="4064"/>
    </row>
    <row r="122" spans="1:18" ht="99.75" x14ac:dyDescent="0.25">
      <c r="A122" s="3907" t="s">
        <v>294</v>
      </c>
      <c r="B122" s="3908">
        <v>1</v>
      </c>
      <c r="C122" s="4115" t="s">
        <v>256</v>
      </c>
      <c r="D122" s="4124" t="s">
        <v>88</v>
      </c>
      <c r="E122" s="4063">
        <v>5</v>
      </c>
      <c r="F122" s="4350">
        <v>15.851700000000001</v>
      </c>
      <c r="G122" s="4351">
        <v>79.258499999999998</v>
      </c>
      <c r="H122" s="4064">
        <v>5</v>
      </c>
      <c r="I122" s="4064"/>
      <c r="J122" s="4064"/>
      <c r="K122" s="4064"/>
      <c r="L122" s="4064"/>
      <c r="M122" s="4064"/>
      <c r="N122" s="4064"/>
      <c r="O122" s="4064"/>
      <c r="P122" s="4064"/>
      <c r="Q122" s="4064"/>
      <c r="R122" s="4064"/>
    </row>
    <row r="123" spans="1:18" ht="85.5" x14ac:dyDescent="0.25">
      <c r="A123" s="3907" t="s">
        <v>294</v>
      </c>
      <c r="B123" s="3908">
        <v>1</v>
      </c>
      <c r="C123" s="4115" t="s">
        <v>257</v>
      </c>
      <c r="D123" s="4124" t="s">
        <v>142</v>
      </c>
      <c r="E123" s="4063">
        <v>5</v>
      </c>
      <c r="F123" s="4350">
        <v>69.628</v>
      </c>
      <c r="G123" s="4351">
        <v>348.14</v>
      </c>
      <c r="H123" s="4064">
        <v>2</v>
      </c>
      <c r="I123" s="4064"/>
      <c r="J123" s="4064"/>
      <c r="K123" s="4064">
        <v>1</v>
      </c>
      <c r="L123" s="4064"/>
      <c r="M123" s="4064"/>
      <c r="N123" s="4064">
        <v>1</v>
      </c>
      <c r="O123" s="4064"/>
      <c r="P123" s="4064"/>
      <c r="Q123" s="4064">
        <v>1</v>
      </c>
      <c r="R123" s="4064"/>
    </row>
    <row r="124" spans="1:18" ht="114" x14ac:dyDescent="0.25">
      <c r="A124" s="3907" t="s">
        <v>294</v>
      </c>
      <c r="B124" s="3908">
        <v>1</v>
      </c>
      <c r="C124" s="4115" t="s">
        <v>258</v>
      </c>
      <c r="D124" s="4124" t="s">
        <v>142</v>
      </c>
      <c r="E124" s="4063">
        <v>2</v>
      </c>
      <c r="F124" s="4350">
        <v>8.5490000000000013</v>
      </c>
      <c r="G124" s="4351">
        <v>17.098000000000003</v>
      </c>
      <c r="H124" s="4064">
        <v>2</v>
      </c>
      <c r="I124" s="4064"/>
      <c r="J124" s="4064"/>
      <c r="K124" s="4064"/>
      <c r="L124" s="4064"/>
      <c r="M124" s="4064"/>
      <c r="N124" s="4064"/>
      <c r="O124" s="4064"/>
      <c r="P124" s="4064"/>
      <c r="Q124" s="4064"/>
      <c r="R124" s="4064"/>
    </row>
    <row r="125" spans="1:18" ht="57" x14ac:dyDescent="0.25">
      <c r="A125" s="3907" t="s">
        <v>294</v>
      </c>
      <c r="B125" s="3908">
        <v>1</v>
      </c>
      <c r="C125" s="4115" t="s">
        <v>259</v>
      </c>
      <c r="D125" s="4124" t="s">
        <v>126</v>
      </c>
      <c r="E125" s="4063">
        <v>1</v>
      </c>
      <c r="F125" s="4350">
        <v>94.5334</v>
      </c>
      <c r="G125" s="4351">
        <v>94.5334</v>
      </c>
      <c r="H125" s="4064">
        <v>1</v>
      </c>
      <c r="I125" s="4064"/>
      <c r="J125" s="4064"/>
      <c r="K125" s="4064"/>
      <c r="L125" s="4064"/>
      <c r="M125" s="4064"/>
      <c r="N125" s="4064"/>
      <c r="O125" s="4064"/>
      <c r="P125" s="4064"/>
      <c r="Q125" s="4064"/>
      <c r="R125" s="4064"/>
    </row>
    <row r="126" spans="1:18" ht="42.75" x14ac:dyDescent="0.25">
      <c r="A126" s="3907" t="s">
        <v>294</v>
      </c>
      <c r="B126" s="3908">
        <v>1</v>
      </c>
      <c r="C126" s="4115" t="s">
        <v>260</v>
      </c>
      <c r="D126" s="4124" t="s">
        <v>136</v>
      </c>
      <c r="E126" s="4063">
        <v>3</v>
      </c>
      <c r="F126" s="4350">
        <v>13.1531</v>
      </c>
      <c r="G126" s="4351">
        <v>39.459299999999999</v>
      </c>
      <c r="H126" s="4064">
        <v>3</v>
      </c>
      <c r="I126" s="4064"/>
      <c r="J126" s="4064"/>
      <c r="K126" s="4064"/>
      <c r="L126" s="4064"/>
      <c r="M126" s="4064"/>
      <c r="N126" s="4064"/>
      <c r="O126" s="4064"/>
      <c r="P126" s="4064"/>
      <c r="Q126" s="4064"/>
      <c r="R126" s="4064"/>
    </row>
    <row r="127" spans="1:18" ht="71.25" x14ac:dyDescent="0.25">
      <c r="A127" s="3907" t="s">
        <v>294</v>
      </c>
      <c r="B127" s="3908">
        <v>1</v>
      </c>
      <c r="C127" s="4115" t="s">
        <v>261</v>
      </c>
      <c r="D127" s="4124" t="s">
        <v>126</v>
      </c>
      <c r="E127" s="4063">
        <v>1</v>
      </c>
      <c r="F127" s="4350">
        <v>115.47330000000001</v>
      </c>
      <c r="G127" s="4351">
        <v>115.47330000000001</v>
      </c>
      <c r="H127" s="4064">
        <v>1</v>
      </c>
      <c r="I127" s="4064"/>
      <c r="J127" s="4064"/>
      <c r="K127" s="4064"/>
      <c r="L127" s="4064"/>
      <c r="M127" s="4064"/>
      <c r="N127" s="4064"/>
      <c r="O127" s="4064"/>
      <c r="P127" s="4064"/>
      <c r="Q127" s="4064"/>
      <c r="R127" s="4064"/>
    </row>
    <row r="128" spans="1:18" ht="114" x14ac:dyDescent="0.25">
      <c r="A128" s="3907" t="s">
        <v>294</v>
      </c>
      <c r="B128" s="3908">
        <v>1</v>
      </c>
      <c r="C128" s="4115" t="s">
        <v>262</v>
      </c>
      <c r="D128" s="4124" t="s">
        <v>126</v>
      </c>
      <c r="E128" s="4063">
        <v>1</v>
      </c>
      <c r="F128" s="4350">
        <v>47.864100000000001</v>
      </c>
      <c r="G128" s="4351">
        <v>47.864100000000001</v>
      </c>
      <c r="H128" s="4064">
        <v>1</v>
      </c>
      <c r="I128" s="4064"/>
      <c r="J128" s="4064"/>
      <c r="K128" s="4064"/>
      <c r="L128" s="4064"/>
      <c r="M128" s="4064"/>
      <c r="N128" s="4064"/>
      <c r="O128" s="4064"/>
      <c r="P128" s="4064"/>
      <c r="Q128" s="4064"/>
      <c r="R128" s="4064"/>
    </row>
    <row r="129" spans="1:18" ht="114" x14ac:dyDescent="0.25">
      <c r="A129" s="3907" t="s">
        <v>294</v>
      </c>
      <c r="B129" s="3908">
        <v>1</v>
      </c>
      <c r="C129" s="4115" t="s">
        <v>263</v>
      </c>
      <c r="D129" s="4124" t="s">
        <v>218</v>
      </c>
      <c r="E129" s="4063">
        <v>5</v>
      </c>
      <c r="F129" s="4350">
        <v>182.47479999999999</v>
      </c>
      <c r="G129" s="4351">
        <v>912.37399999999991</v>
      </c>
      <c r="H129" s="4064">
        <v>2</v>
      </c>
      <c r="I129" s="4064"/>
      <c r="J129" s="4064"/>
      <c r="K129" s="4064">
        <v>1</v>
      </c>
      <c r="L129" s="4064"/>
      <c r="M129" s="4064"/>
      <c r="N129" s="4064">
        <v>1</v>
      </c>
      <c r="O129" s="4064"/>
      <c r="P129" s="4064"/>
      <c r="Q129" s="4064">
        <v>1</v>
      </c>
      <c r="R129" s="4064"/>
    </row>
    <row r="130" spans="1:18" ht="85.5" x14ac:dyDescent="0.25">
      <c r="A130" s="3907" t="s">
        <v>294</v>
      </c>
      <c r="B130" s="3908">
        <v>1</v>
      </c>
      <c r="C130" s="4127" t="s">
        <v>264</v>
      </c>
      <c r="D130" s="4128" t="s">
        <v>157</v>
      </c>
      <c r="E130" s="4129">
        <v>24</v>
      </c>
      <c r="F130" s="4354">
        <v>124.8154</v>
      </c>
      <c r="G130" s="4415">
        <v>2995.5695999999998</v>
      </c>
      <c r="H130" s="4128">
        <v>6</v>
      </c>
      <c r="I130" s="4128"/>
      <c r="J130" s="4128"/>
      <c r="K130" s="4128">
        <v>6</v>
      </c>
      <c r="L130" s="4128"/>
      <c r="M130" s="4128"/>
      <c r="N130" s="4128">
        <v>6</v>
      </c>
      <c r="O130" s="4128"/>
      <c r="P130" s="4128"/>
      <c r="Q130" s="4128">
        <v>6</v>
      </c>
      <c r="R130" s="4130"/>
    </row>
    <row r="131" spans="1:18" ht="185.25" x14ac:dyDescent="0.25">
      <c r="A131" s="3907" t="s">
        <v>294</v>
      </c>
      <c r="B131" s="3908">
        <v>1</v>
      </c>
      <c r="C131" s="4115" t="s">
        <v>266</v>
      </c>
      <c r="D131" s="4107" t="s">
        <v>66</v>
      </c>
      <c r="E131" s="4063">
        <v>1</v>
      </c>
      <c r="F131" s="4355">
        <v>341.58920000000001</v>
      </c>
      <c r="G131" s="4351">
        <v>341.58920000000001</v>
      </c>
      <c r="H131" s="4064">
        <v>2</v>
      </c>
      <c r="I131" s="4064"/>
      <c r="J131" s="4064"/>
      <c r="K131" s="4064"/>
      <c r="L131" s="4064"/>
      <c r="M131" s="4064"/>
      <c r="N131" s="4064"/>
      <c r="O131" s="4064"/>
      <c r="P131" s="4064"/>
      <c r="Q131" s="4064"/>
      <c r="R131" s="4064"/>
    </row>
    <row r="132" spans="1:18" ht="71.25" x14ac:dyDescent="0.25">
      <c r="A132" s="3907" t="s">
        <v>294</v>
      </c>
      <c r="B132" s="3908">
        <v>1</v>
      </c>
      <c r="C132" s="3934" t="s">
        <v>268</v>
      </c>
      <c r="D132" s="4062" t="s">
        <v>142</v>
      </c>
      <c r="E132" s="4063">
        <v>10</v>
      </c>
      <c r="F132" s="4350">
        <v>35</v>
      </c>
      <c r="G132" s="4351">
        <v>350</v>
      </c>
      <c r="H132" s="4064">
        <v>10</v>
      </c>
      <c r="I132" s="4064"/>
      <c r="J132" s="4064"/>
      <c r="K132" s="4064"/>
      <c r="L132" s="4064"/>
      <c r="M132" s="4064"/>
      <c r="N132" s="4064"/>
      <c r="O132" s="4064"/>
      <c r="P132" s="4064"/>
      <c r="Q132" s="4064"/>
      <c r="R132" s="4064"/>
    </row>
    <row r="133" spans="1:18" ht="71.25" x14ac:dyDescent="0.25">
      <c r="A133" s="3907" t="s">
        <v>294</v>
      </c>
      <c r="B133" s="3908">
        <v>1</v>
      </c>
      <c r="C133" s="3934" t="s">
        <v>269</v>
      </c>
      <c r="D133" s="4062" t="s">
        <v>142</v>
      </c>
      <c r="E133" s="4063">
        <v>10</v>
      </c>
      <c r="F133" s="4350">
        <v>40</v>
      </c>
      <c r="G133" s="4351">
        <v>400</v>
      </c>
      <c r="H133" s="4064">
        <v>10</v>
      </c>
      <c r="I133" s="4064"/>
      <c r="J133" s="4064"/>
      <c r="K133" s="4064"/>
      <c r="L133" s="4064"/>
      <c r="M133" s="4064"/>
      <c r="N133" s="4064"/>
      <c r="O133" s="4064"/>
      <c r="P133" s="4064"/>
      <c r="Q133" s="4064"/>
      <c r="R133" s="4064"/>
    </row>
    <row r="134" spans="1:18" ht="29.25" x14ac:dyDescent="0.25">
      <c r="A134" s="4037" t="s">
        <v>351</v>
      </c>
      <c r="B134" s="3908">
        <v>1</v>
      </c>
      <c r="C134" s="3979" t="s">
        <v>296</v>
      </c>
      <c r="D134" s="3981" t="s">
        <v>297</v>
      </c>
      <c r="E134" s="3980">
        <v>24</v>
      </c>
      <c r="F134" s="4359">
        <v>40</v>
      </c>
      <c r="G134" s="4351">
        <v>960</v>
      </c>
      <c r="H134" s="3980">
        <v>2</v>
      </c>
      <c r="I134" s="3981">
        <v>2</v>
      </c>
      <c r="J134" s="3981">
        <v>2</v>
      </c>
      <c r="K134" s="3981">
        <v>2</v>
      </c>
      <c r="L134" s="3981">
        <v>2</v>
      </c>
      <c r="M134" s="3981">
        <v>2</v>
      </c>
      <c r="N134" s="3981">
        <v>2</v>
      </c>
      <c r="O134" s="3981">
        <v>2</v>
      </c>
      <c r="P134" s="3981">
        <v>2</v>
      </c>
      <c r="Q134" s="3981">
        <v>2</v>
      </c>
      <c r="R134" s="3981">
        <v>2</v>
      </c>
    </row>
    <row r="135" spans="1:18" ht="29.25" x14ac:dyDescent="0.25">
      <c r="A135" s="4037" t="s">
        <v>351</v>
      </c>
      <c r="B135" s="3908">
        <v>1</v>
      </c>
      <c r="C135" s="3979" t="s">
        <v>298</v>
      </c>
      <c r="D135" s="3981" t="s">
        <v>159</v>
      </c>
      <c r="E135" s="3980">
        <v>3</v>
      </c>
      <c r="F135" s="4359">
        <v>45</v>
      </c>
      <c r="G135" s="4351">
        <v>135</v>
      </c>
      <c r="H135" s="3980">
        <v>10</v>
      </c>
      <c r="I135" s="3981"/>
      <c r="J135" s="3981">
        <v>10</v>
      </c>
      <c r="K135" s="3981"/>
      <c r="L135" s="3981">
        <v>10</v>
      </c>
      <c r="M135" s="3981"/>
      <c r="N135" s="3981">
        <v>10</v>
      </c>
      <c r="O135" s="3981"/>
      <c r="P135" s="3981">
        <v>10</v>
      </c>
      <c r="Q135" s="3981"/>
      <c r="R135" s="3981">
        <v>10</v>
      </c>
    </row>
    <row r="136" spans="1:18" ht="29.25" x14ac:dyDescent="0.25">
      <c r="A136" s="4037" t="s">
        <v>351</v>
      </c>
      <c r="B136" s="3908">
        <v>1</v>
      </c>
      <c r="C136" s="3979" t="s">
        <v>298</v>
      </c>
      <c r="D136" s="3981" t="s">
        <v>159</v>
      </c>
      <c r="E136" s="3980">
        <v>50</v>
      </c>
      <c r="F136" s="4359">
        <v>2.7</v>
      </c>
      <c r="G136" s="4351">
        <v>135</v>
      </c>
      <c r="H136" s="3980"/>
      <c r="I136" s="3981"/>
      <c r="J136" s="3981">
        <v>10</v>
      </c>
      <c r="K136" s="3981"/>
      <c r="L136" s="3981">
        <v>10</v>
      </c>
      <c r="M136" s="3981"/>
      <c r="N136" s="3981">
        <v>10</v>
      </c>
      <c r="O136" s="3981"/>
      <c r="P136" s="3981">
        <v>10</v>
      </c>
      <c r="Q136" s="3981"/>
      <c r="R136" s="3981">
        <v>10</v>
      </c>
    </row>
    <row r="137" spans="1:18" ht="409.6" x14ac:dyDescent="0.25">
      <c r="A137" s="4037" t="s">
        <v>351</v>
      </c>
      <c r="B137" s="3908">
        <v>1</v>
      </c>
      <c r="C137" s="4132" t="s">
        <v>299</v>
      </c>
      <c r="D137" s="3981" t="s">
        <v>84</v>
      </c>
      <c r="E137" s="3980">
        <v>20</v>
      </c>
      <c r="F137" s="4359">
        <v>25</v>
      </c>
      <c r="G137" s="4351">
        <v>500</v>
      </c>
      <c r="H137" s="3980">
        <v>20</v>
      </c>
      <c r="I137" s="3981"/>
      <c r="J137" s="3981"/>
      <c r="K137" s="3981"/>
      <c r="L137" s="3981"/>
      <c r="M137" s="3981"/>
      <c r="N137" s="3981"/>
      <c r="O137" s="3981"/>
      <c r="P137" s="3981"/>
      <c r="Q137" s="3981"/>
      <c r="R137" s="3981"/>
    </row>
    <row r="138" spans="1:18" ht="29.25" x14ac:dyDescent="0.25">
      <c r="A138" s="4037" t="s">
        <v>351</v>
      </c>
      <c r="B138" s="3908">
        <v>1</v>
      </c>
      <c r="C138" s="3979" t="s">
        <v>300</v>
      </c>
      <c r="D138" s="3981" t="s">
        <v>53</v>
      </c>
      <c r="E138" s="3980">
        <v>15</v>
      </c>
      <c r="F138" s="4359">
        <v>15</v>
      </c>
      <c r="G138" s="4351">
        <v>225</v>
      </c>
      <c r="H138" s="3980">
        <v>3</v>
      </c>
      <c r="I138" s="3981"/>
      <c r="J138" s="3981">
        <v>3</v>
      </c>
      <c r="K138" s="3981"/>
      <c r="L138" s="3981"/>
      <c r="M138" s="3981">
        <v>3</v>
      </c>
      <c r="N138" s="3981"/>
      <c r="O138" s="3981"/>
      <c r="P138" s="3981">
        <v>3</v>
      </c>
      <c r="Q138" s="3981"/>
      <c r="R138" s="3981"/>
    </row>
    <row r="139" spans="1:18" ht="57.75" x14ac:dyDescent="0.25">
      <c r="A139" s="4037" t="s">
        <v>351</v>
      </c>
      <c r="B139" s="3908">
        <v>1</v>
      </c>
      <c r="C139" s="3979" t="s">
        <v>301</v>
      </c>
      <c r="D139" s="3981" t="s">
        <v>157</v>
      </c>
      <c r="E139" s="3980">
        <v>12</v>
      </c>
      <c r="F139" s="4359">
        <v>250</v>
      </c>
      <c r="G139" s="4351">
        <v>3000</v>
      </c>
      <c r="H139" s="3980">
        <v>1</v>
      </c>
      <c r="I139" s="3981">
        <v>1</v>
      </c>
      <c r="J139" s="3981">
        <v>1</v>
      </c>
      <c r="K139" s="3981">
        <v>1</v>
      </c>
      <c r="L139" s="3981">
        <v>1</v>
      </c>
      <c r="M139" s="3981">
        <v>1</v>
      </c>
      <c r="N139" s="3981">
        <v>1</v>
      </c>
      <c r="O139" s="3981">
        <v>1</v>
      </c>
      <c r="P139" s="3981">
        <v>1</v>
      </c>
      <c r="Q139" s="3981">
        <v>1</v>
      </c>
      <c r="R139" s="3981">
        <v>1</v>
      </c>
    </row>
    <row r="140" spans="1:18" ht="57.75" x14ac:dyDescent="0.25">
      <c r="A140" s="4037" t="s">
        <v>351</v>
      </c>
      <c r="B140" s="3908">
        <v>1</v>
      </c>
      <c r="C140" s="4132" t="s">
        <v>302</v>
      </c>
      <c r="D140" s="3981" t="s">
        <v>157</v>
      </c>
      <c r="E140" s="3980">
        <v>120</v>
      </c>
      <c r="F140" s="4359">
        <v>158.33333333333334</v>
      </c>
      <c r="G140" s="4351">
        <v>19000</v>
      </c>
      <c r="H140" s="3980">
        <v>10</v>
      </c>
      <c r="I140" s="3981">
        <v>10</v>
      </c>
      <c r="J140" s="3981">
        <v>10</v>
      </c>
      <c r="K140" s="3981">
        <v>10</v>
      </c>
      <c r="L140" s="3981">
        <v>10</v>
      </c>
      <c r="M140" s="3981">
        <v>10</v>
      </c>
      <c r="N140" s="3981">
        <v>10</v>
      </c>
      <c r="O140" s="3981">
        <v>10</v>
      </c>
      <c r="P140" s="3981">
        <v>10</v>
      </c>
      <c r="Q140" s="3981">
        <v>10</v>
      </c>
      <c r="R140" s="3981">
        <v>10</v>
      </c>
    </row>
    <row r="141" spans="1:18" ht="29.25" x14ac:dyDescent="0.25">
      <c r="A141" s="4037" t="s">
        <v>351</v>
      </c>
      <c r="B141" s="3908">
        <v>1</v>
      </c>
      <c r="C141" s="3979" t="s">
        <v>303</v>
      </c>
      <c r="D141" s="3981" t="s">
        <v>134</v>
      </c>
      <c r="E141" s="3980">
        <v>12</v>
      </c>
      <c r="F141" s="4359">
        <v>3400</v>
      </c>
      <c r="G141" s="4351">
        <v>40800</v>
      </c>
      <c r="H141" s="3980">
        <v>1</v>
      </c>
      <c r="I141" s="3981">
        <v>1</v>
      </c>
      <c r="J141" s="3981">
        <v>1</v>
      </c>
      <c r="K141" s="3981">
        <v>1</v>
      </c>
      <c r="L141" s="3981">
        <v>1</v>
      </c>
      <c r="M141" s="3981">
        <v>1</v>
      </c>
      <c r="N141" s="3981">
        <v>1</v>
      </c>
      <c r="O141" s="3981">
        <v>1</v>
      </c>
      <c r="P141" s="3981">
        <v>1</v>
      </c>
      <c r="Q141" s="3981">
        <v>1</v>
      </c>
      <c r="R141" s="3981">
        <v>1</v>
      </c>
    </row>
    <row r="142" spans="1:18" ht="57.75" x14ac:dyDescent="0.25">
      <c r="A142" s="4037" t="s">
        <v>351</v>
      </c>
      <c r="B142" s="3908">
        <v>1</v>
      </c>
      <c r="C142" s="3979" t="s">
        <v>305</v>
      </c>
      <c r="D142" s="3981" t="s">
        <v>53</v>
      </c>
      <c r="E142" s="3980">
        <v>1</v>
      </c>
      <c r="F142" s="4359">
        <v>75</v>
      </c>
      <c r="G142" s="4351">
        <v>75</v>
      </c>
      <c r="H142" s="3980"/>
      <c r="I142" s="3981"/>
      <c r="J142" s="3981"/>
      <c r="K142" s="3981">
        <v>1</v>
      </c>
      <c r="L142" s="3981"/>
      <c r="M142" s="3981"/>
      <c r="N142" s="3981"/>
      <c r="O142" s="3981"/>
      <c r="P142" s="3981"/>
      <c r="Q142" s="3981"/>
      <c r="R142" s="3981"/>
    </row>
    <row r="143" spans="1:18" ht="29.25" x14ac:dyDescent="0.25">
      <c r="A143" s="4037" t="s">
        <v>351</v>
      </c>
      <c r="B143" s="3908">
        <v>1</v>
      </c>
      <c r="C143" s="3979" t="s">
        <v>306</v>
      </c>
      <c r="D143" s="3981" t="s">
        <v>159</v>
      </c>
      <c r="E143" s="3980">
        <v>3</v>
      </c>
      <c r="F143" s="4359">
        <v>50</v>
      </c>
      <c r="G143" s="4351">
        <v>150</v>
      </c>
      <c r="H143" s="3980"/>
      <c r="I143" s="3981">
        <v>1</v>
      </c>
      <c r="J143" s="3981"/>
      <c r="K143" s="3981"/>
      <c r="L143" s="3981">
        <v>1</v>
      </c>
      <c r="M143" s="3981"/>
      <c r="N143" s="3981"/>
      <c r="O143" s="3981"/>
      <c r="P143" s="3981">
        <v>1</v>
      </c>
      <c r="Q143" s="3981"/>
      <c r="R143" s="3981"/>
    </row>
    <row r="144" spans="1:18" ht="29.25" x14ac:dyDescent="0.25">
      <c r="A144" s="4037" t="s">
        <v>351</v>
      </c>
      <c r="B144" s="3908">
        <v>1</v>
      </c>
      <c r="C144" s="3979" t="s">
        <v>307</v>
      </c>
      <c r="D144" s="3981" t="s">
        <v>53</v>
      </c>
      <c r="E144" s="3980">
        <v>2</v>
      </c>
      <c r="F144" s="4359">
        <v>50</v>
      </c>
      <c r="G144" s="4351">
        <v>100</v>
      </c>
      <c r="H144" s="3980"/>
      <c r="I144" s="3981"/>
      <c r="J144" s="3981">
        <v>1</v>
      </c>
      <c r="K144" s="3981"/>
      <c r="L144" s="3981"/>
      <c r="M144" s="3981"/>
      <c r="N144" s="3981"/>
      <c r="O144" s="3981"/>
      <c r="P144" s="3981">
        <v>1</v>
      </c>
      <c r="Q144" s="3981"/>
      <c r="R144" s="3981"/>
    </row>
    <row r="145" spans="1:18" ht="29.25" x14ac:dyDescent="0.25">
      <c r="A145" s="4037" t="s">
        <v>351</v>
      </c>
      <c r="B145" s="3908">
        <v>1</v>
      </c>
      <c r="C145" s="3979" t="s">
        <v>308</v>
      </c>
      <c r="D145" s="3981" t="s">
        <v>134</v>
      </c>
      <c r="E145" s="3980">
        <v>4</v>
      </c>
      <c r="F145" s="4359">
        <v>82.5</v>
      </c>
      <c r="G145" s="4351">
        <v>330</v>
      </c>
      <c r="H145" s="3981">
        <v>2</v>
      </c>
      <c r="I145" s="3781"/>
      <c r="J145" s="3981"/>
      <c r="K145" s="3981"/>
      <c r="L145" s="3981"/>
      <c r="M145" s="3981">
        <v>2</v>
      </c>
      <c r="N145" s="3981"/>
      <c r="O145" s="3981"/>
      <c r="P145" s="3981"/>
      <c r="Q145" s="3981"/>
      <c r="R145" s="3981"/>
    </row>
    <row r="146" spans="1:18" ht="29.25" x14ac:dyDescent="0.25">
      <c r="A146" s="4037" t="s">
        <v>351</v>
      </c>
      <c r="B146" s="3908">
        <v>1</v>
      </c>
      <c r="C146" s="3979" t="s">
        <v>309</v>
      </c>
      <c r="D146" s="3981" t="s">
        <v>53</v>
      </c>
      <c r="E146" s="3980">
        <v>10</v>
      </c>
      <c r="F146" s="4359">
        <v>50</v>
      </c>
      <c r="G146" s="4351">
        <v>500</v>
      </c>
      <c r="H146" s="3980">
        <v>5</v>
      </c>
      <c r="I146" s="3981"/>
      <c r="J146" s="3981"/>
      <c r="K146" s="3981"/>
      <c r="L146" s="3981"/>
      <c r="M146" s="3981">
        <v>5</v>
      </c>
      <c r="N146" s="3981"/>
      <c r="O146" s="3981"/>
      <c r="P146" s="3981"/>
      <c r="Q146" s="3981"/>
      <c r="R146" s="3981"/>
    </row>
    <row r="147" spans="1:18" ht="29.25" x14ac:dyDescent="0.25">
      <c r="A147" s="4037" t="s">
        <v>351</v>
      </c>
      <c r="B147" s="3908">
        <v>1</v>
      </c>
      <c r="C147" s="3979" t="s">
        <v>310</v>
      </c>
      <c r="D147" s="3981" t="s">
        <v>53</v>
      </c>
      <c r="E147" s="3980">
        <v>10</v>
      </c>
      <c r="F147" s="4359">
        <v>100</v>
      </c>
      <c r="G147" s="4351">
        <v>1000</v>
      </c>
      <c r="H147" s="3980">
        <v>5</v>
      </c>
      <c r="I147" s="3981"/>
      <c r="J147" s="3981"/>
      <c r="K147" s="3981"/>
      <c r="L147" s="3981"/>
      <c r="M147" s="3981">
        <v>5</v>
      </c>
      <c r="N147" s="3981"/>
      <c r="O147" s="3981"/>
      <c r="P147" s="3981"/>
      <c r="Q147" s="3981"/>
      <c r="R147" s="3981"/>
    </row>
    <row r="148" spans="1:18" ht="43.5" x14ac:dyDescent="0.25">
      <c r="A148" s="4037" t="s">
        <v>351</v>
      </c>
      <c r="B148" s="3908">
        <v>1</v>
      </c>
      <c r="C148" s="3979" t="s">
        <v>311</v>
      </c>
      <c r="D148" s="3981" t="s">
        <v>157</v>
      </c>
      <c r="E148" s="3980">
        <v>220</v>
      </c>
      <c r="F148" s="4359">
        <v>8.7272727272727266</v>
      </c>
      <c r="G148" s="4351">
        <v>1920</v>
      </c>
      <c r="H148" s="3980"/>
      <c r="I148" s="3981">
        <v>20</v>
      </c>
      <c r="J148" s="3981">
        <v>20</v>
      </c>
      <c r="K148" s="3981">
        <v>20</v>
      </c>
      <c r="L148" s="3981">
        <v>20</v>
      </c>
      <c r="M148" s="3981">
        <v>20</v>
      </c>
      <c r="N148" s="3981">
        <v>20</v>
      </c>
      <c r="O148" s="3981">
        <v>20</v>
      </c>
      <c r="P148" s="3981">
        <v>20</v>
      </c>
      <c r="Q148" s="3981">
        <v>20</v>
      </c>
      <c r="R148" s="3981">
        <v>20</v>
      </c>
    </row>
    <row r="149" spans="1:18" ht="29.25" x14ac:dyDescent="0.25">
      <c r="A149" s="4037" t="s">
        <v>351</v>
      </c>
      <c r="B149" s="3908">
        <v>1</v>
      </c>
      <c r="C149" s="3979" t="s">
        <v>312</v>
      </c>
      <c r="D149" s="3981" t="s">
        <v>159</v>
      </c>
      <c r="E149" s="3980">
        <v>4</v>
      </c>
      <c r="F149" s="4359">
        <v>50</v>
      </c>
      <c r="G149" s="4416">
        <v>200</v>
      </c>
      <c r="H149" s="3980"/>
      <c r="I149" s="3981">
        <v>2</v>
      </c>
      <c r="J149" s="3981"/>
      <c r="K149" s="3981"/>
      <c r="L149" s="3981"/>
      <c r="M149" s="3981">
        <v>1</v>
      </c>
      <c r="N149" s="3981"/>
      <c r="O149" s="3981"/>
      <c r="P149" s="3981"/>
      <c r="Q149" s="3981">
        <v>1</v>
      </c>
      <c r="R149" s="3981"/>
    </row>
    <row r="150" spans="1:18" ht="29.25" x14ac:dyDescent="0.25">
      <c r="A150" s="4037" t="s">
        <v>351</v>
      </c>
      <c r="B150" s="3908">
        <v>1</v>
      </c>
      <c r="C150" s="3979" t="s">
        <v>313</v>
      </c>
      <c r="D150" s="3981" t="s">
        <v>159</v>
      </c>
      <c r="E150" s="3980">
        <v>4</v>
      </c>
      <c r="F150" s="4359">
        <v>100</v>
      </c>
      <c r="G150" s="4351">
        <v>400</v>
      </c>
      <c r="H150" s="3980"/>
      <c r="I150" s="3981"/>
      <c r="J150" s="3981">
        <v>1</v>
      </c>
      <c r="K150" s="3981"/>
      <c r="L150" s="3981"/>
      <c r="M150" s="3981">
        <v>1</v>
      </c>
      <c r="N150" s="3981"/>
      <c r="O150" s="3981">
        <v>1</v>
      </c>
      <c r="P150" s="3981">
        <v>1</v>
      </c>
      <c r="Q150" s="3981"/>
      <c r="R150" s="3981"/>
    </row>
    <row r="151" spans="1:18" ht="43.5" x14ac:dyDescent="0.25">
      <c r="A151" s="4037" t="s">
        <v>351</v>
      </c>
      <c r="B151" s="3908">
        <v>1</v>
      </c>
      <c r="C151" s="4133" t="s">
        <v>314</v>
      </c>
      <c r="D151" s="4134" t="s">
        <v>159</v>
      </c>
      <c r="E151" s="3994">
        <v>2</v>
      </c>
      <c r="F151" s="4417">
        <v>75</v>
      </c>
      <c r="G151" s="4415">
        <v>150</v>
      </c>
      <c r="H151" s="3994"/>
      <c r="I151" s="4134"/>
      <c r="J151" s="4134"/>
      <c r="K151" s="4134"/>
      <c r="L151" s="4134">
        <v>1</v>
      </c>
      <c r="M151" s="4134"/>
      <c r="N151" s="4134"/>
      <c r="O151" s="4134"/>
      <c r="P151" s="4134">
        <v>1</v>
      </c>
      <c r="Q151" s="4134"/>
      <c r="R151" s="4134"/>
    </row>
    <row r="152" spans="1:18" ht="43.5" x14ac:dyDescent="0.25">
      <c r="A152" s="4037" t="s">
        <v>351</v>
      </c>
      <c r="B152" s="3908">
        <v>1</v>
      </c>
      <c r="C152" s="3979" t="s">
        <v>315</v>
      </c>
      <c r="D152" s="3981" t="s">
        <v>159</v>
      </c>
      <c r="E152" s="3980">
        <v>9</v>
      </c>
      <c r="F152" s="4394">
        <v>250</v>
      </c>
      <c r="G152" s="4382">
        <v>2250</v>
      </c>
      <c r="H152" s="3980"/>
      <c r="I152" s="3981"/>
      <c r="J152" s="3981"/>
      <c r="K152" s="3981">
        <v>3</v>
      </c>
      <c r="L152" s="3981"/>
      <c r="M152" s="3981"/>
      <c r="N152" s="3981"/>
      <c r="O152" s="3981">
        <v>3</v>
      </c>
      <c r="P152" s="3981"/>
      <c r="Q152" s="3981"/>
      <c r="R152" s="3981"/>
    </row>
    <row r="153" spans="1:18" ht="43.5" x14ac:dyDescent="0.25">
      <c r="A153" s="4037" t="s">
        <v>351</v>
      </c>
      <c r="B153" s="3908">
        <v>1</v>
      </c>
      <c r="C153" s="3979" t="s">
        <v>316</v>
      </c>
      <c r="D153" s="3981" t="s">
        <v>157</v>
      </c>
      <c r="E153" s="3980">
        <v>25</v>
      </c>
      <c r="F153" s="4359">
        <v>20</v>
      </c>
      <c r="G153" s="4351">
        <v>500</v>
      </c>
      <c r="H153" s="3980"/>
      <c r="I153" s="3981">
        <v>5</v>
      </c>
      <c r="J153" s="3981"/>
      <c r="K153" s="3981">
        <v>5</v>
      </c>
      <c r="L153" s="3981"/>
      <c r="M153" s="3981">
        <v>5</v>
      </c>
      <c r="N153" s="3981"/>
      <c r="O153" s="3981">
        <v>5</v>
      </c>
      <c r="P153" s="3981"/>
      <c r="Q153" s="3981">
        <v>5</v>
      </c>
      <c r="R153" s="3981"/>
    </row>
    <row r="154" spans="1:18" x14ac:dyDescent="0.25">
      <c r="A154" s="4037" t="s">
        <v>351</v>
      </c>
      <c r="B154" s="3908">
        <v>1</v>
      </c>
      <c r="C154" s="3979" t="s">
        <v>317</v>
      </c>
      <c r="D154" s="3981" t="s">
        <v>318</v>
      </c>
      <c r="E154" s="3980">
        <v>10</v>
      </c>
      <c r="F154" s="4359">
        <v>6.3</v>
      </c>
      <c r="G154" s="4351">
        <v>63</v>
      </c>
      <c r="H154" s="3980"/>
      <c r="I154" s="3981"/>
      <c r="J154" s="3981"/>
      <c r="K154" s="3981"/>
      <c r="L154" s="3981"/>
      <c r="M154" s="3981"/>
      <c r="N154" s="3981"/>
      <c r="O154" s="3981"/>
      <c r="P154" s="3981"/>
      <c r="Q154" s="3981"/>
      <c r="R154" s="3981"/>
    </row>
    <row r="155" spans="1:18" ht="29.25" x14ac:dyDescent="0.25">
      <c r="A155" s="4037" t="s">
        <v>351</v>
      </c>
      <c r="B155" s="3908">
        <v>1</v>
      </c>
      <c r="C155" s="3979" t="s">
        <v>319</v>
      </c>
      <c r="D155" s="3981" t="s">
        <v>53</v>
      </c>
      <c r="E155" s="3980">
        <v>6</v>
      </c>
      <c r="F155" s="4359">
        <v>100</v>
      </c>
      <c r="G155" s="4351">
        <v>600</v>
      </c>
      <c r="H155" s="3980"/>
      <c r="I155" s="3981">
        <v>1</v>
      </c>
      <c r="J155" s="3981"/>
      <c r="K155" s="3981">
        <v>1</v>
      </c>
      <c r="L155" s="3981"/>
      <c r="M155" s="3981">
        <v>1</v>
      </c>
      <c r="N155" s="3981"/>
      <c r="O155" s="3981">
        <v>1</v>
      </c>
      <c r="P155" s="3981"/>
      <c r="Q155" s="3981">
        <v>1</v>
      </c>
      <c r="R155" s="3981"/>
    </row>
    <row r="156" spans="1:18" x14ac:dyDescent="0.25">
      <c r="A156" s="4037" t="s">
        <v>351</v>
      </c>
      <c r="B156" s="3908">
        <v>1</v>
      </c>
      <c r="C156" s="3979" t="s">
        <v>320</v>
      </c>
      <c r="D156" s="3981" t="s">
        <v>53</v>
      </c>
      <c r="E156" s="3980">
        <v>2</v>
      </c>
      <c r="F156" s="4359">
        <v>75</v>
      </c>
      <c r="G156" s="4351">
        <v>150</v>
      </c>
      <c r="H156" s="3980"/>
      <c r="I156" s="3981">
        <v>1</v>
      </c>
      <c r="J156" s="3981"/>
      <c r="K156" s="3981"/>
      <c r="L156" s="3981"/>
      <c r="M156" s="3981">
        <v>1</v>
      </c>
      <c r="N156" s="3981"/>
      <c r="O156" s="3981"/>
      <c r="P156" s="3981"/>
      <c r="Q156" s="3981"/>
      <c r="R156" s="3981"/>
    </row>
    <row r="157" spans="1:18" ht="29.25" x14ac:dyDescent="0.25">
      <c r="A157" s="4037" t="s">
        <v>351</v>
      </c>
      <c r="B157" s="3908">
        <v>1</v>
      </c>
      <c r="C157" s="3979" t="s">
        <v>321</v>
      </c>
      <c r="D157" s="3981" t="s">
        <v>53</v>
      </c>
      <c r="E157" s="3980">
        <v>10</v>
      </c>
      <c r="F157" s="4359">
        <v>20</v>
      </c>
      <c r="G157" s="4351">
        <v>200</v>
      </c>
      <c r="H157" s="3980"/>
      <c r="I157" s="3981">
        <v>5</v>
      </c>
      <c r="J157" s="3981"/>
      <c r="K157" s="3981"/>
      <c r="L157" s="3981"/>
      <c r="M157" s="3981"/>
      <c r="N157" s="3981">
        <v>5</v>
      </c>
      <c r="O157" s="3981"/>
      <c r="P157" s="3981"/>
      <c r="Q157" s="3981"/>
      <c r="R157" s="3981"/>
    </row>
    <row r="158" spans="1:18" ht="29.25" x14ac:dyDescent="0.25">
      <c r="A158" s="4037" t="s">
        <v>351</v>
      </c>
      <c r="B158" s="3908">
        <v>1</v>
      </c>
      <c r="C158" s="4133" t="s">
        <v>322</v>
      </c>
      <c r="D158" s="4134" t="s">
        <v>53</v>
      </c>
      <c r="E158" s="3980">
        <v>10</v>
      </c>
      <c r="F158" s="4359">
        <v>20</v>
      </c>
      <c r="G158" s="4351">
        <v>200</v>
      </c>
      <c r="H158" s="3980"/>
      <c r="I158" s="3981">
        <v>5</v>
      </c>
      <c r="J158" s="3981"/>
      <c r="K158" s="3981"/>
      <c r="L158" s="3981"/>
      <c r="M158" s="3981"/>
      <c r="N158" s="3981">
        <v>5</v>
      </c>
      <c r="O158" s="3981"/>
      <c r="P158" s="3981"/>
      <c r="Q158" s="3981"/>
      <c r="R158" s="3981"/>
    </row>
    <row r="159" spans="1:18" ht="29.25" x14ac:dyDescent="0.25">
      <c r="A159" s="4037" t="s">
        <v>351</v>
      </c>
      <c r="B159" s="3908">
        <v>1</v>
      </c>
      <c r="C159" s="3979" t="s">
        <v>323</v>
      </c>
      <c r="D159" s="3981" t="s">
        <v>53</v>
      </c>
      <c r="E159" s="3980">
        <v>1</v>
      </c>
      <c r="F159" s="4359">
        <v>300</v>
      </c>
      <c r="G159" s="4351">
        <v>300</v>
      </c>
      <c r="H159" s="3980"/>
      <c r="I159" s="3981">
        <v>1</v>
      </c>
      <c r="J159" s="3981"/>
      <c r="K159" s="3981"/>
      <c r="L159" s="3981"/>
      <c r="M159" s="3981"/>
      <c r="N159" s="3981"/>
      <c r="O159" s="3981"/>
      <c r="P159" s="3981"/>
      <c r="Q159" s="3981"/>
      <c r="R159" s="3981"/>
    </row>
    <row r="160" spans="1:18" ht="29.25" x14ac:dyDescent="0.25">
      <c r="A160" s="4037" t="s">
        <v>351</v>
      </c>
      <c r="B160" s="3908">
        <v>1</v>
      </c>
      <c r="C160" s="3979" t="s">
        <v>324</v>
      </c>
      <c r="D160" s="3981" t="s">
        <v>159</v>
      </c>
      <c r="E160" s="3980">
        <v>4</v>
      </c>
      <c r="F160" s="4359">
        <v>300</v>
      </c>
      <c r="G160" s="4351">
        <v>1200</v>
      </c>
      <c r="H160" s="3980"/>
      <c r="I160" s="3981"/>
      <c r="J160" s="3981">
        <v>1</v>
      </c>
      <c r="K160" s="3981"/>
      <c r="L160" s="3981">
        <v>1</v>
      </c>
      <c r="M160" s="3981"/>
      <c r="N160" s="3981"/>
      <c r="O160" s="3981">
        <v>1</v>
      </c>
      <c r="P160" s="3981"/>
      <c r="Q160" s="3981"/>
      <c r="R160" s="3981">
        <v>1</v>
      </c>
    </row>
    <row r="161" spans="1:18" ht="29.25" x14ac:dyDescent="0.25">
      <c r="A161" s="4037" t="s">
        <v>351</v>
      </c>
      <c r="B161" s="3908">
        <v>1</v>
      </c>
      <c r="C161" s="3979" t="s">
        <v>325</v>
      </c>
      <c r="D161" s="3981" t="s">
        <v>159</v>
      </c>
      <c r="E161" s="3980">
        <v>4</v>
      </c>
      <c r="F161" s="4359">
        <v>300</v>
      </c>
      <c r="G161" s="4351">
        <v>1200</v>
      </c>
      <c r="H161" s="3980"/>
      <c r="I161" s="3981"/>
      <c r="J161" s="3981">
        <v>1</v>
      </c>
      <c r="K161" s="3981"/>
      <c r="L161" s="3981">
        <v>1</v>
      </c>
      <c r="M161" s="3981"/>
      <c r="N161" s="3981"/>
      <c r="O161" s="3981">
        <v>1</v>
      </c>
      <c r="P161" s="3981"/>
      <c r="Q161" s="3981"/>
      <c r="R161" s="3981">
        <v>1</v>
      </c>
    </row>
    <row r="162" spans="1:18" ht="29.25" x14ac:dyDescent="0.25">
      <c r="A162" s="4037" t="s">
        <v>351</v>
      </c>
      <c r="B162" s="3908">
        <v>1</v>
      </c>
      <c r="C162" s="3979" t="s">
        <v>326</v>
      </c>
      <c r="D162" s="3981" t="s">
        <v>53</v>
      </c>
      <c r="E162" s="3980">
        <v>8</v>
      </c>
      <c r="F162" s="4359">
        <v>20</v>
      </c>
      <c r="G162" s="4351">
        <v>160</v>
      </c>
      <c r="H162" s="3980"/>
      <c r="I162" s="3981">
        <v>2</v>
      </c>
      <c r="J162" s="3981"/>
      <c r="K162" s="3981">
        <v>2</v>
      </c>
      <c r="L162" s="3981"/>
      <c r="M162" s="3981"/>
      <c r="N162" s="3981">
        <v>2</v>
      </c>
      <c r="O162" s="3981"/>
      <c r="P162" s="3981"/>
      <c r="Q162" s="3981">
        <v>2</v>
      </c>
      <c r="R162" s="3981"/>
    </row>
    <row r="163" spans="1:18" ht="29.25" x14ac:dyDescent="0.25">
      <c r="A163" s="4037" t="s">
        <v>351</v>
      </c>
      <c r="B163" s="3908">
        <v>1</v>
      </c>
      <c r="C163" s="3979" t="s">
        <v>327</v>
      </c>
      <c r="D163" s="3981" t="s">
        <v>53</v>
      </c>
      <c r="E163" s="3980">
        <v>4</v>
      </c>
      <c r="F163" s="4359">
        <v>30</v>
      </c>
      <c r="G163" s="4351">
        <v>120</v>
      </c>
      <c r="H163" s="3980"/>
      <c r="I163" s="3981"/>
      <c r="J163" s="3981">
        <v>1</v>
      </c>
      <c r="K163" s="3981"/>
      <c r="L163" s="3981"/>
      <c r="M163" s="3981">
        <v>1</v>
      </c>
      <c r="N163" s="3981"/>
      <c r="O163" s="3981"/>
      <c r="P163" s="3981">
        <v>1</v>
      </c>
      <c r="Q163" s="3981"/>
      <c r="R163" s="3981"/>
    </row>
    <row r="164" spans="1:18" ht="43.5" x14ac:dyDescent="0.25">
      <c r="A164" s="4037" t="s">
        <v>351</v>
      </c>
      <c r="B164" s="3908">
        <v>1</v>
      </c>
      <c r="C164" s="3979" t="s">
        <v>328</v>
      </c>
      <c r="D164" s="3981" t="s">
        <v>159</v>
      </c>
      <c r="E164" s="3980">
        <v>2</v>
      </c>
      <c r="F164" s="4359">
        <v>200</v>
      </c>
      <c r="G164" s="4351">
        <v>400</v>
      </c>
      <c r="H164" s="3980"/>
      <c r="I164" s="3981">
        <v>1</v>
      </c>
      <c r="J164" s="3981"/>
      <c r="K164" s="3981"/>
      <c r="L164" s="3981"/>
      <c r="M164" s="3981"/>
      <c r="N164" s="3981"/>
      <c r="O164" s="3981">
        <v>1</v>
      </c>
      <c r="P164" s="3981"/>
      <c r="Q164" s="3981"/>
      <c r="R164" s="3981"/>
    </row>
    <row r="165" spans="1:18" ht="72" x14ac:dyDescent="0.25">
      <c r="A165" s="4037" t="s">
        <v>351</v>
      </c>
      <c r="B165" s="3908">
        <v>1</v>
      </c>
      <c r="C165" s="3979" t="s">
        <v>329</v>
      </c>
      <c r="D165" s="3981" t="s">
        <v>53</v>
      </c>
      <c r="E165" s="3980">
        <v>1</v>
      </c>
      <c r="F165" s="4359">
        <v>350</v>
      </c>
      <c r="G165" s="4351">
        <v>350</v>
      </c>
      <c r="H165" s="3980"/>
      <c r="I165" s="3981">
        <v>1</v>
      </c>
      <c r="J165" s="3981"/>
      <c r="K165" s="3981"/>
      <c r="L165" s="3981"/>
      <c r="M165" s="3981"/>
      <c r="N165" s="3981"/>
      <c r="O165" s="3981"/>
      <c r="P165" s="3981"/>
      <c r="Q165" s="3981"/>
      <c r="R165" s="3981"/>
    </row>
    <row r="166" spans="1:18" ht="29.25" x14ac:dyDescent="0.25">
      <c r="A166" s="4037" t="s">
        <v>351</v>
      </c>
      <c r="B166" s="3908">
        <v>1</v>
      </c>
      <c r="C166" s="3979" t="s">
        <v>330</v>
      </c>
      <c r="D166" s="3981" t="s">
        <v>53</v>
      </c>
      <c r="E166" s="3980">
        <v>1</v>
      </c>
      <c r="F166" s="4359">
        <v>500</v>
      </c>
      <c r="G166" s="4351">
        <v>500</v>
      </c>
      <c r="H166" s="3980"/>
      <c r="I166" s="3981">
        <v>1</v>
      </c>
      <c r="J166" s="3981"/>
      <c r="K166" s="3981"/>
      <c r="L166" s="3981"/>
      <c r="M166" s="3981"/>
      <c r="N166" s="3981"/>
      <c r="O166" s="3981"/>
      <c r="P166" s="3981"/>
      <c r="Q166" s="3981"/>
      <c r="R166" s="3981"/>
    </row>
    <row r="167" spans="1:18" ht="43.5" x14ac:dyDescent="0.25">
      <c r="A167" s="4037" t="s">
        <v>351</v>
      </c>
      <c r="B167" s="3908">
        <v>1</v>
      </c>
      <c r="C167" s="3979" t="s">
        <v>331</v>
      </c>
      <c r="D167" s="3981" t="s">
        <v>53</v>
      </c>
      <c r="E167" s="3980">
        <v>3</v>
      </c>
      <c r="F167" s="4359">
        <v>40</v>
      </c>
      <c r="G167" s="4351">
        <v>120</v>
      </c>
      <c r="H167" s="3980"/>
      <c r="I167" s="3981">
        <v>1</v>
      </c>
      <c r="J167" s="3981"/>
      <c r="K167" s="3981"/>
      <c r="L167" s="3981"/>
      <c r="M167" s="3981">
        <v>1</v>
      </c>
      <c r="N167" s="3981"/>
      <c r="O167" s="3981"/>
      <c r="P167" s="3981"/>
      <c r="Q167" s="3981">
        <v>1</v>
      </c>
      <c r="R167" s="3981"/>
    </row>
    <row r="168" spans="1:18" ht="57.75" x14ac:dyDescent="0.25">
      <c r="A168" s="4037" t="s">
        <v>351</v>
      </c>
      <c r="B168" s="3908">
        <v>1</v>
      </c>
      <c r="C168" s="3979" t="s">
        <v>332</v>
      </c>
      <c r="D168" s="3981" t="s">
        <v>159</v>
      </c>
      <c r="E168" s="3980">
        <v>4</v>
      </c>
      <c r="F168" s="4359">
        <v>300</v>
      </c>
      <c r="G168" s="4351">
        <v>1200</v>
      </c>
      <c r="H168" s="3980"/>
      <c r="I168" s="3981">
        <v>1</v>
      </c>
      <c r="J168" s="3981"/>
      <c r="K168" s="3981"/>
      <c r="L168" s="3981">
        <v>1</v>
      </c>
      <c r="M168" s="3981"/>
      <c r="N168" s="3981"/>
      <c r="O168" s="3981">
        <v>1</v>
      </c>
      <c r="P168" s="3981"/>
      <c r="Q168" s="3981"/>
      <c r="R168" s="3981">
        <v>1</v>
      </c>
    </row>
    <row r="169" spans="1:18" ht="57.75" x14ac:dyDescent="0.25">
      <c r="A169" s="4037" t="s">
        <v>351</v>
      </c>
      <c r="B169" s="3908">
        <v>1</v>
      </c>
      <c r="C169" s="3979" t="s">
        <v>333</v>
      </c>
      <c r="D169" s="3981" t="s">
        <v>159</v>
      </c>
      <c r="E169" s="3980">
        <v>7</v>
      </c>
      <c r="F169" s="4359">
        <v>80</v>
      </c>
      <c r="G169" s="4351">
        <v>560</v>
      </c>
      <c r="H169" s="3980"/>
      <c r="I169" s="3981">
        <v>1</v>
      </c>
      <c r="J169" s="3981"/>
      <c r="K169" s="3981">
        <v>2</v>
      </c>
      <c r="L169" s="3981"/>
      <c r="M169" s="3981"/>
      <c r="N169" s="3981">
        <v>2</v>
      </c>
      <c r="O169" s="3981"/>
      <c r="P169" s="3981"/>
      <c r="Q169" s="3981">
        <v>2</v>
      </c>
      <c r="R169" s="3981"/>
    </row>
    <row r="170" spans="1:18" ht="57.75" x14ac:dyDescent="0.25">
      <c r="A170" s="4037" t="s">
        <v>351</v>
      </c>
      <c r="B170" s="3908">
        <v>1</v>
      </c>
      <c r="C170" s="3979" t="s">
        <v>334</v>
      </c>
      <c r="D170" s="3981" t="s">
        <v>53</v>
      </c>
      <c r="E170" s="3980">
        <v>1</v>
      </c>
      <c r="F170" s="4359">
        <v>100</v>
      </c>
      <c r="G170" s="4351">
        <v>100</v>
      </c>
      <c r="H170" s="3980"/>
      <c r="I170" s="3981"/>
      <c r="J170" s="3981">
        <v>1</v>
      </c>
      <c r="K170" s="3981"/>
      <c r="L170" s="3981"/>
      <c r="M170" s="3981"/>
      <c r="N170" s="3981"/>
      <c r="O170" s="3981"/>
      <c r="P170" s="3981"/>
      <c r="Q170" s="3981"/>
      <c r="R170" s="3981"/>
    </row>
    <row r="171" spans="1:18" ht="86.25" x14ac:dyDescent="0.25">
      <c r="A171" s="4037" t="s">
        <v>351</v>
      </c>
      <c r="B171" s="3908">
        <v>1</v>
      </c>
      <c r="C171" s="3979" t="s">
        <v>335</v>
      </c>
      <c r="D171" s="3981" t="s">
        <v>53</v>
      </c>
      <c r="E171" s="3980">
        <v>1</v>
      </c>
      <c r="F171" s="4359">
        <v>100</v>
      </c>
      <c r="G171" s="4351">
        <v>100</v>
      </c>
      <c r="H171" s="3980"/>
      <c r="I171" s="3981"/>
      <c r="J171" s="3981">
        <v>1</v>
      </c>
      <c r="K171" s="3981"/>
      <c r="L171" s="3981"/>
      <c r="M171" s="3981"/>
      <c r="N171" s="3981"/>
      <c r="O171" s="3981"/>
      <c r="P171" s="3981"/>
      <c r="Q171" s="3981"/>
      <c r="R171" s="3981"/>
    </row>
    <row r="172" spans="1:18" ht="114" x14ac:dyDescent="0.25">
      <c r="A172" s="3912" t="s">
        <v>381</v>
      </c>
      <c r="B172" s="3908">
        <v>1</v>
      </c>
      <c r="C172" s="4135" t="s">
        <v>353</v>
      </c>
      <c r="D172" s="3939" t="s">
        <v>354</v>
      </c>
      <c r="E172" s="3928">
        <v>8</v>
      </c>
      <c r="F172" s="4350">
        <v>15.532400000000001</v>
      </c>
      <c r="G172" s="4350">
        <v>124.25920000000001</v>
      </c>
      <c r="H172" s="3928"/>
      <c r="I172" s="3928">
        <v>4</v>
      </c>
      <c r="J172" s="3928"/>
      <c r="K172" s="3928"/>
      <c r="L172" s="3928"/>
      <c r="M172" s="3928"/>
      <c r="N172" s="3928"/>
      <c r="O172" s="3928">
        <v>4</v>
      </c>
      <c r="P172" s="3928"/>
      <c r="Q172" s="3928"/>
      <c r="R172" s="3928"/>
    </row>
    <row r="173" spans="1:18" ht="409.5" x14ac:dyDescent="0.25">
      <c r="A173" s="3912" t="s">
        <v>381</v>
      </c>
      <c r="B173" s="3908">
        <v>1</v>
      </c>
      <c r="C173" s="3927" t="s">
        <v>125</v>
      </c>
      <c r="D173" s="3939" t="s">
        <v>126</v>
      </c>
      <c r="E173" s="3928">
        <v>1</v>
      </c>
      <c r="F173" s="4350">
        <v>4025.5696000000003</v>
      </c>
      <c r="G173" s="4350">
        <v>4025.5696000000003</v>
      </c>
      <c r="H173" s="3928">
        <v>1</v>
      </c>
      <c r="I173" s="3928"/>
      <c r="J173" s="3928"/>
      <c r="K173" s="3928"/>
      <c r="L173" s="3928"/>
      <c r="M173" s="3928"/>
      <c r="N173" s="3928"/>
      <c r="O173" s="3928"/>
      <c r="P173" s="3928"/>
      <c r="Q173" s="3928"/>
      <c r="R173" s="3928"/>
    </row>
    <row r="174" spans="1:18" ht="99.75" x14ac:dyDescent="0.25">
      <c r="A174" s="3912" t="s">
        <v>381</v>
      </c>
      <c r="B174" s="3908">
        <v>1</v>
      </c>
      <c r="C174" s="3927" t="s">
        <v>355</v>
      </c>
      <c r="D174" s="3939" t="s">
        <v>126</v>
      </c>
      <c r="E174" s="3928">
        <v>4</v>
      </c>
      <c r="F174" s="4350">
        <v>10.011600000000001</v>
      </c>
      <c r="G174" s="4350">
        <v>40.046400000000006</v>
      </c>
      <c r="H174" s="3928">
        <v>4</v>
      </c>
      <c r="I174" s="3928"/>
      <c r="J174" s="3928"/>
      <c r="K174" s="3928"/>
      <c r="L174" s="3928"/>
      <c r="M174" s="3928"/>
      <c r="N174" s="3928"/>
      <c r="O174" s="3928"/>
      <c r="P174" s="3928"/>
      <c r="Q174" s="3928"/>
      <c r="R174" s="3928"/>
    </row>
    <row r="175" spans="1:18" ht="99.75" x14ac:dyDescent="0.25">
      <c r="A175" s="3912" t="s">
        <v>381</v>
      </c>
      <c r="B175" s="3908">
        <v>1</v>
      </c>
      <c r="C175" s="3927" t="s">
        <v>356</v>
      </c>
      <c r="D175" s="3939" t="s">
        <v>126</v>
      </c>
      <c r="E175" s="3928">
        <v>4</v>
      </c>
      <c r="F175" s="4350">
        <v>20.517600000000002</v>
      </c>
      <c r="G175" s="4350">
        <v>82.070400000000006</v>
      </c>
      <c r="H175" s="3928">
        <v>4</v>
      </c>
      <c r="I175" s="3928"/>
      <c r="J175" s="3928"/>
      <c r="K175" s="3928"/>
      <c r="L175" s="3928"/>
      <c r="M175" s="3928"/>
      <c r="N175" s="3928"/>
      <c r="O175" s="3928"/>
      <c r="P175" s="3928"/>
      <c r="Q175" s="3928"/>
      <c r="R175" s="3928"/>
    </row>
    <row r="176" spans="1:18" ht="99.75" x14ac:dyDescent="0.25">
      <c r="A176" s="3912" t="s">
        <v>381</v>
      </c>
      <c r="B176" s="3908">
        <v>1</v>
      </c>
      <c r="C176" s="4106" t="s">
        <v>357</v>
      </c>
      <c r="D176" s="4136" t="s">
        <v>130</v>
      </c>
      <c r="E176" s="3928">
        <v>8</v>
      </c>
      <c r="F176" s="4350">
        <v>690.92399999999998</v>
      </c>
      <c r="G176" s="4350">
        <v>5527.3919999999998</v>
      </c>
      <c r="H176" s="4136">
        <v>2</v>
      </c>
      <c r="I176" s="4136"/>
      <c r="J176" s="4136"/>
      <c r="K176" s="4136">
        <v>2</v>
      </c>
      <c r="L176" s="4136"/>
      <c r="M176" s="4136"/>
      <c r="N176" s="4136">
        <v>2</v>
      </c>
      <c r="O176" s="4136"/>
      <c r="P176" s="4136"/>
      <c r="Q176" s="4136">
        <v>2</v>
      </c>
      <c r="R176" s="4136"/>
    </row>
    <row r="177" spans="1:18" ht="99.75" x14ac:dyDescent="0.25">
      <c r="A177" s="3912" t="s">
        <v>381</v>
      </c>
      <c r="B177" s="3908">
        <v>1</v>
      </c>
      <c r="C177" s="4106" t="s">
        <v>358</v>
      </c>
      <c r="D177" s="4136" t="s">
        <v>130</v>
      </c>
      <c r="E177" s="3928">
        <v>8</v>
      </c>
      <c r="F177" s="4350">
        <v>401.7</v>
      </c>
      <c r="G177" s="4350">
        <v>3213.6</v>
      </c>
      <c r="H177" s="4136">
        <v>2</v>
      </c>
      <c r="I177" s="4136"/>
      <c r="J177" s="4136"/>
      <c r="K177" s="4136">
        <v>2</v>
      </c>
      <c r="L177" s="4136"/>
      <c r="M177" s="4136"/>
      <c r="N177" s="4136">
        <v>2</v>
      </c>
      <c r="O177" s="4136"/>
      <c r="P177" s="4136"/>
      <c r="Q177" s="4136">
        <v>2</v>
      </c>
      <c r="R177" s="4136"/>
    </row>
    <row r="178" spans="1:18" ht="99.75" x14ac:dyDescent="0.25">
      <c r="A178" s="3912" t="s">
        <v>381</v>
      </c>
      <c r="B178" s="3908">
        <v>1</v>
      </c>
      <c r="C178" s="4106" t="s">
        <v>359</v>
      </c>
      <c r="D178" s="4136" t="s">
        <v>130</v>
      </c>
      <c r="E178" s="3928">
        <v>8</v>
      </c>
      <c r="F178" s="4350">
        <v>401.7</v>
      </c>
      <c r="G178" s="4350">
        <v>3213.6</v>
      </c>
      <c r="H178" s="4136">
        <v>2</v>
      </c>
      <c r="I178" s="4136"/>
      <c r="J178" s="4136"/>
      <c r="K178" s="4136">
        <v>2</v>
      </c>
      <c r="L178" s="4136"/>
      <c r="M178" s="4136"/>
      <c r="N178" s="4136">
        <v>2</v>
      </c>
      <c r="O178" s="4136"/>
      <c r="P178" s="4136"/>
      <c r="Q178" s="4136">
        <v>2</v>
      </c>
      <c r="R178" s="4136"/>
    </row>
    <row r="179" spans="1:18" ht="99.75" x14ac:dyDescent="0.25">
      <c r="A179" s="3912" t="s">
        <v>381</v>
      </c>
      <c r="B179" s="3908">
        <v>1</v>
      </c>
      <c r="C179" s="4106" t="s">
        <v>360</v>
      </c>
      <c r="D179" s="4136" t="s">
        <v>130</v>
      </c>
      <c r="E179" s="3928">
        <v>8</v>
      </c>
      <c r="F179" s="4350">
        <v>401.7</v>
      </c>
      <c r="G179" s="4350">
        <v>3213.6</v>
      </c>
      <c r="H179" s="4136">
        <v>2</v>
      </c>
      <c r="I179" s="4136"/>
      <c r="J179" s="4136"/>
      <c r="K179" s="4136">
        <v>2</v>
      </c>
      <c r="L179" s="4136"/>
      <c r="M179" s="4136"/>
      <c r="N179" s="4136">
        <v>2</v>
      </c>
      <c r="O179" s="4136"/>
      <c r="P179" s="4136"/>
      <c r="Q179" s="4136">
        <v>2</v>
      </c>
      <c r="R179" s="4136"/>
    </row>
    <row r="180" spans="1:18" ht="57" x14ac:dyDescent="0.25">
      <c r="A180" s="3912" t="s">
        <v>381</v>
      </c>
      <c r="B180" s="3908">
        <v>1</v>
      </c>
      <c r="C180" s="3927" t="s">
        <v>133</v>
      </c>
      <c r="D180" s="3928" t="s">
        <v>134</v>
      </c>
      <c r="E180" s="3928">
        <v>8</v>
      </c>
      <c r="F180" s="4350">
        <v>39.366599999999998</v>
      </c>
      <c r="G180" s="4350">
        <v>314.93279999999999</v>
      </c>
      <c r="H180" s="3928">
        <v>2</v>
      </c>
      <c r="I180" s="3928"/>
      <c r="J180" s="3928"/>
      <c r="K180" s="3928">
        <v>2</v>
      </c>
      <c r="L180" s="3928"/>
      <c r="M180" s="3928"/>
      <c r="N180" s="3928">
        <v>2</v>
      </c>
      <c r="O180" s="3928"/>
      <c r="P180" s="3928"/>
      <c r="Q180" s="3928">
        <v>2</v>
      </c>
      <c r="R180" s="3928"/>
    </row>
    <row r="181" spans="1:18" ht="171" x14ac:dyDescent="0.25">
      <c r="A181" s="3912" t="s">
        <v>381</v>
      </c>
      <c r="B181" s="3908">
        <v>1</v>
      </c>
      <c r="C181" s="3927" t="s">
        <v>137</v>
      </c>
      <c r="D181" s="3928" t="s">
        <v>136</v>
      </c>
      <c r="E181" s="3928">
        <v>8</v>
      </c>
      <c r="F181" s="4350">
        <v>13.39</v>
      </c>
      <c r="G181" s="4350">
        <v>107.12</v>
      </c>
      <c r="H181" s="3928">
        <v>2</v>
      </c>
      <c r="I181" s="3928"/>
      <c r="J181" s="3928"/>
      <c r="K181" s="3928">
        <v>2</v>
      </c>
      <c r="L181" s="3928"/>
      <c r="M181" s="3928"/>
      <c r="N181" s="3928">
        <v>2</v>
      </c>
      <c r="O181" s="3928"/>
      <c r="P181" s="3928"/>
      <c r="Q181" s="3928">
        <v>2</v>
      </c>
      <c r="R181" s="3928"/>
    </row>
    <row r="182" spans="1:18" ht="85.5" x14ac:dyDescent="0.25">
      <c r="A182" s="3912" t="s">
        <v>381</v>
      </c>
      <c r="B182" s="3908">
        <v>1</v>
      </c>
      <c r="C182" s="3927" t="s">
        <v>361</v>
      </c>
      <c r="D182" s="3928" t="s">
        <v>159</v>
      </c>
      <c r="E182" s="3928">
        <v>10</v>
      </c>
      <c r="F182" s="4350">
        <v>63.200800000000001</v>
      </c>
      <c r="G182" s="4350">
        <v>632.00800000000004</v>
      </c>
      <c r="H182" s="3928">
        <v>10</v>
      </c>
      <c r="I182" s="3928"/>
      <c r="J182" s="3928"/>
      <c r="K182" s="3928"/>
      <c r="L182" s="3928"/>
      <c r="M182" s="3928"/>
      <c r="N182" s="3928"/>
      <c r="O182" s="3928"/>
      <c r="P182" s="3928"/>
      <c r="Q182" s="3928"/>
      <c r="R182" s="3928"/>
    </row>
    <row r="183" spans="1:18" ht="409.5" x14ac:dyDescent="0.25">
      <c r="A183" s="3912" t="s">
        <v>381</v>
      </c>
      <c r="B183" s="3908">
        <v>1</v>
      </c>
      <c r="C183" s="4127" t="s">
        <v>140</v>
      </c>
      <c r="D183" s="4128" t="s">
        <v>84</v>
      </c>
      <c r="E183" s="4128">
        <v>8</v>
      </c>
      <c r="F183" s="4354">
        <v>12.8544</v>
      </c>
      <c r="G183" s="4354">
        <v>102.8352</v>
      </c>
      <c r="H183" s="4128">
        <v>2</v>
      </c>
      <c r="I183" s="4128"/>
      <c r="J183" s="4128"/>
      <c r="K183" s="4128">
        <v>2</v>
      </c>
      <c r="L183" s="4128"/>
      <c r="M183" s="4128"/>
      <c r="N183" s="4128">
        <v>2</v>
      </c>
      <c r="O183" s="4128"/>
      <c r="P183" s="4128"/>
      <c r="Q183" s="4128">
        <v>2</v>
      </c>
      <c r="R183" s="4128"/>
    </row>
    <row r="184" spans="1:18" ht="409.5" x14ac:dyDescent="0.25">
      <c r="A184" s="3912" t="s">
        <v>381</v>
      </c>
      <c r="B184" s="3908">
        <v>1</v>
      </c>
      <c r="C184" s="3927" t="s">
        <v>362</v>
      </c>
      <c r="D184" s="3928" t="s">
        <v>84</v>
      </c>
      <c r="E184" s="3928">
        <v>8</v>
      </c>
      <c r="F184" s="4350">
        <v>13.39</v>
      </c>
      <c r="G184" s="4350">
        <v>107.12</v>
      </c>
      <c r="H184" s="3928">
        <v>2</v>
      </c>
      <c r="I184" s="3928"/>
      <c r="J184" s="3928"/>
      <c r="K184" s="3928">
        <v>2</v>
      </c>
      <c r="L184" s="3928"/>
      <c r="M184" s="3928"/>
      <c r="N184" s="3928">
        <v>2</v>
      </c>
      <c r="O184" s="3928"/>
      <c r="P184" s="3928"/>
      <c r="Q184" s="3928">
        <v>2</v>
      </c>
      <c r="R184" s="3928"/>
    </row>
    <row r="185" spans="1:18" ht="85.5" x14ac:dyDescent="0.25">
      <c r="A185" s="3912" t="s">
        <v>381</v>
      </c>
      <c r="B185" s="3908">
        <v>1</v>
      </c>
      <c r="C185" s="3927" t="s">
        <v>363</v>
      </c>
      <c r="D185" s="3928" t="s">
        <v>159</v>
      </c>
      <c r="E185" s="3928">
        <v>3</v>
      </c>
      <c r="F185" s="4350">
        <v>53.56</v>
      </c>
      <c r="G185" s="4350">
        <v>160.68</v>
      </c>
      <c r="H185" s="3915">
        <v>1</v>
      </c>
      <c r="I185" s="3915"/>
      <c r="J185" s="3915"/>
      <c r="K185" s="3915"/>
      <c r="L185" s="3915">
        <v>1</v>
      </c>
      <c r="M185" s="3915"/>
      <c r="N185" s="3915"/>
      <c r="O185" s="3915"/>
      <c r="P185" s="3915">
        <v>1</v>
      </c>
      <c r="Q185" s="3915"/>
      <c r="R185" s="3915"/>
    </row>
    <row r="186" spans="1:18" ht="99.75" x14ac:dyDescent="0.25">
      <c r="A186" s="3912" t="s">
        <v>381</v>
      </c>
      <c r="B186" s="3908">
        <v>1</v>
      </c>
      <c r="C186" s="3927" t="s">
        <v>149</v>
      </c>
      <c r="D186" s="3928" t="s">
        <v>84</v>
      </c>
      <c r="E186" s="3928">
        <v>1</v>
      </c>
      <c r="F186" s="4350">
        <v>38.0276</v>
      </c>
      <c r="G186" s="4350">
        <v>38.0276</v>
      </c>
      <c r="H186" s="3915">
        <v>1</v>
      </c>
      <c r="I186" s="3915"/>
      <c r="J186" s="3915"/>
      <c r="K186" s="3915"/>
      <c r="L186" s="3915"/>
      <c r="M186" s="3915"/>
      <c r="N186" s="3915"/>
      <c r="O186" s="3915"/>
      <c r="P186" s="3915"/>
      <c r="Q186" s="3915"/>
      <c r="R186" s="3915"/>
    </row>
    <row r="187" spans="1:18" ht="142.5" x14ac:dyDescent="0.25">
      <c r="A187" s="3912" t="s">
        <v>381</v>
      </c>
      <c r="B187" s="3908">
        <v>1</v>
      </c>
      <c r="C187" s="3927" t="s">
        <v>364</v>
      </c>
      <c r="D187" s="3928" t="s">
        <v>126</v>
      </c>
      <c r="E187" s="3928">
        <v>5</v>
      </c>
      <c r="F187" s="4350">
        <v>8.3532999999999991</v>
      </c>
      <c r="G187" s="4350">
        <v>41.766499999999994</v>
      </c>
      <c r="H187" s="3928">
        <v>5</v>
      </c>
      <c r="I187" s="3915"/>
      <c r="J187" s="3915"/>
      <c r="K187" s="3915"/>
      <c r="L187" s="3915"/>
      <c r="M187" s="3915"/>
      <c r="N187" s="3915"/>
      <c r="O187" s="3915"/>
      <c r="P187" s="3915"/>
      <c r="Q187" s="3915"/>
      <c r="R187" s="3915"/>
    </row>
    <row r="188" spans="1:18" ht="99.75" x14ac:dyDescent="0.25">
      <c r="A188" s="3912" t="s">
        <v>381</v>
      </c>
      <c r="B188" s="3908">
        <v>1</v>
      </c>
      <c r="C188" s="3927" t="s">
        <v>365</v>
      </c>
      <c r="D188" s="3928" t="s">
        <v>238</v>
      </c>
      <c r="E188" s="3928">
        <v>1</v>
      </c>
      <c r="F188" s="4350">
        <v>37.275700000000001</v>
      </c>
      <c r="G188" s="4350">
        <v>37.275700000000001</v>
      </c>
      <c r="H188" s="3928">
        <v>1</v>
      </c>
      <c r="I188" s="3928"/>
      <c r="J188" s="3928"/>
      <c r="K188" s="3928"/>
      <c r="L188" s="3928"/>
      <c r="M188" s="3928"/>
      <c r="N188" s="3928"/>
      <c r="O188" s="3928"/>
      <c r="P188" s="3928"/>
      <c r="Q188" s="3928"/>
      <c r="R188" s="3928"/>
    </row>
    <row r="189" spans="1:18" ht="142.5" x14ac:dyDescent="0.25">
      <c r="A189" s="3912" t="s">
        <v>381</v>
      </c>
      <c r="B189" s="3908">
        <v>1</v>
      </c>
      <c r="C189" s="3927" t="s">
        <v>156</v>
      </c>
      <c r="D189" s="3928" t="s">
        <v>157</v>
      </c>
      <c r="E189" s="3928">
        <v>20</v>
      </c>
      <c r="F189" s="4350">
        <v>96.644900000000007</v>
      </c>
      <c r="G189" s="4350">
        <v>1932.8980000000001</v>
      </c>
      <c r="H189" s="3928">
        <v>5</v>
      </c>
      <c r="I189" s="3928"/>
      <c r="J189" s="3928"/>
      <c r="K189" s="3928">
        <v>5</v>
      </c>
      <c r="L189" s="3928"/>
      <c r="M189" s="3928"/>
      <c r="N189" s="3928">
        <v>5</v>
      </c>
      <c r="O189" s="3928"/>
      <c r="P189" s="3928"/>
      <c r="Q189" s="3928">
        <v>5</v>
      </c>
      <c r="R189" s="3928"/>
    </row>
    <row r="190" spans="1:18" ht="99.75" x14ac:dyDescent="0.25">
      <c r="A190" s="3912" t="s">
        <v>381</v>
      </c>
      <c r="B190" s="3908">
        <v>1</v>
      </c>
      <c r="C190" s="3927" t="s">
        <v>158</v>
      </c>
      <c r="D190" s="3928" t="s">
        <v>159</v>
      </c>
      <c r="E190" s="3928">
        <v>4</v>
      </c>
      <c r="F190" s="4350">
        <v>67.320800000000006</v>
      </c>
      <c r="G190" s="4350">
        <v>269.28320000000002</v>
      </c>
      <c r="H190" s="4138">
        <v>1</v>
      </c>
      <c r="I190" s="3928"/>
      <c r="J190" s="3928"/>
      <c r="K190" s="3928">
        <v>1</v>
      </c>
      <c r="L190" s="3928"/>
      <c r="M190" s="3928"/>
      <c r="N190" s="3928">
        <v>1</v>
      </c>
      <c r="O190" s="3928"/>
      <c r="P190" s="3928"/>
      <c r="Q190" s="3928">
        <v>1</v>
      </c>
      <c r="R190" s="3928"/>
    </row>
    <row r="191" spans="1:18" ht="128.25" x14ac:dyDescent="0.25">
      <c r="A191" s="3912" t="s">
        <v>381</v>
      </c>
      <c r="B191" s="3908">
        <v>1</v>
      </c>
      <c r="C191" s="3927" t="s">
        <v>160</v>
      </c>
      <c r="D191" s="4138" t="s">
        <v>159</v>
      </c>
      <c r="E191" s="3928">
        <v>2</v>
      </c>
      <c r="F191" s="4350">
        <v>12.154000000000002</v>
      </c>
      <c r="G191" s="4350">
        <v>24.308000000000003</v>
      </c>
      <c r="H191" s="4138">
        <v>1</v>
      </c>
      <c r="I191" s="3928"/>
      <c r="J191" s="3928"/>
      <c r="K191" s="3928"/>
      <c r="L191" s="3928"/>
      <c r="M191" s="3928"/>
      <c r="N191" s="3928">
        <v>1</v>
      </c>
      <c r="O191" s="3928"/>
      <c r="P191" s="3928"/>
      <c r="Q191" s="3928"/>
      <c r="R191" s="3928"/>
    </row>
    <row r="192" spans="1:18" ht="99.75" x14ac:dyDescent="0.25">
      <c r="A192" s="3912" t="s">
        <v>381</v>
      </c>
      <c r="B192" s="3908">
        <v>1</v>
      </c>
      <c r="C192" s="3927" t="s">
        <v>162</v>
      </c>
      <c r="D192" s="4138" t="s">
        <v>159</v>
      </c>
      <c r="E192" s="3928">
        <v>1</v>
      </c>
      <c r="F192" s="4350">
        <v>24.534600000000001</v>
      </c>
      <c r="G192" s="4350">
        <v>24.534600000000001</v>
      </c>
      <c r="H192" s="3928">
        <v>1</v>
      </c>
      <c r="I192" s="3928"/>
      <c r="J192" s="3928"/>
      <c r="K192" s="3928"/>
      <c r="L192" s="3928"/>
      <c r="M192" s="3928"/>
      <c r="N192" s="3928"/>
      <c r="O192" s="3928"/>
      <c r="P192" s="3928"/>
      <c r="Q192" s="3928"/>
      <c r="R192" s="3928"/>
    </row>
    <row r="193" spans="1:18" ht="128.25" x14ac:dyDescent="0.25">
      <c r="A193" s="3912" t="s">
        <v>381</v>
      </c>
      <c r="B193" s="3908">
        <v>1</v>
      </c>
      <c r="C193" s="3927" t="s">
        <v>366</v>
      </c>
      <c r="D193" s="4138" t="s">
        <v>148</v>
      </c>
      <c r="E193" s="3928">
        <v>1</v>
      </c>
      <c r="F193" s="4350">
        <v>20.8369</v>
      </c>
      <c r="G193" s="4350">
        <v>20.8369</v>
      </c>
      <c r="H193" s="3928">
        <v>1</v>
      </c>
      <c r="I193" s="3928"/>
      <c r="J193" s="3928"/>
      <c r="K193" s="3928"/>
      <c r="L193" s="3928"/>
      <c r="M193" s="3928"/>
      <c r="N193" s="3928"/>
      <c r="O193" s="3928"/>
      <c r="P193" s="3928"/>
      <c r="Q193" s="3928"/>
      <c r="R193" s="3928"/>
    </row>
    <row r="194" spans="1:18" ht="99.75" x14ac:dyDescent="0.25">
      <c r="A194" s="3912" t="s">
        <v>381</v>
      </c>
      <c r="B194" s="3908">
        <v>1</v>
      </c>
      <c r="C194" s="3927" t="s">
        <v>163</v>
      </c>
      <c r="D194" s="3928" t="s">
        <v>164</v>
      </c>
      <c r="E194" s="3928">
        <v>2</v>
      </c>
      <c r="F194" s="4350">
        <v>51.4176</v>
      </c>
      <c r="G194" s="4350">
        <v>102.8352</v>
      </c>
      <c r="H194" s="3928">
        <v>2</v>
      </c>
      <c r="I194" s="3928"/>
      <c r="J194" s="3928"/>
      <c r="K194" s="3928"/>
      <c r="L194" s="3928"/>
      <c r="M194" s="3928"/>
      <c r="N194" s="3928"/>
      <c r="O194" s="3928"/>
      <c r="P194" s="3928"/>
      <c r="Q194" s="3928"/>
      <c r="R194" s="3928"/>
    </row>
    <row r="195" spans="1:18" ht="57" x14ac:dyDescent="0.25">
      <c r="A195" s="3912" t="s">
        <v>381</v>
      </c>
      <c r="B195" s="3908">
        <v>1</v>
      </c>
      <c r="C195" s="3927" t="s">
        <v>168</v>
      </c>
      <c r="D195" s="3928" t="s">
        <v>126</v>
      </c>
      <c r="E195" s="3928">
        <v>12</v>
      </c>
      <c r="F195" s="4350">
        <v>43.795600000000007</v>
      </c>
      <c r="G195" s="4350">
        <v>525.54720000000009</v>
      </c>
      <c r="H195" s="3928">
        <v>6</v>
      </c>
      <c r="I195" s="3928"/>
      <c r="J195" s="3928"/>
      <c r="K195" s="3928"/>
      <c r="L195" s="3928"/>
      <c r="M195" s="3928"/>
      <c r="N195" s="3928">
        <v>6</v>
      </c>
      <c r="O195" s="3928"/>
      <c r="P195" s="3928"/>
      <c r="Q195" s="3928"/>
      <c r="R195" s="3928"/>
    </row>
    <row r="196" spans="1:18" ht="85.5" x14ac:dyDescent="0.25">
      <c r="A196" s="3912" t="s">
        <v>381</v>
      </c>
      <c r="B196" s="3908">
        <v>1</v>
      </c>
      <c r="C196" s="3927" t="s">
        <v>172</v>
      </c>
      <c r="D196" s="3928" t="s">
        <v>159</v>
      </c>
      <c r="E196" s="3928">
        <v>2</v>
      </c>
      <c r="F196" s="4350">
        <v>23.010200000000001</v>
      </c>
      <c r="G196" s="4350">
        <v>46.020400000000002</v>
      </c>
      <c r="H196" s="3928">
        <v>1</v>
      </c>
      <c r="I196" s="3928"/>
      <c r="J196" s="3928"/>
      <c r="K196" s="3928"/>
      <c r="L196" s="3928"/>
      <c r="M196" s="3928"/>
      <c r="N196" s="3928">
        <v>1</v>
      </c>
      <c r="O196" s="3928"/>
      <c r="P196" s="3928"/>
      <c r="Q196" s="3928"/>
      <c r="R196" s="3928"/>
    </row>
    <row r="197" spans="1:18" ht="85.5" x14ac:dyDescent="0.25">
      <c r="A197" s="3912" t="s">
        <v>381</v>
      </c>
      <c r="B197" s="3908">
        <v>1</v>
      </c>
      <c r="C197" s="3927" t="s">
        <v>367</v>
      </c>
      <c r="D197" s="3928" t="s">
        <v>142</v>
      </c>
      <c r="E197" s="3928">
        <v>1</v>
      </c>
      <c r="F197" s="4350">
        <v>69.628</v>
      </c>
      <c r="G197" s="4350">
        <v>69.628</v>
      </c>
      <c r="H197" s="3928">
        <v>1</v>
      </c>
      <c r="I197" s="3928"/>
      <c r="J197" s="3928"/>
      <c r="K197" s="3928"/>
      <c r="L197" s="3928"/>
      <c r="M197" s="3928"/>
      <c r="N197" s="3928"/>
      <c r="O197" s="3928"/>
      <c r="P197" s="3928"/>
      <c r="Q197" s="3928"/>
      <c r="R197" s="3928"/>
    </row>
    <row r="198" spans="1:18" ht="57" x14ac:dyDescent="0.25">
      <c r="A198" s="3912" t="s">
        <v>381</v>
      </c>
      <c r="B198" s="3908">
        <v>1</v>
      </c>
      <c r="C198" s="3927" t="s">
        <v>179</v>
      </c>
      <c r="D198" s="3928" t="s">
        <v>126</v>
      </c>
      <c r="E198" s="3928">
        <v>1</v>
      </c>
      <c r="F198" s="4350">
        <v>94.5334</v>
      </c>
      <c r="G198" s="4350">
        <v>94.5334</v>
      </c>
      <c r="H198" s="3928">
        <v>1</v>
      </c>
      <c r="I198" s="3928"/>
      <c r="J198" s="3928"/>
      <c r="K198" s="3928"/>
      <c r="L198" s="3928"/>
      <c r="M198" s="3928"/>
      <c r="N198" s="3928"/>
      <c r="O198" s="3928"/>
      <c r="P198" s="3928"/>
      <c r="Q198" s="3928"/>
      <c r="R198" s="3928"/>
    </row>
    <row r="199" spans="1:18" ht="99.75" x14ac:dyDescent="0.25">
      <c r="A199" s="3912" t="s">
        <v>381</v>
      </c>
      <c r="B199" s="3908">
        <v>1</v>
      </c>
      <c r="C199" s="3927" t="s">
        <v>181</v>
      </c>
      <c r="D199" s="3928" t="s">
        <v>126</v>
      </c>
      <c r="E199" s="3928">
        <v>1</v>
      </c>
      <c r="F199" s="4350">
        <v>487.39600000000002</v>
      </c>
      <c r="G199" s="4350">
        <v>487.39600000000002</v>
      </c>
      <c r="H199" s="3928">
        <v>1</v>
      </c>
      <c r="I199" s="3928"/>
      <c r="J199" s="3928"/>
      <c r="K199" s="3928"/>
      <c r="L199" s="3928"/>
      <c r="M199" s="3928"/>
      <c r="N199" s="3928"/>
      <c r="O199" s="3928"/>
      <c r="P199" s="3928"/>
      <c r="Q199" s="3928"/>
      <c r="R199" s="3928"/>
    </row>
    <row r="200" spans="1:18" ht="71.25" x14ac:dyDescent="0.25">
      <c r="A200" s="3912" t="s">
        <v>381</v>
      </c>
      <c r="B200" s="3908">
        <v>1</v>
      </c>
      <c r="C200" s="3927" t="s">
        <v>182</v>
      </c>
      <c r="D200" s="3928" t="s">
        <v>126</v>
      </c>
      <c r="E200" s="3928">
        <v>1</v>
      </c>
      <c r="F200" s="4350">
        <v>115.47330000000001</v>
      </c>
      <c r="G200" s="4350">
        <v>115.47330000000001</v>
      </c>
      <c r="H200" s="3928">
        <v>1</v>
      </c>
      <c r="I200" s="3928"/>
      <c r="J200" s="3928"/>
      <c r="K200" s="3928"/>
      <c r="L200" s="3928"/>
      <c r="M200" s="3928"/>
      <c r="N200" s="3928"/>
      <c r="O200" s="3928"/>
      <c r="P200" s="3928"/>
      <c r="Q200" s="3928"/>
      <c r="R200" s="3928"/>
    </row>
    <row r="201" spans="1:18" ht="57" x14ac:dyDescent="0.25">
      <c r="A201" s="3912" t="s">
        <v>381</v>
      </c>
      <c r="B201" s="3908">
        <v>1</v>
      </c>
      <c r="C201" s="3927" t="s">
        <v>183</v>
      </c>
      <c r="D201" s="4138" t="s">
        <v>126</v>
      </c>
      <c r="E201" s="3928">
        <v>1</v>
      </c>
      <c r="F201" s="4350">
        <v>26.78</v>
      </c>
      <c r="G201" s="4350">
        <v>26.78</v>
      </c>
      <c r="H201" s="3928">
        <v>1</v>
      </c>
      <c r="I201" s="3928"/>
      <c r="J201" s="3928"/>
      <c r="K201" s="3928"/>
      <c r="L201" s="3928"/>
      <c r="M201" s="3928"/>
      <c r="N201" s="3928"/>
      <c r="O201" s="3928"/>
      <c r="P201" s="3928"/>
      <c r="Q201" s="3928"/>
      <c r="R201" s="3928"/>
    </row>
    <row r="202" spans="1:18" ht="71.25" x14ac:dyDescent="0.25">
      <c r="A202" s="3912" t="s">
        <v>381</v>
      </c>
      <c r="B202" s="3908">
        <v>1</v>
      </c>
      <c r="C202" s="3927" t="s">
        <v>197</v>
      </c>
      <c r="D202" s="3928" t="s">
        <v>157</v>
      </c>
      <c r="E202" s="3928">
        <v>20</v>
      </c>
      <c r="F202" s="4350">
        <v>101.22840000000001</v>
      </c>
      <c r="G202" s="4350">
        <v>2024.5680000000002</v>
      </c>
      <c r="H202" s="3928">
        <v>5</v>
      </c>
      <c r="I202" s="3928"/>
      <c r="J202" s="3928"/>
      <c r="K202" s="3928">
        <v>5</v>
      </c>
      <c r="L202" s="3928"/>
      <c r="M202" s="3928"/>
      <c r="N202" s="3928">
        <v>5</v>
      </c>
      <c r="O202" s="3928"/>
      <c r="P202" s="3928"/>
      <c r="Q202" s="3928">
        <v>5</v>
      </c>
      <c r="R202" s="3928"/>
    </row>
    <row r="203" spans="1:18" ht="171" x14ac:dyDescent="0.25">
      <c r="A203" s="3912" t="s">
        <v>381</v>
      </c>
      <c r="B203" s="3908">
        <v>1</v>
      </c>
      <c r="C203" s="3927" t="s">
        <v>368</v>
      </c>
      <c r="D203" s="4138" t="s">
        <v>66</v>
      </c>
      <c r="E203" s="3928">
        <v>1</v>
      </c>
      <c r="F203" s="4350">
        <v>160.5564</v>
      </c>
      <c r="G203" s="4350">
        <v>160.5564</v>
      </c>
      <c r="H203" s="3928">
        <v>1</v>
      </c>
      <c r="I203" s="3928"/>
      <c r="J203" s="3928"/>
      <c r="K203" s="3928"/>
      <c r="L203" s="3928"/>
      <c r="M203" s="3928"/>
      <c r="N203" s="3928"/>
      <c r="O203" s="3928"/>
      <c r="P203" s="3928"/>
      <c r="Q203" s="3928"/>
      <c r="R203" s="3928"/>
    </row>
    <row r="204" spans="1:18" ht="71.25" x14ac:dyDescent="0.25">
      <c r="A204" s="3912" t="s">
        <v>381</v>
      </c>
      <c r="B204" s="3908">
        <v>1</v>
      </c>
      <c r="C204" s="4100" t="s">
        <v>369</v>
      </c>
      <c r="D204" s="4138" t="s">
        <v>66</v>
      </c>
      <c r="E204" s="3928">
        <v>1</v>
      </c>
      <c r="F204" s="4350">
        <v>910.52</v>
      </c>
      <c r="G204" s="4350">
        <v>910.52</v>
      </c>
      <c r="H204" s="3928">
        <v>1</v>
      </c>
      <c r="I204" s="3928"/>
      <c r="J204" s="3928"/>
      <c r="K204" s="3928"/>
      <c r="L204" s="3928"/>
      <c r="M204" s="3928"/>
      <c r="N204" s="3928"/>
      <c r="O204" s="3928"/>
      <c r="P204" s="3928"/>
      <c r="Q204" s="3928"/>
      <c r="R204" s="3928"/>
    </row>
    <row r="205" spans="1:18" ht="71.25" x14ac:dyDescent="0.25">
      <c r="A205" s="3912" t="s">
        <v>381</v>
      </c>
      <c r="B205" s="3908">
        <v>1</v>
      </c>
      <c r="C205" s="3938" t="s">
        <v>380</v>
      </c>
      <c r="D205" s="4139" t="s">
        <v>84</v>
      </c>
      <c r="E205" s="3940">
        <v>3</v>
      </c>
      <c r="F205" s="4350">
        <v>500</v>
      </c>
      <c r="G205" s="4350">
        <v>1500</v>
      </c>
      <c r="H205" s="3928"/>
      <c r="I205" s="3928"/>
      <c r="J205" s="3928">
        <v>3</v>
      </c>
      <c r="K205" s="3928"/>
      <c r="L205" s="3928"/>
      <c r="M205" s="3928"/>
      <c r="N205" s="3928"/>
      <c r="O205" s="3928"/>
      <c r="P205" s="3928"/>
      <c r="Q205" s="3928"/>
      <c r="R205" s="3928"/>
    </row>
    <row r="206" spans="1:18" ht="99.75" x14ac:dyDescent="0.25">
      <c r="A206" s="3916" t="s">
        <v>468</v>
      </c>
      <c r="B206" s="3908">
        <v>1</v>
      </c>
      <c r="C206" s="3775" t="s">
        <v>382</v>
      </c>
      <c r="D206" s="3720" t="s">
        <v>383</v>
      </c>
      <c r="E206" s="3706">
        <f t="shared" ref="E206:E237" si="0">SUM(H206:R206)</f>
        <v>3</v>
      </c>
      <c r="F206" s="4019">
        <v>4025.57</v>
      </c>
      <c r="G206" s="4019">
        <v>12076.71</v>
      </c>
      <c r="H206" s="3706">
        <v>2</v>
      </c>
      <c r="I206" s="3706"/>
      <c r="J206" s="3706"/>
      <c r="K206" s="3706"/>
      <c r="L206" s="3706">
        <v>1</v>
      </c>
      <c r="M206" s="3728"/>
      <c r="N206" s="3706"/>
      <c r="O206" s="3706"/>
      <c r="P206" s="3706"/>
      <c r="Q206" s="3706"/>
      <c r="R206" s="3706"/>
    </row>
    <row r="207" spans="1:18" ht="99.75" x14ac:dyDescent="0.25">
      <c r="A207" s="3916" t="s">
        <v>468</v>
      </c>
      <c r="B207" s="3908">
        <v>1</v>
      </c>
      <c r="C207" s="3775" t="s">
        <v>128</v>
      </c>
      <c r="D207" s="3720" t="s">
        <v>384</v>
      </c>
      <c r="E207" s="3706">
        <f t="shared" si="0"/>
        <v>10</v>
      </c>
      <c r="F207" s="4019">
        <v>519.53</v>
      </c>
      <c r="G207" s="4019">
        <v>5195.32</v>
      </c>
      <c r="H207" s="3706">
        <v>5</v>
      </c>
      <c r="I207" s="3709"/>
      <c r="J207" s="3709"/>
      <c r="K207" s="3709"/>
      <c r="L207" s="3709"/>
      <c r="M207" s="3709"/>
      <c r="N207" s="3706">
        <v>5</v>
      </c>
      <c r="O207" s="3709"/>
      <c r="P207" s="3709"/>
      <c r="Q207" s="3709"/>
      <c r="R207" s="3709"/>
    </row>
    <row r="208" spans="1:18" ht="85.5" x14ac:dyDescent="0.25">
      <c r="A208" s="3916" t="s">
        <v>468</v>
      </c>
      <c r="B208" s="3908">
        <v>1</v>
      </c>
      <c r="C208" s="3753" t="s">
        <v>385</v>
      </c>
      <c r="D208" s="3739" t="s">
        <v>386</v>
      </c>
      <c r="E208" s="3706">
        <f t="shared" si="0"/>
        <v>16</v>
      </c>
      <c r="F208" s="4418">
        <v>739.13</v>
      </c>
      <c r="G208" s="4019">
        <v>11826.05</v>
      </c>
      <c r="H208" s="3705">
        <v>4</v>
      </c>
      <c r="I208" s="3698"/>
      <c r="J208" s="3698">
        <v>4</v>
      </c>
      <c r="K208" s="3698"/>
      <c r="L208" s="3698">
        <v>2</v>
      </c>
      <c r="M208" s="3698"/>
      <c r="N208" s="3705">
        <v>2</v>
      </c>
      <c r="O208" s="3698"/>
      <c r="P208" s="3698">
        <v>2</v>
      </c>
      <c r="Q208" s="3698"/>
      <c r="R208" s="3698">
        <v>2</v>
      </c>
    </row>
    <row r="209" spans="1:18" ht="85.5" x14ac:dyDescent="0.25">
      <c r="A209" s="3916" t="s">
        <v>468</v>
      </c>
      <c r="B209" s="3908">
        <v>1</v>
      </c>
      <c r="C209" s="3753" t="s">
        <v>387</v>
      </c>
      <c r="D209" s="3739" t="s">
        <v>386</v>
      </c>
      <c r="E209" s="3706">
        <f t="shared" si="0"/>
        <v>16</v>
      </c>
      <c r="F209" s="4418">
        <v>482.04</v>
      </c>
      <c r="G209" s="4019">
        <v>7712.64</v>
      </c>
      <c r="H209" s="3705">
        <v>4</v>
      </c>
      <c r="I209" s="3698"/>
      <c r="J209" s="3698">
        <v>4</v>
      </c>
      <c r="K209" s="3698"/>
      <c r="L209" s="3698">
        <v>2</v>
      </c>
      <c r="M209" s="3698"/>
      <c r="N209" s="3705">
        <v>2</v>
      </c>
      <c r="O209" s="3698"/>
      <c r="P209" s="3698">
        <v>2</v>
      </c>
      <c r="Q209" s="3698"/>
      <c r="R209" s="3698">
        <v>2</v>
      </c>
    </row>
    <row r="210" spans="1:18" ht="85.5" x14ac:dyDescent="0.25">
      <c r="A210" s="3916" t="s">
        <v>468</v>
      </c>
      <c r="B210" s="3908">
        <v>1</v>
      </c>
      <c r="C210" s="3775" t="s">
        <v>388</v>
      </c>
      <c r="D210" s="3706" t="s">
        <v>386</v>
      </c>
      <c r="E210" s="3706">
        <f t="shared" si="0"/>
        <v>16</v>
      </c>
      <c r="F210" s="4019">
        <v>482.04</v>
      </c>
      <c r="G210" s="4019">
        <v>7712.64</v>
      </c>
      <c r="H210" s="3706">
        <v>4</v>
      </c>
      <c r="I210" s="3709"/>
      <c r="J210" s="3709">
        <v>4</v>
      </c>
      <c r="K210" s="3709"/>
      <c r="L210" s="3709">
        <v>2</v>
      </c>
      <c r="M210" s="3709"/>
      <c r="N210" s="3706">
        <v>2</v>
      </c>
      <c r="O210" s="3709"/>
      <c r="P210" s="3709">
        <v>2</v>
      </c>
      <c r="Q210" s="3709"/>
      <c r="R210" s="3709">
        <v>2</v>
      </c>
    </row>
    <row r="211" spans="1:18" ht="85.5" x14ac:dyDescent="0.25">
      <c r="A211" s="3916" t="s">
        <v>468</v>
      </c>
      <c r="B211" s="3908">
        <v>1</v>
      </c>
      <c r="C211" s="3753" t="s">
        <v>388</v>
      </c>
      <c r="D211" s="3739" t="s">
        <v>386</v>
      </c>
      <c r="E211" s="3706">
        <f t="shared" si="0"/>
        <v>16</v>
      </c>
      <c r="F211" s="4418">
        <v>482.04</v>
      </c>
      <c r="G211" s="4019">
        <v>7712.64</v>
      </c>
      <c r="H211" s="3705">
        <v>4</v>
      </c>
      <c r="I211" s="3698"/>
      <c r="J211" s="3698">
        <v>4</v>
      </c>
      <c r="K211" s="3698"/>
      <c r="L211" s="3698">
        <v>2</v>
      </c>
      <c r="M211" s="3698"/>
      <c r="N211" s="3705">
        <v>2</v>
      </c>
      <c r="O211" s="3698"/>
      <c r="P211" s="3698">
        <v>2</v>
      </c>
      <c r="Q211" s="3698"/>
      <c r="R211" s="3698">
        <v>2</v>
      </c>
    </row>
    <row r="212" spans="1:18" ht="156.75" x14ac:dyDescent="0.25">
      <c r="A212" s="3916" t="s">
        <v>468</v>
      </c>
      <c r="B212" s="3908">
        <v>1</v>
      </c>
      <c r="C212" s="3753" t="s">
        <v>389</v>
      </c>
      <c r="D212" s="3739" t="s">
        <v>390</v>
      </c>
      <c r="E212" s="3706">
        <f t="shared" si="0"/>
        <v>50</v>
      </c>
      <c r="F212" s="4418">
        <v>2788.33</v>
      </c>
      <c r="G212" s="4019">
        <v>147781.49</v>
      </c>
      <c r="H212" s="3705">
        <v>5</v>
      </c>
      <c r="I212" s="3698">
        <v>4</v>
      </c>
      <c r="J212" s="3698">
        <v>5</v>
      </c>
      <c r="K212" s="3698">
        <v>4</v>
      </c>
      <c r="L212" s="3698">
        <v>5</v>
      </c>
      <c r="M212" s="3698">
        <v>4</v>
      </c>
      <c r="N212" s="3705">
        <v>5</v>
      </c>
      <c r="O212" s="3698">
        <v>4</v>
      </c>
      <c r="P212" s="3698">
        <v>5</v>
      </c>
      <c r="Q212" s="3698">
        <v>4</v>
      </c>
      <c r="R212" s="3698">
        <v>5</v>
      </c>
    </row>
    <row r="213" spans="1:18" ht="85.5" x14ac:dyDescent="0.25">
      <c r="A213" s="3916" t="s">
        <v>468</v>
      </c>
      <c r="B213" s="3908">
        <v>1</v>
      </c>
      <c r="C213" s="3753" t="s">
        <v>391</v>
      </c>
      <c r="D213" s="3739" t="s">
        <v>384</v>
      </c>
      <c r="E213" s="3706">
        <f t="shared" si="0"/>
        <v>10</v>
      </c>
      <c r="F213" s="4418">
        <v>148.36000000000001</v>
      </c>
      <c r="G213" s="4019">
        <v>1483.61</v>
      </c>
      <c r="H213" s="3705">
        <v>5</v>
      </c>
      <c r="I213" s="3698"/>
      <c r="J213" s="3698"/>
      <c r="K213" s="3698"/>
      <c r="L213" s="3698"/>
      <c r="M213" s="3698"/>
      <c r="N213" s="3705"/>
      <c r="O213" s="3698">
        <v>5</v>
      </c>
      <c r="P213" s="3698"/>
      <c r="Q213" s="3698"/>
      <c r="R213" s="3698"/>
    </row>
    <row r="214" spans="1:18" ht="71.25" x14ac:dyDescent="0.25">
      <c r="A214" s="3916" t="s">
        <v>468</v>
      </c>
      <c r="B214" s="3908">
        <v>1</v>
      </c>
      <c r="C214" s="3753" t="s">
        <v>392</v>
      </c>
      <c r="D214" s="3739" t="s">
        <v>393</v>
      </c>
      <c r="E214" s="3706">
        <f t="shared" si="0"/>
        <v>11</v>
      </c>
      <c r="F214" s="4418">
        <v>578.45000000000005</v>
      </c>
      <c r="G214" s="4019">
        <v>6362.93</v>
      </c>
      <c r="H214" s="3705">
        <v>5</v>
      </c>
      <c r="I214" s="3705"/>
      <c r="J214" s="3705"/>
      <c r="K214" s="3705">
        <v>4</v>
      </c>
      <c r="L214" s="3705"/>
      <c r="M214" s="3705"/>
      <c r="N214" s="3705">
        <v>1</v>
      </c>
      <c r="O214" s="3705"/>
      <c r="P214" s="3705"/>
      <c r="Q214" s="3705">
        <v>1</v>
      </c>
      <c r="R214" s="3705"/>
    </row>
    <row r="215" spans="1:18" ht="57" x14ac:dyDescent="0.25">
      <c r="A215" s="3916" t="s">
        <v>468</v>
      </c>
      <c r="B215" s="3908">
        <v>1</v>
      </c>
      <c r="C215" s="3753" t="s">
        <v>133</v>
      </c>
      <c r="D215" s="3739" t="s">
        <v>394</v>
      </c>
      <c r="E215" s="3706">
        <f t="shared" si="0"/>
        <v>20</v>
      </c>
      <c r="F215" s="4418">
        <v>39.369999999999997</v>
      </c>
      <c r="G215" s="4019">
        <v>787.33</v>
      </c>
      <c r="H215" s="3705">
        <v>10</v>
      </c>
      <c r="I215" s="3705"/>
      <c r="J215" s="3705"/>
      <c r="K215" s="3705"/>
      <c r="L215" s="3705"/>
      <c r="M215" s="3705"/>
      <c r="N215" s="3705">
        <v>5</v>
      </c>
      <c r="O215" s="3705"/>
      <c r="P215" s="3705"/>
      <c r="Q215" s="3705">
        <v>5</v>
      </c>
      <c r="R215" s="3705"/>
    </row>
    <row r="216" spans="1:18" ht="42.75" x14ac:dyDescent="0.25">
      <c r="A216" s="3916" t="s">
        <v>468</v>
      </c>
      <c r="B216" s="3908">
        <v>1</v>
      </c>
      <c r="C216" s="3753" t="s">
        <v>395</v>
      </c>
      <c r="D216" s="3739" t="s">
        <v>396</v>
      </c>
      <c r="E216" s="3706">
        <f t="shared" si="0"/>
        <v>15</v>
      </c>
      <c r="F216" s="4418">
        <v>7.4</v>
      </c>
      <c r="G216" s="4019">
        <v>110.93</v>
      </c>
      <c r="H216" s="3705">
        <v>5</v>
      </c>
      <c r="I216" s="3698"/>
      <c r="J216" s="3698"/>
      <c r="K216" s="3698">
        <v>5</v>
      </c>
      <c r="L216" s="3698"/>
      <c r="M216" s="3698"/>
      <c r="N216" s="3705"/>
      <c r="O216" s="3698"/>
      <c r="P216" s="3698">
        <v>5</v>
      </c>
      <c r="Q216" s="3698"/>
      <c r="R216" s="3698"/>
    </row>
    <row r="217" spans="1:18" ht="171" x14ac:dyDescent="0.25">
      <c r="A217" s="3916" t="s">
        <v>468</v>
      </c>
      <c r="B217" s="3908">
        <v>1</v>
      </c>
      <c r="C217" s="3801" t="s">
        <v>137</v>
      </c>
      <c r="D217" s="3739" t="s">
        <v>397</v>
      </c>
      <c r="E217" s="3706">
        <f t="shared" si="0"/>
        <v>50</v>
      </c>
      <c r="F217" s="4418">
        <v>13.39</v>
      </c>
      <c r="G217" s="4019">
        <v>669.5</v>
      </c>
      <c r="H217" s="3705">
        <v>15</v>
      </c>
      <c r="I217" s="3698"/>
      <c r="J217" s="3698">
        <v>10</v>
      </c>
      <c r="K217" s="3698"/>
      <c r="L217" s="3698"/>
      <c r="M217" s="3698">
        <v>10</v>
      </c>
      <c r="N217" s="3705"/>
      <c r="O217" s="3698"/>
      <c r="P217" s="3698">
        <v>10</v>
      </c>
      <c r="Q217" s="3698"/>
      <c r="R217" s="3698">
        <v>5</v>
      </c>
    </row>
    <row r="218" spans="1:18" ht="85.5" x14ac:dyDescent="0.25">
      <c r="A218" s="3916" t="s">
        <v>468</v>
      </c>
      <c r="B218" s="3908">
        <v>1</v>
      </c>
      <c r="C218" s="3775" t="s">
        <v>361</v>
      </c>
      <c r="D218" s="3739" t="s">
        <v>398</v>
      </c>
      <c r="E218" s="3706">
        <f t="shared" si="0"/>
        <v>15</v>
      </c>
      <c r="F218" s="4019">
        <v>63.2</v>
      </c>
      <c r="G218" s="4019">
        <v>948.01</v>
      </c>
      <c r="H218" s="3705">
        <v>5</v>
      </c>
      <c r="I218" s="3705"/>
      <c r="J218" s="3705"/>
      <c r="K218" s="3705"/>
      <c r="L218" s="3705">
        <v>5</v>
      </c>
      <c r="M218" s="3705"/>
      <c r="N218" s="3705"/>
      <c r="O218" s="3705"/>
      <c r="P218" s="3705"/>
      <c r="Q218" s="3705">
        <v>5</v>
      </c>
      <c r="R218" s="3705"/>
    </row>
    <row r="219" spans="1:18" ht="85.5" x14ac:dyDescent="0.25">
      <c r="A219" s="3916" t="s">
        <v>468</v>
      </c>
      <c r="B219" s="3908">
        <v>1</v>
      </c>
      <c r="C219" s="3775" t="s">
        <v>363</v>
      </c>
      <c r="D219" s="3739" t="s">
        <v>399</v>
      </c>
      <c r="E219" s="3706">
        <f t="shared" si="0"/>
        <v>130</v>
      </c>
      <c r="F219" s="4418">
        <v>53.56</v>
      </c>
      <c r="G219" s="4019">
        <v>6962.8</v>
      </c>
      <c r="H219" s="3705">
        <v>30</v>
      </c>
      <c r="I219" s="3698"/>
      <c r="J219" s="3698">
        <v>20</v>
      </c>
      <c r="K219" s="3698"/>
      <c r="L219" s="3698">
        <v>20</v>
      </c>
      <c r="M219" s="3698"/>
      <c r="N219" s="3705">
        <v>20</v>
      </c>
      <c r="O219" s="3698"/>
      <c r="P219" s="3698">
        <v>20</v>
      </c>
      <c r="Q219" s="3698"/>
      <c r="R219" s="3698">
        <v>20</v>
      </c>
    </row>
    <row r="220" spans="1:18" ht="156.75" x14ac:dyDescent="0.25">
      <c r="A220" s="3916" t="s">
        <v>468</v>
      </c>
      <c r="B220" s="3908">
        <v>1</v>
      </c>
      <c r="C220" s="3775" t="s">
        <v>400</v>
      </c>
      <c r="D220" s="3739" t="s">
        <v>396</v>
      </c>
      <c r="E220" s="3706">
        <f t="shared" si="0"/>
        <v>15</v>
      </c>
      <c r="F220" s="4418">
        <v>41.94</v>
      </c>
      <c r="G220" s="4019">
        <v>629.12</v>
      </c>
      <c r="H220" s="3705">
        <v>5</v>
      </c>
      <c r="I220" s="3698"/>
      <c r="J220" s="3698">
        <v>5</v>
      </c>
      <c r="K220" s="3698"/>
      <c r="L220" s="3698"/>
      <c r="M220" s="3698"/>
      <c r="N220" s="3705"/>
      <c r="O220" s="3698">
        <v>5</v>
      </c>
      <c r="P220" s="3698"/>
      <c r="Q220" s="3698"/>
      <c r="R220" s="3698"/>
    </row>
    <row r="221" spans="1:18" ht="99.75" x14ac:dyDescent="0.25">
      <c r="A221" s="3916" t="s">
        <v>468</v>
      </c>
      <c r="B221" s="3908">
        <v>1</v>
      </c>
      <c r="C221" s="3775" t="s">
        <v>365</v>
      </c>
      <c r="D221" s="3739" t="s">
        <v>401</v>
      </c>
      <c r="E221" s="3706">
        <f t="shared" si="0"/>
        <v>6</v>
      </c>
      <c r="F221" s="4418">
        <v>37.28</v>
      </c>
      <c r="G221" s="4019">
        <v>223.65</v>
      </c>
      <c r="H221" s="3705">
        <v>3</v>
      </c>
      <c r="I221" s="3698"/>
      <c r="J221" s="3698"/>
      <c r="K221" s="3698"/>
      <c r="L221" s="3698">
        <v>3</v>
      </c>
      <c r="M221" s="3698"/>
      <c r="N221" s="3705"/>
      <c r="O221" s="3698"/>
      <c r="P221" s="3698"/>
      <c r="Q221" s="3698"/>
      <c r="R221" s="3698"/>
    </row>
    <row r="222" spans="1:18" ht="128.25" x14ac:dyDescent="0.25">
      <c r="A222" s="3916" t="s">
        <v>468</v>
      </c>
      <c r="B222" s="3908">
        <v>1</v>
      </c>
      <c r="C222" s="3775" t="s">
        <v>402</v>
      </c>
      <c r="D222" s="3739" t="s">
        <v>403</v>
      </c>
      <c r="E222" s="3706">
        <f t="shared" si="0"/>
        <v>100</v>
      </c>
      <c r="F222" s="4418">
        <v>109.58</v>
      </c>
      <c r="G222" s="4019">
        <v>10958.17</v>
      </c>
      <c r="H222" s="3705">
        <v>30</v>
      </c>
      <c r="I222" s="3698"/>
      <c r="J222" s="3698">
        <v>20</v>
      </c>
      <c r="K222" s="3698"/>
      <c r="L222" s="3698"/>
      <c r="M222" s="3698">
        <v>20</v>
      </c>
      <c r="N222" s="3705"/>
      <c r="O222" s="3698"/>
      <c r="P222" s="3698">
        <v>20</v>
      </c>
      <c r="Q222" s="3698"/>
      <c r="R222" s="3698">
        <v>10</v>
      </c>
    </row>
    <row r="223" spans="1:18" ht="99.75" x14ac:dyDescent="0.25">
      <c r="A223" s="3916" t="s">
        <v>468</v>
      </c>
      <c r="B223" s="3908">
        <v>1</v>
      </c>
      <c r="C223" s="3775" t="s">
        <v>404</v>
      </c>
      <c r="D223" s="3739" t="s">
        <v>405</v>
      </c>
      <c r="E223" s="3706">
        <f t="shared" si="0"/>
        <v>20</v>
      </c>
      <c r="F223" s="4418">
        <v>85.7</v>
      </c>
      <c r="G223" s="4019">
        <v>1713.92</v>
      </c>
      <c r="H223" s="3705">
        <v>10</v>
      </c>
      <c r="I223" s="3698"/>
      <c r="J223" s="3698"/>
      <c r="K223" s="3698"/>
      <c r="L223" s="3698"/>
      <c r="M223" s="3698"/>
      <c r="N223" s="3705">
        <v>10</v>
      </c>
      <c r="O223" s="3698"/>
      <c r="P223" s="3698"/>
      <c r="Q223" s="3698"/>
      <c r="R223" s="3698"/>
    </row>
    <row r="224" spans="1:18" ht="71.25" x14ac:dyDescent="0.25">
      <c r="A224" s="3916" t="s">
        <v>468</v>
      </c>
      <c r="B224" s="3908">
        <v>1</v>
      </c>
      <c r="C224" s="3775" t="s">
        <v>406</v>
      </c>
      <c r="D224" s="3739" t="s">
        <v>407</v>
      </c>
      <c r="E224" s="3706">
        <f t="shared" si="0"/>
        <v>5</v>
      </c>
      <c r="F224" s="4418">
        <v>500</v>
      </c>
      <c r="G224" s="4019">
        <v>2000</v>
      </c>
      <c r="H224" s="3705">
        <v>1</v>
      </c>
      <c r="I224" s="3705"/>
      <c r="J224" s="3705">
        <v>1</v>
      </c>
      <c r="K224" s="3705"/>
      <c r="L224" s="3705">
        <v>1</v>
      </c>
      <c r="M224" s="3705"/>
      <c r="N224" s="3705">
        <v>1</v>
      </c>
      <c r="O224" s="3705"/>
      <c r="P224" s="3705"/>
      <c r="Q224" s="3705">
        <v>1</v>
      </c>
      <c r="R224" s="3705"/>
    </row>
    <row r="225" spans="1:18" ht="57" x14ac:dyDescent="0.25">
      <c r="A225" s="3916" t="s">
        <v>468</v>
      </c>
      <c r="B225" s="3908">
        <v>1</v>
      </c>
      <c r="C225" s="3775" t="s">
        <v>408</v>
      </c>
      <c r="D225" s="3739" t="s">
        <v>409</v>
      </c>
      <c r="E225" s="3706">
        <f t="shared" si="0"/>
        <v>250</v>
      </c>
      <c r="F225" s="4019">
        <v>15</v>
      </c>
      <c r="G225" s="4019">
        <v>3750</v>
      </c>
      <c r="H225" s="3705">
        <v>100</v>
      </c>
      <c r="I225" s="3705"/>
      <c r="J225" s="3705"/>
      <c r="K225" s="3705">
        <v>100</v>
      </c>
      <c r="L225" s="3705"/>
      <c r="M225" s="3705"/>
      <c r="N225" s="3705"/>
      <c r="O225" s="3705">
        <v>50</v>
      </c>
      <c r="P225" s="3705"/>
      <c r="Q225" s="3705"/>
      <c r="R225" s="3705"/>
    </row>
    <row r="226" spans="1:18" ht="100.5" x14ac:dyDescent="0.25">
      <c r="A226" s="3916" t="s">
        <v>468</v>
      </c>
      <c r="B226" s="3908">
        <v>1</v>
      </c>
      <c r="C226" s="3707" t="s">
        <v>143</v>
      </c>
      <c r="D226" s="3739" t="s">
        <v>410</v>
      </c>
      <c r="E226" s="3706">
        <f t="shared" si="0"/>
        <v>5</v>
      </c>
      <c r="F226" s="4418">
        <v>243.16</v>
      </c>
      <c r="G226" s="4019">
        <v>1215.81</v>
      </c>
      <c r="H226" s="3706">
        <v>1</v>
      </c>
      <c r="I226" s="3706"/>
      <c r="J226" s="3706">
        <v>1</v>
      </c>
      <c r="K226" s="3706"/>
      <c r="L226" s="3706">
        <v>1</v>
      </c>
      <c r="M226" s="3706"/>
      <c r="N226" s="3706"/>
      <c r="O226" s="3706">
        <v>1</v>
      </c>
      <c r="P226" s="3706"/>
      <c r="Q226" s="3706">
        <v>1</v>
      </c>
      <c r="R226" s="3706"/>
    </row>
    <row r="227" spans="1:18" ht="86.25" x14ac:dyDescent="0.25">
      <c r="A227" s="3916" t="s">
        <v>468</v>
      </c>
      <c r="B227" s="3908">
        <v>1</v>
      </c>
      <c r="C227" s="3707" t="s">
        <v>144</v>
      </c>
      <c r="D227" s="3706" t="s">
        <v>410</v>
      </c>
      <c r="E227" s="3706">
        <f t="shared" si="0"/>
        <v>5</v>
      </c>
      <c r="F227" s="4418">
        <v>305.29000000000002</v>
      </c>
      <c r="G227" s="4019">
        <v>1526.46</v>
      </c>
      <c r="H227" s="3706">
        <v>1</v>
      </c>
      <c r="I227" s="3706"/>
      <c r="J227" s="3706">
        <v>1</v>
      </c>
      <c r="K227" s="3706"/>
      <c r="L227" s="3706">
        <v>1</v>
      </c>
      <c r="M227" s="3706"/>
      <c r="N227" s="3706"/>
      <c r="O227" s="3706">
        <v>1</v>
      </c>
      <c r="P227" s="3706"/>
      <c r="Q227" s="3706">
        <v>1</v>
      </c>
      <c r="R227" s="3706"/>
    </row>
    <row r="228" spans="1:18" ht="114" x14ac:dyDescent="0.25">
      <c r="A228" s="3916" t="s">
        <v>468</v>
      </c>
      <c r="B228" s="3908">
        <v>1</v>
      </c>
      <c r="C228" s="3775" t="s">
        <v>411</v>
      </c>
      <c r="D228" s="3706" t="s">
        <v>412</v>
      </c>
      <c r="E228" s="3706">
        <f t="shared" si="0"/>
        <v>24</v>
      </c>
      <c r="F228" s="4418">
        <v>34.270000000000003</v>
      </c>
      <c r="G228" s="4019">
        <v>891.02</v>
      </c>
      <c r="H228" s="3705">
        <v>3</v>
      </c>
      <c r="I228" s="3698">
        <v>4</v>
      </c>
      <c r="J228" s="3698">
        <v>2</v>
      </c>
      <c r="K228" s="3698">
        <v>3</v>
      </c>
      <c r="L228" s="3698">
        <v>3</v>
      </c>
      <c r="M228" s="3698">
        <v>2</v>
      </c>
      <c r="N228" s="3705">
        <v>3</v>
      </c>
      <c r="O228" s="3698"/>
      <c r="P228" s="3698">
        <v>2</v>
      </c>
      <c r="Q228" s="3698">
        <v>2</v>
      </c>
      <c r="R228" s="3698"/>
    </row>
    <row r="229" spans="1:18" ht="114" x14ac:dyDescent="0.25">
      <c r="A229" s="3916" t="s">
        <v>468</v>
      </c>
      <c r="B229" s="3908">
        <v>1</v>
      </c>
      <c r="C229" s="3775" t="s">
        <v>413</v>
      </c>
      <c r="D229" s="3706" t="s">
        <v>412</v>
      </c>
      <c r="E229" s="3706">
        <f t="shared" si="0"/>
        <v>24</v>
      </c>
      <c r="F229" s="4418">
        <v>37.479999999999997</v>
      </c>
      <c r="G229" s="4019">
        <v>974.48</v>
      </c>
      <c r="H229" s="3705">
        <v>3</v>
      </c>
      <c r="I229" s="3698">
        <v>4</v>
      </c>
      <c r="J229" s="3698">
        <v>2</v>
      </c>
      <c r="K229" s="3698">
        <v>3</v>
      </c>
      <c r="L229" s="3698">
        <v>3</v>
      </c>
      <c r="M229" s="3698">
        <v>2</v>
      </c>
      <c r="N229" s="3705">
        <v>3</v>
      </c>
      <c r="O229" s="3698"/>
      <c r="P229" s="3698">
        <v>2</v>
      </c>
      <c r="Q229" s="3698">
        <v>2</v>
      </c>
      <c r="R229" s="3698"/>
    </row>
    <row r="230" spans="1:18" ht="114" x14ac:dyDescent="0.25">
      <c r="A230" s="3916" t="s">
        <v>468</v>
      </c>
      <c r="B230" s="3908">
        <v>1</v>
      </c>
      <c r="C230" s="3775" t="s">
        <v>414</v>
      </c>
      <c r="D230" s="3706" t="s">
        <v>412</v>
      </c>
      <c r="E230" s="3706">
        <f t="shared" si="0"/>
        <v>24</v>
      </c>
      <c r="F230" s="4418">
        <v>45.52</v>
      </c>
      <c r="G230" s="4019">
        <v>1182.52</v>
      </c>
      <c r="H230" s="3705">
        <v>3</v>
      </c>
      <c r="I230" s="3698">
        <v>4</v>
      </c>
      <c r="J230" s="3698">
        <v>2</v>
      </c>
      <c r="K230" s="3698">
        <v>3</v>
      </c>
      <c r="L230" s="3698">
        <v>3</v>
      </c>
      <c r="M230" s="3698">
        <v>2</v>
      </c>
      <c r="N230" s="3705">
        <v>3</v>
      </c>
      <c r="O230" s="3698"/>
      <c r="P230" s="3698">
        <v>2</v>
      </c>
      <c r="Q230" s="3698">
        <v>2</v>
      </c>
      <c r="R230" s="3698"/>
    </row>
    <row r="231" spans="1:18" ht="114" x14ac:dyDescent="0.25">
      <c r="A231" s="3916" t="s">
        <v>468</v>
      </c>
      <c r="B231" s="3908">
        <v>1</v>
      </c>
      <c r="C231" s="3775" t="s">
        <v>415</v>
      </c>
      <c r="D231" s="3739" t="s">
        <v>412</v>
      </c>
      <c r="E231" s="3706">
        <f t="shared" si="0"/>
        <v>24</v>
      </c>
      <c r="F231" s="4418">
        <v>56.23</v>
      </c>
      <c r="G231" s="4019">
        <v>730.96</v>
      </c>
      <c r="H231" s="3705">
        <v>3</v>
      </c>
      <c r="I231" s="3698">
        <v>4</v>
      </c>
      <c r="J231" s="3698">
        <v>2</v>
      </c>
      <c r="K231" s="3698">
        <v>3</v>
      </c>
      <c r="L231" s="3698">
        <v>3</v>
      </c>
      <c r="M231" s="3698">
        <v>2</v>
      </c>
      <c r="N231" s="3705">
        <v>3</v>
      </c>
      <c r="O231" s="3698"/>
      <c r="P231" s="3698">
        <v>2</v>
      </c>
      <c r="Q231" s="3698">
        <v>2</v>
      </c>
      <c r="R231" s="3698"/>
    </row>
    <row r="232" spans="1:18" ht="57" x14ac:dyDescent="0.25">
      <c r="A232" s="3916" t="s">
        <v>468</v>
      </c>
      <c r="B232" s="3908">
        <v>1</v>
      </c>
      <c r="C232" s="3775" t="s">
        <v>167</v>
      </c>
      <c r="D232" s="3739" t="s">
        <v>416</v>
      </c>
      <c r="E232" s="3706">
        <f t="shared" si="0"/>
        <v>2</v>
      </c>
      <c r="F232" s="4418">
        <v>19.28</v>
      </c>
      <c r="G232" s="4019">
        <v>38.56</v>
      </c>
      <c r="H232" s="3705">
        <v>2</v>
      </c>
      <c r="I232" s="3705"/>
      <c r="J232" s="3705"/>
      <c r="K232" s="3705"/>
      <c r="L232" s="3705"/>
      <c r="M232" s="3705"/>
      <c r="N232" s="3705"/>
      <c r="O232" s="3705"/>
      <c r="P232" s="3705"/>
      <c r="Q232" s="3705"/>
      <c r="R232" s="3705"/>
    </row>
    <row r="233" spans="1:18" ht="57" x14ac:dyDescent="0.25">
      <c r="A233" s="3916" t="s">
        <v>468</v>
      </c>
      <c r="B233" s="3908">
        <v>1</v>
      </c>
      <c r="C233" s="3775" t="s">
        <v>168</v>
      </c>
      <c r="D233" s="3739" t="s">
        <v>417</v>
      </c>
      <c r="E233" s="3706">
        <f t="shared" si="0"/>
        <v>84</v>
      </c>
      <c r="F233" s="4418">
        <v>43.8</v>
      </c>
      <c r="G233" s="4019">
        <v>3678.83</v>
      </c>
      <c r="H233" s="3705">
        <v>36</v>
      </c>
      <c r="I233" s="3705"/>
      <c r="J233" s="3705"/>
      <c r="K233" s="3705"/>
      <c r="L233" s="3705"/>
      <c r="M233" s="3705">
        <v>36</v>
      </c>
      <c r="N233" s="3705"/>
      <c r="O233" s="3705"/>
      <c r="P233" s="3705"/>
      <c r="Q233" s="3705">
        <v>12</v>
      </c>
      <c r="R233" s="3705"/>
    </row>
    <row r="234" spans="1:18" ht="57" x14ac:dyDescent="0.25">
      <c r="A234" s="3916" t="s">
        <v>468</v>
      </c>
      <c r="B234" s="3908">
        <v>1</v>
      </c>
      <c r="C234" s="3775" t="s">
        <v>169</v>
      </c>
      <c r="D234" s="3739" t="s">
        <v>417</v>
      </c>
      <c r="E234" s="3706">
        <f t="shared" si="0"/>
        <v>84</v>
      </c>
      <c r="F234" s="4418">
        <v>43.8</v>
      </c>
      <c r="G234" s="4019">
        <v>3678.83</v>
      </c>
      <c r="H234" s="3705">
        <v>36</v>
      </c>
      <c r="I234" s="3705"/>
      <c r="J234" s="3705"/>
      <c r="K234" s="3705"/>
      <c r="L234" s="3705"/>
      <c r="M234" s="3705">
        <v>36</v>
      </c>
      <c r="N234" s="3705"/>
      <c r="O234" s="3705"/>
      <c r="P234" s="3705"/>
      <c r="Q234" s="3705">
        <v>12</v>
      </c>
      <c r="R234" s="3705"/>
    </row>
    <row r="235" spans="1:18" ht="42.75" x14ac:dyDescent="0.25">
      <c r="A235" s="3916" t="s">
        <v>468</v>
      </c>
      <c r="B235" s="3908">
        <v>1</v>
      </c>
      <c r="C235" s="3775" t="s">
        <v>418</v>
      </c>
      <c r="D235" s="3739" t="s">
        <v>419</v>
      </c>
      <c r="E235" s="3706">
        <f t="shared" si="0"/>
        <v>50</v>
      </c>
      <c r="F235" s="4418">
        <v>140</v>
      </c>
      <c r="G235" s="4019">
        <v>7000</v>
      </c>
      <c r="H235" s="3705">
        <v>8</v>
      </c>
      <c r="I235" s="3705">
        <v>8</v>
      </c>
      <c r="J235" s="3705">
        <v>8</v>
      </c>
      <c r="K235" s="3705">
        <v>8</v>
      </c>
      <c r="L235" s="3705">
        <v>8</v>
      </c>
      <c r="M235" s="3705">
        <v>4</v>
      </c>
      <c r="N235" s="3705">
        <v>4</v>
      </c>
      <c r="O235" s="3705">
        <v>2</v>
      </c>
      <c r="P235" s="3705"/>
      <c r="Q235" s="3705"/>
      <c r="R235" s="3705"/>
    </row>
    <row r="236" spans="1:18" ht="156.75" x14ac:dyDescent="0.25">
      <c r="A236" s="3916" t="s">
        <v>468</v>
      </c>
      <c r="B236" s="3908">
        <v>1</v>
      </c>
      <c r="C236" s="3775" t="s">
        <v>420</v>
      </c>
      <c r="D236" s="3739" t="s">
        <v>421</v>
      </c>
      <c r="E236" s="3706">
        <f t="shared" si="0"/>
        <v>4</v>
      </c>
      <c r="F236" s="4418">
        <v>31.87</v>
      </c>
      <c r="G236" s="4019">
        <v>127.47</v>
      </c>
      <c r="H236" s="3705">
        <v>1</v>
      </c>
      <c r="I236" s="3698"/>
      <c r="J236" s="3698">
        <v>1</v>
      </c>
      <c r="K236" s="3698"/>
      <c r="L236" s="3698">
        <v>1</v>
      </c>
      <c r="M236" s="3698"/>
      <c r="N236" s="3705"/>
      <c r="O236" s="3698">
        <v>1</v>
      </c>
      <c r="P236" s="3698"/>
      <c r="Q236" s="3698"/>
      <c r="R236" s="3698"/>
    </row>
    <row r="237" spans="1:18" ht="85.5" x14ac:dyDescent="0.25">
      <c r="A237" s="3916" t="s">
        <v>468</v>
      </c>
      <c r="B237" s="3908">
        <v>1</v>
      </c>
      <c r="C237" s="3775" t="s">
        <v>422</v>
      </c>
      <c r="D237" s="3739" t="s">
        <v>421</v>
      </c>
      <c r="E237" s="3706">
        <f t="shared" si="0"/>
        <v>4</v>
      </c>
      <c r="F237" s="4418">
        <v>41.65</v>
      </c>
      <c r="G237" s="4019">
        <v>166.61</v>
      </c>
      <c r="H237" s="3705">
        <v>1</v>
      </c>
      <c r="I237" s="3698"/>
      <c r="J237" s="3698">
        <v>1</v>
      </c>
      <c r="K237" s="3698"/>
      <c r="L237" s="3698">
        <v>1</v>
      </c>
      <c r="M237" s="3698"/>
      <c r="N237" s="3705"/>
      <c r="O237" s="3698">
        <v>1</v>
      </c>
      <c r="P237" s="3698"/>
      <c r="Q237" s="3698"/>
      <c r="R237" s="3698"/>
    </row>
    <row r="238" spans="1:18" ht="99.75" x14ac:dyDescent="0.25">
      <c r="A238" s="3916" t="s">
        <v>468</v>
      </c>
      <c r="B238" s="3908">
        <v>1</v>
      </c>
      <c r="C238" s="3775" t="s">
        <v>174</v>
      </c>
      <c r="D238" s="3706" t="s">
        <v>423</v>
      </c>
      <c r="E238" s="3706">
        <f t="shared" ref="E238:E259" si="1">SUM(H238:R238)</f>
        <v>4</v>
      </c>
      <c r="F238" s="4019">
        <v>15.85</v>
      </c>
      <c r="G238" s="4019">
        <v>63.41</v>
      </c>
      <c r="H238" s="3706">
        <v>2</v>
      </c>
      <c r="I238" s="3706"/>
      <c r="J238" s="3706"/>
      <c r="K238" s="3706"/>
      <c r="L238" s="3706"/>
      <c r="M238" s="3706"/>
      <c r="N238" s="3706">
        <v>2</v>
      </c>
      <c r="O238" s="3706"/>
      <c r="P238" s="3706"/>
      <c r="Q238" s="3706"/>
      <c r="R238" s="3706"/>
    </row>
    <row r="239" spans="1:18" ht="71.25" x14ac:dyDescent="0.25">
      <c r="A239" s="3916" t="s">
        <v>468</v>
      </c>
      <c r="B239" s="3908">
        <v>1</v>
      </c>
      <c r="C239" s="3775" t="s">
        <v>182</v>
      </c>
      <c r="D239" s="3706" t="s">
        <v>424</v>
      </c>
      <c r="E239" s="3706">
        <f t="shared" si="1"/>
        <v>7</v>
      </c>
      <c r="F239" s="4019">
        <v>115.47</v>
      </c>
      <c r="G239" s="4019">
        <v>808.31</v>
      </c>
      <c r="H239" s="3706"/>
      <c r="I239" s="3706">
        <v>2</v>
      </c>
      <c r="J239" s="3706"/>
      <c r="K239" s="3706">
        <v>3</v>
      </c>
      <c r="L239" s="3706"/>
      <c r="M239" s="3706"/>
      <c r="N239" s="3706"/>
      <c r="O239" s="3706">
        <v>2</v>
      </c>
      <c r="P239" s="3706"/>
      <c r="Q239" s="3706"/>
      <c r="R239" s="3706"/>
    </row>
    <row r="240" spans="1:18" ht="99.75" x14ac:dyDescent="0.25">
      <c r="A240" s="3916" t="s">
        <v>468</v>
      </c>
      <c r="B240" s="3908">
        <v>1</v>
      </c>
      <c r="C240" s="3775" t="s">
        <v>425</v>
      </c>
      <c r="D240" s="3706" t="s">
        <v>426</v>
      </c>
      <c r="E240" s="3706">
        <f t="shared" si="1"/>
        <v>6</v>
      </c>
      <c r="F240" s="4019">
        <v>31.92</v>
      </c>
      <c r="G240" s="4019">
        <v>191.52</v>
      </c>
      <c r="H240" s="3706">
        <v>3</v>
      </c>
      <c r="I240" s="3706"/>
      <c r="J240" s="3706"/>
      <c r="K240" s="3706"/>
      <c r="L240" s="3706"/>
      <c r="M240" s="3706"/>
      <c r="N240" s="3706">
        <v>3</v>
      </c>
      <c r="O240" s="3706"/>
      <c r="P240" s="3706"/>
      <c r="Q240" s="3706"/>
      <c r="R240" s="3706"/>
    </row>
    <row r="241" spans="1:18" ht="85.5" x14ac:dyDescent="0.25">
      <c r="A241" s="3916" t="s">
        <v>468</v>
      </c>
      <c r="B241" s="3908">
        <v>1</v>
      </c>
      <c r="C241" s="3775" t="s">
        <v>367</v>
      </c>
      <c r="D241" s="3706" t="s">
        <v>427</v>
      </c>
      <c r="E241" s="3706">
        <f t="shared" si="1"/>
        <v>4</v>
      </c>
      <c r="F241" s="4019">
        <v>69.63</v>
      </c>
      <c r="G241" s="4019">
        <v>278.51</v>
      </c>
      <c r="H241" s="3706">
        <v>2</v>
      </c>
      <c r="I241" s="3706"/>
      <c r="J241" s="3706"/>
      <c r="K241" s="3706"/>
      <c r="L241" s="3706"/>
      <c r="M241" s="3706"/>
      <c r="N241" s="3706">
        <v>2</v>
      </c>
      <c r="O241" s="3706"/>
      <c r="P241" s="3706"/>
      <c r="Q241" s="3706"/>
      <c r="R241" s="3706"/>
    </row>
    <row r="242" spans="1:18" ht="114" x14ac:dyDescent="0.25">
      <c r="A242" s="3916" t="s">
        <v>468</v>
      </c>
      <c r="B242" s="3908">
        <v>1</v>
      </c>
      <c r="C242" s="3775" t="s">
        <v>177</v>
      </c>
      <c r="D242" s="3706" t="s">
        <v>428</v>
      </c>
      <c r="E242" s="3706">
        <f t="shared" si="1"/>
        <v>10</v>
      </c>
      <c r="F242" s="4019">
        <v>8.5500000000000007</v>
      </c>
      <c r="G242" s="4019">
        <v>85.49</v>
      </c>
      <c r="H242" s="3706">
        <v>5</v>
      </c>
      <c r="I242" s="3706"/>
      <c r="J242" s="3706"/>
      <c r="K242" s="3706"/>
      <c r="L242" s="3706"/>
      <c r="M242" s="3706">
        <v>5</v>
      </c>
      <c r="N242" s="3706"/>
      <c r="O242" s="3706"/>
      <c r="P242" s="3706"/>
      <c r="Q242" s="3706"/>
      <c r="R242" s="3706"/>
    </row>
    <row r="243" spans="1:18" ht="57" x14ac:dyDescent="0.25">
      <c r="A243" s="3916" t="s">
        <v>468</v>
      </c>
      <c r="B243" s="3908">
        <v>1</v>
      </c>
      <c r="C243" s="3775" t="s">
        <v>178</v>
      </c>
      <c r="D243" s="3706" t="s">
        <v>384</v>
      </c>
      <c r="E243" s="3706">
        <f t="shared" si="1"/>
        <v>10</v>
      </c>
      <c r="F243" s="4019">
        <v>30.51</v>
      </c>
      <c r="G243" s="4019">
        <v>305.08999999999997</v>
      </c>
      <c r="H243" s="3706">
        <v>5</v>
      </c>
      <c r="I243" s="3706"/>
      <c r="J243" s="3706"/>
      <c r="K243" s="3706"/>
      <c r="L243" s="3706"/>
      <c r="M243" s="3706">
        <v>5</v>
      </c>
      <c r="N243" s="3706"/>
      <c r="O243" s="3706"/>
      <c r="P243" s="3706"/>
      <c r="Q243" s="3706"/>
      <c r="R243" s="3706"/>
    </row>
    <row r="244" spans="1:18" ht="57" x14ac:dyDescent="0.25">
      <c r="A244" s="3916" t="s">
        <v>468</v>
      </c>
      <c r="B244" s="3908">
        <v>1</v>
      </c>
      <c r="C244" s="3775" t="s">
        <v>179</v>
      </c>
      <c r="D244" s="3706" t="s">
        <v>429</v>
      </c>
      <c r="E244" s="3706">
        <f t="shared" si="1"/>
        <v>4</v>
      </c>
      <c r="F244" s="4019">
        <v>94.53</v>
      </c>
      <c r="G244" s="4019">
        <v>378.13</v>
      </c>
      <c r="H244" s="3706"/>
      <c r="I244" s="3706">
        <v>2</v>
      </c>
      <c r="J244" s="3706"/>
      <c r="K244" s="3706"/>
      <c r="L244" s="3706"/>
      <c r="M244" s="3706"/>
      <c r="N244" s="3706"/>
      <c r="O244" s="3706">
        <v>2</v>
      </c>
      <c r="P244" s="3706"/>
      <c r="Q244" s="3706"/>
      <c r="R244" s="3706"/>
    </row>
    <row r="245" spans="1:18" ht="42.75" x14ac:dyDescent="0.25">
      <c r="A245" s="3916" t="s">
        <v>468</v>
      </c>
      <c r="B245" s="3908">
        <v>1</v>
      </c>
      <c r="C245" s="3775" t="s">
        <v>180</v>
      </c>
      <c r="D245" s="3706" t="s">
        <v>430</v>
      </c>
      <c r="E245" s="3706">
        <f t="shared" si="1"/>
        <v>5</v>
      </c>
      <c r="F245" s="4019">
        <v>13.15</v>
      </c>
      <c r="G245" s="4019">
        <v>65.77</v>
      </c>
      <c r="H245" s="3706"/>
      <c r="I245" s="3706">
        <v>3</v>
      </c>
      <c r="J245" s="3706"/>
      <c r="K245" s="3706"/>
      <c r="L245" s="3706"/>
      <c r="M245" s="3706"/>
      <c r="N245" s="3706"/>
      <c r="O245" s="3706"/>
      <c r="P245" s="3706"/>
      <c r="Q245" s="3706">
        <v>2</v>
      </c>
      <c r="R245" s="3706"/>
    </row>
    <row r="246" spans="1:18" ht="43.5" x14ac:dyDescent="0.25">
      <c r="A246" s="3916" t="s">
        <v>468</v>
      </c>
      <c r="B246" s="3908">
        <v>1</v>
      </c>
      <c r="C246" s="3707" t="s">
        <v>431</v>
      </c>
      <c r="D246" s="3706" t="s">
        <v>432</v>
      </c>
      <c r="E246" s="3706">
        <f t="shared" si="1"/>
        <v>70</v>
      </c>
      <c r="F246" s="4019">
        <v>50</v>
      </c>
      <c r="G246" s="4019">
        <v>3500</v>
      </c>
      <c r="H246" s="3706">
        <v>20</v>
      </c>
      <c r="I246" s="3706"/>
      <c r="J246" s="3706"/>
      <c r="K246" s="3706">
        <v>20</v>
      </c>
      <c r="L246" s="3706"/>
      <c r="M246" s="3706"/>
      <c r="N246" s="3706">
        <v>20</v>
      </c>
      <c r="O246" s="3706"/>
      <c r="P246" s="3706"/>
      <c r="Q246" s="3706">
        <v>10</v>
      </c>
      <c r="R246" s="3706"/>
    </row>
    <row r="247" spans="1:18" ht="43.5" x14ac:dyDescent="0.25">
      <c r="A247" s="3916" t="s">
        <v>468</v>
      </c>
      <c r="B247" s="3908">
        <v>1</v>
      </c>
      <c r="C247" s="3707" t="s">
        <v>433</v>
      </c>
      <c r="D247" s="3706" t="s">
        <v>434</v>
      </c>
      <c r="E247" s="3706">
        <f t="shared" si="1"/>
        <v>60</v>
      </c>
      <c r="F247" s="4073">
        <v>40</v>
      </c>
      <c r="G247" s="4019">
        <v>2400</v>
      </c>
      <c r="H247" s="3706">
        <v>20</v>
      </c>
      <c r="I247" s="3706"/>
      <c r="J247" s="3706"/>
      <c r="K247" s="3706">
        <v>20</v>
      </c>
      <c r="L247" s="3706"/>
      <c r="M247" s="3706"/>
      <c r="N247" s="3706">
        <v>10</v>
      </c>
      <c r="O247" s="3706"/>
      <c r="P247" s="3706"/>
      <c r="Q247" s="3706">
        <v>10</v>
      </c>
      <c r="R247" s="3711"/>
    </row>
    <row r="248" spans="1:18" ht="43.5" x14ac:dyDescent="0.25">
      <c r="A248" s="3916" t="s">
        <v>468</v>
      </c>
      <c r="B248" s="3908">
        <v>1</v>
      </c>
      <c r="C248" s="3707" t="s">
        <v>435</v>
      </c>
      <c r="D248" s="3706" t="s">
        <v>432</v>
      </c>
      <c r="E248" s="3706">
        <f t="shared" si="1"/>
        <v>80</v>
      </c>
      <c r="F248" s="4019">
        <v>70</v>
      </c>
      <c r="G248" s="4019">
        <v>4900</v>
      </c>
      <c r="H248" s="3706">
        <v>20</v>
      </c>
      <c r="I248" s="3706"/>
      <c r="J248" s="3706">
        <v>20</v>
      </c>
      <c r="K248" s="3706"/>
      <c r="L248" s="3706"/>
      <c r="M248" s="3706"/>
      <c r="N248" s="3706">
        <v>20</v>
      </c>
      <c r="O248" s="3706"/>
      <c r="P248" s="3706"/>
      <c r="Q248" s="3706">
        <v>20</v>
      </c>
      <c r="R248" s="3706"/>
    </row>
    <row r="249" spans="1:18" x14ac:dyDescent="0.25">
      <c r="A249" s="3916" t="s">
        <v>468</v>
      </c>
      <c r="B249" s="3908">
        <v>1</v>
      </c>
      <c r="C249" s="3707" t="s">
        <v>436</v>
      </c>
      <c r="D249" s="3706" t="s">
        <v>437</v>
      </c>
      <c r="E249" s="3706">
        <f t="shared" si="1"/>
        <v>4</v>
      </c>
      <c r="F249" s="4019">
        <v>50</v>
      </c>
      <c r="G249" s="4019">
        <v>200</v>
      </c>
      <c r="H249" s="3706">
        <v>1</v>
      </c>
      <c r="I249" s="3706"/>
      <c r="J249" s="3706">
        <v>1</v>
      </c>
      <c r="K249" s="3706"/>
      <c r="L249" s="3706"/>
      <c r="M249" s="3706"/>
      <c r="N249" s="3706">
        <v>1</v>
      </c>
      <c r="O249" s="3706"/>
      <c r="P249" s="3706"/>
      <c r="Q249" s="3706"/>
      <c r="R249" s="3706">
        <v>1</v>
      </c>
    </row>
    <row r="250" spans="1:18" ht="71.25" x14ac:dyDescent="0.25">
      <c r="A250" s="3916" t="s">
        <v>468</v>
      </c>
      <c r="B250" s="3908">
        <v>1</v>
      </c>
      <c r="C250" s="3775" t="s">
        <v>438</v>
      </c>
      <c r="D250" s="3706" t="s">
        <v>439</v>
      </c>
      <c r="E250" s="3706">
        <f t="shared" si="1"/>
        <v>8</v>
      </c>
      <c r="F250" s="4019">
        <v>17.670000000000002</v>
      </c>
      <c r="G250" s="4019">
        <v>141.4</v>
      </c>
      <c r="H250" s="3706"/>
      <c r="I250" s="3706"/>
      <c r="J250" s="3706">
        <v>5</v>
      </c>
      <c r="K250" s="3706"/>
      <c r="L250" s="3706"/>
      <c r="M250" s="3706"/>
      <c r="N250" s="3706"/>
      <c r="O250" s="3706"/>
      <c r="P250" s="3706"/>
      <c r="Q250" s="3706"/>
      <c r="R250" s="3706">
        <v>3</v>
      </c>
    </row>
    <row r="251" spans="1:18" ht="114" x14ac:dyDescent="0.25">
      <c r="A251" s="3916" t="s">
        <v>468</v>
      </c>
      <c r="B251" s="3908">
        <v>1</v>
      </c>
      <c r="C251" s="3775" t="s">
        <v>440</v>
      </c>
      <c r="D251" s="3706" t="s">
        <v>416</v>
      </c>
      <c r="E251" s="3706">
        <f t="shared" si="1"/>
        <v>2</v>
      </c>
      <c r="F251" s="4019">
        <v>47.86</v>
      </c>
      <c r="G251" s="4019">
        <v>95.73</v>
      </c>
      <c r="H251" s="3706">
        <v>2</v>
      </c>
      <c r="I251" s="3706"/>
      <c r="J251" s="3706"/>
      <c r="K251" s="3706"/>
      <c r="L251" s="3706"/>
      <c r="M251" s="3706"/>
      <c r="N251" s="3706"/>
      <c r="O251" s="3706"/>
      <c r="P251" s="3706"/>
      <c r="Q251" s="3706"/>
      <c r="R251" s="3706"/>
    </row>
    <row r="252" spans="1:18" ht="142.5" x14ac:dyDescent="0.25">
      <c r="A252" s="3916" t="s">
        <v>468</v>
      </c>
      <c r="B252" s="3908">
        <v>1</v>
      </c>
      <c r="C252" s="3775" t="s">
        <v>441</v>
      </c>
      <c r="D252" s="3706" t="s">
        <v>416</v>
      </c>
      <c r="E252" s="3706">
        <f t="shared" si="1"/>
        <v>2</v>
      </c>
      <c r="F252" s="4019">
        <v>41.44</v>
      </c>
      <c r="G252" s="4019">
        <v>82.87</v>
      </c>
      <c r="H252" s="3706">
        <v>2</v>
      </c>
      <c r="I252" s="3706"/>
      <c r="J252" s="3706"/>
      <c r="K252" s="3706"/>
      <c r="L252" s="3706"/>
      <c r="M252" s="3706"/>
      <c r="N252" s="3706"/>
      <c r="O252" s="3706"/>
      <c r="P252" s="3706"/>
      <c r="Q252" s="3706"/>
      <c r="R252" s="3706"/>
    </row>
    <row r="253" spans="1:18" ht="85.5" x14ac:dyDescent="0.25">
      <c r="A253" s="3916" t="s">
        <v>468</v>
      </c>
      <c r="B253" s="3908">
        <v>1</v>
      </c>
      <c r="C253" s="3775" t="s">
        <v>442</v>
      </c>
      <c r="D253" s="3706" t="s">
        <v>403</v>
      </c>
      <c r="E253" s="3706">
        <f t="shared" si="1"/>
        <v>100</v>
      </c>
      <c r="F253" s="4019">
        <v>124.82</v>
      </c>
      <c r="G253" s="4019">
        <v>12481.54</v>
      </c>
      <c r="H253" s="3706">
        <v>30</v>
      </c>
      <c r="I253" s="3706"/>
      <c r="J253" s="3706">
        <v>20</v>
      </c>
      <c r="K253" s="3706"/>
      <c r="L253" s="3706">
        <v>20</v>
      </c>
      <c r="M253" s="3706"/>
      <c r="N253" s="3706">
        <v>10</v>
      </c>
      <c r="O253" s="3706"/>
      <c r="P253" s="3706">
        <v>10</v>
      </c>
      <c r="Q253" s="3706"/>
      <c r="R253" s="3706">
        <v>10</v>
      </c>
    </row>
    <row r="254" spans="1:18" ht="199.5" x14ac:dyDescent="0.25">
      <c r="A254" s="3916" t="s">
        <v>468</v>
      </c>
      <c r="B254" s="3908">
        <v>1</v>
      </c>
      <c r="C254" s="3775" t="s">
        <v>443</v>
      </c>
      <c r="D254" s="3706" t="s">
        <v>444</v>
      </c>
      <c r="E254" s="3706">
        <f t="shared" si="1"/>
        <v>3</v>
      </c>
      <c r="F254" s="4019">
        <v>958.72</v>
      </c>
      <c r="G254" s="4019">
        <v>2876.17</v>
      </c>
      <c r="H254" s="3706">
        <v>2</v>
      </c>
      <c r="I254" s="3706"/>
      <c r="J254" s="3706"/>
      <c r="K254" s="3706"/>
      <c r="L254" s="3706">
        <v>1</v>
      </c>
      <c r="M254" s="3706"/>
      <c r="N254" s="3706"/>
      <c r="O254" s="3706"/>
      <c r="P254" s="3706"/>
      <c r="Q254" s="3706"/>
      <c r="R254" s="3706"/>
    </row>
    <row r="255" spans="1:18" ht="370.5" x14ac:dyDescent="0.25">
      <c r="A255" s="3916" t="s">
        <v>468</v>
      </c>
      <c r="B255" s="3908">
        <v>1</v>
      </c>
      <c r="C255" s="3775" t="s">
        <v>447</v>
      </c>
      <c r="D255" s="3706" t="s">
        <v>446</v>
      </c>
      <c r="E255" s="3706">
        <f t="shared" si="1"/>
        <v>2</v>
      </c>
      <c r="F255" s="4019">
        <v>15000</v>
      </c>
      <c r="G255" s="4019">
        <v>30000</v>
      </c>
      <c r="H255" s="3706">
        <v>1</v>
      </c>
      <c r="I255" s="3706"/>
      <c r="J255" s="3706"/>
      <c r="K255" s="3706"/>
      <c r="L255" s="3706">
        <v>1</v>
      </c>
      <c r="M255" s="3706"/>
      <c r="N255" s="3706"/>
      <c r="O255" s="3706"/>
      <c r="P255" s="3706"/>
      <c r="Q255" s="3706"/>
      <c r="R255" s="3706"/>
    </row>
    <row r="256" spans="1:18" ht="128.25" x14ac:dyDescent="0.25">
      <c r="A256" s="3916" t="s">
        <v>468</v>
      </c>
      <c r="B256" s="3908">
        <v>1</v>
      </c>
      <c r="C256" s="3775" t="s">
        <v>160</v>
      </c>
      <c r="D256" s="3706" t="s">
        <v>398</v>
      </c>
      <c r="E256" s="3706">
        <f t="shared" si="1"/>
        <v>15</v>
      </c>
      <c r="F256" s="4019">
        <v>12.15</v>
      </c>
      <c r="G256" s="4019">
        <v>182.25</v>
      </c>
      <c r="H256" s="3706">
        <v>3</v>
      </c>
      <c r="I256" s="3706">
        <v>3</v>
      </c>
      <c r="J256" s="3706"/>
      <c r="K256" s="3706">
        <v>3</v>
      </c>
      <c r="L256" s="3706"/>
      <c r="M256" s="3706"/>
      <c r="N256" s="3706"/>
      <c r="O256" s="3706">
        <v>3</v>
      </c>
      <c r="P256" s="3706"/>
      <c r="Q256" s="3706">
        <v>3</v>
      </c>
      <c r="R256" s="3706"/>
    </row>
    <row r="257" spans="1:18" ht="99.75" x14ac:dyDescent="0.25">
      <c r="A257" s="3916" t="s">
        <v>468</v>
      </c>
      <c r="B257" s="3908">
        <v>1</v>
      </c>
      <c r="C257" s="3775" t="s">
        <v>158</v>
      </c>
      <c r="D257" s="3706" t="s">
        <v>448</v>
      </c>
      <c r="E257" s="3706">
        <f t="shared" si="1"/>
        <v>25</v>
      </c>
      <c r="F257" s="4019">
        <v>65.36</v>
      </c>
      <c r="G257" s="4019">
        <v>1634</v>
      </c>
      <c r="H257" s="3706">
        <v>5</v>
      </c>
      <c r="I257" s="3706"/>
      <c r="J257" s="3706">
        <v>5</v>
      </c>
      <c r="K257" s="3706"/>
      <c r="L257" s="3706">
        <v>5</v>
      </c>
      <c r="M257" s="3706"/>
      <c r="N257" s="3706"/>
      <c r="O257" s="3706">
        <v>5</v>
      </c>
      <c r="P257" s="3706"/>
      <c r="Q257" s="3706">
        <v>5</v>
      </c>
      <c r="R257" s="3706"/>
    </row>
    <row r="258" spans="1:18" ht="42.75" x14ac:dyDescent="0.25">
      <c r="A258" s="3916" t="s">
        <v>468</v>
      </c>
      <c r="B258" s="3908">
        <v>1</v>
      </c>
      <c r="C258" s="3775" t="s">
        <v>449</v>
      </c>
      <c r="D258" s="3706" t="s">
        <v>424</v>
      </c>
      <c r="E258" s="3706">
        <f t="shared" si="1"/>
        <v>7</v>
      </c>
      <c r="F258" s="4019">
        <v>250</v>
      </c>
      <c r="G258" s="4019">
        <v>1750</v>
      </c>
      <c r="H258" s="3706">
        <v>3</v>
      </c>
      <c r="I258" s="3706"/>
      <c r="J258" s="3706">
        <v>2</v>
      </c>
      <c r="K258" s="3706"/>
      <c r="L258" s="3706">
        <v>2</v>
      </c>
      <c r="M258" s="3706"/>
      <c r="N258" s="3706"/>
      <c r="O258" s="3706"/>
      <c r="P258" s="3706"/>
      <c r="Q258" s="3706"/>
      <c r="R258" s="3706"/>
    </row>
    <row r="259" spans="1:18" ht="42.75" x14ac:dyDescent="0.25">
      <c r="A259" s="3916" t="s">
        <v>468</v>
      </c>
      <c r="B259" s="3908">
        <v>1</v>
      </c>
      <c r="C259" s="3775" t="s">
        <v>452</v>
      </c>
      <c r="D259" s="3706" t="s">
        <v>383</v>
      </c>
      <c r="E259" s="3706">
        <f t="shared" si="1"/>
        <v>3</v>
      </c>
      <c r="F259" s="4019">
        <v>350</v>
      </c>
      <c r="G259" s="4019">
        <v>1050</v>
      </c>
      <c r="H259" s="3706">
        <v>1</v>
      </c>
      <c r="I259" s="3706"/>
      <c r="J259" s="3706"/>
      <c r="K259" s="3706"/>
      <c r="L259" s="3706"/>
      <c r="M259" s="3706">
        <v>1</v>
      </c>
      <c r="N259" s="3706"/>
      <c r="O259" s="3706"/>
      <c r="P259" s="3706"/>
      <c r="Q259" s="3706"/>
      <c r="R259" s="3706">
        <v>1</v>
      </c>
    </row>
    <row r="260" spans="1:18" ht="72" x14ac:dyDescent="0.25">
      <c r="A260" s="3755" t="s">
        <v>663</v>
      </c>
      <c r="B260" s="3695">
        <v>1</v>
      </c>
      <c r="C260" s="3942" t="s">
        <v>469</v>
      </c>
      <c r="D260" s="3943">
        <v>12</v>
      </c>
      <c r="E260" s="3943" t="s">
        <v>470</v>
      </c>
      <c r="F260" s="4387">
        <v>92.12</v>
      </c>
      <c r="G260" s="4385" t="s">
        <v>471</v>
      </c>
      <c r="H260" s="3943">
        <v>1</v>
      </c>
      <c r="I260" s="3944">
        <v>1</v>
      </c>
      <c r="J260" s="3944">
        <v>1</v>
      </c>
      <c r="K260" s="3944">
        <v>1</v>
      </c>
      <c r="L260" s="3944">
        <v>1</v>
      </c>
      <c r="M260" s="3944">
        <v>1</v>
      </c>
      <c r="N260" s="3943">
        <v>1</v>
      </c>
      <c r="O260" s="3944">
        <v>1</v>
      </c>
      <c r="P260" s="3944">
        <v>1</v>
      </c>
      <c r="Q260" s="3944">
        <v>1</v>
      </c>
      <c r="R260" s="3944">
        <v>1</v>
      </c>
    </row>
    <row r="261" spans="1:18" ht="43.5" x14ac:dyDescent="0.25">
      <c r="A261" s="3755" t="s">
        <v>663</v>
      </c>
      <c r="B261" s="3695">
        <v>1</v>
      </c>
      <c r="C261" s="3942" t="s">
        <v>472</v>
      </c>
      <c r="D261" s="3943">
        <v>30</v>
      </c>
      <c r="E261" s="3943" t="s">
        <v>134</v>
      </c>
      <c r="F261" s="4387">
        <v>39.369999999999997</v>
      </c>
      <c r="G261" s="4385">
        <v>1192.5</v>
      </c>
      <c r="H261" s="3943">
        <v>30</v>
      </c>
      <c r="I261" s="3944"/>
      <c r="J261" s="3944"/>
      <c r="K261" s="3944"/>
      <c r="L261" s="3944"/>
      <c r="M261" s="3944"/>
      <c r="N261" s="3943"/>
      <c r="O261" s="3944"/>
      <c r="P261" s="3944"/>
      <c r="Q261" s="3944"/>
      <c r="R261" s="3944"/>
    </row>
    <row r="262" spans="1:18" ht="57.75" x14ac:dyDescent="0.25">
      <c r="A262" s="3755" t="s">
        <v>663</v>
      </c>
      <c r="B262" s="3695">
        <v>1</v>
      </c>
      <c r="C262" s="3942" t="s">
        <v>473</v>
      </c>
      <c r="D262" s="3943">
        <v>30</v>
      </c>
      <c r="E262" s="3943" t="s">
        <v>474</v>
      </c>
      <c r="F262" s="4387">
        <v>23.57</v>
      </c>
      <c r="G262" s="4385">
        <v>707.1</v>
      </c>
      <c r="H262" s="3943">
        <v>30</v>
      </c>
      <c r="I262" s="3944"/>
      <c r="J262" s="3944"/>
      <c r="K262" s="3944"/>
      <c r="L262" s="3944"/>
      <c r="M262" s="3944"/>
      <c r="N262" s="3943"/>
      <c r="O262" s="3944"/>
      <c r="P262" s="3944"/>
      <c r="Q262" s="3944"/>
      <c r="R262" s="3944"/>
    </row>
    <row r="263" spans="1:18" ht="72" x14ac:dyDescent="0.25">
      <c r="A263" s="3755" t="s">
        <v>663</v>
      </c>
      <c r="B263" s="3695">
        <v>1</v>
      </c>
      <c r="C263" s="3942" t="s">
        <v>475</v>
      </c>
      <c r="D263" s="3943">
        <v>60</v>
      </c>
      <c r="E263" s="3943" t="s">
        <v>476</v>
      </c>
      <c r="F263" s="4387">
        <v>69.63</v>
      </c>
      <c r="G263" s="4385">
        <v>4177.8</v>
      </c>
      <c r="H263" s="3943">
        <v>5</v>
      </c>
      <c r="I263" s="3944">
        <v>5</v>
      </c>
      <c r="J263" s="3944">
        <v>5</v>
      </c>
      <c r="K263" s="3944">
        <v>5</v>
      </c>
      <c r="L263" s="3944">
        <v>5</v>
      </c>
      <c r="M263" s="3944">
        <v>5</v>
      </c>
      <c r="N263" s="3943">
        <v>5</v>
      </c>
      <c r="O263" s="3944">
        <v>5</v>
      </c>
      <c r="P263" s="3944">
        <v>5</v>
      </c>
      <c r="Q263" s="3944">
        <v>5</v>
      </c>
      <c r="R263" s="3944">
        <v>5</v>
      </c>
    </row>
    <row r="264" spans="1:18" ht="86.25" x14ac:dyDescent="0.25">
      <c r="A264" s="3755" t="s">
        <v>663</v>
      </c>
      <c r="B264" s="3695">
        <v>1</v>
      </c>
      <c r="C264" s="3942" t="s">
        <v>477</v>
      </c>
      <c r="D264" s="3943">
        <v>24</v>
      </c>
      <c r="E264" s="3943" t="s">
        <v>218</v>
      </c>
      <c r="F264" s="4387">
        <v>182.47</v>
      </c>
      <c r="G264" s="4385">
        <v>4379.28</v>
      </c>
      <c r="H264" s="3943">
        <v>2</v>
      </c>
      <c r="I264" s="3944">
        <v>2</v>
      </c>
      <c r="J264" s="3944">
        <v>2</v>
      </c>
      <c r="K264" s="3944">
        <v>2</v>
      </c>
      <c r="L264" s="3944">
        <v>2</v>
      </c>
      <c r="M264" s="3944">
        <v>2</v>
      </c>
      <c r="N264" s="3943">
        <v>2</v>
      </c>
      <c r="O264" s="3944">
        <v>2</v>
      </c>
      <c r="P264" s="3944">
        <v>2</v>
      </c>
      <c r="Q264" s="3944">
        <v>2</v>
      </c>
      <c r="R264" s="3944">
        <v>2</v>
      </c>
    </row>
    <row r="265" spans="1:18" ht="86.25" x14ac:dyDescent="0.25">
      <c r="A265" s="3755" t="s">
        <v>663</v>
      </c>
      <c r="B265" s="3695">
        <v>1</v>
      </c>
      <c r="C265" s="3942" t="s">
        <v>478</v>
      </c>
      <c r="D265" s="3943">
        <v>24</v>
      </c>
      <c r="E265" s="3943" t="s">
        <v>218</v>
      </c>
      <c r="F265" s="4387">
        <v>101.76</v>
      </c>
      <c r="G265" s="4385">
        <v>2442.2399999999998</v>
      </c>
      <c r="H265" s="3943">
        <v>3</v>
      </c>
      <c r="I265" s="3944">
        <v>3</v>
      </c>
      <c r="J265" s="3944">
        <v>3</v>
      </c>
      <c r="K265" s="3944">
        <v>3</v>
      </c>
      <c r="L265" s="3944">
        <v>3</v>
      </c>
      <c r="M265" s="3944">
        <v>3</v>
      </c>
      <c r="N265" s="3943">
        <v>3</v>
      </c>
      <c r="O265" s="3944">
        <v>3</v>
      </c>
      <c r="P265" s="3944">
        <v>3</v>
      </c>
      <c r="Q265" s="3944">
        <v>3</v>
      </c>
      <c r="R265" s="3944">
        <v>3</v>
      </c>
    </row>
    <row r="266" spans="1:18" ht="72" x14ac:dyDescent="0.25">
      <c r="A266" s="3755" t="s">
        <v>663</v>
      </c>
      <c r="B266" s="3695">
        <v>1</v>
      </c>
      <c r="C266" s="3942" t="s">
        <v>479</v>
      </c>
      <c r="D266" s="3943">
        <v>48</v>
      </c>
      <c r="E266" s="3943" t="s">
        <v>218</v>
      </c>
      <c r="F266" s="4387">
        <v>117.83</v>
      </c>
      <c r="G266" s="4385">
        <v>5655.84</v>
      </c>
      <c r="H266" s="3943">
        <v>4</v>
      </c>
      <c r="I266" s="3944">
        <v>4</v>
      </c>
      <c r="J266" s="3944">
        <v>4</v>
      </c>
      <c r="K266" s="3944">
        <v>4</v>
      </c>
      <c r="L266" s="3944">
        <v>4</v>
      </c>
      <c r="M266" s="3944">
        <v>4</v>
      </c>
      <c r="N266" s="3943">
        <v>4</v>
      </c>
      <c r="O266" s="3944">
        <v>4</v>
      </c>
      <c r="P266" s="3944">
        <v>4</v>
      </c>
      <c r="Q266" s="3944">
        <v>4</v>
      </c>
      <c r="R266" s="3944">
        <v>4</v>
      </c>
    </row>
    <row r="267" spans="1:18" ht="72" x14ac:dyDescent="0.25">
      <c r="A267" s="3755" t="s">
        <v>663</v>
      </c>
      <c r="B267" s="3695">
        <v>1</v>
      </c>
      <c r="C267" s="3942" t="s">
        <v>480</v>
      </c>
      <c r="D267" s="3943">
        <v>48</v>
      </c>
      <c r="E267" s="3943" t="s">
        <v>134</v>
      </c>
      <c r="F267" s="4387">
        <v>49.28</v>
      </c>
      <c r="G267" s="4385">
        <v>2365.44</v>
      </c>
      <c r="H267" s="3943">
        <v>4</v>
      </c>
      <c r="I267" s="3944">
        <v>4</v>
      </c>
      <c r="J267" s="3944">
        <v>4</v>
      </c>
      <c r="K267" s="3944">
        <v>4</v>
      </c>
      <c r="L267" s="3944">
        <v>4</v>
      </c>
      <c r="M267" s="3944">
        <v>4</v>
      </c>
      <c r="N267" s="3943">
        <v>4</v>
      </c>
      <c r="O267" s="3944">
        <v>4</v>
      </c>
      <c r="P267" s="3944">
        <v>4</v>
      </c>
      <c r="Q267" s="3944">
        <v>4</v>
      </c>
      <c r="R267" s="3944">
        <v>4</v>
      </c>
    </row>
    <row r="268" spans="1:18" ht="157.5" x14ac:dyDescent="0.25">
      <c r="A268" s="3755" t="s">
        <v>663</v>
      </c>
      <c r="B268" s="3695">
        <v>1</v>
      </c>
      <c r="C268" s="3942" t="s">
        <v>481</v>
      </c>
      <c r="D268" s="3943">
        <v>120</v>
      </c>
      <c r="E268" s="3943" t="s">
        <v>482</v>
      </c>
      <c r="F268" s="4387">
        <v>25.71</v>
      </c>
      <c r="G268" s="4385">
        <v>308.52</v>
      </c>
      <c r="H268" s="3943">
        <v>10</v>
      </c>
      <c r="I268" s="3944">
        <v>10</v>
      </c>
      <c r="J268" s="3944">
        <v>10</v>
      </c>
      <c r="K268" s="3944">
        <v>10</v>
      </c>
      <c r="L268" s="3944">
        <v>10</v>
      </c>
      <c r="M268" s="3944">
        <v>10</v>
      </c>
      <c r="N268" s="3943">
        <v>10</v>
      </c>
      <c r="O268" s="3944">
        <v>10</v>
      </c>
      <c r="P268" s="3944">
        <v>10</v>
      </c>
      <c r="Q268" s="3944">
        <v>10</v>
      </c>
      <c r="R268" s="3944">
        <v>10</v>
      </c>
    </row>
    <row r="269" spans="1:18" ht="114.75" x14ac:dyDescent="0.25">
      <c r="A269" s="3755" t="s">
        <v>663</v>
      </c>
      <c r="B269" s="3695">
        <v>1</v>
      </c>
      <c r="C269" s="3942" t="s">
        <v>483</v>
      </c>
      <c r="D269" s="3943">
        <v>20</v>
      </c>
      <c r="E269" s="3943" t="s">
        <v>88</v>
      </c>
      <c r="F269" s="4387">
        <v>148.58000000000001</v>
      </c>
      <c r="G269" s="4385">
        <v>297.16000000000003</v>
      </c>
      <c r="H269" s="3943">
        <v>1</v>
      </c>
      <c r="I269" s="3944">
        <v>1</v>
      </c>
      <c r="J269" s="3944">
        <v>1</v>
      </c>
      <c r="K269" s="3944">
        <v>1</v>
      </c>
      <c r="L269" s="3944">
        <v>1</v>
      </c>
      <c r="M269" s="3944">
        <v>1</v>
      </c>
      <c r="N269" s="3943">
        <v>1</v>
      </c>
      <c r="O269" s="3944">
        <v>1</v>
      </c>
      <c r="P269" s="3944">
        <v>1</v>
      </c>
      <c r="Q269" s="3944">
        <v>1</v>
      </c>
      <c r="R269" s="3944">
        <v>1</v>
      </c>
    </row>
    <row r="270" spans="1:18" ht="86.25" x14ac:dyDescent="0.25">
      <c r="A270" s="3755" t="s">
        <v>663</v>
      </c>
      <c r="B270" s="3695">
        <v>1</v>
      </c>
      <c r="C270" s="3942" t="s">
        <v>537</v>
      </c>
      <c r="D270" s="3943">
        <v>60</v>
      </c>
      <c r="E270" s="3943" t="s">
        <v>142</v>
      </c>
      <c r="F270" s="4387">
        <v>72.84</v>
      </c>
      <c r="G270" s="4385">
        <v>4370.3999999999996</v>
      </c>
      <c r="H270" s="3943">
        <v>5</v>
      </c>
      <c r="I270" s="3944">
        <v>5</v>
      </c>
      <c r="J270" s="3944">
        <v>5</v>
      </c>
      <c r="K270" s="3944">
        <v>5</v>
      </c>
      <c r="L270" s="3944">
        <v>5</v>
      </c>
      <c r="M270" s="3944">
        <v>5</v>
      </c>
      <c r="N270" s="3943">
        <v>5</v>
      </c>
      <c r="O270" s="3944">
        <v>5</v>
      </c>
      <c r="P270" s="3944">
        <v>5</v>
      </c>
      <c r="Q270" s="3944">
        <v>5</v>
      </c>
      <c r="R270" s="3944">
        <v>5</v>
      </c>
    </row>
    <row r="271" spans="1:18" ht="72" x14ac:dyDescent="0.25">
      <c r="A271" s="3755" t="s">
        <v>663</v>
      </c>
      <c r="B271" s="3695">
        <v>1</v>
      </c>
      <c r="C271" s="3942" t="s">
        <v>538</v>
      </c>
      <c r="D271" s="3943">
        <v>144</v>
      </c>
      <c r="E271" s="3943" t="s">
        <v>159</v>
      </c>
      <c r="F271" s="4387">
        <v>28.87</v>
      </c>
      <c r="G271" s="4385">
        <v>4157.28</v>
      </c>
      <c r="H271" s="3943">
        <v>12</v>
      </c>
      <c r="I271" s="3944">
        <v>12</v>
      </c>
      <c r="J271" s="3944">
        <v>12</v>
      </c>
      <c r="K271" s="3944">
        <v>12</v>
      </c>
      <c r="L271" s="3944">
        <v>12</v>
      </c>
      <c r="M271" s="3944">
        <v>12</v>
      </c>
      <c r="N271" s="3943">
        <v>12</v>
      </c>
      <c r="O271" s="3944">
        <v>12</v>
      </c>
      <c r="P271" s="3944">
        <v>12</v>
      </c>
      <c r="Q271" s="3944">
        <v>12</v>
      </c>
      <c r="R271" s="3944">
        <v>12</v>
      </c>
    </row>
    <row r="272" spans="1:18" ht="157.5" x14ac:dyDescent="0.25">
      <c r="A272" s="3755" t="s">
        <v>663</v>
      </c>
      <c r="B272" s="3695">
        <v>1</v>
      </c>
      <c r="C272" s="3942" t="s">
        <v>539</v>
      </c>
      <c r="D272" s="3943">
        <v>60</v>
      </c>
      <c r="E272" s="3943" t="s">
        <v>53</v>
      </c>
      <c r="F272" s="4387">
        <v>13.39</v>
      </c>
      <c r="G272" s="4385">
        <v>803.4</v>
      </c>
      <c r="H272" s="3943">
        <v>5</v>
      </c>
      <c r="I272" s="3944">
        <v>5</v>
      </c>
      <c r="J272" s="3944">
        <v>5</v>
      </c>
      <c r="K272" s="3944">
        <v>5</v>
      </c>
      <c r="L272" s="3944">
        <v>5</v>
      </c>
      <c r="M272" s="3944">
        <v>5</v>
      </c>
      <c r="N272" s="3943">
        <v>5</v>
      </c>
      <c r="O272" s="3944">
        <v>5</v>
      </c>
      <c r="P272" s="3944">
        <v>5</v>
      </c>
      <c r="Q272" s="3944">
        <v>5</v>
      </c>
      <c r="R272" s="3944">
        <v>5</v>
      </c>
    </row>
    <row r="273" spans="1:18" ht="72" x14ac:dyDescent="0.25">
      <c r="A273" s="3755" t="s">
        <v>663</v>
      </c>
      <c r="B273" s="3695">
        <v>1</v>
      </c>
      <c r="C273" s="3988" t="s">
        <v>540</v>
      </c>
      <c r="D273" s="4140">
        <v>60</v>
      </c>
      <c r="E273" s="4140" t="s">
        <v>159</v>
      </c>
      <c r="F273" s="4419">
        <v>63.2</v>
      </c>
      <c r="G273" s="4420">
        <v>3792</v>
      </c>
      <c r="H273" s="4140">
        <v>5</v>
      </c>
      <c r="I273" s="4141">
        <v>5</v>
      </c>
      <c r="J273" s="4141">
        <v>5</v>
      </c>
      <c r="K273" s="4141">
        <v>5</v>
      </c>
      <c r="L273" s="4141">
        <v>5</v>
      </c>
      <c r="M273" s="4141">
        <v>5</v>
      </c>
      <c r="N273" s="4140">
        <v>5</v>
      </c>
      <c r="O273" s="4141">
        <v>5</v>
      </c>
      <c r="P273" s="4141">
        <v>5</v>
      </c>
      <c r="Q273" s="4141">
        <v>5</v>
      </c>
      <c r="R273" s="4141">
        <v>5</v>
      </c>
    </row>
    <row r="274" spans="1:18" ht="114.75" x14ac:dyDescent="0.25">
      <c r="A274" s="3755" t="s">
        <v>663</v>
      </c>
      <c r="B274" s="3695">
        <v>1</v>
      </c>
      <c r="C274" s="3988" t="s">
        <v>541</v>
      </c>
      <c r="D274" s="4140">
        <v>50</v>
      </c>
      <c r="E274" s="4140" t="s">
        <v>159</v>
      </c>
      <c r="F274" s="4419">
        <v>511.3</v>
      </c>
      <c r="G274" s="4420">
        <v>25565</v>
      </c>
      <c r="H274" s="4140">
        <v>10</v>
      </c>
      <c r="I274" s="4141"/>
      <c r="J274" s="4141">
        <v>10</v>
      </c>
      <c r="K274" s="4141"/>
      <c r="L274" s="4141">
        <v>10</v>
      </c>
      <c r="M274" s="4141"/>
      <c r="N274" s="4140">
        <v>10</v>
      </c>
      <c r="O274" s="4141"/>
      <c r="P274" s="4141">
        <v>10</v>
      </c>
      <c r="Q274" s="4141"/>
      <c r="R274" s="4141"/>
    </row>
    <row r="275" spans="1:18" ht="114.75" x14ac:dyDescent="0.25">
      <c r="A275" s="3767" t="s">
        <v>663</v>
      </c>
      <c r="B275" s="3695">
        <v>1</v>
      </c>
      <c r="C275" s="3942" t="s">
        <v>542</v>
      </c>
      <c r="D275" s="3943">
        <v>20</v>
      </c>
      <c r="E275" s="3943" t="s">
        <v>159</v>
      </c>
      <c r="F275" s="4387">
        <v>594.52</v>
      </c>
      <c r="G275" s="4385">
        <v>11890.4</v>
      </c>
      <c r="H275" s="3943">
        <v>10</v>
      </c>
      <c r="I275" s="3944"/>
      <c r="J275" s="3944">
        <v>10</v>
      </c>
      <c r="K275" s="3944"/>
      <c r="L275" s="3944"/>
      <c r="M275" s="3944"/>
      <c r="N275" s="3943"/>
      <c r="O275" s="3944"/>
      <c r="P275" s="3944"/>
      <c r="Q275" s="3944"/>
      <c r="R275" s="4142"/>
    </row>
    <row r="276" spans="1:18" ht="29.25" x14ac:dyDescent="0.25">
      <c r="A276" s="3767" t="s">
        <v>663</v>
      </c>
      <c r="B276" s="3695">
        <v>1</v>
      </c>
      <c r="C276" s="3942" t="s">
        <v>543</v>
      </c>
      <c r="D276" s="3943">
        <v>50</v>
      </c>
      <c r="E276" s="3943" t="s">
        <v>98</v>
      </c>
      <c r="F276" s="4387">
        <v>3.21</v>
      </c>
      <c r="G276" s="4385">
        <v>160.5</v>
      </c>
      <c r="H276" s="3943">
        <v>5</v>
      </c>
      <c r="I276" s="3944">
        <v>5</v>
      </c>
      <c r="J276" s="3944">
        <v>5</v>
      </c>
      <c r="K276" s="3944">
        <v>5</v>
      </c>
      <c r="L276" s="3944">
        <v>5</v>
      </c>
      <c r="M276" s="3944">
        <v>5</v>
      </c>
      <c r="N276" s="3943">
        <v>5</v>
      </c>
      <c r="O276" s="3944">
        <v>5</v>
      </c>
      <c r="P276" s="3944">
        <v>5</v>
      </c>
      <c r="Q276" s="3944">
        <v>5</v>
      </c>
      <c r="R276" s="4142"/>
    </row>
    <row r="277" spans="1:18" ht="114.75" x14ac:dyDescent="0.25">
      <c r="A277" s="3767" t="s">
        <v>663</v>
      </c>
      <c r="B277" s="3695">
        <v>1</v>
      </c>
      <c r="C277" s="3942" t="s">
        <v>544</v>
      </c>
      <c r="D277" s="3943">
        <v>100</v>
      </c>
      <c r="E277" s="3943" t="s">
        <v>98</v>
      </c>
      <c r="F277" s="4387">
        <v>78.61</v>
      </c>
      <c r="G277" s="4385">
        <v>7861</v>
      </c>
      <c r="H277" s="3943">
        <v>10</v>
      </c>
      <c r="I277" s="3944">
        <v>10</v>
      </c>
      <c r="J277" s="3944">
        <v>10</v>
      </c>
      <c r="K277" s="3944">
        <v>10</v>
      </c>
      <c r="L277" s="3944">
        <v>10</v>
      </c>
      <c r="M277" s="3944">
        <v>10</v>
      </c>
      <c r="N277" s="3943">
        <v>10</v>
      </c>
      <c r="O277" s="3944">
        <v>10</v>
      </c>
      <c r="P277" s="3944">
        <v>10</v>
      </c>
      <c r="Q277" s="3944">
        <v>10</v>
      </c>
      <c r="R277" s="4142"/>
    </row>
    <row r="278" spans="1:18" ht="409.6" x14ac:dyDescent="0.25">
      <c r="A278" s="3767" t="s">
        <v>663</v>
      </c>
      <c r="B278" s="3695">
        <v>1</v>
      </c>
      <c r="C278" s="3942" t="s">
        <v>545</v>
      </c>
      <c r="D278" s="3943">
        <v>500</v>
      </c>
      <c r="E278" s="3943" t="s">
        <v>84</v>
      </c>
      <c r="F278" s="4387">
        <v>13.39</v>
      </c>
      <c r="G278" s="4385">
        <v>6695</v>
      </c>
      <c r="H278" s="3943">
        <v>100</v>
      </c>
      <c r="I278" s="3944"/>
      <c r="J278" s="3944"/>
      <c r="K278" s="3944">
        <v>100</v>
      </c>
      <c r="L278" s="3944"/>
      <c r="M278" s="3944"/>
      <c r="N278" s="3943">
        <v>100</v>
      </c>
      <c r="O278" s="3944"/>
      <c r="P278" s="3944">
        <v>100</v>
      </c>
      <c r="Q278" s="3944"/>
      <c r="R278" s="4142">
        <v>100</v>
      </c>
    </row>
    <row r="279" spans="1:18" ht="72" x14ac:dyDescent="0.25">
      <c r="A279" s="3767" t="s">
        <v>663</v>
      </c>
      <c r="B279" s="3695">
        <v>1</v>
      </c>
      <c r="C279" s="3947" t="s">
        <v>546</v>
      </c>
      <c r="D279" s="3949">
        <v>100</v>
      </c>
      <c r="E279" s="3949" t="s">
        <v>98</v>
      </c>
      <c r="F279" s="4388">
        <v>12.64</v>
      </c>
      <c r="G279" s="4386">
        <v>1264</v>
      </c>
      <c r="H279" s="3949">
        <v>10</v>
      </c>
      <c r="I279" s="3948">
        <v>10</v>
      </c>
      <c r="J279" s="3948">
        <v>10</v>
      </c>
      <c r="K279" s="3948">
        <v>10</v>
      </c>
      <c r="L279" s="3948">
        <v>10</v>
      </c>
      <c r="M279" s="3948">
        <v>10</v>
      </c>
      <c r="N279" s="3949">
        <v>10</v>
      </c>
      <c r="O279" s="3948">
        <v>10</v>
      </c>
      <c r="P279" s="3948">
        <v>10</v>
      </c>
      <c r="Q279" s="3948">
        <v>10</v>
      </c>
      <c r="R279" s="4143"/>
    </row>
    <row r="280" spans="1:18" ht="114.75" x14ac:dyDescent="0.25">
      <c r="A280" s="3767" t="s">
        <v>663</v>
      </c>
      <c r="B280" s="3695">
        <v>1</v>
      </c>
      <c r="C280" s="3917" t="s">
        <v>547</v>
      </c>
      <c r="D280" s="3950">
        <v>20</v>
      </c>
      <c r="E280" s="3950" t="s">
        <v>157</v>
      </c>
      <c r="F280" s="4389">
        <v>127.35</v>
      </c>
      <c r="G280" s="4383">
        <v>2547</v>
      </c>
      <c r="H280" s="3950">
        <v>2</v>
      </c>
      <c r="I280" s="3918">
        <v>2</v>
      </c>
      <c r="J280" s="3918">
        <v>2</v>
      </c>
      <c r="K280" s="3918">
        <v>2</v>
      </c>
      <c r="L280" s="3918">
        <v>2</v>
      </c>
      <c r="M280" s="3918">
        <v>2</v>
      </c>
      <c r="N280" s="3950">
        <v>2</v>
      </c>
      <c r="O280" s="3918">
        <v>2</v>
      </c>
      <c r="P280" s="3918">
        <v>2</v>
      </c>
      <c r="Q280" s="3918">
        <v>2</v>
      </c>
      <c r="R280" s="4144"/>
    </row>
    <row r="281" spans="1:18" ht="114.75" x14ac:dyDescent="0.25">
      <c r="A281" s="3767" t="s">
        <v>663</v>
      </c>
      <c r="B281" s="3695">
        <v>1</v>
      </c>
      <c r="C281" s="3942" t="s">
        <v>548</v>
      </c>
      <c r="D281" s="3943">
        <v>20</v>
      </c>
      <c r="E281" s="3943" t="s">
        <v>159</v>
      </c>
      <c r="F281" s="4387">
        <v>12.15</v>
      </c>
      <c r="G281" s="4385">
        <v>243</v>
      </c>
      <c r="H281" s="3943">
        <v>2</v>
      </c>
      <c r="I281" s="3944">
        <v>2</v>
      </c>
      <c r="J281" s="3944">
        <v>2</v>
      </c>
      <c r="K281" s="3944">
        <v>2</v>
      </c>
      <c r="L281" s="3944">
        <v>2</v>
      </c>
      <c r="M281" s="3944">
        <v>2</v>
      </c>
      <c r="N281" s="3943">
        <v>2</v>
      </c>
      <c r="O281" s="3944">
        <v>2</v>
      </c>
      <c r="P281" s="3944">
        <v>2</v>
      </c>
      <c r="Q281" s="3944">
        <v>2</v>
      </c>
      <c r="R281" s="4142"/>
    </row>
    <row r="282" spans="1:18" ht="86.25" x14ac:dyDescent="0.25">
      <c r="A282" s="3767" t="s">
        <v>663</v>
      </c>
      <c r="B282" s="3695">
        <v>1</v>
      </c>
      <c r="C282" s="3942" t="s">
        <v>549</v>
      </c>
      <c r="D282" s="3943">
        <v>20</v>
      </c>
      <c r="E282" s="3943" t="s">
        <v>159</v>
      </c>
      <c r="F282" s="4387">
        <v>24.53</v>
      </c>
      <c r="G282" s="4385">
        <v>490.6</v>
      </c>
      <c r="H282" s="3943">
        <v>2</v>
      </c>
      <c r="I282" s="3944">
        <v>2</v>
      </c>
      <c r="J282" s="3944">
        <v>2</v>
      </c>
      <c r="K282" s="3944">
        <v>2</v>
      </c>
      <c r="L282" s="3944">
        <v>2</v>
      </c>
      <c r="M282" s="3944">
        <v>2</v>
      </c>
      <c r="N282" s="3943">
        <v>2</v>
      </c>
      <c r="O282" s="3944">
        <v>2</v>
      </c>
      <c r="P282" s="3944">
        <v>2</v>
      </c>
      <c r="Q282" s="3944">
        <v>2</v>
      </c>
      <c r="R282" s="4142"/>
    </row>
    <row r="283" spans="1:18" ht="114.75" x14ac:dyDescent="0.25">
      <c r="A283" s="3767" t="s">
        <v>663</v>
      </c>
      <c r="B283" s="3695">
        <v>1</v>
      </c>
      <c r="C283" s="3942" t="s">
        <v>550</v>
      </c>
      <c r="D283" s="3943">
        <v>25</v>
      </c>
      <c r="E283" s="3943" t="s">
        <v>148</v>
      </c>
      <c r="F283" s="4387">
        <v>20.84</v>
      </c>
      <c r="G283" s="4385">
        <v>521</v>
      </c>
      <c r="H283" s="3943">
        <v>2</v>
      </c>
      <c r="I283" s="3944">
        <v>2</v>
      </c>
      <c r="J283" s="3944">
        <v>2</v>
      </c>
      <c r="K283" s="3944">
        <v>2</v>
      </c>
      <c r="L283" s="3944">
        <v>2</v>
      </c>
      <c r="M283" s="3944">
        <v>2</v>
      </c>
      <c r="N283" s="3943">
        <v>2</v>
      </c>
      <c r="O283" s="3944">
        <v>2</v>
      </c>
      <c r="P283" s="3944">
        <v>2</v>
      </c>
      <c r="Q283" s="3944">
        <v>2</v>
      </c>
      <c r="R283" s="4142">
        <v>2</v>
      </c>
    </row>
    <row r="284" spans="1:18" ht="86.25" x14ac:dyDescent="0.25">
      <c r="A284" s="3767" t="s">
        <v>663</v>
      </c>
      <c r="B284" s="3695">
        <v>1</v>
      </c>
      <c r="C284" s="3942" t="s">
        <v>551</v>
      </c>
      <c r="D284" s="3943">
        <v>10</v>
      </c>
      <c r="E284" s="3943" t="s">
        <v>164</v>
      </c>
      <c r="F284" s="4387">
        <v>85.7</v>
      </c>
      <c r="G284" s="4385">
        <v>857</v>
      </c>
      <c r="H284" s="3943">
        <v>2</v>
      </c>
      <c r="I284" s="3944">
        <v>2</v>
      </c>
      <c r="J284" s="3944">
        <v>2</v>
      </c>
      <c r="K284" s="3944">
        <v>2</v>
      </c>
      <c r="L284" s="3944">
        <v>2</v>
      </c>
      <c r="M284" s="3944"/>
      <c r="N284" s="3943"/>
      <c r="O284" s="3944"/>
      <c r="P284" s="3944"/>
      <c r="Q284" s="3944"/>
      <c r="R284" s="4142"/>
    </row>
    <row r="285" spans="1:18" ht="43.5" x14ac:dyDescent="0.25">
      <c r="A285" s="3767" t="s">
        <v>663</v>
      </c>
      <c r="B285" s="3695">
        <v>1</v>
      </c>
      <c r="C285" s="3942" t="s">
        <v>552</v>
      </c>
      <c r="D285" s="3943">
        <v>100</v>
      </c>
      <c r="E285" s="3943" t="s">
        <v>98</v>
      </c>
      <c r="F285" s="4387">
        <v>43.8</v>
      </c>
      <c r="G285" s="4385">
        <v>4380</v>
      </c>
      <c r="H285" s="3943">
        <v>10</v>
      </c>
      <c r="I285" s="3944">
        <v>10</v>
      </c>
      <c r="J285" s="3944">
        <v>10</v>
      </c>
      <c r="K285" s="3944">
        <v>10</v>
      </c>
      <c r="L285" s="3944">
        <v>10</v>
      </c>
      <c r="M285" s="3944">
        <v>10</v>
      </c>
      <c r="N285" s="3943">
        <v>10</v>
      </c>
      <c r="O285" s="3944">
        <v>10</v>
      </c>
      <c r="P285" s="3944">
        <v>10</v>
      </c>
      <c r="Q285" s="3944">
        <v>10</v>
      </c>
      <c r="R285" s="4142"/>
    </row>
    <row r="286" spans="1:18" ht="72" x14ac:dyDescent="0.25">
      <c r="A286" s="3767" t="s">
        <v>663</v>
      </c>
      <c r="B286" s="3695">
        <v>1</v>
      </c>
      <c r="C286" s="3942" t="s">
        <v>553</v>
      </c>
      <c r="D286" s="3943">
        <v>10</v>
      </c>
      <c r="E286" s="3943" t="s">
        <v>53</v>
      </c>
      <c r="F286" s="4387">
        <v>23.57</v>
      </c>
      <c r="G286" s="4385">
        <v>235.7</v>
      </c>
      <c r="H286" s="3943">
        <v>1</v>
      </c>
      <c r="I286" s="3944">
        <v>1</v>
      </c>
      <c r="J286" s="3944">
        <v>1</v>
      </c>
      <c r="K286" s="3944">
        <v>1</v>
      </c>
      <c r="L286" s="3944">
        <v>1</v>
      </c>
      <c r="M286" s="3944">
        <v>1</v>
      </c>
      <c r="N286" s="3943">
        <v>1</v>
      </c>
      <c r="O286" s="3944">
        <v>1</v>
      </c>
      <c r="P286" s="3944">
        <v>1</v>
      </c>
      <c r="Q286" s="3944">
        <v>1</v>
      </c>
      <c r="R286" s="4142"/>
    </row>
    <row r="287" spans="1:18" ht="72" x14ac:dyDescent="0.25">
      <c r="A287" s="3767" t="s">
        <v>663</v>
      </c>
      <c r="B287" s="3695">
        <v>1</v>
      </c>
      <c r="C287" s="3942" t="s">
        <v>554</v>
      </c>
      <c r="D287" s="3943">
        <v>10</v>
      </c>
      <c r="E287" s="3943" t="s">
        <v>98</v>
      </c>
      <c r="F287" s="4387">
        <v>23.44</v>
      </c>
      <c r="G287" s="4385">
        <v>234.4</v>
      </c>
      <c r="H287" s="3943">
        <v>1</v>
      </c>
      <c r="I287" s="3944">
        <v>1</v>
      </c>
      <c r="J287" s="3944">
        <v>1</v>
      </c>
      <c r="K287" s="3944">
        <v>1</v>
      </c>
      <c r="L287" s="3944">
        <v>1</v>
      </c>
      <c r="M287" s="3944">
        <v>1</v>
      </c>
      <c r="N287" s="3943">
        <v>1</v>
      </c>
      <c r="O287" s="3944">
        <v>1</v>
      </c>
      <c r="P287" s="3944">
        <v>1</v>
      </c>
      <c r="Q287" s="3944">
        <v>1</v>
      </c>
      <c r="R287" s="4142"/>
    </row>
    <row r="288" spans="1:18" ht="409.6" x14ac:dyDescent="0.25">
      <c r="A288" s="3767" t="s">
        <v>663</v>
      </c>
      <c r="B288" s="3695">
        <v>1</v>
      </c>
      <c r="C288" s="3942" t="s">
        <v>555</v>
      </c>
      <c r="D288" s="3943">
        <v>50</v>
      </c>
      <c r="E288" s="3943" t="s">
        <v>159</v>
      </c>
      <c r="F288" s="4387">
        <v>41.65</v>
      </c>
      <c r="G288" s="4385">
        <v>2082.5</v>
      </c>
      <c r="H288" s="3943">
        <v>5</v>
      </c>
      <c r="I288" s="3944">
        <v>5</v>
      </c>
      <c r="J288" s="3944">
        <v>5</v>
      </c>
      <c r="K288" s="3944">
        <v>5</v>
      </c>
      <c r="L288" s="3944">
        <v>5</v>
      </c>
      <c r="M288" s="3944">
        <v>5</v>
      </c>
      <c r="N288" s="3943">
        <v>5</v>
      </c>
      <c r="O288" s="3944">
        <v>5</v>
      </c>
      <c r="P288" s="3944">
        <v>5</v>
      </c>
      <c r="Q288" s="3944">
        <v>5</v>
      </c>
      <c r="R288" s="4142"/>
    </row>
    <row r="289" spans="1:18" ht="328.5" x14ac:dyDescent="0.25">
      <c r="A289" s="3767" t="s">
        <v>663</v>
      </c>
      <c r="B289" s="3695">
        <v>1</v>
      </c>
      <c r="C289" s="3947" t="s">
        <v>556</v>
      </c>
      <c r="D289" s="3949">
        <v>1</v>
      </c>
      <c r="E289" s="3949" t="s">
        <v>66</v>
      </c>
      <c r="F289" s="4388">
        <v>9105.2000000000007</v>
      </c>
      <c r="G289" s="4386">
        <v>9105.2000000000007</v>
      </c>
      <c r="H289" s="3949">
        <v>1</v>
      </c>
      <c r="I289" s="3948"/>
      <c r="J289" s="3948"/>
      <c r="K289" s="3948"/>
      <c r="L289" s="3948"/>
      <c r="M289" s="3948"/>
      <c r="N289" s="3949"/>
      <c r="O289" s="3948"/>
      <c r="P289" s="3948"/>
      <c r="Q289" s="3948"/>
      <c r="R289" s="4143"/>
    </row>
    <row r="290" spans="1:18" ht="29.25" x14ac:dyDescent="0.25">
      <c r="A290" s="3767" t="s">
        <v>663</v>
      </c>
      <c r="B290" s="3695">
        <v>1</v>
      </c>
      <c r="C290" s="3917" t="s">
        <v>557</v>
      </c>
      <c r="D290" s="3950">
        <v>5</v>
      </c>
      <c r="E290" s="3950" t="s">
        <v>88</v>
      </c>
      <c r="F290" s="3909"/>
      <c r="G290" s="4383">
        <v>2500</v>
      </c>
      <c r="H290" s="3950">
        <v>5</v>
      </c>
      <c r="I290" s="3918"/>
      <c r="J290" s="3918"/>
      <c r="K290" s="3918"/>
      <c r="L290" s="3918"/>
      <c r="M290" s="3918"/>
      <c r="N290" s="3950"/>
      <c r="O290" s="3918"/>
      <c r="P290" s="3918"/>
      <c r="Q290" s="3918"/>
      <c r="R290" s="4144"/>
    </row>
    <row r="291" spans="1:18" ht="100.5" x14ac:dyDescent="0.25">
      <c r="A291" s="3767" t="s">
        <v>663</v>
      </c>
      <c r="B291" s="3695">
        <v>1</v>
      </c>
      <c r="C291" s="3947" t="s">
        <v>558</v>
      </c>
      <c r="D291" s="3949">
        <v>8</v>
      </c>
      <c r="E291" s="3949" t="s">
        <v>98</v>
      </c>
      <c r="F291" s="3843">
        <v>400</v>
      </c>
      <c r="G291" s="4386">
        <v>3200</v>
      </c>
      <c r="H291" s="3949">
        <v>8</v>
      </c>
      <c r="I291" s="3948"/>
      <c r="J291" s="3948"/>
      <c r="K291" s="3948"/>
      <c r="L291" s="3948"/>
      <c r="M291" s="3948"/>
      <c r="N291" s="3949"/>
      <c r="O291" s="3948"/>
      <c r="P291" s="3948"/>
      <c r="Q291" s="3948"/>
      <c r="R291" s="4143"/>
    </row>
    <row r="292" spans="1:18" ht="43.5" x14ac:dyDescent="0.25">
      <c r="A292" s="3767" t="s">
        <v>663</v>
      </c>
      <c r="B292" s="3695">
        <v>1</v>
      </c>
      <c r="C292" s="3917" t="s">
        <v>559</v>
      </c>
      <c r="D292" s="3950">
        <v>10</v>
      </c>
      <c r="E292" s="3950" t="s">
        <v>98</v>
      </c>
      <c r="F292" s="4389">
        <v>30.51</v>
      </c>
      <c r="G292" s="4383">
        <v>305.10000000000002</v>
      </c>
      <c r="H292" s="3950">
        <v>10</v>
      </c>
      <c r="I292" s="3918"/>
      <c r="J292" s="3918"/>
      <c r="K292" s="3918"/>
      <c r="L292" s="3918"/>
      <c r="M292" s="3918"/>
      <c r="N292" s="3950"/>
      <c r="O292" s="3918"/>
      <c r="P292" s="3918"/>
      <c r="Q292" s="3918"/>
      <c r="R292" s="4144"/>
    </row>
    <row r="293" spans="1:18" ht="29.25" x14ac:dyDescent="0.25">
      <c r="A293" s="3767" t="s">
        <v>663</v>
      </c>
      <c r="B293" s="3695">
        <v>1</v>
      </c>
      <c r="C293" s="3947" t="s">
        <v>560</v>
      </c>
      <c r="D293" s="3949">
        <v>20</v>
      </c>
      <c r="E293" s="3949" t="s">
        <v>136</v>
      </c>
      <c r="F293" s="4388">
        <v>13.15</v>
      </c>
      <c r="G293" s="4386">
        <v>263</v>
      </c>
      <c r="H293" s="3949">
        <v>20</v>
      </c>
      <c r="I293" s="3948"/>
      <c r="J293" s="3948"/>
      <c r="K293" s="3948"/>
      <c r="L293" s="3948"/>
      <c r="M293" s="3948"/>
      <c r="N293" s="3949"/>
      <c r="O293" s="3948"/>
      <c r="P293" s="3948"/>
      <c r="Q293" s="3948"/>
      <c r="R293" s="4143"/>
    </row>
    <row r="294" spans="1:18" ht="72" x14ac:dyDescent="0.25">
      <c r="A294" s="3767" t="s">
        <v>663</v>
      </c>
      <c r="B294" s="3695">
        <v>1</v>
      </c>
      <c r="C294" s="3917" t="s">
        <v>561</v>
      </c>
      <c r="D294" s="3950">
        <v>5</v>
      </c>
      <c r="E294" s="3950" t="s">
        <v>98</v>
      </c>
      <c r="F294" s="4389">
        <v>182.1</v>
      </c>
      <c r="G294" s="4383">
        <v>910.5</v>
      </c>
      <c r="H294" s="3950">
        <v>5</v>
      </c>
      <c r="I294" s="3918"/>
      <c r="J294" s="3918"/>
      <c r="K294" s="3918"/>
      <c r="L294" s="3918"/>
      <c r="M294" s="3918"/>
      <c r="N294" s="3950"/>
      <c r="O294" s="3918"/>
      <c r="P294" s="3918"/>
      <c r="Q294" s="3918"/>
      <c r="R294" s="4144"/>
    </row>
    <row r="295" spans="1:18" ht="57.75" x14ac:dyDescent="0.25">
      <c r="A295" s="3767" t="s">
        <v>663</v>
      </c>
      <c r="B295" s="3695">
        <v>1</v>
      </c>
      <c r="C295" s="3942" t="s">
        <v>562</v>
      </c>
      <c r="D295" s="3943">
        <v>5</v>
      </c>
      <c r="E295" s="3943" t="s">
        <v>98</v>
      </c>
      <c r="F295" s="4387">
        <v>115.47</v>
      </c>
      <c r="G295" s="4385">
        <v>577.35</v>
      </c>
      <c r="H295" s="3943">
        <v>5</v>
      </c>
      <c r="I295" s="3944"/>
      <c r="J295" s="3944"/>
      <c r="K295" s="3944"/>
      <c r="L295" s="3944"/>
      <c r="M295" s="3944"/>
      <c r="N295" s="3943"/>
      <c r="O295" s="3944"/>
      <c r="P295" s="3944"/>
      <c r="Q295" s="3944"/>
      <c r="R295" s="4142"/>
    </row>
    <row r="296" spans="1:18" ht="57.75" x14ac:dyDescent="0.25">
      <c r="A296" s="3767" t="s">
        <v>663</v>
      </c>
      <c r="B296" s="3695">
        <v>1</v>
      </c>
      <c r="C296" s="3942" t="s">
        <v>563</v>
      </c>
      <c r="D296" s="3943">
        <v>5</v>
      </c>
      <c r="E296" s="3943" t="s">
        <v>98</v>
      </c>
      <c r="F296" s="4387">
        <v>17.670000000000002</v>
      </c>
      <c r="G296" s="4385">
        <v>88.35</v>
      </c>
      <c r="H296" s="3943">
        <v>5</v>
      </c>
      <c r="I296" s="3944"/>
      <c r="J296" s="3944"/>
      <c r="K296" s="3944"/>
      <c r="L296" s="3944"/>
      <c r="M296" s="3944"/>
      <c r="N296" s="3943"/>
      <c r="O296" s="3944"/>
      <c r="P296" s="3944"/>
      <c r="Q296" s="3944"/>
      <c r="R296" s="4142"/>
    </row>
    <row r="297" spans="1:18" ht="86.25" x14ac:dyDescent="0.25">
      <c r="A297" s="3767" t="s">
        <v>663</v>
      </c>
      <c r="B297" s="3695">
        <v>1</v>
      </c>
      <c r="C297" s="3942" t="s">
        <v>564</v>
      </c>
      <c r="D297" s="3943">
        <v>120</v>
      </c>
      <c r="E297" s="3943" t="s">
        <v>157</v>
      </c>
      <c r="F297" s="4387">
        <v>101.23</v>
      </c>
      <c r="G297" s="4385">
        <v>12147.76</v>
      </c>
      <c r="H297" s="3943">
        <v>10</v>
      </c>
      <c r="I297" s="3944">
        <v>10</v>
      </c>
      <c r="J297" s="3944">
        <v>10</v>
      </c>
      <c r="K297" s="3944">
        <v>10</v>
      </c>
      <c r="L297" s="3944">
        <v>10</v>
      </c>
      <c r="M297" s="3944">
        <v>10</v>
      </c>
      <c r="N297" s="3943">
        <v>10</v>
      </c>
      <c r="O297" s="3944">
        <v>10</v>
      </c>
      <c r="P297" s="3944">
        <v>10</v>
      </c>
      <c r="Q297" s="3944">
        <v>10</v>
      </c>
      <c r="R297" s="4142">
        <v>10</v>
      </c>
    </row>
    <row r="298" spans="1:18" ht="86.25" x14ac:dyDescent="0.25">
      <c r="A298" s="3767" t="s">
        <v>663</v>
      </c>
      <c r="B298" s="3695">
        <v>1</v>
      </c>
      <c r="C298" s="3942" t="s">
        <v>565</v>
      </c>
      <c r="D298" s="3943">
        <v>120</v>
      </c>
      <c r="E298" s="3943" t="s">
        <v>157</v>
      </c>
      <c r="F298" s="4387">
        <v>124.82</v>
      </c>
      <c r="G298" s="4385">
        <v>14978.4</v>
      </c>
      <c r="H298" s="3943">
        <v>10</v>
      </c>
      <c r="I298" s="3944">
        <v>10</v>
      </c>
      <c r="J298" s="3944">
        <v>10</v>
      </c>
      <c r="K298" s="3944">
        <v>10</v>
      </c>
      <c r="L298" s="3944">
        <v>10</v>
      </c>
      <c r="M298" s="3944">
        <v>10</v>
      </c>
      <c r="N298" s="3943">
        <v>10</v>
      </c>
      <c r="O298" s="3944">
        <v>10</v>
      </c>
      <c r="P298" s="3944">
        <v>10</v>
      </c>
      <c r="Q298" s="3944">
        <v>10</v>
      </c>
      <c r="R298" s="4142">
        <v>10</v>
      </c>
    </row>
    <row r="299" spans="1:18" ht="29.25" x14ac:dyDescent="0.25">
      <c r="A299" s="3767" t="s">
        <v>663</v>
      </c>
      <c r="B299" s="3695">
        <v>1</v>
      </c>
      <c r="C299" s="3942" t="s">
        <v>566</v>
      </c>
      <c r="D299" s="3943">
        <v>100</v>
      </c>
      <c r="E299" s="3943" t="s">
        <v>98</v>
      </c>
      <c r="F299" s="3911">
        <v>5</v>
      </c>
      <c r="G299" s="4385">
        <v>500</v>
      </c>
      <c r="H299" s="3943">
        <v>10</v>
      </c>
      <c r="I299" s="3944">
        <v>10</v>
      </c>
      <c r="J299" s="3944">
        <v>10</v>
      </c>
      <c r="K299" s="3944">
        <v>10</v>
      </c>
      <c r="L299" s="3944">
        <v>10</v>
      </c>
      <c r="M299" s="3944">
        <v>10</v>
      </c>
      <c r="N299" s="3943">
        <v>10</v>
      </c>
      <c r="O299" s="3944">
        <v>10</v>
      </c>
      <c r="P299" s="3944">
        <v>10</v>
      </c>
      <c r="Q299" s="3944">
        <v>10</v>
      </c>
      <c r="R299" s="4142"/>
    </row>
    <row r="300" spans="1:18" ht="72" x14ac:dyDescent="0.25">
      <c r="A300" s="3767" t="s">
        <v>663</v>
      </c>
      <c r="B300" s="3695">
        <v>1</v>
      </c>
      <c r="C300" s="3942" t="s">
        <v>567</v>
      </c>
      <c r="D300" s="3943">
        <v>100</v>
      </c>
      <c r="E300" s="3943" t="s">
        <v>142</v>
      </c>
      <c r="F300" s="4387">
        <v>150</v>
      </c>
      <c r="G300" s="4385">
        <v>10000</v>
      </c>
      <c r="H300" s="3943">
        <v>100</v>
      </c>
      <c r="I300" s="3944"/>
      <c r="J300" s="3944"/>
      <c r="K300" s="3944"/>
      <c r="L300" s="3944"/>
      <c r="M300" s="3944"/>
      <c r="N300" s="3943"/>
      <c r="O300" s="3944"/>
      <c r="P300" s="3944"/>
      <c r="Q300" s="3944"/>
      <c r="R300" s="4142"/>
    </row>
    <row r="301" spans="1:18" ht="72" x14ac:dyDescent="0.25">
      <c r="A301" s="3767" t="s">
        <v>663</v>
      </c>
      <c r="B301" s="3695">
        <v>1</v>
      </c>
      <c r="C301" s="3942" t="s">
        <v>568</v>
      </c>
      <c r="D301" s="3943">
        <v>5</v>
      </c>
      <c r="E301" s="3943" t="s">
        <v>157</v>
      </c>
      <c r="F301" s="4387">
        <v>200</v>
      </c>
      <c r="G301" s="4385">
        <v>1000</v>
      </c>
      <c r="H301" s="3943">
        <v>5</v>
      </c>
      <c r="I301" s="3944"/>
      <c r="J301" s="3944"/>
      <c r="K301" s="3944"/>
      <c r="L301" s="3944"/>
      <c r="M301" s="3944"/>
      <c r="N301" s="3943"/>
      <c r="O301" s="3944"/>
      <c r="P301" s="3944"/>
      <c r="Q301" s="3944"/>
      <c r="R301" s="4142"/>
    </row>
    <row r="302" spans="1:18" ht="29.25" x14ac:dyDescent="0.25">
      <c r="A302" s="3767" t="s">
        <v>663</v>
      </c>
      <c r="B302" s="3695">
        <v>1</v>
      </c>
      <c r="C302" s="3942" t="s">
        <v>595</v>
      </c>
      <c r="D302" s="3943">
        <v>4</v>
      </c>
      <c r="E302" s="3943" t="s">
        <v>98</v>
      </c>
      <c r="F302" s="3911">
        <v>1160</v>
      </c>
      <c r="G302" s="4385">
        <v>4640</v>
      </c>
      <c r="H302" s="3943">
        <v>1</v>
      </c>
      <c r="I302" s="3944">
        <v>1</v>
      </c>
      <c r="J302" s="3944">
        <v>1</v>
      </c>
      <c r="K302" s="3944">
        <v>1</v>
      </c>
      <c r="L302" s="3944"/>
      <c r="M302" s="3944"/>
      <c r="N302" s="3943"/>
      <c r="O302" s="3944"/>
      <c r="P302" s="3944"/>
      <c r="Q302" s="3944"/>
      <c r="R302" s="4142"/>
    </row>
    <row r="303" spans="1:18" x14ac:dyDescent="0.25">
      <c r="A303" s="3767" t="s">
        <v>663</v>
      </c>
      <c r="B303" s="3695">
        <v>1</v>
      </c>
      <c r="C303" s="3942" t="s">
        <v>610</v>
      </c>
      <c r="D303" s="3795">
        <v>2</v>
      </c>
      <c r="E303" s="3795" t="s">
        <v>609</v>
      </c>
      <c r="F303" s="3911">
        <v>200</v>
      </c>
      <c r="G303" s="3911">
        <v>400</v>
      </c>
      <c r="H303" s="3795">
        <v>2</v>
      </c>
      <c r="I303" s="3795"/>
      <c r="J303" s="3770"/>
      <c r="K303" s="3770"/>
      <c r="L303" s="3770"/>
      <c r="M303" s="3770"/>
      <c r="N303" s="3795"/>
      <c r="O303" s="3770"/>
      <c r="P303" s="3770"/>
      <c r="Q303" s="3770"/>
      <c r="R303" s="4061"/>
    </row>
    <row r="304" spans="1:18" ht="57.75" x14ac:dyDescent="0.25">
      <c r="A304" s="3768" t="s">
        <v>771</v>
      </c>
      <c r="B304" s="3695">
        <v>1</v>
      </c>
      <c r="C304" s="3707" t="s">
        <v>664</v>
      </c>
      <c r="D304" s="3795">
        <v>1450</v>
      </c>
      <c r="E304" s="3795" t="s">
        <v>665</v>
      </c>
      <c r="F304" s="3911">
        <v>112.91</v>
      </c>
      <c r="G304" s="3911">
        <v>163719.5</v>
      </c>
      <c r="H304" s="3795">
        <v>100</v>
      </c>
      <c r="I304" s="3770"/>
      <c r="J304" s="3770">
        <v>100</v>
      </c>
      <c r="K304" s="3795">
        <v>450</v>
      </c>
      <c r="L304" s="3770"/>
      <c r="M304" s="3770">
        <v>100</v>
      </c>
      <c r="N304" s="3795"/>
      <c r="O304" s="3770">
        <v>100</v>
      </c>
      <c r="P304" s="3770"/>
      <c r="Q304" s="3770">
        <v>500</v>
      </c>
      <c r="R304" s="4061"/>
    </row>
    <row r="305" spans="1:18" ht="129" x14ac:dyDescent="0.25">
      <c r="A305" s="3768" t="s">
        <v>771</v>
      </c>
      <c r="B305" s="3695">
        <v>1</v>
      </c>
      <c r="C305" s="3707" t="s">
        <v>666</v>
      </c>
      <c r="D305" s="3795">
        <v>50</v>
      </c>
      <c r="E305" s="3795" t="s">
        <v>665</v>
      </c>
      <c r="F305" s="4019">
        <v>96.64</v>
      </c>
      <c r="G305" s="3911">
        <v>4832</v>
      </c>
      <c r="H305" s="3795"/>
      <c r="I305" s="3770"/>
      <c r="J305" s="3770"/>
      <c r="K305" s="3795">
        <v>50</v>
      </c>
      <c r="L305" s="3770"/>
      <c r="M305" s="3770"/>
      <c r="N305" s="3795"/>
      <c r="O305" s="3770"/>
      <c r="P305" s="3770"/>
      <c r="Q305" s="3770"/>
      <c r="R305" s="4061"/>
    </row>
    <row r="306" spans="1:18" ht="114.75" x14ac:dyDescent="0.25">
      <c r="A306" s="3768" t="s">
        <v>771</v>
      </c>
      <c r="B306" s="3695">
        <v>1</v>
      </c>
      <c r="C306" s="3707" t="s">
        <v>547</v>
      </c>
      <c r="D306" s="3795">
        <v>12</v>
      </c>
      <c r="E306" s="3795" t="s">
        <v>665</v>
      </c>
      <c r="F306" s="4019">
        <v>127.35</v>
      </c>
      <c r="G306" s="3911">
        <v>1528.2</v>
      </c>
      <c r="H306" s="3795">
        <v>3</v>
      </c>
      <c r="I306" s="3795">
        <v>1</v>
      </c>
      <c r="J306" s="3795">
        <v>2</v>
      </c>
      <c r="K306" s="3795"/>
      <c r="L306" s="3795">
        <v>2</v>
      </c>
      <c r="M306" s="3795">
        <v>1</v>
      </c>
      <c r="N306" s="3795"/>
      <c r="O306" s="3795">
        <v>2</v>
      </c>
      <c r="P306" s="3770"/>
      <c r="Q306" s="3795">
        <v>1</v>
      </c>
      <c r="R306" s="4061"/>
    </row>
    <row r="307" spans="1:18" ht="43.5" x14ac:dyDescent="0.25">
      <c r="A307" s="3768" t="s">
        <v>771</v>
      </c>
      <c r="B307" s="3695">
        <v>1</v>
      </c>
      <c r="C307" s="3707" t="s">
        <v>552</v>
      </c>
      <c r="D307" s="3795">
        <v>12</v>
      </c>
      <c r="E307" s="3795" t="s">
        <v>126</v>
      </c>
      <c r="F307" s="3911">
        <v>43.8</v>
      </c>
      <c r="G307" s="3911">
        <v>525.6</v>
      </c>
      <c r="H307" s="3795">
        <v>6</v>
      </c>
      <c r="I307" s="3770"/>
      <c r="J307" s="3770"/>
      <c r="K307" s="3770"/>
      <c r="L307" s="3770"/>
      <c r="M307" s="3795">
        <v>6</v>
      </c>
      <c r="N307" s="3795"/>
      <c r="O307" s="3770"/>
      <c r="P307" s="3770"/>
      <c r="Q307" s="3770"/>
      <c r="R307" s="4061"/>
    </row>
    <row r="308" spans="1:18" ht="157.5" x14ac:dyDescent="0.25">
      <c r="A308" s="3768" t="s">
        <v>771</v>
      </c>
      <c r="B308" s="3695">
        <v>1</v>
      </c>
      <c r="C308" s="3707" t="s">
        <v>539</v>
      </c>
      <c r="D308" s="3795">
        <v>12</v>
      </c>
      <c r="E308" s="3795" t="s">
        <v>136</v>
      </c>
      <c r="F308" s="3911">
        <v>13.39</v>
      </c>
      <c r="G308" s="3911">
        <v>160.68</v>
      </c>
      <c r="H308" s="3795">
        <v>6</v>
      </c>
      <c r="I308" s="3770"/>
      <c r="J308" s="3770"/>
      <c r="K308" s="3770"/>
      <c r="L308" s="3770"/>
      <c r="M308" s="3770">
        <v>6</v>
      </c>
      <c r="N308" s="3795"/>
      <c r="O308" s="3770"/>
      <c r="P308" s="3770"/>
      <c r="Q308" s="3770"/>
      <c r="R308" s="4061"/>
    </row>
    <row r="309" spans="1:18" ht="72" x14ac:dyDescent="0.25">
      <c r="A309" s="3768" t="s">
        <v>771</v>
      </c>
      <c r="B309" s="3695">
        <v>1</v>
      </c>
      <c r="C309" s="3707" t="s">
        <v>553</v>
      </c>
      <c r="D309" s="3795">
        <v>6</v>
      </c>
      <c r="E309" s="3795" t="s">
        <v>134</v>
      </c>
      <c r="F309" s="3911">
        <v>23.57</v>
      </c>
      <c r="G309" s="3911">
        <v>141.41999999999999</v>
      </c>
      <c r="H309" s="3795">
        <v>2</v>
      </c>
      <c r="I309" s="3770"/>
      <c r="J309" s="3770"/>
      <c r="K309" s="3770"/>
      <c r="L309" s="3770"/>
      <c r="M309" s="3795">
        <v>2</v>
      </c>
      <c r="N309" s="3795"/>
      <c r="O309" s="3770"/>
      <c r="P309" s="3770"/>
      <c r="Q309" s="3795">
        <v>2</v>
      </c>
      <c r="R309" s="4061"/>
    </row>
    <row r="310" spans="1:18" ht="86.25" x14ac:dyDescent="0.25">
      <c r="A310" s="3768" t="s">
        <v>771</v>
      </c>
      <c r="B310" s="3695">
        <v>1</v>
      </c>
      <c r="C310" s="3707" t="s">
        <v>667</v>
      </c>
      <c r="D310" s="3795">
        <v>100</v>
      </c>
      <c r="E310" s="3795" t="s">
        <v>668</v>
      </c>
      <c r="F310" s="3911">
        <v>67.319999999999993</v>
      </c>
      <c r="G310" s="3911">
        <v>6732</v>
      </c>
      <c r="H310" s="3795"/>
      <c r="I310" s="3770"/>
      <c r="J310" s="3770">
        <v>50</v>
      </c>
      <c r="K310" s="3770"/>
      <c r="L310" s="3770"/>
      <c r="M310" s="3770">
        <v>50</v>
      </c>
      <c r="N310" s="3795"/>
      <c r="O310" s="3770"/>
      <c r="P310" s="3770"/>
      <c r="Q310" s="3770"/>
      <c r="R310" s="4061"/>
    </row>
    <row r="311" spans="1:18" ht="86.25" x14ac:dyDescent="0.25">
      <c r="A311" s="3768" t="s">
        <v>771</v>
      </c>
      <c r="B311" s="3695">
        <v>1</v>
      </c>
      <c r="C311" s="3707" t="s">
        <v>549</v>
      </c>
      <c r="D311" s="3795">
        <v>145</v>
      </c>
      <c r="E311" s="3795" t="s">
        <v>668</v>
      </c>
      <c r="F311" s="3911">
        <v>24.53</v>
      </c>
      <c r="G311" s="3911">
        <v>3556.85</v>
      </c>
      <c r="H311" s="3795">
        <v>18</v>
      </c>
      <c r="I311" s="3770"/>
      <c r="J311" s="3770"/>
      <c r="K311" s="3770">
        <v>100</v>
      </c>
      <c r="L311" s="3770">
        <v>9</v>
      </c>
      <c r="M311" s="3770"/>
      <c r="N311" s="3795"/>
      <c r="O311" s="3770">
        <v>18</v>
      </c>
      <c r="P311" s="3770"/>
      <c r="Q311" s="3770"/>
      <c r="R311" s="4061"/>
    </row>
    <row r="312" spans="1:18" ht="86.25" x14ac:dyDescent="0.25">
      <c r="A312" s="3768" t="s">
        <v>771</v>
      </c>
      <c r="B312" s="3695">
        <v>1</v>
      </c>
      <c r="C312" s="3704" t="s">
        <v>551</v>
      </c>
      <c r="D312" s="3808">
        <v>5</v>
      </c>
      <c r="E312" s="3808" t="s">
        <v>669</v>
      </c>
      <c r="F312" s="3843">
        <v>85.7</v>
      </c>
      <c r="G312" s="3843">
        <v>428.5</v>
      </c>
      <c r="H312" s="3808">
        <v>5</v>
      </c>
      <c r="I312" s="3754"/>
      <c r="J312" s="3754"/>
      <c r="K312" s="3754"/>
      <c r="L312" s="3754"/>
      <c r="M312" s="3754"/>
      <c r="N312" s="3808"/>
      <c r="O312" s="3754"/>
      <c r="P312" s="3754"/>
      <c r="Q312" s="3754"/>
      <c r="R312" s="4145"/>
    </row>
    <row r="313" spans="1:18" ht="72" x14ac:dyDescent="0.25">
      <c r="A313" s="3768" t="s">
        <v>771</v>
      </c>
      <c r="B313" s="3695">
        <v>1</v>
      </c>
      <c r="C313" s="3737" t="s">
        <v>670</v>
      </c>
      <c r="D313" s="3896">
        <v>10</v>
      </c>
      <c r="E313" s="3896" t="s">
        <v>668</v>
      </c>
      <c r="F313" s="4018">
        <v>31.87</v>
      </c>
      <c r="G313" s="3909">
        <v>318.7</v>
      </c>
      <c r="H313" s="3896"/>
      <c r="I313" s="3758"/>
      <c r="J313" s="3896">
        <v>10</v>
      </c>
      <c r="K313" s="3758"/>
      <c r="L313" s="3758"/>
      <c r="M313" s="3758"/>
      <c r="N313" s="3896"/>
      <c r="O313" s="3758"/>
      <c r="P313" s="3758"/>
      <c r="Q313" s="3758"/>
      <c r="R313" s="4146"/>
    </row>
    <row r="314" spans="1:18" ht="72" x14ac:dyDescent="0.25">
      <c r="A314" s="3768" t="s">
        <v>771</v>
      </c>
      <c r="B314" s="3695">
        <v>1</v>
      </c>
      <c r="C314" s="3707" t="s">
        <v>671</v>
      </c>
      <c r="D314" s="3795">
        <v>10</v>
      </c>
      <c r="E314" s="3795" t="s">
        <v>668</v>
      </c>
      <c r="F314" s="4019">
        <v>41.65</v>
      </c>
      <c r="G314" s="3911">
        <v>416.5</v>
      </c>
      <c r="H314" s="3795"/>
      <c r="I314" s="3770"/>
      <c r="J314" s="3795">
        <v>10</v>
      </c>
      <c r="K314" s="3770"/>
      <c r="L314" s="3770"/>
      <c r="M314" s="3770"/>
      <c r="N314" s="3795"/>
      <c r="O314" s="3770"/>
      <c r="P314" s="3770"/>
      <c r="Q314" s="3770"/>
      <c r="R314" s="4061"/>
    </row>
    <row r="315" spans="1:18" ht="72" x14ac:dyDescent="0.25">
      <c r="A315" s="3768" t="s">
        <v>771</v>
      </c>
      <c r="B315" s="3695">
        <v>1</v>
      </c>
      <c r="C315" s="3707" t="s">
        <v>672</v>
      </c>
      <c r="D315" s="3795">
        <v>100</v>
      </c>
      <c r="E315" s="3795" t="s">
        <v>668</v>
      </c>
      <c r="F315" s="4019">
        <v>23.01</v>
      </c>
      <c r="G315" s="3911">
        <v>2301</v>
      </c>
      <c r="H315" s="3795">
        <v>15</v>
      </c>
      <c r="I315" s="3770"/>
      <c r="J315" s="3770">
        <v>25</v>
      </c>
      <c r="K315" s="3770"/>
      <c r="L315" s="3770"/>
      <c r="M315" s="3770"/>
      <c r="N315" s="3795">
        <v>25</v>
      </c>
      <c r="O315" s="3770"/>
      <c r="P315" s="3770">
        <v>10</v>
      </c>
      <c r="Q315" s="3770"/>
      <c r="R315" s="4061">
        <v>25</v>
      </c>
    </row>
    <row r="316" spans="1:18" ht="72" x14ac:dyDescent="0.25">
      <c r="A316" s="3768" t="s">
        <v>771</v>
      </c>
      <c r="B316" s="3695">
        <v>1</v>
      </c>
      <c r="C316" s="3707" t="s">
        <v>546</v>
      </c>
      <c r="D316" s="3706">
        <v>60</v>
      </c>
      <c r="E316" s="3795" t="s">
        <v>126</v>
      </c>
      <c r="F316" s="4019">
        <v>12.64</v>
      </c>
      <c r="G316" s="3911">
        <v>758.4</v>
      </c>
      <c r="H316" s="3795">
        <v>24</v>
      </c>
      <c r="I316" s="3770"/>
      <c r="J316" s="3770"/>
      <c r="K316" s="3770">
        <v>24</v>
      </c>
      <c r="L316" s="3770"/>
      <c r="M316" s="3770"/>
      <c r="N316" s="3795">
        <v>12</v>
      </c>
      <c r="O316" s="3770"/>
      <c r="P316" s="3770"/>
      <c r="Q316" s="3770"/>
      <c r="R316" s="4061"/>
    </row>
    <row r="317" spans="1:18" ht="57.75" x14ac:dyDescent="0.25">
      <c r="A317" s="3768" t="s">
        <v>771</v>
      </c>
      <c r="B317" s="3695">
        <v>1</v>
      </c>
      <c r="C317" s="3707" t="s">
        <v>673</v>
      </c>
      <c r="D317" s="3706">
        <v>60</v>
      </c>
      <c r="E317" s="3795" t="s">
        <v>126</v>
      </c>
      <c r="F317" s="4019">
        <v>15</v>
      </c>
      <c r="G317" s="3911">
        <v>900</v>
      </c>
      <c r="H317" s="3795"/>
      <c r="I317" s="3795">
        <v>12</v>
      </c>
      <c r="J317" s="3795"/>
      <c r="K317" s="3795">
        <v>36</v>
      </c>
      <c r="L317" s="3770"/>
      <c r="M317" s="3795"/>
      <c r="N317" s="3795">
        <v>12</v>
      </c>
      <c r="O317" s="3770"/>
      <c r="P317" s="3770"/>
      <c r="Q317" s="3770"/>
      <c r="R317" s="4061"/>
    </row>
    <row r="318" spans="1:18" ht="86.25" x14ac:dyDescent="0.25">
      <c r="A318" s="3768" t="s">
        <v>771</v>
      </c>
      <c r="B318" s="3695">
        <v>1</v>
      </c>
      <c r="C318" s="3707" t="s">
        <v>674</v>
      </c>
      <c r="D318" s="3795">
        <v>2</v>
      </c>
      <c r="E318" s="3795" t="s">
        <v>668</v>
      </c>
      <c r="F318" s="3911">
        <v>143.41999999999999</v>
      </c>
      <c r="G318" s="3911">
        <v>286.83999999999997</v>
      </c>
      <c r="H318" s="3795">
        <v>1</v>
      </c>
      <c r="I318" s="3770"/>
      <c r="J318" s="3770"/>
      <c r="K318" s="3770"/>
      <c r="L318" s="3770"/>
      <c r="M318" s="3770"/>
      <c r="N318" s="3795"/>
      <c r="O318" s="3770"/>
      <c r="P318" s="3770"/>
      <c r="Q318" s="3770">
        <v>1</v>
      </c>
      <c r="R318" s="4061"/>
    </row>
    <row r="319" spans="1:18" ht="72" x14ac:dyDescent="0.25">
      <c r="A319" s="3768" t="s">
        <v>771</v>
      </c>
      <c r="B319" s="3695">
        <v>1</v>
      </c>
      <c r="C319" s="3707" t="s">
        <v>675</v>
      </c>
      <c r="D319" s="3795">
        <v>1700</v>
      </c>
      <c r="E319" s="3795" t="s">
        <v>126</v>
      </c>
      <c r="F319" s="3911">
        <v>35.76</v>
      </c>
      <c r="G319" s="3911">
        <v>60792</v>
      </c>
      <c r="H319" s="3795">
        <v>200</v>
      </c>
      <c r="I319" s="3770"/>
      <c r="J319" s="3770"/>
      <c r="K319" s="3770">
        <v>1200</v>
      </c>
      <c r="L319" s="3770">
        <v>100</v>
      </c>
      <c r="M319" s="3770"/>
      <c r="N319" s="3795"/>
      <c r="O319" s="3770">
        <v>200</v>
      </c>
      <c r="P319" s="3770"/>
      <c r="Q319" s="3770"/>
      <c r="R319" s="4061"/>
    </row>
    <row r="320" spans="1:18" ht="57.75" x14ac:dyDescent="0.25">
      <c r="A320" s="3768" t="s">
        <v>771</v>
      </c>
      <c r="B320" s="3695">
        <v>1</v>
      </c>
      <c r="C320" s="3707" t="s">
        <v>676</v>
      </c>
      <c r="D320" s="3795">
        <v>60</v>
      </c>
      <c r="E320" s="3795" t="s">
        <v>126</v>
      </c>
      <c r="F320" s="3911">
        <v>12.83</v>
      </c>
      <c r="G320" s="3911">
        <v>769</v>
      </c>
      <c r="H320" s="3795">
        <v>60</v>
      </c>
      <c r="I320" s="3770"/>
      <c r="J320" s="3770"/>
      <c r="K320" s="3770"/>
      <c r="L320" s="3770"/>
      <c r="M320" s="3770"/>
      <c r="N320" s="3795"/>
      <c r="O320" s="3770"/>
      <c r="P320" s="3770"/>
      <c r="Q320" s="3770"/>
      <c r="R320" s="4061"/>
    </row>
    <row r="321" spans="1:18" ht="72" x14ac:dyDescent="0.25">
      <c r="A321" s="3768" t="s">
        <v>771</v>
      </c>
      <c r="B321" s="3695">
        <v>1</v>
      </c>
      <c r="C321" s="3707" t="s">
        <v>538</v>
      </c>
      <c r="D321" s="3795">
        <v>480</v>
      </c>
      <c r="E321" s="3795" t="s">
        <v>668</v>
      </c>
      <c r="F321" s="3911">
        <v>28.87</v>
      </c>
      <c r="G321" s="3911">
        <v>13857.6</v>
      </c>
      <c r="H321" s="3795">
        <v>60</v>
      </c>
      <c r="I321" s="3770"/>
      <c r="J321" s="3770"/>
      <c r="K321" s="3770">
        <v>60</v>
      </c>
      <c r="L321" s="3770"/>
      <c r="M321" s="3770"/>
      <c r="N321" s="3795">
        <v>60</v>
      </c>
      <c r="O321" s="3770"/>
      <c r="P321" s="3770"/>
      <c r="Q321" s="3770">
        <v>60</v>
      </c>
      <c r="R321" s="4061"/>
    </row>
    <row r="322" spans="1:18" ht="129" x14ac:dyDescent="0.25">
      <c r="A322" s="3768" t="s">
        <v>771</v>
      </c>
      <c r="B322" s="3695">
        <v>1</v>
      </c>
      <c r="C322" s="3704" t="s">
        <v>677</v>
      </c>
      <c r="D322" s="3808">
        <v>1200</v>
      </c>
      <c r="E322" s="3808" t="s">
        <v>126</v>
      </c>
      <c r="F322" s="3843">
        <v>8.35</v>
      </c>
      <c r="G322" s="3843">
        <v>10020</v>
      </c>
      <c r="H322" s="3833"/>
      <c r="I322" s="3754"/>
      <c r="J322" s="3754"/>
      <c r="K322" s="3754">
        <v>1200</v>
      </c>
      <c r="L322" s="3754"/>
      <c r="M322" s="3754"/>
      <c r="N322" s="3808"/>
      <c r="O322" s="3754"/>
      <c r="P322" s="3754"/>
      <c r="Q322" s="3754"/>
      <c r="R322" s="4145"/>
    </row>
    <row r="323" spans="1:18" ht="86.25" x14ac:dyDescent="0.25">
      <c r="A323" s="3768" t="s">
        <v>771</v>
      </c>
      <c r="B323" s="3695">
        <v>1</v>
      </c>
      <c r="C323" s="3737" t="s">
        <v>678</v>
      </c>
      <c r="D323" s="3711">
        <v>12</v>
      </c>
      <c r="E323" s="3896" t="s">
        <v>679</v>
      </c>
      <c r="F323" s="3909">
        <v>98.55</v>
      </c>
      <c r="G323" s="3909">
        <v>1182.5999999999999</v>
      </c>
      <c r="H323" s="3896">
        <v>3</v>
      </c>
      <c r="I323" s="3758"/>
      <c r="J323" s="3758"/>
      <c r="K323" s="3758">
        <v>3</v>
      </c>
      <c r="L323" s="3758"/>
      <c r="M323" s="3758"/>
      <c r="N323" s="3896">
        <v>3</v>
      </c>
      <c r="O323" s="3758"/>
      <c r="P323" s="3758"/>
      <c r="Q323" s="3758">
        <v>3</v>
      </c>
      <c r="R323" s="4146"/>
    </row>
    <row r="324" spans="1:18" ht="86.25" x14ac:dyDescent="0.25">
      <c r="A324" s="3768" t="s">
        <v>771</v>
      </c>
      <c r="B324" s="3695">
        <v>1</v>
      </c>
      <c r="C324" s="3704" t="s">
        <v>680</v>
      </c>
      <c r="D324" s="3808">
        <v>12</v>
      </c>
      <c r="E324" s="3808" t="s">
        <v>679</v>
      </c>
      <c r="F324" s="3843">
        <v>31.92</v>
      </c>
      <c r="G324" s="3843">
        <v>383.04</v>
      </c>
      <c r="H324" s="3833">
        <v>3</v>
      </c>
      <c r="I324" s="3754"/>
      <c r="J324" s="3754"/>
      <c r="K324" s="3754">
        <v>3</v>
      </c>
      <c r="L324" s="3754"/>
      <c r="M324" s="3754"/>
      <c r="N324" s="3808">
        <v>3</v>
      </c>
      <c r="O324" s="3754"/>
      <c r="P324" s="3754"/>
      <c r="Q324" s="3754">
        <v>3</v>
      </c>
      <c r="R324" s="4145"/>
    </row>
    <row r="325" spans="1:18" ht="143.25" x14ac:dyDescent="0.25">
      <c r="A325" s="3768" t="s">
        <v>771</v>
      </c>
      <c r="B325" s="3695">
        <v>1</v>
      </c>
      <c r="C325" s="3737" t="s">
        <v>681</v>
      </c>
      <c r="D325" s="3896">
        <v>15</v>
      </c>
      <c r="E325" s="3896" t="s">
        <v>682</v>
      </c>
      <c r="F325" s="3909">
        <v>2788.33</v>
      </c>
      <c r="G325" s="3909">
        <v>41824.949999999997</v>
      </c>
      <c r="H325" s="3910">
        <v>2</v>
      </c>
      <c r="I325" s="3758">
        <v>1</v>
      </c>
      <c r="J325" s="3758"/>
      <c r="K325" s="3758">
        <v>3</v>
      </c>
      <c r="L325" s="3758"/>
      <c r="M325" s="3758">
        <v>3</v>
      </c>
      <c r="N325" s="3896"/>
      <c r="O325" s="3758">
        <v>1</v>
      </c>
      <c r="P325" s="3758"/>
      <c r="Q325" s="3758">
        <v>3</v>
      </c>
      <c r="R325" s="4146">
        <v>1</v>
      </c>
    </row>
    <row r="326" spans="1:18" ht="86.25" x14ac:dyDescent="0.25">
      <c r="A326" s="3768" t="s">
        <v>771</v>
      </c>
      <c r="B326" s="3695">
        <v>1</v>
      </c>
      <c r="C326" s="3707" t="s">
        <v>537</v>
      </c>
      <c r="D326" s="3795">
        <v>50</v>
      </c>
      <c r="E326" s="3795" t="s">
        <v>683</v>
      </c>
      <c r="F326" s="4019">
        <v>72.84</v>
      </c>
      <c r="G326" s="3911">
        <v>3642</v>
      </c>
      <c r="H326" s="3805"/>
      <c r="I326" s="3795">
        <v>5</v>
      </c>
      <c r="J326" s="3770"/>
      <c r="K326" s="3795">
        <v>45</v>
      </c>
      <c r="L326" s="3770"/>
      <c r="M326" s="3770"/>
      <c r="N326" s="3795"/>
      <c r="O326" s="3770"/>
      <c r="P326" s="3770"/>
      <c r="Q326" s="3770"/>
      <c r="R326" s="4061"/>
    </row>
    <row r="327" spans="1:18" ht="72" x14ac:dyDescent="0.25">
      <c r="A327" s="3768" t="s">
        <v>771</v>
      </c>
      <c r="B327" s="3695">
        <v>1</v>
      </c>
      <c r="C327" s="3707" t="s">
        <v>684</v>
      </c>
      <c r="D327" s="3795">
        <v>5</v>
      </c>
      <c r="E327" s="3795" t="s">
        <v>683</v>
      </c>
      <c r="F327" s="4019">
        <v>47.03</v>
      </c>
      <c r="G327" s="3911">
        <v>235.15</v>
      </c>
      <c r="H327" s="3805"/>
      <c r="I327" s="3795"/>
      <c r="J327" s="3770"/>
      <c r="K327" s="3795">
        <v>5</v>
      </c>
      <c r="L327" s="3770"/>
      <c r="M327" s="3770"/>
      <c r="N327" s="3795"/>
      <c r="O327" s="3770"/>
      <c r="P327" s="3770"/>
      <c r="Q327" s="3770"/>
      <c r="R327" s="4061"/>
    </row>
    <row r="328" spans="1:18" ht="29.25" x14ac:dyDescent="0.25">
      <c r="A328" s="3768" t="s">
        <v>771</v>
      </c>
      <c r="B328" s="3695">
        <v>1</v>
      </c>
      <c r="C328" s="3707" t="s">
        <v>685</v>
      </c>
      <c r="D328" s="3706">
        <v>50</v>
      </c>
      <c r="E328" s="3795" t="s">
        <v>686</v>
      </c>
      <c r="F328" s="4019">
        <v>26.78</v>
      </c>
      <c r="G328" s="3911">
        <v>1339</v>
      </c>
      <c r="H328" s="3805">
        <v>3</v>
      </c>
      <c r="I328" s="3795">
        <v>3</v>
      </c>
      <c r="J328" s="3770"/>
      <c r="K328" s="3795">
        <v>40</v>
      </c>
      <c r="L328" s="3795">
        <v>2</v>
      </c>
      <c r="M328" s="3795"/>
      <c r="N328" s="3795">
        <v>2</v>
      </c>
      <c r="O328" s="3770"/>
      <c r="P328" s="3770"/>
      <c r="Q328" s="3770"/>
      <c r="R328" s="4061"/>
    </row>
    <row r="329" spans="1:18" ht="114.75" x14ac:dyDescent="0.25">
      <c r="A329" s="3768" t="s">
        <v>771</v>
      </c>
      <c r="B329" s="3695">
        <v>1</v>
      </c>
      <c r="C329" s="3707" t="s">
        <v>541</v>
      </c>
      <c r="D329" s="3795">
        <v>1</v>
      </c>
      <c r="E329" s="3795" t="s">
        <v>159</v>
      </c>
      <c r="F329" s="3911">
        <v>511.3</v>
      </c>
      <c r="G329" s="3911">
        <v>511.3</v>
      </c>
      <c r="H329" s="3805"/>
      <c r="I329" s="3770"/>
      <c r="J329" s="3770">
        <v>1</v>
      </c>
      <c r="K329" s="3770"/>
      <c r="L329" s="3770"/>
      <c r="M329" s="3770"/>
      <c r="N329" s="3795"/>
      <c r="O329" s="3770"/>
      <c r="P329" s="3770"/>
      <c r="Q329" s="3770"/>
      <c r="R329" s="4061"/>
    </row>
    <row r="330" spans="1:18" ht="72" x14ac:dyDescent="0.25">
      <c r="A330" s="3768" t="s">
        <v>771</v>
      </c>
      <c r="B330" s="3695">
        <v>1</v>
      </c>
      <c r="C330" s="3707" t="s">
        <v>687</v>
      </c>
      <c r="D330" s="3795">
        <v>10</v>
      </c>
      <c r="E330" s="3795" t="s">
        <v>146</v>
      </c>
      <c r="F330" s="3911">
        <v>53.54</v>
      </c>
      <c r="G330" s="3911">
        <v>535.4</v>
      </c>
      <c r="H330" s="3805"/>
      <c r="I330" s="3770"/>
      <c r="J330" s="3770"/>
      <c r="K330" s="3770">
        <v>10</v>
      </c>
      <c r="L330" s="3770"/>
      <c r="M330" s="3770"/>
      <c r="N330" s="3795"/>
      <c r="O330" s="3770"/>
      <c r="P330" s="3770"/>
      <c r="Q330" s="3770"/>
      <c r="R330" s="4061"/>
    </row>
    <row r="331" spans="1:18" ht="114.75" x14ac:dyDescent="0.25">
      <c r="A331" s="3768" t="s">
        <v>771</v>
      </c>
      <c r="B331" s="3695">
        <v>1</v>
      </c>
      <c r="C331" s="3707" t="s">
        <v>550</v>
      </c>
      <c r="D331" s="3706">
        <v>6</v>
      </c>
      <c r="E331" s="3795" t="s">
        <v>688</v>
      </c>
      <c r="F331" s="4019">
        <v>20.84</v>
      </c>
      <c r="G331" s="3911">
        <v>125.04</v>
      </c>
      <c r="H331" s="3805"/>
      <c r="I331" s="3770"/>
      <c r="J331" s="3770"/>
      <c r="K331" s="3770">
        <v>6</v>
      </c>
      <c r="L331" s="3770"/>
      <c r="M331" s="3770"/>
      <c r="N331" s="3795"/>
      <c r="O331" s="3770"/>
      <c r="P331" s="3770"/>
      <c r="Q331" s="3770"/>
      <c r="R331" s="4061"/>
    </row>
    <row r="332" spans="1:18" ht="86.25" x14ac:dyDescent="0.25">
      <c r="A332" s="3768" t="s">
        <v>771</v>
      </c>
      <c r="B332" s="3695">
        <v>1</v>
      </c>
      <c r="C332" s="3707" t="s">
        <v>689</v>
      </c>
      <c r="D332" s="3706">
        <v>1</v>
      </c>
      <c r="E332" s="3706" t="s">
        <v>126</v>
      </c>
      <c r="F332" s="4019">
        <v>182.1</v>
      </c>
      <c r="G332" s="3911">
        <v>182.1</v>
      </c>
      <c r="H332" s="3805">
        <v>1</v>
      </c>
      <c r="I332" s="3770"/>
      <c r="J332" s="3770"/>
      <c r="K332" s="3770"/>
      <c r="L332" s="3770"/>
      <c r="M332" s="3770"/>
      <c r="N332" s="3795"/>
      <c r="O332" s="3770"/>
      <c r="P332" s="3770"/>
      <c r="Q332" s="3770"/>
      <c r="R332" s="4061"/>
    </row>
    <row r="333" spans="1:18" ht="100.5" x14ac:dyDescent="0.25">
      <c r="A333" s="3768" t="s">
        <v>771</v>
      </c>
      <c r="B333" s="3695">
        <v>1</v>
      </c>
      <c r="C333" s="3707" t="s">
        <v>690</v>
      </c>
      <c r="D333" s="3706">
        <v>1</v>
      </c>
      <c r="E333" s="3706" t="s">
        <v>691</v>
      </c>
      <c r="F333" s="4019">
        <v>487.4</v>
      </c>
      <c r="G333" s="3911">
        <v>487.4</v>
      </c>
      <c r="H333" s="3805">
        <v>1</v>
      </c>
      <c r="I333" s="3770"/>
      <c r="J333" s="3770"/>
      <c r="K333" s="3770"/>
      <c r="L333" s="3770"/>
      <c r="M333" s="3770"/>
      <c r="N333" s="3795"/>
      <c r="O333" s="3770"/>
      <c r="P333" s="3770"/>
      <c r="Q333" s="3770"/>
      <c r="R333" s="4061"/>
    </row>
    <row r="334" spans="1:18" ht="72" x14ac:dyDescent="0.25">
      <c r="A334" s="3768" t="s">
        <v>771</v>
      </c>
      <c r="B334" s="3695">
        <v>1</v>
      </c>
      <c r="C334" s="3707" t="s">
        <v>475</v>
      </c>
      <c r="D334" s="3795">
        <v>7</v>
      </c>
      <c r="E334" s="3706" t="s">
        <v>683</v>
      </c>
      <c r="F334" s="4019">
        <v>69.63</v>
      </c>
      <c r="G334" s="3911">
        <v>487.41</v>
      </c>
      <c r="H334" s="3795">
        <v>1</v>
      </c>
      <c r="I334" s="3770"/>
      <c r="J334" s="3770"/>
      <c r="K334" s="3795">
        <v>5</v>
      </c>
      <c r="L334" s="3770"/>
      <c r="M334" s="3770"/>
      <c r="N334" s="3795">
        <v>1</v>
      </c>
      <c r="O334" s="3770"/>
      <c r="P334" s="3770"/>
      <c r="Q334" s="3770"/>
      <c r="R334" s="4061"/>
    </row>
    <row r="335" spans="1:18" ht="57.75" x14ac:dyDescent="0.25">
      <c r="A335" s="3768" t="s">
        <v>771</v>
      </c>
      <c r="B335" s="3695">
        <v>1</v>
      </c>
      <c r="C335" s="3707" t="s">
        <v>692</v>
      </c>
      <c r="D335" s="3795">
        <v>1</v>
      </c>
      <c r="E335" s="3706" t="s">
        <v>679</v>
      </c>
      <c r="F335" s="4019">
        <v>42.83</v>
      </c>
      <c r="G335" s="3911">
        <v>42.83</v>
      </c>
      <c r="H335" s="3795">
        <v>1</v>
      </c>
      <c r="I335" s="3770"/>
      <c r="J335" s="3770"/>
      <c r="K335" s="3770"/>
      <c r="L335" s="3770"/>
      <c r="M335" s="3770"/>
      <c r="N335" s="3795"/>
      <c r="O335" s="3770"/>
      <c r="P335" s="3770"/>
      <c r="Q335" s="3770"/>
      <c r="R335" s="4061"/>
    </row>
    <row r="336" spans="1:18" ht="72" x14ac:dyDescent="0.25">
      <c r="A336" s="3768" t="s">
        <v>771</v>
      </c>
      <c r="B336" s="3695">
        <v>1</v>
      </c>
      <c r="C336" s="3707" t="s">
        <v>536</v>
      </c>
      <c r="D336" s="3706">
        <v>2</v>
      </c>
      <c r="E336" s="3706" t="s">
        <v>691</v>
      </c>
      <c r="F336" s="4019">
        <v>148.36000000000001</v>
      </c>
      <c r="G336" s="3911">
        <v>296.72000000000003</v>
      </c>
      <c r="H336" s="3805">
        <v>1</v>
      </c>
      <c r="I336" s="3770"/>
      <c r="J336" s="3770"/>
      <c r="K336" s="3770"/>
      <c r="L336" s="3770"/>
      <c r="M336" s="3770"/>
      <c r="N336" s="3795">
        <v>1</v>
      </c>
      <c r="O336" s="3770"/>
      <c r="P336" s="3770"/>
      <c r="Q336" s="3770"/>
      <c r="R336" s="4061"/>
    </row>
    <row r="337" spans="1:18" ht="57.75" x14ac:dyDescent="0.25">
      <c r="A337" s="3768" t="s">
        <v>771</v>
      </c>
      <c r="B337" s="3695">
        <v>1</v>
      </c>
      <c r="C337" s="3707" t="s">
        <v>693</v>
      </c>
      <c r="D337" s="3706">
        <v>1</v>
      </c>
      <c r="E337" s="3706" t="s">
        <v>679</v>
      </c>
      <c r="F337" s="4019">
        <v>578.45000000000005</v>
      </c>
      <c r="G337" s="3911">
        <v>578.45000000000005</v>
      </c>
      <c r="H337" s="3805"/>
      <c r="I337" s="3770"/>
      <c r="J337" s="3770"/>
      <c r="K337" s="3770">
        <v>1</v>
      </c>
      <c r="L337" s="3770"/>
      <c r="M337" s="3770"/>
      <c r="N337" s="3795"/>
      <c r="O337" s="3770"/>
      <c r="P337" s="3770"/>
      <c r="Q337" s="3770"/>
      <c r="R337" s="4061"/>
    </row>
    <row r="338" spans="1:18" ht="72" x14ac:dyDescent="0.25">
      <c r="A338" s="3768" t="s">
        <v>771</v>
      </c>
      <c r="B338" s="3695">
        <v>1</v>
      </c>
      <c r="C338" s="3707" t="s">
        <v>469</v>
      </c>
      <c r="D338" s="3706">
        <v>1</v>
      </c>
      <c r="E338" s="3706" t="s">
        <v>694</v>
      </c>
      <c r="F338" s="4019">
        <v>92.12</v>
      </c>
      <c r="G338" s="3911">
        <v>92.12</v>
      </c>
      <c r="H338" s="3795">
        <v>1</v>
      </c>
      <c r="I338" s="3770"/>
      <c r="J338" s="3770"/>
      <c r="K338" s="3795"/>
      <c r="L338" s="3770"/>
      <c r="M338" s="3770"/>
      <c r="N338" s="3795"/>
      <c r="O338" s="3770"/>
      <c r="P338" s="3770"/>
      <c r="Q338" s="3770"/>
      <c r="R338" s="4061"/>
    </row>
    <row r="339" spans="1:18" ht="43.5" x14ac:dyDescent="0.25">
      <c r="A339" s="3768" t="s">
        <v>771</v>
      </c>
      <c r="B339" s="3695">
        <v>1</v>
      </c>
      <c r="C339" s="3707" t="s">
        <v>472</v>
      </c>
      <c r="D339" s="3706">
        <v>3</v>
      </c>
      <c r="E339" s="3706" t="s">
        <v>297</v>
      </c>
      <c r="F339" s="4019">
        <v>39.369999999999997</v>
      </c>
      <c r="G339" s="3911">
        <v>118.11</v>
      </c>
      <c r="H339" s="3795">
        <v>1</v>
      </c>
      <c r="I339" s="3770"/>
      <c r="J339" s="3770"/>
      <c r="K339" s="3770"/>
      <c r="L339" s="3770">
        <v>1</v>
      </c>
      <c r="M339" s="3770"/>
      <c r="N339" s="3795"/>
      <c r="O339" s="3770"/>
      <c r="P339" s="3770">
        <v>1</v>
      </c>
      <c r="Q339" s="3770"/>
      <c r="R339" s="4061"/>
    </row>
    <row r="340" spans="1:18" ht="86.25" x14ac:dyDescent="0.25">
      <c r="A340" s="3768" t="s">
        <v>771</v>
      </c>
      <c r="B340" s="3695">
        <v>1</v>
      </c>
      <c r="C340" s="3707" t="s">
        <v>695</v>
      </c>
      <c r="D340" s="3706">
        <v>1</v>
      </c>
      <c r="E340" s="3706" t="s">
        <v>96</v>
      </c>
      <c r="F340" s="4019">
        <v>7500</v>
      </c>
      <c r="G340" s="3911">
        <v>7500</v>
      </c>
      <c r="H340" s="3795"/>
      <c r="I340" s="3770"/>
      <c r="J340" s="3770"/>
      <c r="K340" s="3795">
        <v>1</v>
      </c>
      <c r="L340" s="3770"/>
      <c r="M340" s="3770"/>
      <c r="N340" s="3795"/>
      <c r="O340" s="3770"/>
      <c r="P340" s="3770"/>
      <c r="Q340" s="3770"/>
      <c r="R340" s="4061"/>
    </row>
    <row r="341" spans="1:18" ht="57.75" x14ac:dyDescent="0.25">
      <c r="A341" s="3768" t="s">
        <v>771</v>
      </c>
      <c r="B341" s="3695">
        <v>1</v>
      </c>
      <c r="C341" s="3707" t="s">
        <v>696</v>
      </c>
      <c r="D341" s="3706">
        <v>3</v>
      </c>
      <c r="E341" s="3706" t="s">
        <v>126</v>
      </c>
      <c r="F341" s="4019">
        <v>120</v>
      </c>
      <c r="G341" s="3911">
        <v>360</v>
      </c>
      <c r="H341" s="3795"/>
      <c r="I341" s="3770"/>
      <c r="J341" s="3770"/>
      <c r="K341" s="3795">
        <v>3</v>
      </c>
      <c r="L341" s="3770"/>
      <c r="M341" s="3770"/>
      <c r="N341" s="3795"/>
      <c r="O341" s="3770"/>
      <c r="P341" s="3770"/>
      <c r="Q341" s="3770"/>
      <c r="R341" s="4061"/>
    </row>
    <row r="342" spans="1:18" ht="43.5" x14ac:dyDescent="0.25">
      <c r="A342" s="3768" t="s">
        <v>771</v>
      </c>
      <c r="B342" s="3695">
        <v>1</v>
      </c>
      <c r="C342" s="3707" t="s">
        <v>697</v>
      </c>
      <c r="D342" s="3706">
        <v>3</v>
      </c>
      <c r="E342" s="3706" t="s">
        <v>126</v>
      </c>
      <c r="F342" s="4019">
        <v>120</v>
      </c>
      <c r="G342" s="3911">
        <v>360</v>
      </c>
      <c r="H342" s="3795"/>
      <c r="I342" s="3770"/>
      <c r="J342" s="3770"/>
      <c r="K342" s="3795">
        <v>3</v>
      </c>
      <c r="L342" s="3770"/>
      <c r="M342" s="3770"/>
      <c r="N342" s="3795"/>
      <c r="O342" s="3770"/>
      <c r="P342" s="3770"/>
      <c r="Q342" s="3770"/>
      <c r="R342" s="4061"/>
    </row>
    <row r="343" spans="1:18" ht="43.5" x14ac:dyDescent="0.25">
      <c r="A343" s="3768" t="s">
        <v>771</v>
      </c>
      <c r="B343" s="3695">
        <v>1</v>
      </c>
      <c r="C343" s="3707" t="s">
        <v>698</v>
      </c>
      <c r="D343" s="3706">
        <v>3</v>
      </c>
      <c r="E343" s="3706" t="s">
        <v>126</v>
      </c>
      <c r="F343" s="4019">
        <v>120</v>
      </c>
      <c r="G343" s="3911">
        <v>360</v>
      </c>
      <c r="H343" s="3795"/>
      <c r="I343" s="3770"/>
      <c r="J343" s="3770"/>
      <c r="K343" s="3795">
        <v>3</v>
      </c>
      <c r="L343" s="3770"/>
      <c r="M343" s="3770"/>
      <c r="N343" s="3795"/>
      <c r="O343" s="3770"/>
      <c r="P343" s="3770"/>
      <c r="Q343" s="3770"/>
      <c r="R343" s="4061"/>
    </row>
    <row r="344" spans="1:18" ht="72" x14ac:dyDescent="0.25">
      <c r="A344" s="3768" t="s">
        <v>771</v>
      </c>
      <c r="B344" s="3695">
        <v>1</v>
      </c>
      <c r="C344" s="3704" t="s">
        <v>699</v>
      </c>
      <c r="D344" s="3705">
        <v>40</v>
      </c>
      <c r="E344" s="3808" t="s">
        <v>700</v>
      </c>
      <c r="F344" s="3843">
        <v>35000</v>
      </c>
      <c r="G344" s="3843">
        <v>1400000</v>
      </c>
      <c r="H344" s="3833"/>
      <c r="I344" s="3808">
        <v>40</v>
      </c>
      <c r="J344" s="3754"/>
      <c r="K344" s="3754"/>
      <c r="L344" s="3754"/>
      <c r="M344" s="3754"/>
      <c r="N344" s="3808"/>
      <c r="O344" s="3754"/>
      <c r="P344" s="3754"/>
      <c r="Q344" s="3754"/>
      <c r="R344" s="4145"/>
    </row>
    <row r="345" spans="1:18" ht="29.25" x14ac:dyDescent="0.25">
      <c r="A345" s="3768" t="s">
        <v>771</v>
      </c>
      <c r="B345" s="3695">
        <v>1</v>
      </c>
      <c r="C345" s="3704" t="s">
        <v>701</v>
      </c>
      <c r="D345" s="3705">
        <v>21</v>
      </c>
      <c r="E345" s="3808" t="s">
        <v>702</v>
      </c>
      <c r="F345" s="3843">
        <v>1000</v>
      </c>
      <c r="G345" s="3843">
        <v>21000</v>
      </c>
      <c r="H345" s="3833">
        <v>2</v>
      </c>
      <c r="I345" s="3808"/>
      <c r="J345" s="3754">
        <v>5</v>
      </c>
      <c r="K345" s="3754">
        <v>4</v>
      </c>
      <c r="L345" s="3754">
        <v>5</v>
      </c>
      <c r="M345" s="3754"/>
      <c r="N345" s="3808">
        <v>2</v>
      </c>
      <c r="O345" s="3754">
        <v>1</v>
      </c>
      <c r="P345" s="3754"/>
      <c r="Q345" s="3754">
        <v>1</v>
      </c>
      <c r="R345" s="4145"/>
    </row>
    <row r="346" spans="1:18" x14ac:dyDescent="0.25">
      <c r="A346" s="3768" t="s">
        <v>771</v>
      </c>
      <c r="B346" s="3695">
        <v>1</v>
      </c>
      <c r="C346" s="3753" t="s">
        <v>708</v>
      </c>
      <c r="D346" s="3808">
        <v>100</v>
      </c>
      <c r="E346" s="3808" t="s">
        <v>668</v>
      </c>
      <c r="F346" s="3843">
        <v>45</v>
      </c>
      <c r="G346" s="3843">
        <v>4500</v>
      </c>
      <c r="H346" s="3808"/>
      <c r="I346" s="3754"/>
      <c r="J346" s="3754"/>
      <c r="K346" s="3808">
        <v>100</v>
      </c>
      <c r="L346" s="3754"/>
      <c r="M346" s="3754"/>
      <c r="N346" s="3808"/>
      <c r="O346" s="3754"/>
      <c r="P346" s="3754"/>
      <c r="Q346" s="3754"/>
      <c r="R346" s="4145"/>
    </row>
    <row r="347" spans="1:18" ht="42.75" x14ac:dyDescent="0.25">
      <c r="A347" s="3768" t="s">
        <v>771</v>
      </c>
      <c r="B347" s="3695">
        <v>1</v>
      </c>
      <c r="C347" s="3753" t="s">
        <v>736</v>
      </c>
      <c r="D347" s="3808">
        <v>2</v>
      </c>
      <c r="E347" s="3808" t="s">
        <v>23</v>
      </c>
      <c r="F347" s="3843">
        <v>4100</v>
      </c>
      <c r="G347" s="3843">
        <v>8200</v>
      </c>
      <c r="H347" s="3833"/>
      <c r="I347" s="3808"/>
      <c r="J347" s="3808"/>
      <c r="K347" s="3808"/>
      <c r="L347" s="3808"/>
      <c r="M347" s="3808"/>
      <c r="N347" s="3808"/>
      <c r="O347" s="3808"/>
      <c r="P347" s="3808"/>
      <c r="Q347" s="3808"/>
      <c r="R347" s="4147" t="s">
        <v>726</v>
      </c>
    </row>
    <row r="348" spans="1:18" ht="85.5" x14ac:dyDescent="0.25">
      <c r="A348" s="3769" t="s">
        <v>820</v>
      </c>
      <c r="B348" s="3695">
        <v>1</v>
      </c>
      <c r="C348" s="3775" t="s">
        <v>805</v>
      </c>
      <c r="D348" s="3706" t="s">
        <v>23</v>
      </c>
      <c r="E348" s="3706">
        <v>3</v>
      </c>
      <c r="F348" s="4019">
        <v>4025.57</v>
      </c>
      <c r="G348" s="4019">
        <v>8051.14</v>
      </c>
      <c r="H348" s="3706">
        <v>1</v>
      </c>
      <c r="I348" s="3706"/>
      <c r="J348" s="3706"/>
      <c r="K348" s="3706"/>
      <c r="L348" s="3706">
        <v>1</v>
      </c>
      <c r="M348" s="3728"/>
      <c r="N348" s="3706"/>
      <c r="O348" s="3706"/>
      <c r="P348" s="3706"/>
      <c r="Q348" s="3706"/>
      <c r="R348" s="3802"/>
    </row>
    <row r="349" spans="1:18" ht="85.5" x14ac:dyDescent="0.25">
      <c r="A349" s="3769" t="s">
        <v>820</v>
      </c>
      <c r="B349" s="3695">
        <v>1</v>
      </c>
      <c r="C349" s="3775" t="s">
        <v>804</v>
      </c>
      <c r="D349" s="3706" t="s">
        <v>23</v>
      </c>
      <c r="E349" s="3706">
        <v>10</v>
      </c>
      <c r="F349" s="4019">
        <v>519.53</v>
      </c>
      <c r="G349" s="4019">
        <v>4156.26</v>
      </c>
      <c r="H349" s="3706">
        <v>3</v>
      </c>
      <c r="I349" s="3706"/>
      <c r="J349" s="3706"/>
      <c r="K349" s="3706"/>
      <c r="L349" s="3706">
        <v>3</v>
      </c>
      <c r="M349" s="3706"/>
      <c r="N349" s="3706"/>
      <c r="O349" s="3706"/>
      <c r="P349" s="3706">
        <v>2</v>
      </c>
      <c r="Q349" s="3706"/>
      <c r="R349" s="3802"/>
    </row>
    <row r="350" spans="1:18" ht="85.5" x14ac:dyDescent="0.25">
      <c r="A350" s="3769" t="s">
        <v>820</v>
      </c>
      <c r="B350" s="3695">
        <v>1</v>
      </c>
      <c r="C350" s="3775" t="s">
        <v>806</v>
      </c>
      <c r="D350" s="3706" t="s">
        <v>130</v>
      </c>
      <c r="E350" s="3706">
        <v>16</v>
      </c>
      <c r="F350" s="4019">
        <v>739.13</v>
      </c>
      <c r="G350" s="4019">
        <v>11826.05</v>
      </c>
      <c r="H350" s="3706">
        <v>4</v>
      </c>
      <c r="I350" s="3706"/>
      <c r="J350" s="3706">
        <v>4</v>
      </c>
      <c r="K350" s="3706"/>
      <c r="L350" s="3706">
        <v>2</v>
      </c>
      <c r="M350" s="3706"/>
      <c r="N350" s="3706">
        <v>2</v>
      </c>
      <c r="O350" s="3706"/>
      <c r="P350" s="3706">
        <v>2</v>
      </c>
      <c r="Q350" s="3706"/>
      <c r="R350" s="3802">
        <v>2</v>
      </c>
    </row>
    <row r="351" spans="1:18" ht="85.5" x14ac:dyDescent="0.25">
      <c r="A351" s="3769" t="s">
        <v>820</v>
      </c>
      <c r="B351" s="3695">
        <v>1</v>
      </c>
      <c r="C351" s="3775" t="s">
        <v>776</v>
      </c>
      <c r="D351" s="3706" t="s">
        <v>130</v>
      </c>
      <c r="E351" s="3706">
        <v>16</v>
      </c>
      <c r="F351" s="4019">
        <v>482.04</v>
      </c>
      <c r="G351" s="4019">
        <v>7712.64</v>
      </c>
      <c r="H351" s="3706">
        <v>4</v>
      </c>
      <c r="I351" s="3706"/>
      <c r="J351" s="3706">
        <v>4</v>
      </c>
      <c r="K351" s="3706"/>
      <c r="L351" s="3706">
        <v>2</v>
      </c>
      <c r="M351" s="3706"/>
      <c r="N351" s="3706">
        <v>2</v>
      </c>
      <c r="O351" s="3706"/>
      <c r="P351" s="3706">
        <v>2</v>
      </c>
      <c r="Q351" s="3706"/>
      <c r="R351" s="3802">
        <v>2</v>
      </c>
    </row>
    <row r="352" spans="1:18" ht="85.5" x14ac:dyDescent="0.25">
      <c r="A352" s="3769" t="s">
        <v>820</v>
      </c>
      <c r="B352" s="3695">
        <v>1</v>
      </c>
      <c r="C352" s="3753" t="s">
        <v>807</v>
      </c>
      <c r="D352" s="3705" t="s">
        <v>130</v>
      </c>
      <c r="E352" s="3705">
        <v>16</v>
      </c>
      <c r="F352" s="4011">
        <v>482.04</v>
      </c>
      <c r="G352" s="4011">
        <v>7712.64</v>
      </c>
      <c r="H352" s="3705">
        <v>4</v>
      </c>
      <c r="I352" s="3705"/>
      <c r="J352" s="3705">
        <v>4</v>
      </c>
      <c r="K352" s="3705"/>
      <c r="L352" s="3705">
        <v>2</v>
      </c>
      <c r="M352" s="3705"/>
      <c r="N352" s="3705">
        <v>2</v>
      </c>
      <c r="O352" s="3705"/>
      <c r="P352" s="3705">
        <v>2</v>
      </c>
      <c r="Q352" s="3705"/>
      <c r="R352" s="3800">
        <v>2</v>
      </c>
    </row>
    <row r="353" spans="1:18" ht="85.5" x14ac:dyDescent="0.25">
      <c r="A353" s="3769" t="s">
        <v>820</v>
      </c>
      <c r="B353" s="3695">
        <v>1</v>
      </c>
      <c r="C353" s="3753" t="s">
        <v>807</v>
      </c>
      <c r="D353" s="3705" t="s">
        <v>130</v>
      </c>
      <c r="E353" s="3705">
        <v>16</v>
      </c>
      <c r="F353" s="4011">
        <v>482.04</v>
      </c>
      <c r="G353" s="4011">
        <v>7712.64</v>
      </c>
      <c r="H353" s="3705">
        <v>4</v>
      </c>
      <c r="I353" s="3705"/>
      <c r="J353" s="3705">
        <v>4</v>
      </c>
      <c r="K353" s="3705"/>
      <c r="L353" s="3705">
        <v>2</v>
      </c>
      <c r="M353" s="3705"/>
      <c r="N353" s="3705">
        <v>2</v>
      </c>
      <c r="O353" s="3705"/>
      <c r="P353" s="3705">
        <v>2</v>
      </c>
      <c r="Q353" s="3705"/>
      <c r="R353" s="3800">
        <v>2</v>
      </c>
    </row>
    <row r="354" spans="1:18" ht="142.5" x14ac:dyDescent="0.25">
      <c r="A354" s="3769" t="s">
        <v>820</v>
      </c>
      <c r="B354" s="3695">
        <v>1</v>
      </c>
      <c r="C354" s="3753" t="s">
        <v>681</v>
      </c>
      <c r="D354" s="3705" t="s">
        <v>130</v>
      </c>
      <c r="E354" s="3705">
        <v>19</v>
      </c>
      <c r="F354" s="4011">
        <v>2788.33</v>
      </c>
      <c r="G354" s="4011">
        <v>72496.67</v>
      </c>
      <c r="H354" s="3705">
        <v>6</v>
      </c>
      <c r="I354" s="3705"/>
      <c r="J354" s="3705">
        <v>6</v>
      </c>
      <c r="K354" s="3705"/>
      <c r="L354" s="3705"/>
      <c r="M354" s="3705">
        <v>6</v>
      </c>
      <c r="N354" s="3705"/>
      <c r="O354" s="3705"/>
      <c r="P354" s="3705">
        <v>6</v>
      </c>
      <c r="Q354" s="3705"/>
      <c r="R354" s="3800">
        <v>2</v>
      </c>
    </row>
    <row r="355" spans="1:18" ht="71.25" x14ac:dyDescent="0.25">
      <c r="A355" s="3769" t="s">
        <v>820</v>
      </c>
      <c r="B355" s="3695">
        <v>1</v>
      </c>
      <c r="C355" s="3775" t="s">
        <v>778</v>
      </c>
      <c r="D355" s="3706" t="s">
        <v>23</v>
      </c>
      <c r="E355" s="3706">
        <v>2</v>
      </c>
      <c r="F355" s="4019">
        <v>148.36000000000001</v>
      </c>
      <c r="G355" s="4019">
        <v>296.72000000000003</v>
      </c>
      <c r="H355" s="3706">
        <v>1</v>
      </c>
      <c r="I355" s="3706"/>
      <c r="J355" s="3706"/>
      <c r="K355" s="3706"/>
      <c r="L355" s="3706"/>
      <c r="M355" s="3706"/>
      <c r="N355" s="3706">
        <v>1</v>
      </c>
      <c r="O355" s="3706"/>
      <c r="P355" s="3706"/>
      <c r="Q355" s="3706"/>
      <c r="R355" s="3802"/>
    </row>
    <row r="356" spans="1:18" ht="71.25" x14ac:dyDescent="0.25">
      <c r="A356" s="3769" t="s">
        <v>820</v>
      </c>
      <c r="B356" s="3695">
        <v>1</v>
      </c>
      <c r="C356" s="3775" t="s">
        <v>779</v>
      </c>
      <c r="D356" s="3706" t="s">
        <v>45</v>
      </c>
      <c r="E356" s="3706">
        <v>11</v>
      </c>
      <c r="F356" s="4019">
        <v>578.45000000000005</v>
      </c>
      <c r="G356" s="4019">
        <v>6362.93</v>
      </c>
      <c r="H356" s="3706">
        <v>5</v>
      </c>
      <c r="I356" s="3706"/>
      <c r="J356" s="3706"/>
      <c r="K356" s="3706"/>
      <c r="L356" s="3706"/>
      <c r="M356" s="3706">
        <v>5</v>
      </c>
      <c r="N356" s="3706"/>
      <c r="O356" s="3706"/>
      <c r="P356" s="3706"/>
      <c r="Q356" s="3706">
        <v>1</v>
      </c>
      <c r="R356" s="3802"/>
    </row>
    <row r="357" spans="1:18" ht="57" x14ac:dyDescent="0.25">
      <c r="A357" s="3769" t="s">
        <v>820</v>
      </c>
      <c r="B357" s="3695">
        <v>1</v>
      </c>
      <c r="C357" s="3775" t="s">
        <v>780</v>
      </c>
      <c r="D357" s="3706" t="s">
        <v>793</v>
      </c>
      <c r="E357" s="3706">
        <v>20</v>
      </c>
      <c r="F357" s="4019">
        <v>39.369999999999997</v>
      </c>
      <c r="G357" s="4019">
        <v>787.33</v>
      </c>
      <c r="H357" s="3706">
        <v>10</v>
      </c>
      <c r="I357" s="3706"/>
      <c r="J357" s="3706"/>
      <c r="K357" s="3706"/>
      <c r="L357" s="3706"/>
      <c r="M357" s="3706"/>
      <c r="N357" s="3706">
        <v>5</v>
      </c>
      <c r="O357" s="3706"/>
      <c r="P357" s="3706"/>
      <c r="Q357" s="3706">
        <v>5</v>
      </c>
      <c r="R357" s="3802"/>
    </row>
    <row r="358" spans="1:18" ht="42.75" x14ac:dyDescent="0.25">
      <c r="A358" s="3769" t="s">
        <v>820</v>
      </c>
      <c r="B358" s="3695">
        <v>1</v>
      </c>
      <c r="C358" s="3775" t="s">
        <v>781</v>
      </c>
      <c r="D358" s="3706" t="s">
        <v>23</v>
      </c>
      <c r="E358" s="3706">
        <v>15</v>
      </c>
      <c r="F358" s="4019">
        <v>7.4</v>
      </c>
      <c r="G358" s="4019">
        <v>591.63</v>
      </c>
      <c r="H358" s="3706">
        <v>20</v>
      </c>
      <c r="I358" s="3706"/>
      <c r="J358" s="3706"/>
      <c r="K358" s="3706">
        <v>20</v>
      </c>
      <c r="L358" s="3706"/>
      <c r="M358" s="3706"/>
      <c r="N358" s="3706">
        <v>20</v>
      </c>
      <c r="O358" s="3706"/>
      <c r="P358" s="3706"/>
      <c r="Q358" s="3706">
        <v>20</v>
      </c>
      <c r="R358" s="3802"/>
    </row>
    <row r="359" spans="1:18" ht="57" x14ac:dyDescent="0.25">
      <c r="A359" s="3769" t="s">
        <v>820</v>
      </c>
      <c r="B359" s="3695">
        <v>1</v>
      </c>
      <c r="C359" s="3753" t="s">
        <v>808</v>
      </c>
      <c r="D359" s="3705"/>
      <c r="E359" s="3705"/>
      <c r="F359" s="4011">
        <v>11.25</v>
      </c>
      <c r="G359" s="4011">
        <v>449.9</v>
      </c>
      <c r="H359" s="3705">
        <v>10</v>
      </c>
      <c r="I359" s="3705"/>
      <c r="J359" s="3705"/>
      <c r="K359" s="3705">
        <v>10</v>
      </c>
      <c r="L359" s="3705"/>
      <c r="M359" s="3705"/>
      <c r="N359" s="3705">
        <v>10</v>
      </c>
      <c r="O359" s="3705"/>
      <c r="P359" s="3705"/>
      <c r="Q359" s="3705">
        <v>10</v>
      </c>
      <c r="R359" s="3800"/>
    </row>
    <row r="360" spans="1:18" ht="156.75" x14ac:dyDescent="0.25">
      <c r="A360" s="3769" t="s">
        <v>820</v>
      </c>
      <c r="B360" s="3695">
        <v>1</v>
      </c>
      <c r="C360" s="3753" t="s">
        <v>539</v>
      </c>
      <c r="D360" s="3705" t="s">
        <v>794</v>
      </c>
      <c r="E360" s="3705">
        <v>40</v>
      </c>
      <c r="F360" s="4011">
        <v>13.39</v>
      </c>
      <c r="G360" s="4011">
        <v>535.6</v>
      </c>
      <c r="H360" s="3705">
        <v>10</v>
      </c>
      <c r="I360" s="3705"/>
      <c r="J360" s="3705">
        <v>10</v>
      </c>
      <c r="K360" s="3705"/>
      <c r="L360" s="3705"/>
      <c r="M360" s="3705">
        <v>5</v>
      </c>
      <c r="N360" s="3705"/>
      <c r="O360" s="3705"/>
      <c r="P360" s="3705">
        <v>5</v>
      </c>
      <c r="Q360" s="3705"/>
      <c r="R360" s="3800"/>
    </row>
    <row r="361" spans="1:18" ht="71.25" x14ac:dyDescent="0.25">
      <c r="A361" s="3769" t="s">
        <v>820</v>
      </c>
      <c r="B361" s="3695">
        <v>1</v>
      </c>
      <c r="C361" s="3775" t="s">
        <v>540</v>
      </c>
      <c r="D361" s="3706" t="s">
        <v>40</v>
      </c>
      <c r="E361" s="3706">
        <v>15</v>
      </c>
      <c r="F361" s="4019">
        <v>63.2</v>
      </c>
      <c r="G361" s="4019">
        <v>948.01</v>
      </c>
      <c r="H361" s="3706">
        <v>5</v>
      </c>
      <c r="I361" s="3706"/>
      <c r="J361" s="3706"/>
      <c r="K361" s="3706"/>
      <c r="L361" s="3706">
        <v>5</v>
      </c>
      <c r="M361" s="3706"/>
      <c r="N361" s="3706"/>
      <c r="O361" s="3706"/>
      <c r="P361" s="3706"/>
      <c r="Q361" s="3706">
        <v>5</v>
      </c>
      <c r="R361" s="3802"/>
    </row>
    <row r="362" spans="1:18" ht="71.25" x14ac:dyDescent="0.25">
      <c r="A362" s="3769" t="s">
        <v>820</v>
      </c>
      <c r="B362" s="3695">
        <v>1</v>
      </c>
      <c r="C362" s="3775" t="s">
        <v>809</v>
      </c>
      <c r="D362" s="3706" t="s">
        <v>159</v>
      </c>
      <c r="E362" s="3706">
        <v>60</v>
      </c>
      <c r="F362" s="4019">
        <v>53.56</v>
      </c>
      <c r="G362" s="4019">
        <v>3213.6</v>
      </c>
      <c r="H362" s="3706">
        <v>15</v>
      </c>
      <c r="I362" s="3706"/>
      <c r="J362" s="3706">
        <v>15</v>
      </c>
      <c r="K362" s="3706"/>
      <c r="L362" s="3706"/>
      <c r="M362" s="3706">
        <v>10</v>
      </c>
      <c r="N362" s="3706"/>
      <c r="O362" s="3706">
        <v>10</v>
      </c>
      <c r="P362" s="3706"/>
      <c r="Q362" s="3706"/>
      <c r="R362" s="3802">
        <v>10</v>
      </c>
    </row>
    <row r="363" spans="1:18" ht="142.5" x14ac:dyDescent="0.25">
      <c r="A363" s="3769" t="s">
        <v>820</v>
      </c>
      <c r="B363" s="3695">
        <v>1</v>
      </c>
      <c r="C363" s="3775" t="s">
        <v>810</v>
      </c>
      <c r="D363" s="3706" t="s">
        <v>23</v>
      </c>
      <c r="E363" s="3706">
        <v>15</v>
      </c>
      <c r="F363" s="4019">
        <v>41.94</v>
      </c>
      <c r="G363" s="4019">
        <v>629.12</v>
      </c>
      <c r="H363" s="3706">
        <v>5</v>
      </c>
      <c r="I363" s="3706"/>
      <c r="J363" s="3706">
        <v>5</v>
      </c>
      <c r="K363" s="3706"/>
      <c r="L363" s="3706"/>
      <c r="M363" s="3706"/>
      <c r="N363" s="3706"/>
      <c r="O363" s="3706">
        <v>5</v>
      </c>
      <c r="P363" s="3706"/>
      <c r="Q363" s="3706"/>
      <c r="R363" s="3802"/>
    </row>
    <row r="364" spans="1:18" ht="85.5" x14ac:dyDescent="0.25">
      <c r="A364" s="3769" t="s">
        <v>820</v>
      </c>
      <c r="B364" s="3695">
        <v>1</v>
      </c>
      <c r="C364" s="3775" t="s">
        <v>784</v>
      </c>
      <c r="D364" s="3706" t="s">
        <v>795</v>
      </c>
      <c r="E364" s="3706">
        <v>6</v>
      </c>
      <c r="F364" s="4019">
        <v>37.28</v>
      </c>
      <c r="G364" s="4019">
        <v>223.65</v>
      </c>
      <c r="H364" s="3706">
        <v>3</v>
      </c>
      <c r="I364" s="3706"/>
      <c r="J364" s="3706"/>
      <c r="K364" s="3706"/>
      <c r="L364" s="3706">
        <v>3</v>
      </c>
      <c r="M364" s="3706"/>
      <c r="N364" s="3706"/>
      <c r="O364" s="3706"/>
      <c r="P364" s="3706"/>
      <c r="Q364" s="3706"/>
      <c r="R364" s="3802"/>
    </row>
    <row r="365" spans="1:18" ht="114" x14ac:dyDescent="0.25">
      <c r="A365" s="3769" t="s">
        <v>820</v>
      </c>
      <c r="B365" s="3695">
        <v>1</v>
      </c>
      <c r="C365" s="3775" t="s">
        <v>785</v>
      </c>
      <c r="D365" s="3706" t="s">
        <v>796</v>
      </c>
      <c r="E365" s="3706">
        <v>100</v>
      </c>
      <c r="F365" s="4019">
        <v>109.58</v>
      </c>
      <c r="G365" s="4019">
        <v>10958.17</v>
      </c>
      <c r="H365" s="3706">
        <v>30</v>
      </c>
      <c r="I365" s="3706"/>
      <c r="J365" s="3706">
        <v>20</v>
      </c>
      <c r="K365" s="3706"/>
      <c r="L365" s="3706"/>
      <c r="M365" s="3706">
        <v>20</v>
      </c>
      <c r="N365" s="3706"/>
      <c r="O365" s="3706"/>
      <c r="P365" s="3706">
        <v>20</v>
      </c>
      <c r="Q365" s="3706"/>
      <c r="R365" s="3802">
        <v>10</v>
      </c>
    </row>
    <row r="366" spans="1:18" ht="85.5" x14ac:dyDescent="0.25">
      <c r="A366" s="3769" t="s">
        <v>820</v>
      </c>
      <c r="B366" s="3695">
        <v>1</v>
      </c>
      <c r="C366" s="3775" t="s">
        <v>551</v>
      </c>
      <c r="D366" s="3706" t="s">
        <v>797</v>
      </c>
      <c r="E366" s="3706">
        <v>7</v>
      </c>
      <c r="F366" s="4019">
        <v>85.7</v>
      </c>
      <c r="G366" s="4019">
        <v>599.87</v>
      </c>
      <c r="H366" s="3706">
        <v>5</v>
      </c>
      <c r="I366" s="3706"/>
      <c r="J366" s="3706"/>
      <c r="K366" s="3706"/>
      <c r="L366" s="3706"/>
      <c r="M366" s="3706">
        <v>2</v>
      </c>
      <c r="N366" s="3706"/>
      <c r="O366" s="3706"/>
      <c r="P366" s="3706"/>
      <c r="Q366" s="3706"/>
      <c r="R366" s="3802"/>
    </row>
    <row r="367" spans="1:18" ht="71.25" x14ac:dyDescent="0.25">
      <c r="A367" s="3769" t="s">
        <v>820</v>
      </c>
      <c r="B367" s="3695">
        <v>1</v>
      </c>
      <c r="C367" s="3775" t="s">
        <v>406</v>
      </c>
      <c r="D367" s="3706" t="s">
        <v>40</v>
      </c>
      <c r="E367" s="3706">
        <v>4</v>
      </c>
      <c r="F367" s="4019">
        <v>500</v>
      </c>
      <c r="G367" s="4019">
        <v>2000</v>
      </c>
      <c r="H367" s="3706">
        <v>1</v>
      </c>
      <c r="I367" s="3706"/>
      <c r="J367" s="3706">
        <v>1</v>
      </c>
      <c r="K367" s="3706"/>
      <c r="L367" s="3706">
        <v>1</v>
      </c>
      <c r="M367" s="3706"/>
      <c r="N367" s="3706">
        <v>1</v>
      </c>
      <c r="O367" s="3706"/>
      <c r="P367" s="3706"/>
      <c r="Q367" s="3706">
        <v>1</v>
      </c>
      <c r="R367" s="3802"/>
    </row>
    <row r="368" spans="1:18" ht="57" x14ac:dyDescent="0.25">
      <c r="A368" s="3769" t="s">
        <v>820</v>
      </c>
      <c r="B368" s="3695">
        <v>1</v>
      </c>
      <c r="C368" s="3775" t="s">
        <v>408</v>
      </c>
      <c r="D368" s="3706" t="s">
        <v>23</v>
      </c>
      <c r="E368" s="3706">
        <v>250</v>
      </c>
      <c r="F368" s="4019">
        <v>15</v>
      </c>
      <c r="G368" s="4019">
        <v>3750</v>
      </c>
      <c r="H368" s="3706">
        <v>100</v>
      </c>
      <c r="I368" s="3706"/>
      <c r="J368" s="3706"/>
      <c r="K368" s="3706">
        <v>100</v>
      </c>
      <c r="L368" s="3706"/>
      <c r="M368" s="3706"/>
      <c r="N368" s="3706"/>
      <c r="O368" s="3706">
        <v>50</v>
      </c>
      <c r="P368" s="3706"/>
      <c r="Q368" s="3706"/>
      <c r="R368" s="3802"/>
    </row>
    <row r="369" spans="1:18" ht="100.5" x14ac:dyDescent="0.25">
      <c r="A369" s="3769" t="s">
        <v>820</v>
      </c>
      <c r="B369" s="3695">
        <v>1</v>
      </c>
      <c r="C369" s="3707" t="s">
        <v>786</v>
      </c>
      <c r="D369" s="3706" t="s">
        <v>48</v>
      </c>
      <c r="E369" s="3706">
        <v>5</v>
      </c>
      <c r="F369" s="4019">
        <v>243.16</v>
      </c>
      <c r="G369" s="4019">
        <v>1215.81</v>
      </c>
      <c r="H369" s="3706">
        <v>1</v>
      </c>
      <c r="I369" s="3706"/>
      <c r="J369" s="3706">
        <v>1</v>
      </c>
      <c r="K369" s="3706"/>
      <c r="L369" s="3706">
        <v>1</v>
      </c>
      <c r="M369" s="3706"/>
      <c r="N369" s="3706"/>
      <c r="O369" s="3706">
        <v>1</v>
      </c>
      <c r="P369" s="3706"/>
      <c r="Q369" s="3706">
        <v>1</v>
      </c>
      <c r="R369" s="3802"/>
    </row>
    <row r="370" spans="1:18" ht="72" x14ac:dyDescent="0.25">
      <c r="A370" s="3769" t="s">
        <v>820</v>
      </c>
      <c r="B370" s="3695">
        <v>1</v>
      </c>
      <c r="C370" s="3707" t="s">
        <v>811</v>
      </c>
      <c r="D370" s="3706" t="s">
        <v>48</v>
      </c>
      <c r="E370" s="3706">
        <v>5</v>
      </c>
      <c r="F370" s="4019">
        <v>305.29000000000002</v>
      </c>
      <c r="G370" s="4019">
        <v>1526.46</v>
      </c>
      <c r="H370" s="3706">
        <v>1</v>
      </c>
      <c r="I370" s="3706"/>
      <c r="J370" s="3706">
        <v>1</v>
      </c>
      <c r="K370" s="3706"/>
      <c r="L370" s="3706">
        <v>1</v>
      </c>
      <c r="M370" s="3706"/>
      <c r="N370" s="3706"/>
      <c r="O370" s="3706">
        <v>1</v>
      </c>
      <c r="P370" s="3706"/>
      <c r="Q370" s="3706">
        <v>1</v>
      </c>
      <c r="R370" s="3802"/>
    </row>
    <row r="371" spans="1:18" ht="114" x14ac:dyDescent="0.25">
      <c r="A371" s="3769" t="s">
        <v>820</v>
      </c>
      <c r="B371" s="3695">
        <v>1</v>
      </c>
      <c r="C371" s="3775" t="s">
        <v>812</v>
      </c>
      <c r="D371" s="3706" t="s">
        <v>798</v>
      </c>
      <c r="E371" s="3706">
        <v>13</v>
      </c>
      <c r="F371" s="4019">
        <v>34.270000000000003</v>
      </c>
      <c r="G371" s="4019">
        <v>445.49</v>
      </c>
      <c r="H371" s="3706">
        <v>3</v>
      </c>
      <c r="I371" s="3706"/>
      <c r="J371" s="3706">
        <v>2</v>
      </c>
      <c r="K371" s="3706"/>
      <c r="L371" s="3706">
        <v>3</v>
      </c>
      <c r="M371" s="3706"/>
      <c r="N371" s="3706">
        <v>3</v>
      </c>
      <c r="O371" s="3706"/>
      <c r="P371" s="3706"/>
      <c r="Q371" s="3706">
        <v>2</v>
      </c>
      <c r="R371" s="3802"/>
    </row>
    <row r="372" spans="1:18" ht="114" x14ac:dyDescent="0.25">
      <c r="A372" s="3769" t="s">
        <v>820</v>
      </c>
      <c r="B372" s="3695">
        <v>1</v>
      </c>
      <c r="C372" s="3775" t="s">
        <v>813</v>
      </c>
      <c r="D372" s="3706" t="s">
        <v>798</v>
      </c>
      <c r="E372" s="3706">
        <v>13</v>
      </c>
      <c r="F372" s="4019">
        <v>37.479999999999997</v>
      </c>
      <c r="G372" s="4019">
        <v>487.26</v>
      </c>
      <c r="H372" s="3706">
        <v>3</v>
      </c>
      <c r="I372" s="3706"/>
      <c r="J372" s="3706">
        <v>2</v>
      </c>
      <c r="K372" s="3706"/>
      <c r="L372" s="3706">
        <v>3</v>
      </c>
      <c r="M372" s="3706"/>
      <c r="N372" s="3706">
        <v>3</v>
      </c>
      <c r="O372" s="3706"/>
      <c r="P372" s="3706"/>
      <c r="Q372" s="3706">
        <v>2</v>
      </c>
      <c r="R372" s="3802"/>
    </row>
    <row r="373" spans="1:18" ht="114" x14ac:dyDescent="0.25">
      <c r="A373" s="3769" t="s">
        <v>820</v>
      </c>
      <c r="B373" s="3695">
        <v>1</v>
      </c>
      <c r="C373" s="3753" t="s">
        <v>814</v>
      </c>
      <c r="D373" s="3705" t="s">
        <v>799</v>
      </c>
      <c r="E373" s="3705">
        <v>13</v>
      </c>
      <c r="F373" s="4011">
        <v>45.52</v>
      </c>
      <c r="G373" s="4011">
        <v>591.70000000000005</v>
      </c>
      <c r="H373" s="3705">
        <v>3</v>
      </c>
      <c r="I373" s="3705"/>
      <c r="J373" s="3705">
        <v>2</v>
      </c>
      <c r="K373" s="3705"/>
      <c r="L373" s="3705">
        <v>3</v>
      </c>
      <c r="M373" s="3705"/>
      <c r="N373" s="3705">
        <v>3</v>
      </c>
      <c r="O373" s="3705"/>
      <c r="P373" s="3705"/>
      <c r="Q373" s="3705">
        <v>2</v>
      </c>
      <c r="R373" s="3800"/>
    </row>
    <row r="374" spans="1:18" ht="114" x14ac:dyDescent="0.25">
      <c r="A374" s="3769" t="s">
        <v>820</v>
      </c>
      <c r="B374" s="3695">
        <v>1</v>
      </c>
      <c r="C374" s="3764" t="s">
        <v>815</v>
      </c>
      <c r="D374" s="3711" t="s">
        <v>798</v>
      </c>
      <c r="E374" s="3711">
        <v>13</v>
      </c>
      <c r="F374" s="4018">
        <v>56.23</v>
      </c>
      <c r="G374" s="4018">
        <v>730.96</v>
      </c>
      <c r="H374" s="3711">
        <v>3</v>
      </c>
      <c r="I374" s="3711"/>
      <c r="J374" s="3711">
        <v>2</v>
      </c>
      <c r="K374" s="3711"/>
      <c r="L374" s="3711">
        <v>3</v>
      </c>
      <c r="M374" s="3711"/>
      <c r="N374" s="3711">
        <v>3</v>
      </c>
      <c r="O374" s="3711"/>
      <c r="P374" s="3711"/>
      <c r="Q374" s="3711">
        <v>2</v>
      </c>
      <c r="R374" s="3803"/>
    </row>
    <row r="375" spans="1:18" ht="42.75" x14ac:dyDescent="0.25">
      <c r="A375" s="3769" t="s">
        <v>820</v>
      </c>
      <c r="B375" s="3695">
        <v>1</v>
      </c>
      <c r="C375" s="3804" t="s">
        <v>816</v>
      </c>
      <c r="D375" s="3721" t="s">
        <v>23</v>
      </c>
      <c r="E375" s="3721">
        <v>2</v>
      </c>
      <c r="F375" s="4337">
        <v>19.28</v>
      </c>
      <c r="G375" s="4337">
        <v>38.56</v>
      </c>
      <c r="H375" s="3721">
        <v>2</v>
      </c>
      <c r="I375" s="3721"/>
      <c r="J375" s="3721"/>
      <c r="K375" s="3721"/>
      <c r="L375" s="3721"/>
      <c r="M375" s="3721"/>
      <c r="N375" s="3721"/>
      <c r="O375" s="3721"/>
      <c r="P375" s="3721"/>
      <c r="Q375" s="3721"/>
      <c r="R375" s="3721"/>
    </row>
    <row r="376" spans="1:18" ht="42.75" x14ac:dyDescent="0.25">
      <c r="A376" s="3769" t="s">
        <v>820</v>
      </c>
      <c r="B376" s="3695">
        <v>1</v>
      </c>
      <c r="C376" s="3775" t="s">
        <v>552</v>
      </c>
      <c r="D376" s="3706" t="s">
        <v>23</v>
      </c>
      <c r="E376" s="3706">
        <v>48</v>
      </c>
      <c r="F376" s="4019">
        <v>43.8</v>
      </c>
      <c r="G376" s="4019">
        <v>2102.19</v>
      </c>
      <c r="H376" s="3706">
        <v>24</v>
      </c>
      <c r="I376" s="3706"/>
      <c r="J376" s="3706"/>
      <c r="K376" s="3706"/>
      <c r="L376" s="3706"/>
      <c r="M376" s="3706"/>
      <c r="N376" s="3706">
        <v>24</v>
      </c>
      <c r="O376" s="3706"/>
      <c r="P376" s="3706"/>
      <c r="Q376" s="3802"/>
      <c r="R376" s="3706"/>
    </row>
    <row r="377" spans="1:18" ht="42.75" x14ac:dyDescent="0.25">
      <c r="A377" s="3769" t="s">
        <v>820</v>
      </c>
      <c r="B377" s="3695">
        <v>1</v>
      </c>
      <c r="C377" s="3775" t="s">
        <v>817</v>
      </c>
      <c r="D377" s="3706" t="s">
        <v>23</v>
      </c>
      <c r="E377" s="3706">
        <v>48</v>
      </c>
      <c r="F377" s="4019">
        <v>43.8</v>
      </c>
      <c r="G377" s="4019">
        <v>2102.19</v>
      </c>
      <c r="H377" s="3706">
        <v>24</v>
      </c>
      <c r="I377" s="3706"/>
      <c r="J377" s="3706"/>
      <c r="K377" s="3706"/>
      <c r="L377" s="3706"/>
      <c r="M377" s="3706"/>
      <c r="N377" s="3706">
        <v>24</v>
      </c>
      <c r="O377" s="3706"/>
      <c r="P377" s="3706"/>
      <c r="Q377" s="3802"/>
      <c r="R377" s="3706"/>
    </row>
    <row r="378" spans="1:18" ht="142.5" x14ac:dyDescent="0.25">
      <c r="A378" s="3769" t="s">
        <v>820</v>
      </c>
      <c r="B378" s="3695">
        <v>1</v>
      </c>
      <c r="C378" s="3775" t="s">
        <v>818</v>
      </c>
      <c r="D378" s="3706" t="s">
        <v>40</v>
      </c>
      <c r="E378" s="3706">
        <v>3</v>
      </c>
      <c r="F378" s="4019">
        <v>31.87</v>
      </c>
      <c r="G378" s="4019">
        <v>127.47</v>
      </c>
      <c r="H378" s="3706">
        <v>1</v>
      </c>
      <c r="I378" s="3706"/>
      <c r="J378" s="3706">
        <v>1</v>
      </c>
      <c r="K378" s="3706"/>
      <c r="L378" s="3706">
        <v>1</v>
      </c>
      <c r="M378" s="3706"/>
      <c r="N378" s="3706"/>
      <c r="O378" s="3706">
        <v>1</v>
      </c>
      <c r="P378" s="3706"/>
      <c r="Q378" s="3802"/>
      <c r="R378" s="3706"/>
    </row>
    <row r="379" spans="1:18" ht="71.25" x14ac:dyDescent="0.25">
      <c r="A379" s="3769" t="s">
        <v>820</v>
      </c>
      <c r="B379" s="3695">
        <v>1</v>
      </c>
      <c r="C379" s="3775" t="s">
        <v>837</v>
      </c>
      <c r="D379" s="3706" t="s">
        <v>40</v>
      </c>
      <c r="E379" s="3706">
        <v>3</v>
      </c>
      <c r="F379" s="4019">
        <v>41.65</v>
      </c>
      <c r="G379" s="4019">
        <v>166.61</v>
      </c>
      <c r="H379" s="3706">
        <v>1</v>
      </c>
      <c r="I379" s="3706"/>
      <c r="J379" s="3706">
        <v>1</v>
      </c>
      <c r="K379" s="3706"/>
      <c r="L379" s="3706">
        <v>1</v>
      </c>
      <c r="M379" s="3706"/>
      <c r="N379" s="3706"/>
      <c r="O379" s="3706">
        <v>1</v>
      </c>
      <c r="P379" s="3706"/>
      <c r="Q379" s="3802"/>
      <c r="R379" s="3706"/>
    </row>
    <row r="380" spans="1:18" ht="85.5" x14ac:dyDescent="0.25">
      <c r="A380" s="3769" t="s">
        <v>820</v>
      </c>
      <c r="B380" s="3695">
        <v>1</v>
      </c>
      <c r="C380" s="3775" t="s">
        <v>787</v>
      </c>
      <c r="D380" s="3706" t="s">
        <v>45</v>
      </c>
      <c r="E380" s="3706">
        <v>4</v>
      </c>
      <c r="F380" s="4019">
        <v>15.85</v>
      </c>
      <c r="G380" s="4019">
        <v>63.41</v>
      </c>
      <c r="H380" s="3706">
        <v>2</v>
      </c>
      <c r="I380" s="3706"/>
      <c r="J380" s="3706"/>
      <c r="K380" s="3706"/>
      <c r="L380" s="3706"/>
      <c r="M380" s="3706"/>
      <c r="N380" s="3706">
        <v>2</v>
      </c>
      <c r="O380" s="3706"/>
      <c r="P380" s="3706"/>
      <c r="Q380" s="3802"/>
      <c r="R380" s="3706"/>
    </row>
    <row r="381" spans="1:18" ht="57" x14ac:dyDescent="0.25">
      <c r="A381" s="3769" t="s">
        <v>820</v>
      </c>
      <c r="B381" s="3695">
        <v>1</v>
      </c>
      <c r="C381" s="3775" t="s">
        <v>562</v>
      </c>
      <c r="D381" s="3706" t="s">
        <v>23</v>
      </c>
      <c r="E381" s="3706">
        <v>7</v>
      </c>
      <c r="F381" s="4019">
        <v>115.47</v>
      </c>
      <c r="G381" s="4019">
        <v>808.31</v>
      </c>
      <c r="H381" s="3706"/>
      <c r="I381" s="3706">
        <v>2</v>
      </c>
      <c r="J381" s="3706"/>
      <c r="K381" s="3706">
        <v>3</v>
      </c>
      <c r="L381" s="3706"/>
      <c r="M381" s="3706"/>
      <c r="N381" s="3706"/>
      <c r="O381" s="3706">
        <v>2</v>
      </c>
      <c r="P381" s="3706"/>
      <c r="Q381" s="3802"/>
      <c r="R381" s="3706"/>
    </row>
    <row r="382" spans="1:18" ht="85.5" x14ac:dyDescent="0.25">
      <c r="A382" s="3769" t="s">
        <v>820</v>
      </c>
      <c r="B382" s="3695">
        <v>1</v>
      </c>
      <c r="C382" s="3775" t="s">
        <v>680</v>
      </c>
      <c r="D382" s="3706" t="s">
        <v>45</v>
      </c>
      <c r="E382" s="3706">
        <v>6</v>
      </c>
      <c r="F382" s="4019">
        <v>31.92</v>
      </c>
      <c r="G382" s="4019">
        <v>191.52</v>
      </c>
      <c r="H382" s="3706">
        <v>3</v>
      </c>
      <c r="I382" s="3706"/>
      <c r="J382" s="3706"/>
      <c r="K382" s="3706"/>
      <c r="L382" s="3706"/>
      <c r="M382" s="3706"/>
      <c r="N382" s="3706">
        <v>3</v>
      </c>
      <c r="O382" s="3706"/>
      <c r="P382" s="3706"/>
      <c r="Q382" s="3802"/>
      <c r="R382" s="3706"/>
    </row>
    <row r="383" spans="1:18" ht="71.25" x14ac:dyDescent="0.25">
      <c r="A383" s="3769" t="s">
        <v>820</v>
      </c>
      <c r="B383" s="3695">
        <v>1</v>
      </c>
      <c r="C383" s="3775" t="s">
        <v>788</v>
      </c>
      <c r="D383" s="3706" t="s">
        <v>48</v>
      </c>
      <c r="E383" s="3706">
        <v>4</v>
      </c>
      <c r="F383" s="4019">
        <v>69.63</v>
      </c>
      <c r="G383" s="4019">
        <v>278.51</v>
      </c>
      <c r="H383" s="3706">
        <v>2</v>
      </c>
      <c r="I383" s="3706"/>
      <c r="J383" s="3706"/>
      <c r="K383" s="3706"/>
      <c r="L383" s="3706"/>
      <c r="M383" s="3706"/>
      <c r="N383" s="3706">
        <v>2</v>
      </c>
      <c r="O383" s="3706"/>
      <c r="P383" s="3706"/>
      <c r="Q383" s="3802"/>
      <c r="R383" s="3706"/>
    </row>
    <row r="384" spans="1:18" ht="99.75" x14ac:dyDescent="0.25">
      <c r="A384" s="3769" t="s">
        <v>820</v>
      </c>
      <c r="B384" s="3695">
        <v>1</v>
      </c>
      <c r="C384" s="3753" t="s">
        <v>789</v>
      </c>
      <c r="D384" s="3705" t="s">
        <v>800</v>
      </c>
      <c r="E384" s="3705">
        <v>15</v>
      </c>
      <c r="F384" s="4011">
        <v>101.76</v>
      </c>
      <c r="G384" s="4011">
        <v>1526.46</v>
      </c>
      <c r="H384" s="3705">
        <v>5</v>
      </c>
      <c r="I384" s="3705"/>
      <c r="J384" s="3705"/>
      <c r="K384" s="3705"/>
      <c r="L384" s="3705"/>
      <c r="M384" s="3705">
        <v>5</v>
      </c>
      <c r="N384" s="3705"/>
      <c r="O384" s="3705"/>
      <c r="P384" s="3705"/>
      <c r="Q384" s="3800"/>
      <c r="R384" s="3705">
        <v>5</v>
      </c>
    </row>
    <row r="385" spans="1:18" ht="99.75" x14ac:dyDescent="0.25">
      <c r="A385" s="3769" t="s">
        <v>820</v>
      </c>
      <c r="B385" s="3695">
        <v>1</v>
      </c>
      <c r="C385" s="3775" t="s">
        <v>838</v>
      </c>
      <c r="D385" s="3706" t="s">
        <v>48</v>
      </c>
      <c r="E385" s="3706">
        <v>10</v>
      </c>
      <c r="F385" s="4019">
        <v>8.5500000000000007</v>
      </c>
      <c r="G385" s="4019">
        <v>85.49</v>
      </c>
      <c r="H385" s="3706">
        <v>5</v>
      </c>
      <c r="I385" s="3706"/>
      <c r="J385" s="3706"/>
      <c r="K385" s="3706"/>
      <c r="L385" s="3706"/>
      <c r="M385" s="3706">
        <v>5</v>
      </c>
      <c r="N385" s="3706"/>
      <c r="O385" s="3706"/>
      <c r="P385" s="3706"/>
      <c r="Q385" s="3802"/>
      <c r="R385" s="3706"/>
    </row>
    <row r="386" spans="1:18" ht="57" x14ac:dyDescent="0.25">
      <c r="A386" s="3769" t="s">
        <v>820</v>
      </c>
      <c r="B386" s="3695">
        <v>1</v>
      </c>
      <c r="C386" s="3775" t="s">
        <v>790</v>
      </c>
      <c r="D386" s="3706" t="s">
        <v>23</v>
      </c>
      <c r="E386" s="3706">
        <v>10</v>
      </c>
      <c r="F386" s="4019">
        <v>30.51</v>
      </c>
      <c r="G386" s="4019">
        <v>305.08999999999997</v>
      </c>
      <c r="H386" s="3706">
        <v>5</v>
      </c>
      <c r="I386" s="3706"/>
      <c r="J386" s="3706"/>
      <c r="K386" s="3706"/>
      <c r="L386" s="3706"/>
      <c r="M386" s="3706">
        <v>5</v>
      </c>
      <c r="N386" s="3706"/>
      <c r="O386" s="3706"/>
      <c r="P386" s="3706"/>
      <c r="Q386" s="3802"/>
      <c r="R386" s="3706"/>
    </row>
    <row r="387" spans="1:18" ht="57" x14ac:dyDescent="0.25">
      <c r="A387" s="3769" t="s">
        <v>820</v>
      </c>
      <c r="B387" s="3695">
        <v>1</v>
      </c>
      <c r="C387" s="3775" t="s">
        <v>791</v>
      </c>
      <c r="D387" s="3706" t="s">
        <v>23</v>
      </c>
      <c r="E387" s="3706">
        <v>4</v>
      </c>
      <c r="F387" s="4019">
        <v>94.53</v>
      </c>
      <c r="G387" s="4019">
        <v>378.13</v>
      </c>
      <c r="H387" s="3706"/>
      <c r="I387" s="3706">
        <v>2</v>
      </c>
      <c r="J387" s="3706"/>
      <c r="K387" s="3706"/>
      <c r="L387" s="3706"/>
      <c r="M387" s="3706"/>
      <c r="N387" s="3706"/>
      <c r="O387" s="3706">
        <v>2</v>
      </c>
      <c r="P387" s="3706"/>
      <c r="Q387" s="3802"/>
      <c r="R387" s="3706"/>
    </row>
    <row r="388" spans="1:18" ht="28.5" x14ac:dyDescent="0.25">
      <c r="A388" s="3769" t="s">
        <v>820</v>
      </c>
      <c r="B388" s="3695">
        <v>1</v>
      </c>
      <c r="C388" s="3775" t="s">
        <v>560</v>
      </c>
      <c r="D388" s="3706" t="s">
        <v>794</v>
      </c>
      <c r="E388" s="3706">
        <v>5</v>
      </c>
      <c r="F388" s="4019">
        <v>13.15</v>
      </c>
      <c r="G388" s="4019">
        <v>65.77</v>
      </c>
      <c r="H388" s="3706"/>
      <c r="I388" s="3706">
        <v>3</v>
      </c>
      <c r="J388" s="3706"/>
      <c r="K388" s="3706"/>
      <c r="L388" s="3706"/>
      <c r="M388" s="3706"/>
      <c r="N388" s="3706"/>
      <c r="O388" s="3706"/>
      <c r="P388" s="3706"/>
      <c r="Q388" s="3802">
        <v>2</v>
      </c>
      <c r="R388" s="3706"/>
    </row>
    <row r="389" spans="1:18" ht="43.5" x14ac:dyDescent="0.25">
      <c r="A389" s="3769" t="s">
        <v>820</v>
      </c>
      <c r="B389" s="3695">
        <v>1</v>
      </c>
      <c r="C389" s="3707" t="s">
        <v>431</v>
      </c>
      <c r="D389" s="3706" t="s">
        <v>48</v>
      </c>
      <c r="E389" s="3706">
        <v>70</v>
      </c>
      <c r="F389" s="4019">
        <v>50</v>
      </c>
      <c r="G389" s="4019">
        <v>3500</v>
      </c>
      <c r="H389" s="3706">
        <v>20</v>
      </c>
      <c r="I389" s="3706"/>
      <c r="J389" s="3706"/>
      <c r="K389" s="3706">
        <v>20</v>
      </c>
      <c r="L389" s="3706"/>
      <c r="M389" s="3706"/>
      <c r="N389" s="3706">
        <v>20</v>
      </c>
      <c r="O389" s="3706"/>
      <c r="P389" s="3706"/>
      <c r="Q389" s="3802">
        <v>10</v>
      </c>
      <c r="R389" s="3706"/>
    </row>
    <row r="390" spans="1:18" ht="43.5" x14ac:dyDescent="0.25">
      <c r="A390" s="3769" t="s">
        <v>820</v>
      </c>
      <c r="B390" s="3695">
        <v>1</v>
      </c>
      <c r="C390" s="3707" t="s">
        <v>433</v>
      </c>
      <c r="D390" s="3706" t="s">
        <v>48</v>
      </c>
      <c r="E390" s="3706">
        <v>60</v>
      </c>
      <c r="F390" s="4019">
        <v>40</v>
      </c>
      <c r="G390" s="4019">
        <v>2400</v>
      </c>
      <c r="H390" s="3706">
        <v>20</v>
      </c>
      <c r="I390" s="3706"/>
      <c r="J390" s="3706"/>
      <c r="K390" s="3706">
        <v>20</v>
      </c>
      <c r="L390" s="3706"/>
      <c r="M390" s="3706"/>
      <c r="N390" s="3706">
        <v>10</v>
      </c>
      <c r="O390" s="3706"/>
      <c r="P390" s="3706"/>
      <c r="Q390" s="3802">
        <v>10</v>
      </c>
      <c r="R390" s="3706"/>
    </row>
    <row r="391" spans="1:18" x14ac:dyDescent="0.25">
      <c r="A391" s="3769" t="s">
        <v>820</v>
      </c>
      <c r="B391" s="3695">
        <v>1</v>
      </c>
      <c r="C391" s="3707" t="s">
        <v>436</v>
      </c>
      <c r="D391" s="3706" t="s">
        <v>801</v>
      </c>
      <c r="E391" s="3706">
        <v>4</v>
      </c>
      <c r="F391" s="4019">
        <v>50</v>
      </c>
      <c r="G391" s="4019">
        <v>200</v>
      </c>
      <c r="H391" s="3706">
        <v>1</v>
      </c>
      <c r="I391" s="3706"/>
      <c r="J391" s="3706">
        <v>1</v>
      </c>
      <c r="K391" s="3706"/>
      <c r="L391" s="3706"/>
      <c r="M391" s="3706"/>
      <c r="N391" s="3706">
        <v>1</v>
      </c>
      <c r="O391" s="3706"/>
      <c r="P391" s="3706"/>
      <c r="Q391" s="3802"/>
      <c r="R391" s="3706">
        <v>1</v>
      </c>
    </row>
    <row r="392" spans="1:18" ht="57" x14ac:dyDescent="0.25">
      <c r="A392" s="3769" t="s">
        <v>820</v>
      </c>
      <c r="B392" s="3695">
        <v>1</v>
      </c>
      <c r="C392" s="3775" t="s">
        <v>563</v>
      </c>
      <c r="D392" s="3706" t="s">
        <v>23</v>
      </c>
      <c r="E392" s="3706">
        <v>3</v>
      </c>
      <c r="F392" s="4019">
        <v>17.670000000000002</v>
      </c>
      <c r="G392" s="4019">
        <v>53.01</v>
      </c>
      <c r="H392" s="3706">
        <v>1</v>
      </c>
      <c r="I392" s="3706"/>
      <c r="J392" s="3706"/>
      <c r="K392" s="3706"/>
      <c r="L392" s="3706">
        <v>1</v>
      </c>
      <c r="M392" s="3706"/>
      <c r="N392" s="3706"/>
      <c r="O392" s="3706"/>
      <c r="P392" s="3706"/>
      <c r="Q392" s="3802">
        <v>1</v>
      </c>
      <c r="R392" s="3706"/>
    </row>
    <row r="393" spans="1:18" ht="128.25" x14ac:dyDescent="0.25">
      <c r="A393" s="3769" t="s">
        <v>820</v>
      </c>
      <c r="B393" s="3695">
        <v>1</v>
      </c>
      <c r="C393" s="3775" t="s">
        <v>839</v>
      </c>
      <c r="D393" s="3706" t="s">
        <v>23</v>
      </c>
      <c r="E393" s="3706">
        <v>2</v>
      </c>
      <c r="F393" s="4019">
        <v>41.44</v>
      </c>
      <c r="G393" s="4019">
        <v>82.87</v>
      </c>
      <c r="H393" s="3706">
        <v>2</v>
      </c>
      <c r="I393" s="3706"/>
      <c r="J393" s="3706"/>
      <c r="K393" s="3706"/>
      <c r="L393" s="3706"/>
      <c r="M393" s="3706"/>
      <c r="N393" s="3706"/>
      <c r="O393" s="3706"/>
      <c r="P393" s="3706"/>
      <c r="Q393" s="3802"/>
      <c r="R393" s="3706"/>
    </row>
    <row r="394" spans="1:18" ht="71.25" x14ac:dyDescent="0.25">
      <c r="A394" s="3769" t="s">
        <v>820</v>
      </c>
      <c r="B394" s="3695">
        <v>1</v>
      </c>
      <c r="C394" s="3775" t="s">
        <v>840</v>
      </c>
      <c r="D394" s="3706" t="s">
        <v>796</v>
      </c>
      <c r="E394" s="3706">
        <v>100</v>
      </c>
      <c r="F394" s="4019">
        <v>124.82</v>
      </c>
      <c r="G394" s="4019">
        <v>12481.54</v>
      </c>
      <c r="H394" s="3706">
        <v>30</v>
      </c>
      <c r="I394" s="3706"/>
      <c r="J394" s="3706">
        <v>20</v>
      </c>
      <c r="K394" s="3706"/>
      <c r="L394" s="3706">
        <v>20</v>
      </c>
      <c r="M394" s="3706"/>
      <c r="N394" s="3706">
        <v>10</v>
      </c>
      <c r="O394" s="3706"/>
      <c r="P394" s="3706">
        <v>10</v>
      </c>
      <c r="Q394" s="3802"/>
      <c r="R394" s="3706">
        <v>10</v>
      </c>
    </row>
    <row r="395" spans="1:18" ht="185.25" x14ac:dyDescent="0.25">
      <c r="A395" s="3769" t="s">
        <v>820</v>
      </c>
      <c r="B395" s="3695">
        <v>1</v>
      </c>
      <c r="C395" s="3775" t="s">
        <v>841</v>
      </c>
      <c r="D395" s="3706" t="s">
        <v>72</v>
      </c>
      <c r="E395" s="3706">
        <v>3</v>
      </c>
      <c r="F395" s="4019">
        <v>958.72</v>
      </c>
      <c r="G395" s="4019">
        <v>2876.17</v>
      </c>
      <c r="H395" s="3706"/>
      <c r="I395" s="3706">
        <v>1</v>
      </c>
      <c r="J395" s="3706"/>
      <c r="K395" s="3706"/>
      <c r="L395" s="3706">
        <v>1</v>
      </c>
      <c r="M395" s="3706"/>
      <c r="N395" s="3706"/>
      <c r="O395" s="3706"/>
      <c r="P395" s="3706"/>
      <c r="Q395" s="3802">
        <v>1</v>
      </c>
      <c r="R395" s="3706"/>
    </row>
    <row r="396" spans="1:18" ht="370.5" x14ac:dyDescent="0.25">
      <c r="A396" s="3769" t="s">
        <v>820</v>
      </c>
      <c r="B396" s="3695">
        <v>1</v>
      </c>
      <c r="C396" s="3775" t="s">
        <v>447</v>
      </c>
      <c r="D396" s="3706" t="s">
        <v>66</v>
      </c>
      <c r="E396" s="3706">
        <v>1</v>
      </c>
      <c r="F396" s="4019">
        <v>15000</v>
      </c>
      <c r="G396" s="4019">
        <v>15000</v>
      </c>
      <c r="H396" s="3706">
        <v>1</v>
      </c>
      <c r="I396" s="3706"/>
      <c r="J396" s="3706"/>
      <c r="K396" s="3706"/>
      <c r="L396" s="3706"/>
      <c r="M396" s="3706"/>
      <c r="N396" s="3706"/>
      <c r="O396" s="3706"/>
      <c r="P396" s="3706"/>
      <c r="Q396" s="3802"/>
      <c r="R396" s="3706"/>
    </row>
    <row r="397" spans="1:18" ht="114" x14ac:dyDescent="0.25">
      <c r="A397" s="3769" t="s">
        <v>820</v>
      </c>
      <c r="B397" s="3695">
        <v>1</v>
      </c>
      <c r="C397" s="3775" t="s">
        <v>843</v>
      </c>
      <c r="D397" s="3706" t="s">
        <v>159</v>
      </c>
      <c r="E397" s="3706">
        <v>7</v>
      </c>
      <c r="F397" s="4019">
        <v>12.15</v>
      </c>
      <c r="G397" s="4019">
        <v>85.08</v>
      </c>
      <c r="H397" s="3706">
        <v>1</v>
      </c>
      <c r="I397" s="3706">
        <v>1</v>
      </c>
      <c r="J397" s="3706"/>
      <c r="K397" s="3706">
        <v>1</v>
      </c>
      <c r="L397" s="3706"/>
      <c r="M397" s="3706">
        <v>1</v>
      </c>
      <c r="N397" s="3706"/>
      <c r="O397" s="3706">
        <v>1</v>
      </c>
      <c r="P397" s="3706">
        <v>1</v>
      </c>
      <c r="Q397" s="3802"/>
      <c r="R397" s="3706">
        <v>1</v>
      </c>
    </row>
    <row r="398" spans="1:18" ht="85.5" x14ac:dyDescent="0.25">
      <c r="A398" s="3769" t="s">
        <v>820</v>
      </c>
      <c r="B398" s="3695">
        <v>1</v>
      </c>
      <c r="C398" s="3775" t="s">
        <v>667</v>
      </c>
      <c r="D398" s="3706" t="s">
        <v>159</v>
      </c>
      <c r="E398" s="3706">
        <v>10</v>
      </c>
      <c r="F398" s="4019">
        <v>65.36</v>
      </c>
      <c r="G398" s="4019">
        <v>67.319999999999993</v>
      </c>
      <c r="H398" s="3706">
        <v>4</v>
      </c>
      <c r="I398" s="3706"/>
      <c r="J398" s="3706"/>
      <c r="K398" s="3706">
        <v>3</v>
      </c>
      <c r="L398" s="3706"/>
      <c r="M398" s="3706"/>
      <c r="N398" s="3706"/>
      <c r="O398" s="3706"/>
      <c r="P398" s="3706">
        <v>3</v>
      </c>
      <c r="Q398" s="3802"/>
      <c r="R398" s="3706"/>
    </row>
    <row r="399" spans="1:18" ht="57" x14ac:dyDescent="0.25">
      <c r="A399" s="3769" t="s">
        <v>820</v>
      </c>
      <c r="B399" s="3695">
        <v>1</v>
      </c>
      <c r="C399" s="3775" t="s">
        <v>772</v>
      </c>
      <c r="D399" s="3706" t="s">
        <v>66</v>
      </c>
      <c r="E399" s="3706">
        <v>1</v>
      </c>
      <c r="F399" s="4019">
        <v>5000</v>
      </c>
      <c r="G399" s="4019">
        <v>5000</v>
      </c>
      <c r="H399" s="3706"/>
      <c r="I399" s="3706">
        <v>1</v>
      </c>
      <c r="J399" s="3706"/>
      <c r="K399" s="3706"/>
      <c r="L399" s="3706"/>
      <c r="M399" s="3706"/>
      <c r="N399" s="3706"/>
      <c r="O399" s="3706"/>
      <c r="P399" s="3706"/>
      <c r="Q399" s="3802"/>
      <c r="R399" s="3706"/>
    </row>
    <row r="400" spans="1:18" ht="409.5" x14ac:dyDescent="0.25">
      <c r="A400" s="3776" t="s">
        <v>819</v>
      </c>
      <c r="B400" s="3695">
        <v>1</v>
      </c>
      <c r="C400" s="3775" t="s">
        <v>3098</v>
      </c>
      <c r="D400" s="3701" t="s">
        <v>126</v>
      </c>
      <c r="E400" s="3701">
        <v>1</v>
      </c>
      <c r="F400" s="4335">
        <v>4025.57</v>
      </c>
      <c r="G400" s="4335">
        <v>4025.57</v>
      </c>
      <c r="H400" s="3701">
        <v>1</v>
      </c>
      <c r="I400" s="3770"/>
      <c r="J400" s="3770"/>
      <c r="K400" s="3806"/>
      <c r="L400" s="3770"/>
      <c r="M400" s="3770"/>
      <c r="N400" s="3795"/>
      <c r="O400" s="3770"/>
      <c r="P400" s="3770"/>
      <c r="Q400" s="4061"/>
      <c r="R400" s="3770"/>
    </row>
    <row r="401" spans="1:18" ht="85.5" x14ac:dyDescent="0.25">
      <c r="A401" s="3776" t="s">
        <v>819</v>
      </c>
      <c r="B401" s="3695">
        <v>1</v>
      </c>
      <c r="C401" s="3775" t="s">
        <v>3099</v>
      </c>
      <c r="D401" s="3795" t="s">
        <v>218</v>
      </c>
      <c r="E401" s="3795">
        <v>2</v>
      </c>
      <c r="F401" s="3911">
        <v>92.12</v>
      </c>
      <c r="G401" s="3911">
        <v>184.24</v>
      </c>
      <c r="H401" s="3795">
        <v>1</v>
      </c>
      <c r="I401" s="3770"/>
      <c r="J401" s="3770"/>
      <c r="K401" s="3770"/>
      <c r="L401" s="3770"/>
      <c r="M401" s="3770"/>
      <c r="N401" s="3795">
        <v>1</v>
      </c>
      <c r="O401" s="3770"/>
      <c r="P401" s="3770"/>
      <c r="Q401" s="4061"/>
      <c r="R401" s="3770"/>
    </row>
    <row r="402" spans="1:18" ht="42.75" x14ac:dyDescent="0.25">
      <c r="A402" s="3776" t="s">
        <v>819</v>
      </c>
      <c r="B402" s="3695">
        <v>1</v>
      </c>
      <c r="C402" s="3775" t="s">
        <v>3100</v>
      </c>
      <c r="D402" s="3795" t="s">
        <v>134</v>
      </c>
      <c r="E402" s="3795">
        <v>6</v>
      </c>
      <c r="F402" s="3911">
        <v>39.369999999999997</v>
      </c>
      <c r="G402" s="3911">
        <v>236.2</v>
      </c>
      <c r="H402" s="3795">
        <v>2</v>
      </c>
      <c r="I402" s="3770"/>
      <c r="J402" s="3770"/>
      <c r="K402" s="3770"/>
      <c r="L402" s="3770">
        <v>2</v>
      </c>
      <c r="M402" s="3770"/>
      <c r="N402" s="3795"/>
      <c r="O402" s="3770"/>
      <c r="P402" s="3770">
        <v>2</v>
      </c>
      <c r="Q402" s="4061"/>
      <c r="R402" s="3770"/>
    </row>
    <row r="403" spans="1:18" ht="71.25" x14ac:dyDescent="0.25">
      <c r="A403" s="3776" t="s">
        <v>819</v>
      </c>
      <c r="B403" s="3695">
        <v>1</v>
      </c>
      <c r="C403" s="3775" t="s">
        <v>3101</v>
      </c>
      <c r="D403" s="3795" t="s">
        <v>142</v>
      </c>
      <c r="E403" s="3795">
        <v>2</v>
      </c>
      <c r="F403" s="3911">
        <v>47.03</v>
      </c>
      <c r="G403" s="3911">
        <v>47.03</v>
      </c>
      <c r="H403" s="3795">
        <v>2</v>
      </c>
      <c r="I403" s="3770"/>
      <c r="J403" s="3770"/>
      <c r="K403" s="3770"/>
      <c r="L403" s="3770"/>
      <c r="M403" s="3770"/>
      <c r="N403" s="3795"/>
      <c r="O403" s="3770"/>
      <c r="P403" s="3770"/>
      <c r="Q403" s="4061"/>
      <c r="R403" s="3770"/>
    </row>
    <row r="404" spans="1:18" ht="409.5" x14ac:dyDescent="0.25">
      <c r="A404" s="3776" t="s">
        <v>819</v>
      </c>
      <c r="B404" s="3695">
        <v>1</v>
      </c>
      <c r="C404" s="3775" t="s">
        <v>3102</v>
      </c>
      <c r="D404" s="3795" t="s">
        <v>126</v>
      </c>
      <c r="E404" s="3795">
        <v>3</v>
      </c>
      <c r="F404" s="3911">
        <v>80.34</v>
      </c>
      <c r="G404" s="3911">
        <v>241.02</v>
      </c>
      <c r="H404" s="3795">
        <v>3</v>
      </c>
      <c r="I404" s="3770"/>
      <c r="J404" s="3770"/>
      <c r="K404" s="3770"/>
      <c r="L404" s="3770"/>
      <c r="M404" s="3770"/>
      <c r="N404" s="3795"/>
      <c r="O404" s="3770"/>
      <c r="P404" s="3770"/>
      <c r="Q404" s="4061"/>
      <c r="R404" s="3770"/>
    </row>
    <row r="405" spans="1:18" ht="409.5" x14ac:dyDescent="0.25">
      <c r="A405" s="3765" t="s">
        <v>819</v>
      </c>
      <c r="B405" s="3695">
        <v>1</v>
      </c>
      <c r="C405" s="3801" t="s">
        <v>3103</v>
      </c>
      <c r="D405" s="3809" t="s">
        <v>126</v>
      </c>
      <c r="E405" s="3809">
        <v>3</v>
      </c>
      <c r="F405" s="4080">
        <v>85.7</v>
      </c>
      <c r="G405" s="4080">
        <v>257.7</v>
      </c>
      <c r="H405" s="3809">
        <v>3</v>
      </c>
      <c r="I405" s="3810"/>
      <c r="J405" s="3810"/>
      <c r="K405" s="3810"/>
      <c r="L405" s="3810"/>
      <c r="M405" s="3810"/>
      <c r="N405" s="3809"/>
      <c r="O405" s="3810"/>
      <c r="P405" s="3810"/>
      <c r="Q405" s="3810"/>
      <c r="R405" s="3810"/>
    </row>
    <row r="406" spans="1:18" ht="142.5" x14ac:dyDescent="0.25">
      <c r="A406" s="3776" t="s">
        <v>819</v>
      </c>
      <c r="B406" s="3695">
        <v>1</v>
      </c>
      <c r="C406" s="3801" t="s">
        <v>3104</v>
      </c>
      <c r="D406" s="3795" t="s">
        <v>136</v>
      </c>
      <c r="E406" s="3795">
        <v>6</v>
      </c>
      <c r="F406" s="3911">
        <v>13.39</v>
      </c>
      <c r="G406" s="3911">
        <v>80.34</v>
      </c>
      <c r="H406" s="3795">
        <v>3</v>
      </c>
      <c r="I406" s="3770"/>
      <c r="J406" s="3770"/>
      <c r="K406" s="3770"/>
      <c r="L406" s="3770"/>
      <c r="M406" s="3770"/>
      <c r="N406" s="3795">
        <v>3</v>
      </c>
      <c r="O406" s="3770"/>
      <c r="P406" s="3770"/>
      <c r="Q406" s="3770"/>
      <c r="R406" s="3770"/>
    </row>
    <row r="407" spans="1:18" ht="85.5" x14ac:dyDescent="0.25">
      <c r="A407" s="3776" t="s">
        <v>819</v>
      </c>
      <c r="B407" s="3695">
        <v>1</v>
      </c>
      <c r="C407" s="3804" t="s">
        <v>3105</v>
      </c>
      <c r="D407" s="3795" t="s">
        <v>159</v>
      </c>
      <c r="E407" s="3795">
        <v>1</v>
      </c>
      <c r="F407" s="3911">
        <v>143.41999999999999</v>
      </c>
      <c r="G407" s="4080">
        <v>143.41999999999999</v>
      </c>
      <c r="H407" s="3795">
        <v>1</v>
      </c>
      <c r="I407" s="3770"/>
      <c r="J407" s="3770"/>
      <c r="K407" s="3770"/>
      <c r="L407" s="3770"/>
      <c r="M407" s="3770"/>
      <c r="N407" s="3795"/>
      <c r="O407" s="3770"/>
      <c r="P407" s="3770"/>
      <c r="Q407" s="3770"/>
      <c r="R407" s="3770"/>
    </row>
    <row r="408" spans="1:18" ht="114" x14ac:dyDescent="0.25">
      <c r="A408" s="3776" t="s">
        <v>819</v>
      </c>
      <c r="B408" s="3695">
        <v>1</v>
      </c>
      <c r="C408" s="3804" t="s">
        <v>3106</v>
      </c>
      <c r="D408" s="3795" t="s">
        <v>159</v>
      </c>
      <c r="E408" s="3795">
        <v>1</v>
      </c>
      <c r="F408" s="3911">
        <v>188.41</v>
      </c>
      <c r="G408" s="3911">
        <v>188.41</v>
      </c>
      <c r="H408" s="3795">
        <v>1</v>
      </c>
      <c r="I408" s="3770"/>
      <c r="J408" s="3770"/>
      <c r="K408" s="3770"/>
      <c r="L408" s="3770"/>
      <c r="M408" s="3770"/>
      <c r="N408" s="3795"/>
      <c r="O408" s="3770"/>
      <c r="P408" s="3770"/>
      <c r="Q408" s="3770"/>
      <c r="R408" s="3770"/>
    </row>
    <row r="409" spans="1:18" ht="85.5" x14ac:dyDescent="0.25">
      <c r="A409" s="3776" t="s">
        <v>819</v>
      </c>
      <c r="B409" s="3695">
        <v>1</v>
      </c>
      <c r="C409" s="3804" t="s">
        <v>3107</v>
      </c>
      <c r="D409" s="3795" t="s">
        <v>126</v>
      </c>
      <c r="E409" s="3795">
        <v>2</v>
      </c>
      <c r="F409" s="3911">
        <v>12.83</v>
      </c>
      <c r="G409" s="3911">
        <v>25.67</v>
      </c>
      <c r="H409" s="3795">
        <v>2</v>
      </c>
      <c r="I409" s="3770"/>
      <c r="J409" s="3770"/>
      <c r="K409" s="3770"/>
      <c r="L409" s="3770"/>
      <c r="M409" s="3770"/>
      <c r="N409" s="3795"/>
      <c r="O409" s="3770"/>
      <c r="P409" s="3770"/>
      <c r="Q409" s="3770"/>
      <c r="R409" s="3770"/>
    </row>
    <row r="410" spans="1:18" ht="99.75" x14ac:dyDescent="0.25">
      <c r="A410" s="3776" t="s">
        <v>819</v>
      </c>
      <c r="B410" s="3695">
        <v>1</v>
      </c>
      <c r="C410" s="3804" t="s">
        <v>3108</v>
      </c>
      <c r="D410" s="3795" t="s">
        <v>142</v>
      </c>
      <c r="E410" s="3795">
        <v>1</v>
      </c>
      <c r="F410" s="3911">
        <v>243.16</v>
      </c>
      <c r="G410" s="3911">
        <v>243.16</v>
      </c>
      <c r="H410" s="3795">
        <v>1</v>
      </c>
      <c r="I410" s="3770"/>
      <c r="J410" s="3770"/>
      <c r="K410" s="3770"/>
      <c r="L410" s="3770"/>
      <c r="M410" s="3770"/>
      <c r="N410" s="3795"/>
      <c r="O410" s="3770"/>
      <c r="P410" s="3770"/>
      <c r="Q410" s="3770"/>
      <c r="R410" s="3770"/>
    </row>
    <row r="411" spans="1:18" ht="99.75" x14ac:dyDescent="0.25">
      <c r="A411" s="3776" t="s">
        <v>819</v>
      </c>
      <c r="B411" s="3695">
        <v>1</v>
      </c>
      <c r="C411" s="3775" t="s">
        <v>3109</v>
      </c>
      <c r="D411" s="3795" t="s">
        <v>142</v>
      </c>
      <c r="E411" s="3795">
        <v>1</v>
      </c>
      <c r="F411" s="3911">
        <v>305.29000000000002</v>
      </c>
      <c r="G411" s="3911">
        <v>305.29000000000002</v>
      </c>
      <c r="H411" s="3795">
        <v>1</v>
      </c>
      <c r="I411" s="3770"/>
      <c r="J411" s="3770"/>
      <c r="K411" s="3770"/>
      <c r="L411" s="3770"/>
      <c r="M411" s="3770"/>
      <c r="N411" s="3795"/>
      <c r="O411" s="3770"/>
      <c r="P411" s="3770"/>
      <c r="Q411" s="3770"/>
      <c r="R411" s="3770"/>
    </row>
    <row r="412" spans="1:18" ht="85.5" x14ac:dyDescent="0.25">
      <c r="A412" s="3776" t="s">
        <v>819</v>
      </c>
      <c r="B412" s="3695">
        <v>1</v>
      </c>
      <c r="C412" s="3775" t="s">
        <v>3110</v>
      </c>
      <c r="D412" s="3795" t="s">
        <v>126</v>
      </c>
      <c r="E412" s="3795">
        <v>3</v>
      </c>
      <c r="F412" s="3911">
        <v>53.54</v>
      </c>
      <c r="G412" s="3911">
        <v>160.62</v>
      </c>
      <c r="H412" s="3795">
        <v>3</v>
      </c>
      <c r="I412" s="3770"/>
      <c r="J412" s="3770"/>
      <c r="K412" s="3770"/>
      <c r="L412" s="3770"/>
      <c r="M412" s="3770"/>
      <c r="N412" s="3795"/>
      <c r="O412" s="3770"/>
      <c r="P412" s="3770"/>
      <c r="Q412" s="3770"/>
      <c r="R412" s="3770"/>
    </row>
    <row r="413" spans="1:18" ht="71.25" x14ac:dyDescent="0.25">
      <c r="A413" s="3776" t="s">
        <v>819</v>
      </c>
      <c r="B413" s="3695">
        <v>1</v>
      </c>
      <c r="C413" s="3775" t="s">
        <v>3111</v>
      </c>
      <c r="D413" s="3795" t="s">
        <v>126</v>
      </c>
      <c r="E413" s="3795">
        <v>10</v>
      </c>
      <c r="F413" s="3911">
        <v>12.64</v>
      </c>
      <c r="G413" s="3911">
        <v>50.55</v>
      </c>
      <c r="H413" s="3795">
        <v>10</v>
      </c>
      <c r="I413" s="3770"/>
      <c r="J413" s="3770"/>
      <c r="K413" s="3770"/>
      <c r="L413" s="3770"/>
      <c r="M413" s="3770"/>
      <c r="N413" s="3795"/>
      <c r="O413" s="3770"/>
      <c r="P413" s="3770"/>
      <c r="Q413" s="3770"/>
      <c r="R413" s="3770"/>
    </row>
    <row r="414" spans="1:18" ht="57" x14ac:dyDescent="0.25">
      <c r="A414" s="3776" t="s">
        <v>819</v>
      </c>
      <c r="B414" s="3695">
        <v>1</v>
      </c>
      <c r="C414" s="3775" t="s">
        <v>3112</v>
      </c>
      <c r="D414" s="3795" t="s">
        <v>126</v>
      </c>
      <c r="E414" s="3795">
        <v>10</v>
      </c>
      <c r="F414" s="3911">
        <v>12.64</v>
      </c>
      <c r="G414" s="3911">
        <v>50.55</v>
      </c>
      <c r="H414" s="3795">
        <v>5</v>
      </c>
      <c r="I414" s="3770"/>
      <c r="J414" s="3770"/>
      <c r="K414" s="3770"/>
      <c r="L414" s="3770"/>
      <c r="M414" s="3770"/>
      <c r="N414" s="3795">
        <v>5</v>
      </c>
      <c r="O414" s="3770"/>
      <c r="P414" s="3770"/>
      <c r="Q414" s="3770"/>
      <c r="R414" s="3770"/>
    </row>
    <row r="415" spans="1:18" ht="156.75" x14ac:dyDescent="0.25">
      <c r="A415" s="3776" t="s">
        <v>819</v>
      </c>
      <c r="B415" s="3695">
        <v>1</v>
      </c>
      <c r="C415" s="3775" t="s">
        <v>3089</v>
      </c>
      <c r="D415" s="3795" t="s">
        <v>157</v>
      </c>
      <c r="E415" s="3795">
        <v>10</v>
      </c>
      <c r="F415" s="3911">
        <v>96.64</v>
      </c>
      <c r="G415" s="3911">
        <v>966.4</v>
      </c>
      <c r="H415" s="3795">
        <v>5</v>
      </c>
      <c r="I415" s="3770"/>
      <c r="J415" s="3770"/>
      <c r="K415" s="3770"/>
      <c r="L415" s="3770"/>
      <c r="M415" s="3770"/>
      <c r="N415" s="3795">
        <v>5</v>
      </c>
      <c r="O415" s="3770"/>
      <c r="P415" s="3770"/>
      <c r="Q415" s="3770"/>
      <c r="R415" s="3770"/>
    </row>
    <row r="416" spans="1:18" ht="128.25" x14ac:dyDescent="0.25">
      <c r="A416" s="3776" t="s">
        <v>819</v>
      </c>
      <c r="B416" s="3695">
        <v>1</v>
      </c>
      <c r="C416" s="3820" t="s">
        <v>3113</v>
      </c>
      <c r="D416" s="3795" t="s">
        <v>157</v>
      </c>
      <c r="E416" s="3795">
        <v>10</v>
      </c>
      <c r="F416" s="3911">
        <v>110</v>
      </c>
      <c r="G416" s="3911">
        <v>1100</v>
      </c>
      <c r="H416" s="3795">
        <v>5</v>
      </c>
      <c r="I416" s="3770"/>
      <c r="J416" s="3770"/>
      <c r="K416" s="3770"/>
      <c r="L416" s="3770"/>
      <c r="M416" s="3770"/>
      <c r="N416" s="3795">
        <v>5</v>
      </c>
      <c r="O416" s="3770"/>
      <c r="P416" s="3770"/>
      <c r="Q416" s="3770"/>
      <c r="R416" s="3770"/>
    </row>
    <row r="417" spans="1:18" ht="85.5" x14ac:dyDescent="0.25">
      <c r="A417" s="3776" t="s">
        <v>819</v>
      </c>
      <c r="B417" s="3695">
        <v>1</v>
      </c>
      <c r="C417" s="3775" t="s">
        <v>3114</v>
      </c>
      <c r="D417" s="3795" t="s">
        <v>159</v>
      </c>
      <c r="E417" s="3795">
        <v>2</v>
      </c>
      <c r="F417" s="3911">
        <v>67.319999999999993</v>
      </c>
      <c r="G417" s="3911">
        <v>134.63999999999999</v>
      </c>
      <c r="H417" s="3795">
        <v>2</v>
      </c>
      <c r="I417" s="3770"/>
      <c r="J417" s="3770"/>
      <c r="K417" s="3770"/>
      <c r="L417" s="3770"/>
      <c r="M417" s="3770"/>
      <c r="N417" s="3795"/>
      <c r="O417" s="3770"/>
      <c r="P417" s="3770"/>
      <c r="Q417" s="3770"/>
      <c r="R417" s="3770"/>
    </row>
    <row r="418" spans="1:18" ht="114" x14ac:dyDescent="0.25">
      <c r="A418" s="3776" t="s">
        <v>819</v>
      </c>
      <c r="B418" s="3695">
        <v>1</v>
      </c>
      <c r="C418" s="3764" t="s">
        <v>3115</v>
      </c>
      <c r="D418" s="3795" t="s">
        <v>159</v>
      </c>
      <c r="E418" s="3795">
        <v>1</v>
      </c>
      <c r="F418" s="3911">
        <v>12.15</v>
      </c>
      <c r="G418" s="3911">
        <v>12.15</v>
      </c>
      <c r="H418" s="3795">
        <v>1</v>
      </c>
      <c r="I418" s="3770"/>
      <c r="J418" s="3770"/>
      <c r="K418" s="3770"/>
      <c r="L418" s="3770"/>
      <c r="M418" s="3770"/>
      <c r="N418" s="3795"/>
      <c r="O418" s="3770"/>
      <c r="P418" s="3770"/>
      <c r="Q418" s="3770"/>
      <c r="R418" s="3770"/>
    </row>
    <row r="419" spans="1:18" ht="99.75" x14ac:dyDescent="0.25">
      <c r="A419" s="3776" t="s">
        <v>819</v>
      </c>
      <c r="B419" s="3695">
        <v>1</v>
      </c>
      <c r="C419" s="3775" t="s">
        <v>3116</v>
      </c>
      <c r="D419" s="3795" t="s">
        <v>159</v>
      </c>
      <c r="E419" s="3795">
        <v>1</v>
      </c>
      <c r="F419" s="3911">
        <v>6.84</v>
      </c>
      <c r="G419" s="3911">
        <v>6.84</v>
      </c>
      <c r="H419" s="3795">
        <v>1</v>
      </c>
      <c r="I419" s="3770"/>
      <c r="J419" s="3770"/>
      <c r="K419" s="3770"/>
      <c r="L419" s="3770"/>
      <c r="M419" s="3770"/>
      <c r="N419" s="3795"/>
      <c r="O419" s="3770"/>
      <c r="P419" s="3770"/>
      <c r="Q419" s="3770"/>
      <c r="R419" s="3770"/>
    </row>
    <row r="420" spans="1:18" ht="99.75" x14ac:dyDescent="0.25">
      <c r="A420" s="3776" t="s">
        <v>819</v>
      </c>
      <c r="B420" s="3695">
        <v>1</v>
      </c>
      <c r="C420" s="3775" t="s">
        <v>3117</v>
      </c>
      <c r="D420" s="3795" t="s">
        <v>159</v>
      </c>
      <c r="E420" s="3795">
        <v>1</v>
      </c>
      <c r="F420" s="3911">
        <v>24.53</v>
      </c>
      <c r="G420" s="3911">
        <v>24.53</v>
      </c>
      <c r="H420" s="3795">
        <v>1</v>
      </c>
      <c r="I420" s="3770"/>
      <c r="J420" s="3770"/>
      <c r="K420" s="3770"/>
      <c r="L420" s="3770"/>
      <c r="M420" s="3770"/>
      <c r="N420" s="3795"/>
      <c r="O420" s="3770"/>
      <c r="P420" s="3770"/>
      <c r="Q420" s="3770"/>
      <c r="R420" s="3770"/>
    </row>
    <row r="421" spans="1:18" ht="114" x14ac:dyDescent="0.25">
      <c r="A421" s="3776" t="s">
        <v>819</v>
      </c>
      <c r="B421" s="3695">
        <v>1</v>
      </c>
      <c r="C421" s="3775" t="s">
        <v>3118</v>
      </c>
      <c r="D421" s="3795" t="s">
        <v>148</v>
      </c>
      <c r="E421" s="3795">
        <v>1</v>
      </c>
      <c r="F421" s="3911">
        <v>20.84</v>
      </c>
      <c r="G421" s="3911">
        <v>20.84</v>
      </c>
      <c r="H421" s="3795">
        <v>1</v>
      </c>
      <c r="I421" s="3770"/>
      <c r="J421" s="3770"/>
      <c r="K421" s="3770"/>
      <c r="L421" s="3770"/>
      <c r="M421" s="3770"/>
      <c r="N421" s="3795"/>
      <c r="O421" s="3770"/>
      <c r="P421" s="3770"/>
      <c r="Q421" s="3770"/>
      <c r="R421" s="3770"/>
    </row>
    <row r="422" spans="1:18" ht="85.5" x14ac:dyDescent="0.25">
      <c r="A422" s="3776" t="s">
        <v>819</v>
      </c>
      <c r="B422" s="3695">
        <v>1</v>
      </c>
      <c r="C422" s="3775" t="s">
        <v>3119</v>
      </c>
      <c r="D422" s="3795" t="s">
        <v>164</v>
      </c>
      <c r="E422" s="3795">
        <v>3</v>
      </c>
      <c r="F422" s="3911">
        <v>51.42</v>
      </c>
      <c r="G422" s="3911">
        <v>154.26</v>
      </c>
      <c r="H422" s="3795">
        <v>3</v>
      </c>
      <c r="I422" s="3770"/>
      <c r="J422" s="3770"/>
      <c r="K422" s="3770"/>
      <c r="L422" s="3770"/>
      <c r="M422" s="3770"/>
      <c r="N422" s="3795"/>
      <c r="O422" s="3770"/>
      <c r="P422" s="3770"/>
      <c r="Q422" s="3770"/>
      <c r="R422" s="3770"/>
    </row>
    <row r="423" spans="1:18" ht="42.75" x14ac:dyDescent="0.25">
      <c r="A423" s="3776" t="s">
        <v>819</v>
      </c>
      <c r="B423" s="3695">
        <v>1</v>
      </c>
      <c r="C423" s="3775" t="s">
        <v>3120</v>
      </c>
      <c r="D423" s="3795" t="s">
        <v>126</v>
      </c>
      <c r="E423" s="3795">
        <v>16</v>
      </c>
      <c r="F423" s="3911">
        <v>43.8</v>
      </c>
      <c r="G423" s="3911">
        <v>700.8</v>
      </c>
      <c r="H423" s="3795">
        <v>8</v>
      </c>
      <c r="I423" s="3770"/>
      <c r="J423" s="3770"/>
      <c r="K423" s="3770"/>
      <c r="L423" s="3770"/>
      <c r="M423" s="3770"/>
      <c r="N423" s="3795">
        <v>8</v>
      </c>
      <c r="O423" s="3770"/>
      <c r="P423" s="3770"/>
      <c r="Q423" s="3770"/>
      <c r="R423" s="3770"/>
    </row>
    <row r="424" spans="1:18" ht="42.75" x14ac:dyDescent="0.25">
      <c r="A424" s="3776" t="s">
        <v>819</v>
      </c>
      <c r="B424" s="3695">
        <v>1</v>
      </c>
      <c r="C424" s="3775" t="s">
        <v>3121</v>
      </c>
      <c r="D424" s="3795" t="s">
        <v>126</v>
      </c>
      <c r="E424" s="3795">
        <v>16</v>
      </c>
      <c r="F424" s="3911">
        <v>43.8</v>
      </c>
      <c r="G424" s="3911">
        <v>700.8</v>
      </c>
      <c r="H424" s="3795">
        <v>8</v>
      </c>
      <c r="I424" s="3770"/>
      <c r="J424" s="3770"/>
      <c r="K424" s="3770"/>
      <c r="L424" s="3770"/>
      <c r="M424" s="3770"/>
      <c r="N424" s="3795">
        <v>8</v>
      </c>
      <c r="O424" s="3770"/>
      <c r="P424" s="3770"/>
      <c r="Q424" s="3770"/>
      <c r="R424" s="3770"/>
    </row>
    <row r="425" spans="1:18" ht="85.5" x14ac:dyDescent="0.25">
      <c r="A425" s="3776" t="s">
        <v>819</v>
      </c>
      <c r="B425" s="3695">
        <v>1</v>
      </c>
      <c r="C425" s="3775" t="s">
        <v>3122</v>
      </c>
      <c r="D425" s="3795" t="s">
        <v>159</v>
      </c>
      <c r="E425" s="3795">
        <v>2</v>
      </c>
      <c r="F425" s="3911">
        <v>23.01</v>
      </c>
      <c r="G425" s="3911">
        <v>46.02</v>
      </c>
      <c r="H425" s="3795">
        <v>2</v>
      </c>
      <c r="I425" s="3770"/>
      <c r="J425" s="3770"/>
      <c r="K425" s="3770"/>
      <c r="L425" s="3770"/>
      <c r="M425" s="3770"/>
      <c r="N425" s="3795"/>
      <c r="O425" s="3770"/>
      <c r="P425" s="3770"/>
      <c r="Q425" s="3770"/>
      <c r="R425" s="3770"/>
    </row>
    <row r="426" spans="1:18" ht="85.5" x14ac:dyDescent="0.25">
      <c r="A426" s="3776" t="s">
        <v>819</v>
      </c>
      <c r="B426" s="3695">
        <v>1</v>
      </c>
      <c r="C426" s="3775" t="s">
        <v>3123</v>
      </c>
      <c r="D426" s="3795" t="s">
        <v>88</v>
      </c>
      <c r="E426" s="3795">
        <v>2</v>
      </c>
      <c r="F426" s="3911">
        <v>49.28</v>
      </c>
      <c r="G426" s="3911">
        <v>98.56</v>
      </c>
      <c r="H426" s="3795">
        <v>2</v>
      </c>
      <c r="I426" s="3770"/>
      <c r="J426" s="3770"/>
      <c r="K426" s="3770"/>
      <c r="L426" s="3770"/>
      <c r="M426" s="3770"/>
      <c r="N426" s="3795"/>
      <c r="O426" s="3770"/>
      <c r="P426" s="3770"/>
      <c r="Q426" s="3770"/>
      <c r="R426" s="3770"/>
    </row>
    <row r="427" spans="1:18" ht="85.5" x14ac:dyDescent="0.25">
      <c r="A427" s="3776" t="s">
        <v>819</v>
      </c>
      <c r="B427" s="3695">
        <v>1</v>
      </c>
      <c r="C427" s="3775" t="s">
        <v>3124</v>
      </c>
      <c r="D427" s="3795" t="s">
        <v>88</v>
      </c>
      <c r="E427" s="3795">
        <v>2</v>
      </c>
      <c r="F427" s="3911">
        <v>15.85</v>
      </c>
      <c r="G427" s="3911">
        <v>31.7</v>
      </c>
      <c r="H427" s="3795">
        <v>2</v>
      </c>
      <c r="I427" s="3770"/>
      <c r="J427" s="3770"/>
      <c r="K427" s="3770"/>
      <c r="L427" s="3770"/>
      <c r="M427" s="3770"/>
      <c r="N427" s="3795"/>
      <c r="O427" s="3770"/>
      <c r="P427" s="3770"/>
      <c r="Q427" s="3770"/>
      <c r="R427" s="3770"/>
    </row>
    <row r="428" spans="1:18" ht="71.25" x14ac:dyDescent="0.25">
      <c r="A428" s="3776" t="s">
        <v>819</v>
      </c>
      <c r="B428" s="3695">
        <v>1</v>
      </c>
      <c r="C428" s="3775" t="s">
        <v>3125</v>
      </c>
      <c r="D428" s="3795" t="s">
        <v>142</v>
      </c>
      <c r="E428" s="3795">
        <v>3</v>
      </c>
      <c r="F428" s="3911">
        <v>69.63</v>
      </c>
      <c r="G428" s="3911">
        <v>208.89</v>
      </c>
      <c r="H428" s="3795">
        <v>1</v>
      </c>
      <c r="I428" s="3770"/>
      <c r="J428" s="3770"/>
      <c r="K428" s="3770"/>
      <c r="L428" s="3770">
        <v>1</v>
      </c>
      <c r="M428" s="3770"/>
      <c r="N428" s="3795"/>
      <c r="O428" s="3770"/>
      <c r="P428" s="3770">
        <v>1</v>
      </c>
      <c r="Q428" s="3770"/>
      <c r="R428" s="3770"/>
    </row>
    <row r="429" spans="1:18" ht="114" x14ac:dyDescent="0.25">
      <c r="A429" s="3776" t="s">
        <v>819</v>
      </c>
      <c r="B429" s="3695">
        <v>1</v>
      </c>
      <c r="C429" s="3775" t="s">
        <v>3126</v>
      </c>
      <c r="D429" s="3795" t="s">
        <v>142</v>
      </c>
      <c r="E429" s="3795">
        <v>1</v>
      </c>
      <c r="F429" s="3911">
        <v>8.5500000000000007</v>
      </c>
      <c r="G429" s="3911">
        <v>8.5500000000000007</v>
      </c>
      <c r="H429" s="3795">
        <v>1</v>
      </c>
      <c r="I429" s="3770"/>
      <c r="J429" s="3770"/>
      <c r="K429" s="3770"/>
      <c r="L429" s="3770"/>
      <c r="M429" s="3770"/>
      <c r="N429" s="3795"/>
      <c r="O429" s="3770"/>
      <c r="P429" s="3770"/>
      <c r="Q429" s="3770"/>
      <c r="R429" s="3770"/>
    </row>
    <row r="430" spans="1:18" ht="42.75" x14ac:dyDescent="0.25">
      <c r="A430" s="3776" t="s">
        <v>819</v>
      </c>
      <c r="B430" s="3695">
        <v>1</v>
      </c>
      <c r="C430" s="3753" t="s">
        <v>3127</v>
      </c>
      <c r="D430" s="3795" t="s">
        <v>126</v>
      </c>
      <c r="E430" s="3795">
        <v>1</v>
      </c>
      <c r="F430" s="3911">
        <v>30.51</v>
      </c>
      <c r="G430" s="3911">
        <v>30.51</v>
      </c>
      <c r="H430" s="3795">
        <v>1</v>
      </c>
      <c r="I430" s="3770"/>
      <c r="J430" s="3770"/>
      <c r="K430" s="3770"/>
      <c r="L430" s="3770"/>
      <c r="M430" s="3770"/>
      <c r="N430" s="3795"/>
      <c r="O430" s="3770"/>
      <c r="P430" s="3770"/>
      <c r="Q430" s="3770"/>
      <c r="R430" s="3770"/>
    </row>
    <row r="431" spans="1:18" ht="28.5" x14ac:dyDescent="0.25">
      <c r="A431" s="3776" t="s">
        <v>819</v>
      </c>
      <c r="B431" s="3695">
        <v>1</v>
      </c>
      <c r="C431" s="3775" t="s">
        <v>3128</v>
      </c>
      <c r="D431" s="3795" t="s">
        <v>136</v>
      </c>
      <c r="E431" s="3795">
        <v>2</v>
      </c>
      <c r="F431" s="3911">
        <v>13.15</v>
      </c>
      <c r="G431" s="3911">
        <v>26.31</v>
      </c>
      <c r="H431" s="3795">
        <v>2</v>
      </c>
      <c r="I431" s="3770"/>
      <c r="J431" s="3770"/>
      <c r="K431" s="3770"/>
      <c r="L431" s="3770"/>
      <c r="M431" s="3770"/>
      <c r="N431" s="3795"/>
      <c r="O431" s="3770"/>
      <c r="P431" s="3770"/>
      <c r="Q431" s="3770"/>
      <c r="R431" s="3770"/>
    </row>
    <row r="432" spans="1:18" ht="71.25" x14ac:dyDescent="0.25">
      <c r="A432" s="3776" t="s">
        <v>819</v>
      </c>
      <c r="B432" s="3695">
        <v>1</v>
      </c>
      <c r="C432" s="3775" t="s">
        <v>3129</v>
      </c>
      <c r="D432" s="3795" t="s">
        <v>126</v>
      </c>
      <c r="E432" s="3795">
        <v>1</v>
      </c>
      <c r="F432" s="3911">
        <v>182.1</v>
      </c>
      <c r="G432" s="3911">
        <v>182.1</v>
      </c>
      <c r="H432" s="3795">
        <v>1</v>
      </c>
      <c r="I432" s="3770"/>
      <c r="J432" s="3770"/>
      <c r="K432" s="3770"/>
      <c r="L432" s="3770"/>
      <c r="M432" s="3770"/>
      <c r="N432" s="3795"/>
      <c r="O432" s="3770"/>
      <c r="P432" s="3770"/>
      <c r="Q432" s="3770"/>
      <c r="R432" s="3770"/>
    </row>
    <row r="433" spans="1:18" ht="57" x14ac:dyDescent="0.25">
      <c r="A433" s="3776" t="s">
        <v>819</v>
      </c>
      <c r="B433" s="3695">
        <v>1</v>
      </c>
      <c r="C433" s="3775" t="s">
        <v>3130</v>
      </c>
      <c r="D433" s="3795" t="s">
        <v>126</v>
      </c>
      <c r="E433" s="3795">
        <v>1</v>
      </c>
      <c r="F433" s="3911">
        <v>17.670000000000002</v>
      </c>
      <c r="G433" s="4080">
        <v>17.670000000000002</v>
      </c>
      <c r="H433" s="3795">
        <v>1</v>
      </c>
      <c r="I433" s="3770"/>
      <c r="J433" s="3770"/>
      <c r="K433" s="3770"/>
      <c r="L433" s="3770"/>
      <c r="M433" s="3770"/>
      <c r="N433" s="3795"/>
      <c r="O433" s="3770"/>
      <c r="P433" s="3770"/>
      <c r="Q433" s="3770"/>
      <c r="R433" s="3770"/>
    </row>
    <row r="434" spans="1:18" ht="42.75" x14ac:dyDescent="0.25">
      <c r="A434" s="3776" t="s">
        <v>819</v>
      </c>
      <c r="B434" s="3695">
        <v>1</v>
      </c>
      <c r="C434" s="3775" t="s">
        <v>3131</v>
      </c>
      <c r="D434" s="3795" t="s">
        <v>126</v>
      </c>
      <c r="E434" s="3795">
        <v>2</v>
      </c>
      <c r="F434" s="3911">
        <v>26.78</v>
      </c>
      <c r="G434" s="3911">
        <v>53.56</v>
      </c>
      <c r="H434" s="3795">
        <v>2</v>
      </c>
      <c r="I434" s="3770"/>
      <c r="J434" s="3770"/>
      <c r="K434" s="3770"/>
      <c r="L434" s="3770"/>
      <c r="M434" s="3770"/>
      <c r="N434" s="3795"/>
      <c r="O434" s="3770"/>
      <c r="P434" s="3770"/>
      <c r="Q434" s="3770"/>
      <c r="R434" s="3770"/>
    </row>
    <row r="435" spans="1:18" ht="42.75" x14ac:dyDescent="0.25">
      <c r="A435" s="3776" t="s">
        <v>819</v>
      </c>
      <c r="B435" s="3695">
        <v>1</v>
      </c>
      <c r="C435" s="3775" t="s">
        <v>3132</v>
      </c>
      <c r="D435" s="3795" t="s">
        <v>126</v>
      </c>
      <c r="E435" s="3795">
        <v>1</v>
      </c>
      <c r="F435" s="3911">
        <v>91.05</v>
      </c>
      <c r="G435" s="3911">
        <v>91.05</v>
      </c>
      <c r="H435" s="3795">
        <v>1</v>
      </c>
      <c r="I435" s="3770"/>
      <c r="J435" s="3770"/>
      <c r="K435" s="3770"/>
      <c r="L435" s="3770"/>
      <c r="M435" s="3770"/>
      <c r="N435" s="3795"/>
      <c r="O435" s="3770"/>
      <c r="P435" s="3770"/>
      <c r="Q435" s="3770"/>
      <c r="R435" s="3770"/>
    </row>
    <row r="436" spans="1:18" ht="85.5" x14ac:dyDescent="0.25">
      <c r="A436" s="3776" t="s">
        <v>819</v>
      </c>
      <c r="B436" s="3695">
        <v>1</v>
      </c>
      <c r="C436" s="3775" t="s">
        <v>3133</v>
      </c>
      <c r="D436" s="3795" t="s">
        <v>218</v>
      </c>
      <c r="E436" s="3795">
        <v>2</v>
      </c>
      <c r="F436" s="3911">
        <v>182.47</v>
      </c>
      <c r="G436" s="3911">
        <v>364.94</v>
      </c>
      <c r="H436" s="3795">
        <v>1</v>
      </c>
      <c r="I436" s="3770"/>
      <c r="J436" s="3770"/>
      <c r="K436" s="3770"/>
      <c r="L436" s="3770"/>
      <c r="M436" s="3770"/>
      <c r="N436" s="3795">
        <v>1</v>
      </c>
      <c r="O436" s="3770"/>
      <c r="P436" s="3770"/>
      <c r="Q436" s="3770"/>
      <c r="R436" s="3770"/>
    </row>
    <row r="437" spans="1:18" ht="114" x14ac:dyDescent="0.25">
      <c r="A437" s="3776" t="s">
        <v>819</v>
      </c>
      <c r="B437" s="3695">
        <v>1</v>
      </c>
      <c r="C437" s="3775" t="s">
        <v>3134</v>
      </c>
      <c r="D437" s="3795" t="s">
        <v>126</v>
      </c>
      <c r="E437" s="3795">
        <v>1</v>
      </c>
      <c r="F437" s="3911">
        <v>34.28</v>
      </c>
      <c r="G437" s="3911">
        <v>68.56</v>
      </c>
      <c r="H437" s="3795">
        <v>1</v>
      </c>
      <c r="I437" s="3770"/>
      <c r="J437" s="3770"/>
      <c r="K437" s="3770"/>
      <c r="L437" s="3770"/>
      <c r="M437" s="3770"/>
      <c r="N437" s="3795"/>
      <c r="O437" s="3770"/>
      <c r="P437" s="3770"/>
      <c r="Q437" s="3770"/>
      <c r="R437" s="3770"/>
    </row>
    <row r="438" spans="1:18" ht="71.25" x14ac:dyDescent="0.25">
      <c r="A438" s="3776" t="s">
        <v>819</v>
      </c>
      <c r="B438" s="3695">
        <v>1</v>
      </c>
      <c r="C438" s="3775" t="s">
        <v>3135</v>
      </c>
      <c r="D438" s="3795" t="s">
        <v>218</v>
      </c>
      <c r="E438" s="3795">
        <v>2</v>
      </c>
      <c r="F438" s="3911">
        <v>117.83</v>
      </c>
      <c r="G438" s="3911">
        <v>235.66</v>
      </c>
      <c r="H438" s="3795">
        <v>1</v>
      </c>
      <c r="I438" s="3770"/>
      <c r="J438" s="3770"/>
      <c r="K438" s="3770"/>
      <c r="L438" s="3770"/>
      <c r="M438" s="3770"/>
      <c r="N438" s="3795">
        <v>1</v>
      </c>
      <c r="O438" s="3770"/>
      <c r="P438" s="3770"/>
      <c r="Q438" s="3770"/>
      <c r="R438" s="3770"/>
    </row>
    <row r="439" spans="1:18" ht="57" x14ac:dyDescent="0.25">
      <c r="A439" s="3776" t="s">
        <v>819</v>
      </c>
      <c r="B439" s="3695">
        <v>1</v>
      </c>
      <c r="C439" s="3775" t="s">
        <v>829</v>
      </c>
      <c r="D439" s="3795" t="s">
        <v>130</v>
      </c>
      <c r="E439" s="3795">
        <v>16</v>
      </c>
      <c r="F439" s="3911">
        <v>1000</v>
      </c>
      <c r="G439" s="3911">
        <v>16000</v>
      </c>
      <c r="H439" s="3805"/>
      <c r="I439" s="3770"/>
      <c r="J439" s="3770"/>
      <c r="K439" s="3770"/>
      <c r="L439" s="3770"/>
      <c r="M439" s="3770"/>
      <c r="N439" s="3795"/>
      <c r="O439" s="3770"/>
      <c r="P439" s="3770"/>
      <c r="Q439" s="3770"/>
      <c r="R439" s="3770"/>
    </row>
    <row r="440" spans="1:18" ht="28.5" x14ac:dyDescent="0.25">
      <c r="A440" s="3776" t="s">
        <v>819</v>
      </c>
      <c r="B440" s="3695">
        <v>1</v>
      </c>
      <c r="C440" s="3775" t="s">
        <v>830</v>
      </c>
      <c r="D440" s="3795" t="s">
        <v>126</v>
      </c>
      <c r="E440" s="3795">
        <v>12</v>
      </c>
      <c r="F440" s="3911">
        <v>3400</v>
      </c>
      <c r="G440" s="3911">
        <v>40800</v>
      </c>
      <c r="H440" s="3805"/>
      <c r="I440" s="3770"/>
      <c r="J440" s="3770"/>
      <c r="K440" s="3770"/>
      <c r="L440" s="3770"/>
      <c r="M440" s="3770"/>
      <c r="N440" s="3795"/>
      <c r="O440" s="3770"/>
      <c r="P440" s="3770"/>
      <c r="Q440" s="3770"/>
      <c r="R440" s="3770"/>
    </row>
    <row r="441" spans="1:18" ht="42.75" x14ac:dyDescent="0.25">
      <c r="A441" s="3771" t="s">
        <v>1188</v>
      </c>
      <c r="B441" s="3695">
        <v>1</v>
      </c>
      <c r="C441" s="3775" t="s">
        <v>899</v>
      </c>
      <c r="D441" s="3795">
        <v>10</v>
      </c>
      <c r="E441" s="3795" t="s">
        <v>900</v>
      </c>
      <c r="F441" s="3911">
        <v>650</v>
      </c>
      <c r="G441" s="3911">
        <v>6500</v>
      </c>
      <c r="H441" s="3795">
        <v>5</v>
      </c>
      <c r="I441" s="3770"/>
      <c r="J441" s="3770"/>
      <c r="K441" s="3770"/>
      <c r="L441" s="3770"/>
      <c r="M441" s="3770"/>
      <c r="N441" s="3795">
        <v>5</v>
      </c>
      <c r="O441" s="3770"/>
      <c r="P441" s="3770"/>
      <c r="Q441" s="3770"/>
      <c r="R441" s="3770"/>
    </row>
    <row r="442" spans="1:18" ht="42.75" x14ac:dyDescent="0.25">
      <c r="A442" s="3771" t="s">
        <v>1188</v>
      </c>
      <c r="B442" s="3695">
        <v>1</v>
      </c>
      <c r="C442" s="3804" t="s">
        <v>901</v>
      </c>
      <c r="D442" s="3795">
        <v>10</v>
      </c>
      <c r="E442" s="3795" t="s">
        <v>900</v>
      </c>
      <c r="F442" s="3911">
        <v>850</v>
      </c>
      <c r="G442" s="3911">
        <v>8500</v>
      </c>
      <c r="H442" s="3795">
        <v>5</v>
      </c>
      <c r="I442" s="3770"/>
      <c r="J442" s="3770"/>
      <c r="K442" s="3770"/>
      <c r="L442" s="3770"/>
      <c r="M442" s="3770"/>
      <c r="N442" s="3795">
        <v>5</v>
      </c>
      <c r="O442" s="3770"/>
      <c r="P442" s="3770"/>
      <c r="Q442" s="3770"/>
      <c r="R442" s="3770"/>
    </row>
    <row r="443" spans="1:18" ht="42.75" x14ac:dyDescent="0.25">
      <c r="A443" s="3771" t="s">
        <v>1188</v>
      </c>
      <c r="B443" s="3695">
        <v>1</v>
      </c>
      <c r="C443" s="3775" t="s">
        <v>902</v>
      </c>
      <c r="D443" s="3795">
        <v>8</v>
      </c>
      <c r="E443" s="3795" t="s">
        <v>903</v>
      </c>
      <c r="F443" s="3911">
        <v>180</v>
      </c>
      <c r="G443" s="3911">
        <v>1440</v>
      </c>
      <c r="H443" s="3795">
        <v>4</v>
      </c>
      <c r="I443" s="3770"/>
      <c r="J443" s="3770"/>
      <c r="K443" s="3770"/>
      <c r="L443" s="3770"/>
      <c r="M443" s="3770"/>
      <c r="N443" s="3795">
        <v>4</v>
      </c>
      <c r="O443" s="3770"/>
      <c r="P443" s="3770"/>
      <c r="Q443" s="3770"/>
      <c r="R443" s="3770"/>
    </row>
    <row r="444" spans="1:18" ht="28.5" x14ac:dyDescent="0.25">
      <c r="A444" s="3771" t="s">
        <v>1188</v>
      </c>
      <c r="B444" s="3695">
        <v>1</v>
      </c>
      <c r="C444" s="3775" t="s">
        <v>904</v>
      </c>
      <c r="D444" s="3795">
        <v>8</v>
      </c>
      <c r="E444" s="3795" t="s">
        <v>903</v>
      </c>
      <c r="F444" s="3911">
        <v>150</v>
      </c>
      <c r="G444" s="3911">
        <v>1200</v>
      </c>
      <c r="H444" s="3795">
        <v>4</v>
      </c>
      <c r="I444" s="3770"/>
      <c r="J444" s="3770"/>
      <c r="K444" s="3770"/>
      <c r="L444" s="3770"/>
      <c r="M444" s="3770"/>
      <c r="N444" s="3795">
        <v>4</v>
      </c>
      <c r="O444" s="3770"/>
      <c r="P444" s="3770"/>
      <c r="Q444" s="3770"/>
      <c r="R444" s="3770"/>
    </row>
    <row r="445" spans="1:18" ht="28.5" x14ac:dyDescent="0.25">
      <c r="A445" s="3771" t="s">
        <v>1188</v>
      </c>
      <c r="B445" s="3695">
        <v>1</v>
      </c>
      <c r="C445" s="3775" t="s">
        <v>905</v>
      </c>
      <c r="D445" s="3795">
        <v>20</v>
      </c>
      <c r="E445" s="3795" t="s">
        <v>900</v>
      </c>
      <c r="F445" s="3911">
        <v>45</v>
      </c>
      <c r="G445" s="3911">
        <v>900</v>
      </c>
      <c r="H445" s="3795">
        <v>10</v>
      </c>
      <c r="I445" s="3770"/>
      <c r="J445" s="3770"/>
      <c r="K445" s="3770"/>
      <c r="L445" s="3770"/>
      <c r="M445" s="3770"/>
      <c r="N445" s="3795">
        <v>10</v>
      </c>
      <c r="O445" s="3770"/>
      <c r="P445" s="3770"/>
      <c r="Q445" s="3770"/>
      <c r="R445" s="3770"/>
    </row>
    <row r="446" spans="1:18" ht="28.5" x14ac:dyDescent="0.25">
      <c r="A446" s="3771" t="s">
        <v>1188</v>
      </c>
      <c r="B446" s="3695">
        <v>1</v>
      </c>
      <c r="C446" s="3764" t="s">
        <v>906</v>
      </c>
      <c r="D446" s="3795">
        <v>20</v>
      </c>
      <c r="E446" s="3795" t="s">
        <v>900</v>
      </c>
      <c r="F446" s="3911">
        <v>45</v>
      </c>
      <c r="G446" s="3911">
        <v>900</v>
      </c>
      <c r="H446" s="3795">
        <v>10</v>
      </c>
      <c r="I446" s="3770"/>
      <c r="J446" s="3770"/>
      <c r="K446" s="3770"/>
      <c r="L446" s="3770"/>
      <c r="M446" s="3770"/>
      <c r="N446" s="3795">
        <v>10</v>
      </c>
      <c r="O446" s="3770"/>
      <c r="P446" s="3770"/>
      <c r="Q446" s="3770"/>
      <c r="R446" s="3770"/>
    </row>
    <row r="447" spans="1:18" ht="28.5" x14ac:dyDescent="0.25">
      <c r="A447" s="3771" t="s">
        <v>1188</v>
      </c>
      <c r="B447" s="3695">
        <v>1</v>
      </c>
      <c r="C447" s="3775" t="s">
        <v>907</v>
      </c>
      <c r="D447" s="3795">
        <v>10</v>
      </c>
      <c r="E447" s="3795" t="s">
        <v>900</v>
      </c>
      <c r="F447" s="3911">
        <v>30</v>
      </c>
      <c r="G447" s="3911">
        <v>300</v>
      </c>
      <c r="H447" s="3795">
        <v>5</v>
      </c>
      <c r="I447" s="3770"/>
      <c r="J447" s="3770"/>
      <c r="K447" s="3770"/>
      <c r="L447" s="3770"/>
      <c r="M447" s="3770"/>
      <c r="N447" s="3795">
        <v>5</v>
      </c>
      <c r="O447" s="3770"/>
      <c r="P447" s="3770"/>
      <c r="Q447" s="3770"/>
      <c r="R447" s="3770"/>
    </row>
    <row r="448" spans="1:18" ht="42.75" x14ac:dyDescent="0.25">
      <c r="A448" s="3771" t="s">
        <v>1188</v>
      </c>
      <c r="B448" s="3695">
        <v>1</v>
      </c>
      <c r="C448" s="3775" t="s">
        <v>908</v>
      </c>
      <c r="D448" s="3795">
        <v>20</v>
      </c>
      <c r="E448" s="3795" t="s">
        <v>900</v>
      </c>
      <c r="F448" s="3911">
        <v>25</v>
      </c>
      <c r="G448" s="3911">
        <v>500</v>
      </c>
      <c r="H448" s="3795">
        <v>10</v>
      </c>
      <c r="I448" s="3770"/>
      <c r="J448" s="3770"/>
      <c r="K448" s="3770"/>
      <c r="L448" s="3770"/>
      <c r="M448" s="3770"/>
      <c r="N448" s="3795">
        <v>10</v>
      </c>
      <c r="O448" s="3770"/>
      <c r="P448" s="3770"/>
      <c r="Q448" s="3770"/>
      <c r="R448" s="3770"/>
    </row>
    <row r="449" spans="1:18" ht="42.75" x14ac:dyDescent="0.25">
      <c r="A449" s="3771" t="s">
        <v>1188</v>
      </c>
      <c r="B449" s="3695">
        <v>1</v>
      </c>
      <c r="C449" s="3775" t="s">
        <v>909</v>
      </c>
      <c r="D449" s="3795">
        <v>20</v>
      </c>
      <c r="E449" s="3795" t="s">
        <v>900</v>
      </c>
      <c r="F449" s="3911">
        <v>25</v>
      </c>
      <c r="G449" s="3911">
        <v>500</v>
      </c>
      <c r="H449" s="3795">
        <v>10</v>
      </c>
      <c r="I449" s="3770"/>
      <c r="J449" s="3770"/>
      <c r="K449" s="3770"/>
      <c r="L449" s="3770"/>
      <c r="M449" s="3770"/>
      <c r="N449" s="3795">
        <v>10</v>
      </c>
      <c r="O449" s="3770"/>
      <c r="P449" s="3770"/>
      <c r="Q449" s="3770"/>
      <c r="R449" s="3770"/>
    </row>
    <row r="450" spans="1:18" ht="42.75" x14ac:dyDescent="0.25">
      <c r="A450" s="3771" t="s">
        <v>1188</v>
      </c>
      <c r="B450" s="3695">
        <v>1</v>
      </c>
      <c r="C450" s="3775" t="s">
        <v>910</v>
      </c>
      <c r="D450" s="3795">
        <v>10</v>
      </c>
      <c r="E450" s="3795" t="s">
        <v>900</v>
      </c>
      <c r="F450" s="3911">
        <v>20</v>
      </c>
      <c r="G450" s="3911">
        <v>200</v>
      </c>
      <c r="H450" s="3795">
        <v>5</v>
      </c>
      <c r="I450" s="3770"/>
      <c r="J450" s="3770"/>
      <c r="K450" s="3770"/>
      <c r="L450" s="3770"/>
      <c r="M450" s="3770"/>
      <c r="N450" s="3795">
        <v>5</v>
      </c>
      <c r="O450" s="3770"/>
      <c r="P450" s="3770"/>
      <c r="Q450" s="3770"/>
      <c r="R450" s="3770"/>
    </row>
    <row r="451" spans="1:18" x14ac:dyDescent="0.25">
      <c r="A451" s="3771" t="s">
        <v>1188</v>
      </c>
      <c r="B451" s="3695">
        <v>1</v>
      </c>
      <c r="C451" s="3775" t="s">
        <v>911</v>
      </c>
      <c r="D451" s="3795">
        <v>2</v>
      </c>
      <c r="E451" s="3795" t="s">
        <v>900</v>
      </c>
      <c r="F451" s="3911">
        <v>250</v>
      </c>
      <c r="G451" s="3911">
        <v>500</v>
      </c>
      <c r="H451" s="3795">
        <v>2</v>
      </c>
      <c r="I451" s="3770"/>
      <c r="J451" s="3770"/>
      <c r="K451" s="3770"/>
      <c r="L451" s="3770"/>
      <c r="M451" s="3770"/>
      <c r="N451" s="3795"/>
      <c r="O451" s="3770"/>
      <c r="P451" s="3770"/>
      <c r="Q451" s="3770"/>
      <c r="R451" s="3770"/>
    </row>
    <row r="452" spans="1:18" ht="28.5" x14ac:dyDescent="0.25">
      <c r="A452" s="3771" t="s">
        <v>1188</v>
      </c>
      <c r="B452" s="3695">
        <v>1</v>
      </c>
      <c r="C452" s="3775" t="s">
        <v>912</v>
      </c>
      <c r="D452" s="3795">
        <v>6</v>
      </c>
      <c r="E452" s="3795" t="s">
        <v>913</v>
      </c>
      <c r="F452" s="3911">
        <v>25</v>
      </c>
      <c r="G452" s="3911">
        <v>150</v>
      </c>
      <c r="H452" s="3795">
        <v>3</v>
      </c>
      <c r="I452" s="3770"/>
      <c r="J452" s="3770"/>
      <c r="K452" s="3770"/>
      <c r="L452" s="3770"/>
      <c r="M452" s="3770"/>
      <c r="N452" s="3795">
        <v>3</v>
      </c>
      <c r="O452" s="3770"/>
      <c r="P452" s="3770"/>
      <c r="Q452" s="3770"/>
      <c r="R452" s="3770"/>
    </row>
    <row r="453" spans="1:18" ht="28.5" x14ac:dyDescent="0.25">
      <c r="A453" s="3771" t="s">
        <v>1188</v>
      </c>
      <c r="B453" s="3695">
        <v>1</v>
      </c>
      <c r="C453" s="3775" t="s">
        <v>914</v>
      </c>
      <c r="D453" s="3795">
        <v>4</v>
      </c>
      <c r="E453" s="3795" t="s">
        <v>900</v>
      </c>
      <c r="F453" s="3911">
        <v>35</v>
      </c>
      <c r="G453" s="3911">
        <v>140</v>
      </c>
      <c r="H453" s="3795">
        <v>2</v>
      </c>
      <c r="I453" s="3770"/>
      <c r="J453" s="3770"/>
      <c r="K453" s="3770"/>
      <c r="L453" s="3770"/>
      <c r="M453" s="3770"/>
      <c r="N453" s="3795">
        <v>2</v>
      </c>
      <c r="O453" s="3770"/>
      <c r="P453" s="3770"/>
      <c r="Q453" s="3770"/>
      <c r="R453" s="3770"/>
    </row>
    <row r="454" spans="1:18" ht="28.5" x14ac:dyDescent="0.25">
      <c r="A454" s="3771" t="s">
        <v>1188</v>
      </c>
      <c r="B454" s="3695">
        <v>1</v>
      </c>
      <c r="C454" s="3775" t="s">
        <v>915</v>
      </c>
      <c r="D454" s="3795">
        <v>10</v>
      </c>
      <c r="E454" s="3795" t="s">
        <v>916</v>
      </c>
      <c r="F454" s="3911">
        <v>25</v>
      </c>
      <c r="G454" s="3911">
        <v>250</v>
      </c>
      <c r="H454" s="3795">
        <v>5</v>
      </c>
      <c r="I454" s="3770"/>
      <c r="J454" s="3770"/>
      <c r="K454" s="3770"/>
      <c r="L454" s="3770"/>
      <c r="M454" s="3770"/>
      <c r="N454" s="3795">
        <v>5</v>
      </c>
      <c r="O454" s="3770"/>
      <c r="P454" s="3770"/>
      <c r="Q454" s="3770"/>
      <c r="R454" s="3770"/>
    </row>
    <row r="455" spans="1:18" ht="28.5" x14ac:dyDescent="0.25">
      <c r="A455" s="3771" t="s">
        <v>1188</v>
      </c>
      <c r="B455" s="3695">
        <v>1</v>
      </c>
      <c r="C455" s="3775" t="s">
        <v>917</v>
      </c>
      <c r="D455" s="3795">
        <v>6</v>
      </c>
      <c r="E455" s="3795" t="s">
        <v>42</v>
      </c>
      <c r="F455" s="3911">
        <v>20</v>
      </c>
      <c r="G455" s="3911">
        <v>120</v>
      </c>
      <c r="H455" s="3795">
        <v>3</v>
      </c>
      <c r="I455" s="3770"/>
      <c r="J455" s="3770"/>
      <c r="K455" s="3770"/>
      <c r="L455" s="3770"/>
      <c r="M455" s="3770"/>
      <c r="N455" s="3795">
        <v>3</v>
      </c>
      <c r="O455" s="3770"/>
      <c r="P455" s="3770"/>
      <c r="Q455" s="3770"/>
      <c r="R455" s="3770"/>
    </row>
    <row r="456" spans="1:18" ht="42.75" x14ac:dyDescent="0.25">
      <c r="A456" s="3771" t="s">
        <v>1188</v>
      </c>
      <c r="B456" s="3695">
        <v>1</v>
      </c>
      <c r="C456" s="3753" t="s">
        <v>918</v>
      </c>
      <c r="D456" s="3795">
        <v>2</v>
      </c>
      <c r="E456" s="3795" t="s">
        <v>900</v>
      </c>
      <c r="F456" s="3911">
        <v>150</v>
      </c>
      <c r="G456" s="4080">
        <v>300</v>
      </c>
      <c r="H456" s="3795">
        <v>2</v>
      </c>
      <c r="I456" s="3770"/>
      <c r="J456" s="3770"/>
      <c r="K456" s="3770"/>
      <c r="L456" s="3770"/>
      <c r="M456" s="3770"/>
      <c r="N456" s="3795"/>
      <c r="O456" s="3770"/>
      <c r="P456" s="3770"/>
      <c r="Q456" s="3770"/>
      <c r="R456" s="3770"/>
    </row>
    <row r="457" spans="1:18" x14ac:dyDescent="0.25">
      <c r="A457" s="3771" t="s">
        <v>1188</v>
      </c>
      <c r="B457" s="3695">
        <v>1</v>
      </c>
      <c r="C457" s="3775" t="s">
        <v>919</v>
      </c>
      <c r="D457" s="3795">
        <v>4</v>
      </c>
      <c r="E457" s="3795" t="s">
        <v>900</v>
      </c>
      <c r="F457" s="3911">
        <v>25</v>
      </c>
      <c r="G457" s="3911">
        <v>100</v>
      </c>
      <c r="H457" s="3795">
        <v>2</v>
      </c>
      <c r="I457" s="3770"/>
      <c r="J457" s="3770"/>
      <c r="K457" s="3770"/>
      <c r="L457" s="3770"/>
      <c r="M457" s="3770"/>
      <c r="N457" s="3795">
        <v>2</v>
      </c>
      <c r="O457" s="3770"/>
      <c r="P457" s="3770"/>
      <c r="Q457" s="3770"/>
      <c r="R457" s="3770"/>
    </row>
    <row r="458" spans="1:18" x14ac:dyDescent="0.25">
      <c r="A458" s="3771" t="s">
        <v>1188</v>
      </c>
      <c r="B458" s="3695">
        <v>1</v>
      </c>
      <c r="C458" s="3764" t="s">
        <v>920</v>
      </c>
      <c r="D458" s="3795">
        <v>2</v>
      </c>
      <c r="E458" s="4066" t="s">
        <v>40</v>
      </c>
      <c r="F458" s="3911">
        <v>35</v>
      </c>
      <c r="G458" s="3911">
        <v>70</v>
      </c>
      <c r="H458" s="3795">
        <v>1</v>
      </c>
      <c r="I458" s="3770"/>
      <c r="J458" s="3770"/>
      <c r="K458" s="3770"/>
      <c r="L458" s="3770"/>
      <c r="M458" s="3770"/>
      <c r="N458" s="3795">
        <v>1</v>
      </c>
      <c r="O458" s="3770"/>
      <c r="P458" s="3770"/>
      <c r="Q458" s="3770"/>
      <c r="R458" s="3770"/>
    </row>
    <row r="459" spans="1:18" ht="28.5" x14ac:dyDescent="0.25">
      <c r="A459" s="3771" t="s">
        <v>1188</v>
      </c>
      <c r="B459" s="3695">
        <v>1</v>
      </c>
      <c r="C459" s="3775" t="s">
        <v>921</v>
      </c>
      <c r="D459" s="3795">
        <v>5</v>
      </c>
      <c r="E459" s="3795" t="s">
        <v>913</v>
      </c>
      <c r="F459" s="3911">
        <v>35</v>
      </c>
      <c r="G459" s="4080">
        <v>175</v>
      </c>
      <c r="H459" s="3795">
        <v>2</v>
      </c>
      <c r="I459" s="3770"/>
      <c r="J459" s="3770"/>
      <c r="K459" s="3770"/>
      <c r="L459" s="3770"/>
      <c r="M459" s="3770"/>
      <c r="N459" s="3795">
        <v>3</v>
      </c>
      <c r="O459" s="3770"/>
      <c r="P459" s="3770"/>
      <c r="Q459" s="3770"/>
      <c r="R459" s="3770"/>
    </row>
    <row r="460" spans="1:18" ht="28.5" x14ac:dyDescent="0.25">
      <c r="A460" s="3771" t="s">
        <v>1188</v>
      </c>
      <c r="B460" s="3695">
        <v>1</v>
      </c>
      <c r="C460" s="3804" t="s">
        <v>922</v>
      </c>
      <c r="D460" s="3795">
        <v>5</v>
      </c>
      <c r="E460" s="3795" t="s">
        <v>913</v>
      </c>
      <c r="F460" s="3911">
        <v>25</v>
      </c>
      <c r="G460" s="4080">
        <v>125</v>
      </c>
      <c r="H460" s="3795">
        <v>2</v>
      </c>
      <c r="I460" s="3770"/>
      <c r="J460" s="3770"/>
      <c r="K460" s="3770"/>
      <c r="L460" s="3770"/>
      <c r="M460" s="3770"/>
      <c r="N460" s="3795">
        <v>3</v>
      </c>
      <c r="O460" s="3770"/>
      <c r="P460" s="3770"/>
      <c r="Q460" s="3770"/>
      <c r="R460" s="3770"/>
    </row>
    <row r="461" spans="1:18" ht="28.5" x14ac:dyDescent="0.25">
      <c r="A461" s="3771" t="s">
        <v>1188</v>
      </c>
      <c r="B461" s="3695">
        <v>1</v>
      </c>
      <c r="C461" s="3775" t="s">
        <v>923</v>
      </c>
      <c r="D461" s="3795">
        <v>10</v>
      </c>
      <c r="E461" s="3795" t="s">
        <v>900</v>
      </c>
      <c r="F461" s="3911">
        <v>25</v>
      </c>
      <c r="G461" s="3911">
        <v>250</v>
      </c>
      <c r="H461" s="3795">
        <v>5</v>
      </c>
      <c r="I461" s="3770"/>
      <c r="J461" s="3770"/>
      <c r="K461" s="3770"/>
      <c r="L461" s="3770"/>
      <c r="M461" s="3770"/>
      <c r="N461" s="3795">
        <v>5</v>
      </c>
      <c r="O461" s="3770"/>
      <c r="P461" s="3770"/>
      <c r="Q461" s="3770"/>
      <c r="R461" s="3770"/>
    </row>
    <row r="462" spans="1:18" x14ac:dyDescent="0.25">
      <c r="A462" s="3771" t="s">
        <v>1188</v>
      </c>
      <c r="B462" s="3695">
        <v>1</v>
      </c>
      <c r="C462" s="3775" t="s">
        <v>924</v>
      </c>
      <c r="D462" s="3795">
        <v>2</v>
      </c>
      <c r="E462" s="3795" t="s">
        <v>900</v>
      </c>
      <c r="F462" s="3911">
        <v>150</v>
      </c>
      <c r="G462" s="3911">
        <v>300</v>
      </c>
      <c r="H462" s="3795">
        <v>2</v>
      </c>
      <c r="I462" s="3770"/>
      <c r="J462" s="3770"/>
      <c r="K462" s="3770"/>
      <c r="L462" s="3770"/>
      <c r="M462" s="3770"/>
      <c r="N462" s="3795"/>
      <c r="O462" s="3770"/>
      <c r="P462" s="3770"/>
      <c r="Q462" s="3770"/>
      <c r="R462" s="3770"/>
    </row>
    <row r="463" spans="1:18" ht="28.5" x14ac:dyDescent="0.25">
      <c r="A463" s="3771" t="s">
        <v>1188</v>
      </c>
      <c r="B463" s="3695">
        <v>1</v>
      </c>
      <c r="C463" s="3775" t="s">
        <v>925</v>
      </c>
      <c r="D463" s="4021">
        <v>4</v>
      </c>
      <c r="E463" s="3795" t="s">
        <v>900</v>
      </c>
      <c r="F463" s="3911">
        <v>75</v>
      </c>
      <c r="G463" s="3911">
        <v>300</v>
      </c>
      <c r="H463" s="3795">
        <v>2</v>
      </c>
      <c r="I463" s="3770"/>
      <c r="J463" s="3770"/>
      <c r="K463" s="3770"/>
      <c r="L463" s="3770"/>
      <c r="M463" s="3770"/>
      <c r="N463" s="3795">
        <v>2</v>
      </c>
      <c r="O463" s="3770"/>
      <c r="P463" s="3770"/>
      <c r="Q463" s="3770"/>
      <c r="R463" s="3770"/>
    </row>
    <row r="464" spans="1:18" ht="28.5" x14ac:dyDescent="0.25">
      <c r="A464" s="3771" t="s">
        <v>1188</v>
      </c>
      <c r="B464" s="3695">
        <v>1</v>
      </c>
      <c r="C464" s="3775" t="s">
        <v>926</v>
      </c>
      <c r="D464" s="4021">
        <v>50</v>
      </c>
      <c r="E464" s="3795" t="s">
        <v>900</v>
      </c>
      <c r="F464" s="3911">
        <v>8</v>
      </c>
      <c r="G464" s="3911">
        <v>400</v>
      </c>
      <c r="H464" s="3795">
        <v>25</v>
      </c>
      <c r="I464" s="3770"/>
      <c r="J464" s="3770"/>
      <c r="K464" s="3770"/>
      <c r="L464" s="3770"/>
      <c r="M464" s="3770"/>
      <c r="N464" s="3795">
        <v>25</v>
      </c>
      <c r="O464" s="3770"/>
      <c r="P464" s="3770"/>
      <c r="Q464" s="3770"/>
      <c r="R464" s="3770"/>
    </row>
    <row r="465" spans="1:18" ht="28.5" x14ac:dyDescent="0.25">
      <c r="A465" s="3771" t="s">
        <v>1188</v>
      </c>
      <c r="B465" s="3695">
        <v>1</v>
      </c>
      <c r="C465" s="3775" t="s">
        <v>927</v>
      </c>
      <c r="D465" s="3795">
        <v>5</v>
      </c>
      <c r="E465" s="3795" t="s">
        <v>900</v>
      </c>
      <c r="F465" s="3911">
        <v>120</v>
      </c>
      <c r="G465" s="3911">
        <v>600</v>
      </c>
      <c r="H465" s="3795">
        <v>3</v>
      </c>
      <c r="I465" s="3770"/>
      <c r="J465" s="3770"/>
      <c r="K465" s="3770"/>
      <c r="L465" s="3770"/>
      <c r="M465" s="3770"/>
      <c r="N465" s="3795">
        <v>2</v>
      </c>
      <c r="O465" s="3770"/>
      <c r="P465" s="3770"/>
      <c r="Q465" s="3770"/>
      <c r="R465" s="3770"/>
    </row>
    <row r="466" spans="1:18" x14ac:dyDescent="0.25">
      <c r="A466" s="3771" t="s">
        <v>1188</v>
      </c>
      <c r="B466" s="3695">
        <v>1</v>
      </c>
      <c r="C466" s="3775" t="s">
        <v>928</v>
      </c>
      <c r="D466" s="3795">
        <v>2</v>
      </c>
      <c r="E466" s="3795" t="s">
        <v>900</v>
      </c>
      <c r="F466" s="3911">
        <v>250</v>
      </c>
      <c r="G466" s="3911">
        <v>500</v>
      </c>
      <c r="H466" s="3795">
        <v>2</v>
      </c>
      <c r="I466" s="3770"/>
      <c r="J466" s="3770"/>
      <c r="K466" s="3770"/>
      <c r="L466" s="3770"/>
      <c r="M466" s="3770"/>
      <c r="N466" s="3795"/>
      <c r="O466" s="3770"/>
      <c r="P466" s="3770"/>
      <c r="Q466" s="3770"/>
      <c r="R466" s="3770"/>
    </row>
    <row r="467" spans="1:18" x14ac:dyDescent="0.25">
      <c r="A467" s="3771" t="s">
        <v>1188</v>
      </c>
      <c r="B467" s="3695">
        <v>1</v>
      </c>
      <c r="C467" s="3775" t="s">
        <v>930</v>
      </c>
      <c r="D467" s="3795">
        <v>12</v>
      </c>
      <c r="E467" s="3795" t="s">
        <v>916</v>
      </c>
      <c r="F467" s="3911">
        <v>45</v>
      </c>
      <c r="G467" s="3911">
        <v>540</v>
      </c>
      <c r="H467" s="3795">
        <v>6</v>
      </c>
      <c r="I467" s="3770"/>
      <c r="J467" s="3770"/>
      <c r="K467" s="3770"/>
      <c r="L467" s="3770"/>
      <c r="M467" s="3770"/>
      <c r="N467" s="3795">
        <v>6</v>
      </c>
      <c r="O467" s="3770"/>
      <c r="P467" s="3770"/>
      <c r="Q467" s="3770"/>
      <c r="R467" s="3770"/>
    </row>
    <row r="468" spans="1:18" ht="28.5" x14ac:dyDescent="0.25">
      <c r="A468" s="3771" t="s">
        <v>1188</v>
      </c>
      <c r="B468" s="3695">
        <v>1</v>
      </c>
      <c r="C468" s="3775" t="s">
        <v>931</v>
      </c>
      <c r="D468" s="3795">
        <v>24</v>
      </c>
      <c r="E468" s="3795" t="s">
        <v>42</v>
      </c>
      <c r="F468" s="3911">
        <v>15</v>
      </c>
      <c r="G468" s="3911">
        <v>360</v>
      </c>
      <c r="H468" s="3795">
        <v>2</v>
      </c>
      <c r="I468" s="3770">
        <v>2</v>
      </c>
      <c r="J468" s="3770">
        <v>2</v>
      </c>
      <c r="K468" s="3770">
        <v>2</v>
      </c>
      <c r="L468" s="3770">
        <v>2</v>
      </c>
      <c r="M468" s="3770">
        <v>2</v>
      </c>
      <c r="N468" s="3795">
        <v>2</v>
      </c>
      <c r="O468" s="3770">
        <v>2</v>
      </c>
      <c r="P468" s="3770">
        <v>2</v>
      </c>
      <c r="Q468" s="3770">
        <v>2</v>
      </c>
      <c r="R468" s="3770">
        <v>2</v>
      </c>
    </row>
    <row r="469" spans="1:18" ht="42.75" x14ac:dyDescent="0.25">
      <c r="A469" s="3771" t="s">
        <v>1188</v>
      </c>
      <c r="B469" s="3695">
        <v>1</v>
      </c>
      <c r="C469" s="3775" t="s">
        <v>932</v>
      </c>
      <c r="D469" s="3795">
        <v>6</v>
      </c>
      <c r="E469" s="3795" t="s">
        <v>23</v>
      </c>
      <c r="F469" s="3911">
        <v>120</v>
      </c>
      <c r="G469" s="3911">
        <v>720</v>
      </c>
      <c r="H469" s="3795">
        <v>3</v>
      </c>
      <c r="I469" s="3770"/>
      <c r="J469" s="3770"/>
      <c r="K469" s="3770"/>
      <c r="L469" s="3770"/>
      <c r="M469" s="3770"/>
      <c r="N469" s="3795">
        <v>3</v>
      </c>
      <c r="O469" s="3770"/>
      <c r="P469" s="3770"/>
      <c r="Q469" s="3770"/>
      <c r="R469" s="3770"/>
    </row>
    <row r="470" spans="1:18" ht="28.5" x14ac:dyDescent="0.25">
      <c r="A470" s="3772" t="s">
        <v>1257</v>
      </c>
      <c r="B470" s="3695">
        <v>1</v>
      </c>
      <c r="C470" s="4148" t="s">
        <v>1190</v>
      </c>
      <c r="D470" s="4149" t="s">
        <v>134</v>
      </c>
      <c r="E470" s="4149">
        <v>20</v>
      </c>
      <c r="F470" s="4410">
        <v>38.22</v>
      </c>
      <c r="G470" s="4335">
        <v>42.042000000000002</v>
      </c>
      <c r="H470" s="3884">
        <v>5</v>
      </c>
      <c r="I470" s="3884"/>
      <c r="J470" s="3884"/>
      <c r="K470" s="3884">
        <v>5</v>
      </c>
      <c r="L470" s="3884"/>
      <c r="M470" s="3884"/>
      <c r="N470" s="3884">
        <v>5</v>
      </c>
      <c r="O470" s="3884"/>
      <c r="P470" s="3884"/>
      <c r="Q470" s="3884">
        <v>5</v>
      </c>
      <c r="R470" s="3884"/>
    </row>
    <row r="471" spans="1:18" ht="28.5" x14ac:dyDescent="0.25">
      <c r="A471" s="3772" t="s">
        <v>1257</v>
      </c>
      <c r="B471" s="3695">
        <v>1</v>
      </c>
      <c r="C471" s="4148" t="s">
        <v>1191</v>
      </c>
      <c r="D471" s="4149" t="s">
        <v>126</v>
      </c>
      <c r="E471" s="4149">
        <v>2</v>
      </c>
      <c r="F471" s="4410">
        <v>144.87</v>
      </c>
      <c r="G471" s="4335">
        <v>159.357</v>
      </c>
      <c r="H471" s="3884">
        <v>2</v>
      </c>
      <c r="I471" s="3884"/>
      <c r="J471" s="3884"/>
      <c r="K471" s="3884"/>
      <c r="L471" s="3884"/>
      <c r="M471" s="3884"/>
      <c r="N471" s="3884"/>
      <c r="O471" s="3884"/>
      <c r="P471" s="3884"/>
      <c r="Q471" s="3884"/>
      <c r="R471" s="3884"/>
    </row>
    <row r="472" spans="1:18" ht="156.75" x14ac:dyDescent="0.25">
      <c r="A472" s="3772" t="s">
        <v>1257</v>
      </c>
      <c r="B472" s="3695">
        <v>1</v>
      </c>
      <c r="C472" s="4150" t="s">
        <v>1192</v>
      </c>
      <c r="D472" s="4149" t="s">
        <v>229</v>
      </c>
      <c r="E472" s="4149">
        <v>5</v>
      </c>
      <c r="F472" s="4410">
        <v>70.72</v>
      </c>
      <c r="G472" s="4335">
        <v>77.792000000000002</v>
      </c>
      <c r="H472" s="4151">
        <v>2</v>
      </c>
      <c r="I472" s="4151"/>
      <c r="J472" s="4151"/>
      <c r="K472" s="4151"/>
      <c r="L472" s="4151"/>
      <c r="M472" s="4151"/>
      <c r="N472" s="4151">
        <v>3</v>
      </c>
      <c r="O472" s="3884"/>
      <c r="P472" s="3884"/>
      <c r="Q472" s="3884"/>
      <c r="R472" s="3884"/>
    </row>
    <row r="473" spans="1:18" ht="42.75" x14ac:dyDescent="0.25">
      <c r="A473" s="3772" t="s">
        <v>1257</v>
      </c>
      <c r="B473" s="3695">
        <v>1</v>
      </c>
      <c r="C473" s="4148" t="s">
        <v>1193</v>
      </c>
      <c r="D473" s="4149" t="s">
        <v>229</v>
      </c>
      <c r="E473" s="4149">
        <v>1</v>
      </c>
      <c r="F473" s="4410">
        <v>45.66</v>
      </c>
      <c r="G473" s="4335">
        <v>50.225999999999999</v>
      </c>
      <c r="H473" s="3884">
        <v>1</v>
      </c>
      <c r="I473" s="3884"/>
      <c r="J473" s="3884"/>
      <c r="K473" s="3884"/>
      <c r="L473" s="3884"/>
      <c r="M473" s="3884"/>
      <c r="N473" s="3884"/>
      <c r="O473" s="3884"/>
      <c r="P473" s="3884"/>
      <c r="Q473" s="3884"/>
      <c r="R473" s="3884"/>
    </row>
    <row r="474" spans="1:18" ht="85.5" x14ac:dyDescent="0.25">
      <c r="A474" s="3772" t="s">
        <v>1257</v>
      </c>
      <c r="B474" s="3695">
        <v>1</v>
      </c>
      <c r="C474" s="4148" t="s">
        <v>1194</v>
      </c>
      <c r="D474" s="4149" t="s">
        <v>1195</v>
      </c>
      <c r="E474" s="4149">
        <v>12</v>
      </c>
      <c r="F474" s="4410">
        <v>47.84</v>
      </c>
      <c r="G474" s="4335">
        <v>52.624000000000002</v>
      </c>
      <c r="H474" s="3884">
        <v>6</v>
      </c>
      <c r="I474" s="3884"/>
      <c r="J474" s="3884"/>
      <c r="K474" s="3884"/>
      <c r="L474" s="3884"/>
      <c r="M474" s="3884"/>
      <c r="N474" s="3884">
        <v>6</v>
      </c>
      <c r="O474" s="3884"/>
      <c r="P474" s="3884"/>
      <c r="Q474" s="3884"/>
      <c r="R474" s="3884"/>
    </row>
    <row r="475" spans="1:18" ht="85.5" x14ac:dyDescent="0.25">
      <c r="A475" s="3772" t="s">
        <v>1257</v>
      </c>
      <c r="B475" s="3695">
        <v>1</v>
      </c>
      <c r="C475" s="4152" t="s">
        <v>1196</v>
      </c>
      <c r="D475" s="4149" t="s">
        <v>188</v>
      </c>
      <c r="E475" s="4149">
        <v>6</v>
      </c>
      <c r="F475" s="4410">
        <v>15.44</v>
      </c>
      <c r="G475" s="4335">
        <v>16.983999999999998</v>
      </c>
      <c r="H475" s="3884">
        <v>3</v>
      </c>
      <c r="I475" s="3884"/>
      <c r="J475" s="3884"/>
      <c r="K475" s="3884"/>
      <c r="L475" s="3884"/>
      <c r="M475" s="3884"/>
      <c r="N475" s="3884">
        <v>3</v>
      </c>
      <c r="O475" s="3884"/>
      <c r="P475" s="3884"/>
      <c r="Q475" s="3884"/>
      <c r="R475" s="3884"/>
    </row>
    <row r="476" spans="1:18" ht="42.75" x14ac:dyDescent="0.25">
      <c r="A476" s="3772" t="s">
        <v>1257</v>
      </c>
      <c r="B476" s="3695">
        <v>1</v>
      </c>
      <c r="C476" s="4148" t="s">
        <v>1197</v>
      </c>
      <c r="D476" s="4149" t="s">
        <v>126</v>
      </c>
      <c r="E476" s="4149">
        <v>10</v>
      </c>
      <c r="F476" s="4410">
        <v>13</v>
      </c>
      <c r="G476" s="4335">
        <v>14.3</v>
      </c>
      <c r="H476" s="3884">
        <v>5</v>
      </c>
      <c r="I476" s="3884"/>
      <c r="J476" s="3884"/>
      <c r="K476" s="3884"/>
      <c r="L476" s="3884"/>
      <c r="M476" s="3884"/>
      <c r="N476" s="3884">
        <v>5</v>
      </c>
      <c r="O476" s="3884"/>
      <c r="P476" s="3884"/>
      <c r="Q476" s="3884"/>
      <c r="R476" s="3884"/>
    </row>
    <row r="477" spans="1:18" ht="128.25" x14ac:dyDescent="0.25">
      <c r="A477" s="3772" t="s">
        <v>1257</v>
      </c>
      <c r="B477" s="3695">
        <v>1</v>
      </c>
      <c r="C477" s="4148" t="s">
        <v>1198</v>
      </c>
      <c r="D477" s="4149" t="s">
        <v>126</v>
      </c>
      <c r="E477" s="4149">
        <v>50</v>
      </c>
      <c r="F477" s="4410">
        <v>57.2</v>
      </c>
      <c r="G477" s="4335">
        <v>62.92</v>
      </c>
      <c r="H477" s="4151">
        <v>50</v>
      </c>
      <c r="I477" s="4151"/>
      <c r="J477" s="4151"/>
      <c r="K477" s="4151"/>
      <c r="L477" s="4151"/>
      <c r="M477" s="4151"/>
      <c r="N477" s="4151"/>
      <c r="O477" s="3884"/>
      <c r="P477" s="3884"/>
      <c r="Q477" s="3884"/>
      <c r="R477" s="3884"/>
    </row>
    <row r="478" spans="1:18" ht="42.75" x14ac:dyDescent="0.25">
      <c r="A478" s="3772" t="s">
        <v>1257</v>
      </c>
      <c r="B478" s="3695">
        <v>1</v>
      </c>
      <c r="C478" s="4148" t="s">
        <v>1199</v>
      </c>
      <c r="D478" s="4149" t="s">
        <v>218</v>
      </c>
      <c r="E478" s="4149">
        <v>4</v>
      </c>
      <c r="F478" s="4410">
        <v>187.44</v>
      </c>
      <c r="G478" s="4335">
        <v>206.184</v>
      </c>
      <c r="H478" s="3884">
        <v>2</v>
      </c>
      <c r="I478" s="3884"/>
      <c r="J478" s="3884"/>
      <c r="K478" s="3884"/>
      <c r="L478" s="3884"/>
      <c r="M478" s="3884"/>
      <c r="N478" s="3884">
        <v>2</v>
      </c>
      <c r="O478" s="3884"/>
      <c r="P478" s="3884"/>
      <c r="Q478" s="3884"/>
      <c r="R478" s="3884"/>
    </row>
    <row r="479" spans="1:18" ht="42.75" x14ac:dyDescent="0.25">
      <c r="A479" s="3772" t="s">
        <v>1257</v>
      </c>
      <c r="B479" s="3695">
        <v>1</v>
      </c>
      <c r="C479" s="4148" t="s">
        <v>1200</v>
      </c>
      <c r="D479" s="4149" t="s">
        <v>159</v>
      </c>
      <c r="E479" s="4149">
        <v>5</v>
      </c>
      <c r="F479" s="4410">
        <v>54.45</v>
      </c>
      <c r="G479" s="4338">
        <v>59.895000000000003</v>
      </c>
      <c r="H479" s="3884">
        <v>5</v>
      </c>
      <c r="I479" s="3884"/>
      <c r="J479" s="3884"/>
      <c r="K479" s="3884"/>
      <c r="L479" s="3884"/>
      <c r="M479" s="3884"/>
      <c r="N479" s="3884"/>
      <c r="O479" s="3884"/>
      <c r="P479" s="3884"/>
      <c r="Q479" s="3884"/>
      <c r="R479" s="3884"/>
    </row>
    <row r="480" spans="1:18" ht="57" x14ac:dyDescent="0.25">
      <c r="A480" s="3772" t="s">
        <v>1257</v>
      </c>
      <c r="B480" s="3695">
        <v>1</v>
      </c>
      <c r="C480" s="4148" t="s">
        <v>1201</v>
      </c>
      <c r="D480" s="4149" t="s">
        <v>159</v>
      </c>
      <c r="E480" s="4149">
        <v>4</v>
      </c>
      <c r="F480" s="4410">
        <v>842.4</v>
      </c>
      <c r="G480" s="4335">
        <v>926.64</v>
      </c>
      <c r="H480" s="3884">
        <v>4</v>
      </c>
      <c r="I480" s="3884"/>
      <c r="J480" s="3884"/>
      <c r="K480" s="3884"/>
      <c r="L480" s="3884"/>
      <c r="M480" s="3884"/>
      <c r="N480" s="3884"/>
      <c r="O480" s="3884"/>
      <c r="P480" s="3884"/>
      <c r="Q480" s="3884"/>
      <c r="R480" s="3884"/>
    </row>
    <row r="481" spans="1:18" ht="85.5" x14ac:dyDescent="0.25">
      <c r="A481" s="3772" t="s">
        <v>1257</v>
      </c>
      <c r="B481" s="3695">
        <v>1</v>
      </c>
      <c r="C481" s="4148" t="s">
        <v>1202</v>
      </c>
      <c r="D481" s="4149" t="s">
        <v>126</v>
      </c>
      <c r="E481" s="4149">
        <v>200</v>
      </c>
      <c r="F481" s="4410">
        <v>236.08</v>
      </c>
      <c r="G481" s="4335">
        <v>259.68799999999999</v>
      </c>
      <c r="H481" s="3884">
        <v>100</v>
      </c>
      <c r="I481" s="3884"/>
      <c r="J481" s="3884"/>
      <c r="K481" s="3884"/>
      <c r="L481" s="3884"/>
      <c r="M481" s="3884"/>
      <c r="N481" s="3884">
        <v>100</v>
      </c>
      <c r="O481" s="3884"/>
      <c r="P481" s="3884"/>
      <c r="Q481" s="3884"/>
      <c r="R481" s="3884"/>
    </row>
    <row r="482" spans="1:18" ht="57" x14ac:dyDescent="0.25">
      <c r="A482" s="3772" t="s">
        <v>1257</v>
      </c>
      <c r="B482" s="3695">
        <v>1</v>
      </c>
      <c r="C482" s="4148" t="s">
        <v>1203</v>
      </c>
      <c r="D482" s="4149" t="s">
        <v>218</v>
      </c>
      <c r="E482" s="4149">
        <v>2</v>
      </c>
      <c r="F482" s="4410">
        <v>98.8</v>
      </c>
      <c r="G482" s="4335">
        <v>108.67999999999999</v>
      </c>
      <c r="H482" s="3884">
        <v>1</v>
      </c>
      <c r="I482" s="3884"/>
      <c r="J482" s="3884"/>
      <c r="K482" s="3884"/>
      <c r="L482" s="3884"/>
      <c r="M482" s="3884"/>
      <c r="N482" s="3884">
        <v>1</v>
      </c>
      <c r="O482" s="3884"/>
      <c r="P482" s="3884"/>
      <c r="Q482" s="3884"/>
      <c r="R482" s="3884"/>
    </row>
    <row r="483" spans="1:18" ht="71.25" x14ac:dyDescent="0.25">
      <c r="A483" s="3772" t="s">
        <v>1257</v>
      </c>
      <c r="B483" s="3695">
        <v>1</v>
      </c>
      <c r="C483" s="4148" t="s">
        <v>1204</v>
      </c>
      <c r="D483" s="4149" t="s">
        <v>146</v>
      </c>
      <c r="E483" s="4149">
        <v>3</v>
      </c>
      <c r="F483" s="4410">
        <v>45.43</v>
      </c>
      <c r="G483" s="4335">
        <v>49.972999999999999</v>
      </c>
      <c r="H483" s="3884">
        <v>3</v>
      </c>
      <c r="I483" s="3884"/>
      <c r="J483" s="3884"/>
      <c r="K483" s="3884"/>
      <c r="L483" s="3884"/>
      <c r="M483" s="3884"/>
      <c r="N483" s="3884"/>
      <c r="O483" s="3884"/>
      <c r="P483" s="3884"/>
      <c r="Q483" s="3884"/>
      <c r="R483" s="3884"/>
    </row>
    <row r="484" spans="1:18" ht="28.5" x14ac:dyDescent="0.25">
      <c r="A484" s="3772" t="s">
        <v>1257</v>
      </c>
      <c r="B484" s="3695">
        <v>1</v>
      </c>
      <c r="C484" s="4152" t="s">
        <v>685</v>
      </c>
      <c r="D484" s="4149" t="s">
        <v>686</v>
      </c>
      <c r="E484" s="4149">
        <v>10</v>
      </c>
      <c r="F484" s="4410">
        <v>26</v>
      </c>
      <c r="G484" s="4335">
        <v>28.6</v>
      </c>
      <c r="H484" s="3884">
        <v>5</v>
      </c>
      <c r="I484" s="3884"/>
      <c r="J484" s="3884"/>
      <c r="K484" s="3884"/>
      <c r="L484" s="3884"/>
      <c r="M484" s="3884"/>
      <c r="N484" s="3884">
        <v>5</v>
      </c>
      <c r="O484" s="3884"/>
      <c r="P484" s="3884"/>
      <c r="Q484" s="3884"/>
      <c r="R484" s="3884"/>
    </row>
    <row r="485" spans="1:18" ht="142.5" x14ac:dyDescent="0.25">
      <c r="A485" s="3772" t="s">
        <v>1257</v>
      </c>
      <c r="B485" s="3695">
        <v>1</v>
      </c>
      <c r="C485" s="4148" t="s">
        <v>1205</v>
      </c>
      <c r="D485" s="4149" t="s">
        <v>84</v>
      </c>
      <c r="E485" s="4149">
        <v>8</v>
      </c>
      <c r="F485" s="4421">
        <v>36.92</v>
      </c>
      <c r="G485" s="4335">
        <v>40.612000000000002</v>
      </c>
      <c r="H485" s="3884">
        <v>4</v>
      </c>
      <c r="I485" s="3884"/>
      <c r="J485" s="3884"/>
      <c r="K485" s="3884"/>
      <c r="L485" s="3884"/>
      <c r="M485" s="3884"/>
      <c r="N485" s="3884">
        <v>4</v>
      </c>
      <c r="O485" s="3884"/>
      <c r="P485" s="3884"/>
      <c r="Q485" s="3884"/>
      <c r="R485" s="3884"/>
    </row>
    <row r="486" spans="1:18" ht="71.25" x14ac:dyDescent="0.25">
      <c r="A486" s="3772" t="s">
        <v>1257</v>
      </c>
      <c r="B486" s="3695">
        <v>1</v>
      </c>
      <c r="C486" s="4148" t="s">
        <v>1206</v>
      </c>
      <c r="D486" s="4149" t="s">
        <v>126</v>
      </c>
      <c r="E486" s="4149">
        <v>8</v>
      </c>
      <c r="F486" s="4410">
        <v>11.84</v>
      </c>
      <c r="G486" s="4338">
        <v>13.023999999999999</v>
      </c>
      <c r="H486" s="3884">
        <v>4</v>
      </c>
      <c r="I486" s="3884"/>
      <c r="J486" s="3884"/>
      <c r="K486" s="3884"/>
      <c r="L486" s="3884"/>
      <c r="M486" s="3884"/>
      <c r="N486" s="3884">
        <v>4</v>
      </c>
      <c r="O486" s="3884"/>
      <c r="P486" s="3884"/>
      <c r="Q486" s="3884"/>
      <c r="R486" s="3884"/>
    </row>
    <row r="487" spans="1:18" ht="71.25" x14ac:dyDescent="0.25">
      <c r="A487" s="3772" t="s">
        <v>1257</v>
      </c>
      <c r="B487" s="3695">
        <v>1</v>
      </c>
      <c r="C487" s="4148" t="s">
        <v>1207</v>
      </c>
      <c r="D487" s="4149" t="s">
        <v>126</v>
      </c>
      <c r="E487" s="4149">
        <v>8</v>
      </c>
      <c r="F487" s="4410">
        <v>11.84</v>
      </c>
      <c r="G487" s="4335">
        <v>13.023999999999999</v>
      </c>
      <c r="H487" s="3884">
        <v>4</v>
      </c>
      <c r="I487" s="3884"/>
      <c r="J487" s="3884"/>
      <c r="K487" s="3884"/>
      <c r="L487" s="3884"/>
      <c r="M487" s="3884"/>
      <c r="N487" s="3884">
        <v>4</v>
      </c>
      <c r="O487" s="3884"/>
      <c r="P487" s="3884"/>
      <c r="Q487" s="3884"/>
      <c r="R487" s="3884"/>
    </row>
    <row r="488" spans="1:18" ht="57" x14ac:dyDescent="0.25">
      <c r="A488" s="3772" t="s">
        <v>1257</v>
      </c>
      <c r="B488" s="3695">
        <v>1</v>
      </c>
      <c r="C488" s="4148" t="s">
        <v>1208</v>
      </c>
      <c r="D488" s="4149" t="s">
        <v>159</v>
      </c>
      <c r="E488" s="4149">
        <v>2</v>
      </c>
      <c r="F488" s="4410">
        <v>6.64</v>
      </c>
      <c r="G488" s="4335">
        <v>7.3039999999999994</v>
      </c>
      <c r="H488" s="3884">
        <v>1</v>
      </c>
      <c r="I488" s="3884"/>
      <c r="J488" s="3884"/>
      <c r="K488" s="3884"/>
      <c r="L488" s="3884"/>
      <c r="M488" s="3884"/>
      <c r="N488" s="3884">
        <v>1</v>
      </c>
      <c r="O488" s="3884"/>
      <c r="P488" s="3884"/>
      <c r="Q488" s="3884"/>
      <c r="R488" s="3884"/>
    </row>
    <row r="489" spans="1:18" ht="71.25" x14ac:dyDescent="0.25">
      <c r="A489" s="3772" t="s">
        <v>1257</v>
      </c>
      <c r="B489" s="3695">
        <v>1</v>
      </c>
      <c r="C489" s="4148" t="s">
        <v>1209</v>
      </c>
      <c r="D489" s="4149" t="s">
        <v>159</v>
      </c>
      <c r="E489" s="4149">
        <v>4</v>
      </c>
      <c r="F489" s="4410">
        <v>11.84</v>
      </c>
      <c r="G489" s="4335">
        <v>13.023999999999999</v>
      </c>
      <c r="H489" s="3884">
        <v>2</v>
      </c>
      <c r="I489" s="3884"/>
      <c r="J489" s="3884"/>
      <c r="K489" s="3884"/>
      <c r="L489" s="3884"/>
      <c r="M489" s="3884"/>
      <c r="N489" s="3884">
        <v>2</v>
      </c>
      <c r="O489" s="3884"/>
      <c r="P489" s="3884"/>
      <c r="Q489" s="3884"/>
      <c r="R489" s="3884"/>
    </row>
    <row r="490" spans="1:18" ht="114" x14ac:dyDescent="0.25">
      <c r="A490" s="3772" t="s">
        <v>1257</v>
      </c>
      <c r="B490" s="3695">
        <v>1</v>
      </c>
      <c r="C490" s="4152" t="s">
        <v>1210</v>
      </c>
      <c r="D490" s="4153" t="s">
        <v>157</v>
      </c>
      <c r="E490" s="4153">
        <v>60</v>
      </c>
      <c r="F490" s="4410">
        <v>86.84</v>
      </c>
      <c r="G490" s="4335">
        <v>95.524000000000001</v>
      </c>
      <c r="H490" s="3884">
        <v>20</v>
      </c>
      <c r="I490" s="3884"/>
      <c r="J490" s="3884"/>
      <c r="K490" s="3884">
        <v>20</v>
      </c>
      <c r="L490" s="3884"/>
      <c r="M490" s="3884"/>
      <c r="N490" s="3884">
        <v>20</v>
      </c>
      <c r="O490" s="3884"/>
      <c r="P490" s="3884"/>
      <c r="Q490" s="3884"/>
      <c r="R490" s="3884"/>
    </row>
    <row r="491" spans="1:18" ht="99.75" x14ac:dyDescent="0.25">
      <c r="A491" s="3772" t="s">
        <v>1257</v>
      </c>
      <c r="B491" s="3695">
        <v>1</v>
      </c>
      <c r="C491" s="4148" t="s">
        <v>1211</v>
      </c>
      <c r="D491" s="4153" t="s">
        <v>157</v>
      </c>
      <c r="E491" s="4153">
        <v>80</v>
      </c>
      <c r="F491" s="4410">
        <v>104.08</v>
      </c>
      <c r="G491" s="4335">
        <v>114.488</v>
      </c>
      <c r="H491" s="3884">
        <v>20</v>
      </c>
      <c r="I491" s="3884"/>
      <c r="J491" s="3884"/>
      <c r="K491" s="3884">
        <v>30</v>
      </c>
      <c r="L491" s="3884"/>
      <c r="M491" s="3884"/>
      <c r="N491" s="3884">
        <v>30</v>
      </c>
      <c r="O491" s="3884"/>
      <c r="P491" s="3884"/>
      <c r="Q491" s="3884"/>
      <c r="R491" s="3884"/>
    </row>
    <row r="492" spans="1:18" ht="71.25" x14ac:dyDescent="0.25">
      <c r="A492" s="3772" t="s">
        <v>1257</v>
      </c>
      <c r="B492" s="3695">
        <v>1</v>
      </c>
      <c r="C492" s="4148" t="s">
        <v>1212</v>
      </c>
      <c r="D492" s="4149" t="s">
        <v>148</v>
      </c>
      <c r="E492" s="4149">
        <v>5</v>
      </c>
      <c r="F492" s="4410">
        <v>20.23</v>
      </c>
      <c r="G492" s="4335">
        <v>22.253</v>
      </c>
      <c r="H492" s="3884">
        <v>1</v>
      </c>
      <c r="I492" s="3884"/>
      <c r="J492" s="3884"/>
      <c r="K492" s="3884">
        <v>2</v>
      </c>
      <c r="L492" s="3884"/>
      <c r="M492" s="3884"/>
      <c r="N492" s="3884">
        <v>2</v>
      </c>
      <c r="O492" s="3884"/>
      <c r="P492" s="3884"/>
      <c r="Q492" s="3884"/>
      <c r="R492" s="3884"/>
    </row>
    <row r="493" spans="1:18" ht="57" x14ac:dyDescent="0.25">
      <c r="A493" s="3772" t="s">
        <v>1257</v>
      </c>
      <c r="B493" s="3695">
        <v>1</v>
      </c>
      <c r="C493" s="4148" t="s">
        <v>1213</v>
      </c>
      <c r="D493" s="4149" t="s">
        <v>126</v>
      </c>
      <c r="E493" s="4149">
        <v>10</v>
      </c>
      <c r="F493" s="4410">
        <v>49.92</v>
      </c>
      <c r="G493" s="4335">
        <v>54.912000000000006</v>
      </c>
      <c r="H493" s="3884">
        <v>10</v>
      </c>
      <c r="I493" s="3884"/>
      <c r="J493" s="3884"/>
      <c r="K493" s="3884"/>
      <c r="L493" s="3884"/>
      <c r="M493" s="3884"/>
      <c r="N493" s="3884"/>
      <c r="O493" s="3884"/>
      <c r="P493" s="3884"/>
      <c r="Q493" s="3884"/>
      <c r="R493" s="3884"/>
    </row>
    <row r="494" spans="1:18" ht="114" x14ac:dyDescent="0.25">
      <c r="A494" s="3772" t="s">
        <v>1257</v>
      </c>
      <c r="B494" s="3695">
        <v>1</v>
      </c>
      <c r="C494" s="4148" t="s">
        <v>1214</v>
      </c>
      <c r="D494" s="4149" t="s">
        <v>126</v>
      </c>
      <c r="E494" s="4149">
        <v>100</v>
      </c>
      <c r="F494" s="4410">
        <v>5.3</v>
      </c>
      <c r="G494" s="4335">
        <v>5.83</v>
      </c>
      <c r="H494" s="4151">
        <v>100</v>
      </c>
      <c r="I494" s="3884"/>
      <c r="J494" s="3884"/>
      <c r="K494" s="3884"/>
      <c r="L494" s="3884"/>
      <c r="M494" s="3884"/>
      <c r="N494" s="3884"/>
      <c r="O494" s="3884"/>
      <c r="P494" s="3884"/>
      <c r="Q494" s="3884"/>
      <c r="R494" s="3884"/>
    </row>
    <row r="495" spans="1:18" ht="85.5" x14ac:dyDescent="0.25">
      <c r="A495" s="3772" t="s">
        <v>1257</v>
      </c>
      <c r="B495" s="3695">
        <v>1</v>
      </c>
      <c r="C495" s="4148" t="s">
        <v>1215</v>
      </c>
      <c r="D495" s="4149" t="s">
        <v>229</v>
      </c>
      <c r="E495" s="4149">
        <v>1</v>
      </c>
      <c r="F495" s="4410">
        <v>74.349999999999994</v>
      </c>
      <c r="G495" s="4335">
        <v>81.784999999999997</v>
      </c>
      <c r="H495" s="4151">
        <v>1</v>
      </c>
      <c r="I495" s="3884"/>
      <c r="J495" s="3884"/>
      <c r="K495" s="3884"/>
      <c r="L495" s="3884"/>
      <c r="M495" s="3884"/>
      <c r="N495" s="3884"/>
      <c r="O495" s="3884"/>
      <c r="P495" s="3884"/>
      <c r="Q495" s="3884"/>
      <c r="R495" s="3884"/>
    </row>
    <row r="496" spans="1:18" ht="85.5" x14ac:dyDescent="0.25">
      <c r="A496" s="3772" t="s">
        <v>1257</v>
      </c>
      <c r="B496" s="3695">
        <v>1</v>
      </c>
      <c r="C496" s="4148" t="s">
        <v>1216</v>
      </c>
      <c r="D496" s="4149" t="s">
        <v>229</v>
      </c>
      <c r="E496" s="4149">
        <v>1</v>
      </c>
      <c r="F496" s="4410">
        <v>36.39</v>
      </c>
      <c r="G496" s="4335">
        <v>40.029000000000003</v>
      </c>
      <c r="H496" s="4151">
        <v>1</v>
      </c>
      <c r="I496" s="3884"/>
      <c r="J496" s="3884"/>
      <c r="K496" s="3884"/>
      <c r="L496" s="3884"/>
      <c r="M496" s="3884"/>
      <c r="N496" s="3884"/>
      <c r="O496" s="3884"/>
      <c r="P496" s="3884"/>
      <c r="Q496" s="3884"/>
      <c r="R496" s="3884"/>
    </row>
    <row r="497" spans="1:18" ht="28.5" x14ac:dyDescent="0.25">
      <c r="A497" s="3772" t="s">
        <v>1257</v>
      </c>
      <c r="B497" s="3695">
        <v>1</v>
      </c>
      <c r="C497" s="4152" t="s">
        <v>1217</v>
      </c>
      <c r="D497" s="4149" t="s">
        <v>126</v>
      </c>
      <c r="E497" s="4149">
        <v>6</v>
      </c>
      <c r="F497" s="4410">
        <v>2.27</v>
      </c>
      <c r="G497" s="4335">
        <v>2.4969999999999999</v>
      </c>
      <c r="H497" s="3884">
        <v>6</v>
      </c>
      <c r="I497" s="3884"/>
      <c r="J497" s="3884"/>
      <c r="K497" s="3884"/>
      <c r="L497" s="3884"/>
      <c r="M497" s="3884"/>
      <c r="N497" s="3884"/>
      <c r="O497" s="3884"/>
      <c r="P497" s="3884"/>
      <c r="Q497" s="3884"/>
      <c r="R497" s="3884"/>
    </row>
    <row r="498" spans="1:18" ht="28.5" x14ac:dyDescent="0.25">
      <c r="A498" s="3772" t="s">
        <v>1257</v>
      </c>
      <c r="B498" s="3695">
        <v>1</v>
      </c>
      <c r="C498" s="4148" t="s">
        <v>1218</v>
      </c>
      <c r="D498" s="4149" t="s">
        <v>126</v>
      </c>
      <c r="E498" s="4149">
        <v>6</v>
      </c>
      <c r="F498" s="4410">
        <v>12.77</v>
      </c>
      <c r="G498" s="4335">
        <v>14.047000000000001</v>
      </c>
      <c r="H498" s="3884">
        <v>6</v>
      </c>
      <c r="I498" s="3884"/>
      <c r="J498" s="3884"/>
      <c r="K498" s="3884"/>
      <c r="L498" s="3884"/>
      <c r="M498" s="3884"/>
      <c r="N498" s="3884"/>
      <c r="O498" s="3884"/>
      <c r="P498" s="3884"/>
      <c r="Q498" s="3884"/>
      <c r="R498" s="3884"/>
    </row>
    <row r="499" spans="1:18" ht="71.25" x14ac:dyDescent="0.25">
      <c r="A499" s="3772" t="s">
        <v>1257</v>
      </c>
      <c r="B499" s="3695">
        <v>1</v>
      </c>
      <c r="C499" s="4152" t="s">
        <v>1219</v>
      </c>
      <c r="D499" s="4149" t="s">
        <v>126</v>
      </c>
      <c r="E499" s="4149">
        <v>30</v>
      </c>
      <c r="F499" s="4410">
        <v>43.35</v>
      </c>
      <c r="G499" s="4335">
        <v>47.685000000000002</v>
      </c>
      <c r="H499" s="3884">
        <v>15</v>
      </c>
      <c r="I499" s="3884"/>
      <c r="J499" s="3884"/>
      <c r="K499" s="3884"/>
      <c r="L499" s="3884"/>
      <c r="M499" s="3884"/>
      <c r="N499" s="3884">
        <v>15</v>
      </c>
      <c r="O499" s="3884"/>
      <c r="P499" s="3884"/>
      <c r="Q499" s="3884"/>
      <c r="R499" s="3884"/>
    </row>
    <row r="500" spans="1:18" ht="85.5" x14ac:dyDescent="0.25">
      <c r="A500" s="3772" t="s">
        <v>1257</v>
      </c>
      <c r="B500" s="3695">
        <v>1</v>
      </c>
      <c r="C500" s="4148" t="s">
        <v>1220</v>
      </c>
      <c r="D500" s="4149" t="s">
        <v>126</v>
      </c>
      <c r="E500" s="4149">
        <v>30</v>
      </c>
      <c r="F500" s="4410">
        <v>43.35</v>
      </c>
      <c r="G500" s="4335">
        <v>47.685000000000002</v>
      </c>
      <c r="H500" s="3884">
        <v>15</v>
      </c>
      <c r="I500" s="3884"/>
      <c r="J500" s="3884"/>
      <c r="K500" s="3884"/>
      <c r="L500" s="3884"/>
      <c r="M500" s="3884"/>
      <c r="N500" s="3884">
        <v>15</v>
      </c>
      <c r="O500" s="3884"/>
      <c r="P500" s="3884"/>
      <c r="Q500" s="3884"/>
      <c r="R500" s="3884"/>
    </row>
    <row r="501" spans="1:18" ht="71.25" x14ac:dyDescent="0.25">
      <c r="A501" s="3772" t="s">
        <v>1257</v>
      </c>
      <c r="B501" s="3695">
        <v>1</v>
      </c>
      <c r="C501" s="4148" t="s">
        <v>1221</v>
      </c>
      <c r="D501" s="4149" t="s">
        <v>126</v>
      </c>
      <c r="E501" s="4149">
        <v>15</v>
      </c>
      <c r="F501" s="4410">
        <v>43.35</v>
      </c>
      <c r="G501" s="4335">
        <v>47.685000000000002</v>
      </c>
      <c r="H501" s="3884">
        <v>5</v>
      </c>
      <c r="I501" s="3884"/>
      <c r="J501" s="3884"/>
      <c r="K501" s="3884">
        <v>5</v>
      </c>
      <c r="L501" s="3884"/>
      <c r="M501" s="3884"/>
      <c r="N501" s="3884">
        <v>5</v>
      </c>
      <c r="O501" s="3884"/>
      <c r="P501" s="3884"/>
      <c r="Q501" s="3884"/>
      <c r="R501" s="3884"/>
    </row>
    <row r="502" spans="1:18" ht="71.25" x14ac:dyDescent="0.25">
      <c r="A502" s="3772" t="s">
        <v>1257</v>
      </c>
      <c r="B502" s="3695">
        <v>1</v>
      </c>
      <c r="C502" s="4148" t="s">
        <v>1222</v>
      </c>
      <c r="D502" s="4149" t="s">
        <v>126</v>
      </c>
      <c r="E502" s="4149">
        <v>3</v>
      </c>
      <c r="F502" s="4410">
        <v>17.16</v>
      </c>
      <c r="G502" s="4338">
        <v>18.876000000000001</v>
      </c>
      <c r="H502" s="3884">
        <v>3</v>
      </c>
      <c r="I502" s="3884"/>
      <c r="J502" s="3884"/>
      <c r="K502" s="3884"/>
      <c r="L502" s="3884"/>
      <c r="M502" s="3884"/>
      <c r="N502" s="3884"/>
      <c r="O502" s="3884"/>
      <c r="P502" s="3884"/>
      <c r="Q502" s="3884"/>
      <c r="R502" s="3884"/>
    </row>
    <row r="503" spans="1:18" ht="57" x14ac:dyDescent="0.25">
      <c r="A503" s="3772" t="s">
        <v>1257</v>
      </c>
      <c r="B503" s="3695">
        <v>1</v>
      </c>
      <c r="C503" s="4148" t="s">
        <v>1223</v>
      </c>
      <c r="D503" s="4149" t="s">
        <v>159</v>
      </c>
      <c r="E503" s="4149">
        <v>20</v>
      </c>
      <c r="F503" s="4410">
        <v>19.21</v>
      </c>
      <c r="G503" s="4335">
        <v>21.131</v>
      </c>
      <c r="H503" s="3884">
        <v>5</v>
      </c>
      <c r="I503" s="3884"/>
      <c r="J503" s="3884"/>
      <c r="K503" s="3884">
        <v>10</v>
      </c>
      <c r="L503" s="3884"/>
      <c r="M503" s="3884"/>
      <c r="N503" s="3884">
        <v>5</v>
      </c>
      <c r="O503" s="3884"/>
      <c r="P503" s="3884"/>
      <c r="Q503" s="3884"/>
      <c r="R503" s="3884"/>
    </row>
    <row r="504" spans="1:18" ht="71.25" x14ac:dyDescent="0.25">
      <c r="A504" s="3772" t="s">
        <v>1257</v>
      </c>
      <c r="B504" s="3695">
        <v>1</v>
      </c>
      <c r="C504" s="4148" t="s">
        <v>1224</v>
      </c>
      <c r="D504" s="4149" t="s">
        <v>66</v>
      </c>
      <c r="E504" s="4149">
        <v>3</v>
      </c>
      <c r="F504" s="4410">
        <v>112.11</v>
      </c>
      <c r="G504" s="4335">
        <v>123.321</v>
      </c>
      <c r="H504" s="3884">
        <v>3</v>
      </c>
      <c r="I504" s="3884"/>
      <c r="J504" s="3884"/>
      <c r="K504" s="3884"/>
      <c r="L504" s="3884"/>
      <c r="M504" s="3884"/>
      <c r="N504" s="3884"/>
      <c r="O504" s="3884"/>
      <c r="P504" s="3884"/>
      <c r="Q504" s="3884"/>
      <c r="R504" s="3884"/>
    </row>
    <row r="505" spans="1:18" ht="57" x14ac:dyDescent="0.25">
      <c r="A505" s="3772" t="s">
        <v>1257</v>
      </c>
      <c r="B505" s="3695">
        <v>1</v>
      </c>
      <c r="C505" s="4148" t="s">
        <v>1225</v>
      </c>
      <c r="D505" s="4149" t="s">
        <v>126</v>
      </c>
      <c r="E505" s="4149">
        <v>10</v>
      </c>
      <c r="F505" s="4410">
        <v>47.84</v>
      </c>
      <c r="G505" s="4335">
        <v>52.624000000000002</v>
      </c>
      <c r="H505" s="3884">
        <v>5</v>
      </c>
      <c r="I505" s="3884"/>
      <c r="J505" s="3884"/>
      <c r="K505" s="3884"/>
      <c r="L505" s="3884"/>
      <c r="M505" s="3884"/>
      <c r="N505" s="3884">
        <v>5</v>
      </c>
      <c r="O505" s="3884"/>
      <c r="P505" s="3884"/>
      <c r="Q505" s="3884"/>
      <c r="R505" s="3884"/>
    </row>
    <row r="506" spans="1:18" ht="71.25" x14ac:dyDescent="0.25">
      <c r="A506" s="3772" t="s">
        <v>1257</v>
      </c>
      <c r="B506" s="3695">
        <v>1</v>
      </c>
      <c r="C506" s="4154" t="s">
        <v>1226</v>
      </c>
      <c r="D506" s="4149" t="s">
        <v>126</v>
      </c>
      <c r="E506" s="4149">
        <v>10</v>
      </c>
      <c r="F506" s="4410">
        <v>15.39</v>
      </c>
      <c r="G506" s="4335">
        <v>16.929000000000002</v>
      </c>
      <c r="H506" s="3884">
        <v>5</v>
      </c>
      <c r="I506" s="3884"/>
      <c r="J506" s="3884"/>
      <c r="K506" s="3884"/>
      <c r="L506" s="3884"/>
      <c r="M506" s="3884"/>
      <c r="N506" s="3884">
        <v>5</v>
      </c>
      <c r="O506" s="3884"/>
      <c r="P506" s="3884"/>
      <c r="Q506" s="3884"/>
      <c r="R506" s="3884"/>
    </row>
    <row r="507" spans="1:18" ht="42.75" x14ac:dyDescent="0.25">
      <c r="A507" s="3772" t="s">
        <v>1257</v>
      </c>
      <c r="B507" s="3695">
        <v>1</v>
      </c>
      <c r="C507" s="4154" t="s">
        <v>1227</v>
      </c>
      <c r="D507" s="4155" t="s">
        <v>1228</v>
      </c>
      <c r="E507" s="4155">
        <v>4</v>
      </c>
      <c r="F507" s="4410">
        <v>67.599999999999994</v>
      </c>
      <c r="G507" s="4335">
        <v>74.36</v>
      </c>
      <c r="H507" s="3895">
        <v>1</v>
      </c>
      <c r="I507" s="3895"/>
      <c r="J507" s="3895"/>
      <c r="K507" s="3895">
        <v>1</v>
      </c>
      <c r="L507" s="3895"/>
      <c r="M507" s="3895"/>
      <c r="N507" s="3895">
        <v>1</v>
      </c>
      <c r="O507" s="3895"/>
      <c r="P507" s="3895"/>
      <c r="Q507" s="3895">
        <v>1</v>
      </c>
      <c r="R507" s="3895"/>
    </row>
    <row r="508" spans="1:18" ht="42.75" x14ac:dyDescent="0.25">
      <c r="A508" s="3772" t="s">
        <v>1257</v>
      </c>
      <c r="B508" s="3695">
        <v>1</v>
      </c>
      <c r="C508" s="4055" t="s">
        <v>1229</v>
      </c>
      <c r="D508" s="4056" t="s">
        <v>126</v>
      </c>
      <c r="E508" s="4156">
        <v>12</v>
      </c>
      <c r="F508" s="4410"/>
      <c r="G508" s="4019">
        <v>1104</v>
      </c>
      <c r="H508" s="3844">
        <v>6</v>
      </c>
      <c r="I508" s="3844"/>
      <c r="J508" s="3844"/>
      <c r="K508" s="3844"/>
      <c r="L508" s="3844"/>
      <c r="M508" s="3844"/>
      <c r="N508" s="3844">
        <v>6</v>
      </c>
      <c r="O508" s="3844"/>
      <c r="P508" s="3844"/>
      <c r="Q508" s="3844"/>
      <c r="R508" s="3844"/>
    </row>
    <row r="509" spans="1:18" ht="43.5" x14ac:dyDescent="0.25">
      <c r="A509" s="3772" t="s">
        <v>1257</v>
      </c>
      <c r="B509" s="3695">
        <v>1</v>
      </c>
      <c r="C509" s="3919" t="s">
        <v>1235</v>
      </c>
      <c r="D509" s="3920" t="s">
        <v>126</v>
      </c>
      <c r="E509" s="3920">
        <v>150</v>
      </c>
      <c r="F509" s="4422"/>
      <c r="G509" s="4019">
        <v>525</v>
      </c>
      <c r="H509" s="3921">
        <v>100</v>
      </c>
      <c r="I509" s="3844"/>
      <c r="J509" s="3844"/>
      <c r="K509" s="4039"/>
      <c r="L509" s="3844"/>
      <c r="M509" s="3844"/>
      <c r="N509" s="3844">
        <v>50</v>
      </c>
      <c r="O509" s="3844"/>
      <c r="P509" s="3844"/>
      <c r="Q509" s="3844"/>
      <c r="R509" s="3844"/>
    </row>
    <row r="510" spans="1:18" ht="43.5" x14ac:dyDescent="0.25">
      <c r="A510" s="3772" t="s">
        <v>1257</v>
      </c>
      <c r="B510" s="3695">
        <v>1</v>
      </c>
      <c r="C510" s="4157" t="s">
        <v>1236</v>
      </c>
      <c r="D510" s="3920" t="s">
        <v>126</v>
      </c>
      <c r="E510" s="3920">
        <v>150</v>
      </c>
      <c r="F510" s="4384"/>
      <c r="G510" s="4019">
        <v>500</v>
      </c>
      <c r="H510" s="3921">
        <v>100</v>
      </c>
      <c r="I510" s="3844"/>
      <c r="J510" s="3844"/>
      <c r="K510" s="4039"/>
      <c r="L510" s="3844"/>
      <c r="M510" s="3844"/>
      <c r="N510" s="3844">
        <v>50</v>
      </c>
      <c r="O510" s="3844"/>
      <c r="P510" s="3844"/>
      <c r="Q510" s="3844"/>
      <c r="R510" s="3844"/>
    </row>
    <row r="511" spans="1:18" ht="29.25" x14ac:dyDescent="0.25">
      <c r="A511" s="3772" t="s">
        <v>1257</v>
      </c>
      <c r="B511" s="3695">
        <v>1</v>
      </c>
      <c r="C511" s="4157" t="s">
        <v>1237</v>
      </c>
      <c r="D511" s="3920" t="s">
        <v>126</v>
      </c>
      <c r="E511" s="3920">
        <v>3</v>
      </c>
      <c r="F511" s="4409"/>
      <c r="G511" s="4019">
        <v>12150</v>
      </c>
      <c r="H511" s="3844">
        <v>3</v>
      </c>
      <c r="I511" s="3844"/>
      <c r="J511" s="3844"/>
      <c r="K511" s="3844"/>
      <c r="L511" s="3844"/>
      <c r="M511" s="3844"/>
      <c r="N511" s="3844"/>
      <c r="O511" s="3844"/>
      <c r="P511" s="3844"/>
      <c r="Q511" s="3844"/>
      <c r="R511" s="3844"/>
    </row>
    <row r="512" spans="1:18" ht="28.5" x14ac:dyDescent="0.25">
      <c r="A512" s="3772" t="s">
        <v>1257</v>
      </c>
      <c r="B512" s="3695">
        <v>1</v>
      </c>
      <c r="C512" s="4055" t="s">
        <v>1238</v>
      </c>
      <c r="D512" s="4056" t="s">
        <v>134</v>
      </c>
      <c r="E512" s="4056">
        <v>6</v>
      </c>
      <c r="F512" s="4409"/>
      <c r="G512" s="4019">
        <v>372</v>
      </c>
      <c r="H512" s="3844">
        <v>3</v>
      </c>
      <c r="I512" s="3844"/>
      <c r="J512" s="3844"/>
      <c r="K512" s="3844"/>
      <c r="L512" s="3844"/>
      <c r="M512" s="3844"/>
      <c r="N512" s="3844">
        <v>3</v>
      </c>
      <c r="O512" s="3844"/>
      <c r="P512" s="3844"/>
      <c r="Q512" s="3844"/>
      <c r="R512" s="3844"/>
    </row>
    <row r="513" spans="1:18" ht="57.75" x14ac:dyDescent="0.25">
      <c r="A513" s="3772" t="s">
        <v>1257</v>
      </c>
      <c r="B513" s="3695">
        <v>1</v>
      </c>
      <c r="C513" s="3919" t="s">
        <v>1239</v>
      </c>
      <c r="D513" s="3920" t="s">
        <v>126</v>
      </c>
      <c r="E513" s="4158">
        <v>10</v>
      </c>
      <c r="F513" s="4384"/>
      <c r="G513" s="4019">
        <v>4800</v>
      </c>
      <c r="H513" s="3844">
        <v>5</v>
      </c>
      <c r="I513" s="3844"/>
      <c r="J513" s="3844"/>
      <c r="K513" s="3844"/>
      <c r="L513" s="3844"/>
      <c r="M513" s="3844"/>
      <c r="N513" s="3844">
        <v>5</v>
      </c>
      <c r="O513" s="3844"/>
      <c r="P513" s="3844"/>
      <c r="Q513" s="3844"/>
      <c r="R513" s="3844"/>
    </row>
    <row r="514" spans="1:18" x14ac:dyDescent="0.25">
      <c r="A514" s="3772" t="s">
        <v>1257</v>
      </c>
      <c r="B514" s="3695">
        <v>1</v>
      </c>
      <c r="C514" s="3919" t="s">
        <v>1241</v>
      </c>
      <c r="D514" s="3920" t="s">
        <v>159</v>
      </c>
      <c r="E514" s="3920">
        <v>1</v>
      </c>
      <c r="F514" s="4384"/>
      <c r="G514" s="4019">
        <v>50</v>
      </c>
      <c r="H514" s="3921">
        <v>1</v>
      </c>
      <c r="I514" s="3844"/>
      <c r="J514" s="3844"/>
      <c r="K514" s="3844"/>
      <c r="L514" s="3844"/>
      <c r="M514" s="3844"/>
      <c r="N514" s="3844"/>
      <c r="O514" s="3844"/>
      <c r="P514" s="3844"/>
      <c r="Q514" s="3844"/>
      <c r="R514" s="3844"/>
    </row>
    <row r="515" spans="1:18" ht="29.25" x14ac:dyDescent="0.25">
      <c r="A515" s="3772" t="s">
        <v>1257</v>
      </c>
      <c r="B515" s="3695">
        <v>1</v>
      </c>
      <c r="C515" s="3919" t="s">
        <v>1243</v>
      </c>
      <c r="D515" s="3920" t="s">
        <v>126</v>
      </c>
      <c r="E515" s="3920">
        <v>2</v>
      </c>
      <c r="F515" s="4384"/>
      <c r="G515" s="4019">
        <v>98</v>
      </c>
      <c r="H515" s="3844">
        <v>2</v>
      </c>
      <c r="I515" s="3844"/>
      <c r="J515" s="3844"/>
      <c r="K515" s="4039"/>
      <c r="L515" s="3844"/>
      <c r="M515" s="3844"/>
      <c r="N515" s="3844">
        <v>2</v>
      </c>
      <c r="O515" s="3844"/>
      <c r="P515" s="3844"/>
      <c r="Q515" s="3844"/>
      <c r="R515" s="3844"/>
    </row>
    <row r="516" spans="1:18" ht="57.75" x14ac:dyDescent="0.25">
      <c r="A516" s="3772" t="s">
        <v>1257</v>
      </c>
      <c r="B516" s="3695">
        <v>1</v>
      </c>
      <c r="C516" s="4157" t="s">
        <v>1244</v>
      </c>
      <c r="D516" s="3920" t="s">
        <v>126</v>
      </c>
      <c r="E516" s="4158">
        <v>30</v>
      </c>
      <c r="F516" s="4384"/>
      <c r="G516" s="4195">
        <v>90000</v>
      </c>
      <c r="H516" s="3921">
        <v>10</v>
      </c>
      <c r="I516" s="3844"/>
      <c r="J516" s="3844"/>
      <c r="K516" s="3844">
        <v>10</v>
      </c>
      <c r="L516" s="3844"/>
      <c r="M516" s="3844"/>
      <c r="N516" s="3844">
        <v>10</v>
      </c>
      <c r="O516" s="3844"/>
      <c r="P516" s="3844"/>
      <c r="Q516" s="3844"/>
      <c r="R516" s="3844"/>
    </row>
    <row r="517" spans="1:18" ht="29.25" x14ac:dyDescent="0.25">
      <c r="A517" s="3772" t="s">
        <v>1257</v>
      </c>
      <c r="B517" s="3695">
        <v>1</v>
      </c>
      <c r="C517" s="3919" t="s">
        <v>1249</v>
      </c>
      <c r="D517" s="3920" t="s">
        <v>126</v>
      </c>
      <c r="E517" s="3920">
        <v>1</v>
      </c>
      <c r="F517" s="4384"/>
      <c r="G517" s="4019">
        <v>9000</v>
      </c>
      <c r="H517" s="3921">
        <v>1</v>
      </c>
      <c r="I517" s="3844"/>
      <c r="J517" s="3844"/>
      <c r="K517" s="3844"/>
      <c r="L517" s="3844"/>
      <c r="M517" s="3844"/>
      <c r="N517" s="3844"/>
      <c r="O517" s="3844"/>
      <c r="P517" s="3844"/>
      <c r="Q517" s="3844"/>
      <c r="R517" s="3844"/>
    </row>
    <row r="518" spans="1:18" ht="57" x14ac:dyDescent="0.25">
      <c r="A518" s="3779" t="s">
        <v>1312</v>
      </c>
      <c r="B518" s="3695">
        <v>1</v>
      </c>
      <c r="C518" s="3982" t="s">
        <v>1258</v>
      </c>
      <c r="D518" s="3983">
        <v>1</v>
      </c>
      <c r="E518" s="3983" t="s">
        <v>53</v>
      </c>
      <c r="F518" s="4365">
        <v>4025.5696000000003</v>
      </c>
      <c r="G518" s="4365">
        <v>4025.5696000000003</v>
      </c>
      <c r="H518" s="3984">
        <v>1</v>
      </c>
      <c r="I518" s="3984"/>
      <c r="J518" s="3984"/>
      <c r="K518" s="3984"/>
      <c r="L518" s="3984"/>
      <c r="M518" s="3984"/>
      <c r="N518" s="3984"/>
      <c r="O518" s="3984"/>
      <c r="P518" s="3984"/>
      <c r="Q518" s="3984"/>
      <c r="R518" s="3985"/>
    </row>
    <row r="519" spans="1:18" ht="42.75" x14ac:dyDescent="0.25">
      <c r="A519" s="3779" t="s">
        <v>1312</v>
      </c>
      <c r="B519" s="3695">
        <v>1</v>
      </c>
      <c r="C519" s="3982" t="s">
        <v>1259</v>
      </c>
      <c r="D519" s="3983">
        <v>4</v>
      </c>
      <c r="E519" s="3983" t="s">
        <v>218</v>
      </c>
      <c r="F519" s="4365">
        <v>92.123199999999997</v>
      </c>
      <c r="G519" s="4365">
        <v>368.49279999999999</v>
      </c>
      <c r="H519" s="3984">
        <v>1</v>
      </c>
      <c r="I519" s="3984"/>
      <c r="J519" s="3984"/>
      <c r="K519" s="3984">
        <v>1</v>
      </c>
      <c r="L519" s="3984"/>
      <c r="M519" s="3984"/>
      <c r="N519" s="3984">
        <v>1</v>
      </c>
      <c r="O519" s="3984"/>
      <c r="P519" s="3984"/>
      <c r="Q519" s="3984">
        <v>1</v>
      </c>
      <c r="R519" s="3985"/>
    </row>
    <row r="520" spans="1:18" ht="28.5" x14ac:dyDescent="0.25">
      <c r="A520" s="3779" t="s">
        <v>1312</v>
      </c>
      <c r="B520" s="3695">
        <v>1</v>
      </c>
      <c r="C520" s="3982" t="s">
        <v>1190</v>
      </c>
      <c r="D520" s="3983">
        <v>4</v>
      </c>
      <c r="E520" s="3983" t="s">
        <v>134</v>
      </c>
      <c r="F520" s="4365">
        <v>39.366599999999998</v>
      </c>
      <c r="G520" s="4365">
        <v>157.46639999999999</v>
      </c>
      <c r="H520" s="3984">
        <v>2</v>
      </c>
      <c r="I520" s="3984"/>
      <c r="J520" s="3984"/>
      <c r="K520" s="3984"/>
      <c r="L520" s="3984"/>
      <c r="M520" s="3984"/>
      <c r="N520" s="3984">
        <v>2</v>
      </c>
      <c r="O520" s="3984"/>
      <c r="P520" s="3984"/>
      <c r="Q520" s="3984"/>
      <c r="R520" s="3985"/>
    </row>
    <row r="521" spans="1:18" ht="42.75" x14ac:dyDescent="0.25">
      <c r="A521" s="3779" t="s">
        <v>1312</v>
      </c>
      <c r="B521" s="3695">
        <v>1</v>
      </c>
      <c r="C521" s="3982" t="s">
        <v>1197</v>
      </c>
      <c r="D521" s="3983">
        <v>3</v>
      </c>
      <c r="E521" s="3983" t="s">
        <v>23</v>
      </c>
      <c r="F521" s="4365">
        <v>13.39</v>
      </c>
      <c r="G521" s="4365">
        <v>40.17</v>
      </c>
      <c r="H521" s="3984">
        <v>3</v>
      </c>
      <c r="I521" s="3984"/>
      <c r="J521" s="3984"/>
      <c r="K521" s="3984"/>
      <c r="L521" s="3984"/>
      <c r="M521" s="3984"/>
      <c r="N521" s="3984"/>
      <c r="O521" s="3984"/>
      <c r="P521" s="3984"/>
      <c r="Q521" s="3984"/>
      <c r="R521" s="3985"/>
    </row>
    <row r="522" spans="1:18" ht="42.75" x14ac:dyDescent="0.25">
      <c r="A522" s="3779" t="s">
        <v>1312</v>
      </c>
      <c r="B522" s="3695">
        <v>1</v>
      </c>
      <c r="C522" s="3982" t="s">
        <v>1260</v>
      </c>
      <c r="D522" s="3983">
        <v>12</v>
      </c>
      <c r="E522" s="3983" t="s">
        <v>159</v>
      </c>
      <c r="F522" s="4365">
        <v>63.200800000000001</v>
      </c>
      <c r="G522" s="4365">
        <v>758.40959999999995</v>
      </c>
      <c r="H522" s="3984">
        <v>12</v>
      </c>
      <c r="I522" s="3984"/>
      <c r="J522" s="3984"/>
      <c r="K522" s="3984"/>
      <c r="L522" s="3984"/>
      <c r="M522" s="3984"/>
      <c r="N522" s="3984"/>
      <c r="O522" s="3984"/>
      <c r="P522" s="3984"/>
      <c r="Q522" s="3984"/>
      <c r="R522" s="3985"/>
    </row>
    <row r="523" spans="1:18" ht="42.75" x14ac:dyDescent="0.25">
      <c r="A523" s="3779" t="s">
        <v>1312</v>
      </c>
      <c r="B523" s="3695">
        <v>1</v>
      </c>
      <c r="C523" s="4159" t="s">
        <v>1261</v>
      </c>
      <c r="D523" s="4160">
        <v>6</v>
      </c>
      <c r="E523" s="3983" t="s">
        <v>23</v>
      </c>
      <c r="F523" s="4370">
        <v>35.761600000000001</v>
      </c>
      <c r="G523" s="4365">
        <v>214.56960000000001</v>
      </c>
      <c r="H523" s="3984">
        <v>6</v>
      </c>
      <c r="I523" s="3984"/>
      <c r="J523" s="3984"/>
      <c r="K523" s="3984"/>
      <c r="L523" s="3984"/>
      <c r="M523" s="3984"/>
      <c r="N523" s="3984"/>
      <c r="O523" s="3984"/>
      <c r="P523" s="3984"/>
      <c r="Q523" s="3984"/>
      <c r="R523" s="3985"/>
    </row>
    <row r="524" spans="1:18" ht="42.75" x14ac:dyDescent="0.25">
      <c r="A524" s="3779" t="s">
        <v>1312</v>
      </c>
      <c r="B524" s="3695">
        <v>1</v>
      </c>
      <c r="C524" s="3982" t="s">
        <v>1262</v>
      </c>
      <c r="D524" s="3983">
        <v>1</v>
      </c>
      <c r="E524" s="3983" t="s">
        <v>159</v>
      </c>
      <c r="F524" s="4365">
        <v>867.67200000000003</v>
      </c>
      <c r="G524" s="4381">
        <v>867.67200000000003</v>
      </c>
      <c r="H524" s="3984">
        <v>1</v>
      </c>
      <c r="I524" s="3984"/>
      <c r="J524" s="3984"/>
      <c r="K524" s="3984"/>
      <c r="L524" s="3984"/>
      <c r="M524" s="3984"/>
      <c r="N524" s="3984"/>
      <c r="O524" s="3984"/>
      <c r="P524" s="3984"/>
      <c r="Q524" s="3984"/>
      <c r="R524" s="3985"/>
    </row>
    <row r="525" spans="1:18" ht="28.5" x14ac:dyDescent="0.25">
      <c r="A525" s="3779" t="s">
        <v>1312</v>
      </c>
      <c r="B525" s="3695">
        <v>1</v>
      </c>
      <c r="C525" s="4161" t="s">
        <v>1263</v>
      </c>
      <c r="D525" s="3983">
        <v>1</v>
      </c>
      <c r="E525" s="3983" t="s">
        <v>159</v>
      </c>
      <c r="F525" s="4365">
        <v>53.56</v>
      </c>
      <c r="G525" s="4365">
        <v>53.56</v>
      </c>
      <c r="H525" s="3984">
        <v>1</v>
      </c>
      <c r="I525" s="3984"/>
      <c r="J525" s="3984"/>
      <c r="K525" s="3984"/>
      <c r="L525" s="3984"/>
      <c r="M525" s="3984"/>
      <c r="N525" s="3984"/>
      <c r="O525" s="3984"/>
      <c r="P525" s="3984"/>
      <c r="Q525" s="3984"/>
      <c r="R525" s="3985"/>
    </row>
    <row r="526" spans="1:18" ht="28.5" x14ac:dyDescent="0.25">
      <c r="A526" s="3779" t="s">
        <v>1312</v>
      </c>
      <c r="B526" s="3695">
        <v>1</v>
      </c>
      <c r="C526" s="3982" t="s">
        <v>1264</v>
      </c>
      <c r="D526" s="3983">
        <v>6</v>
      </c>
      <c r="E526" s="3983" t="s">
        <v>23</v>
      </c>
      <c r="F526" s="4365">
        <v>8.3532999999999991</v>
      </c>
      <c r="G526" s="4365">
        <v>50.119799999999998</v>
      </c>
      <c r="H526" s="3984">
        <v>3</v>
      </c>
      <c r="I526" s="3984"/>
      <c r="J526" s="3984"/>
      <c r="K526" s="3984"/>
      <c r="L526" s="3984"/>
      <c r="M526" s="3984"/>
      <c r="N526" s="3984">
        <v>3</v>
      </c>
      <c r="O526" s="3984"/>
      <c r="P526" s="3984"/>
      <c r="Q526" s="3984"/>
      <c r="R526" s="3985"/>
    </row>
    <row r="527" spans="1:18" ht="28.5" x14ac:dyDescent="0.25">
      <c r="A527" s="3779" t="s">
        <v>1312</v>
      </c>
      <c r="B527" s="3695">
        <v>1</v>
      </c>
      <c r="C527" s="3982" t="s">
        <v>1265</v>
      </c>
      <c r="D527" s="3983">
        <v>3</v>
      </c>
      <c r="E527" s="3983" t="s">
        <v>238</v>
      </c>
      <c r="F527" s="4365">
        <v>94.265599999999992</v>
      </c>
      <c r="G527" s="4365">
        <v>282.79679999999996</v>
      </c>
      <c r="H527" s="3984">
        <v>3</v>
      </c>
      <c r="I527" s="3984"/>
      <c r="J527" s="3984"/>
      <c r="K527" s="3984"/>
      <c r="L527" s="3984"/>
      <c r="M527" s="3984"/>
      <c r="N527" s="3984"/>
      <c r="O527" s="3984"/>
      <c r="P527" s="3984"/>
      <c r="Q527" s="3984"/>
      <c r="R527" s="3985"/>
    </row>
    <row r="528" spans="1:18" ht="42.75" x14ac:dyDescent="0.25">
      <c r="A528" s="3779" t="s">
        <v>1312</v>
      </c>
      <c r="B528" s="3695">
        <v>1</v>
      </c>
      <c r="C528" s="3982" t="s">
        <v>1266</v>
      </c>
      <c r="D528" s="3983">
        <v>12</v>
      </c>
      <c r="E528" s="3983" t="s">
        <v>665</v>
      </c>
      <c r="F528" s="4365">
        <v>109.5817</v>
      </c>
      <c r="G528" s="4365">
        <v>1314.9803999999999</v>
      </c>
      <c r="H528" s="3984">
        <v>3</v>
      </c>
      <c r="I528" s="3984"/>
      <c r="J528" s="3984"/>
      <c r="K528" s="3984">
        <v>3</v>
      </c>
      <c r="L528" s="3984"/>
      <c r="M528" s="3984"/>
      <c r="N528" s="3984">
        <v>3</v>
      </c>
      <c r="O528" s="3984"/>
      <c r="P528" s="3984"/>
      <c r="Q528" s="3984">
        <v>3</v>
      </c>
      <c r="R528" s="3985"/>
    </row>
    <row r="529" spans="1:18" ht="42.75" x14ac:dyDescent="0.25">
      <c r="A529" s="3779" t="s">
        <v>1312</v>
      </c>
      <c r="B529" s="3695">
        <v>1</v>
      </c>
      <c r="C529" s="3982" t="s">
        <v>1267</v>
      </c>
      <c r="D529" s="3983">
        <v>12</v>
      </c>
      <c r="E529" s="3983" t="s">
        <v>665</v>
      </c>
      <c r="F529" s="4365">
        <v>124.81540000000001</v>
      </c>
      <c r="G529" s="4365">
        <v>1497.7848000000001</v>
      </c>
      <c r="H529" s="3984">
        <v>3</v>
      </c>
      <c r="I529" s="3984"/>
      <c r="J529" s="3984"/>
      <c r="K529" s="3984">
        <v>3</v>
      </c>
      <c r="L529" s="3984"/>
      <c r="M529" s="3984"/>
      <c r="N529" s="3984">
        <v>3</v>
      </c>
      <c r="O529" s="3984"/>
      <c r="P529" s="3984"/>
      <c r="Q529" s="3984">
        <v>3</v>
      </c>
      <c r="R529" s="3985"/>
    </row>
    <row r="530" spans="1:18" ht="28.5" x14ac:dyDescent="0.25">
      <c r="A530" s="3779" t="s">
        <v>1312</v>
      </c>
      <c r="B530" s="3695">
        <v>1</v>
      </c>
      <c r="C530" s="3982" t="s">
        <v>1268</v>
      </c>
      <c r="D530" s="3983">
        <v>1</v>
      </c>
      <c r="E530" s="3983" t="s">
        <v>159</v>
      </c>
      <c r="F530" s="4365">
        <v>106.0282</v>
      </c>
      <c r="G530" s="4365">
        <v>106.0282</v>
      </c>
      <c r="H530" s="3984">
        <v>1</v>
      </c>
      <c r="I530" s="3984"/>
      <c r="J530" s="3984"/>
      <c r="K530" s="3984"/>
      <c r="L530" s="3984"/>
      <c r="M530" s="3984"/>
      <c r="N530" s="3984"/>
      <c r="O530" s="3984"/>
      <c r="P530" s="3984"/>
      <c r="Q530" s="3984"/>
      <c r="R530" s="3985"/>
    </row>
    <row r="531" spans="1:18" x14ac:dyDescent="0.25">
      <c r="A531" s="3779" t="s">
        <v>1312</v>
      </c>
      <c r="B531" s="3695">
        <v>1</v>
      </c>
      <c r="C531" s="4161" t="s">
        <v>1269</v>
      </c>
      <c r="D531" s="3983">
        <v>2</v>
      </c>
      <c r="E531" s="3983" t="s">
        <v>53</v>
      </c>
      <c r="F531" s="4365">
        <v>19.281600000000001</v>
      </c>
      <c r="G531" s="4365">
        <v>38.563200000000002</v>
      </c>
      <c r="H531" s="3984">
        <v>2</v>
      </c>
      <c r="I531" s="3984"/>
      <c r="J531" s="3984"/>
      <c r="K531" s="3984"/>
      <c r="L531" s="3984"/>
      <c r="M531" s="3984"/>
      <c r="N531" s="3984"/>
      <c r="O531" s="3984"/>
      <c r="P531" s="3984"/>
      <c r="Q531" s="3984"/>
      <c r="R531" s="3985"/>
    </row>
    <row r="532" spans="1:18" ht="42.75" x14ac:dyDescent="0.25">
      <c r="A532" s="3779" t="s">
        <v>1312</v>
      </c>
      <c r="B532" s="3695">
        <v>1</v>
      </c>
      <c r="C532" s="4159" t="s">
        <v>552</v>
      </c>
      <c r="D532" s="3983">
        <v>24</v>
      </c>
      <c r="E532" s="3983" t="s">
        <v>23</v>
      </c>
      <c r="F532" s="4365">
        <v>43.795600000000007</v>
      </c>
      <c r="G532" s="4381">
        <v>1051.0944000000002</v>
      </c>
      <c r="H532" s="3984">
        <v>12</v>
      </c>
      <c r="I532" s="3984"/>
      <c r="J532" s="3984"/>
      <c r="K532" s="3984"/>
      <c r="L532" s="3984"/>
      <c r="M532" s="3984"/>
      <c r="N532" s="3984">
        <v>12</v>
      </c>
      <c r="O532" s="3984"/>
      <c r="P532" s="3984"/>
      <c r="Q532" s="3984"/>
      <c r="R532" s="3985"/>
    </row>
    <row r="533" spans="1:18" ht="42.75" x14ac:dyDescent="0.25">
      <c r="A533" s="3779" t="s">
        <v>1312</v>
      </c>
      <c r="B533" s="3695">
        <v>1</v>
      </c>
      <c r="C533" s="3982" t="s">
        <v>817</v>
      </c>
      <c r="D533" s="3983">
        <v>24</v>
      </c>
      <c r="E533" s="3983" t="s">
        <v>23</v>
      </c>
      <c r="F533" s="4365">
        <v>43.795600000000007</v>
      </c>
      <c r="G533" s="4365">
        <v>1051.0944000000002</v>
      </c>
      <c r="H533" s="3984">
        <v>12</v>
      </c>
      <c r="I533" s="3984"/>
      <c r="J533" s="3984"/>
      <c r="K533" s="3984"/>
      <c r="L533" s="3984"/>
      <c r="M533" s="3984"/>
      <c r="N533" s="3984">
        <v>12</v>
      </c>
      <c r="O533" s="3984"/>
      <c r="P533" s="3984"/>
      <c r="Q533" s="3984"/>
      <c r="R533" s="3985"/>
    </row>
    <row r="534" spans="1:18" ht="28.5" x14ac:dyDescent="0.25">
      <c r="A534" s="3779" t="s">
        <v>1312</v>
      </c>
      <c r="B534" s="3695">
        <v>1</v>
      </c>
      <c r="C534" s="3982" t="s">
        <v>1270</v>
      </c>
      <c r="D534" s="3983">
        <v>2</v>
      </c>
      <c r="E534" s="3983" t="s">
        <v>159</v>
      </c>
      <c r="F534" s="4365">
        <v>23.010200000000001</v>
      </c>
      <c r="G534" s="4365">
        <v>46.020400000000002</v>
      </c>
      <c r="H534" s="3984">
        <v>1</v>
      </c>
      <c r="I534" s="3984"/>
      <c r="J534" s="3984"/>
      <c r="K534" s="3984"/>
      <c r="L534" s="3984"/>
      <c r="M534" s="3984"/>
      <c r="N534" s="3984">
        <v>1</v>
      </c>
      <c r="O534" s="3984"/>
      <c r="P534" s="3984"/>
      <c r="Q534" s="3984"/>
      <c r="R534" s="3985"/>
    </row>
    <row r="535" spans="1:18" x14ac:dyDescent="0.25">
      <c r="A535" s="3779" t="s">
        <v>1312</v>
      </c>
      <c r="B535" s="3695">
        <v>1</v>
      </c>
      <c r="C535" s="3982" t="s">
        <v>1271</v>
      </c>
      <c r="D535" s="3983">
        <v>2</v>
      </c>
      <c r="E535" s="3983" t="s">
        <v>88</v>
      </c>
      <c r="F535" s="4365">
        <v>31.919699999999999</v>
      </c>
      <c r="G535" s="4365">
        <v>63.839399999999998</v>
      </c>
      <c r="H535" s="3984">
        <v>2</v>
      </c>
      <c r="I535" s="3984"/>
      <c r="J535" s="3984"/>
      <c r="K535" s="3984"/>
      <c r="L535" s="3984"/>
      <c r="M535" s="3984"/>
      <c r="N535" s="3984"/>
      <c r="O535" s="3984"/>
      <c r="P535" s="3984"/>
      <c r="Q535" s="3984"/>
      <c r="R535" s="3985"/>
    </row>
    <row r="536" spans="1:18" ht="28.5" x14ac:dyDescent="0.25">
      <c r="A536" s="3779" t="s">
        <v>1312</v>
      </c>
      <c r="B536" s="3695">
        <v>1</v>
      </c>
      <c r="C536" s="4162" t="s">
        <v>1272</v>
      </c>
      <c r="D536" s="3983">
        <v>4</v>
      </c>
      <c r="E536" s="3983" t="s">
        <v>48</v>
      </c>
      <c r="F536" s="4365">
        <v>69.628</v>
      </c>
      <c r="G536" s="4365">
        <v>278.512</v>
      </c>
      <c r="H536" s="3984">
        <v>1</v>
      </c>
      <c r="I536" s="3984"/>
      <c r="J536" s="3984"/>
      <c r="K536" s="3984">
        <v>1</v>
      </c>
      <c r="L536" s="3984"/>
      <c r="M536" s="3984"/>
      <c r="N536" s="3984">
        <v>1</v>
      </c>
      <c r="O536" s="3984"/>
      <c r="P536" s="3984"/>
      <c r="Q536" s="3984">
        <v>1</v>
      </c>
      <c r="R536" s="3985"/>
    </row>
    <row r="537" spans="1:18" x14ac:dyDescent="0.25">
      <c r="A537" s="3779" t="s">
        <v>1312</v>
      </c>
      <c r="B537" s="3695">
        <v>1</v>
      </c>
      <c r="C537" s="4162" t="s">
        <v>1273</v>
      </c>
      <c r="D537" s="4163">
        <v>2</v>
      </c>
      <c r="E537" s="4163" t="s">
        <v>194</v>
      </c>
      <c r="F537" s="4365">
        <v>41.6</v>
      </c>
      <c r="G537" s="4365">
        <v>83.2</v>
      </c>
      <c r="H537" s="4164">
        <v>1</v>
      </c>
      <c r="I537" s="4164"/>
      <c r="J537" s="4164"/>
      <c r="K537" s="4164"/>
      <c r="L537" s="4164"/>
      <c r="M537" s="4164"/>
      <c r="N537" s="4164">
        <v>1</v>
      </c>
      <c r="O537" s="4164"/>
      <c r="P537" s="4164"/>
      <c r="Q537" s="4164"/>
      <c r="R537" s="4165"/>
    </row>
    <row r="538" spans="1:18" ht="42.75" x14ac:dyDescent="0.25">
      <c r="A538" s="3779" t="s">
        <v>1312</v>
      </c>
      <c r="B538" s="3695">
        <v>1</v>
      </c>
      <c r="C538" s="3982" t="s">
        <v>1274</v>
      </c>
      <c r="D538" s="4163">
        <v>2</v>
      </c>
      <c r="E538" s="4166" t="s">
        <v>159</v>
      </c>
      <c r="F538" s="4423">
        <v>12.15</v>
      </c>
      <c r="G538" s="4423">
        <v>24.3</v>
      </c>
      <c r="H538" s="4164">
        <v>2</v>
      </c>
      <c r="I538" s="4164"/>
      <c r="J538" s="4164"/>
      <c r="K538" s="4164"/>
      <c r="L538" s="4164"/>
      <c r="M538" s="4164"/>
      <c r="N538" s="4164"/>
      <c r="O538" s="4164"/>
      <c r="P538" s="4164"/>
      <c r="Q538" s="4164"/>
      <c r="R538" s="4165"/>
    </row>
    <row r="539" spans="1:18" ht="42.75" x14ac:dyDescent="0.25">
      <c r="A539" s="3779" t="s">
        <v>1312</v>
      </c>
      <c r="B539" s="3695">
        <v>1</v>
      </c>
      <c r="C539" s="4159" t="s">
        <v>1275</v>
      </c>
      <c r="D539" s="3983">
        <v>4</v>
      </c>
      <c r="E539" s="3983" t="s">
        <v>159</v>
      </c>
      <c r="F539" s="4365">
        <v>6.84</v>
      </c>
      <c r="G539" s="4365">
        <v>27.36</v>
      </c>
      <c r="H539" s="3984">
        <v>4</v>
      </c>
      <c r="I539" s="3984"/>
      <c r="J539" s="3984"/>
      <c r="K539" s="3984"/>
      <c r="L539" s="3984"/>
      <c r="M539" s="3984"/>
      <c r="N539" s="3984"/>
      <c r="O539" s="3984"/>
      <c r="P539" s="3984"/>
      <c r="Q539" s="3984"/>
      <c r="R539" s="3985"/>
    </row>
    <row r="540" spans="1:18" ht="42.75" x14ac:dyDescent="0.25">
      <c r="A540" s="3779" t="s">
        <v>1312</v>
      </c>
      <c r="B540" s="3695">
        <v>1</v>
      </c>
      <c r="C540" s="3982" t="s">
        <v>1276</v>
      </c>
      <c r="D540" s="3983">
        <v>4</v>
      </c>
      <c r="E540" s="3983" t="s">
        <v>238</v>
      </c>
      <c r="F540" s="4365">
        <v>12</v>
      </c>
      <c r="G540" s="4365">
        <v>48</v>
      </c>
      <c r="H540" s="3984">
        <v>4</v>
      </c>
      <c r="I540" s="3984"/>
      <c r="J540" s="3984"/>
      <c r="K540" s="3984"/>
      <c r="L540" s="3984"/>
      <c r="M540" s="3984"/>
      <c r="N540" s="3984"/>
      <c r="O540" s="3984"/>
      <c r="P540" s="3984"/>
      <c r="Q540" s="3984"/>
      <c r="R540" s="3985"/>
    </row>
    <row r="541" spans="1:18" ht="71.25" x14ac:dyDescent="0.25">
      <c r="A541" s="3779" t="s">
        <v>1312</v>
      </c>
      <c r="B541" s="3695">
        <v>1</v>
      </c>
      <c r="C541" s="3982" t="s">
        <v>1277</v>
      </c>
      <c r="D541" s="3983">
        <v>2</v>
      </c>
      <c r="E541" s="3983" t="s">
        <v>159</v>
      </c>
      <c r="F541" s="4365">
        <v>240</v>
      </c>
      <c r="G541" s="4365">
        <v>480</v>
      </c>
      <c r="H541" s="3984">
        <v>1</v>
      </c>
      <c r="I541" s="3984"/>
      <c r="J541" s="3984"/>
      <c r="K541" s="3984"/>
      <c r="L541" s="3984"/>
      <c r="M541" s="3984"/>
      <c r="N541" s="3984">
        <v>1</v>
      </c>
      <c r="O541" s="3984"/>
      <c r="P541" s="3984"/>
      <c r="Q541" s="3984"/>
      <c r="R541" s="3985"/>
    </row>
    <row r="542" spans="1:18" ht="71.25" x14ac:dyDescent="0.25">
      <c r="A542" s="3779" t="s">
        <v>1312</v>
      </c>
      <c r="B542" s="3695">
        <v>1</v>
      </c>
      <c r="C542" s="3982" t="s">
        <v>1278</v>
      </c>
      <c r="D542" s="3983">
        <v>2</v>
      </c>
      <c r="E542" s="3983" t="s">
        <v>53</v>
      </c>
      <c r="F542" s="4365">
        <v>17.670000000000002</v>
      </c>
      <c r="G542" s="4365">
        <v>35.340000000000003</v>
      </c>
      <c r="H542" s="3984">
        <v>2</v>
      </c>
      <c r="I542" s="3984"/>
      <c r="J542" s="3984"/>
      <c r="K542" s="3984"/>
      <c r="L542" s="3984"/>
      <c r="M542" s="3984"/>
      <c r="N542" s="3984"/>
      <c r="O542" s="3984"/>
      <c r="P542" s="3984"/>
      <c r="Q542" s="3984"/>
      <c r="R542" s="3985"/>
    </row>
    <row r="543" spans="1:18" ht="42.75" x14ac:dyDescent="0.25">
      <c r="A543" s="3779" t="s">
        <v>1312</v>
      </c>
      <c r="B543" s="3695">
        <v>1</v>
      </c>
      <c r="C543" s="3982" t="s">
        <v>1282</v>
      </c>
      <c r="D543" s="3983">
        <v>4</v>
      </c>
      <c r="E543" s="3983" t="s">
        <v>297</v>
      </c>
      <c r="F543" s="4365">
        <v>55.25</v>
      </c>
      <c r="G543" s="4365">
        <v>221</v>
      </c>
      <c r="H543" s="3984">
        <v>1</v>
      </c>
      <c r="I543" s="3984"/>
      <c r="J543" s="3984"/>
      <c r="K543" s="3984">
        <v>1</v>
      </c>
      <c r="L543" s="3984"/>
      <c r="M543" s="3984"/>
      <c r="N543" s="3984">
        <v>1</v>
      </c>
      <c r="O543" s="3984"/>
      <c r="P543" s="3984"/>
      <c r="Q543" s="3984">
        <v>1</v>
      </c>
      <c r="R543" s="3985"/>
    </row>
    <row r="544" spans="1:18" ht="42.75" x14ac:dyDescent="0.25">
      <c r="A544" s="3779" t="s">
        <v>1312</v>
      </c>
      <c r="B544" s="3695">
        <v>1</v>
      </c>
      <c r="C544" s="3982" t="s">
        <v>1283</v>
      </c>
      <c r="D544" s="3983">
        <v>4</v>
      </c>
      <c r="E544" s="3983" t="s">
        <v>23</v>
      </c>
      <c r="F544" s="4365">
        <v>20</v>
      </c>
      <c r="G544" s="4365">
        <v>80</v>
      </c>
      <c r="H544" s="3984">
        <v>1</v>
      </c>
      <c r="I544" s="3984"/>
      <c r="J544" s="3984"/>
      <c r="K544" s="3984">
        <v>1</v>
      </c>
      <c r="L544" s="3984"/>
      <c r="M544" s="3984"/>
      <c r="N544" s="3984">
        <v>1</v>
      </c>
      <c r="O544" s="3984"/>
      <c r="P544" s="3984"/>
      <c r="Q544" s="3984">
        <v>1</v>
      </c>
      <c r="R544" s="3985"/>
    </row>
    <row r="545" spans="1:18" ht="85.5" x14ac:dyDescent="0.25">
      <c r="A545" s="3779" t="s">
        <v>1312</v>
      </c>
      <c r="B545" s="3695">
        <v>1</v>
      </c>
      <c r="C545" s="4167" t="s">
        <v>1289</v>
      </c>
      <c r="D545" s="3999">
        <v>3</v>
      </c>
      <c r="E545" s="4000" t="s">
        <v>84</v>
      </c>
      <c r="F545" s="4350">
        <v>38.03</v>
      </c>
      <c r="G545" s="4365">
        <v>114.09</v>
      </c>
      <c r="H545" s="3984"/>
      <c r="I545" s="3984"/>
      <c r="J545" s="3984"/>
      <c r="K545" s="3984"/>
      <c r="L545" s="3984"/>
      <c r="M545" s="3984"/>
      <c r="N545" s="3984"/>
      <c r="O545" s="3984"/>
      <c r="P545" s="3984"/>
      <c r="Q545" s="3984"/>
      <c r="R545" s="3985"/>
    </row>
    <row r="546" spans="1:18" ht="71.25" x14ac:dyDescent="0.25">
      <c r="A546" s="3779" t="s">
        <v>1312</v>
      </c>
      <c r="B546" s="3695">
        <v>1</v>
      </c>
      <c r="C546" s="4167" t="s">
        <v>546</v>
      </c>
      <c r="D546" s="3999">
        <v>6</v>
      </c>
      <c r="E546" s="4000" t="s">
        <v>126</v>
      </c>
      <c r="F546" s="4350">
        <v>12.64</v>
      </c>
      <c r="G546" s="4365">
        <v>75.84</v>
      </c>
      <c r="H546" s="3984"/>
      <c r="I546" s="3984"/>
      <c r="J546" s="3984"/>
      <c r="K546" s="3984"/>
      <c r="L546" s="3984"/>
      <c r="M546" s="3984"/>
      <c r="N546" s="3984"/>
      <c r="O546" s="3984"/>
      <c r="P546" s="3984"/>
      <c r="Q546" s="3984"/>
      <c r="R546" s="3985"/>
    </row>
    <row r="547" spans="1:18" ht="57" x14ac:dyDescent="0.25">
      <c r="A547" s="3779" t="s">
        <v>1312</v>
      </c>
      <c r="B547" s="3695">
        <v>1</v>
      </c>
      <c r="C547" s="4167" t="s">
        <v>1290</v>
      </c>
      <c r="D547" s="3999">
        <v>6</v>
      </c>
      <c r="E547" s="4000" t="s">
        <v>126</v>
      </c>
      <c r="F547" s="4350">
        <v>12.64</v>
      </c>
      <c r="G547" s="4424">
        <v>75.84</v>
      </c>
      <c r="H547" s="3984"/>
      <c r="I547" s="3984"/>
      <c r="J547" s="3984"/>
      <c r="K547" s="3984"/>
      <c r="L547" s="3984"/>
      <c r="M547" s="3984"/>
      <c r="N547" s="3984"/>
      <c r="O547" s="3984"/>
      <c r="P547" s="3984"/>
      <c r="Q547" s="3984"/>
      <c r="R547" s="3985"/>
    </row>
    <row r="548" spans="1:18" ht="57" x14ac:dyDescent="0.25">
      <c r="A548" s="3779" t="s">
        <v>1312</v>
      </c>
      <c r="B548" s="3695">
        <v>1</v>
      </c>
      <c r="C548" s="4168" t="s">
        <v>1291</v>
      </c>
      <c r="D548" s="4169">
        <v>6</v>
      </c>
      <c r="E548" s="4170" t="s">
        <v>126</v>
      </c>
      <c r="F548" s="4348">
        <v>12.64</v>
      </c>
      <c r="G548" s="4365">
        <v>75.84</v>
      </c>
      <c r="H548" s="4164"/>
      <c r="I548" s="4164"/>
      <c r="J548" s="4164"/>
      <c r="K548" s="4164"/>
      <c r="L548" s="4164"/>
      <c r="M548" s="4164"/>
      <c r="N548" s="4164"/>
      <c r="O548" s="4164"/>
      <c r="P548" s="4164"/>
      <c r="Q548" s="4164"/>
      <c r="R548" s="4165"/>
    </row>
    <row r="549" spans="1:18" ht="42.75" x14ac:dyDescent="0.25">
      <c r="A549" s="3774" t="s">
        <v>1338</v>
      </c>
      <c r="B549" s="3695">
        <v>1</v>
      </c>
      <c r="C549" s="3775" t="s">
        <v>1313</v>
      </c>
      <c r="D549" s="3795" t="s">
        <v>159</v>
      </c>
      <c r="E549" s="3795">
        <v>12</v>
      </c>
      <c r="F549" s="3911">
        <v>2707.12</v>
      </c>
      <c r="G549" s="4080">
        <v>32485.439999999999</v>
      </c>
      <c r="H549" s="3795">
        <v>1</v>
      </c>
      <c r="I549" s="3770">
        <v>1</v>
      </c>
      <c r="J549" s="3770">
        <v>1</v>
      </c>
      <c r="K549" s="3770">
        <v>1</v>
      </c>
      <c r="L549" s="3770">
        <v>1</v>
      </c>
      <c r="M549" s="3770">
        <v>1</v>
      </c>
      <c r="N549" s="3795">
        <v>1</v>
      </c>
      <c r="O549" s="3770">
        <v>1</v>
      </c>
      <c r="P549" s="3770">
        <v>1</v>
      </c>
      <c r="Q549" s="3770">
        <v>1</v>
      </c>
      <c r="R549" s="3770">
        <v>1</v>
      </c>
    </row>
    <row r="550" spans="1:18" ht="57" x14ac:dyDescent="0.25">
      <c r="A550" s="3774" t="s">
        <v>1338</v>
      </c>
      <c r="B550" s="3695">
        <v>1</v>
      </c>
      <c r="C550" s="3775" t="s">
        <v>1314</v>
      </c>
      <c r="D550" s="3795" t="s">
        <v>157</v>
      </c>
      <c r="E550" s="3795">
        <v>36</v>
      </c>
      <c r="F550" s="3911">
        <v>121.18</v>
      </c>
      <c r="G550" s="3911">
        <v>4362.4799999999996</v>
      </c>
      <c r="H550" s="3795">
        <v>3</v>
      </c>
      <c r="I550" s="3770">
        <v>3</v>
      </c>
      <c r="J550" s="3770">
        <v>3</v>
      </c>
      <c r="K550" s="3770">
        <v>3</v>
      </c>
      <c r="L550" s="3770">
        <v>3</v>
      </c>
      <c r="M550" s="3770">
        <v>3</v>
      </c>
      <c r="N550" s="3795">
        <v>3</v>
      </c>
      <c r="O550" s="3770">
        <v>3</v>
      </c>
      <c r="P550" s="3770">
        <v>3</v>
      </c>
      <c r="Q550" s="3770">
        <v>3</v>
      </c>
      <c r="R550" s="3770">
        <v>3</v>
      </c>
    </row>
    <row r="551" spans="1:18" ht="28.5" x14ac:dyDescent="0.25">
      <c r="A551" s="3774" t="s">
        <v>1338</v>
      </c>
      <c r="B551" s="3695">
        <v>1</v>
      </c>
      <c r="C551" s="3804" t="s">
        <v>1315</v>
      </c>
      <c r="D551" s="3795" t="s">
        <v>157</v>
      </c>
      <c r="E551" s="3795">
        <v>35</v>
      </c>
      <c r="F551" s="3911">
        <v>115</v>
      </c>
      <c r="G551" s="4080">
        <v>4140</v>
      </c>
      <c r="H551" s="3795">
        <v>3</v>
      </c>
      <c r="I551" s="3770">
        <v>3</v>
      </c>
      <c r="J551" s="3770">
        <v>3</v>
      </c>
      <c r="K551" s="3770">
        <v>3</v>
      </c>
      <c r="L551" s="3770">
        <v>3</v>
      </c>
      <c r="M551" s="3770">
        <v>3</v>
      </c>
      <c r="N551" s="3795">
        <v>3</v>
      </c>
      <c r="O551" s="3770">
        <v>3</v>
      </c>
      <c r="P551" s="3770">
        <v>3</v>
      </c>
      <c r="Q551" s="3770">
        <v>3</v>
      </c>
      <c r="R551" s="3770">
        <v>3</v>
      </c>
    </row>
    <row r="552" spans="1:18" ht="28.5" x14ac:dyDescent="0.25">
      <c r="A552" s="3774" t="s">
        <v>1338</v>
      </c>
      <c r="B552" s="3695">
        <v>1</v>
      </c>
      <c r="C552" s="3775" t="s">
        <v>1316</v>
      </c>
      <c r="D552" s="3795" t="s">
        <v>159</v>
      </c>
      <c r="E552" s="3795">
        <v>2</v>
      </c>
      <c r="F552" s="3911">
        <v>20.23</v>
      </c>
      <c r="G552" s="3911">
        <v>40.46</v>
      </c>
      <c r="H552" s="3795">
        <v>1</v>
      </c>
      <c r="I552" s="3795"/>
      <c r="J552" s="3795"/>
      <c r="K552" s="3805"/>
      <c r="L552" s="3795"/>
      <c r="M552" s="3795"/>
      <c r="N552" s="3795">
        <v>1</v>
      </c>
      <c r="O552" s="3795"/>
      <c r="P552" s="3795"/>
      <c r="Q552" s="3795"/>
      <c r="R552" s="3795"/>
    </row>
    <row r="553" spans="1:18" x14ac:dyDescent="0.25">
      <c r="A553" s="3774" t="s">
        <v>1338</v>
      </c>
      <c r="B553" s="3695">
        <v>1</v>
      </c>
      <c r="C553" s="3775" t="s">
        <v>930</v>
      </c>
      <c r="D553" s="3795" t="s">
        <v>134</v>
      </c>
      <c r="E553" s="3795">
        <v>12</v>
      </c>
      <c r="F553" s="3911">
        <v>38.22</v>
      </c>
      <c r="G553" s="3911">
        <v>458.64</v>
      </c>
      <c r="H553" s="3795">
        <v>1</v>
      </c>
      <c r="I553" s="3770">
        <v>1</v>
      </c>
      <c r="J553" s="3770">
        <v>1</v>
      </c>
      <c r="K553" s="3770">
        <v>1</v>
      </c>
      <c r="L553" s="3770">
        <v>1</v>
      </c>
      <c r="M553" s="3770">
        <v>1</v>
      </c>
      <c r="N553" s="3795">
        <v>1</v>
      </c>
      <c r="O553" s="3770">
        <v>1</v>
      </c>
      <c r="P553" s="3770">
        <v>1</v>
      </c>
      <c r="Q553" s="3770">
        <v>1</v>
      </c>
      <c r="R553" s="3770">
        <v>1</v>
      </c>
    </row>
    <row r="554" spans="1:18" ht="28.5" x14ac:dyDescent="0.25">
      <c r="A554" s="3774" t="s">
        <v>1338</v>
      </c>
      <c r="B554" s="3695">
        <v>1</v>
      </c>
      <c r="C554" s="3775" t="s">
        <v>915</v>
      </c>
      <c r="D554" s="3795" t="s">
        <v>134</v>
      </c>
      <c r="E554" s="3795">
        <v>2</v>
      </c>
      <c r="F554" s="3911">
        <v>22.88</v>
      </c>
      <c r="G554" s="3911">
        <v>45.76</v>
      </c>
      <c r="H554" s="3795">
        <v>1</v>
      </c>
      <c r="I554" s="3770"/>
      <c r="J554" s="3770"/>
      <c r="K554" s="3770"/>
      <c r="L554" s="3770"/>
      <c r="M554" s="3770"/>
      <c r="N554" s="3795">
        <v>1</v>
      </c>
      <c r="O554" s="3770"/>
      <c r="P554" s="3770"/>
      <c r="Q554" s="3770"/>
      <c r="R554" s="3770"/>
    </row>
    <row r="555" spans="1:18" x14ac:dyDescent="0.25">
      <c r="A555" s="3774" t="s">
        <v>1338</v>
      </c>
      <c r="B555" s="3695">
        <v>1</v>
      </c>
      <c r="C555" s="3775" t="s">
        <v>1241</v>
      </c>
      <c r="D555" s="3795" t="s">
        <v>159</v>
      </c>
      <c r="E555" s="3795">
        <v>2</v>
      </c>
      <c r="F555" s="3911">
        <v>23.82</v>
      </c>
      <c r="G555" s="3911">
        <v>47.64</v>
      </c>
      <c r="H555" s="3795">
        <v>2</v>
      </c>
      <c r="I555" s="3770">
        <v>2</v>
      </c>
      <c r="J555" s="3770">
        <v>2</v>
      </c>
      <c r="K555" s="3770">
        <v>2</v>
      </c>
      <c r="L555" s="3770">
        <v>2</v>
      </c>
      <c r="M555" s="3770">
        <v>2</v>
      </c>
      <c r="N555" s="3795">
        <v>2</v>
      </c>
      <c r="O555" s="3770">
        <v>2</v>
      </c>
      <c r="P555" s="3770">
        <v>2</v>
      </c>
      <c r="Q555" s="3770">
        <v>2</v>
      </c>
      <c r="R555" s="3770">
        <v>2</v>
      </c>
    </row>
    <row r="556" spans="1:18" ht="42.75" x14ac:dyDescent="0.25">
      <c r="A556" s="3774" t="s">
        <v>1338</v>
      </c>
      <c r="B556" s="3695">
        <v>1</v>
      </c>
      <c r="C556" s="3764" t="s">
        <v>1317</v>
      </c>
      <c r="D556" s="3795" t="s">
        <v>53</v>
      </c>
      <c r="E556" s="3795">
        <v>24</v>
      </c>
      <c r="F556" s="3911">
        <v>42.52</v>
      </c>
      <c r="G556" s="3911">
        <v>1020.48</v>
      </c>
      <c r="H556" s="3795">
        <v>2</v>
      </c>
      <c r="I556" s="3770">
        <v>2</v>
      </c>
      <c r="J556" s="3770">
        <v>2</v>
      </c>
      <c r="K556" s="3770">
        <v>2</v>
      </c>
      <c r="L556" s="3770">
        <v>2</v>
      </c>
      <c r="M556" s="3770">
        <v>2</v>
      </c>
      <c r="N556" s="3795">
        <v>2</v>
      </c>
      <c r="O556" s="3770">
        <v>2</v>
      </c>
      <c r="P556" s="3770">
        <v>2</v>
      </c>
      <c r="Q556" s="3770">
        <v>2</v>
      </c>
      <c r="R556" s="3770">
        <v>2</v>
      </c>
    </row>
    <row r="557" spans="1:18" ht="42.75" x14ac:dyDescent="0.25">
      <c r="A557" s="3774" t="s">
        <v>1338</v>
      </c>
      <c r="B557" s="3695">
        <v>1</v>
      </c>
      <c r="C557" s="3804" t="s">
        <v>1318</v>
      </c>
      <c r="D557" s="3795" t="s">
        <v>53</v>
      </c>
      <c r="E557" s="3795">
        <v>6</v>
      </c>
      <c r="F557" s="3911">
        <v>30.99</v>
      </c>
      <c r="G557" s="3911">
        <v>185.94</v>
      </c>
      <c r="H557" s="3795">
        <v>1</v>
      </c>
      <c r="I557" s="3770"/>
      <c r="J557" s="3770">
        <v>1</v>
      </c>
      <c r="K557" s="3770"/>
      <c r="L557" s="3770">
        <v>1</v>
      </c>
      <c r="M557" s="3770"/>
      <c r="N557" s="3795">
        <v>1</v>
      </c>
      <c r="O557" s="3770"/>
      <c r="P557" s="3770">
        <v>1</v>
      </c>
      <c r="Q557" s="3770"/>
      <c r="R557" s="3770">
        <v>1</v>
      </c>
    </row>
    <row r="558" spans="1:18" ht="42.75" x14ac:dyDescent="0.25">
      <c r="A558" s="3774" t="s">
        <v>1338</v>
      </c>
      <c r="B558" s="3695">
        <v>1</v>
      </c>
      <c r="C558" s="3775" t="s">
        <v>1319</v>
      </c>
      <c r="D558" s="3795" t="s">
        <v>88</v>
      </c>
      <c r="E558" s="3795">
        <v>6</v>
      </c>
      <c r="F558" s="3911">
        <v>95.68</v>
      </c>
      <c r="G558" s="3911">
        <v>574.08000000000004</v>
      </c>
      <c r="H558" s="3795">
        <v>1</v>
      </c>
      <c r="I558" s="3770"/>
      <c r="J558" s="3770">
        <v>1</v>
      </c>
      <c r="K558" s="3770"/>
      <c r="L558" s="3770">
        <v>1</v>
      </c>
      <c r="M558" s="3770"/>
      <c r="N558" s="3795">
        <v>1</v>
      </c>
      <c r="O558" s="3770"/>
      <c r="P558" s="3770">
        <v>1</v>
      </c>
      <c r="Q558" s="3770"/>
      <c r="R558" s="3770">
        <v>1</v>
      </c>
    </row>
    <row r="559" spans="1:18" x14ac:dyDescent="0.25">
      <c r="A559" s="3774" t="s">
        <v>1338</v>
      </c>
      <c r="B559" s="3695">
        <v>1</v>
      </c>
      <c r="C559" s="3775" t="s">
        <v>436</v>
      </c>
      <c r="D559" s="3795" t="s">
        <v>146</v>
      </c>
      <c r="E559" s="3795">
        <v>2</v>
      </c>
      <c r="F559" s="3911">
        <v>51.98</v>
      </c>
      <c r="G559" s="3911">
        <v>103.96</v>
      </c>
      <c r="H559" s="3795">
        <v>1</v>
      </c>
      <c r="I559" s="3770"/>
      <c r="J559" s="3770"/>
      <c r="K559" s="3806"/>
      <c r="L559" s="3770"/>
      <c r="M559" s="3770"/>
      <c r="N559" s="3795">
        <v>1</v>
      </c>
      <c r="O559" s="3770"/>
      <c r="P559" s="3770"/>
      <c r="Q559" s="3770"/>
      <c r="R559" s="3770"/>
    </row>
    <row r="560" spans="1:18" ht="28.5" x14ac:dyDescent="0.25">
      <c r="A560" s="3774" t="s">
        <v>1338</v>
      </c>
      <c r="B560" s="3695">
        <v>1</v>
      </c>
      <c r="C560" s="3775" t="s">
        <v>1320</v>
      </c>
      <c r="D560" s="3795" t="s">
        <v>53</v>
      </c>
      <c r="E560" s="3795">
        <v>3</v>
      </c>
      <c r="F560" s="3911">
        <v>13</v>
      </c>
      <c r="G560" s="3911">
        <v>39</v>
      </c>
      <c r="H560" s="3795">
        <v>1</v>
      </c>
      <c r="I560" s="3770"/>
      <c r="J560" s="3770"/>
      <c r="K560" s="3770">
        <v>1</v>
      </c>
      <c r="L560" s="3770"/>
      <c r="M560" s="3806"/>
      <c r="N560" s="3795">
        <v>1</v>
      </c>
      <c r="O560" s="3770"/>
      <c r="P560" s="3770"/>
      <c r="Q560" s="3770">
        <v>1</v>
      </c>
      <c r="R560" s="3770"/>
    </row>
    <row r="561" spans="1:18" ht="42.75" x14ac:dyDescent="0.25">
      <c r="A561" s="3774" t="s">
        <v>1338</v>
      </c>
      <c r="B561" s="3695">
        <v>1</v>
      </c>
      <c r="C561" s="3775" t="s">
        <v>1321</v>
      </c>
      <c r="D561" s="3795" t="s">
        <v>53</v>
      </c>
      <c r="E561" s="3795">
        <v>4</v>
      </c>
      <c r="F561" s="3911">
        <v>83.2</v>
      </c>
      <c r="G561" s="3911">
        <v>332.8</v>
      </c>
      <c r="H561" s="3795">
        <v>1</v>
      </c>
      <c r="I561" s="3770"/>
      <c r="J561" s="3770"/>
      <c r="K561" s="3770">
        <v>1</v>
      </c>
      <c r="L561" s="3770"/>
      <c r="M561" s="3770"/>
      <c r="N561" s="3795">
        <v>1</v>
      </c>
      <c r="O561" s="3770"/>
      <c r="P561" s="3770"/>
      <c r="Q561" s="3770">
        <v>1</v>
      </c>
      <c r="R561" s="3770"/>
    </row>
    <row r="562" spans="1:18" ht="42.75" x14ac:dyDescent="0.25">
      <c r="A562" s="3774" t="s">
        <v>1338</v>
      </c>
      <c r="B562" s="3695">
        <v>1</v>
      </c>
      <c r="C562" s="3775" t="s">
        <v>1322</v>
      </c>
      <c r="D562" s="3795" t="s">
        <v>53</v>
      </c>
      <c r="E562" s="3795">
        <v>48</v>
      </c>
      <c r="F562" s="3911">
        <v>12.27</v>
      </c>
      <c r="G562" s="3911">
        <v>588.96</v>
      </c>
      <c r="H562" s="3795">
        <v>4</v>
      </c>
      <c r="I562" s="3770">
        <v>4</v>
      </c>
      <c r="J562" s="3770">
        <v>4</v>
      </c>
      <c r="K562" s="3770">
        <v>4</v>
      </c>
      <c r="L562" s="3770">
        <v>4</v>
      </c>
      <c r="M562" s="3770">
        <v>4</v>
      </c>
      <c r="N562" s="3795">
        <v>4</v>
      </c>
      <c r="O562" s="3770">
        <v>4</v>
      </c>
      <c r="P562" s="3770">
        <v>4</v>
      </c>
      <c r="Q562" s="3770">
        <v>4</v>
      </c>
      <c r="R562" s="3770">
        <v>4</v>
      </c>
    </row>
    <row r="563" spans="1:18" ht="42.75" x14ac:dyDescent="0.25">
      <c r="A563" s="3774" t="s">
        <v>1338</v>
      </c>
      <c r="B563" s="3695">
        <v>1</v>
      </c>
      <c r="C563" s="3764" t="s">
        <v>1323</v>
      </c>
      <c r="D563" s="3795" t="s">
        <v>53</v>
      </c>
      <c r="E563" s="3795">
        <v>12</v>
      </c>
      <c r="F563" s="3911">
        <v>12.46</v>
      </c>
      <c r="G563" s="3911">
        <v>149.52000000000001</v>
      </c>
      <c r="H563" s="3795">
        <v>12</v>
      </c>
      <c r="I563" s="3770"/>
      <c r="J563" s="3770"/>
      <c r="K563" s="3770"/>
      <c r="L563" s="3770"/>
      <c r="M563" s="3770"/>
      <c r="N563" s="3795"/>
      <c r="O563" s="3770"/>
      <c r="P563" s="3770"/>
      <c r="Q563" s="3770"/>
      <c r="R563" s="3770"/>
    </row>
    <row r="564" spans="1:18" ht="42.75" x14ac:dyDescent="0.25">
      <c r="A564" s="3774" t="s">
        <v>1338</v>
      </c>
      <c r="B564" s="3695">
        <v>1</v>
      </c>
      <c r="C564" s="3775" t="s">
        <v>1324</v>
      </c>
      <c r="D564" s="3795" t="s">
        <v>53</v>
      </c>
      <c r="E564" s="3795">
        <v>4</v>
      </c>
      <c r="F564" s="3911">
        <v>14.56</v>
      </c>
      <c r="G564" s="3911">
        <v>58.24</v>
      </c>
      <c r="H564" s="3795">
        <v>4</v>
      </c>
      <c r="I564" s="3770"/>
      <c r="J564" s="3770"/>
      <c r="K564" s="3770"/>
      <c r="L564" s="3770"/>
      <c r="M564" s="3770"/>
      <c r="N564" s="3795"/>
      <c r="O564" s="3770"/>
      <c r="P564" s="3770"/>
      <c r="Q564" s="3770"/>
      <c r="R564" s="3770"/>
    </row>
    <row r="565" spans="1:18" ht="42.75" x14ac:dyDescent="0.25">
      <c r="A565" s="3774" t="s">
        <v>1338</v>
      </c>
      <c r="B565" s="3695">
        <v>1</v>
      </c>
      <c r="C565" s="3804" t="s">
        <v>1325</v>
      </c>
      <c r="D565" s="3795" t="s">
        <v>159</v>
      </c>
      <c r="E565" s="3795">
        <v>1</v>
      </c>
      <c r="F565" s="3911">
        <v>139.24</v>
      </c>
      <c r="G565" s="3911">
        <v>139.24</v>
      </c>
      <c r="H565" s="3795">
        <v>1</v>
      </c>
      <c r="I565" s="3770"/>
      <c r="J565" s="3770"/>
      <c r="K565" s="3770"/>
      <c r="L565" s="3770"/>
      <c r="M565" s="3770"/>
      <c r="N565" s="3795"/>
      <c r="O565" s="3770"/>
      <c r="P565" s="3770"/>
      <c r="Q565" s="3770"/>
      <c r="R565" s="3770"/>
    </row>
    <row r="566" spans="1:18" ht="57" x14ac:dyDescent="0.25">
      <c r="A566" s="3774" t="s">
        <v>1338</v>
      </c>
      <c r="B566" s="3695">
        <v>1</v>
      </c>
      <c r="C566" s="3775" t="s">
        <v>1326</v>
      </c>
      <c r="D566" s="3795" t="s">
        <v>159</v>
      </c>
      <c r="E566" s="3795">
        <v>2</v>
      </c>
      <c r="F566" s="3911">
        <v>577.20000000000005</v>
      </c>
      <c r="G566" s="3911">
        <v>1154.44</v>
      </c>
      <c r="H566" s="3795">
        <v>200</v>
      </c>
      <c r="I566" s="3770"/>
      <c r="J566" s="3770"/>
      <c r="K566" s="3770"/>
      <c r="L566" s="3770"/>
      <c r="M566" s="3770"/>
      <c r="N566" s="3795"/>
      <c r="O566" s="3770"/>
      <c r="P566" s="3770"/>
      <c r="Q566" s="3770"/>
      <c r="R566" s="3770"/>
    </row>
    <row r="567" spans="1:18" ht="57" x14ac:dyDescent="0.25">
      <c r="A567" s="3774" t="s">
        <v>1338</v>
      </c>
      <c r="B567" s="3695">
        <v>1</v>
      </c>
      <c r="C567" s="3775" t="s">
        <v>1327</v>
      </c>
      <c r="D567" s="3795" t="s">
        <v>142</v>
      </c>
      <c r="E567" s="3795">
        <v>2</v>
      </c>
      <c r="F567" s="3911">
        <v>842.4</v>
      </c>
      <c r="G567" s="3911">
        <v>1684.8</v>
      </c>
      <c r="H567" s="3795">
        <v>200</v>
      </c>
      <c r="I567" s="3770"/>
      <c r="J567" s="3770"/>
      <c r="K567" s="3806"/>
      <c r="L567" s="3770"/>
      <c r="M567" s="3770"/>
      <c r="N567" s="3795"/>
      <c r="O567" s="3770"/>
      <c r="P567" s="3770"/>
      <c r="Q567" s="3770"/>
      <c r="R567" s="3770"/>
    </row>
    <row r="568" spans="1:18" ht="42.75" x14ac:dyDescent="0.25">
      <c r="A568" s="3774" t="s">
        <v>1338</v>
      </c>
      <c r="B568" s="3695">
        <v>1</v>
      </c>
      <c r="C568" s="3775" t="s">
        <v>1328</v>
      </c>
      <c r="D568" s="3795" t="s">
        <v>159</v>
      </c>
      <c r="E568" s="3795">
        <v>2</v>
      </c>
      <c r="F568" s="3911">
        <v>22.34</v>
      </c>
      <c r="G568" s="3911">
        <v>44.68</v>
      </c>
      <c r="H568" s="3795">
        <v>1</v>
      </c>
      <c r="I568" s="3770"/>
      <c r="J568" s="3770"/>
      <c r="K568" s="3770"/>
      <c r="L568" s="3770"/>
      <c r="M568" s="3770"/>
      <c r="N568" s="3795">
        <v>1</v>
      </c>
      <c r="O568" s="3770"/>
      <c r="P568" s="3770"/>
      <c r="Q568" s="3770"/>
      <c r="R568" s="3770"/>
    </row>
    <row r="569" spans="1:18" x14ac:dyDescent="0.25">
      <c r="A569" s="3774" t="s">
        <v>1338</v>
      </c>
      <c r="B569" s="3695">
        <v>1</v>
      </c>
      <c r="C569" s="3775" t="s">
        <v>920</v>
      </c>
      <c r="D569" s="3795" t="s">
        <v>159</v>
      </c>
      <c r="E569" s="3795">
        <v>6</v>
      </c>
      <c r="F569" s="3911">
        <v>65.36</v>
      </c>
      <c r="G569" s="3911">
        <v>392.16</v>
      </c>
      <c r="H569" s="3795">
        <v>1</v>
      </c>
      <c r="I569" s="3770"/>
      <c r="J569" s="3770">
        <v>1</v>
      </c>
      <c r="K569" s="3770"/>
      <c r="L569" s="3770">
        <v>1</v>
      </c>
      <c r="M569" s="3770"/>
      <c r="N569" s="3795">
        <v>1</v>
      </c>
      <c r="O569" s="3770"/>
      <c r="P569" s="3770">
        <v>1</v>
      </c>
      <c r="Q569" s="3770"/>
      <c r="R569" s="3770">
        <v>1</v>
      </c>
    </row>
    <row r="570" spans="1:18" x14ac:dyDescent="0.25">
      <c r="A570" s="3774" t="s">
        <v>1338</v>
      </c>
      <c r="B570" s="3695">
        <v>1</v>
      </c>
      <c r="C570" s="3775" t="s">
        <v>1329</v>
      </c>
      <c r="D570" s="3795" t="s">
        <v>53</v>
      </c>
      <c r="E570" s="3795">
        <v>2</v>
      </c>
      <c r="F570" s="3911">
        <v>12.77</v>
      </c>
      <c r="G570" s="4082">
        <v>25.54</v>
      </c>
      <c r="H570" s="3795">
        <v>2</v>
      </c>
      <c r="I570" s="3770"/>
      <c r="J570" s="3770"/>
      <c r="K570" s="3770"/>
      <c r="L570" s="3770"/>
      <c r="M570" s="3806"/>
      <c r="N570" s="3795"/>
      <c r="O570" s="3770"/>
      <c r="P570" s="3770"/>
      <c r="Q570" s="3770"/>
      <c r="R570" s="3770"/>
    </row>
    <row r="571" spans="1:18" ht="28.5" x14ac:dyDescent="0.25">
      <c r="A571" s="3774" t="s">
        <v>1338</v>
      </c>
      <c r="B571" s="3695">
        <v>1</v>
      </c>
      <c r="C571" s="3775" t="s">
        <v>1330</v>
      </c>
      <c r="D571" s="3795" t="s">
        <v>53</v>
      </c>
      <c r="E571" s="3795">
        <v>1</v>
      </c>
      <c r="F571" s="4080">
        <v>176.8</v>
      </c>
      <c r="G571" s="3911">
        <v>176.8</v>
      </c>
      <c r="H571" s="3795">
        <v>1</v>
      </c>
      <c r="I571" s="3770"/>
      <c r="J571" s="3770"/>
      <c r="K571" s="3770"/>
      <c r="L571" s="3770"/>
      <c r="M571" s="3770"/>
      <c r="N571" s="3795"/>
      <c r="O571" s="3770"/>
      <c r="P571" s="3770"/>
      <c r="Q571" s="3770"/>
      <c r="R571" s="3770"/>
    </row>
    <row r="572" spans="1:18" ht="28.5" x14ac:dyDescent="0.25">
      <c r="A572" s="3774" t="s">
        <v>1338</v>
      </c>
      <c r="B572" s="3695">
        <v>1</v>
      </c>
      <c r="C572" s="3775" t="s">
        <v>1331</v>
      </c>
      <c r="D572" s="3795" t="s">
        <v>53</v>
      </c>
      <c r="E572" s="3795">
        <v>1</v>
      </c>
      <c r="F572" s="3843">
        <v>17.16</v>
      </c>
      <c r="G572" s="3911">
        <v>17.16</v>
      </c>
      <c r="H572" s="3795">
        <v>1</v>
      </c>
      <c r="I572" s="3770"/>
      <c r="J572" s="3770"/>
      <c r="K572" s="3770"/>
      <c r="L572" s="3770"/>
      <c r="M572" s="3770"/>
      <c r="N572" s="3795"/>
      <c r="O572" s="3770"/>
      <c r="P572" s="3770"/>
      <c r="Q572" s="3770"/>
      <c r="R572" s="3770"/>
    </row>
    <row r="573" spans="1:18" ht="42.75" x14ac:dyDescent="0.25">
      <c r="A573" s="3774" t="s">
        <v>1338</v>
      </c>
      <c r="B573" s="3695">
        <v>1</v>
      </c>
      <c r="C573" s="3775" t="s">
        <v>1333</v>
      </c>
      <c r="D573" s="3795" t="s">
        <v>218</v>
      </c>
      <c r="E573" s="3795">
        <v>2</v>
      </c>
      <c r="F573" s="3911">
        <v>89.44</v>
      </c>
      <c r="G573" s="4080">
        <v>178.88</v>
      </c>
      <c r="H573" s="3795">
        <v>2</v>
      </c>
      <c r="I573" s="3795"/>
      <c r="J573" s="3795"/>
      <c r="K573" s="3795"/>
      <c r="L573" s="3795"/>
      <c r="M573" s="3795"/>
      <c r="N573" s="3795"/>
      <c r="O573" s="3795"/>
      <c r="P573" s="3795"/>
      <c r="Q573" s="3795"/>
      <c r="R573" s="3795"/>
    </row>
    <row r="574" spans="1:18" ht="28.5" x14ac:dyDescent="0.25">
      <c r="A574" s="3774" t="s">
        <v>1338</v>
      </c>
      <c r="B574" s="3695">
        <v>1</v>
      </c>
      <c r="C574" s="3775" t="s">
        <v>1334</v>
      </c>
      <c r="D574" s="3795" t="s">
        <v>142</v>
      </c>
      <c r="E574" s="3795">
        <v>1</v>
      </c>
      <c r="F574" s="3911">
        <v>67.599999999999994</v>
      </c>
      <c r="G574" s="3911">
        <v>67.599999999999994</v>
      </c>
      <c r="H574" s="3795">
        <v>1</v>
      </c>
      <c r="I574" s="3770">
        <v>1</v>
      </c>
      <c r="J574" s="3770">
        <v>1</v>
      </c>
      <c r="K574" s="3770">
        <v>1</v>
      </c>
      <c r="L574" s="3770">
        <v>1</v>
      </c>
      <c r="M574" s="3770">
        <v>1</v>
      </c>
      <c r="N574" s="3795">
        <v>1</v>
      </c>
      <c r="O574" s="3770">
        <v>1</v>
      </c>
      <c r="P574" s="3770">
        <v>1</v>
      </c>
      <c r="Q574" s="3770">
        <v>1</v>
      </c>
      <c r="R574" s="3770">
        <v>1</v>
      </c>
    </row>
    <row r="575" spans="1:18" ht="28.5" x14ac:dyDescent="0.25">
      <c r="A575" s="3774" t="s">
        <v>1338</v>
      </c>
      <c r="B575" s="3695">
        <v>1</v>
      </c>
      <c r="C575" s="3775" t="s">
        <v>1335</v>
      </c>
      <c r="D575" s="3795" t="s">
        <v>53</v>
      </c>
      <c r="E575" s="3795">
        <v>6</v>
      </c>
      <c r="F575" s="3911">
        <v>22.88</v>
      </c>
      <c r="G575" s="3911">
        <v>137.28</v>
      </c>
      <c r="H575" s="3795">
        <v>1</v>
      </c>
      <c r="I575" s="3795"/>
      <c r="J575" s="3795">
        <v>1</v>
      </c>
      <c r="K575" s="3795"/>
      <c r="L575" s="3795">
        <v>1</v>
      </c>
      <c r="M575" s="3795"/>
      <c r="N575" s="3795">
        <v>1</v>
      </c>
      <c r="O575" s="3795"/>
      <c r="P575" s="3795">
        <v>1</v>
      </c>
      <c r="Q575" s="3795"/>
      <c r="R575" s="3795">
        <v>1</v>
      </c>
    </row>
    <row r="576" spans="1:18" ht="28.5" x14ac:dyDescent="0.25">
      <c r="A576" s="3774" t="s">
        <v>1338</v>
      </c>
      <c r="B576" s="3695">
        <v>1</v>
      </c>
      <c r="C576" s="3804" t="s">
        <v>1336</v>
      </c>
      <c r="D576" s="3809" t="s">
        <v>53</v>
      </c>
      <c r="E576" s="3809">
        <v>3</v>
      </c>
      <c r="F576" s="4080">
        <v>88.4</v>
      </c>
      <c r="G576" s="4080">
        <v>265.2</v>
      </c>
      <c r="H576" s="3809">
        <v>1</v>
      </c>
      <c r="I576" s="3809"/>
      <c r="J576" s="3809"/>
      <c r="K576" s="3809"/>
      <c r="L576" s="3809">
        <v>1</v>
      </c>
      <c r="M576" s="3809"/>
      <c r="N576" s="3809"/>
      <c r="O576" s="3809"/>
      <c r="P576" s="3809">
        <v>1</v>
      </c>
      <c r="Q576" s="3809"/>
      <c r="R576" s="3809"/>
    </row>
    <row r="577" spans="1:18" x14ac:dyDescent="0.25">
      <c r="A577" s="3774" t="s">
        <v>1338</v>
      </c>
      <c r="B577" s="3695">
        <v>1</v>
      </c>
      <c r="C577" s="3804" t="s">
        <v>1117</v>
      </c>
      <c r="D577" s="3795" t="s">
        <v>53</v>
      </c>
      <c r="E577" s="3795">
        <v>1</v>
      </c>
      <c r="F577" s="3911">
        <v>33.28</v>
      </c>
      <c r="G577" s="3911">
        <v>33.28</v>
      </c>
      <c r="H577" s="3795">
        <v>1</v>
      </c>
      <c r="I577" s="3795"/>
      <c r="J577" s="3795"/>
      <c r="K577" s="3795"/>
      <c r="L577" s="3795"/>
      <c r="M577" s="3795"/>
      <c r="N577" s="3795"/>
      <c r="O577" s="3795"/>
      <c r="P577" s="3795"/>
      <c r="Q577" s="3795"/>
      <c r="R577" s="3795"/>
    </row>
    <row r="578" spans="1:18" ht="28.5" x14ac:dyDescent="0.25">
      <c r="A578" s="3774" t="s">
        <v>1338</v>
      </c>
      <c r="B578" s="3695">
        <v>1</v>
      </c>
      <c r="C578" s="3775" t="s">
        <v>1337</v>
      </c>
      <c r="D578" s="3795" t="s">
        <v>88</v>
      </c>
      <c r="E578" s="3795">
        <v>3</v>
      </c>
      <c r="F578" s="3911">
        <v>144.25</v>
      </c>
      <c r="G578" s="3911">
        <v>432.75</v>
      </c>
      <c r="H578" s="3795">
        <v>3</v>
      </c>
      <c r="I578" s="3795"/>
      <c r="J578" s="3795"/>
      <c r="K578" s="3795"/>
      <c r="L578" s="3795"/>
      <c r="M578" s="3795"/>
      <c r="N578" s="3795"/>
      <c r="O578" s="3795"/>
      <c r="P578" s="3795"/>
      <c r="Q578" s="3795"/>
      <c r="R578" s="3795"/>
    </row>
    <row r="579" spans="1:18" ht="29.25" x14ac:dyDescent="0.25">
      <c r="A579" s="3782" t="s">
        <v>1365</v>
      </c>
      <c r="B579" s="3695">
        <v>1</v>
      </c>
      <c r="C579" s="3707" t="s">
        <v>1339</v>
      </c>
      <c r="D579" s="3706" t="s">
        <v>53</v>
      </c>
      <c r="E579" s="3706">
        <v>36</v>
      </c>
      <c r="F579" s="4019"/>
      <c r="G579" s="4019">
        <v>23253.48</v>
      </c>
      <c r="H579" s="3706">
        <v>3</v>
      </c>
      <c r="I579" s="3706">
        <v>3</v>
      </c>
      <c r="J579" s="3706">
        <v>3</v>
      </c>
      <c r="K579" s="3706">
        <v>3</v>
      </c>
      <c r="L579" s="3706">
        <v>3</v>
      </c>
      <c r="M579" s="3706">
        <v>3</v>
      </c>
      <c r="N579" s="3706">
        <v>3</v>
      </c>
      <c r="O579" s="3706">
        <v>3</v>
      </c>
      <c r="P579" s="3706">
        <v>3</v>
      </c>
      <c r="Q579" s="3706">
        <v>3</v>
      </c>
      <c r="R579" s="3706">
        <v>3</v>
      </c>
    </row>
    <row r="580" spans="1:18" ht="43.5" x14ac:dyDescent="0.25">
      <c r="A580" s="3782" t="s">
        <v>1365</v>
      </c>
      <c r="B580" s="3695">
        <v>1</v>
      </c>
      <c r="C580" s="3707" t="s">
        <v>1340</v>
      </c>
      <c r="D580" s="3706" t="s">
        <v>53</v>
      </c>
      <c r="E580" s="3706">
        <v>12</v>
      </c>
      <c r="F580" s="4019"/>
      <c r="G580" s="4019">
        <v>8933.76</v>
      </c>
      <c r="H580" s="3706">
        <v>1</v>
      </c>
      <c r="I580" s="3706">
        <v>1</v>
      </c>
      <c r="J580" s="3706">
        <v>1</v>
      </c>
      <c r="K580" s="3706">
        <v>1</v>
      </c>
      <c r="L580" s="3706">
        <v>1</v>
      </c>
      <c r="M580" s="3706">
        <v>1</v>
      </c>
      <c r="N580" s="3706">
        <v>1</v>
      </c>
      <c r="O580" s="3706">
        <v>1</v>
      </c>
      <c r="P580" s="3706">
        <v>1</v>
      </c>
      <c r="Q580" s="3706">
        <v>1</v>
      </c>
      <c r="R580" s="3706">
        <v>1</v>
      </c>
    </row>
    <row r="581" spans="1:18" ht="43.5" x14ac:dyDescent="0.25">
      <c r="A581" s="3782" t="s">
        <v>1365</v>
      </c>
      <c r="B581" s="3695">
        <v>1</v>
      </c>
      <c r="C581" s="3707" t="s">
        <v>1341</v>
      </c>
      <c r="D581" s="3706" t="s">
        <v>157</v>
      </c>
      <c r="E581" s="3706">
        <v>24</v>
      </c>
      <c r="F581" s="4019"/>
      <c r="G581" s="4019">
        <v>2995.68</v>
      </c>
      <c r="H581" s="3706">
        <v>2</v>
      </c>
      <c r="I581" s="3706">
        <v>2</v>
      </c>
      <c r="J581" s="3706">
        <v>2</v>
      </c>
      <c r="K581" s="3706">
        <v>2</v>
      </c>
      <c r="L581" s="3706">
        <v>2</v>
      </c>
      <c r="M581" s="3706">
        <v>2</v>
      </c>
      <c r="N581" s="3706">
        <v>2</v>
      </c>
      <c r="O581" s="3706">
        <v>2</v>
      </c>
      <c r="P581" s="3706">
        <v>2</v>
      </c>
      <c r="Q581" s="3706">
        <v>2</v>
      </c>
      <c r="R581" s="3706">
        <v>2</v>
      </c>
    </row>
    <row r="582" spans="1:18" ht="43.5" x14ac:dyDescent="0.25">
      <c r="A582" s="3782" t="s">
        <v>1365</v>
      </c>
      <c r="B582" s="3695">
        <v>1</v>
      </c>
      <c r="C582" s="3707" t="s">
        <v>1342</v>
      </c>
      <c r="D582" s="3706" t="s">
        <v>157</v>
      </c>
      <c r="E582" s="3706">
        <v>12</v>
      </c>
      <c r="F582" s="4019"/>
      <c r="G582" s="4019">
        <v>1314.96</v>
      </c>
      <c r="H582" s="3706">
        <v>1</v>
      </c>
      <c r="I582" s="3706">
        <v>1</v>
      </c>
      <c r="J582" s="3706">
        <v>1</v>
      </c>
      <c r="K582" s="3706">
        <v>1</v>
      </c>
      <c r="L582" s="3706">
        <v>1</v>
      </c>
      <c r="M582" s="3706">
        <v>1</v>
      </c>
      <c r="N582" s="3706">
        <v>1</v>
      </c>
      <c r="O582" s="3706">
        <v>1</v>
      </c>
      <c r="P582" s="3706">
        <v>1</v>
      </c>
      <c r="Q582" s="3706">
        <v>1</v>
      </c>
      <c r="R582" s="3706">
        <v>1</v>
      </c>
    </row>
    <row r="583" spans="1:18" ht="29.25" x14ac:dyDescent="0.25">
      <c r="A583" s="3782" t="s">
        <v>1365</v>
      </c>
      <c r="B583" s="3695">
        <v>1</v>
      </c>
      <c r="C583" s="3737" t="s">
        <v>1343</v>
      </c>
      <c r="D583" s="3706" t="s">
        <v>53</v>
      </c>
      <c r="E583" s="3706">
        <v>2</v>
      </c>
      <c r="F583" s="4019"/>
      <c r="G583" s="4019">
        <v>47.14</v>
      </c>
      <c r="H583" s="3706">
        <v>2</v>
      </c>
      <c r="I583" s="3706"/>
      <c r="J583" s="3706"/>
      <c r="K583" s="3706"/>
      <c r="L583" s="3706"/>
      <c r="M583" s="3706"/>
      <c r="N583" s="3706"/>
      <c r="O583" s="3706"/>
      <c r="P583" s="3706"/>
      <c r="Q583" s="3706"/>
      <c r="R583" s="3706"/>
    </row>
    <row r="584" spans="1:18" ht="43.5" x14ac:dyDescent="0.25">
      <c r="A584" s="3782" t="s">
        <v>1365</v>
      </c>
      <c r="B584" s="3695">
        <v>1</v>
      </c>
      <c r="C584" s="3707" t="s">
        <v>1345</v>
      </c>
      <c r="D584" s="3706" t="s">
        <v>159</v>
      </c>
      <c r="E584" s="3706">
        <v>1</v>
      </c>
      <c r="F584" s="4019"/>
      <c r="G584" s="4019">
        <v>24.53</v>
      </c>
      <c r="H584" s="3706">
        <v>1</v>
      </c>
      <c r="I584" s="3706"/>
      <c r="J584" s="3706"/>
      <c r="K584" s="3706"/>
      <c r="L584" s="3706"/>
      <c r="M584" s="3706"/>
      <c r="N584" s="3706"/>
      <c r="O584" s="3706"/>
      <c r="P584" s="3706"/>
      <c r="Q584" s="3706"/>
      <c r="R584" s="3706"/>
    </row>
    <row r="585" spans="1:18" ht="29.25" x14ac:dyDescent="0.25">
      <c r="A585" s="3782" t="s">
        <v>1365</v>
      </c>
      <c r="B585" s="3695">
        <v>1</v>
      </c>
      <c r="C585" s="3707" t="s">
        <v>1346</v>
      </c>
      <c r="D585" s="3706" t="s">
        <v>53</v>
      </c>
      <c r="E585" s="3706">
        <v>6</v>
      </c>
      <c r="F585" s="4019"/>
      <c r="G585" s="4019">
        <v>262.8</v>
      </c>
      <c r="H585" s="3706">
        <v>6</v>
      </c>
      <c r="I585" s="3706"/>
      <c r="J585" s="3706"/>
      <c r="K585" s="3706"/>
      <c r="L585" s="3706"/>
      <c r="M585" s="3706"/>
      <c r="N585" s="3706"/>
      <c r="O585" s="3706"/>
      <c r="P585" s="3706"/>
      <c r="Q585" s="3706"/>
      <c r="R585" s="3706"/>
    </row>
    <row r="586" spans="1:18" ht="29.25" x14ac:dyDescent="0.25">
      <c r="A586" s="3782" t="s">
        <v>1365</v>
      </c>
      <c r="B586" s="3695">
        <v>1</v>
      </c>
      <c r="C586" s="3707" t="s">
        <v>322</v>
      </c>
      <c r="D586" s="3706" t="s">
        <v>53</v>
      </c>
      <c r="E586" s="3706">
        <v>6</v>
      </c>
      <c r="F586" s="4019"/>
      <c r="G586" s="4019">
        <v>191.52</v>
      </c>
      <c r="H586" s="3706">
        <v>6</v>
      </c>
      <c r="I586" s="3706"/>
      <c r="J586" s="3706"/>
      <c r="K586" s="3706"/>
      <c r="L586" s="3706"/>
      <c r="M586" s="3706"/>
      <c r="N586" s="3706"/>
      <c r="O586" s="3706"/>
      <c r="P586" s="3706"/>
      <c r="Q586" s="3706"/>
      <c r="R586" s="3706"/>
    </row>
    <row r="587" spans="1:18" ht="29.25" x14ac:dyDescent="0.25">
      <c r="A587" s="3782" t="s">
        <v>1365</v>
      </c>
      <c r="B587" s="3695">
        <v>1</v>
      </c>
      <c r="C587" s="3707" t="s">
        <v>321</v>
      </c>
      <c r="D587" s="3706" t="s">
        <v>53</v>
      </c>
      <c r="E587" s="3706">
        <v>6</v>
      </c>
      <c r="F587" s="4019"/>
      <c r="G587" s="4019">
        <v>95.1</v>
      </c>
      <c r="H587" s="3706">
        <v>6</v>
      </c>
      <c r="I587" s="3706"/>
      <c r="J587" s="3706"/>
      <c r="K587" s="3706"/>
      <c r="L587" s="3706"/>
      <c r="M587" s="3706"/>
      <c r="N587" s="3706"/>
      <c r="O587" s="3706"/>
      <c r="P587" s="3706"/>
      <c r="Q587" s="3706"/>
      <c r="R587" s="3706"/>
    </row>
    <row r="588" spans="1:18" ht="29.25" x14ac:dyDescent="0.25">
      <c r="A588" s="3782" t="s">
        <v>1365</v>
      </c>
      <c r="B588" s="3695">
        <v>1</v>
      </c>
      <c r="C588" s="3707" t="s">
        <v>1347</v>
      </c>
      <c r="D588" s="3706" t="s">
        <v>53</v>
      </c>
      <c r="E588" s="3706">
        <v>6</v>
      </c>
      <c r="F588" s="4019"/>
      <c r="G588" s="4019">
        <v>591.29999999999995</v>
      </c>
      <c r="H588" s="3706">
        <v>6</v>
      </c>
      <c r="I588" s="3706"/>
      <c r="J588" s="3706"/>
      <c r="K588" s="3706"/>
      <c r="L588" s="3706"/>
      <c r="M588" s="3706"/>
      <c r="N588" s="3706"/>
      <c r="O588" s="3706"/>
      <c r="P588" s="3706"/>
      <c r="Q588" s="3706"/>
      <c r="R588" s="3706"/>
    </row>
    <row r="589" spans="1:18" ht="29.25" x14ac:dyDescent="0.25">
      <c r="A589" s="3782" t="s">
        <v>1365</v>
      </c>
      <c r="B589" s="3695">
        <v>1</v>
      </c>
      <c r="C589" s="3707" t="s">
        <v>309</v>
      </c>
      <c r="D589" s="3706" t="s">
        <v>53</v>
      </c>
      <c r="E589" s="3706">
        <v>6</v>
      </c>
      <c r="F589" s="4019"/>
      <c r="G589" s="4019">
        <v>295.68</v>
      </c>
      <c r="H589" s="3706">
        <v>6</v>
      </c>
      <c r="I589" s="3706"/>
      <c r="J589" s="3706"/>
      <c r="K589" s="3706"/>
      <c r="L589" s="3706"/>
      <c r="M589" s="3706"/>
      <c r="N589" s="3706"/>
      <c r="O589" s="3706"/>
      <c r="P589" s="3706"/>
      <c r="Q589" s="3706"/>
      <c r="R589" s="3706"/>
    </row>
    <row r="590" spans="1:18" ht="43.5" x14ac:dyDescent="0.25">
      <c r="A590" s="3782" t="s">
        <v>1365</v>
      </c>
      <c r="B590" s="3695">
        <v>1</v>
      </c>
      <c r="C590" s="3707" t="s">
        <v>1348</v>
      </c>
      <c r="D590" s="3706" t="s">
        <v>134</v>
      </c>
      <c r="E590" s="3706">
        <v>6</v>
      </c>
      <c r="F590" s="4019"/>
      <c r="G590" s="4019">
        <v>420</v>
      </c>
      <c r="H590" s="3706">
        <v>6</v>
      </c>
      <c r="I590" s="3706"/>
      <c r="J590" s="3706"/>
      <c r="K590" s="3706"/>
      <c r="L590" s="3706"/>
      <c r="M590" s="3706"/>
      <c r="N590" s="3706"/>
      <c r="O590" s="3706"/>
      <c r="P590" s="3706"/>
      <c r="Q590" s="3706"/>
      <c r="R590" s="3706"/>
    </row>
    <row r="591" spans="1:18" ht="43.5" x14ac:dyDescent="0.25">
      <c r="A591" s="3782" t="s">
        <v>1365</v>
      </c>
      <c r="B591" s="3695">
        <v>1</v>
      </c>
      <c r="C591" s="3707" t="s">
        <v>1349</v>
      </c>
      <c r="D591" s="3706" t="s">
        <v>134</v>
      </c>
      <c r="E591" s="3706">
        <v>6</v>
      </c>
      <c r="F591" s="4019"/>
      <c r="G591" s="4019">
        <v>120</v>
      </c>
      <c r="H591" s="3706">
        <v>6</v>
      </c>
      <c r="I591" s="3706"/>
      <c r="J591" s="3706"/>
      <c r="K591" s="3706"/>
      <c r="L591" s="3706"/>
      <c r="M591" s="3706"/>
      <c r="N591" s="3706"/>
      <c r="O591" s="3706"/>
      <c r="P591" s="3706"/>
      <c r="Q591" s="3706"/>
      <c r="R591" s="3706"/>
    </row>
    <row r="592" spans="1:18" ht="72" x14ac:dyDescent="0.25">
      <c r="A592" s="3782" t="s">
        <v>1365</v>
      </c>
      <c r="B592" s="3695">
        <v>1</v>
      </c>
      <c r="C592" s="3719" t="s">
        <v>1350</v>
      </c>
      <c r="D592" s="3706" t="s">
        <v>142</v>
      </c>
      <c r="E592" s="3706">
        <v>2</v>
      </c>
      <c r="F592" s="4019"/>
      <c r="G592" s="4019">
        <v>139.26</v>
      </c>
      <c r="H592" s="3706">
        <v>2</v>
      </c>
      <c r="I592" s="3706"/>
      <c r="J592" s="3706"/>
      <c r="K592" s="3706"/>
      <c r="L592" s="3706"/>
      <c r="M592" s="3706"/>
      <c r="N592" s="3706"/>
      <c r="O592" s="3706"/>
      <c r="P592" s="3706"/>
      <c r="Q592" s="3706"/>
      <c r="R592" s="3706"/>
    </row>
    <row r="593" spans="1:18" x14ac:dyDescent="0.25">
      <c r="A593" s="3782" t="s">
        <v>1365</v>
      </c>
      <c r="B593" s="3695">
        <v>1</v>
      </c>
      <c r="C593" s="3722" t="s">
        <v>1351</v>
      </c>
      <c r="D593" s="3706" t="s">
        <v>134</v>
      </c>
      <c r="E593" s="3706">
        <v>12</v>
      </c>
      <c r="F593" s="4019"/>
      <c r="G593" s="4019">
        <v>472.44</v>
      </c>
      <c r="H593" s="3706">
        <v>12</v>
      </c>
      <c r="I593" s="3706"/>
      <c r="J593" s="3706"/>
      <c r="K593" s="3706"/>
      <c r="L593" s="3706"/>
      <c r="M593" s="3706"/>
      <c r="N593" s="3706"/>
      <c r="O593" s="3706"/>
      <c r="P593" s="3706"/>
      <c r="Q593" s="3706"/>
      <c r="R593" s="3706"/>
    </row>
    <row r="594" spans="1:18" ht="29.25" x14ac:dyDescent="0.25">
      <c r="A594" s="3782" t="s">
        <v>1365</v>
      </c>
      <c r="B594" s="3695">
        <v>1</v>
      </c>
      <c r="C594" s="3717" t="s">
        <v>1352</v>
      </c>
      <c r="D594" s="3706" t="s">
        <v>53</v>
      </c>
      <c r="E594" s="3720">
        <v>12</v>
      </c>
      <c r="F594" s="4019"/>
      <c r="G594" s="4195">
        <v>180</v>
      </c>
      <c r="H594" s="3706">
        <v>12</v>
      </c>
      <c r="I594" s="3706"/>
      <c r="J594" s="3706"/>
      <c r="K594" s="3706"/>
      <c r="L594" s="3706"/>
      <c r="M594" s="3706"/>
      <c r="N594" s="3706"/>
      <c r="O594" s="3706"/>
      <c r="P594" s="3706"/>
      <c r="Q594" s="3706"/>
      <c r="R594" s="3706"/>
    </row>
    <row r="595" spans="1:18" ht="29.25" x14ac:dyDescent="0.25">
      <c r="A595" s="3782" t="s">
        <v>1365</v>
      </c>
      <c r="B595" s="3695">
        <v>1</v>
      </c>
      <c r="C595" s="3717" t="s">
        <v>1354</v>
      </c>
      <c r="D595" s="3706" t="s">
        <v>159</v>
      </c>
      <c r="E595" s="3706">
        <v>4</v>
      </c>
      <c r="F595" s="4019"/>
      <c r="G595" s="4019">
        <v>48.6</v>
      </c>
      <c r="H595" s="3706">
        <v>4</v>
      </c>
      <c r="I595" s="3706"/>
      <c r="J595" s="3706"/>
      <c r="K595" s="3706"/>
      <c r="L595" s="3706"/>
      <c r="M595" s="3706"/>
      <c r="N595" s="3706"/>
      <c r="O595" s="3706"/>
      <c r="P595" s="3706"/>
      <c r="Q595" s="3706"/>
      <c r="R595" s="3706"/>
    </row>
    <row r="596" spans="1:18" ht="29.25" x14ac:dyDescent="0.25">
      <c r="A596" s="3782" t="s">
        <v>1365</v>
      </c>
      <c r="B596" s="3695">
        <v>1</v>
      </c>
      <c r="C596" s="3717" t="s">
        <v>319</v>
      </c>
      <c r="D596" s="3706" t="s">
        <v>53</v>
      </c>
      <c r="E596" s="3706">
        <v>6</v>
      </c>
      <c r="F596" s="4019"/>
      <c r="G596" s="4019">
        <v>308.52</v>
      </c>
      <c r="H596" s="3706">
        <v>6</v>
      </c>
      <c r="I596" s="3706"/>
      <c r="J596" s="3706"/>
      <c r="K596" s="3706"/>
      <c r="L596" s="3706"/>
      <c r="M596" s="3706"/>
      <c r="N596" s="3706"/>
      <c r="O596" s="3706"/>
      <c r="P596" s="3706"/>
      <c r="Q596" s="3706"/>
      <c r="R596" s="3706"/>
    </row>
    <row r="597" spans="1:18" ht="57.75" x14ac:dyDescent="0.25">
      <c r="A597" s="3782" t="s">
        <v>1365</v>
      </c>
      <c r="B597" s="3695">
        <v>1</v>
      </c>
      <c r="C597" s="3717" t="s">
        <v>1355</v>
      </c>
      <c r="D597" s="3706" t="s">
        <v>142</v>
      </c>
      <c r="E597" s="3706">
        <v>1</v>
      </c>
      <c r="F597" s="4019"/>
      <c r="G597" s="4019">
        <v>243.16</v>
      </c>
      <c r="H597" s="3706">
        <v>1</v>
      </c>
      <c r="I597" s="3706"/>
      <c r="J597" s="3706"/>
      <c r="K597" s="3706"/>
      <c r="L597" s="3706"/>
      <c r="M597" s="3706"/>
      <c r="N597" s="3706"/>
      <c r="O597" s="3706"/>
      <c r="P597" s="3706"/>
      <c r="Q597" s="3706"/>
      <c r="R597" s="3706"/>
    </row>
    <row r="598" spans="1:18" ht="57.75" x14ac:dyDescent="0.25">
      <c r="A598" s="3782" t="s">
        <v>1365</v>
      </c>
      <c r="B598" s="3695">
        <v>1</v>
      </c>
      <c r="C598" s="3717" t="s">
        <v>1356</v>
      </c>
      <c r="D598" s="3706" t="s">
        <v>142</v>
      </c>
      <c r="E598" s="3706">
        <v>1</v>
      </c>
      <c r="F598" s="4019"/>
      <c r="G598" s="4019">
        <v>243.16</v>
      </c>
      <c r="H598" s="3706">
        <v>1</v>
      </c>
      <c r="I598" s="3706"/>
      <c r="J598" s="3706"/>
      <c r="K598" s="3706"/>
      <c r="L598" s="3706"/>
      <c r="M598" s="3706"/>
      <c r="N598" s="3706"/>
      <c r="O598" s="3706"/>
      <c r="P598" s="3706"/>
      <c r="Q598" s="3706"/>
      <c r="R598" s="3706"/>
    </row>
    <row r="599" spans="1:18" ht="29.25" x14ac:dyDescent="0.25">
      <c r="A599" s="3782" t="s">
        <v>1365</v>
      </c>
      <c r="B599" s="3695">
        <v>1</v>
      </c>
      <c r="C599" s="3717" t="s">
        <v>1357</v>
      </c>
      <c r="D599" s="3706" t="s">
        <v>53</v>
      </c>
      <c r="E599" s="3706">
        <v>2</v>
      </c>
      <c r="F599" s="4019"/>
      <c r="G599" s="4019">
        <v>300</v>
      </c>
      <c r="H599" s="3706">
        <v>2</v>
      </c>
      <c r="I599" s="3706"/>
      <c r="J599" s="3706"/>
      <c r="K599" s="3706"/>
      <c r="L599" s="3706"/>
      <c r="M599" s="3706"/>
      <c r="N599" s="3706"/>
      <c r="O599" s="3706"/>
      <c r="P599" s="3706"/>
      <c r="Q599" s="3706"/>
      <c r="R599" s="3706"/>
    </row>
    <row r="600" spans="1:18" ht="29.25" x14ac:dyDescent="0.25">
      <c r="A600" s="3782" t="s">
        <v>1365</v>
      </c>
      <c r="B600" s="3695">
        <v>1</v>
      </c>
      <c r="C600" s="3717" t="s">
        <v>307</v>
      </c>
      <c r="D600" s="3706" t="s">
        <v>53</v>
      </c>
      <c r="E600" s="3706">
        <v>4</v>
      </c>
      <c r="F600" s="4019"/>
      <c r="G600" s="4019">
        <v>60</v>
      </c>
      <c r="H600" s="3706">
        <v>4</v>
      </c>
      <c r="I600" s="3706"/>
      <c r="J600" s="3706"/>
      <c r="K600" s="3706"/>
      <c r="L600" s="3706"/>
      <c r="M600" s="3706"/>
      <c r="N600" s="3706"/>
      <c r="O600" s="3706"/>
      <c r="P600" s="3706"/>
      <c r="Q600" s="3706"/>
      <c r="R600" s="3706"/>
    </row>
    <row r="601" spans="1:18" ht="57.75" x14ac:dyDescent="0.25">
      <c r="A601" s="3782" t="s">
        <v>1365</v>
      </c>
      <c r="B601" s="3695">
        <v>1</v>
      </c>
      <c r="C601" s="3717" t="s">
        <v>1358</v>
      </c>
      <c r="D601" s="3706" t="s">
        <v>159</v>
      </c>
      <c r="E601" s="3706">
        <v>6</v>
      </c>
      <c r="F601" s="4019"/>
      <c r="G601" s="4019">
        <v>138.06</v>
      </c>
      <c r="H601" s="3706">
        <v>6</v>
      </c>
      <c r="I601" s="3706"/>
      <c r="J601" s="3706"/>
      <c r="K601" s="3706"/>
      <c r="L601" s="3706"/>
      <c r="M601" s="3706"/>
      <c r="N601" s="3706"/>
      <c r="O601" s="3706"/>
      <c r="P601" s="3706"/>
      <c r="Q601" s="3706"/>
      <c r="R601" s="3706"/>
    </row>
    <row r="602" spans="1:18" ht="57.75" x14ac:dyDescent="0.25">
      <c r="A602" s="3782" t="s">
        <v>1365</v>
      </c>
      <c r="B602" s="3695">
        <v>1</v>
      </c>
      <c r="C602" s="3717" t="s">
        <v>1359</v>
      </c>
      <c r="D602" s="3706" t="s">
        <v>53</v>
      </c>
      <c r="E602" s="3706">
        <v>4</v>
      </c>
      <c r="F602" s="4019"/>
      <c r="G602" s="4019">
        <v>166.6</v>
      </c>
      <c r="H602" s="3706">
        <v>4</v>
      </c>
      <c r="I602" s="3706"/>
      <c r="J602" s="3706"/>
      <c r="K602" s="3706"/>
      <c r="L602" s="3706"/>
      <c r="M602" s="3706"/>
      <c r="N602" s="3706"/>
      <c r="O602" s="3706"/>
      <c r="P602" s="3706"/>
      <c r="Q602" s="3706"/>
      <c r="R602" s="3706"/>
    </row>
    <row r="603" spans="1:18" x14ac:dyDescent="0.25">
      <c r="A603" s="3782" t="s">
        <v>1365</v>
      </c>
      <c r="B603" s="3695">
        <v>1</v>
      </c>
      <c r="C603" s="3722" t="s">
        <v>1360</v>
      </c>
      <c r="D603" s="3706" t="s">
        <v>53</v>
      </c>
      <c r="E603" s="3706">
        <v>6</v>
      </c>
      <c r="F603" s="4019"/>
      <c r="G603" s="4019">
        <v>150</v>
      </c>
      <c r="H603" s="3706">
        <v>6</v>
      </c>
      <c r="I603" s="3706"/>
      <c r="J603" s="3706"/>
      <c r="K603" s="3706"/>
      <c r="L603" s="3706"/>
      <c r="M603" s="3706"/>
      <c r="N603" s="3706"/>
      <c r="O603" s="3706"/>
      <c r="P603" s="3706"/>
      <c r="Q603" s="3706"/>
      <c r="R603" s="3706"/>
    </row>
    <row r="604" spans="1:18" ht="72" x14ac:dyDescent="0.25">
      <c r="A604" s="3782" t="s">
        <v>1365</v>
      </c>
      <c r="B604" s="3695">
        <v>1</v>
      </c>
      <c r="C604" s="3717" t="s">
        <v>1361</v>
      </c>
      <c r="D604" s="3706" t="s">
        <v>159</v>
      </c>
      <c r="E604" s="3706">
        <v>1</v>
      </c>
      <c r="F604" s="4019"/>
      <c r="G604" s="4019">
        <v>594.52</v>
      </c>
      <c r="H604" s="3706">
        <v>1</v>
      </c>
      <c r="I604" s="3706"/>
      <c r="J604" s="3706"/>
      <c r="K604" s="3706"/>
      <c r="L604" s="3706"/>
      <c r="M604" s="3706"/>
      <c r="N604" s="3706"/>
      <c r="O604" s="3706"/>
      <c r="P604" s="3706"/>
      <c r="Q604" s="3706"/>
      <c r="R604" s="3706"/>
    </row>
    <row r="605" spans="1:18" ht="43.5" x14ac:dyDescent="0.25">
      <c r="A605" s="3782" t="s">
        <v>1365</v>
      </c>
      <c r="B605" s="3695">
        <v>1</v>
      </c>
      <c r="C605" s="3717" t="s">
        <v>1362</v>
      </c>
      <c r="D605" s="3706" t="s">
        <v>159</v>
      </c>
      <c r="E605" s="3706">
        <v>0.5</v>
      </c>
      <c r="F605" s="4019"/>
      <c r="G605" s="4019">
        <v>200</v>
      </c>
      <c r="H605" s="3706">
        <v>0.5</v>
      </c>
      <c r="I605" s="3706"/>
      <c r="J605" s="3706"/>
      <c r="K605" s="3706"/>
      <c r="L605" s="3706"/>
      <c r="M605" s="3706"/>
      <c r="N605" s="3706"/>
      <c r="O605" s="3706"/>
      <c r="P605" s="3706"/>
      <c r="Q605" s="3706"/>
      <c r="R605" s="3706"/>
    </row>
    <row r="606" spans="1:18" ht="29.25" x14ac:dyDescent="0.25">
      <c r="A606" s="3782" t="s">
        <v>1365</v>
      </c>
      <c r="B606" s="3695">
        <v>1</v>
      </c>
      <c r="C606" s="3717" t="s">
        <v>1363</v>
      </c>
      <c r="D606" s="3706" t="s">
        <v>53</v>
      </c>
      <c r="E606" s="3706">
        <v>2</v>
      </c>
      <c r="F606" s="4019"/>
      <c r="G606" s="4019">
        <v>296.72000000000003</v>
      </c>
      <c r="H606" s="3706">
        <v>2</v>
      </c>
      <c r="I606" s="3706"/>
      <c r="J606" s="3706"/>
      <c r="K606" s="3706"/>
      <c r="L606" s="3706"/>
      <c r="M606" s="3706"/>
      <c r="N606" s="3706"/>
      <c r="O606" s="3706"/>
      <c r="P606" s="3706"/>
      <c r="Q606" s="3706"/>
      <c r="R606" s="3706"/>
    </row>
    <row r="607" spans="1:18" ht="29.25" x14ac:dyDescent="0.25">
      <c r="A607" s="3782" t="s">
        <v>1365</v>
      </c>
      <c r="B607" s="3695">
        <v>1</v>
      </c>
      <c r="C607" s="3748" t="s">
        <v>1364</v>
      </c>
      <c r="D607" s="3706" t="s">
        <v>136</v>
      </c>
      <c r="E607" s="3706">
        <v>6</v>
      </c>
      <c r="F607" s="4019"/>
      <c r="G607" s="4019">
        <v>210</v>
      </c>
      <c r="H607" s="3706">
        <v>3</v>
      </c>
      <c r="I607" s="3706"/>
      <c r="J607" s="3706"/>
      <c r="K607" s="3706"/>
      <c r="L607" s="3706">
        <v>3</v>
      </c>
      <c r="M607" s="3706"/>
      <c r="N607" s="3706"/>
      <c r="O607" s="3706"/>
      <c r="P607" s="3706"/>
      <c r="Q607" s="3706"/>
      <c r="R607" s="3706"/>
    </row>
    <row r="608" spans="1:18" ht="114.75" x14ac:dyDescent="0.25">
      <c r="A608" s="3783" t="s">
        <v>1411</v>
      </c>
      <c r="B608" s="3695">
        <v>1</v>
      </c>
      <c r="C608" s="3707" t="s">
        <v>1366</v>
      </c>
      <c r="D608" s="3706">
        <v>5</v>
      </c>
      <c r="E608" s="3795" t="s">
        <v>1367</v>
      </c>
      <c r="F608" s="3911">
        <v>15.53</v>
      </c>
      <c r="G608" s="4019">
        <v>77.66</v>
      </c>
      <c r="H608" s="3706">
        <v>2</v>
      </c>
      <c r="I608" s="3709"/>
      <c r="J608" s="3709"/>
      <c r="K608" s="3709">
        <v>3</v>
      </c>
      <c r="L608" s="3709"/>
      <c r="M608" s="3709"/>
      <c r="N608" s="3706"/>
      <c r="O608" s="3709"/>
      <c r="P608" s="3709"/>
      <c r="Q608" s="3709"/>
      <c r="R608" s="3827"/>
    </row>
    <row r="609" spans="1:18" ht="100.5" x14ac:dyDescent="0.25">
      <c r="A609" s="3783" t="s">
        <v>1411</v>
      </c>
      <c r="B609" s="3695">
        <v>1</v>
      </c>
      <c r="C609" s="3707" t="s">
        <v>128</v>
      </c>
      <c r="D609" s="3706">
        <v>2</v>
      </c>
      <c r="E609" s="3795" t="s">
        <v>126</v>
      </c>
      <c r="F609" s="3911">
        <v>519.53</v>
      </c>
      <c r="G609" s="4019">
        <v>1039.06</v>
      </c>
      <c r="H609" s="3706">
        <v>2</v>
      </c>
      <c r="I609" s="3709"/>
      <c r="J609" s="3709"/>
      <c r="K609" s="3709"/>
      <c r="L609" s="3709"/>
      <c r="M609" s="3709"/>
      <c r="N609" s="3706"/>
      <c r="O609" s="3709"/>
      <c r="P609" s="3709"/>
      <c r="Q609" s="3709"/>
      <c r="R609" s="3827"/>
    </row>
    <row r="610" spans="1:18" ht="200.25" x14ac:dyDescent="0.25">
      <c r="A610" s="3783" t="s">
        <v>1411</v>
      </c>
      <c r="B610" s="3695">
        <v>1</v>
      </c>
      <c r="C610" s="3707" t="s">
        <v>129</v>
      </c>
      <c r="D610" s="3706">
        <v>55</v>
      </c>
      <c r="E610" s="4171" t="s">
        <v>682</v>
      </c>
      <c r="F610" s="3911">
        <v>645.92999999999995</v>
      </c>
      <c r="G610" s="4019">
        <v>35526.35</v>
      </c>
      <c r="H610" s="3965">
        <v>15</v>
      </c>
      <c r="I610" s="4172"/>
      <c r="J610" s="4172"/>
      <c r="K610" s="4172">
        <v>15</v>
      </c>
      <c r="L610" s="4172"/>
      <c r="M610" s="4172"/>
      <c r="N610" s="3965">
        <v>15</v>
      </c>
      <c r="O610" s="4172"/>
      <c r="P610" s="4172"/>
      <c r="Q610" s="4172">
        <v>10</v>
      </c>
      <c r="R610" s="4173"/>
    </row>
    <row r="611" spans="1:18" ht="228.75" x14ac:dyDescent="0.25">
      <c r="A611" s="3783" t="s">
        <v>1411</v>
      </c>
      <c r="B611" s="3695">
        <v>1</v>
      </c>
      <c r="C611" s="3707" t="s">
        <v>131</v>
      </c>
      <c r="D611" s="3706">
        <v>35</v>
      </c>
      <c r="E611" s="3795" t="s">
        <v>130</v>
      </c>
      <c r="F611" s="3911">
        <v>744.48</v>
      </c>
      <c r="G611" s="4019">
        <v>26056.94</v>
      </c>
      <c r="H611" s="3706">
        <v>10</v>
      </c>
      <c r="I611" s="3709"/>
      <c r="J611" s="3709"/>
      <c r="K611" s="3709">
        <v>15</v>
      </c>
      <c r="L611" s="3709"/>
      <c r="M611" s="3709"/>
      <c r="N611" s="3706">
        <v>5</v>
      </c>
      <c r="O611" s="3709"/>
      <c r="P611" s="3709"/>
      <c r="Q611" s="3709">
        <v>5</v>
      </c>
      <c r="R611" s="3827"/>
    </row>
    <row r="612" spans="1:18" ht="72" x14ac:dyDescent="0.25">
      <c r="A612" s="3783" t="s">
        <v>1411</v>
      </c>
      <c r="B612" s="3695">
        <v>1</v>
      </c>
      <c r="C612" s="3717" t="s">
        <v>1368</v>
      </c>
      <c r="D612" s="3706">
        <v>16</v>
      </c>
      <c r="E612" s="3805"/>
      <c r="F612" s="3911"/>
      <c r="G612" s="4019">
        <v>44612.34</v>
      </c>
      <c r="H612" s="3706">
        <v>4</v>
      </c>
      <c r="I612" s="3709"/>
      <c r="J612" s="3709"/>
      <c r="K612" s="3709">
        <v>4</v>
      </c>
      <c r="L612" s="3709"/>
      <c r="M612" s="3709"/>
      <c r="N612" s="3706">
        <v>4</v>
      </c>
      <c r="O612" s="3709"/>
      <c r="P612" s="3709"/>
      <c r="Q612" s="3709">
        <v>4</v>
      </c>
      <c r="R612" s="3827"/>
    </row>
    <row r="613" spans="1:18" ht="72" x14ac:dyDescent="0.25">
      <c r="A613" s="3783" t="s">
        <v>1411</v>
      </c>
      <c r="B613" s="3695">
        <v>1</v>
      </c>
      <c r="C613" s="3717" t="s">
        <v>1369</v>
      </c>
      <c r="D613" s="3706"/>
      <c r="E613" s="3795" t="s">
        <v>130</v>
      </c>
      <c r="F613" s="3911">
        <v>2788.33</v>
      </c>
      <c r="G613" s="4019"/>
      <c r="H613" s="3706"/>
      <c r="I613" s="3709"/>
      <c r="J613" s="3709"/>
      <c r="K613" s="3709"/>
      <c r="L613" s="3709"/>
      <c r="M613" s="3709"/>
      <c r="N613" s="3706"/>
      <c r="O613" s="3709"/>
      <c r="P613" s="3709"/>
      <c r="Q613" s="3709"/>
      <c r="R613" s="3827"/>
    </row>
    <row r="614" spans="1:18" ht="72" x14ac:dyDescent="0.25">
      <c r="A614" s="3783" t="s">
        <v>1411</v>
      </c>
      <c r="B614" s="3695">
        <v>1</v>
      </c>
      <c r="C614" s="3719" t="s">
        <v>1371</v>
      </c>
      <c r="D614" s="3706">
        <v>4</v>
      </c>
      <c r="E614" s="3795" t="s">
        <v>694</v>
      </c>
      <c r="F614" s="3911">
        <v>92.12</v>
      </c>
      <c r="G614" s="4019">
        <v>368.49</v>
      </c>
      <c r="H614" s="3706">
        <v>1</v>
      </c>
      <c r="I614" s="3709"/>
      <c r="J614" s="3709"/>
      <c r="K614" s="3709">
        <v>1</v>
      </c>
      <c r="L614" s="3709"/>
      <c r="M614" s="3709"/>
      <c r="N614" s="3706">
        <v>1</v>
      </c>
      <c r="O614" s="3709"/>
      <c r="P614" s="3709"/>
      <c r="Q614" s="3709">
        <v>1</v>
      </c>
      <c r="R614" s="3827"/>
    </row>
    <row r="615" spans="1:18" ht="57.75" x14ac:dyDescent="0.25">
      <c r="A615" s="3783" t="s">
        <v>1411</v>
      </c>
      <c r="B615" s="3695">
        <v>1</v>
      </c>
      <c r="C615" s="3704" t="s">
        <v>133</v>
      </c>
      <c r="D615" s="3706">
        <v>16</v>
      </c>
      <c r="E615" s="4066" t="s">
        <v>297</v>
      </c>
      <c r="F615" s="3911">
        <v>39.369999999999997</v>
      </c>
      <c r="G615" s="4019">
        <v>629.87</v>
      </c>
      <c r="H615" s="3706">
        <v>4</v>
      </c>
      <c r="I615" s="3709"/>
      <c r="J615" s="3709"/>
      <c r="K615" s="3709">
        <v>4</v>
      </c>
      <c r="L615" s="3709"/>
      <c r="M615" s="3709"/>
      <c r="N615" s="3706">
        <v>4</v>
      </c>
      <c r="O615" s="3709"/>
      <c r="P615" s="3709"/>
      <c r="Q615" s="3709">
        <v>4</v>
      </c>
      <c r="R615" s="3827"/>
    </row>
    <row r="616" spans="1:18" ht="86.25" x14ac:dyDescent="0.25">
      <c r="A616" s="3783" t="s">
        <v>1411</v>
      </c>
      <c r="B616" s="3695">
        <v>1</v>
      </c>
      <c r="C616" s="3719" t="s">
        <v>1372</v>
      </c>
      <c r="D616" s="3706">
        <v>16</v>
      </c>
      <c r="E616" s="4066" t="s">
        <v>1374</v>
      </c>
      <c r="F616" s="3911">
        <v>13.39</v>
      </c>
      <c r="G616" s="4019">
        <v>160.68</v>
      </c>
      <c r="H616" s="3706">
        <v>6</v>
      </c>
      <c r="I616" s="3709"/>
      <c r="J616" s="3827"/>
      <c r="K616" s="3709">
        <v>6</v>
      </c>
      <c r="L616" s="3709"/>
      <c r="M616" s="3709"/>
      <c r="N616" s="3728">
        <v>6</v>
      </c>
      <c r="O616" s="3827"/>
      <c r="P616" s="3827"/>
      <c r="Q616" s="3827"/>
      <c r="R616" s="3827"/>
    </row>
    <row r="617" spans="1:18" ht="86.25" x14ac:dyDescent="0.25">
      <c r="A617" s="3783" t="s">
        <v>1411</v>
      </c>
      <c r="B617" s="3695">
        <v>1</v>
      </c>
      <c r="C617" s="3737" t="s">
        <v>361</v>
      </c>
      <c r="D617" s="3711">
        <v>16</v>
      </c>
      <c r="E617" s="4066" t="s">
        <v>126</v>
      </c>
      <c r="F617" s="3911">
        <v>63.2</v>
      </c>
      <c r="G617" s="4195">
        <v>1011.21</v>
      </c>
      <c r="H617" s="3706">
        <v>8</v>
      </c>
      <c r="I617" s="3709"/>
      <c r="J617" s="3827"/>
      <c r="K617" s="3709"/>
      <c r="L617" s="3709"/>
      <c r="M617" s="3709">
        <v>8</v>
      </c>
      <c r="N617" s="3728"/>
      <c r="O617" s="3827"/>
      <c r="P617" s="3827"/>
      <c r="Q617" s="3827"/>
      <c r="R617" s="3827"/>
    </row>
    <row r="618" spans="1:18" ht="114" x14ac:dyDescent="0.25">
      <c r="A618" s="3783" t="s">
        <v>1411</v>
      </c>
      <c r="B618" s="3695">
        <v>1</v>
      </c>
      <c r="C618" s="3801" t="s">
        <v>542</v>
      </c>
      <c r="D618" s="3795">
        <v>1</v>
      </c>
      <c r="E618" s="3795" t="s">
        <v>159</v>
      </c>
      <c r="F618" s="3911">
        <v>511.3</v>
      </c>
      <c r="G618" s="3911">
        <v>594.52</v>
      </c>
      <c r="H618" s="3795">
        <v>1</v>
      </c>
      <c r="I618" s="3770"/>
      <c r="J618" s="3770"/>
      <c r="K618" s="3770"/>
      <c r="L618" s="3770"/>
      <c r="M618" s="3770"/>
      <c r="N618" s="3795"/>
      <c r="O618" s="3827"/>
      <c r="P618" s="3827"/>
      <c r="Q618" s="3827"/>
      <c r="R618" s="3827"/>
    </row>
    <row r="619" spans="1:18" ht="42.75" x14ac:dyDescent="0.25">
      <c r="A619" s="3783" t="s">
        <v>1411</v>
      </c>
      <c r="B619" s="3695">
        <v>1</v>
      </c>
      <c r="C619" s="3775" t="s">
        <v>1375</v>
      </c>
      <c r="D619" s="3795">
        <v>4</v>
      </c>
      <c r="E619" s="4066" t="s">
        <v>691</v>
      </c>
      <c r="F619" s="4080">
        <v>3.21</v>
      </c>
      <c r="G619" s="3911">
        <v>12.85</v>
      </c>
      <c r="H619" s="3795">
        <v>4</v>
      </c>
      <c r="I619" s="3827"/>
      <c r="J619" s="3827"/>
      <c r="K619" s="3827"/>
      <c r="L619" s="3827"/>
      <c r="M619" s="3827"/>
      <c r="N619" s="3728"/>
      <c r="O619" s="3827"/>
      <c r="P619" s="3827"/>
      <c r="Q619" s="3827"/>
      <c r="R619" s="3827"/>
    </row>
    <row r="620" spans="1:18" ht="86.25" x14ac:dyDescent="0.25">
      <c r="A620" s="3783" t="s">
        <v>1411</v>
      </c>
      <c r="B620" s="3695">
        <v>1</v>
      </c>
      <c r="C620" s="3707" t="s">
        <v>144</v>
      </c>
      <c r="D620" s="3706">
        <v>100</v>
      </c>
      <c r="E620" s="3795" t="s">
        <v>142</v>
      </c>
      <c r="F620" s="3911">
        <v>305.29000000000002</v>
      </c>
      <c r="G620" s="4019">
        <v>305.29000000000002</v>
      </c>
      <c r="H620" s="3706">
        <v>50</v>
      </c>
      <c r="I620" s="3709"/>
      <c r="J620" s="3709"/>
      <c r="K620" s="3709"/>
      <c r="L620" s="3709"/>
      <c r="M620" s="3709"/>
      <c r="N620" s="3706">
        <v>50</v>
      </c>
      <c r="O620" s="3709"/>
      <c r="P620" s="3709"/>
      <c r="Q620" s="3827"/>
      <c r="R620" s="3827"/>
    </row>
    <row r="621" spans="1:18" ht="86.25" x14ac:dyDescent="0.25">
      <c r="A621" s="3783" t="s">
        <v>1411</v>
      </c>
      <c r="B621" s="3695">
        <v>1</v>
      </c>
      <c r="C621" s="3707" t="s">
        <v>150</v>
      </c>
      <c r="D621" s="3706">
        <v>12</v>
      </c>
      <c r="E621" s="3795" t="s">
        <v>126</v>
      </c>
      <c r="F621" s="3911">
        <v>12.64</v>
      </c>
      <c r="G621" s="4019">
        <v>151.66</v>
      </c>
      <c r="H621" s="3706">
        <v>6</v>
      </c>
      <c r="I621" s="3709"/>
      <c r="J621" s="3709"/>
      <c r="K621" s="3709"/>
      <c r="L621" s="3709"/>
      <c r="M621" s="3709"/>
      <c r="N621" s="3706">
        <v>6</v>
      </c>
      <c r="O621" s="3709"/>
      <c r="P621" s="3709"/>
      <c r="Q621" s="3709"/>
      <c r="R621" s="3709"/>
    </row>
    <row r="622" spans="1:18" ht="72" x14ac:dyDescent="0.25">
      <c r="A622" s="3783" t="s">
        <v>1411</v>
      </c>
      <c r="B622" s="3695">
        <v>1</v>
      </c>
      <c r="C622" s="3707" t="s">
        <v>151</v>
      </c>
      <c r="D622" s="3706">
        <v>12</v>
      </c>
      <c r="E622" s="3795" t="s">
        <v>126</v>
      </c>
      <c r="F622" s="3911">
        <v>12.64</v>
      </c>
      <c r="G622" s="4019">
        <v>151.66</v>
      </c>
      <c r="H622" s="3706">
        <v>6</v>
      </c>
      <c r="I622" s="3709"/>
      <c r="J622" s="3709"/>
      <c r="K622" s="3709"/>
      <c r="L622" s="3709"/>
      <c r="M622" s="3709"/>
      <c r="N622" s="3706">
        <v>6</v>
      </c>
      <c r="O622" s="3709"/>
      <c r="P622" s="3709"/>
      <c r="Q622" s="3709"/>
      <c r="R622" s="3709"/>
    </row>
    <row r="623" spans="1:18" ht="57.75" x14ac:dyDescent="0.25">
      <c r="A623" s="3783" t="s">
        <v>1411</v>
      </c>
      <c r="B623" s="3695">
        <v>1</v>
      </c>
      <c r="C623" s="3707" t="s">
        <v>673</v>
      </c>
      <c r="D623" s="3706">
        <v>5</v>
      </c>
      <c r="E623" s="3795" t="s">
        <v>691</v>
      </c>
      <c r="F623" s="3911">
        <v>15</v>
      </c>
      <c r="G623" s="4019">
        <v>74.98</v>
      </c>
      <c r="H623" s="3706">
        <v>5</v>
      </c>
      <c r="I623" s="3709"/>
      <c r="J623" s="3709"/>
      <c r="K623" s="3709"/>
      <c r="L623" s="3709"/>
      <c r="M623" s="3709"/>
      <c r="N623" s="3706"/>
      <c r="O623" s="3709"/>
      <c r="P623" s="3709"/>
      <c r="Q623" s="3709"/>
      <c r="R623" s="3709"/>
    </row>
    <row r="624" spans="1:18" ht="57.75" x14ac:dyDescent="0.25">
      <c r="A624" s="3783" t="s">
        <v>1411</v>
      </c>
      <c r="B624" s="3695">
        <v>1</v>
      </c>
      <c r="C624" s="3707" t="s">
        <v>1376</v>
      </c>
      <c r="D624" s="3706">
        <v>5</v>
      </c>
      <c r="E624" s="3795" t="s">
        <v>691</v>
      </c>
      <c r="F624" s="3911">
        <v>15.55</v>
      </c>
      <c r="G624" s="4019">
        <v>74.98</v>
      </c>
      <c r="H624" s="3706">
        <v>5</v>
      </c>
      <c r="I624" s="3709"/>
      <c r="J624" s="3709"/>
      <c r="K624" s="3709"/>
      <c r="L624" s="3709"/>
      <c r="M624" s="3709"/>
      <c r="N624" s="3706"/>
      <c r="O624" s="3709"/>
      <c r="P624" s="3709"/>
      <c r="Q624" s="3709"/>
      <c r="R624" s="3709"/>
    </row>
    <row r="625" spans="1:18" ht="57.75" x14ac:dyDescent="0.25">
      <c r="A625" s="3783" t="s">
        <v>1411</v>
      </c>
      <c r="B625" s="3695">
        <v>1</v>
      </c>
      <c r="C625" s="3707" t="s">
        <v>1377</v>
      </c>
      <c r="D625" s="3706">
        <v>5</v>
      </c>
      <c r="E625" s="3795" t="s">
        <v>691</v>
      </c>
      <c r="F625" s="3911">
        <v>15.55</v>
      </c>
      <c r="G625" s="4019">
        <v>74.98</v>
      </c>
      <c r="H625" s="3706">
        <v>5</v>
      </c>
      <c r="I625" s="3709"/>
      <c r="J625" s="3709"/>
      <c r="K625" s="3709"/>
      <c r="L625" s="3709"/>
      <c r="M625" s="3709"/>
      <c r="N625" s="3706"/>
      <c r="O625" s="3709"/>
      <c r="P625" s="3709"/>
      <c r="Q625" s="3709"/>
      <c r="R625" s="3709"/>
    </row>
    <row r="626" spans="1:18" ht="72" x14ac:dyDescent="0.25">
      <c r="A626" s="3783" t="s">
        <v>1411</v>
      </c>
      <c r="B626" s="3695">
        <v>1</v>
      </c>
      <c r="C626" s="3707" t="s">
        <v>1378</v>
      </c>
      <c r="D626" s="3706">
        <v>1</v>
      </c>
      <c r="E626" s="3795" t="s">
        <v>297</v>
      </c>
      <c r="F626" s="3911">
        <v>37.49</v>
      </c>
      <c r="G626" s="4019">
        <v>37.49</v>
      </c>
      <c r="H626" s="3706">
        <v>1</v>
      </c>
      <c r="I626" s="3709"/>
      <c r="J626" s="3709"/>
      <c r="K626" s="3709"/>
      <c r="L626" s="3709"/>
      <c r="M626" s="3709"/>
      <c r="N626" s="3706"/>
      <c r="O626" s="3709"/>
      <c r="P626" s="3709"/>
      <c r="Q626" s="3709"/>
      <c r="R626" s="3709"/>
    </row>
    <row r="627" spans="1:18" ht="129" x14ac:dyDescent="0.25">
      <c r="A627" s="3783" t="s">
        <v>1411</v>
      </c>
      <c r="B627" s="3695">
        <v>1</v>
      </c>
      <c r="C627" s="3707" t="s">
        <v>1379</v>
      </c>
      <c r="D627" s="3706">
        <v>65</v>
      </c>
      <c r="E627" s="4066" t="s">
        <v>157</v>
      </c>
      <c r="F627" s="3911">
        <v>109.58</v>
      </c>
      <c r="G627" s="4019">
        <v>7122.81</v>
      </c>
      <c r="H627" s="3706">
        <v>10</v>
      </c>
      <c r="I627" s="3709"/>
      <c r="J627" s="3709"/>
      <c r="K627" s="3709">
        <v>25</v>
      </c>
      <c r="L627" s="3709"/>
      <c r="M627" s="3709"/>
      <c r="N627" s="3706">
        <v>15</v>
      </c>
      <c r="O627" s="3709"/>
      <c r="P627" s="3709"/>
      <c r="Q627" s="3709">
        <v>10</v>
      </c>
      <c r="R627" s="3709"/>
    </row>
    <row r="628" spans="1:18" ht="100.5" x14ac:dyDescent="0.25">
      <c r="A628" s="3783" t="s">
        <v>1411</v>
      </c>
      <c r="B628" s="3695">
        <v>1</v>
      </c>
      <c r="C628" s="3707" t="s">
        <v>158</v>
      </c>
      <c r="D628" s="3706">
        <v>6</v>
      </c>
      <c r="E628" s="4066" t="s">
        <v>913</v>
      </c>
      <c r="F628" s="3911">
        <v>67.319999999999993</v>
      </c>
      <c r="G628" s="4019">
        <v>403.92</v>
      </c>
      <c r="H628" s="3706">
        <v>2</v>
      </c>
      <c r="I628" s="3709"/>
      <c r="J628" s="3709"/>
      <c r="K628" s="3709">
        <v>2</v>
      </c>
      <c r="L628" s="3709"/>
      <c r="M628" s="3709"/>
      <c r="N628" s="3706">
        <v>2</v>
      </c>
      <c r="O628" s="3709"/>
      <c r="P628" s="3709"/>
      <c r="Q628" s="3709"/>
      <c r="R628" s="3709"/>
    </row>
    <row r="629" spans="1:18" ht="100.5" x14ac:dyDescent="0.25">
      <c r="A629" s="3783" t="s">
        <v>1411</v>
      </c>
      <c r="B629" s="3695">
        <v>1</v>
      </c>
      <c r="C629" s="3707" t="s">
        <v>1380</v>
      </c>
      <c r="D629" s="3706">
        <v>5</v>
      </c>
      <c r="E629" s="4066" t="s">
        <v>913</v>
      </c>
      <c r="F629" s="3911">
        <v>24.53</v>
      </c>
      <c r="G629" s="4019">
        <v>122.67</v>
      </c>
      <c r="H629" s="3706">
        <v>3</v>
      </c>
      <c r="I629" s="3709"/>
      <c r="J629" s="3709"/>
      <c r="K629" s="3709"/>
      <c r="L629" s="3709"/>
      <c r="M629" s="3709"/>
      <c r="N629" s="3706">
        <v>2</v>
      </c>
      <c r="O629" s="3709"/>
      <c r="P629" s="3709"/>
      <c r="Q629" s="3709"/>
      <c r="R629" s="3709"/>
    </row>
    <row r="630" spans="1:18" ht="100.5" x14ac:dyDescent="0.25">
      <c r="A630" s="3783" t="s">
        <v>1411</v>
      </c>
      <c r="B630" s="3695">
        <v>1</v>
      </c>
      <c r="C630" s="3737" t="s">
        <v>163</v>
      </c>
      <c r="D630" s="3706">
        <v>3</v>
      </c>
      <c r="E630" s="3706" t="s">
        <v>669</v>
      </c>
      <c r="F630" s="4019">
        <v>51.42</v>
      </c>
      <c r="G630" s="4019">
        <v>154.25</v>
      </c>
      <c r="H630" s="3706">
        <v>3</v>
      </c>
      <c r="I630" s="3709"/>
      <c r="J630" s="3709"/>
      <c r="K630" s="3709"/>
      <c r="L630" s="3709"/>
      <c r="M630" s="3709"/>
      <c r="N630" s="3706"/>
      <c r="O630" s="3709"/>
      <c r="P630" s="3709"/>
      <c r="Q630" s="3709"/>
      <c r="R630" s="3709"/>
    </row>
    <row r="631" spans="1:18" ht="86.25" x14ac:dyDescent="0.25">
      <c r="A631" s="3783" t="s">
        <v>1411</v>
      </c>
      <c r="B631" s="3695">
        <v>1</v>
      </c>
      <c r="C631" s="3707" t="s">
        <v>1381</v>
      </c>
      <c r="D631" s="3706">
        <v>3</v>
      </c>
      <c r="E631" s="3706" t="s">
        <v>1382</v>
      </c>
      <c r="F631" s="4019">
        <v>16.07</v>
      </c>
      <c r="G631" s="4019">
        <v>48.2</v>
      </c>
      <c r="H631" s="3706">
        <v>3</v>
      </c>
      <c r="I631" s="3709"/>
      <c r="J631" s="3709"/>
      <c r="K631" s="3709"/>
      <c r="L631" s="3709"/>
      <c r="M631" s="3709"/>
      <c r="N631" s="3706"/>
      <c r="O631" s="3709"/>
      <c r="P631" s="3709"/>
      <c r="Q631" s="3709"/>
      <c r="R631" s="3709"/>
    </row>
    <row r="632" spans="1:18" ht="57.75" x14ac:dyDescent="0.25">
      <c r="A632" s="3783" t="s">
        <v>1411</v>
      </c>
      <c r="B632" s="3695">
        <v>1</v>
      </c>
      <c r="C632" s="3719" t="s">
        <v>168</v>
      </c>
      <c r="D632" s="3706">
        <v>24</v>
      </c>
      <c r="E632" s="3795" t="s">
        <v>1383</v>
      </c>
      <c r="F632" s="3911">
        <v>43.8</v>
      </c>
      <c r="G632" s="4019">
        <v>1051.0899999999999</v>
      </c>
      <c r="H632" s="3706">
        <v>12</v>
      </c>
      <c r="I632" s="3751"/>
      <c r="J632" s="3709"/>
      <c r="K632" s="3709"/>
      <c r="L632" s="3709"/>
      <c r="M632" s="3709">
        <v>12</v>
      </c>
      <c r="N632" s="3706"/>
      <c r="O632" s="3709"/>
      <c r="P632" s="3709"/>
      <c r="Q632" s="3709"/>
      <c r="R632" s="3709"/>
    </row>
    <row r="633" spans="1:18" ht="57.75" x14ac:dyDescent="0.25">
      <c r="A633" s="3783" t="s">
        <v>1411</v>
      </c>
      <c r="B633" s="3695">
        <v>1</v>
      </c>
      <c r="C633" s="3707" t="s">
        <v>1384</v>
      </c>
      <c r="D633" s="3706">
        <v>24</v>
      </c>
      <c r="E633" s="3795" t="s">
        <v>702</v>
      </c>
      <c r="F633" s="3911">
        <v>43.8</v>
      </c>
      <c r="G633" s="4019">
        <v>1051.0899999999999</v>
      </c>
      <c r="H633" s="3706">
        <v>12</v>
      </c>
      <c r="I633" s="3709"/>
      <c r="J633" s="3709"/>
      <c r="K633" s="3709"/>
      <c r="L633" s="3709"/>
      <c r="M633" s="3709">
        <v>12</v>
      </c>
      <c r="N633" s="3706"/>
      <c r="O633" s="3709"/>
      <c r="P633" s="3709"/>
      <c r="Q633" s="3709"/>
      <c r="R633" s="3709"/>
    </row>
    <row r="634" spans="1:18" ht="43.5" x14ac:dyDescent="0.25">
      <c r="A634" s="3783" t="s">
        <v>1411</v>
      </c>
      <c r="B634" s="3695">
        <v>1</v>
      </c>
      <c r="C634" s="3707" t="s">
        <v>1385</v>
      </c>
      <c r="D634" s="3706">
        <v>12</v>
      </c>
      <c r="E634" s="3795" t="s">
        <v>1383</v>
      </c>
      <c r="F634" s="3911">
        <v>43.8</v>
      </c>
      <c r="G634" s="4019">
        <v>525.6</v>
      </c>
      <c r="H634" s="3706">
        <v>6</v>
      </c>
      <c r="I634" s="3709"/>
      <c r="J634" s="3709"/>
      <c r="K634" s="3709"/>
      <c r="L634" s="3709"/>
      <c r="M634" s="3709">
        <v>6</v>
      </c>
      <c r="N634" s="3706"/>
      <c r="O634" s="3709"/>
      <c r="P634" s="3709"/>
      <c r="Q634" s="3709"/>
      <c r="R634" s="3709"/>
    </row>
    <row r="635" spans="1:18" ht="86.25" x14ac:dyDescent="0.25">
      <c r="A635" s="3783" t="s">
        <v>1411</v>
      </c>
      <c r="B635" s="3695">
        <v>1</v>
      </c>
      <c r="C635" s="3707" t="s">
        <v>1386</v>
      </c>
      <c r="D635" s="3706">
        <v>2</v>
      </c>
      <c r="E635" s="3795" t="s">
        <v>1383</v>
      </c>
      <c r="F635" s="3911">
        <v>23.44</v>
      </c>
      <c r="G635" s="4019">
        <v>46.89</v>
      </c>
      <c r="H635" s="3706">
        <v>2</v>
      </c>
      <c r="I635" s="3709"/>
      <c r="J635" s="3709"/>
      <c r="K635" s="3709"/>
      <c r="L635" s="3709"/>
      <c r="M635" s="3709"/>
      <c r="N635" s="3706"/>
      <c r="O635" s="3709"/>
      <c r="P635" s="3709"/>
      <c r="Q635" s="3709"/>
      <c r="R635" s="3709"/>
    </row>
    <row r="636" spans="1:18" ht="86.25" x14ac:dyDescent="0.25">
      <c r="A636" s="3783" t="s">
        <v>1411</v>
      </c>
      <c r="B636" s="3695">
        <v>1</v>
      </c>
      <c r="C636" s="3707" t="s">
        <v>172</v>
      </c>
      <c r="D636" s="3706">
        <v>3</v>
      </c>
      <c r="E636" s="3795" t="s">
        <v>913</v>
      </c>
      <c r="F636" s="3911">
        <v>23.01</v>
      </c>
      <c r="G636" s="4019">
        <v>69.03</v>
      </c>
      <c r="H636" s="3706">
        <v>1</v>
      </c>
      <c r="I636" s="3709"/>
      <c r="J636" s="3709"/>
      <c r="K636" s="3709"/>
      <c r="L636" s="3709"/>
      <c r="M636" s="3709">
        <v>2</v>
      </c>
      <c r="N636" s="3706"/>
      <c r="O636" s="3709"/>
      <c r="P636" s="3709"/>
      <c r="Q636" s="3709"/>
      <c r="R636" s="3709"/>
    </row>
    <row r="637" spans="1:18" ht="100.5" x14ac:dyDescent="0.25">
      <c r="A637" s="3783" t="s">
        <v>1411</v>
      </c>
      <c r="B637" s="3695">
        <v>1</v>
      </c>
      <c r="C637" s="3707" t="s">
        <v>1387</v>
      </c>
      <c r="D637" s="3706">
        <v>2</v>
      </c>
      <c r="E637" s="3795" t="s">
        <v>42</v>
      </c>
      <c r="F637" s="3911">
        <v>15.85</v>
      </c>
      <c r="G637" s="4019">
        <v>31.7</v>
      </c>
      <c r="H637" s="3706">
        <v>2</v>
      </c>
      <c r="I637" s="3709"/>
      <c r="J637" s="3709"/>
      <c r="K637" s="3709"/>
      <c r="L637" s="3709"/>
      <c r="M637" s="3709"/>
      <c r="N637" s="3706"/>
      <c r="O637" s="3709"/>
      <c r="P637" s="3709"/>
      <c r="Q637" s="3709"/>
      <c r="R637" s="3709"/>
    </row>
    <row r="638" spans="1:18" ht="86.25" x14ac:dyDescent="0.25">
      <c r="A638" s="3783" t="s">
        <v>1411</v>
      </c>
      <c r="B638" s="3695">
        <v>1</v>
      </c>
      <c r="C638" s="3707" t="s">
        <v>367</v>
      </c>
      <c r="D638" s="3706">
        <v>2</v>
      </c>
      <c r="E638" s="3795" t="s">
        <v>38</v>
      </c>
      <c r="F638" s="3911">
        <v>69.63</v>
      </c>
      <c r="G638" s="4019">
        <v>139.26</v>
      </c>
      <c r="H638" s="3706">
        <v>1</v>
      </c>
      <c r="I638" s="3709"/>
      <c r="J638" s="3709"/>
      <c r="K638" s="3709"/>
      <c r="L638" s="3709"/>
      <c r="M638" s="3709"/>
      <c r="N638" s="3706">
        <v>1</v>
      </c>
      <c r="O638" s="3709"/>
      <c r="P638" s="3709"/>
      <c r="Q638" s="3709"/>
      <c r="R638" s="3709"/>
    </row>
    <row r="639" spans="1:18" ht="114.75" x14ac:dyDescent="0.25">
      <c r="A639" s="3783" t="s">
        <v>1411</v>
      </c>
      <c r="B639" s="3695">
        <v>1</v>
      </c>
      <c r="C639" s="3792" t="s">
        <v>1388</v>
      </c>
      <c r="D639" s="3706">
        <v>1</v>
      </c>
      <c r="E639" s="3795" t="s">
        <v>142</v>
      </c>
      <c r="F639" s="3911">
        <v>8.5500000000000007</v>
      </c>
      <c r="G639" s="4019">
        <v>8.5500000000000007</v>
      </c>
      <c r="H639" s="3706">
        <v>1</v>
      </c>
      <c r="I639" s="3709"/>
      <c r="J639" s="3709"/>
      <c r="K639" s="3709"/>
      <c r="L639" s="3709"/>
      <c r="M639" s="3709"/>
      <c r="N639" s="3706"/>
      <c r="O639" s="3709"/>
      <c r="P639" s="3709"/>
      <c r="Q639" s="3709"/>
      <c r="R639" s="3709"/>
    </row>
    <row r="640" spans="1:18" ht="43.5" x14ac:dyDescent="0.25">
      <c r="A640" s="3783" t="s">
        <v>1411</v>
      </c>
      <c r="B640" s="3695">
        <v>1</v>
      </c>
      <c r="C640" s="3707" t="s">
        <v>1389</v>
      </c>
      <c r="D640" s="3706">
        <v>1</v>
      </c>
      <c r="E640" s="4066" t="s">
        <v>691</v>
      </c>
      <c r="F640" s="3911">
        <v>30.51</v>
      </c>
      <c r="G640" s="4019">
        <v>30.51</v>
      </c>
      <c r="H640" s="3706">
        <v>1</v>
      </c>
      <c r="I640" s="3709"/>
      <c r="J640" s="3709"/>
      <c r="K640" s="3709"/>
      <c r="L640" s="3709"/>
      <c r="M640" s="3709"/>
      <c r="N640" s="3706"/>
      <c r="O640" s="3709"/>
      <c r="P640" s="3709"/>
      <c r="Q640" s="3709"/>
      <c r="R640" s="3709"/>
    </row>
    <row r="641" spans="1:18" ht="86.25" x14ac:dyDescent="0.25">
      <c r="A641" s="3783" t="s">
        <v>1411</v>
      </c>
      <c r="B641" s="3695">
        <v>1</v>
      </c>
      <c r="C641" s="3707" t="s">
        <v>1390</v>
      </c>
      <c r="D641" s="3706">
        <v>1</v>
      </c>
      <c r="E641" s="3795" t="s">
        <v>691</v>
      </c>
      <c r="F641" s="3911">
        <v>182.1</v>
      </c>
      <c r="G641" s="4195">
        <v>182.1</v>
      </c>
      <c r="H641" s="3706">
        <v>1</v>
      </c>
      <c r="I641" s="3709"/>
      <c r="J641" s="3709"/>
      <c r="K641" s="3709"/>
      <c r="L641" s="3709"/>
      <c r="M641" s="3709"/>
      <c r="N641" s="3706"/>
      <c r="O641" s="3709"/>
      <c r="P641" s="3709"/>
      <c r="Q641" s="3709"/>
      <c r="R641" s="3709"/>
    </row>
    <row r="642" spans="1:18" ht="72" x14ac:dyDescent="0.25">
      <c r="A642" s="3783" t="s">
        <v>1411</v>
      </c>
      <c r="B642" s="3695">
        <v>1</v>
      </c>
      <c r="C642" s="3707" t="s">
        <v>1391</v>
      </c>
      <c r="D642" s="3706">
        <v>3</v>
      </c>
      <c r="E642" s="3795" t="s">
        <v>1383</v>
      </c>
      <c r="F642" s="3911">
        <v>17.670000000000002</v>
      </c>
      <c r="G642" s="4019">
        <v>53.07</v>
      </c>
      <c r="H642" s="3706">
        <v>3</v>
      </c>
      <c r="I642" s="3709"/>
      <c r="J642" s="3709"/>
      <c r="K642" s="3709"/>
      <c r="L642" s="3709"/>
      <c r="M642" s="3709"/>
      <c r="N642" s="3706"/>
      <c r="O642" s="3709"/>
      <c r="P642" s="3709"/>
      <c r="Q642" s="3709"/>
      <c r="R642" s="3709"/>
    </row>
    <row r="643" spans="1:18" ht="57.75" x14ac:dyDescent="0.25">
      <c r="A643" s="3783" t="s">
        <v>1411</v>
      </c>
      <c r="B643" s="3695">
        <v>1</v>
      </c>
      <c r="C643" s="3707" t="s">
        <v>179</v>
      </c>
      <c r="D643" s="3706">
        <v>1</v>
      </c>
      <c r="E643" s="4066" t="s">
        <v>126</v>
      </c>
      <c r="F643" s="3911">
        <v>94.53</v>
      </c>
      <c r="G643" s="4019">
        <v>94.53</v>
      </c>
      <c r="H643" s="3706">
        <v>1</v>
      </c>
      <c r="I643" s="3709"/>
      <c r="J643" s="3709"/>
      <c r="K643" s="3709"/>
      <c r="L643" s="3709"/>
      <c r="M643" s="3709"/>
      <c r="N643" s="3706"/>
      <c r="O643" s="3709"/>
      <c r="P643" s="3709"/>
      <c r="Q643" s="3709"/>
      <c r="R643" s="3709"/>
    </row>
    <row r="644" spans="1:18" ht="86.25" x14ac:dyDescent="0.25">
      <c r="A644" s="3783" t="s">
        <v>1411</v>
      </c>
      <c r="B644" s="3695">
        <v>1</v>
      </c>
      <c r="C644" s="3707" t="s">
        <v>442</v>
      </c>
      <c r="D644" s="3706">
        <v>45</v>
      </c>
      <c r="E644" s="3706" t="s">
        <v>1392</v>
      </c>
      <c r="F644" s="4019">
        <v>124.82</v>
      </c>
      <c r="G644" s="4019">
        <v>5616.69</v>
      </c>
      <c r="H644" s="3706">
        <v>15</v>
      </c>
      <c r="I644" s="3709"/>
      <c r="J644" s="3709"/>
      <c r="K644" s="3709">
        <v>10</v>
      </c>
      <c r="L644" s="3709"/>
      <c r="M644" s="3709"/>
      <c r="N644" s="3706">
        <v>10</v>
      </c>
      <c r="O644" s="3709"/>
      <c r="P644" s="3709"/>
      <c r="Q644" s="3709">
        <v>10</v>
      </c>
      <c r="R644" s="3709"/>
    </row>
    <row r="645" spans="1:18" ht="43.5" x14ac:dyDescent="0.25">
      <c r="A645" s="3783" t="s">
        <v>1411</v>
      </c>
      <c r="B645" s="3695">
        <v>1</v>
      </c>
      <c r="C645" s="3707" t="s">
        <v>431</v>
      </c>
      <c r="D645" s="3706">
        <v>40</v>
      </c>
      <c r="E645" s="3795" t="s">
        <v>683</v>
      </c>
      <c r="F645" s="3911">
        <v>50</v>
      </c>
      <c r="G645" s="4019">
        <v>2000</v>
      </c>
      <c r="H645" s="3706">
        <v>10</v>
      </c>
      <c r="I645" s="3709"/>
      <c r="J645" s="3709"/>
      <c r="K645" s="3709">
        <v>10</v>
      </c>
      <c r="L645" s="3709"/>
      <c r="M645" s="3709"/>
      <c r="N645" s="3706">
        <v>10</v>
      </c>
      <c r="O645" s="3709"/>
      <c r="P645" s="3709"/>
      <c r="Q645" s="3709">
        <v>10</v>
      </c>
      <c r="R645" s="3709"/>
    </row>
    <row r="646" spans="1:18" x14ac:dyDescent="0.25">
      <c r="A646" s="3783" t="s">
        <v>1411</v>
      </c>
      <c r="B646" s="3695">
        <v>1</v>
      </c>
      <c r="C646" s="3707"/>
      <c r="D646" s="3706"/>
      <c r="E646" s="3795" t="s">
        <v>142</v>
      </c>
      <c r="F646" s="3911">
        <v>40</v>
      </c>
      <c r="G646" s="4019"/>
      <c r="H646" s="3706">
        <v>10</v>
      </c>
      <c r="I646" s="3709"/>
      <c r="J646" s="3709"/>
      <c r="K646" s="3709"/>
      <c r="L646" s="3709"/>
      <c r="M646" s="3709"/>
      <c r="N646" s="3706"/>
      <c r="O646" s="3709"/>
      <c r="P646" s="3709"/>
      <c r="Q646" s="3709"/>
      <c r="R646" s="3709"/>
    </row>
    <row r="647" spans="1:18" x14ac:dyDescent="0.25">
      <c r="A647" s="3783" t="s">
        <v>1411</v>
      </c>
      <c r="B647" s="3695">
        <v>1</v>
      </c>
      <c r="C647" s="3707" t="s">
        <v>919</v>
      </c>
      <c r="D647" s="3706">
        <v>1</v>
      </c>
      <c r="E647" s="3795" t="s">
        <v>1393</v>
      </c>
      <c r="F647" s="3911"/>
      <c r="G647" s="4019"/>
      <c r="H647" s="3706">
        <v>1</v>
      </c>
      <c r="I647" s="3709"/>
      <c r="J647" s="3709"/>
      <c r="K647" s="3709"/>
      <c r="L647" s="3709"/>
      <c r="M647" s="3709"/>
      <c r="N647" s="3706"/>
      <c r="O647" s="3709"/>
      <c r="P647" s="3709"/>
      <c r="Q647" s="3709"/>
      <c r="R647" s="3709"/>
    </row>
    <row r="648" spans="1:18" x14ac:dyDescent="0.25">
      <c r="A648" s="3783" t="s">
        <v>1411</v>
      </c>
      <c r="B648" s="3695">
        <v>1</v>
      </c>
      <c r="C648" s="3737" t="s">
        <v>1395</v>
      </c>
      <c r="D648" s="3706">
        <v>60</v>
      </c>
      <c r="E648" s="3795" t="s">
        <v>900</v>
      </c>
      <c r="F648" s="3911">
        <v>300</v>
      </c>
      <c r="G648" s="4019">
        <v>18000</v>
      </c>
      <c r="H648" s="3706">
        <v>5</v>
      </c>
      <c r="I648" s="3709">
        <v>5</v>
      </c>
      <c r="J648" s="3709">
        <v>5</v>
      </c>
      <c r="K648" s="3709">
        <v>5</v>
      </c>
      <c r="L648" s="3709">
        <v>5</v>
      </c>
      <c r="M648" s="3709">
        <v>5</v>
      </c>
      <c r="N648" s="3706">
        <v>5</v>
      </c>
      <c r="O648" s="3709">
        <v>5</v>
      </c>
      <c r="P648" s="3709">
        <v>5</v>
      </c>
      <c r="Q648" s="3709">
        <v>5</v>
      </c>
      <c r="R648" s="3709">
        <v>5</v>
      </c>
    </row>
    <row r="649" spans="1:18" ht="29.25" x14ac:dyDescent="0.25">
      <c r="A649" s="3783" t="s">
        <v>1411</v>
      </c>
      <c r="B649" s="3695">
        <v>1</v>
      </c>
      <c r="C649" s="3707" t="s">
        <v>1410</v>
      </c>
      <c r="D649" s="3706">
        <v>1</v>
      </c>
      <c r="E649" s="3795"/>
      <c r="F649" s="3911">
        <v>1500</v>
      </c>
      <c r="G649" s="4019">
        <v>1500</v>
      </c>
      <c r="H649" s="3706">
        <v>1</v>
      </c>
      <c r="I649" s="3709"/>
      <c r="J649" s="3709"/>
      <c r="K649" s="3709"/>
      <c r="L649" s="3709"/>
      <c r="M649" s="3709"/>
      <c r="N649" s="3706"/>
      <c r="O649" s="3709"/>
      <c r="P649" s="3709"/>
      <c r="Q649" s="3709"/>
      <c r="R649" s="3709"/>
    </row>
    <row r="650" spans="1:18" ht="228" x14ac:dyDescent="0.25">
      <c r="A650" s="3766" t="s">
        <v>1510</v>
      </c>
      <c r="B650" s="3695">
        <v>1</v>
      </c>
      <c r="C650" s="4174" t="s">
        <v>1412</v>
      </c>
      <c r="D650" s="4488" t="s">
        <v>134</v>
      </c>
      <c r="E650" s="4003">
        <v>18</v>
      </c>
      <c r="F650" s="4396">
        <v>40</v>
      </c>
      <c r="G650" s="4396">
        <v>720</v>
      </c>
      <c r="H650" s="4004">
        <v>3</v>
      </c>
      <c r="I650" s="4004"/>
      <c r="J650" s="4004">
        <v>3</v>
      </c>
      <c r="K650" s="4005"/>
      <c r="L650" s="4005">
        <v>3</v>
      </c>
      <c r="M650" s="4005"/>
      <c r="N650" s="4005">
        <v>3</v>
      </c>
      <c r="O650" s="4005"/>
      <c r="P650" s="4005">
        <v>3</v>
      </c>
      <c r="Q650" s="4005"/>
      <c r="R650" s="4005">
        <v>3</v>
      </c>
    </row>
    <row r="651" spans="1:18" ht="171" x14ac:dyDescent="0.25">
      <c r="A651" s="3766" t="s">
        <v>1510</v>
      </c>
      <c r="B651" s="3695">
        <v>1</v>
      </c>
      <c r="C651" s="4174" t="s">
        <v>1413</v>
      </c>
      <c r="D651" s="4488" t="s">
        <v>48</v>
      </c>
      <c r="E651" s="4175">
        <v>24</v>
      </c>
      <c r="F651" s="4396">
        <v>24</v>
      </c>
      <c r="G651" s="4396">
        <v>576</v>
      </c>
      <c r="H651" s="4070">
        <v>6</v>
      </c>
      <c r="I651" s="4070"/>
      <c r="J651" s="4070"/>
      <c r="K651" s="4005">
        <v>6</v>
      </c>
      <c r="L651" s="4005"/>
      <c r="M651" s="4005"/>
      <c r="N651" s="4005">
        <v>6</v>
      </c>
      <c r="O651" s="4005"/>
      <c r="P651" s="4005"/>
      <c r="Q651" s="4005">
        <v>6</v>
      </c>
      <c r="R651" s="4005"/>
    </row>
    <row r="652" spans="1:18" ht="409.5" x14ac:dyDescent="0.25">
      <c r="A652" s="3766" t="s">
        <v>1510</v>
      </c>
      <c r="B652" s="3695">
        <v>1</v>
      </c>
      <c r="C652" s="4176" t="s">
        <v>1414</v>
      </c>
      <c r="D652" s="4488" t="s">
        <v>229</v>
      </c>
      <c r="E652" s="4003">
        <v>25</v>
      </c>
      <c r="F652" s="4396">
        <v>119.5</v>
      </c>
      <c r="G652" s="4396">
        <v>2987.5</v>
      </c>
      <c r="H652" s="4070">
        <v>10</v>
      </c>
      <c r="I652" s="4070"/>
      <c r="J652" s="4070"/>
      <c r="K652" s="4005"/>
      <c r="L652" s="4005"/>
      <c r="M652" s="4005">
        <v>15</v>
      </c>
      <c r="N652" s="4005"/>
      <c r="O652" s="4005"/>
      <c r="P652" s="4005"/>
      <c r="Q652" s="4005"/>
      <c r="R652" s="4005"/>
    </row>
    <row r="653" spans="1:18" ht="409.5" x14ac:dyDescent="0.25">
      <c r="A653" s="3766" t="s">
        <v>1510</v>
      </c>
      <c r="B653" s="3695">
        <v>1</v>
      </c>
      <c r="C653" s="4002" t="s">
        <v>1415</v>
      </c>
      <c r="D653" s="4488" t="s">
        <v>229</v>
      </c>
      <c r="E653" s="4003">
        <v>12</v>
      </c>
      <c r="F653" s="4396">
        <v>124.3</v>
      </c>
      <c r="G653" s="4396">
        <v>1491.6</v>
      </c>
      <c r="H653" s="4070">
        <v>6</v>
      </c>
      <c r="I653" s="4070"/>
      <c r="J653" s="4070"/>
      <c r="K653" s="4005"/>
      <c r="L653" s="4005"/>
      <c r="M653" s="4005">
        <v>6</v>
      </c>
      <c r="N653" s="4005"/>
      <c r="O653" s="4005"/>
      <c r="P653" s="4005"/>
      <c r="Q653" s="4005"/>
      <c r="R653" s="4005"/>
    </row>
    <row r="654" spans="1:18" ht="409.5" x14ac:dyDescent="0.25">
      <c r="A654" s="3766" t="s">
        <v>1510</v>
      </c>
      <c r="B654" s="3695">
        <v>1</v>
      </c>
      <c r="C654" s="4002" t="s">
        <v>1416</v>
      </c>
      <c r="D654" s="4488" t="s">
        <v>229</v>
      </c>
      <c r="E654" s="4003">
        <v>20</v>
      </c>
      <c r="F654" s="4396">
        <v>80.25</v>
      </c>
      <c r="G654" s="4396">
        <v>1605</v>
      </c>
      <c r="H654" s="4070">
        <v>5</v>
      </c>
      <c r="I654" s="4070"/>
      <c r="J654" s="4070"/>
      <c r="K654" s="4005">
        <v>5</v>
      </c>
      <c r="L654" s="4005"/>
      <c r="M654" s="4005"/>
      <c r="N654" s="4005">
        <v>5</v>
      </c>
      <c r="O654" s="4005"/>
      <c r="P654" s="4005"/>
      <c r="Q654" s="4005">
        <v>5</v>
      </c>
      <c r="R654" s="4005"/>
    </row>
    <row r="655" spans="1:18" ht="399" x14ac:dyDescent="0.25">
      <c r="A655" s="3766" t="s">
        <v>1510</v>
      </c>
      <c r="B655" s="3695">
        <v>1</v>
      </c>
      <c r="C655" s="4176" t="s">
        <v>1417</v>
      </c>
      <c r="D655" s="4488" t="s">
        <v>229</v>
      </c>
      <c r="E655" s="4003">
        <v>20</v>
      </c>
      <c r="F655" s="4396">
        <v>51.5</v>
      </c>
      <c r="G655" s="4396">
        <v>1030</v>
      </c>
      <c r="H655" s="4070">
        <v>5</v>
      </c>
      <c r="I655" s="4070"/>
      <c r="J655" s="4070"/>
      <c r="K655" s="4005">
        <v>5</v>
      </c>
      <c r="L655" s="4005"/>
      <c r="M655" s="4005"/>
      <c r="N655" s="4005">
        <v>5</v>
      </c>
      <c r="O655" s="4005"/>
      <c r="P655" s="4005"/>
      <c r="Q655" s="4005">
        <v>5</v>
      </c>
      <c r="R655" s="4005"/>
    </row>
    <row r="656" spans="1:18" ht="171" x14ac:dyDescent="0.25">
      <c r="A656" s="3766" t="s">
        <v>1510</v>
      </c>
      <c r="B656" s="3695">
        <v>1</v>
      </c>
      <c r="C656" s="4002" t="s">
        <v>1418</v>
      </c>
      <c r="D656" s="4488" t="s">
        <v>159</v>
      </c>
      <c r="E656" s="4003">
        <v>1</v>
      </c>
      <c r="F656" s="4396">
        <v>35.049999999999997</v>
      </c>
      <c r="G656" s="4396">
        <v>35.049999999999997</v>
      </c>
      <c r="H656" s="4070">
        <v>1</v>
      </c>
      <c r="I656" s="4070"/>
      <c r="J656" s="4070"/>
      <c r="K656" s="4005"/>
      <c r="L656" s="4005"/>
      <c r="M656" s="4005"/>
      <c r="N656" s="4005"/>
      <c r="O656" s="4005"/>
      <c r="P656" s="4005"/>
      <c r="Q656" s="4005"/>
      <c r="R656" s="4005"/>
    </row>
    <row r="657" spans="1:18" ht="370.5" x14ac:dyDescent="0.25">
      <c r="A657" s="3766" t="s">
        <v>1510</v>
      </c>
      <c r="B657" s="3695">
        <v>1</v>
      </c>
      <c r="C657" s="4176" t="s">
        <v>1419</v>
      </c>
      <c r="D657" s="4488" t="s">
        <v>702</v>
      </c>
      <c r="E657" s="4003">
        <v>24</v>
      </c>
      <c r="F657" s="4396">
        <v>12.56</v>
      </c>
      <c r="G657" s="4396">
        <v>301.44</v>
      </c>
      <c r="H657" s="4070">
        <v>12</v>
      </c>
      <c r="I657" s="4070"/>
      <c r="J657" s="4070"/>
      <c r="K657" s="4005"/>
      <c r="L657" s="4005"/>
      <c r="M657" s="4005">
        <v>12</v>
      </c>
      <c r="N657" s="4005"/>
      <c r="O657" s="4005"/>
      <c r="P657" s="4005"/>
      <c r="Q657" s="4005"/>
      <c r="R657" s="4005"/>
    </row>
    <row r="658" spans="1:18" ht="327.75" x14ac:dyDescent="0.25">
      <c r="A658" s="3766" t="s">
        <v>1510</v>
      </c>
      <c r="B658" s="3695">
        <v>1</v>
      </c>
      <c r="C658" s="4174" t="s">
        <v>1420</v>
      </c>
      <c r="D658" s="4488" t="s">
        <v>702</v>
      </c>
      <c r="E658" s="4003">
        <v>24</v>
      </c>
      <c r="F658" s="4396">
        <v>22.85</v>
      </c>
      <c r="G658" s="4396">
        <v>548.40000000000009</v>
      </c>
      <c r="H658" s="4070">
        <v>12</v>
      </c>
      <c r="I658" s="4070"/>
      <c r="J658" s="4070"/>
      <c r="K658" s="4005"/>
      <c r="L658" s="4005"/>
      <c r="M658" s="4005">
        <v>12</v>
      </c>
      <c r="N658" s="4005"/>
      <c r="O658" s="4005"/>
      <c r="P658" s="4005"/>
      <c r="Q658" s="4005"/>
      <c r="R658" s="4005"/>
    </row>
    <row r="659" spans="1:18" ht="270.75" x14ac:dyDescent="0.25">
      <c r="A659" s="3766" t="s">
        <v>1510</v>
      </c>
      <c r="B659" s="3695">
        <v>1</v>
      </c>
      <c r="C659" s="4002" t="s">
        <v>1421</v>
      </c>
      <c r="D659" s="4488" t="s">
        <v>702</v>
      </c>
      <c r="E659" s="4003">
        <v>40</v>
      </c>
      <c r="F659" s="4396">
        <v>14.35</v>
      </c>
      <c r="G659" s="4396">
        <v>574</v>
      </c>
      <c r="H659" s="4070">
        <v>10</v>
      </c>
      <c r="I659" s="4070"/>
      <c r="J659" s="4070"/>
      <c r="K659" s="4005">
        <v>10</v>
      </c>
      <c r="L659" s="4005"/>
      <c r="M659" s="4005"/>
      <c r="N659" s="4005">
        <v>10</v>
      </c>
      <c r="O659" s="4005"/>
      <c r="P659" s="4005"/>
      <c r="Q659" s="4005">
        <v>10</v>
      </c>
      <c r="R659" s="4005"/>
    </row>
    <row r="660" spans="1:18" ht="57" x14ac:dyDescent="0.25">
      <c r="A660" s="3766" t="s">
        <v>1510</v>
      </c>
      <c r="B660" s="3695">
        <v>1</v>
      </c>
      <c r="C660" s="4002" t="s">
        <v>1422</v>
      </c>
      <c r="D660" s="4488" t="s">
        <v>134</v>
      </c>
      <c r="E660" s="4003">
        <v>12</v>
      </c>
      <c r="F660" s="4396">
        <v>25</v>
      </c>
      <c r="G660" s="4396">
        <v>300</v>
      </c>
      <c r="H660" s="4070">
        <v>3</v>
      </c>
      <c r="I660" s="4070"/>
      <c r="J660" s="4070"/>
      <c r="K660" s="4005">
        <v>3</v>
      </c>
      <c r="L660" s="4005"/>
      <c r="M660" s="4005"/>
      <c r="N660" s="4005">
        <v>3</v>
      </c>
      <c r="O660" s="4005"/>
      <c r="P660" s="4005"/>
      <c r="Q660" s="4005">
        <v>3</v>
      </c>
      <c r="R660" s="4005"/>
    </row>
    <row r="661" spans="1:18" ht="156.75" x14ac:dyDescent="0.25">
      <c r="A661" s="3766" t="s">
        <v>1510</v>
      </c>
      <c r="B661" s="3695">
        <v>1</v>
      </c>
      <c r="C661" s="4002" t="s">
        <v>1423</v>
      </c>
      <c r="D661" s="4488" t="s">
        <v>1424</v>
      </c>
      <c r="E661" s="4003">
        <v>6</v>
      </c>
      <c r="F661" s="4396">
        <v>12.5</v>
      </c>
      <c r="G661" s="4396">
        <v>75</v>
      </c>
      <c r="H661" s="4070">
        <v>3</v>
      </c>
      <c r="I661" s="4070"/>
      <c r="J661" s="4070"/>
      <c r="K661" s="4005"/>
      <c r="L661" s="4005"/>
      <c r="M661" s="4005"/>
      <c r="N661" s="4005">
        <v>3</v>
      </c>
      <c r="O661" s="4005"/>
      <c r="P661" s="4005"/>
      <c r="Q661" s="4005"/>
      <c r="R661" s="4005"/>
    </row>
    <row r="662" spans="1:18" ht="409.5" x14ac:dyDescent="0.25">
      <c r="A662" s="3766" t="s">
        <v>1510</v>
      </c>
      <c r="B662" s="3695">
        <v>1</v>
      </c>
      <c r="C662" s="4176" t="s">
        <v>1425</v>
      </c>
      <c r="D662" s="4488" t="s">
        <v>702</v>
      </c>
      <c r="E662" s="4003">
        <v>20</v>
      </c>
      <c r="F662" s="4396">
        <v>63.75</v>
      </c>
      <c r="G662" s="4396">
        <v>1275</v>
      </c>
      <c r="H662" s="4070">
        <v>10</v>
      </c>
      <c r="I662" s="4070"/>
      <c r="J662" s="4070"/>
      <c r="K662" s="4005"/>
      <c r="L662" s="4005"/>
      <c r="M662" s="4005"/>
      <c r="N662" s="4005">
        <v>10</v>
      </c>
      <c r="O662" s="4005"/>
      <c r="P662" s="4005"/>
      <c r="Q662" s="4005"/>
      <c r="R662" s="4005"/>
    </row>
    <row r="663" spans="1:18" ht="299.25" x14ac:dyDescent="0.25">
      <c r="A663" s="3766" t="s">
        <v>1510</v>
      </c>
      <c r="B663" s="3695">
        <v>1</v>
      </c>
      <c r="C663" s="4177" t="s">
        <v>1427</v>
      </c>
      <c r="D663" s="4496" t="s">
        <v>159</v>
      </c>
      <c r="E663" s="4175">
        <v>1</v>
      </c>
      <c r="F663" s="4333">
        <v>525.25</v>
      </c>
      <c r="G663" s="4396">
        <v>525.25</v>
      </c>
      <c r="H663" s="4178">
        <v>1</v>
      </c>
      <c r="I663" s="4178"/>
      <c r="J663" s="4178"/>
      <c r="K663" s="4179"/>
      <c r="L663" s="4179"/>
      <c r="M663" s="4179"/>
      <c r="N663" s="4179"/>
      <c r="O663" s="4179"/>
      <c r="P663" s="4179"/>
      <c r="Q663" s="4179"/>
      <c r="R663" s="4179"/>
    </row>
    <row r="664" spans="1:18" ht="313.5" x14ac:dyDescent="0.25">
      <c r="A664" s="3766" t="s">
        <v>1510</v>
      </c>
      <c r="B664" s="3695">
        <v>1</v>
      </c>
      <c r="C664" s="4002" t="s">
        <v>1428</v>
      </c>
      <c r="D664" s="4488" t="s">
        <v>159</v>
      </c>
      <c r="E664" s="4003">
        <v>2</v>
      </c>
      <c r="F664" s="4396">
        <v>413.3</v>
      </c>
      <c r="G664" s="4425">
        <v>826.6</v>
      </c>
      <c r="H664" s="4070">
        <v>1</v>
      </c>
      <c r="I664" s="4070"/>
      <c r="J664" s="4070"/>
      <c r="K664" s="4005"/>
      <c r="L664" s="4005"/>
      <c r="M664" s="4005"/>
      <c r="N664" s="4005">
        <v>1</v>
      </c>
      <c r="O664" s="4005"/>
      <c r="P664" s="4005"/>
      <c r="Q664" s="4005"/>
      <c r="R664" s="4005"/>
    </row>
    <row r="665" spans="1:18" ht="342" x14ac:dyDescent="0.25">
      <c r="A665" s="3766" t="s">
        <v>1510</v>
      </c>
      <c r="B665" s="3695">
        <v>1</v>
      </c>
      <c r="C665" s="4002" t="s">
        <v>1429</v>
      </c>
      <c r="D665" s="4488" t="s">
        <v>159</v>
      </c>
      <c r="E665" s="4003">
        <v>4</v>
      </c>
      <c r="F665" s="4396">
        <v>586.5</v>
      </c>
      <c r="G665" s="4396">
        <v>2346</v>
      </c>
      <c r="H665" s="4070">
        <v>1</v>
      </c>
      <c r="I665" s="4070"/>
      <c r="J665" s="4070"/>
      <c r="K665" s="4005">
        <v>1</v>
      </c>
      <c r="L665" s="4005"/>
      <c r="M665" s="4005"/>
      <c r="N665" s="4005">
        <v>1</v>
      </c>
      <c r="O665" s="4005"/>
      <c r="P665" s="4005"/>
      <c r="Q665" s="4005">
        <v>1</v>
      </c>
      <c r="R665" s="4005"/>
    </row>
    <row r="666" spans="1:18" ht="242.25" x14ac:dyDescent="0.25">
      <c r="A666" s="3766" t="s">
        <v>1510</v>
      </c>
      <c r="B666" s="3695">
        <v>1</v>
      </c>
      <c r="C666" s="4176" t="s">
        <v>1430</v>
      </c>
      <c r="D666" s="4488" t="s">
        <v>159</v>
      </c>
      <c r="E666" s="4003">
        <v>1</v>
      </c>
      <c r="F666" s="4396">
        <v>144.80000000000001</v>
      </c>
      <c r="G666" s="4396">
        <v>144.80000000000001</v>
      </c>
      <c r="H666" s="4070">
        <v>1</v>
      </c>
      <c r="I666" s="4070"/>
      <c r="J666" s="4070"/>
      <c r="K666" s="4005"/>
      <c r="L666" s="4005"/>
      <c r="M666" s="4005"/>
      <c r="N666" s="4005"/>
      <c r="O666" s="4005"/>
      <c r="P666" s="4005"/>
      <c r="Q666" s="4005"/>
      <c r="R666" s="4005"/>
    </row>
    <row r="667" spans="1:18" ht="285" x14ac:dyDescent="0.25">
      <c r="A667" s="3766" t="s">
        <v>1510</v>
      </c>
      <c r="B667" s="3695">
        <v>1</v>
      </c>
      <c r="C667" s="4174" t="s">
        <v>1431</v>
      </c>
      <c r="D667" s="4488" t="s">
        <v>159</v>
      </c>
      <c r="E667" s="4003">
        <v>20</v>
      </c>
      <c r="F667" s="4396">
        <v>61.25</v>
      </c>
      <c r="G667" s="4396">
        <v>1225</v>
      </c>
      <c r="H667" s="4070">
        <v>5</v>
      </c>
      <c r="I667" s="4070"/>
      <c r="J667" s="4070"/>
      <c r="K667" s="4005">
        <v>5</v>
      </c>
      <c r="L667" s="4005"/>
      <c r="M667" s="4005"/>
      <c r="N667" s="4005">
        <v>5</v>
      </c>
      <c r="O667" s="4005"/>
      <c r="P667" s="4005"/>
      <c r="Q667" s="4005">
        <v>5</v>
      </c>
      <c r="R667" s="4005"/>
    </row>
    <row r="668" spans="1:18" ht="409.5" x14ac:dyDescent="0.25">
      <c r="A668" s="3766" t="s">
        <v>1510</v>
      </c>
      <c r="B668" s="3695">
        <v>1</v>
      </c>
      <c r="C668" s="4002" t="s">
        <v>1432</v>
      </c>
      <c r="D668" s="4488" t="s">
        <v>84</v>
      </c>
      <c r="E668" s="4003">
        <v>10</v>
      </c>
      <c r="F668" s="4396">
        <v>15.25</v>
      </c>
      <c r="G668" s="4396">
        <v>152.5</v>
      </c>
      <c r="H668" s="4070">
        <v>5</v>
      </c>
      <c r="I668" s="4070"/>
      <c r="J668" s="4070"/>
      <c r="K668" s="4005"/>
      <c r="L668" s="4005"/>
      <c r="M668" s="4005">
        <v>5</v>
      </c>
      <c r="N668" s="4005"/>
      <c r="O668" s="4005"/>
      <c r="P668" s="4005"/>
      <c r="Q668" s="4005"/>
      <c r="R668" s="4005"/>
    </row>
    <row r="669" spans="1:18" ht="409.5" x14ac:dyDescent="0.25">
      <c r="A669" s="3766" t="s">
        <v>1510</v>
      </c>
      <c r="B669" s="3695">
        <v>1</v>
      </c>
      <c r="C669" s="4002" t="s">
        <v>1433</v>
      </c>
      <c r="D669" s="4488" t="s">
        <v>84</v>
      </c>
      <c r="E669" s="4003">
        <v>40</v>
      </c>
      <c r="F669" s="4396">
        <v>15</v>
      </c>
      <c r="G669" s="4396">
        <v>600</v>
      </c>
      <c r="H669" s="4070">
        <v>10</v>
      </c>
      <c r="I669" s="4070"/>
      <c r="J669" s="4070"/>
      <c r="K669" s="4005">
        <v>10</v>
      </c>
      <c r="L669" s="4005"/>
      <c r="M669" s="4005"/>
      <c r="N669" s="4005">
        <v>10</v>
      </c>
      <c r="O669" s="4005"/>
      <c r="P669" s="4005"/>
      <c r="Q669" s="4005">
        <v>10</v>
      </c>
      <c r="R669" s="4005"/>
    </row>
    <row r="670" spans="1:18" ht="256.5" x14ac:dyDescent="0.25">
      <c r="A670" s="3766" t="s">
        <v>1510</v>
      </c>
      <c r="B670" s="3695">
        <v>1</v>
      </c>
      <c r="C670" s="4002" t="s">
        <v>1434</v>
      </c>
      <c r="D670" s="4488" t="s">
        <v>48</v>
      </c>
      <c r="E670" s="4003">
        <v>20</v>
      </c>
      <c r="F670" s="4396">
        <v>245.06</v>
      </c>
      <c r="G670" s="4396">
        <v>4901.2</v>
      </c>
      <c r="H670" s="4070">
        <v>10</v>
      </c>
      <c r="I670" s="4070"/>
      <c r="J670" s="4070"/>
      <c r="K670" s="4005"/>
      <c r="L670" s="4005"/>
      <c r="M670" s="4005">
        <v>10</v>
      </c>
      <c r="N670" s="4005"/>
      <c r="O670" s="4005"/>
      <c r="P670" s="4005"/>
      <c r="Q670" s="4005"/>
      <c r="R670" s="4005"/>
    </row>
    <row r="671" spans="1:18" ht="199.5" x14ac:dyDescent="0.25">
      <c r="A671" s="3766" t="s">
        <v>1510</v>
      </c>
      <c r="B671" s="3695">
        <v>1</v>
      </c>
      <c r="C671" s="4002" t="s">
        <v>1435</v>
      </c>
      <c r="D671" s="4488" t="s">
        <v>134</v>
      </c>
      <c r="E671" s="4003">
        <v>12</v>
      </c>
      <c r="F671" s="4396">
        <v>52.75</v>
      </c>
      <c r="G671" s="4396">
        <v>633</v>
      </c>
      <c r="H671" s="4070">
        <v>3</v>
      </c>
      <c r="I671" s="4070"/>
      <c r="J671" s="4070"/>
      <c r="K671" s="4005">
        <v>3</v>
      </c>
      <c r="L671" s="4005"/>
      <c r="M671" s="4005"/>
      <c r="N671" s="4005">
        <v>3</v>
      </c>
      <c r="O671" s="4005"/>
      <c r="P671" s="4005"/>
      <c r="Q671" s="4005">
        <v>3</v>
      </c>
      <c r="R671" s="4005"/>
    </row>
    <row r="672" spans="1:18" ht="228" x14ac:dyDescent="0.25">
      <c r="A672" s="3766" t="s">
        <v>1510</v>
      </c>
      <c r="B672" s="3695">
        <v>1</v>
      </c>
      <c r="C672" s="4176" t="s">
        <v>1436</v>
      </c>
      <c r="D672" s="4488" t="s">
        <v>702</v>
      </c>
      <c r="E672" s="4003">
        <v>20</v>
      </c>
      <c r="F672" s="4396">
        <v>43</v>
      </c>
      <c r="G672" s="4396">
        <v>860</v>
      </c>
      <c r="H672" s="4070">
        <v>5</v>
      </c>
      <c r="I672" s="4070"/>
      <c r="J672" s="4070"/>
      <c r="K672" s="4005">
        <v>5</v>
      </c>
      <c r="L672" s="4005"/>
      <c r="M672" s="4005"/>
      <c r="N672" s="4005">
        <v>5</v>
      </c>
      <c r="O672" s="4005"/>
      <c r="P672" s="4005"/>
      <c r="Q672" s="4005">
        <v>5</v>
      </c>
      <c r="R672" s="4005"/>
    </row>
    <row r="673" spans="1:18" ht="285" x14ac:dyDescent="0.25">
      <c r="A673" s="3766" t="s">
        <v>1510</v>
      </c>
      <c r="B673" s="3695">
        <v>1</v>
      </c>
      <c r="C673" s="4002" t="s">
        <v>1437</v>
      </c>
      <c r="D673" s="4488" t="s">
        <v>159</v>
      </c>
      <c r="E673" s="4003">
        <v>10</v>
      </c>
      <c r="F673" s="4396">
        <v>56</v>
      </c>
      <c r="G673" s="4396">
        <v>560</v>
      </c>
      <c r="H673" s="4070">
        <v>5</v>
      </c>
      <c r="I673" s="4070"/>
      <c r="J673" s="4070"/>
      <c r="K673" s="4005"/>
      <c r="L673" s="4005"/>
      <c r="M673" s="4005">
        <v>5</v>
      </c>
      <c r="N673" s="4005"/>
      <c r="O673" s="4005"/>
      <c r="P673" s="4005"/>
      <c r="Q673" s="4005"/>
      <c r="R673" s="4005"/>
    </row>
    <row r="674" spans="1:18" ht="409.5" x14ac:dyDescent="0.25">
      <c r="A674" s="3766" t="s">
        <v>1510</v>
      </c>
      <c r="B674" s="3695">
        <v>1</v>
      </c>
      <c r="C674" s="4176" t="s">
        <v>1438</v>
      </c>
      <c r="D674" s="4488" t="s">
        <v>702</v>
      </c>
      <c r="E674" s="4003">
        <v>40</v>
      </c>
      <c r="F674" s="4396">
        <v>50.1</v>
      </c>
      <c r="G674" s="4396">
        <v>2004</v>
      </c>
      <c r="H674" s="4070">
        <v>10</v>
      </c>
      <c r="I674" s="4070"/>
      <c r="J674" s="4070"/>
      <c r="K674" s="4005">
        <v>10</v>
      </c>
      <c r="L674" s="4005"/>
      <c r="M674" s="4005"/>
      <c r="N674" s="4005">
        <v>10</v>
      </c>
      <c r="O674" s="4005"/>
      <c r="P674" s="4005"/>
      <c r="Q674" s="4005">
        <v>10</v>
      </c>
      <c r="R674" s="4005"/>
    </row>
    <row r="675" spans="1:18" ht="199.5" x14ac:dyDescent="0.25">
      <c r="A675" s="3766" t="s">
        <v>1510</v>
      </c>
      <c r="B675" s="3695">
        <v>1</v>
      </c>
      <c r="C675" s="4174" t="s">
        <v>1439</v>
      </c>
      <c r="D675" s="4488" t="s">
        <v>1440</v>
      </c>
      <c r="E675" s="4003">
        <v>20</v>
      </c>
      <c r="F675" s="4396">
        <v>32</v>
      </c>
      <c r="G675" s="4396">
        <v>640</v>
      </c>
      <c r="H675" s="4070">
        <v>10</v>
      </c>
      <c r="I675" s="4070"/>
      <c r="J675" s="4070"/>
      <c r="K675" s="4005"/>
      <c r="L675" s="4005"/>
      <c r="M675" s="4005"/>
      <c r="N675" s="4005">
        <v>10</v>
      </c>
      <c r="O675" s="4005"/>
      <c r="P675" s="4005"/>
      <c r="Q675" s="4005"/>
      <c r="R675" s="4005"/>
    </row>
    <row r="676" spans="1:18" ht="185.25" x14ac:dyDescent="0.25">
      <c r="A676" s="3766" t="s">
        <v>1510</v>
      </c>
      <c r="B676" s="3695">
        <v>1</v>
      </c>
      <c r="C676" s="4174" t="s">
        <v>1441</v>
      </c>
      <c r="D676" s="4488" t="s">
        <v>1442</v>
      </c>
      <c r="E676" s="4003">
        <v>12</v>
      </c>
      <c r="F676" s="4396">
        <v>52.5</v>
      </c>
      <c r="G676" s="4396">
        <v>630</v>
      </c>
      <c r="H676" s="4070">
        <v>3</v>
      </c>
      <c r="I676" s="4070"/>
      <c r="J676" s="4070"/>
      <c r="K676" s="4005">
        <v>3</v>
      </c>
      <c r="L676" s="4005"/>
      <c r="M676" s="4005"/>
      <c r="N676" s="4005">
        <v>3</v>
      </c>
      <c r="O676" s="4005"/>
      <c r="P676" s="4005"/>
      <c r="Q676" s="4005">
        <v>3</v>
      </c>
      <c r="R676" s="4005"/>
    </row>
    <row r="677" spans="1:18" ht="242.25" x14ac:dyDescent="0.25">
      <c r="A677" s="3766" t="s">
        <v>1510</v>
      </c>
      <c r="B677" s="3695">
        <v>1</v>
      </c>
      <c r="C677" s="4176" t="s">
        <v>1443</v>
      </c>
      <c r="D677" s="4488" t="s">
        <v>84</v>
      </c>
      <c r="E677" s="4003">
        <v>20</v>
      </c>
      <c r="F677" s="4396">
        <v>40.25</v>
      </c>
      <c r="G677" s="4396">
        <v>805</v>
      </c>
      <c r="H677" s="4070">
        <v>5</v>
      </c>
      <c r="I677" s="4070"/>
      <c r="J677" s="4070"/>
      <c r="K677" s="4005">
        <v>5</v>
      </c>
      <c r="L677" s="4005"/>
      <c r="M677" s="4005"/>
      <c r="N677" s="4005">
        <v>5</v>
      </c>
      <c r="O677" s="4005"/>
      <c r="P677" s="4005"/>
      <c r="Q677" s="4005">
        <v>5</v>
      </c>
      <c r="R677" s="4005"/>
    </row>
    <row r="678" spans="1:18" ht="171" x14ac:dyDescent="0.25">
      <c r="A678" s="3766" t="s">
        <v>1510</v>
      </c>
      <c r="B678" s="3695">
        <v>1</v>
      </c>
      <c r="C678" s="4002" t="s">
        <v>1444</v>
      </c>
      <c r="D678" s="4488" t="s">
        <v>702</v>
      </c>
      <c r="E678" s="4003">
        <v>50</v>
      </c>
      <c r="F678" s="4396">
        <v>14.85</v>
      </c>
      <c r="G678" s="4396">
        <v>742.5</v>
      </c>
      <c r="H678" s="4070">
        <v>25</v>
      </c>
      <c r="I678" s="4070"/>
      <c r="J678" s="4070"/>
      <c r="K678" s="4005"/>
      <c r="L678" s="4005"/>
      <c r="M678" s="4005"/>
      <c r="N678" s="4005">
        <v>25</v>
      </c>
      <c r="O678" s="4005"/>
      <c r="P678" s="4005"/>
      <c r="Q678" s="4005"/>
      <c r="R678" s="4005"/>
    </row>
    <row r="679" spans="1:18" ht="171" x14ac:dyDescent="0.25">
      <c r="A679" s="3766" t="s">
        <v>1510</v>
      </c>
      <c r="B679" s="3695">
        <v>1</v>
      </c>
      <c r="C679" s="4002" t="s">
        <v>1445</v>
      </c>
      <c r="D679" s="4488" t="s">
        <v>702</v>
      </c>
      <c r="E679" s="4003">
        <v>24</v>
      </c>
      <c r="F679" s="4396">
        <v>13.45</v>
      </c>
      <c r="G679" s="4396">
        <v>322.79999999999995</v>
      </c>
      <c r="H679" s="4070">
        <v>12</v>
      </c>
      <c r="I679" s="4070"/>
      <c r="J679" s="4070"/>
      <c r="K679" s="4005"/>
      <c r="L679" s="4005"/>
      <c r="M679" s="4005"/>
      <c r="N679" s="4005">
        <v>12</v>
      </c>
      <c r="O679" s="4005"/>
      <c r="P679" s="4005"/>
      <c r="Q679" s="4005"/>
      <c r="R679" s="4005"/>
    </row>
    <row r="680" spans="1:18" ht="171" x14ac:dyDescent="0.25">
      <c r="A680" s="3766" t="s">
        <v>1510</v>
      </c>
      <c r="B680" s="3695">
        <v>1</v>
      </c>
      <c r="C680" s="4002" t="s">
        <v>1446</v>
      </c>
      <c r="D680" s="4488" t="s">
        <v>702</v>
      </c>
      <c r="E680" s="4003">
        <v>24</v>
      </c>
      <c r="F680" s="4396">
        <v>13.45</v>
      </c>
      <c r="G680" s="4396">
        <v>322.79999999999995</v>
      </c>
      <c r="H680" s="4070">
        <v>12</v>
      </c>
      <c r="I680" s="4070"/>
      <c r="J680" s="4070"/>
      <c r="K680" s="4005"/>
      <c r="L680" s="4005"/>
      <c r="M680" s="4005"/>
      <c r="N680" s="4005">
        <v>12</v>
      </c>
      <c r="O680" s="4005"/>
      <c r="P680" s="4005"/>
      <c r="Q680" s="4005"/>
      <c r="R680" s="4005"/>
    </row>
    <row r="681" spans="1:18" ht="199.5" x14ac:dyDescent="0.25">
      <c r="A681" s="3766" t="s">
        <v>1510</v>
      </c>
      <c r="B681" s="3695">
        <v>1</v>
      </c>
      <c r="C681" s="4002" t="s">
        <v>1447</v>
      </c>
      <c r="D681" s="4488" t="s">
        <v>702</v>
      </c>
      <c r="E681" s="4003">
        <v>24</v>
      </c>
      <c r="F681" s="4396">
        <v>13.45</v>
      </c>
      <c r="G681" s="4396">
        <v>322.79999999999995</v>
      </c>
      <c r="H681" s="4070">
        <v>12</v>
      </c>
      <c r="I681" s="4070"/>
      <c r="J681" s="4070"/>
      <c r="K681" s="4005"/>
      <c r="L681" s="4005"/>
      <c r="M681" s="4005"/>
      <c r="N681" s="4005">
        <v>12</v>
      </c>
      <c r="O681" s="4005"/>
      <c r="P681" s="4005"/>
      <c r="Q681" s="4005"/>
      <c r="R681" s="4005"/>
    </row>
    <row r="682" spans="1:18" ht="199.5" x14ac:dyDescent="0.25">
      <c r="A682" s="3766" t="s">
        <v>1510</v>
      </c>
      <c r="B682" s="3695">
        <v>1</v>
      </c>
      <c r="C682" s="4002" t="s">
        <v>1448</v>
      </c>
      <c r="D682" s="4488" t="s">
        <v>702</v>
      </c>
      <c r="E682" s="4003">
        <v>24</v>
      </c>
      <c r="F682" s="4396">
        <v>13.45</v>
      </c>
      <c r="G682" s="4396">
        <v>322.79999999999995</v>
      </c>
      <c r="H682" s="4070">
        <v>12</v>
      </c>
      <c r="I682" s="4070"/>
      <c r="J682" s="4070"/>
      <c r="K682" s="4005"/>
      <c r="L682" s="4005"/>
      <c r="M682" s="4005"/>
      <c r="N682" s="4005">
        <v>12</v>
      </c>
      <c r="O682" s="4005"/>
      <c r="P682" s="4005"/>
      <c r="Q682" s="4005"/>
      <c r="R682" s="4005"/>
    </row>
    <row r="683" spans="1:18" ht="199.5" x14ac:dyDescent="0.25">
      <c r="A683" s="3766" t="s">
        <v>1510</v>
      </c>
      <c r="B683" s="3695">
        <v>1</v>
      </c>
      <c r="C683" s="4002" t="s">
        <v>1449</v>
      </c>
      <c r="D683" s="4488" t="s">
        <v>238</v>
      </c>
      <c r="E683" s="4003">
        <v>12</v>
      </c>
      <c r="F683" s="4396">
        <v>23.64</v>
      </c>
      <c r="G683" s="4396">
        <v>283.68</v>
      </c>
      <c r="H683" s="4070">
        <v>3</v>
      </c>
      <c r="I683" s="4070"/>
      <c r="J683" s="4070"/>
      <c r="K683" s="4005">
        <v>3</v>
      </c>
      <c r="L683" s="4005"/>
      <c r="M683" s="4005"/>
      <c r="N683" s="4005">
        <v>3</v>
      </c>
      <c r="O683" s="4005"/>
      <c r="P683" s="4005"/>
      <c r="Q683" s="4005">
        <v>3</v>
      </c>
      <c r="R683" s="4005"/>
    </row>
    <row r="684" spans="1:18" ht="228" x14ac:dyDescent="0.25">
      <c r="A684" s="3766" t="s">
        <v>1510</v>
      </c>
      <c r="B684" s="3695">
        <v>1</v>
      </c>
      <c r="C684" s="4176" t="s">
        <v>1450</v>
      </c>
      <c r="D684" s="4488" t="s">
        <v>159</v>
      </c>
      <c r="E684" s="4003">
        <v>12</v>
      </c>
      <c r="F684" s="4396">
        <v>7.24</v>
      </c>
      <c r="G684" s="4396">
        <v>86.88</v>
      </c>
      <c r="H684" s="4070">
        <v>3</v>
      </c>
      <c r="I684" s="4070"/>
      <c r="J684" s="4070"/>
      <c r="K684" s="4005">
        <v>3</v>
      </c>
      <c r="L684" s="4005"/>
      <c r="M684" s="4005"/>
      <c r="N684" s="4005">
        <v>3</v>
      </c>
      <c r="O684" s="4005"/>
      <c r="P684" s="4005"/>
      <c r="Q684" s="4005">
        <v>3</v>
      </c>
      <c r="R684" s="4005"/>
    </row>
    <row r="685" spans="1:18" ht="228" x14ac:dyDescent="0.25">
      <c r="A685" s="3766" t="s">
        <v>1510</v>
      </c>
      <c r="B685" s="3695">
        <v>1</v>
      </c>
      <c r="C685" s="4002" t="s">
        <v>1451</v>
      </c>
      <c r="D685" s="4488" t="s">
        <v>159</v>
      </c>
      <c r="E685" s="4003">
        <v>12</v>
      </c>
      <c r="F685" s="4396">
        <v>14.95</v>
      </c>
      <c r="G685" s="4396">
        <v>179.39999999999998</v>
      </c>
      <c r="H685" s="4070">
        <v>3</v>
      </c>
      <c r="I685" s="4070"/>
      <c r="J685" s="4070"/>
      <c r="K685" s="4005">
        <v>3</v>
      </c>
      <c r="L685" s="4005"/>
      <c r="M685" s="4005"/>
      <c r="N685" s="4005">
        <v>3</v>
      </c>
      <c r="O685" s="4005"/>
      <c r="P685" s="4005"/>
      <c r="Q685" s="4005">
        <v>3</v>
      </c>
      <c r="R685" s="4005"/>
    </row>
    <row r="686" spans="1:18" ht="171" x14ac:dyDescent="0.25">
      <c r="A686" s="3766" t="s">
        <v>1510</v>
      </c>
      <c r="B686" s="3695">
        <v>1</v>
      </c>
      <c r="C686" s="4002" t="s">
        <v>1452</v>
      </c>
      <c r="D686" s="4488" t="s">
        <v>157</v>
      </c>
      <c r="E686" s="4003">
        <v>60</v>
      </c>
      <c r="F686" s="4396">
        <v>96.05</v>
      </c>
      <c r="G686" s="4396">
        <v>5763</v>
      </c>
      <c r="H686" s="4070">
        <v>10</v>
      </c>
      <c r="I686" s="4070"/>
      <c r="J686" s="4070">
        <v>10</v>
      </c>
      <c r="K686" s="4005"/>
      <c r="L686" s="4005">
        <v>10</v>
      </c>
      <c r="M686" s="4005"/>
      <c r="N686" s="4005">
        <v>10</v>
      </c>
      <c r="O686" s="4005"/>
      <c r="P686" s="4005">
        <v>10</v>
      </c>
      <c r="Q686" s="4005"/>
      <c r="R686" s="4005">
        <v>10</v>
      </c>
    </row>
    <row r="687" spans="1:18" ht="185.25" x14ac:dyDescent="0.25">
      <c r="A687" s="3766" t="s">
        <v>1510</v>
      </c>
      <c r="B687" s="3695">
        <v>1</v>
      </c>
      <c r="C687" s="4002" t="s">
        <v>1453</v>
      </c>
      <c r="D687" s="4488" t="s">
        <v>157</v>
      </c>
      <c r="E687" s="4175">
        <v>60</v>
      </c>
      <c r="F687" s="4396">
        <v>114.85</v>
      </c>
      <c r="G687" s="4406">
        <v>6891</v>
      </c>
      <c r="H687" s="4070">
        <v>10</v>
      </c>
      <c r="I687" s="4070"/>
      <c r="J687" s="4070">
        <v>10</v>
      </c>
      <c r="K687" s="4005"/>
      <c r="L687" s="4005">
        <v>10</v>
      </c>
      <c r="M687" s="4005"/>
      <c r="N687" s="4005">
        <v>10</v>
      </c>
      <c r="O687" s="4005"/>
      <c r="P687" s="4005">
        <v>10</v>
      </c>
      <c r="Q687" s="4005"/>
      <c r="R687" s="4005">
        <v>10</v>
      </c>
    </row>
    <row r="688" spans="1:18" ht="142.5" x14ac:dyDescent="0.25">
      <c r="A688" s="3766" t="s">
        <v>1510</v>
      </c>
      <c r="B688" s="3695">
        <v>1</v>
      </c>
      <c r="C688" s="4002" t="s">
        <v>1454</v>
      </c>
      <c r="D688" s="4488" t="s">
        <v>1442</v>
      </c>
      <c r="E688" s="4003">
        <v>12</v>
      </c>
      <c r="F688" s="4396">
        <v>23.25</v>
      </c>
      <c r="G688" s="4396">
        <v>279</v>
      </c>
      <c r="H688" s="4070">
        <v>3</v>
      </c>
      <c r="I688" s="4070"/>
      <c r="J688" s="4070"/>
      <c r="K688" s="4005">
        <v>3</v>
      </c>
      <c r="L688" s="4005"/>
      <c r="M688" s="4005"/>
      <c r="N688" s="4005">
        <v>3</v>
      </c>
      <c r="O688" s="4005"/>
      <c r="P688" s="4005"/>
      <c r="Q688" s="4005">
        <v>3</v>
      </c>
      <c r="R688" s="4005"/>
    </row>
    <row r="689" spans="1:18" ht="242.25" x14ac:dyDescent="0.25">
      <c r="A689" s="3766" t="s">
        <v>1510</v>
      </c>
      <c r="B689" s="3695">
        <v>1</v>
      </c>
      <c r="C689" s="4002" t="s">
        <v>1455</v>
      </c>
      <c r="D689" s="4488" t="s">
        <v>702</v>
      </c>
      <c r="E689" s="4003">
        <v>20</v>
      </c>
      <c r="F689" s="4396">
        <v>85.26</v>
      </c>
      <c r="G689" s="4396">
        <v>1705.2</v>
      </c>
      <c r="H689" s="4070">
        <v>5</v>
      </c>
      <c r="I689" s="4070"/>
      <c r="J689" s="4070"/>
      <c r="K689" s="4005">
        <v>5</v>
      </c>
      <c r="L689" s="4005"/>
      <c r="M689" s="4005"/>
      <c r="N689" s="4005">
        <v>5</v>
      </c>
      <c r="O689" s="4005"/>
      <c r="P689" s="4005"/>
      <c r="Q689" s="4005">
        <v>5</v>
      </c>
      <c r="R689" s="4005"/>
    </row>
    <row r="690" spans="1:18" ht="256.5" x14ac:dyDescent="0.25">
      <c r="A690" s="3766" t="s">
        <v>1510</v>
      </c>
      <c r="B690" s="3695">
        <v>1</v>
      </c>
      <c r="C690" s="4002" t="s">
        <v>1456</v>
      </c>
      <c r="D690" s="4488" t="s">
        <v>229</v>
      </c>
      <c r="E690" s="4003">
        <v>6</v>
      </c>
      <c r="F690" s="4396">
        <v>110.25</v>
      </c>
      <c r="G690" s="4396">
        <v>661.5</v>
      </c>
      <c r="H690" s="4070">
        <v>3</v>
      </c>
      <c r="I690" s="4070"/>
      <c r="J690" s="4070"/>
      <c r="K690" s="4005"/>
      <c r="L690" s="4005"/>
      <c r="M690" s="4005">
        <v>3</v>
      </c>
      <c r="N690" s="4005"/>
      <c r="O690" s="4005"/>
      <c r="P690" s="4005"/>
      <c r="Q690" s="4005"/>
      <c r="R690" s="4005"/>
    </row>
    <row r="691" spans="1:18" ht="242.25" x14ac:dyDescent="0.25">
      <c r="A691" s="3766" t="s">
        <v>1510</v>
      </c>
      <c r="B691" s="3695">
        <v>1</v>
      </c>
      <c r="C691" s="4002" t="s">
        <v>1457</v>
      </c>
      <c r="D691" s="4488" t="s">
        <v>229</v>
      </c>
      <c r="E691" s="4003">
        <v>10</v>
      </c>
      <c r="F691" s="4396">
        <v>123.35</v>
      </c>
      <c r="G691" s="4396">
        <v>1233.5</v>
      </c>
      <c r="H691" s="4070">
        <v>5</v>
      </c>
      <c r="I691" s="4070"/>
      <c r="J691" s="4070"/>
      <c r="K691" s="4005"/>
      <c r="L691" s="4005"/>
      <c r="M691" s="4005">
        <v>5</v>
      </c>
      <c r="N691" s="4005"/>
      <c r="O691" s="4005"/>
      <c r="P691" s="4005"/>
      <c r="Q691" s="4005"/>
      <c r="R691" s="4005"/>
    </row>
    <row r="692" spans="1:18" ht="242.25" x14ac:dyDescent="0.25">
      <c r="A692" s="3766" t="s">
        <v>1510</v>
      </c>
      <c r="B692" s="3695">
        <v>1</v>
      </c>
      <c r="C692" s="4002" t="s">
        <v>1458</v>
      </c>
      <c r="D692" s="4488" t="s">
        <v>229</v>
      </c>
      <c r="E692" s="4003">
        <v>10</v>
      </c>
      <c r="F692" s="4396">
        <v>224.56</v>
      </c>
      <c r="G692" s="4396">
        <v>2245.6</v>
      </c>
      <c r="H692" s="4070">
        <v>5</v>
      </c>
      <c r="I692" s="4070"/>
      <c r="J692" s="4070"/>
      <c r="K692" s="4005"/>
      <c r="L692" s="4005"/>
      <c r="M692" s="4005">
        <v>5</v>
      </c>
      <c r="N692" s="4005"/>
      <c r="O692" s="4005"/>
      <c r="P692" s="4005"/>
      <c r="Q692" s="4005"/>
      <c r="R692" s="4005"/>
    </row>
    <row r="693" spans="1:18" ht="256.5" x14ac:dyDescent="0.25">
      <c r="A693" s="3766" t="s">
        <v>1510</v>
      </c>
      <c r="B693" s="3695">
        <v>1</v>
      </c>
      <c r="C693" s="4002" t="s">
        <v>1459</v>
      </c>
      <c r="D693" s="4488" t="s">
        <v>229</v>
      </c>
      <c r="E693" s="4003">
        <v>20</v>
      </c>
      <c r="F693" s="4396">
        <v>45.32</v>
      </c>
      <c r="G693" s="4396">
        <v>906.4</v>
      </c>
      <c r="H693" s="4070">
        <v>5</v>
      </c>
      <c r="I693" s="4070"/>
      <c r="J693" s="4070"/>
      <c r="K693" s="4005">
        <v>5</v>
      </c>
      <c r="L693" s="4005"/>
      <c r="M693" s="4005"/>
      <c r="N693" s="4005">
        <v>5</v>
      </c>
      <c r="O693" s="4005"/>
      <c r="P693" s="4005"/>
      <c r="Q693" s="4005">
        <v>5</v>
      </c>
      <c r="R693" s="4005"/>
    </row>
    <row r="694" spans="1:18" ht="228" x14ac:dyDescent="0.25">
      <c r="A694" s="3766" t="s">
        <v>1510</v>
      </c>
      <c r="B694" s="3695">
        <v>1</v>
      </c>
      <c r="C694" s="4002" t="s">
        <v>1460</v>
      </c>
      <c r="D694" s="4488" t="s">
        <v>126</v>
      </c>
      <c r="E694" s="4003">
        <v>6</v>
      </c>
      <c r="F694" s="4396">
        <v>21.2</v>
      </c>
      <c r="G694" s="4396">
        <v>127.19999999999999</v>
      </c>
      <c r="H694" s="4070">
        <v>3</v>
      </c>
      <c r="I694" s="4070"/>
      <c r="J694" s="4070"/>
      <c r="K694" s="4005"/>
      <c r="L694" s="4005"/>
      <c r="M694" s="4005"/>
      <c r="N694" s="4005">
        <v>3</v>
      </c>
      <c r="O694" s="4005"/>
      <c r="P694" s="4005"/>
      <c r="Q694" s="4005"/>
      <c r="R694" s="4005"/>
    </row>
    <row r="695" spans="1:18" ht="57" x14ac:dyDescent="0.25">
      <c r="A695" s="3766" t="s">
        <v>1510</v>
      </c>
      <c r="B695" s="3695">
        <v>1</v>
      </c>
      <c r="C695" s="4176" t="s">
        <v>1461</v>
      </c>
      <c r="D695" s="4488" t="s">
        <v>702</v>
      </c>
      <c r="E695" s="4003">
        <v>6</v>
      </c>
      <c r="F695" s="4396">
        <v>115</v>
      </c>
      <c r="G695" s="4407">
        <v>690</v>
      </c>
      <c r="H695" s="4070">
        <v>3</v>
      </c>
      <c r="I695" s="4070"/>
      <c r="J695" s="4070"/>
      <c r="K695" s="4005"/>
      <c r="L695" s="4005"/>
      <c r="M695" s="4005"/>
      <c r="N695" s="4005">
        <v>3</v>
      </c>
      <c r="O695" s="4005"/>
      <c r="P695" s="4005"/>
      <c r="Q695" s="4005"/>
      <c r="R695" s="4005"/>
    </row>
    <row r="696" spans="1:18" ht="71.25" x14ac:dyDescent="0.25">
      <c r="A696" s="3766" t="s">
        <v>1510</v>
      </c>
      <c r="B696" s="3695">
        <v>1</v>
      </c>
      <c r="C696" s="4174" t="s">
        <v>1462</v>
      </c>
      <c r="D696" s="4488" t="s">
        <v>702</v>
      </c>
      <c r="E696" s="4003">
        <v>10</v>
      </c>
      <c r="F696" s="4396">
        <v>80</v>
      </c>
      <c r="G696" s="4396">
        <v>800</v>
      </c>
      <c r="H696" s="4070"/>
      <c r="I696" s="4070"/>
      <c r="J696" s="4070"/>
      <c r="K696" s="4005">
        <v>10</v>
      </c>
      <c r="L696" s="4005"/>
      <c r="M696" s="4005"/>
      <c r="N696" s="4005"/>
      <c r="O696" s="4005"/>
      <c r="P696" s="4005"/>
      <c r="Q696" s="4005"/>
      <c r="R696" s="4005"/>
    </row>
    <row r="697" spans="1:18" ht="128.25" x14ac:dyDescent="0.25">
      <c r="A697" s="3766" t="s">
        <v>1510</v>
      </c>
      <c r="B697" s="3695">
        <v>1</v>
      </c>
      <c r="C697" s="4174" t="s">
        <v>1463</v>
      </c>
      <c r="D697" s="4488" t="s">
        <v>702</v>
      </c>
      <c r="E697" s="4003">
        <v>48</v>
      </c>
      <c r="F697" s="4396">
        <v>48.35</v>
      </c>
      <c r="G697" s="4396">
        <v>2320.8000000000002</v>
      </c>
      <c r="H697" s="4070">
        <v>12</v>
      </c>
      <c r="I697" s="4070"/>
      <c r="J697" s="4070"/>
      <c r="K697" s="4005">
        <v>12</v>
      </c>
      <c r="L697" s="4005"/>
      <c r="M697" s="4005"/>
      <c r="N697" s="4005">
        <v>12</v>
      </c>
      <c r="O697" s="4005"/>
      <c r="P697" s="4005"/>
      <c r="Q697" s="4005">
        <v>12</v>
      </c>
      <c r="R697" s="4005"/>
    </row>
    <row r="698" spans="1:18" ht="128.25" x14ac:dyDescent="0.25">
      <c r="A698" s="3766" t="s">
        <v>1510</v>
      </c>
      <c r="B698" s="3695">
        <v>1</v>
      </c>
      <c r="C698" s="4002" t="s">
        <v>1464</v>
      </c>
      <c r="D698" s="4488" t="s">
        <v>702</v>
      </c>
      <c r="E698" s="4003">
        <v>20</v>
      </c>
      <c r="F698" s="4396">
        <v>48.35</v>
      </c>
      <c r="G698" s="4396">
        <v>967</v>
      </c>
      <c r="H698" s="4070">
        <v>5</v>
      </c>
      <c r="I698" s="4070"/>
      <c r="J698" s="4070"/>
      <c r="K698" s="4005">
        <v>5</v>
      </c>
      <c r="L698" s="4005"/>
      <c r="M698" s="4005"/>
      <c r="N698" s="4005">
        <v>5</v>
      </c>
      <c r="O698" s="4005"/>
      <c r="P698" s="4005"/>
      <c r="Q698" s="4005">
        <v>5</v>
      </c>
      <c r="R698" s="4005"/>
    </row>
    <row r="699" spans="1:18" ht="128.25" x14ac:dyDescent="0.25">
      <c r="A699" s="3766" t="s">
        <v>1510</v>
      </c>
      <c r="B699" s="3695">
        <v>1</v>
      </c>
      <c r="C699" s="4002" t="s">
        <v>1465</v>
      </c>
      <c r="D699" s="4488" t="s">
        <v>702</v>
      </c>
      <c r="E699" s="4003">
        <v>8</v>
      </c>
      <c r="F699" s="4396">
        <v>48.35</v>
      </c>
      <c r="G699" s="4396">
        <v>386.8</v>
      </c>
      <c r="H699" s="4070">
        <v>2</v>
      </c>
      <c r="I699" s="4070"/>
      <c r="J699" s="4070"/>
      <c r="K699" s="4005">
        <v>2</v>
      </c>
      <c r="L699" s="4005"/>
      <c r="M699" s="4005"/>
      <c r="N699" s="4005">
        <v>2</v>
      </c>
      <c r="O699" s="4005"/>
      <c r="P699" s="4005"/>
      <c r="Q699" s="4005">
        <v>2</v>
      </c>
      <c r="R699" s="4005"/>
    </row>
    <row r="700" spans="1:18" ht="142.5" x14ac:dyDescent="0.25">
      <c r="A700" s="3766" t="s">
        <v>1510</v>
      </c>
      <c r="B700" s="3695">
        <v>1</v>
      </c>
      <c r="C700" s="4002" t="s">
        <v>1466</v>
      </c>
      <c r="D700" s="4488" t="s">
        <v>134</v>
      </c>
      <c r="E700" s="4003">
        <v>2</v>
      </c>
      <c r="F700" s="4396">
        <v>35.33</v>
      </c>
      <c r="G700" s="4396">
        <v>70.66</v>
      </c>
      <c r="H700" s="4070">
        <v>2</v>
      </c>
      <c r="I700" s="4070"/>
      <c r="J700" s="4070"/>
      <c r="K700" s="4005"/>
      <c r="L700" s="4005"/>
      <c r="M700" s="4005"/>
      <c r="N700" s="4005"/>
      <c r="O700" s="4005"/>
      <c r="P700" s="4005"/>
      <c r="Q700" s="4005"/>
      <c r="R700" s="4005"/>
    </row>
    <row r="701" spans="1:18" ht="228" x14ac:dyDescent="0.25">
      <c r="A701" s="3766" t="s">
        <v>1510</v>
      </c>
      <c r="B701" s="3695">
        <v>1</v>
      </c>
      <c r="C701" s="4002" t="s">
        <v>1467</v>
      </c>
      <c r="D701" s="4488" t="s">
        <v>126</v>
      </c>
      <c r="E701" s="4003">
        <v>1</v>
      </c>
      <c r="F701" s="4396">
        <v>28.74</v>
      </c>
      <c r="G701" s="4396">
        <v>28.74</v>
      </c>
      <c r="H701" s="4070">
        <v>1</v>
      </c>
      <c r="I701" s="4070"/>
      <c r="J701" s="4070"/>
      <c r="K701" s="4005"/>
      <c r="L701" s="4005"/>
      <c r="M701" s="4005"/>
      <c r="N701" s="4005"/>
      <c r="O701" s="4005"/>
      <c r="P701" s="4005"/>
      <c r="Q701" s="4005"/>
      <c r="R701" s="4005"/>
    </row>
    <row r="702" spans="1:18" ht="185.25" x14ac:dyDescent="0.25">
      <c r="A702" s="3766" t="s">
        <v>1510</v>
      </c>
      <c r="B702" s="3695">
        <v>1</v>
      </c>
      <c r="C702" s="4176" t="s">
        <v>1468</v>
      </c>
      <c r="D702" s="4488" t="s">
        <v>126</v>
      </c>
      <c r="E702" s="4003">
        <v>6</v>
      </c>
      <c r="F702" s="4396">
        <v>21.25</v>
      </c>
      <c r="G702" s="4396">
        <v>127.5</v>
      </c>
      <c r="H702" s="4070">
        <v>3</v>
      </c>
      <c r="I702" s="4070"/>
      <c r="J702" s="4070"/>
      <c r="K702" s="4005"/>
      <c r="L702" s="4005"/>
      <c r="M702" s="4005"/>
      <c r="N702" s="4005">
        <v>3</v>
      </c>
      <c r="O702" s="4005"/>
      <c r="P702" s="4005"/>
      <c r="Q702" s="4005"/>
      <c r="R702" s="4005"/>
    </row>
    <row r="703" spans="1:18" ht="409.5" x14ac:dyDescent="0.25">
      <c r="A703" s="3766" t="s">
        <v>1510</v>
      </c>
      <c r="B703" s="3695">
        <v>1</v>
      </c>
      <c r="C703" s="4002" t="s">
        <v>1469</v>
      </c>
      <c r="D703" s="4488" t="s">
        <v>159</v>
      </c>
      <c r="E703" s="4003">
        <v>20</v>
      </c>
      <c r="F703" s="4396">
        <v>38.950000000000003</v>
      </c>
      <c r="G703" s="4396">
        <v>779</v>
      </c>
      <c r="H703" s="4070">
        <v>5</v>
      </c>
      <c r="I703" s="4070"/>
      <c r="J703" s="4070"/>
      <c r="K703" s="4005">
        <v>5</v>
      </c>
      <c r="L703" s="4005"/>
      <c r="M703" s="4005"/>
      <c r="N703" s="4005">
        <v>5</v>
      </c>
      <c r="O703" s="4005"/>
      <c r="P703" s="4005"/>
      <c r="Q703" s="4005">
        <v>5</v>
      </c>
      <c r="R703" s="4005"/>
    </row>
    <row r="704" spans="1:18" ht="114" x14ac:dyDescent="0.25">
      <c r="A704" s="3766" t="s">
        <v>1510</v>
      </c>
      <c r="B704" s="3695">
        <v>1</v>
      </c>
      <c r="C704" s="4002" t="s">
        <v>1470</v>
      </c>
      <c r="D704" s="4488" t="s">
        <v>88</v>
      </c>
      <c r="E704" s="4003">
        <v>12</v>
      </c>
      <c r="F704" s="4396">
        <v>52.35</v>
      </c>
      <c r="G704" s="4396">
        <v>628.20000000000005</v>
      </c>
      <c r="H704" s="4070">
        <v>3</v>
      </c>
      <c r="I704" s="4070"/>
      <c r="J704" s="4070"/>
      <c r="K704" s="4005">
        <v>3</v>
      </c>
      <c r="L704" s="4005"/>
      <c r="M704" s="4005"/>
      <c r="N704" s="4005">
        <v>3</v>
      </c>
      <c r="O704" s="4005"/>
      <c r="P704" s="4005"/>
      <c r="Q704" s="4005">
        <v>3</v>
      </c>
      <c r="R704" s="4005"/>
    </row>
    <row r="705" spans="1:18" ht="128.25" x14ac:dyDescent="0.25">
      <c r="A705" s="3766" t="s">
        <v>1510</v>
      </c>
      <c r="B705" s="3695">
        <v>1</v>
      </c>
      <c r="C705" s="4002" t="s">
        <v>1471</v>
      </c>
      <c r="D705" s="4488" t="s">
        <v>88</v>
      </c>
      <c r="E705" s="4003">
        <v>8</v>
      </c>
      <c r="F705" s="4396">
        <v>101.5</v>
      </c>
      <c r="G705" s="4396">
        <v>812</v>
      </c>
      <c r="H705" s="4070">
        <v>2</v>
      </c>
      <c r="I705" s="4070"/>
      <c r="J705" s="4070"/>
      <c r="K705" s="4005">
        <v>2</v>
      </c>
      <c r="L705" s="4005"/>
      <c r="M705" s="4005"/>
      <c r="N705" s="4005">
        <v>2</v>
      </c>
      <c r="O705" s="4005"/>
      <c r="P705" s="4005"/>
      <c r="Q705" s="4005">
        <v>2</v>
      </c>
      <c r="R705" s="4005"/>
    </row>
    <row r="706" spans="1:18" ht="171" x14ac:dyDescent="0.25">
      <c r="A706" s="3766" t="s">
        <v>1510</v>
      </c>
      <c r="B706" s="3695">
        <v>1</v>
      </c>
      <c r="C706" s="4002" t="s">
        <v>1472</v>
      </c>
      <c r="D706" s="4488" t="s">
        <v>88</v>
      </c>
      <c r="E706" s="4003">
        <v>8</v>
      </c>
      <c r="F706" s="4396">
        <v>35.25</v>
      </c>
      <c r="G706" s="4396">
        <v>282</v>
      </c>
      <c r="H706" s="4070">
        <v>2</v>
      </c>
      <c r="I706" s="4070"/>
      <c r="J706" s="4070"/>
      <c r="K706" s="4005">
        <v>2</v>
      </c>
      <c r="L706" s="4005"/>
      <c r="M706" s="4005"/>
      <c r="N706" s="4005">
        <v>2</v>
      </c>
      <c r="O706" s="4005"/>
      <c r="P706" s="4005"/>
      <c r="Q706" s="4005">
        <v>2</v>
      </c>
      <c r="R706" s="4005"/>
    </row>
    <row r="707" spans="1:18" ht="142.5" x14ac:dyDescent="0.25">
      <c r="A707" s="3766" t="s">
        <v>1510</v>
      </c>
      <c r="B707" s="3695">
        <v>1</v>
      </c>
      <c r="C707" s="4002" t="s">
        <v>1473</v>
      </c>
      <c r="D707" s="4488" t="s">
        <v>88</v>
      </c>
      <c r="E707" s="4003">
        <v>12</v>
      </c>
      <c r="F707" s="4396">
        <v>18.88</v>
      </c>
      <c r="G707" s="4396">
        <v>226.56</v>
      </c>
      <c r="H707" s="4070">
        <v>3</v>
      </c>
      <c r="I707" s="4070"/>
      <c r="J707" s="4070"/>
      <c r="K707" s="4005">
        <v>3</v>
      </c>
      <c r="L707" s="4005"/>
      <c r="M707" s="4005"/>
      <c r="N707" s="4005">
        <v>3</v>
      </c>
      <c r="O707" s="4005"/>
      <c r="P707" s="4005"/>
      <c r="Q707" s="4005">
        <v>3</v>
      </c>
      <c r="R707" s="4005"/>
    </row>
    <row r="708" spans="1:18" ht="142.5" x14ac:dyDescent="0.25">
      <c r="A708" s="3766" t="s">
        <v>1510</v>
      </c>
      <c r="B708" s="3695">
        <v>1</v>
      </c>
      <c r="C708" s="4002" t="s">
        <v>1474</v>
      </c>
      <c r="D708" s="4488" t="s">
        <v>88</v>
      </c>
      <c r="E708" s="4003">
        <v>8</v>
      </c>
      <c r="F708" s="4396">
        <v>34.85</v>
      </c>
      <c r="G708" s="4396">
        <v>278.8</v>
      </c>
      <c r="H708" s="4070">
        <v>2</v>
      </c>
      <c r="I708" s="4070"/>
      <c r="J708" s="4070"/>
      <c r="K708" s="4005">
        <v>2</v>
      </c>
      <c r="L708" s="4005"/>
      <c r="M708" s="4005"/>
      <c r="N708" s="4005">
        <v>2</v>
      </c>
      <c r="O708" s="4005"/>
      <c r="P708" s="4005"/>
      <c r="Q708" s="4005">
        <v>2</v>
      </c>
      <c r="R708" s="4005"/>
    </row>
    <row r="709" spans="1:18" ht="85.5" x14ac:dyDescent="0.25">
      <c r="A709" s="3766" t="s">
        <v>1510</v>
      </c>
      <c r="B709" s="3695">
        <v>1</v>
      </c>
      <c r="C709" s="4180" t="s">
        <v>1480</v>
      </c>
      <c r="D709" s="4497" t="s">
        <v>159</v>
      </c>
      <c r="E709" s="4003">
        <v>8</v>
      </c>
      <c r="F709" s="4396">
        <v>253.65</v>
      </c>
      <c r="G709" s="4396">
        <v>2029.2</v>
      </c>
      <c r="H709" s="4070">
        <v>2</v>
      </c>
      <c r="I709" s="4070"/>
      <c r="J709" s="4070"/>
      <c r="K709" s="4005">
        <v>2</v>
      </c>
      <c r="L709" s="4005"/>
      <c r="M709" s="4005"/>
      <c r="N709" s="4005">
        <v>2</v>
      </c>
      <c r="O709" s="4005"/>
      <c r="P709" s="4005"/>
      <c r="Q709" s="4005">
        <v>2</v>
      </c>
      <c r="R709" s="4005"/>
    </row>
    <row r="710" spans="1:18" ht="71.25" x14ac:dyDescent="0.25">
      <c r="A710" s="3766" t="s">
        <v>1510</v>
      </c>
      <c r="B710" s="3695">
        <v>1</v>
      </c>
      <c r="C710" s="4181" t="s">
        <v>811</v>
      </c>
      <c r="D710" s="4497" t="s">
        <v>159</v>
      </c>
      <c r="E710" s="4003">
        <v>4</v>
      </c>
      <c r="F710" s="4396">
        <v>305.29199999999997</v>
      </c>
      <c r="G710" s="4396">
        <v>1221.1679999999999</v>
      </c>
      <c r="H710" s="4070">
        <v>1</v>
      </c>
      <c r="I710" s="4070"/>
      <c r="J710" s="4070"/>
      <c r="K710" s="4005">
        <v>1</v>
      </c>
      <c r="L710" s="4005"/>
      <c r="M710" s="4005"/>
      <c r="N710" s="4005">
        <v>1</v>
      </c>
      <c r="O710" s="4005"/>
      <c r="P710" s="4005"/>
      <c r="Q710" s="4005">
        <v>1</v>
      </c>
      <c r="R710" s="4005"/>
    </row>
    <row r="711" spans="1:18" ht="114" x14ac:dyDescent="0.25">
      <c r="A711" s="3766" t="s">
        <v>1510</v>
      </c>
      <c r="B711" s="3695">
        <v>1</v>
      </c>
      <c r="C711" s="4182" t="s">
        <v>547</v>
      </c>
      <c r="D711" s="4498"/>
      <c r="E711" s="3955">
        <v>6</v>
      </c>
      <c r="F711" s="4426">
        <v>265</v>
      </c>
      <c r="G711" s="4396">
        <v>1590</v>
      </c>
      <c r="H711" s="4183">
        <v>3</v>
      </c>
      <c r="I711" s="4183"/>
      <c r="J711" s="4183"/>
      <c r="K711" s="3957"/>
      <c r="L711" s="3957"/>
      <c r="M711" s="3957">
        <v>3</v>
      </c>
      <c r="N711" s="3957"/>
      <c r="O711" s="3957"/>
      <c r="P711" s="3957"/>
      <c r="Q711" s="3957"/>
      <c r="R711" s="3957"/>
    </row>
    <row r="712" spans="1:18" ht="85.5" x14ac:dyDescent="0.25">
      <c r="A712" s="3766" t="s">
        <v>1510</v>
      </c>
      <c r="B712" s="3695">
        <v>1</v>
      </c>
      <c r="C712" s="4181" t="s">
        <v>549</v>
      </c>
      <c r="D712" s="4497" t="s">
        <v>159</v>
      </c>
      <c r="E712" s="4175">
        <v>20</v>
      </c>
      <c r="F712" s="4408">
        <v>35</v>
      </c>
      <c r="G712" s="4406">
        <v>700</v>
      </c>
      <c r="H712" s="4184">
        <v>5</v>
      </c>
      <c r="I712" s="4184"/>
      <c r="J712" s="4184"/>
      <c r="K712" s="4005">
        <v>5</v>
      </c>
      <c r="L712" s="4005"/>
      <c r="M712" s="4005"/>
      <c r="N712" s="4005">
        <v>5</v>
      </c>
      <c r="O712" s="4005"/>
      <c r="P712" s="4005"/>
      <c r="Q712" s="4005">
        <v>5</v>
      </c>
      <c r="R712" s="4005"/>
    </row>
    <row r="713" spans="1:18" ht="57.75" x14ac:dyDescent="0.25">
      <c r="A713" s="3766" t="s">
        <v>1510</v>
      </c>
      <c r="B713" s="3695">
        <v>1</v>
      </c>
      <c r="C713" s="4006" t="s">
        <v>1481</v>
      </c>
      <c r="D713" s="4487" t="s">
        <v>159</v>
      </c>
      <c r="E713" s="4003">
        <v>2</v>
      </c>
      <c r="F713" s="4396">
        <v>300</v>
      </c>
      <c r="G713" s="4396">
        <v>600</v>
      </c>
      <c r="H713" s="4004">
        <v>1</v>
      </c>
      <c r="I713" s="4004"/>
      <c r="J713" s="4004"/>
      <c r="K713" s="4005"/>
      <c r="L713" s="4008"/>
      <c r="M713" s="4005"/>
      <c r="N713" s="4005">
        <v>1</v>
      </c>
      <c r="O713" s="4005"/>
      <c r="P713" s="4005"/>
      <c r="Q713" s="4005"/>
      <c r="R713" s="4005"/>
    </row>
    <row r="714" spans="1:18" ht="29.25" x14ac:dyDescent="0.25">
      <c r="A714" s="3766" t="s">
        <v>1510</v>
      </c>
      <c r="B714" s="3695">
        <v>1</v>
      </c>
      <c r="C714" s="4006" t="s">
        <v>1482</v>
      </c>
      <c r="D714" s="4487" t="s">
        <v>702</v>
      </c>
      <c r="E714" s="4003">
        <v>4</v>
      </c>
      <c r="F714" s="4396">
        <v>75</v>
      </c>
      <c r="G714" s="4396">
        <v>300</v>
      </c>
      <c r="H714" s="4004">
        <v>1</v>
      </c>
      <c r="I714" s="4004"/>
      <c r="J714" s="4004"/>
      <c r="K714" s="4005">
        <v>1</v>
      </c>
      <c r="L714" s="4008"/>
      <c r="M714" s="4005"/>
      <c r="N714" s="4005">
        <v>1</v>
      </c>
      <c r="O714" s="4005"/>
      <c r="P714" s="4005"/>
      <c r="Q714" s="4005">
        <v>1</v>
      </c>
      <c r="R714" s="4005"/>
    </row>
    <row r="715" spans="1:18" ht="86.25" x14ac:dyDescent="0.25">
      <c r="A715" s="3766" t="s">
        <v>1510</v>
      </c>
      <c r="B715" s="3695">
        <v>1</v>
      </c>
      <c r="C715" s="4006" t="s">
        <v>1483</v>
      </c>
      <c r="D715" s="4487" t="s">
        <v>48</v>
      </c>
      <c r="E715" s="4003">
        <v>3</v>
      </c>
      <c r="F715" s="4396">
        <v>300</v>
      </c>
      <c r="G715" s="4396">
        <v>900</v>
      </c>
      <c r="H715" s="4004">
        <v>1</v>
      </c>
      <c r="I715" s="4004"/>
      <c r="J715" s="4004"/>
      <c r="K715" s="4005"/>
      <c r="L715" s="4008">
        <v>1</v>
      </c>
      <c r="M715" s="4005"/>
      <c r="N715" s="4005"/>
      <c r="O715" s="4005"/>
      <c r="P715" s="4005"/>
      <c r="Q715" s="4005">
        <v>1</v>
      </c>
      <c r="R715" s="4005"/>
    </row>
    <row r="716" spans="1:18" ht="57.75" x14ac:dyDescent="0.25">
      <c r="A716" s="3766" t="s">
        <v>1510</v>
      </c>
      <c r="B716" s="3695">
        <v>1</v>
      </c>
      <c r="C716" s="3951" t="s">
        <v>1484</v>
      </c>
      <c r="D716" s="4487" t="s">
        <v>88</v>
      </c>
      <c r="E716" s="4003">
        <v>8</v>
      </c>
      <c r="F716" s="4396">
        <v>45</v>
      </c>
      <c r="G716" s="4407">
        <v>360</v>
      </c>
      <c r="H716" s="4004">
        <v>2</v>
      </c>
      <c r="I716" s="4004"/>
      <c r="J716" s="4004"/>
      <c r="K716" s="4005"/>
      <c r="L716" s="4008">
        <v>2</v>
      </c>
      <c r="M716" s="4005"/>
      <c r="N716" s="4005"/>
      <c r="O716" s="4005">
        <v>2</v>
      </c>
      <c r="P716" s="4005"/>
      <c r="Q716" s="4005"/>
      <c r="R716" s="4005">
        <v>2</v>
      </c>
    </row>
    <row r="717" spans="1:18" ht="409.5" x14ac:dyDescent="0.25">
      <c r="A717" s="3766" t="s">
        <v>1510</v>
      </c>
      <c r="B717" s="3695">
        <v>1</v>
      </c>
      <c r="C717" s="4174" t="s">
        <v>1486</v>
      </c>
      <c r="D717" s="4488" t="s">
        <v>126</v>
      </c>
      <c r="E717" s="4003">
        <v>1</v>
      </c>
      <c r="F717" s="4396">
        <v>11398.65</v>
      </c>
      <c r="G717" s="4396">
        <v>11398.65</v>
      </c>
      <c r="H717" s="4070">
        <v>1</v>
      </c>
      <c r="I717" s="4070"/>
      <c r="J717" s="4070"/>
      <c r="K717" s="4005"/>
      <c r="L717" s="4005"/>
      <c r="M717" s="4005"/>
      <c r="N717" s="4005"/>
      <c r="O717" s="4005"/>
      <c r="P717" s="4005"/>
      <c r="Q717" s="4005"/>
      <c r="R717" s="4005"/>
    </row>
    <row r="718" spans="1:18" ht="384.75" x14ac:dyDescent="0.25">
      <c r="A718" s="3766" t="s">
        <v>1510</v>
      </c>
      <c r="B718" s="3695">
        <v>1</v>
      </c>
      <c r="C718" s="4002" t="s">
        <v>1499</v>
      </c>
      <c r="D718" s="4488" t="s">
        <v>126</v>
      </c>
      <c r="E718" s="4003">
        <v>3</v>
      </c>
      <c r="F718" s="4396">
        <v>950</v>
      </c>
      <c r="G718" s="4396">
        <v>2850</v>
      </c>
      <c r="H718" s="4070">
        <v>3</v>
      </c>
      <c r="I718" s="4070"/>
      <c r="J718" s="4070"/>
      <c r="K718" s="4005"/>
      <c r="L718" s="4005"/>
      <c r="M718" s="4005"/>
      <c r="N718" s="4005"/>
      <c r="O718" s="4005"/>
      <c r="P718" s="4005"/>
      <c r="Q718" s="4005"/>
      <c r="R718" s="4005"/>
    </row>
    <row r="719" spans="1:18" ht="409.5" x14ac:dyDescent="0.25">
      <c r="A719" s="3766" t="s">
        <v>1510</v>
      </c>
      <c r="B719" s="3695">
        <v>1</v>
      </c>
      <c r="C719" s="4002" t="s">
        <v>1500</v>
      </c>
      <c r="D719" s="4488" t="s">
        <v>702</v>
      </c>
      <c r="E719" s="4003">
        <v>6</v>
      </c>
      <c r="F719" s="4396">
        <v>520</v>
      </c>
      <c r="G719" s="4396">
        <v>3120</v>
      </c>
      <c r="H719" s="4070">
        <v>3</v>
      </c>
      <c r="I719" s="4070"/>
      <c r="J719" s="4070"/>
      <c r="K719" s="4005"/>
      <c r="L719" s="4005"/>
      <c r="M719" s="4005">
        <v>3</v>
      </c>
      <c r="N719" s="4005"/>
      <c r="O719" s="4005"/>
      <c r="P719" s="4005"/>
      <c r="Q719" s="4005"/>
      <c r="R719" s="4005"/>
    </row>
    <row r="720" spans="1:18" ht="142.5" x14ac:dyDescent="0.25">
      <c r="A720" s="3766" t="s">
        <v>1510</v>
      </c>
      <c r="B720" s="3695">
        <v>1</v>
      </c>
      <c r="C720" s="4185" t="s">
        <v>681</v>
      </c>
      <c r="D720" s="4005" t="s">
        <v>159</v>
      </c>
      <c r="E720" s="4003">
        <v>20</v>
      </c>
      <c r="F720" s="4396">
        <v>2850</v>
      </c>
      <c r="G720" s="4396">
        <v>57000</v>
      </c>
      <c r="H720" s="4070">
        <v>5</v>
      </c>
      <c r="I720" s="4070"/>
      <c r="J720" s="4070"/>
      <c r="K720" s="4005">
        <v>5</v>
      </c>
      <c r="L720" s="4005"/>
      <c r="M720" s="4005"/>
      <c r="N720" s="4005">
        <v>5</v>
      </c>
      <c r="O720" s="4005"/>
      <c r="P720" s="4005"/>
      <c r="Q720" s="4005">
        <v>5</v>
      </c>
      <c r="R720" s="4005"/>
    </row>
    <row r="721" spans="1:18" ht="57" x14ac:dyDescent="0.25">
      <c r="A721" s="3767" t="s">
        <v>1547</v>
      </c>
      <c r="B721" s="3695">
        <v>1</v>
      </c>
      <c r="C721" s="4186" t="s">
        <v>1511</v>
      </c>
      <c r="D721" s="4187" t="s">
        <v>157</v>
      </c>
      <c r="E721" s="4499">
        <v>2100</v>
      </c>
      <c r="F721" s="4356">
        <v>112.91</v>
      </c>
      <c r="G721" s="4356">
        <v>237111</v>
      </c>
      <c r="H721" s="4188">
        <v>300</v>
      </c>
      <c r="I721" s="4188"/>
      <c r="J721" s="4188">
        <v>300</v>
      </c>
      <c r="K721" s="4188"/>
      <c r="L721" s="4188">
        <v>300</v>
      </c>
      <c r="M721" s="4188"/>
      <c r="N721" s="4188">
        <v>300</v>
      </c>
      <c r="O721" s="4188"/>
      <c r="P721" s="4188">
        <v>300</v>
      </c>
      <c r="Q721" s="4188">
        <v>300</v>
      </c>
      <c r="R721" s="4188"/>
    </row>
    <row r="722" spans="1:18" ht="57" x14ac:dyDescent="0.25">
      <c r="A722" s="3767" t="s">
        <v>1547</v>
      </c>
      <c r="B722" s="3695">
        <v>1</v>
      </c>
      <c r="C722" s="4189" t="s">
        <v>1512</v>
      </c>
      <c r="D722" s="4190" t="s">
        <v>157</v>
      </c>
      <c r="E722" s="4500">
        <v>140</v>
      </c>
      <c r="F722" s="4357">
        <v>109.58</v>
      </c>
      <c r="G722" s="4357">
        <v>15341.2</v>
      </c>
      <c r="H722" s="4188">
        <v>20</v>
      </c>
      <c r="I722" s="4188"/>
      <c r="J722" s="4188">
        <v>20</v>
      </c>
      <c r="K722" s="4188"/>
      <c r="L722" s="4188">
        <v>20</v>
      </c>
      <c r="M722" s="4188"/>
      <c r="N722" s="4188">
        <v>20</v>
      </c>
      <c r="O722" s="4188"/>
      <c r="P722" s="4188">
        <v>20</v>
      </c>
      <c r="Q722" s="4188">
        <v>20</v>
      </c>
      <c r="R722" s="4188"/>
    </row>
    <row r="723" spans="1:18" x14ac:dyDescent="0.25">
      <c r="A723" s="3767" t="s">
        <v>1547</v>
      </c>
      <c r="B723" s="3695">
        <v>1</v>
      </c>
      <c r="C723" s="3923" t="s">
        <v>1513</v>
      </c>
      <c r="D723" s="3924" t="s">
        <v>126</v>
      </c>
      <c r="E723" s="4485">
        <v>28</v>
      </c>
      <c r="F723" s="4350">
        <v>43</v>
      </c>
      <c r="G723" s="4350">
        <v>1204</v>
      </c>
      <c r="H723" s="3925">
        <v>4</v>
      </c>
      <c r="I723" s="3925"/>
      <c r="J723" s="3925">
        <v>4</v>
      </c>
      <c r="K723" s="3925"/>
      <c r="L723" s="3925">
        <v>4</v>
      </c>
      <c r="M723" s="3925"/>
      <c r="N723" s="3925">
        <v>4</v>
      </c>
      <c r="O723" s="3925"/>
      <c r="P723" s="3925">
        <v>4</v>
      </c>
      <c r="Q723" s="3925">
        <v>4</v>
      </c>
      <c r="R723" s="3925"/>
    </row>
    <row r="724" spans="1:18" ht="57" x14ac:dyDescent="0.25">
      <c r="A724" s="3767" t="s">
        <v>1547</v>
      </c>
      <c r="B724" s="3695">
        <v>1</v>
      </c>
      <c r="C724" s="3923" t="s">
        <v>1514</v>
      </c>
      <c r="D724" s="3924" t="s">
        <v>126</v>
      </c>
      <c r="E724" s="4485">
        <v>14</v>
      </c>
      <c r="F724" s="4350">
        <v>15</v>
      </c>
      <c r="G724" s="4350">
        <v>210</v>
      </c>
      <c r="H724" s="3925">
        <v>2</v>
      </c>
      <c r="I724" s="3925"/>
      <c r="J724" s="3925">
        <v>2</v>
      </c>
      <c r="K724" s="3925"/>
      <c r="L724" s="3925">
        <v>2</v>
      </c>
      <c r="M724" s="3925"/>
      <c r="N724" s="3925">
        <v>2</v>
      </c>
      <c r="O724" s="3925"/>
      <c r="P724" s="3925">
        <v>2</v>
      </c>
      <c r="Q724" s="3925">
        <v>2</v>
      </c>
      <c r="R724" s="3925"/>
    </row>
    <row r="725" spans="1:18" ht="71.25" x14ac:dyDescent="0.25">
      <c r="A725" s="3767" t="s">
        <v>1547</v>
      </c>
      <c r="B725" s="3695">
        <v>1</v>
      </c>
      <c r="C725" s="4191" t="s">
        <v>1515</v>
      </c>
      <c r="D725" s="3924" t="s">
        <v>159</v>
      </c>
      <c r="E725" s="4485">
        <v>6</v>
      </c>
      <c r="F725" s="4350">
        <v>23.01</v>
      </c>
      <c r="G725" s="4350">
        <v>138.06</v>
      </c>
      <c r="H725" s="3925">
        <v>2</v>
      </c>
      <c r="I725" s="3925"/>
      <c r="J725" s="3925"/>
      <c r="K725" s="3925"/>
      <c r="L725" s="3925">
        <v>2</v>
      </c>
      <c r="M725" s="3925"/>
      <c r="N725" s="3925"/>
      <c r="O725" s="3925"/>
      <c r="P725" s="3925">
        <v>2</v>
      </c>
      <c r="Q725" s="3925"/>
      <c r="R725" s="3925"/>
    </row>
    <row r="726" spans="1:18" ht="72" x14ac:dyDescent="0.25">
      <c r="A726" s="3784" t="s">
        <v>1600</v>
      </c>
      <c r="B726" s="3695">
        <v>1</v>
      </c>
      <c r="C726" s="3737" t="s">
        <v>1548</v>
      </c>
      <c r="D726" s="3706" t="s">
        <v>130</v>
      </c>
      <c r="E726" s="3706">
        <v>55</v>
      </c>
      <c r="F726" s="4019">
        <v>739.11</v>
      </c>
      <c r="G726" s="4019">
        <v>40651.050000000003</v>
      </c>
      <c r="H726" s="3706">
        <v>15</v>
      </c>
      <c r="I726" s="3709"/>
      <c r="J726" s="3709"/>
      <c r="K726" s="3709">
        <v>15</v>
      </c>
      <c r="L726" s="3709"/>
      <c r="M726" s="3709" t="s">
        <v>81</v>
      </c>
      <c r="N726" s="3706">
        <v>10</v>
      </c>
      <c r="O726" s="3709"/>
      <c r="P726" s="3709"/>
      <c r="Q726" s="3709">
        <v>15</v>
      </c>
      <c r="R726" s="3709" t="s">
        <v>81</v>
      </c>
    </row>
    <row r="727" spans="1:18" ht="86.25" x14ac:dyDescent="0.25">
      <c r="A727" s="3784" t="s">
        <v>1600</v>
      </c>
      <c r="B727" s="3695">
        <v>1</v>
      </c>
      <c r="C727" s="3707" t="s">
        <v>1549</v>
      </c>
      <c r="D727" s="3706" t="s">
        <v>130</v>
      </c>
      <c r="E727" s="3706">
        <v>40</v>
      </c>
      <c r="F727" s="4019">
        <v>500</v>
      </c>
      <c r="G727" s="4019">
        <v>20000</v>
      </c>
      <c r="H727" s="3706">
        <v>10</v>
      </c>
      <c r="I727" s="3709"/>
      <c r="J727" s="3709"/>
      <c r="K727" s="3709">
        <v>10</v>
      </c>
      <c r="L727" s="3709"/>
      <c r="M727" s="3709" t="s">
        <v>81</v>
      </c>
      <c r="N727" s="3706">
        <v>10</v>
      </c>
      <c r="O727" s="3709" t="s">
        <v>81</v>
      </c>
      <c r="P727" s="3709"/>
      <c r="Q727" s="3709">
        <v>10</v>
      </c>
      <c r="R727" s="3709"/>
    </row>
    <row r="728" spans="1:18" ht="72" x14ac:dyDescent="0.25">
      <c r="A728" s="3784" t="s">
        <v>1600</v>
      </c>
      <c r="B728" s="3695">
        <v>1</v>
      </c>
      <c r="C728" s="3707" t="s">
        <v>1550</v>
      </c>
      <c r="D728" s="3706" t="s">
        <v>130</v>
      </c>
      <c r="E728" s="3706">
        <v>40</v>
      </c>
      <c r="F728" s="4019">
        <v>500</v>
      </c>
      <c r="G728" s="4019">
        <v>20000</v>
      </c>
      <c r="H728" s="3706">
        <v>10</v>
      </c>
      <c r="I728" s="3709"/>
      <c r="J728" s="3709"/>
      <c r="K728" s="3709">
        <v>10</v>
      </c>
      <c r="L728" s="3709"/>
      <c r="M728" s="3709" t="s">
        <v>81</v>
      </c>
      <c r="N728" s="3706">
        <v>10</v>
      </c>
      <c r="O728" s="3709" t="s">
        <v>81</v>
      </c>
      <c r="P728" s="3709" t="s">
        <v>81</v>
      </c>
      <c r="Q728" s="3709">
        <v>10</v>
      </c>
      <c r="R728" s="3709"/>
    </row>
    <row r="729" spans="1:18" ht="86.25" x14ac:dyDescent="0.25">
      <c r="A729" s="3784" t="s">
        <v>1600</v>
      </c>
      <c r="B729" s="3695">
        <v>1</v>
      </c>
      <c r="C729" s="3707" t="s">
        <v>1551</v>
      </c>
      <c r="D729" s="3706" t="s">
        <v>130</v>
      </c>
      <c r="E729" s="3706">
        <v>40</v>
      </c>
      <c r="F729" s="4019">
        <v>500</v>
      </c>
      <c r="G729" s="4019">
        <v>20000</v>
      </c>
      <c r="H729" s="3706">
        <v>10</v>
      </c>
      <c r="I729" s="3709"/>
      <c r="J729" s="3709"/>
      <c r="K729" s="3709">
        <v>10</v>
      </c>
      <c r="L729" s="3709"/>
      <c r="M729" s="3709" t="s">
        <v>81</v>
      </c>
      <c r="N729" s="3706">
        <v>10</v>
      </c>
      <c r="O729" s="3709" t="s">
        <v>81</v>
      </c>
      <c r="P729" s="3709"/>
      <c r="Q729" s="3709">
        <v>10</v>
      </c>
      <c r="R729" s="3709"/>
    </row>
    <row r="730" spans="1:18" ht="86.25" x14ac:dyDescent="0.25">
      <c r="A730" s="3784" t="s">
        <v>1600</v>
      </c>
      <c r="B730" s="3695">
        <v>1</v>
      </c>
      <c r="C730" s="3737" t="s">
        <v>1552</v>
      </c>
      <c r="D730" s="3706" t="s">
        <v>159</v>
      </c>
      <c r="E730" s="3706">
        <v>2</v>
      </c>
      <c r="F730" s="4019">
        <v>150</v>
      </c>
      <c r="G730" s="4019">
        <v>300</v>
      </c>
      <c r="H730" s="3706">
        <v>1</v>
      </c>
      <c r="I730" s="3709"/>
      <c r="J730" s="3709"/>
      <c r="K730" s="3709"/>
      <c r="L730" s="3709"/>
      <c r="M730" s="3709" t="s">
        <v>81</v>
      </c>
      <c r="N730" s="3706">
        <v>1</v>
      </c>
      <c r="O730" s="3709"/>
      <c r="P730" s="3709"/>
      <c r="Q730" s="3709"/>
      <c r="R730" s="3709"/>
    </row>
    <row r="731" spans="1:18" ht="86.25" x14ac:dyDescent="0.25">
      <c r="A731" s="3784" t="s">
        <v>1600</v>
      </c>
      <c r="B731" s="3695">
        <v>1</v>
      </c>
      <c r="C731" s="3719" t="s">
        <v>1553</v>
      </c>
      <c r="D731" s="3706" t="s">
        <v>159</v>
      </c>
      <c r="E731" s="3706">
        <v>5</v>
      </c>
      <c r="F731" s="4019">
        <v>900</v>
      </c>
      <c r="G731" s="4019">
        <v>4500</v>
      </c>
      <c r="H731" s="3706">
        <v>3</v>
      </c>
      <c r="I731" s="3709" t="s">
        <v>81</v>
      </c>
      <c r="J731" s="3709"/>
      <c r="K731" s="3709"/>
      <c r="L731" s="3709" t="s">
        <v>81</v>
      </c>
      <c r="M731" s="3709" t="s">
        <v>81</v>
      </c>
      <c r="N731" s="3706">
        <v>2</v>
      </c>
      <c r="O731" s="3709"/>
      <c r="P731" s="3709"/>
      <c r="Q731" s="3709" t="s">
        <v>81</v>
      </c>
      <c r="R731" s="3709"/>
    </row>
    <row r="732" spans="1:18" ht="86.25" x14ac:dyDescent="0.25">
      <c r="A732" s="3784" t="s">
        <v>1600</v>
      </c>
      <c r="B732" s="3695">
        <v>1</v>
      </c>
      <c r="C732" s="3707" t="s">
        <v>1554</v>
      </c>
      <c r="D732" s="3706" t="s">
        <v>159</v>
      </c>
      <c r="E732" s="3706">
        <v>4</v>
      </c>
      <c r="F732" s="4019">
        <v>1000</v>
      </c>
      <c r="G732" s="4019">
        <v>4000</v>
      </c>
      <c r="H732" s="3706">
        <v>2</v>
      </c>
      <c r="I732" s="3709" t="s">
        <v>81</v>
      </c>
      <c r="J732" s="3709"/>
      <c r="K732" s="3709"/>
      <c r="L732" s="3709"/>
      <c r="M732" s="3709" t="s">
        <v>81</v>
      </c>
      <c r="N732" s="3706">
        <v>2</v>
      </c>
      <c r="O732" s="3709" t="s">
        <v>81</v>
      </c>
      <c r="P732" s="3709"/>
      <c r="Q732" s="3709" t="s">
        <v>81</v>
      </c>
      <c r="R732" s="3709"/>
    </row>
    <row r="733" spans="1:18" ht="72" x14ac:dyDescent="0.25">
      <c r="A733" s="3784" t="s">
        <v>1600</v>
      </c>
      <c r="B733" s="3695">
        <v>1</v>
      </c>
      <c r="C733" s="3737" t="s">
        <v>1555</v>
      </c>
      <c r="D733" s="3706" t="s">
        <v>146</v>
      </c>
      <c r="E733" s="3706">
        <v>2</v>
      </c>
      <c r="F733" s="4019">
        <v>150</v>
      </c>
      <c r="G733" s="4019">
        <v>150</v>
      </c>
      <c r="H733" s="3706">
        <v>1</v>
      </c>
      <c r="I733" s="3709"/>
      <c r="J733" s="3709"/>
      <c r="K733" s="3709"/>
      <c r="L733" s="3709"/>
      <c r="M733" s="3709" t="s">
        <v>81</v>
      </c>
      <c r="N733" s="3706" t="s">
        <v>81</v>
      </c>
      <c r="O733" s="3709"/>
      <c r="P733" s="3709"/>
      <c r="Q733" s="3709"/>
      <c r="R733" s="3709"/>
    </row>
    <row r="734" spans="1:18" ht="72" x14ac:dyDescent="0.25">
      <c r="A734" s="3784" t="s">
        <v>1600</v>
      </c>
      <c r="B734" s="3695">
        <v>1</v>
      </c>
      <c r="C734" s="3707" t="s">
        <v>1556</v>
      </c>
      <c r="D734" s="3706" t="s">
        <v>142</v>
      </c>
      <c r="E734" s="3706">
        <v>2</v>
      </c>
      <c r="F734" s="4019">
        <v>97.48</v>
      </c>
      <c r="G734" s="4019">
        <v>194.96</v>
      </c>
      <c r="H734" s="3706">
        <v>1</v>
      </c>
      <c r="I734" s="3709" t="s">
        <v>81</v>
      </c>
      <c r="J734" s="3709"/>
      <c r="K734" s="3709"/>
      <c r="L734" s="3709"/>
      <c r="M734" s="3709" t="s">
        <v>81</v>
      </c>
      <c r="N734" s="3706">
        <v>1</v>
      </c>
      <c r="O734" s="3709"/>
      <c r="P734" s="3709"/>
      <c r="Q734" s="3709"/>
      <c r="R734" s="3709"/>
    </row>
    <row r="735" spans="1:18" ht="72" x14ac:dyDescent="0.25">
      <c r="A735" s="3784" t="s">
        <v>1600</v>
      </c>
      <c r="B735" s="3695">
        <v>1</v>
      </c>
      <c r="C735" s="3707" t="s">
        <v>1557</v>
      </c>
      <c r="D735" s="3706" t="s">
        <v>159</v>
      </c>
      <c r="E735" s="3706">
        <v>3</v>
      </c>
      <c r="F735" s="4019">
        <v>100</v>
      </c>
      <c r="G735" s="4019">
        <v>300</v>
      </c>
      <c r="H735" s="3706"/>
      <c r="I735" s="3709">
        <v>3</v>
      </c>
      <c r="J735" s="3709"/>
      <c r="K735" s="3709"/>
      <c r="L735" s="3709"/>
      <c r="M735" s="3709" t="s">
        <v>81</v>
      </c>
      <c r="N735" s="3706"/>
      <c r="O735" s="3709"/>
      <c r="P735" s="3709"/>
      <c r="Q735" s="3709"/>
      <c r="R735" s="3709"/>
    </row>
    <row r="736" spans="1:18" ht="86.25" x14ac:dyDescent="0.25">
      <c r="A736" s="3784" t="s">
        <v>1600</v>
      </c>
      <c r="B736" s="3695">
        <v>1</v>
      </c>
      <c r="C736" s="3707" t="s">
        <v>1558</v>
      </c>
      <c r="D736" s="3706" t="s">
        <v>55</v>
      </c>
      <c r="E736" s="3706">
        <v>20</v>
      </c>
      <c r="F736" s="4019">
        <v>60</v>
      </c>
      <c r="G736" s="4019">
        <v>1200</v>
      </c>
      <c r="H736" s="3706">
        <v>10</v>
      </c>
      <c r="I736" s="3709"/>
      <c r="J736" s="3709"/>
      <c r="K736" s="3709"/>
      <c r="L736" s="3709"/>
      <c r="M736" s="3709" t="s">
        <v>81</v>
      </c>
      <c r="N736" s="3706">
        <v>10</v>
      </c>
      <c r="O736" s="3709"/>
      <c r="P736" s="3709"/>
      <c r="Q736" s="3709"/>
      <c r="R736" s="3709"/>
    </row>
    <row r="737" spans="1:18" ht="72" x14ac:dyDescent="0.25">
      <c r="A737" s="3784" t="s">
        <v>1600</v>
      </c>
      <c r="B737" s="3695">
        <v>1</v>
      </c>
      <c r="C737" s="3707" t="s">
        <v>1559</v>
      </c>
      <c r="D737" s="3706" t="s">
        <v>84</v>
      </c>
      <c r="E737" s="3720">
        <v>5</v>
      </c>
      <c r="F737" s="4019">
        <v>50</v>
      </c>
      <c r="G737" s="4195">
        <v>225</v>
      </c>
      <c r="H737" s="3706">
        <v>3</v>
      </c>
      <c r="I737" s="3709"/>
      <c r="J737" s="3709"/>
      <c r="K737" s="3709"/>
      <c r="L737" s="3709" t="s">
        <v>81</v>
      </c>
      <c r="M737" s="3709" t="s">
        <v>81</v>
      </c>
      <c r="N737" s="3706">
        <v>2</v>
      </c>
      <c r="O737" s="3709"/>
      <c r="P737" s="3709"/>
      <c r="Q737" s="3709"/>
      <c r="R737" s="3709"/>
    </row>
    <row r="738" spans="1:18" ht="43.5" x14ac:dyDescent="0.25">
      <c r="A738" s="3784" t="s">
        <v>1600</v>
      </c>
      <c r="B738" s="3695">
        <v>1</v>
      </c>
      <c r="C738" s="3707" t="s">
        <v>1560</v>
      </c>
      <c r="D738" s="3706" t="s">
        <v>55</v>
      </c>
      <c r="E738" s="3706">
        <v>15</v>
      </c>
      <c r="F738" s="4019">
        <v>30</v>
      </c>
      <c r="G738" s="4019">
        <v>450</v>
      </c>
      <c r="H738" s="3706">
        <v>10</v>
      </c>
      <c r="I738" s="3709"/>
      <c r="J738" s="3709"/>
      <c r="K738" s="3709"/>
      <c r="L738" s="3709"/>
      <c r="M738" s="3709" t="s">
        <v>81</v>
      </c>
      <c r="N738" s="3706">
        <v>5</v>
      </c>
      <c r="O738" s="3709"/>
      <c r="P738" s="3709"/>
      <c r="Q738" s="3709"/>
      <c r="R738" s="3709"/>
    </row>
    <row r="739" spans="1:18" ht="43.5" x14ac:dyDescent="0.25">
      <c r="A739" s="3784" t="s">
        <v>1600</v>
      </c>
      <c r="B739" s="3695">
        <v>1</v>
      </c>
      <c r="C739" s="3707" t="s">
        <v>1561</v>
      </c>
      <c r="D739" s="3706" t="s">
        <v>55</v>
      </c>
      <c r="E739" s="3706">
        <v>15</v>
      </c>
      <c r="F739" s="4019">
        <v>30</v>
      </c>
      <c r="G739" s="4019">
        <v>450</v>
      </c>
      <c r="H739" s="3706">
        <v>10</v>
      </c>
      <c r="I739" s="3709"/>
      <c r="J739" s="3709"/>
      <c r="K739" s="3709"/>
      <c r="L739" s="3709"/>
      <c r="M739" s="3709" t="s">
        <v>81</v>
      </c>
      <c r="N739" s="3706">
        <v>5</v>
      </c>
      <c r="O739" s="3709"/>
      <c r="P739" s="3709"/>
      <c r="Q739" s="3709"/>
      <c r="R739" s="3709"/>
    </row>
    <row r="740" spans="1:18" ht="72" x14ac:dyDescent="0.25">
      <c r="A740" s="3784" t="s">
        <v>1600</v>
      </c>
      <c r="B740" s="3695">
        <v>1</v>
      </c>
      <c r="C740" s="3707" t="s">
        <v>1562</v>
      </c>
      <c r="D740" s="3706" t="s">
        <v>238</v>
      </c>
      <c r="E740" s="3706">
        <v>4</v>
      </c>
      <c r="F740" s="4019">
        <v>40</v>
      </c>
      <c r="G740" s="4019">
        <v>160</v>
      </c>
      <c r="H740" s="3706">
        <v>2</v>
      </c>
      <c r="I740" s="3709"/>
      <c r="J740" s="3709"/>
      <c r="K740" s="3709"/>
      <c r="L740" s="3709"/>
      <c r="M740" s="3709" t="s">
        <v>81</v>
      </c>
      <c r="N740" s="3706">
        <v>2</v>
      </c>
      <c r="O740" s="3709"/>
      <c r="P740" s="3709"/>
      <c r="Q740" s="3709"/>
      <c r="R740" s="3709"/>
    </row>
    <row r="741" spans="1:18" ht="57.75" x14ac:dyDescent="0.25">
      <c r="A741" s="3784" t="s">
        <v>1600</v>
      </c>
      <c r="B741" s="3695">
        <v>1</v>
      </c>
      <c r="C741" s="3707" t="s">
        <v>1563</v>
      </c>
      <c r="D741" s="3706" t="s">
        <v>1564</v>
      </c>
      <c r="E741" s="3706">
        <v>1</v>
      </c>
      <c r="F741" s="4019">
        <v>50</v>
      </c>
      <c r="G741" s="4019">
        <v>50</v>
      </c>
      <c r="H741" s="3706">
        <v>1</v>
      </c>
      <c r="I741" s="3709"/>
      <c r="J741" s="3709"/>
      <c r="K741" s="3709"/>
      <c r="L741" s="3709"/>
      <c r="M741" s="3709"/>
      <c r="N741" s="3706"/>
      <c r="O741" s="3709"/>
      <c r="P741" s="3709"/>
      <c r="Q741" s="3709"/>
      <c r="R741" s="3709"/>
    </row>
    <row r="742" spans="1:18" ht="43.5" x14ac:dyDescent="0.25">
      <c r="A742" s="3784" t="s">
        <v>1600</v>
      </c>
      <c r="B742" s="3695">
        <v>1</v>
      </c>
      <c r="C742" s="3707" t="s">
        <v>1565</v>
      </c>
      <c r="D742" s="3706" t="s">
        <v>157</v>
      </c>
      <c r="E742" s="3706">
        <v>40</v>
      </c>
      <c r="F742" s="4019">
        <v>100</v>
      </c>
      <c r="G742" s="4019">
        <v>4000</v>
      </c>
      <c r="H742" s="3706">
        <v>15</v>
      </c>
      <c r="I742" s="3709"/>
      <c r="J742" s="3709"/>
      <c r="K742" s="3709">
        <v>5</v>
      </c>
      <c r="L742" s="3709"/>
      <c r="M742" s="3709" t="s">
        <v>81</v>
      </c>
      <c r="N742" s="3706">
        <v>15</v>
      </c>
      <c r="O742" s="3709" t="s">
        <v>81</v>
      </c>
      <c r="P742" s="3709"/>
      <c r="Q742" s="3709">
        <v>5</v>
      </c>
      <c r="R742" s="3709" t="s">
        <v>81</v>
      </c>
    </row>
    <row r="743" spans="1:18" ht="57.75" x14ac:dyDescent="0.25">
      <c r="A743" s="3784" t="s">
        <v>1600</v>
      </c>
      <c r="B743" s="3695">
        <v>1</v>
      </c>
      <c r="C743" s="3737" t="s">
        <v>1566</v>
      </c>
      <c r="D743" s="3706" t="s">
        <v>159</v>
      </c>
      <c r="E743" s="3706">
        <v>10</v>
      </c>
      <c r="F743" s="4019">
        <v>15</v>
      </c>
      <c r="G743" s="4014">
        <v>150</v>
      </c>
      <c r="H743" s="3706">
        <v>5</v>
      </c>
      <c r="I743" s="3709" t="s">
        <v>81</v>
      </c>
      <c r="J743" s="3709" t="s">
        <v>81</v>
      </c>
      <c r="K743" s="3709" t="s">
        <v>81</v>
      </c>
      <c r="L743" s="3709" t="s">
        <v>81</v>
      </c>
      <c r="M743" s="3709" t="s">
        <v>81</v>
      </c>
      <c r="N743" s="3706" t="s">
        <v>81</v>
      </c>
      <c r="O743" s="3709">
        <v>5</v>
      </c>
      <c r="P743" s="3709"/>
      <c r="Q743" s="3709"/>
      <c r="R743" s="3709" t="s">
        <v>81</v>
      </c>
    </row>
    <row r="744" spans="1:18" ht="100.5" x14ac:dyDescent="0.25">
      <c r="A744" s="3784" t="s">
        <v>1600</v>
      </c>
      <c r="B744" s="3695">
        <v>1</v>
      </c>
      <c r="C744" s="3719" t="s">
        <v>1567</v>
      </c>
      <c r="D744" s="3706" t="s">
        <v>66</v>
      </c>
      <c r="E744" s="3706">
        <v>1</v>
      </c>
      <c r="F744" s="4019">
        <v>1200</v>
      </c>
      <c r="G744" s="4395">
        <v>1200</v>
      </c>
      <c r="H744" s="3706">
        <v>1</v>
      </c>
      <c r="I744" s="3709" t="s">
        <v>81</v>
      </c>
      <c r="J744" s="3709"/>
      <c r="K744" s="3709"/>
      <c r="L744" s="3709"/>
      <c r="M744" s="3709"/>
      <c r="N744" s="3706">
        <v>5</v>
      </c>
      <c r="O744" s="3709" t="s">
        <v>81</v>
      </c>
      <c r="P744" s="3709"/>
      <c r="Q744" s="3709"/>
      <c r="R744" s="3709"/>
    </row>
    <row r="745" spans="1:18" ht="72" x14ac:dyDescent="0.25">
      <c r="A745" s="3784" t="s">
        <v>1600</v>
      </c>
      <c r="B745" s="3695">
        <v>1</v>
      </c>
      <c r="C745" s="3719" t="s">
        <v>1568</v>
      </c>
      <c r="D745" s="3706" t="s">
        <v>55</v>
      </c>
      <c r="E745" s="3706">
        <v>4</v>
      </c>
      <c r="F745" s="4019">
        <v>500</v>
      </c>
      <c r="G745" s="4019">
        <v>2000</v>
      </c>
      <c r="H745" s="3706">
        <v>2</v>
      </c>
      <c r="I745" s="3709"/>
      <c r="J745" s="3709"/>
      <c r="K745" s="3709"/>
      <c r="L745" s="3709"/>
      <c r="M745" s="3709"/>
      <c r="N745" s="3706">
        <v>2</v>
      </c>
      <c r="O745" s="3709"/>
      <c r="P745" s="3709"/>
      <c r="Q745" s="3709"/>
      <c r="R745" s="3709"/>
    </row>
    <row r="746" spans="1:18" ht="43.5" x14ac:dyDescent="0.25">
      <c r="A746" s="3784" t="s">
        <v>1600</v>
      </c>
      <c r="B746" s="3695">
        <v>1</v>
      </c>
      <c r="C746" s="3737" t="s">
        <v>1229</v>
      </c>
      <c r="D746" s="3706" t="s">
        <v>218</v>
      </c>
      <c r="E746" s="3706">
        <v>4</v>
      </c>
      <c r="F746" s="4019">
        <v>105</v>
      </c>
      <c r="G746" s="4019">
        <v>420</v>
      </c>
      <c r="H746" s="3706">
        <v>2</v>
      </c>
      <c r="I746" s="3709"/>
      <c r="J746" s="3709"/>
      <c r="K746" s="3709"/>
      <c r="L746" s="3709"/>
      <c r="M746" s="3709">
        <v>2</v>
      </c>
      <c r="N746" s="3706"/>
      <c r="O746" s="3709"/>
      <c r="P746" s="3709"/>
      <c r="Q746" s="3709"/>
      <c r="R746" s="3709"/>
    </row>
    <row r="747" spans="1:18" ht="43.5" x14ac:dyDescent="0.25">
      <c r="A747" s="3784" t="s">
        <v>1600</v>
      </c>
      <c r="B747" s="3695">
        <v>1</v>
      </c>
      <c r="C747" s="3707" t="s">
        <v>1569</v>
      </c>
      <c r="D747" s="3706" t="s">
        <v>1564</v>
      </c>
      <c r="E747" s="3706">
        <v>20</v>
      </c>
      <c r="F747" s="4019">
        <v>75</v>
      </c>
      <c r="G747" s="4019">
        <v>1500</v>
      </c>
      <c r="H747" s="3706">
        <v>5</v>
      </c>
      <c r="I747" s="3709"/>
      <c r="J747" s="3709" t="s">
        <v>81</v>
      </c>
      <c r="K747" s="3709">
        <v>5</v>
      </c>
      <c r="L747" s="3709" t="s">
        <v>81</v>
      </c>
      <c r="M747" s="3709">
        <v>5</v>
      </c>
      <c r="N747" s="3706" t="s">
        <v>81</v>
      </c>
      <c r="O747" s="3709" t="s">
        <v>81</v>
      </c>
      <c r="P747" s="3709"/>
      <c r="Q747" s="3709">
        <v>5</v>
      </c>
      <c r="R747" s="3709"/>
    </row>
    <row r="748" spans="1:18" ht="72" x14ac:dyDescent="0.25">
      <c r="A748" s="3784" t="s">
        <v>1600</v>
      </c>
      <c r="B748" s="3695">
        <v>1</v>
      </c>
      <c r="C748" s="3707" t="s">
        <v>1570</v>
      </c>
      <c r="D748" s="3706" t="s">
        <v>53</v>
      </c>
      <c r="E748" s="3706">
        <v>24</v>
      </c>
      <c r="F748" s="4019">
        <v>80</v>
      </c>
      <c r="G748" s="4019">
        <v>1920</v>
      </c>
      <c r="H748" s="3706">
        <v>24</v>
      </c>
      <c r="I748" s="3709"/>
      <c r="J748" s="3709"/>
      <c r="K748" s="3709"/>
      <c r="L748" s="3709"/>
      <c r="M748" s="3709"/>
      <c r="N748" s="3706"/>
      <c r="O748" s="3709"/>
      <c r="P748" s="3709"/>
      <c r="Q748" s="3709"/>
      <c r="R748" s="3709"/>
    </row>
    <row r="749" spans="1:18" ht="43.5" x14ac:dyDescent="0.25">
      <c r="A749" s="3784" t="s">
        <v>1600</v>
      </c>
      <c r="B749" s="3695">
        <v>1</v>
      </c>
      <c r="C749" s="3707" t="s">
        <v>1571</v>
      </c>
      <c r="D749" s="3706" t="s">
        <v>53</v>
      </c>
      <c r="E749" s="3706">
        <v>2</v>
      </c>
      <c r="F749" s="4019">
        <v>50</v>
      </c>
      <c r="G749" s="4019">
        <v>100</v>
      </c>
      <c r="H749" s="3706">
        <v>2</v>
      </c>
      <c r="I749" s="3709"/>
      <c r="J749" s="3709"/>
      <c r="K749" s="3709"/>
      <c r="L749" s="3709"/>
      <c r="M749" s="3709"/>
      <c r="N749" s="3706"/>
      <c r="O749" s="3709"/>
      <c r="P749" s="3709"/>
      <c r="Q749" s="3709"/>
      <c r="R749" s="3709"/>
    </row>
    <row r="750" spans="1:18" ht="43.5" x14ac:dyDescent="0.25">
      <c r="A750" s="3784" t="s">
        <v>1600</v>
      </c>
      <c r="B750" s="3695">
        <v>1</v>
      </c>
      <c r="C750" s="3707" t="s">
        <v>1572</v>
      </c>
      <c r="D750" s="3706" t="s">
        <v>55</v>
      </c>
      <c r="E750" s="3706">
        <v>60</v>
      </c>
      <c r="F750" s="4019">
        <v>45</v>
      </c>
      <c r="G750" s="4019">
        <v>2700</v>
      </c>
      <c r="H750" s="3706">
        <v>12</v>
      </c>
      <c r="I750" s="3709"/>
      <c r="J750" s="3709"/>
      <c r="K750" s="3709">
        <v>12</v>
      </c>
      <c r="L750" s="3709"/>
      <c r="M750" s="3709"/>
      <c r="N750" s="3706">
        <v>12</v>
      </c>
      <c r="O750" s="3709" t="s">
        <v>81</v>
      </c>
      <c r="P750" s="3709"/>
      <c r="Q750" s="3709">
        <v>12</v>
      </c>
      <c r="R750" s="3709" t="s">
        <v>81</v>
      </c>
    </row>
    <row r="751" spans="1:18" ht="57.75" x14ac:dyDescent="0.25">
      <c r="A751" s="3784" t="s">
        <v>1600</v>
      </c>
      <c r="B751" s="3695">
        <v>1</v>
      </c>
      <c r="C751" s="3737" t="s">
        <v>1573</v>
      </c>
      <c r="D751" s="3706" t="s">
        <v>1564</v>
      </c>
      <c r="E751" s="3706">
        <v>1</v>
      </c>
      <c r="F751" s="4019">
        <v>85</v>
      </c>
      <c r="G751" s="4019">
        <v>85</v>
      </c>
      <c r="H751" s="3706">
        <v>1</v>
      </c>
      <c r="I751" s="3709"/>
      <c r="J751" s="3709"/>
      <c r="K751" s="3709"/>
      <c r="L751" s="3709"/>
      <c r="M751" s="3709"/>
      <c r="N751" s="3706"/>
      <c r="O751" s="3709"/>
      <c r="P751" s="3709"/>
      <c r="Q751" s="3709"/>
      <c r="R751" s="3709"/>
    </row>
    <row r="752" spans="1:18" ht="57.75" x14ac:dyDescent="0.25">
      <c r="A752" s="3784" t="s">
        <v>1600</v>
      </c>
      <c r="B752" s="3695">
        <v>1</v>
      </c>
      <c r="C752" s="3707" t="s">
        <v>1574</v>
      </c>
      <c r="D752" s="3706" t="s">
        <v>159</v>
      </c>
      <c r="E752" s="3706">
        <v>20</v>
      </c>
      <c r="F752" s="4019">
        <v>30</v>
      </c>
      <c r="G752" s="4019">
        <v>600</v>
      </c>
      <c r="H752" s="3706">
        <v>5</v>
      </c>
      <c r="I752" s="3709" t="s">
        <v>81</v>
      </c>
      <c r="J752" s="3709"/>
      <c r="K752" s="3709">
        <v>5</v>
      </c>
      <c r="L752" s="3709"/>
      <c r="M752" s="3709"/>
      <c r="N752" s="3706">
        <v>5</v>
      </c>
      <c r="O752" s="3709" t="s">
        <v>81</v>
      </c>
      <c r="P752" s="3709"/>
      <c r="Q752" s="3709">
        <v>5</v>
      </c>
      <c r="R752" s="3709"/>
    </row>
    <row r="753" spans="1:18" ht="72" x14ac:dyDescent="0.25">
      <c r="A753" s="3784" t="s">
        <v>1600</v>
      </c>
      <c r="B753" s="3695">
        <v>1</v>
      </c>
      <c r="C753" s="3707" t="s">
        <v>1575</v>
      </c>
      <c r="D753" s="3706" t="s">
        <v>88</v>
      </c>
      <c r="E753" s="3706">
        <v>5</v>
      </c>
      <c r="F753" s="4019">
        <v>30</v>
      </c>
      <c r="G753" s="4019">
        <v>150</v>
      </c>
      <c r="H753" s="3706"/>
      <c r="I753" s="3709">
        <v>3</v>
      </c>
      <c r="J753" s="3709"/>
      <c r="K753" s="3709"/>
      <c r="L753" s="3709">
        <v>2</v>
      </c>
      <c r="M753" s="3709"/>
      <c r="N753" s="3706"/>
      <c r="O753" s="3709" t="s">
        <v>81</v>
      </c>
      <c r="P753" s="3709"/>
      <c r="Q753" s="3709"/>
      <c r="R753" s="3709"/>
    </row>
    <row r="754" spans="1:18" ht="72" x14ac:dyDescent="0.25">
      <c r="A754" s="3784" t="s">
        <v>1600</v>
      </c>
      <c r="B754" s="3695">
        <v>1</v>
      </c>
      <c r="C754" s="3707" t="s">
        <v>1576</v>
      </c>
      <c r="D754" s="3706" t="s">
        <v>88</v>
      </c>
      <c r="E754" s="3706">
        <v>6</v>
      </c>
      <c r="F754" s="4019">
        <v>164</v>
      </c>
      <c r="G754" s="4019">
        <v>984</v>
      </c>
      <c r="H754" s="3706">
        <v>5</v>
      </c>
      <c r="I754" s="3709" t="s">
        <v>81</v>
      </c>
      <c r="J754" s="3709"/>
      <c r="K754" s="3709" t="s">
        <v>81</v>
      </c>
      <c r="L754" s="3709" t="s">
        <v>81</v>
      </c>
      <c r="M754" s="3709"/>
      <c r="N754" s="3706">
        <v>1</v>
      </c>
      <c r="O754" s="3709" t="s">
        <v>81</v>
      </c>
      <c r="P754" s="3709"/>
      <c r="Q754" s="3709" t="s">
        <v>81</v>
      </c>
      <c r="R754" s="3709"/>
    </row>
    <row r="755" spans="1:18" ht="86.25" x14ac:dyDescent="0.25">
      <c r="A755" s="3784" t="s">
        <v>1600</v>
      </c>
      <c r="B755" s="3695">
        <v>1</v>
      </c>
      <c r="C755" s="3737" t="s">
        <v>1577</v>
      </c>
      <c r="D755" s="3706" t="s">
        <v>88</v>
      </c>
      <c r="E755" s="3706">
        <v>4</v>
      </c>
      <c r="F755" s="4019">
        <v>50</v>
      </c>
      <c r="G755" s="4019">
        <v>200</v>
      </c>
      <c r="H755" s="3706">
        <v>2</v>
      </c>
      <c r="I755" s="3709" t="s">
        <v>81</v>
      </c>
      <c r="J755" s="3709"/>
      <c r="K755" s="3709"/>
      <c r="L755" s="3709"/>
      <c r="M755" s="3709" t="s">
        <v>81</v>
      </c>
      <c r="N755" s="3706">
        <v>2</v>
      </c>
      <c r="O755" s="3709"/>
      <c r="P755" s="3709"/>
      <c r="Q755" s="3709"/>
      <c r="R755" s="3709"/>
    </row>
    <row r="756" spans="1:18" ht="57.75" x14ac:dyDescent="0.25">
      <c r="A756" s="3784" t="s">
        <v>1600</v>
      </c>
      <c r="B756" s="3695">
        <v>1</v>
      </c>
      <c r="C756" s="3719" t="s">
        <v>1578</v>
      </c>
      <c r="D756" s="3706" t="s">
        <v>142</v>
      </c>
      <c r="E756" s="3706">
        <v>12</v>
      </c>
      <c r="F756" s="4019">
        <v>150</v>
      </c>
      <c r="G756" s="4019">
        <v>1800</v>
      </c>
      <c r="H756" s="3706">
        <v>3</v>
      </c>
      <c r="I756" s="3709"/>
      <c r="J756" s="3709"/>
      <c r="K756" s="3709">
        <v>3</v>
      </c>
      <c r="L756" s="3709"/>
      <c r="M756" s="3709"/>
      <c r="N756" s="3706">
        <v>3</v>
      </c>
      <c r="O756" s="3709"/>
      <c r="P756" s="3709"/>
      <c r="Q756" s="3709">
        <v>3</v>
      </c>
      <c r="R756" s="3709"/>
    </row>
    <row r="757" spans="1:18" ht="57.75" x14ac:dyDescent="0.25">
      <c r="A757" s="3784" t="s">
        <v>1600</v>
      </c>
      <c r="B757" s="3695">
        <v>1</v>
      </c>
      <c r="C757" s="3719" t="s">
        <v>1579</v>
      </c>
      <c r="D757" s="3706" t="s">
        <v>88</v>
      </c>
      <c r="E757" s="3706">
        <v>1</v>
      </c>
      <c r="F757" s="4019">
        <v>250</v>
      </c>
      <c r="G757" s="4019">
        <v>250</v>
      </c>
      <c r="H757" s="3706">
        <v>1</v>
      </c>
      <c r="I757" s="3709"/>
      <c r="J757" s="3709" t="s">
        <v>81</v>
      </c>
      <c r="K757" s="3709"/>
      <c r="L757" s="3709"/>
      <c r="M757" s="3709"/>
      <c r="N757" s="3706"/>
      <c r="O757" s="3709"/>
      <c r="P757" s="3709"/>
      <c r="Q757" s="3709"/>
      <c r="R757" s="3709"/>
    </row>
    <row r="758" spans="1:18" ht="72" x14ac:dyDescent="0.25">
      <c r="A758" s="3784" t="s">
        <v>1600</v>
      </c>
      <c r="B758" s="3695">
        <v>1</v>
      </c>
      <c r="C758" s="3737" t="s">
        <v>1580</v>
      </c>
      <c r="D758" s="3706" t="s">
        <v>55</v>
      </c>
      <c r="E758" s="3706">
        <v>6</v>
      </c>
      <c r="F758" s="4019">
        <v>45</v>
      </c>
      <c r="G758" s="4019">
        <v>270</v>
      </c>
      <c r="H758" s="3706">
        <v>3</v>
      </c>
      <c r="I758" s="3709"/>
      <c r="J758" s="3709"/>
      <c r="K758" s="3709">
        <v>3</v>
      </c>
      <c r="L758" s="3709"/>
      <c r="M758" s="3709"/>
      <c r="N758" s="3706">
        <v>3</v>
      </c>
      <c r="O758" s="3709"/>
      <c r="P758" s="3709"/>
      <c r="Q758" s="3709">
        <v>3</v>
      </c>
      <c r="R758" s="3709"/>
    </row>
    <row r="759" spans="1:18" ht="72" x14ac:dyDescent="0.25">
      <c r="A759" s="3784" t="s">
        <v>1600</v>
      </c>
      <c r="B759" s="3695">
        <v>1</v>
      </c>
      <c r="C759" s="3707" t="s">
        <v>1581</v>
      </c>
      <c r="D759" s="3706" t="s">
        <v>159</v>
      </c>
      <c r="E759" s="3706">
        <v>4</v>
      </c>
      <c r="F759" s="4019">
        <v>50</v>
      </c>
      <c r="G759" s="4019">
        <v>200</v>
      </c>
      <c r="H759" s="3706">
        <v>2</v>
      </c>
      <c r="I759" s="3709"/>
      <c r="J759" s="3709"/>
      <c r="K759" s="3709"/>
      <c r="L759" s="3709"/>
      <c r="M759" s="3709"/>
      <c r="N759" s="3706">
        <v>2</v>
      </c>
      <c r="O759" s="3709"/>
      <c r="P759" s="3709"/>
      <c r="Q759" s="3709"/>
      <c r="R759" s="3709"/>
    </row>
    <row r="760" spans="1:18" ht="43.5" x14ac:dyDescent="0.25">
      <c r="A760" s="3784" t="s">
        <v>1600</v>
      </c>
      <c r="B760" s="3695">
        <v>1</v>
      </c>
      <c r="C760" s="3737" t="s">
        <v>1582</v>
      </c>
      <c r="D760" s="3706" t="s">
        <v>66</v>
      </c>
      <c r="E760" s="3706">
        <v>1</v>
      </c>
      <c r="F760" s="4019">
        <v>150</v>
      </c>
      <c r="G760" s="4019">
        <v>150</v>
      </c>
      <c r="H760" s="3706"/>
      <c r="I760" s="3709"/>
      <c r="J760" s="3709">
        <v>1</v>
      </c>
      <c r="K760" s="3709"/>
      <c r="L760" s="3709"/>
      <c r="M760" s="3709"/>
      <c r="N760" s="3706"/>
      <c r="O760" s="3709"/>
      <c r="P760" s="3709"/>
      <c r="Q760" s="3709"/>
      <c r="R760" s="3709"/>
    </row>
    <row r="761" spans="1:18" ht="29.25" x14ac:dyDescent="0.25">
      <c r="A761" s="3784" t="s">
        <v>1600</v>
      </c>
      <c r="B761" s="3695">
        <v>1</v>
      </c>
      <c r="C761" s="3719" t="s">
        <v>1583</v>
      </c>
      <c r="D761" s="3706" t="s">
        <v>66</v>
      </c>
      <c r="E761" s="3720">
        <v>1</v>
      </c>
      <c r="F761" s="4019">
        <v>195</v>
      </c>
      <c r="G761" s="4019">
        <v>195</v>
      </c>
      <c r="H761" s="3706">
        <v>1</v>
      </c>
      <c r="I761" s="3709"/>
      <c r="J761" s="3709"/>
      <c r="K761" s="3709"/>
      <c r="L761" s="3709"/>
      <c r="M761" s="3709"/>
      <c r="N761" s="3706"/>
      <c r="O761" s="3709"/>
      <c r="P761" s="3709"/>
      <c r="Q761" s="3709"/>
      <c r="R761" s="3709"/>
    </row>
    <row r="762" spans="1:18" ht="72" x14ac:dyDescent="0.25">
      <c r="A762" s="3784" t="s">
        <v>1600</v>
      </c>
      <c r="B762" s="3695">
        <v>1</v>
      </c>
      <c r="C762" s="3719" t="s">
        <v>1584</v>
      </c>
      <c r="D762" s="3706" t="s">
        <v>53</v>
      </c>
      <c r="E762" s="3706">
        <v>1</v>
      </c>
      <c r="F762" s="4019">
        <v>150</v>
      </c>
      <c r="G762" s="4019">
        <v>150</v>
      </c>
      <c r="H762" s="3706"/>
      <c r="I762" s="3709"/>
      <c r="J762" s="3709"/>
      <c r="K762" s="3709"/>
      <c r="L762" s="3709"/>
      <c r="M762" s="3709"/>
      <c r="N762" s="3706"/>
      <c r="O762" s="3709"/>
      <c r="P762" s="3709"/>
      <c r="Q762" s="3709"/>
      <c r="R762" s="3709"/>
    </row>
    <row r="763" spans="1:18" ht="43.5" x14ac:dyDescent="0.25">
      <c r="A763" s="3784" t="s">
        <v>1600</v>
      </c>
      <c r="B763" s="3695">
        <v>1</v>
      </c>
      <c r="C763" s="3707" t="s">
        <v>1585</v>
      </c>
      <c r="D763" s="3706" t="s">
        <v>55</v>
      </c>
      <c r="E763" s="3706">
        <v>1</v>
      </c>
      <c r="F763" s="4019">
        <v>150</v>
      </c>
      <c r="G763" s="4195">
        <v>150</v>
      </c>
      <c r="H763" s="3706">
        <v>1</v>
      </c>
      <c r="I763" s="3709"/>
      <c r="J763" s="3709"/>
      <c r="K763" s="3709"/>
      <c r="L763" s="3709"/>
      <c r="M763" s="3709"/>
      <c r="N763" s="3706"/>
      <c r="O763" s="3709"/>
      <c r="P763" s="3709"/>
      <c r="Q763" s="3709"/>
      <c r="R763" s="3709"/>
    </row>
    <row r="764" spans="1:18" ht="72" x14ac:dyDescent="0.25">
      <c r="A764" s="3784" t="s">
        <v>1600</v>
      </c>
      <c r="B764" s="3695">
        <v>1</v>
      </c>
      <c r="C764" s="3707" t="s">
        <v>1586</v>
      </c>
      <c r="D764" s="3706" t="s">
        <v>218</v>
      </c>
      <c r="E764" s="3706">
        <v>2</v>
      </c>
      <c r="F764" s="4019">
        <v>100</v>
      </c>
      <c r="G764" s="4019">
        <v>200</v>
      </c>
      <c r="H764" s="3706">
        <v>1</v>
      </c>
      <c r="I764" s="3709"/>
      <c r="J764" s="3709"/>
      <c r="K764" s="3709"/>
      <c r="L764" s="3709"/>
      <c r="M764" s="3709"/>
      <c r="N764" s="3706">
        <v>1</v>
      </c>
      <c r="O764" s="3709"/>
      <c r="P764" s="3709"/>
      <c r="Q764" s="3709"/>
      <c r="R764" s="3709"/>
    </row>
    <row r="765" spans="1:18" ht="57.75" x14ac:dyDescent="0.25">
      <c r="A765" s="3784" t="s">
        <v>1600</v>
      </c>
      <c r="B765" s="3695">
        <v>1</v>
      </c>
      <c r="C765" s="3707" t="s">
        <v>1587</v>
      </c>
      <c r="D765" s="3706" t="s">
        <v>218</v>
      </c>
      <c r="E765" s="3706">
        <v>1</v>
      </c>
      <c r="F765" s="4019">
        <v>364.95</v>
      </c>
      <c r="G765" s="4019">
        <v>364.95</v>
      </c>
      <c r="H765" s="3706">
        <v>1</v>
      </c>
      <c r="I765" s="3709"/>
      <c r="J765" s="3709"/>
      <c r="K765" s="3709"/>
      <c r="L765" s="3709"/>
      <c r="M765" s="3709"/>
      <c r="N765" s="3706"/>
      <c r="O765" s="3709"/>
      <c r="P765" s="3709"/>
      <c r="Q765" s="3709"/>
      <c r="R765" s="3709"/>
    </row>
    <row r="766" spans="1:18" ht="72" x14ac:dyDescent="0.25">
      <c r="A766" s="3784" t="s">
        <v>1600</v>
      </c>
      <c r="B766" s="3695">
        <v>1</v>
      </c>
      <c r="C766" s="3707" t="s">
        <v>1588</v>
      </c>
      <c r="D766" s="3706" t="s">
        <v>157</v>
      </c>
      <c r="E766" s="3706">
        <v>40</v>
      </c>
      <c r="F766" s="4019">
        <v>120</v>
      </c>
      <c r="G766" s="4019">
        <v>4800</v>
      </c>
      <c r="H766" s="3706">
        <v>15</v>
      </c>
      <c r="I766" s="3709"/>
      <c r="J766" s="3709"/>
      <c r="K766" s="3709">
        <v>5</v>
      </c>
      <c r="L766" s="3709"/>
      <c r="M766" s="3709"/>
      <c r="N766" s="3706">
        <v>15</v>
      </c>
      <c r="O766" s="3709"/>
      <c r="P766" s="3709"/>
      <c r="Q766" s="3709">
        <v>5</v>
      </c>
      <c r="R766" s="3709"/>
    </row>
    <row r="767" spans="1:18" ht="86.25" x14ac:dyDescent="0.25">
      <c r="A767" s="3784" t="s">
        <v>1600</v>
      </c>
      <c r="B767" s="3695">
        <v>1</v>
      </c>
      <c r="C767" s="3707" t="s">
        <v>1589</v>
      </c>
      <c r="D767" s="3706" t="s">
        <v>66</v>
      </c>
      <c r="E767" s="3706">
        <v>1</v>
      </c>
      <c r="F767" s="4019">
        <v>4992.62</v>
      </c>
      <c r="G767" s="4019">
        <v>4992.62</v>
      </c>
      <c r="H767" s="3706">
        <v>1</v>
      </c>
      <c r="I767" s="3709"/>
      <c r="J767" s="3709"/>
      <c r="K767" s="3709"/>
      <c r="L767" s="3709"/>
      <c r="M767" s="3709"/>
      <c r="N767" s="3706"/>
      <c r="O767" s="3709"/>
      <c r="P767" s="3709"/>
      <c r="Q767" s="3709"/>
      <c r="R767" s="3709"/>
    </row>
    <row r="768" spans="1:18" ht="57.75" x14ac:dyDescent="0.25">
      <c r="A768" s="3784" t="s">
        <v>1600</v>
      </c>
      <c r="B768" s="3695">
        <v>1</v>
      </c>
      <c r="C768" s="3737" t="s">
        <v>1591</v>
      </c>
      <c r="D768" s="3706" t="s">
        <v>157</v>
      </c>
      <c r="E768" s="3706">
        <v>10</v>
      </c>
      <c r="F768" s="4019">
        <v>125</v>
      </c>
      <c r="G768" s="4019">
        <v>1250</v>
      </c>
      <c r="H768" s="3706">
        <v>5</v>
      </c>
      <c r="I768" s="3709"/>
      <c r="J768" s="3709"/>
      <c r="K768" s="3709"/>
      <c r="L768" s="3709"/>
      <c r="M768" s="3709">
        <v>5</v>
      </c>
      <c r="N768" s="3706"/>
      <c r="O768" s="3709"/>
      <c r="P768" s="3709"/>
      <c r="Q768" s="3709"/>
      <c r="R768" s="3709"/>
    </row>
    <row r="769" spans="1:18" ht="43.5" x14ac:dyDescent="0.25">
      <c r="A769" s="3784" t="s">
        <v>1600</v>
      </c>
      <c r="B769" s="3695">
        <v>1</v>
      </c>
      <c r="C769" s="3719" t="s">
        <v>1592</v>
      </c>
      <c r="D769" s="3721" t="s">
        <v>159</v>
      </c>
      <c r="E769" s="3721">
        <v>4</v>
      </c>
      <c r="F769" s="4427">
        <v>220</v>
      </c>
      <c r="G769" s="4019">
        <v>880</v>
      </c>
      <c r="H769" s="3706">
        <v>2</v>
      </c>
      <c r="I769" s="3709"/>
      <c r="J769" s="3709"/>
      <c r="K769" s="3709"/>
      <c r="L769" s="3709"/>
      <c r="M769" s="3709">
        <v>2</v>
      </c>
      <c r="N769" s="3706"/>
      <c r="O769" s="3709"/>
      <c r="P769" s="3709"/>
      <c r="Q769" s="3709"/>
      <c r="R769" s="3709"/>
    </row>
    <row r="770" spans="1:18" ht="43.5" x14ac:dyDescent="0.25">
      <c r="A770" s="3784" t="s">
        <v>1600</v>
      </c>
      <c r="B770" s="3695">
        <v>1</v>
      </c>
      <c r="C770" s="3719" t="s">
        <v>1593</v>
      </c>
      <c r="D770" s="3706" t="s">
        <v>53</v>
      </c>
      <c r="E770" s="3706">
        <v>2</v>
      </c>
      <c r="F770" s="4019">
        <v>500</v>
      </c>
      <c r="G770" s="4195">
        <v>1000</v>
      </c>
      <c r="H770" s="3706"/>
      <c r="I770" s="3709"/>
      <c r="J770" s="3709"/>
      <c r="K770" s="3709">
        <v>2</v>
      </c>
      <c r="L770" s="3709"/>
      <c r="M770" s="3709"/>
      <c r="N770" s="3706"/>
      <c r="O770" s="3709"/>
      <c r="P770" s="3709"/>
      <c r="Q770" s="3709"/>
      <c r="R770" s="3709"/>
    </row>
    <row r="771" spans="1:18" ht="43.5" x14ac:dyDescent="0.25">
      <c r="A771" s="3784" t="s">
        <v>1600</v>
      </c>
      <c r="B771" s="3695">
        <v>1</v>
      </c>
      <c r="C771" s="3737" t="s">
        <v>1599</v>
      </c>
      <c r="D771" s="3706" t="s">
        <v>53</v>
      </c>
      <c r="E771" s="3706">
        <v>4</v>
      </c>
      <c r="F771" s="4019">
        <v>700</v>
      </c>
      <c r="G771" s="4019">
        <v>2800</v>
      </c>
      <c r="H771" s="3706"/>
      <c r="I771" s="3709">
        <v>2</v>
      </c>
      <c r="J771" s="3709" t="s">
        <v>81</v>
      </c>
      <c r="K771" s="3709"/>
      <c r="L771" s="3709"/>
      <c r="M771" s="3709">
        <v>2</v>
      </c>
      <c r="N771" s="3706"/>
      <c r="O771" s="3709"/>
      <c r="P771" s="3709"/>
      <c r="Q771" s="3709"/>
      <c r="R771" s="3709"/>
    </row>
    <row r="772" spans="1:18" ht="72" x14ac:dyDescent="0.25">
      <c r="A772" s="3773" t="s">
        <v>1676</v>
      </c>
      <c r="B772" s="3695">
        <v>1</v>
      </c>
      <c r="C772" s="3737" t="s">
        <v>1601</v>
      </c>
      <c r="D772" s="3706" t="s">
        <v>1602</v>
      </c>
      <c r="E772" s="3706">
        <v>10</v>
      </c>
      <c r="F772" s="4019">
        <v>3082.17</v>
      </c>
      <c r="G772" s="4019">
        <v>30821.7</v>
      </c>
      <c r="H772" s="3706"/>
      <c r="I772" s="3709"/>
      <c r="J772" s="3709"/>
      <c r="K772" s="3709"/>
      <c r="L772" s="3709"/>
      <c r="M772" s="3709">
        <v>5</v>
      </c>
      <c r="N772" s="3706"/>
      <c r="O772" s="3709"/>
      <c r="P772" s="3709"/>
      <c r="Q772" s="3709"/>
      <c r="R772" s="3709">
        <v>5</v>
      </c>
    </row>
    <row r="773" spans="1:18" ht="72" x14ac:dyDescent="0.25">
      <c r="A773" s="3773" t="s">
        <v>1676</v>
      </c>
      <c r="B773" s="3695">
        <v>1</v>
      </c>
      <c r="C773" s="3737" t="s">
        <v>1603</v>
      </c>
      <c r="D773" s="3706" t="s">
        <v>1602</v>
      </c>
      <c r="E773" s="3706">
        <v>20</v>
      </c>
      <c r="F773" s="4350">
        <v>2616.94</v>
      </c>
      <c r="G773" s="4019">
        <v>52338.8</v>
      </c>
      <c r="H773" s="3929">
        <v>10</v>
      </c>
      <c r="I773" s="3929"/>
      <c r="J773" s="3929"/>
      <c r="K773" s="3929"/>
      <c r="L773" s="3929"/>
      <c r="M773" s="3929"/>
      <c r="N773" s="3929"/>
      <c r="O773" s="3929"/>
      <c r="P773" s="3929">
        <v>10</v>
      </c>
      <c r="Q773" s="3929"/>
      <c r="R773" s="3929"/>
    </row>
    <row r="774" spans="1:18" ht="72" x14ac:dyDescent="0.25">
      <c r="A774" s="3773" t="s">
        <v>1676</v>
      </c>
      <c r="B774" s="3695">
        <v>1</v>
      </c>
      <c r="C774" s="3719" t="s">
        <v>1604</v>
      </c>
      <c r="D774" s="3706" t="s">
        <v>1602</v>
      </c>
      <c r="E774" s="3706">
        <v>45</v>
      </c>
      <c r="F774" s="4350">
        <v>3770.62</v>
      </c>
      <c r="G774" s="4019">
        <v>169677.9</v>
      </c>
      <c r="H774" s="3929">
        <v>20</v>
      </c>
      <c r="I774" s="3929"/>
      <c r="J774" s="3929"/>
      <c r="K774" s="3929"/>
      <c r="L774" s="3929"/>
      <c r="M774" s="3929">
        <v>15</v>
      </c>
      <c r="N774" s="3929"/>
      <c r="O774" s="3929"/>
      <c r="P774" s="3929"/>
      <c r="Q774" s="3929"/>
      <c r="R774" s="3929">
        <v>10</v>
      </c>
    </row>
    <row r="775" spans="1:18" ht="72" x14ac:dyDescent="0.25">
      <c r="A775" s="3773" t="s">
        <v>1676</v>
      </c>
      <c r="B775" s="3695">
        <v>1</v>
      </c>
      <c r="C775" s="3707" t="s">
        <v>1605</v>
      </c>
      <c r="D775" s="3706" t="s">
        <v>1602</v>
      </c>
      <c r="E775" s="3706">
        <v>40</v>
      </c>
      <c r="F775" s="4350">
        <v>3000</v>
      </c>
      <c r="G775" s="4019">
        <v>120000</v>
      </c>
      <c r="H775" s="3706">
        <v>20</v>
      </c>
      <c r="I775" s="3929"/>
      <c r="J775" s="3929"/>
      <c r="K775" s="3929"/>
      <c r="L775" s="3929"/>
      <c r="M775" s="3929"/>
      <c r="N775" s="3929">
        <v>10</v>
      </c>
      <c r="O775" s="3929"/>
      <c r="P775" s="3929"/>
      <c r="Q775" s="3929"/>
      <c r="R775" s="3929"/>
    </row>
    <row r="776" spans="1:18" ht="72" x14ac:dyDescent="0.25">
      <c r="A776" s="3773" t="s">
        <v>1676</v>
      </c>
      <c r="B776" s="3695">
        <v>1</v>
      </c>
      <c r="C776" s="3707" t="s">
        <v>1606</v>
      </c>
      <c r="D776" s="3706" t="s">
        <v>134</v>
      </c>
      <c r="E776" s="3706">
        <v>40</v>
      </c>
      <c r="F776" s="4350">
        <v>39.369999999999997</v>
      </c>
      <c r="G776" s="4019">
        <v>1574.8</v>
      </c>
      <c r="H776" s="3929">
        <v>20</v>
      </c>
      <c r="I776" s="3929"/>
      <c r="J776" s="3929"/>
      <c r="K776" s="3929"/>
      <c r="L776" s="3929"/>
      <c r="M776" s="3929"/>
      <c r="N776" s="3929"/>
      <c r="O776" s="3929"/>
      <c r="P776" s="3929">
        <v>20</v>
      </c>
      <c r="Q776" s="3929"/>
      <c r="R776" s="3929"/>
    </row>
    <row r="777" spans="1:18" ht="29.25" x14ac:dyDescent="0.25">
      <c r="A777" s="3773" t="s">
        <v>1676</v>
      </c>
      <c r="B777" s="3695">
        <v>1</v>
      </c>
      <c r="C777" s="3707" t="s">
        <v>1607</v>
      </c>
      <c r="D777" s="3706" t="s">
        <v>53</v>
      </c>
      <c r="E777" s="3706">
        <v>30</v>
      </c>
      <c r="F777" s="4350">
        <v>43.8</v>
      </c>
      <c r="G777" s="4019">
        <v>1314</v>
      </c>
      <c r="H777" s="3929">
        <v>15</v>
      </c>
      <c r="I777" s="3929"/>
      <c r="J777" s="3929"/>
      <c r="K777" s="3929"/>
      <c r="L777" s="3929"/>
      <c r="M777" s="3929"/>
      <c r="N777" s="3929"/>
      <c r="O777" s="3929">
        <v>15</v>
      </c>
      <c r="P777" s="3929"/>
      <c r="Q777" s="3929"/>
      <c r="R777" s="3929"/>
    </row>
    <row r="778" spans="1:18" ht="29.25" x14ac:dyDescent="0.25">
      <c r="A778" s="3773" t="s">
        <v>1676</v>
      </c>
      <c r="B778" s="3695">
        <v>1</v>
      </c>
      <c r="C778" s="3737" t="s">
        <v>1608</v>
      </c>
      <c r="D778" s="3706" t="s">
        <v>53</v>
      </c>
      <c r="E778" s="3706">
        <v>60</v>
      </c>
      <c r="F778" s="4350">
        <v>43.8</v>
      </c>
      <c r="G778" s="4019">
        <v>2628</v>
      </c>
      <c r="H778" s="3928">
        <v>50</v>
      </c>
      <c r="I778" s="3929"/>
      <c r="J778" s="3929"/>
      <c r="K778" s="3929"/>
      <c r="L778" s="3929"/>
      <c r="M778" s="3929"/>
      <c r="N778" s="3929"/>
      <c r="O778" s="3929"/>
      <c r="P778" s="3929"/>
      <c r="Q778" s="3929">
        <v>10</v>
      </c>
      <c r="R778" s="3929"/>
    </row>
    <row r="779" spans="1:18" ht="29.25" x14ac:dyDescent="0.25">
      <c r="A779" s="3773" t="s">
        <v>1676</v>
      </c>
      <c r="B779" s="3695">
        <v>1</v>
      </c>
      <c r="C779" s="3737" t="s">
        <v>1609</v>
      </c>
      <c r="D779" s="3706" t="s">
        <v>126</v>
      </c>
      <c r="E779" s="3706">
        <v>60</v>
      </c>
      <c r="F779" s="4350">
        <v>43.8</v>
      </c>
      <c r="G779" s="4019">
        <v>2628</v>
      </c>
      <c r="H779" s="3928">
        <v>30</v>
      </c>
      <c r="I779" s="3929"/>
      <c r="J779" s="3929"/>
      <c r="K779" s="3929"/>
      <c r="L779" s="3929"/>
      <c r="M779" s="3929">
        <v>30</v>
      </c>
      <c r="N779" s="3929"/>
      <c r="O779" s="3929"/>
      <c r="P779" s="3929"/>
      <c r="Q779" s="3929"/>
      <c r="R779" s="3929"/>
    </row>
    <row r="780" spans="1:18" ht="57.75" x14ac:dyDescent="0.25">
      <c r="A780" s="3773" t="s">
        <v>1676</v>
      </c>
      <c r="B780" s="3695">
        <v>1</v>
      </c>
      <c r="C780" s="3719" t="s">
        <v>1610</v>
      </c>
      <c r="D780" s="4192" t="s">
        <v>159</v>
      </c>
      <c r="E780" s="3706">
        <v>20</v>
      </c>
      <c r="F780" s="4350">
        <v>67.319999999999993</v>
      </c>
      <c r="G780" s="4019">
        <v>1346.3999999999999</v>
      </c>
      <c r="H780" s="3929">
        <v>10</v>
      </c>
      <c r="I780" s="3929"/>
      <c r="J780" s="3929"/>
      <c r="K780" s="3929"/>
      <c r="L780" s="3929"/>
      <c r="M780" s="3929">
        <v>10</v>
      </c>
      <c r="N780" s="3929"/>
      <c r="O780" s="3929"/>
      <c r="P780" s="3929"/>
      <c r="Q780" s="3929"/>
      <c r="R780" s="3929"/>
    </row>
    <row r="781" spans="1:18" ht="100.5" x14ac:dyDescent="0.25">
      <c r="A781" s="3773" t="s">
        <v>1676</v>
      </c>
      <c r="B781" s="3695">
        <v>1</v>
      </c>
      <c r="C781" s="3707" t="s">
        <v>1611</v>
      </c>
      <c r="D781" s="3928" t="s">
        <v>159</v>
      </c>
      <c r="E781" s="3940">
        <v>15</v>
      </c>
      <c r="F781" s="4350">
        <v>6.84</v>
      </c>
      <c r="G781" s="4019">
        <v>102.6</v>
      </c>
      <c r="H781" s="3929">
        <v>5</v>
      </c>
      <c r="I781" s="3929"/>
      <c r="J781" s="3929"/>
      <c r="K781" s="3929"/>
      <c r="L781" s="3929"/>
      <c r="M781" s="3929"/>
      <c r="N781" s="3929"/>
      <c r="O781" s="3929"/>
      <c r="P781" s="3929"/>
      <c r="Q781" s="3929"/>
      <c r="R781" s="3929"/>
    </row>
    <row r="782" spans="1:18" ht="72" x14ac:dyDescent="0.25">
      <c r="A782" s="3773" t="s">
        <v>1676</v>
      </c>
      <c r="B782" s="3695">
        <v>1</v>
      </c>
      <c r="C782" s="3707" t="s">
        <v>1612</v>
      </c>
      <c r="D782" s="3706" t="s">
        <v>53</v>
      </c>
      <c r="E782" s="3928">
        <v>10</v>
      </c>
      <c r="F782" s="4350">
        <v>23.57</v>
      </c>
      <c r="G782" s="4019">
        <v>235.7</v>
      </c>
      <c r="H782" s="3929">
        <v>10</v>
      </c>
      <c r="I782" s="3929"/>
      <c r="J782" s="3929"/>
      <c r="K782" s="3929"/>
      <c r="L782" s="3929"/>
      <c r="M782" s="3929"/>
      <c r="N782" s="3929"/>
      <c r="O782" s="3929"/>
      <c r="P782" s="3929"/>
      <c r="Q782" s="3929"/>
      <c r="R782" s="3929"/>
    </row>
    <row r="783" spans="1:18" ht="71.25" x14ac:dyDescent="0.25">
      <c r="A783" s="3773" t="s">
        <v>1676</v>
      </c>
      <c r="B783" s="3695">
        <v>1</v>
      </c>
      <c r="C783" s="3927" t="s">
        <v>1613</v>
      </c>
      <c r="D783" s="3706" t="s">
        <v>53</v>
      </c>
      <c r="E783" s="3928">
        <v>10</v>
      </c>
      <c r="F783" s="4350">
        <v>23.44</v>
      </c>
      <c r="G783" s="4019">
        <v>234.4</v>
      </c>
      <c r="H783" s="3929">
        <v>10</v>
      </c>
      <c r="I783" s="3929"/>
      <c r="J783" s="3929"/>
      <c r="K783" s="3929"/>
      <c r="L783" s="3929"/>
      <c r="M783" s="3929"/>
      <c r="N783" s="3929"/>
      <c r="O783" s="3929"/>
      <c r="P783" s="3929"/>
      <c r="Q783" s="3929"/>
      <c r="R783" s="3929"/>
    </row>
    <row r="784" spans="1:18" ht="57.75" x14ac:dyDescent="0.25">
      <c r="A784" s="3773" t="s">
        <v>1676</v>
      </c>
      <c r="B784" s="3695">
        <v>1</v>
      </c>
      <c r="C784" s="3707" t="s">
        <v>1614</v>
      </c>
      <c r="D784" s="3706" t="s">
        <v>88</v>
      </c>
      <c r="E784" s="3928">
        <v>30</v>
      </c>
      <c r="F784" s="4019">
        <v>15.85</v>
      </c>
      <c r="G784" s="4019">
        <v>475.5</v>
      </c>
      <c r="H784" s="3706">
        <v>20</v>
      </c>
      <c r="I784" s="3709"/>
      <c r="J784" s="3709"/>
      <c r="K784" s="3709"/>
      <c r="L784" s="3709"/>
      <c r="M784" s="3709"/>
      <c r="N784" s="3706"/>
      <c r="O784" s="3709"/>
      <c r="P784" s="3709"/>
      <c r="Q784" s="3709">
        <v>10</v>
      </c>
      <c r="R784" s="3709"/>
    </row>
    <row r="785" spans="1:18" ht="72" x14ac:dyDescent="0.25">
      <c r="A785" s="3773" t="s">
        <v>1676</v>
      </c>
      <c r="B785" s="3695">
        <v>1</v>
      </c>
      <c r="C785" s="3707" t="s">
        <v>1615</v>
      </c>
      <c r="D785" s="3706" t="s">
        <v>88</v>
      </c>
      <c r="E785" s="3928">
        <v>30</v>
      </c>
      <c r="F785" s="4019">
        <v>31.92</v>
      </c>
      <c r="G785" s="4019">
        <v>957.6</v>
      </c>
      <c r="H785" s="3706">
        <v>20</v>
      </c>
      <c r="I785" s="3709"/>
      <c r="J785" s="3709"/>
      <c r="K785" s="3709"/>
      <c r="L785" s="3709"/>
      <c r="M785" s="3709"/>
      <c r="N785" s="3706"/>
      <c r="O785" s="3709"/>
      <c r="P785" s="3709"/>
      <c r="Q785" s="3709">
        <v>10</v>
      </c>
      <c r="R785" s="3709"/>
    </row>
    <row r="786" spans="1:18" ht="72" x14ac:dyDescent="0.25">
      <c r="A786" s="3773" t="s">
        <v>1676</v>
      </c>
      <c r="B786" s="3695">
        <v>1</v>
      </c>
      <c r="C786" s="3737" t="s">
        <v>1616</v>
      </c>
      <c r="D786" s="3706" t="s">
        <v>88</v>
      </c>
      <c r="E786" s="3928">
        <v>30</v>
      </c>
      <c r="F786" s="4019">
        <v>31.92</v>
      </c>
      <c r="G786" s="4019">
        <v>957.6</v>
      </c>
      <c r="H786" s="3706">
        <v>20</v>
      </c>
      <c r="I786" s="3709"/>
      <c r="J786" s="3709"/>
      <c r="K786" s="3709"/>
      <c r="L786" s="3709"/>
      <c r="M786" s="3709"/>
      <c r="N786" s="3706"/>
      <c r="O786" s="3709"/>
      <c r="P786" s="3709"/>
      <c r="Q786" s="3709">
        <v>10</v>
      </c>
      <c r="R786" s="3709"/>
    </row>
    <row r="787" spans="1:18" ht="100.5" x14ac:dyDescent="0.25">
      <c r="A787" s="3773" t="s">
        <v>1676</v>
      </c>
      <c r="B787" s="3695">
        <v>1</v>
      </c>
      <c r="C787" s="3707" t="s">
        <v>1617</v>
      </c>
      <c r="D787" s="3706" t="s">
        <v>142</v>
      </c>
      <c r="E787" s="3928">
        <v>50</v>
      </c>
      <c r="F787" s="4019">
        <v>69.63</v>
      </c>
      <c r="G787" s="4019">
        <v>3481.5</v>
      </c>
      <c r="H787" s="3706">
        <v>50</v>
      </c>
      <c r="I787" s="3709"/>
      <c r="J787" s="3709"/>
      <c r="K787" s="3709"/>
      <c r="L787" s="3709"/>
      <c r="M787" s="3709"/>
      <c r="N787" s="3706"/>
      <c r="O787" s="3709"/>
      <c r="P787" s="3709"/>
      <c r="Q787" s="3709"/>
      <c r="R787" s="3709"/>
    </row>
    <row r="788" spans="1:18" ht="43.5" x14ac:dyDescent="0.25">
      <c r="A788" s="3773" t="s">
        <v>1676</v>
      </c>
      <c r="B788" s="3695">
        <v>1</v>
      </c>
      <c r="C788" s="3707" t="s">
        <v>1618</v>
      </c>
      <c r="D788" s="3706" t="s">
        <v>53</v>
      </c>
      <c r="E788" s="3928">
        <v>30</v>
      </c>
      <c r="F788" s="4019">
        <v>100</v>
      </c>
      <c r="G788" s="4019">
        <v>3000</v>
      </c>
      <c r="H788" s="3706">
        <v>15</v>
      </c>
      <c r="I788" s="3709"/>
      <c r="J788" s="3709"/>
      <c r="K788" s="3709"/>
      <c r="L788" s="3709"/>
      <c r="M788" s="3709"/>
      <c r="N788" s="3706"/>
      <c r="O788" s="3709">
        <v>15</v>
      </c>
      <c r="P788" s="3709"/>
      <c r="Q788" s="3709"/>
      <c r="R788" s="3709"/>
    </row>
    <row r="789" spans="1:18" ht="29.25" x14ac:dyDescent="0.25">
      <c r="A789" s="3773" t="s">
        <v>1676</v>
      </c>
      <c r="B789" s="3695">
        <v>1</v>
      </c>
      <c r="C789" s="3707" t="s">
        <v>1619</v>
      </c>
      <c r="D789" s="3928" t="s">
        <v>159</v>
      </c>
      <c r="E789" s="3928">
        <v>50</v>
      </c>
      <c r="F789" s="4350">
        <v>23.01</v>
      </c>
      <c r="G789" s="4019">
        <v>1150.5</v>
      </c>
      <c r="H789" s="3929">
        <v>50</v>
      </c>
      <c r="I789" s="3929"/>
      <c r="J789" s="3929"/>
      <c r="K789" s="3929"/>
      <c r="L789" s="3929"/>
      <c r="M789" s="3929"/>
      <c r="N789" s="3929"/>
      <c r="O789" s="3929"/>
      <c r="P789" s="3929"/>
      <c r="Q789" s="3929"/>
      <c r="R789" s="3929"/>
    </row>
    <row r="790" spans="1:18" ht="43.5" x14ac:dyDescent="0.25">
      <c r="A790" s="3773" t="s">
        <v>1676</v>
      </c>
      <c r="B790" s="3695">
        <v>1</v>
      </c>
      <c r="C790" s="3707" t="s">
        <v>1620</v>
      </c>
      <c r="D790" s="3706" t="s">
        <v>53</v>
      </c>
      <c r="E790" s="3928">
        <v>5</v>
      </c>
      <c r="F790" s="4019">
        <v>1500</v>
      </c>
      <c r="G790" s="4019">
        <v>7500</v>
      </c>
      <c r="H790" s="3706">
        <v>5</v>
      </c>
      <c r="I790" s="3709"/>
      <c r="J790" s="3709"/>
      <c r="K790" s="3709"/>
      <c r="L790" s="3709"/>
      <c r="M790" s="3709"/>
      <c r="N790" s="3706"/>
      <c r="O790" s="3709"/>
      <c r="P790" s="3709"/>
      <c r="Q790" s="3709"/>
      <c r="R790" s="3709"/>
    </row>
    <row r="791" spans="1:18" ht="29.25" x14ac:dyDescent="0.25">
      <c r="A791" s="3773" t="s">
        <v>1676</v>
      </c>
      <c r="B791" s="3695">
        <v>1</v>
      </c>
      <c r="C791" s="3707" t="s">
        <v>925</v>
      </c>
      <c r="D791" s="3928" t="s">
        <v>164</v>
      </c>
      <c r="E791" s="3928">
        <v>5</v>
      </c>
      <c r="F791" s="4350">
        <v>51.42</v>
      </c>
      <c r="G791" s="4019">
        <v>257.10000000000002</v>
      </c>
      <c r="H791" s="3929">
        <v>5</v>
      </c>
      <c r="I791" s="3929"/>
      <c r="J791" s="3929"/>
      <c r="K791" s="3929"/>
      <c r="L791" s="3929"/>
      <c r="M791" s="3929"/>
      <c r="N791" s="3929"/>
      <c r="O791" s="3929"/>
      <c r="P791" s="3929"/>
      <c r="Q791" s="3929"/>
      <c r="R791" s="3929"/>
    </row>
    <row r="792" spans="1:18" ht="85.5" x14ac:dyDescent="0.25">
      <c r="A792" s="3773" t="s">
        <v>1676</v>
      </c>
      <c r="B792" s="3695">
        <v>1</v>
      </c>
      <c r="C792" s="3927" t="s">
        <v>689</v>
      </c>
      <c r="D792" s="3928" t="s">
        <v>126</v>
      </c>
      <c r="E792" s="3928">
        <v>1</v>
      </c>
      <c r="F792" s="4350">
        <v>182.1</v>
      </c>
      <c r="G792" s="4019">
        <v>182.1</v>
      </c>
      <c r="H792" s="3929">
        <v>1</v>
      </c>
      <c r="I792" s="3929"/>
      <c r="J792" s="3929"/>
      <c r="K792" s="3929"/>
      <c r="L792" s="3929"/>
      <c r="M792" s="3929"/>
      <c r="N792" s="3929"/>
      <c r="O792" s="3929"/>
      <c r="P792" s="3929"/>
      <c r="Q792" s="3929"/>
      <c r="R792" s="3929"/>
    </row>
    <row r="793" spans="1:18" ht="42.75" x14ac:dyDescent="0.25">
      <c r="A793" s="3773" t="s">
        <v>1676</v>
      </c>
      <c r="B793" s="3695">
        <v>1</v>
      </c>
      <c r="C793" s="4193" t="s">
        <v>1585</v>
      </c>
      <c r="D793" s="3928" t="s">
        <v>126</v>
      </c>
      <c r="E793" s="3928">
        <v>5</v>
      </c>
      <c r="F793" s="4350">
        <v>26.78</v>
      </c>
      <c r="G793" s="4019">
        <v>133.9</v>
      </c>
      <c r="H793" s="3929">
        <v>5</v>
      </c>
      <c r="I793" s="3929"/>
      <c r="J793" s="3929"/>
      <c r="K793" s="3929"/>
      <c r="L793" s="3929"/>
      <c r="M793" s="3929"/>
      <c r="N793" s="3929"/>
      <c r="O793" s="3929"/>
      <c r="P793" s="3929"/>
      <c r="Q793" s="3929"/>
      <c r="R793" s="3929"/>
    </row>
    <row r="794" spans="1:18" ht="42.75" x14ac:dyDescent="0.25">
      <c r="A794" s="3773" t="s">
        <v>1676</v>
      </c>
      <c r="B794" s="3695">
        <v>1</v>
      </c>
      <c r="C794" s="4194" t="s">
        <v>1621</v>
      </c>
      <c r="D794" s="3928" t="s">
        <v>126</v>
      </c>
      <c r="E794" s="3928">
        <v>3</v>
      </c>
      <c r="F794" s="4350">
        <v>94.53</v>
      </c>
      <c r="G794" s="4019">
        <v>283.59000000000003</v>
      </c>
      <c r="H794" s="3929">
        <v>3</v>
      </c>
      <c r="I794" s="3929"/>
      <c r="J794" s="3929"/>
      <c r="K794" s="3929"/>
      <c r="L794" s="3929"/>
      <c r="M794" s="3929"/>
      <c r="N794" s="3929"/>
      <c r="O794" s="3929"/>
      <c r="P794" s="3929"/>
      <c r="Q794" s="3929"/>
      <c r="R794" s="3929"/>
    </row>
    <row r="795" spans="1:18" ht="71.25" x14ac:dyDescent="0.25">
      <c r="A795" s="3773" t="s">
        <v>1676</v>
      </c>
      <c r="B795" s="3695">
        <v>1</v>
      </c>
      <c r="C795" s="4193" t="s">
        <v>792</v>
      </c>
      <c r="D795" s="3928" t="s">
        <v>157</v>
      </c>
      <c r="E795" s="3928">
        <v>150</v>
      </c>
      <c r="F795" s="4350">
        <v>124.82</v>
      </c>
      <c r="G795" s="4019">
        <v>18723</v>
      </c>
      <c r="H795" s="3929">
        <v>50</v>
      </c>
      <c r="I795" s="3929"/>
      <c r="J795" s="3929"/>
      <c r="K795" s="3929"/>
      <c r="L795" s="3929">
        <v>50</v>
      </c>
      <c r="M795" s="3929"/>
      <c r="N795" s="3929"/>
      <c r="O795" s="3929"/>
      <c r="P795" s="3929">
        <v>50</v>
      </c>
      <c r="Q795" s="3929"/>
      <c r="R795" s="3929"/>
    </row>
    <row r="796" spans="1:18" ht="57" x14ac:dyDescent="0.25">
      <c r="A796" s="3773" t="s">
        <v>1676</v>
      </c>
      <c r="B796" s="3695">
        <v>1</v>
      </c>
      <c r="C796" s="4194" t="s">
        <v>1622</v>
      </c>
      <c r="D796" s="3928" t="s">
        <v>702</v>
      </c>
      <c r="E796" s="3928">
        <v>7</v>
      </c>
      <c r="F796" s="4350">
        <v>80</v>
      </c>
      <c r="G796" s="4019">
        <v>560</v>
      </c>
      <c r="H796" s="3929">
        <v>7</v>
      </c>
      <c r="I796" s="3929"/>
      <c r="J796" s="3929"/>
      <c r="K796" s="3929"/>
      <c r="L796" s="3929"/>
      <c r="M796" s="3929"/>
      <c r="N796" s="3929"/>
      <c r="O796" s="3929"/>
      <c r="P796" s="3929"/>
      <c r="Q796" s="3929"/>
      <c r="R796" s="3929"/>
    </row>
    <row r="797" spans="1:18" ht="28.5" x14ac:dyDescent="0.25">
      <c r="A797" s="3773" t="s">
        <v>1676</v>
      </c>
      <c r="B797" s="3695">
        <v>1</v>
      </c>
      <c r="C797" s="3927" t="s">
        <v>1623</v>
      </c>
      <c r="D797" s="3928" t="s">
        <v>702</v>
      </c>
      <c r="E797" s="3928">
        <v>5000</v>
      </c>
      <c r="F797" s="4350">
        <v>20</v>
      </c>
      <c r="G797" s="4019">
        <v>100000</v>
      </c>
      <c r="H797" s="3929">
        <v>5000</v>
      </c>
      <c r="I797" s="3929"/>
      <c r="J797" s="3929"/>
      <c r="K797" s="3929"/>
      <c r="L797" s="3929"/>
      <c r="M797" s="3929"/>
      <c r="N797" s="3929"/>
      <c r="O797" s="3929"/>
      <c r="P797" s="3929"/>
      <c r="Q797" s="3929"/>
      <c r="R797" s="3929"/>
    </row>
    <row r="798" spans="1:18" ht="71.25" x14ac:dyDescent="0.25">
      <c r="A798" s="3773" t="s">
        <v>1676</v>
      </c>
      <c r="B798" s="3695">
        <v>1</v>
      </c>
      <c r="C798" s="3927" t="s">
        <v>1624</v>
      </c>
      <c r="D798" s="3928" t="s">
        <v>702</v>
      </c>
      <c r="E798" s="3928">
        <v>100</v>
      </c>
      <c r="F798" s="4350">
        <v>2</v>
      </c>
      <c r="G798" s="4019">
        <v>200</v>
      </c>
      <c r="H798" s="3929">
        <v>50</v>
      </c>
      <c r="I798" s="3929"/>
      <c r="J798" s="3929"/>
      <c r="K798" s="3929"/>
      <c r="L798" s="3929"/>
      <c r="M798" s="3929"/>
      <c r="N798" s="3929">
        <v>50</v>
      </c>
      <c r="O798" s="3929"/>
      <c r="P798" s="3929"/>
      <c r="Q798" s="3929"/>
      <c r="R798" s="3929"/>
    </row>
    <row r="799" spans="1:18" ht="71.25" x14ac:dyDescent="0.25">
      <c r="A799" s="3811" t="s">
        <v>1676</v>
      </c>
      <c r="B799" s="3695">
        <v>1</v>
      </c>
      <c r="C799" s="4127" t="s">
        <v>1625</v>
      </c>
      <c r="D799" s="4128" t="s">
        <v>702</v>
      </c>
      <c r="E799" s="4128">
        <v>100</v>
      </c>
      <c r="F799" s="4354">
        <v>3</v>
      </c>
      <c r="G799" s="4195">
        <v>300</v>
      </c>
      <c r="H799" s="4196">
        <v>50</v>
      </c>
      <c r="I799" s="4196"/>
      <c r="J799" s="4196"/>
      <c r="K799" s="4196"/>
      <c r="L799" s="4196"/>
      <c r="M799" s="4196"/>
      <c r="N799" s="4196">
        <v>50</v>
      </c>
      <c r="O799" s="4196"/>
      <c r="P799" s="4196"/>
      <c r="Q799" s="4196"/>
      <c r="R799" s="4196"/>
    </row>
    <row r="800" spans="1:18" ht="42.75" x14ac:dyDescent="0.25">
      <c r="A800" s="3812" t="s">
        <v>1676</v>
      </c>
      <c r="B800" s="3695">
        <v>1</v>
      </c>
      <c r="C800" s="3927" t="s">
        <v>1626</v>
      </c>
      <c r="D800" s="3928" t="s">
        <v>702</v>
      </c>
      <c r="E800" s="3928">
        <v>5</v>
      </c>
      <c r="F800" s="4350">
        <v>600</v>
      </c>
      <c r="G800" s="4019">
        <v>3000</v>
      </c>
      <c r="H800" s="3929">
        <v>5</v>
      </c>
      <c r="I800" s="3929"/>
      <c r="J800" s="3929"/>
      <c r="K800" s="3929"/>
      <c r="L800" s="3929"/>
      <c r="M800" s="3929"/>
      <c r="N800" s="3929"/>
      <c r="O800" s="3929"/>
      <c r="P800" s="3929"/>
      <c r="Q800" s="3929"/>
      <c r="R800" s="3929"/>
    </row>
    <row r="801" spans="1:18" ht="42.75" x14ac:dyDescent="0.25">
      <c r="A801" s="3812" t="s">
        <v>1676</v>
      </c>
      <c r="B801" s="3695">
        <v>1</v>
      </c>
      <c r="C801" s="3986" t="s">
        <v>1627</v>
      </c>
      <c r="D801" s="4030" t="s">
        <v>159</v>
      </c>
      <c r="E801" s="3928">
        <v>6</v>
      </c>
      <c r="F801" s="4392">
        <v>100</v>
      </c>
      <c r="G801" s="4019">
        <v>600</v>
      </c>
      <c r="H801" s="3929">
        <v>6</v>
      </c>
      <c r="I801" s="3929"/>
      <c r="J801" s="3929"/>
      <c r="K801" s="3929"/>
      <c r="L801" s="3929"/>
      <c r="M801" s="3929"/>
      <c r="N801" s="3929"/>
      <c r="O801" s="3929"/>
      <c r="P801" s="3929"/>
      <c r="Q801" s="3929"/>
      <c r="R801" s="3929"/>
    </row>
    <row r="802" spans="1:18" ht="100.5" x14ac:dyDescent="0.25">
      <c r="A802" s="3812" t="s">
        <v>1676</v>
      </c>
      <c r="B802" s="3695">
        <v>1</v>
      </c>
      <c r="C802" s="3969" t="s">
        <v>1630</v>
      </c>
      <c r="D802" s="4030" t="s">
        <v>53</v>
      </c>
      <c r="E802" s="3928">
        <v>500</v>
      </c>
      <c r="F802" s="4392">
        <v>15</v>
      </c>
      <c r="G802" s="4019">
        <v>7500</v>
      </c>
      <c r="H802" s="3929">
        <v>250</v>
      </c>
      <c r="I802" s="3929"/>
      <c r="J802" s="3929"/>
      <c r="K802" s="3929"/>
      <c r="L802" s="3929"/>
      <c r="M802" s="3929"/>
      <c r="N802" s="3929"/>
      <c r="O802" s="3929"/>
      <c r="P802" s="3929"/>
      <c r="Q802" s="3929">
        <v>250</v>
      </c>
      <c r="R802" s="3929"/>
    </row>
    <row r="803" spans="1:18" ht="99.75" x14ac:dyDescent="0.25">
      <c r="A803" s="3811" t="s">
        <v>1676</v>
      </c>
      <c r="B803" s="3695">
        <v>1</v>
      </c>
      <c r="C803" s="3927" t="s">
        <v>1631</v>
      </c>
      <c r="D803" s="4030" t="s">
        <v>702</v>
      </c>
      <c r="E803" s="3928">
        <v>1000</v>
      </c>
      <c r="F803" s="4350">
        <v>143.41720000000001</v>
      </c>
      <c r="G803" s="4019">
        <v>143417.20000000001</v>
      </c>
      <c r="H803" s="3929">
        <v>1000</v>
      </c>
      <c r="I803" s="3929"/>
      <c r="J803" s="3929"/>
      <c r="K803" s="3929"/>
      <c r="L803" s="3929"/>
      <c r="M803" s="3929"/>
      <c r="N803" s="3929"/>
      <c r="O803" s="3929"/>
      <c r="P803" s="3929"/>
      <c r="Q803" s="3929"/>
      <c r="R803" s="3929"/>
    </row>
    <row r="804" spans="1:18" ht="85.5" x14ac:dyDescent="0.25">
      <c r="A804" s="3811" t="s">
        <v>1676</v>
      </c>
      <c r="B804" s="3695">
        <v>1</v>
      </c>
      <c r="C804" s="3927" t="s">
        <v>145</v>
      </c>
      <c r="D804" s="4030" t="s">
        <v>702</v>
      </c>
      <c r="E804" s="3928">
        <v>25</v>
      </c>
      <c r="F804" s="4392">
        <v>53.54</v>
      </c>
      <c r="G804" s="4019">
        <v>1338.5</v>
      </c>
      <c r="H804" s="3929">
        <v>25</v>
      </c>
      <c r="I804" s="3929"/>
      <c r="J804" s="3929"/>
      <c r="K804" s="3929"/>
      <c r="L804" s="3929"/>
      <c r="M804" s="3929"/>
      <c r="N804" s="3929"/>
      <c r="O804" s="3929"/>
      <c r="P804" s="3929"/>
      <c r="Q804" s="3929"/>
      <c r="R804" s="3929"/>
    </row>
    <row r="805" spans="1:18" ht="99.75" x14ac:dyDescent="0.25">
      <c r="A805" s="3811" t="s">
        <v>1676</v>
      </c>
      <c r="B805" s="3695">
        <v>1</v>
      </c>
      <c r="C805" s="3927" t="s">
        <v>141</v>
      </c>
      <c r="D805" s="4030" t="s">
        <v>702</v>
      </c>
      <c r="E805" s="3928">
        <v>250</v>
      </c>
      <c r="F805" s="4392">
        <v>867.67</v>
      </c>
      <c r="G805" s="4019">
        <v>216917.5</v>
      </c>
      <c r="H805" s="3929">
        <v>250</v>
      </c>
      <c r="I805" s="3929"/>
      <c r="J805" s="3929"/>
      <c r="K805" s="3929"/>
      <c r="L805" s="3929"/>
      <c r="M805" s="3929"/>
      <c r="N805" s="3929"/>
      <c r="O805" s="3929"/>
      <c r="P805" s="3929"/>
      <c r="Q805" s="3929"/>
      <c r="R805" s="3929"/>
    </row>
    <row r="806" spans="1:18" ht="99.75" x14ac:dyDescent="0.25">
      <c r="A806" s="3811" t="s">
        <v>1676</v>
      </c>
      <c r="B806" s="3695">
        <v>1</v>
      </c>
      <c r="C806" s="3927" t="s">
        <v>174</v>
      </c>
      <c r="D806" s="4030" t="s">
        <v>88</v>
      </c>
      <c r="E806" s="3928">
        <v>20</v>
      </c>
      <c r="F806" s="4392" t="s">
        <v>1632</v>
      </c>
      <c r="G806" s="4019">
        <v>20</v>
      </c>
      <c r="H806" s="3929">
        <v>10</v>
      </c>
      <c r="I806" s="3929"/>
      <c r="J806" s="3929"/>
      <c r="K806" s="3929"/>
      <c r="L806" s="3929"/>
      <c r="M806" s="3929"/>
      <c r="N806" s="3929"/>
      <c r="O806" s="3929"/>
      <c r="P806" s="3929"/>
      <c r="Q806" s="3929">
        <v>10</v>
      </c>
      <c r="R806" s="3929"/>
    </row>
    <row r="807" spans="1:18" ht="99.75" x14ac:dyDescent="0.25">
      <c r="A807" s="3811" t="s">
        <v>1676</v>
      </c>
      <c r="B807" s="3695">
        <v>1</v>
      </c>
      <c r="C807" s="3927" t="s">
        <v>425</v>
      </c>
      <c r="D807" s="4030" t="s">
        <v>88</v>
      </c>
      <c r="E807" s="3928">
        <v>20</v>
      </c>
      <c r="F807" s="4392">
        <v>31.92</v>
      </c>
      <c r="G807" s="4019">
        <v>638.40000000000009</v>
      </c>
      <c r="H807" s="3929">
        <v>10</v>
      </c>
      <c r="I807" s="3929"/>
      <c r="J807" s="3929"/>
      <c r="K807" s="3929"/>
      <c r="L807" s="3929"/>
      <c r="M807" s="3929"/>
      <c r="N807" s="3929"/>
      <c r="O807" s="3929"/>
      <c r="P807" s="3929"/>
      <c r="Q807" s="3929">
        <v>10</v>
      </c>
      <c r="R807" s="3929"/>
    </row>
    <row r="808" spans="1:18" ht="85.5" x14ac:dyDescent="0.25">
      <c r="A808" s="3811" t="s">
        <v>1676</v>
      </c>
      <c r="B808" s="3695">
        <v>1</v>
      </c>
      <c r="C808" s="3927" t="s">
        <v>1633</v>
      </c>
      <c r="D808" s="4030" t="s">
        <v>126</v>
      </c>
      <c r="E808" s="3928">
        <v>1</v>
      </c>
      <c r="F808" s="4392">
        <v>182.1</v>
      </c>
      <c r="G808" s="4019">
        <v>182.1</v>
      </c>
      <c r="H808" s="3929">
        <v>1</v>
      </c>
      <c r="I808" s="3929"/>
      <c r="J808" s="3929"/>
      <c r="K808" s="3929"/>
      <c r="L808" s="3929"/>
      <c r="M808" s="3929"/>
      <c r="N808" s="3929"/>
      <c r="O808" s="3929"/>
      <c r="P808" s="3929"/>
      <c r="Q808" s="3929"/>
      <c r="R808" s="3929"/>
    </row>
    <row r="809" spans="1:18" ht="42.75" x14ac:dyDescent="0.25">
      <c r="A809" s="3811" t="s">
        <v>1676</v>
      </c>
      <c r="B809" s="3695">
        <v>1</v>
      </c>
      <c r="C809" s="3927" t="s">
        <v>180</v>
      </c>
      <c r="D809" s="4030" t="s">
        <v>136</v>
      </c>
      <c r="E809" s="3928">
        <v>5</v>
      </c>
      <c r="F809" s="4392">
        <v>13.15</v>
      </c>
      <c r="G809" s="4019">
        <v>65.75</v>
      </c>
      <c r="H809" s="3929">
        <v>5</v>
      </c>
      <c r="I809" s="3929"/>
      <c r="J809" s="3929"/>
      <c r="K809" s="3929"/>
      <c r="L809" s="3929"/>
      <c r="M809" s="3929"/>
      <c r="N809" s="3929"/>
      <c r="O809" s="3929"/>
      <c r="P809" s="3929"/>
      <c r="Q809" s="3929"/>
      <c r="R809" s="3929"/>
    </row>
    <row r="810" spans="1:18" ht="71.25" x14ac:dyDescent="0.25">
      <c r="A810" s="3812" t="s">
        <v>1676</v>
      </c>
      <c r="B810" s="3695">
        <v>1</v>
      </c>
      <c r="C810" s="4100" t="s">
        <v>1634</v>
      </c>
      <c r="D810" s="4030" t="s">
        <v>66</v>
      </c>
      <c r="E810" s="3928">
        <v>5</v>
      </c>
      <c r="F810" s="4350">
        <v>1226.52</v>
      </c>
      <c r="G810" s="4019">
        <v>6132.6</v>
      </c>
      <c r="H810" s="3929">
        <v>5</v>
      </c>
      <c r="I810" s="3929"/>
      <c r="J810" s="3929"/>
      <c r="K810" s="3929"/>
      <c r="L810" s="3929"/>
      <c r="M810" s="3929"/>
      <c r="N810" s="3929"/>
      <c r="O810" s="3929"/>
      <c r="P810" s="3929"/>
      <c r="Q810" s="3929"/>
      <c r="R810" s="3929"/>
    </row>
    <row r="811" spans="1:18" ht="28.5" x14ac:dyDescent="0.25">
      <c r="A811" s="3811" t="s">
        <v>1676</v>
      </c>
      <c r="B811" s="3695">
        <v>1</v>
      </c>
      <c r="C811" s="3938" t="s">
        <v>1635</v>
      </c>
      <c r="D811" s="4030" t="s">
        <v>134</v>
      </c>
      <c r="E811" s="3928">
        <v>20</v>
      </c>
      <c r="F811" s="4392">
        <v>18</v>
      </c>
      <c r="G811" s="4019">
        <v>360</v>
      </c>
      <c r="H811" s="4197">
        <v>4</v>
      </c>
      <c r="I811" s="4197"/>
      <c r="J811" s="4197"/>
      <c r="K811" s="4197">
        <v>3</v>
      </c>
      <c r="L811" s="4197"/>
      <c r="M811" s="4197">
        <v>3</v>
      </c>
      <c r="N811" s="4197"/>
      <c r="O811" s="4197">
        <v>3</v>
      </c>
      <c r="P811" s="4197"/>
      <c r="Q811" s="4197">
        <v>4</v>
      </c>
      <c r="R811" s="4197"/>
    </row>
    <row r="812" spans="1:18" ht="28.5" x14ac:dyDescent="0.25">
      <c r="A812" s="3811" t="s">
        <v>1676</v>
      </c>
      <c r="B812" s="3695">
        <v>1</v>
      </c>
      <c r="C812" s="3938" t="s">
        <v>1636</v>
      </c>
      <c r="D812" s="3939" t="s">
        <v>134</v>
      </c>
      <c r="E812" s="3928">
        <v>20</v>
      </c>
      <c r="F812" s="4392">
        <v>18</v>
      </c>
      <c r="G812" s="4019">
        <v>360</v>
      </c>
      <c r="H812" s="4197">
        <v>4</v>
      </c>
      <c r="I812" s="4197"/>
      <c r="J812" s="4197"/>
      <c r="K812" s="4197">
        <v>3</v>
      </c>
      <c r="L812" s="4197"/>
      <c r="M812" s="4197">
        <v>3</v>
      </c>
      <c r="N812" s="4197"/>
      <c r="O812" s="4197">
        <v>3</v>
      </c>
      <c r="P812" s="4197"/>
      <c r="Q812" s="4197">
        <v>4</v>
      </c>
      <c r="R812" s="4197"/>
    </row>
    <row r="813" spans="1:18" ht="42.75" x14ac:dyDescent="0.25">
      <c r="A813" s="3811" t="s">
        <v>1676</v>
      </c>
      <c r="B813" s="3695">
        <v>1</v>
      </c>
      <c r="C813" s="3938" t="s">
        <v>1637</v>
      </c>
      <c r="D813" s="3939" t="s">
        <v>134</v>
      </c>
      <c r="E813" s="3928">
        <v>20</v>
      </c>
      <c r="F813" s="4392">
        <v>18</v>
      </c>
      <c r="G813" s="4019">
        <v>360</v>
      </c>
      <c r="H813" s="4197">
        <v>4</v>
      </c>
      <c r="I813" s="4197"/>
      <c r="J813" s="4197"/>
      <c r="K813" s="4197">
        <v>3</v>
      </c>
      <c r="L813" s="4197"/>
      <c r="M813" s="4197">
        <v>3</v>
      </c>
      <c r="N813" s="4197"/>
      <c r="O813" s="4197">
        <v>3</v>
      </c>
      <c r="P813" s="4197"/>
      <c r="Q813" s="4197">
        <v>4</v>
      </c>
      <c r="R813" s="4197"/>
    </row>
    <row r="814" spans="1:18" ht="42.75" x14ac:dyDescent="0.25">
      <c r="A814" s="3812" t="s">
        <v>1676</v>
      </c>
      <c r="B814" s="3695">
        <v>1</v>
      </c>
      <c r="C814" s="3938" t="s">
        <v>1638</v>
      </c>
      <c r="D814" s="3939" t="s">
        <v>134</v>
      </c>
      <c r="E814" s="3928">
        <v>20</v>
      </c>
      <c r="F814" s="4392">
        <v>18</v>
      </c>
      <c r="G814" s="4019">
        <v>360</v>
      </c>
      <c r="H814" s="4197">
        <v>4</v>
      </c>
      <c r="I814" s="4197"/>
      <c r="J814" s="4197"/>
      <c r="K814" s="4197">
        <v>3</v>
      </c>
      <c r="L814" s="4197"/>
      <c r="M814" s="4197">
        <v>3</v>
      </c>
      <c r="N814" s="4197"/>
      <c r="O814" s="4197">
        <v>3</v>
      </c>
      <c r="P814" s="4197"/>
      <c r="Q814" s="4197">
        <v>4</v>
      </c>
      <c r="R814" s="4197"/>
    </row>
    <row r="815" spans="1:18" ht="114" x14ac:dyDescent="0.25">
      <c r="A815" s="3811" t="s">
        <v>1676</v>
      </c>
      <c r="B815" s="3695">
        <v>1</v>
      </c>
      <c r="C815" s="3927" t="s">
        <v>1639</v>
      </c>
      <c r="D815" s="3939" t="s">
        <v>218</v>
      </c>
      <c r="E815" s="3928">
        <v>1</v>
      </c>
      <c r="F815" s="4392">
        <v>182.47</v>
      </c>
      <c r="G815" s="4019">
        <v>182.47</v>
      </c>
      <c r="H815" s="3929">
        <v>1</v>
      </c>
      <c r="I815" s="3929"/>
      <c r="J815" s="3929"/>
      <c r="K815" s="3929"/>
      <c r="L815" s="3929"/>
      <c r="M815" s="3929"/>
      <c r="N815" s="3929"/>
      <c r="O815" s="3929"/>
      <c r="P815" s="3929"/>
      <c r="Q815" s="3929"/>
      <c r="R815" s="3929"/>
    </row>
    <row r="816" spans="1:18" ht="114" x14ac:dyDescent="0.25">
      <c r="A816" s="3812" t="s">
        <v>1676</v>
      </c>
      <c r="B816" s="3695">
        <v>1</v>
      </c>
      <c r="C816" s="3927" t="s">
        <v>161</v>
      </c>
      <c r="D816" s="4030" t="s">
        <v>159</v>
      </c>
      <c r="E816" s="3928">
        <v>3</v>
      </c>
      <c r="F816" s="4392">
        <v>6.84</v>
      </c>
      <c r="G816" s="4019">
        <v>20.52</v>
      </c>
      <c r="H816" s="3929">
        <v>1</v>
      </c>
      <c r="I816" s="3929"/>
      <c r="J816" s="3929"/>
      <c r="K816" s="3929"/>
      <c r="L816" s="3929"/>
      <c r="M816" s="3929">
        <v>1</v>
      </c>
      <c r="N816" s="3929"/>
      <c r="O816" s="3929"/>
      <c r="P816" s="3929"/>
      <c r="Q816" s="3929">
        <v>1</v>
      </c>
      <c r="R816" s="3929"/>
    </row>
    <row r="817" spans="1:18" ht="99.75" x14ac:dyDescent="0.25">
      <c r="A817" s="3812" t="s">
        <v>1676</v>
      </c>
      <c r="B817" s="3695">
        <v>1</v>
      </c>
      <c r="C817" s="3927" t="s">
        <v>162</v>
      </c>
      <c r="D817" s="4030" t="s">
        <v>159</v>
      </c>
      <c r="E817" s="3928">
        <v>3</v>
      </c>
      <c r="F817" s="4392">
        <v>24.53</v>
      </c>
      <c r="G817" s="4019">
        <v>73.59</v>
      </c>
      <c r="H817" s="3929">
        <v>1</v>
      </c>
      <c r="I817" s="3929"/>
      <c r="J817" s="3929"/>
      <c r="K817" s="3929"/>
      <c r="L817" s="3929"/>
      <c r="M817" s="3929">
        <v>1</v>
      </c>
      <c r="N817" s="3929"/>
      <c r="O817" s="3929"/>
      <c r="P817" s="3929"/>
      <c r="Q817" s="3929"/>
      <c r="R817" s="3929">
        <v>1</v>
      </c>
    </row>
    <row r="818" spans="1:18" ht="128.25" x14ac:dyDescent="0.25">
      <c r="A818" s="3812" t="s">
        <v>1676</v>
      </c>
      <c r="B818" s="3695">
        <v>1</v>
      </c>
      <c r="C818" s="3927" t="s">
        <v>366</v>
      </c>
      <c r="D818" s="4030" t="s">
        <v>148</v>
      </c>
      <c r="E818" s="3928">
        <v>2</v>
      </c>
      <c r="F818" s="4392">
        <v>20.84</v>
      </c>
      <c r="G818" s="4019">
        <v>41.68</v>
      </c>
      <c r="H818" s="3929"/>
      <c r="I818" s="3929"/>
      <c r="J818" s="3929">
        <v>1</v>
      </c>
      <c r="K818" s="3929"/>
      <c r="L818" s="3929"/>
      <c r="M818" s="3929"/>
      <c r="N818" s="3929"/>
      <c r="O818" s="3929"/>
      <c r="P818" s="3929"/>
      <c r="Q818" s="3929">
        <v>1</v>
      </c>
      <c r="R818" s="3929"/>
    </row>
    <row r="819" spans="1:18" ht="99.75" x14ac:dyDescent="0.25">
      <c r="A819" s="3812" t="s">
        <v>1676</v>
      </c>
      <c r="B819" s="3695">
        <v>1</v>
      </c>
      <c r="C819" s="3927" t="s">
        <v>1640</v>
      </c>
      <c r="D819" s="4030" t="s">
        <v>142</v>
      </c>
      <c r="E819" s="3928">
        <v>3</v>
      </c>
      <c r="F819" s="4392">
        <v>72.843999999999994</v>
      </c>
      <c r="G819" s="4019">
        <v>218.53199999999998</v>
      </c>
      <c r="H819" s="3929">
        <v>1</v>
      </c>
      <c r="I819" s="3929"/>
      <c r="J819" s="3929"/>
      <c r="K819" s="3929"/>
      <c r="L819" s="3929"/>
      <c r="M819" s="3929">
        <v>1</v>
      </c>
      <c r="N819" s="3929"/>
      <c r="O819" s="3929"/>
      <c r="P819" s="3929"/>
      <c r="Q819" s="3929">
        <v>1</v>
      </c>
      <c r="R819" s="3929"/>
    </row>
    <row r="820" spans="1:18" ht="171" x14ac:dyDescent="0.25">
      <c r="A820" s="3811" t="s">
        <v>1676</v>
      </c>
      <c r="B820" s="3695">
        <v>1</v>
      </c>
      <c r="C820" s="3927" t="s">
        <v>137</v>
      </c>
      <c r="D820" s="4030" t="s">
        <v>136</v>
      </c>
      <c r="E820" s="3928">
        <v>25</v>
      </c>
      <c r="F820" s="4392">
        <v>13.39</v>
      </c>
      <c r="G820" s="4019">
        <v>334.75</v>
      </c>
      <c r="H820" s="3929">
        <v>15</v>
      </c>
      <c r="I820" s="3929"/>
      <c r="J820" s="3929"/>
      <c r="K820" s="3929"/>
      <c r="L820" s="3929"/>
      <c r="M820" s="3929">
        <v>10</v>
      </c>
      <c r="N820" s="3929"/>
      <c r="O820" s="3929"/>
      <c r="P820" s="3929"/>
      <c r="Q820" s="3929"/>
      <c r="R820" s="3929"/>
    </row>
    <row r="821" spans="1:18" ht="85.5" x14ac:dyDescent="0.25">
      <c r="A821" s="3811" t="s">
        <v>1676</v>
      </c>
      <c r="B821" s="3695">
        <v>1</v>
      </c>
      <c r="C821" s="3927" t="s">
        <v>361</v>
      </c>
      <c r="D821" s="4030" t="s">
        <v>159</v>
      </c>
      <c r="E821" s="3928">
        <v>200</v>
      </c>
      <c r="F821" s="4392">
        <v>63.2</v>
      </c>
      <c r="G821" s="4019">
        <v>12640</v>
      </c>
      <c r="H821" s="3929">
        <v>200</v>
      </c>
      <c r="I821" s="3929"/>
      <c r="J821" s="3929"/>
      <c r="K821" s="3929"/>
      <c r="L821" s="3929"/>
      <c r="M821" s="3929"/>
      <c r="N821" s="3929"/>
      <c r="O821" s="3929"/>
      <c r="P821" s="3929"/>
      <c r="Q821" s="3929"/>
      <c r="R821" s="3929"/>
    </row>
    <row r="822" spans="1:18" ht="71.25" x14ac:dyDescent="0.25">
      <c r="A822" s="3811" t="s">
        <v>1676</v>
      </c>
      <c r="B822" s="3695">
        <v>1</v>
      </c>
      <c r="C822" s="3927" t="s">
        <v>1641</v>
      </c>
      <c r="D822" s="4030" t="s">
        <v>218</v>
      </c>
      <c r="E822" s="3928">
        <v>0</v>
      </c>
      <c r="F822" s="4392">
        <v>92.12</v>
      </c>
      <c r="G822" s="4019">
        <v>0</v>
      </c>
      <c r="H822" s="3929"/>
      <c r="I822" s="3929"/>
      <c r="J822" s="3929"/>
      <c r="K822" s="3929"/>
      <c r="L822" s="3929"/>
      <c r="M822" s="3929"/>
      <c r="N822" s="3929"/>
      <c r="O822" s="3929"/>
      <c r="P822" s="3929"/>
      <c r="Q822" s="3929"/>
      <c r="R822" s="3929"/>
    </row>
    <row r="823" spans="1:18" ht="114" x14ac:dyDescent="0.25">
      <c r="A823" s="3812" t="s">
        <v>1676</v>
      </c>
      <c r="B823" s="3695">
        <v>1</v>
      </c>
      <c r="C823" s="3927" t="s">
        <v>177</v>
      </c>
      <c r="D823" s="3706" t="s">
        <v>142</v>
      </c>
      <c r="E823" s="3928">
        <v>1</v>
      </c>
      <c r="F823" s="4019">
        <v>8.5500000000000007</v>
      </c>
      <c r="G823" s="4019">
        <v>8.5500000000000007</v>
      </c>
      <c r="H823" s="3706">
        <v>1</v>
      </c>
      <c r="I823" s="3709"/>
      <c r="J823" s="3709"/>
      <c r="K823" s="3709"/>
      <c r="L823" s="3709"/>
      <c r="M823" s="3709"/>
      <c r="N823" s="3706"/>
      <c r="O823" s="3709"/>
      <c r="P823" s="3709"/>
      <c r="Q823" s="3709"/>
      <c r="R823" s="3709"/>
    </row>
    <row r="824" spans="1:18" ht="57" x14ac:dyDescent="0.25">
      <c r="A824" s="3812" t="s">
        <v>1676</v>
      </c>
      <c r="B824" s="3695">
        <v>1</v>
      </c>
      <c r="C824" s="3927" t="s">
        <v>1642</v>
      </c>
      <c r="D824" s="3706" t="s">
        <v>159</v>
      </c>
      <c r="E824" s="3928">
        <v>2</v>
      </c>
      <c r="F824" s="4019">
        <v>700</v>
      </c>
      <c r="G824" s="4019">
        <v>1400</v>
      </c>
      <c r="H824" s="3706">
        <v>2</v>
      </c>
      <c r="I824" s="3709"/>
      <c r="J824" s="3709"/>
      <c r="K824" s="3709"/>
      <c r="L824" s="3709"/>
      <c r="M824" s="3709"/>
      <c r="N824" s="3706"/>
      <c r="O824" s="3709"/>
      <c r="P824" s="3709"/>
      <c r="Q824" s="3709"/>
      <c r="R824" s="3709"/>
    </row>
    <row r="825" spans="1:18" ht="29.25" x14ac:dyDescent="0.25">
      <c r="A825" s="3811" t="s">
        <v>1676</v>
      </c>
      <c r="B825" s="3695">
        <v>1</v>
      </c>
      <c r="C825" s="3707" t="s">
        <v>1643</v>
      </c>
      <c r="D825" s="3706"/>
      <c r="E825" s="3928">
        <v>0</v>
      </c>
      <c r="F825" s="4019"/>
      <c r="G825" s="4019">
        <v>0</v>
      </c>
      <c r="H825" s="3706"/>
      <c r="I825" s="3709"/>
      <c r="J825" s="3709"/>
      <c r="K825" s="3709"/>
      <c r="L825" s="3709"/>
      <c r="M825" s="4043"/>
      <c r="N825" s="3706"/>
      <c r="O825" s="3709"/>
      <c r="P825" s="3709"/>
      <c r="Q825" s="3709"/>
      <c r="R825" s="3709"/>
    </row>
    <row r="826" spans="1:18" ht="43.5" x14ac:dyDescent="0.25">
      <c r="A826" s="3811" t="s">
        <v>1676</v>
      </c>
      <c r="B826" s="3695">
        <v>1</v>
      </c>
      <c r="C826" s="3717" t="s">
        <v>1644</v>
      </c>
      <c r="D826" s="3706" t="s">
        <v>23</v>
      </c>
      <c r="E826" s="3928">
        <v>8000</v>
      </c>
      <c r="F826" s="4019">
        <v>0.3</v>
      </c>
      <c r="G826" s="4019">
        <v>2400</v>
      </c>
      <c r="H826" s="3706">
        <v>8000</v>
      </c>
      <c r="I826" s="3709"/>
      <c r="J826" s="3709"/>
      <c r="K826" s="3709"/>
      <c r="L826" s="3709"/>
      <c r="M826" s="4043"/>
      <c r="N826" s="3706"/>
      <c r="O826" s="3709"/>
      <c r="P826" s="3709"/>
      <c r="Q826" s="3709"/>
      <c r="R826" s="3709"/>
    </row>
    <row r="827" spans="1:18" ht="43.5" x14ac:dyDescent="0.25">
      <c r="A827" s="3811" t="s">
        <v>1676</v>
      </c>
      <c r="B827" s="3695">
        <v>1</v>
      </c>
      <c r="C827" s="3717" t="s">
        <v>1645</v>
      </c>
      <c r="D827" s="3706" t="s">
        <v>23</v>
      </c>
      <c r="E827" s="3928">
        <v>5000</v>
      </c>
      <c r="F827" s="4019">
        <v>0.3</v>
      </c>
      <c r="G827" s="4019">
        <v>1500</v>
      </c>
      <c r="H827" s="3706">
        <v>5000</v>
      </c>
      <c r="I827" s="3709"/>
      <c r="J827" s="3709"/>
      <c r="K827" s="3709"/>
      <c r="L827" s="3709"/>
      <c r="M827" s="4043"/>
      <c r="N827" s="3706"/>
      <c r="O827" s="3709"/>
      <c r="P827" s="3709"/>
      <c r="Q827" s="3709"/>
      <c r="R827" s="3709"/>
    </row>
    <row r="828" spans="1:18" ht="29.25" x14ac:dyDescent="0.25">
      <c r="A828" s="3811" t="s">
        <v>1676</v>
      </c>
      <c r="B828" s="3695">
        <v>1</v>
      </c>
      <c r="C828" s="3707" t="s">
        <v>1646</v>
      </c>
      <c r="D828" s="3706" t="s">
        <v>53</v>
      </c>
      <c r="E828" s="3928">
        <v>80000</v>
      </c>
      <c r="F828" s="4019">
        <v>0.5</v>
      </c>
      <c r="G828" s="4019">
        <v>40000</v>
      </c>
      <c r="H828" s="4198">
        <v>80000</v>
      </c>
      <c r="I828" s="4042"/>
      <c r="J828" s="4042"/>
      <c r="K828" s="4042"/>
      <c r="L828" s="4042"/>
      <c r="M828" s="4042"/>
      <c r="N828" s="4042"/>
      <c r="O828" s="4042"/>
      <c r="P828" s="4042"/>
      <c r="Q828" s="4042"/>
      <c r="R828" s="4042"/>
    </row>
    <row r="829" spans="1:18" ht="29.25" x14ac:dyDescent="0.25">
      <c r="A829" s="3811" t="s">
        <v>1676</v>
      </c>
      <c r="B829" s="3695">
        <v>1</v>
      </c>
      <c r="C829" s="3707" t="s">
        <v>1647</v>
      </c>
      <c r="D829" s="3929" t="s">
        <v>157</v>
      </c>
      <c r="E829" s="3928">
        <v>140</v>
      </c>
      <c r="F829" s="4350">
        <v>127.35</v>
      </c>
      <c r="G829" s="4019">
        <v>17829</v>
      </c>
      <c r="H829" s="3929">
        <v>50</v>
      </c>
      <c r="I829" s="3929"/>
      <c r="J829" s="3929"/>
      <c r="K829" s="3929"/>
      <c r="L829" s="3929">
        <v>30</v>
      </c>
      <c r="M829" s="3929">
        <v>30</v>
      </c>
      <c r="N829" s="3929"/>
      <c r="O829" s="3929"/>
      <c r="P829" s="3929"/>
      <c r="Q829" s="3929">
        <v>30</v>
      </c>
      <c r="R829" s="3928"/>
    </row>
    <row r="830" spans="1:18" ht="85.5" x14ac:dyDescent="0.25">
      <c r="A830" s="3811" t="s">
        <v>1676</v>
      </c>
      <c r="B830" s="3695">
        <v>1</v>
      </c>
      <c r="C830" s="3927" t="s">
        <v>442</v>
      </c>
      <c r="D830" s="3929" t="s">
        <v>157</v>
      </c>
      <c r="E830" s="3928">
        <v>70</v>
      </c>
      <c r="F830" s="4350">
        <v>124.82</v>
      </c>
      <c r="G830" s="4019">
        <v>8737.4</v>
      </c>
      <c r="H830" s="3929">
        <v>35</v>
      </c>
      <c r="I830" s="3929"/>
      <c r="J830" s="3929"/>
      <c r="K830" s="3929"/>
      <c r="L830" s="3929"/>
      <c r="M830" s="3929">
        <v>35</v>
      </c>
      <c r="N830" s="3929"/>
      <c r="O830" s="3929"/>
      <c r="P830" s="3929"/>
      <c r="Q830" s="3929"/>
      <c r="R830" s="3928"/>
    </row>
    <row r="831" spans="1:18" ht="29.25" x14ac:dyDescent="0.25">
      <c r="A831" s="3812" t="s">
        <v>1676</v>
      </c>
      <c r="B831" s="3695">
        <v>1</v>
      </c>
      <c r="C831" s="3794" t="s">
        <v>1237</v>
      </c>
      <c r="D831" s="3706" t="s">
        <v>66</v>
      </c>
      <c r="E831" s="3928">
        <v>2</v>
      </c>
      <c r="F831" s="4019">
        <v>5000</v>
      </c>
      <c r="G831" s="4019">
        <v>10000</v>
      </c>
      <c r="H831" s="3706">
        <v>2</v>
      </c>
      <c r="I831" s="3709"/>
      <c r="J831" s="3709"/>
      <c r="K831" s="3709"/>
      <c r="L831" s="3709"/>
      <c r="M831" s="3709"/>
      <c r="N831" s="3706"/>
      <c r="O831" s="3709"/>
      <c r="P831" s="3709"/>
      <c r="Q831" s="3709"/>
      <c r="R831" s="3709"/>
    </row>
    <row r="832" spans="1:18" ht="29.25" x14ac:dyDescent="0.25">
      <c r="A832" s="3811" t="s">
        <v>1676</v>
      </c>
      <c r="B832" s="3695">
        <v>1</v>
      </c>
      <c r="C832" s="3794" t="s">
        <v>1672</v>
      </c>
      <c r="D832" s="3706" t="s">
        <v>66</v>
      </c>
      <c r="E832" s="3928">
        <v>6</v>
      </c>
      <c r="F832" s="4019">
        <v>500</v>
      </c>
      <c r="G832" s="4019">
        <v>3000</v>
      </c>
      <c r="H832" s="3706">
        <v>6</v>
      </c>
      <c r="I832" s="3709"/>
      <c r="J832" s="3709"/>
      <c r="K832" s="3709"/>
      <c r="L832" s="3709"/>
      <c r="M832" s="3709"/>
      <c r="N832" s="3706"/>
      <c r="O832" s="3709"/>
      <c r="P832" s="3709"/>
      <c r="Q832" s="3709"/>
      <c r="R832" s="3709"/>
    </row>
    <row r="833" spans="1:18" ht="100.5" x14ac:dyDescent="0.25">
      <c r="A833" s="3761" t="s">
        <v>1771</v>
      </c>
      <c r="B833" s="3695">
        <v>1</v>
      </c>
      <c r="C833" s="3707" t="s">
        <v>1678</v>
      </c>
      <c r="D833" s="3795" t="s">
        <v>354</v>
      </c>
      <c r="E833" s="3795">
        <v>30</v>
      </c>
      <c r="F833" s="4019">
        <v>21</v>
      </c>
      <c r="G833" s="4019">
        <v>630</v>
      </c>
      <c r="H833" s="3706">
        <v>10</v>
      </c>
      <c r="I833" s="3706"/>
      <c r="J833" s="3706">
        <v>5</v>
      </c>
      <c r="K833" s="3706"/>
      <c r="L833" s="3706">
        <v>5</v>
      </c>
      <c r="M833" s="3706"/>
      <c r="N833" s="3706">
        <v>5</v>
      </c>
      <c r="O833" s="3706"/>
      <c r="P833" s="3706"/>
      <c r="Q833" s="3706">
        <v>5</v>
      </c>
      <c r="R833" s="3709"/>
    </row>
    <row r="834" spans="1:18" ht="100.5" x14ac:dyDescent="0.25">
      <c r="A834" s="3761" t="s">
        <v>1771</v>
      </c>
      <c r="B834" s="3695">
        <v>1</v>
      </c>
      <c r="C834" s="3707" t="s">
        <v>1679</v>
      </c>
      <c r="D834" s="3795" t="s">
        <v>354</v>
      </c>
      <c r="E834" s="3795">
        <v>6</v>
      </c>
      <c r="F834" s="4019">
        <v>16</v>
      </c>
      <c r="G834" s="4019">
        <v>96</v>
      </c>
      <c r="H834" s="3706">
        <v>2</v>
      </c>
      <c r="I834" s="3706"/>
      <c r="J834" s="3706">
        <v>1</v>
      </c>
      <c r="K834" s="3706"/>
      <c r="L834" s="3706">
        <v>1</v>
      </c>
      <c r="M834" s="3706"/>
      <c r="N834" s="3706">
        <v>1</v>
      </c>
      <c r="O834" s="3706"/>
      <c r="P834" s="3706"/>
      <c r="Q834" s="3706">
        <v>1</v>
      </c>
      <c r="R834" s="3709"/>
    </row>
    <row r="835" spans="1:18" ht="114" x14ac:dyDescent="0.25">
      <c r="A835" s="3761" t="s">
        <v>1771</v>
      </c>
      <c r="B835" s="3695">
        <v>1</v>
      </c>
      <c r="C835" s="3820" t="s">
        <v>293</v>
      </c>
      <c r="D835" s="3795"/>
      <c r="E835" s="3795"/>
      <c r="F835" s="3911"/>
      <c r="G835" s="3911"/>
      <c r="H835" s="3805"/>
      <c r="I835" s="3795"/>
      <c r="J835" s="3795"/>
      <c r="K835" s="3795"/>
      <c r="L835" s="3795"/>
      <c r="M835" s="3795"/>
      <c r="N835" s="3795"/>
      <c r="O835" s="3795"/>
      <c r="P835" s="3795"/>
      <c r="Q835" s="3795"/>
      <c r="R835" s="3770"/>
    </row>
    <row r="836" spans="1:18" ht="409.6" x14ac:dyDescent="0.25">
      <c r="A836" s="3761" t="s">
        <v>1771</v>
      </c>
      <c r="B836" s="3695">
        <v>1</v>
      </c>
      <c r="C836" s="3707" t="s">
        <v>1680</v>
      </c>
      <c r="D836" s="3706" t="s">
        <v>126</v>
      </c>
      <c r="E836" s="3795">
        <v>3</v>
      </c>
      <c r="F836" s="3911">
        <v>4025.57</v>
      </c>
      <c r="G836" s="3911">
        <v>12077.71</v>
      </c>
      <c r="H836" s="3795">
        <v>3</v>
      </c>
      <c r="I836" s="3770"/>
      <c r="J836" s="3770"/>
      <c r="K836" s="3770"/>
      <c r="L836" s="3770"/>
      <c r="M836" s="3770"/>
      <c r="N836" s="3795"/>
      <c r="O836" s="3770"/>
      <c r="P836" s="3770"/>
      <c r="Q836" s="3770"/>
      <c r="R836" s="3770"/>
    </row>
    <row r="837" spans="1:18" ht="86.25" x14ac:dyDescent="0.25">
      <c r="A837" s="3761" t="s">
        <v>1771</v>
      </c>
      <c r="B837" s="3695">
        <v>1</v>
      </c>
      <c r="C837" s="3707" t="s">
        <v>1681</v>
      </c>
      <c r="D837" s="3706" t="s">
        <v>1682</v>
      </c>
      <c r="E837" s="3706">
        <v>200</v>
      </c>
      <c r="F837" s="4019">
        <v>20.52</v>
      </c>
      <c r="G837" s="3911">
        <v>4104</v>
      </c>
      <c r="H837" s="3795">
        <v>100</v>
      </c>
      <c r="I837" s="3795"/>
      <c r="J837" s="3795"/>
      <c r="K837" s="3795">
        <v>50</v>
      </c>
      <c r="L837" s="3795"/>
      <c r="M837" s="3795"/>
      <c r="N837" s="3795">
        <v>50</v>
      </c>
      <c r="O837" s="3795"/>
      <c r="P837" s="3795"/>
      <c r="Q837" s="3795"/>
      <c r="R837" s="3770"/>
    </row>
    <row r="838" spans="1:18" ht="86.25" x14ac:dyDescent="0.25">
      <c r="A838" s="3761" t="s">
        <v>1771</v>
      </c>
      <c r="B838" s="3695">
        <v>1</v>
      </c>
      <c r="C838" s="3707" t="s">
        <v>804</v>
      </c>
      <c r="D838" s="3706" t="s">
        <v>126</v>
      </c>
      <c r="E838" s="3706">
        <v>15</v>
      </c>
      <c r="F838" s="4019">
        <v>519.53</v>
      </c>
      <c r="G838" s="3911">
        <v>7792.95</v>
      </c>
      <c r="H838" s="3795">
        <v>10</v>
      </c>
      <c r="I838" s="3795"/>
      <c r="J838" s="3795"/>
      <c r="K838" s="3795">
        <v>5</v>
      </c>
      <c r="L838" s="3795"/>
      <c r="M838" s="3795"/>
      <c r="N838" s="3795">
        <v>5</v>
      </c>
      <c r="O838" s="3795"/>
      <c r="P838" s="3795"/>
      <c r="Q838" s="3795"/>
      <c r="R838" s="3770"/>
    </row>
    <row r="839" spans="1:18" ht="86.25" x14ac:dyDescent="0.25">
      <c r="A839" s="3761" t="s">
        <v>1771</v>
      </c>
      <c r="B839" s="3695">
        <v>1</v>
      </c>
      <c r="C839" s="3707" t="s">
        <v>806</v>
      </c>
      <c r="D839" s="3706" t="s">
        <v>130</v>
      </c>
      <c r="E839" s="3795">
        <v>22</v>
      </c>
      <c r="F839" s="4019">
        <v>739.13</v>
      </c>
      <c r="G839" s="4019">
        <v>16260.8</v>
      </c>
      <c r="H839" s="3805">
        <v>2</v>
      </c>
      <c r="I839" s="3795">
        <v>2</v>
      </c>
      <c r="J839" s="3795">
        <v>2</v>
      </c>
      <c r="K839" s="3795">
        <v>2</v>
      </c>
      <c r="L839" s="3795">
        <v>2</v>
      </c>
      <c r="M839" s="3795">
        <v>2</v>
      </c>
      <c r="N839" s="3795">
        <v>2</v>
      </c>
      <c r="O839" s="3795">
        <v>2</v>
      </c>
      <c r="P839" s="3795">
        <v>2</v>
      </c>
      <c r="Q839" s="3795">
        <v>2</v>
      </c>
      <c r="R839" s="3770">
        <v>2</v>
      </c>
    </row>
    <row r="840" spans="1:18" ht="86.25" x14ac:dyDescent="0.25">
      <c r="A840" s="3761" t="s">
        <v>1771</v>
      </c>
      <c r="B840" s="3695">
        <v>1</v>
      </c>
      <c r="C840" s="3707" t="s">
        <v>776</v>
      </c>
      <c r="D840" s="3706" t="s">
        <v>130</v>
      </c>
      <c r="E840" s="3795">
        <v>22</v>
      </c>
      <c r="F840" s="4019">
        <v>482.04</v>
      </c>
      <c r="G840" s="4019">
        <v>10604.88</v>
      </c>
      <c r="H840" s="3805">
        <v>2</v>
      </c>
      <c r="I840" s="3795">
        <v>2</v>
      </c>
      <c r="J840" s="3795">
        <v>2</v>
      </c>
      <c r="K840" s="3795">
        <v>2</v>
      </c>
      <c r="L840" s="3795">
        <v>2</v>
      </c>
      <c r="M840" s="3795">
        <v>2</v>
      </c>
      <c r="N840" s="3795">
        <v>2</v>
      </c>
      <c r="O840" s="3795">
        <v>2</v>
      </c>
      <c r="P840" s="3795">
        <v>2</v>
      </c>
      <c r="Q840" s="3795">
        <v>2</v>
      </c>
      <c r="R840" s="3770">
        <v>2</v>
      </c>
    </row>
    <row r="841" spans="1:18" ht="86.25" x14ac:dyDescent="0.25">
      <c r="A841" s="3761" t="s">
        <v>1771</v>
      </c>
      <c r="B841" s="3695">
        <v>1</v>
      </c>
      <c r="C841" s="3707" t="s">
        <v>777</v>
      </c>
      <c r="D841" s="3706" t="s">
        <v>130</v>
      </c>
      <c r="E841" s="3795">
        <v>22</v>
      </c>
      <c r="F841" s="4019">
        <v>482.04</v>
      </c>
      <c r="G841" s="3911">
        <v>10604.88</v>
      </c>
      <c r="H841" s="3795">
        <v>2</v>
      </c>
      <c r="I841" s="3795">
        <v>2</v>
      </c>
      <c r="J841" s="3795">
        <v>2</v>
      </c>
      <c r="K841" s="3795">
        <v>2</v>
      </c>
      <c r="L841" s="3795">
        <v>2</v>
      </c>
      <c r="M841" s="3795">
        <v>2</v>
      </c>
      <c r="N841" s="3795">
        <v>2</v>
      </c>
      <c r="O841" s="3795">
        <v>2</v>
      </c>
      <c r="P841" s="3795">
        <v>2</v>
      </c>
      <c r="Q841" s="3795">
        <v>2</v>
      </c>
      <c r="R841" s="3770">
        <v>2</v>
      </c>
    </row>
    <row r="842" spans="1:18" ht="86.25" x14ac:dyDescent="0.25">
      <c r="A842" s="3761" t="s">
        <v>1771</v>
      </c>
      <c r="B842" s="3695">
        <v>1</v>
      </c>
      <c r="C842" s="3707" t="s">
        <v>1683</v>
      </c>
      <c r="D842" s="3706" t="s">
        <v>130</v>
      </c>
      <c r="E842" s="3795">
        <v>22</v>
      </c>
      <c r="F842" s="4019">
        <v>482.04</v>
      </c>
      <c r="G842" s="4019">
        <v>10604.88</v>
      </c>
      <c r="H842" s="3805">
        <v>2</v>
      </c>
      <c r="I842" s="3795">
        <v>2</v>
      </c>
      <c r="J842" s="3795">
        <v>2</v>
      </c>
      <c r="K842" s="3795">
        <v>2</v>
      </c>
      <c r="L842" s="3795">
        <v>2</v>
      </c>
      <c r="M842" s="3795">
        <v>2</v>
      </c>
      <c r="N842" s="3795">
        <v>2</v>
      </c>
      <c r="O842" s="3795">
        <v>2</v>
      </c>
      <c r="P842" s="3795">
        <v>2</v>
      </c>
      <c r="Q842" s="3795">
        <v>2</v>
      </c>
      <c r="R842" s="3770">
        <v>2</v>
      </c>
    </row>
    <row r="843" spans="1:18" ht="72" x14ac:dyDescent="0.25">
      <c r="A843" s="3761" t="s">
        <v>1771</v>
      </c>
      <c r="B843" s="3695">
        <v>1</v>
      </c>
      <c r="C843" s="3707" t="s">
        <v>536</v>
      </c>
      <c r="D843" s="3706" t="s">
        <v>126</v>
      </c>
      <c r="E843" s="3795">
        <v>12</v>
      </c>
      <c r="F843" s="3911">
        <v>150</v>
      </c>
      <c r="G843" s="3911">
        <v>1800</v>
      </c>
      <c r="H843" s="3805">
        <v>5</v>
      </c>
      <c r="I843" s="3795"/>
      <c r="J843" s="3795"/>
      <c r="K843" s="3795">
        <v>5</v>
      </c>
      <c r="L843" s="3795"/>
      <c r="M843" s="3795"/>
      <c r="N843" s="3795"/>
      <c r="O843" s="3795">
        <v>2</v>
      </c>
      <c r="P843" s="3795"/>
      <c r="Q843" s="3795"/>
      <c r="R843" s="3770"/>
    </row>
    <row r="844" spans="1:18" ht="72" x14ac:dyDescent="0.25">
      <c r="A844" s="3761" t="s">
        <v>1771</v>
      </c>
      <c r="B844" s="3695">
        <v>1</v>
      </c>
      <c r="C844" s="3707" t="s">
        <v>779</v>
      </c>
      <c r="D844" s="3706" t="s">
        <v>88</v>
      </c>
      <c r="E844" s="3795">
        <v>1</v>
      </c>
      <c r="F844" s="3911">
        <v>578.45000000000005</v>
      </c>
      <c r="G844" s="3911">
        <v>578.45000000000005</v>
      </c>
      <c r="H844" s="3805">
        <v>1</v>
      </c>
      <c r="I844" s="3770"/>
      <c r="J844" s="3770"/>
      <c r="K844" s="3770"/>
      <c r="L844" s="3770"/>
      <c r="M844" s="3770"/>
      <c r="N844" s="3795"/>
      <c r="O844" s="3770"/>
      <c r="P844" s="3770"/>
      <c r="Q844" s="3770"/>
      <c r="R844" s="3770"/>
    </row>
    <row r="845" spans="1:18" x14ac:dyDescent="0.25">
      <c r="A845" s="3761" t="s">
        <v>1771</v>
      </c>
      <c r="B845" s="3695">
        <v>1</v>
      </c>
      <c r="C845" s="3707"/>
      <c r="D845" s="3706"/>
      <c r="E845" s="3795"/>
      <c r="F845" s="3911"/>
      <c r="G845" s="3911"/>
      <c r="H845" s="3805"/>
      <c r="I845" s="3770"/>
      <c r="J845" s="3770"/>
      <c r="K845" s="3770"/>
      <c r="L845" s="3770"/>
      <c r="M845" s="3770"/>
      <c r="N845" s="3795"/>
      <c r="O845" s="3770"/>
      <c r="P845" s="3770"/>
      <c r="Q845" s="3770"/>
      <c r="R845" s="3770"/>
    </row>
    <row r="846" spans="1:18" ht="72" x14ac:dyDescent="0.25">
      <c r="A846" s="3761" t="s">
        <v>1771</v>
      </c>
      <c r="B846" s="3695">
        <v>1</v>
      </c>
      <c r="C846" s="3707" t="s">
        <v>469</v>
      </c>
      <c r="D846" s="3706" t="s">
        <v>218</v>
      </c>
      <c r="E846" s="3795">
        <v>6</v>
      </c>
      <c r="F846" s="3911">
        <v>92.12</v>
      </c>
      <c r="G846" s="3911">
        <v>552.72</v>
      </c>
      <c r="H846" s="3805">
        <v>2</v>
      </c>
      <c r="I846" s="3770"/>
      <c r="J846" s="3770">
        <v>2</v>
      </c>
      <c r="K846" s="3770"/>
      <c r="L846" s="3770">
        <v>2</v>
      </c>
      <c r="M846" s="3770"/>
      <c r="N846" s="3795"/>
      <c r="O846" s="3770"/>
      <c r="P846" s="3770"/>
      <c r="Q846" s="3770"/>
      <c r="R846" s="3770"/>
    </row>
    <row r="847" spans="1:18" ht="43.5" x14ac:dyDescent="0.25">
      <c r="A847" s="3761" t="s">
        <v>1771</v>
      </c>
      <c r="B847" s="3695">
        <v>1</v>
      </c>
      <c r="C847" s="3707" t="s">
        <v>472</v>
      </c>
      <c r="D847" s="3706" t="s">
        <v>134</v>
      </c>
      <c r="E847" s="3795">
        <v>20</v>
      </c>
      <c r="F847" s="3911">
        <v>45</v>
      </c>
      <c r="G847" s="3911">
        <v>900</v>
      </c>
      <c r="H847" s="3805">
        <v>5</v>
      </c>
      <c r="I847" s="3770"/>
      <c r="J847" s="3770"/>
      <c r="K847" s="3770">
        <v>5</v>
      </c>
      <c r="L847" s="3770"/>
      <c r="M847" s="3770"/>
      <c r="N847" s="3795">
        <v>5</v>
      </c>
      <c r="O847" s="3770"/>
      <c r="P847" s="3770"/>
      <c r="Q847" s="3770">
        <v>5</v>
      </c>
      <c r="R847" s="3770"/>
    </row>
    <row r="848" spans="1:18" ht="86.25" x14ac:dyDescent="0.25">
      <c r="A848" s="3761" t="s">
        <v>1771</v>
      </c>
      <c r="B848" s="3695">
        <v>1</v>
      </c>
      <c r="C848" s="3707" t="s">
        <v>537</v>
      </c>
      <c r="D848" s="3706" t="s">
        <v>142</v>
      </c>
      <c r="E848" s="3795">
        <v>6</v>
      </c>
      <c r="F848" s="4019">
        <v>74</v>
      </c>
      <c r="G848" s="3911">
        <v>444</v>
      </c>
      <c r="H848" s="3805">
        <v>2</v>
      </c>
      <c r="I848" s="3795"/>
      <c r="J848" s="3795">
        <v>2</v>
      </c>
      <c r="K848" s="3795"/>
      <c r="L848" s="3795">
        <v>2</v>
      </c>
      <c r="M848" s="3795"/>
      <c r="N848" s="3795"/>
      <c r="O848" s="3795"/>
      <c r="P848" s="3795"/>
      <c r="Q848" s="3795"/>
      <c r="R848" s="3770"/>
    </row>
    <row r="849" spans="1:18" ht="86.25" x14ac:dyDescent="0.25">
      <c r="A849" s="3761" t="s">
        <v>1771</v>
      </c>
      <c r="B849" s="3695">
        <v>1</v>
      </c>
      <c r="C849" s="3707" t="s">
        <v>1684</v>
      </c>
      <c r="D849" s="3706" t="s">
        <v>142</v>
      </c>
      <c r="E849" s="3795">
        <v>6</v>
      </c>
      <c r="F849" s="4019">
        <v>50</v>
      </c>
      <c r="G849" s="3911">
        <v>300</v>
      </c>
      <c r="H849" s="3805">
        <v>2</v>
      </c>
      <c r="I849" s="3795"/>
      <c r="J849" s="3795"/>
      <c r="K849" s="3795">
        <v>2</v>
      </c>
      <c r="L849" s="3795"/>
      <c r="M849" s="3795"/>
      <c r="N849" s="3795">
        <v>2</v>
      </c>
      <c r="O849" s="3795"/>
      <c r="P849" s="3795"/>
      <c r="Q849" s="3795"/>
      <c r="R849" s="3770"/>
    </row>
    <row r="850" spans="1:18" ht="43.5" x14ac:dyDescent="0.25">
      <c r="A850" s="3761" t="s">
        <v>1771</v>
      </c>
      <c r="B850" s="3695">
        <v>1</v>
      </c>
      <c r="C850" s="3707" t="s">
        <v>1685</v>
      </c>
      <c r="D850" s="3706" t="s">
        <v>126</v>
      </c>
      <c r="E850" s="3795">
        <v>6</v>
      </c>
      <c r="F850" s="4019">
        <v>8</v>
      </c>
      <c r="G850" s="3911">
        <v>48</v>
      </c>
      <c r="H850" s="3805">
        <v>2</v>
      </c>
      <c r="I850" s="3795"/>
      <c r="J850" s="3795"/>
      <c r="K850" s="3795">
        <v>2</v>
      </c>
      <c r="L850" s="3795"/>
      <c r="M850" s="3795"/>
      <c r="N850" s="3795">
        <v>2</v>
      </c>
      <c r="O850" s="3795"/>
      <c r="P850" s="3795"/>
      <c r="Q850" s="3795"/>
      <c r="R850" s="3770"/>
    </row>
    <row r="851" spans="1:18" ht="57.75" x14ac:dyDescent="0.25">
      <c r="A851" s="3761" t="s">
        <v>1771</v>
      </c>
      <c r="B851" s="3695">
        <v>1</v>
      </c>
      <c r="C851" s="3707" t="s">
        <v>782</v>
      </c>
      <c r="D851" s="3706" t="s">
        <v>159</v>
      </c>
      <c r="E851" s="3795">
        <v>18</v>
      </c>
      <c r="F851" s="4019">
        <v>13</v>
      </c>
      <c r="G851" s="3911">
        <v>234</v>
      </c>
      <c r="H851" s="3805">
        <v>6</v>
      </c>
      <c r="I851" s="3795"/>
      <c r="J851" s="3795"/>
      <c r="K851" s="3795">
        <v>6</v>
      </c>
      <c r="L851" s="3795"/>
      <c r="M851" s="3795"/>
      <c r="N851" s="3795">
        <v>6</v>
      </c>
      <c r="O851" s="3795"/>
      <c r="P851" s="3795"/>
      <c r="Q851" s="3795"/>
      <c r="R851" s="3770"/>
    </row>
    <row r="852" spans="1:18" ht="57.75" x14ac:dyDescent="0.25">
      <c r="A852" s="3761" t="s">
        <v>1771</v>
      </c>
      <c r="B852" s="3695">
        <v>1</v>
      </c>
      <c r="C852" s="3707" t="s">
        <v>1686</v>
      </c>
      <c r="D852" s="3706" t="s">
        <v>159</v>
      </c>
      <c r="E852" s="3795">
        <v>18</v>
      </c>
      <c r="F852" s="4019">
        <v>45</v>
      </c>
      <c r="G852" s="3911">
        <v>810</v>
      </c>
      <c r="H852" s="3805">
        <v>6</v>
      </c>
      <c r="I852" s="3795"/>
      <c r="J852" s="3795"/>
      <c r="K852" s="3795">
        <v>6</v>
      </c>
      <c r="L852" s="3795"/>
      <c r="M852" s="3795"/>
      <c r="N852" s="3795">
        <v>6</v>
      </c>
      <c r="O852" s="3795"/>
      <c r="P852" s="3795"/>
      <c r="Q852" s="3795"/>
      <c r="R852" s="3770"/>
    </row>
    <row r="853" spans="1:18" ht="171.75" x14ac:dyDescent="0.25">
      <c r="A853" s="3761" t="s">
        <v>1771</v>
      </c>
      <c r="B853" s="3695">
        <v>1</v>
      </c>
      <c r="C853" s="3707" t="s">
        <v>783</v>
      </c>
      <c r="D853" s="3706" t="s">
        <v>136</v>
      </c>
      <c r="E853" s="3795">
        <v>12</v>
      </c>
      <c r="F853" s="4019">
        <v>14.5</v>
      </c>
      <c r="G853" s="3911">
        <v>174</v>
      </c>
      <c r="H853" s="3805">
        <v>6</v>
      </c>
      <c r="I853" s="3795"/>
      <c r="J853" s="3795"/>
      <c r="K853" s="3795">
        <v>6</v>
      </c>
      <c r="L853" s="3795"/>
      <c r="M853" s="3795"/>
      <c r="N853" s="3795"/>
      <c r="O853" s="3795"/>
      <c r="P853" s="3795"/>
      <c r="Q853" s="3795"/>
      <c r="R853" s="3770"/>
    </row>
    <row r="854" spans="1:18" ht="72" x14ac:dyDescent="0.25">
      <c r="A854" s="3761" t="s">
        <v>1771</v>
      </c>
      <c r="B854" s="3695">
        <v>1</v>
      </c>
      <c r="C854" s="3707" t="s">
        <v>1687</v>
      </c>
      <c r="D854" s="3706" t="s">
        <v>159</v>
      </c>
      <c r="E854" s="3795">
        <v>30</v>
      </c>
      <c r="F854" s="4019">
        <v>65</v>
      </c>
      <c r="G854" s="3911">
        <v>1950</v>
      </c>
      <c r="H854" s="3805">
        <v>20</v>
      </c>
      <c r="I854" s="3795"/>
      <c r="J854" s="3795"/>
      <c r="K854" s="3795">
        <v>10</v>
      </c>
      <c r="L854" s="3795"/>
      <c r="M854" s="3795"/>
      <c r="N854" s="3795"/>
      <c r="O854" s="3795"/>
      <c r="P854" s="3795"/>
      <c r="Q854" s="3795"/>
      <c r="R854" s="3770"/>
    </row>
    <row r="855" spans="1:18" ht="100.5" x14ac:dyDescent="0.25">
      <c r="A855" s="3761" t="s">
        <v>1771</v>
      </c>
      <c r="B855" s="3695">
        <v>1</v>
      </c>
      <c r="C855" s="3707" t="s">
        <v>1688</v>
      </c>
      <c r="D855" s="3706" t="s">
        <v>126</v>
      </c>
      <c r="E855" s="3795">
        <v>200</v>
      </c>
      <c r="F855" s="4019">
        <v>66</v>
      </c>
      <c r="G855" s="3911">
        <v>13200</v>
      </c>
      <c r="H855" s="3805">
        <v>100</v>
      </c>
      <c r="I855" s="3795"/>
      <c r="J855" s="3795"/>
      <c r="K855" s="3795">
        <v>100</v>
      </c>
      <c r="L855" s="3795"/>
      <c r="M855" s="3795"/>
      <c r="N855" s="3795"/>
      <c r="O855" s="3795"/>
      <c r="P855" s="3795"/>
      <c r="Q855" s="3795"/>
      <c r="R855" s="3770"/>
    </row>
    <row r="856" spans="1:18" ht="129" x14ac:dyDescent="0.25">
      <c r="A856" s="3761" t="s">
        <v>1771</v>
      </c>
      <c r="B856" s="3695">
        <v>1</v>
      </c>
      <c r="C856" s="3707" t="s">
        <v>1689</v>
      </c>
      <c r="D856" s="3706" t="s">
        <v>159</v>
      </c>
      <c r="E856" s="3795">
        <v>5</v>
      </c>
      <c r="F856" s="4019">
        <v>145</v>
      </c>
      <c r="G856" s="3911">
        <v>725</v>
      </c>
      <c r="H856" s="3805">
        <v>300</v>
      </c>
      <c r="I856" s="3795"/>
      <c r="J856" s="3795"/>
      <c r="K856" s="3795">
        <v>100</v>
      </c>
      <c r="L856" s="3795"/>
      <c r="M856" s="3795"/>
      <c r="N856" s="3795">
        <v>100</v>
      </c>
      <c r="O856" s="3795"/>
      <c r="P856" s="3795"/>
      <c r="Q856" s="3795"/>
      <c r="R856" s="3770"/>
    </row>
    <row r="857" spans="1:18" ht="86.25" x14ac:dyDescent="0.25">
      <c r="A857" s="3761" t="s">
        <v>1771</v>
      </c>
      <c r="B857" s="3695">
        <v>1</v>
      </c>
      <c r="C857" s="3707" t="s">
        <v>674</v>
      </c>
      <c r="D857" s="3706" t="s">
        <v>159</v>
      </c>
      <c r="E857" s="3795">
        <v>1</v>
      </c>
      <c r="F857" s="4019">
        <v>189</v>
      </c>
      <c r="G857" s="3911">
        <v>189</v>
      </c>
      <c r="H857" s="3805">
        <v>1</v>
      </c>
      <c r="I857" s="3795"/>
      <c r="J857" s="3795"/>
      <c r="K857" s="3795"/>
      <c r="L857" s="3795"/>
      <c r="M857" s="3795"/>
      <c r="N857" s="3795"/>
      <c r="O857" s="3795"/>
      <c r="P857" s="3795"/>
      <c r="Q857" s="3795"/>
      <c r="R857" s="3770"/>
    </row>
    <row r="858" spans="1:18" ht="100.5" x14ac:dyDescent="0.25">
      <c r="A858" s="3761" t="s">
        <v>1771</v>
      </c>
      <c r="B858" s="3695">
        <v>1</v>
      </c>
      <c r="C858" s="3707" t="s">
        <v>1690</v>
      </c>
      <c r="D858" s="3706" t="s">
        <v>159</v>
      </c>
      <c r="E858" s="3795">
        <v>1</v>
      </c>
      <c r="F858" s="4019">
        <v>107.76</v>
      </c>
      <c r="G858" s="3911">
        <v>107.76</v>
      </c>
      <c r="H858" s="3805">
        <v>1</v>
      </c>
      <c r="I858" s="3795"/>
      <c r="J858" s="3795"/>
      <c r="K858" s="3795"/>
      <c r="L858" s="3795"/>
      <c r="M858" s="3795"/>
      <c r="N858" s="3795"/>
      <c r="O858" s="3795"/>
      <c r="P858" s="3795"/>
      <c r="Q858" s="3795"/>
      <c r="R858" s="3770"/>
    </row>
    <row r="859" spans="1:18" ht="86.25" x14ac:dyDescent="0.25">
      <c r="A859" s="3761" t="s">
        <v>1771</v>
      </c>
      <c r="B859" s="3695">
        <v>1</v>
      </c>
      <c r="C859" s="3707" t="s">
        <v>1691</v>
      </c>
      <c r="D859" s="3706" t="s">
        <v>126</v>
      </c>
      <c r="E859" s="3795">
        <v>100</v>
      </c>
      <c r="F859" s="4019">
        <v>36</v>
      </c>
      <c r="G859" s="3911">
        <v>3600</v>
      </c>
      <c r="H859" s="3805">
        <v>50</v>
      </c>
      <c r="I859" s="3795"/>
      <c r="J859" s="3795"/>
      <c r="K859" s="3795">
        <v>50</v>
      </c>
      <c r="L859" s="3795"/>
      <c r="M859" s="3795"/>
      <c r="N859" s="3795"/>
      <c r="O859" s="3795"/>
      <c r="P859" s="3795"/>
      <c r="Q859" s="3795"/>
      <c r="R859" s="3770"/>
    </row>
    <row r="860" spans="1:18" ht="100.5" x14ac:dyDescent="0.25">
      <c r="A860" s="3761" t="s">
        <v>1771</v>
      </c>
      <c r="B860" s="3695">
        <v>1</v>
      </c>
      <c r="C860" s="3707" t="s">
        <v>1692</v>
      </c>
      <c r="D860" s="3706" t="s">
        <v>159</v>
      </c>
      <c r="E860" s="3795">
        <v>1</v>
      </c>
      <c r="F860" s="4019">
        <v>417</v>
      </c>
      <c r="G860" s="3911">
        <v>415.63</v>
      </c>
      <c r="H860" s="3805">
        <v>1</v>
      </c>
      <c r="I860" s="3795"/>
      <c r="J860" s="3795"/>
      <c r="K860" s="3795"/>
      <c r="L860" s="3795"/>
      <c r="M860" s="3795"/>
      <c r="N860" s="3795"/>
      <c r="O860" s="3795"/>
      <c r="P860" s="3795"/>
      <c r="Q860" s="3795"/>
      <c r="R860" s="3770"/>
    </row>
    <row r="861" spans="1:18" ht="57.75" x14ac:dyDescent="0.25">
      <c r="A861" s="3761" t="s">
        <v>1771</v>
      </c>
      <c r="B861" s="3695">
        <v>1</v>
      </c>
      <c r="C861" s="3707" t="s">
        <v>676</v>
      </c>
      <c r="D861" s="3706" t="s">
        <v>126</v>
      </c>
      <c r="E861" s="3795">
        <v>6</v>
      </c>
      <c r="F861" s="4019">
        <v>13</v>
      </c>
      <c r="G861" s="3911">
        <v>78</v>
      </c>
      <c r="H861" s="3805">
        <v>6</v>
      </c>
      <c r="I861" s="3795"/>
      <c r="J861" s="3795"/>
      <c r="K861" s="3795"/>
      <c r="L861" s="3795"/>
      <c r="M861" s="3795"/>
      <c r="N861" s="3795"/>
      <c r="O861" s="3795"/>
      <c r="P861" s="3795"/>
      <c r="Q861" s="3795"/>
      <c r="R861" s="3770"/>
    </row>
    <row r="862" spans="1:18" ht="29.25" x14ac:dyDescent="0.25">
      <c r="A862" s="3761" t="s">
        <v>1771</v>
      </c>
      <c r="B862" s="3695">
        <v>1</v>
      </c>
      <c r="C862" s="3707" t="s">
        <v>543</v>
      </c>
      <c r="D862" s="3706" t="s">
        <v>126</v>
      </c>
      <c r="E862" s="3795">
        <v>6</v>
      </c>
      <c r="F862" s="4019">
        <v>3.5</v>
      </c>
      <c r="G862" s="3911">
        <v>21</v>
      </c>
      <c r="H862" s="3805">
        <v>6</v>
      </c>
      <c r="I862" s="3795"/>
      <c r="J862" s="3795"/>
      <c r="K862" s="3795"/>
      <c r="L862" s="3795"/>
      <c r="M862" s="3795"/>
      <c r="N862" s="3795"/>
      <c r="O862" s="3795"/>
      <c r="P862" s="3795"/>
      <c r="Q862" s="3795"/>
      <c r="R862" s="3770"/>
    </row>
    <row r="863" spans="1:18" ht="72" x14ac:dyDescent="0.25">
      <c r="A863" s="3761" t="s">
        <v>1771</v>
      </c>
      <c r="B863" s="3695">
        <v>1</v>
      </c>
      <c r="C863" s="3707" t="s">
        <v>687</v>
      </c>
      <c r="D863" s="3706" t="s">
        <v>146</v>
      </c>
      <c r="E863" s="3795">
        <v>2</v>
      </c>
      <c r="F863" s="4019">
        <v>54</v>
      </c>
      <c r="G863" s="3911">
        <v>108</v>
      </c>
      <c r="H863" s="3805">
        <v>2</v>
      </c>
      <c r="I863" s="3795"/>
      <c r="J863" s="3795"/>
      <c r="K863" s="3795"/>
      <c r="L863" s="3795"/>
      <c r="M863" s="3795"/>
      <c r="N863" s="3795"/>
      <c r="O863" s="3795"/>
      <c r="P863" s="3795"/>
      <c r="Q863" s="3795"/>
      <c r="R863" s="3770"/>
    </row>
    <row r="864" spans="1:18" ht="72" x14ac:dyDescent="0.25">
      <c r="A864" s="3761" t="s">
        <v>1771</v>
      </c>
      <c r="B864" s="3695">
        <v>1</v>
      </c>
      <c r="C864" s="3707" t="s">
        <v>1693</v>
      </c>
      <c r="D864" s="3706" t="s">
        <v>126</v>
      </c>
      <c r="E864" s="3795">
        <v>3</v>
      </c>
      <c r="F864" s="4019">
        <v>41</v>
      </c>
      <c r="G864" s="3911">
        <v>123</v>
      </c>
      <c r="H864" s="3805">
        <v>3</v>
      </c>
      <c r="I864" s="3795"/>
      <c r="J864" s="3795"/>
      <c r="K864" s="3795"/>
      <c r="L864" s="3795"/>
      <c r="M864" s="3795"/>
      <c r="N864" s="3795"/>
      <c r="O864" s="3795"/>
      <c r="P864" s="3795"/>
      <c r="Q864" s="3795"/>
      <c r="R864" s="3770"/>
    </row>
    <row r="865" spans="1:18" ht="200.25" x14ac:dyDescent="0.25">
      <c r="A865" s="3761" t="s">
        <v>1771</v>
      </c>
      <c r="B865" s="3695">
        <v>1</v>
      </c>
      <c r="C865" s="3707" t="s">
        <v>1439</v>
      </c>
      <c r="D865" s="3706" t="s">
        <v>686</v>
      </c>
      <c r="E865" s="3795">
        <v>20</v>
      </c>
      <c r="F865" s="3911">
        <v>27</v>
      </c>
      <c r="G865" s="3911">
        <v>540</v>
      </c>
      <c r="H865" s="3805">
        <v>10</v>
      </c>
      <c r="I865" s="3770"/>
      <c r="J865" s="3770"/>
      <c r="K865" s="3770">
        <v>10</v>
      </c>
      <c r="L865" s="3770"/>
      <c r="M865" s="3770"/>
      <c r="N865" s="3795"/>
      <c r="O865" s="3770"/>
      <c r="P865" s="3770"/>
      <c r="Q865" s="3770"/>
      <c r="R865" s="3770"/>
    </row>
    <row r="866" spans="1:18" ht="86.25" x14ac:dyDescent="0.25">
      <c r="A866" s="3761" t="s">
        <v>1771</v>
      </c>
      <c r="B866" s="3695">
        <v>1</v>
      </c>
      <c r="C866" s="3707" t="s">
        <v>1694</v>
      </c>
      <c r="D866" s="3706" t="s">
        <v>148</v>
      </c>
      <c r="E866" s="3795">
        <v>2</v>
      </c>
      <c r="F866" s="4019">
        <v>43</v>
      </c>
      <c r="G866" s="3911">
        <v>86</v>
      </c>
      <c r="H866" s="3805">
        <v>2</v>
      </c>
      <c r="I866" s="3795"/>
      <c r="J866" s="3795"/>
      <c r="K866" s="3795"/>
      <c r="L866" s="3795"/>
      <c r="M866" s="3795"/>
      <c r="N866" s="3795"/>
      <c r="O866" s="3795"/>
      <c r="P866" s="3795"/>
      <c r="Q866" s="3795"/>
      <c r="R866" s="3770"/>
    </row>
    <row r="867" spans="1:18" ht="86.25" x14ac:dyDescent="0.25">
      <c r="A867" s="3761" t="s">
        <v>1771</v>
      </c>
      <c r="B867" s="3695">
        <v>1</v>
      </c>
      <c r="C867" s="3707" t="s">
        <v>1289</v>
      </c>
      <c r="D867" s="3706" t="s">
        <v>84</v>
      </c>
      <c r="E867" s="3795">
        <v>6</v>
      </c>
      <c r="F867" s="4019">
        <v>39</v>
      </c>
      <c r="G867" s="3911">
        <v>234</v>
      </c>
      <c r="H867" s="3805">
        <v>6</v>
      </c>
      <c r="I867" s="3795"/>
      <c r="J867" s="3795"/>
      <c r="K867" s="3795"/>
      <c r="L867" s="3795"/>
      <c r="M867" s="3795"/>
      <c r="N867" s="3795"/>
      <c r="O867" s="3795"/>
      <c r="P867" s="3795"/>
      <c r="Q867" s="3795"/>
      <c r="R867" s="3770"/>
    </row>
    <row r="868" spans="1:18" ht="72" x14ac:dyDescent="0.25">
      <c r="A868" s="3761" t="s">
        <v>1771</v>
      </c>
      <c r="B868" s="3695">
        <v>1</v>
      </c>
      <c r="C868" s="3707" t="s">
        <v>546</v>
      </c>
      <c r="D868" s="3706" t="s">
        <v>126</v>
      </c>
      <c r="E868" s="3795">
        <v>10</v>
      </c>
      <c r="F868" s="4019">
        <v>13</v>
      </c>
      <c r="G868" s="3911">
        <v>130</v>
      </c>
      <c r="H868" s="3805">
        <v>5</v>
      </c>
      <c r="I868" s="3795"/>
      <c r="J868" s="3795"/>
      <c r="K868" s="3795">
        <v>5</v>
      </c>
      <c r="L868" s="3795"/>
      <c r="M868" s="3795"/>
      <c r="N868" s="3795"/>
      <c r="O868" s="3795"/>
      <c r="P868" s="3795"/>
      <c r="Q868" s="3795"/>
      <c r="R868" s="3770"/>
    </row>
    <row r="869" spans="1:18" ht="57.75" x14ac:dyDescent="0.25">
      <c r="A869" s="3761" t="s">
        <v>1771</v>
      </c>
      <c r="B869" s="3695">
        <v>1</v>
      </c>
      <c r="C869" s="3707" t="s">
        <v>1290</v>
      </c>
      <c r="D869" s="3706" t="s">
        <v>126</v>
      </c>
      <c r="E869" s="3795">
        <v>10</v>
      </c>
      <c r="F869" s="4019">
        <v>13</v>
      </c>
      <c r="G869" s="3911">
        <v>130</v>
      </c>
      <c r="H869" s="3805">
        <v>5</v>
      </c>
      <c r="I869" s="3795"/>
      <c r="J869" s="3795"/>
      <c r="K869" s="3795">
        <v>5</v>
      </c>
      <c r="L869" s="3795"/>
      <c r="M869" s="3795"/>
      <c r="N869" s="3795"/>
      <c r="O869" s="3795"/>
      <c r="P869" s="3795"/>
      <c r="Q869" s="3795"/>
      <c r="R869" s="3770"/>
    </row>
    <row r="870" spans="1:18" ht="57.75" x14ac:dyDescent="0.25">
      <c r="A870" s="3761" t="s">
        <v>1771</v>
      </c>
      <c r="B870" s="3695">
        <v>1</v>
      </c>
      <c r="C870" s="3707" t="s">
        <v>1291</v>
      </c>
      <c r="D870" s="3706" t="s">
        <v>126</v>
      </c>
      <c r="E870" s="3795">
        <v>6</v>
      </c>
      <c r="F870" s="4019">
        <v>13</v>
      </c>
      <c r="G870" s="3911">
        <v>130</v>
      </c>
      <c r="H870" s="3805">
        <v>3</v>
      </c>
      <c r="I870" s="3795"/>
      <c r="J870" s="3795"/>
      <c r="K870" s="3795">
        <v>3</v>
      </c>
      <c r="L870" s="3795"/>
      <c r="M870" s="3795"/>
      <c r="N870" s="3795"/>
      <c r="O870" s="3795"/>
      <c r="P870" s="3795"/>
      <c r="Q870" s="3795"/>
      <c r="R870" s="3770"/>
    </row>
    <row r="871" spans="1:18" ht="72" x14ac:dyDescent="0.25">
      <c r="A871" s="3761" t="s">
        <v>1771</v>
      </c>
      <c r="B871" s="3695">
        <v>1</v>
      </c>
      <c r="C871" s="3707" t="s">
        <v>1695</v>
      </c>
      <c r="D871" s="3706" t="s">
        <v>126</v>
      </c>
      <c r="E871" s="3795">
        <v>12</v>
      </c>
      <c r="F871" s="4019">
        <v>15</v>
      </c>
      <c r="G871" s="3911">
        <v>180</v>
      </c>
      <c r="H871" s="3805">
        <v>6</v>
      </c>
      <c r="I871" s="3795"/>
      <c r="J871" s="3795"/>
      <c r="K871" s="3795">
        <v>6</v>
      </c>
      <c r="L871" s="3795"/>
      <c r="M871" s="3795"/>
      <c r="N871" s="3795"/>
      <c r="O871" s="3795"/>
      <c r="P871" s="3795"/>
      <c r="Q871" s="3795"/>
      <c r="R871" s="3770"/>
    </row>
    <row r="872" spans="1:18" ht="72" x14ac:dyDescent="0.25">
      <c r="A872" s="3761" t="s">
        <v>1771</v>
      </c>
      <c r="B872" s="3695">
        <v>1</v>
      </c>
      <c r="C872" s="3707" t="s">
        <v>1696</v>
      </c>
      <c r="D872" s="3706" t="s">
        <v>126</v>
      </c>
      <c r="E872" s="3795">
        <v>12</v>
      </c>
      <c r="F872" s="4019">
        <v>15</v>
      </c>
      <c r="G872" s="3911">
        <v>180</v>
      </c>
      <c r="H872" s="3805">
        <v>6</v>
      </c>
      <c r="I872" s="3795"/>
      <c r="J872" s="3795"/>
      <c r="K872" s="3795">
        <v>6</v>
      </c>
      <c r="L872" s="3795"/>
      <c r="M872" s="3795"/>
      <c r="N872" s="3795"/>
      <c r="O872" s="3795"/>
      <c r="P872" s="3795"/>
      <c r="Q872" s="3795"/>
      <c r="R872" s="3770"/>
    </row>
    <row r="873" spans="1:18" ht="72" x14ac:dyDescent="0.25">
      <c r="A873" s="3761" t="s">
        <v>1771</v>
      </c>
      <c r="B873" s="3695">
        <v>1</v>
      </c>
      <c r="C873" s="3707" t="s">
        <v>1697</v>
      </c>
      <c r="D873" s="3706" t="s">
        <v>126</v>
      </c>
      <c r="E873" s="3795">
        <v>6</v>
      </c>
      <c r="F873" s="4019">
        <v>15</v>
      </c>
      <c r="G873" s="3911">
        <v>90</v>
      </c>
      <c r="H873" s="3805">
        <v>6</v>
      </c>
      <c r="I873" s="3795"/>
      <c r="J873" s="3795"/>
      <c r="K873" s="3795"/>
      <c r="L873" s="3795"/>
      <c r="M873" s="3795"/>
      <c r="N873" s="3795"/>
      <c r="O873" s="3795"/>
      <c r="P873" s="3795"/>
      <c r="Q873" s="3795"/>
      <c r="R873" s="3770"/>
    </row>
    <row r="874" spans="1:18" ht="57.75" x14ac:dyDescent="0.25">
      <c r="A874" s="3761" t="s">
        <v>1771</v>
      </c>
      <c r="B874" s="3695">
        <v>1</v>
      </c>
      <c r="C874" s="3707" t="s">
        <v>1698</v>
      </c>
      <c r="D874" s="3706" t="s">
        <v>134</v>
      </c>
      <c r="E874" s="3795">
        <v>2</v>
      </c>
      <c r="F874" s="3911">
        <v>38</v>
      </c>
      <c r="G874" s="3911">
        <v>76</v>
      </c>
      <c r="H874" s="3805">
        <v>2</v>
      </c>
      <c r="I874" s="3770"/>
      <c r="J874" s="3770"/>
      <c r="K874" s="3770"/>
      <c r="L874" s="3770"/>
      <c r="M874" s="3770"/>
      <c r="N874" s="3795"/>
      <c r="O874" s="3770"/>
      <c r="P874" s="3770"/>
      <c r="Q874" s="3770"/>
      <c r="R874" s="3770"/>
    </row>
    <row r="875" spans="1:18" ht="114.75" x14ac:dyDescent="0.25">
      <c r="A875" s="3761" t="s">
        <v>1771</v>
      </c>
      <c r="B875" s="3695">
        <v>1</v>
      </c>
      <c r="C875" s="3707" t="s">
        <v>1699</v>
      </c>
      <c r="D875" s="3706" t="s">
        <v>157</v>
      </c>
      <c r="E875" s="3795">
        <v>50</v>
      </c>
      <c r="F875" s="3911">
        <v>110</v>
      </c>
      <c r="G875" s="3911">
        <v>5500</v>
      </c>
      <c r="H875" s="3805">
        <v>20</v>
      </c>
      <c r="I875" s="3770"/>
      <c r="J875" s="3770"/>
      <c r="K875" s="3770">
        <v>10</v>
      </c>
      <c r="L875" s="3770"/>
      <c r="M875" s="3770"/>
      <c r="N875" s="3795">
        <v>10</v>
      </c>
      <c r="O875" s="3770"/>
      <c r="P875" s="3770"/>
      <c r="Q875" s="3770">
        <v>10</v>
      </c>
      <c r="R875" s="3770"/>
    </row>
    <row r="876" spans="1:18" ht="114.75" x14ac:dyDescent="0.25">
      <c r="A876" s="3761" t="s">
        <v>1771</v>
      </c>
      <c r="B876" s="3695">
        <v>1</v>
      </c>
      <c r="C876" s="3707" t="s">
        <v>547</v>
      </c>
      <c r="D876" s="3706" t="s">
        <v>157</v>
      </c>
      <c r="E876" s="3795">
        <v>50</v>
      </c>
      <c r="F876" s="4019">
        <v>128</v>
      </c>
      <c r="G876" s="3911">
        <v>6400</v>
      </c>
      <c r="H876" s="3805">
        <v>20</v>
      </c>
      <c r="I876" s="3795"/>
      <c r="J876" s="3795"/>
      <c r="K876" s="3795">
        <v>10</v>
      </c>
      <c r="L876" s="3795"/>
      <c r="M876" s="3795"/>
      <c r="N876" s="3795">
        <v>10</v>
      </c>
      <c r="O876" s="3795"/>
      <c r="P876" s="3795"/>
      <c r="Q876" s="3795">
        <v>10</v>
      </c>
      <c r="R876" s="3770"/>
    </row>
    <row r="877" spans="1:18" ht="86.25" x14ac:dyDescent="0.25">
      <c r="A877" s="3761" t="s">
        <v>1771</v>
      </c>
      <c r="B877" s="3695">
        <v>1</v>
      </c>
      <c r="C877" s="3707" t="s">
        <v>667</v>
      </c>
      <c r="D877" s="3706" t="s">
        <v>159</v>
      </c>
      <c r="E877" s="3795">
        <v>6</v>
      </c>
      <c r="F877" s="4019">
        <v>68</v>
      </c>
      <c r="G877" s="3911">
        <v>408</v>
      </c>
      <c r="H877" s="3805">
        <v>6</v>
      </c>
      <c r="I877" s="3795"/>
      <c r="J877" s="3795"/>
      <c r="K877" s="3795"/>
      <c r="L877" s="3795"/>
      <c r="M877" s="3795"/>
      <c r="N877" s="3795"/>
      <c r="O877" s="3795"/>
      <c r="P877" s="3795"/>
      <c r="Q877" s="3795"/>
      <c r="R877" s="3770"/>
    </row>
    <row r="878" spans="1:18" ht="114.75" x14ac:dyDescent="0.25">
      <c r="A878" s="3761" t="s">
        <v>1771</v>
      </c>
      <c r="B878" s="3695">
        <v>1</v>
      </c>
      <c r="C878" s="3707" t="s">
        <v>843</v>
      </c>
      <c r="D878" s="3706" t="s">
        <v>159</v>
      </c>
      <c r="E878" s="3795">
        <v>6</v>
      </c>
      <c r="F878" s="4019">
        <v>13</v>
      </c>
      <c r="G878" s="3911">
        <v>78</v>
      </c>
      <c r="H878" s="3805">
        <v>6</v>
      </c>
      <c r="I878" s="3795"/>
      <c r="J878" s="3795"/>
      <c r="K878" s="3795"/>
      <c r="L878" s="3795"/>
      <c r="M878" s="3795"/>
      <c r="N878" s="3795"/>
      <c r="O878" s="3795"/>
      <c r="P878" s="3795"/>
      <c r="Q878" s="3795"/>
      <c r="R878" s="3770"/>
    </row>
    <row r="879" spans="1:18" ht="100.5" x14ac:dyDescent="0.25">
      <c r="A879" s="3761" t="s">
        <v>1771</v>
      </c>
      <c r="B879" s="3695">
        <v>1</v>
      </c>
      <c r="C879" s="3707" t="s">
        <v>1700</v>
      </c>
      <c r="D879" s="3706" t="s">
        <v>159</v>
      </c>
      <c r="E879" s="3795">
        <v>6</v>
      </c>
      <c r="F879" s="4019">
        <v>7</v>
      </c>
      <c r="G879" s="3911">
        <v>42</v>
      </c>
      <c r="H879" s="3805">
        <v>6</v>
      </c>
      <c r="I879" s="3795"/>
      <c r="J879" s="3795"/>
      <c r="K879" s="3795"/>
      <c r="L879" s="3795"/>
      <c r="M879" s="3795"/>
      <c r="N879" s="3795"/>
      <c r="O879" s="3795"/>
      <c r="P879" s="3795"/>
      <c r="Q879" s="3795"/>
      <c r="R879" s="3770"/>
    </row>
    <row r="880" spans="1:18" ht="86.25" x14ac:dyDescent="0.25">
      <c r="A880" s="3761" t="s">
        <v>1771</v>
      </c>
      <c r="B880" s="3695">
        <v>1</v>
      </c>
      <c r="C880" s="3707" t="s">
        <v>549</v>
      </c>
      <c r="D880" s="3706" t="s">
        <v>159</v>
      </c>
      <c r="E880" s="3795">
        <v>60</v>
      </c>
      <c r="F880" s="4019">
        <v>25</v>
      </c>
      <c r="G880" s="3911">
        <v>1500</v>
      </c>
      <c r="H880" s="3805">
        <v>20</v>
      </c>
      <c r="I880" s="3795"/>
      <c r="J880" s="3795"/>
      <c r="K880" s="3795">
        <v>10</v>
      </c>
      <c r="L880" s="3795"/>
      <c r="M880" s="3795"/>
      <c r="N880" s="3795">
        <v>10</v>
      </c>
      <c r="O880" s="3795"/>
      <c r="P880" s="3795"/>
      <c r="Q880" s="3795">
        <v>10</v>
      </c>
      <c r="R880" s="3770"/>
    </row>
    <row r="881" spans="1:18" ht="114.75" x14ac:dyDescent="0.25">
      <c r="A881" s="3761" t="s">
        <v>1771</v>
      </c>
      <c r="B881" s="3695">
        <v>1</v>
      </c>
      <c r="C881" s="3707" t="s">
        <v>550</v>
      </c>
      <c r="D881" s="3706" t="s">
        <v>148</v>
      </c>
      <c r="E881" s="3795">
        <v>2</v>
      </c>
      <c r="F881" s="4019">
        <v>21</v>
      </c>
      <c r="G881" s="3911">
        <v>42</v>
      </c>
      <c r="H881" s="3805"/>
      <c r="I881" s="3795"/>
      <c r="J881" s="3795"/>
      <c r="K881" s="3795"/>
      <c r="L881" s="3795"/>
      <c r="M881" s="3795"/>
      <c r="N881" s="3795"/>
      <c r="O881" s="3795"/>
      <c r="P881" s="3795"/>
      <c r="Q881" s="3795"/>
      <c r="R881" s="3770"/>
    </row>
    <row r="882" spans="1:18" ht="100.5" x14ac:dyDescent="0.25">
      <c r="A882" s="3761" t="s">
        <v>1771</v>
      </c>
      <c r="B882" s="3695">
        <v>1</v>
      </c>
      <c r="C882" s="3707" t="s">
        <v>1701</v>
      </c>
      <c r="D882" s="3706" t="s">
        <v>164</v>
      </c>
      <c r="E882" s="3795">
        <v>12</v>
      </c>
      <c r="F882" s="4019">
        <v>52</v>
      </c>
      <c r="G882" s="3911">
        <v>624</v>
      </c>
      <c r="H882" s="3805">
        <v>12</v>
      </c>
      <c r="I882" s="3795"/>
      <c r="J882" s="3795"/>
      <c r="K882" s="3795"/>
      <c r="L882" s="3795"/>
      <c r="M882" s="3795"/>
      <c r="N882" s="3795"/>
      <c r="O882" s="3795"/>
      <c r="P882" s="3795"/>
      <c r="Q882" s="3795"/>
      <c r="R882" s="3770"/>
    </row>
    <row r="883" spans="1:18" ht="114.75" x14ac:dyDescent="0.25">
      <c r="A883" s="3761" t="s">
        <v>1771</v>
      </c>
      <c r="B883" s="3695">
        <v>1</v>
      </c>
      <c r="C883" s="3707" t="s">
        <v>1702</v>
      </c>
      <c r="D883" s="3706" t="s">
        <v>229</v>
      </c>
      <c r="E883" s="3706">
        <v>3</v>
      </c>
      <c r="F883" s="4019">
        <v>77</v>
      </c>
      <c r="G883" s="3911">
        <v>231</v>
      </c>
      <c r="H883" s="3706">
        <v>3</v>
      </c>
      <c r="I883" s="3795"/>
      <c r="J883" s="3795"/>
      <c r="K883" s="3795"/>
      <c r="L883" s="3795"/>
      <c r="M883" s="3795"/>
      <c r="N883" s="3795"/>
      <c r="O883" s="3795"/>
      <c r="P883" s="3795"/>
      <c r="Q883" s="3795"/>
      <c r="R883" s="3770"/>
    </row>
    <row r="884" spans="1:18" ht="114.75" x14ac:dyDescent="0.25">
      <c r="A884" s="3761" t="s">
        <v>1771</v>
      </c>
      <c r="B884" s="3695">
        <v>1</v>
      </c>
      <c r="C884" s="3707" t="s">
        <v>1703</v>
      </c>
      <c r="D884" s="3706" t="s">
        <v>229</v>
      </c>
      <c r="E884" s="3706">
        <v>3</v>
      </c>
      <c r="F884" s="4019">
        <v>102</v>
      </c>
      <c r="G884" s="3911">
        <v>306</v>
      </c>
      <c r="H884" s="3706">
        <v>3</v>
      </c>
      <c r="I884" s="3795"/>
      <c r="J884" s="3795"/>
      <c r="K884" s="3795"/>
      <c r="L884" s="3795"/>
      <c r="M884" s="3795"/>
      <c r="N884" s="3795"/>
      <c r="O884" s="3795"/>
      <c r="P884" s="3795"/>
      <c r="Q884" s="3795"/>
      <c r="R884" s="3770"/>
    </row>
    <row r="885" spans="1:18" ht="86.25" x14ac:dyDescent="0.25">
      <c r="A885" s="3761" t="s">
        <v>1771</v>
      </c>
      <c r="B885" s="3695">
        <v>1</v>
      </c>
      <c r="C885" s="3707" t="s">
        <v>1704</v>
      </c>
      <c r="D885" s="3706" t="s">
        <v>126</v>
      </c>
      <c r="E885" s="3706">
        <v>1</v>
      </c>
      <c r="F885" s="4019">
        <v>12</v>
      </c>
      <c r="G885" s="4019">
        <v>12</v>
      </c>
      <c r="H885" s="3706">
        <v>1</v>
      </c>
      <c r="I885" s="3795"/>
      <c r="J885" s="3795"/>
      <c r="K885" s="3795"/>
      <c r="L885" s="3795"/>
      <c r="M885" s="3795"/>
      <c r="N885" s="3795"/>
      <c r="O885" s="3795"/>
      <c r="P885" s="3795"/>
      <c r="Q885" s="3795"/>
      <c r="R885" s="3770"/>
    </row>
    <row r="886" spans="1:18" ht="114.75" x14ac:dyDescent="0.25">
      <c r="A886" s="3761" t="s">
        <v>1771</v>
      </c>
      <c r="B886" s="3695">
        <v>1</v>
      </c>
      <c r="C886" s="3707" t="s">
        <v>1705</v>
      </c>
      <c r="D886" s="3706" t="s">
        <v>229</v>
      </c>
      <c r="E886" s="3706">
        <v>1</v>
      </c>
      <c r="F886" s="4019">
        <v>153</v>
      </c>
      <c r="G886" s="4019">
        <v>153</v>
      </c>
      <c r="H886" s="3706">
        <v>1</v>
      </c>
      <c r="I886" s="3795"/>
      <c r="J886" s="3795"/>
      <c r="K886" s="3795"/>
      <c r="L886" s="3795"/>
      <c r="M886" s="3795"/>
      <c r="N886" s="3795"/>
      <c r="O886" s="3795"/>
      <c r="P886" s="3795"/>
      <c r="Q886" s="3795"/>
      <c r="R886" s="3770"/>
    </row>
    <row r="887" spans="1:18" ht="86.25" x14ac:dyDescent="0.25">
      <c r="A887" s="3761" t="s">
        <v>1771</v>
      </c>
      <c r="B887" s="3695">
        <v>1</v>
      </c>
      <c r="C887" s="3707" t="s">
        <v>1706</v>
      </c>
      <c r="D887" s="3706" t="s">
        <v>126</v>
      </c>
      <c r="E887" s="3706">
        <v>10</v>
      </c>
      <c r="F887" s="4019">
        <v>12</v>
      </c>
      <c r="G887" s="3911">
        <v>120</v>
      </c>
      <c r="H887" s="3706">
        <v>10</v>
      </c>
      <c r="I887" s="3795"/>
      <c r="J887" s="3795"/>
      <c r="K887" s="3795"/>
      <c r="L887" s="3795"/>
      <c r="M887" s="3795"/>
      <c r="N887" s="3795"/>
      <c r="O887" s="3795"/>
      <c r="P887" s="3795"/>
      <c r="Q887" s="3795"/>
      <c r="R887" s="3770"/>
    </row>
    <row r="888" spans="1:18" ht="114.75" x14ac:dyDescent="0.25">
      <c r="A888" s="3761" t="s">
        <v>1771</v>
      </c>
      <c r="B888" s="3695">
        <v>1</v>
      </c>
      <c r="C888" s="3707" t="s">
        <v>1707</v>
      </c>
      <c r="D888" s="3706" t="s">
        <v>126</v>
      </c>
      <c r="E888" s="3706">
        <v>1</v>
      </c>
      <c r="F888" s="4019">
        <v>235</v>
      </c>
      <c r="G888" s="4019">
        <v>235</v>
      </c>
      <c r="H888" s="3706">
        <v>1</v>
      </c>
      <c r="I888" s="3795"/>
      <c r="J888" s="3795"/>
      <c r="K888" s="3795"/>
      <c r="L888" s="3795"/>
      <c r="M888" s="3795"/>
      <c r="N888" s="3795"/>
      <c r="O888" s="3795"/>
      <c r="P888" s="3795"/>
      <c r="Q888" s="3795"/>
      <c r="R888" s="3770"/>
    </row>
    <row r="889" spans="1:18" ht="114.75" x14ac:dyDescent="0.25">
      <c r="A889" s="3761" t="s">
        <v>1771</v>
      </c>
      <c r="B889" s="3695">
        <v>1</v>
      </c>
      <c r="C889" s="3707" t="s">
        <v>1708</v>
      </c>
      <c r="D889" s="3706" t="s">
        <v>126</v>
      </c>
      <c r="E889" s="3706">
        <v>1</v>
      </c>
      <c r="F889" s="4019">
        <v>265</v>
      </c>
      <c r="G889" s="4019">
        <v>265</v>
      </c>
      <c r="H889" s="3706">
        <v>1</v>
      </c>
      <c r="I889" s="3795"/>
      <c r="J889" s="3795"/>
      <c r="K889" s="3795"/>
      <c r="L889" s="3795"/>
      <c r="M889" s="3795"/>
      <c r="N889" s="3795"/>
      <c r="O889" s="3795"/>
      <c r="P889" s="3795"/>
      <c r="Q889" s="3795"/>
      <c r="R889" s="3770"/>
    </row>
    <row r="890" spans="1:18" ht="86.25" x14ac:dyDescent="0.25">
      <c r="A890" s="3761" t="s">
        <v>1771</v>
      </c>
      <c r="B890" s="3695">
        <v>1</v>
      </c>
      <c r="C890" s="3707" t="s">
        <v>1709</v>
      </c>
      <c r="D890" s="3706" t="s">
        <v>126</v>
      </c>
      <c r="E890" s="3706">
        <v>10</v>
      </c>
      <c r="F890" s="4019">
        <v>27</v>
      </c>
      <c r="G890" s="3911">
        <v>270</v>
      </c>
      <c r="H890" s="3706">
        <v>10</v>
      </c>
      <c r="I890" s="3795"/>
      <c r="J890" s="3795"/>
      <c r="K890" s="3795"/>
      <c r="L890" s="3795"/>
      <c r="M890" s="3795"/>
      <c r="N890" s="3795"/>
      <c r="O890" s="3795"/>
      <c r="P890" s="3795"/>
      <c r="Q890" s="3795"/>
      <c r="R890" s="3770"/>
    </row>
    <row r="891" spans="1:18" ht="143.25" x14ac:dyDescent="0.25">
      <c r="A891" s="3761" t="s">
        <v>1771</v>
      </c>
      <c r="B891" s="3695">
        <v>1</v>
      </c>
      <c r="C891" s="3707" t="s">
        <v>1710</v>
      </c>
      <c r="D891" s="3706" t="s">
        <v>159</v>
      </c>
      <c r="E891" s="3706">
        <v>1</v>
      </c>
      <c r="F891" s="4019">
        <v>107</v>
      </c>
      <c r="G891" s="3911">
        <v>106.03</v>
      </c>
      <c r="H891" s="3706">
        <v>1</v>
      </c>
      <c r="I891" s="3795"/>
      <c r="J891" s="3795"/>
      <c r="K891" s="3795"/>
      <c r="L891" s="3795"/>
      <c r="M891" s="3795"/>
      <c r="N891" s="3795"/>
      <c r="O891" s="3795"/>
      <c r="P891" s="3795"/>
      <c r="Q891" s="3795"/>
      <c r="R891" s="3770"/>
    </row>
    <row r="892" spans="1:18" ht="43.5" x14ac:dyDescent="0.25">
      <c r="A892" s="3761" t="s">
        <v>1771</v>
      </c>
      <c r="B892" s="3695">
        <v>1</v>
      </c>
      <c r="C892" s="3707" t="s">
        <v>1711</v>
      </c>
      <c r="D892" s="3706" t="s">
        <v>126</v>
      </c>
      <c r="E892" s="3706">
        <v>6</v>
      </c>
      <c r="F892" s="4019">
        <v>3</v>
      </c>
      <c r="G892" s="3911">
        <v>18</v>
      </c>
      <c r="H892" s="3706">
        <v>6</v>
      </c>
      <c r="I892" s="3795"/>
      <c r="J892" s="3795"/>
      <c r="K892" s="3795"/>
      <c r="L892" s="3795"/>
      <c r="M892" s="3795"/>
      <c r="N892" s="3795"/>
      <c r="O892" s="3795"/>
      <c r="P892" s="3795"/>
      <c r="Q892" s="3795"/>
      <c r="R892" s="3770"/>
    </row>
    <row r="893" spans="1:18" ht="43.5" x14ac:dyDescent="0.25">
      <c r="A893" s="3761" t="s">
        <v>1771</v>
      </c>
      <c r="B893" s="3695">
        <v>1</v>
      </c>
      <c r="C893" s="3707" t="s">
        <v>816</v>
      </c>
      <c r="D893" s="3706" t="s">
        <v>126</v>
      </c>
      <c r="E893" s="3706">
        <v>6</v>
      </c>
      <c r="F893" s="4019">
        <v>20</v>
      </c>
      <c r="G893" s="3911">
        <v>120</v>
      </c>
      <c r="H893" s="3805">
        <v>6</v>
      </c>
      <c r="I893" s="3795"/>
      <c r="J893" s="3795"/>
      <c r="K893" s="3795"/>
      <c r="L893" s="3795"/>
      <c r="M893" s="3795"/>
      <c r="N893" s="3795"/>
      <c r="O893" s="3795"/>
      <c r="P893" s="3795"/>
      <c r="Q893" s="3795"/>
      <c r="R893" s="3770"/>
    </row>
    <row r="894" spans="1:18" ht="43.5" x14ac:dyDescent="0.25">
      <c r="A894" s="3761" t="s">
        <v>1771</v>
      </c>
      <c r="B894" s="3695">
        <v>1</v>
      </c>
      <c r="C894" s="3707" t="s">
        <v>552</v>
      </c>
      <c r="D894" s="3706" t="s">
        <v>126</v>
      </c>
      <c r="E894" s="3795">
        <v>20</v>
      </c>
      <c r="F894" s="3911">
        <v>44</v>
      </c>
      <c r="G894" s="3911">
        <v>880</v>
      </c>
      <c r="H894" s="3805">
        <v>10</v>
      </c>
      <c r="I894" s="3770"/>
      <c r="J894" s="3770"/>
      <c r="K894" s="3770">
        <v>5</v>
      </c>
      <c r="L894" s="3770"/>
      <c r="M894" s="3770"/>
      <c r="N894" s="3795">
        <v>5</v>
      </c>
      <c r="O894" s="3770"/>
      <c r="P894" s="3770"/>
      <c r="Q894" s="3770"/>
      <c r="R894" s="3770"/>
    </row>
    <row r="895" spans="1:18" ht="72" x14ac:dyDescent="0.25">
      <c r="A895" s="3761" t="s">
        <v>1771</v>
      </c>
      <c r="B895" s="3695">
        <v>1</v>
      </c>
      <c r="C895" s="3707" t="s">
        <v>553</v>
      </c>
      <c r="D895" s="3706" t="s">
        <v>134</v>
      </c>
      <c r="E895" s="3795">
        <v>2</v>
      </c>
      <c r="F895" s="3911">
        <v>24</v>
      </c>
      <c r="G895" s="3911">
        <v>48</v>
      </c>
      <c r="H895" s="3805">
        <v>2</v>
      </c>
      <c r="I895" s="3770"/>
      <c r="J895" s="3770"/>
      <c r="K895" s="3770"/>
      <c r="L895" s="3770"/>
      <c r="M895" s="3770"/>
      <c r="N895" s="3795"/>
      <c r="O895" s="3770"/>
      <c r="P895" s="3770"/>
      <c r="Q895" s="3770"/>
      <c r="R895" s="3770"/>
    </row>
    <row r="896" spans="1:18" ht="72" x14ac:dyDescent="0.25">
      <c r="A896" s="3761" t="s">
        <v>1771</v>
      </c>
      <c r="B896" s="3695">
        <v>1</v>
      </c>
      <c r="C896" s="3707" t="s">
        <v>672</v>
      </c>
      <c r="D896" s="3706" t="s">
        <v>159</v>
      </c>
      <c r="E896" s="3795">
        <v>4</v>
      </c>
      <c r="F896" s="3911">
        <v>24</v>
      </c>
      <c r="G896" s="3911">
        <v>96</v>
      </c>
      <c r="H896" s="3805">
        <v>4</v>
      </c>
      <c r="I896" s="3770"/>
      <c r="J896" s="3770"/>
      <c r="K896" s="3770"/>
      <c r="L896" s="3770"/>
      <c r="M896" s="3770"/>
      <c r="N896" s="3795"/>
      <c r="O896" s="3770"/>
      <c r="P896" s="3770"/>
      <c r="Q896" s="3770"/>
      <c r="R896" s="3770"/>
    </row>
    <row r="897" spans="1:18" ht="409.6" x14ac:dyDescent="0.25">
      <c r="A897" s="3761" t="s">
        <v>1771</v>
      </c>
      <c r="B897" s="3695">
        <v>1</v>
      </c>
      <c r="C897" s="3707" t="s">
        <v>1712</v>
      </c>
      <c r="D897" s="3706" t="s">
        <v>159</v>
      </c>
      <c r="E897" s="3795">
        <v>4</v>
      </c>
      <c r="F897" s="3911">
        <v>32</v>
      </c>
      <c r="G897" s="3911">
        <v>128</v>
      </c>
      <c r="H897" s="3805">
        <v>4</v>
      </c>
      <c r="I897" s="3770"/>
      <c r="J897" s="3770"/>
      <c r="K897" s="3770"/>
      <c r="L897" s="3770"/>
      <c r="M897" s="3770"/>
      <c r="N897" s="3795"/>
      <c r="O897" s="3770"/>
      <c r="P897" s="3770"/>
      <c r="Q897" s="3770"/>
      <c r="R897" s="3770"/>
    </row>
    <row r="898" spans="1:18" ht="86.25" x14ac:dyDescent="0.25">
      <c r="A898" s="3761" t="s">
        <v>1771</v>
      </c>
      <c r="B898" s="3695">
        <v>1</v>
      </c>
      <c r="C898" s="3707" t="s">
        <v>1713</v>
      </c>
      <c r="D898" s="3706" t="s">
        <v>88</v>
      </c>
      <c r="E898" s="3795">
        <v>6</v>
      </c>
      <c r="F898" s="4019">
        <v>50</v>
      </c>
      <c r="G898" s="3911">
        <v>30</v>
      </c>
      <c r="H898" s="3805">
        <v>3</v>
      </c>
      <c r="I898" s="3795"/>
      <c r="J898" s="3795"/>
      <c r="K898" s="3795">
        <v>3</v>
      </c>
      <c r="L898" s="3795"/>
      <c r="M898" s="3795"/>
      <c r="N898" s="3795"/>
      <c r="O898" s="3795"/>
      <c r="P898" s="3795"/>
      <c r="Q898" s="3795"/>
      <c r="R898" s="3770"/>
    </row>
    <row r="899" spans="1:18" ht="86.25" x14ac:dyDescent="0.25">
      <c r="A899" s="3761" t="s">
        <v>1771</v>
      </c>
      <c r="B899" s="3695">
        <v>1</v>
      </c>
      <c r="C899" s="3707" t="s">
        <v>678</v>
      </c>
      <c r="D899" s="3706" t="s">
        <v>88</v>
      </c>
      <c r="E899" s="3795">
        <v>6</v>
      </c>
      <c r="F899" s="4019">
        <v>99</v>
      </c>
      <c r="G899" s="3911">
        <v>594</v>
      </c>
      <c r="H899" s="3805">
        <v>3</v>
      </c>
      <c r="I899" s="3795"/>
      <c r="J899" s="3795"/>
      <c r="K899" s="3795">
        <v>3</v>
      </c>
      <c r="L899" s="3795"/>
      <c r="M899" s="3795"/>
      <c r="N899" s="3795"/>
      <c r="O899" s="3795"/>
      <c r="P899" s="3795"/>
      <c r="Q899" s="3795"/>
      <c r="R899" s="3770"/>
    </row>
    <row r="900" spans="1:18" ht="86.25" x14ac:dyDescent="0.25">
      <c r="A900" s="3761" t="s">
        <v>1771</v>
      </c>
      <c r="B900" s="3695">
        <v>1</v>
      </c>
      <c r="C900" s="3707" t="s">
        <v>787</v>
      </c>
      <c r="D900" s="3706" t="s">
        <v>88</v>
      </c>
      <c r="E900" s="3795">
        <v>6</v>
      </c>
      <c r="F900" s="4019">
        <v>16</v>
      </c>
      <c r="G900" s="3911">
        <v>96</v>
      </c>
      <c r="H900" s="3805">
        <v>3</v>
      </c>
      <c r="I900" s="3795"/>
      <c r="J900" s="3795"/>
      <c r="K900" s="3795">
        <v>3</v>
      </c>
      <c r="L900" s="3795"/>
      <c r="M900" s="3795"/>
      <c r="N900" s="3795"/>
      <c r="O900" s="3795"/>
      <c r="P900" s="3795"/>
      <c r="Q900" s="3795"/>
      <c r="R900" s="3770"/>
    </row>
    <row r="901" spans="1:18" ht="86.25" x14ac:dyDescent="0.25">
      <c r="A901" s="3761" t="s">
        <v>1771</v>
      </c>
      <c r="B901" s="3695">
        <v>1</v>
      </c>
      <c r="C901" s="3707" t="s">
        <v>680</v>
      </c>
      <c r="D901" s="3706" t="s">
        <v>88</v>
      </c>
      <c r="E901" s="3795">
        <v>6</v>
      </c>
      <c r="F901" s="4019">
        <v>32</v>
      </c>
      <c r="G901" s="3911">
        <v>192</v>
      </c>
      <c r="H901" s="3805">
        <v>3</v>
      </c>
      <c r="I901" s="3795"/>
      <c r="J901" s="3795"/>
      <c r="K901" s="3795">
        <v>3</v>
      </c>
      <c r="L901" s="3795"/>
      <c r="M901" s="3795"/>
      <c r="N901" s="3795"/>
      <c r="O901" s="3795"/>
      <c r="P901" s="3795"/>
      <c r="Q901" s="3795"/>
      <c r="R901" s="3770"/>
    </row>
    <row r="902" spans="1:18" ht="86.25" x14ac:dyDescent="0.25">
      <c r="A902" s="3761" t="s">
        <v>1771</v>
      </c>
      <c r="B902" s="3695">
        <v>1</v>
      </c>
      <c r="C902" s="3707" t="s">
        <v>1714</v>
      </c>
      <c r="D902" s="3706" t="s">
        <v>88</v>
      </c>
      <c r="E902" s="3795">
        <v>6</v>
      </c>
      <c r="F902" s="3911">
        <v>32</v>
      </c>
      <c r="G902" s="3911">
        <v>192</v>
      </c>
      <c r="H902" s="3805">
        <v>3</v>
      </c>
      <c r="I902" s="3770"/>
      <c r="J902" s="3770"/>
      <c r="K902" s="3770">
        <v>3</v>
      </c>
      <c r="L902" s="3770"/>
      <c r="M902" s="3770"/>
      <c r="N902" s="3795"/>
      <c r="O902" s="3770"/>
      <c r="P902" s="3770"/>
      <c r="Q902" s="3770"/>
      <c r="R902" s="3770"/>
    </row>
    <row r="903" spans="1:18" ht="72" x14ac:dyDescent="0.25">
      <c r="A903" s="3761" t="s">
        <v>1771</v>
      </c>
      <c r="B903" s="3695">
        <v>1</v>
      </c>
      <c r="C903" s="3707" t="s">
        <v>475</v>
      </c>
      <c r="D903" s="3706" t="s">
        <v>142</v>
      </c>
      <c r="E903" s="3795">
        <v>6</v>
      </c>
      <c r="F903" s="3911">
        <v>70</v>
      </c>
      <c r="G903" s="3911">
        <v>420</v>
      </c>
      <c r="H903" s="3805">
        <v>3</v>
      </c>
      <c r="I903" s="3770"/>
      <c r="J903" s="3770"/>
      <c r="K903" s="3770">
        <v>3</v>
      </c>
      <c r="L903" s="3770"/>
      <c r="M903" s="3770"/>
      <c r="N903" s="3795"/>
      <c r="O903" s="3770"/>
      <c r="P903" s="3770"/>
      <c r="Q903" s="3770"/>
      <c r="R903" s="3770"/>
    </row>
    <row r="904" spans="1:18" ht="57.75" x14ac:dyDescent="0.25">
      <c r="A904" s="3761" t="s">
        <v>1771</v>
      </c>
      <c r="B904" s="3695">
        <v>1</v>
      </c>
      <c r="C904" s="3707" t="s">
        <v>1715</v>
      </c>
      <c r="D904" s="3706" t="s">
        <v>88</v>
      </c>
      <c r="E904" s="3795">
        <v>4</v>
      </c>
      <c r="F904" s="3911">
        <v>43</v>
      </c>
      <c r="G904" s="3911">
        <v>172</v>
      </c>
      <c r="H904" s="3805">
        <v>2</v>
      </c>
      <c r="I904" s="3770"/>
      <c r="J904" s="3770"/>
      <c r="K904" s="3770">
        <v>2</v>
      </c>
      <c r="L904" s="3770"/>
      <c r="M904" s="3770"/>
      <c r="N904" s="3795"/>
      <c r="O904" s="3770"/>
      <c r="P904" s="3770"/>
      <c r="Q904" s="3770"/>
      <c r="R904" s="3770"/>
    </row>
    <row r="905" spans="1:18" ht="57.75" x14ac:dyDescent="0.25">
      <c r="A905" s="3761" t="s">
        <v>1771</v>
      </c>
      <c r="B905" s="3695">
        <v>1</v>
      </c>
      <c r="C905" s="3707" t="s">
        <v>791</v>
      </c>
      <c r="D905" s="3706" t="s">
        <v>126</v>
      </c>
      <c r="E905" s="3706">
        <v>1</v>
      </c>
      <c r="F905" s="4019">
        <v>95</v>
      </c>
      <c r="G905" s="3911">
        <v>95</v>
      </c>
      <c r="H905" s="3805">
        <v>1</v>
      </c>
      <c r="I905" s="3795"/>
      <c r="J905" s="3795"/>
      <c r="K905" s="3795"/>
      <c r="L905" s="3795"/>
      <c r="M905" s="3795"/>
      <c r="N905" s="3795"/>
      <c r="O905" s="3795"/>
      <c r="P905" s="3795"/>
      <c r="Q905" s="3795"/>
      <c r="R905" s="3770"/>
    </row>
    <row r="906" spans="1:18" ht="29.25" x14ac:dyDescent="0.25">
      <c r="A906" s="3761" t="s">
        <v>1771</v>
      </c>
      <c r="B906" s="3695">
        <v>1</v>
      </c>
      <c r="C906" s="3707" t="s">
        <v>560</v>
      </c>
      <c r="D906" s="3706" t="s">
        <v>136</v>
      </c>
      <c r="E906" s="3706">
        <v>6</v>
      </c>
      <c r="F906" s="4019">
        <v>14</v>
      </c>
      <c r="G906" s="3911">
        <v>84</v>
      </c>
      <c r="H906" s="3805">
        <v>6</v>
      </c>
      <c r="I906" s="3795"/>
      <c r="J906" s="3795"/>
      <c r="K906" s="3795"/>
      <c r="L906" s="3795"/>
      <c r="M906" s="3795"/>
      <c r="N906" s="3795"/>
      <c r="O906" s="3795"/>
      <c r="P906" s="3795"/>
      <c r="Q906" s="3795"/>
      <c r="R906" s="3770"/>
    </row>
    <row r="907" spans="1:18" ht="72" x14ac:dyDescent="0.25">
      <c r="A907" s="3761" t="s">
        <v>1771</v>
      </c>
      <c r="B907" s="3695">
        <v>1</v>
      </c>
      <c r="C907" s="3707" t="s">
        <v>1716</v>
      </c>
      <c r="D907" s="3706" t="s">
        <v>126</v>
      </c>
      <c r="E907" s="3706">
        <v>2</v>
      </c>
      <c r="F907" s="4019">
        <v>183</v>
      </c>
      <c r="G907" s="3911">
        <v>366</v>
      </c>
      <c r="H907" s="3805">
        <v>2</v>
      </c>
      <c r="I907" s="3795"/>
      <c r="J907" s="3795"/>
      <c r="K907" s="3795"/>
      <c r="L907" s="3795"/>
      <c r="M907" s="3795"/>
      <c r="N907" s="3795"/>
      <c r="O907" s="3795"/>
      <c r="P907" s="3795"/>
      <c r="Q907" s="3795"/>
      <c r="R907" s="3770"/>
    </row>
    <row r="908" spans="1:18" ht="86.25" x14ac:dyDescent="0.25">
      <c r="A908" s="3761" t="s">
        <v>1771</v>
      </c>
      <c r="B908" s="3695">
        <v>1</v>
      </c>
      <c r="C908" s="3707" t="s">
        <v>1717</v>
      </c>
      <c r="D908" s="3706" t="s">
        <v>126</v>
      </c>
      <c r="E908" s="3706">
        <v>1</v>
      </c>
      <c r="F908" s="3911">
        <v>488</v>
      </c>
      <c r="G908" s="3911">
        <v>488</v>
      </c>
      <c r="H908" s="3805">
        <v>1</v>
      </c>
      <c r="I908" s="3770"/>
      <c r="J908" s="3770"/>
      <c r="K908" s="3770"/>
      <c r="L908" s="3770"/>
      <c r="M908" s="3770"/>
      <c r="N908" s="3795"/>
      <c r="O908" s="3770"/>
      <c r="P908" s="3770"/>
      <c r="Q908" s="3770"/>
      <c r="R908" s="3770"/>
    </row>
    <row r="909" spans="1:18" ht="43.5" x14ac:dyDescent="0.25">
      <c r="A909" s="3761" t="s">
        <v>1771</v>
      </c>
      <c r="B909" s="3695">
        <v>1</v>
      </c>
      <c r="C909" s="3707" t="s">
        <v>1718</v>
      </c>
      <c r="D909" s="3706" t="s">
        <v>126</v>
      </c>
      <c r="E909" s="3706">
        <v>2</v>
      </c>
      <c r="F909" s="3911">
        <v>27</v>
      </c>
      <c r="G909" s="3911">
        <v>54</v>
      </c>
      <c r="H909" s="3805">
        <v>2</v>
      </c>
      <c r="I909" s="3770"/>
      <c r="J909" s="3770"/>
      <c r="K909" s="3770"/>
      <c r="L909" s="3770"/>
      <c r="M909" s="3770"/>
      <c r="N909" s="3795"/>
      <c r="O909" s="3770"/>
      <c r="P909" s="3770"/>
      <c r="Q909" s="3770"/>
      <c r="R909" s="3770"/>
    </row>
    <row r="910" spans="1:18" ht="86.25" x14ac:dyDescent="0.25">
      <c r="A910" s="3761" t="s">
        <v>1771</v>
      </c>
      <c r="B910" s="3695">
        <v>1</v>
      </c>
      <c r="C910" s="3707" t="s">
        <v>184</v>
      </c>
      <c r="D910" s="3706"/>
      <c r="E910" s="3795"/>
      <c r="F910" s="3911"/>
      <c r="G910" s="3911"/>
      <c r="H910" s="3795"/>
      <c r="I910" s="3795"/>
      <c r="J910" s="3795"/>
      <c r="K910" s="3795"/>
      <c r="L910" s="3795"/>
      <c r="M910" s="3795"/>
      <c r="N910" s="3795"/>
      <c r="O910" s="3795"/>
      <c r="P910" s="3795"/>
      <c r="Q910" s="3795"/>
      <c r="R910" s="3770"/>
    </row>
    <row r="911" spans="1:18" ht="72" x14ac:dyDescent="0.25">
      <c r="A911" s="3761" t="s">
        <v>1771</v>
      </c>
      <c r="B911" s="3695">
        <v>1</v>
      </c>
      <c r="C911" s="3707" t="s">
        <v>1719</v>
      </c>
      <c r="D911" s="3706" t="s">
        <v>126</v>
      </c>
      <c r="E911" s="3706">
        <v>12</v>
      </c>
      <c r="F911" s="4019">
        <v>24</v>
      </c>
      <c r="G911" s="3911">
        <v>288</v>
      </c>
      <c r="H911" s="3805">
        <v>2</v>
      </c>
      <c r="I911" s="3795">
        <v>2</v>
      </c>
      <c r="J911" s="3795">
        <v>2</v>
      </c>
      <c r="K911" s="3795">
        <v>2</v>
      </c>
      <c r="L911" s="3795">
        <v>2</v>
      </c>
      <c r="M911" s="3795">
        <v>2</v>
      </c>
      <c r="N911" s="3795">
        <v>2</v>
      </c>
      <c r="O911" s="3795">
        <v>2</v>
      </c>
      <c r="P911" s="3795">
        <v>2</v>
      </c>
      <c r="Q911" s="3795">
        <v>2</v>
      </c>
      <c r="R911" s="3770">
        <v>2</v>
      </c>
    </row>
    <row r="912" spans="1:18" ht="43.5" x14ac:dyDescent="0.25">
      <c r="A912" s="3761" t="s">
        <v>1771</v>
      </c>
      <c r="B912" s="3695">
        <v>1</v>
      </c>
      <c r="C912" s="3707" t="s">
        <v>1720</v>
      </c>
      <c r="D912" s="3706" t="s">
        <v>126</v>
      </c>
      <c r="E912" s="3706">
        <v>2</v>
      </c>
      <c r="F912" s="4019">
        <v>92</v>
      </c>
      <c r="G912" s="3911">
        <v>184</v>
      </c>
      <c r="H912" s="3805">
        <v>1</v>
      </c>
      <c r="I912" s="3795"/>
      <c r="J912" s="3795"/>
      <c r="K912" s="3795"/>
      <c r="L912" s="3795"/>
      <c r="M912" s="3795">
        <v>1</v>
      </c>
      <c r="N912" s="3795"/>
      <c r="O912" s="3795"/>
      <c r="P912" s="3795"/>
      <c r="Q912" s="3795"/>
      <c r="R912" s="3770"/>
    </row>
    <row r="913" spans="1:18" ht="72" x14ac:dyDescent="0.25">
      <c r="A913" s="3761" t="s">
        <v>1771</v>
      </c>
      <c r="B913" s="3695">
        <v>1</v>
      </c>
      <c r="C913" s="3707" t="s">
        <v>1721</v>
      </c>
      <c r="D913" s="3706" t="s">
        <v>188</v>
      </c>
      <c r="E913" s="3706">
        <v>6</v>
      </c>
      <c r="F913" s="4019">
        <v>16</v>
      </c>
      <c r="G913" s="3911">
        <v>96</v>
      </c>
      <c r="H913" s="3805"/>
      <c r="I913" s="3795"/>
      <c r="J913" s="3795"/>
      <c r="K913" s="3795"/>
      <c r="L913" s="3795"/>
      <c r="M913" s="3795"/>
      <c r="N913" s="3795"/>
      <c r="O913" s="3795"/>
      <c r="P913" s="3795"/>
      <c r="Q913" s="3795"/>
      <c r="R913" s="3770"/>
    </row>
    <row r="914" spans="1:18" ht="129" x14ac:dyDescent="0.25">
      <c r="A914" s="3761" t="s">
        <v>1771</v>
      </c>
      <c r="B914" s="3695">
        <v>1</v>
      </c>
      <c r="C914" s="3707" t="s">
        <v>1722</v>
      </c>
      <c r="D914" s="3706" t="s">
        <v>1723</v>
      </c>
      <c r="E914" s="3706">
        <v>6</v>
      </c>
      <c r="F914" s="4019">
        <v>19</v>
      </c>
      <c r="G914" s="3911">
        <v>114</v>
      </c>
      <c r="H914" s="3805"/>
      <c r="I914" s="3795"/>
      <c r="J914" s="3795"/>
      <c r="K914" s="3795"/>
      <c r="L914" s="3795"/>
      <c r="M914" s="3795"/>
      <c r="N914" s="3795"/>
      <c r="O914" s="3795"/>
      <c r="P914" s="3795"/>
      <c r="Q914" s="3795"/>
      <c r="R914" s="3770"/>
    </row>
    <row r="915" spans="1:18" ht="100.5" x14ac:dyDescent="0.25">
      <c r="A915" s="3761" t="s">
        <v>1771</v>
      </c>
      <c r="B915" s="3695">
        <v>1</v>
      </c>
      <c r="C915" s="3707" t="s">
        <v>1724</v>
      </c>
      <c r="D915" s="3706" t="s">
        <v>218</v>
      </c>
      <c r="E915" s="3706">
        <v>12</v>
      </c>
      <c r="F915" s="4019">
        <v>184</v>
      </c>
      <c r="G915" s="3911">
        <v>2208</v>
      </c>
      <c r="H915" s="3805"/>
      <c r="I915" s="3795"/>
      <c r="J915" s="3795"/>
      <c r="K915" s="3795"/>
      <c r="L915" s="3795"/>
      <c r="M915" s="3795"/>
      <c r="N915" s="3795"/>
      <c r="O915" s="3795"/>
      <c r="P915" s="3795"/>
      <c r="Q915" s="3795"/>
      <c r="R915" s="3770"/>
    </row>
    <row r="916" spans="1:18" ht="43.5" x14ac:dyDescent="0.25">
      <c r="A916" s="3761" t="s">
        <v>1771</v>
      </c>
      <c r="B916" s="3695">
        <v>1</v>
      </c>
      <c r="C916" s="4199" t="s">
        <v>196</v>
      </c>
      <c r="D916" s="3809"/>
      <c r="E916" s="3809"/>
      <c r="F916" s="4080"/>
      <c r="G916" s="4080"/>
      <c r="H916" s="3809"/>
      <c r="I916" s="3809"/>
      <c r="J916" s="3809"/>
      <c r="K916" s="3809"/>
      <c r="L916" s="3809"/>
      <c r="M916" s="3809"/>
      <c r="N916" s="3809"/>
      <c r="O916" s="3809"/>
      <c r="P916" s="3809"/>
      <c r="Q916" s="3809"/>
      <c r="R916" s="3810"/>
    </row>
    <row r="917" spans="1:18" ht="57.75" x14ac:dyDescent="0.25">
      <c r="A917" s="3761" t="s">
        <v>1771</v>
      </c>
      <c r="B917" s="3695">
        <v>1</v>
      </c>
      <c r="C917" s="3707" t="s">
        <v>1725</v>
      </c>
      <c r="D917" s="3706" t="s">
        <v>157</v>
      </c>
      <c r="E917" s="3706">
        <v>20</v>
      </c>
      <c r="F917" s="4019">
        <v>102</v>
      </c>
      <c r="G917" s="3911">
        <v>2040</v>
      </c>
      <c r="H917" s="3805"/>
      <c r="I917" s="3795"/>
      <c r="J917" s="3795"/>
      <c r="K917" s="3795"/>
      <c r="L917" s="3795"/>
      <c r="M917" s="3795"/>
      <c r="N917" s="3795"/>
      <c r="O917" s="3795"/>
      <c r="P917" s="3795"/>
      <c r="Q917" s="3795"/>
      <c r="R917" s="3770"/>
    </row>
    <row r="918" spans="1:18" ht="72" x14ac:dyDescent="0.25">
      <c r="A918" s="3761" t="s">
        <v>1771</v>
      </c>
      <c r="B918" s="3695">
        <v>1</v>
      </c>
      <c r="C918" s="3707" t="s">
        <v>1726</v>
      </c>
      <c r="D918" s="3706" t="s">
        <v>157</v>
      </c>
      <c r="E918" s="3706">
        <v>20</v>
      </c>
      <c r="F918" s="4019">
        <v>111</v>
      </c>
      <c r="G918" s="3911">
        <v>2220</v>
      </c>
      <c r="H918" s="3805"/>
      <c r="I918" s="3795"/>
      <c r="J918" s="3795"/>
      <c r="K918" s="3795"/>
      <c r="L918" s="3795"/>
      <c r="M918" s="3795"/>
      <c r="N918" s="3795"/>
      <c r="O918" s="3795"/>
      <c r="P918" s="3795"/>
      <c r="Q918" s="3795"/>
      <c r="R918" s="3770"/>
    </row>
    <row r="919" spans="1:18" ht="57.75" x14ac:dyDescent="0.25">
      <c r="A919" s="3761" t="s">
        <v>1771</v>
      </c>
      <c r="B919" s="3695">
        <v>1</v>
      </c>
      <c r="C919" s="3707" t="s">
        <v>1727</v>
      </c>
      <c r="D919" s="3706" t="s">
        <v>157</v>
      </c>
      <c r="E919" s="3706">
        <v>20</v>
      </c>
      <c r="F919" s="4019">
        <v>113</v>
      </c>
      <c r="G919" s="3911">
        <v>2260</v>
      </c>
      <c r="H919" s="3805"/>
      <c r="I919" s="3795"/>
      <c r="J919" s="3795"/>
      <c r="K919" s="3795"/>
      <c r="L919" s="3795"/>
      <c r="M919" s="3795"/>
      <c r="N919" s="3795"/>
      <c r="O919" s="3795"/>
      <c r="P919" s="3795"/>
      <c r="Q919" s="3795"/>
      <c r="R919" s="3770"/>
    </row>
    <row r="920" spans="1:18" ht="57.75" x14ac:dyDescent="0.25">
      <c r="A920" s="3761" t="s">
        <v>1771</v>
      </c>
      <c r="B920" s="3695">
        <v>1</v>
      </c>
      <c r="C920" s="3707" t="s">
        <v>1728</v>
      </c>
      <c r="D920" s="3706" t="s">
        <v>157</v>
      </c>
      <c r="E920" s="3706">
        <v>30</v>
      </c>
      <c r="F920" s="4019">
        <v>100</v>
      </c>
      <c r="G920" s="3911">
        <v>30000</v>
      </c>
      <c r="H920" s="3805"/>
      <c r="I920" s="3795"/>
      <c r="J920" s="3795"/>
      <c r="K920" s="3795"/>
      <c r="L920" s="3795"/>
      <c r="M920" s="3795"/>
      <c r="N920" s="3795"/>
      <c r="O920" s="3795"/>
      <c r="P920" s="3795"/>
      <c r="Q920" s="3795"/>
      <c r="R920" s="3770"/>
    </row>
    <row r="921" spans="1:18" ht="72" x14ac:dyDescent="0.25">
      <c r="A921" s="3761" t="s">
        <v>1771</v>
      </c>
      <c r="B921" s="3695">
        <v>1</v>
      </c>
      <c r="C921" s="3707" t="s">
        <v>265</v>
      </c>
      <c r="D921" s="3795"/>
      <c r="E921" s="3795"/>
      <c r="F921" s="3911"/>
      <c r="G921" s="3911"/>
      <c r="H921" s="3795"/>
      <c r="I921" s="3795"/>
      <c r="J921" s="3795"/>
      <c r="K921" s="3795"/>
      <c r="L921" s="3795"/>
      <c r="M921" s="3795"/>
      <c r="N921" s="3795"/>
      <c r="O921" s="3795"/>
      <c r="P921" s="3795"/>
      <c r="Q921" s="3795"/>
      <c r="R921" s="3770"/>
    </row>
    <row r="922" spans="1:18" ht="157.5" x14ac:dyDescent="0.25">
      <c r="A922" s="3761" t="s">
        <v>1771</v>
      </c>
      <c r="B922" s="3695">
        <v>1</v>
      </c>
      <c r="C922" s="3707" t="s">
        <v>1729</v>
      </c>
      <c r="D922" s="3706" t="s">
        <v>66</v>
      </c>
      <c r="E922" s="3706">
        <v>2</v>
      </c>
      <c r="F922" s="3911">
        <v>162</v>
      </c>
      <c r="G922" s="3911">
        <v>324</v>
      </c>
      <c r="H922" s="3805">
        <v>2</v>
      </c>
      <c r="I922" s="3770"/>
      <c r="J922" s="3770"/>
      <c r="K922" s="3770"/>
      <c r="L922" s="3770"/>
      <c r="M922" s="3770"/>
      <c r="N922" s="3795"/>
      <c r="O922" s="3770"/>
      <c r="P922" s="3770"/>
      <c r="Q922" s="3770"/>
      <c r="R922" s="3770"/>
    </row>
    <row r="923" spans="1:18" ht="57.75" x14ac:dyDescent="0.25">
      <c r="A923" s="3761" t="s">
        <v>1771</v>
      </c>
      <c r="B923" s="3695">
        <v>1</v>
      </c>
      <c r="C923" s="3707" t="s">
        <v>1750</v>
      </c>
      <c r="D923" s="3706" t="s">
        <v>1738</v>
      </c>
      <c r="E923" s="3706">
        <v>100</v>
      </c>
      <c r="F923" s="3911">
        <v>10</v>
      </c>
      <c r="G923" s="3911">
        <v>10000</v>
      </c>
      <c r="H923" s="3805">
        <v>60</v>
      </c>
      <c r="I923" s="3795"/>
      <c r="J923" s="3795"/>
      <c r="K923" s="3795">
        <v>20</v>
      </c>
      <c r="L923" s="3795"/>
      <c r="M923" s="3795"/>
      <c r="N923" s="3795">
        <v>20</v>
      </c>
      <c r="O923" s="3795"/>
      <c r="P923" s="3795"/>
      <c r="Q923" s="3770">
        <v>20</v>
      </c>
      <c r="R923" s="3795"/>
    </row>
    <row r="924" spans="1:18" ht="57.75" x14ac:dyDescent="0.25">
      <c r="A924" s="3761" t="s">
        <v>1771</v>
      </c>
      <c r="B924" s="3695">
        <v>1</v>
      </c>
      <c r="C924" s="3707" t="s">
        <v>1751</v>
      </c>
      <c r="D924" s="3706" t="s">
        <v>1738</v>
      </c>
      <c r="E924" s="3706">
        <v>300</v>
      </c>
      <c r="F924" s="3911">
        <v>15</v>
      </c>
      <c r="G924" s="3911">
        <v>4500</v>
      </c>
      <c r="H924" s="3805">
        <v>100</v>
      </c>
      <c r="I924" s="3795"/>
      <c r="J924" s="3795"/>
      <c r="K924" s="3795">
        <v>75</v>
      </c>
      <c r="L924" s="3795"/>
      <c r="M924" s="3795"/>
      <c r="N924" s="3795">
        <v>75</v>
      </c>
      <c r="O924" s="3795"/>
      <c r="P924" s="3795"/>
      <c r="Q924" s="3770">
        <v>50</v>
      </c>
      <c r="R924" s="3795"/>
    </row>
    <row r="925" spans="1:18" ht="57.75" x14ac:dyDescent="0.25">
      <c r="A925" s="3761" t="s">
        <v>1771</v>
      </c>
      <c r="B925" s="3695">
        <v>1</v>
      </c>
      <c r="C925" s="3707" t="s">
        <v>1752</v>
      </c>
      <c r="D925" s="3706" t="s">
        <v>1738</v>
      </c>
      <c r="E925" s="3706">
        <v>6</v>
      </c>
      <c r="F925" s="3911">
        <v>45</v>
      </c>
      <c r="G925" s="3911">
        <v>270</v>
      </c>
      <c r="H925" s="3805"/>
      <c r="I925" s="3795"/>
      <c r="J925" s="3795"/>
      <c r="K925" s="3795"/>
      <c r="L925" s="3795"/>
      <c r="M925" s="3795"/>
      <c r="N925" s="3795"/>
      <c r="O925" s="3795"/>
      <c r="P925" s="3795"/>
      <c r="Q925" s="3770"/>
      <c r="R925" s="3795"/>
    </row>
    <row r="926" spans="1:18" ht="29.25" x14ac:dyDescent="0.25">
      <c r="A926" s="3761" t="s">
        <v>1771</v>
      </c>
      <c r="B926" s="3695">
        <v>1</v>
      </c>
      <c r="C926" s="3707" t="s">
        <v>1753</v>
      </c>
      <c r="D926" s="3706" t="s">
        <v>1754</v>
      </c>
      <c r="E926" s="3706">
        <v>3</v>
      </c>
      <c r="F926" s="3911">
        <v>35</v>
      </c>
      <c r="G926" s="3911">
        <v>105</v>
      </c>
      <c r="H926" s="3805">
        <v>3</v>
      </c>
      <c r="I926" s="3795"/>
      <c r="J926" s="3795"/>
      <c r="K926" s="3795"/>
      <c r="L926" s="3795"/>
      <c r="M926" s="3795"/>
      <c r="N926" s="3795"/>
      <c r="O926" s="3795"/>
      <c r="P926" s="3795"/>
      <c r="Q926" s="3770"/>
      <c r="R926" s="3795"/>
    </row>
    <row r="927" spans="1:18" ht="57.75" x14ac:dyDescent="0.25">
      <c r="A927" s="3761" t="s">
        <v>1771</v>
      </c>
      <c r="B927" s="3695">
        <v>1</v>
      </c>
      <c r="C927" s="3707" t="s">
        <v>1755</v>
      </c>
      <c r="D927" s="3706" t="s">
        <v>1756</v>
      </c>
      <c r="E927" s="3706">
        <v>10</v>
      </c>
      <c r="F927" s="3911">
        <v>35</v>
      </c>
      <c r="G927" s="3911">
        <v>350</v>
      </c>
      <c r="H927" s="3805">
        <v>10</v>
      </c>
      <c r="I927" s="3795"/>
      <c r="J927" s="3795"/>
      <c r="K927" s="3795"/>
      <c r="L927" s="3795"/>
      <c r="M927" s="3795"/>
      <c r="N927" s="3795"/>
      <c r="O927" s="3795"/>
      <c r="P927" s="3795"/>
      <c r="Q927" s="3770"/>
      <c r="R927" s="3795"/>
    </row>
    <row r="928" spans="1:18" ht="29.25" x14ac:dyDescent="0.25">
      <c r="A928" s="3761" t="s">
        <v>1771</v>
      </c>
      <c r="B928" s="3695">
        <v>1</v>
      </c>
      <c r="C928" s="3707" t="s">
        <v>1762</v>
      </c>
      <c r="D928" s="3706" t="s">
        <v>1738</v>
      </c>
      <c r="E928" s="3706">
        <v>60</v>
      </c>
      <c r="F928" s="3911">
        <v>10</v>
      </c>
      <c r="G928" s="3911">
        <v>600</v>
      </c>
      <c r="H928" s="3805">
        <v>20</v>
      </c>
      <c r="I928" s="3795"/>
      <c r="J928" s="3795"/>
      <c r="K928" s="3795">
        <v>10</v>
      </c>
      <c r="L928" s="3795"/>
      <c r="M928" s="3795"/>
      <c r="N928" s="3795">
        <v>10</v>
      </c>
      <c r="O928" s="3795"/>
      <c r="P928" s="3795"/>
      <c r="Q928" s="3770"/>
      <c r="R928" s="3795"/>
    </row>
    <row r="929" spans="1:18" ht="43.5" x14ac:dyDescent="0.25">
      <c r="A929" s="3761" t="s">
        <v>1771</v>
      </c>
      <c r="B929" s="3695">
        <v>1</v>
      </c>
      <c r="C929" s="3707" t="s">
        <v>1768</v>
      </c>
      <c r="D929" s="3706" t="s">
        <v>1738</v>
      </c>
      <c r="E929" s="3706">
        <v>10</v>
      </c>
      <c r="F929" s="3911">
        <v>988</v>
      </c>
      <c r="G929" s="3911">
        <v>9880</v>
      </c>
      <c r="H929" s="3805">
        <v>4</v>
      </c>
      <c r="I929" s="3795"/>
      <c r="J929" s="3795"/>
      <c r="K929" s="3795">
        <v>3</v>
      </c>
      <c r="L929" s="3795"/>
      <c r="M929" s="3795"/>
      <c r="N929" s="3795">
        <v>3</v>
      </c>
      <c r="O929" s="3795"/>
      <c r="P929" s="3795"/>
      <c r="Q929" s="3770"/>
      <c r="R929" s="3795"/>
    </row>
    <row r="930" spans="1:18" ht="43.5" x14ac:dyDescent="0.25">
      <c r="A930" s="3761" t="s">
        <v>1771</v>
      </c>
      <c r="B930" s="3695">
        <v>1</v>
      </c>
      <c r="C930" s="3707" t="s">
        <v>1769</v>
      </c>
      <c r="D930" s="3706" t="s">
        <v>1738</v>
      </c>
      <c r="E930" s="3706">
        <v>10</v>
      </c>
      <c r="F930" s="3911">
        <v>742</v>
      </c>
      <c r="G930" s="3911">
        <v>7420</v>
      </c>
      <c r="H930" s="3805">
        <v>4</v>
      </c>
      <c r="I930" s="3795"/>
      <c r="J930" s="3795"/>
      <c r="K930" s="3795">
        <v>3</v>
      </c>
      <c r="L930" s="3795"/>
      <c r="M930" s="3795"/>
      <c r="N930" s="3795">
        <v>3</v>
      </c>
      <c r="O930" s="3795"/>
      <c r="P930" s="3795"/>
      <c r="Q930" s="3770"/>
      <c r="R930" s="3795"/>
    </row>
    <row r="931" spans="1:18" ht="57.75" x14ac:dyDescent="0.25">
      <c r="A931" s="3761" t="s">
        <v>1771</v>
      </c>
      <c r="B931" s="3695">
        <v>1</v>
      </c>
      <c r="C931" s="3707" t="s">
        <v>1770</v>
      </c>
      <c r="D931" s="3706" t="s">
        <v>23</v>
      </c>
      <c r="E931" s="3706">
        <v>12</v>
      </c>
      <c r="F931" s="3911">
        <v>2786</v>
      </c>
      <c r="G931" s="3911">
        <v>33422</v>
      </c>
      <c r="H931" s="3805">
        <v>2</v>
      </c>
      <c r="I931" s="3795"/>
      <c r="J931" s="3795">
        <v>2</v>
      </c>
      <c r="K931" s="3795"/>
      <c r="L931" s="3795">
        <v>2</v>
      </c>
      <c r="M931" s="3795"/>
      <c r="N931" s="3795">
        <v>2</v>
      </c>
      <c r="O931" s="3795"/>
      <c r="P931" s="3795">
        <v>2</v>
      </c>
      <c r="Q931" s="3770"/>
      <c r="R931" s="3795"/>
    </row>
    <row r="932" spans="1:18" ht="57.75" x14ac:dyDescent="0.25">
      <c r="A932" s="3746" t="s">
        <v>2163</v>
      </c>
      <c r="B932" s="3695">
        <v>1</v>
      </c>
      <c r="C932" s="3707" t="s">
        <v>1773</v>
      </c>
      <c r="D932" s="3706" t="s">
        <v>1774</v>
      </c>
      <c r="E932" s="3706">
        <v>12</v>
      </c>
      <c r="F932" s="4019">
        <v>100</v>
      </c>
      <c r="G932" s="4019">
        <v>1200</v>
      </c>
      <c r="H932" s="3706"/>
      <c r="I932" s="3706"/>
      <c r="J932" s="3706"/>
      <c r="K932" s="3706"/>
      <c r="L932" s="3706"/>
      <c r="M932" s="3706"/>
      <c r="N932" s="3706">
        <v>6</v>
      </c>
      <c r="O932" s="3706"/>
      <c r="P932" s="3706"/>
      <c r="Q932" s="3706">
        <v>6</v>
      </c>
      <c r="R932" s="3706"/>
    </row>
    <row r="933" spans="1:18" ht="43.5" x14ac:dyDescent="0.25">
      <c r="A933" s="3746" t="s">
        <v>2163</v>
      </c>
      <c r="B933" s="3695">
        <v>1</v>
      </c>
      <c r="C933" s="3707" t="s">
        <v>1775</v>
      </c>
      <c r="D933" s="3706" t="s">
        <v>157</v>
      </c>
      <c r="E933" s="3706">
        <v>12</v>
      </c>
      <c r="F933" s="4019">
        <v>150</v>
      </c>
      <c r="G933" s="4019">
        <v>1800</v>
      </c>
      <c r="H933" s="3706"/>
      <c r="I933" s="3706"/>
      <c r="J933" s="3706"/>
      <c r="K933" s="3706"/>
      <c r="L933" s="3706"/>
      <c r="M933" s="3706"/>
      <c r="N933" s="3706">
        <v>6</v>
      </c>
      <c r="O933" s="3706"/>
      <c r="P933" s="3706"/>
      <c r="Q933" s="3706">
        <v>6</v>
      </c>
      <c r="R933" s="3706"/>
    </row>
    <row r="934" spans="1:18" ht="29.25" x14ac:dyDescent="0.25">
      <c r="A934" s="3746" t="s">
        <v>2163</v>
      </c>
      <c r="B934" s="3695">
        <v>1</v>
      </c>
      <c r="C934" s="3707" t="s">
        <v>1776</v>
      </c>
      <c r="D934" s="3706" t="s">
        <v>157</v>
      </c>
      <c r="E934" s="3706">
        <v>12</v>
      </c>
      <c r="F934" s="4019">
        <v>100</v>
      </c>
      <c r="G934" s="4019">
        <v>1200</v>
      </c>
      <c r="H934" s="3706">
        <v>6</v>
      </c>
      <c r="I934" s="3706"/>
      <c r="J934" s="3706"/>
      <c r="K934" s="3706"/>
      <c r="L934" s="3706"/>
      <c r="M934" s="3706">
        <v>6</v>
      </c>
      <c r="N934" s="3706"/>
      <c r="O934" s="3706"/>
      <c r="P934" s="3706"/>
      <c r="Q934" s="3706"/>
      <c r="R934" s="3706"/>
    </row>
    <row r="935" spans="1:18" ht="43.5" x14ac:dyDescent="0.25">
      <c r="A935" s="3746" t="s">
        <v>2163</v>
      </c>
      <c r="B935" s="3695">
        <v>1</v>
      </c>
      <c r="C935" s="3707" t="s">
        <v>1777</v>
      </c>
      <c r="D935" s="3706" t="s">
        <v>126</v>
      </c>
      <c r="E935" s="3706">
        <v>120</v>
      </c>
      <c r="F935" s="4019">
        <v>6</v>
      </c>
      <c r="G935" s="4019">
        <v>720</v>
      </c>
      <c r="H935" s="3706">
        <v>30</v>
      </c>
      <c r="I935" s="3706"/>
      <c r="J935" s="3706"/>
      <c r="K935" s="3706">
        <v>30</v>
      </c>
      <c r="L935" s="3706"/>
      <c r="M935" s="3706"/>
      <c r="N935" s="3706">
        <v>30</v>
      </c>
      <c r="O935" s="3706"/>
      <c r="P935" s="3706"/>
      <c r="Q935" s="3706">
        <v>30</v>
      </c>
      <c r="R935" s="3706"/>
    </row>
    <row r="936" spans="1:18" x14ac:dyDescent="0.25">
      <c r="A936" s="3746" t="s">
        <v>2163</v>
      </c>
      <c r="B936" s="3695">
        <v>1</v>
      </c>
      <c r="C936" s="3717" t="s">
        <v>1778</v>
      </c>
      <c r="D936" s="3706" t="s">
        <v>126</v>
      </c>
      <c r="E936" s="3706">
        <v>12</v>
      </c>
      <c r="F936" s="4019">
        <v>60</v>
      </c>
      <c r="G936" s="4019">
        <v>720</v>
      </c>
      <c r="H936" s="3706">
        <v>6</v>
      </c>
      <c r="I936" s="3706"/>
      <c r="J936" s="3706"/>
      <c r="K936" s="3706"/>
      <c r="L936" s="3706"/>
      <c r="M936" s="3706">
        <v>6</v>
      </c>
      <c r="N936" s="3706"/>
      <c r="O936" s="3706"/>
      <c r="P936" s="3706"/>
      <c r="Q936" s="3706"/>
      <c r="R936" s="3706"/>
    </row>
    <row r="937" spans="1:18" ht="29.25" x14ac:dyDescent="0.25">
      <c r="A937" s="3746" t="s">
        <v>2163</v>
      </c>
      <c r="B937" s="3695">
        <v>1</v>
      </c>
      <c r="C937" s="3707" t="s">
        <v>1779</v>
      </c>
      <c r="D937" s="3706" t="s">
        <v>126</v>
      </c>
      <c r="E937" s="3706">
        <v>120</v>
      </c>
      <c r="F937" s="4019">
        <v>4</v>
      </c>
      <c r="G937" s="4019">
        <v>480</v>
      </c>
      <c r="H937" s="3706">
        <v>30</v>
      </c>
      <c r="I937" s="3706"/>
      <c r="J937" s="3706"/>
      <c r="K937" s="3706">
        <v>30</v>
      </c>
      <c r="L937" s="3706"/>
      <c r="M937" s="3706"/>
      <c r="N937" s="3706">
        <v>30</v>
      </c>
      <c r="O937" s="3706"/>
      <c r="P937" s="3706"/>
      <c r="Q937" s="3706">
        <v>30</v>
      </c>
      <c r="R937" s="3706"/>
    </row>
    <row r="938" spans="1:18" ht="29.25" x14ac:dyDescent="0.25">
      <c r="A938" s="3746" t="s">
        <v>2163</v>
      </c>
      <c r="B938" s="3695">
        <v>1</v>
      </c>
      <c r="C938" s="3707" t="s">
        <v>1780</v>
      </c>
      <c r="D938" s="3706" t="s">
        <v>126</v>
      </c>
      <c r="E938" s="3706">
        <v>120</v>
      </c>
      <c r="F938" s="4019">
        <v>4</v>
      </c>
      <c r="G938" s="4019">
        <v>480</v>
      </c>
      <c r="H938" s="3706">
        <v>30</v>
      </c>
      <c r="I938" s="3706"/>
      <c r="J938" s="3706"/>
      <c r="K938" s="3706">
        <v>30</v>
      </c>
      <c r="L938" s="3706"/>
      <c r="M938" s="3706"/>
      <c r="N938" s="3706">
        <v>30</v>
      </c>
      <c r="O938" s="3706"/>
      <c r="P938" s="3706"/>
      <c r="Q938" s="3706">
        <v>30</v>
      </c>
      <c r="R938" s="3706"/>
    </row>
    <row r="939" spans="1:18" ht="43.5" x14ac:dyDescent="0.25">
      <c r="A939" s="3746" t="s">
        <v>2163</v>
      </c>
      <c r="B939" s="3695">
        <v>1</v>
      </c>
      <c r="C939" s="3707" t="s">
        <v>1781</v>
      </c>
      <c r="D939" s="3706" t="s">
        <v>126</v>
      </c>
      <c r="E939" s="3706">
        <v>60</v>
      </c>
      <c r="F939" s="4019">
        <v>9</v>
      </c>
      <c r="G939" s="4019">
        <v>540</v>
      </c>
      <c r="H939" s="3706">
        <v>30</v>
      </c>
      <c r="I939" s="3706"/>
      <c r="J939" s="3706"/>
      <c r="K939" s="3706"/>
      <c r="L939" s="3706"/>
      <c r="M939" s="3706"/>
      <c r="N939" s="3706">
        <v>30</v>
      </c>
      <c r="O939" s="3706"/>
      <c r="P939" s="3706"/>
      <c r="Q939" s="3706"/>
      <c r="R939" s="3706"/>
    </row>
    <row r="940" spans="1:18" x14ac:dyDescent="0.25">
      <c r="A940" s="3746" t="s">
        <v>2163</v>
      </c>
      <c r="B940" s="3695">
        <v>1</v>
      </c>
      <c r="C940" s="3707" t="s">
        <v>436</v>
      </c>
      <c r="D940" s="3706" t="s">
        <v>126</v>
      </c>
      <c r="E940" s="3706">
        <v>12</v>
      </c>
      <c r="F940" s="4019">
        <v>55</v>
      </c>
      <c r="G940" s="4019">
        <v>660</v>
      </c>
      <c r="H940" s="3706"/>
      <c r="I940" s="3706"/>
      <c r="J940" s="3706"/>
      <c r="K940" s="3706"/>
      <c r="L940" s="3706"/>
      <c r="M940" s="3706">
        <v>6</v>
      </c>
      <c r="N940" s="3706"/>
      <c r="O940" s="3706"/>
      <c r="P940" s="3706"/>
      <c r="Q940" s="3706">
        <v>6</v>
      </c>
      <c r="R940" s="3706"/>
    </row>
    <row r="941" spans="1:18" ht="28.5" x14ac:dyDescent="0.25">
      <c r="A941" s="3746" t="s">
        <v>2163</v>
      </c>
      <c r="B941" s="3695">
        <v>1</v>
      </c>
      <c r="C941" s="3702" t="s">
        <v>1786</v>
      </c>
      <c r="D941" s="3701" t="s">
        <v>126</v>
      </c>
      <c r="E941" s="3701">
        <v>24</v>
      </c>
      <c r="F941" s="4335">
        <v>10</v>
      </c>
      <c r="G941" s="4335">
        <v>240</v>
      </c>
      <c r="H941" s="3701">
        <v>8</v>
      </c>
      <c r="I941" s="3701"/>
      <c r="J941" s="3701"/>
      <c r="K941" s="3701"/>
      <c r="L941" s="3701"/>
      <c r="M941" s="3701">
        <v>8</v>
      </c>
      <c r="N941" s="3701"/>
      <c r="O941" s="3701"/>
      <c r="P941" s="3701"/>
      <c r="Q941" s="3701"/>
      <c r="R941" s="3701">
        <v>8</v>
      </c>
    </row>
    <row r="942" spans="1:18" x14ac:dyDescent="0.25">
      <c r="A942" s="3746" t="s">
        <v>2163</v>
      </c>
      <c r="B942" s="3695">
        <v>1</v>
      </c>
      <c r="C942" s="3702" t="s">
        <v>1788</v>
      </c>
      <c r="D942" s="3701" t="s">
        <v>159</v>
      </c>
      <c r="E942" s="3701">
        <v>12</v>
      </c>
      <c r="F942" s="4335">
        <v>25</v>
      </c>
      <c r="G942" s="4335">
        <v>300</v>
      </c>
      <c r="H942" s="3701">
        <v>6</v>
      </c>
      <c r="I942" s="3701"/>
      <c r="J942" s="3701"/>
      <c r="K942" s="3701"/>
      <c r="L942" s="3701"/>
      <c r="M942" s="3701">
        <v>6</v>
      </c>
      <c r="N942" s="3701"/>
      <c r="O942" s="3701"/>
      <c r="P942" s="3701"/>
      <c r="Q942" s="3701"/>
      <c r="R942" s="3701"/>
    </row>
    <row r="943" spans="1:18" ht="71.25" x14ac:dyDescent="0.25">
      <c r="A943" s="3746" t="s">
        <v>2163</v>
      </c>
      <c r="B943" s="3695">
        <v>1</v>
      </c>
      <c r="C943" s="3702" t="s">
        <v>1789</v>
      </c>
      <c r="D943" s="3701" t="s">
        <v>159</v>
      </c>
      <c r="E943" s="3701">
        <v>18</v>
      </c>
      <c r="F943" s="4335">
        <v>360</v>
      </c>
      <c r="G943" s="4335">
        <v>6480</v>
      </c>
      <c r="H943" s="3701">
        <v>6</v>
      </c>
      <c r="I943" s="3701"/>
      <c r="J943" s="3701"/>
      <c r="K943" s="3701"/>
      <c r="L943" s="3701"/>
      <c r="M943" s="3701">
        <v>6</v>
      </c>
      <c r="N943" s="3701"/>
      <c r="O943" s="3701"/>
      <c r="P943" s="3701"/>
      <c r="Q943" s="3701"/>
      <c r="R943" s="3701">
        <v>6</v>
      </c>
    </row>
    <row r="944" spans="1:18" ht="28.5" x14ac:dyDescent="0.25">
      <c r="A944" s="3746" t="s">
        <v>2163</v>
      </c>
      <c r="B944" s="3695">
        <v>1</v>
      </c>
      <c r="C944" s="3702" t="s">
        <v>1790</v>
      </c>
      <c r="D944" s="3701" t="s">
        <v>159</v>
      </c>
      <c r="E944" s="3701">
        <v>6</v>
      </c>
      <c r="F944" s="4335">
        <v>25</v>
      </c>
      <c r="G944" s="4335">
        <v>150</v>
      </c>
      <c r="H944" s="3701"/>
      <c r="I944" s="3701"/>
      <c r="J944" s="3701"/>
      <c r="K944" s="3701"/>
      <c r="L944" s="3701"/>
      <c r="M944" s="3701"/>
      <c r="N944" s="3701">
        <v>3</v>
      </c>
      <c r="O944" s="3701"/>
      <c r="P944" s="3701"/>
      <c r="Q944" s="3701"/>
      <c r="R944" s="3701">
        <v>3</v>
      </c>
    </row>
    <row r="945" spans="1:18" ht="29.25" x14ac:dyDescent="0.25">
      <c r="A945" s="3746" t="s">
        <v>2163</v>
      </c>
      <c r="B945" s="3695">
        <v>1</v>
      </c>
      <c r="C945" s="3707" t="s">
        <v>925</v>
      </c>
      <c r="D945" s="3706" t="s">
        <v>126</v>
      </c>
      <c r="E945" s="3706">
        <v>12</v>
      </c>
      <c r="F945" s="4019">
        <v>60</v>
      </c>
      <c r="G945" s="4019">
        <v>720</v>
      </c>
      <c r="H945" s="3706">
        <v>6</v>
      </c>
      <c r="I945" s="3706"/>
      <c r="J945" s="3706"/>
      <c r="K945" s="3706"/>
      <c r="L945" s="3706"/>
      <c r="M945" s="3706">
        <v>6</v>
      </c>
      <c r="N945" s="3706"/>
      <c r="O945" s="3706"/>
      <c r="P945" s="3706"/>
      <c r="Q945" s="3706"/>
      <c r="R945" s="3706"/>
    </row>
    <row r="946" spans="1:18" ht="29.25" x14ac:dyDescent="0.25">
      <c r="A946" s="3746" t="s">
        <v>2163</v>
      </c>
      <c r="B946" s="3695">
        <v>1</v>
      </c>
      <c r="C946" s="3707" t="s">
        <v>917</v>
      </c>
      <c r="D946" s="3706" t="s">
        <v>126</v>
      </c>
      <c r="E946" s="3706">
        <v>12</v>
      </c>
      <c r="F946" s="4019">
        <v>20</v>
      </c>
      <c r="G946" s="4019">
        <v>240</v>
      </c>
      <c r="H946" s="3706">
        <v>6</v>
      </c>
      <c r="I946" s="3706"/>
      <c r="J946" s="3706"/>
      <c r="K946" s="3706"/>
      <c r="L946" s="3706"/>
      <c r="M946" s="3706">
        <v>6</v>
      </c>
      <c r="N946" s="3706"/>
      <c r="O946" s="3706"/>
      <c r="P946" s="3706"/>
      <c r="Q946" s="3706"/>
      <c r="R946" s="3706"/>
    </row>
    <row r="947" spans="1:18" x14ac:dyDescent="0.25">
      <c r="A947" s="3746" t="s">
        <v>2163</v>
      </c>
      <c r="B947" s="3695">
        <v>1</v>
      </c>
      <c r="C947" s="3707" t="s">
        <v>1329</v>
      </c>
      <c r="D947" s="3706" t="s">
        <v>136</v>
      </c>
      <c r="E947" s="3706">
        <v>3</v>
      </c>
      <c r="F947" s="4019">
        <v>50</v>
      </c>
      <c r="G947" s="4019">
        <v>150</v>
      </c>
      <c r="H947" s="3706"/>
      <c r="I947" s="3706"/>
      <c r="J947" s="3706"/>
      <c r="K947" s="3706"/>
      <c r="L947" s="3706"/>
      <c r="M947" s="3706">
        <v>3</v>
      </c>
      <c r="N947" s="3706"/>
      <c r="O947" s="3706"/>
      <c r="P947" s="3706"/>
      <c r="Q947" s="3706"/>
      <c r="R947" s="3706"/>
    </row>
    <row r="948" spans="1:18" ht="29.25" x14ac:dyDescent="0.25">
      <c r="A948" s="3746" t="s">
        <v>2163</v>
      </c>
      <c r="B948" s="3695">
        <v>1</v>
      </c>
      <c r="C948" s="3707" t="s">
        <v>1793</v>
      </c>
      <c r="D948" s="3706" t="s">
        <v>126</v>
      </c>
      <c r="E948" s="3706">
        <v>1</v>
      </c>
      <c r="F948" s="4019">
        <v>200</v>
      </c>
      <c r="G948" s="4019">
        <v>200</v>
      </c>
      <c r="H948" s="3706"/>
      <c r="I948" s="3706"/>
      <c r="J948" s="3706"/>
      <c r="K948" s="3706"/>
      <c r="L948" s="3706"/>
      <c r="M948" s="3706">
        <v>1</v>
      </c>
      <c r="N948" s="3706"/>
      <c r="O948" s="3706"/>
      <c r="P948" s="3706"/>
      <c r="Q948" s="3706"/>
      <c r="R948" s="3706"/>
    </row>
    <row r="949" spans="1:18" ht="43.5" x14ac:dyDescent="0.25">
      <c r="A949" s="3746" t="s">
        <v>2163</v>
      </c>
      <c r="B949" s="3695">
        <v>1</v>
      </c>
      <c r="C949" s="3707" t="s">
        <v>1794</v>
      </c>
      <c r="D949" s="3706" t="s">
        <v>159</v>
      </c>
      <c r="E949" s="3706">
        <v>6</v>
      </c>
      <c r="F949" s="4019">
        <v>350</v>
      </c>
      <c r="G949" s="4019">
        <v>2100</v>
      </c>
      <c r="H949" s="3706">
        <v>3</v>
      </c>
      <c r="I949" s="3706"/>
      <c r="J949" s="3706"/>
      <c r="K949" s="3706"/>
      <c r="L949" s="3706"/>
      <c r="M949" s="3706">
        <v>3</v>
      </c>
      <c r="N949" s="3706"/>
      <c r="O949" s="3706"/>
      <c r="P949" s="3706"/>
      <c r="Q949" s="3706"/>
      <c r="R949" s="3706"/>
    </row>
    <row r="950" spans="1:18" ht="43.5" x14ac:dyDescent="0.25">
      <c r="A950" s="3746" t="s">
        <v>2163</v>
      </c>
      <c r="B950" s="3695">
        <v>1</v>
      </c>
      <c r="C950" s="3707" t="s">
        <v>1795</v>
      </c>
      <c r="D950" s="3706" t="s">
        <v>126</v>
      </c>
      <c r="E950" s="3706">
        <v>12</v>
      </c>
      <c r="F950" s="4019">
        <v>12</v>
      </c>
      <c r="G950" s="4019">
        <v>144</v>
      </c>
      <c r="H950" s="3706">
        <v>6</v>
      </c>
      <c r="I950" s="3706"/>
      <c r="J950" s="3706"/>
      <c r="K950" s="3706"/>
      <c r="L950" s="3706"/>
      <c r="M950" s="3706">
        <v>6</v>
      </c>
      <c r="N950" s="3706"/>
      <c r="O950" s="3706"/>
      <c r="P950" s="3706"/>
      <c r="Q950" s="3706"/>
      <c r="R950" s="3706"/>
    </row>
    <row r="951" spans="1:18" ht="43.5" x14ac:dyDescent="0.25">
      <c r="A951" s="3746" t="s">
        <v>2163</v>
      </c>
      <c r="B951" s="3695">
        <v>1</v>
      </c>
      <c r="C951" s="3717" t="s">
        <v>1796</v>
      </c>
      <c r="D951" s="3706" t="s">
        <v>126</v>
      </c>
      <c r="E951" s="3706">
        <v>24</v>
      </c>
      <c r="F951" s="4019">
        <v>10</v>
      </c>
      <c r="G951" s="4019">
        <v>240</v>
      </c>
      <c r="H951" s="3706"/>
      <c r="I951" s="3706"/>
      <c r="J951" s="3706">
        <v>8</v>
      </c>
      <c r="K951" s="3706"/>
      <c r="L951" s="3706"/>
      <c r="M951" s="3706">
        <v>8</v>
      </c>
      <c r="N951" s="3706"/>
      <c r="O951" s="3706"/>
      <c r="P951" s="3706">
        <v>8</v>
      </c>
      <c r="Q951" s="3706"/>
      <c r="R951" s="3706"/>
    </row>
    <row r="952" spans="1:18" ht="57.75" x14ac:dyDescent="0.25">
      <c r="A952" s="3746" t="s">
        <v>2163</v>
      </c>
      <c r="B952" s="3695">
        <v>1</v>
      </c>
      <c r="C952" s="3717" t="s">
        <v>1797</v>
      </c>
      <c r="D952" s="3706" t="s">
        <v>126</v>
      </c>
      <c r="E952" s="3706">
        <v>18</v>
      </c>
      <c r="F952" s="4019">
        <v>45</v>
      </c>
      <c r="G952" s="4019">
        <v>810</v>
      </c>
      <c r="H952" s="3706"/>
      <c r="I952" s="3706"/>
      <c r="J952" s="3706">
        <v>6</v>
      </c>
      <c r="K952" s="3706"/>
      <c r="L952" s="3706"/>
      <c r="M952" s="3706">
        <v>6</v>
      </c>
      <c r="N952" s="3706"/>
      <c r="O952" s="3706"/>
      <c r="P952" s="3706">
        <v>6</v>
      </c>
      <c r="Q952" s="3706"/>
      <c r="R952" s="3706"/>
    </row>
    <row r="953" spans="1:18" ht="43.5" x14ac:dyDescent="0.25">
      <c r="A953" s="3746" t="s">
        <v>2163</v>
      </c>
      <c r="B953" s="3695">
        <v>1</v>
      </c>
      <c r="C953" s="3717" t="s">
        <v>1798</v>
      </c>
      <c r="D953" s="3706" t="s">
        <v>88</v>
      </c>
      <c r="E953" s="3706">
        <v>24</v>
      </c>
      <c r="F953" s="4019">
        <v>100</v>
      </c>
      <c r="G953" s="4019">
        <v>2400</v>
      </c>
      <c r="H953" s="3706"/>
      <c r="I953" s="3706"/>
      <c r="J953" s="3706">
        <v>12</v>
      </c>
      <c r="K953" s="3706"/>
      <c r="L953" s="3706"/>
      <c r="M953" s="3706"/>
      <c r="N953" s="3706"/>
      <c r="O953" s="3706">
        <v>12</v>
      </c>
      <c r="P953" s="3706"/>
      <c r="Q953" s="3706"/>
      <c r="R953" s="3706"/>
    </row>
    <row r="954" spans="1:18" ht="43.5" x14ac:dyDescent="0.25">
      <c r="A954" s="3746" t="s">
        <v>2163</v>
      </c>
      <c r="B954" s="3695">
        <v>1</v>
      </c>
      <c r="C954" s="3717" t="s">
        <v>1799</v>
      </c>
      <c r="D954" s="3706" t="s">
        <v>88</v>
      </c>
      <c r="E954" s="3706">
        <v>24</v>
      </c>
      <c r="F954" s="4019">
        <v>100</v>
      </c>
      <c r="G954" s="4019">
        <v>2400</v>
      </c>
      <c r="H954" s="3706"/>
      <c r="I954" s="3706"/>
      <c r="J954" s="3706">
        <v>12</v>
      </c>
      <c r="K954" s="3706"/>
      <c r="L954" s="3706"/>
      <c r="M954" s="3706"/>
      <c r="N954" s="3706"/>
      <c r="O954" s="3706">
        <v>12</v>
      </c>
      <c r="P954" s="3706"/>
      <c r="Q954" s="3706"/>
      <c r="R954" s="3706"/>
    </row>
    <row r="955" spans="1:18" ht="43.5" x14ac:dyDescent="0.25">
      <c r="A955" s="3746" t="s">
        <v>2163</v>
      </c>
      <c r="B955" s="3695">
        <v>1</v>
      </c>
      <c r="C955" s="3717" t="s">
        <v>1800</v>
      </c>
      <c r="D955" s="3706" t="s">
        <v>88</v>
      </c>
      <c r="E955" s="3706">
        <v>24</v>
      </c>
      <c r="F955" s="4019">
        <v>100</v>
      </c>
      <c r="G955" s="4019">
        <v>2400</v>
      </c>
      <c r="H955" s="3706"/>
      <c r="I955" s="3706"/>
      <c r="J955" s="3706">
        <v>12</v>
      </c>
      <c r="K955" s="3706"/>
      <c r="L955" s="3706"/>
      <c r="M955" s="3706"/>
      <c r="N955" s="3706"/>
      <c r="O955" s="3706">
        <v>12</v>
      </c>
      <c r="P955" s="3706"/>
      <c r="Q955" s="3706"/>
      <c r="R955" s="3706"/>
    </row>
    <row r="956" spans="1:18" ht="29.25" x14ac:dyDescent="0.25">
      <c r="A956" s="3746" t="s">
        <v>2163</v>
      </c>
      <c r="B956" s="3695">
        <v>1</v>
      </c>
      <c r="C956" s="3707" t="s">
        <v>1803</v>
      </c>
      <c r="D956" s="3706" t="s">
        <v>126</v>
      </c>
      <c r="E956" s="3706">
        <v>2</v>
      </c>
      <c r="F956" s="4019">
        <v>30</v>
      </c>
      <c r="G956" s="4019">
        <v>60</v>
      </c>
      <c r="H956" s="3706">
        <v>1</v>
      </c>
      <c r="I956" s="3706"/>
      <c r="J956" s="3706"/>
      <c r="K956" s="3706"/>
      <c r="L956" s="3706"/>
      <c r="M956" s="3706">
        <v>1</v>
      </c>
      <c r="N956" s="3706"/>
      <c r="O956" s="3706"/>
      <c r="P956" s="3706"/>
      <c r="Q956" s="3706"/>
      <c r="R956" s="3706"/>
    </row>
    <row r="957" spans="1:18" ht="29.25" x14ac:dyDescent="0.25">
      <c r="A957" s="3746" t="s">
        <v>2163</v>
      </c>
      <c r="B957" s="3695">
        <v>1</v>
      </c>
      <c r="C957" s="3707" t="s">
        <v>1805</v>
      </c>
      <c r="D957" s="3706" t="s">
        <v>218</v>
      </c>
      <c r="E957" s="3706">
        <v>12</v>
      </c>
      <c r="F957" s="4019">
        <v>100</v>
      </c>
      <c r="G957" s="4019">
        <v>1200</v>
      </c>
      <c r="H957" s="3706"/>
      <c r="I957" s="3706"/>
      <c r="J957" s="3706">
        <v>4</v>
      </c>
      <c r="K957" s="3706"/>
      <c r="L957" s="3706"/>
      <c r="M957" s="3706">
        <v>4</v>
      </c>
      <c r="N957" s="3706"/>
      <c r="O957" s="3706"/>
      <c r="P957" s="3706">
        <v>4</v>
      </c>
      <c r="Q957" s="3706"/>
      <c r="R957" s="3706"/>
    </row>
    <row r="958" spans="1:18" ht="29.25" x14ac:dyDescent="0.25">
      <c r="A958" s="3746" t="s">
        <v>2163</v>
      </c>
      <c r="B958" s="3695">
        <v>1</v>
      </c>
      <c r="C958" s="3707" t="s">
        <v>1807</v>
      </c>
      <c r="D958" s="3706" t="s">
        <v>126</v>
      </c>
      <c r="E958" s="3706">
        <v>12</v>
      </c>
      <c r="F958" s="4019">
        <v>30</v>
      </c>
      <c r="G958" s="4019">
        <v>1080</v>
      </c>
      <c r="H958" s="3706">
        <v>4</v>
      </c>
      <c r="I958" s="3706"/>
      <c r="J958" s="3706"/>
      <c r="K958" s="3706"/>
      <c r="L958" s="3706">
        <v>4</v>
      </c>
      <c r="M958" s="3706"/>
      <c r="N958" s="3706"/>
      <c r="O958" s="3706"/>
      <c r="P958" s="3706">
        <v>4</v>
      </c>
      <c r="Q958" s="3706"/>
      <c r="R958" s="3706"/>
    </row>
    <row r="959" spans="1:18" ht="28.5" x14ac:dyDescent="0.25">
      <c r="A959" s="3746" t="s">
        <v>2163</v>
      </c>
      <c r="B959" s="3695">
        <v>1</v>
      </c>
      <c r="C959" s="3702" t="s">
        <v>1136</v>
      </c>
      <c r="D959" s="3701" t="s">
        <v>126</v>
      </c>
      <c r="E959" s="3701">
        <v>12</v>
      </c>
      <c r="F959" s="4335">
        <v>25</v>
      </c>
      <c r="G959" s="4335">
        <v>300</v>
      </c>
      <c r="H959" s="3701">
        <v>4</v>
      </c>
      <c r="I959" s="3701"/>
      <c r="J959" s="3701"/>
      <c r="K959" s="3701"/>
      <c r="L959" s="3701">
        <v>4</v>
      </c>
      <c r="M959" s="3701"/>
      <c r="N959" s="3701"/>
      <c r="O959" s="3701"/>
      <c r="P959" s="3701">
        <v>4</v>
      </c>
      <c r="Q959" s="3701"/>
      <c r="R959" s="3701"/>
    </row>
    <row r="960" spans="1:18" ht="57.75" x14ac:dyDescent="0.25">
      <c r="A960" s="3746" t="s">
        <v>2163</v>
      </c>
      <c r="B960" s="3695">
        <v>1</v>
      </c>
      <c r="C960" s="3707" t="s">
        <v>1815</v>
      </c>
      <c r="D960" s="3706" t="s">
        <v>126</v>
      </c>
      <c r="E960" s="3706">
        <v>12</v>
      </c>
      <c r="F960" s="4019">
        <v>300</v>
      </c>
      <c r="G960" s="4019">
        <v>3600</v>
      </c>
      <c r="H960" s="3706"/>
      <c r="I960" s="3706"/>
      <c r="J960" s="3706">
        <v>4</v>
      </c>
      <c r="K960" s="3706"/>
      <c r="L960" s="3706"/>
      <c r="M960" s="3706">
        <v>4</v>
      </c>
      <c r="N960" s="3706"/>
      <c r="O960" s="3706"/>
      <c r="P960" s="3706">
        <v>4</v>
      </c>
      <c r="Q960" s="3706"/>
      <c r="R960" s="3706"/>
    </row>
    <row r="961" spans="1:18" ht="29.25" x14ac:dyDescent="0.25">
      <c r="A961" s="3746" t="s">
        <v>2163</v>
      </c>
      <c r="B961" s="3695">
        <v>1</v>
      </c>
      <c r="C961" s="3707" t="s">
        <v>1114</v>
      </c>
      <c r="D961" s="3706" t="s">
        <v>126</v>
      </c>
      <c r="E961" s="3706">
        <v>12</v>
      </c>
      <c r="F961" s="4019">
        <v>150</v>
      </c>
      <c r="G961" s="4019">
        <v>1800</v>
      </c>
      <c r="H961" s="3706"/>
      <c r="I961" s="3706"/>
      <c r="J961" s="3706"/>
      <c r="K961" s="3706">
        <v>4</v>
      </c>
      <c r="L961" s="3706"/>
      <c r="M961" s="3706"/>
      <c r="N961" s="3706">
        <v>4</v>
      </c>
      <c r="O961" s="3706"/>
      <c r="P961" s="3706"/>
      <c r="Q961" s="3706">
        <v>4</v>
      </c>
      <c r="R961" s="3706"/>
    </row>
    <row r="962" spans="1:18" ht="43.5" x14ac:dyDescent="0.25">
      <c r="A962" s="3746" t="s">
        <v>2163</v>
      </c>
      <c r="B962" s="3695">
        <v>1</v>
      </c>
      <c r="C962" s="3794" t="s">
        <v>1836</v>
      </c>
      <c r="D962" s="3706" t="s">
        <v>126</v>
      </c>
      <c r="E962" s="3706">
        <v>12</v>
      </c>
      <c r="F962" s="4019">
        <v>100</v>
      </c>
      <c r="G962" s="4019">
        <v>1200</v>
      </c>
      <c r="H962" s="3706">
        <v>4</v>
      </c>
      <c r="I962" s="3706"/>
      <c r="J962" s="3706"/>
      <c r="K962" s="3706"/>
      <c r="L962" s="3706"/>
      <c r="M962" s="3706">
        <v>4</v>
      </c>
      <c r="N962" s="3706"/>
      <c r="O962" s="3706"/>
      <c r="P962" s="3706"/>
      <c r="Q962" s="3706"/>
      <c r="R962" s="3706">
        <v>4</v>
      </c>
    </row>
    <row r="963" spans="1:18" ht="57.75" x14ac:dyDescent="0.25">
      <c r="A963" s="3746" t="s">
        <v>2163</v>
      </c>
      <c r="B963" s="3695">
        <v>1</v>
      </c>
      <c r="C963" s="3707" t="s">
        <v>1837</v>
      </c>
      <c r="D963" s="3706" t="s">
        <v>66</v>
      </c>
      <c r="E963" s="3706">
        <v>1</v>
      </c>
      <c r="F963" s="4019">
        <v>4100</v>
      </c>
      <c r="G963" s="4019">
        <v>4100</v>
      </c>
      <c r="H963" s="3706"/>
      <c r="I963" s="3706"/>
      <c r="J963" s="3706"/>
      <c r="K963" s="3706"/>
      <c r="L963" s="3706"/>
      <c r="M963" s="3706"/>
      <c r="N963" s="3706"/>
      <c r="O963" s="3706"/>
      <c r="P963" s="3706"/>
      <c r="Q963" s="3706"/>
      <c r="R963" s="3706">
        <v>1</v>
      </c>
    </row>
    <row r="964" spans="1:18" ht="43.5" x14ac:dyDescent="0.25">
      <c r="A964" s="3746" t="s">
        <v>2163</v>
      </c>
      <c r="B964" s="3695">
        <v>1</v>
      </c>
      <c r="C964" s="3707" t="s">
        <v>1838</v>
      </c>
      <c r="D964" s="3706" t="s">
        <v>126</v>
      </c>
      <c r="E964" s="3706">
        <v>3</v>
      </c>
      <c r="F964" s="4019">
        <v>600</v>
      </c>
      <c r="G964" s="4019">
        <v>1800</v>
      </c>
      <c r="H964" s="3706"/>
      <c r="I964" s="3706"/>
      <c r="J964" s="3706"/>
      <c r="K964" s="3706"/>
      <c r="L964" s="3706"/>
      <c r="M964" s="3706"/>
      <c r="N964" s="3706"/>
      <c r="O964" s="3706"/>
      <c r="P964" s="3706"/>
      <c r="Q964" s="3706"/>
      <c r="R964" s="3706">
        <v>3</v>
      </c>
    </row>
    <row r="965" spans="1:18" ht="57.75" x14ac:dyDescent="0.25">
      <c r="A965" s="3746" t="s">
        <v>2163</v>
      </c>
      <c r="B965" s="3695">
        <v>1</v>
      </c>
      <c r="C965" s="3707" t="s">
        <v>1857</v>
      </c>
      <c r="D965" s="3706" t="s">
        <v>1424</v>
      </c>
      <c r="E965" s="3706">
        <v>6</v>
      </c>
      <c r="F965" s="4019">
        <v>1200</v>
      </c>
      <c r="G965" s="4019">
        <v>7200</v>
      </c>
      <c r="H965" s="3706"/>
      <c r="I965" s="3706">
        <v>2</v>
      </c>
      <c r="J965" s="3706"/>
      <c r="K965" s="3706"/>
      <c r="L965" s="3706"/>
      <c r="M965" s="3706">
        <v>2</v>
      </c>
      <c r="N965" s="3706"/>
      <c r="O965" s="3706"/>
      <c r="P965" s="3706"/>
      <c r="Q965" s="3706">
        <v>2</v>
      </c>
      <c r="R965" s="3706"/>
    </row>
    <row r="966" spans="1:18" ht="29.25" x14ac:dyDescent="0.25">
      <c r="A966" s="3746" t="s">
        <v>2163</v>
      </c>
      <c r="B966" s="3695">
        <v>1</v>
      </c>
      <c r="C966" s="3717" t="s">
        <v>1862</v>
      </c>
      <c r="D966" s="3706" t="s">
        <v>66</v>
      </c>
      <c r="E966" s="3706">
        <v>1</v>
      </c>
      <c r="F966" s="4019">
        <v>1500</v>
      </c>
      <c r="G966" s="4019">
        <v>1500</v>
      </c>
      <c r="H966" s="3706"/>
      <c r="I966" s="3706"/>
      <c r="J966" s="3706"/>
      <c r="K966" s="3706"/>
      <c r="L966" s="3706"/>
      <c r="M966" s="3706">
        <v>1</v>
      </c>
      <c r="N966" s="3706"/>
      <c r="O966" s="3706"/>
      <c r="P966" s="3706"/>
      <c r="Q966" s="3706"/>
      <c r="R966" s="3706"/>
    </row>
    <row r="967" spans="1:18" ht="100.5" x14ac:dyDescent="0.25">
      <c r="A967" s="3813" t="s">
        <v>2238</v>
      </c>
      <c r="B967" s="3695">
        <v>1</v>
      </c>
      <c r="C967" s="3707" t="s">
        <v>2164</v>
      </c>
      <c r="D967" s="3706" t="s">
        <v>2165</v>
      </c>
      <c r="E967" s="3706">
        <v>48</v>
      </c>
      <c r="F967" s="4350">
        <v>994.7328</v>
      </c>
      <c r="G967" s="4019">
        <v>24</v>
      </c>
      <c r="H967" s="3706"/>
      <c r="I967" s="3709"/>
      <c r="J967" s="3709"/>
      <c r="K967" s="3709"/>
      <c r="L967" s="3709">
        <v>24</v>
      </c>
      <c r="M967" s="3709"/>
      <c r="N967" s="3706"/>
      <c r="O967" s="3709"/>
      <c r="P967" s="3709"/>
      <c r="Q967" s="3709"/>
      <c r="R967" s="3709"/>
    </row>
    <row r="968" spans="1:18" ht="57.75" x14ac:dyDescent="0.25">
      <c r="A968" s="3813" t="s">
        <v>2238</v>
      </c>
      <c r="B968" s="3695">
        <v>1</v>
      </c>
      <c r="C968" s="3707" t="s">
        <v>2166</v>
      </c>
      <c r="D968" s="3706" t="s">
        <v>55</v>
      </c>
      <c r="E968" s="3706" t="e">
        <f>#REF!</f>
        <v>#REF!</v>
      </c>
      <c r="F968" s="4350">
        <v>2069.0124999999998</v>
      </c>
      <c r="G968" s="4019">
        <v>50</v>
      </c>
      <c r="H968" s="3706"/>
      <c r="I968" s="3709"/>
      <c r="J968" s="3709"/>
      <c r="K968" s="3709">
        <v>25</v>
      </c>
      <c r="L968" s="3709"/>
      <c r="M968" s="3709"/>
      <c r="N968" s="3706"/>
      <c r="O968" s="3709"/>
      <c r="P968" s="3709">
        <v>50</v>
      </c>
      <c r="Q968" s="3709"/>
      <c r="R968" s="3709"/>
    </row>
    <row r="969" spans="1:18" ht="57.75" x14ac:dyDescent="0.25">
      <c r="A969" s="3813" t="s">
        <v>2238</v>
      </c>
      <c r="B969" s="3695">
        <v>1</v>
      </c>
      <c r="C969" s="3707" t="s">
        <v>2167</v>
      </c>
      <c r="D969" s="3706" t="s">
        <v>55</v>
      </c>
      <c r="E969" s="3706" t="e">
        <f>#REF!</f>
        <v>#REF!</v>
      </c>
      <c r="F969" s="4350">
        <v>12076.7088</v>
      </c>
      <c r="G969" s="4019"/>
      <c r="H969" s="3706"/>
      <c r="I969" s="3709"/>
      <c r="J969" s="3709"/>
      <c r="K969" s="3709"/>
      <c r="L969" s="3709">
        <v>3</v>
      </c>
      <c r="M969" s="3709"/>
      <c r="N969" s="3706"/>
      <c r="O969" s="3709"/>
      <c r="P969" s="3709"/>
      <c r="Q969" s="3709"/>
      <c r="R969" s="3709"/>
    </row>
    <row r="970" spans="1:18" ht="29.25" x14ac:dyDescent="0.25">
      <c r="A970" s="3813" t="s">
        <v>2238</v>
      </c>
      <c r="B970" s="3695">
        <v>1</v>
      </c>
      <c r="C970" s="3707" t="s">
        <v>2168</v>
      </c>
      <c r="D970" s="3706" t="s">
        <v>55</v>
      </c>
      <c r="E970" s="3706" t="e">
        <f>#REF!</f>
        <v>#REF!</v>
      </c>
      <c r="F970" s="4350">
        <v>5195.3200000000006</v>
      </c>
      <c r="G970" s="4019">
        <v>5</v>
      </c>
      <c r="H970" s="3706"/>
      <c r="I970" s="3709"/>
      <c r="J970" s="3709"/>
      <c r="K970" s="3709"/>
      <c r="L970" s="3709">
        <v>5</v>
      </c>
      <c r="M970" s="3709"/>
      <c r="N970" s="3706"/>
      <c r="O970" s="3709"/>
      <c r="P970" s="3709"/>
      <c r="Q970" s="3709"/>
      <c r="R970" s="3709"/>
    </row>
    <row r="971" spans="1:18" ht="72" x14ac:dyDescent="0.25">
      <c r="A971" s="3813" t="s">
        <v>2238</v>
      </c>
      <c r="B971" s="3695">
        <v>1</v>
      </c>
      <c r="C971" s="3707" t="s">
        <v>2169</v>
      </c>
      <c r="D971" s="3706" t="s">
        <v>55</v>
      </c>
      <c r="E971" s="3706" t="e">
        <f>#REF!</f>
        <v>#REF!</v>
      </c>
      <c r="F971" s="4350">
        <v>79097.407999999996</v>
      </c>
      <c r="G971" s="4019">
        <v>5</v>
      </c>
      <c r="H971" s="3706"/>
      <c r="I971" s="3709"/>
      <c r="J971" s="3709">
        <v>5</v>
      </c>
      <c r="K971" s="3709"/>
      <c r="L971" s="3709"/>
      <c r="M971" s="3709">
        <v>5</v>
      </c>
      <c r="N971" s="3706"/>
      <c r="O971" s="3709"/>
      <c r="P971" s="3709">
        <v>5</v>
      </c>
      <c r="Q971" s="3709"/>
      <c r="R971" s="3709"/>
    </row>
    <row r="972" spans="1:18" ht="72" x14ac:dyDescent="0.25">
      <c r="A972" s="3813" t="s">
        <v>2238</v>
      </c>
      <c r="B972" s="3695">
        <v>1</v>
      </c>
      <c r="C972" s="3707" t="s">
        <v>2170</v>
      </c>
      <c r="D972" s="3706" t="s">
        <v>55</v>
      </c>
      <c r="E972" s="3706" t="e">
        <f>#REF!</f>
        <v>#REF!</v>
      </c>
      <c r="F972" s="4350">
        <v>14836.12</v>
      </c>
      <c r="G972" s="4019">
        <v>20</v>
      </c>
      <c r="H972" s="3706"/>
      <c r="I972" s="3709"/>
      <c r="J972" s="3709">
        <v>20</v>
      </c>
      <c r="K972" s="3709"/>
      <c r="L972" s="3709"/>
      <c r="M972" s="3709">
        <v>20</v>
      </c>
      <c r="N972" s="3706"/>
      <c r="O972" s="3709"/>
      <c r="P972" s="3709">
        <v>20</v>
      </c>
      <c r="Q972" s="3709"/>
      <c r="R972" s="3709"/>
    </row>
    <row r="973" spans="1:18" ht="43.5" x14ac:dyDescent="0.25">
      <c r="A973" s="3813" t="s">
        <v>2238</v>
      </c>
      <c r="B973" s="3695">
        <v>1</v>
      </c>
      <c r="C973" s="3707" t="s">
        <v>2171</v>
      </c>
      <c r="D973" s="3706" t="s">
        <v>55</v>
      </c>
      <c r="E973" s="3706" t="e">
        <f>#REF!</f>
        <v>#REF!</v>
      </c>
      <c r="F973" s="4350">
        <v>52060.32</v>
      </c>
      <c r="G973" s="4019">
        <v>10</v>
      </c>
      <c r="H973" s="3706"/>
      <c r="I973" s="3709"/>
      <c r="J973" s="3709">
        <v>10</v>
      </c>
      <c r="K973" s="3709"/>
      <c r="L973" s="3709"/>
      <c r="M973" s="3709">
        <v>10</v>
      </c>
      <c r="N973" s="3706"/>
      <c r="O973" s="3709"/>
      <c r="P973" s="3709">
        <v>10</v>
      </c>
      <c r="Q973" s="3709"/>
      <c r="R973" s="3709"/>
    </row>
    <row r="974" spans="1:18" ht="72" x14ac:dyDescent="0.25">
      <c r="A974" s="3813" t="s">
        <v>2238</v>
      </c>
      <c r="B974" s="3695">
        <v>1</v>
      </c>
      <c r="C974" s="3707" t="s">
        <v>2172</v>
      </c>
      <c r="D974" s="3706" t="s">
        <v>55</v>
      </c>
      <c r="E974" s="3706" t="e">
        <f>#REF!</f>
        <v>#REF!</v>
      </c>
      <c r="F974" s="4350">
        <v>73912.800000000003</v>
      </c>
      <c r="G974" s="4019">
        <v>20</v>
      </c>
      <c r="H974" s="3706"/>
      <c r="I974" s="3709"/>
      <c r="J974" s="3709">
        <v>20</v>
      </c>
      <c r="K974" s="3709"/>
      <c r="L974" s="3709"/>
      <c r="M974" s="3709">
        <v>20</v>
      </c>
      <c r="N974" s="3706"/>
      <c r="O974" s="3709"/>
      <c r="P974" s="3709">
        <v>20</v>
      </c>
      <c r="Q974" s="3709"/>
      <c r="R974" s="3709"/>
    </row>
    <row r="975" spans="1:18" ht="72" x14ac:dyDescent="0.25">
      <c r="A975" s="3813" t="s">
        <v>2238</v>
      </c>
      <c r="B975" s="3695">
        <v>1</v>
      </c>
      <c r="C975" s="3707" t="s">
        <v>2173</v>
      </c>
      <c r="D975" s="3706" t="s">
        <v>55</v>
      </c>
      <c r="E975" s="3706" t="e">
        <f>#REF!</f>
        <v>#REF!</v>
      </c>
      <c r="F975" s="4350">
        <v>24102</v>
      </c>
      <c r="G975" s="4019">
        <v>10</v>
      </c>
      <c r="H975" s="3706"/>
      <c r="I975" s="3709"/>
      <c r="J975" s="3709">
        <v>10</v>
      </c>
      <c r="K975" s="3709"/>
      <c r="L975" s="3709"/>
      <c r="M975" s="3709">
        <v>10</v>
      </c>
      <c r="N975" s="3706"/>
      <c r="O975" s="3709"/>
      <c r="P975" s="3709">
        <v>10</v>
      </c>
      <c r="Q975" s="3709"/>
      <c r="R975" s="3709"/>
    </row>
    <row r="976" spans="1:18" ht="72" x14ac:dyDescent="0.25">
      <c r="A976" s="3813" t="s">
        <v>2238</v>
      </c>
      <c r="B976" s="3695">
        <v>1</v>
      </c>
      <c r="C976" s="3707" t="s">
        <v>2174</v>
      </c>
      <c r="D976" s="3706" t="s">
        <v>55</v>
      </c>
      <c r="E976" s="3706" t="e">
        <f>#REF!</f>
        <v>#REF!</v>
      </c>
      <c r="F976" s="4350">
        <v>24102</v>
      </c>
      <c r="G976" s="4019">
        <v>10</v>
      </c>
      <c r="H976" s="3706"/>
      <c r="I976" s="3709"/>
      <c r="J976" s="3709">
        <v>10</v>
      </c>
      <c r="K976" s="3709"/>
      <c r="L976" s="3709"/>
      <c r="M976" s="3709">
        <v>10</v>
      </c>
      <c r="N976" s="3706"/>
      <c r="O976" s="3709"/>
      <c r="P976" s="3709">
        <v>10</v>
      </c>
      <c r="Q976" s="3709"/>
      <c r="R976" s="3709"/>
    </row>
    <row r="977" spans="1:18" ht="72" x14ac:dyDescent="0.25">
      <c r="A977" s="3813" t="s">
        <v>2238</v>
      </c>
      <c r="B977" s="3695">
        <v>1</v>
      </c>
      <c r="C977" s="3707" t="s">
        <v>2175</v>
      </c>
      <c r="D977" s="3706" t="s">
        <v>55</v>
      </c>
      <c r="E977" s="3706" t="e">
        <f>#REF!</f>
        <v>#REF!</v>
      </c>
      <c r="F977" s="4350">
        <v>24102</v>
      </c>
      <c r="G977" s="4019">
        <v>10</v>
      </c>
      <c r="H977" s="3706"/>
      <c r="I977" s="3709"/>
      <c r="J977" s="3709">
        <v>10</v>
      </c>
      <c r="K977" s="3709"/>
      <c r="L977" s="3709"/>
      <c r="M977" s="3709">
        <v>10</v>
      </c>
      <c r="N977" s="3706"/>
      <c r="O977" s="3709"/>
      <c r="P977" s="3709">
        <v>10</v>
      </c>
      <c r="Q977" s="3709"/>
      <c r="R977" s="3709"/>
    </row>
    <row r="978" spans="1:18" ht="86.25" x14ac:dyDescent="0.25">
      <c r="A978" s="3813" t="s">
        <v>2238</v>
      </c>
      <c r="B978" s="3695">
        <v>1</v>
      </c>
      <c r="C978" s="3707" t="s">
        <v>2176</v>
      </c>
      <c r="D978" s="3706" t="s">
        <v>55</v>
      </c>
      <c r="E978" s="3706" t="e">
        <f>#REF!</f>
        <v>#REF!</v>
      </c>
      <c r="F978" s="4350">
        <v>111533.344</v>
      </c>
      <c r="G978" s="4019">
        <v>10</v>
      </c>
      <c r="H978" s="3706"/>
      <c r="I978" s="3709"/>
      <c r="J978" s="3709">
        <v>10</v>
      </c>
      <c r="K978" s="3709"/>
      <c r="L978" s="3709"/>
      <c r="M978" s="3709">
        <v>10</v>
      </c>
      <c r="N978" s="3706"/>
      <c r="O978" s="3709"/>
      <c r="P978" s="3709">
        <v>10</v>
      </c>
      <c r="Q978" s="3709"/>
      <c r="R978" s="3709"/>
    </row>
    <row r="979" spans="1:18" ht="43.5" x14ac:dyDescent="0.25">
      <c r="A979" s="3813" t="s">
        <v>2238</v>
      </c>
      <c r="B979" s="3695">
        <v>1</v>
      </c>
      <c r="C979" s="3707" t="s">
        <v>1229</v>
      </c>
      <c r="D979" s="3706" t="s">
        <v>2177</v>
      </c>
      <c r="E979" s="3706" t="e">
        <f>#REF!</f>
        <v>#REF!</v>
      </c>
      <c r="F979" s="4350">
        <v>736.98559999999998</v>
      </c>
      <c r="G979" s="4019">
        <v>2</v>
      </c>
      <c r="H979" s="3706"/>
      <c r="I979" s="3709"/>
      <c r="J979" s="3709">
        <v>2</v>
      </c>
      <c r="K979" s="3709"/>
      <c r="L979" s="3709"/>
      <c r="M979" s="3709">
        <v>2</v>
      </c>
      <c r="N979" s="3706"/>
      <c r="O979" s="3709"/>
      <c r="P979" s="3709">
        <v>2</v>
      </c>
      <c r="Q979" s="3709"/>
      <c r="R979" s="3709"/>
    </row>
    <row r="980" spans="1:18" ht="43.5" x14ac:dyDescent="0.25">
      <c r="A980" s="3813" t="s">
        <v>2238</v>
      </c>
      <c r="B980" s="3695">
        <v>1</v>
      </c>
      <c r="C980" s="3707" t="s">
        <v>2178</v>
      </c>
      <c r="D980" s="3706" t="s">
        <v>2177</v>
      </c>
      <c r="E980" s="3706" t="e">
        <f>#REF!</f>
        <v>#REF!</v>
      </c>
      <c r="F980" s="4350">
        <v>1574.664</v>
      </c>
      <c r="G980" s="4019">
        <v>10</v>
      </c>
      <c r="H980" s="3706"/>
      <c r="I980" s="3709"/>
      <c r="J980" s="3709">
        <v>10</v>
      </c>
      <c r="K980" s="3709"/>
      <c r="L980" s="3709"/>
      <c r="M980" s="3709">
        <v>10</v>
      </c>
      <c r="N980" s="3706"/>
      <c r="O980" s="3709"/>
      <c r="P980" s="3709">
        <v>10</v>
      </c>
      <c r="Q980" s="3709"/>
      <c r="R980" s="3709"/>
    </row>
    <row r="981" spans="1:18" ht="86.25" x14ac:dyDescent="0.25">
      <c r="A981" s="3813" t="s">
        <v>2238</v>
      </c>
      <c r="B981" s="3695">
        <v>1</v>
      </c>
      <c r="C981" s="3707" t="s">
        <v>2179</v>
      </c>
      <c r="D981" s="3706" t="s">
        <v>2180</v>
      </c>
      <c r="E981" s="3706" t="e">
        <f>#REF!</f>
        <v>#REF!</v>
      </c>
      <c r="F981" s="4350">
        <v>1413.9840000000002</v>
      </c>
      <c r="G981" s="4019">
        <v>12</v>
      </c>
      <c r="H981" s="3706"/>
      <c r="I981" s="3709"/>
      <c r="J981" s="3709"/>
      <c r="K981" s="3709"/>
      <c r="L981" s="3709"/>
      <c r="M981" s="3709"/>
      <c r="N981" s="3706"/>
      <c r="O981" s="3709"/>
      <c r="P981" s="3709"/>
      <c r="Q981" s="3709"/>
      <c r="R981" s="3709"/>
    </row>
    <row r="982" spans="1:18" ht="29.25" x14ac:dyDescent="0.25">
      <c r="A982" s="3813" t="s">
        <v>2238</v>
      </c>
      <c r="B982" s="3695">
        <v>1</v>
      </c>
      <c r="C982" s="3707" t="s">
        <v>2181</v>
      </c>
      <c r="D982" s="3706" t="s">
        <v>2165</v>
      </c>
      <c r="E982" s="3706" t="e">
        <f>#REF!</f>
        <v>#REF!</v>
      </c>
      <c r="F982" s="4350">
        <v>1198.3844000000001</v>
      </c>
      <c r="G982" s="4019">
        <v>2</v>
      </c>
      <c r="H982" s="3706"/>
      <c r="I982" s="3709"/>
      <c r="J982" s="3709"/>
      <c r="K982" s="3709"/>
      <c r="L982" s="3709"/>
      <c r="M982" s="3709">
        <v>2</v>
      </c>
      <c r="N982" s="3706"/>
      <c r="O982" s="3709"/>
      <c r="P982" s="3709"/>
      <c r="Q982" s="3709"/>
      <c r="R982" s="3709"/>
    </row>
    <row r="983" spans="1:18" ht="86.25" x14ac:dyDescent="0.25">
      <c r="A983" s="3813" t="s">
        <v>2238</v>
      </c>
      <c r="B983" s="3695">
        <v>1</v>
      </c>
      <c r="C983" s="3707" t="s">
        <v>2182</v>
      </c>
      <c r="D983" s="3706" t="s">
        <v>142</v>
      </c>
      <c r="E983" s="3706" t="e">
        <f>#REF!</f>
        <v>#REF!</v>
      </c>
      <c r="F983" s="4350">
        <v>7284</v>
      </c>
      <c r="G983" s="4019">
        <v>10</v>
      </c>
      <c r="H983" s="3706"/>
      <c r="I983" s="3709"/>
      <c r="J983" s="3709"/>
      <c r="K983" s="3709"/>
      <c r="L983" s="3709">
        <v>10</v>
      </c>
      <c r="M983" s="3709"/>
      <c r="N983" s="3706"/>
      <c r="O983" s="3709"/>
      <c r="P983" s="3709"/>
      <c r="Q983" s="3709"/>
      <c r="R983" s="3709"/>
    </row>
    <row r="984" spans="1:18" ht="57.75" x14ac:dyDescent="0.25">
      <c r="A984" s="3813" t="s">
        <v>2238</v>
      </c>
      <c r="B984" s="3695">
        <v>1</v>
      </c>
      <c r="C984" s="3707" t="s">
        <v>2183</v>
      </c>
      <c r="D984" s="3706" t="s">
        <v>142</v>
      </c>
      <c r="E984" s="3706" t="e">
        <f>#REF!</f>
        <v>#REF!</v>
      </c>
      <c r="F984" s="4350">
        <v>470.29799999999994</v>
      </c>
      <c r="G984" s="4019">
        <v>10</v>
      </c>
      <c r="H984" s="3706"/>
      <c r="I984" s="3709"/>
      <c r="J984" s="3709"/>
      <c r="K984" s="3709"/>
      <c r="L984" s="3709">
        <v>10</v>
      </c>
      <c r="M984" s="3709"/>
      <c r="N984" s="3706"/>
      <c r="O984" s="3709"/>
      <c r="P984" s="3709"/>
      <c r="Q984" s="3709"/>
      <c r="R984" s="3709"/>
    </row>
    <row r="985" spans="1:18" ht="43.5" x14ac:dyDescent="0.25">
      <c r="A985" s="3813" t="s">
        <v>2238</v>
      </c>
      <c r="B985" s="3695">
        <v>1</v>
      </c>
      <c r="C985" s="3707" t="s">
        <v>2184</v>
      </c>
      <c r="D985" s="3706" t="s">
        <v>55</v>
      </c>
      <c r="E985" s="3706" t="e">
        <f>#REF!</f>
        <v>#REF!</v>
      </c>
      <c r="F985" s="4350">
        <v>428.48</v>
      </c>
      <c r="G985" s="4019">
        <v>5</v>
      </c>
      <c r="H985" s="3706"/>
      <c r="I985" s="3709"/>
      <c r="J985" s="3709"/>
      <c r="K985" s="3709"/>
      <c r="L985" s="3709"/>
      <c r="M985" s="3709"/>
      <c r="N985" s="3706"/>
      <c r="O985" s="3709"/>
      <c r="P985" s="3709"/>
      <c r="Q985" s="3709"/>
      <c r="R985" s="3709"/>
    </row>
    <row r="986" spans="1:18" ht="43.5" x14ac:dyDescent="0.25">
      <c r="A986" s="3813" t="s">
        <v>2238</v>
      </c>
      <c r="B986" s="3695">
        <v>1</v>
      </c>
      <c r="C986" s="3707" t="s">
        <v>2185</v>
      </c>
      <c r="D986" s="3706" t="s">
        <v>55</v>
      </c>
      <c r="E986" s="3706" t="e">
        <f>#REF!</f>
        <v>#REF!</v>
      </c>
      <c r="F986" s="4350">
        <v>428.48000000000008</v>
      </c>
      <c r="G986" s="4019">
        <v>5</v>
      </c>
      <c r="H986" s="3706"/>
      <c r="I986" s="3709"/>
      <c r="J986" s="3709"/>
      <c r="K986" s="3709"/>
      <c r="L986" s="3709"/>
      <c r="M986" s="3709"/>
      <c r="N986" s="3706"/>
      <c r="O986" s="3709"/>
      <c r="P986" s="3709"/>
      <c r="Q986" s="3709"/>
      <c r="R986" s="3709"/>
    </row>
    <row r="987" spans="1:18" ht="57.75" x14ac:dyDescent="0.25">
      <c r="A987" s="3813" t="s">
        <v>2238</v>
      </c>
      <c r="B987" s="3695">
        <v>1</v>
      </c>
      <c r="C987" s="3707" t="s">
        <v>2186</v>
      </c>
      <c r="D987" s="3706" t="s">
        <v>2165</v>
      </c>
      <c r="E987" s="3706" t="e">
        <f>#REF!</f>
        <v>#REF!</v>
      </c>
      <c r="F987" s="4350">
        <v>36.976999999999997</v>
      </c>
      <c r="G987" s="4019">
        <v>1</v>
      </c>
      <c r="H987" s="3706"/>
      <c r="I987" s="3709"/>
      <c r="J987" s="3709"/>
      <c r="K987" s="3709"/>
      <c r="L987" s="3709"/>
      <c r="M987" s="3709"/>
      <c r="N987" s="3706"/>
      <c r="O987" s="3709"/>
      <c r="P987" s="3709"/>
      <c r="Q987" s="3709"/>
      <c r="R987" s="3709"/>
    </row>
    <row r="988" spans="1:18" ht="72" x14ac:dyDescent="0.25">
      <c r="A988" s="3813" t="s">
        <v>2238</v>
      </c>
      <c r="B988" s="3695">
        <v>1</v>
      </c>
      <c r="C988" s="3707" t="s">
        <v>2187</v>
      </c>
      <c r="D988" s="3706" t="s">
        <v>2165</v>
      </c>
      <c r="E988" s="3706" t="e">
        <f>#REF!</f>
        <v>#REF!</v>
      </c>
      <c r="F988" s="4350">
        <v>11.2476</v>
      </c>
      <c r="G988" s="4019">
        <v>1</v>
      </c>
      <c r="H988" s="3706"/>
      <c r="I988" s="3709"/>
      <c r="J988" s="3709"/>
      <c r="K988" s="3709"/>
      <c r="L988" s="3709"/>
      <c r="M988" s="3709"/>
      <c r="N988" s="3706"/>
      <c r="O988" s="3709"/>
      <c r="P988" s="3709"/>
      <c r="Q988" s="3709"/>
      <c r="R988" s="3709"/>
    </row>
    <row r="989" spans="1:18" ht="72" x14ac:dyDescent="0.25">
      <c r="A989" s="3813" t="s">
        <v>2238</v>
      </c>
      <c r="B989" s="3695">
        <v>1</v>
      </c>
      <c r="C989" s="3707" t="s">
        <v>2188</v>
      </c>
      <c r="D989" s="3706" t="s">
        <v>2165</v>
      </c>
      <c r="E989" s="3706" t="e">
        <f>#REF!</f>
        <v>#REF!</v>
      </c>
      <c r="F989" s="4350">
        <v>42.848000000000006</v>
      </c>
      <c r="G989" s="4019">
        <v>1</v>
      </c>
      <c r="H989" s="3706"/>
      <c r="I989" s="3709"/>
      <c r="J989" s="3709"/>
      <c r="K989" s="3709"/>
      <c r="L989" s="3709"/>
      <c r="M989" s="3709"/>
      <c r="N989" s="3706"/>
      <c r="O989" s="3709"/>
      <c r="P989" s="3709"/>
      <c r="Q989" s="3709"/>
      <c r="R989" s="3709"/>
    </row>
    <row r="990" spans="1:18" ht="43.5" x14ac:dyDescent="0.25">
      <c r="A990" s="3813" t="s">
        <v>2238</v>
      </c>
      <c r="B990" s="3695">
        <v>1</v>
      </c>
      <c r="C990" s="3707" t="s">
        <v>2189</v>
      </c>
      <c r="D990" s="3706"/>
      <c r="E990" s="3706"/>
      <c r="F990" s="4350"/>
      <c r="G990" s="4019"/>
      <c r="H990" s="3706"/>
      <c r="I990" s="3709"/>
      <c r="J990" s="3709"/>
      <c r="K990" s="3709"/>
      <c r="L990" s="3709"/>
      <c r="M990" s="3709"/>
      <c r="N990" s="3706"/>
      <c r="O990" s="3709"/>
      <c r="P990" s="3709"/>
      <c r="Q990" s="3709"/>
      <c r="R990" s="3709"/>
    </row>
    <row r="991" spans="1:18" x14ac:dyDescent="0.25">
      <c r="A991" s="3813" t="s">
        <v>2238</v>
      </c>
      <c r="B991" s="3695">
        <v>1</v>
      </c>
      <c r="C991" s="3707"/>
      <c r="D991" s="3706"/>
      <c r="E991" s="3706"/>
      <c r="F991" s="4350"/>
      <c r="G991" s="4019"/>
      <c r="H991" s="3706"/>
      <c r="I991" s="3709"/>
      <c r="J991" s="3709"/>
      <c r="K991" s="3709"/>
      <c r="L991" s="3709"/>
      <c r="M991" s="3709"/>
      <c r="N991" s="3706"/>
      <c r="O991" s="3709"/>
      <c r="P991" s="3709"/>
      <c r="Q991" s="3709"/>
      <c r="R991" s="3709"/>
    </row>
    <row r="992" spans="1:18" ht="29.25" x14ac:dyDescent="0.25">
      <c r="A992" s="3813" t="s">
        <v>2238</v>
      </c>
      <c r="B992" s="3695">
        <v>1</v>
      </c>
      <c r="C992" s="3707" t="s">
        <v>300</v>
      </c>
      <c r="D992" s="3706" t="s">
        <v>55</v>
      </c>
      <c r="E992" s="3706" t="e">
        <f>#REF!</f>
        <v>#REF!</v>
      </c>
      <c r="F992" s="4350">
        <v>267.8</v>
      </c>
      <c r="G992" s="4019">
        <v>5</v>
      </c>
      <c r="H992" s="3706"/>
      <c r="I992" s="3709"/>
      <c r="J992" s="3709">
        <v>5</v>
      </c>
      <c r="K992" s="3709"/>
      <c r="L992" s="3709"/>
      <c r="M992" s="3709">
        <v>5</v>
      </c>
      <c r="N992" s="3706"/>
      <c r="O992" s="3709"/>
      <c r="P992" s="3709">
        <v>5</v>
      </c>
      <c r="Q992" s="3709"/>
      <c r="R992" s="3709"/>
    </row>
    <row r="993" spans="1:18" ht="86.25" x14ac:dyDescent="0.25">
      <c r="A993" s="3813" t="s">
        <v>2238</v>
      </c>
      <c r="B993" s="3695">
        <v>1</v>
      </c>
      <c r="C993" s="3707" t="s">
        <v>2190</v>
      </c>
      <c r="D993" s="3706" t="s">
        <v>159</v>
      </c>
      <c r="E993" s="3706" t="e">
        <f>#REF!</f>
        <v>#REF!</v>
      </c>
      <c r="F993" s="4350">
        <v>1189.03</v>
      </c>
      <c r="G993" s="4019">
        <v>1</v>
      </c>
      <c r="H993" s="3706"/>
      <c r="I993" s="3709"/>
      <c r="J993" s="3709"/>
      <c r="K993" s="3709"/>
      <c r="L993" s="3709"/>
      <c r="M993" s="3709">
        <v>1</v>
      </c>
      <c r="N993" s="3706"/>
      <c r="O993" s="3709"/>
      <c r="P993" s="3709"/>
      <c r="Q993" s="3709"/>
      <c r="R993" s="3709"/>
    </row>
    <row r="994" spans="1:18" ht="99.75" x14ac:dyDescent="0.25">
      <c r="A994" s="3813" t="s">
        <v>2238</v>
      </c>
      <c r="B994" s="3695">
        <v>1</v>
      </c>
      <c r="C994" s="3927" t="s">
        <v>1631</v>
      </c>
      <c r="D994" s="3928" t="s">
        <v>159</v>
      </c>
      <c r="E994" s="3706" t="e">
        <f>#REF!</f>
        <v>#REF!</v>
      </c>
      <c r="F994" s="4350">
        <v>376.8152</v>
      </c>
      <c r="G994" s="4392"/>
      <c r="H994" s="3929"/>
      <c r="I994" s="3929"/>
      <c r="J994" s="3929"/>
      <c r="K994" s="3929"/>
      <c r="L994" s="3929"/>
      <c r="M994" s="3929">
        <v>1</v>
      </c>
      <c r="N994" s="3706"/>
      <c r="O994" s="3709"/>
      <c r="P994" s="3709"/>
      <c r="Q994" s="3709"/>
      <c r="R994" s="3709"/>
    </row>
    <row r="995" spans="1:18" ht="114" x14ac:dyDescent="0.25">
      <c r="A995" s="3813" t="s">
        <v>2238</v>
      </c>
      <c r="B995" s="3695">
        <v>1</v>
      </c>
      <c r="C995" s="3927" t="s">
        <v>2191</v>
      </c>
      <c r="D995" s="3928" t="s">
        <v>159</v>
      </c>
      <c r="E995" s="3706" t="e">
        <f>#REF!</f>
        <v>#REF!</v>
      </c>
      <c r="F995" s="4350">
        <v>178.80799999999999</v>
      </c>
      <c r="G995" s="4392">
        <v>1</v>
      </c>
      <c r="H995" s="3929"/>
      <c r="I995" s="3929"/>
      <c r="J995" s="3929"/>
      <c r="K995" s="3929"/>
      <c r="L995" s="3929"/>
      <c r="M995" s="3929">
        <v>1</v>
      </c>
      <c r="N995" s="3706"/>
      <c r="O995" s="3709"/>
      <c r="P995" s="3709"/>
      <c r="Q995" s="3709"/>
      <c r="R995" s="3709"/>
    </row>
    <row r="996" spans="1:18" ht="85.5" x14ac:dyDescent="0.25">
      <c r="A996" s="3813" t="s">
        <v>2238</v>
      </c>
      <c r="B996" s="3695">
        <v>1</v>
      </c>
      <c r="C996" s="3927" t="s">
        <v>2192</v>
      </c>
      <c r="D996" s="3928" t="s">
        <v>55</v>
      </c>
      <c r="E996" s="3706" t="e">
        <f>#REF!</f>
        <v>#REF!</v>
      </c>
      <c r="F996" s="4350">
        <v>178.80799999999999</v>
      </c>
      <c r="G996" s="4392">
        <v>5</v>
      </c>
      <c r="H996" s="3929"/>
      <c r="I996" s="3929"/>
      <c r="J996" s="3929"/>
      <c r="K996" s="3929"/>
      <c r="L996" s="3929"/>
      <c r="M996" s="3929"/>
      <c r="N996" s="3929"/>
      <c r="O996" s="3929"/>
      <c r="P996" s="3929"/>
      <c r="Q996" s="3709"/>
      <c r="R996" s="3709"/>
    </row>
    <row r="997" spans="1:18" ht="114" x14ac:dyDescent="0.25">
      <c r="A997" s="3813" t="s">
        <v>2238</v>
      </c>
      <c r="B997" s="3695">
        <v>1</v>
      </c>
      <c r="C997" s="3927" t="s">
        <v>2193</v>
      </c>
      <c r="D997" s="3928" t="s">
        <v>159</v>
      </c>
      <c r="E997" s="3706" t="e">
        <f>#REF!</f>
        <v>#REF!</v>
      </c>
      <c r="F997" s="4350">
        <v>831.25120000000004</v>
      </c>
      <c r="G997" s="4392">
        <v>1</v>
      </c>
      <c r="H997" s="3929"/>
      <c r="I997" s="3929"/>
      <c r="J997" s="3929"/>
      <c r="K997" s="3929"/>
      <c r="L997" s="3929"/>
      <c r="M997" s="3929">
        <v>1</v>
      </c>
      <c r="N997" s="3929"/>
      <c r="O997" s="3929"/>
      <c r="P997" s="3929"/>
      <c r="Q997" s="3709"/>
      <c r="R997" s="3709"/>
    </row>
    <row r="998" spans="1:18" ht="99.75" x14ac:dyDescent="0.25">
      <c r="A998" s="3813" t="s">
        <v>2238</v>
      </c>
      <c r="B998" s="3695">
        <v>1</v>
      </c>
      <c r="C998" s="3927" t="s">
        <v>141</v>
      </c>
      <c r="D998" s="3928" t="s">
        <v>159</v>
      </c>
      <c r="E998" s="3706" t="e">
        <f>#REF!</f>
        <v>#REF!</v>
      </c>
      <c r="F998" s="4350">
        <v>1735.3440000000001</v>
      </c>
      <c r="G998" s="4392">
        <v>1</v>
      </c>
      <c r="H998" s="3929"/>
      <c r="I998" s="3929"/>
      <c r="J998" s="3929"/>
      <c r="K998" s="3929"/>
      <c r="L998" s="3929"/>
      <c r="M998" s="3929">
        <v>1</v>
      </c>
      <c r="N998" s="3929"/>
      <c r="O998" s="3929"/>
      <c r="P998" s="3929"/>
      <c r="Q998" s="3709"/>
      <c r="R998" s="3709"/>
    </row>
    <row r="999" spans="1:18" ht="99.75" x14ac:dyDescent="0.25">
      <c r="A999" s="3813" t="s">
        <v>2238</v>
      </c>
      <c r="B999" s="3695">
        <v>1</v>
      </c>
      <c r="C999" s="3927" t="s">
        <v>143</v>
      </c>
      <c r="D999" s="3928" t="s">
        <v>159</v>
      </c>
      <c r="E999" s="3706" t="e">
        <f>#REF!</f>
        <v>#REF!</v>
      </c>
      <c r="F999" s="4350">
        <v>486.32480000000004</v>
      </c>
      <c r="G999" s="4392">
        <v>1</v>
      </c>
      <c r="H999" s="3929"/>
      <c r="I999" s="3929"/>
      <c r="J999" s="3929"/>
      <c r="K999" s="3929"/>
      <c r="L999" s="3929"/>
      <c r="M999" s="3929">
        <v>1</v>
      </c>
      <c r="N999" s="3929"/>
      <c r="O999" s="3929"/>
      <c r="P999" s="3929"/>
      <c r="Q999" s="3709"/>
      <c r="R999" s="3709"/>
    </row>
    <row r="1000" spans="1:18" ht="85.5" x14ac:dyDescent="0.25">
      <c r="A1000" s="3813" t="s">
        <v>2238</v>
      </c>
      <c r="B1000" s="3695">
        <v>1</v>
      </c>
      <c r="C1000" s="3927" t="s">
        <v>144</v>
      </c>
      <c r="D1000" s="3928" t="s">
        <v>159</v>
      </c>
      <c r="E1000" s="3706" t="e">
        <f>#REF!</f>
        <v>#REF!</v>
      </c>
      <c r="F1000" s="4350">
        <v>610.58399999999995</v>
      </c>
      <c r="G1000" s="4392">
        <v>1</v>
      </c>
      <c r="H1000" s="3929"/>
      <c r="I1000" s="3929"/>
      <c r="J1000" s="3929"/>
      <c r="K1000" s="3929"/>
      <c r="L1000" s="3929"/>
      <c r="M1000" s="3929">
        <v>1</v>
      </c>
      <c r="N1000" s="3929"/>
      <c r="O1000" s="3929"/>
      <c r="P1000" s="3929"/>
      <c r="Q1000" s="3709"/>
      <c r="R1000" s="3709"/>
    </row>
    <row r="1001" spans="1:18" ht="128.25" x14ac:dyDescent="0.25">
      <c r="A1001" s="3813" t="s">
        <v>2238</v>
      </c>
      <c r="B1001" s="3695">
        <v>1</v>
      </c>
      <c r="C1001" s="3927" t="s">
        <v>2194</v>
      </c>
      <c r="D1001" s="3928" t="s">
        <v>142</v>
      </c>
      <c r="E1001" s="3706" t="e">
        <f>#REF!</f>
        <v>#REF!</v>
      </c>
      <c r="F1001" s="4350">
        <v>1244.8374000000001</v>
      </c>
      <c r="G1001" s="4392">
        <v>3</v>
      </c>
      <c r="H1001" s="3929"/>
      <c r="I1001" s="3929"/>
      <c r="J1001" s="3929"/>
      <c r="K1001" s="3929"/>
      <c r="L1001" s="3929"/>
      <c r="M1001" s="3929">
        <v>3</v>
      </c>
      <c r="N1001" s="3929"/>
      <c r="O1001" s="3929"/>
      <c r="P1001" s="3929"/>
      <c r="Q1001" s="3709"/>
      <c r="R1001" s="3709"/>
    </row>
    <row r="1002" spans="1:18" ht="85.5" x14ac:dyDescent="0.25">
      <c r="A1002" s="3813" t="s">
        <v>2238</v>
      </c>
      <c r="B1002" s="3695">
        <v>1</v>
      </c>
      <c r="C1002" s="3927" t="s">
        <v>145</v>
      </c>
      <c r="D1002" s="3928" t="s">
        <v>2177</v>
      </c>
      <c r="E1002" s="3706" t="e">
        <f>#REF!</f>
        <v>#REF!</v>
      </c>
      <c r="F1002" s="4350">
        <v>535.39400000000001</v>
      </c>
      <c r="G1002" s="4392">
        <v>5</v>
      </c>
      <c r="H1002" s="3929"/>
      <c r="I1002" s="3929"/>
      <c r="J1002" s="3929"/>
      <c r="K1002" s="3929"/>
      <c r="L1002" s="3929">
        <v>5</v>
      </c>
      <c r="M1002" s="3929"/>
      <c r="N1002" s="3929"/>
      <c r="O1002" s="3929"/>
      <c r="P1002" s="3929"/>
      <c r="Q1002" s="3709"/>
      <c r="R1002" s="3709"/>
    </row>
    <row r="1003" spans="1:18" ht="128.25" x14ac:dyDescent="0.25">
      <c r="A1003" s="3813" t="s">
        <v>2238</v>
      </c>
      <c r="B1003" s="3695">
        <v>1</v>
      </c>
      <c r="C1003" s="3927" t="s">
        <v>2195</v>
      </c>
      <c r="D1003" s="3928" t="s">
        <v>142</v>
      </c>
      <c r="E1003" s="3706" t="e">
        <f>#REF!</f>
        <v>#REF!</v>
      </c>
      <c r="F1003" s="4350">
        <v>97.479200000000006</v>
      </c>
      <c r="G1003" s="4392">
        <v>1</v>
      </c>
      <c r="H1003" s="3929"/>
      <c r="I1003" s="3929"/>
      <c r="J1003" s="3929"/>
      <c r="K1003" s="3929"/>
      <c r="L1003" s="3929"/>
      <c r="M1003" s="3929">
        <v>1</v>
      </c>
      <c r="N1003" s="3929"/>
      <c r="O1003" s="3929"/>
      <c r="P1003" s="3929"/>
      <c r="Q1003" s="3709"/>
      <c r="R1003" s="3709"/>
    </row>
    <row r="1004" spans="1:18" ht="213.75" x14ac:dyDescent="0.25">
      <c r="A1004" s="3813" t="s">
        <v>2238</v>
      </c>
      <c r="B1004" s="3695">
        <v>1</v>
      </c>
      <c r="C1004" s="3848" t="s">
        <v>2196</v>
      </c>
      <c r="D1004" s="3849" t="s">
        <v>2197</v>
      </c>
      <c r="E1004" s="3706" t="e">
        <f>#REF!</f>
        <v>#REF!</v>
      </c>
      <c r="F1004" s="4350">
        <v>267.8</v>
      </c>
      <c r="G1004" s="4392">
        <v>5</v>
      </c>
      <c r="H1004" s="3929"/>
      <c r="I1004" s="3929"/>
      <c r="J1004" s="3929"/>
      <c r="K1004" s="3929"/>
      <c r="L1004" s="3929"/>
      <c r="M1004" s="3929">
        <v>5</v>
      </c>
      <c r="N1004" s="3929"/>
      <c r="O1004" s="3929"/>
      <c r="P1004" s="3929"/>
      <c r="Q1004" s="3709"/>
      <c r="R1004" s="3709"/>
    </row>
    <row r="1005" spans="1:18" ht="85.5" x14ac:dyDescent="0.25">
      <c r="A1005" s="3813" t="s">
        <v>2238</v>
      </c>
      <c r="B1005" s="3695">
        <v>1</v>
      </c>
      <c r="C1005" s="3927" t="s">
        <v>147</v>
      </c>
      <c r="D1005" s="3928" t="s">
        <v>148</v>
      </c>
      <c r="E1005" s="3706" t="e">
        <f>#REF!</f>
        <v>#REF!</v>
      </c>
      <c r="F1005" s="4350">
        <v>428.48000000000008</v>
      </c>
      <c r="G1005" s="4392">
        <v>5</v>
      </c>
      <c r="H1005" s="3929"/>
      <c r="I1005" s="3929"/>
      <c r="J1005" s="3929"/>
      <c r="K1005" s="3929"/>
      <c r="L1005" s="3929"/>
      <c r="M1005" s="3929">
        <v>5</v>
      </c>
      <c r="N1005" s="3929"/>
      <c r="O1005" s="3929"/>
      <c r="P1005" s="3929"/>
      <c r="Q1005" s="3709"/>
      <c r="R1005" s="3709"/>
    </row>
    <row r="1006" spans="1:18" ht="99.75" x14ac:dyDescent="0.25">
      <c r="A1006" s="3813" t="s">
        <v>2238</v>
      </c>
      <c r="B1006" s="3695">
        <v>1</v>
      </c>
      <c r="C1006" s="3927" t="s">
        <v>149</v>
      </c>
      <c r="D1006" s="3928" t="s">
        <v>84</v>
      </c>
      <c r="E1006" s="3706" t="e">
        <f>#REF!</f>
        <v>#REF!</v>
      </c>
      <c r="F1006" s="4350">
        <v>760.55200000000002</v>
      </c>
      <c r="G1006" s="4392">
        <v>10</v>
      </c>
      <c r="H1006" s="3929"/>
      <c r="I1006" s="3929"/>
      <c r="J1006" s="3929"/>
      <c r="K1006" s="3929"/>
      <c r="L1006" s="3929"/>
      <c r="M1006" s="3929">
        <v>10</v>
      </c>
      <c r="N1006" s="3929"/>
      <c r="O1006" s="3929"/>
      <c r="P1006" s="3929"/>
      <c r="Q1006" s="3709"/>
      <c r="R1006" s="3709"/>
    </row>
    <row r="1007" spans="1:18" ht="85.5" x14ac:dyDescent="0.25">
      <c r="A1007" s="3813" t="s">
        <v>2238</v>
      </c>
      <c r="B1007" s="3695">
        <v>1</v>
      </c>
      <c r="C1007" s="3927" t="s">
        <v>150</v>
      </c>
      <c r="D1007" s="3928" t="s">
        <v>55</v>
      </c>
      <c r="E1007" s="3706" t="e">
        <f>#REF!</f>
        <v>#REF!</v>
      </c>
      <c r="F1007" s="4350">
        <v>252.762</v>
      </c>
      <c r="G1007" s="4392">
        <v>10</v>
      </c>
      <c r="H1007" s="3929"/>
      <c r="I1007" s="3929"/>
      <c r="J1007" s="3929"/>
      <c r="K1007" s="3929"/>
      <c r="L1007" s="3929"/>
      <c r="M1007" s="3929">
        <v>10</v>
      </c>
      <c r="N1007" s="3929"/>
      <c r="O1007" s="3929"/>
      <c r="P1007" s="3929"/>
      <c r="Q1007" s="3709"/>
      <c r="R1007" s="3709"/>
    </row>
    <row r="1008" spans="1:18" ht="71.25" x14ac:dyDescent="0.25">
      <c r="A1008" s="3813" t="s">
        <v>2238</v>
      </c>
      <c r="B1008" s="3695">
        <v>1</v>
      </c>
      <c r="C1008" s="3927" t="s">
        <v>153</v>
      </c>
      <c r="D1008" s="3928" t="s">
        <v>55</v>
      </c>
      <c r="E1008" s="3706" t="e">
        <f>#REF!</f>
        <v>#REF!</v>
      </c>
      <c r="F1008" s="4350">
        <v>599.87200000000007</v>
      </c>
      <c r="G1008" s="4392">
        <v>20</v>
      </c>
      <c r="H1008" s="3929"/>
      <c r="I1008" s="3929"/>
      <c r="J1008" s="3929"/>
      <c r="K1008" s="3929"/>
      <c r="L1008" s="3929"/>
      <c r="M1008" s="3929">
        <v>20</v>
      </c>
      <c r="N1008" s="3929"/>
      <c r="O1008" s="3929"/>
      <c r="P1008" s="3929"/>
      <c r="Q1008" s="3709"/>
      <c r="R1008" s="3709"/>
    </row>
    <row r="1009" spans="1:18" ht="71.25" x14ac:dyDescent="0.25">
      <c r="A1009" s="3813" t="s">
        <v>2238</v>
      </c>
      <c r="B1009" s="3695">
        <v>1</v>
      </c>
      <c r="C1009" s="3927" t="s">
        <v>154</v>
      </c>
      <c r="D1009" s="3928" t="s">
        <v>55</v>
      </c>
      <c r="E1009" s="3706" t="e">
        <f>#REF!</f>
        <v>#REF!</v>
      </c>
      <c r="F1009" s="4350">
        <v>299.93600000000004</v>
      </c>
      <c r="G1009" s="4392">
        <v>10</v>
      </c>
      <c r="H1009" s="3929"/>
      <c r="I1009" s="3929"/>
      <c r="J1009" s="3929"/>
      <c r="K1009" s="3929"/>
      <c r="L1009" s="3929"/>
      <c r="M1009" s="3929">
        <v>10</v>
      </c>
      <c r="N1009" s="3929"/>
      <c r="O1009" s="3929"/>
      <c r="P1009" s="3929"/>
      <c r="Q1009" s="3709"/>
      <c r="R1009" s="3709"/>
    </row>
    <row r="1010" spans="1:18" ht="71.25" x14ac:dyDescent="0.25">
      <c r="A1010" s="3813" t="s">
        <v>2238</v>
      </c>
      <c r="B1010" s="3695">
        <v>1</v>
      </c>
      <c r="C1010" s="3927" t="s">
        <v>155</v>
      </c>
      <c r="D1010" s="3928" t="s">
        <v>55</v>
      </c>
      <c r="E1010" s="3706" t="e">
        <f>#REF!</f>
        <v>#REF!</v>
      </c>
      <c r="F1010" s="4350">
        <v>299.93600000000004</v>
      </c>
      <c r="G1010" s="4392">
        <v>10</v>
      </c>
      <c r="H1010" s="3929"/>
      <c r="I1010" s="3929"/>
      <c r="J1010" s="3929"/>
      <c r="K1010" s="3929"/>
      <c r="L1010" s="3929"/>
      <c r="M1010" s="3929">
        <v>10</v>
      </c>
      <c r="N1010" s="3929"/>
      <c r="O1010" s="3929"/>
      <c r="P1010" s="3929"/>
      <c r="Q1010" s="3709"/>
      <c r="R1010" s="3709"/>
    </row>
    <row r="1011" spans="1:18" ht="99.75" x14ac:dyDescent="0.25">
      <c r="A1011" s="3813" t="s">
        <v>2238</v>
      </c>
      <c r="B1011" s="3695">
        <v>1</v>
      </c>
      <c r="C1011" s="3927" t="s">
        <v>365</v>
      </c>
      <c r="D1011" s="3928" t="s">
        <v>238</v>
      </c>
      <c r="E1011" s="3706" t="e">
        <f>#REF!</f>
        <v>#REF!</v>
      </c>
      <c r="F1011" s="4350">
        <v>149.1028</v>
      </c>
      <c r="G1011" s="4392">
        <v>2</v>
      </c>
      <c r="H1011" s="3929"/>
      <c r="I1011" s="3929"/>
      <c r="J1011" s="3929"/>
      <c r="K1011" s="3929"/>
      <c r="L1011" s="3929"/>
      <c r="M1011" s="3929">
        <v>2</v>
      </c>
      <c r="N1011" s="3929"/>
      <c r="O1011" s="3929"/>
      <c r="P1011" s="3929"/>
      <c r="Q1011" s="3709"/>
      <c r="R1011" s="3709"/>
    </row>
    <row r="1012" spans="1:18" ht="128.25" x14ac:dyDescent="0.25">
      <c r="A1012" s="3813" t="s">
        <v>2238</v>
      </c>
      <c r="B1012" s="3695">
        <v>1</v>
      </c>
      <c r="C1012" s="3927" t="s">
        <v>402</v>
      </c>
      <c r="D1012" s="3928" t="s">
        <v>157</v>
      </c>
      <c r="E1012" s="3706" t="e">
        <f>#REF!</f>
        <v>#REF!</v>
      </c>
      <c r="F1012" s="4350">
        <v>10958.17</v>
      </c>
      <c r="G1012" s="4392">
        <v>25</v>
      </c>
      <c r="H1012" s="3929"/>
      <c r="I1012" s="3929"/>
      <c r="J1012" s="3929">
        <v>25</v>
      </c>
      <c r="K1012" s="3929"/>
      <c r="L1012" s="3929"/>
      <c r="M1012" s="3929">
        <v>25</v>
      </c>
      <c r="N1012" s="3929"/>
      <c r="O1012" s="3929"/>
      <c r="P1012" s="3929">
        <v>25</v>
      </c>
      <c r="Q1012" s="3709"/>
      <c r="R1012" s="3709"/>
    </row>
    <row r="1013" spans="1:18" ht="114" x14ac:dyDescent="0.25">
      <c r="A1013" s="3813" t="s">
        <v>2238</v>
      </c>
      <c r="B1013" s="3695">
        <v>1</v>
      </c>
      <c r="C1013" s="3927" t="s">
        <v>2198</v>
      </c>
      <c r="D1013" s="3928" t="s">
        <v>238</v>
      </c>
      <c r="E1013" s="3706" t="e">
        <f>#REF!</f>
        <v>#REF!</v>
      </c>
      <c r="F1013" s="4350">
        <v>215.92919999999998</v>
      </c>
      <c r="G1013" s="4392">
        <v>3</v>
      </c>
      <c r="H1013" s="3929"/>
      <c r="I1013" s="3929"/>
      <c r="J1013" s="3929">
        <v>3</v>
      </c>
      <c r="K1013" s="3929"/>
      <c r="L1013" s="3929"/>
      <c r="M1013" s="3929">
        <v>3</v>
      </c>
      <c r="N1013" s="3929"/>
      <c r="O1013" s="3929"/>
      <c r="P1013" s="3929">
        <v>3</v>
      </c>
      <c r="Q1013" s="3709"/>
      <c r="R1013" s="3709"/>
    </row>
    <row r="1014" spans="1:18" ht="99.75" x14ac:dyDescent="0.25">
      <c r="A1014" s="3813" t="s">
        <v>2238</v>
      </c>
      <c r="B1014" s="3695">
        <v>1</v>
      </c>
      <c r="C1014" s="3927" t="s">
        <v>2199</v>
      </c>
      <c r="D1014" s="3928" t="s">
        <v>88</v>
      </c>
      <c r="E1014" s="3706" t="e">
        <f>#REF!</f>
        <v>#REF!</v>
      </c>
      <c r="F1014" s="4350">
        <v>706.99200000000008</v>
      </c>
      <c r="G1014" s="4392">
        <v>10</v>
      </c>
      <c r="H1014" s="3929"/>
      <c r="I1014" s="3929"/>
      <c r="J1014" s="3929"/>
      <c r="K1014" s="3929"/>
      <c r="L1014" s="3929"/>
      <c r="M1014" s="3929">
        <v>10</v>
      </c>
      <c r="N1014" s="3929"/>
      <c r="O1014" s="3929"/>
      <c r="P1014" s="3929"/>
      <c r="Q1014" s="3709"/>
      <c r="R1014" s="3709"/>
    </row>
    <row r="1015" spans="1:18" ht="99.75" x14ac:dyDescent="0.25">
      <c r="A1015" s="3813" t="s">
        <v>2238</v>
      </c>
      <c r="B1015" s="3695">
        <v>1</v>
      </c>
      <c r="C1015" s="3927" t="s">
        <v>158</v>
      </c>
      <c r="D1015" s="3928" t="s">
        <v>159</v>
      </c>
      <c r="E1015" s="3706" t="e">
        <f>#REF!</f>
        <v>#REF!</v>
      </c>
      <c r="F1015" s="4350">
        <v>2019.6240000000003</v>
      </c>
      <c r="G1015" s="4392">
        <v>10</v>
      </c>
      <c r="H1015" s="3929"/>
      <c r="I1015" s="3929"/>
      <c r="J1015" s="3929">
        <v>5</v>
      </c>
      <c r="K1015" s="3929"/>
      <c r="L1015" s="3929"/>
      <c r="M1015" s="3929">
        <v>5</v>
      </c>
      <c r="N1015" s="3929"/>
      <c r="O1015" s="3929"/>
      <c r="P1015" s="3929">
        <v>10</v>
      </c>
      <c r="Q1015" s="3709"/>
      <c r="R1015" s="3709"/>
    </row>
    <row r="1016" spans="1:18" ht="128.25" x14ac:dyDescent="0.25">
      <c r="A1016" s="3813" t="s">
        <v>2238</v>
      </c>
      <c r="B1016" s="3695">
        <v>1</v>
      </c>
      <c r="C1016" s="3927" t="s">
        <v>160</v>
      </c>
      <c r="D1016" s="3928" t="s">
        <v>2200</v>
      </c>
      <c r="E1016" s="3706" t="e">
        <f>#REF!</f>
        <v>#REF!</v>
      </c>
      <c r="F1016" s="4350">
        <v>243.08000000000004</v>
      </c>
      <c r="G1016" s="4392">
        <v>10</v>
      </c>
      <c r="H1016" s="3929"/>
      <c r="I1016" s="3929"/>
      <c r="J1016" s="3929"/>
      <c r="K1016" s="3929"/>
      <c r="L1016" s="3929"/>
      <c r="M1016" s="3929">
        <v>10</v>
      </c>
      <c r="N1016" s="3929"/>
      <c r="O1016" s="3929"/>
      <c r="P1016" s="3929"/>
      <c r="Q1016" s="3709"/>
      <c r="R1016" s="3709"/>
    </row>
    <row r="1017" spans="1:18" ht="114" x14ac:dyDescent="0.25">
      <c r="A1017" s="3813" t="s">
        <v>2238</v>
      </c>
      <c r="B1017" s="3695">
        <v>1</v>
      </c>
      <c r="C1017" s="3927" t="s">
        <v>161</v>
      </c>
      <c r="D1017" s="3928" t="s">
        <v>2165</v>
      </c>
      <c r="E1017" s="3706" t="e">
        <f>#REF!</f>
        <v>#REF!</v>
      </c>
      <c r="F1017" s="4350">
        <v>136.78399999999999</v>
      </c>
      <c r="G1017" s="4392">
        <v>10</v>
      </c>
      <c r="H1017" s="3929"/>
      <c r="I1017" s="3929"/>
      <c r="J1017" s="3929"/>
      <c r="K1017" s="3929"/>
      <c r="L1017" s="3929"/>
      <c r="M1017" s="3929">
        <v>10</v>
      </c>
      <c r="N1017" s="3929"/>
      <c r="O1017" s="3929"/>
      <c r="P1017" s="3929"/>
      <c r="Q1017" s="3709"/>
      <c r="R1017" s="3709"/>
    </row>
    <row r="1018" spans="1:18" ht="99.75" x14ac:dyDescent="0.25">
      <c r="A1018" s="3813" t="s">
        <v>2238</v>
      </c>
      <c r="B1018" s="3695">
        <v>1</v>
      </c>
      <c r="C1018" s="3927" t="s">
        <v>162</v>
      </c>
      <c r="D1018" s="3928" t="s">
        <v>159</v>
      </c>
      <c r="E1018" s="3706" t="e">
        <f>#REF!</f>
        <v>#REF!</v>
      </c>
      <c r="F1018" s="4350">
        <v>245.346</v>
      </c>
      <c r="G1018" s="4392">
        <v>5</v>
      </c>
      <c r="H1018" s="3929"/>
      <c r="I1018" s="3929"/>
      <c r="J1018" s="3929"/>
      <c r="K1018" s="3929"/>
      <c r="L1018" s="3929"/>
      <c r="M1018" s="3929">
        <v>5</v>
      </c>
      <c r="N1018" s="3929"/>
      <c r="O1018" s="3929"/>
      <c r="P1018" s="3929"/>
      <c r="Q1018" s="3709"/>
      <c r="R1018" s="3709"/>
    </row>
    <row r="1019" spans="1:18" ht="128.25" x14ac:dyDescent="0.25">
      <c r="A1019" s="3813" t="s">
        <v>2238</v>
      </c>
      <c r="B1019" s="3695">
        <v>1</v>
      </c>
      <c r="C1019" s="3927" t="s">
        <v>366</v>
      </c>
      <c r="D1019" s="3928" t="s">
        <v>159</v>
      </c>
      <c r="E1019" s="3706" t="e">
        <f>#REF!</f>
        <v>#REF!</v>
      </c>
      <c r="F1019" s="4350">
        <v>208.369</v>
      </c>
      <c r="G1019" s="4392">
        <v>5</v>
      </c>
      <c r="H1019" s="3929"/>
      <c r="I1019" s="3929"/>
      <c r="J1019" s="3929"/>
      <c r="K1019" s="3929"/>
      <c r="L1019" s="3929"/>
      <c r="M1019" s="3929">
        <v>5</v>
      </c>
      <c r="N1019" s="3929"/>
      <c r="O1019" s="3929"/>
      <c r="P1019" s="3929"/>
      <c r="Q1019" s="3709"/>
      <c r="R1019" s="3709"/>
    </row>
    <row r="1020" spans="1:18" ht="85.5" x14ac:dyDescent="0.25">
      <c r="A1020" s="3813" t="s">
        <v>2238</v>
      </c>
      <c r="B1020" s="3695">
        <v>1</v>
      </c>
      <c r="C1020" s="3927" t="s">
        <v>1381</v>
      </c>
      <c r="D1020" s="3928" t="s">
        <v>55</v>
      </c>
      <c r="E1020" s="3706" t="e">
        <f>#REF!</f>
        <v>#REF!</v>
      </c>
      <c r="F1020" s="4350">
        <v>80.34</v>
      </c>
      <c r="G1020" s="4392">
        <v>5</v>
      </c>
      <c r="H1020" s="3929"/>
      <c r="I1020" s="3929"/>
      <c r="J1020" s="3929"/>
      <c r="K1020" s="3929"/>
      <c r="L1020" s="3929"/>
      <c r="M1020" s="3929"/>
      <c r="N1020" s="3929"/>
      <c r="O1020" s="3929"/>
      <c r="P1020" s="3929"/>
      <c r="Q1020" s="3709"/>
      <c r="R1020" s="3709"/>
    </row>
    <row r="1021" spans="1:18" ht="114" x14ac:dyDescent="0.25">
      <c r="A1021" s="3813" t="s">
        <v>2238</v>
      </c>
      <c r="B1021" s="3695">
        <v>1</v>
      </c>
      <c r="C1021" s="3927" t="s">
        <v>411</v>
      </c>
      <c r="D1021" s="3928" t="s">
        <v>229</v>
      </c>
      <c r="E1021" s="3706" t="e">
        <f>#REF!</f>
        <v>#REF!</v>
      </c>
      <c r="F1021" s="4350">
        <v>34.268100000000004</v>
      </c>
      <c r="G1021" s="4392">
        <v>1</v>
      </c>
      <c r="H1021" s="3929"/>
      <c r="I1021" s="3929"/>
      <c r="J1021" s="3929"/>
      <c r="K1021" s="3929"/>
      <c r="L1021" s="3929"/>
      <c r="M1021" s="3929"/>
      <c r="N1021" s="3929"/>
      <c r="O1021" s="3929"/>
      <c r="P1021" s="3929"/>
      <c r="Q1021" s="3929"/>
      <c r="R1021" s="3929"/>
    </row>
    <row r="1022" spans="1:18" ht="114" x14ac:dyDescent="0.25">
      <c r="A1022" s="3813" t="s">
        <v>2238</v>
      </c>
      <c r="B1022" s="3695">
        <v>1</v>
      </c>
      <c r="C1022" s="3927" t="s">
        <v>413</v>
      </c>
      <c r="D1022" s="3928" t="s">
        <v>229</v>
      </c>
      <c r="E1022" s="3706" t="e">
        <f>#REF!</f>
        <v>#REF!</v>
      </c>
      <c r="F1022" s="4350">
        <v>37.481700000000004</v>
      </c>
      <c r="G1022" s="4392">
        <v>1</v>
      </c>
      <c r="H1022" s="3929"/>
      <c r="I1022" s="3929"/>
      <c r="J1022" s="3929"/>
      <c r="K1022" s="3929"/>
      <c r="L1022" s="3929"/>
      <c r="M1022" s="3929"/>
      <c r="N1022" s="3929"/>
      <c r="O1022" s="3929"/>
      <c r="P1022" s="3929"/>
      <c r="Q1022" s="3929"/>
      <c r="R1022" s="3929"/>
    </row>
    <row r="1023" spans="1:18" ht="114" x14ac:dyDescent="0.25">
      <c r="A1023" s="3813" t="s">
        <v>2238</v>
      </c>
      <c r="B1023" s="3695">
        <v>1</v>
      </c>
      <c r="C1023" s="3927" t="s">
        <v>414</v>
      </c>
      <c r="D1023" s="3928" t="s">
        <v>229</v>
      </c>
      <c r="E1023" s="3706" t="e">
        <f>#REF!</f>
        <v>#REF!</v>
      </c>
      <c r="F1023" s="4350">
        <v>45.515699999999995</v>
      </c>
      <c r="G1023" s="4392">
        <v>1</v>
      </c>
      <c r="H1023" s="3929"/>
      <c r="I1023" s="3929"/>
      <c r="J1023" s="3929"/>
      <c r="K1023" s="3929"/>
      <c r="L1023" s="3929"/>
      <c r="M1023" s="3929"/>
      <c r="N1023" s="3929"/>
      <c r="O1023" s="3929"/>
      <c r="P1023" s="3929"/>
      <c r="Q1023" s="3929"/>
      <c r="R1023" s="3929"/>
    </row>
    <row r="1024" spans="1:18" ht="114" x14ac:dyDescent="0.25">
      <c r="A1024" s="3813" t="s">
        <v>2238</v>
      </c>
      <c r="B1024" s="3695">
        <v>1</v>
      </c>
      <c r="C1024" s="3927" t="s">
        <v>415</v>
      </c>
      <c r="D1024" s="3928" t="s">
        <v>229</v>
      </c>
      <c r="E1024" s="3706" t="e">
        <f>#REF!</f>
        <v>#REF!</v>
      </c>
      <c r="F1024" s="4350">
        <v>56.227700000000006</v>
      </c>
      <c r="G1024" s="4392">
        <v>1</v>
      </c>
      <c r="H1024" s="3929"/>
      <c r="I1024" s="3929"/>
      <c r="J1024" s="3929"/>
      <c r="K1024" s="3929"/>
      <c r="L1024" s="3929"/>
      <c r="M1024" s="3929"/>
      <c r="N1024" s="3929"/>
      <c r="O1024" s="3929"/>
      <c r="P1024" s="3929"/>
      <c r="Q1024" s="3929"/>
      <c r="R1024" s="3929"/>
    </row>
    <row r="1025" spans="1:18" ht="99.75" x14ac:dyDescent="0.25">
      <c r="A1025" s="3813" t="s">
        <v>2238</v>
      </c>
      <c r="B1025" s="3695">
        <v>1</v>
      </c>
      <c r="C1025" s="3927" t="s">
        <v>2201</v>
      </c>
      <c r="D1025" s="3928" t="s">
        <v>229</v>
      </c>
      <c r="E1025" s="3706" t="e">
        <f>#REF!</f>
        <v>#REF!</v>
      </c>
      <c r="F1025" s="4350">
        <v>54.589999999999996</v>
      </c>
      <c r="G1025" s="4392">
        <v>10</v>
      </c>
      <c r="H1025" s="3929"/>
      <c r="I1025" s="3929"/>
      <c r="J1025" s="3929"/>
      <c r="K1025" s="3929"/>
      <c r="L1025" s="3929"/>
      <c r="M1025" s="3929"/>
      <c r="N1025" s="3929"/>
      <c r="O1025" s="3929"/>
      <c r="P1025" s="3929"/>
      <c r="Q1025" s="3929"/>
      <c r="R1025" s="3929"/>
    </row>
    <row r="1026" spans="1:18" ht="114" x14ac:dyDescent="0.25">
      <c r="A1026" s="3813" t="s">
        <v>2238</v>
      </c>
      <c r="B1026" s="3695">
        <v>1</v>
      </c>
      <c r="C1026" s="3927" t="s">
        <v>2202</v>
      </c>
      <c r="D1026" s="3928" t="s">
        <v>229</v>
      </c>
      <c r="E1026" s="3706" t="e">
        <f>#REF!</f>
        <v>#REF!</v>
      </c>
      <c r="F1026" s="4350">
        <v>76.580500000000001</v>
      </c>
      <c r="G1026" s="4392">
        <v>1</v>
      </c>
      <c r="H1026" s="3929"/>
      <c r="I1026" s="3929"/>
      <c r="J1026" s="3929"/>
      <c r="K1026" s="3929"/>
      <c r="L1026" s="3929"/>
      <c r="M1026" s="3929"/>
      <c r="N1026" s="3929"/>
      <c r="O1026" s="3929"/>
      <c r="P1026" s="3929"/>
      <c r="Q1026" s="3929"/>
      <c r="R1026" s="3929"/>
    </row>
    <row r="1027" spans="1:18" ht="114" x14ac:dyDescent="0.25">
      <c r="A1027" s="3813" t="s">
        <v>2238</v>
      </c>
      <c r="B1027" s="3695">
        <v>1</v>
      </c>
      <c r="C1027" s="3927" t="s">
        <v>2203</v>
      </c>
      <c r="D1027" s="3928" t="s">
        <v>229</v>
      </c>
      <c r="E1027" s="3706" t="e">
        <f>#REF!</f>
        <v>#REF!</v>
      </c>
      <c r="F1027" s="4350">
        <v>101.75370000000001</v>
      </c>
      <c r="G1027" s="4392">
        <v>1</v>
      </c>
      <c r="H1027" s="3929"/>
      <c r="I1027" s="3929"/>
      <c r="J1027" s="3929"/>
      <c r="K1027" s="3929"/>
      <c r="L1027" s="3929"/>
      <c r="M1027" s="3929"/>
      <c r="N1027" s="3929"/>
      <c r="O1027" s="3929"/>
      <c r="P1027" s="3929"/>
      <c r="Q1027" s="3929"/>
      <c r="R1027" s="3929"/>
    </row>
    <row r="1028" spans="1:18" ht="99.75" x14ac:dyDescent="0.25">
      <c r="A1028" s="3813" t="s">
        <v>2238</v>
      </c>
      <c r="B1028" s="3695">
        <v>1</v>
      </c>
      <c r="C1028" s="3927" t="s">
        <v>2204</v>
      </c>
      <c r="D1028" s="3928" t="s">
        <v>229</v>
      </c>
      <c r="E1028" s="3706" t="e">
        <f>#REF!</f>
        <v>#REF!</v>
      </c>
      <c r="F1028" s="4350">
        <v>117.31700000000001</v>
      </c>
      <c r="G1028" s="4392">
        <v>10</v>
      </c>
      <c r="H1028" s="3929"/>
      <c r="I1028" s="3929"/>
      <c r="J1028" s="3929"/>
      <c r="K1028" s="3929"/>
      <c r="L1028" s="3929"/>
      <c r="M1028" s="3929"/>
      <c r="N1028" s="3929"/>
      <c r="O1028" s="3929"/>
      <c r="P1028" s="3929"/>
      <c r="Q1028" s="3929"/>
      <c r="R1028" s="3929"/>
    </row>
    <row r="1029" spans="1:18" ht="128.25" x14ac:dyDescent="0.25">
      <c r="A1029" s="3813" t="s">
        <v>2238</v>
      </c>
      <c r="B1029" s="3695">
        <v>1</v>
      </c>
      <c r="C1029" s="3927" t="s">
        <v>2205</v>
      </c>
      <c r="D1029" s="3928" t="s">
        <v>229</v>
      </c>
      <c r="E1029" s="3706" t="e">
        <f>#REF!</f>
        <v>#REF!</v>
      </c>
      <c r="F1029" s="4350">
        <v>152.63570000000001</v>
      </c>
      <c r="G1029" s="4392">
        <v>1</v>
      </c>
      <c r="H1029" s="3929"/>
      <c r="I1029" s="3929"/>
      <c r="J1029" s="3929"/>
      <c r="K1029" s="3929"/>
      <c r="L1029" s="3929"/>
      <c r="M1029" s="3929"/>
      <c r="N1029" s="3929"/>
      <c r="O1029" s="3929"/>
      <c r="P1029" s="3929"/>
      <c r="Q1029" s="3929"/>
      <c r="R1029" s="3929"/>
    </row>
    <row r="1030" spans="1:18" ht="99.75" x14ac:dyDescent="0.25">
      <c r="A1030" s="3813" t="s">
        <v>2238</v>
      </c>
      <c r="B1030" s="3695">
        <v>1</v>
      </c>
      <c r="C1030" s="3927" t="s">
        <v>2206</v>
      </c>
      <c r="D1030" s="3928" t="s">
        <v>229</v>
      </c>
      <c r="E1030" s="3706" t="e">
        <f>#REF!</f>
        <v>#REF!</v>
      </c>
      <c r="F1030" s="4350">
        <v>117.83199999999999</v>
      </c>
      <c r="G1030" s="4392">
        <v>10</v>
      </c>
      <c r="H1030" s="3929"/>
      <c r="I1030" s="3929"/>
      <c r="J1030" s="3929"/>
      <c r="K1030" s="3929"/>
      <c r="L1030" s="3929"/>
      <c r="M1030" s="3929"/>
      <c r="N1030" s="3929"/>
      <c r="O1030" s="3929"/>
      <c r="P1030" s="3929"/>
      <c r="Q1030" s="3929"/>
      <c r="R1030" s="3929"/>
    </row>
    <row r="1031" spans="1:18" ht="128.25" x14ac:dyDescent="0.25">
      <c r="A1031" s="3813" t="s">
        <v>2238</v>
      </c>
      <c r="B1031" s="3695">
        <v>1</v>
      </c>
      <c r="C1031" s="3927" t="s">
        <v>2207</v>
      </c>
      <c r="D1031" s="3928" t="s">
        <v>229</v>
      </c>
      <c r="E1031" s="3706" t="e">
        <f>#REF!</f>
        <v>#REF!</v>
      </c>
      <c r="F1031" s="4350">
        <v>234.04689999999999</v>
      </c>
      <c r="G1031" s="4392">
        <v>1</v>
      </c>
      <c r="H1031" s="3929"/>
      <c r="I1031" s="3929"/>
      <c r="J1031" s="3929"/>
      <c r="K1031" s="3929"/>
      <c r="L1031" s="3929"/>
      <c r="M1031" s="3929"/>
      <c r="N1031" s="3929"/>
      <c r="O1031" s="3929"/>
      <c r="P1031" s="3929"/>
      <c r="Q1031" s="3929"/>
      <c r="R1031" s="3929"/>
    </row>
    <row r="1032" spans="1:18" ht="128.25" x14ac:dyDescent="0.25">
      <c r="A1032" s="3813" t="s">
        <v>2238</v>
      </c>
      <c r="B1032" s="3695">
        <v>1</v>
      </c>
      <c r="C1032" s="3927" t="s">
        <v>2208</v>
      </c>
      <c r="D1032" s="3928" t="s">
        <v>229</v>
      </c>
      <c r="E1032" s="3706" t="e">
        <f>#REF!</f>
        <v>#REF!</v>
      </c>
      <c r="F1032" s="4350">
        <v>264.5761</v>
      </c>
      <c r="G1032" s="4392">
        <v>1</v>
      </c>
      <c r="H1032" s="3929"/>
      <c r="I1032" s="3929"/>
      <c r="J1032" s="3929"/>
      <c r="K1032" s="3929"/>
      <c r="L1032" s="3929"/>
      <c r="M1032" s="3929"/>
      <c r="N1032" s="3929"/>
      <c r="O1032" s="3929"/>
      <c r="P1032" s="3929"/>
      <c r="Q1032" s="3929"/>
      <c r="R1032" s="3929"/>
    </row>
    <row r="1033" spans="1:18" ht="99.75" x14ac:dyDescent="0.25">
      <c r="A1033" s="3813" t="s">
        <v>2238</v>
      </c>
      <c r="B1033" s="3695">
        <v>1</v>
      </c>
      <c r="C1033" s="3927" t="s">
        <v>2209</v>
      </c>
      <c r="D1033" s="3928" t="s">
        <v>229</v>
      </c>
      <c r="E1033" s="3706" t="e">
        <f>#REF!</f>
        <v>#REF!</v>
      </c>
      <c r="F1033" s="4350">
        <v>267.8</v>
      </c>
      <c r="G1033" s="4392">
        <v>10</v>
      </c>
      <c r="H1033" s="3929"/>
      <c r="I1033" s="3929"/>
      <c r="J1033" s="3929"/>
      <c r="K1033" s="3929"/>
      <c r="L1033" s="3929"/>
      <c r="M1033" s="3929"/>
      <c r="N1033" s="3929"/>
      <c r="O1033" s="3929"/>
      <c r="P1033" s="3929"/>
      <c r="Q1033" s="3929"/>
      <c r="R1033" s="3929"/>
    </row>
    <row r="1034" spans="1:18" ht="57" x14ac:dyDescent="0.25">
      <c r="A1034" s="3813" t="s">
        <v>2238</v>
      </c>
      <c r="B1034" s="3695">
        <v>1</v>
      </c>
      <c r="C1034" s="3927" t="s">
        <v>167</v>
      </c>
      <c r="D1034" s="3928" t="s">
        <v>21</v>
      </c>
      <c r="E1034" s="3706" t="e">
        <f>#REF!</f>
        <v>#REF!</v>
      </c>
      <c r="F1034" s="4350">
        <v>77.126400000000004</v>
      </c>
      <c r="G1034" s="4392">
        <v>4</v>
      </c>
      <c r="H1034" s="3929"/>
      <c r="I1034" s="3929"/>
      <c r="J1034" s="3929"/>
      <c r="K1034" s="3929"/>
      <c r="L1034" s="3929"/>
      <c r="M1034" s="3929"/>
      <c r="N1034" s="3929"/>
      <c r="O1034" s="3929"/>
      <c r="P1034" s="3929"/>
      <c r="Q1034" s="3929"/>
      <c r="R1034" s="3929"/>
    </row>
    <row r="1035" spans="1:18" ht="57" x14ac:dyDescent="0.25">
      <c r="A1035" s="3813" t="s">
        <v>2238</v>
      </c>
      <c r="B1035" s="3695">
        <v>1</v>
      </c>
      <c r="C1035" s="3927" t="s">
        <v>168</v>
      </c>
      <c r="D1035" s="3928" t="s">
        <v>159</v>
      </c>
      <c r="E1035" s="3706" t="e">
        <f>#REF!</f>
        <v>#REF!</v>
      </c>
      <c r="F1035" s="4350">
        <v>2627.7360000000003</v>
      </c>
      <c r="G1035" s="4392">
        <v>12</v>
      </c>
      <c r="H1035" s="3929"/>
      <c r="I1035" s="3929"/>
      <c r="J1035" s="3929">
        <v>12</v>
      </c>
      <c r="K1035" s="3929"/>
      <c r="L1035" s="3929"/>
      <c r="M1035" s="3929">
        <v>12</v>
      </c>
      <c r="N1035" s="3929"/>
      <c r="O1035" s="3929"/>
      <c r="P1035" s="3929">
        <v>12</v>
      </c>
      <c r="Q1035" s="3929"/>
      <c r="R1035" s="3929">
        <v>12</v>
      </c>
    </row>
    <row r="1036" spans="1:18" ht="57" x14ac:dyDescent="0.25">
      <c r="A1036" s="3813" t="s">
        <v>2238</v>
      </c>
      <c r="B1036" s="3695">
        <v>1</v>
      </c>
      <c r="C1036" s="3927" t="s">
        <v>169</v>
      </c>
      <c r="D1036" s="3928" t="s">
        <v>159</v>
      </c>
      <c r="E1036" s="3706" t="e">
        <f>#REF!</f>
        <v>#REF!</v>
      </c>
      <c r="F1036" s="4350">
        <v>175.18240000000003</v>
      </c>
      <c r="G1036" s="4392">
        <v>2</v>
      </c>
      <c r="H1036" s="3929"/>
      <c r="I1036" s="3929"/>
      <c r="J1036" s="3929"/>
      <c r="K1036" s="3929"/>
      <c r="L1036" s="3929"/>
      <c r="M1036" s="3929">
        <v>2</v>
      </c>
      <c r="N1036" s="3929"/>
      <c r="O1036" s="3929"/>
      <c r="P1036" s="3929"/>
      <c r="Q1036" s="3929"/>
      <c r="R1036" s="3929"/>
    </row>
    <row r="1037" spans="1:18" ht="85.5" x14ac:dyDescent="0.25">
      <c r="A1037" s="3813" t="s">
        <v>2238</v>
      </c>
      <c r="B1037" s="3695">
        <v>1</v>
      </c>
      <c r="C1037" s="3927" t="s">
        <v>171</v>
      </c>
      <c r="D1037" s="3928" t="s">
        <v>55</v>
      </c>
      <c r="E1037" s="3706" t="e">
        <f>#REF!</f>
        <v>#REF!</v>
      </c>
      <c r="F1037" s="4350">
        <v>94.265599999999992</v>
      </c>
      <c r="G1037" s="4392">
        <v>2</v>
      </c>
      <c r="H1037" s="3929"/>
      <c r="I1037" s="3929"/>
      <c r="J1037" s="3929"/>
      <c r="K1037" s="3929"/>
      <c r="L1037" s="3929"/>
      <c r="M1037" s="3929">
        <v>2</v>
      </c>
      <c r="N1037" s="3929"/>
      <c r="O1037" s="3929"/>
      <c r="P1037" s="3929"/>
      <c r="Q1037" s="3929"/>
      <c r="R1037" s="3929"/>
    </row>
    <row r="1038" spans="1:18" ht="85.5" x14ac:dyDescent="0.25">
      <c r="A1038" s="3813" t="s">
        <v>2238</v>
      </c>
      <c r="B1038" s="3695">
        <v>1</v>
      </c>
      <c r="C1038" s="3927" t="s">
        <v>2210</v>
      </c>
      <c r="D1038" s="3928" t="s">
        <v>55</v>
      </c>
      <c r="E1038" s="3706" t="e">
        <f>#REF!</f>
        <v>#REF!</v>
      </c>
      <c r="F1038" s="4350">
        <v>46.885600000000004</v>
      </c>
      <c r="G1038" s="4392">
        <v>2</v>
      </c>
      <c r="H1038" s="3929"/>
      <c r="I1038" s="3929"/>
      <c r="J1038" s="3929"/>
      <c r="K1038" s="3929"/>
      <c r="L1038" s="3929"/>
      <c r="M1038" s="3929"/>
      <c r="N1038" s="3929"/>
      <c r="O1038" s="3929"/>
      <c r="P1038" s="3929"/>
      <c r="Q1038" s="3929"/>
      <c r="R1038" s="3929"/>
    </row>
    <row r="1039" spans="1:18" ht="85.5" x14ac:dyDescent="0.25">
      <c r="A1039" s="3813" t="s">
        <v>2238</v>
      </c>
      <c r="B1039" s="3695">
        <v>1</v>
      </c>
      <c r="C1039" s="3927" t="s">
        <v>172</v>
      </c>
      <c r="D1039" s="3928" t="s">
        <v>159</v>
      </c>
      <c r="E1039" s="3706" t="e">
        <f>#REF!</f>
        <v>#REF!</v>
      </c>
      <c r="F1039" s="4350">
        <v>460.20400000000001</v>
      </c>
      <c r="G1039" s="4392">
        <v>5</v>
      </c>
      <c r="H1039" s="3929"/>
      <c r="I1039" s="3929"/>
      <c r="J1039" s="3929">
        <v>5</v>
      </c>
      <c r="K1039" s="3929"/>
      <c r="L1039" s="3929"/>
      <c r="M1039" s="3929">
        <v>5</v>
      </c>
      <c r="N1039" s="3929"/>
      <c r="O1039" s="3929"/>
      <c r="P1039" s="3929">
        <v>5</v>
      </c>
      <c r="Q1039" s="3929"/>
      <c r="R1039" s="3929"/>
    </row>
    <row r="1040" spans="1:18" ht="99.75" x14ac:dyDescent="0.25">
      <c r="A1040" s="3813" t="s">
        <v>2238</v>
      </c>
      <c r="B1040" s="3695">
        <v>1</v>
      </c>
      <c r="C1040" s="3927" t="s">
        <v>173</v>
      </c>
      <c r="D1040" s="3928" t="s">
        <v>88</v>
      </c>
      <c r="E1040" s="3706" t="e">
        <f>#REF!</f>
        <v>#REF!</v>
      </c>
      <c r="F1040" s="4350">
        <v>985.50400000000013</v>
      </c>
      <c r="G1040" s="4392">
        <v>5</v>
      </c>
      <c r="H1040" s="3929"/>
      <c r="I1040" s="3929"/>
      <c r="J1040" s="3929">
        <v>5</v>
      </c>
      <c r="K1040" s="3929"/>
      <c r="L1040" s="3929"/>
      <c r="M1040" s="3929">
        <v>5</v>
      </c>
      <c r="N1040" s="3929"/>
      <c r="O1040" s="3929"/>
      <c r="P1040" s="3929">
        <v>5</v>
      </c>
      <c r="Q1040" s="3929"/>
      <c r="R1040" s="3929"/>
    </row>
    <row r="1041" spans="1:18" ht="99.75" x14ac:dyDescent="0.25">
      <c r="A1041" s="3813" t="s">
        <v>2238</v>
      </c>
      <c r="B1041" s="3695">
        <v>1</v>
      </c>
      <c r="C1041" s="3927" t="s">
        <v>2211</v>
      </c>
      <c r="D1041" s="3928" t="s">
        <v>88</v>
      </c>
      <c r="E1041" s="3706" t="e">
        <f>#REF!</f>
        <v>#REF!</v>
      </c>
      <c r="F1041" s="4350">
        <v>1971.0080000000003</v>
      </c>
      <c r="G1041" s="4392">
        <v>5</v>
      </c>
      <c r="H1041" s="3929"/>
      <c r="I1041" s="3929"/>
      <c r="J1041" s="3929">
        <v>5</v>
      </c>
      <c r="K1041" s="3929"/>
      <c r="L1041" s="3929"/>
      <c r="M1041" s="3929">
        <v>5</v>
      </c>
      <c r="N1041" s="3929"/>
      <c r="O1041" s="3929"/>
      <c r="P1041" s="3929">
        <v>5</v>
      </c>
      <c r="Q1041" s="3929"/>
      <c r="R1041" s="3929"/>
    </row>
    <row r="1042" spans="1:18" ht="99.75" x14ac:dyDescent="0.25">
      <c r="A1042" s="3813" t="s">
        <v>2238</v>
      </c>
      <c r="B1042" s="3695">
        <v>1</v>
      </c>
      <c r="C1042" s="3927" t="s">
        <v>174</v>
      </c>
      <c r="D1042" s="3928" t="s">
        <v>55</v>
      </c>
      <c r="E1042" s="3706" t="e">
        <f>#REF!</f>
        <v>#REF!</v>
      </c>
      <c r="F1042" s="4350">
        <v>317.03399999999999</v>
      </c>
      <c r="G1042" s="4392">
        <v>5</v>
      </c>
      <c r="H1042" s="3929"/>
      <c r="I1042" s="3929"/>
      <c r="J1042" s="3929">
        <v>5</v>
      </c>
      <c r="K1042" s="3929"/>
      <c r="L1042" s="3929"/>
      <c r="M1042" s="3929">
        <v>5</v>
      </c>
      <c r="N1042" s="3929"/>
      <c r="O1042" s="3929"/>
      <c r="P1042" s="3929">
        <v>5</v>
      </c>
      <c r="Q1042" s="3929"/>
      <c r="R1042" s="3929"/>
    </row>
    <row r="1043" spans="1:18" ht="99.75" x14ac:dyDescent="0.25">
      <c r="A1043" s="3813" t="s">
        <v>2238</v>
      </c>
      <c r="B1043" s="3695">
        <v>1</v>
      </c>
      <c r="C1043" s="3927" t="s">
        <v>425</v>
      </c>
      <c r="D1043" s="3928" t="s">
        <v>55</v>
      </c>
      <c r="E1043" s="3706" t="e">
        <f>#REF!</f>
        <v>#REF!</v>
      </c>
      <c r="F1043" s="4350">
        <v>638.39400000000001</v>
      </c>
      <c r="G1043" s="4392">
        <v>5</v>
      </c>
      <c r="H1043" s="3929"/>
      <c r="I1043" s="3929"/>
      <c r="J1043" s="3929">
        <v>5</v>
      </c>
      <c r="K1043" s="3929"/>
      <c r="L1043" s="3929"/>
      <c r="M1043" s="3929">
        <v>5</v>
      </c>
      <c r="N1043" s="3929"/>
      <c r="O1043" s="3929"/>
      <c r="P1043" s="3929">
        <v>5</v>
      </c>
      <c r="Q1043" s="3929"/>
      <c r="R1043" s="3929"/>
    </row>
    <row r="1044" spans="1:18" ht="99.75" x14ac:dyDescent="0.25">
      <c r="A1044" s="3813" t="s">
        <v>2238</v>
      </c>
      <c r="B1044" s="3695">
        <v>1</v>
      </c>
      <c r="C1044" s="3927" t="s">
        <v>175</v>
      </c>
      <c r="D1044" s="3928" t="s">
        <v>55</v>
      </c>
      <c r="E1044" s="3706" t="e">
        <f>#REF!</f>
        <v>#REF!</v>
      </c>
      <c r="F1044" s="4350">
        <v>638.39400000000001</v>
      </c>
      <c r="G1044" s="4392">
        <v>5</v>
      </c>
      <c r="H1044" s="3929"/>
      <c r="I1044" s="3929"/>
      <c r="J1044" s="3929">
        <v>5</v>
      </c>
      <c r="K1044" s="3929"/>
      <c r="L1044" s="3929"/>
      <c r="M1044" s="3929">
        <v>5</v>
      </c>
      <c r="N1044" s="3929"/>
      <c r="O1044" s="3929"/>
      <c r="P1044" s="3929">
        <v>5</v>
      </c>
      <c r="Q1044" s="3929"/>
      <c r="R1044" s="3929"/>
    </row>
    <row r="1045" spans="1:18" ht="85.5" x14ac:dyDescent="0.25">
      <c r="A1045" s="3813" t="s">
        <v>2238</v>
      </c>
      <c r="B1045" s="3695">
        <v>1</v>
      </c>
      <c r="C1045" s="3927" t="s">
        <v>367</v>
      </c>
      <c r="D1045" s="3928" t="s">
        <v>142</v>
      </c>
      <c r="E1045" s="3706" t="e">
        <f>#REF!</f>
        <v>#REF!</v>
      </c>
      <c r="F1045" s="4350">
        <v>835.53600000000006</v>
      </c>
      <c r="G1045" s="4392">
        <v>3</v>
      </c>
      <c r="H1045" s="3929"/>
      <c r="I1045" s="3929"/>
      <c r="J1045" s="3929">
        <v>3</v>
      </c>
      <c r="K1045" s="3929"/>
      <c r="L1045" s="3929"/>
      <c r="M1045" s="3929">
        <v>3</v>
      </c>
      <c r="N1045" s="3929"/>
      <c r="O1045" s="3929"/>
      <c r="P1045" s="3929">
        <v>3</v>
      </c>
      <c r="Q1045" s="3929"/>
      <c r="R1045" s="3929"/>
    </row>
    <row r="1046" spans="1:18" ht="71.25" x14ac:dyDescent="0.25">
      <c r="A1046" s="3813" t="s">
        <v>2238</v>
      </c>
      <c r="B1046" s="3695">
        <v>1</v>
      </c>
      <c r="C1046" s="3927" t="s">
        <v>2212</v>
      </c>
      <c r="D1046" s="3928" t="s">
        <v>88</v>
      </c>
      <c r="E1046" s="3706" t="e">
        <f>#REF!</f>
        <v>#REF!</v>
      </c>
      <c r="F1046" s="4350">
        <v>428.274</v>
      </c>
      <c r="G1046" s="4392">
        <v>5</v>
      </c>
      <c r="H1046" s="3929"/>
      <c r="I1046" s="3929"/>
      <c r="J1046" s="3929"/>
      <c r="K1046" s="3929"/>
      <c r="L1046" s="3929"/>
      <c r="M1046" s="3929">
        <v>5</v>
      </c>
      <c r="N1046" s="3929"/>
      <c r="O1046" s="3929"/>
      <c r="P1046" s="3929"/>
      <c r="Q1046" s="3929"/>
      <c r="R1046" s="3929"/>
    </row>
    <row r="1047" spans="1:18" ht="114" x14ac:dyDescent="0.25">
      <c r="A1047" s="3813" t="s">
        <v>2238</v>
      </c>
      <c r="B1047" s="3695">
        <v>1</v>
      </c>
      <c r="C1047" s="3927" t="s">
        <v>177</v>
      </c>
      <c r="D1047" s="3928" t="s">
        <v>142</v>
      </c>
      <c r="E1047" s="3706" t="e">
        <f>#REF!</f>
        <v>#REF!</v>
      </c>
      <c r="F1047" s="4350">
        <v>34.196000000000005</v>
      </c>
      <c r="G1047" s="4392">
        <v>2</v>
      </c>
      <c r="H1047" s="3929"/>
      <c r="I1047" s="3929"/>
      <c r="J1047" s="3929"/>
      <c r="K1047" s="3929"/>
      <c r="L1047" s="3929"/>
      <c r="M1047" s="3929">
        <v>2</v>
      </c>
      <c r="N1047" s="3929"/>
      <c r="O1047" s="3929"/>
      <c r="P1047" s="3929"/>
      <c r="Q1047" s="3929"/>
      <c r="R1047" s="3929"/>
    </row>
    <row r="1048" spans="1:18" ht="57" x14ac:dyDescent="0.25">
      <c r="A1048" s="3813" t="s">
        <v>2238</v>
      </c>
      <c r="B1048" s="3695">
        <v>1</v>
      </c>
      <c r="C1048" s="3927" t="s">
        <v>178</v>
      </c>
      <c r="D1048" s="3928" t="s">
        <v>66</v>
      </c>
      <c r="E1048" s="3706" t="e">
        <f>#REF!</f>
        <v>#REF!</v>
      </c>
      <c r="F1048" s="4350">
        <v>122.03440000000001</v>
      </c>
      <c r="G1048" s="4392">
        <v>2</v>
      </c>
      <c r="H1048" s="3929"/>
      <c r="I1048" s="3929"/>
      <c r="J1048" s="3929"/>
      <c r="K1048" s="3929"/>
      <c r="L1048" s="3929"/>
      <c r="M1048" s="3929">
        <v>2</v>
      </c>
      <c r="N1048" s="3929"/>
      <c r="O1048" s="3929"/>
      <c r="P1048" s="3929"/>
      <c r="Q1048" s="3929"/>
      <c r="R1048" s="3929"/>
    </row>
    <row r="1049" spans="1:18" ht="57" x14ac:dyDescent="0.25">
      <c r="A1049" s="3813" t="s">
        <v>2238</v>
      </c>
      <c r="B1049" s="3695">
        <v>1</v>
      </c>
      <c r="C1049" s="3927" t="s">
        <v>179</v>
      </c>
      <c r="D1049" s="3928" t="s">
        <v>66</v>
      </c>
      <c r="E1049" s="3706" t="e">
        <f>#REF!</f>
        <v>#REF!</v>
      </c>
      <c r="F1049" s="4350">
        <v>189.0668</v>
      </c>
      <c r="G1049" s="4392"/>
      <c r="H1049" s="3929"/>
      <c r="I1049" s="3929"/>
      <c r="J1049" s="3929"/>
      <c r="K1049" s="3929"/>
      <c r="L1049" s="3929"/>
      <c r="M1049" s="3929">
        <v>2</v>
      </c>
      <c r="N1049" s="3929"/>
      <c r="O1049" s="3929"/>
      <c r="P1049" s="3929"/>
      <c r="Q1049" s="3929"/>
      <c r="R1049" s="3929"/>
    </row>
    <row r="1050" spans="1:18" ht="42.75" x14ac:dyDescent="0.25">
      <c r="A1050" s="3813" t="s">
        <v>2238</v>
      </c>
      <c r="B1050" s="3695">
        <v>1</v>
      </c>
      <c r="C1050" s="3927" t="s">
        <v>180</v>
      </c>
      <c r="D1050" s="3928" t="s">
        <v>55</v>
      </c>
      <c r="E1050" s="3706" t="e">
        <f>#REF!</f>
        <v>#REF!</v>
      </c>
      <c r="F1050" s="4350">
        <v>65.765500000000003</v>
      </c>
      <c r="G1050" s="4392"/>
      <c r="H1050" s="3929"/>
      <c r="I1050" s="3929"/>
      <c r="J1050" s="3929"/>
      <c r="K1050" s="3929"/>
      <c r="L1050" s="3929"/>
      <c r="M1050" s="3929">
        <v>5</v>
      </c>
      <c r="N1050" s="3929"/>
      <c r="O1050" s="3929"/>
      <c r="P1050" s="3929"/>
      <c r="Q1050" s="3929"/>
      <c r="R1050" s="3929"/>
    </row>
    <row r="1051" spans="1:18" ht="85.5" x14ac:dyDescent="0.25">
      <c r="A1051" s="3813" t="s">
        <v>2238</v>
      </c>
      <c r="B1051" s="3695">
        <v>1</v>
      </c>
      <c r="C1051" s="3927" t="s">
        <v>1633</v>
      </c>
      <c r="D1051" s="3928" t="s">
        <v>66</v>
      </c>
      <c r="E1051" s="3706" t="e">
        <f>#REF!</f>
        <v>#REF!</v>
      </c>
      <c r="F1051" s="4350">
        <v>182.10400000000001</v>
      </c>
      <c r="G1051" s="4392"/>
      <c r="H1051" s="3929"/>
      <c r="I1051" s="3929"/>
      <c r="J1051" s="3929"/>
      <c r="K1051" s="3929"/>
      <c r="L1051" s="3929"/>
      <c r="M1051" s="3929">
        <v>1</v>
      </c>
      <c r="N1051" s="3929"/>
      <c r="O1051" s="3929"/>
      <c r="P1051" s="3929"/>
      <c r="Q1051" s="3929"/>
      <c r="R1051" s="3929"/>
    </row>
    <row r="1052" spans="1:18" ht="114" x14ac:dyDescent="0.25">
      <c r="A1052" s="3813" t="s">
        <v>2238</v>
      </c>
      <c r="B1052" s="3695">
        <v>1</v>
      </c>
      <c r="C1052" s="3927" t="s">
        <v>440</v>
      </c>
      <c r="D1052" s="3928" t="s">
        <v>66</v>
      </c>
      <c r="E1052" s="3706" t="e">
        <f>#REF!</f>
        <v>#REF!</v>
      </c>
      <c r="F1052" s="4350">
        <v>47.864100000000001</v>
      </c>
      <c r="G1052" s="4392"/>
      <c r="H1052" s="3929"/>
      <c r="I1052" s="3929"/>
      <c r="J1052" s="3929"/>
      <c r="K1052" s="3929"/>
      <c r="L1052" s="3929"/>
      <c r="M1052" s="3929">
        <v>1</v>
      </c>
      <c r="N1052" s="3929"/>
      <c r="O1052" s="3929"/>
      <c r="P1052" s="3929"/>
      <c r="Q1052" s="3929"/>
      <c r="R1052" s="3929"/>
    </row>
    <row r="1053" spans="1:18" ht="57" x14ac:dyDescent="0.25">
      <c r="A1053" s="3813" t="s">
        <v>2238</v>
      </c>
      <c r="B1053" s="3695">
        <v>1</v>
      </c>
      <c r="C1053" s="3927" t="s">
        <v>183</v>
      </c>
      <c r="D1053" s="3928" t="s">
        <v>55</v>
      </c>
      <c r="E1053" s="3706" t="e">
        <f>#REF!</f>
        <v>#REF!</v>
      </c>
      <c r="F1053" s="4350">
        <v>133.9</v>
      </c>
      <c r="G1053" s="4392"/>
      <c r="H1053" s="3929"/>
      <c r="I1053" s="3929"/>
      <c r="J1053" s="3929"/>
      <c r="K1053" s="3929"/>
      <c r="L1053" s="3929"/>
      <c r="M1053" s="3929">
        <v>5</v>
      </c>
      <c r="N1053" s="3929"/>
      <c r="O1053" s="3929"/>
      <c r="P1053" s="3929"/>
      <c r="Q1053" s="3929"/>
      <c r="R1053" s="3929"/>
    </row>
    <row r="1054" spans="1:18" ht="114" x14ac:dyDescent="0.25">
      <c r="A1054" s="3813" t="s">
        <v>2238</v>
      </c>
      <c r="B1054" s="3695">
        <v>1</v>
      </c>
      <c r="C1054" s="3927" t="s">
        <v>1639</v>
      </c>
      <c r="D1054" s="3928" t="s">
        <v>2177</v>
      </c>
      <c r="E1054" s="3706" t="e">
        <f>#REF!</f>
        <v>#REF!</v>
      </c>
      <c r="F1054" s="4350">
        <v>1459.7983999999999</v>
      </c>
      <c r="G1054" s="4392">
        <v>2</v>
      </c>
      <c r="H1054" s="3929"/>
      <c r="I1054" s="3929"/>
      <c r="J1054" s="3929">
        <v>2</v>
      </c>
      <c r="K1054" s="3929"/>
      <c r="L1054" s="3929"/>
      <c r="M1054" s="3929">
        <v>2</v>
      </c>
      <c r="N1054" s="3929"/>
      <c r="O1054" s="3929"/>
      <c r="P1054" s="3929"/>
      <c r="Q1054" s="3929">
        <v>2</v>
      </c>
      <c r="R1054" s="3929"/>
    </row>
    <row r="1055" spans="1:18" ht="99.75" x14ac:dyDescent="0.25">
      <c r="A1055" s="3813" t="s">
        <v>2238</v>
      </c>
      <c r="B1055" s="3695">
        <v>1</v>
      </c>
      <c r="C1055" s="3927" t="s">
        <v>2213</v>
      </c>
      <c r="D1055" s="3928" t="s">
        <v>218</v>
      </c>
      <c r="E1055" s="3706" t="e">
        <f>#REF!</f>
        <v>#REF!</v>
      </c>
      <c r="F1055" s="4350">
        <v>814.11199999999997</v>
      </c>
      <c r="G1055" s="4392">
        <v>2</v>
      </c>
      <c r="H1055" s="3929"/>
      <c r="I1055" s="3929"/>
      <c r="J1055" s="3929">
        <v>2</v>
      </c>
      <c r="K1055" s="3929"/>
      <c r="L1055" s="3929"/>
      <c r="M1055" s="3929">
        <v>2</v>
      </c>
      <c r="N1055" s="3929"/>
      <c r="O1055" s="3929"/>
      <c r="P1055" s="3929"/>
      <c r="Q1055" s="3929">
        <v>2</v>
      </c>
      <c r="R1055" s="3929"/>
    </row>
    <row r="1056" spans="1:18" ht="85.5" x14ac:dyDescent="0.25">
      <c r="A1056" s="3813" t="s">
        <v>2238</v>
      </c>
      <c r="B1056" s="3695">
        <v>1</v>
      </c>
      <c r="C1056" s="3927" t="s">
        <v>2214</v>
      </c>
      <c r="D1056" s="3928" t="s">
        <v>218</v>
      </c>
      <c r="E1056" s="3706" t="e">
        <f>#REF!</f>
        <v>#REF!</v>
      </c>
      <c r="F1056" s="4350">
        <v>471.32800000000003</v>
      </c>
      <c r="G1056" s="4392">
        <v>1</v>
      </c>
      <c r="H1056" s="3929"/>
      <c r="I1056" s="3929"/>
      <c r="J1056" s="3929">
        <v>1</v>
      </c>
      <c r="K1056" s="3929"/>
      <c r="L1056" s="3929"/>
      <c r="M1056" s="3929">
        <v>1</v>
      </c>
      <c r="N1056" s="3929"/>
      <c r="O1056" s="3929"/>
      <c r="P1056" s="3929"/>
      <c r="Q1056" s="3929">
        <v>1</v>
      </c>
      <c r="R1056" s="3929"/>
    </row>
    <row r="1057" spans="1:18" ht="128.25" x14ac:dyDescent="0.25">
      <c r="A1057" s="3813" t="s">
        <v>2238</v>
      </c>
      <c r="B1057" s="3695">
        <v>1</v>
      </c>
      <c r="C1057" s="3927" t="s">
        <v>2215</v>
      </c>
      <c r="D1057" s="3928" t="s">
        <v>88</v>
      </c>
      <c r="E1057" s="3706" t="e">
        <f>#REF!</f>
        <v>#REF!</v>
      </c>
      <c r="F1057" s="4350">
        <v>594.31000000000006</v>
      </c>
      <c r="G1057" s="4392">
        <v>2</v>
      </c>
      <c r="H1057" s="3929"/>
      <c r="I1057" s="3929"/>
      <c r="J1057" s="3929"/>
      <c r="K1057" s="3929"/>
      <c r="L1057" s="3929"/>
      <c r="M1057" s="3929">
        <v>2</v>
      </c>
      <c r="N1057" s="3929"/>
      <c r="O1057" s="3929"/>
      <c r="P1057" s="3929"/>
      <c r="Q1057" s="3929"/>
      <c r="R1057" s="3929"/>
    </row>
    <row r="1058" spans="1:18" ht="85.5" x14ac:dyDescent="0.25">
      <c r="A1058" s="3813" t="s">
        <v>2238</v>
      </c>
      <c r="B1058" s="3695">
        <v>1</v>
      </c>
      <c r="C1058" s="3927" t="s">
        <v>442</v>
      </c>
      <c r="D1058" s="3928" t="s">
        <v>157</v>
      </c>
      <c r="E1058" s="3706" t="e">
        <f>#REF!</f>
        <v>#REF!</v>
      </c>
      <c r="F1058" s="4350">
        <v>12481.54</v>
      </c>
      <c r="G1058" s="4392">
        <v>25</v>
      </c>
      <c r="H1058" s="3929"/>
      <c r="I1058" s="3929"/>
      <c r="J1058" s="3929">
        <v>25</v>
      </c>
      <c r="K1058" s="3929"/>
      <c r="L1058" s="3929"/>
      <c r="M1058" s="3929">
        <v>25</v>
      </c>
      <c r="N1058" s="3929"/>
      <c r="O1058" s="3929"/>
      <c r="P1058" s="3929"/>
      <c r="Q1058" s="3929">
        <v>25</v>
      </c>
      <c r="R1058" s="3929"/>
    </row>
    <row r="1059" spans="1:18" ht="199.5" x14ac:dyDescent="0.25">
      <c r="A1059" s="3813" t="s">
        <v>2238</v>
      </c>
      <c r="B1059" s="3695">
        <v>1</v>
      </c>
      <c r="C1059" s="4100" t="s">
        <v>443</v>
      </c>
      <c r="D1059" s="4501" t="s">
        <v>66</v>
      </c>
      <c r="E1059" s="3706" t="e">
        <f>#REF!</f>
        <v>#REF!</v>
      </c>
      <c r="F1059" s="4350">
        <v>3834.8959999999997</v>
      </c>
      <c r="G1059" s="4392"/>
      <c r="H1059" s="3929"/>
      <c r="I1059" s="3929"/>
      <c r="J1059" s="3929"/>
      <c r="K1059" s="3929"/>
      <c r="L1059" s="3929"/>
      <c r="M1059" s="3929">
        <v>4</v>
      </c>
      <c r="N1059" s="3929"/>
      <c r="O1059" s="3929"/>
      <c r="P1059" s="3929"/>
      <c r="Q1059" s="3929"/>
      <c r="R1059" s="3929"/>
    </row>
    <row r="1060" spans="1:18" ht="285" x14ac:dyDescent="0.25">
      <c r="A1060" s="3813" t="s">
        <v>2238</v>
      </c>
      <c r="B1060" s="3695">
        <v>1</v>
      </c>
      <c r="C1060" s="3927" t="s">
        <v>2216</v>
      </c>
      <c r="D1060" s="3928" t="s">
        <v>66</v>
      </c>
      <c r="E1060" s="3706" t="e">
        <f>#REF!</f>
        <v>#REF!</v>
      </c>
      <c r="F1060" s="4350">
        <v>12372.36</v>
      </c>
      <c r="G1060" s="4392"/>
      <c r="H1060" s="3929"/>
      <c r="I1060" s="3929"/>
      <c r="J1060" s="3929"/>
      <c r="K1060" s="3929"/>
      <c r="L1060" s="3929"/>
      <c r="M1060" s="3929">
        <v>3</v>
      </c>
      <c r="N1060" s="3929"/>
      <c r="O1060" s="3929"/>
      <c r="P1060" s="3929"/>
      <c r="Q1060" s="3929"/>
      <c r="R1060" s="3929"/>
    </row>
    <row r="1061" spans="1:18" ht="42.75" x14ac:dyDescent="0.25">
      <c r="A1061" s="3813" t="s">
        <v>2238</v>
      </c>
      <c r="B1061" s="3695">
        <v>1</v>
      </c>
      <c r="C1061" s="3986" t="s">
        <v>2217</v>
      </c>
      <c r="D1061" s="4489" t="s">
        <v>66</v>
      </c>
      <c r="E1061" s="3706" t="e">
        <f>#REF!</f>
        <v>#REF!</v>
      </c>
      <c r="F1061" s="4350"/>
      <c r="G1061" s="4392">
        <v>2</v>
      </c>
      <c r="H1061" s="3929"/>
      <c r="I1061" s="3929"/>
      <c r="J1061" s="3929"/>
      <c r="K1061" s="3929"/>
      <c r="L1061" s="3929"/>
      <c r="M1061" s="3929"/>
      <c r="N1061" s="3929"/>
      <c r="O1061" s="3929"/>
      <c r="P1061" s="3929"/>
      <c r="Q1061" s="3929"/>
      <c r="R1061" s="3929"/>
    </row>
    <row r="1062" spans="1:18" ht="57" x14ac:dyDescent="0.25">
      <c r="A1062" s="3813" t="s">
        <v>2238</v>
      </c>
      <c r="B1062" s="3695">
        <v>1</v>
      </c>
      <c r="C1062" s="3986" t="s">
        <v>2218</v>
      </c>
      <c r="D1062" s="4489" t="s">
        <v>157</v>
      </c>
      <c r="E1062" s="3706" t="e">
        <f>#REF!</f>
        <v>#REF!</v>
      </c>
      <c r="F1062" s="4350">
        <v>8800</v>
      </c>
      <c r="G1062" s="4392">
        <v>10</v>
      </c>
      <c r="H1062" s="3929"/>
      <c r="I1062" s="3929"/>
      <c r="J1062" s="3929">
        <v>10</v>
      </c>
      <c r="K1062" s="3929"/>
      <c r="L1062" s="3929"/>
      <c r="M1062" s="3929">
        <v>10</v>
      </c>
      <c r="N1062" s="3929"/>
      <c r="O1062" s="3929"/>
      <c r="P1062" s="3929">
        <v>10</v>
      </c>
      <c r="Q1062" s="3929"/>
      <c r="R1062" s="3929"/>
    </row>
    <row r="1063" spans="1:18" ht="57" x14ac:dyDescent="0.25">
      <c r="A1063" s="3813" t="s">
        <v>2238</v>
      </c>
      <c r="B1063" s="3695">
        <v>1</v>
      </c>
      <c r="C1063" s="3986" t="s">
        <v>2219</v>
      </c>
      <c r="D1063" s="4489" t="s">
        <v>2165</v>
      </c>
      <c r="E1063" s="3706" t="e">
        <f>#REF!</f>
        <v>#REF!</v>
      </c>
      <c r="F1063" s="4350">
        <v>5000</v>
      </c>
      <c r="G1063" s="4392">
        <v>5</v>
      </c>
      <c r="H1063" s="3929"/>
      <c r="I1063" s="3929"/>
      <c r="J1063" s="3929">
        <v>5</v>
      </c>
      <c r="K1063" s="3929"/>
      <c r="L1063" s="3929"/>
      <c r="M1063" s="3929">
        <v>5</v>
      </c>
      <c r="N1063" s="3929"/>
      <c r="O1063" s="3929"/>
      <c r="P1063" s="3929">
        <v>5</v>
      </c>
      <c r="Q1063" s="3929"/>
      <c r="R1063" s="3929"/>
    </row>
    <row r="1064" spans="1:18" ht="42.75" x14ac:dyDescent="0.25">
      <c r="A1064" s="3813" t="s">
        <v>2238</v>
      </c>
      <c r="B1064" s="3695">
        <v>1</v>
      </c>
      <c r="C1064" s="3986" t="s">
        <v>2220</v>
      </c>
      <c r="D1064" s="4489" t="s">
        <v>55</v>
      </c>
      <c r="E1064" s="3706" t="e">
        <f>#REF!</f>
        <v>#REF!</v>
      </c>
      <c r="F1064" s="4350">
        <v>2800</v>
      </c>
      <c r="G1064" s="4392"/>
      <c r="H1064" s="3929"/>
      <c r="I1064" s="3929"/>
      <c r="J1064" s="3929">
        <v>4</v>
      </c>
      <c r="K1064" s="3929"/>
      <c r="L1064" s="3929"/>
      <c r="M1064" s="3929"/>
      <c r="N1064" s="3929"/>
      <c r="O1064" s="3929"/>
      <c r="P1064" s="3929">
        <v>4</v>
      </c>
      <c r="Q1064" s="3929"/>
      <c r="R1064" s="3929"/>
    </row>
    <row r="1065" spans="1:18" ht="57" x14ac:dyDescent="0.25">
      <c r="A1065" s="3813" t="s">
        <v>2238</v>
      </c>
      <c r="B1065" s="3695">
        <v>1</v>
      </c>
      <c r="C1065" s="3986" t="s">
        <v>2221</v>
      </c>
      <c r="D1065" s="4489" t="s">
        <v>55</v>
      </c>
      <c r="E1065" s="3706" t="e">
        <f>#REF!</f>
        <v>#REF!</v>
      </c>
      <c r="F1065" s="4350">
        <v>52500</v>
      </c>
      <c r="G1065" s="4392">
        <v>15</v>
      </c>
      <c r="H1065" s="3929"/>
      <c r="I1065" s="3929"/>
      <c r="J1065" s="3929">
        <v>15</v>
      </c>
      <c r="K1065" s="3929"/>
      <c r="L1065" s="3929"/>
      <c r="M1065" s="3929">
        <v>15</v>
      </c>
      <c r="N1065" s="3929"/>
      <c r="O1065" s="3929"/>
      <c r="P1065" s="3929">
        <v>15</v>
      </c>
      <c r="Q1065" s="3929"/>
      <c r="R1065" s="3929"/>
    </row>
    <row r="1066" spans="1:18" ht="57" x14ac:dyDescent="0.25">
      <c r="A1066" s="3813" t="s">
        <v>2238</v>
      </c>
      <c r="B1066" s="3695">
        <v>1</v>
      </c>
      <c r="C1066" s="3986" t="s">
        <v>2222</v>
      </c>
      <c r="D1066" s="4489" t="s">
        <v>55</v>
      </c>
      <c r="E1066" s="3706" t="e">
        <f>#REF!</f>
        <v>#REF!</v>
      </c>
      <c r="F1066" s="4350">
        <v>38000</v>
      </c>
      <c r="G1066" s="4392">
        <v>10</v>
      </c>
      <c r="H1066" s="3929"/>
      <c r="I1066" s="3929"/>
      <c r="J1066" s="3929">
        <v>10</v>
      </c>
      <c r="K1066" s="3929"/>
      <c r="L1066" s="3929"/>
      <c r="M1066" s="3929">
        <v>10</v>
      </c>
      <c r="N1066" s="3929"/>
      <c r="O1066" s="3929"/>
      <c r="P1066" s="3929">
        <v>10</v>
      </c>
      <c r="Q1066" s="3929"/>
      <c r="R1066" s="3929"/>
    </row>
    <row r="1067" spans="1:18" x14ac:dyDescent="0.25">
      <c r="A1067" s="3813" t="s">
        <v>2238</v>
      </c>
      <c r="B1067" s="3695">
        <v>1</v>
      </c>
      <c r="C1067" s="3986" t="s">
        <v>2226</v>
      </c>
      <c r="D1067" s="4489" t="s">
        <v>55</v>
      </c>
      <c r="E1067" s="3706" t="e">
        <f>#REF!</f>
        <v>#REF!</v>
      </c>
      <c r="F1067" s="4350">
        <v>300</v>
      </c>
      <c r="G1067" s="4392">
        <v>10</v>
      </c>
      <c r="H1067" s="3929"/>
      <c r="I1067" s="3929"/>
      <c r="J1067" s="3929"/>
      <c r="K1067" s="3929"/>
      <c r="L1067" s="3929"/>
      <c r="M1067" s="3929">
        <v>10</v>
      </c>
      <c r="N1067" s="3929"/>
      <c r="O1067" s="3929"/>
      <c r="P1067" s="3929"/>
      <c r="Q1067" s="3929"/>
      <c r="R1067" s="3929"/>
    </row>
    <row r="1068" spans="1:18" x14ac:dyDescent="0.25">
      <c r="A1068" s="3813" t="s">
        <v>2238</v>
      </c>
      <c r="B1068" s="3695">
        <v>1</v>
      </c>
      <c r="C1068" s="3986" t="s">
        <v>2227</v>
      </c>
      <c r="D1068" s="4489" t="s">
        <v>55</v>
      </c>
      <c r="E1068" s="3706" t="e">
        <f>#REF!</f>
        <v>#REF!</v>
      </c>
      <c r="F1068" s="4350">
        <v>125</v>
      </c>
      <c r="G1068" s="4392">
        <v>5</v>
      </c>
      <c r="H1068" s="3929"/>
      <c r="I1068" s="3929"/>
      <c r="J1068" s="3929"/>
      <c r="K1068" s="3929"/>
      <c r="L1068" s="3929"/>
      <c r="M1068" s="3929"/>
      <c r="N1068" s="3929"/>
      <c r="O1068" s="3929"/>
      <c r="P1068" s="3929"/>
      <c r="Q1068" s="3929"/>
      <c r="R1068" s="3929"/>
    </row>
    <row r="1069" spans="1:18" x14ac:dyDescent="0.25">
      <c r="A1069" s="3813" t="s">
        <v>2238</v>
      </c>
      <c r="B1069" s="3695">
        <v>1</v>
      </c>
      <c r="C1069" s="3986" t="s">
        <v>2228</v>
      </c>
      <c r="D1069" s="4489" t="s">
        <v>55</v>
      </c>
      <c r="E1069" s="3706" t="e">
        <f>#REF!</f>
        <v>#REF!</v>
      </c>
      <c r="F1069" s="4350">
        <v>50</v>
      </c>
      <c r="G1069" s="4392">
        <v>5</v>
      </c>
      <c r="H1069" s="3929"/>
      <c r="I1069" s="3929"/>
      <c r="J1069" s="3929"/>
      <c r="K1069" s="3929"/>
      <c r="L1069" s="3929"/>
      <c r="M1069" s="3929">
        <v>5</v>
      </c>
      <c r="N1069" s="3929"/>
      <c r="O1069" s="3929"/>
      <c r="P1069" s="3929"/>
      <c r="Q1069" s="3929"/>
      <c r="R1069" s="3929"/>
    </row>
    <row r="1070" spans="1:18" x14ac:dyDescent="0.25">
      <c r="A1070" s="3813" t="s">
        <v>2238</v>
      </c>
      <c r="B1070" s="3695">
        <v>1</v>
      </c>
      <c r="C1070" s="3986" t="s">
        <v>2229</v>
      </c>
      <c r="D1070" s="4489" t="s">
        <v>2230</v>
      </c>
      <c r="E1070" s="3706" t="e">
        <f>#REF!</f>
        <v>#REF!</v>
      </c>
      <c r="F1070" s="4350">
        <v>300</v>
      </c>
      <c r="G1070" s="4392">
        <v>1</v>
      </c>
      <c r="H1070" s="3929"/>
      <c r="I1070" s="3929"/>
      <c r="J1070" s="3929"/>
      <c r="K1070" s="3929"/>
      <c r="L1070" s="3929"/>
      <c r="M1070" s="3929"/>
      <c r="N1070" s="3929"/>
      <c r="O1070" s="3929"/>
      <c r="P1070" s="3929"/>
      <c r="Q1070" s="3929"/>
      <c r="R1070" s="3929"/>
    </row>
    <row r="1071" spans="1:18" ht="85.5" x14ac:dyDescent="0.25">
      <c r="A1071" s="3787" t="s">
        <v>2396</v>
      </c>
      <c r="B1071" s="3695">
        <v>1</v>
      </c>
      <c r="C1071" s="3848" t="s">
        <v>2239</v>
      </c>
      <c r="D1071" s="3849" t="s">
        <v>354</v>
      </c>
      <c r="E1071" s="3850">
        <v>8</v>
      </c>
      <c r="F1071" s="4333">
        <v>15.53</v>
      </c>
      <c r="G1071" s="4333">
        <f t="shared" ref="G1071:G1102" si="2">E1071*F1071</f>
        <v>124.24</v>
      </c>
      <c r="H1071" s="3849">
        <v>4</v>
      </c>
      <c r="I1071" s="3849"/>
      <c r="J1071" s="3849"/>
      <c r="K1071" s="3849"/>
      <c r="L1071" s="3849"/>
      <c r="M1071" s="3849"/>
      <c r="N1071" s="3849">
        <v>4</v>
      </c>
      <c r="O1071" s="3849"/>
      <c r="P1071" s="3849"/>
      <c r="Q1071" s="3849"/>
      <c r="R1071" s="3849"/>
    </row>
    <row r="1072" spans="1:18" ht="57" x14ac:dyDescent="0.25">
      <c r="A1072" s="3787" t="s">
        <v>2396</v>
      </c>
      <c r="B1072" s="3695">
        <v>1</v>
      </c>
      <c r="C1072" s="3848" t="s">
        <v>2240</v>
      </c>
      <c r="D1072" s="3849" t="s">
        <v>126</v>
      </c>
      <c r="E1072" s="3850">
        <v>1</v>
      </c>
      <c r="F1072" s="4333">
        <v>4025.57</v>
      </c>
      <c r="G1072" s="4333">
        <f t="shared" si="2"/>
        <v>4025.57</v>
      </c>
      <c r="H1072" s="3849">
        <v>1</v>
      </c>
      <c r="I1072" s="3849"/>
      <c r="J1072" s="3849"/>
      <c r="K1072" s="3849"/>
      <c r="L1072" s="3849"/>
      <c r="M1072" s="3849"/>
      <c r="N1072" s="3849"/>
      <c r="O1072" s="3849"/>
      <c r="P1072" s="3849"/>
      <c r="Q1072" s="3849"/>
      <c r="R1072" s="3849"/>
    </row>
    <row r="1073" spans="1:18" ht="85.5" x14ac:dyDescent="0.25">
      <c r="A1073" s="3787" t="s">
        <v>2396</v>
      </c>
      <c r="B1073" s="3695">
        <v>1</v>
      </c>
      <c r="C1073" s="3848" t="s">
        <v>2241</v>
      </c>
      <c r="D1073" s="3849" t="s">
        <v>126</v>
      </c>
      <c r="E1073" s="3850">
        <v>3</v>
      </c>
      <c r="F1073" s="4333">
        <v>519.53</v>
      </c>
      <c r="G1073" s="4333">
        <f t="shared" si="2"/>
        <v>1558.59</v>
      </c>
      <c r="H1073" s="3849">
        <v>3</v>
      </c>
      <c r="I1073" s="3849"/>
      <c r="J1073" s="3849"/>
      <c r="K1073" s="3849"/>
      <c r="L1073" s="3849"/>
      <c r="M1073" s="3849"/>
      <c r="N1073" s="3849"/>
      <c r="O1073" s="3849"/>
      <c r="P1073" s="3849"/>
      <c r="Q1073" s="3849"/>
      <c r="R1073" s="3849"/>
    </row>
    <row r="1074" spans="1:18" ht="142.5" x14ac:dyDescent="0.25">
      <c r="A1074" s="3787" t="s">
        <v>2396</v>
      </c>
      <c r="B1074" s="3695">
        <v>1</v>
      </c>
      <c r="C1074" s="3930" t="s">
        <v>681</v>
      </c>
      <c r="D1074" s="3849" t="s">
        <v>130</v>
      </c>
      <c r="E1074" s="3850">
        <v>7</v>
      </c>
      <c r="F1074" s="4333">
        <v>2788.33</v>
      </c>
      <c r="G1074" s="4333">
        <f t="shared" si="2"/>
        <v>19518.309999999998</v>
      </c>
      <c r="H1074" s="3849">
        <v>7</v>
      </c>
      <c r="I1074" s="3849"/>
      <c r="J1074" s="3849"/>
      <c r="K1074" s="3849"/>
      <c r="L1074" s="3849"/>
      <c r="M1074" s="3849"/>
      <c r="N1074" s="3849"/>
      <c r="O1074" s="3849"/>
      <c r="P1074" s="3849"/>
      <c r="Q1074" s="3849"/>
      <c r="R1074" s="3849"/>
    </row>
    <row r="1075" spans="1:18" ht="71.25" x14ac:dyDescent="0.25">
      <c r="A1075" s="3787" t="s">
        <v>2396</v>
      </c>
      <c r="B1075" s="3695">
        <v>1</v>
      </c>
      <c r="C1075" s="3848" t="s">
        <v>2242</v>
      </c>
      <c r="D1075" s="3849" t="s">
        <v>218</v>
      </c>
      <c r="E1075" s="3850">
        <v>8</v>
      </c>
      <c r="F1075" s="4333">
        <v>92.12</v>
      </c>
      <c r="G1075" s="4333">
        <f t="shared" si="2"/>
        <v>736.96</v>
      </c>
      <c r="H1075" s="3849">
        <v>8</v>
      </c>
      <c r="I1075" s="3849"/>
      <c r="J1075" s="3849"/>
      <c r="K1075" s="3849"/>
      <c r="L1075" s="3849"/>
      <c r="M1075" s="3849"/>
      <c r="N1075" s="3849"/>
      <c r="O1075" s="3849"/>
      <c r="P1075" s="3849"/>
      <c r="Q1075" s="3849"/>
      <c r="R1075" s="3849"/>
    </row>
    <row r="1076" spans="1:18" ht="42.75" x14ac:dyDescent="0.25">
      <c r="A1076" s="3787" t="s">
        <v>2396</v>
      </c>
      <c r="B1076" s="3695">
        <v>1</v>
      </c>
      <c r="C1076" s="3848" t="s">
        <v>2243</v>
      </c>
      <c r="D1076" s="3849" t="s">
        <v>793</v>
      </c>
      <c r="E1076" s="3850">
        <v>8</v>
      </c>
      <c r="F1076" s="4333">
        <v>39.369999999999997</v>
      </c>
      <c r="G1076" s="4333">
        <f t="shared" si="2"/>
        <v>314.95999999999998</v>
      </c>
      <c r="H1076" s="3849">
        <v>8</v>
      </c>
      <c r="I1076" s="3849"/>
      <c r="J1076" s="3849"/>
      <c r="K1076" s="3849"/>
      <c r="L1076" s="3849"/>
      <c r="M1076" s="3849"/>
      <c r="N1076" s="3849"/>
      <c r="O1076" s="3849"/>
      <c r="P1076" s="3849"/>
      <c r="Q1076" s="3849"/>
      <c r="R1076" s="3849"/>
    </row>
    <row r="1077" spans="1:18" ht="85.5" x14ac:dyDescent="0.25">
      <c r="A1077" s="3787" t="s">
        <v>2396</v>
      </c>
      <c r="B1077" s="3695">
        <v>1</v>
      </c>
      <c r="C1077" s="3848" t="s">
        <v>2244</v>
      </c>
      <c r="D1077" s="3849" t="s">
        <v>126</v>
      </c>
      <c r="E1077" s="3850">
        <v>4</v>
      </c>
      <c r="F1077" s="4333">
        <v>22.12</v>
      </c>
      <c r="G1077" s="4333">
        <f t="shared" si="2"/>
        <v>88.48</v>
      </c>
      <c r="H1077" s="3849">
        <v>4</v>
      </c>
      <c r="I1077" s="3849"/>
      <c r="J1077" s="3849"/>
      <c r="K1077" s="3849"/>
      <c r="L1077" s="3849"/>
      <c r="M1077" s="3849"/>
      <c r="N1077" s="3849"/>
      <c r="O1077" s="3849"/>
      <c r="P1077" s="3849"/>
      <c r="Q1077" s="3849"/>
      <c r="R1077" s="3849"/>
    </row>
    <row r="1078" spans="1:18" x14ac:dyDescent="0.25">
      <c r="A1078" s="3787" t="s">
        <v>2396</v>
      </c>
      <c r="B1078" s="3695">
        <v>1</v>
      </c>
      <c r="C1078" s="3848" t="s">
        <v>2245</v>
      </c>
      <c r="D1078" s="3849" t="s">
        <v>136</v>
      </c>
      <c r="E1078" s="3850">
        <v>6</v>
      </c>
      <c r="F1078" s="4333">
        <v>117.83</v>
      </c>
      <c r="G1078" s="4333">
        <f t="shared" si="2"/>
        <v>706.98</v>
      </c>
      <c r="H1078" s="3849">
        <v>3</v>
      </c>
      <c r="I1078" s="3849"/>
      <c r="J1078" s="3849"/>
      <c r="K1078" s="3849"/>
      <c r="L1078" s="3849"/>
      <c r="M1078" s="3849"/>
      <c r="N1078" s="3849">
        <v>3</v>
      </c>
      <c r="O1078" s="3849"/>
      <c r="P1078" s="3849"/>
      <c r="Q1078" s="3849"/>
      <c r="R1078" s="3849"/>
    </row>
    <row r="1079" spans="1:18" ht="42.75" x14ac:dyDescent="0.25">
      <c r="A1079" s="3787" t="s">
        <v>2396</v>
      </c>
      <c r="B1079" s="3695">
        <v>1</v>
      </c>
      <c r="C1079" s="3848" t="s">
        <v>1197</v>
      </c>
      <c r="D1079" s="3849" t="s">
        <v>136</v>
      </c>
      <c r="E1079" s="3850">
        <v>10</v>
      </c>
      <c r="F1079" s="4333">
        <v>13.39</v>
      </c>
      <c r="G1079" s="4333">
        <f t="shared" si="2"/>
        <v>133.9</v>
      </c>
      <c r="H1079" s="3849">
        <v>10</v>
      </c>
      <c r="I1079" s="3849"/>
      <c r="J1079" s="3849"/>
      <c r="K1079" s="3849"/>
      <c r="L1079" s="3849"/>
      <c r="M1079" s="3849"/>
      <c r="N1079" s="3849"/>
      <c r="O1079" s="3849"/>
      <c r="P1079" s="3849"/>
      <c r="Q1079" s="3849"/>
      <c r="R1079" s="3849"/>
    </row>
    <row r="1080" spans="1:18" ht="71.25" x14ac:dyDescent="0.25">
      <c r="A1080" s="3787" t="s">
        <v>2396</v>
      </c>
      <c r="B1080" s="3695">
        <v>1</v>
      </c>
      <c r="C1080" s="3848" t="s">
        <v>2246</v>
      </c>
      <c r="D1080" s="3849" t="s">
        <v>159</v>
      </c>
      <c r="E1080" s="3850">
        <v>10</v>
      </c>
      <c r="F1080" s="4333">
        <v>63.2</v>
      </c>
      <c r="G1080" s="4333">
        <f t="shared" si="2"/>
        <v>632</v>
      </c>
      <c r="H1080" s="3849">
        <v>10</v>
      </c>
      <c r="I1080" s="3849"/>
      <c r="J1080" s="3849"/>
      <c r="K1080" s="3849"/>
      <c r="L1080" s="3849"/>
      <c r="M1080" s="3849"/>
      <c r="N1080" s="3849"/>
      <c r="O1080" s="3849"/>
      <c r="P1080" s="3849"/>
      <c r="Q1080" s="3849"/>
      <c r="R1080" s="3849"/>
    </row>
    <row r="1081" spans="1:18" ht="71.25" x14ac:dyDescent="0.25">
      <c r="A1081" s="3787" t="s">
        <v>2396</v>
      </c>
      <c r="B1081" s="3695">
        <v>1</v>
      </c>
      <c r="C1081" s="3848" t="s">
        <v>2247</v>
      </c>
      <c r="D1081" s="3849" t="s">
        <v>159</v>
      </c>
      <c r="E1081" s="3850">
        <v>1</v>
      </c>
      <c r="F1081" s="4333">
        <v>594.52</v>
      </c>
      <c r="G1081" s="4333">
        <f t="shared" si="2"/>
        <v>594.52</v>
      </c>
      <c r="H1081" s="3849">
        <v>1</v>
      </c>
      <c r="I1081" s="3849"/>
      <c r="J1081" s="3849"/>
      <c r="K1081" s="3849"/>
      <c r="L1081" s="3849"/>
      <c r="M1081" s="3849"/>
      <c r="N1081" s="3849"/>
      <c r="O1081" s="3849"/>
      <c r="P1081" s="3849"/>
      <c r="Q1081" s="3849"/>
      <c r="R1081" s="3849"/>
    </row>
    <row r="1082" spans="1:18" ht="71.25" x14ac:dyDescent="0.25">
      <c r="A1082" s="3787" t="s">
        <v>2396</v>
      </c>
      <c r="B1082" s="3695">
        <v>1</v>
      </c>
      <c r="C1082" s="3848" t="s">
        <v>2248</v>
      </c>
      <c r="D1082" s="3849" t="s">
        <v>84</v>
      </c>
      <c r="E1082" s="3850">
        <v>2</v>
      </c>
      <c r="F1082" s="4333">
        <v>13.39</v>
      </c>
      <c r="G1082" s="4333">
        <f t="shared" si="2"/>
        <v>26.78</v>
      </c>
      <c r="H1082" s="3849">
        <v>2</v>
      </c>
      <c r="I1082" s="3849"/>
      <c r="J1082" s="3849"/>
      <c r="K1082" s="3849"/>
      <c r="L1082" s="3849"/>
      <c r="M1082" s="3849"/>
      <c r="N1082" s="3849"/>
      <c r="O1082" s="3849"/>
      <c r="P1082" s="3849"/>
      <c r="Q1082" s="3849"/>
      <c r="R1082" s="3849"/>
    </row>
    <row r="1083" spans="1:18" ht="99.75" x14ac:dyDescent="0.25">
      <c r="A1083" s="3787" t="s">
        <v>2396</v>
      </c>
      <c r="B1083" s="3695">
        <v>1</v>
      </c>
      <c r="C1083" s="3848" t="s">
        <v>2249</v>
      </c>
      <c r="D1083" s="3849" t="s">
        <v>142</v>
      </c>
      <c r="E1083" s="3850">
        <v>1</v>
      </c>
      <c r="F1083" s="4333">
        <v>243.16</v>
      </c>
      <c r="G1083" s="4333">
        <f t="shared" si="2"/>
        <v>243.16</v>
      </c>
      <c r="H1083" s="3849">
        <v>1</v>
      </c>
      <c r="I1083" s="3849"/>
      <c r="J1083" s="3849"/>
      <c r="K1083" s="3849"/>
      <c r="L1083" s="3849"/>
      <c r="M1083" s="3849"/>
      <c r="N1083" s="3849"/>
      <c r="O1083" s="3849"/>
      <c r="P1083" s="3849"/>
      <c r="Q1083" s="3849"/>
      <c r="R1083" s="3849"/>
    </row>
    <row r="1084" spans="1:18" ht="85.5" x14ac:dyDescent="0.25">
      <c r="A1084" s="3787" t="s">
        <v>2396</v>
      </c>
      <c r="B1084" s="3695">
        <v>1</v>
      </c>
      <c r="C1084" s="3848" t="s">
        <v>2250</v>
      </c>
      <c r="D1084" s="3849" t="s">
        <v>142</v>
      </c>
      <c r="E1084" s="3850">
        <v>1</v>
      </c>
      <c r="F1084" s="4333">
        <v>305.29000000000002</v>
      </c>
      <c r="G1084" s="4333">
        <f t="shared" si="2"/>
        <v>305.29000000000002</v>
      </c>
      <c r="H1084" s="3849">
        <v>1</v>
      </c>
      <c r="I1084" s="3849"/>
      <c r="J1084" s="3849"/>
      <c r="K1084" s="3849"/>
      <c r="L1084" s="3849"/>
      <c r="M1084" s="3849"/>
      <c r="N1084" s="3849"/>
      <c r="O1084" s="3849"/>
      <c r="P1084" s="3849"/>
      <c r="Q1084" s="3849"/>
      <c r="R1084" s="3849"/>
    </row>
    <row r="1085" spans="1:18" ht="71.25" x14ac:dyDescent="0.25">
      <c r="A1085" s="3787" t="s">
        <v>2396</v>
      </c>
      <c r="B1085" s="3695">
        <v>1</v>
      </c>
      <c r="C1085" s="4026" t="s">
        <v>687</v>
      </c>
      <c r="D1085" s="4027" t="s">
        <v>146</v>
      </c>
      <c r="E1085" s="4028">
        <v>1</v>
      </c>
      <c r="F1085" s="4404">
        <v>53.54</v>
      </c>
      <c r="G1085" s="4404">
        <f t="shared" si="2"/>
        <v>53.54</v>
      </c>
      <c r="H1085" s="4027">
        <v>1</v>
      </c>
      <c r="I1085" s="4027"/>
      <c r="J1085" s="4027"/>
      <c r="K1085" s="4027"/>
      <c r="L1085" s="4027"/>
      <c r="M1085" s="4027"/>
      <c r="N1085" s="4027"/>
      <c r="O1085" s="4027"/>
      <c r="P1085" s="4027"/>
      <c r="Q1085" s="4027"/>
      <c r="R1085" s="4027"/>
    </row>
    <row r="1086" spans="1:18" ht="85.5" x14ac:dyDescent="0.25">
      <c r="A1086" s="3787" t="s">
        <v>2396</v>
      </c>
      <c r="B1086" s="3695">
        <v>1</v>
      </c>
      <c r="C1086" s="4026" t="s">
        <v>2251</v>
      </c>
      <c r="D1086" s="4027" t="s">
        <v>84</v>
      </c>
      <c r="E1086" s="4028">
        <v>2</v>
      </c>
      <c r="F1086" s="4404">
        <v>38.03</v>
      </c>
      <c r="G1086" s="4404">
        <f t="shared" si="2"/>
        <v>76.06</v>
      </c>
      <c r="H1086" s="4027"/>
      <c r="I1086" s="4027"/>
      <c r="J1086" s="4027"/>
      <c r="K1086" s="4027"/>
      <c r="L1086" s="4027"/>
      <c r="M1086" s="4027"/>
      <c r="N1086" s="4027"/>
      <c r="O1086" s="4027">
        <v>2</v>
      </c>
      <c r="P1086" s="4027"/>
      <c r="Q1086" s="4027"/>
      <c r="R1086" s="4027"/>
    </row>
    <row r="1087" spans="1:18" ht="57" x14ac:dyDescent="0.25">
      <c r="A1087" s="3787" t="s">
        <v>2396</v>
      </c>
      <c r="B1087" s="3695">
        <v>1</v>
      </c>
      <c r="C1087" s="3848" t="s">
        <v>2252</v>
      </c>
      <c r="D1087" s="3849" t="s">
        <v>126</v>
      </c>
      <c r="E1087" s="3850">
        <v>6</v>
      </c>
      <c r="F1087" s="4333">
        <v>15</v>
      </c>
      <c r="G1087" s="4333">
        <f t="shared" si="2"/>
        <v>90</v>
      </c>
      <c r="H1087" s="3849">
        <v>6</v>
      </c>
      <c r="I1087" s="3849"/>
      <c r="J1087" s="3849"/>
      <c r="K1087" s="3849"/>
      <c r="L1087" s="3849"/>
      <c r="M1087" s="3849"/>
      <c r="N1087" s="3849"/>
      <c r="O1087" s="3849"/>
      <c r="P1087" s="3849"/>
      <c r="Q1087" s="3849"/>
      <c r="R1087" s="3849"/>
    </row>
    <row r="1088" spans="1:18" ht="57" x14ac:dyDescent="0.25">
      <c r="A1088" s="3787" t="s">
        <v>2396</v>
      </c>
      <c r="B1088" s="3695">
        <v>1</v>
      </c>
      <c r="C1088" s="3848" t="s">
        <v>2253</v>
      </c>
      <c r="D1088" s="3849" t="s">
        <v>126</v>
      </c>
      <c r="E1088" s="3850">
        <v>6</v>
      </c>
      <c r="F1088" s="4333">
        <v>15</v>
      </c>
      <c r="G1088" s="4333">
        <f t="shared" si="2"/>
        <v>90</v>
      </c>
      <c r="H1088" s="3849">
        <v>6</v>
      </c>
      <c r="I1088" s="3849"/>
      <c r="J1088" s="3849"/>
      <c r="K1088" s="3849"/>
      <c r="L1088" s="3849"/>
      <c r="M1088" s="3849"/>
      <c r="N1088" s="3849"/>
      <c r="O1088" s="3849"/>
      <c r="P1088" s="3849"/>
      <c r="Q1088" s="3849"/>
      <c r="R1088" s="3849"/>
    </row>
    <row r="1089" spans="1:18" ht="57" x14ac:dyDescent="0.25">
      <c r="A1089" s="3787" t="s">
        <v>2396</v>
      </c>
      <c r="B1089" s="3695">
        <v>1</v>
      </c>
      <c r="C1089" s="3848" t="s">
        <v>2254</v>
      </c>
      <c r="D1089" s="3849" t="s">
        <v>126</v>
      </c>
      <c r="E1089" s="3850">
        <v>6</v>
      </c>
      <c r="F1089" s="4333">
        <v>15</v>
      </c>
      <c r="G1089" s="4333">
        <f t="shared" si="2"/>
        <v>90</v>
      </c>
      <c r="H1089" s="3849">
        <v>6</v>
      </c>
      <c r="I1089" s="3849"/>
      <c r="J1089" s="3849"/>
      <c r="K1089" s="3849"/>
      <c r="L1089" s="3849"/>
      <c r="M1089" s="3849"/>
      <c r="N1089" s="3849"/>
      <c r="O1089" s="3849"/>
      <c r="P1089" s="3849"/>
      <c r="Q1089" s="3849"/>
      <c r="R1089" s="3849"/>
    </row>
    <row r="1090" spans="1:18" ht="85.5" x14ac:dyDescent="0.25">
      <c r="A1090" s="3787" t="s">
        <v>2396</v>
      </c>
      <c r="B1090" s="3695">
        <v>1</v>
      </c>
      <c r="C1090" s="3845" t="s">
        <v>2255</v>
      </c>
      <c r="D1090" s="3846" t="s">
        <v>238</v>
      </c>
      <c r="E1090" s="3847">
        <v>6</v>
      </c>
      <c r="F1090" s="4332">
        <v>37.28</v>
      </c>
      <c r="G1090" s="4332">
        <f t="shared" si="2"/>
        <v>223.68</v>
      </c>
      <c r="H1090" s="3846">
        <v>6</v>
      </c>
      <c r="I1090" s="3846"/>
      <c r="J1090" s="3846"/>
      <c r="K1090" s="3846"/>
      <c r="L1090" s="3846"/>
      <c r="M1090" s="3846"/>
      <c r="N1090" s="3846"/>
      <c r="O1090" s="3846"/>
      <c r="P1090" s="3846"/>
      <c r="Q1090" s="3846"/>
      <c r="R1090" s="3846"/>
    </row>
    <row r="1091" spans="1:18" ht="99.75" x14ac:dyDescent="0.25">
      <c r="A1091" s="3787" t="s">
        <v>2396</v>
      </c>
      <c r="B1091" s="3695">
        <v>1</v>
      </c>
      <c r="C1091" s="3848" t="s">
        <v>2256</v>
      </c>
      <c r="D1091" s="3849" t="s">
        <v>2257</v>
      </c>
      <c r="E1091" s="3850">
        <v>15</v>
      </c>
      <c r="F1091" s="4333">
        <v>109.58</v>
      </c>
      <c r="G1091" s="4333">
        <f t="shared" si="2"/>
        <v>1643.7</v>
      </c>
      <c r="H1091" s="3849">
        <v>10</v>
      </c>
      <c r="I1091" s="3849"/>
      <c r="J1091" s="3849"/>
      <c r="K1091" s="3849"/>
      <c r="L1091" s="3849"/>
      <c r="M1091" s="3849"/>
      <c r="N1091" s="3849">
        <v>5</v>
      </c>
      <c r="O1091" s="3849"/>
      <c r="P1091" s="3849"/>
      <c r="Q1091" s="3849"/>
      <c r="R1091" s="3849"/>
    </row>
    <row r="1092" spans="1:18" ht="85.5" x14ac:dyDescent="0.25">
      <c r="A1092" s="3787" t="s">
        <v>2396</v>
      </c>
      <c r="B1092" s="3695">
        <v>1</v>
      </c>
      <c r="C1092" s="3845" t="s">
        <v>2258</v>
      </c>
      <c r="D1092" s="3846" t="s">
        <v>159</v>
      </c>
      <c r="E1092" s="3847">
        <v>5</v>
      </c>
      <c r="F1092" s="4332">
        <v>67.319999999999993</v>
      </c>
      <c r="G1092" s="4332">
        <f t="shared" si="2"/>
        <v>336.59999999999997</v>
      </c>
      <c r="H1092" s="3846">
        <v>5</v>
      </c>
      <c r="I1092" s="3846"/>
      <c r="J1092" s="3846"/>
      <c r="K1092" s="3846"/>
      <c r="L1092" s="3846"/>
      <c r="M1092" s="3846"/>
      <c r="N1092" s="3846"/>
      <c r="O1092" s="3846"/>
      <c r="P1092" s="3846"/>
      <c r="Q1092" s="3846"/>
      <c r="R1092" s="3846"/>
    </row>
    <row r="1093" spans="1:18" ht="99.75" x14ac:dyDescent="0.25">
      <c r="A1093" s="3787" t="s">
        <v>2396</v>
      </c>
      <c r="B1093" s="3695">
        <v>1</v>
      </c>
      <c r="C1093" s="3848" t="s">
        <v>2259</v>
      </c>
      <c r="D1093" s="3849" t="s">
        <v>159</v>
      </c>
      <c r="E1093" s="3850">
        <v>2</v>
      </c>
      <c r="F1093" s="4333">
        <v>12.15</v>
      </c>
      <c r="G1093" s="4333">
        <f t="shared" si="2"/>
        <v>24.3</v>
      </c>
      <c r="H1093" s="3849">
        <v>2</v>
      </c>
      <c r="I1093" s="3849"/>
      <c r="J1093" s="3849"/>
      <c r="K1093" s="3849"/>
      <c r="L1093" s="3849"/>
      <c r="M1093" s="3849"/>
      <c r="N1093" s="3849"/>
      <c r="O1093" s="3849"/>
      <c r="P1093" s="3849"/>
      <c r="Q1093" s="3849"/>
      <c r="R1093" s="3849"/>
    </row>
    <row r="1094" spans="1:18" ht="71.25" x14ac:dyDescent="0.25">
      <c r="A1094" s="3787" t="s">
        <v>2396</v>
      </c>
      <c r="B1094" s="3695">
        <v>1</v>
      </c>
      <c r="C1094" s="3848" t="s">
        <v>2260</v>
      </c>
      <c r="D1094" s="3849" t="s">
        <v>159</v>
      </c>
      <c r="E1094" s="3850">
        <v>2</v>
      </c>
      <c r="F1094" s="4333">
        <v>24.53</v>
      </c>
      <c r="G1094" s="4333">
        <f t="shared" si="2"/>
        <v>49.06</v>
      </c>
      <c r="H1094" s="3849">
        <v>2</v>
      </c>
      <c r="I1094" s="3849"/>
      <c r="J1094" s="3849"/>
      <c r="K1094" s="3849"/>
      <c r="L1094" s="3849"/>
      <c r="M1094" s="3849"/>
      <c r="N1094" s="3849"/>
      <c r="O1094" s="3849"/>
      <c r="P1094" s="3849"/>
      <c r="Q1094" s="3849"/>
      <c r="R1094" s="3849"/>
    </row>
    <row r="1095" spans="1:18" ht="85.5" x14ac:dyDescent="0.25">
      <c r="A1095" s="3787" t="s">
        <v>2396</v>
      </c>
      <c r="B1095" s="3695">
        <v>1</v>
      </c>
      <c r="C1095" s="3848" t="s">
        <v>2261</v>
      </c>
      <c r="D1095" s="3849" t="s">
        <v>164</v>
      </c>
      <c r="E1095" s="3850">
        <v>3</v>
      </c>
      <c r="F1095" s="4333">
        <v>51.42</v>
      </c>
      <c r="G1095" s="4333">
        <f t="shared" si="2"/>
        <v>154.26</v>
      </c>
      <c r="H1095" s="3849">
        <v>3</v>
      </c>
      <c r="I1095" s="3849"/>
      <c r="J1095" s="3849"/>
      <c r="K1095" s="3849"/>
      <c r="L1095" s="3849"/>
      <c r="M1095" s="3849"/>
      <c r="N1095" s="3849"/>
      <c r="O1095" s="3849"/>
      <c r="P1095" s="3849"/>
      <c r="Q1095" s="3849"/>
      <c r="R1095" s="3849"/>
    </row>
    <row r="1096" spans="1:18" ht="99.75" x14ac:dyDescent="0.25">
      <c r="A1096" s="3787" t="s">
        <v>2396</v>
      </c>
      <c r="B1096" s="3695">
        <v>1</v>
      </c>
      <c r="C1096" s="3848" t="s">
        <v>2262</v>
      </c>
      <c r="D1096" s="3849" t="s">
        <v>126</v>
      </c>
      <c r="E1096" s="3850">
        <v>5</v>
      </c>
      <c r="F1096" s="4333">
        <v>5.46</v>
      </c>
      <c r="G1096" s="4333">
        <f t="shared" si="2"/>
        <v>27.3</v>
      </c>
      <c r="H1096" s="3849">
        <v>5</v>
      </c>
      <c r="I1096" s="3849"/>
      <c r="J1096" s="3849"/>
      <c r="K1096" s="3849"/>
      <c r="L1096" s="3849"/>
      <c r="M1096" s="3849"/>
      <c r="N1096" s="3849"/>
      <c r="O1096" s="3849"/>
      <c r="P1096" s="3849"/>
      <c r="Q1096" s="3849"/>
      <c r="R1096" s="3849"/>
    </row>
    <row r="1097" spans="1:18" ht="99.75" x14ac:dyDescent="0.25">
      <c r="A1097" s="3787" t="s">
        <v>2396</v>
      </c>
      <c r="B1097" s="3695">
        <v>1</v>
      </c>
      <c r="C1097" s="3848" t="s">
        <v>2263</v>
      </c>
      <c r="D1097" s="3849" t="s">
        <v>126</v>
      </c>
      <c r="E1097" s="3850">
        <v>5</v>
      </c>
      <c r="F1097" s="4333">
        <v>11.73</v>
      </c>
      <c r="G1097" s="4333">
        <f t="shared" si="2"/>
        <v>58.650000000000006</v>
      </c>
      <c r="H1097" s="3849">
        <v>5</v>
      </c>
      <c r="I1097" s="3849"/>
      <c r="J1097" s="3849"/>
      <c r="K1097" s="3849"/>
      <c r="L1097" s="3849"/>
      <c r="M1097" s="3849"/>
      <c r="N1097" s="3849"/>
      <c r="O1097" s="3849"/>
      <c r="P1097" s="3849"/>
      <c r="Q1097" s="3849"/>
      <c r="R1097" s="3849"/>
    </row>
    <row r="1098" spans="1:18" ht="85.5" x14ac:dyDescent="0.25">
      <c r="A1098" s="3787" t="s">
        <v>2396</v>
      </c>
      <c r="B1098" s="3695">
        <v>1</v>
      </c>
      <c r="C1098" s="3848" t="s">
        <v>2264</v>
      </c>
      <c r="D1098" s="3849" t="s">
        <v>126</v>
      </c>
      <c r="E1098" s="3850">
        <v>5</v>
      </c>
      <c r="F1098" s="4333">
        <v>11.78</v>
      </c>
      <c r="G1098" s="4333">
        <f t="shared" si="2"/>
        <v>58.9</v>
      </c>
      <c r="H1098" s="3849">
        <v>5</v>
      </c>
      <c r="I1098" s="3849"/>
      <c r="J1098" s="3849"/>
      <c r="K1098" s="3849"/>
      <c r="L1098" s="3849"/>
      <c r="M1098" s="3849"/>
      <c r="N1098" s="3849"/>
      <c r="O1098" s="3849"/>
      <c r="P1098" s="3849"/>
      <c r="Q1098" s="3849"/>
      <c r="R1098" s="3849"/>
    </row>
    <row r="1099" spans="1:18" ht="42.75" x14ac:dyDescent="0.25">
      <c r="A1099" s="3787" t="s">
        <v>2396</v>
      </c>
      <c r="B1099" s="3695">
        <v>1</v>
      </c>
      <c r="C1099" s="3845" t="s">
        <v>2265</v>
      </c>
      <c r="D1099" s="3846" t="s">
        <v>126</v>
      </c>
      <c r="E1099" s="3847">
        <v>2</v>
      </c>
      <c r="F1099" s="4332">
        <v>19.28</v>
      </c>
      <c r="G1099" s="4332">
        <f t="shared" si="2"/>
        <v>38.56</v>
      </c>
      <c r="H1099" s="3846">
        <v>2</v>
      </c>
      <c r="I1099" s="3846"/>
      <c r="J1099" s="3846"/>
      <c r="K1099" s="3846"/>
      <c r="L1099" s="3846"/>
      <c r="M1099" s="3846"/>
      <c r="N1099" s="3846"/>
      <c r="O1099" s="3846"/>
      <c r="P1099" s="3846"/>
      <c r="Q1099" s="3846"/>
      <c r="R1099" s="3846"/>
    </row>
    <row r="1100" spans="1:18" ht="42.75" x14ac:dyDescent="0.25">
      <c r="A1100" s="3787" t="s">
        <v>2396</v>
      </c>
      <c r="B1100" s="3695">
        <v>1</v>
      </c>
      <c r="C1100" s="3845" t="s">
        <v>2266</v>
      </c>
      <c r="D1100" s="3846" t="s">
        <v>126</v>
      </c>
      <c r="E1100" s="3847">
        <v>24</v>
      </c>
      <c r="F1100" s="4332">
        <v>43.8</v>
      </c>
      <c r="G1100" s="4332">
        <f t="shared" si="2"/>
        <v>1051.1999999999998</v>
      </c>
      <c r="H1100" s="3846">
        <v>12</v>
      </c>
      <c r="I1100" s="3846"/>
      <c r="J1100" s="3846"/>
      <c r="K1100" s="3846"/>
      <c r="L1100" s="3846"/>
      <c r="M1100" s="3846">
        <v>12</v>
      </c>
      <c r="N1100" s="3846"/>
      <c r="O1100" s="3846"/>
      <c r="P1100" s="3846"/>
      <c r="Q1100" s="3846"/>
      <c r="R1100" s="3846"/>
    </row>
    <row r="1101" spans="1:18" ht="42.75" x14ac:dyDescent="0.25">
      <c r="A1101" s="3787" t="s">
        <v>2396</v>
      </c>
      <c r="B1101" s="3695">
        <v>1</v>
      </c>
      <c r="C1101" s="3845" t="s">
        <v>2267</v>
      </c>
      <c r="D1101" s="3846" t="s">
        <v>126</v>
      </c>
      <c r="E1101" s="3847">
        <v>24</v>
      </c>
      <c r="F1101" s="4332">
        <v>43.8</v>
      </c>
      <c r="G1101" s="4332">
        <f t="shared" si="2"/>
        <v>1051.1999999999998</v>
      </c>
      <c r="H1101" s="3846">
        <v>12</v>
      </c>
      <c r="I1101" s="3846"/>
      <c r="J1101" s="3846"/>
      <c r="K1101" s="3846"/>
      <c r="L1101" s="3846"/>
      <c r="M1101" s="3846">
        <v>12</v>
      </c>
      <c r="N1101" s="3846"/>
      <c r="O1101" s="3846"/>
      <c r="P1101" s="3846"/>
      <c r="Q1101" s="3846"/>
      <c r="R1101" s="3846"/>
    </row>
    <row r="1102" spans="1:18" ht="57" x14ac:dyDescent="0.25">
      <c r="A1102" s="3787" t="s">
        <v>2396</v>
      </c>
      <c r="B1102" s="3695">
        <v>1</v>
      </c>
      <c r="C1102" s="3848" t="s">
        <v>2268</v>
      </c>
      <c r="D1102" s="3849" t="s">
        <v>159</v>
      </c>
      <c r="E1102" s="3850">
        <v>2</v>
      </c>
      <c r="F1102" s="4333">
        <v>31.87</v>
      </c>
      <c r="G1102" s="4333">
        <f t="shared" si="2"/>
        <v>63.74</v>
      </c>
      <c r="H1102" s="3849">
        <v>2</v>
      </c>
      <c r="I1102" s="3849"/>
      <c r="J1102" s="3849"/>
      <c r="K1102" s="3849"/>
      <c r="L1102" s="3849"/>
      <c r="M1102" s="3849"/>
      <c r="N1102" s="3849"/>
      <c r="O1102" s="3849"/>
      <c r="P1102" s="3849"/>
      <c r="Q1102" s="3849"/>
      <c r="R1102" s="3849"/>
    </row>
    <row r="1103" spans="1:18" ht="85.5" x14ac:dyDescent="0.25">
      <c r="A1103" s="3787" t="s">
        <v>2396</v>
      </c>
      <c r="B1103" s="3695">
        <v>1</v>
      </c>
      <c r="C1103" s="3848" t="s">
        <v>2269</v>
      </c>
      <c r="D1103" s="3849" t="s">
        <v>88</v>
      </c>
      <c r="E1103" s="3850">
        <v>2</v>
      </c>
      <c r="F1103" s="4333">
        <v>98.55</v>
      </c>
      <c r="G1103" s="4333">
        <f t="shared" ref="G1103:G1126" si="3">E1103*F1103</f>
        <v>197.1</v>
      </c>
      <c r="H1103" s="3849">
        <v>2</v>
      </c>
      <c r="I1103" s="3849"/>
      <c r="J1103" s="3849"/>
      <c r="K1103" s="3849"/>
      <c r="L1103" s="3849"/>
      <c r="M1103" s="3849"/>
      <c r="N1103" s="3849"/>
      <c r="O1103" s="3849"/>
      <c r="P1103" s="3849"/>
      <c r="Q1103" s="3849"/>
      <c r="R1103" s="3849"/>
    </row>
    <row r="1104" spans="1:18" ht="85.5" x14ac:dyDescent="0.25">
      <c r="A1104" s="3787" t="s">
        <v>2396</v>
      </c>
      <c r="B1104" s="3695">
        <v>1</v>
      </c>
      <c r="C1104" s="3848" t="s">
        <v>2270</v>
      </c>
      <c r="D1104" s="3849" t="s">
        <v>88</v>
      </c>
      <c r="E1104" s="3850">
        <v>2</v>
      </c>
      <c r="F1104" s="4333">
        <v>31.92</v>
      </c>
      <c r="G1104" s="4333">
        <f t="shared" si="3"/>
        <v>63.84</v>
      </c>
      <c r="H1104" s="3849">
        <v>2</v>
      </c>
      <c r="I1104" s="3849"/>
      <c r="J1104" s="3849"/>
      <c r="K1104" s="3849"/>
      <c r="L1104" s="3849"/>
      <c r="M1104" s="3849"/>
      <c r="N1104" s="3849"/>
      <c r="O1104" s="3849"/>
      <c r="P1104" s="3849"/>
      <c r="Q1104" s="3849"/>
      <c r="R1104" s="3849"/>
    </row>
    <row r="1105" spans="1:18" ht="85.5" x14ac:dyDescent="0.25">
      <c r="A1105" s="3787" t="s">
        <v>2396</v>
      </c>
      <c r="B1105" s="3695">
        <v>1</v>
      </c>
      <c r="C1105" s="3848" t="s">
        <v>2271</v>
      </c>
      <c r="D1105" s="3849" t="s">
        <v>88</v>
      </c>
      <c r="E1105" s="3850">
        <v>3</v>
      </c>
      <c r="F1105" s="4333">
        <v>31.92</v>
      </c>
      <c r="G1105" s="4333">
        <f t="shared" si="3"/>
        <v>95.76</v>
      </c>
      <c r="H1105" s="3849">
        <v>3</v>
      </c>
      <c r="I1105" s="3849"/>
      <c r="J1105" s="3849"/>
      <c r="K1105" s="3849"/>
      <c r="L1105" s="3849"/>
      <c r="M1105" s="3849"/>
      <c r="N1105" s="3849"/>
      <c r="O1105" s="3849"/>
      <c r="P1105" s="3849"/>
      <c r="Q1105" s="3849"/>
      <c r="R1105" s="3849"/>
    </row>
    <row r="1106" spans="1:18" ht="71.25" x14ac:dyDescent="0.25">
      <c r="A1106" s="3787" t="s">
        <v>2396</v>
      </c>
      <c r="B1106" s="3695">
        <v>1</v>
      </c>
      <c r="C1106" s="3848" t="s">
        <v>2272</v>
      </c>
      <c r="D1106" s="3849" t="s">
        <v>142</v>
      </c>
      <c r="E1106" s="3850">
        <v>12</v>
      </c>
      <c r="F1106" s="4333">
        <v>69.63</v>
      </c>
      <c r="G1106" s="4333">
        <f t="shared" si="3"/>
        <v>835.56</v>
      </c>
      <c r="H1106" s="3849">
        <v>6</v>
      </c>
      <c r="I1106" s="3849"/>
      <c r="J1106" s="3849"/>
      <c r="K1106" s="3849"/>
      <c r="L1106" s="3849"/>
      <c r="M1106" s="3849"/>
      <c r="N1106" s="3849">
        <v>6</v>
      </c>
      <c r="O1106" s="3849"/>
      <c r="P1106" s="3849"/>
      <c r="Q1106" s="3849"/>
      <c r="R1106" s="3849"/>
    </row>
    <row r="1107" spans="1:18" ht="57" x14ac:dyDescent="0.25">
      <c r="A1107" s="3787" t="s">
        <v>2396</v>
      </c>
      <c r="B1107" s="3695">
        <v>1</v>
      </c>
      <c r="C1107" s="3848" t="s">
        <v>2273</v>
      </c>
      <c r="D1107" s="3849" t="s">
        <v>88</v>
      </c>
      <c r="E1107" s="3850">
        <v>2</v>
      </c>
      <c r="F1107" s="4333">
        <v>42.83</v>
      </c>
      <c r="G1107" s="4333">
        <f t="shared" si="3"/>
        <v>85.66</v>
      </c>
      <c r="H1107" s="3849">
        <v>2</v>
      </c>
      <c r="I1107" s="3849"/>
      <c r="J1107" s="3849"/>
      <c r="K1107" s="3849"/>
      <c r="L1107" s="3849"/>
      <c r="M1107" s="3849"/>
      <c r="N1107" s="3849"/>
      <c r="O1107" s="3849"/>
      <c r="P1107" s="3849"/>
      <c r="Q1107" s="3849"/>
      <c r="R1107" s="3849"/>
    </row>
    <row r="1108" spans="1:18" ht="114" x14ac:dyDescent="0.25">
      <c r="A1108" s="3787" t="s">
        <v>2396</v>
      </c>
      <c r="B1108" s="3695">
        <v>1</v>
      </c>
      <c r="C1108" s="3848" t="s">
        <v>2274</v>
      </c>
      <c r="D1108" s="3849" t="s">
        <v>142</v>
      </c>
      <c r="E1108" s="3850">
        <v>1</v>
      </c>
      <c r="F1108" s="4333">
        <v>8.5500000000000007</v>
      </c>
      <c r="G1108" s="4333">
        <f t="shared" si="3"/>
        <v>8.5500000000000007</v>
      </c>
      <c r="H1108" s="3849">
        <v>1</v>
      </c>
      <c r="I1108" s="3849"/>
      <c r="J1108" s="3849"/>
      <c r="K1108" s="3849"/>
      <c r="L1108" s="3849"/>
      <c r="M1108" s="3849"/>
      <c r="N1108" s="3849"/>
      <c r="O1108" s="3849"/>
      <c r="P1108" s="3849"/>
      <c r="Q1108" s="3849"/>
      <c r="R1108" s="3849"/>
    </row>
    <row r="1109" spans="1:18" ht="42.75" x14ac:dyDescent="0.25">
      <c r="A1109" s="3787" t="s">
        <v>2396</v>
      </c>
      <c r="B1109" s="3695">
        <v>1</v>
      </c>
      <c r="C1109" s="3848" t="s">
        <v>2275</v>
      </c>
      <c r="D1109" s="3849" t="s">
        <v>126</v>
      </c>
      <c r="E1109" s="3850">
        <v>2</v>
      </c>
      <c r="F1109" s="4333">
        <v>30.51</v>
      </c>
      <c r="G1109" s="4333">
        <f t="shared" si="3"/>
        <v>61.02</v>
      </c>
      <c r="H1109" s="3849">
        <v>2</v>
      </c>
      <c r="I1109" s="3849"/>
      <c r="J1109" s="3849"/>
      <c r="K1109" s="3849"/>
      <c r="L1109" s="3849"/>
      <c r="M1109" s="3849"/>
      <c r="N1109" s="3849"/>
      <c r="O1109" s="3849"/>
      <c r="P1109" s="3849"/>
      <c r="Q1109" s="3849"/>
      <c r="R1109" s="3849"/>
    </row>
    <row r="1110" spans="1:18" ht="57" x14ac:dyDescent="0.25">
      <c r="A1110" s="3787" t="s">
        <v>2396</v>
      </c>
      <c r="B1110" s="3695">
        <v>1</v>
      </c>
      <c r="C1110" s="3848" t="s">
        <v>2276</v>
      </c>
      <c r="D1110" s="3849" t="s">
        <v>126</v>
      </c>
      <c r="E1110" s="3850">
        <v>1</v>
      </c>
      <c r="F1110" s="4333">
        <v>566.54</v>
      </c>
      <c r="G1110" s="4333">
        <f t="shared" si="3"/>
        <v>566.54</v>
      </c>
      <c r="H1110" s="3849">
        <v>1</v>
      </c>
      <c r="I1110" s="3849"/>
      <c r="J1110" s="3849"/>
      <c r="K1110" s="3849"/>
      <c r="L1110" s="3849"/>
      <c r="M1110" s="3849"/>
      <c r="N1110" s="3849"/>
      <c r="O1110" s="3849"/>
      <c r="P1110" s="3849"/>
      <c r="Q1110" s="3849"/>
      <c r="R1110" s="3849"/>
    </row>
    <row r="1111" spans="1:18" ht="42.75" x14ac:dyDescent="0.25">
      <c r="A1111" s="3787" t="s">
        <v>2396</v>
      </c>
      <c r="B1111" s="3695">
        <v>1</v>
      </c>
      <c r="C1111" s="3848" t="s">
        <v>2277</v>
      </c>
      <c r="D1111" s="3849" t="s">
        <v>126</v>
      </c>
      <c r="E1111" s="3850">
        <v>1</v>
      </c>
      <c r="F1111" s="4333">
        <v>94.53</v>
      </c>
      <c r="G1111" s="4333">
        <f t="shared" si="3"/>
        <v>94.53</v>
      </c>
      <c r="H1111" s="3849">
        <v>1</v>
      </c>
      <c r="I1111" s="3849"/>
      <c r="J1111" s="3849"/>
      <c r="K1111" s="3849"/>
      <c r="L1111" s="3849"/>
      <c r="M1111" s="3849"/>
      <c r="N1111" s="3849"/>
      <c r="O1111" s="3849"/>
      <c r="P1111" s="3849"/>
      <c r="Q1111" s="3849"/>
      <c r="R1111" s="3849"/>
    </row>
    <row r="1112" spans="1:18" ht="28.5" x14ac:dyDescent="0.25">
      <c r="A1112" s="3787" t="s">
        <v>2396</v>
      </c>
      <c r="B1112" s="3695">
        <v>1</v>
      </c>
      <c r="C1112" s="3848" t="s">
        <v>2278</v>
      </c>
      <c r="D1112" s="3849" t="s">
        <v>136</v>
      </c>
      <c r="E1112" s="3850">
        <v>2</v>
      </c>
      <c r="F1112" s="4333">
        <v>13.15</v>
      </c>
      <c r="G1112" s="4333">
        <f t="shared" si="3"/>
        <v>26.3</v>
      </c>
      <c r="H1112" s="3849">
        <v>2</v>
      </c>
      <c r="I1112" s="3849"/>
      <c r="J1112" s="3849"/>
      <c r="K1112" s="3849"/>
      <c r="L1112" s="3849"/>
      <c r="M1112" s="3849"/>
      <c r="N1112" s="3849"/>
      <c r="O1112" s="3849"/>
      <c r="P1112" s="3849"/>
      <c r="Q1112" s="3849"/>
      <c r="R1112" s="3849"/>
    </row>
    <row r="1113" spans="1:18" ht="71.25" x14ac:dyDescent="0.25">
      <c r="A1113" s="3787" t="s">
        <v>2396</v>
      </c>
      <c r="B1113" s="3695">
        <v>1</v>
      </c>
      <c r="C1113" s="3848" t="s">
        <v>2279</v>
      </c>
      <c r="D1113" s="3849" t="s">
        <v>126</v>
      </c>
      <c r="E1113" s="3850">
        <v>1</v>
      </c>
      <c r="F1113" s="4333">
        <v>182.1</v>
      </c>
      <c r="G1113" s="4333">
        <f t="shared" si="3"/>
        <v>182.1</v>
      </c>
      <c r="H1113" s="3849">
        <v>1</v>
      </c>
      <c r="I1113" s="3849"/>
      <c r="J1113" s="3849"/>
      <c r="K1113" s="3849"/>
      <c r="L1113" s="3849"/>
      <c r="M1113" s="3849"/>
      <c r="N1113" s="3849"/>
      <c r="O1113" s="3849"/>
      <c r="P1113" s="3849"/>
      <c r="Q1113" s="3849"/>
      <c r="R1113" s="3849"/>
    </row>
    <row r="1114" spans="1:18" ht="57" x14ac:dyDescent="0.25">
      <c r="A1114" s="3787" t="s">
        <v>2396</v>
      </c>
      <c r="B1114" s="3695">
        <v>1</v>
      </c>
      <c r="C1114" s="3848" t="s">
        <v>563</v>
      </c>
      <c r="D1114" s="3849" t="s">
        <v>126</v>
      </c>
      <c r="E1114" s="3850">
        <v>1</v>
      </c>
      <c r="F1114" s="4333">
        <v>17.670000000000002</v>
      </c>
      <c r="G1114" s="4333">
        <f t="shared" si="3"/>
        <v>17.670000000000002</v>
      </c>
      <c r="H1114" s="3849">
        <v>1</v>
      </c>
      <c r="I1114" s="3849"/>
      <c r="J1114" s="3849"/>
      <c r="K1114" s="3849"/>
      <c r="L1114" s="3849"/>
      <c r="M1114" s="3849"/>
      <c r="N1114" s="3849"/>
      <c r="O1114" s="3849"/>
      <c r="P1114" s="3849"/>
      <c r="Q1114" s="3849"/>
      <c r="R1114" s="3849"/>
    </row>
    <row r="1115" spans="1:18" ht="42.75" x14ac:dyDescent="0.25">
      <c r="A1115" s="3787" t="s">
        <v>2396</v>
      </c>
      <c r="B1115" s="3695">
        <v>1</v>
      </c>
      <c r="C1115" s="3848" t="s">
        <v>2280</v>
      </c>
      <c r="D1115" s="3849" t="s">
        <v>126</v>
      </c>
      <c r="E1115" s="3850">
        <v>1</v>
      </c>
      <c r="F1115" s="4333">
        <v>41.44</v>
      </c>
      <c r="G1115" s="4333">
        <f t="shared" si="3"/>
        <v>41.44</v>
      </c>
      <c r="H1115" s="3849">
        <v>1</v>
      </c>
      <c r="I1115" s="3849"/>
      <c r="J1115" s="3849"/>
      <c r="K1115" s="3849"/>
      <c r="L1115" s="3849"/>
      <c r="M1115" s="3849"/>
      <c r="N1115" s="3849"/>
      <c r="O1115" s="3849"/>
      <c r="P1115" s="3849"/>
      <c r="Q1115" s="3849"/>
      <c r="R1115" s="3849"/>
    </row>
    <row r="1116" spans="1:18" ht="28.5" x14ac:dyDescent="0.25">
      <c r="A1116" s="3787" t="s">
        <v>2396</v>
      </c>
      <c r="B1116" s="3695">
        <v>1</v>
      </c>
      <c r="C1116" s="3848" t="s">
        <v>2281</v>
      </c>
      <c r="D1116" s="3849" t="s">
        <v>126</v>
      </c>
      <c r="E1116" s="3850">
        <v>1</v>
      </c>
      <c r="F1116" s="4333">
        <v>26.78</v>
      </c>
      <c r="G1116" s="4333">
        <f t="shared" si="3"/>
        <v>26.78</v>
      </c>
      <c r="H1116" s="3849">
        <v>1</v>
      </c>
      <c r="I1116" s="3849"/>
      <c r="J1116" s="3849"/>
      <c r="K1116" s="3849"/>
      <c r="L1116" s="3849"/>
      <c r="M1116" s="3849"/>
      <c r="N1116" s="3849"/>
      <c r="O1116" s="3849"/>
      <c r="P1116" s="3849"/>
      <c r="Q1116" s="3849"/>
      <c r="R1116" s="3849"/>
    </row>
    <row r="1117" spans="1:18" ht="85.5" x14ac:dyDescent="0.25">
      <c r="A1117" s="3787" t="s">
        <v>2396</v>
      </c>
      <c r="B1117" s="3695">
        <v>1</v>
      </c>
      <c r="C1117" s="3848" t="s">
        <v>2282</v>
      </c>
      <c r="D1117" s="3849" t="s">
        <v>218</v>
      </c>
      <c r="E1117" s="3850">
        <v>6</v>
      </c>
      <c r="F1117" s="4333">
        <v>101.76</v>
      </c>
      <c r="G1117" s="4333">
        <f t="shared" si="3"/>
        <v>610.56000000000006</v>
      </c>
      <c r="H1117" s="3849">
        <v>6</v>
      </c>
      <c r="I1117" s="3849"/>
      <c r="J1117" s="3849"/>
      <c r="K1117" s="3849"/>
      <c r="L1117" s="3849"/>
      <c r="M1117" s="3849"/>
      <c r="N1117" s="3849"/>
      <c r="O1117" s="3849"/>
      <c r="P1117" s="3849"/>
      <c r="Q1117" s="3849"/>
      <c r="R1117" s="3849"/>
    </row>
    <row r="1118" spans="1:18" ht="71.25" x14ac:dyDescent="0.25">
      <c r="A1118" s="3787" t="s">
        <v>2396</v>
      </c>
      <c r="B1118" s="3695">
        <v>1</v>
      </c>
      <c r="C1118" s="3848" t="s">
        <v>2283</v>
      </c>
      <c r="D1118" s="3849" t="s">
        <v>157</v>
      </c>
      <c r="E1118" s="3850">
        <v>15</v>
      </c>
      <c r="F1118" s="4333">
        <v>124.82</v>
      </c>
      <c r="G1118" s="4333">
        <f t="shared" si="3"/>
        <v>1872.3</v>
      </c>
      <c r="H1118" s="3849">
        <v>10</v>
      </c>
      <c r="I1118" s="3849"/>
      <c r="J1118" s="3849"/>
      <c r="K1118" s="3849"/>
      <c r="L1118" s="3849"/>
      <c r="M1118" s="3849"/>
      <c r="N1118" s="3849">
        <v>5</v>
      </c>
      <c r="O1118" s="3849"/>
      <c r="P1118" s="3849"/>
      <c r="Q1118" s="3849"/>
      <c r="R1118" s="3849"/>
    </row>
    <row r="1119" spans="1:18" ht="28.5" x14ac:dyDescent="0.25">
      <c r="A1119" s="3787" t="s">
        <v>2396</v>
      </c>
      <c r="B1119" s="3695">
        <v>1</v>
      </c>
      <c r="C1119" s="3845" t="s">
        <v>1191</v>
      </c>
      <c r="D1119" s="3846" t="s">
        <v>66</v>
      </c>
      <c r="E1119" s="3847">
        <v>2</v>
      </c>
      <c r="F1119" s="4332">
        <v>341.59</v>
      </c>
      <c r="G1119" s="4332">
        <f t="shared" si="3"/>
        <v>683.18</v>
      </c>
      <c r="H1119" s="3846">
        <v>2</v>
      </c>
      <c r="I1119" s="3846"/>
      <c r="J1119" s="3846"/>
      <c r="K1119" s="3846"/>
      <c r="L1119" s="3846"/>
      <c r="M1119" s="3846"/>
      <c r="N1119" s="3846"/>
      <c r="O1119" s="3846"/>
      <c r="P1119" s="3846"/>
      <c r="Q1119" s="3846"/>
      <c r="R1119" s="3846"/>
    </row>
    <row r="1120" spans="1:18" ht="57" x14ac:dyDescent="0.25">
      <c r="A1120" s="3787" t="s">
        <v>2396</v>
      </c>
      <c r="B1120" s="3695">
        <v>1</v>
      </c>
      <c r="C1120" s="3848" t="s">
        <v>2284</v>
      </c>
      <c r="D1120" s="3849" t="s">
        <v>66</v>
      </c>
      <c r="E1120" s="3850">
        <v>1</v>
      </c>
      <c r="F1120" s="4333">
        <v>6373.64</v>
      </c>
      <c r="G1120" s="4333">
        <f t="shared" si="3"/>
        <v>6373.64</v>
      </c>
      <c r="H1120" s="3849">
        <v>1</v>
      </c>
      <c r="I1120" s="3849"/>
      <c r="J1120" s="3849"/>
      <c r="K1120" s="3849"/>
      <c r="L1120" s="3849"/>
      <c r="M1120" s="3849"/>
      <c r="N1120" s="3849"/>
      <c r="O1120" s="3849"/>
      <c r="P1120" s="3849"/>
      <c r="Q1120" s="3849"/>
      <c r="R1120" s="3849"/>
    </row>
    <row r="1121" spans="1:18" ht="57" x14ac:dyDescent="0.25">
      <c r="A1121" s="3787" t="s">
        <v>2396</v>
      </c>
      <c r="B1121" s="3695">
        <v>1</v>
      </c>
      <c r="C1121" s="3848" t="s">
        <v>2285</v>
      </c>
      <c r="D1121" s="3849" t="s">
        <v>66</v>
      </c>
      <c r="E1121" s="3850">
        <v>1</v>
      </c>
      <c r="F1121" s="4333">
        <v>1226.52</v>
      </c>
      <c r="G1121" s="4333">
        <f t="shared" si="3"/>
        <v>1226.52</v>
      </c>
      <c r="H1121" s="3849">
        <v>1</v>
      </c>
      <c r="I1121" s="3849"/>
      <c r="J1121" s="3849"/>
      <c r="K1121" s="3849"/>
      <c r="L1121" s="3849"/>
      <c r="M1121" s="3849"/>
      <c r="N1121" s="3849"/>
      <c r="O1121" s="3849"/>
      <c r="P1121" s="3849"/>
      <c r="Q1121" s="3849"/>
      <c r="R1121" s="3849"/>
    </row>
    <row r="1122" spans="1:18" ht="28.5" x14ac:dyDescent="0.25">
      <c r="A1122" s="3787" t="s">
        <v>2396</v>
      </c>
      <c r="B1122" s="3695">
        <v>1</v>
      </c>
      <c r="C1122" s="3848" t="s">
        <v>2297</v>
      </c>
      <c r="D1122" s="3849" t="s">
        <v>702</v>
      </c>
      <c r="E1122" s="3850">
        <v>50</v>
      </c>
      <c r="F1122" s="4333">
        <v>25</v>
      </c>
      <c r="G1122" s="4333">
        <f t="shared" si="3"/>
        <v>1250</v>
      </c>
      <c r="H1122" s="3849">
        <v>50</v>
      </c>
      <c r="I1122" s="3849"/>
      <c r="J1122" s="3849"/>
      <c r="K1122" s="3849"/>
      <c r="L1122" s="3849"/>
      <c r="M1122" s="3849"/>
      <c r="N1122" s="3849"/>
      <c r="O1122" s="3849"/>
      <c r="P1122" s="3849"/>
      <c r="Q1122" s="3849"/>
      <c r="R1122" s="3849"/>
    </row>
    <row r="1123" spans="1:18" ht="57" x14ac:dyDescent="0.25">
      <c r="A1123" s="3787" t="s">
        <v>2396</v>
      </c>
      <c r="B1123" s="3695">
        <v>1</v>
      </c>
      <c r="C1123" s="3848" t="s">
        <v>2299</v>
      </c>
      <c r="D1123" s="3849" t="s">
        <v>30</v>
      </c>
      <c r="E1123" s="3850">
        <v>5</v>
      </c>
      <c r="F1123" s="4333">
        <v>400</v>
      </c>
      <c r="G1123" s="4333">
        <f t="shared" si="3"/>
        <v>2000</v>
      </c>
      <c r="H1123" s="3849"/>
      <c r="I1123" s="3849">
        <v>5</v>
      </c>
      <c r="J1123" s="3849"/>
      <c r="K1123" s="3849"/>
      <c r="L1123" s="3849"/>
      <c r="M1123" s="3849"/>
      <c r="N1123" s="3849"/>
      <c r="O1123" s="3849"/>
      <c r="P1123" s="3849"/>
      <c r="Q1123" s="3849"/>
      <c r="R1123" s="3849"/>
    </row>
    <row r="1124" spans="1:18" ht="71.25" x14ac:dyDescent="0.25">
      <c r="A1124" s="3787" t="s">
        <v>2396</v>
      </c>
      <c r="B1124" s="3695">
        <v>1</v>
      </c>
      <c r="C1124" s="3848" t="s">
        <v>2300</v>
      </c>
      <c r="D1124" s="3849" t="s">
        <v>30</v>
      </c>
      <c r="E1124" s="3850">
        <v>5</v>
      </c>
      <c r="F1124" s="4333">
        <v>400</v>
      </c>
      <c r="G1124" s="4333">
        <f t="shared" si="3"/>
        <v>2000</v>
      </c>
      <c r="H1124" s="3849"/>
      <c r="I1124" s="3849">
        <v>5</v>
      </c>
      <c r="J1124" s="3849"/>
      <c r="K1124" s="3849"/>
      <c r="L1124" s="3849"/>
      <c r="M1124" s="3849"/>
      <c r="N1124" s="3849"/>
      <c r="O1124" s="3849"/>
      <c r="P1124" s="3849"/>
      <c r="Q1124" s="3849"/>
      <c r="R1124" s="3849"/>
    </row>
    <row r="1125" spans="1:18" ht="71.25" x14ac:dyDescent="0.25">
      <c r="A1125" s="3787" t="s">
        <v>2396</v>
      </c>
      <c r="B1125" s="3695">
        <v>1</v>
      </c>
      <c r="C1125" s="3848" t="s">
        <v>2301</v>
      </c>
      <c r="D1125" s="3849" t="s">
        <v>30</v>
      </c>
      <c r="E1125" s="3850">
        <v>5</v>
      </c>
      <c r="F1125" s="4333">
        <v>400</v>
      </c>
      <c r="G1125" s="4333">
        <f t="shared" si="3"/>
        <v>2000</v>
      </c>
      <c r="H1125" s="3849"/>
      <c r="I1125" s="3849">
        <v>5</v>
      </c>
      <c r="J1125" s="3849"/>
      <c r="K1125" s="3849"/>
      <c r="L1125" s="3849"/>
      <c r="M1125" s="3849"/>
      <c r="N1125" s="3849"/>
      <c r="O1125" s="3849"/>
      <c r="P1125" s="3849"/>
      <c r="Q1125" s="3849"/>
      <c r="R1125" s="3849"/>
    </row>
    <row r="1126" spans="1:18" ht="57" x14ac:dyDescent="0.25">
      <c r="A1126" s="3787" t="s">
        <v>2396</v>
      </c>
      <c r="B1126" s="3695">
        <v>1</v>
      </c>
      <c r="C1126" s="3848" t="s">
        <v>2302</v>
      </c>
      <c r="D1126" s="3849" t="s">
        <v>30</v>
      </c>
      <c r="E1126" s="3850">
        <v>5</v>
      </c>
      <c r="F1126" s="4333">
        <v>400</v>
      </c>
      <c r="G1126" s="4333">
        <f t="shared" si="3"/>
        <v>2000</v>
      </c>
      <c r="H1126" s="3849"/>
      <c r="I1126" s="3849">
        <v>5</v>
      </c>
      <c r="J1126" s="3849"/>
      <c r="K1126" s="3849"/>
      <c r="L1126" s="3849"/>
      <c r="M1126" s="3849"/>
      <c r="N1126" s="3849"/>
      <c r="O1126" s="3849"/>
      <c r="P1126" s="3849"/>
      <c r="Q1126" s="3849"/>
      <c r="R1126" s="3849"/>
    </row>
    <row r="1127" spans="1:18" ht="100.5" x14ac:dyDescent="0.25">
      <c r="A1127" s="3750" t="s">
        <v>2492</v>
      </c>
      <c r="B1127" s="3695">
        <v>1</v>
      </c>
      <c r="C1127" s="3707" t="s">
        <v>1678</v>
      </c>
      <c r="D1127" s="3795" t="s">
        <v>354</v>
      </c>
      <c r="E1127" s="3795">
        <v>20</v>
      </c>
      <c r="F1127" s="4019">
        <v>21</v>
      </c>
      <c r="G1127" s="4019">
        <v>420</v>
      </c>
      <c r="H1127" s="3706">
        <v>10</v>
      </c>
      <c r="I1127" s="3706"/>
      <c r="J1127" s="3706"/>
      <c r="K1127" s="3706"/>
      <c r="L1127" s="3706"/>
      <c r="M1127" s="3706">
        <v>10</v>
      </c>
      <c r="N1127" s="3706"/>
      <c r="O1127" s="3706"/>
      <c r="P1127" s="3706"/>
      <c r="Q1127" s="3706"/>
      <c r="R1127" s="3706"/>
    </row>
    <row r="1128" spans="1:18" ht="114" x14ac:dyDescent="0.25">
      <c r="A1128" s="3750" t="s">
        <v>2492</v>
      </c>
      <c r="B1128" s="3695">
        <v>1</v>
      </c>
      <c r="C1128" s="4201" t="s">
        <v>293</v>
      </c>
      <c r="D1128" s="3795"/>
      <c r="E1128" s="3795"/>
      <c r="F1128" s="3911"/>
      <c r="G1128" s="3911"/>
      <c r="H1128" s="3805"/>
      <c r="I1128" s="3795"/>
      <c r="J1128" s="3795"/>
      <c r="K1128" s="3795"/>
      <c r="L1128" s="3795"/>
      <c r="M1128" s="3795"/>
      <c r="N1128" s="3795"/>
      <c r="O1128" s="3795"/>
      <c r="P1128" s="3795"/>
      <c r="Q1128" s="3795"/>
      <c r="R1128" s="3795"/>
    </row>
    <row r="1129" spans="1:18" ht="409.6" x14ac:dyDescent="0.25">
      <c r="A1129" s="3750" t="s">
        <v>2492</v>
      </c>
      <c r="B1129" s="3695">
        <v>1</v>
      </c>
      <c r="C1129" s="3707" t="s">
        <v>1680</v>
      </c>
      <c r="D1129" s="3706" t="s">
        <v>126</v>
      </c>
      <c r="E1129" s="3795">
        <v>2</v>
      </c>
      <c r="F1129" s="3911">
        <v>4100</v>
      </c>
      <c r="G1129" s="3911">
        <v>8200</v>
      </c>
      <c r="H1129" s="3795"/>
      <c r="I1129" s="3770"/>
      <c r="J1129" s="3770"/>
      <c r="K1129" s="3770"/>
      <c r="L1129" s="3770"/>
      <c r="M1129" s="3770"/>
      <c r="N1129" s="3795"/>
      <c r="O1129" s="3770"/>
      <c r="P1129" s="3770"/>
      <c r="Q1129" s="3770"/>
      <c r="R1129" s="3770"/>
    </row>
    <row r="1130" spans="1:18" ht="86.25" x14ac:dyDescent="0.25">
      <c r="A1130" s="3750" t="s">
        <v>2492</v>
      </c>
      <c r="B1130" s="3695">
        <v>1</v>
      </c>
      <c r="C1130" s="3707" t="s">
        <v>1681</v>
      </c>
      <c r="D1130" s="3706" t="s">
        <v>1682</v>
      </c>
      <c r="E1130" s="3706">
        <v>100</v>
      </c>
      <c r="F1130" s="4019">
        <v>22</v>
      </c>
      <c r="G1130" s="3911">
        <v>2200</v>
      </c>
      <c r="H1130" s="3795">
        <v>50</v>
      </c>
      <c r="I1130" s="3795"/>
      <c r="J1130" s="3795"/>
      <c r="K1130" s="3795">
        <v>25</v>
      </c>
      <c r="L1130" s="3795"/>
      <c r="M1130" s="3795"/>
      <c r="N1130" s="3795"/>
      <c r="O1130" s="3795">
        <v>25</v>
      </c>
      <c r="P1130" s="3795"/>
      <c r="Q1130" s="3709"/>
      <c r="R1130" s="3709"/>
    </row>
    <row r="1131" spans="1:18" ht="86.25" x14ac:dyDescent="0.25">
      <c r="A1131" s="3750" t="s">
        <v>2492</v>
      </c>
      <c r="B1131" s="3695">
        <v>1</v>
      </c>
      <c r="C1131" s="3707" t="s">
        <v>804</v>
      </c>
      <c r="D1131" s="3706" t="s">
        <v>126</v>
      </c>
      <c r="E1131" s="3706">
        <v>12</v>
      </c>
      <c r="F1131" s="4019">
        <v>550</v>
      </c>
      <c r="G1131" s="3911">
        <v>6600</v>
      </c>
      <c r="H1131" s="3795">
        <v>6</v>
      </c>
      <c r="I1131" s="3770"/>
      <c r="J1131" s="3770"/>
      <c r="K1131" s="3770">
        <v>6</v>
      </c>
      <c r="L1131" s="3770"/>
      <c r="M1131" s="3770"/>
      <c r="N1131" s="3795"/>
      <c r="O1131" s="3770"/>
      <c r="P1131" s="3770"/>
      <c r="Q1131" s="3709"/>
      <c r="R1131" s="3709"/>
    </row>
    <row r="1132" spans="1:18" ht="86.25" x14ac:dyDescent="0.25">
      <c r="A1132" s="3750" t="s">
        <v>2492</v>
      </c>
      <c r="B1132" s="3695">
        <v>1</v>
      </c>
      <c r="C1132" s="3707" t="s">
        <v>806</v>
      </c>
      <c r="D1132" s="3706" t="s">
        <v>130</v>
      </c>
      <c r="E1132" s="3795">
        <v>16</v>
      </c>
      <c r="F1132" s="4019">
        <v>740</v>
      </c>
      <c r="G1132" s="4019">
        <v>11840</v>
      </c>
      <c r="H1132" s="3805">
        <v>8</v>
      </c>
      <c r="I1132" s="3795"/>
      <c r="J1132" s="3795"/>
      <c r="K1132" s="3795">
        <v>8</v>
      </c>
      <c r="L1132" s="3795"/>
      <c r="M1132" s="3795"/>
      <c r="N1132" s="3795"/>
      <c r="O1132" s="3795"/>
      <c r="P1132" s="3795"/>
      <c r="Q1132" s="3709"/>
      <c r="R1132" s="3709"/>
    </row>
    <row r="1133" spans="1:18" ht="86.25" x14ac:dyDescent="0.25">
      <c r="A1133" s="3750" t="s">
        <v>2492</v>
      </c>
      <c r="B1133" s="3695">
        <v>1</v>
      </c>
      <c r="C1133" s="3707" t="s">
        <v>776</v>
      </c>
      <c r="D1133" s="3706" t="s">
        <v>130</v>
      </c>
      <c r="E1133" s="3795">
        <v>12</v>
      </c>
      <c r="F1133" s="4019">
        <v>483</v>
      </c>
      <c r="G1133" s="4019">
        <v>5796</v>
      </c>
      <c r="H1133" s="3805">
        <v>6</v>
      </c>
      <c r="I1133" s="3795"/>
      <c r="J1133" s="3795"/>
      <c r="K1133" s="3795">
        <v>6</v>
      </c>
      <c r="L1133" s="3795"/>
      <c r="M1133" s="3795"/>
      <c r="N1133" s="3795"/>
      <c r="O1133" s="3795"/>
      <c r="P1133" s="3795"/>
      <c r="Q1133" s="3709"/>
      <c r="R1133" s="3709"/>
    </row>
    <row r="1134" spans="1:18" ht="86.25" x14ac:dyDescent="0.25">
      <c r="A1134" s="3750" t="s">
        <v>2492</v>
      </c>
      <c r="B1134" s="3695">
        <v>1</v>
      </c>
      <c r="C1134" s="3707" t="s">
        <v>777</v>
      </c>
      <c r="D1134" s="3706" t="s">
        <v>130</v>
      </c>
      <c r="E1134" s="3795">
        <v>12</v>
      </c>
      <c r="F1134" s="4019">
        <v>483</v>
      </c>
      <c r="G1134" s="3911">
        <v>5796</v>
      </c>
      <c r="H1134" s="3795">
        <v>6</v>
      </c>
      <c r="I1134" s="3795"/>
      <c r="J1134" s="3795"/>
      <c r="K1134" s="3795">
        <v>6</v>
      </c>
      <c r="L1134" s="3795"/>
      <c r="M1134" s="3795"/>
      <c r="N1134" s="3795"/>
      <c r="O1134" s="3795"/>
      <c r="P1134" s="3795"/>
      <c r="Q1134" s="3709"/>
      <c r="R1134" s="3709"/>
    </row>
    <row r="1135" spans="1:18" ht="86.25" x14ac:dyDescent="0.25">
      <c r="A1135" s="3750" t="s">
        <v>2492</v>
      </c>
      <c r="B1135" s="3695">
        <v>1</v>
      </c>
      <c r="C1135" s="3707" t="s">
        <v>2397</v>
      </c>
      <c r="D1135" s="3706" t="s">
        <v>130</v>
      </c>
      <c r="E1135" s="3795">
        <v>12</v>
      </c>
      <c r="F1135" s="4019">
        <v>483</v>
      </c>
      <c r="G1135" s="4019">
        <v>5796</v>
      </c>
      <c r="H1135" s="3805">
        <v>6</v>
      </c>
      <c r="I1135" s="3795"/>
      <c r="J1135" s="3795"/>
      <c r="K1135" s="3795">
        <v>6</v>
      </c>
      <c r="L1135" s="3795"/>
      <c r="M1135" s="3795"/>
      <c r="N1135" s="3795"/>
      <c r="O1135" s="3795"/>
      <c r="P1135" s="3795"/>
      <c r="Q1135" s="3709"/>
      <c r="R1135" s="3709"/>
    </row>
    <row r="1136" spans="1:18" ht="72" x14ac:dyDescent="0.25">
      <c r="A1136" s="3750" t="s">
        <v>2492</v>
      </c>
      <c r="B1136" s="3695">
        <v>1</v>
      </c>
      <c r="C1136" s="3707" t="s">
        <v>536</v>
      </c>
      <c r="D1136" s="3706" t="s">
        <v>126</v>
      </c>
      <c r="E1136" s="3795">
        <v>6</v>
      </c>
      <c r="F1136" s="3911">
        <v>150</v>
      </c>
      <c r="G1136" s="3911">
        <v>900</v>
      </c>
      <c r="H1136" s="3805">
        <v>3</v>
      </c>
      <c r="I1136" s="3795"/>
      <c r="J1136" s="3795"/>
      <c r="K1136" s="3795">
        <v>3</v>
      </c>
      <c r="L1136" s="3795"/>
      <c r="M1136" s="3795"/>
      <c r="N1136" s="3795"/>
      <c r="O1136" s="3795"/>
      <c r="P1136" s="3795"/>
      <c r="Q1136" s="3709"/>
      <c r="R1136" s="3709"/>
    </row>
    <row r="1137" spans="1:18" ht="71.25" x14ac:dyDescent="0.25">
      <c r="A1137" s="3750" t="s">
        <v>2492</v>
      </c>
      <c r="B1137" s="3695">
        <v>1</v>
      </c>
      <c r="C1137" s="4201" t="s">
        <v>132</v>
      </c>
      <c r="D1137" s="3795"/>
      <c r="E1137" s="3795"/>
      <c r="F1137" s="3911"/>
      <c r="G1137" s="3911"/>
      <c r="H1137" s="3805"/>
      <c r="I1137" s="3795"/>
      <c r="J1137" s="3795"/>
      <c r="K1137" s="3795"/>
      <c r="L1137" s="3795"/>
      <c r="M1137" s="3795"/>
      <c r="N1137" s="3795"/>
      <c r="O1137" s="3795"/>
      <c r="P1137" s="3795"/>
      <c r="Q1137" s="3709"/>
      <c r="R1137" s="3709"/>
    </row>
    <row r="1138" spans="1:18" ht="72" x14ac:dyDescent="0.25">
      <c r="A1138" s="3750" t="s">
        <v>2492</v>
      </c>
      <c r="B1138" s="3695">
        <v>1</v>
      </c>
      <c r="C1138" s="3704" t="s">
        <v>779</v>
      </c>
      <c r="D1138" s="3705" t="s">
        <v>88</v>
      </c>
      <c r="E1138" s="3808">
        <v>1</v>
      </c>
      <c r="F1138" s="3843">
        <v>578.45000000000005</v>
      </c>
      <c r="G1138" s="3843">
        <v>578.45000000000005</v>
      </c>
      <c r="H1138" s="3833">
        <v>1</v>
      </c>
      <c r="I1138" s="3754"/>
      <c r="J1138" s="3754"/>
      <c r="K1138" s="3754"/>
      <c r="L1138" s="3754"/>
      <c r="M1138" s="3754"/>
      <c r="N1138" s="3808"/>
      <c r="O1138" s="3754"/>
      <c r="P1138" s="3754"/>
      <c r="Q1138" s="3698"/>
      <c r="R1138" s="3698"/>
    </row>
    <row r="1139" spans="1:18" ht="72" x14ac:dyDescent="0.25">
      <c r="A1139" s="3750" t="s">
        <v>2492</v>
      </c>
      <c r="B1139" s="3695">
        <v>1</v>
      </c>
      <c r="C1139" s="3737" t="s">
        <v>469</v>
      </c>
      <c r="D1139" s="3711" t="s">
        <v>218</v>
      </c>
      <c r="E1139" s="3896">
        <v>6</v>
      </c>
      <c r="F1139" s="3909">
        <v>92.12</v>
      </c>
      <c r="G1139" s="3909">
        <v>552.72</v>
      </c>
      <c r="H1139" s="3910">
        <v>2</v>
      </c>
      <c r="I1139" s="3758"/>
      <c r="J1139" s="3758">
        <v>2</v>
      </c>
      <c r="K1139" s="3758"/>
      <c r="L1139" s="3758">
        <v>2</v>
      </c>
      <c r="M1139" s="3758"/>
      <c r="N1139" s="3896"/>
      <c r="O1139" s="3758"/>
      <c r="P1139" s="3758"/>
      <c r="Q1139" s="3747"/>
      <c r="R1139" s="3747"/>
    </row>
    <row r="1140" spans="1:18" ht="43.5" x14ac:dyDescent="0.25">
      <c r="A1140" s="3750" t="s">
        <v>2492</v>
      </c>
      <c r="B1140" s="3695">
        <v>1</v>
      </c>
      <c r="C1140" s="3704" t="s">
        <v>472</v>
      </c>
      <c r="D1140" s="3705" t="s">
        <v>134</v>
      </c>
      <c r="E1140" s="3808">
        <v>20</v>
      </c>
      <c r="F1140" s="3843">
        <v>45</v>
      </c>
      <c r="G1140" s="3843">
        <v>900</v>
      </c>
      <c r="H1140" s="3833">
        <v>5</v>
      </c>
      <c r="I1140" s="3754"/>
      <c r="J1140" s="3754"/>
      <c r="K1140" s="3754">
        <v>5</v>
      </c>
      <c r="L1140" s="3754"/>
      <c r="M1140" s="3754"/>
      <c r="N1140" s="3808">
        <v>5</v>
      </c>
      <c r="O1140" s="3754"/>
      <c r="P1140" s="3754"/>
      <c r="Q1140" s="3754">
        <v>5</v>
      </c>
      <c r="R1140" s="3754"/>
    </row>
    <row r="1141" spans="1:18" ht="171.75" x14ac:dyDescent="0.25">
      <c r="A1141" s="3750" t="s">
        <v>2492</v>
      </c>
      <c r="B1141" s="3695">
        <v>1</v>
      </c>
      <c r="C1141" s="3737" t="s">
        <v>783</v>
      </c>
      <c r="D1141" s="3711" t="s">
        <v>136</v>
      </c>
      <c r="E1141" s="3896">
        <v>12</v>
      </c>
      <c r="F1141" s="4018">
        <v>14.5</v>
      </c>
      <c r="G1141" s="3909">
        <v>174</v>
      </c>
      <c r="H1141" s="3910">
        <v>6</v>
      </c>
      <c r="I1141" s="3896"/>
      <c r="J1141" s="3896"/>
      <c r="K1141" s="3896">
        <v>6</v>
      </c>
      <c r="L1141" s="3896"/>
      <c r="M1141" s="3896"/>
      <c r="N1141" s="3896"/>
      <c r="O1141" s="3896"/>
      <c r="P1141" s="3896"/>
      <c r="Q1141" s="3896"/>
      <c r="R1141" s="3896"/>
    </row>
    <row r="1142" spans="1:18" ht="72" x14ac:dyDescent="0.25">
      <c r="A1142" s="3750" t="s">
        <v>2492</v>
      </c>
      <c r="B1142" s="3695">
        <v>1</v>
      </c>
      <c r="C1142" s="3707" t="s">
        <v>1687</v>
      </c>
      <c r="D1142" s="3706" t="s">
        <v>159</v>
      </c>
      <c r="E1142" s="3795">
        <v>30</v>
      </c>
      <c r="F1142" s="4019">
        <v>65</v>
      </c>
      <c r="G1142" s="3911">
        <v>1950</v>
      </c>
      <c r="H1142" s="3805">
        <v>20</v>
      </c>
      <c r="I1142" s="3795"/>
      <c r="J1142" s="3795"/>
      <c r="K1142" s="3795">
        <v>10</v>
      </c>
      <c r="L1142" s="3795"/>
      <c r="M1142" s="3795"/>
      <c r="N1142" s="3795"/>
      <c r="O1142" s="3795"/>
      <c r="P1142" s="3795"/>
      <c r="Q1142" s="3795"/>
      <c r="R1142" s="3795"/>
    </row>
    <row r="1143" spans="1:18" ht="129" x14ac:dyDescent="0.25">
      <c r="A1143" s="3750" t="s">
        <v>2492</v>
      </c>
      <c r="B1143" s="3695">
        <v>1</v>
      </c>
      <c r="C1143" s="3704" t="s">
        <v>1689</v>
      </c>
      <c r="D1143" s="3705" t="s">
        <v>159</v>
      </c>
      <c r="E1143" s="3808">
        <v>2</v>
      </c>
      <c r="F1143" s="4011">
        <v>145</v>
      </c>
      <c r="G1143" s="3843">
        <v>290</v>
      </c>
      <c r="H1143" s="3833">
        <v>2</v>
      </c>
      <c r="I1143" s="3808"/>
      <c r="J1143" s="3808"/>
      <c r="K1143" s="3808"/>
      <c r="L1143" s="3808"/>
      <c r="M1143" s="3808"/>
      <c r="N1143" s="3808"/>
      <c r="O1143" s="3808"/>
      <c r="P1143" s="3808"/>
      <c r="Q1143" s="3808"/>
      <c r="R1143" s="3808"/>
    </row>
    <row r="1144" spans="1:18" ht="86.25" x14ac:dyDescent="0.25">
      <c r="A1144" s="3750" t="s">
        <v>2492</v>
      </c>
      <c r="B1144" s="3695">
        <v>1</v>
      </c>
      <c r="C1144" s="3707" t="s">
        <v>674</v>
      </c>
      <c r="D1144" s="3706" t="s">
        <v>159</v>
      </c>
      <c r="E1144" s="3795">
        <v>1</v>
      </c>
      <c r="F1144" s="4019">
        <v>189</v>
      </c>
      <c r="G1144" s="3911">
        <v>189</v>
      </c>
      <c r="H1144" s="3805">
        <v>1</v>
      </c>
      <c r="I1144" s="3795"/>
      <c r="J1144" s="3795"/>
      <c r="K1144" s="3795"/>
      <c r="L1144" s="3795"/>
      <c r="M1144" s="3795"/>
      <c r="N1144" s="3795"/>
      <c r="O1144" s="3795"/>
      <c r="P1144" s="3795"/>
      <c r="Q1144" s="3795"/>
      <c r="R1144" s="3795"/>
    </row>
    <row r="1145" spans="1:18" ht="100.5" x14ac:dyDescent="0.25">
      <c r="A1145" s="3750" t="s">
        <v>2492</v>
      </c>
      <c r="B1145" s="3695">
        <v>1</v>
      </c>
      <c r="C1145" s="3707" t="s">
        <v>1690</v>
      </c>
      <c r="D1145" s="3706" t="s">
        <v>159</v>
      </c>
      <c r="E1145" s="3795">
        <v>1</v>
      </c>
      <c r="F1145" s="4019">
        <v>107.76</v>
      </c>
      <c r="G1145" s="3911">
        <v>107.76</v>
      </c>
      <c r="H1145" s="3805">
        <v>1</v>
      </c>
      <c r="I1145" s="3795"/>
      <c r="J1145" s="3795"/>
      <c r="K1145" s="3795"/>
      <c r="L1145" s="3795"/>
      <c r="M1145" s="3795"/>
      <c r="N1145" s="3795"/>
      <c r="O1145" s="3795"/>
      <c r="P1145" s="3795"/>
      <c r="Q1145" s="3795"/>
      <c r="R1145" s="3795"/>
    </row>
    <row r="1146" spans="1:18" ht="86.25" x14ac:dyDescent="0.25">
      <c r="A1146" s="3750" t="s">
        <v>2492</v>
      </c>
      <c r="B1146" s="3695">
        <v>1</v>
      </c>
      <c r="C1146" s="3707" t="s">
        <v>1691</v>
      </c>
      <c r="D1146" s="3706" t="s">
        <v>126</v>
      </c>
      <c r="E1146" s="3795">
        <v>100</v>
      </c>
      <c r="F1146" s="4019">
        <v>36</v>
      </c>
      <c r="G1146" s="3911">
        <v>3600</v>
      </c>
      <c r="H1146" s="3805">
        <v>50</v>
      </c>
      <c r="I1146" s="3795"/>
      <c r="J1146" s="3795"/>
      <c r="K1146" s="3795">
        <v>50</v>
      </c>
      <c r="L1146" s="3795"/>
      <c r="M1146" s="3795"/>
      <c r="N1146" s="3795"/>
      <c r="O1146" s="3795"/>
      <c r="P1146" s="3795"/>
      <c r="Q1146" s="3795"/>
      <c r="R1146" s="3795"/>
    </row>
    <row r="1147" spans="1:18" x14ac:dyDescent="0.25">
      <c r="A1147" s="3750" t="s">
        <v>2492</v>
      </c>
      <c r="B1147" s="3695">
        <v>1</v>
      </c>
      <c r="C1147" s="3707"/>
      <c r="D1147" s="3706"/>
      <c r="E1147" s="3795"/>
      <c r="F1147" s="4019"/>
      <c r="G1147" s="3911"/>
      <c r="H1147" s="3805"/>
      <c r="I1147" s="3795"/>
      <c r="J1147" s="3795"/>
      <c r="K1147" s="3795"/>
      <c r="L1147" s="3795"/>
      <c r="M1147" s="3795"/>
      <c r="N1147" s="3795"/>
      <c r="O1147" s="3795"/>
      <c r="P1147" s="3795"/>
      <c r="Q1147" s="3795"/>
      <c r="R1147" s="3795"/>
    </row>
    <row r="1148" spans="1:18" x14ac:dyDescent="0.25">
      <c r="A1148" s="3750" t="s">
        <v>2492</v>
      </c>
      <c r="B1148" s="3695">
        <v>1</v>
      </c>
      <c r="C1148" s="3704"/>
      <c r="D1148" s="3705"/>
      <c r="E1148" s="3808"/>
      <c r="F1148" s="4011"/>
      <c r="G1148" s="3843"/>
      <c r="H1148" s="3833"/>
      <c r="I1148" s="3808"/>
      <c r="J1148" s="3808"/>
      <c r="K1148" s="3808"/>
      <c r="L1148" s="3808"/>
      <c r="M1148" s="3808"/>
      <c r="N1148" s="3808"/>
      <c r="O1148" s="3808"/>
      <c r="P1148" s="3808"/>
      <c r="Q1148" s="3808"/>
      <c r="R1148" s="3808"/>
    </row>
    <row r="1149" spans="1:18" ht="72" x14ac:dyDescent="0.25">
      <c r="A1149" s="3750" t="s">
        <v>2492</v>
      </c>
      <c r="B1149" s="3695">
        <v>1</v>
      </c>
      <c r="C1149" s="3704" t="s">
        <v>687</v>
      </c>
      <c r="D1149" s="3705" t="s">
        <v>146</v>
      </c>
      <c r="E1149" s="3808">
        <v>2</v>
      </c>
      <c r="F1149" s="4011">
        <v>54</v>
      </c>
      <c r="G1149" s="3843">
        <v>108</v>
      </c>
      <c r="H1149" s="3833">
        <v>2</v>
      </c>
      <c r="I1149" s="3808"/>
      <c r="J1149" s="3808"/>
      <c r="K1149" s="3808"/>
      <c r="L1149" s="3808"/>
      <c r="M1149" s="3808"/>
      <c r="N1149" s="3808"/>
      <c r="O1149" s="3808"/>
      <c r="P1149" s="3808"/>
      <c r="Q1149" s="3808"/>
      <c r="R1149" s="3808"/>
    </row>
    <row r="1150" spans="1:18" ht="72" x14ac:dyDescent="0.25">
      <c r="A1150" s="3750" t="s">
        <v>2492</v>
      </c>
      <c r="B1150" s="3695">
        <v>1</v>
      </c>
      <c r="C1150" s="3707" t="s">
        <v>1693</v>
      </c>
      <c r="D1150" s="3706" t="s">
        <v>126</v>
      </c>
      <c r="E1150" s="3795">
        <v>3</v>
      </c>
      <c r="F1150" s="4019">
        <v>41</v>
      </c>
      <c r="G1150" s="3911">
        <v>123</v>
      </c>
      <c r="H1150" s="3805">
        <v>3</v>
      </c>
      <c r="I1150" s="3795"/>
      <c r="J1150" s="3795"/>
      <c r="K1150" s="3795"/>
      <c r="L1150" s="3795"/>
      <c r="M1150" s="3795"/>
      <c r="N1150" s="3795"/>
      <c r="O1150" s="3795"/>
      <c r="P1150" s="3795"/>
      <c r="Q1150" s="3795"/>
      <c r="R1150" s="3795"/>
    </row>
    <row r="1151" spans="1:18" ht="86.25" x14ac:dyDescent="0.25">
      <c r="A1151" s="3750" t="s">
        <v>2492</v>
      </c>
      <c r="B1151" s="3695">
        <v>1</v>
      </c>
      <c r="C1151" s="3707" t="s">
        <v>1289</v>
      </c>
      <c r="D1151" s="3706" t="s">
        <v>84</v>
      </c>
      <c r="E1151" s="3795">
        <v>6</v>
      </c>
      <c r="F1151" s="4019">
        <v>39</v>
      </c>
      <c r="G1151" s="3911">
        <v>234</v>
      </c>
      <c r="H1151" s="3805">
        <v>6</v>
      </c>
      <c r="I1151" s="3795"/>
      <c r="J1151" s="3795"/>
      <c r="K1151" s="3795"/>
      <c r="L1151" s="3795"/>
      <c r="M1151" s="3795"/>
      <c r="N1151" s="3795"/>
      <c r="O1151" s="3795"/>
      <c r="P1151" s="3795"/>
      <c r="Q1151" s="3795"/>
      <c r="R1151" s="3795"/>
    </row>
    <row r="1152" spans="1:18" ht="72" x14ac:dyDescent="0.25">
      <c r="A1152" s="3750" t="s">
        <v>2492</v>
      </c>
      <c r="B1152" s="3695">
        <v>1</v>
      </c>
      <c r="C1152" s="3704" t="s">
        <v>546</v>
      </c>
      <c r="D1152" s="3705" t="s">
        <v>126</v>
      </c>
      <c r="E1152" s="3808">
        <v>10</v>
      </c>
      <c r="F1152" s="4011">
        <v>13</v>
      </c>
      <c r="G1152" s="3843">
        <v>130</v>
      </c>
      <c r="H1152" s="3833">
        <v>5</v>
      </c>
      <c r="I1152" s="3808"/>
      <c r="J1152" s="3808"/>
      <c r="K1152" s="3808">
        <v>5</v>
      </c>
      <c r="L1152" s="3808"/>
      <c r="M1152" s="3808"/>
      <c r="N1152" s="3808"/>
      <c r="O1152" s="3808"/>
      <c r="P1152" s="3808"/>
      <c r="Q1152" s="3808"/>
      <c r="R1152" s="3808"/>
    </row>
    <row r="1153" spans="1:18" ht="57.75" x14ac:dyDescent="0.25">
      <c r="A1153" s="3750" t="s">
        <v>2492</v>
      </c>
      <c r="B1153" s="3695">
        <v>1</v>
      </c>
      <c r="C1153" s="3704" t="s">
        <v>1290</v>
      </c>
      <c r="D1153" s="3705" t="s">
        <v>126</v>
      </c>
      <c r="E1153" s="3808">
        <v>10</v>
      </c>
      <c r="F1153" s="4011">
        <v>13</v>
      </c>
      <c r="G1153" s="3843">
        <v>130</v>
      </c>
      <c r="H1153" s="3833">
        <v>5</v>
      </c>
      <c r="I1153" s="3808"/>
      <c r="J1153" s="3808"/>
      <c r="K1153" s="3808">
        <v>5</v>
      </c>
      <c r="L1153" s="3808"/>
      <c r="M1153" s="3808"/>
      <c r="N1153" s="3808"/>
      <c r="O1153" s="3808"/>
      <c r="P1153" s="3808"/>
      <c r="Q1153" s="3808"/>
      <c r="R1153" s="3808"/>
    </row>
    <row r="1154" spans="1:18" ht="57.75" x14ac:dyDescent="0.25">
      <c r="A1154" s="3750" t="s">
        <v>2492</v>
      </c>
      <c r="B1154" s="3695">
        <v>1</v>
      </c>
      <c r="C1154" s="3707" t="s">
        <v>1291</v>
      </c>
      <c r="D1154" s="3706" t="s">
        <v>126</v>
      </c>
      <c r="E1154" s="3795">
        <v>6</v>
      </c>
      <c r="F1154" s="4019">
        <v>13</v>
      </c>
      <c r="G1154" s="3911">
        <v>130</v>
      </c>
      <c r="H1154" s="3805">
        <v>3</v>
      </c>
      <c r="I1154" s="3795"/>
      <c r="J1154" s="3795"/>
      <c r="K1154" s="3795">
        <v>3</v>
      </c>
      <c r="L1154" s="3795"/>
      <c r="M1154" s="3795"/>
      <c r="N1154" s="3795"/>
      <c r="O1154" s="3795"/>
      <c r="P1154" s="3795"/>
      <c r="Q1154" s="3795"/>
      <c r="R1154" s="3795"/>
    </row>
    <row r="1155" spans="1:18" ht="72" x14ac:dyDescent="0.25">
      <c r="A1155" s="3750" t="s">
        <v>2492</v>
      </c>
      <c r="B1155" s="3695">
        <v>1</v>
      </c>
      <c r="C1155" s="3707" t="s">
        <v>1695</v>
      </c>
      <c r="D1155" s="3706" t="s">
        <v>126</v>
      </c>
      <c r="E1155" s="3795">
        <v>12</v>
      </c>
      <c r="F1155" s="4019">
        <v>15</v>
      </c>
      <c r="G1155" s="3911">
        <v>180</v>
      </c>
      <c r="H1155" s="3805">
        <v>6</v>
      </c>
      <c r="I1155" s="3795"/>
      <c r="J1155" s="3795"/>
      <c r="K1155" s="3795">
        <v>6</v>
      </c>
      <c r="L1155" s="3795"/>
      <c r="M1155" s="3795"/>
      <c r="N1155" s="3795"/>
      <c r="O1155" s="3795"/>
      <c r="P1155" s="3795"/>
      <c r="Q1155" s="3795"/>
      <c r="R1155" s="3795"/>
    </row>
    <row r="1156" spans="1:18" ht="72" x14ac:dyDescent="0.25">
      <c r="A1156" s="3750" t="s">
        <v>2492</v>
      </c>
      <c r="B1156" s="3695">
        <v>1</v>
      </c>
      <c r="C1156" s="3707" t="s">
        <v>1696</v>
      </c>
      <c r="D1156" s="3706" t="s">
        <v>126</v>
      </c>
      <c r="E1156" s="3795">
        <v>12</v>
      </c>
      <c r="F1156" s="4019">
        <v>15</v>
      </c>
      <c r="G1156" s="3911">
        <v>180</v>
      </c>
      <c r="H1156" s="3805">
        <v>6</v>
      </c>
      <c r="I1156" s="3795"/>
      <c r="J1156" s="3795"/>
      <c r="K1156" s="3795">
        <v>6</v>
      </c>
      <c r="L1156" s="3795"/>
      <c r="M1156" s="3795"/>
      <c r="N1156" s="3795"/>
      <c r="O1156" s="3795"/>
      <c r="P1156" s="3795"/>
      <c r="Q1156" s="3795"/>
      <c r="R1156" s="3795"/>
    </row>
    <row r="1157" spans="1:18" ht="72" x14ac:dyDescent="0.25">
      <c r="A1157" s="3750" t="s">
        <v>2492</v>
      </c>
      <c r="B1157" s="3695">
        <v>1</v>
      </c>
      <c r="C1157" s="3707" t="s">
        <v>1697</v>
      </c>
      <c r="D1157" s="3706" t="s">
        <v>126</v>
      </c>
      <c r="E1157" s="3795">
        <v>6</v>
      </c>
      <c r="F1157" s="4019">
        <v>15</v>
      </c>
      <c r="G1157" s="3911">
        <v>90</v>
      </c>
      <c r="H1157" s="3805">
        <v>6</v>
      </c>
      <c r="I1157" s="3795"/>
      <c r="J1157" s="3795"/>
      <c r="K1157" s="3795"/>
      <c r="L1157" s="3795"/>
      <c r="M1157" s="3795"/>
      <c r="N1157" s="3795"/>
      <c r="O1157" s="3795"/>
      <c r="P1157" s="3795"/>
      <c r="Q1157" s="3795"/>
      <c r="R1157" s="3795"/>
    </row>
    <row r="1158" spans="1:18" ht="114.75" x14ac:dyDescent="0.25">
      <c r="A1158" s="3750" t="s">
        <v>2492</v>
      </c>
      <c r="B1158" s="3695">
        <v>1</v>
      </c>
      <c r="C1158" s="3707" t="s">
        <v>1699</v>
      </c>
      <c r="D1158" s="3706" t="s">
        <v>157</v>
      </c>
      <c r="E1158" s="3795">
        <v>20</v>
      </c>
      <c r="F1158" s="3911">
        <v>110</v>
      </c>
      <c r="G1158" s="3911">
        <v>2200</v>
      </c>
      <c r="H1158" s="3805">
        <v>10</v>
      </c>
      <c r="I1158" s="3770"/>
      <c r="J1158" s="3770"/>
      <c r="K1158" s="3770">
        <v>10</v>
      </c>
      <c r="L1158" s="3770"/>
      <c r="M1158" s="3770"/>
      <c r="N1158" s="3795"/>
      <c r="O1158" s="3770"/>
      <c r="P1158" s="3770"/>
      <c r="Q1158" s="3770"/>
      <c r="R1158" s="3770"/>
    </row>
    <row r="1159" spans="1:18" ht="114.75" x14ac:dyDescent="0.25">
      <c r="A1159" s="3750" t="s">
        <v>2492</v>
      </c>
      <c r="B1159" s="3695">
        <v>1</v>
      </c>
      <c r="C1159" s="3707" t="s">
        <v>547</v>
      </c>
      <c r="D1159" s="3706" t="s">
        <v>157</v>
      </c>
      <c r="E1159" s="3795">
        <v>20</v>
      </c>
      <c r="F1159" s="4019">
        <v>128</v>
      </c>
      <c r="G1159" s="3911">
        <v>2560</v>
      </c>
      <c r="H1159" s="3805">
        <v>10</v>
      </c>
      <c r="I1159" s="3795"/>
      <c r="J1159" s="3795"/>
      <c r="K1159" s="3795">
        <v>10</v>
      </c>
      <c r="L1159" s="3795"/>
      <c r="M1159" s="3795"/>
      <c r="N1159" s="3795"/>
      <c r="O1159" s="3795"/>
      <c r="P1159" s="3795"/>
      <c r="Q1159" s="3795"/>
      <c r="R1159" s="3795"/>
    </row>
    <row r="1160" spans="1:18" ht="86.25" x14ac:dyDescent="0.25">
      <c r="A1160" s="3750" t="s">
        <v>2492</v>
      </c>
      <c r="B1160" s="3695">
        <v>1</v>
      </c>
      <c r="C1160" s="3704" t="s">
        <v>667</v>
      </c>
      <c r="D1160" s="3705" t="s">
        <v>159</v>
      </c>
      <c r="E1160" s="3808">
        <v>6</v>
      </c>
      <c r="F1160" s="4011">
        <v>68</v>
      </c>
      <c r="G1160" s="3843">
        <v>408</v>
      </c>
      <c r="H1160" s="3833">
        <v>6</v>
      </c>
      <c r="I1160" s="3808"/>
      <c r="J1160" s="3808"/>
      <c r="K1160" s="3808"/>
      <c r="L1160" s="3808"/>
      <c r="M1160" s="3808"/>
      <c r="N1160" s="3808"/>
      <c r="O1160" s="3808"/>
      <c r="P1160" s="3808"/>
      <c r="Q1160" s="3808"/>
      <c r="R1160" s="3808"/>
    </row>
    <row r="1161" spans="1:18" ht="114.75" x14ac:dyDescent="0.25">
      <c r="A1161" s="3750" t="s">
        <v>2492</v>
      </c>
      <c r="B1161" s="3695">
        <v>1</v>
      </c>
      <c r="C1161" s="3719" t="s">
        <v>843</v>
      </c>
      <c r="D1161" s="3721" t="s">
        <v>159</v>
      </c>
      <c r="E1161" s="3807">
        <v>6</v>
      </c>
      <c r="F1161" s="4337">
        <v>13</v>
      </c>
      <c r="G1161" s="4082">
        <v>78</v>
      </c>
      <c r="H1161" s="4202">
        <v>6</v>
      </c>
      <c r="I1161" s="3807"/>
      <c r="J1161" s="3807"/>
      <c r="K1161" s="3807"/>
      <c r="L1161" s="3807"/>
      <c r="M1161" s="3807"/>
      <c r="N1161" s="3807"/>
      <c r="O1161" s="3807"/>
      <c r="P1161" s="3807"/>
      <c r="Q1161" s="3807"/>
      <c r="R1161" s="4066"/>
    </row>
    <row r="1162" spans="1:18" ht="100.5" x14ac:dyDescent="0.25">
      <c r="A1162" s="3750" t="s">
        <v>2492</v>
      </c>
      <c r="B1162" s="3695">
        <v>1</v>
      </c>
      <c r="C1162" s="3707" t="s">
        <v>1700</v>
      </c>
      <c r="D1162" s="3706" t="s">
        <v>159</v>
      </c>
      <c r="E1162" s="3795">
        <v>6</v>
      </c>
      <c r="F1162" s="4019">
        <v>7</v>
      </c>
      <c r="G1162" s="3911">
        <v>42</v>
      </c>
      <c r="H1162" s="3805">
        <v>6</v>
      </c>
      <c r="I1162" s="3795"/>
      <c r="J1162" s="3795"/>
      <c r="K1162" s="3795"/>
      <c r="L1162" s="3795"/>
      <c r="M1162" s="3795"/>
      <c r="N1162" s="3795"/>
      <c r="O1162" s="3795"/>
      <c r="P1162" s="3795"/>
      <c r="Q1162" s="3795"/>
      <c r="R1162" s="3795"/>
    </row>
    <row r="1163" spans="1:18" ht="86.25" x14ac:dyDescent="0.25">
      <c r="A1163" s="3750" t="s">
        <v>2492</v>
      </c>
      <c r="B1163" s="3695">
        <v>1</v>
      </c>
      <c r="C1163" s="3707" t="s">
        <v>549</v>
      </c>
      <c r="D1163" s="3706" t="s">
        <v>159</v>
      </c>
      <c r="E1163" s="3795">
        <v>12</v>
      </c>
      <c r="F1163" s="4019">
        <v>25</v>
      </c>
      <c r="G1163" s="3911">
        <v>300</v>
      </c>
      <c r="H1163" s="3805">
        <v>12</v>
      </c>
      <c r="I1163" s="3795"/>
      <c r="J1163" s="3795"/>
      <c r="K1163" s="3795"/>
      <c r="L1163" s="3795"/>
      <c r="M1163" s="3795"/>
      <c r="N1163" s="3795"/>
      <c r="O1163" s="3795"/>
      <c r="P1163" s="3795"/>
      <c r="Q1163" s="3795"/>
      <c r="R1163" s="3795"/>
    </row>
    <row r="1164" spans="1:18" ht="114.75" x14ac:dyDescent="0.25">
      <c r="A1164" s="3750" t="s">
        <v>2492</v>
      </c>
      <c r="B1164" s="3695">
        <v>1</v>
      </c>
      <c r="C1164" s="3707" t="s">
        <v>550</v>
      </c>
      <c r="D1164" s="3706" t="s">
        <v>148</v>
      </c>
      <c r="E1164" s="3795">
        <v>2</v>
      </c>
      <c r="F1164" s="4019">
        <v>21</v>
      </c>
      <c r="G1164" s="3911">
        <v>42</v>
      </c>
      <c r="H1164" s="3805"/>
      <c r="I1164" s="3795"/>
      <c r="J1164" s="3795"/>
      <c r="K1164" s="3795"/>
      <c r="L1164" s="3795"/>
      <c r="M1164" s="3795"/>
      <c r="N1164" s="3795"/>
      <c r="O1164" s="3795"/>
      <c r="P1164" s="3795"/>
      <c r="Q1164" s="3795"/>
      <c r="R1164" s="3795"/>
    </row>
    <row r="1165" spans="1:18" ht="100.5" x14ac:dyDescent="0.25">
      <c r="A1165" s="3750" t="s">
        <v>2492</v>
      </c>
      <c r="B1165" s="3695">
        <v>1</v>
      </c>
      <c r="C1165" s="3707" t="s">
        <v>1701</v>
      </c>
      <c r="D1165" s="3706" t="s">
        <v>164</v>
      </c>
      <c r="E1165" s="3795">
        <v>12</v>
      </c>
      <c r="F1165" s="4019">
        <v>52</v>
      </c>
      <c r="G1165" s="3911">
        <v>624</v>
      </c>
      <c r="H1165" s="3805">
        <v>12</v>
      </c>
      <c r="I1165" s="3795"/>
      <c r="J1165" s="3795"/>
      <c r="K1165" s="3795"/>
      <c r="L1165" s="3795"/>
      <c r="M1165" s="3795"/>
      <c r="N1165" s="3795"/>
      <c r="O1165" s="3795"/>
      <c r="P1165" s="3795"/>
      <c r="Q1165" s="3795"/>
      <c r="R1165" s="3795"/>
    </row>
    <row r="1166" spans="1:18" ht="114.75" x14ac:dyDescent="0.25">
      <c r="A1166" s="3750" t="s">
        <v>2492</v>
      </c>
      <c r="B1166" s="3695">
        <v>1</v>
      </c>
      <c r="C1166" s="3707" t="s">
        <v>1702</v>
      </c>
      <c r="D1166" s="3706" t="s">
        <v>229</v>
      </c>
      <c r="E1166" s="3706">
        <v>3</v>
      </c>
      <c r="F1166" s="4019">
        <v>77</v>
      </c>
      <c r="G1166" s="3911">
        <v>231</v>
      </c>
      <c r="H1166" s="3706">
        <v>3</v>
      </c>
      <c r="I1166" s="3795"/>
      <c r="J1166" s="3795"/>
      <c r="K1166" s="3795"/>
      <c r="L1166" s="3795"/>
      <c r="M1166" s="3795"/>
      <c r="N1166" s="3795"/>
      <c r="O1166" s="3795"/>
      <c r="P1166" s="3795"/>
      <c r="Q1166" s="3795"/>
      <c r="R1166" s="3795"/>
    </row>
    <row r="1167" spans="1:18" ht="114.75" x14ac:dyDescent="0.25">
      <c r="A1167" s="3750" t="s">
        <v>2492</v>
      </c>
      <c r="B1167" s="3695">
        <v>1</v>
      </c>
      <c r="C1167" s="3707" t="s">
        <v>1703</v>
      </c>
      <c r="D1167" s="3706" t="s">
        <v>229</v>
      </c>
      <c r="E1167" s="3706">
        <v>3</v>
      </c>
      <c r="F1167" s="4019">
        <v>102</v>
      </c>
      <c r="G1167" s="3911">
        <v>306</v>
      </c>
      <c r="H1167" s="3706">
        <v>3</v>
      </c>
      <c r="I1167" s="3795"/>
      <c r="J1167" s="3795"/>
      <c r="K1167" s="3795"/>
      <c r="L1167" s="3795"/>
      <c r="M1167" s="3795"/>
      <c r="N1167" s="3795"/>
      <c r="O1167" s="3795"/>
      <c r="P1167" s="3795"/>
      <c r="Q1167" s="3795"/>
      <c r="R1167" s="3795"/>
    </row>
    <row r="1168" spans="1:18" ht="86.25" x14ac:dyDescent="0.25">
      <c r="A1168" s="3750" t="s">
        <v>2492</v>
      </c>
      <c r="B1168" s="3695">
        <v>1</v>
      </c>
      <c r="C1168" s="3707" t="s">
        <v>1704</v>
      </c>
      <c r="D1168" s="3706" t="s">
        <v>126</v>
      </c>
      <c r="E1168" s="3706">
        <v>1</v>
      </c>
      <c r="F1168" s="4019">
        <v>12</v>
      </c>
      <c r="G1168" s="4019">
        <v>12</v>
      </c>
      <c r="H1168" s="3706">
        <v>1</v>
      </c>
      <c r="I1168" s="3795"/>
      <c r="J1168" s="3795"/>
      <c r="K1168" s="3795"/>
      <c r="L1168" s="3795"/>
      <c r="M1168" s="3795"/>
      <c r="N1168" s="3795"/>
      <c r="O1168" s="3795"/>
      <c r="P1168" s="3795"/>
      <c r="Q1168" s="3795"/>
      <c r="R1168" s="3795"/>
    </row>
    <row r="1169" spans="1:18" ht="114.75" x14ac:dyDescent="0.25">
      <c r="A1169" s="3750" t="s">
        <v>2492</v>
      </c>
      <c r="B1169" s="3695">
        <v>1</v>
      </c>
      <c r="C1169" s="3707" t="s">
        <v>1705</v>
      </c>
      <c r="D1169" s="3706" t="s">
        <v>229</v>
      </c>
      <c r="E1169" s="3706">
        <v>1</v>
      </c>
      <c r="F1169" s="4019">
        <v>153</v>
      </c>
      <c r="G1169" s="4019">
        <v>153</v>
      </c>
      <c r="H1169" s="3706">
        <v>1</v>
      </c>
      <c r="I1169" s="3795"/>
      <c r="J1169" s="3795"/>
      <c r="K1169" s="3795"/>
      <c r="L1169" s="3795"/>
      <c r="M1169" s="3795"/>
      <c r="N1169" s="3795"/>
      <c r="O1169" s="3795"/>
      <c r="P1169" s="3795"/>
      <c r="Q1169" s="3795"/>
      <c r="R1169" s="3795"/>
    </row>
    <row r="1170" spans="1:18" ht="86.25" x14ac:dyDescent="0.25">
      <c r="A1170" s="3750" t="s">
        <v>2492</v>
      </c>
      <c r="B1170" s="3695">
        <v>1</v>
      </c>
      <c r="C1170" s="3707" t="s">
        <v>1706</v>
      </c>
      <c r="D1170" s="3706" t="s">
        <v>126</v>
      </c>
      <c r="E1170" s="3706">
        <v>10</v>
      </c>
      <c r="F1170" s="4019">
        <v>12</v>
      </c>
      <c r="G1170" s="3911">
        <v>120</v>
      </c>
      <c r="H1170" s="3706">
        <v>10</v>
      </c>
      <c r="I1170" s="3795"/>
      <c r="J1170" s="3795"/>
      <c r="K1170" s="3795"/>
      <c r="L1170" s="3795"/>
      <c r="M1170" s="3795"/>
      <c r="N1170" s="3795"/>
      <c r="O1170" s="3795"/>
      <c r="P1170" s="3795"/>
      <c r="Q1170" s="3795"/>
      <c r="R1170" s="3795"/>
    </row>
    <row r="1171" spans="1:18" ht="114.75" x14ac:dyDescent="0.25">
      <c r="A1171" s="3750" t="s">
        <v>2492</v>
      </c>
      <c r="B1171" s="3695">
        <v>1</v>
      </c>
      <c r="C1171" s="3707" t="s">
        <v>1707</v>
      </c>
      <c r="D1171" s="3706" t="s">
        <v>126</v>
      </c>
      <c r="E1171" s="3706">
        <v>1</v>
      </c>
      <c r="F1171" s="4019">
        <v>235</v>
      </c>
      <c r="G1171" s="4019">
        <v>235</v>
      </c>
      <c r="H1171" s="3706">
        <v>1</v>
      </c>
      <c r="I1171" s="3795"/>
      <c r="J1171" s="3795"/>
      <c r="K1171" s="3795"/>
      <c r="L1171" s="3795"/>
      <c r="M1171" s="3795"/>
      <c r="N1171" s="3795"/>
      <c r="O1171" s="3795"/>
      <c r="P1171" s="3795"/>
      <c r="Q1171" s="3795"/>
      <c r="R1171" s="3795"/>
    </row>
    <row r="1172" spans="1:18" ht="114.75" x14ac:dyDescent="0.25">
      <c r="A1172" s="3750" t="s">
        <v>2492</v>
      </c>
      <c r="B1172" s="3695">
        <v>1</v>
      </c>
      <c r="C1172" s="3707" t="s">
        <v>1708</v>
      </c>
      <c r="D1172" s="3706" t="s">
        <v>126</v>
      </c>
      <c r="E1172" s="3706">
        <v>1</v>
      </c>
      <c r="F1172" s="4019">
        <v>265</v>
      </c>
      <c r="G1172" s="4019">
        <v>265</v>
      </c>
      <c r="H1172" s="3706">
        <v>1</v>
      </c>
      <c r="I1172" s="3795"/>
      <c r="J1172" s="3795"/>
      <c r="K1172" s="3795"/>
      <c r="L1172" s="3795"/>
      <c r="M1172" s="3795"/>
      <c r="N1172" s="3795"/>
      <c r="O1172" s="3795"/>
      <c r="P1172" s="3795"/>
      <c r="Q1172" s="3795"/>
      <c r="R1172" s="3795"/>
    </row>
    <row r="1173" spans="1:18" ht="86.25" x14ac:dyDescent="0.25">
      <c r="A1173" s="3750" t="s">
        <v>2492</v>
      </c>
      <c r="B1173" s="3695">
        <v>1</v>
      </c>
      <c r="C1173" s="3707" t="s">
        <v>1709</v>
      </c>
      <c r="D1173" s="3706" t="s">
        <v>126</v>
      </c>
      <c r="E1173" s="3706">
        <v>10</v>
      </c>
      <c r="F1173" s="4019">
        <v>27</v>
      </c>
      <c r="G1173" s="3911">
        <v>270</v>
      </c>
      <c r="H1173" s="3706">
        <v>10</v>
      </c>
      <c r="I1173" s="3795"/>
      <c r="J1173" s="3795"/>
      <c r="K1173" s="3795"/>
      <c r="L1173" s="3795"/>
      <c r="M1173" s="3795"/>
      <c r="N1173" s="3795"/>
      <c r="O1173" s="3795"/>
      <c r="P1173" s="3795"/>
      <c r="Q1173" s="3795"/>
      <c r="R1173" s="3795"/>
    </row>
    <row r="1174" spans="1:18" ht="143.25" x14ac:dyDescent="0.25">
      <c r="A1174" s="3750" t="s">
        <v>2492</v>
      </c>
      <c r="B1174" s="3695">
        <v>1</v>
      </c>
      <c r="C1174" s="3707" t="s">
        <v>1710</v>
      </c>
      <c r="D1174" s="3706" t="s">
        <v>159</v>
      </c>
      <c r="E1174" s="3706">
        <v>1</v>
      </c>
      <c r="F1174" s="4019">
        <v>107</v>
      </c>
      <c r="G1174" s="3911">
        <v>106.03</v>
      </c>
      <c r="H1174" s="3706">
        <v>1</v>
      </c>
      <c r="I1174" s="3795"/>
      <c r="J1174" s="3795"/>
      <c r="K1174" s="3795"/>
      <c r="L1174" s="3795"/>
      <c r="M1174" s="3795"/>
      <c r="N1174" s="3795"/>
      <c r="O1174" s="3795"/>
      <c r="P1174" s="3795"/>
      <c r="Q1174" s="3795"/>
      <c r="R1174" s="3795"/>
    </row>
    <row r="1175" spans="1:18" ht="43.5" x14ac:dyDescent="0.25">
      <c r="A1175" s="3750" t="s">
        <v>2492</v>
      </c>
      <c r="B1175" s="3695">
        <v>1</v>
      </c>
      <c r="C1175" s="3707" t="s">
        <v>1711</v>
      </c>
      <c r="D1175" s="3706" t="s">
        <v>126</v>
      </c>
      <c r="E1175" s="3706">
        <v>6</v>
      </c>
      <c r="F1175" s="4019">
        <v>3</v>
      </c>
      <c r="G1175" s="3911">
        <v>18</v>
      </c>
      <c r="H1175" s="3706">
        <v>6</v>
      </c>
      <c r="I1175" s="3795"/>
      <c r="J1175" s="3795"/>
      <c r="K1175" s="3795"/>
      <c r="L1175" s="3795"/>
      <c r="M1175" s="3795"/>
      <c r="N1175" s="3795"/>
      <c r="O1175" s="3795"/>
      <c r="P1175" s="3795"/>
      <c r="Q1175" s="3795"/>
      <c r="R1175" s="3795"/>
    </row>
    <row r="1176" spans="1:18" ht="43.5" x14ac:dyDescent="0.25">
      <c r="A1176" s="3750" t="s">
        <v>2492</v>
      </c>
      <c r="B1176" s="3695">
        <v>1</v>
      </c>
      <c r="C1176" s="3707" t="s">
        <v>816</v>
      </c>
      <c r="D1176" s="3706" t="s">
        <v>126</v>
      </c>
      <c r="E1176" s="3706">
        <v>6</v>
      </c>
      <c r="F1176" s="4019">
        <v>20</v>
      </c>
      <c r="G1176" s="3911">
        <v>120</v>
      </c>
      <c r="H1176" s="3805">
        <v>6</v>
      </c>
      <c r="I1176" s="3795"/>
      <c r="J1176" s="3795"/>
      <c r="K1176" s="3795"/>
      <c r="L1176" s="3795"/>
      <c r="M1176" s="3795"/>
      <c r="N1176" s="3795"/>
      <c r="O1176" s="3795"/>
      <c r="P1176" s="3795"/>
      <c r="Q1176" s="3795"/>
      <c r="R1176" s="3795"/>
    </row>
    <row r="1177" spans="1:18" ht="43.5" x14ac:dyDescent="0.25">
      <c r="A1177" s="3750" t="s">
        <v>2492</v>
      </c>
      <c r="B1177" s="3695">
        <v>1</v>
      </c>
      <c r="C1177" s="3707" t="s">
        <v>552</v>
      </c>
      <c r="D1177" s="3706" t="s">
        <v>126</v>
      </c>
      <c r="E1177" s="3795">
        <v>20</v>
      </c>
      <c r="F1177" s="3911">
        <v>44</v>
      </c>
      <c r="G1177" s="3911">
        <v>880</v>
      </c>
      <c r="H1177" s="3805">
        <v>10</v>
      </c>
      <c r="I1177" s="3770"/>
      <c r="J1177" s="3770"/>
      <c r="K1177" s="3770">
        <v>5</v>
      </c>
      <c r="L1177" s="3770"/>
      <c r="M1177" s="3770"/>
      <c r="N1177" s="3795">
        <v>5</v>
      </c>
      <c r="O1177" s="3770"/>
      <c r="P1177" s="3770"/>
      <c r="Q1177" s="3770"/>
      <c r="R1177" s="3770"/>
    </row>
    <row r="1178" spans="1:18" x14ac:dyDescent="0.25">
      <c r="A1178" s="3750" t="s">
        <v>2492</v>
      </c>
      <c r="B1178" s="3695">
        <v>1</v>
      </c>
      <c r="C1178" s="3707"/>
      <c r="D1178" s="3706"/>
      <c r="E1178" s="3795"/>
      <c r="F1178" s="3911"/>
      <c r="G1178" s="3911"/>
      <c r="H1178" s="3805"/>
      <c r="I1178" s="3770"/>
      <c r="J1178" s="3770"/>
      <c r="K1178" s="3770"/>
      <c r="L1178" s="3770"/>
      <c r="M1178" s="3770"/>
      <c r="N1178" s="3795"/>
      <c r="O1178" s="3770"/>
      <c r="P1178" s="3770"/>
      <c r="Q1178" s="3770"/>
      <c r="R1178" s="3770"/>
    </row>
    <row r="1179" spans="1:18" ht="72" x14ac:dyDescent="0.25">
      <c r="A1179" s="3750" t="s">
        <v>2492</v>
      </c>
      <c r="B1179" s="3695">
        <v>1</v>
      </c>
      <c r="C1179" s="3707" t="s">
        <v>553</v>
      </c>
      <c r="D1179" s="3706" t="s">
        <v>134</v>
      </c>
      <c r="E1179" s="3795">
        <v>2</v>
      </c>
      <c r="F1179" s="3911">
        <v>24</v>
      </c>
      <c r="G1179" s="3911">
        <v>48</v>
      </c>
      <c r="H1179" s="3805">
        <v>2</v>
      </c>
      <c r="I1179" s="3770"/>
      <c r="J1179" s="3770"/>
      <c r="K1179" s="3770"/>
      <c r="L1179" s="3770"/>
      <c r="M1179" s="3770"/>
      <c r="N1179" s="3795"/>
      <c r="O1179" s="3770"/>
      <c r="P1179" s="3770"/>
      <c r="Q1179" s="3770"/>
      <c r="R1179" s="3770"/>
    </row>
    <row r="1180" spans="1:18" x14ac:dyDescent="0.25">
      <c r="A1180" s="3750" t="s">
        <v>2492</v>
      </c>
      <c r="B1180" s="3695">
        <v>1</v>
      </c>
      <c r="C1180" s="3707"/>
      <c r="D1180" s="3706"/>
      <c r="E1180" s="3795"/>
      <c r="F1180" s="3911"/>
      <c r="G1180" s="3911"/>
      <c r="H1180" s="3805"/>
      <c r="I1180" s="3770"/>
      <c r="J1180" s="3770"/>
      <c r="K1180" s="3770"/>
      <c r="L1180" s="3770"/>
      <c r="M1180" s="3770"/>
      <c r="N1180" s="3795"/>
      <c r="O1180" s="3770"/>
      <c r="P1180" s="3770"/>
      <c r="Q1180" s="3770"/>
      <c r="R1180" s="3770"/>
    </row>
    <row r="1181" spans="1:18" x14ac:dyDescent="0.25">
      <c r="A1181" s="3750" t="s">
        <v>2492</v>
      </c>
      <c r="B1181" s="3695">
        <v>1</v>
      </c>
      <c r="C1181" s="3707"/>
      <c r="D1181" s="3706"/>
      <c r="E1181" s="3795"/>
      <c r="F1181" s="3911"/>
      <c r="G1181" s="3911"/>
      <c r="H1181" s="3805"/>
      <c r="I1181" s="3795"/>
      <c r="J1181" s="3795"/>
      <c r="K1181" s="3795"/>
      <c r="L1181" s="3795"/>
      <c r="M1181" s="3795"/>
      <c r="N1181" s="3795"/>
      <c r="O1181" s="3795"/>
      <c r="P1181" s="3795"/>
      <c r="Q1181" s="3795"/>
      <c r="R1181" s="3795"/>
    </row>
    <row r="1182" spans="1:18" ht="72" x14ac:dyDescent="0.25">
      <c r="A1182" s="3750" t="s">
        <v>2492</v>
      </c>
      <c r="B1182" s="3695">
        <v>1</v>
      </c>
      <c r="C1182" s="3707" t="s">
        <v>672</v>
      </c>
      <c r="D1182" s="3706" t="s">
        <v>159</v>
      </c>
      <c r="E1182" s="3795">
        <v>4</v>
      </c>
      <c r="F1182" s="3911">
        <v>24</v>
      </c>
      <c r="G1182" s="3911">
        <v>96</v>
      </c>
      <c r="H1182" s="3805">
        <v>4</v>
      </c>
      <c r="I1182" s="3770"/>
      <c r="J1182" s="3770"/>
      <c r="K1182" s="3770"/>
      <c r="L1182" s="3770"/>
      <c r="M1182" s="3770"/>
      <c r="N1182" s="3795"/>
      <c r="O1182" s="3770"/>
      <c r="P1182" s="3770"/>
      <c r="Q1182" s="3770"/>
      <c r="R1182" s="3770"/>
    </row>
    <row r="1183" spans="1:18" ht="86.25" x14ac:dyDescent="0.25">
      <c r="A1183" s="3750" t="s">
        <v>2492</v>
      </c>
      <c r="B1183" s="3695">
        <v>1</v>
      </c>
      <c r="C1183" s="3707" t="s">
        <v>1713</v>
      </c>
      <c r="D1183" s="3706" t="s">
        <v>88</v>
      </c>
      <c r="E1183" s="3795">
        <v>6</v>
      </c>
      <c r="F1183" s="4019">
        <v>50</v>
      </c>
      <c r="G1183" s="3911">
        <v>30</v>
      </c>
      <c r="H1183" s="3805">
        <v>3</v>
      </c>
      <c r="I1183" s="3795"/>
      <c r="J1183" s="3795"/>
      <c r="K1183" s="3795">
        <v>3</v>
      </c>
      <c r="L1183" s="3795"/>
      <c r="M1183" s="3795"/>
      <c r="N1183" s="3795"/>
      <c r="O1183" s="3795"/>
      <c r="P1183" s="3795"/>
      <c r="Q1183" s="3795"/>
      <c r="R1183" s="3795"/>
    </row>
    <row r="1184" spans="1:18" ht="86.25" x14ac:dyDescent="0.25">
      <c r="A1184" s="3750" t="s">
        <v>2492</v>
      </c>
      <c r="B1184" s="3695">
        <v>1</v>
      </c>
      <c r="C1184" s="3707" t="s">
        <v>678</v>
      </c>
      <c r="D1184" s="3706" t="s">
        <v>88</v>
      </c>
      <c r="E1184" s="3795">
        <v>6</v>
      </c>
      <c r="F1184" s="4019">
        <v>99</v>
      </c>
      <c r="G1184" s="3911">
        <v>594</v>
      </c>
      <c r="H1184" s="3805">
        <v>3</v>
      </c>
      <c r="I1184" s="3795"/>
      <c r="J1184" s="3795"/>
      <c r="K1184" s="3795">
        <v>3</v>
      </c>
      <c r="L1184" s="3795"/>
      <c r="M1184" s="3795"/>
      <c r="N1184" s="3795"/>
      <c r="O1184" s="3795"/>
      <c r="P1184" s="3795"/>
      <c r="Q1184" s="3795"/>
      <c r="R1184" s="3795"/>
    </row>
    <row r="1185" spans="1:18" ht="86.25" x14ac:dyDescent="0.25">
      <c r="A1185" s="3750" t="s">
        <v>2492</v>
      </c>
      <c r="B1185" s="3695">
        <v>1</v>
      </c>
      <c r="C1185" s="3707" t="s">
        <v>787</v>
      </c>
      <c r="D1185" s="3706" t="s">
        <v>88</v>
      </c>
      <c r="E1185" s="3795">
        <v>6</v>
      </c>
      <c r="F1185" s="4019">
        <v>16</v>
      </c>
      <c r="G1185" s="3911">
        <v>96</v>
      </c>
      <c r="H1185" s="3805">
        <v>3</v>
      </c>
      <c r="I1185" s="3795"/>
      <c r="J1185" s="3795"/>
      <c r="K1185" s="3795">
        <v>3</v>
      </c>
      <c r="L1185" s="3795"/>
      <c r="M1185" s="3795"/>
      <c r="N1185" s="3795"/>
      <c r="O1185" s="3795"/>
      <c r="P1185" s="3795"/>
      <c r="Q1185" s="3795"/>
      <c r="R1185" s="3795"/>
    </row>
    <row r="1186" spans="1:18" ht="86.25" x14ac:dyDescent="0.25">
      <c r="A1186" s="3750" t="s">
        <v>2492</v>
      </c>
      <c r="B1186" s="3695">
        <v>1</v>
      </c>
      <c r="C1186" s="3707" t="s">
        <v>680</v>
      </c>
      <c r="D1186" s="3706" t="s">
        <v>88</v>
      </c>
      <c r="E1186" s="3795">
        <v>6</v>
      </c>
      <c r="F1186" s="4019">
        <v>32</v>
      </c>
      <c r="G1186" s="3911">
        <v>192</v>
      </c>
      <c r="H1186" s="3805">
        <v>3</v>
      </c>
      <c r="I1186" s="3795"/>
      <c r="J1186" s="3795"/>
      <c r="K1186" s="3795">
        <v>3</v>
      </c>
      <c r="L1186" s="3795"/>
      <c r="M1186" s="3795"/>
      <c r="N1186" s="3795"/>
      <c r="O1186" s="3795"/>
      <c r="P1186" s="3795"/>
      <c r="Q1186" s="3795"/>
      <c r="R1186" s="3795"/>
    </row>
    <row r="1187" spans="1:18" ht="86.25" x14ac:dyDescent="0.25">
      <c r="A1187" s="3750" t="s">
        <v>2492</v>
      </c>
      <c r="B1187" s="3695">
        <v>1</v>
      </c>
      <c r="C1187" s="3707" t="s">
        <v>1714</v>
      </c>
      <c r="D1187" s="3706" t="s">
        <v>88</v>
      </c>
      <c r="E1187" s="3795">
        <v>6</v>
      </c>
      <c r="F1187" s="3911">
        <v>32</v>
      </c>
      <c r="G1187" s="3911">
        <v>192</v>
      </c>
      <c r="H1187" s="3805">
        <v>3</v>
      </c>
      <c r="I1187" s="3770"/>
      <c r="J1187" s="3770"/>
      <c r="K1187" s="3770">
        <v>3</v>
      </c>
      <c r="L1187" s="3770"/>
      <c r="M1187" s="3770"/>
      <c r="N1187" s="3795"/>
      <c r="O1187" s="3770"/>
      <c r="P1187" s="3770"/>
      <c r="Q1187" s="3770"/>
      <c r="R1187" s="3770"/>
    </row>
    <row r="1188" spans="1:18" ht="72" x14ac:dyDescent="0.25">
      <c r="A1188" s="3750" t="s">
        <v>2492</v>
      </c>
      <c r="B1188" s="3695">
        <v>1</v>
      </c>
      <c r="C1188" s="3707" t="s">
        <v>475</v>
      </c>
      <c r="D1188" s="3706" t="s">
        <v>142</v>
      </c>
      <c r="E1188" s="3795">
        <v>6</v>
      </c>
      <c r="F1188" s="3911">
        <v>70</v>
      </c>
      <c r="G1188" s="3911">
        <v>420</v>
      </c>
      <c r="H1188" s="3805">
        <v>3</v>
      </c>
      <c r="I1188" s="3770"/>
      <c r="J1188" s="3770"/>
      <c r="K1188" s="3770">
        <v>3</v>
      </c>
      <c r="L1188" s="3770"/>
      <c r="M1188" s="3770"/>
      <c r="N1188" s="3795"/>
      <c r="O1188" s="3770"/>
      <c r="P1188" s="3770"/>
      <c r="Q1188" s="3770"/>
      <c r="R1188" s="3770"/>
    </row>
    <row r="1189" spans="1:18" ht="72" x14ac:dyDescent="0.25">
      <c r="A1189" s="3750" t="s">
        <v>2492</v>
      </c>
      <c r="B1189" s="3695">
        <v>1</v>
      </c>
      <c r="C1189" s="3718" t="s">
        <v>176</v>
      </c>
      <c r="D1189" s="3795"/>
      <c r="E1189" s="3795"/>
      <c r="F1189" s="3911"/>
      <c r="G1189" s="3911"/>
      <c r="H1189" s="3795"/>
      <c r="I1189" s="3795"/>
      <c r="J1189" s="3795"/>
      <c r="K1189" s="3795"/>
      <c r="L1189" s="3795"/>
      <c r="M1189" s="3795"/>
      <c r="N1189" s="3795"/>
      <c r="O1189" s="3795"/>
      <c r="P1189" s="3795"/>
      <c r="Q1189" s="3795"/>
      <c r="R1189" s="3795"/>
    </row>
    <row r="1190" spans="1:18" ht="72" x14ac:dyDescent="0.25">
      <c r="A1190" s="3750" t="s">
        <v>2492</v>
      </c>
      <c r="B1190" s="3695">
        <v>1</v>
      </c>
      <c r="C1190" s="3707" t="s">
        <v>1716</v>
      </c>
      <c r="D1190" s="3706" t="s">
        <v>126</v>
      </c>
      <c r="E1190" s="3706">
        <v>2</v>
      </c>
      <c r="F1190" s="4019">
        <v>183</v>
      </c>
      <c r="G1190" s="3911">
        <v>366</v>
      </c>
      <c r="H1190" s="3805">
        <v>2</v>
      </c>
      <c r="I1190" s="3795"/>
      <c r="J1190" s="3795"/>
      <c r="K1190" s="3795"/>
      <c r="L1190" s="3795"/>
      <c r="M1190" s="3795"/>
      <c r="N1190" s="3795"/>
      <c r="O1190" s="3795"/>
      <c r="P1190" s="3795"/>
      <c r="Q1190" s="3795"/>
      <c r="R1190" s="3795"/>
    </row>
    <row r="1191" spans="1:18" ht="86.25" x14ac:dyDescent="0.25">
      <c r="A1191" s="3750" t="s">
        <v>2492</v>
      </c>
      <c r="B1191" s="3695">
        <v>1</v>
      </c>
      <c r="C1191" s="3707" t="s">
        <v>1717</v>
      </c>
      <c r="D1191" s="3706" t="s">
        <v>126</v>
      </c>
      <c r="E1191" s="3706">
        <v>1</v>
      </c>
      <c r="F1191" s="3911">
        <v>488</v>
      </c>
      <c r="G1191" s="3911">
        <v>488</v>
      </c>
      <c r="H1191" s="3805">
        <v>1</v>
      </c>
      <c r="I1191" s="3770"/>
      <c r="J1191" s="3770"/>
      <c r="K1191" s="3770"/>
      <c r="L1191" s="3770"/>
      <c r="M1191" s="3770"/>
      <c r="N1191" s="3795"/>
      <c r="O1191" s="3770"/>
      <c r="P1191" s="3770"/>
      <c r="Q1191" s="3770"/>
      <c r="R1191" s="3770"/>
    </row>
    <row r="1192" spans="1:18" ht="43.5" x14ac:dyDescent="0.25">
      <c r="A1192" s="3750" t="s">
        <v>2492</v>
      </c>
      <c r="B1192" s="3695">
        <v>1</v>
      </c>
      <c r="C1192" s="3707" t="s">
        <v>1718</v>
      </c>
      <c r="D1192" s="3706" t="s">
        <v>126</v>
      </c>
      <c r="E1192" s="3706">
        <v>2</v>
      </c>
      <c r="F1192" s="3911">
        <v>27</v>
      </c>
      <c r="G1192" s="3911">
        <v>54</v>
      </c>
      <c r="H1192" s="3805">
        <v>2</v>
      </c>
      <c r="I1192" s="3770"/>
      <c r="J1192" s="3770"/>
      <c r="K1192" s="3770"/>
      <c r="L1192" s="3770"/>
      <c r="M1192" s="3770"/>
      <c r="N1192" s="3795"/>
      <c r="O1192" s="3770"/>
      <c r="P1192" s="3770"/>
      <c r="Q1192" s="3770"/>
      <c r="R1192" s="3770"/>
    </row>
    <row r="1193" spans="1:18" ht="43.5" x14ac:dyDescent="0.25">
      <c r="A1193" s="3750" t="s">
        <v>2492</v>
      </c>
      <c r="B1193" s="3695">
        <v>1</v>
      </c>
      <c r="C1193" s="3974" t="s">
        <v>196</v>
      </c>
      <c r="D1193" s="3795"/>
      <c r="E1193" s="3795"/>
      <c r="F1193" s="3911"/>
      <c r="G1193" s="3911"/>
      <c r="H1193" s="3795"/>
      <c r="I1193" s="3795"/>
      <c r="J1193" s="3795"/>
      <c r="K1193" s="3795"/>
      <c r="L1193" s="3795"/>
      <c r="M1193" s="3795"/>
      <c r="N1193" s="3795"/>
      <c r="O1193" s="3795"/>
      <c r="P1193" s="3795"/>
      <c r="Q1193" s="3795"/>
      <c r="R1193" s="3795"/>
    </row>
    <row r="1194" spans="1:18" ht="57.75" x14ac:dyDescent="0.25">
      <c r="A1194" s="3750" t="s">
        <v>2492</v>
      </c>
      <c r="B1194" s="3695">
        <v>1</v>
      </c>
      <c r="C1194" s="3707" t="s">
        <v>1725</v>
      </c>
      <c r="D1194" s="3706" t="s">
        <v>157</v>
      </c>
      <c r="E1194" s="3706">
        <v>10</v>
      </c>
      <c r="F1194" s="4019">
        <v>102</v>
      </c>
      <c r="G1194" s="3911">
        <v>1020</v>
      </c>
      <c r="H1194" s="3805">
        <v>5</v>
      </c>
      <c r="I1194" s="3795"/>
      <c r="J1194" s="3795"/>
      <c r="K1194" s="3795">
        <v>5</v>
      </c>
      <c r="L1194" s="3795"/>
      <c r="M1194" s="3795"/>
      <c r="N1194" s="3795"/>
      <c r="O1194" s="3795"/>
      <c r="P1194" s="3795"/>
      <c r="Q1194" s="3795"/>
      <c r="R1194" s="3795"/>
    </row>
    <row r="1195" spans="1:18" ht="72" x14ac:dyDescent="0.25">
      <c r="A1195" s="3750" t="s">
        <v>2492</v>
      </c>
      <c r="B1195" s="3695">
        <v>1</v>
      </c>
      <c r="C1195" s="3707" t="s">
        <v>1726</v>
      </c>
      <c r="D1195" s="3706" t="s">
        <v>157</v>
      </c>
      <c r="E1195" s="3706">
        <v>10</v>
      </c>
      <c r="F1195" s="4019">
        <v>111</v>
      </c>
      <c r="G1195" s="3911">
        <v>1110</v>
      </c>
      <c r="H1195" s="3805">
        <v>5</v>
      </c>
      <c r="I1195" s="3795"/>
      <c r="J1195" s="3795"/>
      <c r="K1195" s="3795">
        <v>5</v>
      </c>
      <c r="L1195" s="3795"/>
      <c r="M1195" s="3795"/>
      <c r="N1195" s="3795"/>
      <c r="O1195" s="3795"/>
      <c r="P1195" s="3795"/>
      <c r="Q1195" s="3795"/>
      <c r="R1195" s="3795"/>
    </row>
    <row r="1196" spans="1:18" ht="57.75" x14ac:dyDescent="0.25">
      <c r="A1196" s="3750" t="s">
        <v>2492</v>
      </c>
      <c r="B1196" s="3695">
        <v>1</v>
      </c>
      <c r="C1196" s="3707" t="s">
        <v>1727</v>
      </c>
      <c r="D1196" s="3706" t="s">
        <v>157</v>
      </c>
      <c r="E1196" s="3706">
        <v>10</v>
      </c>
      <c r="F1196" s="4019">
        <v>113</v>
      </c>
      <c r="G1196" s="3911">
        <v>1130</v>
      </c>
      <c r="H1196" s="3805">
        <v>5</v>
      </c>
      <c r="I1196" s="3795"/>
      <c r="J1196" s="3795"/>
      <c r="K1196" s="3795">
        <v>5</v>
      </c>
      <c r="L1196" s="3795"/>
      <c r="M1196" s="3795"/>
      <c r="N1196" s="3795"/>
      <c r="O1196" s="3795"/>
      <c r="P1196" s="3795"/>
      <c r="Q1196" s="3795"/>
      <c r="R1196" s="3795"/>
    </row>
    <row r="1197" spans="1:18" ht="57.75" x14ac:dyDescent="0.25">
      <c r="A1197" s="3750" t="s">
        <v>2492</v>
      </c>
      <c r="B1197" s="3695">
        <v>1</v>
      </c>
      <c r="C1197" s="3707" t="s">
        <v>1728</v>
      </c>
      <c r="D1197" s="3706" t="s">
        <v>157</v>
      </c>
      <c r="E1197" s="3706">
        <v>10</v>
      </c>
      <c r="F1197" s="4019">
        <v>100</v>
      </c>
      <c r="G1197" s="3911">
        <v>1000</v>
      </c>
      <c r="H1197" s="3805">
        <v>5</v>
      </c>
      <c r="I1197" s="3795"/>
      <c r="J1197" s="3795"/>
      <c r="K1197" s="3795">
        <v>5</v>
      </c>
      <c r="L1197" s="3795"/>
      <c r="M1197" s="3795"/>
      <c r="N1197" s="3795"/>
      <c r="O1197" s="3795"/>
      <c r="P1197" s="3795"/>
      <c r="Q1197" s="3795"/>
      <c r="R1197" s="3795"/>
    </row>
    <row r="1198" spans="1:18" ht="72" x14ac:dyDescent="0.25">
      <c r="A1198" s="3750" t="s">
        <v>2492</v>
      </c>
      <c r="B1198" s="3695">
        <v>1</v>
      </c>
      <c r="C1198" s="3718" t="s">
        <v>265</v>
      </c>
      <c r="D1198" s="3795"/>
      <c r="E1198" s="3795"/>
      <c r="F1198" s="3911"/>
      <c r="G1198" s="3911"/>
      <c r="H1198" s="3795"/>
      <c r="I1198" s="3795"/>
      <c r="J1198" s="3795"/>
      <c r="K1198" s="3795"/>
      <c r="L1198" s="3795"/>
      <c r="M1198" s="3795"/>
      <c r="N1198" s="3795"/>
      <c r="O1198" s="3795"/>
      <c r="P1198" s="3795"/>
      <c r="Q1198" s="3795"/>
      <c r="R1198" s="3795"/>
    </row>
    <row r="1199" spans="1:18" ht="157.5" x14ac:dyDescent="0.25">
      <c r="A1199" s="3750" t="s">
        <v>2492</v>
      </c>
      <c r="B1199" s="3695">
        <v>1</v>
      </c>
      <c r="C1199" s="3707" t="s">
        <v>1729</v>
      </c>
      <c r="D1199" s="3706" t="s">
        <v>66</v>
      </c>
      <c r="E1199" s="3706">
        <v>2</v>
      </c>
      <c r="F1199" s="3911">
        <v>162</v>
      </c>
      <c r="G1199" s="3911">
        <v>324</v>
      </c>
      <c r="H1199" s="3805">
        <v>2</v>
      </c>
      <c r="I1199" s="3770"/>
      <c r="J1199" s="3770"/>
      <c r="K1199" s="3770"/>
      <c r="L1199" s="3770"/>
      <c r="M1199" s="3770"/>
      <c r="N1199" s="3795"/>
      <c r="O1199" s="3770"/>
      <c r="P1199" s="3770"/>
      <c r="Q1199" s="3770"/>
      <c r="R1199" s="3770"/>
    </row>
    <row r="1200" spans="1:18" ht="300" x14ac:dyDescent="0.25">
      <c r="A1200" s="3750" t="s">
        <v>2492</v>
      </c>
      <c r="B1200" s="3695">
        <v>1</v>
      </c>
      <c r="C1200" s="4203" t="s">
        <v>1730</v>
      </c>
      <c r="D1200" s="3695"/>
      <c r="E1200" s="3695"/>
      <c r="F1200" s="4395"/>
      <c r="G1200" s="4395"/>
      <c r="H1200" s="3695"/>
      <c r="I1200" s="4204"/>
      <c r="J1200" s="4204"/>
      <c r="K1200" s="4204"/>
      <c r="L1200" s="4204"/>
      <c r="M1200" s="4204"/>
      <c r="N1200" s="3695"/>
      <c r="O1200" s="4204"/>
      <c r="P1200" s="4204"/>
      <c r="Q1200" s="4204"/>
      <c r="R1200" s="4204"/>
    </row>
    <row r="1201" spans="1:18" ht="72" x14ac:dyDescent="0.25">
      <c r="A1201" s="3750" t="s">
        <v>2492</v>
      </c>
      <c r="B1201" s="3695">
        <v>1</v>
      </c>
      <c r="C1201" s="3718" t="s">
        <v>1731</v>
      </c>
      <c r="D1201" s="3706"/>
      <c r="E1201" s="3795"/>
      <c r="F1201" s="3911"/>
      <c r="G1201" s="3911"/>
      <c r="H1201" s="3795"/>
      <c r="I1201" s="3770"/>
      <c r="J1201" s="3770"/>
      <c r="K1201" s="3770"/>
      <c r="L1201" s="3770"/>
      <c r="M1201" s="3770"/>
      <c r="N1201" s="3795"/>
      <c r="O1201" s="3770"/>
      <c r="P1201" s="3770"/>
      <c r="Q1201" s="3770"/>
      <c r="R1201" s="3770"/>
    </row>
    <row r="1202" spans="1:18" ht="57.75" x14ac:dyDescent="0.25">
      <c r="A1202" s="3750" t="s">
        <v>2492</v>
      </c>
      <c r="B1202" s="3695">
        <v>1</v>
      </c>
      <c r="C1202" s="3707" t="s">
        <v>1750</v>
      </c>
      <c r="D1202" s="3706" t="s">
        <v>1738</v>
      </c>
      <c r="E1202" s="3706">
        <v>50</v>
      </c>
      <c r="F1202" s="3911">
        <v>10</v>
      </c>
      <c r="G1202" s="3911">
        <v>500</v>
      </c>
      <c r="H1202" s="3805">
        <v>25</v>
      </c>
      <c r="I1202" s="3795"/>
      <c r="J1202" s="3795"/>
      <c r="K1202" s="3795">
        <v>25</v>
      </c>
      <c r="L1202" s="3795"/>
      <c r="M1202" s="3795"/>
      <c r="N1202" s="3795"/>
      <c r="O1202" s="3795"/>
      <c r="P1202" s="3795"/>
      <c r="Q1202" s="3795"/>
      <c r="R1202" s="3795"/>
    </row>
    <row r="1203" spans="1:18" ht="57.75" x14ac:dyDescent="0.25">
      <c r="A1203" s="3750" t="s">
        <v>2492</v>
      </c>
      <c r="B1203" s="3695">
        <v>1</v>
      </c>
      <c r="C1203" s="3707" t="s">
        <v>1751</v>
      </c>
      <c r="D1203" s="3706" t="s">
        <v>1738</v>
      </c>
      <c r="E1203" s="3706">
        <v>150</v>
      </c>
      <c r="F1203" s="3911">
        <v>15</v>
      </c>
      <c r="G1203" s="3911">
        <v>2250</v>
      </c>
      <c r="H1203" s="3805">
        <v>50</v>
      </c>
      <c r="I1203" s="3795"/>
      <c r="J1203" s="3795"/>
      <c r="K1203" s="3795">
        <v>50</v>
      </c>
      <c r="L1203" s="3795"/>
      <c r="M1203" s="3795"/>
      <c r="N1203" s="3795">
        <v>25</v>
      </c>
      <c r="O1203" s="3795"/>
      <c r="P1203" s="3795"/>
      <c r="Q1203" s="3795"/>
      <c r="R1203" s="3795"/>
    </row>
    <row r="1204" spans="1:18" ht="57.75" x14ac:dyDescent="0.25">
      <c r="A1204" s="3750" t="s">
        <v>2492</v>
      </c>
      <c r="B1204" s="3695">
        <v>1</v>
      </c>
      <c r="C1204" s="3707" t="s">
        <v>1752</v>
      </c>
      <c r="D1204" s="3706" t="s">
        <v>1738</v>
      </c>
      <c r="E1204" s="3706">
        <v>6</v>
      </c>
      <c r="F1204" s="3911">
        <v>45</v>
      </c>
      <c r="G1204" s="3911">
        <v>270</v>
      </c>
      <c r="H1204" s="3805"/>
      <c r="I1204" s="3795"/>
      <c r="J1204" s="3795"/>
      <c r="K1204" s="3795"/>
      <c r="L1204" s="3795"/>
      <c r="M1204" s="3795"/>
      <c r="N1204" s="3795"/>
      <c r="O1204" s="3795"/>
      <c r="P1204" s="3795"/>
      <c r="Q1204" s="3795"/>
      <c r="R1204" s="3795"/>
    </row>
    <row r="1205" spans="1:18" ht="57.75" x14ac:dyDescent="0.25">
      <c r="A1205" s="3750" t="s">
        <v>2492</v>
      </c>
      <c r="B1205" s="3695">
        <v>1</v>
      </c>
      <c r="C1205" s="3707" t="s">
        <v>1755</v>
      </c>
      <c r="D1205" s="3706" t="s">
        <v>1756</v>
      </c>
      <c r="E1205" s="3706">
        <v>10</v>
      </c>
      <c r="F1205" s="3911">
        <v>35</v>
      </c>
      <c r="G1205" s="3911">
        <v>350</v>
      </c>
      <c r="H1205" s="3805">
        <v>10</v>
      </c>
      <c r="I1205" s="3795"/>
      <c r="J1205" s="3795"/>
      <c r="K1205" s="3795"/>
      <c r="L1205" s="3795"/>
      <c r="M1205" s="3795"/>
      <c r="N1205" s="3795"/>
      <c r="O1205" s="3795"/>
      <c r="P1205" s="3795"/>
      <c r="Q1205" s="3795"/>
      <c r="R1205" s="3795"/>
    </row>
    <row r="1206" spans="1:18" ht="57.75" x14ac:dyDescent="0.25">
      <c r="A1206" s="3750" t="s">
        <v>2492</v>
      </c>
      <c r="B1206" s="3695">
        <v>1</v>
      </c>
      <c r="C1206" s="3707" t="s">
        <v>1757</v>
      </c>
      <c r="D1206" s="3706" t="s">
        <v>1758</v>
      </c>
      <c r="E1206" s="3706">
        <v>10</v>
      </c>
      <c r="F1206" s="3911">
        <v>35</v>
      </c>
      <c r="G1206" s="3911">
        <v>350</v>
      </c>
      <c r="H1206" s="3805">
        <v>10</v>
      </c>
      <c r="I1206" s="3795"/>
      <c r="J1206" s="3795"/>
      <c r="K1206" s="3795"/>
      <c r="L1206" s="3795"/>
      <c r="M1206" s="3795"/>
      <c r="N1206" s="3795"/>
      <c r="O1206" s="3795"/>
      <c r="P1206" s="3795"/>
      <c r="Q1206" s="3795"/>
      <c r="R1206" s="3795"/>
    </row>
    <row r="1207" spans="1:18" ht="72" x14ac:dyDescent="0.25">
      <c r="A1207" s="3750" t="s">
        <v>2492</v>
      </c>
      <c r="B1207" s="3695">
        <v>1</v>
      </c>
      <c r="C1207" s="3707" t="s">
        <v>1759</v>
      </c>
      <c r="D1207" s="3706" t="s">
        <v>1760</v>
      </c>
      <c r="E1207" s="3706">
        <v>150</v>
      </c>
      <c r="F1207" s="3911">
        <v>5</v>
      </c>
      <c r="G1207" s="3911">
        <v>750</v>
      </c>
      <c r="H1207" s="3805">
        <v>12</v>
      </c>
      <c r="I1207" s="3795"/>
      <c r="J1207" s="3795"/>
      <c r="K1207" s="3795"/>
      <c r="L1207" s="3795"/>
      <c r="M1207" s="3795"/>
      <c r="N1207" s="3795"/>
      <c r="O1207" s="3795"/>
      <c r="P1207" s="3795"/>
      <c r="Q1207" s="3795"/>
      <c r="R1207" s="3795"/>
    </row>
    <row r="1208" spans="1:18" ht="29.25" x14ac:dyDescent="0.25">
      <c r="A1208" s="3750" t="s">
        <v>2492</v>
      </c>
      <c r="B1208" s="3695">
        <v>1</v>
      </c>
      <c r="C1208" s="3707" t="s">
        <v>1762</v>
      </c>
      <c r="D1208" s="3706" t="s">
        <v>1738</v>
      </c>
      <c r="E1208" s="3706">
        <v>20</v>
      </c>
      <c r="F1208" s="3911">
        <v>10</v>
      </c>
      <c r="G1208" s="3911">
        <v>600</v>
      </c>
      <c r="H1208" s="3805">
        <v>20</v>
      </c>
      <c r="I1208" s="3795"/>
      <c r="J1208" s="3795"/>
      <c r="K1208" s="3795">
        <v>10</v>
      </c>
      <c r="L1208" s="3795"/>
      <c r="M1208" s="3795"/>
      <c r="N1208" s="3795">
        <v>10</v>
      </c>
      <c r="O1208" s="3795"/>
      <c r="P1208" s="3795"/>
      <c r="Q1208" s="3795"/>
      <c r="R1208" s="3795"/>
    </row>
    <row r="1209" spans="1:18" x14ac:dyDescent="0.25">
      <c r="A1209" s="3750" t="s">
        <v>2492</v>
      </c>
      <c r="B1209" s="3695">
        <v>1</v>
      </c>
      <c r="C1209" s="3707" t="s">
        <v>1763</v>
      </c>
      <c r="D1209" s="3706" t="s">
        <v>1764</v>
      </c>
      <c r="E1209" s="3706">
        <v>6</v>
      </c>
      <c r="F1209" s="3911">
        <v>280</v>
      </c>
      <c r="G1209" s="3911">
        <v>1680</v>
      </c>
      <c r="H1209" s="3805">
        <v>3</v>
      </c>
      <c r="I1209" s="3795"/>
      <c r="J1209" s="3795"/>
      <c r="K1209" s="3795">
        <v>3</v>
      </c>
      <c r="L1209" s="3795"/>
      <c r="M1209" s="3795"/>
      <c r="N1209" s="3795"/>
      <c r="O1209" s="3795"/>
      <c r="P1209" s="3795"/>
      <c r="Q1209" s="3795"/>
      <c r="R1209" s="3795"/>
    </row>
    <row r="1210" spans="1:18" ht="43.5" x14ac:dyDescent="0.25">
      <c r="A1210" s="3750" t="s">
        <v>2492</v>
      </c>
      <c r="B1210" s="3695">
        <v>1</v>
      </c>
      <c r="C1210" s="4205" t="s">
        <v>281</v>
      </c>
      <c r="D1210" s="3706"/>
      <c r="E1210" s="3706"/>
      <c r="F1210" s="3911"/>
      <c r="G1210" s="3911"/>
      <c r="H1210" s="3805"/>
      <c r="I1210" s="3795"/>
      <c r="J1210" s="3795"/>
      <c r="K1210" s="3795"/>
      <c r="L1210" s="3795"/>
      <c r="M1210" s="3795"/>
      <c r="N1210" s="3795"/>
      <c r="O1210" s="3795"/>
      <c r="P1210" s="3795"/>
      <c r="Q1210" s="3795"/>
      <c r="R1210" s="3795"/>
    </row>
    <row r="1211" spans="1:18" ht="85.5" x14ac:dyDescent="0.25">
      <c r="A1211" s="3788" t="s">
        <v>2537</v>
      </c>
      <c r="B1211" s="3695">
        <v>1</v>
      </c>
      <c r="C1211" s="4031" t="s">
        <v>2493</v>
      </c>
      <c r="D1211" s="4029">
        <v>2</v>
      </c>
      <c r="E1211" s="4029" t="s">
        <v>126</v>
      </c>
      <c r="F1211" s="4351">
        <v>4025.57</v>
      </c>
      <c r="G1211" s="4351">
        <v>8051.14</v>
      </c>
      <c r="H1211" s="4029">
        <v>2</v>
      </c>
      <c r="I1211" s="4029"/>
      <c r="J1211" s="4029"/>
      <c r="K1211" s="4029"/>
      <c r="L1211" s="4029"/>
      <c r="M1211" s="4029"/>
      <c r="N1211" s="4029"/>
      <c r="O1211" s="4029"/>
      <c r="P1211" s="4029"/>
      <c r="Q1211" s="4029"/>
      <c r="R1211" s="4029"/>
    </row>
    <row r="1212" spans="1:18" ht="85.5" x14ac:dyDescent="0.25">
      <c r="A1212" s="3788" t="s">
        <v>2537</v>
      </c>
      <c r="B1212" s="3695">
        <v>1</v>
      </c>
      <c r="C1212" s="4057" t="s">
        <v>2494</v>
      </c>
      <c r="D1212" s="4029">
        <v>5</v>
      </c>
      <c r="E1212" s="4029" t="s">
        <v>126</v>
      </c>
      <c r="F1212" s="4351">
        <v>519.53</v>
      </c>
      <c r="G1212" s="4351">
        <f>D1212*F1212</f>
        <v>2597.6499999999996</v>
      </c>
      <c r="H1212" s="4029">
        <v>5</v>
      </c>
      <c r="I1212" s="4029"/>
      <c r="J1212" s="4029"/>
      <c r="K1212" s="4029"/>
      <c r="L1212" s="4029"/>
      <c r="M1212" s="4029"/>
      <c r="N1212" s="4029"/>
      <c r="O1212" s="4029"/>
      <c r="P1212" s="4029"/>
      <c r="Q1212" s="4029"/>
      <c r="R1212" s="4029"/>
    </row>
    <row r="1213" spans="1:18" ht="85.5" x14ac:dyDescent="0.25">
      <c r="A1213" s="3788" t="s">
        <v>2537</v>
      </c>
      <c r="B1213" s="3695">
        <v>1</v>
      </c>
      <c r="C1213" s="4206" t="s">
        <v>2495</v>
      </c>
      <c r="D1213" s="4029">
        <v>48</v>
      </c>
      <c r="E1213" s="4029" t="s">
        <v>130</v>
      </c>
      <c r="F1213" s="4351">
        <v>739.13</v>
      </c>
      <c r="G1213" s="4351">
        <v>35478.239999999998</v>
      </c>
      <c r="H1213" s="4029">
        <v>12</v>
      </c>
      <c r="I1213" s="4029"/>
      <c r="J1213" s="4029"/>
      <c r="K1213" s="4029">
        <v>12</v>
      </c>
      <c r="L1213" s="4029"/>
      <c r="M1213" s="4029"/>
      <c r="N1213" s="4029">
        <v>12</v>
      </c>
      <c r="O1213" s="4029"/>
      <c r="P1213" s="4029"/>
      <c r="Q1213" s="4029">
        <v>12</v>
      </c>
      <c r="R1213" s="4029"/>
    </row>
    <row r="1214" spans="1:18" ht="85.5" x14ac:dyDescent="0.25">
      <c r="A1214" s="3788" t="s">
        <v>2537</v>
      </c>
      <c r="B1214" s="3695">
        <v>1</v>
      </c>
      <c r="C1214" s="4206" t="s">
        <v>2496</v>
      </c>
      <c r="D1214" s="4029">
        <v>48</v>
      </c>
      <c r="E1214" s="4029" t="s">
        <v>130</v>
      </c>
      <c r="F1214" s="4351">
        <v>482.04</v>
      </c>
      <c r="G1214" s="4351">
        <v>23137.920000000002</v>
      </c>
      <c r="H1214" s="4029">
        <v>12</v>
      </c>
      <c r="I1214" s="4029"/>
      <c r="J1214" s="4029"/>
      <c r="K1214" s="4029">
        <v>12</v>
      </c>
      <c r="L1214" s="4029"/>
      <c r="M1214" s="4029"/>
      <c r="N1214" s="4029">
        <v>12</v>
      </c>
      <c r="O1214" s="4029"/>
      <c r="P1214" s="4029"/>
      <c r="Q1214" s="4029">
        <v>12</v>
      </c>
      <c r="R1214" s="4029"/>
    </row>
    <row r="1215" spans="1:18" ht="85.5" x14ac:dyDescent="0.25">
      <c r="A1215" s="3788" t="s">
        <v>2537</v>
      </c>
      <c r="B1215" s="3695">
        <v>1</v>
      </c>
      <c r="C1215" s="4206" t="s">
        <v>777</v>
      </c>
      <c r="D1215" s="4029">
        <v>48</v>
      </c>
      <c r="E1215" s="4029" t="s">
        <v>130</v>
      </c>
      <c r="F1215" s="4351">
        <v>482.04</v>
      </c>
      <c r="G1215" s="4351">
        <v>23137.920000000002</v>
      </c>
      <c r="H1215" s="4029">
        <v>12</v>
      </c>
      <c r="I1215" s="4029"/>
      <c r="J1215" s="4029"/>
      <c r="K1215" s="4029">
        <v>12</v>
      </c>
      <c r="L1215" s="4029"/>
      <c r="M1215" s="4029"/>
      <c r="N1215" s="4029">
        <v>12</v>
      </c>
      <c r="O1215" s="4029"/>
      <c r="P1215" s="4029"/>
      <c r="Q1215" s="4029">
        <v>12</v>
      </c>
      <c r="R1215" s="4029"/>
    </row>
    <row r="1216" spans="1:18" ht="85.5" x14ac:dyDescent="0.25">
      <c r="A1216" s="3788" t="s">
        <v>2537</v>
      </c>
      <c r="B1216" s="3695">
        <v>1</v>
      </c>
      <c r="C1216" s="4206" t="s">
        <v>2497</v>
      </c>
      <c r="D1216" s="4029">
        <v>48</v>
      </c>
      <c r="E1216" s="4029" t="s">
        <v>130</v>
      </c>
      <c r="F1216" s="4351">
        <v>482.04</v>
      </c>
      <c r="G1216" s="4351">
        <v>23137.920000000002</v>
      </c>
      <c r="H1216" s="4029">
        <v>12</v>
      </c>
      <c r="I1216" s="4029"/>
      <c r="J1216" s="4029"/>
      <c r="K1216" s="4029">
        <v>12</v>
      </c>
      <c r="L1216" s="4029"/>
      <c r="M1216" s="4029"/>
      <c r="N1216" s="4029">
        <v>12</v>
      </c>
      <c r="O1216" s="4029"/>
      <c r="P1216" s="4029"/>
      <c r="Q1216" s="4029">
        <v>12</v>
      </c>
      <c r="R1216" s="4029"/>
    </row>
    <row r="1217" spans="1:18" ht="156.75" x14ac:dyDescent="0.25">
      <c r="A1217" s="3788" t="s">
        <v>2537</v>
      </c>
      <c r="B1217" s="3695">
        <v>1</v>
      </c>
      <c r="C1217" s="4206" t="s">
        <v>2498</v>
      </c>
      <c r="D1217" s="4029">
        <v>20</v>
      </c>
      <c r="E1217" s="4029" t="s">
        <v>130</v>
      </c>
      <c r="F1217" s="4351">
        <v>2616.94</v>
      </c>
      <c r="G1217" s="4351">
        <f>D1217*F1217</f>
        <v>52338.8</v>
      </c>
      <c r="H1217" s="4029">
        <v>5</v>
      </c>
      <c r="I1217" s="4029"/>
      <c r="J1217" s="4029"/>
      <c r="K1217" s="4029">
        <v>5</v>
      </c>
      <c r="L1217" s="4029"/>
      <c r="M1217" s="4029"/>
      <c r="N1217" s="4029">
        <v>5</v>
      </c>
      <c r="O1217" s="4029"/>
      <c r="P1217" s="4029"/>
      <c r="Q1217" s="4029">
        <v>5</v>
      </c>
      <c r="R1217" s="4029"/>
    </row>
    <row r="1218" spans="1:18" ht="57" x14ac:dyDescent="0.25">
      <c r="A1218" s="3788" t="s">
        <v>2537</v>
      </c>
      <c r="B1218" s="3695">
        <v>1</v>
      </c>
      <c r="C1218" s="4057" t="s">
        <v>2499</v>
      </c>
      <c r="D1218" s="4029">
        <v>40</v>
      </c>
      <c r="E1218" s="4029" t="s">
        <v>130</v>
      </c>
      <c r="F1218" s="4351">
        <v>79.05</v>
      </c>
      <c r="G1218" s="4351">
        <v>1581.05</v>
      </c>
      <c r="H1218" s="4029">
        <v>10</v>
      </c>
      <c r="I1218" s="4029"/>
      <c r="J1218" s="4029"/>
      <c r="K1218" s="4029">
        <v>10</v>
      </c>
      <c r="L1218" s="4029"/>
      <c r="M1218" s="4029"/>
      <c r="N1218" s="4029">
        <v>10</v>
      </c>
      <c r="O1218" s="4029"/>
      <c r="P1218" s="4029"/>
      <c r="Q1218" s="4029">
        <v>10</v>
      </c>
      <c r="R1218" s="4029"/>
    </row>
    <row r="1219" spans="1:18" ht="71.25" x14ac:dyDescent="0.25">
      <c r="A1219" s="3788" t="s">
        <v>2537</v>
      </c>
      <c r="B1219" s="3695">
        <v>1</v>
      </c>
      <c r="C1219" s="4057" t="s">
        <v>536</v>
      </c>
      <c r="D1219" s="4029">
        <v>4</v>
      </c>
      <c r="E1219" s="4029" t="s">
        <v>2500</v>
      </c>
      <c r="F1219" s="4351">
        <v>148.36000000000001</v>
      </c>
      <c r="G1219" s="4351">
        <f>D1219*F1219</f>
        <v>593.44000000000005</v>
      </c>
      <c r="H1219" s="4029">
        <v>4</v>
      </c>
      <c r="I1219" s="4029"/>
      <c r="J1219" s="4029"/>
      <c r="K1219" s="4029"/>
      <c r="L1219" s="4029"/>
      <c r="M1219" s="4029"/>
      <c r="N1219" s="4029"/>
      <c r="O1219" s="4029"/>
      <c r="P1219" s="4029"/>
      <c r="Q1219" s="4029"/>
      <c r="R1219" s="4029"/>
    </row>
    <row r="1220" spans="1:18" ht="99.75" x14ac:dyDescent="0.25">
      <c r="A1220" s="3788" t="s">
        <v>2537</v>
      </c>
      <c r="B1220" s="3695">
        <v>1</v>
      </c>
      <c r="C1220" s="4207" t="s">
        <v>789</v>
      </c>
      <c r="D1220" s="4029">
        <v>8</v>
      </c>
      <c r="E1220" s="4029" t="s">
        <v>218</v>
      </c>
      <c r="F1220" s="4351">
        <v>101.76</v>
      </c>
      <c r="G1220" s="4351">
        <f>D1220*F1220</f>
        <v>814.08</v>
      </c>
      <c r="H1220" s="4029">
        <v>2</v>
      </c>
      <c r="I1220" s="4029"/>
      <c r="J1220" s="4029"/>
      <c r="K1220" s="4029">
        <v>2</v>
      </c>
      <c r="L1220" s="4029"/>
      <c r="M1220" s="4029"/>
      <c r="N1220" s="4029">
        <v>2</v>
      </c>
      <c r="O1220" s="4029"/>
      <c r="P1220" s="4029"/>
      <c r="Q1220" s="4029">
        <v>2</v>
      </c>
      <c r="R1220" s="4029"/>
    </row>
    <row r="1221" spans="1:18" ht="71.25" x14ac:dyDescent="0.25">
      <c r="A1221" s="3788" t="s">
        <v>2537</v>
      </c>
      <c r="B1221" s="3695">
        <v>1</v>
      </c>
      <c r="C1221" s="4057" t="s">
        <v>469</v>
      </c>
      <c r="D1221" s="3816">
        <v>8</v>
      </c>
      <c r="E1221" s="3816" t="s">
        <v>218</v>
      </c>
      <c r="F1221" s="4351">
        <v>92.12</v>
      </c>
      <c r="G1221" s="4351">
        <v>736.99</v>
      </c>
      <c r="H1221" s="4029">
        <v>2</v>
      </c>
      <c r="I1221" s="4029"/>
      <c r="J1221" s="4029"/>
      <c r="K1221" s="4029">
        <v>2</v>
      </c>
      <c r="L1221" s="4029"/>
      <c r="M1221" s="4029"/>
      <c r="N1221" s="4029">
        <v>2</v>
      </c>
      <c r="O1221" s="4029"/>
      <c r="P1221" s="4029"/>
      <c r="Q1221" s="4029">
        <v>2</v>
      </c>
      <c r="R1221" s="4029"/>
    </row>
    <row r="1222" spans="1:18" ht="57" x14ac:dyDescent="0.25">
      <c r="A1222" s="3788" t="s">
        <v>2537</v>
      </c>
      <c r="B1222" s="3695">
        <v>1</v>
      </c>
      <c r="C1222" s="4057" t="s">
        <v>780</v>
      </c>
      <c r="D1222" s="3816">
        <v>40</v>
      </c>
      <c r="E1222" s="3816" t="s">
        <v>134</v>
      </c>
      <c r="F1222" s="4351">
        <v>39.369999999999997</v>
      </c>
      <c r="G1222" s="4351">
        <f>D1222*F1222</f>
        <v>1574.8</v>
      </c>
      <c r="H1222" s="4029">
        <v>10</v>
      </c>
      <c r="I1222" s="4029"/>
      <c r="J1222" s="4029"/>
      <c r="K1222" s="4029">
        <v>10</v>
      </c>
      <c r="L1222" s="4029"/>
      <c r="M1222" s="4029"/>
      <c r="N1222" s="4029">
        <v>10</v>
      </c>
      <c r="O1222" s="4029"/>
      <c r="P1222" s="4029"/>
      <c r="Q1222" s="4029">
        <v>10</v>
      </c>
      <c r="R1222" s="4029"/>
    </row>
    <row r="1223" spans="1:18" ht="57" x14ac:dyDescent="0.25">
      <c r="A1223" s="3788" t="s">
        <v>2537</v>
      </c>
      <c r="B1223" s="3695">
        <v>1</v>
      </c>
      <c r="C1223" s="4057" t="s">
        <v>1686</v>
      </c>
      <c r="D1223" s="4029">
        <v>5</v>
      </c>
      <c r="E1223" s="4029" t="s">
        <v>159</v>
      </c>
      <c r="F1223" s="4351">
        <v>42.85</v>
      </c>
      <c r="G1223" s="4351">
        <f>D1223*F1223</f>
        <v>214.25</v>
      </c>
      <c r="H1223" s="4029">
        <v>5</v>
      </c>
      <c r="I1223" s="4029"/>
      <c r="J1223" s="4029"/>
      <c r="K1223" s="4029"/>
      <c r="L1223" s="4029"/>
      <c r="M1223" s="4029"/>
      <c r="N1223" s="4029"/>
      <c r="O1223" s="4029"/>
      <c r="P1223" s="4029"/>
      <c r="Q1223" s="4029"/>
      <c r="R1223" s="4029"/>
    </row>
    <row r="1224" spans="1:18" ht="171" x14ac:dyDescent="0.25">
      <c r="A1224" s="3788" t="s">
        <v>2537</v>
      </c>
      <c r="B1224" s="3695">
        <v>1</v>
      </c>
      <c r="C1224" s="4057" t="s">
        <v>783</v>
      </c>
      <c r="D1224" s="4029">
        <v>40</v>
      </c>
      <c r="E1224" s="4029" t="s">
        <v>136</v>
      </c>
      <c r="F1224" s="4351">
        <v>13.39</v>
      </c>
      <c r="G1224" s="4351">
        <f>D1224*F1224</f>
        <v>535.6</v>
      </c>
      <c r="H1224" s="4029">
        <v>10</v>
      </c>
      <c r="I1224" s="4029"/>
      <c r="J1224" s="4029"/>
      <c r="K1224" s="4029">
        <v>10</v>
      </c>
      <c r="L1224" s="4029"/>
      <c r="M1224" s="4029"/>
      <c r="N1224" s="4029">
        <v>10</v>
      </c>
      <c r="O1224" s="4029"/>
      <c r="P1224" s="4029"/>
      <c r="Q1224" s="4029">
        <v>10</v>
      </c>
      <c r="R1224" s="4029"/>
    </row>
    <row r="1225" spans="1:18" ht="71.25" x14ac:dyDescent="0.25">
      <c r="A1225" s="3788" t="s">
        <v>2537</v>
      </c>
      <c r="B1225" s="3695">
        <v>1</v>
      </c>
      <c r="C1225" s="4057" t="s">
        <v>1687</v>
      </c>
      <c r="D1225" s="4029">
        <v>10</v>
      </c>
      <c r="E1225" s="4029" t="s">
        <v>159</v>
      </c>
      <c r="F1225" s="4351">
        <v>63.2</v>
      </c>
      <c r="G1225" s="4351">
        <v>632.01</v>
      </c>
      <c r="H1225" s="4029">
        <v>5</v>
      </c>
      <c r="I1225" s="4029"/>
      <c r="J1225" s="4029"/>
      <c r="K1225" s="4029"/>
      <c r="L1225" s="4029"/>
      <c r="M1225" s="4029"/>
      <c r="N1225" s="4029">
        <v>5</v>
      </c>
      <c r="O1225" s="4029"/>
      <c r="P1225" s="4029"/>
      <c r="Q1225" s="4029"/>
      <c r="R1225" s="4029"/>
    </row>
    <row r="1226" spans="1:18" ht="128.25" x14ac:dyDescent="0.25">
      <c r="A1226" s="3788" t="s">
        <v>2537</v>
      </c>
      <c r="B1226" s="3695">
        <v>1</v>
      </c>
      <c r="C1226" s="4207" t="s">
        <v>2501</v>
      </c>
      <c r="D1226" s="4029">
        <v>1</v>
      </c>
      <c r="E1226" s="4029" t="s">
        <v>159</v>
      </c>
      <c r="F1226" s="4350">
        <v>594.51600000000008</v>
      </c>
      <c r="G1226" s="4351">
        <v>594.52</v>
      </c>
      <c r="H1226" s="4029">
        <v>1</v>
      </c>
      <c r="I1226" s="4029"/>
      <c r="J1226" s="4029"/>
      <c r="K1226" s="4029"/>
      <c r="L1226" s="4029"/>
      <c r="M1226" s="4029"/>
      <c r="N1226" s="4029"/>
      <c r="O1226" s="4029"/>
      <c r="P1226" s="4029"/>
      <c r="Q1226" s="4029"/>
      <c r="R1226" s="4029"/>
    </row>
    <row r="1227" spans="1:18" ht="114" x14ac:dyDescent="0.25">
      <c r="A1227" s="3788" t="s">
        <v>2537</v>
      </c>
      <c r="B1227" s="3695">
        <v>1</v>
      </c>
      <c r="C1227" s="4207" t="s">
        <v>2193</v>
      </c>
      <c r="D1227" s="4029">
        <v>1</v>
      </c>
      <c r="E1227" s="4029" t="s">
        <v>159</v>
      </c>
      <c r="F1227" s="4350">
        <v>415.62560000000002</v>
      </c>
      <c r="G1227" s="4351">
        <v>415.63</v>
      </c>
      <c r="H1227" s="4029">
        <v>1</v>
      </c>
      <c r="I1227" s="4029"/>
      <c r="J1227" s="4029"/>
      <c r="K1227" s="4029"/>
      <c r="L1227" s="4029"/>
      <c r="M1227" s="4029"/>
      <c r="N1227" s="4029"/>
      <c r="O1227" s="4029"/>
      <c r="P1227" s="4029"/>
      <c r="Q1227" s="4029"/>
      <c r="R1227" s="4029"/>
    </row>
    <row r="1228" spans="1:18" ht="28.5" x14ac:dyDescent="0.25">
      <c r="A1228" s="3788" t="s">
        <v>2537</v>
      </c>
      <c r="B1228" s="3695">
        <v>1</v>
      </c>
      <c r="C1228" s="4057" t="s">
        <v>543</v>
      </c>
      <c r="D1228" s="4029">
        <v>20</v>
      </c>
      <c r="E1228" s="4029" t="s">
        <v>126</v>
      </c>
      <c r="F1228" s="4351">
        <v>3.21</v>
      </c>
      <c r="G1228" s="4351">
        <v>51.42</v>
      </c>
      <c r="H1228" s="4029">
        <v>5</v>
      </c>
      <c r="I1228" s="4029"/>
      <c r="J1228" s="4029"/>
      <c r="K1228" s="4029">
        <v>5</v>
      </c>
      <c r="L1228" s="4029"/>
      <c r="M1228" s="4029"/>
      <c r="N1228" s="4029">
        <v>5</v>
      </c>
      <c r="O1228" s="4029"/>
      <c r="P1228" s="4029"/>
      <c r="Q1228" s="4029">
        <v>5</v>
      </c>
      <c r="R1228" s="4029"/>
    </row>
    <row r="1229" spans="1:18" ht="114" x14ac:dyDescent="0.25">
      <c r="A1229" s="3788" t="s">
        <v>2537</v>
      </c>
      <c r="B1229" s="3695">
        <v>1</v>
      </c>
      <c r="C1229" s="4057" t="s">
        <v>544</v>
      </c>
      <c r="D1229" s="4029">
        <v>16</v>
      </c>
      <c r="E1229" s="4029" t="s">
        <v>126</v>
      </c>
      <c r="F1229" s="4351">
        <v>78.61</v>
      </c>
      <c r="G1229" s="4351">
        <v>1257.75</v>
      </c>
      <c r="H1229" s="4029">
        <v>4</v>
      </c>
      <c r="I1229" s="4029"/>
      <c r="J1229" s="4029"/>
      <c r="K1229" s="4029">
        <v>4</v>
      </c>
      <c r="L1229" s="4029"/>
      <c r="M1229" s="4029"/>
      <c r="N1229" s="4029">
        <v>4</v>
      </c>
      <c r="O1229" s="4029"/>
      <c r="P1229" s="4029"/>
      <c r="Q1229" s="4029">
        <v>4</v>
      </c>
      <c r="R1229" s="4029"/>
    </row>
    <row r="1230" spans="1:18" ht="85.5" x14ac:dyDescent="0.25">
      <c r="A1230" s="3788" t="s">
        <v>2537</v>
      </c>
      <c r="B1230" s="3695">
        <v>1</v>
      </c>
      <c r="C1230" s="4057" t="s">
        <v>2502</v>
      </c>
      <c r="D1230" s="4029">
        <v>12</v>
      </c>
      <c r="E1230" s="4029" t="s">
        <v>142</v>
      </c>
      <c r="F1230" s="4351">
        <v>867.67</v>
      </c>
      <c r="G1230" s="4351">
        <v>10412.06</v>
      </c>
      <c r="H1230" s="3817">
        <v>3</v>
      </c>
      <c r="I1230" s="3817"/>
      <c r="J1230" s="3817"/>
      <c r="K1230" s="3817">
        <v>3</v>
      </c>
      <c r="L1230" s="3817"/>
      <c r="M1230" s="3817"/>
      <c r="N1230" s="3817">
        <v>3</v>
      </c>
      <c r="O1230" s="3817"/>
      <c r="P1230" s="3817"/>
      <c r="Q1230" s="3817">
        <v>3</v>
      </c>
      <c r="R1230" s="3817"/>
    </row>
    <row r="1231" spans="1:18" ht="85.5" x14ac:dyDescent="0.25">
      <c r="A1231" s="3788" t="s">
        <v>2537</v>
      </c>
      <c r="B1231" s="3695">
        <v>1</v>
      </c>
      <c r="C1231" s="4057" t="s">
        <v>2503</v>
      </c>
      <c r="D1231" s="4029">
        <v>20</v>
      </c>
      <c r="E1231" s="4029" t="s">
        <v>146</v>
      </c>
      <c r="F1231" s="4351">
        <v>53.54</v>
      </c>
      <c r="G1231" s="4351">
        <v>856.63</v>
      </c>
      <c r="H1231" s="4029">
        <v>5</v>
      </c>
      <c r="I1231" s="4029"/>
      <c r="J1231" s="4029"/>
      <c r="K1231" s="4029">
        <v>5</v>
      </c>
      <c r="L1231" s="4029"/>
      <c r="M1231" s="4029"/>
      <c r="N1231" s="4029">
        <v>5</v>
      </c>
      <c r="O1231" s="4029"/>
      <c r="P1231" s="4029"/>
      <c r="Q1231" s="4029">
        <v>5</v>
      </c>
      <c r="R1231" s="4029"/>
    </row>
    <row r="1232" spans="1:18" ht="156.75" x14ac:dyDescent="0.25">
      <c r="A1232" s="3788" t="s">
        <v>2537</v>
      </c>
      <c r="B1232" s="3695">
        <v>1</v>
      </c>
      <c r="C1232" s="4057" t="s">
        <v>2504</v>
      </c>
      <c r="D1232" s="4029">
        <v>20</v>
      </c>
      <c r="E1232" s="3816" t="s">
        <v>126</v>
      </c>
      <c r="F1232" s="4351">
        <v>41.94</v>
      </c>
      <c r="G1232" s="4351">
        <f>F1232*D1232</f>
        <v>838.8</v>
      </c>
      <c r="H1232" s="3817">
        <v>5</v>
      </c>
      <c r="I1232" s="3817"/>
      <c r="J1232" s="3817"/>
      <c r="K1232" s="3817">
        <v>5</v>
      </c>
      <c r="L1232" s="3817"/>
      <c r="M1232" s="3817"/>
      <c r="N1232" s="3817">
        <v>5</v>
      </c>
      <c r="O1232" s="3817"/>
      <c r="P1232" s="3817"/>
      <c r="Q1232" s="3817">
        <v>5</v>
      </c>
      <c r="R1232" s="3817"/>
    </row>
    <row r="1233" spans="1:18" ht="156.75" x14ac:dyDescent="0.25">
      <c r="A1233" s="3788" t="s">
        <v>2537</v>
      </c>
      <c r="B1233" s="3695">
        <v>1</v>
      </c>
      <c r="C1233" s="4057" t="s">
        <v>2505</v>
      </c>
      <c r="D1233" s="4029">
        <v>20</v>
      </c>
      <c r="E1233" s="3816" t="s">
        <v>126</v>
      </c>
      <c r="F1233" s="4351">
        <v>37.49</v>
      </c>
      <c r="G1233" s="4351">
        <f>F1233*D1233</f>
        <v>749.80000000000007</v>
      </c>
      <c r="H1233" s="3817">
        <v>5</v>
      </c>
      <c r="I1233" s="3817"/>
      <c r="J1233" s="3817"/>
      <c r="K1233" s="3817">
        <v>5</v>
      </c>
      <c r="L1233" s="3817"/>
      <c r="M1233" s="3817"/>
      <c r="N1233" s="3817">
        <v>5</v>
      </c>
      <c r="O1233" s="3817"/>
      <c r="P1233" s="3817"/>
      <c r="Q1233" s="3817">
        <v>5</v>
      </c>
      <c r="R1233" s="3817"/>
    </row>
    <row r="1234" spans="1:18" ht="57" x14ac:dyDescent="0.25">
      <c r="A1234" s="3788" t="s">
        <v>2537</v>
      </c>
      <c r="B1234" s="3695">
        <v>1</v>
      </c>
      <c r="C1234" s="4057" t="s">
        <v>673</v>
      </c>
      <c r="D1234" s="4029">
        <v>40</v>
      </c>
      <c r="E1234" s="3816" t="s">
        <v>126</v>
      </c>
      <c r="F1234" s="4351">
        <v>15</v>
      </c>
      <c r="G1234" s="4351">
        <f>F1234*D1234</f>
        <v>600</v>
      </c>
      <c r="H1234" s="3817">
        <v>10</v>
      </c>
      <c r="I1234" s="3817"/>
      <c r="J1234" s="3817"/>
      <c r="K1234" s="3817">
        <v>10</v>
      </c>
      <c r="L1234" s="3817"/>
      <c r="M1234" s="3817"/>
      <c r="N1234" s="3817">
        <v>10</v>
      </c>
      <c r="O1234" s="3817"/>
      <c r="P1234" s="3817"/>
      <c r="Q1234" s="3817">
        <v>10</v>
      </c>
      <c r="R1234" s="3817"/>
    </row>
    <row r="1235" spans="1:18" ht="85.5" x14ac:dyDescent="0.25">
      <c r="A1235" s="3788" t="s">
        <v>2537</v>
      </c>
      <c r="B1235" s="3695">
        <v>1</v>
      </c>
      <c r="C1235" s="4057" t="s">
        <v>784</v>
      </c>
      <c r="D1235" s="4029">
        <v>10</v>
      </c>
      <c r="E1235" s="4029" t="s">
        <v>238</v>
      </c>
      <c r="F1235" s="4351">
        <v>37.28</v>
      </c>
      <c r="G1235" s="4351">
        <f>F1235*D1235</f>
        <v>372.8</v>
      </c>
      <c r="H1235" s="3817">
        <v>5</v>
      </c>
      <c r="I1235" s="3817"/>
      <c r="J1235" s="3817"/>
      <c r="K1235" s="3817"/>
      <c r="L1235" s="3817"/>
      <c r="M1235" s="3817"/>
      <c r="N1235" s="3817">
        <v>5</v>
      </c>
      <c r="O1235" s="3817"/>
      <c r="P1235" s="3817"/>
      <c r="Q1235" s="3817"/>
      <c r="R1235" s="3817"/>
    </row>
    <row r="1236" spans="1:18" ht="114" x14ac:dyDescent="0.25">
      <c r="A1236" s="3788" t="s">
        <v>2537</v>
      </c>
      <c r="B1236" s="3695">
        <v>1</v>
      </c>
      <c r="C1236" s="4057" t="s">
        <v>785</v>
      </c>
      <c r="D1236" s="4029">
        <v>40</v>
      </c>
      <c r="E1236" s="4029" t="s">
        <v>157</v>
      </c>
      <c r="F1236" s="4351">
        <v>109.58</v>
      </c>
      <c r="G1236" s="4351">
        <v>4383.2700000000004</v>
      </c>
      <c r="H1236" s="4029">
        <v>10</v>
      </c>
      <c r="I1236" s="4029"/>
      <c r="J1236" s="4029"/>
      <c r="K1236" s="4029">
        <v>10</v>
      </c>
      <c r="L1236" s="4029"/>
      <c r="M1236" s="4029"/>
      <c r="N1236" s="4029">
        <v>10</v>
      </c>
      <c r="O1236" s="4029"/>
      <c r="P1236" s="4029"/>
      <c r="Q1236" s="4029">
        <v>10</v>
      </c>
      <c r="R1236" s="4029"/>
    </row>
    <row r="1237" spans="1:18" ht="114" x14ac:dyDescent="0.25">
      <c r="A1237" s="3788" t="s">
        <v>2537</v>
      </c>
      <c r="B1237" s="3695">
        <v>1</v>
      </c>
      <c r="C1237" s="4057" t="s">
        <v>2506</v>
      </c>
      <c r="D1237" s="4029">
        <v>40</v>
      </c>
      <c r="E1237" s="4029" t="s">
        <v>157</v>
      </c>
      <c r="F1237" s="4351">
        <v>101.23</v>
      </c>
      <c r="G1237" s="4351">
        <v>4049</v>
      </c>
      <c r="H1237" s="4029">
        <v>10</v>
      </c>
      <c r="I1237" s="4029"/>
      <c r="J1237" s="4029"/>
      <c r="K1237" s="4029">
        <v>10</v>
      </c>
      <c r="L1237" s="4029"/>
      <c r="M1237" s="4029"/>
      <c r="N1237" s="4029">
        <v>10</v>
      </c>
      <c r="O1237" s="4029"/>
      <c r="P1237" s="4029"/>
      <c r="Q1237" s="4029">
        <v>10</v>
      </c>
      <c r="R1237" s="4029"/>
    </row>
    <row r="1238" spans="1:18" ht="85.5" x14ac:dyDescent="0.25">
      <c r="A1238" s="3788" t="s">
        <v>2537</v>
      </c>
      <c r="B1238" s="3695">
        <v>1</v>
      </c>
      <c r="C1238" s="4057" t="s">
        <v>2507</v>
      </c>
      <c r="D1238" s="4029">
        <v>100</v>
      </c>
      <c r="E1238" s="3816" t="s">
        <v>159</v>
      </c>
      <c r="F1238" s="4351">
        <v>67.319999999999993</v>
      </c>
      <c r="G1238" s="4351">
        <v>6732.08</v>
      </c>
      <c r="H1238" s="3817">
        <v>25</v>
      </c>
      <c r="I1238" s="3817"/>
      <c r="J1238" s="3817"/>
      <c r="K1238" s="3817">
        <v>25</v>
      </c>
      <c r="L1238" s="3817"/>
      <c r="M1238" s="3817"/>
      <c r="N1238" s="3817">
        <v>25</v>
      </c>
      <c r="O1238" s="3817"/>
      <c r="P1238" s="3817"/>
      <c r="Q1238" s="3817">
        <v>25</v>
      </c>
      <c r="R1238" s="4029"/>
    </row>
    <row r="1239" spans="1:18" ht="114" x14ac:dyDescent="0.25">
      <c r="A1239" s="3788" t="s">
        <v>2537</v>
      </c>
      <c r="B1239" s="3695">
        <v>1</v>
      </c>
      <c r="C1239" s="4057" t="s">
        <v>2508</v>
      </c>
      <c r="D1239" s="4029">
        <v>4</v>
      </c>
      <c r="E1239" s="3816" t="s">
        <v>159</v>
      </c>
      <c r="F1239" s="4351">
        <v>12.15</v>
      </c>
      <c r="G1239" s="4351">
        <v>48.62</v>
      </c>
      <c r="H1239" s="3817">
        <v>1</v>
      </c>
      <c r="I1239" s="3817"/>
      <c r="J1239" s="3817"/>
      <c r="K1239" s="3817">
        <v>1</v>
      </c>
      <c r="L1239" s="3817"/>
      <c r="M1239" s="3817"/>
      <c r="N1239" s="3817">
        <v>1</v>
      </c>
      <c r="O1239" s="3817"/>
      <c r="P1239" s="3817"/>
      <c r="Q1239" s="3817">
        <v>1</v>
      </c>
      <c r="R1239" s="4029"/>
    </row>
    <row r="1240" spans="1:18" ht="85.5" x14ac:dyDescent="0.25">
      <c r="A1240" s="3788" t="s">
        <v>2537</v>
      </c>
      <c r="B1240" s="3695">
        <v>1</v>
      </c>
      <c r="C1240" s="4057" t="s">
        <v>2509</v>
      </c>
      <c r="D1240" s="4029">
        <v>6</v>
      </c>
      <c r="E1240" s="3816" t="s">
        <v>159</v>
      </c>
      <c r="F1240" s="4351">
        <v>24.53</v>
      </c>
      <c r="G1240" s="4351">
        <f>F1240*D1240</f>
        <v>147.18</v>
      </c>
      <c r="H1240" s="3817">
        <v>2</v>
      </c>
      <c r="I1240" s="3817"/>
      <c r="J1240" s="3817"/>
      <c r="K1240" s="3817">
        <v>2</v>
      </c>
      <c r="L1240" s="3817"/>
      <c r="M1240" s="3817"/>
      <c r="N1240" s="3817">
        <v>2</v>
      </c>
      <c r="O1240" s="3817"/>
      <c r="P1240" s="3817"/>
      <c r="Q1240" s="3817">
        <v>2</v>
      </c>
      <c r="R1240" s="4029"/>
    </row>
    <row r="1241" spans="1:18" ht="71.25" x14ac:dyDescent="0.25">
      <c r="A1241" s="3788" t="s">
        <v>2537</v>
      </c>
      <c r="B1241" s="3695">
        <v>1</v>
      </c>
      <c r="C1241" s="4057" t="s">
        <v>2510</v>
      </c>
      <c r="D1241" s="4029">
        <v>10</v>
      </c>
      <c r="E1241" s="3816" t="s">
        <v>126</v>
      </c>
      <c r="F1241" s="4351">
        <v>21.42</v>
      </c>
      <c r="G1241" s="4351">
        <f>F1241*D1241</f>
        <v>214.20000000000002</v>
      </c>
      <c r="H1241" s="3817">
        <v>5</v>
      </c>
      <c r="I1241" s="3817"/>
      <c r="J1241" s="3817"/>
      <c r="K1241" s="3817"/>
      <c r="L1241" s="3817"/>
      <c r="M1241" s="3817"/>
      <c r="N1241" s="3817">
        <v>5</v>
      </c>
      <c r="O1241" s="3817"/>
      <c r="P1241" s="3817"/>
      <c r="Q1241" s="3817"/>
      <c r="R1241" s="4029"/>
    </row>
    <row r="1242" spans="1:18" ht="85.5" x14ac:dyDescent="0.25">
      <c r="A1242" s="3788" t="s">
        <v>2537</v>
      </c>
      <c r="B1242" s="3695">
        <v>1</v>
      </c>
      <c r="C1242" s="4057" t="s">
        <v>2511</v>
      </c>
      <c r="D1242" s="4029">
        <v>10</v>
      </c>
      <c r="E1242" s="3816" t="s">
        <v>164</v>
      </c>
      <c r="F1242" s="4351">
        <v>51.42</v>
      </c>
      <c r="G1242" s="4351">
        <f>F1242*D1242</f>
        <v>514.20000000000005</v>
      </c>
      <c r="H1242" s="3817">
        <v>5</v>
      </c>
      <c r="I1242" s="3817"/>
      <c r="J1242" s="3817"/>
      <c r="K1242" s="3817"/>
      <c r="L1242" s="3817"/>
      <c r="M1242" s="3817"/>
      <c r="N1242" s="3817">
        <v>5</v>
      </c>
      <c r="O1242" s="3817"/>
      <c r="P1242" s="3817"/>
      <c r="Q1242" s="3817"/>
      <c r="R1242" s="4029"/>
    </row>
    <row r="1243" spans="1:18" ht="99.75" x14ac:dyDescent="0.25">
      <c r="A1243" s="3788" t="s">
        <v>2537</v>
      </c>
      <c r="B1243" s="3695">
        <v>1</v>
      </c>
      <c r="C1243" s="4057" t="s">
        <v>2512</v>
      </c>
      <c r="D1243" s="4029">
        <v>10</v>
      </c>
      <c r="E1243" s="3816" t="s">
        <v>164</v>
      </c>
      <c r="F1243" s="4351">
        <v>85.7</v>
      </c>
      <c r="G1243" s="4351">
        <f>F1243*D1243</f>
        <v>857</v>
      </c>
      <c r="H1243" s="3817">
        <v>5</v>
      </c>
      <c r="I1243" s="3817"/>
      <c r="J1243" s="3817"/>
      <c r="K1243" s="3817"/>
      <c r="L1243" s="3817"/>
      <c r="M1243" s="3817"/>
      <c r="N1243" s="3817">
        <v>5</v>
      </c>
      <c r="O1243" s="3817"/>
      <c r="P1243" s="3817"/>
      <c r="Q1243" s="3817"/>
      <c r="R1243" s="4029"/>
    </row>
    <row r="1244" spans="1:18" ht="85.5" x14ac:dyDescent="0.25">
      <c r="A1244" s="3788" t="s">
        <v>2537</v>
      </c>
      <c r="B1244" s="3695">
        <v>1</v>
      </c>
      <c r="C1244" s="4057" t="s">
        <v>2513</v>
      </c>
      <c r="D1244" s="4029">
        <v>6</v>
      </c>
      <c r="E1244" s="3816" t="s">
        <v>2514</v>
      </c>
      <c r="F1244" s="4351">
        <v>16.07</v>
      </c>
      <c r="G1244" s="4351">
        <f>F1244*D1244</f>
        <v>96.42</v>
      </c>
      <c r="H1244" s="3817">
        <v>2</v>
      </c>
      <c r="I1244" s="3817"/>
      <c r="J1244" s="3817"/>
      <c r="K1244" s="3817">
        <v>2</v>
      </c>
      <c r="L1244" s="3817"/>
      <c r="M1244" s="3817"/>
      <c r="N1244" s="3817">
        <v>2</v>
      </c>
      <c r="O1244" s="3817"/>
      <c r="P1244" s="3817"/>
      <c r="Q1244" s="3817">
        <v>2</v>
      </c>
      <c r="R1244" s="4029"/>
    </row>
    <row r="1245" spans="1:18" ht="42.75" x14ac:dyDescent="0.25">
      <c r="A1245" s="3788" t="s">
        <v>2537</v>
      </c>
      <c r="B1245" s="3695">
        <v>1</v>
      </c>
      <c r="C1245" s="4207" t="s">
        <v>2515</v>
      </c>
      <c r="D1245" s="4029">
        <v>5</v>
      </c>
      <c r="E1245" s="3816" t="s">
        <v>126</v>
      </c>
      <c r="F1245" s="4351">
        <v>18.72</v>
      </c>
      <c r="G1245" s="4351">
        <f>D1245*F1245</f>
        <v>93.6</v>
      </c>
      <c r="H1245" s="3817">
        <v>5</v>
      </c>
      <c r="I1245" s="3817"/>
      <c r="J1245" s="3817"/>
      <c r="K1245" s="3817"/>
      <c r="L1245" s="3817"/>
      <c r="M1245" s="3817"/>
      <c r="N1245" s="3817"/>
      <c r="O1245" s="3817"/>
      <c r="P1245" s="3817"/>
      <c r="Q1245" s="3817"/>
      <c r="R1245" s="4029"/>
    </row>
    <row r="1246" spans="1:18" ht="42.75" x14ac:dyDescent="0.25">
      <c r="A1246" s="3788" t="s">
        <v>2537</v>
      </c>
      <c r="B1246" s="3695">
        <v>1</v>
      </c>
      <c r="C1246" s="4057" t="s">
        <v>2516</v>
      </c>
      <c r="D1246" s="4029">
        <v>40</v>
      </c>
      <c r="E1246" s="3816" t="s">
        <v>126</v>
      </c>
      <c r="F1246" s="4351">
        <v>43.8</v>
      </c>
      <c r="G1246" s="4351">
        <v>1751.82</v>
      </c>
      <c r="H1246" s="3817">
        <v>10</v>
      </c>
      <c r="I1246" s="3817"/>
      <c r="J1246" s="3817"/>
      <c r="K1246" s="3817">
        <v>10</v>
      </c>
      <c r="L1246" s="3817"/>
      <c r="M1246" s="3817"/>
      <c r="N1246" s="3817">
        <v>10</v>
      </c>
      <c r="O1246" s="3817"/>
      <c r="P1246" s="3817"/>
      <c r="Q1246" s="3817">
        <v>10</v>
      </c>
      <c r="R1246" s="3817"/>
    </row>
    <row r="1247" spans="1:18" ht="42.75" x14ac:dyDescent="0.25">
      <c r="A1247" s="3788" t="s">
        <v>2537</v>
      </c>
      <c r="B1247" s="3695">
        <v>1</v>
      </c>
      <c r="C1247" s="4057" t="s">
        <v>2517</v>
      </c>
      <c r="D1247" s="4029">
        <v>40</v>
      </c>
      <c r="E1247" s="3816" t="s">
        <v>126</v>
      </c>
      <c r="F1247" s="4351">
        <v>43.8</v>
      </c>
      <c r="G1247" s="4351">
        <v>1751.82</v>
      </c>
      <c r="H1247" s="3817">
        <v>10</v>
      </c>
      <c r="I1247" s="3817"/>
      <c r="J1247" s="3817"/>
      <c r="K1247" s="3817">
        <v>10</v>
      </c>
      <c r="L1247" s="3817"/>
      <c r="M1247" s="3817"/>
      <c r="N1247" s="3817">
        <v>10</v>
      </c>
      <c r="O1247" s="3817"/>
      <c r="P1247" s="3817"/>
      <c r="Q1247" s="3817">
        <v>10</v>
      </c>
      <c r="R1247" s="3817"/>
    </row>
    <row r="1248" spans="1:18" ht="71.25" x14ac:dyDescent="0.25">
      <c r="A1248" s="3788" t="s">
        <v>2537</v>
      </c>
      <c r="B1248" s="3695">
        <v>1</v>
      </c>
      <c r="C1248" s="4057" t="s">
        <v>553</v>
      </c>
      <c r="D1248" s="4029">
        <v>2</v>
      </c>
      <c r="E1248" s="3816" t="s">
        <v>134</v>
      </c>
      <c r="F1248" s="4351">
        <v>23.57</v>
      </c>
      <c r="G1248" s="4351">
        <f>F1248*D1248</f>
        <v>47.14</v>
      </c>
      <c r="H1248" s="3817">
        <v>1</v>
      </c>
      <c r="I1248" s="3817"/>
      <c r="J1248" s="3817"/>
      <c r="K1248" s="3817"/>
      <c r="L1248" s="3817"/>
      <c r="M1248" s="3817"/>
      <c r="N1248" s="3817">
        <v>1</v>
      </c>
      <c r="O1248" s="3817"/>
      <c r="P1248" s="3817"/>
      <c r="Q1248" s="3817"/>
      <c r="R1248" s="3817"/>
    </row>
    <row r="1249" spans="1:18" ht="71.25" x14ac:dyDescent="0.25">
      <c r="A1249" s="3788" t="s">
        <v>2537</v>
      </c>
      <c r="B1249" s="3695">
        <v>1</v>
      </c>
      <c r="C1249" s="4057" t="s">
        <v>672</v>
      </c>
      <c r="D1249" s="4029">
        <v>40</v>
      </c>
      <c r="E1249" s="3816" t="s">
        <v>159</v>
      </c>
      <c r="F1249" s="4351">
        <v>23.01</v>
      </c>
      <c r="G1249" s="4351">
        <f>D1249*F1249</f>
        <v>920.40000000000009</v>
      </c>
      <c r="H1249" s="3817">
        <v>10</v>
      </c>
      <c r="I1249" s="3817"/>
      <c r="J1249" s="3817"/>
      <c r="K1249" s="3817">
        <v>10</v>
      </c>
      <c r="L1249" s="3817"/>
      <c r="M1249" s="3817"/>
      <c r="N1249" s="3817">
        <v>10</v>
      </c>
      <c r="O1249" s="3817"/>
      <c r="P1249" s="3817"/>
      <c r="Q1249" s="3817">
        <v>10</v>
      </c>
      <c r="R1249" s="3817"/>
    </row>
    <row r="1250" spans="1:18" ht="85.5" x14ac:dyDescent="0.25">
      <c r="A1250" s="3788" t="s">
        <v>2537</v>
      </c>
      <c r="B1250" s="3695">
        <v>1</v>
      </c>
      <c r="C1250" s="4057" t="s">
        <v>1713</v>
      </c>
      <c r="D1250" s="4029">
        <v>10</v>
      </c>
      <c r="E1250" s="3816" t="s">
        <v>88</v>
      </c>
      <c r="F1250" s="4351">
        <v>49.28</v>
      </c>
      <c r="G1250" s="4351">
        <f>D1250*F1250</f>
        <v>492.8</v>
      </c>
      <c r="H1250" s="3817">
        <v>5</v>
      </c>
      <c r="I1250" s="3817"/>
      <c r="J1250" s="3817"/>
      <c r="K1250" s="3817"/>
      <c r="L1250" s="3817"/>
      <c r="M1250" s="3817"/>
      <c r="N1250" s="3817">
        <v>5</v>
      </c>
      <c r="O1250" s="3817"/>
      <c r="P1250" s="3817"/>
      <c r="Q1250" s="3817"/>
      <c r="R1250" s="3817"/>
    </row>
    <row r="1251" spans="1:18" ht="85.5" x14ac:dyDescent="0.25">
      <c r="A1251" s="3788" t="s">
        <v>2537</v>
      </c>
      <c r="B1251" s="3695">
        <v>1</v>
      </c>
      <c r="C1251" s="4057" t="s">
        <v>678</v>
      </c>
      <c r="D1251" s="4029">
        <v>10</v>
      </c>
      <c r="E1251" s="3816" t="s">
        <v>88</v>
      </c>
      <c r="F1251" s="4351">
        <v>98.55</v>
      </c>
      <c r="G1251" s="4351">
        <f>D1251*F1251</f>
        <v>985.5</v>
      </c>
      <c r="H1251" s="3817">
        <v>5</v>
      </c>
      <c r="I1251" s="3817"/>
      <c r="J1251" s="3817"/>
      <c r="K1251" s="3817"/>
      <c r="L1251" s="3817"/>
      <c r="M1251" s="3817"/>
      <c r="N1251" s="3817">
        <v>5</v>
      </c>
      <c r="O1251" s="3817"/>
      <c r="P1251" s="3817"/>
      <c r="Q1251" s="3817"/>
      <c r="R1251" s="3817"/>
    </row>
    <row r="1252" spans="1:18" ht="71.25" x14ac:dyDescent="0.25">
      <c r="A1252" s="3788" t="s">
        <v>2537</v>
      </c>
      <c r="B1252" s="3695">
        <v>1</v>
      </c>
      <c r="C1252" s="4057" t="s">
        <v>788</v>
      </c>
      <c r="D1252" s="4029">
        <v>20</v>
      </c>
      <c r="E1252" s="3816" t="s">
        <v>142</v>
      </c>
      <c r="F1252" s="4351">
        <v>69.63</v>
      </c>
      <c r="G1252" s="4351">
        <f>F1252*D1252</f>
        <v>1392.6</v>
      </c>
      <c r="H1252" s="3817">
        <v>5</v>
      </c>
      <c r="I1252" s="3817"/>
      <c r="J1252" s="3817"/>
      <c r="K1252" s="3817">
        <v>5</v>
      </c>
      <c r="L1252" s="3817"/>
      <c r="M1252" s="3817"/>
      <c r="N1252" s="3817">
        <v>5</v>
      </c>
      <c r="O1252" s="3817"/>
      <c r="P1252" s="3817"/>
      <c r="Q1252" s="3817">
        <v>5</v>
      </c>
      <c r="R1252" s="3817"/>
    </row>
    <row r="1253" spans="1:18" ht="57" x14ac:dyDescent="0.25">
      <c r="A1253" s="3788" t="s">
        <v>2537</v>
      </c>
      <c r="B1253" s="3695">
        <v>1</v>
      </c>
      <c r="C1253" s="4057" t="s">
        <v>791</v>
      </c>
      <c r="D1253" s="4029">
        <v>3</v>
      </c>
      <c r="E1253" s="3816" t="s">
        <v>126</v>
      </c>
      <c r="F1253" s="4351">
        <v>94.53</v>
      </c>
      <c r="G1253" s="4351">
        <f>F1253*D1253</f>
        <v>283.59000000000003</v>
      </c>
      <c r="H1253" s="3817">
        <v>3</v>
      </c>
      <c r="I1253" s="3817"/>
      <c r="J1253" s="3817"/>
      <c r="K1253" s="3817"/>
      <c r="L1253" s="3817"/>
      <c r="M1253" s="3817"/>
      <c r="N1253" s="3817"/>
      <c r="O1253" s="3817"/>
      <c r="P1253" s="3817"/>
      <c r="Q1253" s="3817"/>
      <c r="R1253" s="3817"/>
    </row>
    <row r="1254" spans="1:18" ht="28.5" x14ac:dyDescent="0.25">
      <c r="A1254" s="3788" t="s">
        <v>2537</v>
      </c>
      <c r="B1254" s="3695">
        <v>1</v>
      </c>
      <c r="C1254" s="4057" t="s">
        <v>560</v>
      </c>
      <c r="D1254" s="4029">
        <v>5</v>
      </c>
      <c r="E1254" s="3816" t="s">
        <v>136</v>
      </c>
      <c r="F1254" s="4351">
        <v>13.15</v>
      </c>
      <c r="G1254" s="4351">
        <f>F1254*D1254</f>
        <v>65.75</v>
      </c>
      <c r="H1254" s="3817">
        <v>5</v>
      </c>
      <c r="I1254" s="3817"/>
      <c r="J1254" s="3817"/>
      <c r="K1254" s="3817"/>
      <c r="L1254" s="3817"/>
      <c r="M1254" s="3817"/>
      <c r="N1254" s="3817"/>
      <c r="O1254" s="3817"/>
      <c r="P1254" s="3817"/>
      <c r="Q1254" s="3817"/>
      <c r="R1254" s="3817"/>
    </row>
    <row r="1255" spans="1:18" ht="85.5" x14ac:dyDescent="0.25">
      <c r="A1255" s="3788" t="s">
        <v>2537</v>
      </c>
      <c r="B1255" s="3695">
        <v>1</v>
      </c>
      <c r="C1255" s="4057" t="s">
        <v>689</v>
      </c>
      <c r="D1255" s="4029">
        <v>1</v>
      </c>
      <c r="E1255" s="3816" t="s">
        <v>126</v>
      </c>
      <c r="F1255" s="4351">
        <v>182.1</v>
      </c>
      <c r="G1255" s="4351">
        <f>F1255*D1255</f>
        <v>182.1</v>
      </c>
      <c r="H1255" s="3817">
        <v>1</v>
      </c>
      <c r="I1255" s="3817"/>
      <c r="J1255" s="3817"/>
      <c r="K1255" s="3817"/>
      <c r="L1255" s="3817"/>
      <c r="M1255" s="3817"/>
      <c r="N1255" s="3817"/>
      <c r="O1255" s="3817"/>
      <c r="P1255" s="3817"/>
      <c r="Q1255" s="3817"/>
      <c r="R1255" s="3817"/>
    </row>
    <row r="1256" spans="1:18" ht="57" x14ac:dyDescent="0.25">
      <c r="A1256" s="3788" t="s">
        <v>2537</v>
      </c>
      <c r="B1256" s="3695">
        <v>1</v>
      </c>
      <c r="C1256" s="4057" t="s">
        <v>562</v>
      </c>
      <c r="D1256" s="4029">
        <v>5</v>
      </c>
      <c r="E1256" s="3816" t="s">
        <v>126</v>
      </c>
      <c r="F1256" s="4350">
        <v>112.11</v>
      </c>
      <c r="G1256" s="4351">
        <f>D1256*F1256</f>
        <v>560.54999999999995</v>
      </c>
      <c r="H1256" s="3817">
        <v>5</v>
      </c>
      <c r="I1256" s="3817"/>
      <c r="J1256" s="3817"/>
      <c r="K1256" s="3817"/>
      <c r="L1256" s="3817"/>
      <c r="M1256" s="3817"/>
      <c r="N1256" s="3817"/>
      <c r="O1256" s="3817"/>
      <c r="P1256" s="3817"/>
      <c r="Q1256" s="3817"/>
      <c r="R1256" s="3817"/>
    </row>
    <row r="1257" spans="1:18" ht="57" x14ac:dyDescent="0.25">
      <c r="A1257" s="3788" t="s">
        <v>2537</v>
      </c>
      <c r="B1257" s="3695">
        <v>1</v>
      </c>
      <c r="C1257" s="4057" t="s">
        <v>2518</v>
      </c>
      <c r="D1257" s="4029">
        <v>1</v>
      </c>
      <c r="E1257" s="3816" t="s">
        <v>126</v>
      </c>
      <c r="F1257" s="4351">
        <v>17.670000000000002</v>
      </c>
      <c r="G1257" s="4351">
        <v>17.670000000000002</v>
      </c>
      <c r="H1257" s="3817">
        <v>1</v>
      </c>
      <c r="I1257" s="3817"/>
      <c r="J1257" s="3817"/>
      <c r="K1257" s="3817"/>
      <c r="L1257" s="3817"/>
      <c r="M1257" s="3817"/>
      <c r="N1257" s="3817"/>
      <c r="O1257" s="3817"/>
      <c r="P1257" s="3817"/>
      <c r="Q1257" s="3817"/>
      <c r="R1257" s="3817"/>
    </row>
    <row r="1258" spans="1:18" ht="99.75" x14ac:dyDescent="0.25">
      <c r="A1258" s="3788" t="s">
        <v>2537</v>
      </c>
      <c r="B1258" s="3695">
        <v>1</v>
      </c>
      <c r="C1258" s="4057" t="s">
        <v>2519</v>
      </c>
      <c r="D1258" s="4029">
        <v>1</v>
      </c>
      <c r="E1258" s="3816" t="s">
        <v>126</v>
      </c>
      <c r="F1258" s="4351">
        <v>47.86</v>
      </c>
      <c r="G1258" s="4351">
        <v>47.86</v>
      </c>
      <c r="H1258" s="3817">
        <v>1</v>
      </c>
      <c r="I1258" s="3817"/>
      <c r="J1258" s="3817"/>
      <c r="K1258" s="3817"/>
      <c r="L1258" s="3817"/>
      <c r="M1258" s="3817"/>
      <c r="N1258" s="3817"/>
      <c r="O1258" s="3817"/>
      <c r="P1258" s="3817"/>
      <c r="Q1258" s="3817"/>
      <c r="R1258" s="3817"/>
    </row>
    <row r="1259" spans="1:18" ht="42.75" x14ac:dyDescent="0.25">
      <c r="A1259" s="3788" t="s">
        <v>2537</v>
      </c>
      <c r="B1259" s="3695">
        <v>1</v>
      </c>
      <c r="C1259" s="4057" t="s">
        <v>2520</v>
      </c>
      <c r="D1259" s="4029">
        <v>5</v>
      </c>
      <c r="E1259" s="3816" t="s">
        <v>126</v>
      </c>
      <c r="F1259" s="4351">
        <v>26.78</v>
      </c>
      <c r="G1259" s="4351">
        <f>F1259*D1259</f>
        <v>133.9</v>
      </c>
      <c r="H1259" s="3817">
        <v>5</v>
      </c>
      <c r="I1259" s="3817"/>
      <c r="J1259" s="3817"/>
      <c r="K1259" s="3817"/>
      <c r="L1259" s="3817"/>
      <c r="M1259" s="3817"/>
      <c r="N1259" s="3817"/>
      <c r="O1259" s="3817"/>
      <c r="P1259" s="3817"/>
      <c r="Q1259" s="3817"/>
      <c r="R1259" s="3817"/>
    </row>
    <row r="1260" spans="1:18" ht="242.25" x14ac:dyDescent="0.25">
      <c r="A1260" s="3788" t="s">
        <v>2537</v>
      </c>
      <c r="B1260" s="3695">
        <v>1</v>
      </c>
      <c r="C1260" s="4207" t="s">
        <v>2521</v>
      </c>
      <c r="D1260" s="4208">
        <v>1</v>
      </c>
      <c r="E1260" s="3816" t="s">
        <v>126</v>
      </c>
      <c r="F1260" s="4350">
        <v>2059.1999999999998</v>
      </c>
      <c r="G1260" s="4350">
        <v>2059.1999999999998</v>
      </c>
      <c r="H1260" s="3817">
        <v>1</v>
      </c>
      <c r="I1260" s="3817"/>
      <c r="J1260" s="3817"/>
      <c r="K1260" s="3817"/>
      <c r="L1260" s="3817"/>
      <c r="M1260" s="3817"/>
      <c r="N1260" s="3817"/>
      <c r="O1260" s="3817"/>
      <c r="P1260" s="3817"/>
      <c r="Q1260" s="3817"/>
      <c r="R1260" s="3817"/>
    </row>
    <row r="1261" spans="1:18" ht="71.25" x14ac:dyDescent="0.25">
      <c r="A1261" s="3788" t="s">
        <v>2537</v>
      </c>
      <c r="B1261" s="3695">
        <v>1</v>
      </c>
      <c r="C1261" s="4057" t="s">
        <v>2530</v>
      </c>
      <c r="D1261" s="4029">
        <v>200</v>
      </c>
      <c r="E1261" s="4029" t="s">
        <v>702</v>
      </c>
      <c r="F1261" s="4351">
        <v>10</v>
      </c>
      <c r="G1261" s="4351">
        <v>2000</v>
      </c>
      <c r="H1261" s="3817">
        <v>100</v>
      </c>
      <c r="I1261" s="3817"/>
      <c r="J1261" s="3817"/>
      <c r="K1261" s="3817"/>
      <c r="L1261" s="3817"/>
      <c r="M1261" s="3817"/>
      <c r="N1261" s="3817">
        <v>100</v>
      </c>
      <c r="O1261" s="3817"/>
      <c r="P1261" s="3817"/>
      <c r="Q1261" s="3817"/>
      <c r="R1261" s="3817"/>
    </row>
    <row r="1262" spans="1:18" ht="71.25" x14ac:dyDescent="0.25">
      <c r="A1262" s="3788" t="s">
        <v>2537</v>
      </c>
      <c r="B1262" s="3695">
        <v>1</v>
      </c>
      <c r="C1262" s="4057" t="s">
        <v>2531</v>
      </c>
      <c r="D1262" s="4029">
        <v>200</v>
      </c>
      <c r="E1262" s="4029" t="s">
        <v>702</v>
      </c>
      <c r="F1262" s="4351">
        <v>10</v>
      </c>
      <c r="G1262" s="4351">
        <v>2000</v>
      </c>
      <c r="H1262" s="4029">
        <v>100</v>
      </c>
      <c r="I1262" s="4029"/>
      <c r="J1262" s="4029"/>
      <c r="K1262" s="4029"/>
      <c r="L1262" s="4029"/>
      <c r="M1262" s="4029"/>
      <c r="N1262" s="4029">
        <v>100</v>
      </c>
      <c r="O1262" s="4029"/>
      <c r="P1262" s="4029"/>
      <c r="Q1262" s="4029"/>
      <c r="R1262" s="4029"/>
    </row>
    <row r="1263" spans="1:18" x14ac:dyDescent="0.25">
      <c r="A1263" s="3788" t="s">
        <v>2537</v>
      </c>
      <c r="B1263" s="3695">
        <v>1</v>
      </c>
      <c r="C1263" s="3814" t="s">
        <v>2534</v>
      </c>
      <c r="D1263" s="4209">
        <v>40</v>
      </c>
      <c r="E1263" s="4209" t="s">
        <v>126</v>
      </c>
      <c r="F1263" s="4415">
        <v>45</v>
      </c>
      <c r="G1263" s="4415">
        <f>D1263*F1263</f>
        <v>1800</v>
      </c>
      <c r="H1263" s="4209">
        <v>10</v>
      </c>
      <c r="I1263" s="4209"/>
      <c r="J1263" s="4209"/>
      <c r="K1263" s="4209">
        <v>10</v>
      </c>
      <c r="L1263" s="4209"/>
      <c r="M1263" s="4209"/>
      <c r="N1263" s="4209">
        <v>10</v>
      </c>
      <c r="O1263" s="4209"/>
      <c r="P1263" s="4209"/>
      <c r="Q1263" s="4209">
        <v>10</v>
      </c>
      <c r="R1263" s="4209"/>
    </row>
    <row r="1264" spans="1:18" ht="114.75" x14ac:dyDescent="0.25">
      <c r="A1264" s="3789" t="s">
        <v>2576</v>
      </c>
      <c r="B1264" s="3695">
        <v>1</v>
      </c>
      <c r="C1264" s="3737" t="s">
        <v>2992</v>
      </c>
      <c r="D1264" s="3913" t="s">
        <v>354</v>
      </c>
      <c r="E1264" s="3870">
        <f t="shared" ref="E1264:E1295" si="4">SUM(H1264:R1264)</f>
        <v>40</v>
      </c>
      <c r="F1264" s="4370">
        <v>20.72</v>
      </c>
      <c r="G1264" s="4370">
        <f t="shared" ref="G1264:G1295" si="5">E1264*F1264</f>
        <v>828.8</v>
      </c>
      <c r="H1264" s="3915">
        <v>10</v>
      </c>
      <c r="I1264" s="3915"/>
      <c r="J1264" s="3915"/>
      <c r="K1264" s="3915">
        <v>10</v>
      </c>
      <c r="L1264" s="3915"/>
      <c r="M1264" s="3915"/>
      <c r="N1264" s="3915">
        <v>10</v>
      </c>
      <c r="O1264" s="3915"/>
      <c r="P1264" s="3915"/>
      <c r="Q1264" s="3915">
        <v>10</v>
      </c>
      <c r="R1264" s="4210"/>
    </row>
    <row r="1265" spans="1:18" ht="114.75" x14ac:dyDescent="0.25">
      <c r="A1265" s="3789" t="s">
        <v>2576</v>
      </c>
      <c r="B1265" s="3695">
        <v>1</v>
      </c>
      <c r="C1265" s="3707" t="s">
        <v>2993</v>
      </c>
      <c r="D1265" s="3939" t="s">
        <v>354</v>
      </c>
      <c r="E1265" s="3857">
        <f t="shared" si="4"/>
        <v>8</v>
      </c>
      <c r="F1265" s="4365"/>
      <c r="G1265" s="4365">
        <f t="shared" si="5"/>
        <v>0</v>
      </c>
      <c r="H1265" s="3928">
        <v>2</v>
      </c>
      <c r="I1265" s="3928"/>
      <c r="J1265" s="3928"/>
      <c r="K1265" s="3928">
        <v>2</v>
      </c>
      <c r="L1265" s="3928"/>
      <c r="M1265" s="3928"/>
      <c r="N1265" s="3928">
        <v>2</v>
      </c>
      <c r="O1265" s="3928"/>
      <c r="P1265" s="3928"/>
      <c r="Q1265" s="3928">
        <v>2</v>
      </c>
      <c r="R1265" s="3972"/>
    </row>
    <row r="1266" spans="1:18" ht="171.75" x14ac:dyDescent="0.25">
      <c r="A1266" s="3789" t="s">
        <v>2576</v>
      </c>
      <c r="B1266" s="3695">
        <v>1</v>
      </c>
      <c r="C1266" s="3707" t="s">
        <v>3037</v>
      </c>
      <c r="D1266" s="3928" t="s">
        <v>66</v>
      </c>
      <c r="E1266" s="3857">
        <f t="shared" si="4"/>
        <v>2</v>
      </c>
      <c r="F1266" s="4365">
        <v>160.56</v>
      </c>
      <c r="G1266" s="4365">
        <f t="shared" si="5"/>
        <v>321.12</v>
      </c>
      <c r="H1266" s="3971">
        <v>2</v>
      </c>
      <c r="I1266" s="3971"/>
      <c r="J1266" s="3971"/>
      <c r="K1266" s="3971"/>
      <c r="L1266" s="3971"/>
      <c r="M1266" s="3971"/>
      <c r="N1266" s="3971"/>
      <c r="O1266" s="3971"/>
      <c r="P1266" s="3971"/>
      <c r="Q1266" s="3971"/>
      <c r="R1266" s="3972"/>
    </row>
    <row r="1267" spans="1:18" ht="214.5" x14ac:dyDescent="0.25">
      <c r="A1267" s="3789" t="s">
        <v>2576</v>
      </c>
      <c r="B1267" s="3695">
        <v>1</v>
      </c>
      <c r="C1267" s="3707" t="s">
        <v>2994</v>
      </c>
      <c r="D1267" s="3939" t="s">
        <v>126</v>
      </c>
      <c r="E1267" s="3857">
        <f t="shared" si="4"/>
        <v>20</v>
      </c>
      <c r="F1267" s="4365">
        <v>16.649999999999999</v>
      </c>
      <c r="G1267" s="4365">
        <f t="shared" si="5"/>
        <v>333</v>
      </c>
      <c r="H1267" s="3971">
        <v>20</v>
      </c>
      <c r="I1267" s="3971"/>
      <c r="J1267" s="3971"/>
      <c r="K1267" s="3971"/>
      <c r="L1267" s="3971"/>
      <c r="M1267" s="3971"/>
      <c r="N1267" s="3971"/>
      <c r="O1267" s="3971"/>
      <c r="P1267" s="3971"/>
      <c r="Q1267" s="3971"/>
      <c r="R1267" s="3972"/>
    </row>
    <row r="1268" spans="1:18" ht="72" x14ac:dyDescent="0.25">
      <c r="A1268" s="3789" t="s">
        <v>2576</v>
      </c>
      <c r="B1268" s="3695">
        <v>1</v>
      </c>
      <c r="C1268" s="3707" t="s">
        <v>2813</v>
      </c>
      <c r="D1268" s="3928" t="s">
        <v>126</v>
      </c>
      <c r="E1268" s="3857">
        <f t="shared" si="4"/>
        <v>100</v>
      </c>
      <c r="F1268" s="4365">
        <v>12.83</v>
      </c>
      <c r="G1268" s="4365">
        <f t="shared" si="5"/>
        <v>1283</v>
      </c>
      <c r="H1268" s="3971">
        <v>100</v>
      </c>
      <c r="I1268" s="3971"/>
      <c r="J1268" s="3971"/>
      <c r="K1268" s="3971"/>
      <c r="L1268" s="3971"/>
      <c r="M1268" s="3971"/>
      <c r="N1268" s="3971"/>
      <c r="O1268" s="3971"/>
      <c r="P1268" s="3971"/>
      <c r="Q1268" s="3971"/>
      <c r="R1268" s="3972"/>
    </row>
    <row r="1269" spans="1:18" ht="86.25" x14ac:dyDescent="0.25">
      <c r="A1269" s="3789" t="s">
        <v>2576</v>
      </c>
      <c r="B1269" s="3695">
        <v>1</v>
      </c>
      <c r="C1269" s="3704" t="s">
        <v>2996</v>
      </c>
      <c r="D1269" s="3928" t="s">
        <v>126</v>
      </c>
      <c r="E1269" s="3857">
        <f t="shared" si="4"/>
        <v>5</v>
      </c>
      <c r="F1269" s="4365">
        <v>519.53200000000004</v>
      </c>
      <c r="G1269" s="4365">
        <f t="shared" si="5"/>
        <v>2597.6600000000003</v>
      </c>
      <c r="H1269" s="3971">
        <v>5</v>
      </c>
      <c r="I1269" s="3971"/>
      <c r="J1269" s="3971"/>
      <c r="K1269" s="3971"/>
      <c r="L1269" s="3971"/>
      <c r="M1269" s="3971"/>
      <c r="N1269" s="3971"/>
      <c r="O1269" s="3971"/>
      <c r="P1269" s="3971"/>
      <c r="Q1269" s="3971"/>
      <c r="R1269" s="3972"/>
    </row>
    <row r="1270" spans="1:18" ht="72" x14ac:dyDescent="0.25">
      <c r="A1270" s="3789" t="s">
        <v>2576</v>
      </c>
      <c r="B1270" s="3695">
        <v>1</v>
      </c>
      <c r="C1270" s="3707" t="s">
        <v>779</v>
      </c>
      <c r="D1270" s="4211" t="s">
        <v>88</v>
      </c>
      <c r="E1270" s="3857">
        <f t="shared" si="4"/>
        <v>5</v>
      </c>
      <c r="F1270" s="4365">
        <v>578.44800000000009</v>
      </c>
      <c r="G1270" s="4365">
        <f t="shared" si="5"/>
        <v>2892.2400000000007</v>
      </c>
      <c r="H1270" s="3971">
        <v>5</v>
      </c>
      <c r="I1270" s="3971"/>
      <c r="J1270" s="3971"/>
      <c r="K1270" s="3971"/>
      <c r="L1270" s="3971"/>
      <c r="M1270" s="3971"/>
      <c r="N1270" s="3971"/>
      <c r="O1270" s="3971"/>
      <c r="P1270" s="3971"/>
      <c r="Q1270" s="3971"/>
      <c r="R1270" s="3972"/>
    </row>
    <row r="1271" spans="1:18" ht="72" x14ac:dyDescent="0.25">
      <c r="A1271" s="3789" t="s">
        <v>2576</v>
      </c>
      <c r="B1271" s="3695">
        <v>1</v>
      </c>
      <c r="C1271" s="3707" t="s">
        <v>2998</v>
      </c>
      <c r="D1271" s="4138" t="s">
        <v>218</v>
      </c>
      <c r="E1271" s="3857">
        <f t="shared" si="4"/>
        <v>5</v>
      </c>
      <c r="F1271" s="4365">
        <v>92.123199999999997</v>
      </c>
      <c r="G1271" s="4365">
        <f t="shared" si="5"/>
        <v>460.61599999999999</v>
      </c>
      <c r="H1271" s="3971">
        <v>5</v>
      </c>
      <c r="I1271" s="3971"/>
      <c r="J1271" s="3971"/>
      <c r="K1271" s="3971"/>
      <c r="L1271" s="3971"/>
      <c r="M1271" s="3971"/>
      <c r="N1271" s="3971"/>
      <c r="O1271" s="3971"/>
      <c r="P1271" s="3971"/>
      <c r="Q1271" s="3971"/>
      <c r="R1271" s="3972"/>
    </row>
    <row r="1272" spans="1:18" ht="57.75" x14ac:dyDescent="0.25">
      <c r="A1272" s="3789" t="s">
        <v>2576</v>
      </c>
      <c r="B1272" s="3695">
        <v>1</v>
      </c>
      <c r="C1272" s="3707" t="s">
        <v>780</v>
      </c>
      <c r="D1272" s="4138" t="s">
        <v>134</v>
      </c>
      <c r="E1272" s="3857">
        <f t="shared" si="4"/>
        <v>25</v>
      </c>
      <c r="F1272" s="4365">
        <v>39.366599999999998</v>
      </c>
      <c r="G1272" s="4365">
        <f t="shared" si="5"/>
        <v>984.16499999999996</v>
      </c>
      <c r="H1272" s="3971">
        <v>10</v>
      </c>
      <c r="I1272" s="3971"/>
      <c r="J1272" s="3971"/>
      <c r="K1272" s="3971"/>
      <c r="L1272" s="3971">
        <v>10</v>
      </c>
      <c r="M1272" s="3971"/>
      <c r="N1272" s="3971"/>
      <c r="O1272" s="3971"/>
      <c r="P1272" s="3971">
        <v>5</v>
      </c>
      <c r="Q1272" s="3971"/>
      <c r="R1272" s="3972"/>
    </row>
    <row r="1273" spans="1:18" ht="72" x14ac:dyDescent="0.25">
      <c r="A1273" s="3789" t="s">
        <v>2576</v>
      </c>
      <c r="B1273" s="3695">
        <v>1</v>
      </c>
      <c r="C1273" s="3707" t="s">
        <v>3032</v>
      </c>
      <c r="D1273" s="4138" t="s">
        <v>126</v>
      </c>
      <c r="E1273" s="3857">
        <f t="shared" si="4"/>
        <v>12</v>
      </c>
      <c r="F1273" s="4365">
        <v>20</v>
      </c>
      <c r="G1273" s="4365">
        <f t="shared" si="5"/>
        <v>240</v>
      </c>
      <c r="H1273" s="3971">
        <v>2</v>
      </c>
      <c r="I1273" s="3971"/>
      <c r="J1273" s="3971">
        <v>2</v>
      </c>
      <c r="K1273" s="3971"/>
      <c r="L1273" s="3971">
        <v>2</v>
      </c>
      <c r="M1273" s="3971"/>
      <c r="N1273" s="3971">
        <v>2</v>
      </c>
      <c r="O1273" s="3971"/>
      <c r="P1273" s="3971">
        <v>2</v>
      </c>
      <c r="Q1273" s="3971"/>
      <c r="R1273" s="3972">
        <v>2</v>
      </c>
    </row>
    <row r="1274" spans="1:18" ht="200.25" x14ac:dyDescent="0.25">
      <c r="A1274" s="3789" t="s">
        <v>2576</v>
      </c>
      <c r="B1274" s="3695">
        <v>1</v>
      </c>
      <c r="C1274" s="3707" t="s">
        <v>2999</v>
      </c>
      <c r="D1274" s="4138" t="s">
        <v>136</v>
      </c>
      <c r="E1274" s="3857">
        <f t="shared" si="4"/>
        <v>2</v>
      </c>
      <c r="F1274" s="4365">
        <v>112.476</v>
      </c>
      <c r="G1274" s="4365">
        <f t="shared" si="5"/>
        <v>224.952</v>
      </c>
      <c r="H1274" s="3971">
        <v>2</v>
      </c>
      <c r="I1274" s="3971"/>
      <c r="J1274" s="3971"/>
      <c r="K1274" s="3971"/>
      <c r="L1274" s="3971"/>
      <c r="M1274" s="3971"/>
      <c r="N1274" s="3971"/>
      <c r="O1274" s="3971"/>
      <c r="P1274" s="3971"/>
      <c r="Q1274" s="3971"/>
      <c r="R1274" s="3972"/>
    </row>
    <row r="1275" spans="1:18" ht="214.5" x14ac:dyDescent="0.25">
      <c r="A1275" s="3789" t="s">
        <v>2576</v>
      </c>
      <c r="B1275" s="3695">
        <v>1</v>
      </c>
      <c r="C1275" s="3707" t="s">
        <v>3000</v>
      </c>
      <c r="D1275" s="4138" t="s">
        <v>136</v>
      </c>
      <c r="E1275" s="3857">
        <f t="shared" si="4"/>
        <v>2</v>
      </c>
      <c r="F1275" s="4365">
        <v>117.83200000000001</v>
      </c>
      <c r="G1275" s="4365">
        <f t="shared" si="5"/>
        <v>235.66400000000002</v>
      </c>
      <c r="H1275" s="3971">
        <v>2</v>
      </c>
      <c r="I1275" s="3971"/>
      <c r="J1275" s="3971"/>
      <c r="K1275" s="3971"/>
      <c r="L1275" s="3971"/>
      <c r="M1275" s="3971"/>
      <c r="N1275" s="3971"/>
      <c r="O1275" s="3971"/>
      <c r="P1275" s="3971"/>
      <c r="Q1275" s="3971"/>
      <c r="R1275" s="3972"/>
    </row>
    <row r="1276" spans="1:18" ht="100.5" x14ac:dyDescent="0.25">
      <c r="A1276" s="3789" t="s">
        <v>2576</v>
      </c>
      <c r="B1276" s="3695">
        <v>1</v>
      </c>
      <c r="C1276" s="3737" t="s">
        <v>3028</v>
      </c>
      <c r="D1276" s="3928" t="s">
        <v>142</v>
      </c>
      <c r="E1276" s="3857">
        <f t="shared" si="4"/>
        <v>1</v>
      </c>
      <c r="F1276" s="4365">
        <v>8.5490000000000013</v>
      </c>
      <c r="G1276" s="4365">
        <f t="shared" si="5"/>
        <v>8.5490000000000013</v>
      </c>
      <c r="H1276" s="3971">
        <v>1</v>
      </c>
      <c r="I1276" s="3971"/>
      <c r="J1276" s="3971"/>
      <c r="K1276" s="3971"/>
      <c r="L1276" s="3971"/>
      <c r="M1276" s="3971"/>
      <c r="N1276" s="3971"/>
      <c r="O1276" s="3971"/>
      <c r="P1276" s="3971"/>
      <c r="Q1276" s="3971"/>
      <c r="R1276" s="3972"/>
    </row>
    <row r="1277" spans="1:18" ht="43.5" x14ac:dyDescent="0.25">
      <c r="A1277" s="3789" t="s">
        <v>2576</v>
      </c>
      <c r="B1277" s="3695">
        <v>1</v>
      </c>
      <c r="C1277" s="3707" t="s">
        <v>1720</v>
      </c>
      <c r="D1277" s="3928" t="s">
        <v>126</v>
      </c>
      <c r="E1277" s="3857">
        <f t="shared" si="4"/>
        <v>1</v>
      </c>
      <c r="F1277" s="4365">
        <v>150</v>
      </c>
      <c r="G1277" s="4365">
        <f t="shared" si="5"/>
        <v>150</v>
      </c>
      <c r="H1277" s="3971">
        <v>1</v>
      </c>
      <c r="I1277" s="3971"/>
      <c r="J1277" s="3971"/>
      <c r="K1277" s="3971"/>
      <c r="L1277" s="3971"/>
      <c r="M1277" s="3971"/>
      <c r="N1277" s="3971"/>
      <c r="O1277" s="3971"/>
      <c r="P1277" s="3971"/>
      <c r="Q1277" s="3971"/>
      <c r="R1277" s="3972"/>
    </row>
    <row r="1278" spans="1:18" ht="100.5" x14ac:dyDescent="0.25">
      <c r="A1278" s="3789" t="s">
        <v>2576</v>
      </c>
      <c r="B1278" s="3695">
        <v>1</v>
      </c>
      <c r="C1278" s="3707" t="s">
        <v>2806</v>
      </c>
      <c r="D1278" s="3928" t="s">
        <v>142</v>
      </c>
      <c r="E1278" s="3857">
        <f t="shared" si="4"/>
        <v>20</v>
      </c>
      <c r="F1278" s="4365">
        <v>72.8416</v>
      </c>
      <c r="G1278" s="4365">
        <f t="shared" si="5"/>
        <v>1456.8319999999999</v>
      </c>
      <c r="H1278" s="3971">
        <v>20</v>
      </c>
      <c r="I1278" s="3971"/>
      <c r="J1278" s="3971"/>
      <c r="K1278" s="3971"/>
      <c r="L1278" s="3971"/>
      <c r="M1278" s="3971"/>
      <c r="N1278" s="3971"/>
      <c r="O1278" s="3971"/>
      <c r="P1278" s="3971"/>
      <c r="Q1278" s="3971"/>
      <c r="R1278" s="3972"/>
    </row>
    <row r="1279" spans="1:18" ht="86.25" x14ac:dyDescent="0.25">
      <c r="A1279" s="3789" t="s">
        <v>2576</v>
      </c>
      <c r="B1279" s="3695">
        <v>1</v>
      </c>
      <c r="C1279" s="3707" t="s">
        <v>1684</v>
      </c>
      <c r="D1279" s="3928" t="s">
        <v>142</v>
      </c>
      <c r="E1279" s="3857">
        <f t="shared" si="4"/>
        <v>10</v>
      </c>
      <c r="F1279" s="4365">
        <v>47.029799999999994</v>
      </c>
      <c r="G1279" s="4365">
        <f t="shared" si="5"/>
        <v>470.29799999999994</v>
      </c>
      <c r="H1279" s="3971">
        <v>10</v>
      </c>
      <c r="I1279" s="3971"/>
      <c r="J1279" s="3971"/>
      <c r="K1279" s="3971"/>
      <c r="L1279" s="3971"/>
      <c r="M1279" s="3971"/>
      <c r="N1279" s="3971"/>
      <c r="O1279" s="3971"/>
      <c r="P1279" s="3971"/>
      <c r="Q1279" s="3971"/>
      <c r="R1279" s="3972"/>
    </row>
    <row r="1280" spans="1:18" ht="72" x14ac:dyDescent="0.25">
      <c r="A1280" s="3789" t="s">
        <v>2576</v>
      </c>
      <c r="B1280" s="3695">
        <v>1</v>
      </c>
      <c r="C1280" s="3707" t="s">
        <v>2807</v>
      </c>
      <c r="D1280" s="3928" t="s">
        <v>159</v>
      </c>
      <c r="E1280" s="3857">
        <f t="shared" si="4"/>
        <v>120</v>
      </c>
      <c r="F1280" s="4365">
        <v>28.870900000000002</v>
      </c>
      <c r="G1280" s="4365">
        <f t="shared" si="5"/>
        <v>3464.5080000000003</v>
      </c>
      <c r="H1280" s="3971">
        <v>10</v>
      </c>
      <c r="I1280" s="3971">
        <v>10</v>
      </c>
      <c r="J1280" s="3971">
        <v>10</v>
      </c>
      <c r="K1280" s="3971">
        <v>10</v>
      </c>
      <c r="L1280" s="3971">
        <v>10</v>
      </c>
      <c r="M1280" s="3971">
        <v>15</v>
      </c>
      <c r="N1280" s="3971">
        <v>15</v>
      </c>
      <c r="O1280" s="3971">
        <v>10</v>
      </c>
      <c r="P1280" s="3971">
        <v>10</v>
      </c>
      <c r="Q1280" s="3971">
        <v>10</v>
      </c>
      <c r="R1280" s="3972">
        <v>10</v>
      </c>
    </row>
    <row r="1281" spans="1:18" ht="409.6" x14ac:dyDescent="0.25">
      <c r="A1281" s="3789" t="s">
        <v>2576</v>
      </c>
      <c r="B1281" s="3695">
        <v>1</v>
      </c>
      <c r="C1281" s="3707" t="s">
        <v>3001</v>
      </c>
      <c r="D1281" s="3928" t="s">
        <v>126</v>
      </c>
      <c r="E1281" s="3857">
        <f t="shared" si="4"/>
        <v>25</v>
      </c>
      <c r="F1281" s="4365">
        <v>80.34</v>
      </c>
      <c r="G1281" s="4365">
        <f t="shared" si="5"/>
        <v>2008.5</v>
      </c>
      <c r="H1281" s="3971">
        <v>25</v>
      </c>
      <c r="I1281" s="3971"/>
      <c r="J1281" s="3971"/>
      <c r="K1281" s="3971"/>
      <c r="L1281" s="3971"/>
      <c r="M1281" s="3971"/>
      <c r="N1281" s="3971"/>
      <c r="O1281" s="3971"/>
      <c r="P1281" s="3971"/>
      <c r="Q1281" s="3971"/>
      <c r="R1281" s="3972"/>
    </row>
    <row r="1282" spans="1:18" ht="409.6" x14ac:dyDescent="0.25">
      <c r="A1282" s="3789" t="s">
        <v>2576</v>
      </c>
      <c r="B1282" s="3695">
        <v>1</v>
      </c>
      <c r="C1282" s="3707" t="s">
        <v>3002</v>
      </c>
      <c r="D1282" s="3928" t="s">
        <v>126</v>
      </c>
      <c r="E1282" s="3857">
        <f t="shared" si="4"/>
        <v>25</v>
      </c>
      <c r="F1282" s="4365">
        <v>85.696000000000012</v>
      </c>
      <c r="G1282" s="4365">
        <f t="shared" si="5"/>
        <v>2142.4</v>
      </c>
      <c r="H1282" s="3971">
        <v>25</v>
      </c>
      <c r="I1282" s="3971"/>
      <c r="J1282" s="3971"/>
      <c r="K1282" s="3971"/>
      <c r="L1282" s="3971"/>
      <c r="M1282" s="3971"/>
      <c r="N1282" s="3971"/>
      <c r="O1282" s="3971"/>
      <c r="P1282" s="3971"/>
      <c r="Q1282" s="3971"/>
      <c r="R1282" s="3972"/>
    </row>
    <row r="1283" spans="1:18" ht="57.75" x14ac:dyDescent="0.25">
      <c r="A1283" s="3789" t="s">
        <v>2576</v>
      </c>
      <c r="B1283" s="3695">
        <v>1</v>
      </c>
      <c r="C1283" s="3707" t="s">
        <v>782</v>
      </c>
      <c r="D1283" s="3928" t="s">
        <v>159</v>
      </c>
      <c r="E1283" s="3857">
        <f t="shared" si="4"/>
        <v>15</v>
      </c>
      <c r="F1283" s="4365">
        <v>11.25</v>
      </c>
      <c r="G1283" s="4365">
        <f t="shared" si="5"/>
        <v>168.75</v>
      </c>
      <c r="H1283" s="3971">
        <v>15</v>
      </c>
      <c r="I1283" s="3971"/>
      <c r="J1283" s="3971"/>
      <c r="K1283" s="3971"/>
      <c r="L1283" s="3971"/>
      <c r="M1283" s="3971"/>
      <c r="N1283" s="3971"/>
      <c r="O1283" s="3971"/>
      <c r="P1283" s="3971"/>
      <c r="Q1283" s="3971"/>
      <c r="R1283" s="3972"/>
    </row>
    <row r="1284" spans="1:18" ht="57.75" x14ac:dyDescent="0.25">
      <c r="A1284" s="3789" t="s">
        <v>2576</v>
      </c>
      <c r="B1284" s="3695">
        <v>1</v>
      </c>
      <c r="C1284" s="3707" t="s">
        <v>1686</v>
      </c>
      <c r="D1284" s="3928" t="s">
        <v>159</v>
      </c>
      <c r="E1284" s="3857">
        <f t="shared" si="4"/>
        <v>15</v>
      </c>
      <c r="F1284" s="4365">
        <v>48.85</v>
      </c>
      <c r="G1284" s="4365">
        <f t="shared" si="5"/>
        <v>732.75</v>
      </c>
      <c r="H1284" s="3971">
        <v>15</v>
      </c>
      <c r="I1284" s="3971"/>
      <c r="J1284" s="3971"/>
      <c r="K1284" s="3971"/>
      <c r="L1284" s="3971"/>
      <c r="M1284" s="3971"/>
      <c r="N1284" s="3971"/>
      <c r="O1284" s="3971"/>
      <c r="P1284" s="3971"/>
      <c r="Q1284" s="3971"/>
      <c r="R1284" s="3972"/>
    </row>
    <row r="1285" spans="1:18" ht="43.5" x14ac:dyDescent="0.25">
      <c r="A1285" s="3789" t="s">
        <v>2576</v>
      </c>
      <c r="B1285" s="3695">
        <v>1</v>
      </c>
      <c r="C1285" s="3707" t="s">
        <v>2808</v>
      </c>
      <c r="D1285" s="3928" t="s">
        <v>126</v>
      </c>
      <c r="E1285" s="3857">
        <f t="shared" si="4"/>
        <v>15</v>
      </c>
      <c r="F1285" s="4365">
        <v>7.3953999999999995</v>
      </c>
      <c r="G1285" s="4365">
        <f t="shared" si="5"/>
        <v>110.931</v>
      </c>
      <c r="H1285" s="3971">
        <v>15</v>
      </c>
      <c r="I1285" s="3971"/>
      <c r="J1285" s="3971"/>
      <c r="K1285" s="3971"/>
      <c r="L1285" s="3971"/>
      <c r="M1285" s="3971"/>
      <c r="N1285" s="3971"/>
      <c r="O1285" s="3971"/>
      <c r="P1285" s="3971"/>
      <c r="Q1285" s="3971"/>
      <c r="R1285" s="3972"/>
    </row>
    <row r="1286" spans="1:18" ht="57.75" x14ac:dyDescent="0.25">
      <c r="A1286" s="3789" t="s">
        <v>2576</v>
      </c>
      <c r="B1286" s="3695">
        <v>1</v>
      </c>
      <c r="C1286" s="3707" t="s">
        <v>790</v>
      </c>
      <c r="D1286" s="3928" t="s">
        <v>126</v>
      </c>
      <c r="E1286" s="3857">
        <f t="shared" si="4"/>
        <v>5</v>
      </c>
      <c r="F1286" s="4365">
        <v>30.508600000000001</v>
      </c>
      <c r="G1286" s="4365">
        <f t="shared" si="5"/>
        <v>152.54300000000001</v>
      </c>
      <c r="H1286" s="3971">
        <v>5</v>
      </c>
      <c r="I1286" s="3971"/>
      <c r="J1286" s="3971"/>
      <c r="K1286" s="3971"/>
      <c r="L1286" s="3971"/>
      <c r="M1286" s="3971"/>
      <c r="N1286" s="3971"/>
      <c r="O1286" s="3971"/>
      <c r="P1286" s="3971"/>
      <c r="Q1286" s="3971"/>
      <c r="R1286" s="3972"/>
    </row>
    <row r="1287" spans="1:18" ht="100.5" x14ac:dyDescent="0.25">
      <c r="A1287" s="3789" t="s">
        <v>2576</v>
      </c>
      <c r="B1287" s="3695">
        <v>1</v>
      </c>
      <c r="C1287" s="3707" t="s">
        <v>2810</v>
      </c>
      <c r="D1287" s="3928" t="s">
        <v>126</v>
      </c>
      <c r="E1287" s="3857">
        <f t="shared" si="4"/>
        <v>10</v>
      </c>
      <c r="F1287" s="4365">
        <v>64.97</v>
      </c>
      <c r="G1287" s="4365">
        <f t="shared" si="5"/>
        <v>649.70000000000005</v>
      </c>
      <c r="H1287" s="3971">
        <v>10</v>
      </c>
      <c r="I1287" s="3971"/>
      <c r="J1287" s="3971"/>
      <c r="K1287" s="3971"/>
      <c r="L1287" s="3971"/>
      <c r="M1287" s="3971"/>
      <c r="N1287" s="3971"/>
      <c r="O1287" s="3971"/>
      <c r="P1287" s="3971"/>
      <c r="Q1287" s="3971"/>
      <c r="R1287" s="3972"/>
    </row>
    <row r="1288" spans="1:18" ht="143.25" x14ac:dyDescent="0.25">
      <c r="A1288" s="3789" t="s">
        <v>2576</v>
      </c>
      <c r="B1288" s="3695">
        <v>1</v>
      </c>
      <c r="C1288" s="3707" t="s">
        <v>3034</v>
      </c>
      <c r="D1288" s="3928" t="s">
        <v>1723</v>
      </c>
      <c r="E1288" s="3857">
        <f t="shared" si="4"/>
        <v>2</v>
      </c>
      <c r="F1288" s="4365">
        <v>30</v>
      </c>
      <c r="G1288" s="4365">
        <f t="shared" si="5"/>
        <v>60</v>
      </c>
      <c r="H1288" s="3971"/>
      <c r="I1288" s="3971"/>
      <c r="J1288" s="3971"/>
      <c r="K1288" s="3971">
        <v>1</v>
      </c>
      <c r="L1288" s="3971"/>
      <c r="M1288" s="3971"/>
      <c r="N1288" s="3971"/>
      <c r="O1288" s="3971"/>
      <c r="P1288" s="3971">
        <v>1</v>
      </c>
      <c r="Q1288" s="3971"/>
      <c r="R1288" s="3972"/>
    </row>
    <row r="1289" spans="1:18" ht="100.5" x14ac:dyDescent="0.25">
      <c r="A1289" s="3789" t="s">
        <v>2576</v>
      </c>
      <c r="B1289" s="3695">
        <v>1</v>
      </c>
      <c r="C1289" s="3707" t="s">
        <v>3033</v>
      </c>
      <c r="D1289" s="3928" t="s">
        <v>190</v>
      </c>
      <c r="E1289" s="3857">
        <f t="shared" si="4"/>
        <v>6</v>
      </c>
      <c r="F1289" s="4365">
        <v>150</v>
      </c>
      <c r="G1289" s="4365">
        <f t="shared" si="5"/>
        <v>900</v>
      </c>
      <c r="H1289" s="3971"/>
      <c r="I1289" s="3971"/>
      <c r="J1289" s="3971"/>
      <c r="K1289" s="3971">
        <v>3</v>
      </c>
      <c r="L1289" s="3971"/>
      <c r="M1289" s="3971"/>
      <c r="N1289" s="3971"/>
      <c r="O1289" s="3971"/>
      <c r="P1289" s="3971">
        <v>3</v>
      </c>
      <c r="Q1289" s="3971"/>
      <c r="R1289" s="3972"/>
    </row>
    <row r="1290" spans="1:18" ht="409.6" x14ac:dyDescent="0.25">
      <c r="A1290" s="3789" t="s">
        <v>2576</v>
      </c>
      <c r="B1290" s="3695">
        <v>1</v>
      </c>
      <c r="C1290" s="3707" t="s">
        <v>3038</v>
      </c>
      <c r="D1290" s="3928" t="s">
        <v>66</v>
      </c>
      <c r="E1290" s="3857">
        <f t="shared" si="4"/>
        <v>2</v>
      </c>
      <c r="F1290" s="4365">
        <v>6373.64</v>
      </c>
      <c r="G1290" s="4365">
        <f t="shared" si="5"/>
        <v>12747.28</v>
      </c>
      <c r="H1290" s="3971">
        <v>2</v>
      </c>
      <c r="I1290" s="3971"/>
      <c r="J1290" s="3971"/>
      <c r="K1290" s="3971"/>
      <c r="L1290" s="3971"/>
      <c r="M1290" s="3971"/>
      <c r="N1290" s="3971"/>
      <c r="O1290" s="3971"/>
      <c r="P1290" s="3971"/>
      <c r="Q1290" s="3971"/>
      <c r="R1290" s="3972"/>
    </row>
    <row r="1291" spans="1:18" ht="114.75" x14ac:dyDescent="0.25">
      <c r="A1291" s="3789" t="s">
        <v>2576</v>
      </c>
      <c r="B1291" s="3695">
        <v>1</v>
      </c>
      <c r="C1291" s="3707" t="s">
        <v>3035</v>
      </c>
      <c r="D1291" s="3928" t="s">
        <v>218</v>
      </c>
      <c r="E1291" s="3857">
        <f t="shared" si="4"/>
        <v>12</v>
      </c>
      <c r="F1291" s="4365">
        <v>182.57</v>
      </c>
      <c r="G1291" s="4365">
        <f t="shared" si="5"/>
        <v>2190.84</v>
      </c>
      <c r="H1291" s="3971">
        <v>3</v>
      </c>
      <c r="I1291" s="3971"/>
      <c r="J1291" s="3971"/>
      <c r="K1291" s="3971">
        <v>3</v>
      </c>
      <c r="L1291" s="3971"/>
      <c r="M1291" s="3971"/>
      <c r="N1291" s="3971">
        <v>3</v>
      </c>
      <c r="O1291" s="3971"/>
      <c r="P1291" s="3971"/>
      <c r="Q1291" s="3971">
        <v>3</v>
      </c>
      <c r="R1291" s="3972"/>
    </row>
    <row r="1292" spans="1:18" ht="129" x14ac:dyDescent="0.25">
      <c r="A1292" s="3789" t="s">
        <v>2576</v>
      </c>
      <c r="B1292" s="3695">
        <v>1</v>
      </c>
      <c r="C1292" s="3707" t="s">
        <v>2811</v>
      </c>
      <c r="D1292" s="3928" t="s">
        <v>159</v>
      </c>
      <c r="E1292" s="3857">
        <f t="shared" si="4"/>
        <v>5</v>
      </c>
      <c r="F1292" s="4365">
        <v>511.3</v>
      </c>
      <c r="G1292" s="4365">
        <f t="shared" si="5"/>
        <v>2556.5</v>
      </c>
      <c r="H1292" s="3971">
        <v>5</v>
      </c>
      <c r="I1292" s="3971"/>
      <c r="J1292" s="3971"/>
      <c r="K1292" s="3971"/>
      <c r="L1292" s="3971"/>
      <c r="M1292" s="3971"/>
      <c r="N1292" s="3971"/>
      <c r="O1292" s="3971"/>
      <c r="P1292" s="3971"/>
      <c r="Q1292" s="3971"/>
      <c r="R1292" s="3972"/>
    </row>
    <row r="1293" spans="1:18" ht="129" x14ac:dyDescent="0.25">
      <c r="A1293" s="3789" t="s">
        <v>2576</v>
      </c>
      <c r="B1293" s="3695">
        <v>1</v>
      </c>
      <c r="C1293" s="3707" t="s">
        <v>1689</v>
      </c>
      <c r="D1293" s="3928" t="s">
        <v>159</v>
      </c>
      <c r="E1293" s="3857">
        <f t="shared" si="4"/>
        <v>2</v>
      </c>
      <c r="F1293" s="4365">
        <v>594.52</v>
      </c>
      <c r="G1293" s="4365">
        <f t="shared" si="5"/>
        <v>1189.04</v>
      </c>
      <c r="H1293" s="3971">
        <v>2</v>
      </c>
      <c r="I1293" s="3971"/>
      <c r="J1293" s="3971"/>
      <c r="K1293" s="3971"/>
      <c r="L1293" s="3971"/>
      <c r="M1293" s="3971"/>
      <c r="N1293" s="3971"/>
      <c r="O1293" s="3971"/>
      <c r="P1293" s="3971"/>
      <c r="Q1293" s="3971"/>
      <c r="R1293" s="3972"/>
    </row>
    <row r="1294" spans="1:18" ht="114.75" x14ac:dyDescent="0.25">
      <c r="A1294" s="3789" t="s">
        <v>2576</v>
      </c>
      <c r="B1294" s="3695">
        <v>1</v>
      </c>
      <c r="C1294" s="3707" t="s">
        <v>3004</v>
      </c>
      <c r="D1294" s="3928" t="s">
        <v>159</v>
      </c>
      <c r="E1294" s="3857">
        <f t="shared" si="4"/>
        <v>1</v>
      </c>
      <c r="F1294" s="4365">
        <v>150</v>
      </c>
      <c r="G1294" s="4365">
        <f t="shared" si="5"/>
        <v>150</v>
      </c>
      <c r="H1294" s="3971">
        <v>1</v>
      </c>
      <c r="I1294" s="3971"/>
      <c r="J1294" s="3971"/>
      <c r="K1294" s="3971"/>
      <c r="L1294" s="3971"/>
      <c r="M1294" s="3971"/>
      <c r="N1294" s="3971"/>
      <c r="O1294" s="3971"/>
      <c r="P1294" s="3971"/>
      <c r="Q1294" s="3971"/>
      <c r="R1294" s="3972"/>
    </row>
    <row r="1295" spans="1:18" ht="100.5" x14ac:dyDescent="0.25">
      <c r="A1295" s="3789" t="s">
        <v>2576</v>
      </c>
      <c r="B1295" s="3695">
        <v>1</v>
      </c>
      <c r="C1295" s="3707" t="s">
        <v>3003</v>
      </c>
      <c r="D1295" s="3928" t="s">
        <v>159</v>
      </c>
      <c r="E1295" s="3857">
        <f t="shared" si="4"/>
        <v>2</v>
      </c>
      <c r="F1295" s="4365">
        <v>143.41999999999999</v>
      </c>
      <c r="G1295" s="4365">
        <f t="shared" si="5"/>
        <v>286.83999999999997</v>
      </c>
      <c r="H1295" s="3971">
        <v>2</v>
      </c>
      <c r="I1295" s="3971"/>
      <c r="J1295" s="3971"/>
      <c r="K1295" s="3971"/>
      <c r="L1295" s="3971"/>
      <c r="M1295" s="3971"/>
      <c r="N1295" s="3971"/>
      <c r="O1295" s="3971"/>
      <c r="P1295" s="3971"/>
      <c r="Q1295" s="3971"/>
      <c r="R1295" s="3972"/>
    </row>
    <row r="1296" spans="1:18" ht="43.5" x14ac:dyDescent="0.25">
      <c r="A1296" s="3789" t="s">
        <v>2576</v>
      </c>
      <c r="B1296" s="3695">
        <v>1</v>
      </c>
      <c r="C1296" s="3707" t="s">
        <v>3005</v>
      </c>
      <c r="D1296" s="3928" t="s">
        <v>126</v>
      </c>
      <c r="E1296" s="3857">
        <f t="shared" ref="E1296:E1327" si="6">SUM(H1296:R1296)</f>
        <v>10</v>
      </c>
      <c r="F1296" s="4365">
        <v>3.21</v>
      </c>
      <c r="G1296" s="4365">
        <f t="shared" ref="G1296:G1327" si="7">E1296*F1296</f>
        <v>32.1</v>
      </c>
      <c r="H1296" s="3971">
        <v>10</v>
      </c>
      <c r="I1296" s="3971"/>
      <c r="J1296" s="3971"/>
      <c r="K1296" s="3971"/>
      <c r="L1296" s="3971"/>
      <c r="M1296" s="3971"/>
      <c r="N1296" s="3971"/>
      <c r="O1296" s="3971"/>
      <c r="P1296" s="3971"/>
      <c r="Q1296" s="3971"/>
      <c r="R1296" s="3972"/>
    </row>
    <row r="1297" spans="1:18" ht="300" x14ac:dyDescent="0.25">
      <c r="A1297" s="3789" t="s">
        <v>2576</v>
      </c>
      <c r="B1297" s="3695">
        <v>1</v>
      </c>
      <c r="C1297" s="3707" t="s">
        <v>2995</v>
      </c>
      <c r="D1297" s="3939" t="s">
        <v>126</v>
      </c>
      <c r="E1297" s="3857">
        <f t="shared" si="6"/>
        <v>7</v>
      </c>
      <c r="F1297" s="4365">
        <v>4025.5696000000003</v>
      </c>
      <c r="G1297" s="4365">
        <f t="shared" si="7"/>
        <v>28178.987200000003</v>
      </c>
      <c r="H1297" s="3971">
        <v>7</v>
      </c>
      <c r="I1297" s="3971"/>
      <c r="J1297" s="3971"/>
      <c r="K1297" s="3971"/>
      <c r="L1297" s="3971"/>
      <c r="M1297" s="3971"/>
      <c r="N1297" s="3971"/>
      <c r="O1297" s="3971"/>
      <c r="P1297" s="3971"/>
      <c r="Q1297" s="3971"/>
      <c r="R1297" s="3972"/>
    </row>
    <row r="1298" spans="1:18" ht="399.75" x14ac:dyDescent="0.25">
      <c r="A1298" s="3789" t="s">
        <v>2576</v>
      </c>
      <c r="B1298" s="3695">
        <v>1</v>
      </c>
      <c r="C1298" s="3707" t="s">
        <v>3006</v>
      </c>
      <c r="D1298" s="3928" t="s">
        <v>84</v>
      </c>
      <c r="E1298" s="3857">
        <f t="shared" si="6"/>
        <v>40</v>
      </c>
      <c r="F1298" s="4365">
        <v>13.39</v>
      </c>
      <c r="G1298" s="4365">
        <f t="shared" si="7"/>
        <v>535.6</v>
      </c>
      <c r="H1298" s="3971">
        <v>20</v>
      </c>
      <c r="I1298" s="3971"/>
      <c r="J1298" s="3971"/>
      <c r="K1298" s="3971"/>
      <c r="L1298" s="3971">
        <v>20</v>
      </c>
      <c r="M1298" s="3971"/>
      <c r="N1298" s="3971"/>
      <c r="O1298" s="3971"/>
      <c r="P1298" s="3971"/>
      <c r="Q1298" s="3971"/>
      <c r="R1298" s="3972"/>
    </row>
    <row r="1299" spans="1:18" ht="114.75" x14ac:dyDescent="0.25">
      <c r="A1299" s="3789" t="s">
        <v>2576</v>
      </c>
      <c r="B1299" s="3695">
        <v>1</v>
      </c>
      <c r="C1299" s="3707" t="s">
        <v>3007</v>
      </c>
      <c r="D1299" s="3928" t="s">
        <v>142</v>
      </c>
      <c r="E1299" s="3857">
        <f t="shared" si="6"/>
        <v>5</v>
      </c>
      <c r="F1299" s="4365">
        <v>346.65</v>
      </c>
      <c r="G1299" s="4365">
        <f t="shared" si="7"/>
        <v>1733.25</v>
      </c>
      <c r="H1299" s="3971">
        <v>5</v>
      </c>
      <c r="I1299" s="3971"/>
      <c r="J1299" s="3971"/>
      <c r="K1299" s="3971"/>
      <c r="L1299" s="3971"/>
      <c r="M1299" s="3971"/>
      <c r="N1299" s="3971"/>
      <c r="O1299" s="3971"/>
      <c r="P1299" s="3971"/>
      <c r="Q1299" s="3971"/>
      <c r="R1299" s="3972"/>
    </row>
    <row r="1300" spans="1:18" ht="86.25" x14ac:dyDescent="0.25">
      <c r="A1300" s="3789" t="s">
        <v>2576</v>
      </c>
      <c r="B1300" s="3695">
        <v>1</v>
      </c>
      <c r="C1300" s="3707" t="s">
        <v>2816</v>
      </c>
      <c r="D1300" s="3928" t="s">
        <v>146</v>
      </c>
      <c r="E1300" s="3857">
        <f t="shared" si="6"/>
        <v>10</v>
      </c>
      <c r="F1300" s="4365">
        <v>53.54</v>
      </c>
      <c r="G1300" s="4365">
        <f t="shared" si="7"/>
        <v>535.4</v>
      </c>
      <c r="H1300" s="3971">
        <v>10</v>
      </c>
      <c r="I1300" s="3971"/>
      <c r="J1300" s="3971"/>
      <c r="K1300" s="3971"/>
      <c r="L1300" s="3971"/>
      <c r="M1300" s="3971"/>
      <c r="N1300" s="3971"/>
      <c r="O1300" s="3971"/>
      <c r="P1300" s="3971"/>
      <c r="Q1300" s="3971"/>
      <c r="R1300" s="3972"/>
    </row>
    <row r="1301" spans="1:18" ht="72" x14ac:dyDescent="0.25">
      <c r="A1301" s="3789" t="s">
        <v>2576</v>
      </c>
      <c r="B1301" s="3695">
        <v>1</v>
      </c>
      <c r="C1301" s="3707" t="s">
        <v>3008</v>
      </c>
      <c r="D1301" s="3928" t="s">
        <v>159</v>
      </c>
      <c r="E1301" s="3857">
        <f t="shared" si="6"/>
        <v>20</v>
      </c>
      <c r="F1301" s="4365">
        <v>12.8544</v>
      </c>
      <c r="G1301" s="4365">
        <f t="shared" si="7"/>
        <v>257.08800000000002</v>
      </c>
      <c r="H1301" s="3971">
        <v>20</v>
      </c>
      <c r="I1301" s="3971"/>
      <c r="J1301" s="3971"/>
      <c r="K1301" s="3971"/>
      <c r="L1301" s="3971"/>
      <c r="M1301" s="3971"/>
      <c r="N1301" s="3971"/>
      <c r="O1301" s="3971"/>
      <c r="P1301" s="3971"/>
      <c r="Q1301" s="3971"/>
      <c r="R1301" s="3972"/>
    </row>
    <row r="1302" spans="1:18" ht="399.75" x14ac:dyDescent="0.25">
      <c r="A1302" s="3789" t="s">
        <v>2576</v>
      </c>
      <c r="B1302" s="3695">
        <v>1</v>
      </c>
      <c r="C1302" s="3707" t="s">
        <v>3029</v>
      </c>
      <c r="D1302" s="3928" t="s">
        <v>126</v>
      </c>
      <c r="E1302" s="3857">
        <f t="shared" si="6"/>
        <v>5</v>
      </c>
      <c r="F1302" s="4365">
        <v>566.5412</v>
      </c>
      <c r="G1302" s="4365">
        <f t="shared" si="7"/>
        <v>2832.7060000000001</v>
      </c>
      <c r="H1302" s="3971">
        <v>5</v>
      </c>
      <c r="I1302" s="3971"/>
      <c r="J1302" s="3971"/>
      <c r="K1302" s="3971"/>
      <c r="L1302" s="3971"/>
      <c r="M1302" s="3971"/>
      <c r="N1302" s="3971"/>
      <c r="O1302" s="3971"/>
      <c r="P1302" s="3971"/>
      <c r="Q1302" s="3971"/>
      <c r="R1302" s="3972"/>
    </row>
    <row r="1303" spans="1:18" ht="157.5" x14ac:dyDescent="0.25">
      <c r="A1303" s="3789" t="s">
        <v>2576</v>
      </c>
      <c r="B1303" s="3695">
        <v>1</v>
      </c>
      <c r="C1303" s="3707" t="s">
        <v>2505</v>
      </c>
      <c r="D1303" s="3928" t="s">
        <v>126</v>
      </c>
      <c r="E1303" s="3857">
        <f t="shared" si="6"/>
        <v>5</v>
      </c>
      <c r="F1303" s="4365">
        <v>41.94</v>
      </c>
      <c r="G1303" s="4365">
        <f t="shared" si="7"/>
        <v>209.7</v>
      </c>
      <c r="H1303" s="3971">
        <v>5</v>
      </c>
      <c r="I1303" s="3971"/>
      <c r="J1303" s="3971"/>
      <c r="K1303" s="3971"/>
      <c r="L1303" s="3971"/>
      <c r="M1303" s="3971"/>
      <c r="N1303" s="3971"/>
      <c r="O1303" s="3971"/>
      <c r="P1303" s="3971"/>
      <c r="Q1303" s="3971"/>
      <c r="R1303" s="3972"/>
    </row>
    <row r="1304" spans="1:18" ht="200.25" x14ac:dyDescent="0.25">
      <c r="A1304" s="3789" t="s">
        <v>2576</v>
      </c>
      <c r="B1304" s="3695">
        <v>1</v>
      </c>
      <c r="C1304" s="3707" t="s">
        <v>3009</v>
      </c>
      <c r="D1304" s="3928" t="s">
        <v>686</v>
      </c>
      <c r="E1304" s="3857">
        <f t="shared" si="6"/>
        <v>10</v>
      </c>
      <c r="F1304" s="4365">
        <v>26.7</v>
      </c>
      <c r="G1304" s="4365">
        <f t="shared" si="7"/>
        <v>267</v>
      </c>
      <c r="H1304" s="3971">
        <v>10</v>
      </c>
      <c r="I1304" s="3971"/>
      <c r="J1304" s="3971"/>
      <c r="K1304" s="3971"/>
      <c r="L1304" s="3971"/>
      <c r="M1304" s="3971"/>
      <c r="N1304" s="3971"/>
      <c r="O1304" s="3971"/>
      <c r="P1304" s="3971"/>
      <c r="Q1304" s="3971"/>
      <c r="R1304" s="3972"/>
    </row>
    <row r="1305" spans="1:18" ht="86.25" x14ac:dyDescent="0.25">
      <c r="A1305" s="3789" t="s">
        <v>2576</v>
      </c>
      <c r="B1305" s="3695">
        <v>1</v>
      </c>
      <c r="C1305" s="3707" t="s">
        <v>3010</v>
      </c>
      <c r="D1305" s="3928" t="s">
        <v>148</v>
      </c>
      <c r="E1305" s="3857">
        <f t="shared" si="6"/>
        <v>10</v>
      </c>
      <c r="F1305" s="4365"/>
      <c r="G1305" s="4365">
        <f t="shared" si="7"/>
        <v>0</v>
      </c>
      <c r="H1305" s="3971">
        <v>10</v>
      </c>
      <c r="I1305" s="3971"/>
      <c r="J1305" s="3971"/>
      <c r="K1305" s="3971"/>
      <c r="L1305" s="3971"/>
      <c r="M1305" s="3971"/>
      <c r="N1305" s="3971"/>
      <c r="O1305" s="3971"/>
      <c r="P1305" s="3971"/>
      <c r="Q1305" s="3971"/>
      <c r="R1305" s="3972"/>
    </row>
    <row r="1306" spans="1:18" ht="100.5" x14ac:dyDescent="0.25">
      <c r="A1306" s="3789" t="s">
        <v>2576</v>
      </c>
      <c r="B1306" s="3695">
        <v>1</v>
      </c>
      <c r="C1306" s="3707" t="s">
        <v>2819</v>
      </c>
      <c r="D1306" s="3928" t="s">
        <v>84</v>
      </c>
      <c r="E1306" s="3857">
        <f t="shared" si="6"/>
        <v>15</v>
      </c>
      <c r="F1306" s="4365">
        <v>38.03</v>
      </c>
      <c r="G1306" s="4365">
        <f t="shared" si="7"/>
        <v>570.45000000000005</v>
      </c>
      <c r="H1306" s="3971">
        <v>15</v>
      </c>
      <c r="I1306" s="3971"/>
      <c r="J1306" s="3971"/>
      <c r="K1306" s="3971"/>
      <c r="L1306" s="3971"/>
      <c r="M1306" s="3971"/>
      <c r="N1306" s="3971"/>
      <c r="O1306" s="3971"/>
      <c r="P1306" s="3971"/>
      <c r="Q1306" s="3971"/>
      <c r="R1306" s="3972"/>
    </row>
    <row r="1307" spans="1:18" ht="72" x14ac:dyDescent="0.25">
      <c r="A1307" s="3789" t="s">
        <v>2576</v>
      </c>
      <c r="B1307" s="3695">
        <v>1</v>
      </c>
      <c r="C1307" s="3707" t="s">
        <v>1695</v>
      </c>
      <c r="D1307" s="3928" t="s">
        <v>126</v>
      </c>
      <c r="E1307" s="3857">
        <f t="shared" si="6"/>
        <v>50</v>
      </c>
      <c r="F1307" s="4365">
        <v>15</v>
      </c>
      <c r="G1307" s="4365">
        <f t="shared" si="7"/>
        <v>750</v>
      </c>
      <c r="H1307" s="3971">
        <v>50</v>
      </c>
      <c r="I1307" s="3971"/>
      <c r="J1307" s="3971"/>
      <c r="K1307" s="3971"/>
      <c r="L1307" s="3971"/>
      <c r="M1307" s="3971"/>
      <c r="N1307" s="3971"/>
      <c r="O1307" s="3971"/>
      <c r="P1307" s="3971"/>
      <c r="Q1307" s="3971"/>
      <c r="R1307" s="3972"/>
    </row>
    <row r="1308" spans="1:18" ht="72" x14ac:dyDescent="0.25">
      <c r="A1308" s="3789" t="s">
        <v>2576</v>
      </c>
      <c r="B1308" s="3695">
        <v>1</v>
      </c>
      <c r="C1308" s="3707" t="s">
        <v>1696</v>
      </c>
      <c r="D1308" s="3928" t="s">
        <v>126</v>
      </c>
      <c r="E1308" s="3857">
        <f t="shared" si="6"/>
        <v>50</v>
      </c>
      <c r="F1308" s="4365">
        <v>15</v>
      </c>
      <c r="G1308" s="4365">
        <f t="shared" si="7"/>
        <v>750</v>
      </c>
      <c r="H1308" s="3971">
        <v>50</v>
      </c>
      <c r="I1308" s="3971"/>
      <c r="J1308" s="3971"/>
      <c r="K1308" s="3971"/>
      <c r="L1308" s="3971"/>
      <c r="M1308" s="3971"/>
      <c r="N1308" s="3971"/>
      <c r="O1308" s="3971"/>
      <c r="P1308" s="3971"/>
      <c r="Q1308" s="3971"/>
      <c r="R1308" s="3972"/>
    </row>
    <row r="1309" spans="1:18" ht="72" x14ac:dyDescent="0.25">
      <c r="A1309" s="3789" t="s">
        <v>2576</v>
      </c>
      <c r="B1309" s="3695">
        <v>1</v>
      </c>
      <c r="C1309" s="3707" t="s">
        <v>1697</v>
      </c>
      <c r="D1309" s="3928" t="s">
        <v>126</v>
      </c>
      <c r="E1309" s="3857">
        <f t="shared" si="6"/>
        <v>25</v>
      </c>
      <c r="F1309" s="4365">
        <v>15</v>
      </c>
      <c r="G1309" s="4365">
        <f t="shared" si="7"/>
        <v>375</v>
      </c>
      <c r="H1309" s="3971">
        <v>25</v>
      </c>
      <c r="I1309" s="3971"/>
      <c r="J1309" s="3971"/>
      <c r="K1309" s="3971"/>
      <c r="L1309" s="3971"/>
      <c r="M1309" s="3971"/>
      <c r="N1309" s="3971"/>
      <c r="O1309" s="3971"/>
      <c r="P1309" s="3971"/>
      <c r="Q1309" s="3971"/>
      <c r="R1309" s="3972"/>
    </row>
    <row r="1310" spans="1:18" ht="86.25" x14ac:dyDescent="0.25">
      <c r="A1310" s="3789" t="s">
        <v>2576</v>
      </c>
      <c r="B1310" s="3695">
        <v>1</v>
      </c>
      <c r="C1310" s="3707" t="s">
        <v>2820</v>
      </c>
      <c r="D1310" s="3928" t="s">
        <v>126</v>
      </c>
      <c r="E1310" s="3857">
        <f t="shared" si="6"/>
        <v>200</v>
      </c>
      <c r="F1310" s="4365">
        <v>12.6381</v>
      </c>
      <c r="G1310" s="4365">
        <f t="shared" si="7"/>
        <v>2527.62</v>
      </c>
      <c r="H1310" s="3971">
        <v>25</v>
      </c>
      <c r="I1310" s="3971"/>
      <c r="J1310" s="3971">
        <v>25</v>
      </c>
      <c r="K1310" s="3971"/>
      <c r="L1310" s="3971">
        <v>50</v>
      </c>
      <c r="M1310" s="3971"/>
      <c r="N1310" s="3971">
        <v>25</v>
      </c>
      <c r="O1310" s="3971"/>
      <c r="P1310" s="3971">
        <v>50</v>
      </c>
      <c r="Q1310" s="3971"/>
      <c r="R1310" s="3972">
        <v>25</v>
      </c>
    </row>
    <row r="1311" spans="1:18" ht="72" x14ac:dyDescent="0.25">
      <c r="A1311" s="3789" t="s">
        <v>2576</v>
      </c>
      <c r="B1311" s="3695">
        <v>1</v>
      </c>
      <c r="C1311" s="3707" t="s">
        <v>3011</v>
      </c>
      <c r="D1311" s="3928" t="s">
        <v>126</v>
      </c>
      <c r="E1311" s="3857">
        <f t="shared" si="6"/>
        <v>55</v>
      </c>
      <c r="F1311" s="4365">
        <v>12.6381</v>
      </c>
      <c r="G1311" s="4365">
        <f t="shared" si="7"/>
        <v>695.09550000000002</v>
      </c>
      <c r="H1311" s="3971">
        <v>10</v>
      </c>
      <c r="I1311" s="3971"/>
      <c r="J1311" s="3971">
        <v>10</v>
      </c>
      <c r="K1311" s="3971"/>
      <c r="L1311" s="3971">
        <v>10</v>
      </c>
      <c r="M1311" s="3971"/>
      <c r="N1311" s="3971">
        <v>10</v>
      </c>
      <c r="O1311" s="3971"/>
      <c r="P1311" s="3971">
        <v>10</v>
      </c>
      <c r="Q1311" s="3971"/>
      <c r="R1311" s="3972">
        <v>5</v>
      </c>
    </row>
    <row r="1312" spans="1:18" ht="72" x14ac:dyDescent="0.25">
      <c r="A1312" s="3789" t="s">
        <v>2576</v>
      </c>
      <c r="B1312" s="3695">
        <v>1</v>
      </c>
      <c r="C1312" s="3707" t="s">
        <v>3012</v>
      </c>
      <c r="D1312" s="3928" t="s">
        <v>126</v>
      </c>
      <c r="E1312" s="3857">
        <f t="shared" si="6"/>
        <v>12</v>
      </c>
      <c r="F1312" s="4365">
        <v>12.6381</v>
      </c>
      <c r="G1312" s="4365">
        <f t="shared" si="7"/>
        <v>151.65719999999999</v>
      </c>
      <c r="H1312" s="3971">
        <v>12</v>
      </c>
      <c r="I1312" s="3971"/>
      <c r="J1312" s="3971"/>
      <c r="K1312" s="3971"/>
      <c r="L1312" s="3971"/>
      <c r="M1312" s="3971"/>
      <c r="N1312" s="3971"/>
      <c r="O1312" s="3971"/>
      <c r="P1312" s="3971"/>
      <c r="Q1312" s="3971"/>
      <c r="R1312" s="3972"/>
    </row>
    <row r="1313" spans="1:18" ht="385.5" x14ac:dyDescent="0.25">
      <c r="A1313" s="3789" t="s">
        <v>2576</v>
      </c>
      <c r="B1313" s="3695">
        <v>1</v>
      </c>
      <c r="C1313" s="3707" t="s">
        <v>2831</v>
      </c>
      <c r="D1313" s="4138" t="s">
        <v>66</v>
      </c>
      <c r="E1313" s="3857">
        <f t="shared" si="6"/>
        <v>2</v>
      </c>
      <c r="F1313" s="4365">
        <v>2560.1680000000001</v>
      </c>
      <c r="G1313" s="4365">
        <f t="shared" si="7"/>
        <v>5120.3360000000002</v>
      </c>
      <c r="H1313" s="3971">
        <v>2</v>
      </c>
      <c r="I1313" s="3971"/>
      <c r="J1313" s="3971"/>
      <c r="K1313" s="3971"/>
      <c r="L1313" s="3971"/>
      <c r="M1313" s="3971"/>
      <c r="N1313" s="3971"/>
      <c r="O1313" s="3971"/>
      <c r="P1313" s="3971"/>
      <c r="Q1313" s="3971"/>
      <c r="R1313" s="3972"/>
    </row>
    <row r="1314" spans="1:18" ht="72" x14ac:dyDescent="0.25">
      <c r="A1314" s="3789" t="s">
        <v>2576</v>
      </c>
      <c r="B1314" s="3695">
        <v>1</v>
      </c>
      <c r="C1314" s="3707" t="s">
        <v>778</v>
      </c>
      <c r="D1314" s="3928" t="s">
        <v>126</v>
      </c>
      <c r="E1314" s="3857">
        <f t="shared" si="6"/>
        <v>5</v>
      </c>
      <c r="F1314" s="4365">
        <v>148.3612</v>
      </c>
      <c r="G1314" s="4365">
        <f t="shared" si="7"/>
        <v>741.80600000000004</v>
      </c>
      <c r="H1314" s="3971">
        <v>5</v>
      </c>
      <c r="I1314" s="3971"/>
      <c r="J1314" s="3971"/>
      <c r="K1314" s="3971"/>
      <c r="L1314" s="3971"/>
      <c r="M1314" s="3971"/>
      <c r="N1314" s="3971"/>
      <c r="O1314" s="3971"/>
      <c r="P1314" s="3971"/>
      <c r="Q1314" s="3971"/>
      <c r="R1314" s="3972"/>
    </row>
    <row r="1315" spans="1:18" ht="129" x14ac:dyDescent="0.25">
      <c r="A1315" s="3789" t="s">
        <v>2576</v>
      </c>
      <c r="B1315" s="3695">
        <v>1</v>
      </c>
      <c r="C1315" s="3707" t="s">
        <v>3013</v>
      </c>
      <c r="D1315" s="3928" t="s">
        <v>126</v>
      </c>
      <c r="E1315" s="3857">
        <f t="shared" si="6"/>
        <v>25</v>
      </c>
      <c r="F1315" s="4365">
        <v>8.3532999999999991</v>
      </c>
      <c r="G1315" s="4365">
        <f t="shared" si="7"/>
        <v>208.83249999999998</v>
      </c>
      <c r="H1315" s="3971">
        <v>25</v>
      </c>
      <c r="I1315" s="3971"/>
      <c r="J1315" s="3971"/>
      <c r="K1315" s="3971"/>
      <c r="L1315" s="3971"/>
      <c r="M1315" s="3971"/>
      <c r="N1315" s="3971"/>
      <c r="O1315" s="3971"/>
      <c r="P1315" s="3971"/>
      <c r="Q1315" s="3971"/>
      <c r="R1315" s="3972"/>
    </row>
    <row r="1316" spans="1:18" ht="57.75" x14ac:dyDescent="0.25">
      <c r="A1316" s="3789" t="s">
        <v>2576</v>
      </c>
      <c r="B1316" s="3695">
        <v>1</v>
      </c>
      <c r="C1316" s="3707" t="s">
        <v>3014</v>
      </c>
      <c r="D1316" s="3928" t="s">
        <v>134</v>
      </c>
      <c r="E1316" s="3857">
        <f t="shared" si="6"/>
        <v>20</v>
      </c>
      <c r="F1316" s="4365">
        <v>37.491999999999997</v>
      </c>
      <c r="G1316" s="4365">
        <f t="shared" si="7"/>
        <v>749.83999999999992</v>
      </c>
      <c r="H1316" s="3971">
        <v>10</v>
      </c>
      <c r="I1316" s="3971"/>
      <c r="J1316" s="3971"/>
      <c r="K1316" s="3971"/>
      <c r="L1316" s="3971">
        <v>10</v>
      </c>
      <c r="M1316" s="3971"/>
      <c r="N1316" s="3971"/>
      <c r="O1316" s="3971"/>
      <c r="P1316" s="3971"/>
      <c r="Q1316" s="3971"/>
      <c r="R1316" s="3972"/>
    </row>
    <row r="1317" spans="1:18" ht="114.75" x14ac:dyDescent="0.25">
      <c r="A1317" s="3789" t="s">
        <v>2576</v>
      </c>
      <c r="B1317" s="3695">
        <v>1</v>
      </c>
      <c r="C1317" s="3707" t="s">
        <v>2508</v>
      </c>
      <c r="D1317" s="3928" t="s">
        <v>159</v>
      </c>
      <c r="E1317" s="3857">
        <f t="shared" si="6"/>
        <v>20</v>
      </c>
      <c r="F1317" s="4365">
        <v>6.84</v>
      </c>
      <c r="G1317" s="4365">
        <f t="shared" si="7"/>
        <v>136.80000000000001</v>
      </c>
      <c r="H1317" s="3971">
        <v>20</v>
      </c>
      <c r="I1317" s="3971"/>
      <c r="J1317" s="3971"/>
      <c r="K1317" s="3971"/>
      <c r="L1317" s="3971"/>
      <c r="M1317" s="3971"/>
      <c r="N1317" s="3971"/>
      <c r="O1317" s="3971"/>
      <c r="P1317" s="3971"/>
      <c r="Q1317" s="3971"/>
      <c r="R1317" s="3972"/>
    </row>
    <row r="1318" spans="1:18" ht="86.25" x14ac:dyDescent="0.25">
      <c r="A1318" s="3789" t="s">
        <v>2576</v>
      </c>
      <c r="B1318" s="3695">
        <v>1</v>
      </c>
      <c r="C1318" s="3707" t="s">
        <v>2507</v>
      </c>
      <c r="D1318" s="3928" t="s">
        <v>159</v>
      </c>
      <c r="E1318" s="3857">
        <f t="shared" si="6"/>
        <v>70</v>
      </c>
      <c r="F1318" s="4365">
        <v>67.319999999999993</v>
      </c>
      <c r="G1318" s="4365">
        <f t="shared" si="7"/>
        <v>4712.3999999999996</v>
      </c>
      <c r="H1318" s="3971">
        <v>10</v>
      </c>
      <c r="I1318" s="3971"/>
      <c r="J1318" s="3971">
        <v>10</v>
      </c>
      <c r="K1318" s="3971"/>
      <c r="L1318" s="3971">
        <v>20</v>
      </c>
      <c r="M1318" s="3971"/>
      <c r="N1318" s="3971">
        <v>15</v>
      </c>
      <c r="O1318" s="3971"/>
      <c r="P1318" s="3971">
        <v>15</v>
      </c>
      <c r="Q1318" s="3971"/>
      <c r="R1318" s="3972"/>
    </row>
    <row r="1319" spans="1:18" ht="57.75" x14ac:dyDescent="0.25">
      <c r="A1319" s="3789" t="s">
        <v>2576</v>
      </c>
      <c r="B1319" s="3695">
        <v>1</v>
      </c>
      <c r="C1319" s="3707" t="s">
        <v>3036</v>
      </c>
      <c r="D1319" s="3928" t="s">
        <v>157</v>
      </c>
      <c r="E1319" s="3857">
        <f t="shared" si="6"/>
        <v>250</v>
      </c>
      <c r="F1319" s="4365">
        <v>101.22840000000001</v>
      </c>
      <c r="G1319" s="4365">
        <f t="shared" si="7"/>
        <v>25307.100000000002</v>
      </c>
      <c r="H1319" s="3971">
        <v>50</v>
      </c>
      <c r="I1319" s="3971"/>
      <c r="J1319" s="3971">
        <v>50</v>
      </c>
      <c r="K1319" s="3971"/>
      <c r="L1319" s="3971">
        <v>50</v>
      </c>
      <c r="M1319" s="3971"/>
      <c r="N1319" s="3971">
        <v>50</v>
      </c>
      <c r="O1319" s="3971"/>
      <c r="P1319" s="3971">
        <v>50</v>
      </c>
      <c r="Q1319" s="3971"/>
      <c r="R1319" s="3972"/>
    </row>
    <row r="1320" spans="1:18" ht="129" x14ac:dyDescent="0.25">
      <c r="A1320" s="3789" t="s">
        <v>2576</v>
      </c>
      <c r="B1320" s="3695">
        <v>1</v>
      </c>
      <c r="C1320" s="3707" t="s">
        <v>3015</v>
      </c>
      <c r="D1320" s="3928" t="s">
        <v>157</v>
      </c>
      <c r="E1320" s="3857">
        <f t="shared" si="6"/>
        <v>50</v>
      </c>
      <c r="F1320" s="4365">
        <v>96.644900000000007</v>
      </c>
      <c r="G1320" s="4365">
        <f t="shared" si="7"/>
        <v>4832.2450000000008</v>
      </c>
      <c r="H1320" s="3971">
        <v>50</v>
      </c>
      <c r="I1320" s="3971"/>
      <c r="J1320" s="3971"/>
      <c r="K1320" s="3971"/>
      <c r="L1320" s="3971"/>
      <c r="M1320" s="3971"/>
      <c r="N1320" s="3971"/>
      <c r="O1320" s="3971"/>
      <c r="P1320" s="3971"/>
      <c r="Q1320" s="3971"/>
      <c r="R1320" s="3972"/>
    </row>
    <row r="1321" spans="1:18" ht="57.75" x14ac:dyDescent="0.25">
      <c r="A1321" s="3789" t="s">
        <v>2576</v>
      </c>
      <c r="B1321" s="3695">
        <v>1</v>
      </c>
      <c r="C1321" s="3707" t="s">
        <v>1727</v>
      </c>
      <c r="D1321" s="3928" t="s">
        <v>157</v>
      </c>
      <c r="E1321" s="3857">
        <f t="shared" si="6"/>
        <v>250</v>
      </c>
      <c r="F1321" s="4365">
        <v>112.90860000000001</v>
      </c>
      <c r="G1321" s="4365">
        <f t="shared" si="7"/>
        <v>28227.15</v>
      </c>
      <c r="H1321" s="3971">
        <v>50</v>
      </c>
      <c r="I1321" s="3971"/>
      <c r="J1321" s="3971">
        <v>50</v>
      </c>
      <c r="K1321" s="3971"/>
      <c r="L1321" s="3971">
        <v>50</v>
      </c>
      <c r="M1321" s="3971"/>
      <c r="N1321" s="3971">
        <v>50</v>
      </c>
      <c r="O1321" s="3971"/>
      <c r="P1321" s="3971">
        <v>50</v>
      </c>
      <c r="Q1321" s="3971"/>
      <c r="R1321" s="3972"/>
    </row>
    <row r="1322" spans="1:18" ht="129" x14ac:dyDescent="0.25">
      <c r="A1322" s="3789" t="s">
        <v>2576</v>
      </c>
      <c r="B1322" s="3695">
        <v>1</v>
      </c>
      <c r="C1322" s="3707" t="s">
        <v>3016</v>
      </c>
      <c r="D1322" s="3928" t="s">
        <v>157</v>
      </c>
      <c r="E1322" s="3857">
        <f t="shared" si="6"/>
        <v>0</v>
      </c>
      <c r="F1322" s="4365">
        <v>98.5</v>
      </c>
      <c r="G1322" s="4365">
        <f t="shared" si="7"/>
        <v>0</v>
      </c>
      <c r="H1322" s="3971"/>
      <c r="I1322" s="3971"/>
      <c r="J1322" s="3971"/>
      <c r="K1322" s="3971"/>
      <c r="L1322" s="3971"/>
      <c r="M1322" s="3971"/>
      <c r="N1322" s="3971"/>
      <c r="O1322" s="3971"/>
      <c r="P1322" s="3971"/>
      <c r="Q1322" s="3971"/>
      <c r="R1322" s="3972"/>
    </row>
    <row r="1323" spans="1:18" ht="114.75" x14ac:dyDescent="0.25">
      <c r="A1323" s="3789" t="s">
        <v>2576</v>
      </c>
      <c r="B1323" s="3695">
        <v>1</v>
      </c>
      <c r="C1323" s="3707" t="s">
        <v>3017</v>
      </c>
      <c r="D1323" s="3928" t="s">
        <v>157</v>
      </c>
      <c r="E1323" s="3857">
        <f t="shared" si="6"/>
        <v>1500</v>
      </c>
      <c r="F1323" s="4365">
        <v>153.18</v>
      </c>
      <c r="G1323" s="4365">
        <f t="shared" si="7"/>
        <v>229770</v>
      </c>
      <c r="H1323" s="3971">
        <v>300</v>
      </c>
      <c r="I1323" s="3971">
        <v>300</v>
      </c>
      <c r="J1323" s="3971">
        <v>300</v>
      </c>
      <c r="K1323" s="3971">
        <v>300</v>
      </c>
      <c r="L1323" s="3971">
        <v>300</v>
      </c>
      <c r="M1323" s="3971"/>
      <c r="N1323" s="3971"/>
      <c r="O1323" s="3971"/>
      <c r="P1323" s="3971"/>
      <c r="Q1323" s="3971"/>
      <c r="R1323" s="3972"/>
    </row>
    <row r="1324" spans="1:18" ht="114.75" x14ac:dyDescent="0.25">
      <c r="A1324" s="3789" t="s">
        <v>2576</v>
      </c>
      <c r="B1324" s="3695">
        <v>1</v>
      </c>
      <c r="C1324" s="3707" t="s">
        <v>785</v>
      </c>
      <c r="D1324" s="4010" t="s">
        <v>157</v>
      </c>
      <c r="E1324" s="4212">
        <f t="shared" si="6"/>
        <v>80</v>
      </c>
      <c r="F1324" s="4423">
        <v>109.58</v>
      </c>
      <c r="G1324" s="4423">
        <f t="shared" si="7"/>
        <v>8766.4</v>
      </c>
      <c r="H1324" s="4213">
        <v>10</v>
      </c>
      <c r="I1324" s="4213"/>
      <c r="J1324" s="4213">
        <v>10</v>
      </c>
      <c r="K1324" s="4213"/>
      <c r="L1324" s="4213">
        <v>20</v>
      </c>
      <c r="M1324" s="4213">
        <v>20</v>
      </c>
      <c r="N1324" s="4213">
        <v>20</v>
      </c>
      <c r="O1324" s="4213"/>
      <c r="P1324" s="4213"/>
      <c r="Q1324" s="4213"/>
      <c r="R1324" s="4214"/>
    </row>
    <row r="1325" spans="1:18" ht="129" x14ac:dyDescent="0.25">
      <c r="A1325" s="3789" t="s">
        <v>2576</v>
      </c>
      <c r="B1325" s="3695">
        <v>1</v>
      </c>
      <c r="C1325" s="3707" t="s">
        <v>3018</v>
      </c>
      <c r="D1325" s="4010" t="s">
        <v>157</v>
      </c>
      <c r="E1325" s="4212">
        <f t="shared" si="6"/>
        <v>10</v>
      </c>
      <c r="F1325" s="4423">
        <v>127.34920000000001</v>
      </c>
      <c r="G1325" s="4423">
        <f t="shared" si="7"/>
        <v>1273.4920000000002</v>
      </c>
      <c r="H1325" s="4213">
        <v>10</v>
      </c>
      <c r="I1325" s="4213"/>
      <c r="J1325" s="4213"/>
      <c r="K1325" s="4213"/>
      <c r="L1325" s="4213"/>
      <c r="M1325" s="4213"/>
      <c r="N1325" s="4213"/>
      <c r="O1325" s="4213"/>
      <c r="P1325" s="4213"/>
      <c r="Q1325" s="4213"/>
      <c r="R1325" s="4214"/>
    </row>
    <row r="1326" spans="1:18" ht="57.75" x14ac:dyDescent="0.25">
      <c r="A1326" s="3789" t="s">
        <v>2576</v>
      </c>
      <c r="B1326" s="3695">
        <v>1</v>
      </c>
      <c r="C1326" s="3704" t="s">
        <v>791</v>
      </c>
      <c r="D1326" s="4010" t="s">
        <v>126</v>
      </c>
      <c r="E1326" s="4212">
        <f t="shared" si="6"/>
        <v>2</v>
      </c>
      <c r="F1326" s="4423">
        <v>94.53</v>
      </c>
      <c r="G1326" s="4423">
        <f t="shared" si="7"/>
        <v>189.06</v>
      </c>
      <c r="H1326" s="4213">
        <v>2</v>
      </c>
      <c r="I1326" s="4213"/>
      <c r="J1326" s="4213"/>
      <c r="K1326" s="4213"/>
      <c r="L1326" s="4213"/>
      <c r="M1326" s="4213"/>
      <c r="N1326" s="4213"/>
      <c r="O1326" s="4213"/>
      <c r="P1326" s="4213"/>
      <c r="Q1326" s="4213"/>
      <c r="R1326" s="4214"/>
    </row>
    <row r="1327" spans="1:18" ht="114.75" x14ac:dyDescent="0.25">
      <c r="A1327" s="3789" t="s">
        <v>2576</v>
      </c>
      <c r="B1327" s="3695">
        <v>1</v>
      </c>
      <c r="C1327" s="3704" t="s">
        <v>3019</v>
      </c>
      <c r="D1327" s="4010" t="s">
        <v>148</v>
      </c>
      <c r="E1327" s="4212">
        <f t="shared" si="6"/>
        <v>20</v>
      </c>
      <c r="F1327" s="4423">
        <v>20.8369</v>
      </c>
      <c r="G1327" s="4423">
        <f t="shared" si="7"/>
        <v>416.738</v>
      </c>
      <c r="H1327" s="4213">
        <v>20</v>
      </c>
      <c r="I1327" s="4213"/>
      <c r="J1327" s="4213"/>
      <c r="K1327" s="4213"/>
      <c r="L1327" s="4213"/>
      <c r="M1327" s="4213"/>
      <c r="N1327" s="4213"/>
      <c r="O1327" s="4213"/>
      <c r="P1327" s="4213"/>
      <c r="Q1327" s="4213"/>
      <c r="R1327" s="4214"/>
    </row>
    <row r="1328" spans="1:18" ht="101.25" thickBot="1" x14ac:dyDescent="0.3">
      <c r="A1328" s="3789" t="s">
        <v>2576</v>
      </c>
      <c r="B1328" s="3695">
        <v>1</v>
      </c>
      <c r="C1328" s="3815" t="s">
        <v>1701</v>
      </c>
      <c r="D1328" s="4215" t="s">
        <v>164</v>
      </c>
      <c r="E1328" s="4216">
        <f t="shared" ref="E1328:E1353" si="8">SUM(H1328:R1328)</f>
        <v>25</v>
      </c>
      <c r="F1328" s="4428">
        <v>51.4176</v>
      </c>
      <c r="G1328" s="4428">
        <f t="shared" ref="G1328:G1352" si="9">E1328*F1328</f>
        <v>1285.44</v>
      </c>
      <c r="H1328" s="4217">
        <v>25</v>
      </c>
      <c r="I1328" s="4217"/>
      <c r="J1328" s="4217"/>
      <c r="K1328" s="4217"/>
      <c r="L1328" s="4217"/>
      <c r="M1328" s="4217"/>
      <c r="N1328" s="4217"/>
      <c r="O1328" s="4217"/>
      <c r="P1328" s="4217"/>
      <c r="Q1328" s="4217"/>
      <c r="R1328" s="4218"/>
    </row>
    <row r="1329" spans="1:18" ht="100.5" x14ac:dyDescent="0.25">
      <c r="A1329" s="3789" t="s">
        <v>2576</v>
      </c>
      <c r="B1329" s="3695">
        <v>1</v>
      </c>
      <c r="C1329" s="3793" t="s">
        <v>2512</v>
      </c>
      <c r="D1329" s="4128" t="s">
        <v>164</v>
      </c>
      <c r="E1329" s="3892">
        <f t="shared" si="8"/>
        <v>25</v>
      </c>
      <c r="F1329" s="4381">
        <v>85.696000000000012</v>
      </c>
      <c r="G1329" s="4381">
        <f t="shared" si="9"/>
        <v>2142.4</v>
      </c>
      <c r="H1329" s="4219">
        <v>25</v>
      </c>
      <c r="I1329" s="4219"/>
      <c r="J1329" s="4219"/>
      <c r="K1329" s="4219"/>
      <c r="L1329" s="4219"/>
      <c r="M1329" s="4219"/>
      <c r="N1329" s="4219"/>
      <c r="O1329" s="4219"/>
      <c r="P1329" s="4219"/>
      <c r="Q1329" s="4219"/>
      <c r="R1329" s="4220"/>
    </row>
    <row r="1330" spans="1:18" ht="43.5" x14ac:dyDescent="0.25">
      <c r="A1330" s="3789" t="s">
        <v>2576</v>
      </c>
      <c r="B1330" s="3695">
        <v>1</v>
      </c>
      <c r="C1330" s="3793" t="s">
        <v>3020</v>
      </c>
      <c r="D1330" s="4128" t="s">
        <v>229</v>
      </c>
      <c r="E1330" s="3892">
        <f t="shared" si="8"/>
        <v>2</v>
      </c>
      <c r="F1330" s="4381">
        <v>34.268100000000004</v>
      </c>
      <c r="G1330" s="4381">
        <f t="shared" si="9"/>
        <v>68.536200000000008</v>
      </c>
      <c r="H1330" s="4219">
        <v>2</v>
      </c>
      <c r="I1330" s="4219"/>
      <c r="J1330" s="4219"/>
      <c r="K1330" s="4219"/>
      <c r="L1330" s="4219"/>
      <c r="M1330" s="4219"/>
      <c r="N1330" s="4219"/>
      <c r="O1330" s="4219"/>
      <c r="P1330" s="4219"/>
      <c r="Q1330" s="4219"/>
      <c r="R1330" s="4220"/>
    </row>
    <row r="1331" spans="1:18" ht="114.75" x14ac:dyDescent="0.25">
      <c r="A1331" s="3789" t="s">
        <v>2576</v>
      </c>
      <c r="B1331" s="3695">
        <v>1</v>
      </c>
      <c r="C1331" s="3737" t="s">
        <v>3021</v>
      </c>
      <c r="D1331" s="3928" t="s">
        <v>229</v>
      </c>
      <c r="E1331" s="3857">
        <f t="shared" si="8"/>
        <v>2</v>
      </c>
      <c r="F1331" s="4365">
        <v>37.481700000000004</v>
      </c>
      <c r="G1331" s="4365">
        <f t="shared" si="9"/>
        <v>74.963400000000007</v>
      </c>
      <c r="H1331" s="3971">
        <v>2</v>
      </c>
      <c r="I1331" s="3971"/>
      <c r="J1331" s="3971"/>
      <c r="K1331" s="3971"/>
      <c r="L1331" s="3971"/>
      <c r="M1331" s="3971"/>
      <c r="N1331" s="3971"/>
      <c r="O1331" s="3971"/>
      <c r="P1331" s="3971"/>
      <c r="Q1331" s="3971"/>
      <c r="R1331" s="3972"/>
    </row>
    <row r="1332" spans="1:18" ht="157.5" x14ac:dyDescent="0.25">
      <c r="A1332" s="3789" t="s">
        <v>2576</v>
      </c>
      <c r="B1332" s="3695">
        <v>1</v>
      </c>
      <c r="C1332" s="3793" t="s">
        <v>3022</v>
      </c>
      <c r="D1332" s="4138" t="s">
        <v>159</v>
      </c>
      <c r="E1332" s="3857">
        <f t="shared" si="8"/>
        <v>5</v>
      </c>
      <c r="F1332" s="4365">
        <v>106.0282</v>
      </c>
      <c r="G1332" s="4365">
        <f t="shared" si="9"/>
        <v>530.14099999999996</v>
      </c>
      <c r="H1332" s="3971">
        <v>5</v>
      </c>
      <c r="I1332" s="3971"/>
      <c r="J1332" s="3971"/>
      <c r="K1332" s="3971"/>
      <c r="L1332" s="3971"/>
      <c r="M1332" s="3971"/>
      <c r="N1332" s="3971"/>
      <c r="O1332" s="3971"/>
      <c r="P1332" s="3971"/>
      <c r="Q1332" s="3971"/>
      <c r="R1332" s="3972"/>
    </row>
    <row r="1333" spans="1:18" ht="43.5" x14ac:dyDescent="0.25">
      <c r="A1333" s="3789" t="s">
        <v>2576</v>
      </c>
      <c r="B1333" s="3695">
        <v>1</v>
      </c>
      <c r="C1333" s="3793" t="s">
        <v>3023</v>
      </c>
      <c r="D1333" s="4138" t="s">
        <v>126</v>
      </c>
      <c r="E1333" s="3857">
        <f t="shared" si="8"/>
        <v>5</v>
      </c>
      <c r="F1333" s="4365">
        <v>2.3381000000000003</v>
      </c>
      <c r="G1333" s="4365">
        <f t="shared" si="9"/>
        <v>11.690500000000002</v>
      </c>
      <c r="H1333" s="3971">
        <v>5</v>
      </c>
      <c r="I1333" s="3971"/>
      <c r="J1333" s="3971"/>
      <c r="K1333" s="3971"/>
      <c r="L1333" s="3971"/>
      <c r="M1333" s="3971"/>
      <c r="N1333" s="3971"/>
      <c r="O1333" s="3971"/>
      <c r="P1333" s="3971"/>
      <c r="Q1333" s="3971"/>
      <c r="R1333" s="3972"/>
    </row>
    <row r="1334" spans="1:18" ht="43.5" x14ac:dyDescent="0.25">
      <c r="A1334" s="3789" t="s">
        <v>2576</v>
      </c>
      <c r="B1334" s="3695">
        <v>1</v>
      </c>
      <c r="C1334" s="3793" t="s">
        <v>2515</v>
      </c>
      <c r="D1334" s="4138" t="s">
        <v>126</v>
      </c>
      <c r="E1334" s="3857">
        <f t="shared" si="8"/>
        <v>5</v>
      </c>
      <c r="F1334" s="4365">
        <v>19.281600000000001</v>
      </c>
      <c r="G1334" s="4365">
        <f t="shared" si="9"/>
        <v>96.408000000000001</v>
      </c>
      <c r="H1334" s="3971">
        <v>5</v>
      </c>
      <c r="I1334" s="3971"/>
      <c r="J1334" s="3971"/>
      <c r="K1334" s="3971"/>
      <c r="L1334" s="3971"/>
      <c r="M1334" s="3971"/>
      <c r="N1334" s="3971"/>
      <c r="O1334" s="3971"/>
      <c r="P1334" s="3971"/>
      <c r="Q1334" s="3971"/>
      <c r="R1334" s="3972"/>
    </row>
    <row r="1335" spans="1:18" ht="43.5" x14ac:dyDescent="0.25">
      <c r="A1335" s="3789" t="s">
        <v>2576</v>
      </c>
      <c r="B1335" s="3695">
        <v>1</v>
      </c>
      <c r="C1335" s="3793" t="s">
        <v>2824</v>
      </c>
      <c r="D1335" s="4138" t="s">
        <v>136</v>
      </c>
      <c r="E1335" s="3857">
        <f t="shared" si="8"/>
        <v>5</v>
      </c>
      <c r="F1335" s="4365">
        <v>13.15</v>
      </c>
      <c r="G1335" s="4365">
        <f t="shared" si="9"/>
        <v>65.75</v>
      </c>
      <c r="H1335" s="3971">
        <v>5</v>
      </c>
      <c r="I1335" s="3971"/>
      <c r="J1335" s="3971"/>
      <c r="K1335" s="3971"/>
      <c r="L1335" s="3971"/>
      <c r="M1335" s="3971"/>
      <c r="N1335" s="3971"/>
      <c r="O1335" s="3971"/>
      <c r="P1335" s="3971"/>
      <c r="Q1335" s="3971"/>
      <c r="R1335" s="3972"/>
    </row>
    <row r="1336" spans="1:18" ht="43.5" x14ac:dyDescent="0.25">
      <c r="A1336" s="3789" t="s">
        <v>2576</v>
      </c>
      <c r="B1336" s="3695">
        <v>1</v>
      </c>
      <c r="C1336" s="3793" t="s">
        <v>2517</v>
      </c>
      <c r="D1336" s="4138" t="s">
        <v>126</v>
      </c>
      <c r="E1336" s="3857">
        <f t="shared" si="8"/>
        <v>10</v>
      </c>
      <c r="F1336" s="4365">
        <v>43.8</v>
      </c>
      <c r="G1336" s="4365">
        <f t="shared" si="9"/>
        <v>438</v>
      </c>
      <c r="H1336" s="3971">
        <v>10</v>
      </c>
      <c r="I1336" s="3971"/>
      <c r="J1336" s="3971"/>
      <c r="K1336" s="3971"/>
      <c r="L1336" s="3971"/>
      <c r="M1336" s="3971"/>
      <c r="N1336" s="3971"/>
      <c r="O1336" s="3971"/>
      <c r="P1336" s="3971"/>
      <c r="Q1336" s="3971"/>
      <c r="R1336" s="3972"/>
    </row>
    <row r="1337" spans="1:18" ht="43.5" x14ac:dyDescent="0.25">
      <c r="A1337" s="3789" t="s">
        <v>2576</v>
      </c>
      <c r="B1337" s="3695">
        <v>1</v>
      </c>
      <c r="C1337" s="3793" t="s">
        <v>2516</v>
      </c>
      <c r="D1337" s="4221" t="s">
        <v>126</v>
      </c>
      <c r="E1337" s="3857">
        <f t="shared" si="8"/>
        <v>100</v>
      </c>
      <c r="F1337" s="4365">
        <v>43.8</v>
      </c>
      <c r="G1337" s="4365">
        <f t="shared" si="9"/>
        <v>4380</v>
      </c>
      <c r="H1337" s="3971">
        <v>50</v>
      </c>
      <c r="I1337" s="3971"/>
      <c r="J1337" s="3971"/>
      <c r="K1337" s="3971"/>
      <c r="L1337" s="3971">
        <v>50</v>
      </c>
      <c r="M1337" s="3971"/>
      <c r="N1337" s="3971"/>
      <c r="O1337" s="3971"/>
      <c r="P1337" s="3971"/>
      <c r="Q1337" s="3971"/>
      <c r="R1337" s="3972"/>
    </row>
    <row r="1338" spans="1:18" ht="29.25" x14ac:dyDescent="0.25">
      <c r="A1338" s="3789" t="s">
        <v>2576</v>
      </c>
      <c r="B1338" s="3695">
        <v>1</v>
      </c>
      <c r="C1338" s="3793" t="s">
        <v>2821</v>
      </c>
      <c r="D1338" s="4138" t="s">
        <v>126</v>
      </c>
      <c r="E1338" s="3857">
        <f t="shared" si="8"/>
        <v>10</v>
      </c>
      <c r="F1338" s="4365">
        <v>43.8</v>
      </c>
      <c r="G1338" s="4365">
        <f t="shared" si="9"/>
        <v>438</v>
      </c>
      <c r="H1338" s="3971">
        <v>10</v>
      </c>
      <c r="I1338" s="3971"/>
      <c r="J1338" s="3971"/>
      <c r="K1338" s="3971"/>
      <c r="L1338" s="3971"/>
      <c r="M1338" s="3971"/>
      <c r="N1338" s="3971"/>
      <c r="O1338" s="3971"/>
      <c r="P1338" s="3971"/>
      <c r="Q1338" s="3971"/>
      <c r="R1338" s="3972"/>
    </row>
    <row r="1339" spans="1:18" ht="57.75" x14ac:dyDescent="0.25">
      <c r="A1339" s="3789" t="s">
        <v>2576</v>
      </c>
      <c r="B1339" s="3695">
        <v>1</v>
      </c>
      <c r="C1339" s="3793" t="s">
        <v>2518</v>
      </c>
      <c r="D1339" s="4138" t="s">
        <v>126</v>
      </c>
      <c r="E1339" s="3857">
        <f t="shared" si="8"/>
        <v>3</v>
      </c>
      <c r="F1339" s="4365">
        <v>17.674800000000001</v>
      </c>
      <c r="G1339" s="4365">
        <f t="shared" si="9"/>
        <v>53.0244</v>
      </c>
      <c r="H1339" s="3971">
        <v>3</v>
      </c>
      <c r="I1339" s="3971"/>
      <c r="J1339" s="3971"/>
      <c r="K1339" s="3971"/>
      <c r="L1339" s="3971"/>
      <c r="M1339" s="3971"/>
      <c r="N1339" s="3971"/>
      <c r="O1339" s="3971"/>
      <c r="P1339" s="3971"/>
      <c r="Q1339" s="3971"/>
      <c r="R1339" s="3972"/>
    </row>
    <row r="1340" spans="1:18" ht="409.6" x14ac:dyDescent="0.25">
      <c r="A1340" s="3789" t="s">
        <v>2576</v>
      </c>
      <c r="B1340" s="3695">
        <v>1</v>
      </c>
      <c r="C1340" s="3793" t="s">
        <v>3024</v>
      </c>
      <c r="D1340" s="4138" t="s">
        <v>159</v>
      </c>
      <c r="E1340" s="3857">
        <f t="shared" si="8"/>
        <v>115</v>
      </c>
      <c r="F1340" s="4365">
        <v>31.868200000000002</v>
      </c>
      <c r="G1340" s="4365">
        <f t="shared" si="9"/>
        <v>3664.8430000000003</v>
      </c>
      <c r="H1340" s="3971">
        <v>10</v>
      </c>
      <c r="I1340" s="3971">
        <v>10</v>
      </c>
      <c r="J1340" s="3971">
        <v>10</v>
      </c>
      <c r="K1340" s="3971">
        <v>10</v>
      </c>
      <c r="L1340" s="3971">
        <v>20</v>
      </c>
      <c r="M1340" s="3971">
        <v>10</v>
      </c>
      <c r="N1340" s="3971">
        <v>10</v>
      </c>
      <c r="O1340" s="3971">
        <v>10</v>
      </c>
      <c r="P1340" s="3971">
        <v>10</v>
      </c>
      <c r="Q1340" s="3971">
        <v>10</v>
      </c>
      <c r="R1340" s="3972">
        <v>5</v>
      </c>
    </row>
    <row r="1341" spans="1:18" ht="171.75" x14ac:dyDescent="0.25">
      <c r="A1341" s="3789" t="s">
        <v>2576</v>
      </c>
      <c r="B1341" s="3695">
        <v>1</v>
      </c>
      <c r="C1341" s="3793" t="s">
        <v>2822</v>
      </c>
      <c r="D1341" s="4138" t="s">
        <v>159</v>
      </c>
      <c r="E1341" s="3857">
        <f t="shared" si="8"/>
        <v>2</v>
      </c>
      <c r="F1341" s="4365">
        <v>41.653199999999998</v>
      </c>
      <c r="G1341" s="4365">
        <f t="shared" si="9"/>
        <v>83.306399999999996</v>
      </c>
      <c r="H1341" s="3971">
        <v>2</v>
      </c>
      <c r="I1341" s="3971"/>
      <c r="J1341" s="3971"/>
      <c r="K1341" s="3971"/>
      <c r="L1341" s="3971"/>
      <c r="M1341" s="3971"/>
      <c r="N1341" s="3971"/>
      <c r="O1341" s="3971"/>
      <c r="P1341" s="3971"/>
      <c r="Q1341" s="3971"/>
      <c r="R1341" s="3972"/>
    </row>
    <row r="1342" spans="1:18" ht="72" x14ac:dyDescent="0.25">
      <c r="A1342" s="3789" t="s">
        <v>2576</v>
      </c>
      <c r="B1342" s="3695">
        <v>1</v>
      </c>
      <c r="C1342" s="3793" t="s">
        <v>2653</v>
      </c>
      <c r="D1342" s="4138" t="s">
        <v>159</v>
      </c>
      <c r="E1342" s="3857">
        <f t="shared" si="8"/>
        <v>100</v>
      </c>
      <c r="F1342" s="4365">
        <v>23.010200000000001</v>
      </c>
      <c r="G1342" s="4365">
        <f t="shared" si="9"/>
        <v>2301.02</v>
      </c>
      <c r="H1342" s="3971">
        <v>25</v>
      </c>
      <c r="I1342" s="3971"/>
      <c r="J1342" s="3971"/>
      <c r="K1342" s="3971"/>
      <c r="L1342" s="3971">
        <v>25</v>
      </c>
      <c r="M1342" s="3971"/>
      <c r="N1342" s="3971"/>
      <c r="O1342" s="3971">
        <v>25</v>
      </c>
      <c r="P1342" s="3971"/>
      <c r="Q1342" s="3971">
        <v>25</v>
      </c>
      <c r="R1342" s="3972"/>
    </row>
    <row r="1343" spans="1:18" ht="72" x14ac:dyDescent="0.25">
      <c r="A1343" s="3789" t="s">
        <v>2576</v>
      </c>
      <c r="B1343" s="3695">
        <v>1</v>
      </c>
      <c r="C1343" s="3793" t="s">
        <v>2825</v>
      </c>
      <c r="D1343" s="4138" t="s">
        <v>126</v>
      </c>
      <c r="E1343" s="3857">
        <f t="shared" si="8"/>
        <v>5</v>
      </c>
      <c r="F1343" s="4365">
        <v>115.47330000000001</v>
      </c>
      <c r="G1343" s="4365">
        <f t="shared" si="9"/>
        <v>577.36650000000009</v>
      </c>
      <c r="H1343" s="3971">
        <v>5</v>
      </c>
      <c r="I1343" s="3971"/>
      <c r="J1343" s="3971"/>
      <c r="K1343" s="3971"/>
      <c r="L1343" s="3971"/>
      <c r="M1343" s="3971"/>
      <c r="N1343" s="3971"/>
      <c r="O1343" s="3971"/>
      <c r="P1343" s="3971"/>
      <c r="Q1343" s="3971"/>
      <c r="R1343" s="3972"/>
    </row>
    <row r="1344" spans="1:18" ht="129" x14ac:dyDescent="0.25">
      <c r="A1344" s="3789" t="s">
        <v>2576</v>
      </c>
      <c r="B1344" s="3695">
        <v>1</v>
      </c>
      <c r="C1344" s="3793" t="s">
        <v>3031</v>
      </c>
      <c r="D1344" s="4138" t="s">
        <v>126</v>
      </c>
      <c r="E1344" s="3857">
        <f t="shared" si="8"/>
        <v>2</v>
      </c>
      <c r="F1344" s="4365">
        <v>41.436900000000001</v>
      </c>
      <c r="G1344" s="4365">
        <f t="shared" si="9"/>
        <v>82.873800000000003</v>
      </c>
      <c r="H1344" s="3971">
        <v>2</v>
      </c>
      <c r="I1344" s="3971"/>
      <c r="J1344" s="3971"/>
      <c r="K1344" s="3971"/>
      <c r="L1344" s="3971"/>
      <c r="M1344" s="3971"/>
      <c r="N1344" s="3971"/>
      <c r="O1344" s="3971"/>
      <c r="P1344" s="3971"/>
      <c r="Q1344" s="3971"/>
      <c r="R1344" s="3972"/>
    </row>
    <row r="1345" spans="1:18" ht="100.5" x14ac:dyDescent="0.25">
      <c r="A1345" s="3789" t="s">
        <v>2576</v>
      </c>
      <c r="B1345" s="3695">
        <v>1</v>
      </c>
      <c r="C1345" s="3793" t="s">
        <v>3030</v>
      </c>
      <c r="D1345" s="4138" t="s">
        <v>126</v>
      </c>
      <c r="E1345" s="3857">
        <f t="shared" si="8"/>
        <v>2</v>
      </c>
      <c r="F1345" s="4365">
        <v>47.864100000000001</v>
      </c>
      <c r="G1345" s="4365">
        <f t="shared" si="9"/>
        <v>95.728200000000001</v>
      </c>
      <c r="H1345" s="3971">
        <v>2</v>
      </c>
      <c r="I1345" s="3971"/>
      <c r="J1345" s="3971"/>
      <c r="K1345" s="3971"/>
      <c r="L1345" s="3971"/>
      <c r="M1345" s="3971"/>
      <c r="N1345" s="3971"/>
      <c r="O1345" s="3971"/>
      <c r="P1345" s="3971"/>
      <c r="Q1345" s="3971"/>
      <c r="R1345" s="3972"/>
    </row>
    <row r="1346" spans="1:18" ht="86.25" x14ac:dyDescent="0.25">
      <c r="A1346" s="3789" t="s">
        <v>2576</v>
      </c>
      <c r="B1346" s="3695">
        <v>1</v>
      </c>
      <c r="C1346" s="3793" t="s">
        <v>2823</v>
      </c>
      <c r="D1346" s="4138" t="s">
        <v>88</v>
      </c>
      <c r="E1346" s="3857">
        <f t="shared" si="8"/>
        <v>30</v>
      </c>
      <c r="F1346" s="4365">
        <v>49.28</v>
      </c>
      <c r="G1346" s="4365">
        <f t="shared" si="9"/>
        <v>1478.4</v>
      </c>
      <c r="H1346" s="3971">
        <v>15</v>
      </c>
      <c r="I1346" s="3971"/>
      <c r="J1346" s="3971"/>
      <c r="K1346" s="3971"/>
      <c r="L1346" s="3971">
        <v>10</v>
      </c>
      <c r="M1346" s="3971"/>
      <c r="N1346" s="3971"/>
      <c r="O1346" s="3971">
        <v>5</v>
      </c>
      <c r="P1346" s="3971"/>
      <c r="Q1346" s="3971"/>
      <c r="R1346" s="3972"/>
    </row>
    <row r="1347" spans="1:18" ht="86.25" x14ac:dyDescent="0.25">
      <c r="A1347" s="3789" t="s">
        <v>2576</v>
      </c>
      <c r="B1347" s="3695">
        <v>1</v>
      </c>
      <c r="C1347" s="3793" t="s">
        <v>3025</v>
      </c>
      <c r="D1347" s="4138" t="s">
        <v>88</v>
      </c>
      <c r="E1347" s="3857">
        <f t="shared" si="8"/>
        <v>10</v>
      </c>
      <c r="F1347" s="4365">
        <v>98.55</v>
      </c>
      <c r="G1347" s="4365">
        <f t="shared" si="9"/>
        <v>985.5</v>
      </c>
      <c r="H1347" s="3971">
        <v>10</v>
      </c>
      <c r="I1347" s="3971"/>
      <c r="J1347" s="3971"/>
      <c r="K1347" s="3971"/>
      <c r="L1347" s="3971"/>
      <c r="M1347" s="3971"/>
      <c r="N1347" s="3971"/>
      <c r="O1347" s="3971"/>
      <c r="P1347" s="3971"/>
      <c r="Q1347" s="3971"/>
      <c r="R1347" s="3972"/>
    </row>
    <row r="1348" spans="1:18" ht="86.25" x14ac:dyDescent="0.25">
      <c r="A1348" s="3789" t="s">
        <v>2576</v>
      </c>
      <c r="B1348" s="3695">
        <v>1</v>
      </c>
      <c r="C1348" s="3793" t="s">
        <v>3027</v>
      </c>
      <c r="D1348" s="4138" t="s">
        <v>88</v>
      </c>
      <c r="E1348" s="3857">
        <f t="shared" si="8"/>
        <v>5</v>
      </c>
      <c r="F1348" s="4365">
        <v>31.92</v>
      </c>
      <c r="G1348" s="4365">
        <f t="shared" si="9"/>
        <v>159.60000000000002</v>
      </c>
      <c r="H1348" s="3971">
        <v>5</v>
      </c>
      <c r="I1348" s="3971"/>
      <c r="J1348" s="3971"/>
      <c r="K1348" s="3971"/>
      <c r="L1348" s="3971"/>
      <c r="M1348" s="3971"/>
      <c r="N1348" s="3971"/>
      <c r="O1348" s="3971"/>
      <c r="P1348" s="3971"/>
      <c r="Q1348" s="3971"/>
      <c r="R1348" s="3972"/>
    </row>
    <row r="1349" spans="1:18" ht="86.25" x14ac:dyDescent="0.25">
      <c r="A1349" s="3789" t="s">
        <v>2576</v>
      </c>
      <c r="B1349" s="3695">
        <v>1</v>
      </c>
      <c r="C1349" s="3793" t="s">
        <v>3026</v>
      </c>
      <c r="D1349" s="4138" t="s">
        <v>88</v>
      </c>
      <c r="E1349" s="3857">
        <f t="shared" si="8"/>
        <v>10</v>
      </c>
      <c r="F1349" s="4365">
        <v>31.92</v>
      </c>
      <c r="G1349" s="4365">
        <f t="shared" si="9"/>
        <v>319.20000000000005</v>
      </c>
      <c r="H1349" s="3971">
        <v>10</v>
      </c>
      <c r="I1349" s="3971"/>
      <c r="J1349" s="3971"/>
      <c r="K1349" s="3971"/>
      <c r="L1349" s="3971"/>
      <c r="M1349" s="3971"/>
      <c r="N1349" s="3971"/>
      <c r="O1349" s="3971"/>
      <c r="P1349" s="3971"/>
      <c r="Q1349" s="3971"/>
      <c r="R1349" s="3972"/>
    </row>
    <row r="1350" spans="1:18" ht="72" x14ac:dyDescent="0.25">
      <c r="A1350" s="3789" t="s">
        <v>2576</v>
      </c>
      <c r="B1350" s="3695">
        <v>1</v>
      </c>
      <c r="C1350" s="3793" t="s">
        <v>788</v>
      </c>
      <c r="D1350" s="4138" t="s">
        <v>142</v>
      </c>
      <c r="E1350" s="3857">
        <f t="shared" si="8"/>
        <v>24</v>
      </c>
      <c r="F1350" s="4365">
        <v>69.930000000000007</v>
      </c>
      <c r="G1350" s="4365">
        <f t="shared" si="9"/>
        <v>1678.3200000000002</v>
      </c>
      <c r="H1350" s="3971">
        <v>2</v>
      </c>
      <c r="I1350" s="3971">
        <v>2</v>
      </c>
      <c r="J1350" s="3971">
        <v>2</v>
      </c>
      <c r="K1350" s="3971">
        <v>2</v>
      </c>
      <c r="L1350" s="3971">
        <v>2</v>
      </c>
      <c r="M1350" s="3971">
        <v>2</v>
      </c>
      <c r="N1350" s="3971">
        <v>2</v>
      </c>
      <c r="O1350" s="3971">
        <v>2</v>
      </c>
      <c r="P1350" s="3971">
        <v>2</v>
      </c>
      <c r="Q1350" s="3971">
        <v>2</v>
      </c>
      <c r="R1350" s="3972">
        <v>4</v>
      </c>
    </row>
    <row r="1351" spans="1:18" ht="143.25" x14ac:dyDescent="0.25">
      <c r="A1351" s="3789" t="s">
        <v>2576</v>
      </c>
      <c r="B1351" s="3695">
        <v>1</v>
      </c>
      <c r="C1351" s="3793" t="s">
        <v>2997</v>
      </c>
      <c r="D1351" s="4222" t="s">
        <v>130</v>
      </c>
      <c r="E1351" s="3857">
        <f t="shared" si="8"/>
        <v>125</v>
      </c>
      <c r="F1351" s="4365">
        <v>2788.3335999999999</v>
      </c>
      <c r="G1351" s="4365">
        <f t="shared" si="9"/>
        <v>348541.7</v>
      </c>
      <c r="H1351" s="3971">
        <v>10</v>
      </c>
      <c r="I1351" s="3971">
        <v>10</v>
      </c>
      <c r="J1351" s="3971">
        <v>10</v>
      </c>
      <c r="K1351" s="3971">
        <v>15</v>
      </c>
      <c r="L1351" s="3971">
        <v>15</v>
      </c>
      <c r="M1351" s="3971">
        <v>10</v>
      </c>
      <c r="N1351" s="3971">
        <v>10</v>
      </c>
      <c r="O1351" s="3971">
        <v>10</v>
      </c>
      <c r="P1351" s="3971">
        <v>15</v>
      </c>
      <c r="Q1351" s="3971">
        <v>10</v>
      </c>
      <c r="R1351" s="3972">
        <v>10</v>
      </c>
    </row>
    <row r="1352" spans="1:18" ht="43.5" x14ac:dyDescent="0.25">
      <c r="A1352" s="3789" t="s">
        <v>2576</v>
      </c>
      <c r="B1352" s="3695">
        <v>1</v>
      </c>
      <c r="C1352" s="3793" t="s">
        <v>1718</v>
      </c>
      <c r="D1352" s="4138" t="s">
        <v>126</v>
      </c>
      <c r="E1352" s="3857">
        <f t="shared" si="8"/>
        <v>3</v>
      </c>
      <c r="F1352" s="4365">
        <v>26.78</v>
      </c>
      <c r="G1352" s="4365">
        <f t="shared" si="9"/>
        <v>80.34</v>
      </c>
      <c r="H1352" s="3971">
        <v>3</v>
      </c>
      <c r="I1352" s="3971"/>
      <c r="J1352" s="3971"/>
      <c r="K1352" s="3971"/>
      <c r="L1352" s="3971"/>
      <c r="M1352" s="3971"/>
      <c r="N1352" s="3971"/>
      <c r="O1352" s="3971"/>
      <c r="P1352" s="3971"/>
      <c r="Q1352" s="3971"/>
      <c r="R1352" s="3972"/>
    </row>
    <row r="1353" spans="1:18" x14ac:dyDescent="0.25">
      <c r="A1353" s="3789" t="s">
        <v>2576</v>
      </c>
      <c r="B1353" s="3695">
        <v>1</v>
      </c>
      <c r="C1353" s="4223" t="s">
        <v>2575</v>
      </c>
      <c r="D1353" s="3865" t="s">
        <v>23</v>
      </c>
      <c r="E1353" s="3857">
        <f t="shared" si="8"/>
        <v>0</v>
      </c>
      <c r="F1353" s="4365"/>
      <c r="G1353" s="4365">
        <v>250000</v>
      </c>
      <c r="H1353" s="3971"/>
      <c r="I1353" s="3857"/>
      <c r="J1353" s="3857"/>
      <c r="K1353" s="3857"/>
      <c r="L1353" s="3857"/>
      <c r="M1353" s="3857"/>
      <c r="N1353" s="3857"/>
      <c r="O1353" s="3857"/>
      <c r="P1353" s="3857"/>
      <c r="Q1353" s="3857"/>
      <c r="R1353" s="4224"/>
    </row>
    <row r="1354" spans="1:18" ht="156.75" x14ac:dyDescent="0.25">
      <c r="A1354" s="3789" t="s">
        <v>2576</v>
      </c>
      <c r="B1354" s="3695">
        <v>1</v>
      </c>
      <c r="C1354" s="4127" t="s">
        <v>1729</v>
      </c>
      <c r="D1354" s="4502"/>
      <c r="E1354" s="4503"/>
      <c r="F1354" s="4610"/>
      <c r="G1354" s="4610"/>
      <c r="H1354" s="4503"/>
      <c r="I1354" s="4225"/>
      <c r="J1354" s="4225"/>
      <c r="K1354" s="4225"/>
      <c r="L1354" s="4225"/>
      <c r="M1354" s="4225"/>
      <c r="N1354" s="4503"/>
      <c r="O1354" s="4225"/>
      <c r="P1354" s="4225"/>
      <c r="Q1354" s="4225"/>
      <c r="R1354" s="4225"/>
    </row>
    <row r="1355" spans="1:18" ht="86.25" x14ac:dyDescent="0.25">
      <c r="A1355" s="3789" t="s">
        <v>2576</v>
      </c>
      <c r="B1355" s="3695">
        <v>1</v>
      </c>
      <c r="C1355" s="3793" t="s">
        <v>787</v>
      </c>
      <c r="D1355" s="4138" t="s">
        <v>88</v>
      </c>
      <c r="E1355" s="3857">
        <f>SUM(H1355:R1355)</f>
        <v>10</v>
      </c>
      <c r="F1355" s="4365">
        <v>15.85</v>
      </c>
      <c r="G1355" s="4365">
        <f>E1355*F1355</f>
        <v>158.5</v>
      </c>
      <c r="H1355" s="3971">
        <v>10</v>
      </c>
      <c r="I1355" s="3971"/>
      <c r="J1355" s="3971"/>
      <c r="K1355" s="3971"/>
      <c r="L1355" s="3971"/>
      <c r="M1355" s="3971"/>
      <c r="N1355" s="3971"/>
      <c r="O1355" s="3971"/>
      <c r="P1355" s="3971"/>
      <c r="Q1355" s="3971"/>
      <c r="R1355" s="3972"/>
    </row>
    <row r="1356" spans="1:18" ht="213.75" x14ac:dyDescent="0.25">
      <c r="A1356" s="3790" t="s">
        <v>2687</v>
      </c>
      <c r="B1356" s="3695">
        <v>1</v>
      </c>
      <c r="C1356" s="4226" t="s">
        <v>2624</v>
      </c>
      <c r="D1356" s="4227" t="s">
        <v>126</v>
      </c>
      <c r="E1356" s="3816">
        <v>30</v>
      </c>
      <c r="F1356" s="4335">
        <v>18.329999999999998</v>
      </c>
      <c r="G1356" s="4335">
        <v>550</v>
      </c>
      <c r="H1356" s="3817"/>
      <c r="I1356" s="3817"/>
      <c r="J1356" s="3817">
        <v>15</v>
      </c>
      <c r="K1356" s="3817"/>
      <c r="L1356" s="3817"/>
      <c r="M1356" s="3817"/>
      <c r="N1356" s="3817">
        <v>15</v>
      </c>
      <c r="O1356" s="3817"/>
      <c r="P1356" s="3817"/>
      <c r="Q1356" s="3817"/>
      <c r="R1356" s="3817"/>
    </row>
    <row r="1357" spans="1:18" ht="242.25" x14ac:dyDescent="0.25">
      <c r="A1357" s="3790" t="s">
        <v>2687</v>
      </c>
      <c r="B1357" s="3695">
        <v>1</v>
      </c>
      <c r="C1357" s="4228" t="s">
        <v>2625</v>
      </c>
      <c r="D1357" s="4227" t="s">
        <v>126</v>
      </c>
      <c r="E1357" s="3816">
        <v>30</v>
      </c>
      <c r="F1357" s="4335">
        <v>62.06</v>
      </c>
      <c r="G1357" s="4335">
        <v>1862</v>
      </c>
      <c r="H1357" s="3817"/>
      <c r="I1357" s="3817">
        <v>10</v>
      </c>
      <c r="J1357" s="3817"/>
      <c r="K1357" s="3817"/>
      <c r="L1357" s="3817">
        <v>10</v>
      </c>
      <c r="M1357" s="3817"/>
      <c r="N1357" s="3817"/>
      <c r="O1357" s="3817">
        <v>10</v>
      </c>
      <c r="P1357" s="3817"/>
      <c r="Q1357" s="3817"/>
      <c r="R1357" s="3817"/>
    </row>
    <row r="1358" spans="1:18" ht="409.5" x14ac:dyDescent="0.25">
      <c r="A1358" s="3790" t="s">
        <v>2687</v>
      </c>
      <c r="B1358" s="3695">
        <v>1</v>
      </c>
      <c r="C1358" s="4229" t="s">
        <v>2626</v>
      </c>
      <c r="D1358" s="4227" t="s">
        <v>126</v>
      </c>
      <c r="E1358" s="3816">
        <v>2</v>
      </c>
      <c r="F1358" s="4335">
        <v>4425</v>
      </c>
      <c r="G1358" s="4335">
        <v>8850</v>
      </c>
      <c r="H1358" s="3817"/>
      <c r="I1358" s="3817">
        <v>2</v>
      </c>
      <c r="J1358" s="3817"/>
      <c r="K1358" s="3817"/>
      <c r="L1358" s="3817"/>
      <c r="M1358" s="3817"/>
      <c r="N1358" s="3817"/>
      <c r="O1358" s="3817"/>
      <c r="P1358" s="3817"/>
      <c r="Q1358" s="3817"/>
      <c r="R1358" s="3817"/>
    </row>
    <row r="1359" spans="1:18" ht="409.5" x14ac:dyDescent="0.25">
      <c r="A1359" s="3790" t="s">
        <v>2687</v>
      </c>
      <c r="B1359" s="3695">
        <v>1</v>
      </c>
      <c r="C1359" s="4229" t="s">
        <v>2627</v>
      </c>
      <c r="D1359" s="4227" t="s">
        <v>126</v>
      </c>
      <c r="E1359" s="3816">
        <v>2</v>
      </c>
      <c r="F1359" s="4335">
        <v>3015</v>
      </c>
      <c r="G1359" s="4335">
        <v>6030</v>
      </c>
      <c r="H1359" s="3817"/>
      <c r="I1359" s="3817">
        <v>2</v>
      </c>
      <c r="J1359" s="3817"/>
      <c r="K1359" s="3817"/>
      <c r="L1359" s="3817"/>
      <c r="M1359" s="3817"/>
      <c r="N1359" s="3817"/>
      <c r="O1359" s="3817"/>
      <c r="P1359" s="3817"/>
      <c r="Q1359" s="3817"/>
      <c r="R1359" s="3817"/>
    </row>
    <row r="1360" spans="1:18" ht="99.75" x14ac:dyDescent="0.25">
      <c r="A1360" s="3790" t="s">
        <v>2687</v>
      </c>
      <c r="B1360" s="3695">
        <v>1</v>
      </c>
      <c r="C1360" s="4228" t="s">
        <v>2628</v>
      </c>
      <c r="D1360" s="4227" t="s">
        <v>126</v>
      </c>
      <c r="E1360" s="3816">
        <v>20</v>
      </c>
      <c r="F1360" s="4019">
        <v>12.5</v>
      </c>
      <c r="G1360" s="4019">
        <v>250</v>
      </c>
      <c r="H1360" s="3817"/>
      <c r="I1360" s="3817"/>
      <c r="J1360" s="3817">
        <v>10</v>
      </c>
      <c r="K1360" s="3817"/>
      <c r="L1360" s="3817"/>
      <c r="M1360" s="3817"/>
      <c r="N1360" s="3817">
        <v>10</v>
      </c>
      <c r="O1360" s="3817"/>
      <c r="P1360" s="3817"/>
      <c r="Q1360" s="3817"/>
      <c r="R1360" s="3817"/>
    </row>
    <row r="1361" spans="1:18" ht="85.5" x14ac:dyDescent="0.25">
      <c r="A1361" s="3790" t="s">
        <v>2687</v>
      </c>
      <c r="B1361" s="3695">
        <v>1</v>
      </c>
      <c r="C1361" s="4228" t="s">
        <v>1681</v>
      </c>
      <c r="D1361" s="4227" t="s">
        <v>126</v>
      </c>
      <c r="E1361" s="3816">
        <v>100</v>
      </c>
      <c r="F1361" s="4019">
        <v>22.6</v>
      </c>
      <c r="G1361" s="4019">
        <v>2260</v>
      </c>
      <c r="H1361" s="3817"/>
      <c r="I1361" s="3817"/>
      <c r="J1361" s="3817">
        <v>50</v>
      </c>
      <c r="K1361" s="3817"/>
      <c r="L1361" s="3817"/>
      <c r="M1361" s="3817"/>
      <c r="N1361" s="3817">
        <v>50</v>
      </c>
      <c r="O1361" s="3817"/>
      <c r="P1361" s="3817"/>
      <c r="Q1361" s="3817"/>
      <c r="R1361" s="3817"/>
    </row>
    <row r="1362" spans="1:18" ht="85.5" x14ac:dyDescent="0.25">
      <c r="A1362" s="3790" t="s">
        <v>2687</v>
      </c>
      <c r="B1362" s="3695">
        <v>1</v>
      </c>
      <c r="C1362" s="4228" t="s">
        <v>2629</v>
      </c>
      <c r="D1362" s="4099" t="s">
        <v>126</v>
      </c>
      <c r="E1362" s="3816">
        <v>20</v>
      </c>
      <c r="F1362" s="4019">
        <v>571.5</v>
      </c>
      <c r="G1362" s="4019">
        <v>11430</v>
      </c>
      <c r="H1362" s="3817"/>
      <c r="I1362" s="3817">
        <v>10</v>
      </c>
      <c r="J1362" s="3817"/>
      <c r="K1362" s="3817"/>
      <c r="L1362" s="3817"/>
      <c r="M1362" s="3817"/>
      <c r="N1362" s="3817">
        <v>10</v>
      </c>
      <c r="O1362" s="3817"/>
      <c r="P1362" s="3817"/>
      <c r="Q1362" s="3817"/>
      <c r="R1362" s="3817"/>
    </row>
    <row r="1363" spans="1:18" ht="185.25" x14ac:dyDescent="0.25">
      <c r="A1363" s="3790" t="s">
        <v>2687</v>
      </c>
      <c r="B1363" s="3695">
        <v>1</v>
      </c>
      <c r="C1363" s="4127" t="s">
        <v>2630</v>
      </c>
      <c r="D1363" s="4138" t="s">
        <v>130</v>
      </c>
      <c r="E1363" s="3928">
        <f>SUM(H1363:R1363)</f>
        <v>12</v>
      </c>
      <c r="F1363" s="4335">
        <v>710.83</v>
      </c>
      <c r="G1363" s="4335">
        <v>8530</v>
      </c>
      <c r="H1363" s="3929"/>
      <c r="I1363" s="3929">
        <v>6</v>
      </c>
      <c r="J1363" s="3929"/>
      <c r="K1363" s="3929"/>
      <c r="L1363" s="3929"/>
      <c r="M1363" s="3929"/>
      <c r="N1363" s="3929">
        <v>6</v>
      </c>
      <c r="O1363" s="3929"/>
      <c r="P1363" s="3929"/>
      <c r="Q1363" s="3929"/>
      <c r="R1363" s="3929"/>
    </row>
    <row r="1364" spans="1:18" ht="228" x14ac:dyDescent="0.25">
      <c r="A1364" s="3790" t="s">
        <v>2687</v>
      </c>
      <c r="B1364" s="3695">
        <v>1</v>
      </c>
      <c r="C1364" s="4127" t="s">
        <v>2631</v>
      </c>
      <c r="D1364" s="4138" t="s">
        <v>130</v>
      </c>
      <c r="E1364" s="3928">
        <f>SUM(H1364:R1364)</f>
        <v>12</v>
      </c>
      <c r="F1364" s="4335">
        <v>819.16</v>
      </c>
      <c r="G1364" s="4335">
        <v>9830</v>
      </c>
      <c r="H1364" s="3929"/>
      <c r="I1364" s="3929">
        <v>6</v>
      </c>
      <c r="J1364" s="3929"/>
      <c r="K1364" s="3929"/>
      <c r="L1364" s="3929"/>
      <c r="M1364" s="3929"/>
      <c r="N1364" s="3929">
        <v>6</v>
      </c>
      <c r="O1364" s="3929"/>
      <c r="P1364" s="3929"/>
      <c r="Q1364" s="3929"/>
      <c r="R1364" s="3929"/>
    </row>
    <row r="1365" spans="1:18" ht="228" x14ac:dyDescent="0.25">
      <c r="A1365" s="3790" t="s">
        <v>2687</v>
      </c>
      <c r="B1365" s="3695">
        <v>1</v>
      </c>
      <c r="C1365" s="4230" t="s">
        <v>2632</v>
      </c>
      <c r="D1365" s="4138" t="s">
        <v>130</v>
      </c>
      <c r="E1365" s="3928">
        <f>SUM(H1365:R1365)</f>
        <v>12</v>
      </c>
      <c r="F1365" s="4335">
        <v>680</v>
      </c>
      <c r="G1365" s="4335">
        <v>8160</v>
      </c>
      <c r="H1365" s="3929"/>
      <c r="I1365" s="3929">
        <v>6</v>
      </c>
      <c r="J1365" s="3929"/>
      <c r="K1365" s="3929"/>
      <c r="L1365" s="3929"/>
      <c r="M1365" s="3929"/>
      <c r="N1365" s="3929">
        <v>6</v>
      </c>
      <c r="O1365" s="3929"/>
      <c r="P1365" s="3929"/>
      <c r="Q1365" s="3929"/>
      <c r="R1365" s="3929"/>
    </row>
    <row r="1366" spans="1:18" ht="228" x14ac:dyDescent="0.25">
      <c r="A1366" s="3790" t="s">
        <v>2687</v>
      </c>
      <c r="B1366" s="3695">
        <v>1</v>
      </c>
      <c r="C1366" s="4231" t="s">
        <v>2633</v>
      </c>
      <c r="D1366" s="4099" t="s">
        <v>130</v>
      </c>
      <c r="E1366" s="3816">
        <v>12</v>
      </c>
      <c r="F1366" s="4335">
        <v>816.66</v>
      </c>
      <c r="G1366" s="4335">
        <v>9800</v>
      </c>
      <c r="H1366" s="3817"/>
      <c r="I1366" s="3817">
        <v>6</v>
      </c>
      <c r="J1366" s="3817"/>
      <c r="K1366" s="3817"/>
      <c r="L1366" s="3817"/>
      <c r="M1366" s="3817"/>
      <c r="N1366" s="3817">
        <v>6</v>
      </c>
      <c r="O1366" s="3817"/>
      <c r="P1366" s="3817"/>
      <c r="Q1366" s="3817"/>
      <c r="R1366" s="3817"/>
    </row>
    <row r="1367" spans="1:18" ht="156.75" x14ac:dyDescent="0.25">
      <c r="A1367" s="3790" t="s">
        <v>2687</v>
      </c>
      <c r="B1367" s="3695">
        <v>1</v>
      </c>
      <c r="C1367" s="4230" t="s">
        <v>2498</v>
      </c>
      <c r="D1367" s="4138" t="s">
        <v>130</v>
      </c>
      <c r="E1367" s="3928">
        <f>SUM(H1367:R1367)</f>
        <v>12</v>
      </c>
      <c r="F1367" s="4019">
        <v>2879.16</v>
      </c>
      <c r="G1367" s="4019">
        <v>34550</v>
      </c>
      <c r="H1367" s="3929"/>
      <c r="I1367" s="3929">
        <v>6</v>
      </c>
      <c r="J1367" s="3929"/>
      <c r="K1367" s="3929"/>
      <c r="L1367" s="3929"/>
      <c r="M1367" s="3929"/>
      <c r="N1367" s="3929">
        <v>6</v>
      </c>
      <c r="O1367" s="3929"/>
      <c r="P1367" s="3929"/>
      <c r="Q1367" s="3929"/>
      <c r="R1367" s="3929"/>
    </row>
    <row r="1368" spans="1:18" ht="142.5" x14ac:dyDescent="0.25">
      <c r="A1368" s="3790" t="s">
        <v>2687</v>
      </c>
      <c r="B1368" s="3695">
        <v>1</v>
      </c>
      <c r="C1368" s="4231" t="s">
        <v>681</v>
      </c>
      <c r="D1368" s="4099" t="s">
        <v>130</v>
      </c>
      <c r="E1368" s="3816">
        <v>12</v>
      </c>
      <c r="F1368" s="4019">
        <v>3067.5</v>
      </c>
      <c r="G1368" s="4019">
        <v>36810</v>
      </c>
      <c r="H1368" s="3817"/>
      <c r="I1368" s="3817">
        <v>6</v>
      </c>
      <c r="J1368" s="3817"/>
      <c r="K1368" s="3817"/>
      <c r="L1368" s="3817"/>
      <c r="M1368" s="3817"/>
      <c r="N1368" s="3817">
        <v>6</v>
      </c>
      <c r="O1368" s="3817"/>
      <c r="P1368" s="3817"/>
      <c r="Q1368" s="3817"/>
      <c r="R1368" s="3817"/>
    </row>
    <row r="1369" spans="1:18" ht="71.25" x14ac:dyDescent="0.25">
      <c r="A1369" s="3790" t="s">
        <v>2687</v>
      </c>
      <c r="B1369" s="3695">
        <v>1</v>
      </c>
      <c r="C1369" s="4228" t="s">
        <v>536</v>
      </c>
      <c r="D1369" s="4099" t="s">
        <v>126</v>
      </c>
      <c r="E1369" s="3816">
        <v>3</v>
      </c>
      <c r="F1369" s="4019">
        <v>166.66</v>
      </c>
      <c r="G1369" s="4019">
        <v>499.98</v>
      </c>
      <c r="H1369" s="3817"/>
      <c r="I1369" s="3817">
        <v>3</v>
      </c>
      <c r="J1369" s="3817"/>
      <c r="K1369" s="3817"/>
      <c r="L1369" s="3817"/>
      <c r="M1369" s="3817"/>
      <c r="N1369" s="3817"/>
      <c r="O1369" s="3817"/>
      <c r="P1369" s="3817"/>
      <c r="Q1369" s="3817"/>
      <c r="R1369" s="3817"/>
    </row>
    <row r="1370" spans="1:18" ht="28.5" x14ac:dyDescent="0.25">
      <c r="A1370" s="3790" t="s">
        <v>2687</v>
      </c>
      <c r="B1370" s="3695">
        <v>1</v>
      </c>
      <c r="C1370" s="4231" t="s">
        <v>2634</v>
      </c>
      <c r="D1370" s="4099" t="s">
        <v>126</v>
      </c>
      <c r="E1370" s="3816">
        <v>2</v>
      </c>
      <c r="F1370" s="4350">
        <v>180</v>
      </c>
      <c r="G1370" s="4350">
        <v>360</v>
      </c>
      <c r="H1370" s="3817"/>
      <c r="I1370" s="3817">
        <v>2</v>
      </c>
      <c r="J1370" s="3817"/>
      <c r="K1370" s="3817"/>
      <c r="L1370" s="3817"/>
      <c r="M1370" s="3817"/>
      <c r="N1370" s="3817"/>
      <c r="O1370" s="3817"/>
      <c r="P1370" s="3817"/>
      <c r="Q1370" s="3817"/>
      <c r="R1370" s="3817"/>
    </row>
    <row r="1371" spans="1:18" ht="71.25" x14ac:dyDescent="0.25">
      <c r="A1371" s="3790" t="s">
        <v>2687</v>
      </c>
      <c r="B1371" s="3695">
        <v>1</v>
      </c>
      <c r="C1371" s="4232" t="s">
        <v>132</v>
      </c>
      <c r="D1371" s="4233"/>
      <c r="E1371" s="3816"/>
      <c r="F1371" s="4350"/>
      <c r="G1371" s="4350"/>
      <c r="H1371" s="3817"/>
      <c r="I1371" s="3817"/>
      <c r="J1371" s="3817"/>
      <c r="K1371" s="3817"/>
      <c r="L1371" s="3817"/>
      <c r="M1371" s="3817"/>
      <c r="N1371" s="3817"/>
      <c r="O1371" s="3817"/>
      <c r="P1371" s="3817"/>
      <c r="Q1371" s="3817"/>
      <c r="R1371" s="3817"/>
    </row>
    <row r="1372" spans="1:18" ht="71.25" x14ac:dyDescent="0.25">
      <c r="A1372" s="3790" t="s">
        <v>2687</v>
      </c>
      <c r="B1372" s="3695">
        <v>1</v>
      </c>
      <c r="C1372" s="4228" t="s">
        <v>469</v>
      </c>
      <c r="D1372" s="4099" t="s">
        <v>218</v>
      </c>
      <c r="E1372" s="3816">
        <v>4</v>
      </c>
      <c r="F1372" s="4019">
        <v>102.5</v>
      </c>
      <c r="G1372" s="4019">
        <v>410</v>
      </c>
      <c r="H1372" s="3817"/>
      <c r="I1372" s="3817"/>
      <c r="J1372" s="3817">
        <v>2</v>
      </c>
      <c r="K1372" s="3817"/>
      <c r="L1372" s="3817"/>
      <c r="M1372" s="3817"/>
      <c r="N1372" s="3817">
        <v>2</v>
      </c>
      <c r="O1372" s="3817"/>
      <c r="P1372" s="3817"/>
      <c r="Q1372" s="3817"/>
      <c r="R1372" s="3817"/>
    </row>
    <row r="1373" spans="1:18" ht="42.75" x14ac:dyDescent="0.25">
      <c r="A1373" s="3790" t="s">
        <v>2687</v>
      </c>
      <c r="B1373" s="3695">
        <v>1</v>
      </c>
      <c r="C1373" s="4228" t="s">
        <v>472</v>
      </c>
      <c r="D1373" s="4099" t="s">
        <v>134</v>
      </c>
      <c r="E1373" s="3816">
        <v>20</v>
      </c>
      <c r="F1373" s="4019">
        <v>43.5</v>
      </c>
      <c r="G1373" s="4019">
        <v>870</v>
      </c>
      <c r="H1373" s="3817"/>
      <c r="I1373" s="3817">
        <v>10</v>
      </c>
      <c r="J1373" s="3817"/>
      <c r="K1373" s="3817"/>
      <c r="L1373" s="3817"/>
      <c r="M1373" s="3817"/>
      <c r="N1373" s="3817">
        <v>10</v>
      </c>
      <c r="O1373" s="3817"/>
      <c r="P1373" s="3817"/>
      <c r="Q1373" s="3817"/>
      <c r="R1373" s="3817"/>
    </row>
    <row r="1374" spans="1:18" ht="409.5" x14ac:dyDescent="0.25">
      <c r="A1374" s="3790" t="s">
        <v>2687</v>
      </c>
      <c r="B1374" s="3695">
        <v>1</v>
      </c>
      <c r="C1374" s="4026" t="s">
        <v>2635</v>
      </c>
      <c r="D1374" s="4138" t="s">
        <v>126</v>
      </c>
      <c r="E1374" s="3928">
        <v>4</v>
      </c>
      <c r="F1374" s="4335">
        <v>88.75</v>
      </c>
      <c r="G1374" s="4335">
        <v>355</v>
      </c>
      <c r="H1374" s="3929"/>
      <c r="I1374" s="3929">
        <v>4</v>
      </c>
      <c r="J1374" s="3929"/>
      <c r="K1374" s="3929"/>
      <c r="L1374" s="3929"/>
      <c r="M1374" s="3929"/>
      <c r="N1374" s="3929"/>
      <c r="O1374" s="3929"/>
      <c r="P1374" s="3929"/>
      <c r="Q1374" s="3929"/>
      <c r="R1374" s="3929"/>
    </row>
    <row r="1375" spans="1:18" ht="409.5" x14ac:dyDescent="0.25">
      <c r="A1375" s="3790" t="s">
        <v>2687</v>
      </c>
      <c r="B1375" s="3695">
        <v>1</v>
      </c>
      <c r="C1375" s="4026" t="s">
        <v>2636</v>
      </c>
      <c r="D1375" s="4138" t="s">
        <v>126</v>
      </c>
      <c r="E1375" s="3928">
        <v>4</v>
      </c>
      <c r="F1375" s="4335">
        <v>95</v>
      </c>
      <c r="G1375" s="4335">
        <v>380</v>
      </c>
      <c r="H1375" s="3929"/>
      <c r="I1375" s="3929">
        <v>4</v>
      </c>
      <c r="J1375" s="3929"/>
      <c r="K1375" s="3929"/>
      <c r="L1375" s="3929"/>
      <c r="M1375" s="3929"/>
      <c r="N1375" s="3929"/>
      <c r="O1375" s="3929"/>
      <c r="P1375" s="3929"/>
      <c r="Q1375" s="3929"/>
      <c r="R1375" s="3929"/>
    </row>
    <row r="1376" spans="1:18" ht="42.75" x14ac:dyDescent="0.25">
      <c r="A1376" s="3790" t="s">
        <v>2687</v>
      </c>
      <c r="B1376" s="3695">
        <v>1</v>
      </c>
      <c r="C1376" s="4228" t="s">
        <v>1685</v>
      </c>
      <c r="D1376" s="4099" t="s">
        <v>126</v>
      </c>
      <c r="E1376" s="3816">
        <v>5</v>
      </c>
      <c r="F1376" s="4019">
        <v>9</v>
      </c>
      <c r="G1376" s="4019">
        <v>45</v>
      </c>
      <c r="H1376" s="3817"/>
      <c r="I1376" s="3817"/>
      <c r="J1376" s="3817">
        <v>3</v>
      </c>
      <c r="K1376" s="3817"/>
      <c r="L1376" s="3817"/>
      <c r="M1376" s="3817"/>
      <c r="N1376" s="3817">
        <v>2</v>
      </c>
      <c r="O1376" s="3817"/>
      <c r="P1376" s="3817"/>
      <c r="Q1376" s="3817"/>
      <c r="R1376" s="3817"/>
    </row>
    <row r="1377" spans="1:18" ht="57" x14ac:dyDescent="0.25">
      <c r="A1377" s="3790" t="s">
        <v>2687</v>
      </c>
      <c r="B1377" s="3695">
        <v>1</v>
      </c>
      <c r="C1377" s="4228" t="s">
        <v>808</v>
      </c>
      <c r="D1377" s="4099" t="s">
        <v>159</v>
      </c>
      <c r="E1377" s="3816">
        <v>5</v>
      </c>
      <c r="F1377" s="4019">
        <v>13</v>
      </c>
      <c r="G1377" s="4019">
        <v>65</v>
      </c>
      <c r="H1377" s="3817"/>
      <c r="I1377" s="3817"/>
      <c r="J1377" s="3817">
        <v>3</v>
      </c>
      <c r="K1377" s="3817"/>
      <c r="L1377" s="3817"/>
      <c r="M1377" s="3817"/>
      <c r="N1377" s="3817">
        <v>2</v>
      </c>
      <c r="O1377" s="3817"/>
      <c r="P1377" s="3817"/>
      <c r="Q1377" s="3817"/>
      <c r="R1377" s="3817"/>
    </row>
    <row r="1378" spans="1:18" ht="57" x14ac:dyDescent="0.25">
      <c r="A1378" s="3790" t="s">
        <v>2687</v>
      </c>
      <c r="B1378" s="3695">
        <v>1</v>
      </c>
      <c r="C1378" s="4228" t="s">
        <v>2637</v>
      </c>
      <c r="D1378" s="4099" t="s">
        <v>159</v>
      </c>
      <c r="E1378" s="3816">
        <v>3</v>
      </c>
      <c r="F1378" s="4019">
        <v>48.33</v>
      </c>
      <c r="G1378" s="4019">
        <v>145</v>
      </c>
      <c r="H1378" s="3817"/>
      <c r="I1378" s="3817">
        <v>2</v>
      </c>
      <c r="J1378" s="3817"/>
      <c r="K1378" s="3817"/>
      <c r="L1378" s="3817"/>
      <c r="M1378" s="3817"/>
      <c r="N1378" s="3817">
        <v>1</v>
      </c>
      <c r="O1378" s="3817"/>
      <c r="P1378" s="3817"/>
      <c r="Q1378" s="3817"/>
      <c r="R1378" s="3817"/>
    </row>
    <row r="1379" spans="1:18" ht="156.75" x14ac:dyDescent="0.25">
      <c r="A1379" s="3790" t="s">
        <v>2687</v>
      </c>
      <c r="B1379" s="3695">
        <v>1</v>
      </c>
      <c r="C1379" s="4228" t="s">
        <v>539</v>
      </c>
      <c r="D1379" s="4099" t="s">
        <v>136</v>
      </c>
      <c r="E1379" s="3816">
        <v>18</v>
      </c>
      <c r="F1379" s="4019">
        <v>14.77</v>
      </c>
      <c r="G1379" s="4019">
        <v>266</v>
      </c>
      <c r="H1379" s="3817"/>
      <c r="I1379" s="3817">
        <v>4</v>
      </c>
      <c r="J1379" s="3817"/>
      <c r="K1379" s="3817"/>
      <c r="L1379" s="3817">
        <v>4</v>
      </c>
      <c r="M1379" s="3817"/>
      <c r="N1379" s="3817">
        <v>6</v>
      </c>
      <c r="O1379" s="3817"/>
      <c r="P1379" s="3817">
        <v>4</v>
      </c>
      <c r="Q1379" s="3817"/>
      <c r="R1379" s="3817"/>
    </row>
    <row r="1380" spans="1:18" ht="71.25" x14ac:dyDescent="0.25">
      <c r="A1380" s="3790" t="s">
        <v>2687</v>
      </c>
      <c r="B1380" s="3695">
        <v>1</v>
      </c>
      <c r="C1380" s="4228" t="s">
        <v>1687</v>
      </c>
      <c r="D1380" s="4099" t="s">
        <v>159</v>
      </c>
      <c r="E1380" s="3816">
        <v>10</v>
      </c>
      <c r="F1380" s="4019">
        <v>70</v>
      </c>
      <c r="G1380" s="4019">
        <v>700</v>
      </c>
      <c r="H1380" s="3817"/>
      <c r="I1380" s="3817">
        <v>5</v>
      </c>
      <c r="J1380" s="3817"/>
      <c r="K1380" s="3817"/>
      <c r="L1380" s="3817"/>
      <c r="M1380" s="3817"/>
      <c r="N1380" s="3817">
        <v>5</v>
      </c>
      <c r="O1380" s="3817"/>
      <c r="P1380" s="3817"/>
      <c r="Q1380" s="3817"/>
      <c r="R1380" s="3817"/>
    </row>
    <row r="1381" spans="1:18" ht="114" x14ac:dyDescent="0.25">
      <c r="A1381" s="3790" t="s">
        <v>2687</v>
      </c>
      <c r="B1381" s="3695">
        <v>1</v>
      </c>
      <c r="C1381" s="4228" t="s">
        <v>542</v>
      </c>
      <c r="D1381" s="4099" t="s">
        <v>159</v>
      </c>
      <c r="E1381" s="3816">
        <v>5</v>
      </c>
      <c r="F1381" s="4019">
        <v>602</v>
      </c>
      <c r="G1381" s="4019">
        <v>3010</v>
      </c>
      <c r="H1381" s="3817"/>
      <c r="I1381" s="3817">
        <v>2</v>
      </c>
      <c r="J1381" s="3817"/>
      <c r="K1381" s="3817"/>
      <c r="L1381" s="3817"/>
      <c r="M1381" s="3817"/>
      <c r="N1381" s="3817">
        <v>3</v>
      </c>
      <c r="O1381" s="3817"/>
      <c r="P1381" s="3817"/>
      <c r="Q1381" s="3817"/>
      <c r="R1381" s="3817"/>
    </row>
    <row r="1382" spans="1:18" ht="85.5" x14ac:dyDescent="0.25">
      <c r="A1382" s="3790" t="s">
        <v>2687</v>
      </c>
      <c r="B1382" s="3695">
        <v>1</v>
      </c>
      <c r="C1382" s="4228" t="s">
        <v>674</v>
      </c>
      <c r="D1382" s="4099" t="s">
        <v>159</v>
      </c>
      <c r="E1382" s="3816">
        <v>1</v>
      </c>
      <c r="F1382" s="4019">
        <v>160</v>
      </c>
      <c r="G1382" s="4019">
        <v>160</v>
      </c>
      <c r="H1382" s="3817"/>
      <c r="I1382" s="3817">
        <v>1</v>
      </c>
      <c r="J1382" s="3817"/>
      <c r="K1382" s="3817"/>
      <c r="L1382" s="3817"/>
      <c r="M1382" s="3817"/>
      <c r="N1382" s="3817"/>
      <c r="O1382" s="3817"/>
      <c r="P1382" s="3817"/>
      <c r="Q1382" s="3817"/>
      <c r="R1382" s="3817"/>
    </row>
    <row r="1383" spans="1:18" ht="409.5" x14ac:dyDescent="0.25">
      <c r="A1383" s="3790" t="s">
        <v>2687</v>
      </c>
      <c r="B1383" s="3695">
        <v>1</v>
      </c>
      <c r="C1383" s="4229" t="s">
        <v>2638</v>
      </c>
      <c r="D1383" s="4099" t="s">
        <v>84</v>
      </c>
      <c r="E1383" s="3816">
        <v>10</v>
      </c>
      <c r="F1383" s="4335">
        <v>14.5</v>
      </c>
      <c r="G1383" s="4335">
        <v>145</v>
      </c>
      <c r="H1383" s="3817"/>
      <c r="I1383" s="3817">
        <v>5</v>
      </c>
      <c r="J1383" s="3817"/>
      <c r="K1383" s="3817"/>
      <c r="L1383" s="3817"/>
      <c r="M1383" s="3817"/>
      <c r="N1383" s="3817">
        <v>5</v>
      </c>
      <c r="O1383" s="3817"/>
      <c r="P1383" s="3817"/>
      <c r="Q1383" s="3817"/>
      <c r="R1383" s="3817"/>
    </row>
    <row r="1384" spans="1:18" ht="409.5" x14ac:dyDescent="0.25">
      <c r="A1384" s="3790" t="s">
        <v>2687</v>
      </c>
      <c r="B1384" s="3695">
        <v>1</v>
      </c>
      <c r="C1384" s="4229" t="s">
        <v>2639</v>
      </c>
      <c r="D1384" s="4099" t="s">
        <v>84</v>
      </c>
      <c r="E1384" s="3816">
        <v>10</v>
      </c>
      <c r="F1384" s="4335">
        <v>15</v>
      </c>
      <c r="G1384" s="4335">
        <v>150</v>
      </c>
      <c r="H1384" s="3817"/>
      <c r="I1384" s="3817"/>
      <c r="J1384" s="3817">
        <v>5</v>
      </c>
      <c r="K1384" s="3817"/>
      <c r="L1384" s="3817"/>
      <c r="M1384" s="3817"/>
      <c r="N1384" s="3817">
        <v>5</v>
      </c>
      <c r="O1384" s="3817"/>
      <c r="P1384" s="3817"/>
      <c r="Q1384" s="3817"/>
      <c r="R1384" s="3817"/>
    </row>
    <row r="1385" spans="1:18" ht="85.5" x14ac:dyDescent="0.25">
      <c r="A1385" s="3790" t="s">
        <v>2687</v>
      </c>
      <c r="B1385" s="3695">
        <v>1</v>
      </c>
      <c r="C1385" s="4228" t="s">
        <v>2502</v>
      </c>
      <c r="D1385" s="4099" t="s">
        <v>142</v>
      </c>
      <c r="E1385" s="3816">
        <v>3</v>
      </c>
      <c r="F1385" s="4019">
        <v>955</v>
      </c>
      <c r="G1385" s="4019">
        <v>2865</v>
      </c>
      <c r="H1385" s="3817"/>
      <c r="I1385" s="3817"/>
      <c r="J1385" s="3817">
        <v>3</v>
      </c>
      <c r="K1385" s="3817"/>
      <c r="L1385" s="3817"/>
      <c r="M1385" s="3817"/>
      <c r="N1385" s="3817"/>
      <c r="O1385" s="3817"/>
      <c r="P1385" s="3817"/>
      <c r="Q1385" s="3817"/>
      <c r="R1385" s="3817"/>
    </row>
    <row r="1386" spans="1:18" ht="85.5" x14ac:dyDescent="0.25">
      <c r="A1386" s="3790" t="s">
        <v>2687</v>
      </c>
      <c r="B1386" s="3695">
        <v>1</v>
      </c>
      <c r="C1386" s="4228" t="s">
        <v>1480</v>
      </c>
      <c r="D1386" s="4099" t="s">
        <v>142</v>
      </c>
      <c r="E1386" s="3816">
        <v>3</v>
      </c>
      <c r="F1386" s="4019">
        <v>268.33</v>
      </c>
      <c r="G1386" s="4019">
        <v>805</v>
      </c>
      <c r="H1386" s="3817"/>
      <c r="I1386" s="3817"/>
      <c r="J1386" s="3817">
        <v>3</v>
      </c>
      <c r="K1386" s="3817"/>
      <c r="L1386" s="3817"/>
      <c r="M1386" s="3817"/>
      <c r="N1386" s="3817"/>
      <c r="O1386" s="3817"/>
      <c r="P1386" s="3817"/>
      <c r="Q1386" s="3817"/>
      <c r="R1386" s="3817"/>
    </row>
    <row r="1387" spans="1:18" ht="71.25" x14ac:dyDescent="0.25">
      <c r="A1387" s="3790" t="s">
        <v>2687</v>
      </c>
      <c r="B1387" s="3695">
        <v>1</v>
      </c>
      <c r="C1387" s="4228" t="s">
        <v>811</v>
      </c>
      <c r="D1387" s="4099" t="s">
        <v>142</v>
      </c>
      <c r="E1387" s="3816">
        <v>3</v>
      </c>
      <c r="F1387" s="4019">
        <v>366.66</v>
      </c>
      <c r="G1387" s="4019">
        <v>1100</v>
      </c>
      <c r="H1387" s="3817"/>
      <c r="I1387" s="3817"/>
      <c r="J1387" s="3817">
        <v>3</v>
      </c>
      <c r="K1387" s="3817"/>
      <c r="L1387" s="3817"/>
      <c r="M1387" s="3817"/>
      <c r="N1387" s="3817"/>
      <c r="O1387" s="3817"/>
      <c r="P1387" s="3817"/>
      <c r="Q1387" s="3817"/>
      <c r="R1387" s="3817"/>
    </row>
    <row r="1388" spans="1:18" ht="99.75" x14ac:dyDescent="0.25">
      <c r="A1388" s="3790" t="s">
        <v>2687</v>
      </c>
      <c r="B1388" s="3695">
        <v>1</v>
      </c>
      <c r="C1388" s="4228" t="s">
        <v>2640</v>
      </c>
      <c r="D1388" s="4099" t="s">
        <v>142</v>
      </c>
      <c r="E1388" s="3816">
        <v>2</v>
      </c>
      <c r="F1388" s="4019">
        <v>382.5</v>
      </c>
      <c r="G1388" s="4019">
        <v>765</v>
      </c>
      <c r="H1388" s="3817"/>
      <c r="I1388" s="3817"/>
      <c r="J1388" s="3817">
        <v>1</v>
      </c>
      <c r="K1388" s="3817"/>
      <c r="L1388" s="3817"/>
      <c r="M1388" s="3817"/>
      <c r="N1388" s="3817">
        <v>1</v>
      </c>
      <c r="O1388" s="3817"/>
      <c r="P1388" s="3817"/>
      <c r="Q1388" s="3817"/>
      <c r="R1388" s="3817"/>
    </row>
    <row r="1389" spans="1:18" ht="85.5" x14ac:dyDescent="0.25">
      <c r="A1389" s="3790" t="s">
        <v>2687</v>
      </c>
      <c r="B1389" s="3695">
        <v>1</v>
      </c>
      <c r="C1389" s="4228" t="s">
        <v>2642</v>
      </c>
      <c r="D1389" s="4099" t="s">
        <v>229</v>
      </c>
      <c r="E1389" s="3816">
        <v>2</v>
      </c>
      <c r="F1389" s="4019">
        <v>322.5</v>
      </c>
      <c r="G1389" s="4019">
        <v>645</v>
      </c>
      <c r="H1389" s="3817"/>
      <c r="I1389" s="3817"/>
      <c r="J1389" s="3817">
        <v>1</v>
      </c>
      <c r="K1389" s="3817"/>
      <c r="L1389" s="3817"/>
      <c r="M1389" s="3817"/>
      <c r="N1389" s="3817">
        <v>1</v>
      </c>
      <c r="O1389" s="3817"/>
      <c r="P1389" s="3817"/>
      <c r="Q1389" s="3817"/>
      <c r="R1389" s="3817"/>
    </row>
    <row r="1390" spans="1:18" ht="99.75" x14ac:dyDescent="0.25">
      <c r="A1390" s="3790" t="s">
        <v>2687</v>
      </c>
      <c r="B1390" s="3695">
        <v>1</v>
      </c>
      <c r="C1390" s="4228" t="s">
        <v>2641</v>
      </c>
      <c r="D1390" s="4099" t="s">
        <v>142</v>
      </c>
      <c r="E1390" s="3816">
        <v>2</v>
      </c>
      <c r="F1390" s="4019">
        <v>205</v>
      </c>
      <c r="G1390" s="4019">
        <v>410</v>
      </c>
      <c r="H1390" s="3817"/>
      <c r="I1390" s="3817"/>
      <c r="J1390" s="3817">
        <v>1</v>
      </c>
      <c r="K1390" s="3817"/>
      <c r="L1390" s="3817"/>
      <c r="M1390" s="3817"/>
      <c r="N1390" s="3817">
        <v>1</v>
      </c>
      <c r="O1390" s="3817"/>
      <c r="P1390" s="3817"/>
      <c r="Q1390" s="3817"/>
      <c r="R1390" s="3817"/>
    </row>
    <row r="1391" spans="1:18" ht="114" x14ac:dyDescent="0.25">
      <c r="A1391" s="3790" t="s">
        <v>2687</v>
      </c>
      <c r="B1391" s="3695">
        <v>1</v>
      </c>
      <c r="C1391" s="4228" t="s">
        <v>2643</v>
      </c>
      <c r="D1391" s="4099" t="s">
        <v>142</v>
      </c>
      <c r="E1391" s="3816">
        <v>2</v>
      </c>
      <c r="F1391" s="4019">
        <v>230</v>
      </c>
      <c r="G1391" s="4019">
        <v>460</v>
      </c>
      <c r="H1391" s="3817"/>
      <c r="I1391" s="3817"/>
      <c r="J1391" s="3817">
        <v>1</v>
      </c>
      <c r="K1391" s="3817"/>
      <c r="L1391" s="3817"/>
      <c r="M1391" s="3817"/>
      <c r="N1391" s="3817">
        <v>1</v>
      </c>
      <c r="O1391" s="3817"/>
      <c r="P1391" s="3817"/>
      <c r="Q1391" s="3817"/>
      <c r="R1391" s="3817"/>
    </row>
    <row r="1392" spans="1:18" ht="71.25" x14ac:dyDescent="0.25">
      <c r="A1392" s="3790" t="s">
        <v>2687</v>
      </c>
      <c r="B1392" s="3695">
        <v>1</v>
      </c>
      <c r="C1392" s="4228" t="s">
        <v>687</v>
      </c>
      <c r="D1392" s="4099" t="s">
        <v>146</v>
      </c>
      <c r="E1392" s="3816">
        <v>4</v>
      </c>
      <c r="F1392" s="4019">
        <v>60</v>
      </c>
      <c r="G1392" s="4019">
        <v>240</v>
      </c>
      <c r="H1392" s="3817"/>
      <c r="I1392" s="3817"/>
      <c r="J1392" s="3817">
        <v>2</v>
      </c>
      <c r="K1392" s="3817"/>
      <c r="L1392" s="3817"/>
      <c r="M1392" s="3817"/>
      <c r="N1392" s="3817">
        <v>2</v>
      </c>
      <c r="O1392" s="3817"/>
      <c r="P1392" s="3817"/>
      <c r="Q1392" s="3817"/>
      <c r="R1392" s="3817"/>
    </row>
    <row r="1393" spans="1:18" ht="85.5" x14ac:dyDescent="0.25">
      <c r="A1393" s="3790" t="s">
        <v>2687</v>
      </c>
      <c r="B1393" s="3695">
        <v>1</v>
      </c>
      <c r="C1393" s="4228" t="s">
        <v>1289</v>
      </c>
      <c r="D1393" s="4099" t="s">
        <v>84</v>
      </c>
      <c r="E1393" s="3816">
        <v>5</v>
      </c>
      <c r="F1393" s="4019">
        <v>42</v>
      </c>
      <c r="G1393" s="4019">
        <v>210</v>
      </c>
      <c r="H1393" s="3817"/>
      <c r="I1393" s="3817"/>
      <c r="J1393" s="3817">
        <v>3</v>
      </c>
      <c r="K1393" s="3817"/>
      <c r="L1393" s="3817"/>
      <c r="M1393" s="3817"/>
      <c r="N1393" s="3817">
        <v>2</v>
      </c>
      <c r="O1393" s="3817"/>
      <c r="P1393" s="3817"/>
      <c r="Q1393" s="3817"/>
      <c r="R1393" s="3817"/>
    </row>
    <row r="1394" spans="1:18" ht="57" x14ac:dyDescent="0.25">
      <c r="A1394" s="3790" t="s">
        <v>2687</v>
      </c>
      <c r="B1394" s="3695">
        <v>1</v>
      </c>
      <c r="C1394" s="4228" t="s">
        <v>1290</v>
      </c>
      <c r="D1394" s="4099" t="s">
        <v>126</v>
      </c>
      <c r="E1394" s="3816">
        <v>10</v>
      </c>
      <c r="F1394" s="4019">
        <v>14</v>
      </c>
      <c r="G1394" s="4019">
        <v>140</v>
      </c>
      <c r="H1394" s="3817"/>
      <c r="I1394" s="3817"/>
      <c r="J1394" s="3817">
        <v>5</v>
      </c>
      <c r="K1394" s="3817"/>
      <c r="L1394" s="3817"/>
      <c r="M1394" s="3817"/>
      <c r="N1394" s="3817">
        <v>5</v>
      </c>
      <c r="O1394" s="3817"/>
      <c r="P1394" s="3817"/>
      <c r="Q1394" s="3817"/>
      <c r="R1394" s="3817"/>
    </row>
    <row r="1395" spans="1:18" ht="57" x14ac:dyDescent="0.25">
      <c r="A1395" s="3790" t="s">
        <v>2687</v>
      </c>
      <c r="B1395" s="3695">
        <v>1</v>
      </c>
      <c r="C1395" s="4228" t="s">
        <v>1291</v>
      </c>
      <c r="D1395" s="4099" t="s">
        <v>126</v>
      </c>
      <c r="E1395" s="3816">
        <v>10</v>
      </c>
      <c r="F1395" s="4019">
        <v>14</v>
      </c>
      <c r="G1395" s="4019">
        <v>140</v>
      </c>
      <c r="H1395" s="3817"/>
      <c r="I1395" s="3817"/>
      <c r="J1395" s="3817">
        <v>5</v>
      </c>
      <c r="K1395" s="3817"/>
      <c r="L1395" s="3817"/>
      <c r="M1395" s="3817"/>
      <c r="N1395" s="3817">
        <v>5</v>
      </c>
      <c r="O1395" s="3817"/>
      <c r="P1395" s="3817"/>
      <c r="Q1395" s="3817"/>
      <c r="R1395" s="3817"/>
    </row>
    <row r="1396" spans="1:18" ht="57" x14ac:dyDescent="0.25">
      <c r="A1396" s="3790" t="s">
        <v>2687</v>
      </c>
      <c r="B1396" s="3695">
        <v>1</v>
      </c>
      <c r="C1396" s="4228" t="s">
        <v>673</v>
      </c>
      <c r="D1396" s="4099" t="s">
        <v>126</v>
      </c>
      <c r="E1396" s="3816">
        <v>10</v>
      </c>
      <c r="F1396" s="4019">
        <v>16.5</v>
      </c>
      <c r="G1396" s="4019">
        <v>165</v>
      </c>
      <c r="H1396" s="3817"/>
      <c r="I1396" s="3817"/>
      <c r="J1396" s="3817">
        <v>5</v>
      </c>
      <c r="K1396" s="3817"/>
      <c r="L1396" s="3817"/>
      <c r="M1396" s="3817"/>
      <c r="N1396" s="3817">
        <v>5</v>
      </c>
      <c r="O1396" s="3817"/>
      <c r="P1396" s="3817"/>
      <c r="Q1396" s="3817"/>
      <c r="R1396" s="3817"/>
    </row>
    <row r="1397" spans="1:18" ht="57" x14ac:dyDescent="0.25">
      <c r="A1397" s="3790" t="s">
        <v>2687</v>
      </c>
      <c r="B1397" s="3695">
        <v>1</v>
      </c>
      <c r="C1397" s="4228" t="s">
        <v>1376</v>
      </c>
      <c r="D1397" s="4099" t="s">
        <v>126</v>
      </c>
      <c r="E1397" s="3816">
        <v>10</v>
      </c>
      <c r="F1397" s="4019">
        <v>16.5</v>
      </c>
      <c r="G1397" s="4019">
        <v>165</v>
      </c>
      <c r="H1397" s="3817"/>
      <c r="I1397" s="3817"/>
      <c r="J1397" s="3817">
        <v>5</v>
      </c>
      <c r="K1397" s="3817"/>
      <c r="L1397" s="3817"/>
      <c r="M1397" s="3817"/>
      <c r="N1397" s="3817">
        <v>5</v>
      </c>
      <c r="O1397" s="3817"/>
      <c r="P1397" s="3817"/>
      <c r="Q1397" s="3817"/>
      <c r="R1397" s="3817"/>
    </row>
    <row r="1398" spans="1:18" ht="57" x14ac:dyDescent="0.25">
      <c r="A1398" s="3790" t="s">
        <v>2687</v>
      </c>
      <c r="B1398" s="3695">
        <v>1</v>
      </c>
      <c r="C1398" s="4228" t="s">
        <v>1377</v>
      </c>
      <c r="D1398" s="4099" t="s">
        <v>126</v>
      </c>
      <c r="E1398" s="3816">
        <v>10</v>
      </c>
      <c r="F1398" s="4019">
        <v>16.5</v>
      </c>
      <c r="G1398" s="4019">
        <v>165</v>
      </c>
      <c r="H1398" s="3817"/>
      <c r="I1398" s="3817"/>
      <c r="J1398" s="3817">
        <v>5</v>
      </c>
      <c r="K1398" s="3817"/>
      <c r="L1398" s="3817"/>
      <c r="M1398" s="3817"/>
      <c r="N1398" s="3817">
        <v>5</v>
      </c>
      <c r="O1398" s="3817"/>
      <c r="P1398" s="3817"/>
      <c r="Q1398" s="3817"/>
      <c r="R1398" s="3817"/>
    </row>
    <row r="1399" spans="1:18" ht="128.25" x14ac:dyDescent="0.25">
      <c r="A1399" s="3790" t="s">
        <v>2687</v>
      </c>
      <c r="B1399" s="3695">
        <v>1</v>
      </c>
      <c r="C1399" s="4228" t="s">
        <v>677</v>
      </c>
      <c r="D1399" s="4099" t="s">
        <v>126</v>
      </c>
      <c r="E1399" s="3816">
        <v>500</v>
      </c>
      <c r="F1399" s="4019">
        <v>9.19</v>
      </c>
      <c r="G1399" s="4395">
        <v>4595</v>
      </c>
      <c r="H1399" s="3817"/>
      <c r="I1399" s="3817"/>
      <c r="J1399" s="3817">
        <v>250</v>
      </c>
      <c r="K1399" s="3817"/>
      <c r="L1399" s="3817"/>
      <c r="M1399" s="3817"/>
      <c r="N1399" s="3817">
        <v>250</v>
      </c>
      <c r="O1399" s="3817"/>
      <c r="P1399" s="3817"/>
      <c r="Q1399" s="3817"/>
      <c r="R1399" s="3817"/>
    </row>
    <row r="1400" spans="1:18" ht="128.25" x14ac:dyDescent="0.25">
      <c r="A1400" s="3790" t="s">
        <v>2687</v>
      </c>
      <c r="B1400" s="3695">
        <v>1</v>
      </c>
      <c r="C1400" s="4228" t="s">
        <v>666</v>
      </c>
      <c r="D1400" s="4099" t="s">
        <v>157</v>
      </c>
      <c r="E1400" s="3816">
        <v>50</v>
      </c>
      <c r="F1400" s="4019">
        <v>106.4</v>
      </c>
      <c r="G1400" s="4395">
        <v>5320</v>
      </c>
      <c r="H1400" s="3817"/>
      <c r="I1400" s="3817">
        <v>25</v>
      </c>
      <c r="J1400" s="3817"/>
      <c r="K1400" s="3817"/>
      <c r="L1400" s="3817"/>
      <c r="M1400" s="3817"/>
      <c r="N1400" s="3817">
        <v>25</v>
      </c>
      <c r="O1400" s="3817"/>
      <c r="P1400" s="3817"/>
      <c r="Q1400" s="3817"/>
      <c r="R1400" s="3817"/>
    </row>
    <row r="1401" spans="1:18" ht="114" x14ac:dyDescent="0.25">
      <c r="A1401" s="3790" t="s">
        <v>2687</v>
      </c>
      <c r="B1401" s="3695">
        <v>1</v>
      </c>
      <c r="C1401" s="4228" t="s">
        <v>1699</v>
      </c>
      <c r="D1401" s="4099" t="s">
        <v>157</v>
      </c>
      <c r="E1401" s="3816">
        <v>40</v>
      </c>
      <c r="F1401" s="4019">
        <v>120.62</v>
      </c>
      <c r="G1401" s="4395">
        <v>4825</v>
      </c>
      <c r="H1401" s="3817"/>
      <c r="I1401" s="3817">
        <v>20</v>
      </c>
      <c r="J1401" s="3817"/>
      <c r="K1401" s="3817"/>
      <c r="L1401" s="3817"/>
      <c r="M1401" s="3817"/>
      <c r="N1401" s="3817">
        <v>20</v>
      </c>
      <c r="O1401" s="3817"/>
      <c r="P1401" s="3817"/>
      <c r="Q1401" s="3817"/>
      <c r="R1401" s="3817"/>
    </row>
    <row r="1402" spans="1:18" ht="128.25" x14ac:dyDescent="0.25">
      <c r="A1402" s="3790" t="s">
        <v>2687</v>
      </c>
      <c r="B1402" s="3695">
        <v>1</v>
      </c>
      <c r="C1402" s="4228" t="s">
        <v>2644</v>
      </c>
      <c r="D1402" s="4099" t="s">
        <v>157</v>
      </c>
      <c r="E1402" s="3816">
        <v>40</v>
      </c>
      <c r="F1402" s="4019">
        <v>108.37</v>
      </c>
      <c r="G1402" s="4395">
        <v>4335</v>
      </c>
      <c r="H1402" s="3817"/>
      <c r="I1402" s="3817">
        <v>20</v>
      </c>
      <c r="J1402" s="3817"/>
      <c r="K1402" s="3817"/>
      <c r="L1402" s="3817"/>
      <c r="M1402" s="3817"/>
      <c r="N1402" s="3817">
        <v>20</v>
      </c>
      <c r="O1402" s="3817"/>
      <c r="P1402" s="3817"/>
      <c r="Q1402" s="3817"/>
      <c r="R1402" s="3817"/>
    </row>
    <row r="1403" spans="1:18" x14ac:dyDescent="0.25">
      <c r="A1403" s="3790" t="s">
        <v>2687</v>
      </c>
      <c r="B1403" s="3695">
        <v>1</v>
      </c>
      <c r="C1403" s="4228"/>
      <c r="D1403" s="3816"/>
      <c r="E1403" s="3816"/>
      <c r="F1403" s="4019"/>
      <c r="G1403" s="4395"/>
      <c r="H1403" s="3817"/>
      <c r="I1403" s="3817"/>
      <c r="J1403" s="3817"/>
      <c r="K1403" s="3817"/>
      <c r="L1403" s="3817"/>
      <c r="M1403" s="3817"/>
      <c r="N1403" s="3817"/>
      <c r="O1403" s="3817"/>
      <c r="P1403" s="3817"/>
      <c r="Q1403" s="3817"/>
      <c r="R1403" s="3817"/>
    </row>
    <row r="1404" spans="1:18" ht="114" x14ac:dyDescent="0.25">
      <c r="A1404" s="3790" t="s">
        <v>2687</v>
      </c>
      <c r="B1404" s="3695">
        <v>1</v>
      </c>
      <c r="C1404" s="4228" t="s">
        <v>547</v>
      </c>
      <c r="D1404" s="3816" t="s">
        <v>157</v>
      </c>
      <c r="E1404" s="3816">
        <v>5</v>
      </c>
      <c r="F1404" s="4019">
        <v>140</v>
      </c>
      <c r="G1404" s="4395">
        <v>700</v>
      </c>
      <c r="H1404" s="3817"/>
      <c r="I1404" s="3817">
        <v>3</v>
      </c>
      <c r="J1404" s="3817"/>
      <c r="K1404" s="3817"/>
      <c r="L1404" s="3817"/>
      <c r="M1404" s="3817"/>
      <c r="N1404" s="3817">
        <v>2</v>
      </c>
      <c r="O1404" s="3817"/>
      <c r="P1404" s="3817"/>
      <c r="Q1404" s="3817"/>
      <c r="R1404" s="3817"/>
    </row>
    <row r="1405" spans="1:18" ht="85.5" x14ac:dyDescent="0.25">
      <c r="A1405" s="3790" t="s">
        <v>2687</v>
      </c>
      <c r="B1405" s="3695">
        <v>1</v>
      </c>
      <c r="C1405" s="4228" t="s">
        <v>667</v>
      </c>
      <c r="D1405" s="4099" t="s">
        <v>159</v>
      </c>
      <c r="E1405" s="3816">
        <v>3</v>
      </c>
      <c r="F1405" s="4019">
        <v>75</v>
      </c>
      <c r="G1405" s="4395">
        <v>225</v>
      </c>
      <c r="H1405" s="3817"/>
      <c r="I1405" s="3817">
        <v>2</v>
      </c>
      <c r="J1405" s="3817"/>
      <c r="K1405" s="3817"/>
      <c r="L1405" s="3817"/>
      <c r="M1405" s="3817"/>
      <c r="N1405" s="3817">
        <v>1</v>
      </c>
      <c r="O1405" s="3817"/>
      <c r="P1405" s="3817"/>
      <c r="Q1405" s="3817"/>
      <c r="R1405" s="3817"/>
    </row>
    <row r="1406" spans="1:18" ht="114" x14ac:dyDescent="0.25">
      <c r="A1406" s="3790" t="s">
        <v>2687</v>
      </c>
      <c r="B1406" s="3695">
        <v>1</v>
      </c>
      <c r="C1406" s="4228" t="s">
        <v>843</v>
      </c>
      <c r="D1406" s="4099" t="s">
        <v>159</v>
      </c>
      <c r="E1406" s="3816">
        <v>2</v>
      </c>
      <c r="F1406" s="4019">
        <v>15</v>
      </c>
      <c r="G1406" s="4395">
        <v>30</v>
      </c>
      <c r="H1406" s="3817"/>
      <c r="I1406" s="3817">
        <v>1</v>
      </c>
      <c r="J1406" s="3817"/>
      <c r="K1406" s="3817"/>
      <c r="L1406" s="3817"/>
      <c r="M1406" s="3817"/>
      <c r="N1406" s="3817">
        <v>1</v>
      </c>
      <c r="O1406" s="3817"/>
      <c r="P1406" s="3817"/>
      <c r="Q1406" s="3817"/>
      <c r="R1406" s="3817"/>
    </row>
    <row r="1407" spans="1:18" ht="99.75" x14ac:dyDescent="0.25">
      <c r="A1407" s="3790" t="s">
        <v>2687</v>
      </c>
      <c r="B1407" s="3695">
        <v>1</v>
      </c>
      <c r="C1407" s="4228" t="s">
        <v>1700</v>
      </c>
      <c r="D1407" s="4099" t="s">
        <v>159</v>
      </c>
      <c r="E1407" s="3816">
        <v>2</v>
      </c>
      <c r="F1407" s="4019">
        <v>7.5</v>
      </c>
      <c r="G1407" s="4395">
        <v>15</v>
      </c>
      <c r="H1407" s="3817"/>
      <c r="I1407" s="3817">
        <v>1</v>
      </c>
      <c r="J1407" s="3817"/>
      <c r="K1407" s="3817"/>
      <c r="L1407" s="3817"/>
      <c r="M1407" s="3817"/>
      <c r="N1407" s="3817">
        <v>1</v>
      </c>
      <c r="O1407" s="3817"/>
      <c r="P1407" s="3817"/>
      <c r="Q1407" s="3817"/>
      <c r="R1407" s="3817"/>
    </row>
    <row r="1408" spans="1:18" ht="85.5" x14ac:dyDescent="0.25">
      <c r="A1408" s="3790" t="s">
        <v>2687</v>
      </c>
      <c r="B1408" s="3695">
        <v>1</v>
      </c>
      <c r="C1408" s="4228" t="s">
        <v>549</v>
      </c>
      <c r="D1408" s="4099" t="s">
        <v>159</v>
      </c>
      <c r="E1408" s="3816">
        <v>10</v>
      </c>
      <c r="F1408" s="4019">
        <v>27</v>
      </c>
      <c r="G1408" s="4395">
        <v>270</v>
      </c>
      <c r="H1408" s="3817"/>
      <c r="I1408" s="3817">
        <v>5</v>
      </c>
      <c r="J1408" s="3817"/>
      <c r="K1408" s="3817"/>
      <c r="L1408" s="3817"/>
      <c r="M1408" s="3817"/>
      <c r="N1408" s="3817">
        <v>5</v>
      </c>
      <c r="O1408" s="3817"/>
      <c r="P1408" s="3817"/>
      <c r="Q1408" s="3817"/>
      <c r="R1408" s="3817"/>
    </row>
    <row r="1409" spans="1:18" ht="85.5" x14ac:dyDescent="0.25">
      <c r="A1409" s="3790" t="s">
        <v>2687</v>
      </c>
      <c r="B1409" s="3695">
        <v>1</v>
      </c>
      <c r="C1409" s="4228" t="s">
        <v>2511</v>
      </c>
      <c r="D1409" s="4099" t="s">
        <v>164</v>
      </c>
      <c r="E1409" s="3816">
        <v>10</v>
      </c>
      <c r="F1409" s="4019">
        <v>57</v>
      </c>
      <c r="G1409" s="4395">
        <v>570</v>
      </c>
      <c r="H1409" s="3817"/>
      <c r="I1409" s="3817"/>
      <c r="J1409" s="3817">
        <v>5</v>
      </c>
      <c r="K1409" s="3817"/>
      <c r="L1409" s="3817"/>
      <c r="M1409" s="3817"/>
      <c r="N1409" s="3817"/>
      <c r="O1409" s="3817">
        <v>5</v>
      </c>
      <c r="P1409" s="3817"/>
      <c r="Q1409" s="3817"/>
      <c r="R1409" s="3817"/>
    </row>
    <row r="1410" spans="1:18" ht="114" x14ac:dyDescent="0.25">
      <c r="A1410" s="3790" t="s">
        <v>2687</v>
      </c>
      <c r="B1410" s="3695">
        <v>1</v>
      </c>
      <c r="C1410" s="4127" t="s">
        <v>812</v>
      </c>
      <c r="D1410" s="4138" t="s">
        <v>229</v>
      </c>
      <c r="E1410" s="3928">
        <v>4</v>
      </c>
      <c r="F1410" s="4019">
        <v>37.5</v>
      </c>
      <c r="G1410" s="4395">
        <v>150</v>
      </c>
      <c r="H1410" s="3929"/>
      <c r="I1410" s="3929">
        <v>2</v>
      </c>
      <c r="J1410" s="3929"/>
      <c r="K1410" s="3929"/>
      <c r="L1410" s="3929"/>
      <c r="M1410" s="3929"/>
      <c r="N1410" s="3929">
        <v>2</v>
      </c>
      <c r="O1410" s="3929"/>
      <c r="P1410" s="3929"/>
      <c r="Q1410" s="3929"/>
      <c r="R1410" s="3929"/>
    </row>
    <row r="1411" spans="1:18" ht="114" x14ac:dyDescent="0.25">
      <c r="A1411" s="3790" t="s">
        <v>2687</v>
      </c>
      <c r="B1411" s="3695">
        <v>1</v>
      </c>
      <c r="C1411" s="4127" t="s">
        <v>813</v>
      </c>
      <c r="D1411" s="4138" t="s">
        <v>229</v>
      </c>
      <c r="E1411" s="3928">
        <f>SUM(H1411:R1411)</f>
        <v>5</v>
      </c>
      <c r="F1411" s="4019">
        <v>42</v>
      </c>
      <c r="G1411" s="4395">
        <v>210</v>
      </c>
      <c r="H1411" s="3929"/>
      <c r="I1411" s="3929">
        <v>2</v>
      </c>
      <c r="J1411" s="3929"/>
      <c r="K1411" s="3929"/>
      <c r="L1411" s="3929"/>
      <c r="M1411" s="3929"/>
      <c r="N1411" s="3929">
        <v>3</v>
      </c>
      <c r="O1411" s="3929"/>
      <c r="P1411" s="3929"/>
      <c r="Q1411" s="3929"/>
      <c r="R1411" s="3929"/>
    </row>
    <row r="1412" spans="1:18" ht="114" x14ac:dyDescent="0.25">
      <c r="A1412" s="3790" t="s">
        <v>2687</v>
      </c>
      <c r="B1412" s="3695">
        <v>1</v>
      </c>
      <c r="C1412" s="4228" t="s">
        <v>814</v>
      </c>
      <c r="D1412" s="4099" t="s">
        <v>229</v>
      </c>
      <c r="E1412" s="3816">
        <v>5</v>
      </c>
      <c r="F1412" s="4019">
        <v>50</v>
      </c>
      <c r="G1412" s="4395">
        <v>250</v>
      </c>
      <c r="H1412" s="3817"/>
      <c r="I1412" s="3817">
        <v>2</v>
      </c>
      <c r="J1412" s="3817"/>
      <c r="K1412" s="3817"/>
      <c r="L1412" s="3817"/>
      <c r="M1412" s="3817"/>
      <c r="N1412" s="3817">
        <v>3</v>
      </c>
      <c r="O1412" s="3817"/>
      <c r="P1412" s="3817"/>
      <c r="Q1412" s="3817"/>
      <c r="R1412" s="3817"/>
    </row>
    <row r="1413" spans="1:18" ht="99.75" x14ac:dyDescent="0.25">
      <c r="A1413" s="3790" t="s">
        <v>2687</v>
      </c>
      <c r="B1413" s="3695">
        <v>1</v>
      </c>
      <c r="C1413" s="4228" t="s">
        <v>2645</v>
      </c>
      <c r="D1413" s="4099" t="s">
        <v>126</v>
      </c>
      <c r="E1413" s="3816">
        <v>50</v>
      </c>
      <c r="F1413" s="4019">
        <v>6</v>
      </c>
      <c r="G1413" s="4395">
        <v>300</v>
      </c>
      <c r="H1413" s="3817"/>
      <c r="I1413" s="3817">
        <v>25</v>
      </c>
      <c r="J1413" s="3817"/>
      <c r="K1413" s="3817"/>
      <c r="L1413" s="3817"/>
      <c r="M1413" s="3817"/>
      <c r="N1413" s="3817">
        <v>25</v>
      </c>
      <c r="O1413" s="3817"/>
      <c r="P1413" s="3817"/>
      <c r="Q1413" s="3817"/>
      <c r="R1413" s="3817"/>
    </row>
    <row r="1414" spans="1:18" ht="85.5" x14ac:dyDescent="0.25">
      <c r="A1414" s="3790" t="s">
        <v>2687</v>
      </c>
      <c r="B1414" s="3695">
        <v>1</v>
      </c>
      <c r="C1414" s="4228" t="s">
        <v>1704</v>
      </c>
      <c r="D1414" s="4099" t="s">
        <v>126</v>
      </c>
      <c r="E1414" s="3816">
        <v>50</v>
      </c>
      <c r="F1414" s="4019">
        <v>12.9</v>
      </c>
      <c r="G1414" s="4395">
        <v>645</v>
      </c>
      <c r="H1414" s="3817"/>
      <c r="I1414" s="3817">
        <v>25</v>
      </c>
      <c r="J1414" s="3817"/>
      <c r="K1414" s="3817"/>
      <c r="L1414" s="3817"/>
      <c r="M1414" s="3817"/>
      <c r="N1414" s="3817">
        <v>25</v>
      </c>
      <c r="O1414" s="3817"/>
      <c r="P1414" s="3817"/>
      <c r="Q1414" s="3817"/>
      <c r="R1414" s="3817"/>
    </row>
    <row r="1415" spans="1:18" ht="85.5" x14ac:dyDescent="0.25">
      <c r="A1415" s="3790" t="s">
        <v>2687</v>
      </c>
      <c r="B1415" s="3695">
        <v>1</v>
      </c>
      <c r="C1415" s="4228" t="s">
        <v>2646</v>
      </c>
      <c r="D1415" s="4099" t="s">
        <v>126</v>
      </c>
      <c r="E1415" s="3816">
        <v>50</v>
      </c>
      <c r="F1415" s="4019">
        <v>13</v>
      </c>
      <c r="G1415" s="4395">
        <v>650</v>
      </c>
      <c r="H1415" s="3817"/>
      <c r="I1415" s="3817">
        <v>25</v>
      </c>
      <c r="J1415" s="3817"/>
      <c r="K1415" s="3817"/>
      <c r="L1415" s="3817"/>
      <c r="M1415" s="3817"/>
      <c r="N1415" s="3817">
        <v>25</v>
      </c>
      <c r="O1415" s="3817"/>
      <c r="P1415" s="3817"/>
      <c r="Q1415" s="3817"/>
      <c r="R1415" s="3817"/>
    </row>
    <row r="1416" spans="1:18" ht="114" x14ac:dyDescent="0.25">
      <c r="A1416" s="3790" t="s">
        <v>2687</v>
      </c>
      <c r="B1416" s="3695">
        <v>1</v>
      </c>
      <c r="C1416" s="4228" t="s">
        <v>2647</v>
      </c>
      <c r="D1416" s="4099" t="s">
        <v>229</v>
      </c>
      <c r="E1416" s="3816">
        <v>5</v>
      </c>
      <c r="F1416" s="4019">
        <v>291</v>
      </c>
      <c r="G1416" s="4395">
        <v>1455</v>
      </c>
      <c r="H1416" s="3817"/>
      <c r="I1416" s="3817">
        <v>2</v>
      </c>
      <c r="J1416" s="3817"/>
      <c r="K1416" s="3817"/>
      <c r="L1416" s="3817"/>
      <c r="M1416" s="3817"/>
      <c r="N1416" s="3817">
        <v>3</v>
      </c>
      <c r="O1416" s="3817"/>
      <c r="P1416" s="3817"/>
      <c r="Q1416" s="3817"/>
      <c r="R1416" s="3817"/>
    </row>
    <row r="1417" spans="1:18" ht="85.5" x14ac:dyDescent="0.25">
      <c r="A1417" s="3790" t="s">
        <v>2687</v>
      </c>
      <c r="B1417" s="3695">
        <v>1</v>
      </c>
      <c r="C1417" s="4228" t="s">
        <v>2648</v>
      </c>
      <c r="D1417" s="4099" t="s">
        <v>126</v>
      </c>
      <c r="E1417" s="3816">
        <v>50</v>
      </c>
      <c r="F1417" s="4019">
        <v>29.6</v>
      </c>
      <c r="G1417" s="4395">
        <v>1480</v>
      </c>
      <c r="H1417" s="3817"/>
      <c r="I1417" s="3817">
        <v>25</v>
      </c>
      <c r="J1417" s="3817"/>
      <c r="K1417" s="3817"/>
      <c r="L1417" s="3817"/>
      <c r="M1417" s="3817"/>
      <c r="N1417" s="3817">
        <v>25</v>
      </c>
      <c r="O1417" s="3817"/>
      <c r="P1417" s="3817"/>
      <c r="Q1417" s="3817"/>
      <c r="R1417" s="3817"/>
    </row>
    <row r="1418" spans="1:18" ht="142.5" x14ac:dyDescent="0.25">
      <c r="A1418" s="3790" t="s">
        <v>2687</v>
      </c>
      <c r="B1418" s="3695">
        <v>1</v>
      </c>
      <c r="C1418" s="4228" t="s">
        <v>1710</v>
      </c>
      <c r="D1418" s="4099" t="s">
        <v>159</v>
      </c>
      <c r="E1418" s="3816">
        <v>10</v>
      </c>
      <c r="F1418" s="4019">
        <v>117</v>
      </c>
      <c r="G1418" s="4341">
        <v>1170</v>
      </c>
      <c r="H1418" s="3817"/>
      <c r="I1418" s="3817">
        <v>5</v>
      </c>
      <c r="J1418" s="3817"/>
      <c r="K1418" s="3817"/>
      <c r="L1418" s="3817"/>
      <c r="M1418" s="3817"/>
      <c r="N1418" s="3817">
        <v>5</v>
      </c>
      <c r="O1418" s="3817"/>
      <c r="P1418" s="3817"/>
      <c r="Q1418" s="3817"/>
      <c r="R1418" s="3817"/>
    </row>
    <row r="1419" spans="1:18" ht="42.75" x14ac:dyDescent="0.25">
      <c r="A1419" s="3790" t="s">
        <v>2687</v>
      </c>
      <c r="B1419" s="3695">
        <v>1</v>
      </c>
      <c r="C1419" s="4228" t="s">
        <v>1711</v>
      </c>
      <c r="D1419" s="4099" t="s">
        <v>126</v>
      </c>
      <c r="E1419" s="3816">
        <v>3</v>
      </c>
      <c r="F1419" s="4019">
        <v>16.66</v>
      </c>
      <c r="G1419" s="4395">
        <v>50</v>
      </c>
      <c r="H1419" s="3817"/>
      <c r="I1419" s="3817">
        <v>3</v>
      </c>
      <c r="J1419" s="3817"/>
      <c r="K1419" s="3817"/>
      <c r="L1419" s="3817"/>
      <c r="M1419" s="3817"/>
      <c r="N1419" s="3817"/>
      <c r="O1419" s="3817"/>
      <c r="P1419" s="3817"/>
      <c r="Q1419" s="3817"/>
      <c r="R1419" s="3817"/>
    </row>
    <row r="1420" spans="1:18" ht="42.75" x14ac:dyDescent="0.25">
      <c r="A1420" s="3790" t="s">
        <v>2687</v>
      </c>
      <c r="B1420" s="3695">
        <v>1</v>
      </c>
      <c r="C1420" s="4228" t="s">
        <v>816</v>
      </c>
      <c r="D1420" s="4099" t="s">
        <v>126</v>
      </c>
      <c r="E1420" s="3816">
        <v>3</v>
      </c>
      <c r="F1420" s="4019">
        <v>21.66</v>
      </c>
      <c r="G1420" s="4395">
        <v>65</v>
      </c>
      <c r="H1420" s="3817"/>
      <c r="I1420" s="3817">
        <v>3</v>
      </c>
      <c r="J1420" s="3817"/>
      <c r="K1420" s="3817"/>
      <c r="L1420" s="3817"/>
      <c r="M1420" s="3817"/>
      <c r="N1420" s="3817"/>
      <c r="O1420" s="3817"/>
      <c r="P1420" s="3817"/>
      <c r="Q1420" s="3817"/>
      <c r="R1420" s="3817"/>
    </row>
    <row r="1421" spans="1:18" ht="42.75" x14ac:dyDescent="0.25">
      <c r="A1421" s="3790" t="s">
        <v>2687</v>
      </c>
      <c r="B1421" s="3695">
        <v>1</v>
      </c>
      <c r="C1421" s="4228" t="s">
        <v>552</v>
      </c>
      <c r="D1421" s="4099" t="s">
        <v>126</v>
      </c>
      <c r="E1421" s="3816">
        <v>5</v>
      </c>
      <c r="F1421" s="4019">
        <v>48</v>
      </c>
      <c r="G1421" s="4395">
        <v>240</v>
      </c>
      <c r="H1421" s="3817"/>
      <c r="I1421" s="3817">
        <v>5</v>
      </c>
      <c r="J1421" s="3817"/>
      <c r="K1421" s="3817"/>
      <c r="L1421" s="3817"/>
      <c r="M1421" s="3817"/>
      <c r="N1421" s="3817"/>
      <c r="O1421" s="3817"/>
      <c r="P1421" s="3817"/>
      <c r="Q1421" s="3817"/>
      <c r="R1421" s="3817"/>
    </row>
    <row r="1422" spans="1:18" ht="42.75" x14ac:dyDescent="0.25">
      <c r="A1422" s="3790" t="s">
        <v>2687</v>
      </c>
      <c r="B1422" s="3695">
        <v>1</v>
      </c>
      <c r="C1422" s="4228" t="s">
        <v>817</v>
      </c>
      <c r="D1422" s="4099" t="s">
        <v>126</v>
      </c>
      <c r="E1422" s="3816">
        <v>5</v>
      </c>
      <c r="F1422" s="4019">
        <v>48</v>
      </c>
      <c r="G1422" s="4395">
        <v>240</v>
      </c>
      <c r="H1422" s="3817"/>
      <c r="I1422" s="3817">
        <v>5</v>
      </c>
      <c r="J1422" s="3817"/>
      <c r="K1422" s="3817"/>
      <c r="L1422" s="3817"/>
      <c r="M1422" s="3817"/>
      <c r="N1422" s="3817"/>
      <c r="O1422" s="3817"/>
      <c r="P1422" s="3817"/>
      <c r="Q1422" s="3817"/>
      <c r="R1422" s="3817"/>
    </row>
    <row r="1423" spans="1:18" ht="28.5" x14ac:dyDescent="0.25">
      <c r="A1423" s="3790" t="s">
        <v>2687</v>
      </c>
      <c r="B1423" s="3695">
        <v>1</v>
      </c>
      <c r="C1423" s="4228" t="s">
        <v>2650</v>
      </c>
      <c r="D1423" s="4234" t="s">
        <v>126</v>
      </c>
      <c r="E1423" s="3816">
        <v>5</v>
      </c>
      <c r="F1423" s="4019">
        <v>48</v>
      </c>
      <c r="G1423" s="4395">
        <v>240</v>
      </c>
      <c r="H1423" s="3817"/>
      <c r="I1423" s="3817">
        <v>5</v>
      </c>
      <c r="J1423" s="3817"/>
      <c r="K1423" s="3817"/>
      <c r="L1423" s="3817"/>
      <c r="M1423" s="3817"/>
      <c r="N1423" s="3817"/>
      <c r="O1423" s="3817"/>
      <c r="P1423" s="3817"/>
      <c r="Q1423" s="3817"/>
      <c r="R1423" s="3817"/>
    </row>
    <row r="1424" spans="1:18" ht="71.25" x14ac:dyDescent="0.25">
      <c r="A1424" s="3790" t="s">
        <v>2687</v>
      </c>
      <c r="B1424" s="3695">
        <v>1</v>
      </c>
      <c r="C1424" s="4228" t="s">
        <v>2651</v>
      </c>
      <c r="D1424" s="4099" t="s">
        <v>134</v>
      </c>
      <c r="E1424" s="3816">
        <v>2</v>
      </c>
      <c r="F1424" s="4019">
        <v>27.5</v>
      </c>
      <c r="G1424" s="4395">
        <v>55</v>
      </c>
      <c r="H1424" s="3817"/>
      <c r="I1424" s="3817">
        <v>2</v>
      </c>
      <c r="J1424" s="3817"/>
      <c r="K1424" s="3817"/>
      <c r="L1424" s="3817"/>
      <c r="M1424" s="3817"/>
      <c r="N1424" s="3817"/>
      <c r="O1424" s="3817"/>
      <c r="P1424" s="3817"/>
      <c r="Q1424" s="3817"/>
      <c r="R1424" s="3817"/>
    </row>
    <row r="1425" spans="1:18" ht="72" thickBot="1" x14ac:dyDescent="0.3">
      <c r="A1425" s="3790" t="s">
        <v>2687</v>
      </c>
      <c r="B1425" s="3695">
        <v>1</v>
      </c>
      <c r="C1425" s="4235" t="s">
        <v>2652</v>
      </c>
      <c r="D1425" s="3816" t="s">
        <v>126</v>
      </c>
      <c r="E1425" s="3816">
        <v>2</v>
      </c>
      <c r="F1425" s="4019">
        <v>27.5</v>
      </c>
      <c r="G1425" s="4395">
        <v>55</v>
      </c>
      <c r="H1425" s="3817"/>
      <c r="I1425" s="3817">
        <v>2</v>
      </c>
      <c r="J1425" s="3817"/>
      <c r="K1425" s="3817"/>
      <c r="L1425" s="3817"/>
      <c r="M1425" s="3817"/>
      <c r="N1425" s="3817"/>
      <c r="O1425" s="3817"/>
      <c r="P1425" s="3817"/>
      <c r="Q1425" s="3817"/>
      <c r="R1425" s="3817"/>
    </row>
    <row r="1426" spans="1:18" ht="71.25" x14ac:dyDescent="0.25">
      <c r="A1426" s="3790" t="s">
        <v>2687</v>
      </c>
      <c r="B1426" s="3695">
        <v>1</v>
      </c>
      <c r="C1426" s="4057" t="s">
        <v>2653</v>
      </c>
      <c r="D1426" s="4236" t="s">
        <v>159</v>
      </c>
      <c r="E1426" s="4236">
        <v>5</v>
      </c>
      <c r="F1426" s="4429">
        <v>25</v>
      </c>
      <c r="G1426" s="4611">
        <v>125</v>
      </c>
      <c r="H1426" s="4237"/>
      <c r="I1426" s="4237">
        <v>5</v>
      </c>
      <c r="J1426" s="4237"/>
      <c r="K1426" s="4237"/>
      <c r="L1426" s="4237"/>
      <c r="M1426" s="4237"/>
      <c r="N1426" s="4237"/>
      <c r="O1426" s="4237"/>
      <c r="P1426" s="4237"/>
      <c r="Q1426" s="4237"/>
      <c r="R1426" s="4237"/>
    </row>
    <row r="1427" spans="1:18" ht="85.5" x14ac:dyDescent="0.25">
      <c r="A1427" s="3790" t="s">
        <v>2687</v>
      </c>
      <c r="B1427" s="3695">
        <v>1</v>
      </c>
      <c r="C1427" s="4057" t="s">
        <v>1713</v>
      </c>
      <c r="D1427" s="3816" t="s">
        <v>88</v>
      </c>
      <c r="E1427" s="3816">
        <v>10</v>
      </c>
      <c r="F1427" s="4019">
        <v>54.5</v>
      </c>
      <c r="G1427" s="4395">
        <v>545</v>
      </c>
      <c r="H1427" s="3817"/>
      <c r="I1427" s="3817">
        <v>5</v>
      </c>
      <c r="J1427" s="3817"/>
      <c r="K1427" s="3817"/>
      <c r="L1427" s="3817"/>
      <c r="M1427" s="3817"/>
      <c r="N1427" s="3817">
        <v>5</v>
      </c>
      <c r="O1427" s="3817"/>
      <c r="P1427" s="3817"/>
      <c r="Q1427" s="3817"/>
      <c r="R1427" s="3817"/>
    </row>
    <row r="1428" spans="1:18" ht="85.5" x14ac:dyDescent="0.25">
      <c r="A1428" s="3790" t="s">
        <v>2687</v>
      </c>
      <c r="B1428" s="3695">
        <v>1</v>
      </c>
      <c r="C1428" s="4057" t="s">
        <v>678</v>
      </c>
      <c r="D1428" s="3816" t="s">
        <v>88</v>
      </c>
      <c r="E1428" s="3816">
        <v>10</v>
      </c>
      <c r="F1428" s="4019">
        <v>108.5</v>
      </c>
      <c r="G1428" s="4395">
        <v>1085</v>
      </c>
      <c r="H1428" s="3817"/>
      <c r="I1428" s="3817">
        <v>5</v>
      </c>
      <c r="J1428" s="3817"/>
      <c r="K1428" s="3817"/>
      <c r="L1428" s="3817"/>
      <c r="M1428" s="3817"/>
      <c r="N1428" s="3817">
        <v>5</v>
      </c>
      <c r="O1428" s="3817"/>
      <c r="P1428" s="3817"/>
      <c r="Q1428" s="3817"/>
      <c r="R1428" s="3817"/>
    </row>
    <row r="1429" spans="1:18" ht="85.5" x14ac:dyDescent="0.25">
      <c r="A1429" s="3790" t="s">
        <v>2687</v>
      </c>
      <c r="B1429" s="3695">
        <v>1</v>
      </c>
      <c r="C1429" s="4238" t="s">
        <v>787</v>
      </c>
      <c r="D1429" s="3816" t="s">
        <v>88</v>
      </c>
      <c r="E1429" s="3816">
        <v>10</v>
      </c>
      <c r="F1429" s="4019">
        <v>17.5</v>
      </c>
      <c r="G1429" s="4395">
        <v>175</v>
      </c>
      <c r="H1429" s="3817"/>
      <c r="I1429" s="3817">
        <v>5</v>
      </c>
      <c r="J1429" s="3817"/>
      <c r="K1429" s="3817"/>
      <c r="L1429" s="3817"/>
      <c r="M1429" s="3817"/>
      <c r="N1429" s="3817">
        <v>5</v>
      </c>
      <c r="O1429" s="3817"/>
      <c r="P1429" s="3817"/>
      <c r="Q1429" s="3817"/>
      <c r="R1429" s="3817"/>
    </row>
    <row r="1430" spans="1:18" ht="85.5" x14ac:dyDescent="0.25">
      <c r="A1430" s="3790" t="s">
        <v>2687</v>
      </c>
      <c r="B1430" s="3695">
        <v>1</v>
      </c>
      <c r="C1430" s="4235" t="s">
        <v>680</v>
      </c>
      <c r="D1430" s="3816" t="s">
        <v>88</v>
      </c>
      <c r="E1430" s="3816">
        <v>10</v>
      </c>
      <c r="F1430" s="4019">
        <v>35</v>
      </c>
      <c r="G1430" s="4395">
        <v>350</v>
      </c>
      <c r="H1430" s="3817"/>
      <c r="I1430" s="3817">
        <v>5</v>
      </c>
      <c r="J1430" s="3817"/>
      <c r="K1430" s="3817"/>
      <c r="L1430" s="3817"/>
      <c r="M1430" s="3817"/>
      <c r="N1430" s="3817">
        <v>5</v>
      </c>
      <c r="O1430" s="3817"/>
      <c r="P1430" s="3817"/>
      <c r="Q1430" s="3817"/>
      <c r="R1430" s="3817"/>
    </row>
    <row r="1431" spans="1:18" ht="85.5" x14ac:dyDescent="0.25">
      <c r="A1431" s="3790" t="s">
        <v>2687</v>
      </c>
      <c r="B1431" s="3695">
        <v>1</v>
      </c>
      <c r="C1431" s="4238" t="s">
        <v>1714</v>
      </c>
      <c r="D1431" s="3816" t="s">
        <v>88</v>
      </c>
      <c r="E1431" s="3816">
        <v>10</v>
      </c>
      <c r="F1431" s="4019">
        <v>35</v>
      </c>
      <c r="G1431" s="4395">
        <v>350</v>
      </c>
      <c r="H1431" s="3817"/>
      <c r="I1431" s="3817">
        <v>5</v>
      </c>
      <c r="J1431" s="3817"/>
      <c r="K1431" s="3817"/>
      <c r="L1431" s="3817"/>
      <c r="M1431" s="3817"/>
      <c r="N1431" s="3817">
        <v>5</v>
      </c>
      <c r="O1431" s="3817"/>
      <c r="P1431" s="3817"/>
      <c r="Q1431" s="3817"/>
      <c r="R1431" s="3817"/>
    </row>
    <row r="1432" spans="1:18" ht="71.25" x14ac:dyDescent="0.25">
      <c r="A1432" s="3790" t="s">
        <v>2687</v>
      </c>
      <c r="B1432" s="3695">
        <v>1</v>
      </c>
      <c r="C1432" s="4235" t="s">
        <v>475</v>
      </c>
      <c r="D1432" s="3816" t="s">
        <v>142</v>
      </c>
      <c r="E1432" s="3816">
        <v>12</v>
      </c>
      <c r="F1432" s="4019">
        <v>76.66</v>
      </c>
      <c r="G1432" s="4395">
        <v>920</v>
      </c>
      <c r="H1432" s="3817"/>
      <c r="I1432" s="3817">
        <v>4</v>
      </c>
      <c r="J1432" s="3817"/>
      <c r="K1432" s="3817"/>
      <c r="L1432" s="3817"/>
      <c r="M1432" s="3817">
        <v>4</v>
      </c>
      <c r="N1432" s="3817"/>
      <c r="O1432" s="3817"/>
      <c r="P1432" s="3817">
        <v>4</v>
      </c>
      <c r="Q1432" s="3817"/>
      <c r="R1432" s="3817"/>
    </row>
    <row r="1433" spans="1:18" ht="57" x14ac:dyDescent="0.25">
      <c r="A1433" s="3790" t="s">
        <v>2687</v>
      </c>
      <c r="B1433" s="3695">
        <v>1</v>
      </c>
      <c r="C1433" s="4057" t="s">
        <v>1715</v>
      </c>
      <c r="D1433" s="3816" t="s">
        <v>88</v>
      </c>
      <c r="E1433" s="3816">
        <v>4</v>
      </c>
      <c r="F1433" s="4019">
        <v>47.5</v>
      </c>
      <c r="G1433" s="4395">
        <v>190</v>
      </c>
      <c r="H1433" s="3817"/>
      <c r="I1433" s="3817">
        <v>2</v>
      </c>
      <c r="J1433" s="3817"/>
      <c r="K1433" s="3817"/>
      <c r="L1433" s="3817"/>
      <c r="M1433" s="3817">
        <v>2</v>
      </c>
      <c r="N1433" s="3817"/>
      <c r="O1433" s="3817"/>
      <c r="P1433" s="3817"/>
      <c r="Q1433" s="3817"/>
      <c r="R1433" s="3817"/>
    </row>
    <row r="1434" spans="1:18" ht="99.75" x14ac:dyDescent="0.25">
      <c r="A1434" s="3790" t="s">
        <v>2687</v>
      </c>
      <c r="B1434" s="3695">
        <v>1</v>
      </c>
      <c r="C1434" s="4239" t="s">
        <v>1678</v>
      </c>
      <c r="D1434" s="3939" t="s">
        <v>354</v>
      </c>
      <c r="E1434" s="3816">
        <v>8</v>
      </c>
      <c r="F1434" s="4019">
        <v>25.72</v>
      </c>
      <c r="G1434" s="4395">
        <v>205.76</v>
      </c>
      <c r="H1434" s="3817"/>
      <c r="I1434" s="3817">
        <v>4</v>
      </c>
      <c r="J1434" s="3817"/>
      <c r="K1434" s="3817"/>
      <c r="L1434" s="3817"/>
      <c r="M1434" s="3817"/>
      <c r="N1434" s="3817">
        <v>4</v>
      </c>
      <c r="O1434" s="3817"/>
      <c r="P1434" s="3817"/>
      <c r="Q1434" s="3817"/>
      <c r="R1434" s="3817"/>
    </row>
    <row r="1435" spans="1:18" ht="114" x14ac:dyDescent="0.25">
      <c r="A1435" s="3790" t="s">
        <v>2687</v>
      </c>
      <c r="B1435" s="3695">
        <v>1</v>
      </c>
      <c r="C1435" s="4135" t="s">
        <v>2654</v>
      </c>
      <c r="D1435" s="3939" t="s">
        <v>354</v>
      </c>
      <c r="E1435" s="3816">
        <v>8</v>
      </c>
      <c r="F1435" s="4019">
        <v>20.53</v>
      </c>
      <c r="G1435" s="4395">
        <v>164.24</v>
      </c>
      <c r="H1435" s="3817"/>
      <c r="I1435" s="3817">
        <v>4</v>
      </c>
      <c r="J1435" s="3817"/>
      <c r="K1435" s="3817"/>
      <c r="L1435" s="3817"/>
      <c r="M1435" s="3817"/>
      <c r="N1435" s="3817">
        <v>4</v>
      </c>
      <c r="O1435" s="3817"/>
      <c r="P1435" s="3817"/>
      <c r="Q1435" s="3817"/>
      <c r="R1435" s="3817"/>
    </row>
    <row r="1436" spans="1:18" ht="85.5" x14ac:dyDescent="0.25">
      <c r="A1436" s="3790" t="s">
        <v>2687</v>
      </c>
      <c r="B1436" s="3695">
        <v>1</v>
      </c>
      <c r="C1436" s="4240" t="s">
        <v>806</v>
      </c>
      <c r="D1436" s="3928" t="s">
        <v>130</v>
      </c>
      <c r="E1436" s="3706">
        <v>10</v>
      </c>
      <c r="F1436" s="4019">
        <v>635.45000000000005</v>
      </c>
      <c r="G1436" s="4395">
        <v>6355.5</v>
      </c>
      <c r="H1436" s="3706"/>
      <c r="I1436" s="3709"/>
      <c r="J1436" s="3709"/>
      <c r="K1436" s="3709"/>
      <c r="L1436" s="3709"/>
      <c r="M1436" s="3709"/>
      <c r="N1436" s="3706"/>
      <c r="O1436" s="3709"/>
      <c r="P1436" s="3709"/>
      <c r="Q1436" s="3709"/>
      <c r="R1436" s="3709"/>
    </row>
    <row r="1437" spans="1:18" ht="85.5" x14ac:dyDescent="0.25">
      <c r="A1437" s="3790" t="s">
        <v>2687</v>
      </c>
      <c r="B1437" s="3695">
        <v>1</v>
      </c>
      <c r="C1437" s="4241" t="s">
        <v>776</v>
      </c>
      <c r="D1437" s="3928" t="s">
        <v>130</v>
      </c>
      <c r="E1437" s="3706">
        <v>10</v>
      </c>
      <c r="F1437" s="4019">
        <v>811.13</v>
      </c>
      <c r="G1437" s="4395">
        <v>8111.3</v>
      </c>
      <c r="H1437" s="3706"/>
      <c r="I1437" s="3709"/>
      <c r="J1437" s="3709"/>
      <c r="K1437" s="3709"/>
      <c r="L1437" s="3709"/>
      <c r="M1437" s="3709"/>
      <c r="N1437" s="3706"/>
      <c r="O1437" s="3709"/>
      <c r="P1437" s="3709"/>
      <c r="Q1437" s="3709"/>
      <c r="R1437" s="3709"/>
    </row>
    <row r="1438" spans="1:18" ht="85.5" x14ac:dyDescent="0.25">
      <c r="A1438" s="3790" t="s">
        <v>2687</v>
      </c>
      <c r="B1438" s="3695">
        <v>1</v>
      </c>
      <c r="C1438" s="3930" t="s">
        <v>807</v>
      </c>
      <c r="D1438" s="3928" t="s">
        <v>130</v>
      </c>
      <c r="E1438" s="3706">
        <v>10</v>
      </c>
      <c r="F1438" s="4019">
        <v>530.04</v>
      </c>
      <c r="G1438" s="4395">
        <v>5300.4</v>
      </c>
      <c r="H1438" s="3706"/>
      <c r="I1438" s="3709"/>
      <c r="J1438" s="3709"/>
      <c r="K1438" s="3709"/>
      <c r="L1438" s="3709"/>
      <c r="M1438" s="3709"/>
      <c r="N1438" s="3706"/>
      <c r="O1438" s="3709"/>
      <c r="P1438" s="3709"/>
      <c r="Q1438" s="3709"/>
      <c r="R1438" s="3709"/>
    </row>
    <row r="1439" spans="1:18" ht="85.5" x14ac:dyDescent="0.25">
      <c r="A1439" s="3790" t="s">
        <v>2687</v>
      </c>
      <c r="B1439" s="3695">
        <v>1</v>
      </c>
      <c r="C1439" s="4230" t="s">
        <v>2655</v>
      </c>
      <c r="D1439" s="4128" t="s">
        <v>130</v>
      </c>
      <c r="E1439" s="3733">
        <v>10</v>
      </c>
      <c r="F1439" s="4195">
        <v>530.04</v>
      </c>
      <c r="G1439" s="4612">
        <v>5300.4</v>
      </c>
      <c r="H1439" s="3733"/>
      <c r="I1439" s="3751"/>
      <c r="J1439" s="3751"/>
      <c r="K1439" s="3751"/>
      <c r="L1439" s="3751"/>
      <c r="M1439" s="3751"/>
      <c r="N1439" s="3733"/>
      <c r="O1439" s="3751"/>
      <c r="P1439" s="3751"/>
      <c r="Q1439" s="3751"/>
      <c r="R1439" s="3751"/>
    </row>
    <row r="1440" spans="1:18" x14ac:dyDescent="0.25">
      <c r="A1440" s="3790" t="s">
        <v>2687</v>
      </c>
      <c r="B1440" s="3695">
        <v>1</v>
      </c>
      <c r="C1440" s="4057"/>
      <c r="D1440" s="3816"/>
      <c r="E1440" s="3816"/>
      <c r="F1440" s="4019"/>
      <c r="G1440" s="4395"/>
      <c r="H1440" s="3817"/>
      <c r="I1440" s="3817"/>
      <c r="J1440" s="3817"/>
      <c r="K1440" s="3817"/>
      <c r="L1440" s="3817"/>
      <c r="M1440" s="3817"/>
      <c r="N1440" s="3817"/>
      <c r="O1440" s="3817"/>
      <c r="P1440" s="3817"/>
      <c r="Q1440" s="3817"/>
      <c r="R1440" s="3817"/>
    </row>
    <row r="1441" spans="1:18" x14ac:dyDescent="0.25">
      <c r="A1441" s="3790" t="s">
        <v>2687</v>
      </c>
      <c r="B1441" s="3695">
        <v>1</v>
      </c>
      <c r="C1441" s="4057"/>
      <c r="D1441" s="4242"/>
      <c r="E1441" s="4243"/>
      <c r="F1441" s="4349"/>
      <c r="G1441" s="4349"/>
      <c r="H1441" s="3960"/>
      <c r="I1441" s="3960"/>
      <c r="J1441" s="3960"/>
      <c r="K1441" s="3960"/>
      <c r="L1441" s="3960"/>
      <c r="M1441" s="3960"/>
      <c r="N1441" s="3960"/>
      <c r="O1441" s="3960"/>
      <c r="P1441" s="3960"/>
      <c r="Q1441" s="3960"/>
      <c r="R1441" s="3960"/>
    </row>
    <row r="1442" spans="1:18" ht="71.25" x14ac:dyDescent="0.25">
      <c r="A1442" s="3790" t="s">
        <v>2687</v>
      </c>
      <c r="B1442" s="3695">
        <v>1</v>
      </c>
      <c r="C1442" s="4244" t="s">
        <v>176</v>
      </c>
      <c r="D1442" s="4099"/>
      <c r="E1442" s="3816"/>
      <c r="F1442" s="4350"/>
      <c r="G1442" s="4350"/>
      <c r="H1442" s="3817"/>
      <c r="I1442" s="3817"/>
      <c r="J1442" s="3817"/>
      <c r="K1442" s="3817"/>
      <c r="L1442" s="3817"/>
      <c r="M1442" s="3817"/>
      <c r="N1442" s="3817"/>
      <c r="O1442" s="3817"/>
      <c r="P1442" s="3817"/>
      <c r="Q1442" s="3817"/>
      <c r="R1442" s="3817"/>
    </row>
    <row r="1443" spans="1:18" ht="99.75" x14ac:dyDescent="0.25">
      <c r="A1443" s="3790" t="s">
        <v>2687</v>
      </c>
      <c r="B1443" s="3695">
        <v>1</v>
      </c>
      <c r="C1443" s="4057" t="s">
        <v>838</v>
      </c>
      <c r="D1443" s="4099" t="s">
        <v>142</v>
      </c>
      <c r="E1443" s="3816">
        <v>10</v>
      </c>
      <c r="F1443" s="4019">
        <v>9.5</v>
      </c>
      <c r="G1443" s="4019">
        <v>95</v>
      </c>
      <c r="H1443" s="3817"/>
      <c r="I1443" s="3817"/>
      <c r="J1443" s="3817">
        <v>5</v>
      </c>
      <c r="K1443" s="3817"/>
      <c r="L1443" s="3817"/>
      <c r="M1443" s="3817"/>
      <c r="N1443" s="3817">
        <v>5</v>
      </c>
      <c r="O1443" s="3817"/>
      <c r="P1443" s="3817"/>
      <c r="Q1443" s="3817"/>
      <c r="R1443" s="3817"/>
    </row>
    <row r="1444" spans="1:18" ht="42.75" x14ac:dyDescent="0.25">
      <c r="A1444" s="3790" t="s">
        <v>2687</v>
      </c>
      <c r="B1444" s="3695">
        <v>1</v>
      </c>
      <c r="C1444" s="4057" t="s">
        <v>559</v>
      </c>
      <c r="D1444" s="4099" t="s">
        <v>126</v>
      </c>
      <c r="E1444" s="3816">
        <v>4</v>
      </c>
      <c r="F1444" s="4019">
        <v>33.75</v>
      </c>
      <c r="G1444" s="4019">
        <v>135</v>
      </c>
      <c r="H1444" s="3817"/>
      <c r="I1444" s="3817">
        <v>2</v>
      </c>
      <c r="J1444" s="3817"/>
      <c r="K1444" s="3817"/>
      <c r="L1444" s="3817"/>
      <c r="M1444" s="3817"/>
      <c r="N1444" s="3817">
        <v>2</v>
      </c>
      <c r="O1444" s="3817"/>
      <c r="P1444" s="3817"/>
      <c r="Q1444" s="3817"/>
      <c r="R1444" s="3817"/>
    </row>
    <row r="1445" spans="1:18" ht="399" x14ac:dyDescent="0.25">
      <c r="A1445" s="3790" t="s">
        <v>2687</v>
      </c>
      <c r="B1445" s="3695">
        <v>1</v>
      </c>
      <c r="C1445" s="4031" t="s">
        <v>2656</v>
      </c>
      <c r="D1445" s="4099" t="s">
        <v>126</v>
      </c>
      <c r="E1445" s="3816">
        <v>10</v>
      </c>
      <c r="F1445" s="4335">
        <v>623.5</v>
      </c>
      <c r="G1445" s="4335">
        <v>6235</v>
      </c>
      <c r="H1445" s="3817"/>
      <c r="I1445" s="3817"/>
      <c r="J1445" s="3817">
        <v>6</v>
      </c>
      <c r="K1445" s="3817"/>
      <c r="L1445" s="3817"/>
      <c r="M1445" s="3817"/>
      <c r="N1445" s="3817">
        <v>4</v>
      </c>
      <c r="O1445" s="3817"/>
      <c r="P1445" s="3817"/>
      <c r="Q1445" s="3817"/>
      <c r="R1445" s="3817"/>
    </row>
    <row r="1446" spans="1:18" ht="42.75" x14ac:dyDescent="0.25">
      <c r="A1446" s="3790" t="s">
        <v>2687</v>
      </c>
      <c r="B1446" s="3695">
        <v>1</v>
      </c>
      <c r="C1446" s="4057" t="s">
        <v>1621</v>
      </c>
      <c r="D1446" s="4099" t="s">
        <v>126</v>
      </c>
      <c r="E1446" s="3816">
        <v>1</v>
      </c>
      <c r="F1446" s="4019">
        <v>105</v>
      </c>
      <c r="G1446" s="4019">
        <v>105</v>
      </c>
      <c r="H1446" s="3817"/>
      <c r="I1446" s="3817"/>
      <c r="J1446" s="3817">
        <v>1</v>
      </c>
      <c r="K1446" s="3817"/>
      <c r="L1446" s="3817"/>
      <c r="M1446" s="3817"/>
      <c r="N1446" s="3817"/>
      <c r="O1446" s="3817"/>
      <c r="P1446" s="3817"/>
      <c r="Q1446" s="3817"/>
      <c r="R1446" s="3817"/>
    </row>
    <row r="1447" spans="1:18" ht="28.5" x14ac:dyDescent="0.25">
      <c r="A1447" s="3790" t="s">
        <v>2687</v>
      </c>
      <c r="B1447" s="3695">
        <v>1</v>
      </c>
      <c r="C1447" s="4057" t="s">
        <v>560</v>
      </c>
      <c r="D1447" s="4099" t="s">
        <v>136</v>
      </c>
      <c r="E1447" s="3816">
        <v>4</v>
      </c>
      <c r="F1447" s="4019">
        <v>15</v>
      </c>
      <c r="G1447" s="4019">
        <v>60</v>
      </c>
      <c r="H1447" s="3817"/>
      <c r="I1447" s="3817">
        <v>4</v>
      </c>
      <c r="J1447" s="3817"/>
      <c r="K1447" s="3817"/>
      <c r="L1447" s="3817"/>
      <c r="M1447" s="3817"/>
      <c r="N1447" s="3817"/>
      <c r="O1447" s="3817"/>
      <c r="P1447" s="3817"/>
      <c r="Q1447" s="3817"/>
      <c r="R1447" s="3817"/>
    </row>
    <row r="1448" spans="1:18" ht="71.25" x14ac:dyDescent="0.25">
      <c r="A1448" s="3790" t="s">
        <v>2687</v>
      </c>
      <c r="B1448" s="3695">
        <v>1</v>
      </c>
      <c r="C1448" s="4057" t="s">
        <v>1716</v>
      </c>
      <c r="D1448" s="4099" t="s">
        <v>126</v>
      </c>
      <c r="E1448" s="3816">
        <v>1</v>
      </c>
      <c r="F1448" s="4019">
        <v>200</v>
      </c>
      <c r="G1448" s="4019">
        <v>200</v>
      </c>
      <c r="H1448" s="3817"/>
      <c r="I1448" s="3817"/>
      <c r="J1448" s="3817">
        <v>1</v>
      </c>
      <c r="K1448" s="3817"/>
      <c r="L1448" s="3817"/>
      <c r="M1448" s="3817"/>
      <c r="N1448" s="3817"/>
      <c r="O1448" s="3817"/>
      <c r="P1448" s="3817"/>
      <c r="Q1448" s="3817"/>
      <c r="R1448" s="3817"/>
    </row>
    <row r="1449" spans="1:18" ht="57" x14ac:dyDescent="0.25">
      <c r="A1449" s="3790" t="s">
        <v>2687</v>
      </c>
      <c r="B1449" s="3695">
        <v>1</v>
      </c>
      <c r="C1449" s="4057" t="s">
        <v>562</v>
      </c>
      <c r="D1449" s="4099" t="s">
        <v>126</v>
      </c>
      <c r="E1449" s="3816">
        <v>3</v>
      </c>
      <c r="F1449" s="4019">
        <v>128.33000000000001</v>
      </c>
      <c r="G1449" s="4019">
        <v>385</v>
      </c>
      <c r="H1449" s="3817"/>
      <c r="I1449" s="3817"/>
      <c r="J1449" s="3817">
        <v>3</v>
      </c>
      <c r="K1449" s="3817"/>
      <c r="L1449" s="3817"/>
      <c r="M1449" s="3817"/>
      <c r="N1449" s="3817"/>
      <c r="O1449" s="3817"/>
      <c r="P1449" s="3817"/>
      <c r="Q1449" s="3817"/>
      <c r="R1449" s="3817"/>
    </row>
    <row r="1450" spans="1:18" ht="57" x14ac:dyDescent="0.25">
      <c r="A1450" s="3790" t="s">
        <v>2687</v>
      </c>
      <c r="B1450" s="3695">
        <v>1</v>
      </c>
      <c r="C1450" s="4057" t="s">
        <v>563</v>
      </c>
      <c r="D1450" s="4242" t="s">
        <v>126</v>
      </c>
      <c r="E1450" s="3816">
        <v>4</v>
      </c>
      <c r="F1450" s="4019">
        <v>20</v>
      </c>
      <c r="G1450" s="4019">
        <v>80</v>
      </c>
      <c r="H1450" s="3960"/>
      <c r="I1450" s="3960">
        <v>2</v>
      </c>
      <c r="J1450" s="3960"/>
      <c r="K1450" s="3960"/>
      <c r="L1450" s="3960"/>
      <c r="M1450" s="3960"/>
      <c r="N1450" s="3960">
        <v>2</v>
      </c>
      <c r="O1450" s="3960"/>
      <c r="P1450" s="3960"/>
      <c r="Q1450" s="3960"/>
      <c r="R1450" s="3960"/>
    </row>
    <row r="1451" spans="1:18" ht="42.75" x14ac:dyDescent="0.25">
      <c r="A1451" s="3790" t="s">
        <v>2687</v>
      </c>
      <c r="B1451" s="3695">
        <v>1</v>
      </c>
      <c r="C1451" s="4057" t="s">
        <v>2520</v>
      </c>
      <c r="D1451" s="4099" t="s">
        <v>126</v>
      </c>
      <c r="E1451" s="3816">
        <v>3</v>
      </c>
      <c r="F1451" s="4019">
        <v>30</v>
      </c>
      <c r="G1451" s="4019">
        <v>90</v>
      </c>
      <c r="H1451" s="3817"/>
      <c r="I1451" s="3817"/>
      <c r="J1451" s="3817">
        <v>3</v>
      </c>
      <c r="K1451" s="3817"/>
      <c r="L1451" s="3817"/>
      <c r="M1451" s="3817"/>
      <c r="N1451" s="3817"/>
      <c r="O1451" s="3817"/>
      <c r="P1451" s="3817"/>
      <c r="Q1451" s="3817"/>
      <c r="R1451" s="3817"/>
    </row>
    <row r="1452" spans="1:18" ht="85.5" x14ac:dyDescent="0.25">
      <c r="A1452" s="3790" t="s">
        <v>2687</v>
      </c>
      <c r="B1452" s="3695">
        <v>1</v>
      </c>
      <c r="C1452" s="4244" t="s">
        <v>184</v>
      </c>
      <c r="D1452" s="4099"/>
      <c r="E1452" s="3816"/>
      <c r="F1452" s="4019"/>
      <c r="G1452" s="4019"/>
      <c r="H1452" s="3817"/>
      <c r="I1452" s="3817"/>
      <c r="J1452" s="3817"/>
      <c r="K1452" s="3817"/>
      <c r="L1452" s="3817"/>
      <c r="M1452" s="3817"/>
      <c r="N1452" s="3817"/>
      <c r="O1452" s="3817"/>
      <c r="P1452" s="3817"/>
      <c r="Q1452" s="3817"/>
      <c r="R1452" s="3817"/>
    </row>
    <row r="1453" spans="1:18" ht="99.75" x14ac:dyDescent="0.25">
      <c r="A1453" s="3790" t="s">
        <v>2687</v>
      </c>
      <c r="B1453" s="3695">
        <v>1</v>
      </c>
      <c r="C1453" s="4245" t="s">
        <v>1724</v>
      </c>
      <c r="D1453" s="4099" t="s">
        <v>218</v>
      </c>
      <c r="E1453" s="3816">
        <v>10</v>
      </c>
      <c r="F1453" s="4019">
        <v>201</v>
      </c>
      <c r="G1453" s="4019">
        <v>2010</v>
      </c>
      <c r="H1453" s="3817"/>
      <c r="I1453" s="3817"/>
      <c r="J1453" s="3817">
        <v>6</v>
      </c>
      <c r="K1453" s="3817"/>
      <c r="L1453" s="3817"/>
      <c r="M1453" s="3817"/>
      <c r="N1453" s="3817">
        <v>4</v>
      </c>
      <c r="O1453" s="3817"/>
      <c r="P1453" s="3817"/>
      <c r="Q1453" s="3817"/>
      <c r="R1453" s="3817"/>
    </row>
    <row r="1454" spans="1:18" ht="42.75" x14ac:dyDescent="0.25">
      <c r="A1454" s="3790" t="s">
        <v>2687</v>
      </c>
      <c r="B1454" s="3695">
        <v>1</v>
      </c>
      <c r="C1454" s="4244" t="s">
        <v>196</v>
      </c>
      <c r="D1454" s="4099"/>
      <c r="E1454" s="3816"/>
      <c r="F1454" s="4019"/>
      <c r="G1454" s="4019"/>
      <c r="H1454" s="3817"/>
      <c r="I1454" s="3817"/>
      <c r="J1454" s="3817"/>
      <c r="K1454" s="3817"/>
      <c r="L1454" s="3817"/>
      <c r="M1454" s="3817"/>
      <c r="N1454" s="3817"/>
      <c r="O1454" s="3817"/>
      <c r="P1454" s="3817"/>
      <c r="Q1454" s="3817"/>
      <c r="R1454" s="3817"/>
    </row>
    <row r="1455" spans="1:18" ht="57" x14ac:dyDescent="0.25">
      <c r="A1455" s="3790" t="s">
        <v>2687</v>
      </c>
      <c r="B1455" s="3695">
        <v>1</v>
      </c>
      <c r="C1455" s="4245" t="s">
        <v>1725</v>
      </c>
      <c r="D1455" s="4099" t="s">
        <v>157</v>
      </c>
      <c r="E1455" s="3816">
        <v>30</v>
      </c>
      <c r="F1455" s="4019">
        <v>1113.33</v>
      </c>
      <c r="G1455" s="4019">
        <v>3340</v>
      </c>
      <c r="H1455" s="3817"/>
      <c r="I1455" s="3817">
        <v>20</v>
      </c>
      <c r="J1455" s="3817"/>
      <c r="K1455" s="3817"/>
      <c r="L1455" s="3817"/>
      <c r="M1455" s="3817"/>
      <c r="N1455" s="3817">
        <v>10</v>
      </c>
      <c r="O1455" s="3817"/>
      <c r="P1455" s="3817"/>
      <c r="Q1455" s="3817"/>
      <c r="R1455" s="3817"/>
    </row>
    <row r="1456" spans="1:18" ht="57" x14ac:dyDescent="0.25">
      <c r="A1456" s="3790" t="s">
        <v>2687</v>
      </c>
      <c r="B1456" s="3695">
        <v>1</v>
      </c>
      <c r="C1456" s="4245" t="s">
        <v>664</v>
      </c>
      <c r="D1456" s="4099" t="s">
        <v>157</v>
      </c>
      <c r="E1456" s="3816">
        <v>30</v>
      </c>
      <c r="F1456" s="4019">
        <v>124.16</v>
      </c>
      <c r="G1456" s="4019">
        <v>3725</v>
      </c>
      <c r="H1456" s="3817"/>
      <c r="I1456" s="3817">
        <v>20</v>
      </c>
      <c r="J1456" s="3817"/>
      <c r="K1456" s="3817"/>
      <c r="L1456" s="3817"/>
      <c r="M1456" s="3817"/>
      <c r="N1456" s="3817">
        <v>10</v>
      </c>
      <c r="O1456" s="3817"/>
      <c r="P1456" s="3817"/>
      <c r="Q1456" s="3817"/>
      <c r="R1456" s="3817"/>
    </row>
    <row r="1457" spans="1:18" ht="71.25" x14ac:dyDescent="0.25">
      <c r="A1457" s="3790" t="s">
        <v>2687</v>
      </c>
      <c r="B1457" s="3695">
        <v>1</v>
      </c>
      <c r="C1457" s="4245" t="s">
        <v>840</v>
      </c>
      <c r="D1457" s="4099" t="s">
        <v>157</v>
      </c>
      <c r="E1457" s="3816">
        <v>30</v>
      </c>
      <c r="F1457" s="4019">
        <v>137.33000000000001</v>
      </c>
      <c r="G1457" s="4019">
        <v>4120</v>
      </c>
      <c r="H1457" s="3817"/>
      <c r="I1457" s="3817">
        <v>20</v>
      </c>
      <c r="J1457" s="3817"/>
      <c r="K1457" s="3817"/>
      <c r="L1457" s="3817"/>
      <c r="M1457" s="3817"/>
      <c r="N1457" s="3817">
        <v>10</v>
      </c>
      <c r="O1457" s="3817"/>
      <c r="P1457" s="3817"/>
      <c r="Q1457" s="3817"/>
      <c r="R1457" s="3817"/>
    </row>
    <row r="1458" spans="1:18" ht="156.75" x14ac:dyDescent="0.25">
      <c r="A1458" s="3790" t="s">
        <v>2687</v>
      </c>
      <c r="B1458" s="3695">
        <v>1</v>
      </c>
      <c r="C1458" s="3973" t="s">
        <v>3136</v>
      </c>
      <c r="D1458" s="4246" t="s">
        <v>53</v>
      </c>
      <c r="E1458" s="3963">
        <v>1</v>
      </c>
      <c r="F1458" s="4019">
        <v>350</v>
      </c>
      <c r="G1458" s="4335">
        <v>350</v>
      </c>
      <c r="H1458" s="3817"/>
      <c r="I1458" s="3817">
        <v>1</v>
      </c>
      <c r="J1458" s="3817"/>
      <c r="K1458" s="3817"/>
      <c r="L1458" s="3817"/>
      <c r="M1458" s="3817"/>
      <c r="N1458" s="3817"/>
      <c r="O1458" s="3817"/>
      <c r="P1458" s="3817"/>
      <c r="Q1458" s="3817"/>
      <c r="R1458" s="3817"/>
    </row>
    <row r="1459" spans="1:18" ht="72" x14ac:dyDescent="0.25">
      <c r="A1459" s="3791" t="s">
        <v>2730</v>
      </c>
      <c r="B1459" s="3695">
        <v>1</v>
      </c>
      <c r="C1459" s="4032" t="s">
        <v>469</v>
      </c>
      <c r="D1459" s="4247" t="s">
        <v>30</v>
      </c>
      <c r="E1459" s="3965">
        <v>4</v>
      </c>
      <c r="F1459" s="4019">
        <v>92.12</v>
      </c>
      <c r="G1459" s="4019">
        <f t="shared" ref="G1459:G1464" si="10">+F1459*E1459</f>
        <v>368.48</v>
      </c>
      <c r="H1459" s="3706"/>
      <c r="I1459" s="3706">
        <v>1</v>
      </c>
      <c r="J1459" s="3706"/>
      <c r="K1459" s="3706"/>
      <c r="L1459" s="3706">
        <v>1</v>
      </c>
      <c r="M1459" s="3706"/>
      <c r="N1459" s="3706"/>
      <c r="O1459" s="3706">
        <v>1</v>
      </c>
      <c r="P1459" s="3706"/>
      <c r="Q1459" s="3706"/>
      <c r="R1459" s="3706">
        <v>1</v>
      </c>
    </row>
    <row r="1460" spans="1:18" ht="57.75" x14ac:dyDescent="0.25">
      <c r="A1460" s="3791" t="s">
        <v>2730</v>
      </c>
      <c r="B1460" s="3695">
        <v>1</v>
      </c>
      <c r="C1460" s="3964" t="s">
        <v>2689</v>
      </c>
      <c r="D1460" s="4247" t="s">
        <v>30</v>
      </c>
      <c r="E1460" s="3965">
        <v>60</v>
      </c>
      <c r="F1460" s="4019">
        <v>41.2</v>
      </c>
      <c r="G1460" s="4019">
        <f t="shared" si="10"/>
        <v>2472</v>
      </c>
      <c r="H1460" s="3706"/>
      <c r="I1460" s="3706">
        <v>15</v>
      </c>
      <c r="J1460" s="3706"/>
      <c r="K1460" s="3706"/>
      <c r="L1460" s="3706">
        <v>15</v>
      </c>
      <c r="M1460" s="3706"/>
      <c r="N1460" s="3706"/>
      <c r="O1460" s="3706">
        <v>15</v>
      </c>
      <c r="P1460" s="3706"/>
      <c r="Q1460" s="3706"/>
      <c r="R1460" s="3706">
        <v>15</v>
      </c>
    </row>
    <row r="1461" spans="1:18" ht="72" x14ac:dyDescent="0.25">
      <c r="A1461" s="3791" t="s">
        <v>2730</v>
      </c>
      <c r="B1461" s="3695">
        <v>1</v>
      </c>
      <c r="C1461" s="4032" t="s">
        <v>840</v>
      </c>
      <c r="D1461" s="4247" t="s">
        <v>665</v>
      </c>
      <c r="E1461" s="3965">
        <v>300</v>
      </c>
      <c r="F1461" s="4019">
        <v>188.5</v>
      </c>
      <c r="G1461" s="4019">
        <f t="shared" si="10"/>
        <v>56550</v>
      </c>
      <c r="H1461" s="3706">
        <v>25</v>
      </c>
      <c r="I1461" s="3706">
        <v>25</v>
      </c>
      <c r="J1461" s="3706">
        <v>25</v>
      </c>
      <c r="K1461" s="3706">
        <v>25</v>
      </c>
      <c r="L1461" s="3706">
        <v>25</v>
      </c>
      <c r="M1461" s="3706">
        <v>25</v>
      </c>
      <c r="N1461" s="3706">
        <v>25</v>
      </c>
      <c r="O1461" s="3706">
        <v>25</v>
      </c>
      <c r="P1461" s="3706">
        <v>25</v>
      </c>
      <c r="Q1461" s="3706">
        <v>25</v>
      </c>
      <c r="R1461" s="3706">
        <v>25</v>
      </c>
    </row>
    <row r="1462" spans="1:18" ht="114.75" x14ac:dyDescent="0.25">
      <c r="A1462" s="3791" t="s">
        <v>2730</v>
      </c>
      <c r="B1462" s="3695">
        <v>1</v>
      </c>
      <c r="C1462" s="4032" t="s">
        <v>1699</v>
      </c>
      <c r="D1462" s="4247" t="s">
        <v>665</v>
      </c>
      <c r="E1462" s="3965">
        <v>240</v>
      </c>
      <c r="F1462" s="4019">
        <v>188.25</v>
      </c>
      <c r="G1462" s="4019">
        <f t="shared" si="10"/>
        <v>45180</v>
      </c>
      <c r="H1462" s="3706">
        <v>20</v>
      </c>
      <c r="I1462" s="3706">
        <v>20</v>
      </c>
      <c r="J1462" s="3706">
        <v>20</v>
      </c>
      <c r="K1462" s="3706">
        <v>20</v>
      </c>
      <c r="L1462" s="3706">
        <v>20</v>
      </c>
      <c r="M1462" s="3706">
        <v>20</v>
      </c>
      <c r="N1462" s="3706">
        <v>20</v>
      </c>
      <c r="O1462" s="3706">
        <v>20</v>
      </c>
      <c r="P1462" s="3706">
        <v>20</v>
      </c>
      <c r="Q1462" s="3706">
        <v>20</v>
      </c>
      <c r="R1462" s="3706">
        <v>20</v>
      </c>
    </row>
    <row r="1463" spans="1:18" ht="29.25" x14ac:dyDescent="0.25">
      <c r="A1463" s="3791" t="s">
        <v>2730</v>
      </c>
      <c r="B1463" s="3695">
        <v>1</v>
      </c>
      <c r="C1463" s="3964" t="s">
        <v>923</v>
      </c>
      <c r="D1463" s="4248" t="s">
        <v>30</v>
      </c>
      <c r="E1463" s="3965">
        <v>48</v>
      </c>
      <c r="F1463" s="4019">
        <v>21</v>
      </c>
      <c r="G1463" s="4019">
        <f t="shared" si="10"/>
        <v>1008</v>
      </c>
      <c r="H1463" s="3706"/>
      <c r="I1463" s="3706">
        <v>12</v>
      </c>
      <c r="J1463" s="3706"/>
      <c r="K1463" s="3706"/>
      <c r="L1463" s="3706">
        <v>12</v>
      </c>
      <c r="M1463" s="3706"/>
      <c r="N1463" s="3706"/>
      <c r="O1463" s="3705">
        <v>23</v>
      </c>
      <c r="P1463" s="3705"/>
      <c r="Q1463" s="3705"/>
      <c r="R1463" s="3705">
        <v>12</v>
      </c>
    </row>
    <row r="1464" spans="1:18" ht="43.5" x14ac:dyDescent="0.25">
      <c r="A1464" s="3791" t="s">
        <v>2730</v>
      </c>
      <c r="B1464" s="3695">
        <v>1</v>
      </c>
      <c r="C1464" s="3964" t="s">
        <v>2690</v>
      </c>
      <c r="D1464" s="4247" t="s">
        <v>40</v>
      </c>
      <c r="E1464" s="3965">
        <v>48</v>
      </c>
      <c r="F1464" s="4019">
        <v>65.3</v>
      </c>
      <c r="G1464" s="4019">
        <f t="shared" si="10"/>
        <v>3134.3999999999996</v>
      </c>
      <c r="H1464" s="3706"/>
      <c r="I1464" s="3706">
        <v>12</v>
      </c>
      <c r="J1464" s="3706"/>
      <c r="K1464" s="3706"/>
      <c r="L1464" s="3706">
        <v>12</v>
      </c>
      <c r="M1464" s="3706"/>
      <c r="N1464" s="3706"/>
      <c r="O1464" s="3706">
        <v>12</v>
      </c>
      <c r="P1464" s="3706"/>
      <c r="Q1464" s="3706"/>
      <c r="R1464" s="3706">
        <v>12</v>
      </c>
    </row>
    <row r="1465" spans="1:18" ht="72" x14ac:dyDescent="0.25">
      <c r="A1465" s="3791" t="s">
        <v>2730</v>
      </c>
      <c r="B1465" s="3695">
        <v>1</v>
      </c>
      <c r="C1465" s="3964" t="s">
        <v>2691</v>
      </c>
      <c r="D1465" s="4247" t="s">
        <v>159</v>
      </c>
      <c r="E1465" s="3965">
        <v>2</v>
      </c>
      <c r="F1465" s="4019">
        <v>8.5</v>
      </c>
      <c r="G1465" s="4019">
        <f>+F1465*500*E1465</f>
        <v>8500</v>
      </c>
      <c r="H1465" s="3706"/>
      <c r="I1465" s="3706">
        <v>1</v>
      </c>
      <c r="J1465" s="3706"/>
      <c r="K1465" s="3706"/>
      <c r="L1465" s="3706"/>
      <c r="M1465" s="3706"/>
      <c r="N1465" s="3706">
        <v>1</v>
      </c>
      <c r="O1465" s="3706"/>
      <c r="P1465" s="3706"/>
      <c r="Q1465" s="3706"/>
      <c r="R1465" s="3706"/>
    </row>
    <row r="1466" spans="1:18" ht="114.75" x14ac:dyDescent="0.25">
      <c r="A1466" s="3791" t="s">
        <v>2730</v>
      </c>
      <c r="B1466" s="3695">
        <v>1</v>
      </c>
      <c r="C1466" s="4032" t="s">
        <v>843</v>
      </c>
      <c r="D1466" s="4247" t="s">
        <v>40</v>
      </c>
      <c r="E1466" s="3965">
        <v>6</v>
      </c>
      <c r="F1466" s="4019">
        <v>12.15</v>
      </c>
      <c r="G1466" s="4019">
        <f t="shared" ref="G1466:G1497" si="11">+F1466*E1466</f>
        <v>72.900000000000006</v>
      </c>
      <c r="H1466" s="3706">
        <v>3</v>
      </c>
      <c r="I1466" s="3706"/>
      <c r="J1466" s="3706"/>
      <c r="K1466" s="3706"/>
      <c r="L1466" s="3706"/>
      <c r="M1466" s="3706"/>
      <c r="N1466" s="3706">
        <v>3</v>
      </c>
      <c r="O1466" s="3706"/>
      <c r="P1466" s="3706"/>
      <c r="Q1466" s="3706"/>
      <c r="R1466" s="3706"/>
    </row>
    <row r="1467" spans="1:18" ht="100.5" x14ac:dyDescent="0.25">
      <c r="A1467" s="3791" t="s">
        <v>2730</v>
      </c>
      <c r="B1467" s="3695">
        <v>1</v>
      </c>
      <c r="C1467" s="4032" t="s">
        <v>1700</v>
      </c>
      <c r="D1467" s="4247" t="s">
        <v>40</v>
      </c>
      <c r="E1467" s="3965">
        <v>6</v>
      </c>
      <c r="F1467" s="4019">
        <v>6.84</v>
      </c>
      <c r="G1467" s="4019">
        <f t="shared" si="11"/>
        <v>41.04</v>
      </c>
      <c r="H1467" s="3706">
        <v>3</v>
      </c>
      <c r="I1467" s="3706"/>
      <c r="J1467" s="3706"/>
      <c r="K1467" s="3706"/>
      <c r="L1467" s="3706"/>
      <c r="M1467" s="3706"/>
      <c r="N1467" s="3706">
        <v>3</v>
      </c>
      <c r="O1467" s="3706"/>
      <c r="P1467" s="3706"/>
      <c r="Q1467" s="3706"/>
      <c r="R1467" s="3706"/>
    </row>
    <row r="1468" spans="1:18" ht="86.25" x14ac:dyDescent="0.25">
      <c r="A1468" s="3791" t="s">
        <v>2730</v>
      </c>
      <c r="B1468" s="3695">
        <v>1</v>
      </c>
      <c r="C1468" s="4032" t="s">
        <v>549</v>
      </c>
      <c r="D1468" s="4247" t="s">
        <v>40</v>
      </c>
      <c r="E1468" s="3965">
        <v>12</v>
      </c>
      <c r="F1468" s="4019">
        <v>24.53</v>
      </c>
      <c r="G1468" s="4019">
        <f t="shared" si="11"/>
        <v>294.36</v>
      </c>
      <c r="H1468" s="3706">
        <v>6</v>
      </c>
      <c r="I1468" s="3706"/>
      <c r="J1468" s="3706"/>
      <c r="K1468" s="3706"/>
      <c r="L1468" s="3706"/>
      <c r="M1468" s="3706"/>
      <c r="N1468" s="3706">
        <v>6</v>
      </c>
      <c r="O1468" s="3706"/>
      <c r="P1468" s="3706"/>
      <c r="Q1468" s="3706"/>
      <c r="R1468" s="3706"/>
    </row>
    <row r="1469" spans="1:18" ht="57.75" x14ac:dyDescent="0.25">
      <c r="A1469" s="3791" t="s">
        <v>2730</v>
      </c>
      <c r="B1469" s="3695">
        <v>1</v>
      </c>
      <c r="C1469" s="4032" t="s">
        <v>673</v>
      </c>
      <c r="D1469" s="4247" t="s">
        <v>21</v>
      </c>
      <c r="E1469" s="3965">
        <v>36</v>
      </c>
      <c r="F1469" s="4019">
        <v>15.85</v>
      </c>
      <c r="G1469" s="4019">
        <f t="shared" si="11"/>
        <v>570.6</v>
      </c>
      <c r="H1469" s="3706">
        <v>9</v>
      </c>
      <c r="I1469" s="3706"/>
      <c r="J1469" s="3706"/>
      <c r="K1469" s="3706">
        <v>9</v>
      </c>
      <c r="L1469" s="3706"/>
      <c r="M1469" s="3706"/>
      <c r="N1469" s="3706">
        <v>9</v>
      </c>
      <c r="O1469" s="3706"/>
      <c r="P1469" s="3706"/>
      <c r="Q1469" s="3706">
        <v>9</v>
      </c>
      <c r="R1469" s="3706"/>
    </row>
    <row r="1470" spans="1:18" ht="86.25" x14ac:dyDescent="0.25">
      <c r="A1470" s="3791" t="s">
        <v>2730</v>
      </c>
      <c r="B1470" s="3695">
        <v>1</v>
      </c>
      <c r="C1470" s="4032" t="s">
        <v>551</v>
      </c>
      <c r="D1470" s="4247" t="s">
        <v>21</v>
      </c>
      <c r="E1470" s="3965">
        <v>10</v>
      </c>
      <c r="F1470" s="4019">
        <v>85.7</v>
      </c>
      <c r="G1470" s="4019">
        <f t="shared" si="11"/>
        <v>857</v>
      </c>
      <c r="H1470" s="3706">
        <v>10</v>
      </c>
      <c r="I1470" s="3706"/>
      <c r="J1470" s="3706"/>
      <c r="K1470" s="3706"/>
      <c r="L1470" s="3706"/>
      <c r="M1470" s="3706"/>
      <c r="N1470" s="3706"/>
      <c r="O1470" s="3706"/>
      <c r="P1470" s="3706"/>
      <c r="Q1470" s="3706"/>
      <c r="R1470" s="3706"/>
    </row>
    <row r="1471" spans="1:18" ht="43.5" x14ac:dyDescent="0.25">
      <c r="A1471" s="3791" t="s">
        <v>2730</v>
      </c>
      <c r="B1471" s="3695">
        <v>1</v>
      </c>
      <c r="C1471" s="4032" t="s">
        <v>816</v>
      </c>
      <c r="D1471" s="4247" t="s">
        <v>21</v>
      </c>
      <c r="E1471" s="3965">
        <v>7</v>
      </c>
      <c r="F1471" s="4019">
        <v>19.28</v>
      </c>
      <c r="G1471" s="4019">
        <f t="shared" si="11"/>
        <v>134.96</v>
      </c>
      <c r="H1471" s="3706">
        <v>7</v>
      </c>
      <c r="I1471" s="3706"/>
      <c r="J1471" s="3706"/>
      <c r="K1471" s="3706"/>
      <c r="L1471" s="3706"/>
      <c r="M1471" s="3706"/>
      <c r="N1471" s="3706"/>
      <c r="O1471" s="3706"/>
      <c r="P1471" s="3706"/>
      <c r="Q1471" s="3706"/>
      <c r="R1471" s="3706"/>
    </row>
    <row r="1472" spans="1:18" ht="43.5" x14ac:dyDescent="0.25">
      <c r="A1472" s="3791" t="s">
        <v>2730</v>
      </c>
      <c r="B1472" s="3695">
        <v>1</v>
      </c>
      <c r="C1472" s="3964" t="s">
        <v>2692</v>
      </c>
      <c r="D1472" s="4247" t="s">
        <v>21</v>
      </c>
      <c r="E1472" s="3965">
        <v>10</v>
      </c>
      <c r="F1472" s="4019">
        <v>11.1</v>
      </c>
      <c r="G1472" s="4019">
        <f t="shared" si="11"/>
        <v>111</v>
      </c>
      <c r="H1472" s="3706">
        <v>10</v>
      </c>
      <c r="I1472" s="3706"/>
      <c r="J1472" s="3706"/>
      <c r="K1472" s="3706"/>
      <c r="L1472" s="3706"/>
      <c r="M1472" s="3706"/>
      <c r="N1472" s="3706"/>
      <c r="O1472" s="3706"/>
      <c r="P1472" s="3706"/>
      <c r="Q1472" s="3706"/>
      <c r="R1472" s="3706"/>
    </row>
    <row r="1473" spans="1:18" ht="43.5" x14ac:dyDescent="0.25">
      <c r="A1473" s="3791" t="s">
        <v>2730</v>
      </c>
      <c r="B1473" s="3695">
        <v>1</v>
      </c>
      <c r="C1473" s="3964" t="s">
        <v>2693</v>
      </c>
      <c r="D1473" s="4247" t="s">
        <v>21</v>
      </c>
      <c r="E1473" s="3965">
        <v>10</v>
      </c>
      <c r="F1473" s="4019">
        <v>19</v>
      </c>
      <c r="G1473" s="4019">
        <f t="shared" si="11"/>
        <v>190</v>
      </c>
      <c r="H1473" s="3706">
        <v>10</v>
      </c>
      <c r="I1473" s="3706"/>
      <c r="J1473" s="3706"/>
      <c r="K1473" s="3706"/>
      <c r="L1473" s="3706"/>
      <c r="M1473" s="3706"/>
      <c r="N1473" s="3706"/>
      <c r="O1473" s="3706"/>
      <c r="P1473" s="3706"/>
      <c r="Q1473" s="3706"/>
      <c r="R1473" s="3706"/>
    </row>
    <row r="1474" spans="1:18" ht="43.5" x14ac:dyDescent="0.25">
      <c r="A1474" s="3791" t="s">
        <v>2730</v>
      </c>
      <c r="B1474" s="3695">
        <v>1</v>
      </c>
      <c r="C1474" s="3964" t="s">
        <v>2694</v>
      </c>
      <c r="D1474" s="4247" t="s">
        <v>21</v>
      </c>
      <c r="E1474" s="3965">
        <v>10</v>
      </c>
      <c r="F1474" s="4019">
        <v>39.4</v>
      </c>
      <c r="G1474" s="4019">
        <f t="shared" si="11"/>
        <v>394</v>
      </c>
      <c r="H1474" s="3706">
        <v>10</v>
      </c>
      <c r="I1474" s="3706"/>
      <c r="J1474" s="3706"/>
      <c r="K1474" s="3706"/>
      <c r="L1474" s="3706"/>
      <c r="M1474" s="3706"/>
      <c r="N1474" s="3706"/>
      <c r="O1474" s="3706"/>
      <c r="P1474" s="3706"/>
      <c r="Q1474" s="3706"/>
      <c r="R1474" s="3706"/>
    </row>
    <row r="1475" spans="1:18" ht="43.5" x14ac:dyDescent="0.25">
      <c r="A1475" s="3791" t="s">
        <v>2730</v>
      </c>
      <c r="B1475" s="3695">
        <v>1</v>
      </c>
      <c r="C1475" s="3964" t="s">
        <v>2695</v>
      </c>
      <c r="D1475" s="4247" t="s">
        <v>21</v>
      </c>
      <c r="E1475" s="3965">
        <v>10</v>
      </c>
      <c r="F1475" s="4019">
        <v>79.05</v>
      </c>
      <c r="G1475" s="4019">
        <f t="shared" si="11"/>
        <v>790.5</v>
      </c>
      <c r="H1475" s="3706">
        <v>10</v>
      </c>
      <c r="I1475" s="3706"/>
      <c r="J1475" s="3706"/>
      <c r="K1475" s="3706"/>
      <c r="L1475" s="3706"/>
      <c r="M1475" s="3706"/>
      <c r="N1475" s="3706"/>
      <c r="O1475" s="3706"/>
      <c r="P1475" s="3706"/>
      <c r="Q1475" s="3706"/>
      <c r="R1475" s="3706"/>
    </row>
    <row r="1476" spans="1:18" ht="43.5" x14ac:dyDescent="0.25">
      <c r="A1476" s="3791" t="s">
        <v>2730</v>
      </c>
      <c r="B1476" s="3695">
        <v>1</v>
      </c>
      <c r="C1476" s="3964" t="s">
        <v>2696</v>
      </c>
      <c r="D1476" s="4247" t="s">
        <v>21</v>
      </c>
      <c r="E1476" s="3965">
        <v>6</v>
      </c>
      <c r="F1476" s="4019">
        <v>19.47</v>
      </c>
      <c r="G1476" s="4019">
        <f t="shared" si="11"/>
        <v>116.82</v>
      </c>
      <c r="H1476" s="3706">
        <v>3</v>
      </c>
      <c r="I1476" s="3706"/>
      <c r="J1476" s="3706"/>
      <c r="K1476" s="3706"/>
      <c r="L1476" s="3706"/>
      <c r="M1476" s="3706"/>
      <c r="N1476" s="3706">
        <v>3</v>
      </c>
      <c r="O1476" s="3706"/>
      <c r="P1476" s="3706"/>
      <c r="Q1476" s="3706"/>
      <c r="R1476" s="3706"/>
    </row>
    <row r="1477" spans="1:18" ht="29.25" x14ac:dyDescent="0.25">
      <c r="A1477" s="3791" t="s">
        <v>2730</v>
      </c>
      <c r="B1477" s="3695">
        <v>1</v>
      </c>
      <c r="C1477" s="4032" t="s">
        <v>560</v>
      </c>
      <c r="D1477" s="4247" t="s">
        <v>21</v>
      </c>
      <c r="E1477" s="3965">
        <v>5</v>
      </c>
      <c r="F1477" s="4019">
        <v>17.850000000000001</v>
      </c>
      <c r="G1477" s="4019">
        <f t="shared" si="11"/>
        <v>89.25</v>
      </c>
      <c r="H1477" s="3706">
        <v>5</v>
      </c>
      <c r="I1477" s="3706"/>
      <c r="J1477" s="3706"/>
      <c r="K1477" s="3706"/>
      <c r="L1477" s="3706"/>
      <c r="M1477" s="3706"/>
      <c r="N1477" s="3706"/>
      <c r="O1477" s="3706"/>
      <c r="P1477" s="3706"/>
      <c r="Q1477" s="3706"/>
      <c r="R1477" s="3706"/>
    </row>
    <row r="1478" spans="1:18" ht="99.75" x14ac:dyDescent="0.25">
      <c r="A1478" s="3791" t="s">
        <v>2730</v>
      </c>
      <c r="B1478" s="3695">
        <v>1</v>
      </c>
      <c r="C1478" s="4249" t="s">
        <v>838</v>
      </c>
      <c r="D1478" s="4247" t="s">
        <v>48</v>
      </c>
      <c r="E1478" s="3965">
        <v>30</v>
      </c>
      <c r="F1478" s="4019">
        <v>8.5500000000000007</v>
      </c>
      <c r="G1478" s="4019">
        <f t="shared" si="11"/>
        <v>256.5</v>
      </c>
      <c r="H1478" s="3706">
        <v>30</v>
      </c>
      <c r="I1478" s="3706"/>
      <c r="J1478" s="3706"/>
      <c r="K1478" s="3706"/>
      <c r="L1478" s="3706"/>
      <c r="M1478" s="3706"/>
      <c r="N1478" s="3706"/>
      <c r="O1478" s="3706"/>
      <c r="P1478" s="3706"/>
      <c r="Q1478" s="3706"/>
      <c r="R1478" s="3706"/>
    </row>
    <row r="1479" spans="1:18" ht="43.5" x14ac:dyDescent="0.25">
      <c r="A1479" s="3791" t="s">
        <v>2730</v>
      </c>
      <c r="B1479" s="3695">
        <v>1</v>
      </c>
      <c r="C1479" s="4032" t="s">
        <v>559</v>
      </c>
      <c r="D1479" s="4247" t="s">
        <v>21</v>
      </c>
      <c r="E1479" s="3965">
        <v>6</v>
      </c>
      <c r="F1479" s="4019">
        <v>30.51</v>
      </c>
      <c r="G1479" s="4019">
        <f t="shared" si="11"/>
        <v>183.06</v>
      </c>
      <c r="H1479" s="3706">
        <v>6</v>
      </c>
      <c r="I1479" s="3706"/>
      <c r="J1479" s="3706"/>
      <c r="K1479" s="3706"/>
      <c r="L1479" s="3706"/>
      <c r="M1479" s="3706"/>
      <c r="N1479" s="3706"/>
      <c r="O1479" s="3706"/>
      <c r="P1479" s="3706"/>
      <c r="Q1479" s="3706"/>
      <c r="R1479" s="3706"/>
    </row>
    <row r="1480" spans="1:18" ht="57.75" x14ac:dyDescent="0.25">
      <c r="A1480" s="3791" t="s">
        <v>2730</v>
      </c>
      <c r="B1480" s="3695">
        <v>1</v>
      </c>
      <c r="C1480" s="4032" t="s">
        <v>2697</v>
      </c>
      <c r="D1480" s="4247" t="s">
        <v>55</v>
      </c>
      <c r="E1480" s="3965">
        <v>1</v>
      </c>
      <c r="F1480" s="4019">
        <v>26.78</v>
      </c>
      <c r="G1480" s="4019">
        <f t="shared" si="11"/>
        <v>26.78</v>
      </c>
      <c r="H1480" s="3706">
        <v>1</v>
      </c>
      <c r="I1480" s="3706"/>
      <c r="J1480" s="3706"/>
      <c r="K1480" s="3706"/>
      <c r="L1480" s="3706"/>
      <c r="M1480" s="3706"/>
      <c r="N1480" s="3706"/>
      <c r="O1480" s="3706"/>
      <c r="P1480" s="3706"/>
      <c r="Q1480" s="3706"/>
      <c r="R1480" s="3706"/>
    </row>
    <row r="1481" spans="1:18" ht="43.5" x14ac:dyDescent="0.25">
      <c r="A1481" s="3791" t="s">
        <v>2730</v>
      </c>
      <c r="B1481" s="3695">
        <v>1</v>
      </c>
      <c r="C1481" s="4032" t="s">
        <v>552</v>
      </c>
      <c r="D1481" s="4247" t="s">
        <v>40</v>
      </c>
      <c r="E1481" s="3965">
        <v>30</v>
      </c>
      <c r="F1481" s="4019">
        <v>438</v>
      </c>
      <c r="G1481" s="4019">
        <f t="shared" si="11"/>
        <v>13140</v>
      </c>
      <c r="H1481" s="3706">
        <v>7</v>
      </c>
      <c r="I1481" s="3706"/>
      <c r="J1481" s="3706"/>
      <c r="K1481" s="3706">
        <v>7</v>
      </c>
      <c r="L1481" s="3706"/>
      <c r="M1481" s="3706"/>
      <c r="N1481" s="3706">
        <v>7</v>
      </c>
      <c r="O1481" s="3706"/>
      <c r="P1481" s="3706"/>
      <c r="Q1481" s="3706">
        <v>7</v>
      </c>
      <c r="R1481" s="3706"/>
    </row>
    <row r="1482" spans="1:18" ht="86.25" x14ac:dyDescent="0.25">
      <c r="A1482" s="3791" t="s">
        <v>2730</v>
      </c>
      <c r="B1482" s="3695">
        <v>1</v>
      </c>
      <c r="C1482" s="4032" t="s">
        <v>1289</v>
      </c>
      <c r="D1482" s="4247" t="s">
        <v>21</v>
      </c>
      <c r="E1482" s="3965">
        <v>60</v>
      </c>
      <c r="F1482" s="4019">
        <v>64.95</v>
      </c>
      <c r="G1482" s="4019">
        <f t="shared" si="11"/>
        <v>3897</v>
      </c>
      <c r="H1482" s="3706">
        <v>15</v>
      </c>
      <c r="I1482" s="3706"/>
      <c r="J1482" s="3706"/>
      <c r="K1482" s="3706">
        <v>15</v>
      </c>
      <c r="L1482" s="3706"/>
      <c r="M1482" s="3706"/>
      <c r="N1482" s="3706">
        <v>15</v>
      </c>
      <c r="O1482" s="3706"/>
      <c r="P1482" s="3706"/>
      <c r="Q1482" s="3706">
        <v>15</v>
      </c>
      <c r="R1482" s="3706"/>
    </row>
    <row r="1483" spans="1:18" ht="72" x14ac:dyDescent="0.25">
      <c r="A1483" s="3791" t="s">
        <v>2730</v>
      </c>
      <c r="B1483" s="3695">
        <v>1</v>
      </c>
      <c r="C1483" s="4032" t="s">
        <v>553</v>
      </c>
      <c r="D1483" s="4247" t="s">
        <v>30</v>
      </c>
      <c r="E1483" s="3965">
        <v>2</v>
      </c>
      <c r="F1483" s="4019">
        <v>23.57</v>
      </c>
      <c r="G1483" s="4019">
        <f t="shared" si="11"/>
        <v>47.14</v>
      </c>
      <c r="H1483" s="3706">
        <v>1</v>
      </c>
      <c r="I1483" s="3706"/>
      <c r="J1483" s="3706"/>
      <c r="K1483" s="3706"/>
      <c r="L1483" s="3706"/>
      <c r="M1483" s="3706"/>
      <c r="N1483" s="3706">
        <v>1</v>
      </c>
      <c r="O1483" s="3706"/>
      <c r="P1483" s="3706"/>
      <c r="Q1483" s="3706"/>
      <c r="R1483" s="3706"/>
    </row>
    <row r="1484" spans="1:18" ht="72" x14ac:dyDescent="0.25">
      <c r="A1484" s="3791" t="s">
        <v>2730</v>
      </c>
      <c r="B1484" s="3695">
        <v>1</v>
      </c>
      <c r="C1484" s="4032" t="s">
        <v>672</v>
      </c>
      <c r="D1484" s="4247" t="s">
        <v>40</v>
      </c>
      <c r="E1484" s="3965">
        <v>24</v>
      </c>
      <c r="F1484" s="4019">
        <v>23.5</v>
      </c>
      <c r="G1484" s="4019">
        <f t="shared" si="11"/>
        <v>564</v>
      </c>
      <c r="H1484" s="3706"/>
      <c r="I1484" s="3706">
        <v>6</v>
      </c>
      <c r="J1484" s="3706"/>
      <c r="K1484" s="3706"/>
      <c r="L1484" s="3706">
        <v>6</v>
      </c>
      <c r="M1484" s="3706"/>
      <c r="N1484" s="3706"/>
      <c r="O1484" s="3706">
        <v>6</v>
      </c>
      <c r="P1484" s="3706"/>
      <c r="Q1484" s="3706"/>
      <c r="R1484" s="3706">
        <v>6</v>
      </c>
    </row>
    <row r="1485" spans="1:18" ht="72" x14ac:dyDescent="0.25">
      <c r="A1485" s="3791" t="s">
        <v>2730</v>
      </c>
      <c r="B1485" s="3695">
        <v>1</v>
      </c>
      <c r="C1485" s="4032" t="s">
        <v>475</v>
      </c>
      <c r="D1485" s="4247" t="s">
        <v>48</v>
      </c>
      <c r="E1485" s="3965">
        <v>24</v>
      </c>
      <c r="F1485" s="4019">
        <v>69.63</v>
      </c>
      <c r="G1485" s="4019">
        <f t="shared" si="11"/>
        <v>1671.12</v>
      </c>
      <c r="H1485" s="3706">
        <v>6</v>
      </c>
      <c r="I1485" s="3706"/>
      <c r="J1485" s="3706"/>
      <c r="K1485" s="3706">
        <v>6</v>
      </c>
      <c r="L1485" s="3706"/>
      <c r="M1485" s="3706"/>
      <c r="N1485" s="3706">
        <v>6</v>
      </c>
      <c r="O1485" s="3706"/>
      <c r="P1485" s="3706"/>
      <c r="Q1485" s="3706">
        <v>6</v>
      </c>
      <c r="R1485" s="3706"/>
    </row>
    <row r="1486" spans="1:18" ht="72" x14ac:dyDescent="0.25">
      <c r="A1486" s="3791" t="s">
        <v>2730</v>
      </c>
      <c r="B1486" s="3695">
        <v>1</v>
      </c>
      <c r="C1486" s="4032" t="s">
        <v>2698</v>
      </c>
      <c r="D1486" s="4247" t="s">
        <v>2514</v>
      </c>
      <c r="E1486" s="3965">
        <v>12</v>
      </c>
      <c r="F1486" s="4019">
        <v>16.350000000000001</v>
      </c>
      <c r="G1486" s="4019">
        <f t="shared" si="11"/>
        <v>196.20000000000002</v>
      </c>
      <c r="H1486" s="3706">
        <v>2</v>
      </c>
      <c r="I1486" s="3706"/>
      <c r="J1486" s="3706">
        <v>2</v>
      </c>
      <c r="K1486" s="3706"/>
      <c r="L1486" s="3706">
        <v>2</v>
      </c>
      <c r="M1486" s="3706"/>
      <c r="N1486" s="3706">
        <v>2</v>
      </c>
      <c r="O1486" s="3706"/>
      <c r="P1486" s="3706">
        <v>2</v>
      </c>
      <c r="Q1486" s="3706"/>
      <c r="R1486" s="3706">
        <v>2</v>
      </c>
    </row>
    <row r="1487" spans="1:18" ht="72" x14ac:dyDescent="0.25">
      <c r="A1487" s="3791" t="s">
        <v>2730</v>
      </c>
      <c r="B1487" s="3695">
        <v>1</v>
      </c>
      <c r="C1487" s="4032" t="s">
        <v>687</v>
      </c>
      <c r="D1487" s="4247" t="s">
        <v>1393</v>
      </c>
      <c r="E1487" s="3965">
        <v>6</v>
      </c>
      <c r="F1487" s="4019">
        <v>53.54</v>
      </c>
      <c r="G1487" s="4019">
        <f t="shared" si="11"/>
        <v>321.24</v>
      </c>
      <c r="H1487" s="3706">
        <v>2</v>
      </c>
      <c r="I1487" s="3706"/>
      <c r="J1487" s="3706"/>
      <c r="K1487" s="3706">
        <v>2</v>
      </c>
      <c r="L1487" s="3706"/>
      <c r="M1487" s="3706"/>
      <c r="N1487" s="3706">
        <v>1</v>
      </c>
      <c r="O1487" s="3706"/>
      <c r="P1487" s="3706"/>
      <c r="Q1487" s="3706">
        <v>1</v>
      </c>
      <c r="R1487" s="3706"/>
    </row>
    <row r="1488" spans="1:18" ht="43.5" x14ac:dyDescent="0.25">
      <c r="A1488" s="3791" t="s">
        <v>2730</v>
      </c>
      <c r="B1488" s="3695">
        <v>1</v>
      </c>
      <c r="C1488" s="3717" t="s">
        <v>2700</v>
      </c>
      <c r="D1488" s="4247" t="s">
        <v>21</v>
      </c>
      <c r="E1488" s="3965">
        <v>200</v>
      </c>
      <c r="F1488" s="4019">
        <v>2</v>
      </c>
      <c r="G1488" s="4019">
        <f t="shared" si="11"/>
        <v>400</v>
      </c>
      <c r="H1488" s="3706">
        <v>200</v>
      </c>
      <c r="I1488" s="3706"/>
      <c r="J1488" s="3706"/>
      <c r="K1488" s="3706"/>
      <c r="L1488" s="3706"/>
      <c r="M1488" s="3706"/>
      <c r="N1488" s="3706"/>
      <c r="O1488" s="3706"/>
      <c r="P1488" s="3706"/>
      <c r="Q1488" s="3706"/>
      <c r="R1488" s="3706"/>
    </row>
    <row r="1489" spans="1:18" ht="86.25" x14ac:dyDescent="0.25">
      <c r="A1489" s="3791" t="s">
        <v>2730</v>
      </c>
      <c r="B1489" s="3695">
        <v>1</v>
      </c>
      <c r="C1489" s="4032" t="s">
        <v>2701</v>
      </c>
      <c r="D1489" s="4247" t="s">
        <v>21</v>
      </c>
      <c r="E1489" s="3965">
        <v>200</v>
      </c>
      <c r="F1489" s="4019">
        <v>35.76</v>
      </c>
      <c r="G1489" s="4019">
        <f t="shared" si="11"/>
        <v>7152</v>
      </c>
      <c r="H1489" s="3706">
        <v>200</v>
      </c>
      <c r="I1489" s="3706"/>
      <c r="J1489" s="3706"/>
      <c r="K1489" s="3706"/>
      <c r="L1489" s="3706"/>
      <c r="M1489" s="3706"/>
      <c r="N1489" s="3706"/>
      <c r="O1489" s="3706"/>
      <c r="P1489" s="3706"/>
      <c r="Q1489" s="3706"/>
      <c r="R1489" s="3706"/>
    </row>
    <row r="1490" spans="1:18" ht="43.5" x14ac:dyDescent="0.25">
      <c r="A1490" s="3791" t="s">
        <v>2730</v>
      </c>
      <c r="B1490" s="3695">
        <v>1</v>
      </c>
      <c r="C1490" s="3717" t="s">
        <v>1325</v>
      </c>
      <c r="D1490" s="4247" t="s">
        <v>2165</v>
      </c>
      <c r="E1490" s="3965">
        <v>1</v>
      </c>
      <c r="F1490" s="4019">
        <v>143.25</v>
      </c>
      <c r="G1490" s="4019">
        <f t="shared" si="11"/>
        <v>143.25</v>
      </c>
      <c r="H1490" s="3706">
        <v>1</v>
      </c>
      <c r="I1490" s="3706"/>
      <c r="J1490" s="3706"/>
      <c r="K1490" s="3706"/>
      <c r="L1490" s="3706"/>
      <c r="M1490" s="3706"/>
      <c r="N1490" s="3706"/>
      <c r="O1490" s="3706"/>
      <c r="P1490" s="3706"/>
      <c r="Q1490" s="3706"/>
      <c r="R1490" s="3706"/>
    </row>
    <row r="1491" spans="1:18" ht="100.5" x14ac:dyDescent="0.25">
      <c r="A1491" s="3791" t="s">
        <v>2730</v>
      </c>
      <c r="B1491" s="3695">
        <v>1</v>
      </c>
      <c r="C1491" s="4032" t="s">
        <v>2702</v>
      </c>
      <c r="D1491" s="4247" t="s">
        <v>130</v>
      </c>
      <c r="E1491" s="3965">
        <v>48</v>
      </c>
      <c r="F1491" s="4019">
        <v>645.92999999999995</v>
      </c>
      <c r="G1491" s="4019">
        <f t="shared" si="11"/>
        <v>31004.639999999999</v>
      </c>
      <c r="H1491" s="3706">
        <v>4</v>
      </c>
      <c r="I1491" s="3706">
        <v>4</v>
      </c>
      <c r="J1491" s="3706">
        <v>4</v>
      </c>
      <c r="K1491" s="3706">
        <v>4</v>
      </c>
      <c r="L1491" s="3706">
        <v>4</v>
      </c>
      <c r="M1491" s="3706">
        <v>4</v>
      </c>
      <c r="N1491" s="3706">
        <v>4</v>
      </c>
      <c r="O1491" s="3706">
        <v>4</v>
      </c>
      <c r="P1491" s="3706">
        <v>4</v>
      </c>
      <c r="Q1491" s="3706">
        <v>4</v>
      </c>
      <c r="R1491" s="3706">
        <v>4</v>
      </c>
    </row>
    <row r="1492" spans="1:18" ht="100.5" x14ac:dyDescent="0.25">
      <c r="A1492" s="3791" t="s">
        <v>2730</v>
      </c>
      <c r="B1492" s="3695">
        <v>1</v>
      </c>
      <c r="C1492" s="4032" t="s">
        <v>2703</v>
      </c>
      <c r="D1492" s="4247" t="s">
        <v>130</v>
      </c>
      <c r="E1492" s="3965">
        <v>24</v>
      </c>
      <c r="F1492" s="4019">
        <v>744.48</v>
      </c>
      <c r="G1492" s="4019">
        <f t="shared" si="11"/>
        <v>17867.52</v>
      </c>
      <c r="H1492" s="3706">
        <v>4</v>
      </c>
      <c r="I1492" s="3706"/>
      <c r="J1492" s="3706">
        <v>4</v>
      </c>
      <c r="K1492" s="3706"/>
      <c r="L1492" s="3706">
        <v>4</v>
      </c>
      <c r="M1492" s="3706"/>
      <c r="N1492" s="3706">
        <v>4</v>
      </c>
      <c r="O1492" s="3706"/>
      <c r="P1492" s="3706">
        <v>4</v>
      </c>
      <c r="Q1492" s="3706"/>
      <c r="R1492" s="3706">
        <v>4</v>
      </c>
    </row>
    <row r="1493" spans="1:18" ht="99.75" x14ac:dyDescent="0.25">
      <c r="A1493" s="3791" t="s">
        <v>2730</v>
      </c>
      <c r="B1493" s="3695">
        <v>1</v>
      </c>
      <c r="C1493" s="4249" t="s">
        <v>2704</v>
      </c>
      <c r="D1493" s="4247" t="s">
        <v>130</v>
      </c>
      <c r="E1493" s="3965">
        <v>24</v>
      </c>
      <c r="F1493" s="4019">
        <v>899.81</v>
      </c>
      <c r="G1493" s="4019">
        <f t="shared" si="11"/>
        <v>21595.439999999999</v>
      </c>
      <c r="H1493" s="3706">
        <v>2</v>
      </c>
      <c r="I1493" s="3706">
        <v>2</v>
      </c>
      <c r="J1493" s="3706">
        <v>2</v>
      </c>
      <c r="K1493" s="3706">
        <v>2</v>
      </c>
      <c r="L1493" s="3706">
        <v>2</v>
      </c>
      <c r="M1493" s="3706">
        <v>2</v>
      </c>
      <c r="N1493" s="3706">
        <v>2</v>
      </c>
      <c r="O1493" s="3706">
        <v>2</v>
      </c>
      <c r="P1493" s="3706">
        <v>2</v>
      </c>
      <c r="Q1493" s="3706">
        <v>2</v>
      </c>
      <c r="R1493" s="3706">
        <v>2</v>
      </c>
    </row>
    <row r="1494" spans="1:18" ht="100.5" x14ac:dyDescent="0.25">
      <c r="A1494" s="3791" t="s">
        <v>2730</v>
      </c>
      <c r="B1494" s="3695">
        <v>1</v>
      </c>
      <c r="C1494" s="4032" t="s">
        <v>2705</v>
      </c>
      <c r="D1494" s="4247" t="s">
        <v>130</v>
      </c>
      <c r="E1494" s="3965">
        <v>12</v>
      </c>
      <c r="F1494" s="4019">
        <v>1499.68</v>
      </c>
      <c r="G1494" s="4019">
        <f t="shared" si="11"/>
        <v>17996.16</v>
      </c>
      <c r="H1494" s="3706">
        <v>2</v>
      </c>
      <c r="I1494" s="3706"/>
      <c r="J1494" s="3706">
        <v>2</v>
      </c>
      <c r="K1494" s="3706"/>
      <c r="L1494" s="3706">
        <v>2</v>
      </c>
      <c r="M1494" s="3706"/>
      <c r="N1494" s="3706">
        <v>2</v>
      </c>
      <c r="O1494" s="3706"/>
      <c r="P1494" s="3706">
        <v>2</v>
      </c>
      <c r="Q1494" s="3706"/>
      <c r="R1494" s="3706">
        <v>2</v>
      </c>
    </row>
    <row r="1495" spans="1:18" ht="86.25" x14ac:dyDescent="0.25">
      <c r="A1495" s="3791" t="s">
        <v>2730</v>
      </c>
      <c r="B1495" s="3695">
        <v>1</v>
      </c>
      <c r="C1495" s="3964" t="s">
        <v>2706</v>
      </c>
      <c r="D1495" s="4247" t="s">
        <v>130</v>
      </c>
      <c r="E1495" s="3965">
        <v>24</v>
      </c>
      <c r="F1495" s="4019">
        <v>617</v>
      </c>
      <c r="G1495" s="4019">
        <f t="shared" si="11"/>
        <v>14808</v>
      </c>
      <c r="H1495" s="3706">
        <v>2</v>
      </c>
      <c r="I1495" s="3706">
        <v>2</v>
      </c>
      <c r="J1495" s="3706">
        <v>2</v>
      </c>
      <c r="K1495" s="3706">
        <v>2</v>
      </c>
      <c r="L1495" s="3706">
        <v>2</v>
      </c>
      <c r="M1495" s="3706">
        <v>2</v>
      </c>
      <c r="N1495" s="3706">
        <v>2</v>
      </c>
      <c r="O1495" s="3706">
        <v>2</v>
      </c>
      <c r="P1495" s="3706">
        <v>2</v>
      </c>
      <c r="Q1495" s="3706">
        <v>2</v>
      </c>
      <c r="R1495" s="3706">
        <v>2</v>
      </c>
    </row>
    <row r="1496" spans="1:18" ht="86.25" x14ac:dyDescent="0.25">
      <c r="A1496" s="3791" t="s">
        <v>2730</v>
      </c>
      <c r="B1496" s="3695">
        <v>1</v>
      </c>
      <c r="C1496" s="3964" t="s">
        <v>2707</v>
      </c>
      <c r="D1496" s="4247" t="s">
        <v>130</v>
      </c>
      <c r="E1496" s="3965">
        <v>12</v>
      </c>
      <c r="F1496" s="4019">
        <v>741.55</v>
      </c>
      <c r="G1496" s="4019">
        <f t="shared" si="11"/>
        <v>8898.5999999999985</v>
      </c>
      <c r="H1496" s="3706">
        <v>3</v>
      </c>
      <c r="I1496" s="3706"/>
      <c r="J1496" s="3706"/>
      <c r="K1496" s="3706">
        <v>3</v>
      </c>
      <c r="L1496" s="3706"/>
      <c r="M1496" s="3706"/>
      <c r="N1496" s="3706">
        <v>3</v>
      </c>
      <c r="O1496" s="3706"/>
      <c r="P1496" s="3706"/>
      <c r="Q1496" s="3706">
        <v>3</v>
      </c>
      <c r="R1496" s="3706"/>
    </row>
    <row r="1497" spans="1:18" ht="114" x14ac:dyDescent="0.25">
      <c r="A1497" s="3791" t="s">
        <v>2730</v>
      </c>
      <c r="B1497" s="3695">
        <v>1</v>
      </c>
      <c r="C1497" s="4249" t="s">
        <v>2708</v>
      </c>
      <c r="D1497" s="4247" t="s">
        <v>682</v>
      </c>
      <c r="E1497" s="3965">
        <v>12</v>
      </c>
      <c r="F1497" s="4019">
        <v>988.72</v>
      </c>
      <c r="G1497" s="4019">
        <f t="shared" si="11"/>
        <v>11864.64</v>
      </c>
      <c r="H1497" s="3706">
        <v>3</v>
      </c>
      <c r="I1497" s="3706"/>
      <c r="J1497" s="3706"/>
      <c r="K1497" s="3706">
        <v>3</v>
      </c>
      <c r="L1497" s="3706"/>
      <c r="M1497" s="3706"/>
      <c r="N1497" s="3706">
        <v>3</v>
      </c>
      <c r="O1497" s="3706"/>
      <c r="P1497" s="3706"/>
      <c r="Q1497" s="3706">
        <v>3</v>
      </c>
      <c r="R1497" s="3706"/>
    </row>
    <row r="1498" spans="1:18" ht="114" x14ac:dyDescent="0.25">
      <c r="A1498" s="3791" t="s">
        <v>2730</v>
      </c>
      <c r="B1498" s="3695">
        <v>1</v>
      </c>
      <c r="C1498" s="4249" t="s">
        <v>2709</v>
      </c>
      <c r="D1498" s="4247" t="s">
        <v>682</v>
      </c>
      <c r="E1498" s="3965">
        <v>24</v>
      </c>
      <c r="F1498" s="4019">
        <v>741.81</v>
      </c>
      <c r="G1498" s="4019">
        <f t="shared" ref="G1498:G1524" si="12">+F1498*E1498</f>
        <v>17803.439999999999</v>
      </c>
      <c r="H1498" s="3706">
        <v>6</v>
      </c>
      <c r="I1498" s="3706"/>
      <c r="J1498" s="3706"/>
      <c r="K1498" s="3706">
        <v>6</v>
      </c>
      <c r="L1498" s="3706"/>
      <c r="M1498" s="3706"/>
      <c r="N1498" s="3706">
        <v>6</v>
      </c>
      <c r="O1498" s="3706"/>
      <c r="P1498" s="3706"/>
      <c r="Q1498" s="3706">
        <v>6</v>
      </c>
      <c r="R1498" s="3706"/>
    </row>
    <row r="1499" spans="1:18" ht="72" x14ac:dyDescent="0.25">
      <c r="A1499" s="3791" t="s">
        <v>2730</v>
      </c>
      <c r="B1499" s="3695">
        <v>1</v>
      </c>
      <c r="C1499" s="4250" t="s">
        <v>2710</v>
      </c>
      <c r="D1499" s="4247" t="s">
        <v>21</v>
      </c>
      <c r="E1499" s="3965">
        <v>60</v>
      </c>
      <c r="F1499" s="4019">
        <v>2788.53</v>
      </c>
      <c r="G1499" s="4019">
        <f t="shared" si="12"/>
        <v>167311.80000000002</v>
      </c>
      <c r="H1499" s="3706">
        <v>5</v>
      </c>
      <c r="I1499" s="3706">
        <v>5</v>
      </c>
      <c r="J1499" s="3706">
        <v>5</v>
      </c>
      <c r="K1499" s="3706">
        <v>5</v>
      </c>
      <c r="L1499" s="3706">
        <v>5</v>
      </c>
      <c r="M1499" s="3706">
        <v>5</v>
      </c>
      <c r="N1499" s="3706">
        <v>5</v>
      </c>
      <c r="O1499" s="3706">
        <v>5</v>
      </c>
      <c r="P1499" s="3706">
        <v>5</v>
      </c>
      <c r="Q1499" s="3706">
        <v>5</v>
      </c>
      <c r="R1499" s="3706">
        <v>5</v>
      </c>
    </row>
    <row r="1500" spans="1:18" ht="86.25" x14ac:dyDescent="0.25">
      <c r="A1500" s="3791" t="s">
        <v>2730</v>
      </c>
      <c r="B1500" s="3695">
        <v>1</v>
      </c>
      <c r="C1500" s="4032" t="s">
        <v>2629</v>
      </c>
      <c r="D1500" s="3720" t="s">
        <v>21</v>
      </c>
      <c r="E1500" s="3706">
        <v>6</v>
      </c>
      <c r="F1500" s="4019">
        <v>519.53</v>
      </c>
      <c r="G1500" s="4019">
        <f t="shared" si="12"/>
        <v>3117.18</v>
      </c>
      <c r="H1500" s="3706">
        <v>3</v>
      </c>
      <c r="I1500" s="3706"/>
      <c r="J1500" s="3706"/>
      <c r="K1500" s="3706"/>
      <c r="L1500" s="3706"/>
      <c r="M1500" s="3706"/>
      <c r="N1500" s="3706"/>
      <c r="O1500" s="3706"/>
      <c r="P1500" s="3706"/>
      <c r="Q1500" s="3706"/>
      <c r="R1500" s="3706"/>
    </row>
    <row r="1501" spans="1:18" ht="43.5" x14ac:dyDescent="0.25">
      <c r="A1501" s="3791" t="s">
        <v>2730</v>
      </c>
      <c r="B1501" s="3695">
        <v>1</v>
      </c>
      <c r="C1501" s="3964" t="s">
        <v>2711</v>
      </c>
      <c r="D1501" s="3720" t="s">
        <v>53</v>
      </c>
      <c r="E1501" s="3706">
        <v>1</v>
      </c>
      <c r="F1501" s="4019">
        <v>600</v>
      </c>
      <c r="G1501" s="4019">
        <f t="shared" si="12"/>
        <v>600</v>
      </c>
      <c r="H1501" s="3706">
        <v>1</v>
      </c>
      <c r="I1501" s="3706"/>
      <c r="J1501" s="3706"/>
      <c r="K1501" s="3706"/>
      <c r="L1501" s="3706"/>
      <c r="M1501" s="3706"/>
      <c r="N1501" s="3706"/>
      <c r="O1501" s="3706"/>
      <c r="P1501" s="3706"/>
      <c r="Q1501" s="3706"/>
      <c r="R1501" s="3706"/>
    </row>
    <row r="1502" spans="1:18" x14ac:dyDescent="0.25">
      <c r="A1502" s="3791" t="s">
        <v>2730</v>
      </c>
      <c r="B1502" s="3695">
        <v>1</v>
      </c>
      <c r="C1502" s="3964" t="s">
        <v>2712</v>
      </c>
      <c r="D1502" s="3720" t="s">
        <v>2713</v>
      </c>
      <c r="E1502" s="3706">
        <v>3</v>
      </c>
      <c r="F1502" s="4019">
        <v>20.8</v>
      </c>
      <c r="G1502" s="4019">
        <f t="shared" si="12"/>
        <v>62.400000000000006</v>
      </c>
      <c r="H1502" s="3706">
        <v>3</v>
      </c>
      <c r="I1502" s="3706"/>
      <c r="J1502" s="3706"/>
      <c r="K1502" s="3706"/>
      <c r="L1502" s="3706"/>
      <c r="M1502" s="3706"/>
      <c r="N1502" s="3706"/>
      <c r="O1502" s="3706"/>
      <c r="P1502" s="3706"/>
      <c r="Q1502" s="3706"/>
      <c r="R1502" s="3706"/>
    </row>
    <row r="1503" spans="1:18" ht="72" x14ac:dyDescent="0.25">
      <c r="A1503" s="3791" t="s">
        <v>2730</v>
      </c>
      <c r="B1503" s="3695">
        <v>1</v>
      </c>
      <c r="C1503" s="4032" t="s">
        <v>2714</v>
      </c>
      <c r="D1503" s="4247" t="s">
        <v>130</v>
      </c>
      <c r="E1503" s="3965">
        <v>30</v>
      </c>
      <c r="F1503" s="4019">
        <v>3082.17</v>
      </c>
      <c r="G1503" s="4019">
        <f t="shared" si="12"/>
        <v>92465.1</v>
      </c>
      <c r="H1503" s="3706">
        <v>9</v>
      </c>
      <c r="I1503" s="3706"/>
      <c r="J1503" s="3706"/>
      <c r="K1503" s="3706">
        <v>9</v>
      </c>
      <c r="L1503" s="3706"/>
      <c r="M1503" s="3706"/>
      <c r="N1503" s="3706">
        <v>9</v>
      </c>
      <c r="O1503" s="3706"/>
      <c r="P1503" s="3706"/>
      <c r="Q1503" s="3706">
        <v>3</v>
      </c>
      <c r="R1503" s="3706"/>
    </row>
    <row r="1504" spans="1:18" ht="86.25" x14ac:dyDescent="0.25">
      <c r="A1504" s="3791" t="s">
        <v>2730</v>
      </c>
      <c r="B1504" s="3695">
        <v>1</v>
      </c>
      <c r="C1504" s="4032" t="s">
        <v>478</v>
      </c>
      <c r="D1504" s="4247" t="s">
        <v>218</v>
      </c>
      <c r="E1504" s="3965">
        <v>3</v>
      </c>
      <c r="F1504" s="4019">
        <v>101.76</v>
      </c>
      <c r="G1504" s="4019">
        <f t="shared" si="12"/>
        <v>305.28000000000003</v>
      </c>
      <c r="H1504" s="3706">
        <v>3</v>
      </c>
      <c r="I1504" s="3706"/>
      <c r="J1504" s="3706"/>
      <c r="K1504" s="3706"/>
      <c r="L1504" s="3706"/>
      <c r="M1504" s="3706"/>
      <c r="N1504" s="3706"/>
      <c r="O1504" s="3706"/>
      <c r="P1504" s="3706"/>
      <c r="Q1504" s="3706"/>
      <c r="R1504" s="3706"/>
    </row>
    <row r="1505" spans="1:18" ht="72" x14ac:dyDescent="0.25">
      <c r="A1505" s="3791" t="s">
        <v>2730</v>
      </c>
      <c r="B1505" s="3695">
        <v>1</v>
      </c>
      <c r="C1505" s="3717" t="s">
        <v>2729</v>
      </c>
      <c r="D1505" s="3720" t="s">
        <v>21</v>
      </c>
      <c r="E1505" s="3706">
        <v>2</v>
      </c>
      <c r="F1505" s="4019">
        <v>2740.13</v>
      </c>
      <c r="G1505" s="4019">
        <f t="shared" si="12"/>
        <v>5480.26</v>
      </c>
      <c r="H1505" s="3706">
        <v>2</v>
      </c>
      <c r="I1505" s="3706"/>
      <c r="J1505" s="3706"/>
      <c r="K1505" s="3706"/>
      <c r="L1505" s="3706"/>
      <c r="M1505" s="3706"/>
      <c r="N1505" s="3706"/>
      <c r="O1505" s="3706"/>
      <c r="P1505" s="3706"/>
      <c r="Q1505" s="3706"/>
      <c r="R1505" s="3706"/>
    </row>
    <row r="1506" spans="1:18" ht="72" x14ac:dyDescent="0.25">
      <c r="A1506" s="3762" t="s">
        <v>2743</v>
      </c>
      <c r="B1506" s="3695">
        <v>1</v>
      </c>
      <c r="C1506" s="3966" t="s">
        <v>469</v>
      </c>
      <c r="D1506" s="4251" t="s">
        <v>30</v>
      </c>
      <c r="E1506" s="3967">
        <v>4</v>
      </c>
      <c r="F1506" s="4351">
        <v>92.12</v>
      </c>
      <c r="G1506" s="4351">
        <f t="shared" si="12"/>
        <v>368.48</v>
      </c>
      <c r="H1506" s="3889"/>
      <c r="I1506" s="3889">
        <v>1</v>
      </c>
      <c r="J1506" s="3889"/>
      <c r="K1506" s="3889"/>
      <c r="L1506" s="3889">
        <v>1</v>
      </c>
      <c r="M1506" s="3889"/>
      <c r="N1506" s="3889"/>
      <c r="O1506" s="3889">
        <v>1</v>
      </c>
      <c r="P1506" s="3889"/>
      <c r="Q1506" s="3889"/>
      <c r="R1506" s="3889">
        <v>1</v>
      </c>
    </row>
    <row r="1507" spans="1:18" ht="57.75" x14ac:dyDescent="0.25">
      <c r="A1507" s="3762" t="s">
        <v>2743</v>
      </c>
      <c r="B1507" s="3695">
        <v>1</v>
      </c>
      <c r="C1507" s="3987" t="s">
        <v>2689</v>
      </c>
      <c r="D1507" s="4251" t="s">
        <v>30</v>
      </c>
      <c r="E1507" s="3967">
        <v>12</v>
      </c>
      <c r="F1507" s="4351">
        <v>41.2</v>
      </c>
      <c r="G1507" s="4351">
        <f t="shared" si="12"/>
        <v>494.40000000000003</v>
      </c>
      <c r="H1507" s="3889"/>
      <c r="I1507" s="3889">
        <v>2</v>
      </c>
      <c r="J1507" s="3889"/>
      <c r="K1507" s="3889">
        <v>2</v>
      </c>
      <c r="L1507" s="3889"/>
      <c r="M1507" s="3889">
        <v>2</v>
      </c>
      <c r="N1507" s="3889"/>
      <c r="O1507" s="3889">
        <v>2</v>
      </c>
      <c r="P1507" s="3889"/>
      <c r="Q1507" s="3889">
        <v>2</v>
      </c>
      <c r="R1507" s="3889"/>
    </row>
    <row r="1508" spans="1:18" ht="72" x14ac:dyDescent="0.25">
      <c r="A1508" s="3762" t="s">
        <v>2743</v>
      </c>
      <c r="B1508" s="3695">
        <v>1</v>
      </c>
      <c r="C1508" s="3966" t="s">
        <v>840</v>
      </c>
      <c r="D1508" s="4251" t="s">
        <v>665</v>
      </c>
      <c r="E1508" s="3967">
        <v>12</v>
      </c>
      <c r="F1508" s="4351">
        <v>188.5</v>
      </c>
      <c r="G1508" s="4351">
        <f t="shared" si="12"/>
        <v>2262</v>
      </c>
      <c r="H1508" s="3889"/>
      <c r="I1508" s="3889">
        <v>2</v>
      </c>
      <c r="J1508" s="3889"/>
      <c r="K1508" s="3889">
        <v>2</v>
      </c>
      <c r="L1508" s="3889"/>
      <c r="M1508" s="3889">
        <v>2</v>
      </c>
      <c r="N1508" s="3889"/>
      <c r="O1508" s="3889">
        <v>2</v>
      </c>
      <c r="P1508" s="3889"/>
      <c r="Q1508" s="3889">
        <v>2</v>
      </c>
      <c r="R1508" s="3889"/>
    </row>
    <row r="1509" spans="1:18" ht="114.75" x14ac:dyDescent="0.25">
      <c r="A1509" s="3762" t="s">
        <v>2743</v>
      </c>
      <c r="B1509" s="3695">
        <v>1</v>
      </c>
      <c r="C1509" s="4252" t="s">
        <v>1699</v>
      </c>
      <c r="D1509" s="4251" t="s">
        <v>665</v>
      </c>
      <c r="E1509" s="3967">
        <v>12</v>
      </c>
      <c r="F1509" s="4351">
        <v>188.25</v>
      </c>
      <c r="G1509" s="4351">
        <f t="shared" si="12"/>
        <v>2259</v>
      </c>
      <c r="H1509" s="3889"/>
      <c r="I1509" s="3889">
        <v>2</v>
      </c>
      <c r="J1509" s="3889"/>
      <c r="K1509" s="3889">
        <v>2</v>
      </c>
      <c r="L1509" s="3889"/>
      <c r="M1509" s="3889">
        <v>2</v>
      </c>
      <c r="N1509" s="3889"/>
      <c r="O1509" s="3889">
        <v>2</v>
      </c>
      <c r="P1509" s="3889"/>
      <c r="Q1509" s="3889">
        <v>2</v>
      </c>
      <c r="R1509" s="3889"/>
    </row>
    <row r="1510" spans="1:18" ht="29.25" x14ac:dyDescent="0.25">
      <c r="A1510" s="3762" t="s">
        <v>2743</v>
      </c>
      <c r="B1510" s="3695">
        <v>1</v>
      </c>
      <c r="C1510" s="3987" t="s">
        <v>923</v>
      </c>
      <c r="D1510" s="4251" t="s">
        <v>30</v>
      </c>
      <c r="E1510" s="3967">
        <v>12</v>
      </c>
      <c r="F1510" s="4351">
        <v>21</v>
      </c>
      <c r="G1510" s="4351">
        <f t="shared" si="12"/>
        <v>252</v>
      </c>
      <c r="H1510" s="3889"/>
      <c r="I1510" s="3889">
        <v>2</v>
      </c>
      <c r="J1510" s="3889"/>
      <c r="K1510" s="3889">
        <v>2</v>
      </c>
      <c r="L1510" s="3889"/>
      <c r="M1510" s="3889">
        <v>2</v>
      </c>
      <c r="N1510" s="3889"/>
      <c r="O1510" s="3889">
        <v>2</v>
      </c>
      <c r="P1510" s="3889"/>
      <c r="Q1510" s="3889">
        <v>2</v>
      </c>
      <c r="R1510" s="3889"/>
    </row>
    <row r="1511" spans="1:18" ht="114.75" x14ac:dyDescent="0.25">
      <c r="A1511" s="3762" t="s">
        <v>2743</v>
      </c>
      <c r="B1511" s="3695">
        <v>1</v>
      </c>
      <c r="C1511" s="3966" t="s">
        <v>843</v>
      </c>
      <c r="D1511" s="4251" t="s">
        <v>40</v>
      </c>
      <c r="E1511" s="3967">
        <v>6</v>
      </c>
      <c r="F1511" s="4351">
        <v>12.15</v>
      </c>
      <c r="G1511" s="4351">
        <f t="shared" si="12"/>
        <v>72.900000000000006</v>
      </c>
      <c r="H1511" s="3889">
        <v>3</v>
      </c>
      <c r="I1511" s="3889"/>
      <c r="J1511" s="3889"/>
      <c r="K1511" s="3889"/>
      <c r="L1511" s="3889"/>
      <c r="M1511" s="3889"/>
      <c r="N1511" s="3889">
        <v>3</v>
      </c>
      <c r="O1511" s="3889"/>
      <c r="P1511" s="3889"/>
      <c r="Q1511" s="3889"/>
      <c r="R1511" s="3889"/>
    </row>
    <row r="1512" spans="1:18" ht="43.5" x14ac:dyDescent="0.25">
      <c r="A1512" s="3762" t="s">
        <v>2743</v>
      </c>
      <c r="B1512" s="3695">
        <v>1</v>
      </c>
      <c r="C1512" s="3966" t="s">
        <v>552</v>
      </c>
      <c r="D1512" s="4251" t="s">
        <v>40</v>
      </c>
      <c r="E1512" s="3967">
        <v>24</v>
      </c>
      <c r="F1512" s="4351">
        <v>438</v>
      </c>
      <c r="G1512" s="4351">
        <f t="shared" si="12"/>
        <v>10512</v>
      </c>
      <c r="H1512" s="3889">
        <v>6</v>
      </c>
      <c r="I1512" s="3889"/>
      <c r="J1512" s="3889"/>
      <c r="K1512" s="3889">
        <v>6</v>
      </c>
      <c r="L1512" s="3889"/>
      <c r="M1512" s="3889"/>
      <c r="N1512" s="3889">
        <v>6</v>
      </c>
      <c r="O1512" s="3889"/>
      <c r="P1512" s="3889"/>
      <c r="Q1512" s="3889">
        <v>6</v>
      </c>
      <c r="R1512" s="3889"/>
    </row>
    <row r="1513" spans="1:18" ht="86.25" x14ac:dyDescent="0.25">
      <c r="A1513" s="3762" t="s">
        <v>2743</v>
      </c>
      <c r="B1513" s="3695">
        <v>1</v>
      </c>
      <c r="C1513" s="3966" t="s">
        <v>1289</v>
      </c>
      <c r="D1513" s="4251" t="s">
        <v>21</v>
      </c>
      <c r="E1513" s="3967">
        <v>12</v>
      </c>
      <c r="F1513" s="4351">
        <v>64.95</v>
      </c>
      <c r="G1513" s="4351">
        <f t="shared" si="12"/>
        <v>779.40000000000009</v>
      </c>
      <c r="H1513" s="3889"/>
      <c r="I1513" s="3889">
        <v>2</v>
      </c>
      <c r="J1513" s="3889"/>
      <c r="K1513" s="3889">
        <v>2</v>
      </c>
      <c r="L1513" s="3889"/>
      <c r="M1513" s="3889">
        <v>2</v>
      </c>
      <c r="N1513" s="3889"/>
      <c r="O1513" s="3889">
        <v>2</v>
      </c>
      <c r="P1513" s="3889"/>
      <c r="Q1513" s="3889">
        <v>2</v>
      </c>
      <c r="R1513" s="3889"/>
    </row>
    <row r="1514" spans="1:18" ht="72" x14ac:dyDescent="0.25">
      <c r="A1514" s="3762" t="s">
        <v>2743</v>
      </c>
      <c r="B1514" s="3695">
        <v>1</v>
      </c>
      <c r="C1514" s="3966" t="s">
        <v>672</v>
      </c>
      <c r="D1514" s="4251" t="s">
        <v>40</v>
      </c>
      <c r="E1514" s="3967">
        <v>12</v>
      </c>
      <c r="F1514" s="4351">
        <v>23.5</v>
      </c>
      <c r="G1514" s="4351">
        <f t="shared" si="12"/>
        <v>282</v>
      </c>
      <c r="H1514" s="3889"/>
      <c r="I1514" s="3889">
        <v>2</v>
      </c>
      <c r="J1514" s="3889"/>
      <c r="K1514" s="3889">
        <v>2</v>
      </c>
      <c r="L1514" s="3889"/>
      <c r="M1514" s="3889">
        <v>2</v>
      </c>
      <c r="N1514" s="3889"/>
      <c r="O1514" s="3889">
        <v>2</v>
      </c>
      <c r="P1514" s="3889"/>
      <c r="Q1514" s="3889">
        <v>2</v>
      </c>
      <c r="R1514" s="3889"/>
    </row>
    <row r="1515" spans="1:18" ht="72" x14ac:dyDescent="0.25">
      <c r="A1515" s="3762" t="s">
        <v>2743</v>
      </c>
      <c r="B1515" s="3695">
        <v>1</v>
      </c>
      <c r="C1515" s="3966" t="s">
        <v>475</v>
      </c>
      <c r="D1515" s="4251" t="s">
        <v>48</v>
      </c>
      <c r="E1515" s="3967">
        <v>24</v>
      </c>
      <c r="F1515" s="4351">
        <v>69.63</v>
      </c>
      <c r="G1515" s="4351">
        <f t="shared" si="12"/>
        <v>1671.12</v>
      </c>
      <c r="H1515" s="3889">
        <v>6</v>
      </c>
      <c r="I1515" s="3889"/>
      <c r="J1515" s="3889"/>
      <c r="K1515" s="3889">
        <v>6</v>
      </c>
      <c r="L1515" s="3889"/>
      <c r="M1515" s="3889"/>
      <c r="N1515" s="3889">
        <v>6</v>
      </c>
      <c r="O1515" s="3889"/>
      <c r="P1515" s="3889"/>
      <c r="Q1515" s="3889">
        <v>6</v>
      </c>
      <c r="R1515" s="3889"/>
    </row>
    <row r="1516" spans="1:18" ht="72" x14ac:dyDescent="0.25">
      <c r="A1516" s="3762" t="s">
        <v>2743</v>
      </c>
      <c r="B1516" s="3695">
        <v>1</v>
      </c>
      <c r="C1516" s="3969" t="s">
        <v>2731</v>
      </c>
      <c r="D1516" s="4251" t="s">
        <v>682</v>
      </c>
      <c r="E1516" s="3967">
        <v>12</v>
      </c>
      <c r="F1516" s="4351">
        <v>338.5</v>
      </c>
      <c r="G1516" s="4351">
        <f t="shared" si="12"/>
        <v>4062</v>
      </c>
      <c r="H1516" s="3889">
        <v>3</v>
      </c>
      <c r="I1516" s="3889"/>
      <c r="J1516" s="3889"/>
      <c r="K1516" s="3889">
        <v>3</v>
      </c>
      <c r="L1516" s="3889"/>
      <c r="M1516" s="3889"/>
      <c r="N1516" s="3889">
        <v>3</v>
      </c>
      <c r="O1516" s="3889"/>
      <c r="P1516" s="3889"/>
      <c r="Q1516" s="3889">
        <v>3</v>
      </c>
      <c r="R1516" s="3889"/>
    </row>
    <row r="1517" spans="1:18" ht="86.25" x14ac:dyDescent="0.25">
      <c r="A1517" s="3762" t="s">
        <v>2743</v>
      </c>
      <c r="B1517" s="3695">
        <v>1</v>
      </c>
      <c r="C1517" s="3969" t="s">
        <v>2732</v>
      </c>
      <c r="D1517" s="4251" t="s">
        <v>682</v>
      </c>
      <c r="E1517" s="3967">
        <v>6</v>
      </c>
      <c r="F1517" s="4351">
        <v>338.5</v>
      </c>
      <c r="G1517" s="4351">
        <f t="shared" si="12"/>
        <v>2031</v>
      </c>
      <c r="H1517" s="3889">
        <v>2</v>
      </c>
      <c r="I1517" s="3889"/>
      <c r="J1517" s="3889"/>
      <c r="K1517" s="3889">
        <v>2</v>
      </c>
      <c r="L1517" s="3889"/>
      <c r="M1517" s="3889"/>
      <c r="N1517" s="3889">
        <v>1</v>
      </c>
      <c r="O1517" s="3889"/>
      <c r="P1517" s="3889"/>
      <c r="Q1517" s="3889">
        <v>1</v>
      </c>
      <c r="R1517" s="3889"/>
    </row>
    <row r="1518" spans="1:18" ht="72" x14ac:dyDescent="0.25">
      <c r="A1518" s="3762" t="s">
        <v>2743</v>
      </c>
      <c r="B1518" s="3695">
        <v>1</v>
      </c>
      <c r="C1518" s="3987" t="s">
        <v>2691</v>
      </c>
      <c r="D1518" s="4251" t="s">
        <v>159</v>
      </c>
      <c r="E1518" s="3967">
        <v>1</v>
      </c>
      <c r="F1518" s="4351">
        <v>8.5</v>
      </c>
      <c r="G1518" s="4351">
        <f t="shared" si="12"/>
        <v>8.5</v>
      </c>
      <c r="H1518" s="3889"/>
      <c r="I1518" s="3889">
        <v>1</v>
      </c>
      <c r="J1518" s="3889"/>
      <c r="K1518" s="3889"/>
      <c r="L1518" s="3889"/>
      <c r="M1518" s="3889"/>
      <c r="N1518" s="3889"/>
      <c r="O1518" s="3889"/>
      <c r="P1518" s="3889"/>
      <c r="Q1518" s="3889"/>
      <c r="R1518" s="3889"/>
    </row>
    <row r="1519" spans="1:18" ht="43.5" x14ac:dyDescent="0.25">
      <c r="A1519" s="3762" t="s">
        <v>2743</v>
      </c>
      <c r="B1519" s="3695">
        <v>1</v>
      </c>
      <c r="C1519" s="3987" t="s">
        <v>2692</v>
      </c>
      <c r="D1519" s="4251" t="s">
        <v>21</v>
      </c>
      <c r="E1519" s="3967">
        <v>5</v>
      </c>
      <c r="F1519" s="4351">
        <v>11.1</v>
      </c>
      <c r="G1519" s="4351">
        <f t="shared" si="12"/>
        <v>55.5</v>
      </c>
      <c r="H1519" s="3967">
        <v>5</v>
      </c>
      <c r="I1519" s="3889"/>
      <c r="J1519" s="3889"/>
      <c r="K1519" s="3889"/>
      <c r="L1519" s="3889"/>
      <c r="M1519" s="3889"/>
      <c r="N1519" s="3889"/>
      <c r="O1519" s="3889"/>
      <c r="P1519" s="3889"/>
      <c r="Q1519" s="3889"/>
      <c r="R1519" s="3889"/>
    </row>
    <row r="1520" spans="1:18" ht="43.5" x14ac:dyDescent="0.25">
      <c r="A1520" s="3762" t="s">
        <v>2743</v>
      </c>
      <c r="B1520" s="3695">
        <v>1</v>
      </c>
      <c r="C1520" s="3987" t="s">
        <v>2693</v>
      </c>
      <c r="D1520" s="4251" t="s">
        <v>21</v>
      </c>
      <c r="E1520" s="3967">
        <v>5</v>
      </c>
      <c r="F1520" s="4351">
        <v>19</v>
      </c>
      <c r="G1520" s="4351">
        <f t="shared" si="12"/>
        <v>95</v>
      </c>
      <c r="H1520" s="3967">
        <v>5</v>
      </c>
      <c r="I1520" s="3889"/>
      <c r="J1520" s="3889"/>
      <c r="K1520" s="3889"/>
      <c r="L1520" s="3889"/>
      <c r="M1520" s="3889"/>
      <c r="N1520" s="3889"/>
      <c r="O1520" s="3889"/>
      <c r="P1520" s="3889"/>
      <c r="Q1520" s="3889"/>
      <c r="R1520" s="3889"/>
    </row>
    <row r="1521" spans="1:18" ht="43.5" x14ac:dyDescent="0.25">
      <c r="A1521" s="3762" t="s">
        <v>2743</v>
      </c>
      <c r="B1521" s="3695">
        <v>1</v>
      </c>
      <c r="C1521" s="3987" t="s">
        <v>2694</v>
      </c>
      <c r="D1521" s="4253" t="s">
        <v>21</v>
      </c>
      <c r="E1521" s="3967">
        <v>5</v>
      </c>
      <c r="F1521" s="4351">
        <v>39.4</v>
      </c>
      <c r="G1521" s="4351">
        <f t="shared" si="12"/>
        <v>197</v>
      </c>
      <c r="H1521" s="3967">
        <v>5</v>
      </c>
      <c r="I1521" s="3889"/>
      <c r="J1521" s="3889"/>
      <c r="K1521" s="3889"/>
      <c r="L1521" s="3889"/>
      <c r="M1521" s="3889"/>
      <c r="N1521" s="3889"/>
      <c r="O1521" s="3889"/>
      <c r="P1521" s="3889"/>
      <c r="Q1521" s="3889"/>
      <c r="R1521" s="3889"/>
    </row>
    <row r="1522" spans="1:18" ht="43.5" x14ac:dyDescent="0.25">
      <c r="A1522" s="3762" t="s">
        <v>2743</v>
      </c>
      <c r="B1522" s="3695">
        <v>1</v>
      </c>
      <c r="C1522" s="3987" t="s">
        <v>2695</v>
      </c>
      <c r="D1522" s="4253" t="s">
        <v>21</v>
      </c>
      <c r="E1522" s="3967">
        <v>5</v>
      </c>
      <c r="F1522" s="4351">
        <v>79.05</v>
      </c>
      <c r="G1522" s="4351">
        <f t="shared" si="12"/>
        <v>395.25</v>
      </c>
      <c r="H1522" s="3967">
        <v>5</v>
      </c>
      <c r="I1522" s="3889"/>
      <c r="J1522" s="3889"/>
      <c r="K1522" s="3889"/>
      <c r="L1522" s="3889"/>
      <c r="M1522" s="3889"/>
      <c r="N1522" s="3889"/>
      <c r="O1522" s="3889"/>
      <c r="P1522" s="3889"/>
      <c r="Q1522" s="3889"/>
      <c r="R1522" s="3889"/>
    </row>
    <row r="1523" spans="1:18" ht="43.5" x14ac:dyDescent="0.25">
      <c r="A1523" s="3762" t="s">
        <v>2743</v>
      </c>
      <c r="B1523" s="3695">
        <v>1</v>
      </c>
      <c r="C1523" s="3987" t="s">
        <v>2690</v>
      </c>
      <c r="D1523" s="4253" t="s">
        <v>40</v>
      </c>
      <c r="E1523" s="3967">
        <v>12</v>
      </c>
      <c r="F1523" s="4351">
        <v>65.3</v>
      </c>
      <c r="G1523" s="4351">
        <f t="shared" si="12"/>
        <v>783.59999999999991</v>
      </c>
      <c r="H1523" s="3889"/>
      <c r="I1523" s="3889">
        <v>3</v>
      </c>
      <c r="J1523" s="3889"/>
      <c r="K1523" s="3889"/>
      <c r="L1523" s="3889">
        <v>3</v>
      </c>
      <c r="M1523" s="3889"/>
      <c r="N1523" s="3889"/>
      <c r="O1523" s="3889">
        <v>3</v>
      </c>
      <c r="P1523" s="3889"/>
      <c r="Q1523" s="3889"/>
      <c r="R1523" s="3889">
        <v>3</v>
      </c>
    </row>
    <row r="1524" spans="1:18" x14ac:dyDescent="0.25">
      <c r="A1524" s="3762" t="s">
        <v>2743</v>
      </c>
      <c r="B1524" s="3695">
        <v>1</v>
      </c>
      <c r="C1524" s="3987" t="s">
        <v>2699</v>
      </c>
      <c r="D1524" s="4253" t="s">
        <v>30</v>
      </c>
      <c r="E1524" s="3967">
        <v>3</v>
      </c>
      <c r="F1524" s="4351">
        <v>172.85</v>
      </c>
      <c r="G1524" s="4351">
        <f t="shared" si="12"/>
        <v>518.54999999999995</v>
      </c>
      <c r="H1524" s="3889">
        <v>1</v>
      </c>
      <c r="I1524" s="3889"/>
      <c r="J1524" s="3889"/>
      <c r="K1524" s="3889"/>
      <c r="L1524" s="3889">
        <v>1</v>
      </c>
      <c r="M1524" s="3889"/>
      <c r="N1524" s="3889"/>
      <c r="O1524" s="3889"/>
      <c r="P1524" s="3889">
        <v>1</v>
      </c>
      <c r="Q1524" s="3889"/>
      <c r="R1524" s="3889"/>
    </row>
    <row r="1525" spans="1:18" x14ac:dyDescent="0.25">
      <c r="A1525" s="3762" t="s">
        <v>2743</v>
      </c>
      <c r="B1525" s="3695">
        <v>1</v>
      </c>
      <c r="C1525" s="3987"/>
      <c r="D1525" s="3733"/>
      <c r="E1525" s="3733"/>
      <c r="F1525" s="4415"/>
      <c r="G1525" s="4415"/>
      <c r="H1525" s="4254"/>
      <c r="I1525" s="4254"/>
      <c r="J1525" s="4254"/>
      <c r="K1525" s="4254"/>
      <c r="L1525" s="4254"/>
      <c r="M1525" s="4254"/>
      <c r="N1525" s="4254"/>
      <c r="O1525" s="4254"/>
      <c r="P1525" s="4254"/>
      <c r="Q1525" s="4254"/>
      <c r="R1525" s="4254"/>
    </row>
    <row r="1526" spans="1:18" ht="29.25" x14ac:dyDescent="0.25">
      <c r="A1526" s="3750" t="s">
        <v>2787</v>
      </c>
      <c r="B1526" s="3695">
        <v>1</v>
      </c>
      <c r="C1526" s="3707" t="s">
        <v>2755</v>
      </c>
      <c r="D1526" s="3733" t="s">
        <v>53</v>
      </c>
      <c r="E1526" s="3733">
        <v>55</v>
      </c>
      <c r="F1526" s="4195">
        <v>2788.33</v>
      </c>
      <c r="G1526" s="4195">
        <f t="shared" ref="G1526:G1567" si="13">E1526*F1526</f>
        <v>153358.15</v>
      </c>
      <c r="H1526" s="3733">
        <v>5</v>
      </c>
      <c r="I1526" s="3733">
        <v>5</v>
      </c>
      <c r="J1526" s="3733">
        <v>5</v>
      </c>
      <c r="K1526" s="3733">
        <v>5</v>
      </c>
      <c r="L1526" s="3733">
        <v>5</v>
      </c>
      <c r="M1526" s="3733">
        <v>5</v>
      </c>
      <c r="N1526" s="3733">
        <v>5</v>
      </c>
      <c r="O1526" s="3733">
        <v>5</v>
      </c>
      <c r="P1526" s="3733">
        <v>5</v>
      </c>
      <c r="Q1526" s="3733">
        <v>5</v>
      </c>
      <c r="R1526" s="3733">
        <v>5</v>
      </c>
    </row>
    <row r="1527" spans="1:18" ht="29.25" x14ac:dyDescent="0.25">
      <c r="A1527" s="3750" t="s">
        <v>2787</v>
      </c>
      <c r="B1527" s="3695">
        <v>1</v>
      </c>
      <c r="C1527" s="3707" t="s">
        <v>2756</v>
      </c>
      <c r="D1527" s="3720" t="s">
        <v>53</v>
      </c>
      <c r="E1527" s="3706">
        <v>18</v>
      </c>
      <c r="F1527" s="4019">
        <v>742.34</v>
      </c>
      <c r="G1527" s="4019">
        <f t="shared" si="13"/>
        <v>13362.12</v>
      </c>
      <c r="H1527" s="3706">
        <v>3</v>
      </c>
      <c r="I1527" s="3706"/>
      <c r="J1527" s="3706">
        <v>3</v>
      </c>
      <c r="K1527" s="3706"/>
      <c r="L1527" s="3706">
        <v>3</v>
      </c>
      <c r="M1527" s="3706"/>
      <c r="N1527" s="3706">
        <v>3</v>
      </c>
      <c r="O1527" s="3706"/>
      <c r="P1527" s="3706">
        <v>3</v>
      </c>
      <c r="Q1527" s="3706"/>
      <c r="R1527" s="3706">
        <v>3</v>
      </c>
    </row>
    <row r="1528" spans="1:18" ht="29.25" x14ac:dyDescent="0.25">
      <c r="A1528" s="3750" t="s">
        <v>2787</v>
      </c>
      <c r="B1528" s="3695">
        <v>1</v>
      </c>
      <c r="C1528" s="3707" t="s">
        <v>2757</v>
      </c>
      <c r="D1528" s="3720" t="s">
        <v>53</v>
      </c>
      <c r="E1528" s="3706">
        <v>12</v>
      </c>
      <c r="F1528" s="4019">
        <v>1521.1</v>
      </c>
      <c r="G1528" s="4427">
        <f t="shared" si="13"/>
        <v>18253.199999999997</v>
      </c>
      <c r="H1528" s="3706">
        <v>2</v>
      </c>
      <c r="I1528" s="3706"/>
      <c r="J1528" s="3706">
        <v>2</v>
      </c>
      <c r="K1528" s="3706"/>
      <c r="L1528" s="3706">
        <v>2</v>
      </c>
      <c r="M1528" s="3706"/>
      <c r="N1528" s="3706">
        <v>2</v>
      </c>
      <c r="O1528" s="3706"/>
      <c r="P1528" s="3706">
        <v>2</v>
      </c>
      <c r="Q1528" s="3706"/>
      <c r="R1528" s="3706">
        <v>2</v>
      </c>
    </row>
    <row r="1529" spans="1:18" ht="57.75" x14ac:dyDescent="0.25">
      <c r="A1529" s="3750" t="s">
        <v>2787</v>
      </c>
      <c r="B1529" s="3695">
        <v>1</v>
      </c>
      <c r="C1529" s="3707" t="s">
        <v>2758</v>
      </c>
      <c r="D1529" s="3720" t="s">
        <v>2759</v>
      </c>
      <c r="E1529" s="3706">
        <v>24</v>
      </c>
      <c r="F1529" s="4019">
        <v>150</v>
      </c>
      <c r="G1529" s="4427">
        <f t="shared" si="13"/>
        <v>3600</v>
      </c>
      <c r="H1529" s="3706">
        <v>2</v>
      </c>
      <c r="I1529" s="3706">
        <v>2</v>
      </c>
      <c r="J1529" s="3706">
        <v>2</v>
      </c>
      <c r="K1529" s="3706">
        <v>2</v>
      </c>
      <c r="L1529" s="3706">
        <v>2</v>
      </c>
      <c r="M1529" s="3706">
        <v>2</v>
      </c>
      <c r="N1529" s="3706">
        <v>2</v>
      </c>
      <c r="O1529" s="3706">
        <v>2</v>
      </c>
      <c r="P1529" s="3706">
        <v>2</v>
      </c>
      <c r="Q1529" s="3706">
        <v>2</v>
      </c>
      <c r="R1529" s="3706">
        <v>2</v>
      </c>
    </row>
    <row r="1530" spans="1:18" ht="43.5" x14ac:dyDescent="0.25">
      <c r="A1530" s="3750" t="s">
        <v>2787</v>
      </c>
      <c r="B1530" s="3695">
        <v>1</v>
      </c>
      <c r="C1530" s="3707" t="s">
        <v>1341</v>
      </c>
      <c r="D1530" s="3720" t="s">
        <v>157</v>
      </c>
      <c r="E1530" s="3706">
        <v>108</v>
      </c>
      <c r="F1530" s="4019">
        <v>124.82</v>
      </c>
      <c r="G1530" s="4427">
        <f t="shared" si="13"/>
        <v>13480.56</v>
      </c>
      <c r="H1530" s="3706">
        <v>18</v>
      </c>
      <c r="I1530" s="3706"/>
      <c r="J1530" s="3706">
        <v>18</v>
      </c>
      <c r="K1530" s="3706"/>
      <c r="L1530" s="3706">
        <v>18</v>
      </c>
      <c r="M1530" s="3706"/>
      <c r="N1530" s="3706">
        <v>18</v>
      </c>
      <c r="O1530" s="3706"/>
      <c r="P1530" s="3706">
        <v>18</v>
      </c>
      <c r="Q1530" s="3706"/>
      <c r="R1530" s="3706">
        <v>18</v>
      </c>
    </row>
    <row r="1531" spans="1:18" ht="43.5" x14ac:dyDescent="0.25">
      <c r="A1531" s="3750" t="s">
        <v>2787</v>
      </c>
      <c r="B1531" s="3695">
        <v>1</v>
      </c>
      <c r="C1531" s="3707" t="s">
        <v>1342</v>
      </c>
      <c r="D1531" s="3720" t="s">
        <v>157</v>
      </c>
      <c r="E1531" s="3706">
        <v>72</v>
      </c>
      <c r="F1531" s="4019">
        <v>109.58</v>
      </c>
      <c r="G1531" s="4427">
        <f t="shared" si="13"/>
        <v>7889.76</v>
      </c>
      <c r="H1531" s="3706">
        <v>12</v>
      </c>
      <c r="I1531" s="3706"/>
      <c r="J1531" s="3706">
        <v>12</v>
      </c>
      <c r="K1531" s="3706"/>
      <c r="L1531" s="3706">
        <v>12</v>
      </c>
      <c r="M1531" s="3706"/>
      <c r="N1531" s="3706">
        <v>12</v>
      </c>
      <c r="O1531" s="3706"/>
      <c r="P1531" s="3706">
        <v>12</v>
      </c>
      <c r="Q1531" s="3706"/>
      <c r="R1531" s="3706">
        <v>12</v>
      </c>
    </row>
    <row r="1532" spans="1:18" ht="43.5" x14ac:dyDescent="0.25">
      <c r="A1532" s="3750" t="s">
        <v>2787</v>
      </c>
      <c r="B1532" s="3695">
        <v>1</v>
      </c>
      <c r="C1532" s="3707" t="s">
        <v>2760</v>
      </c>
      <c r="D1532" s="3720" t="s">
        <v>142</v>
      </c>
      <c r="E1532" s="3706">
        <v>150</v>
      </c>
      <c r="F1532" s="4019">
        <v>50</v>
      </c>
      <c r="G1532" s="4427">
        <f t="shared" si="13"/>
        <v>7500</v>
      </c>
      <c r="H1532" s="3706">
        <v>150</v>
      </c>
      <c r="I1532" s="3706"/>
      <c r="J1532" s="3706"/>
      <c r="K1532" s="3706"/>
      <c r="L1532" s="3706"/>
      <c r="M1532" s="3706"/>
      <c r="N1532" s="3706"/>
      <c r="O1532" s="3706"/>
      <c r="P1532" s="3706"/>
      <c r="Q1532" s="3706"/>
      <c r="R1532" s="3706"/>
    </row>
    <row r="1533" spans="1:18" ht="72" x14ac:dyDescent="0.25">
      <c r="A1533" s="3750" t="s">
        <v>2787</v>
      </c>
      <c r="B1533" s="3695">
        <v>1</v>
      </c>
      <c r="C1533" s="3707" t="s">
        <v>2761</v>
      </c>
      <c r="D1533" s="3720" t="s">
        <v>142</v>
      </c>
      <c r="E1533" s="3706">
        <v>200</v>
      </c>
      <c r="F1533" s="4019">
        <v>28</v>
      </c>
      <c r="G1533" s="4427">
        <f t="shared" si="13"/>
        <v>5600</v>
      </c>
      <c r="H1533" s="3706"/>
      <c r="I1533" s="3706">
        <v>100</v>
      </c>
      <c r="J1533" s="3706"/>
      <c r="K1533" s="3706"/>
      <c r="L1533" s="3706"/>
      <c r="M1533" s="3706"/>
      <c r="N1533" s="3706"/>
      <c r="O1533" s="3706">
        <v>100</v>
      </c>
      <c r="P1533" s="3706"/>
      <c r="Q1533" s="3706"/>
      <c r="R1533" s="3706"/>
    </row>
    <row r="1534" spans="1:18" ht="57.75" x14ac:dyDescent="0.25">
      <c r="A1534" s="3750" t="s">
        <v>2787</v>
      </c>
      <c r="B1534" s="3695">
        <v>1</v>
      </c>
      <c r="C1534" s="3707" t="s">
        <v>2762</v>
      </c>
      <c r="D1534" s="3720" t="s">
        <v>142</v>
      </c>
      <c r="E1534" s="3706">
        <v>150</v>
      </c>
      <c r="F1534" s="4019">
        <v>28</v>
      </c>
      <c r="G1534" s="4427">
        <f t="shared" si="13"/>
        <v>4200</v>
      </c>
      <c r="H1534" s="3706"/>
      <c r="I1534" s="3706">
        <v>75</v>
      </c>
      <c r="J1534" s="3706"/>
      <c r="K1534" s="3706"/>
      <c r="L1534" s="3706"/>
      <c r="M1534" s="3706"/>
      <c r="N1534" s="3706"/>
      <c r="O1534" s="3706">
        <v>75</v>
      </c>
      <c r="P1534" s="3706"/>
      <c r="Q1534" s="3706"/>
      <c r="R1534" s="3706"/>
    </row>
    <row r="1535" spans="1:18" ht="57.75" x14ac:dyDescent="0.25">
      <c r="A1535" s="3750" t="s">
        <v>2787</v>
      </c>
      <c r="B1535" s="3695">
        <v>1</v>
      </c>
      <c r="C1535" s="3707" t="s">
        <v>2763</v>
      </c>
      <c r="D1535" s="3720" t="s">
        <v>142</v>
      </c>
      <c r="E1535" s="3706">
        <v>80</v>
      </c>
      <c r="F1535" s="4019">
        <v>28</v>
      </c>
      <c r="G1535" s="4427">
        <f t="shared" si="13"/>
        <v>2240</v>
      </c>
      <c r="H1535" s="3706"/>
      <c r="I1535" s="3706">
        <v>40</v>
      </c>
      <c r="J1535" s="3706"/>
      <c r="K1535" s="3706"/>
      <c r="L1535" s="3706"/>
      <c r="M1535" s="3706"/>
      <c r="N1535" s="3706"/>
      <c r="O1535" s="3706">
        <v>40</v>
      </c>
      <c r="P1535" s="3706"/>
      <c r="Q1535" s="3706"/>
      <c r="R1535" s="3706"/>
    </row>
    <row r="1536" spans="1:18" ht="57.75" x14ac:dyDescent="0.25">
      <c r="A1536" s="3750" t="s">
        <v>2787</v>
      </c>
      <c r="B1536" s="3695">
        <v>1</v>
      </c>
      <c r="C1536" s="3707" t="s">
        <v>2764</v>
      </c>
      <c r="D1536" s="3720" t="s">
        <v>142</v>
      </c>
      <c r="E1536" s="3706">
        <v>180</v>
      </c>
      <c r="F1536" s="4019">
        <v>28</v>
      </c>
      <c r="G1536" s="4427">
        <f t="shared" si="13"/>
        <v>5040</v>
      </c>
      <c r="H1536" s="3706"/>
      <c r="I1536" s="3706">
        <v>90</v>
      </c>
      <c r="J1536" s="3706"/>
      <c r="K1536" s="3706"/>
      <c r="L1536" s="3706"/>
      <c r="M1536" s="3706"/>
      <c r="N1536" s="3706"/>
      <c r="O1536" s="3706">
        <v>90</v>
      </c>
      <c r="P1536" s="3706"/>
      <c r="Q1536" s="3706"/>
      <c r="R1536" s="3706"/>
    </row>
    <row r="1537" spans="1:18" ht="57.75" x14ac:dyDescent="0.25">
      <c r="A1537" s="3750" t="s">
        <v>2787</v>
      </c>
      <c r="B1537" s="3695">
        <v>1</v>
      </c>
      <c r="C1537" s="3707" t="s">
        <v>2765</v>
      </c>
      <c r="D1537" s="3720" t="s">
        <v>142</v>
      </c>
      <c r="E1537" s="3706">
        <v>20</v>
      </c>
      <c r="F1537" s="4019">
        <v>28</v>
      </c>
      <c r="G1537" s="4019">
        <f t="shared" si="13"/>
        <v>560</v>
      </c>
      <c r="H1537" s="3706"/>
      <c r="I1537" s="3706">
        <v>10</v>
      </c>
      <c r="J1537" s="3706"/>
      <c r="K1537" s="3706"/>
      <c r="L1537" s="3706"/>
      <c r="M1537" s="3706"/>
      <c r="N1537" s="3706"/>
      <c r="O1537" s="3706">
        <v>10</v>
      </c>
      <c r="P1537" s="3706"/>
      <c r="Q1537" s="3706"/>
      <c r="R1537" s="3706"/>
    </row>
    <row r="1538" spans="1:18" ht="29.25" x14ac:dyDescent="0.25">
      <c r="A1538" s="3750" t="s">
        <v>2787</v>
      </c>
      <c r="B1538" s="3695">
        <v>1</v>
      </c>
      <c r="C1538" s="3707" t="s">
        <v>327</v>
      </c>
      <c r="D1538" s="3720" t="s">
        <v>53</v>
      </c>
      <c r="E1538" s="3706">
        <v>2</v>
      </c>
      <c r="F1538" s="4019">
        <v>23.44</v>
      </c>
      <c r="G1538" s="4427">
        <f t="shared" si="13"/>
        <v>46.88</v>
      </c>
      <c r="H1538" s="3706">
        <v>2</v>
      </c>
      <c r="I1538" s="3706"/>
      <c r="J1538" s="3706"/>
      <c r="K1538" s="3706"/>
      <c r="L1538" s="3706"/>
      <c r="M1538" s="3706"/>
      <c r="N1538" s="3706"/>
      <c r="O1538" s="3706"/>
      <c r="P1538" s="3706"/>
      <c r="Q1538" s="3706"/>
      <c r="R1538" s="3706"/>
    </row>
    <row r="1539" spans="1:18" ht="29.25" x14ac:dyDescent="0.25">
      <c r="A1539" s="3750" t="s">
        <v>2787</v>
      </c>
      <c r="B1539" s="3695">
        <v>1</v>
      </c>
      <c r="C1539" s="3707" t="s">
        <v>1343</v>
      </c>
      <c r="D1539" s="3721" t="s">
        <v>53</v>
      </c>
      <c r="E1539" s="3721">
        <v>4</v>
      </c>
      <c r="F1539" s="4337">
        <v>23.57</v>
      </c>
      <c r="G1539" s="4427">
        <f t="shared" si="13"/>
        <v>94.28</v>
      </c>
      <c r="H1539" s="3721">
        <v>4</v>
      </c>
      <c r="I1539" s="3721"/>
      <c r="J1539" s="3721"/>
      <c r="K1539" s="3721"/>
      <c r="L1539" s="3721"/>
      <c r="M1539" s="3721"/>
      <c r="N1539" s="3721"/>
      <c r="O1539" s="3721"/>
      <c r="P1539" s="3721"/>
      <c r="Q1539" s="3721"/>
      <c r="R1539" s="3721"/>
    </row>
    <row r="1540" spans="1:18" ht="43.5" x14ac:dyDescent="0.25">
      <c r="A1540" s="3750" t="s">
        <v>2787</v>
      </c>
      <c r="B1540" s="3695">
        <v>1</v>
      </c>
      <c r="C1540" s="3707" t="s">
        <v>1344</v>
      </c>
      <c r="D1540" s="3720" t="s">
        <v>88</v>
      </c>
      <c r="E1540" s="3706">
        <v>12</v>
      </c>
      <c r="F1540" s="4019">
        <v>578.45000000000005</v>
      </c>
      <c r="G1540" s="4427">
        <f t="shared" si="13"/>
        <v>6941.4000000000005</v>
      </c>
      <c r="H1540" s="3706">
        <v>3</v>
      </c>
      <c r="I1540" s="3706"/>
      <c r="J1540" s="3706"/>
      <c r="K1540" s="3706">
        <v>3</v>
      </c>
      <c r="L1540" s="3706"/>
      <c r="M1540" s="3706"/>
      <c r="N1540" s="3706">
        <v>3</v>
      </c>
      <c r="O1540" s="3706"/>
      <c r="P1540" s="3706"/>
      <c r="Q1540" s="3706">
        <v>3</v>
      </c>
      <c r="R1540" s="3706"/>
    </row>
    <row r="1541" spans="1:18" ht="72" x14ac:dyDescent="0.25">
      <c r="A1541" s="3750" t="s">
        <v>2787</v>
      </c>
      <c r="B1541" s="3695">
        <v>1</v>
      </c>
      <c r="C1541" s="3707" t="s">
        <v>2766</v>
      </c>
      <c r="D1541" s="3720" t="s">
        <v>142</v>
      </c>
      <c r="E1541" s="3706">
        <v>2</v>
      </c>
      <c r="F1541" s="4019">
        <v>243.16</v>
      </c>
      <c r="G1541" s="4427">
        <f t="shared" si="13"/>
        <v>486.32</v>
      </c>
      <c r="H1541" s="3706">
        <v>1</v>
      </c>
      <c r="I1541" s="3706"/>
      <c r="J1541" s="3706"/>
      <c r="K1541" s="3706"/>
      <c r="L1541" s="3706"/>
      <c r="M1541" s="3706">
        <v>1</v>
      </c>
      <c r="N1541" s="3706"/>
      <c r="O1541" s="3706"/>
      <c r="P1541" s="3706"/>
      <c r="Q1541" s="3706"/>
      <c r="R1541" s="3706"/>
    </row>
    <row r="1542" spans="1:18" ht="43.5" x14ac:dyDescent="0.25">
      <c r="A1542" s="3750" t="s">
        <v>2787</v>
      </c>
      <c r="B1542" s="3695">
        <v>1</v>
      </c>
      <c r="C1542" s="3707" t="s">
        <v>2767</v>
      </c>
      <c r="D1542" s="3720" t="s">
        <v>142</v>
      </c>
      <c r="E1542" s="3706">
        <v>2</v>
      </c>
      <c r="F1542" s="4019">
        <v>243.16</v>
      </c>
      <c r="G1542" s="4427">
        <f t="shared" si="13"/>
        <v>486.32</v>
      </c>
      <c r="H1542" s="3706">
        <v>1</v>
      </c>
      <c r="I1542" s="3706"/>
      <c r="J1542" s="3706"/>
      <c r="K1542" s="3706"/>
      <c r="L1542" s="3706"/>
      <c r="M1542" s="3706">
        <v>1</v>
      </c>
      <c r="N1542" s="3706"/>
      <c r="O1542" s="3706"/>
      <c r="P1542" s="3706"/>
      <c r="Q1542" s="3706"/>
      <c r="R1542" s="3706"/>
    </row>
    <row r="1543" spans="1:18" x14ac:dyDescent="0.25">
      <c r="A1543" s="3750" t="s">
        <v>2787</v>
      </c>
      <c r="B1543" s="3695">
        <v>1</v>
      </c>
      <c r="C1543" s="3707" t="s">
        <v>920</v>
      </c>
      <c r="D1543" s="3721" t="s">
        <v>159</v>
      </c>
      <c r="E1543" s="3721">
        <v>8</v>
      </c>
      <c r="F1543" s="4337">
        <v>30</v>
      </c>
      <c r="G1543" s="4430">
        <f t="shared" si="13"/>
        <v>240</v>
      </c>
      <c r="H1543" s="3721">
        <v>2</v>
      </c>
      <c r="I1543" s="3721"/>
      <c r="J1543" s="3721"/>
      <c r="K1543" s="3721">
        <v>2</v>
      </c>
      <c r="L1543" s="3721"/>
      <c r="M1543" s="3721"/>
      <c r="N1543" s="3721">
        <v>2</v>
      </c>
      <c r="O1543" s="3721"/>
      <c r="P1543" s="3721"/>
      <c r="Q1543" s="3721">
        <v>2</v>
      </c>
      <c r="R1543" s="3721"/>
    </row>
    <row r="1544" spans="1:18" ht="43.5" x14ac:dyDescent="0.25">
      <c r="A1544" s="3750" t="s">
        <v>2787</v>
      </c>
      <c r="B1544" s="3695">
        <v>1</v>
      </c>
      <c r="C1544" s="3707" t="s">
        <v>2768</v>
      </c>
      <c r="D1544" s="3720" t="s">
        <v>159</v>
      </c>
      <c r="E1544" s="3706">
        <v>2</v>
      </c>
      <c r="F1544" s="4019">
        <v>24.53</v>
      </c>
      <c r="G1544" s="4019">
        <f t="shared" si="13"/>
        <v>49.06</v>
      </c>
      <c r="H1544" s="3706"/>
      <c r="I1544" s="3706"/>
      <c r="J1544" s="3706"/>
      <c r="K1544" s="3706"/>
      <c r="L1544" s="3706">
        <v>1</v>
      </c>
      <c r="M1544" s="3706"/>
      <c r="N1544" s="3706"/>
      <c r="O1544" s="3706"/>
      <c r="P1544" s="3706"/>
      <c r="Q1544" s="3706">
        <v>1</v>
      </c>
      <c r="R1544" s="3706"/>
    </row>
    <row r="1545" spans="1:18" ht="43.5" x14ac:dyDescent="0.25">
      <c r="A1545" s="3750" t="s">
        <v>2787</v>
      </c>
      <c r="B1545" s="3695">
        <v>1</v>
      </c>
      <c r="C1545" s="3707" t="s">
        <v>2769</v>
      </c>
      <c r="D1545" s="3731" t="s">
        <v>159</v>
      </c>
      <c r="E1545" s="3711">
        <v>40</v>
      </c>
      <c r="F1545" s="4019">
        <v>43.8</v>
      </c>
      <c r="G1545" s="4427">
        <f t="shared" si="13"/>
        <v>1752</v>
      </c>
      <c r="H1545" s="3711">
        <v>10</v>
      </c>
      <c r="I1545" s="3711"/>
      <c r="J1545" s="3711"/>
      <c r="K1545" s="3711">
        <v>10</v>
      </c>
      <c r="L1545" s="3711"/>
      <c r="M1545" s="3711"/>
      <c r="N1545" s="3711">
        <v>10</v>
      </c>
      <c r="O1545" s="3711"/>
      <c r="P1545" s="3711"/>
      <c r="Q1545" s="3711">
        <v>10</v>
      </c>
      <c r="R1545" s="3711"/>
    </row>
    <row r="1546" spans="1:18" ht="29.25" x14ac:dyDescent="0.25">
      <c r="A1546" s="3750" t="s">
        <v>2787</v>
      </c>
      <c r="B1546" s="3695">
        <v>1</v>
      </c>
      <c r="C1546" s="3707" t="s">
        <v>2770</v>
      </c>
      <c r="D1546" s="3731" t="s">
        <v>53</v>
      </c>
      <c r="E1546" s="3711">
        <v>40</v>
      </c>
      <c r="F1546" s="4019">
        <v>49.28</v>
      </c>
      <c r="G1546" s="4427">
        <f t="shared" si="13"/>
        <v>1971.2</v>
      </c>
      <c r="H1546" s="3711">
        <v>10</v>
      </c>
      <c r="I1546" s="3711"/>
      <c r="J1546" s="3711"/>
      <c r="K1546" s="3711">
        <v>10</v>
      </c>
      <c r="L1546" s="3711"/>
      <c r="M1546" s="3711"/>
      <c r="N1546" s="3711">
        <v>10</v>
      </c>
      <c r="O1546" s="3711"/>
      <c r="P1546" s="3711"/>
      <c r="Q1546" s="3711">
        <v>10</v>
      </c>
      <c r="R1546" s="3711"/>
    </row>
    <row r="1547" spans="1:18" ht="29.25" x14ac:dyDescent="0.25">
      <c r="A1547" s="3750" t="s">
        <v>2787</v>
      </c>
      <c r="B1547" s="3695">
        <v>1</v>
      </c>
      <c r="C1547" s="3707" t="s">
        <v>1347</v>
      </c>
      <c r="D1547" s="3720" t="s">
        <v>53</v>
      </c>
      <c r="E1547" s="3706">
        <v>60</v>
      </c>
      <c r="F1547" s="4019">
        <v>98.55</v>
      </c>
      <c r="G1547" s="4427">
        <f t="shared" si="13"/>
        <v>5913</v>
      </c>
      <c r="H1547" s="3706">
        <v>15</v>
      </c>
      <c r="I1547" s="3706"/>
      <c r="J1547" s="3706"/>
      <c r="K1547" s="3706">
        <v>15</v>
      </c>
      <c r="L1547" s="3706"/>
      <c r="M1547" s="3706"/>
      <c r="N1547" s="3706">
        <v>15</v>
      </c>
      <c r="O1547" s="3706"/>
      <c r="P1547" s="3706"/>
      <c r="Q1547" s="3706">
        <v>15</v>
      </c>
      <c r="R1547" s="3706"/>
    </row>
    <row r="1548" spans="1:18" ht="29.25" x14ac:dyDescent="0.25">
      <c r="A1548" s="3750" t="s">
        <v>2787</v>
      </c>
      <c r="B1548" s="3695">
        <v>1</v>
      </c>
      <c r="C1548" s="3707" t="s">
        <v>2771</v>
      </c>
      <c r="D1548" s="3720" t="s">
        <v>53</v>
      </c>
      <c r="E1548" s="3706">
        <v>40</v>
      </c>
      <c r="F1548" s="4019">
        <v>15.85</v>
      </c>
      <c r="G1548" s="4427">
        <f t="shared" si="13"/>
        <v>634</v>
      </c>
      <c r="H1548" s="3706">
        <v>10</v>
      </c>
      <c r="I1548" s="3706"/>
      <c r="J1548" s="3706"/>
      <c r="K1548" s="3706">
        <v>10</v>
      </c>
      <c r="L1548" s="3706"/>
      <c r="M1548" s="3706"/>
      <c r="N1548" s="3706">
        <v>10</v>
      </c>
      <c r="O1548" s="3706"/>
      <c r="P1548" s="3706"/>
      <c r="Q1548" s="3706">
        <v>10</v>
      </c>
      <c r="R1548" s="3706"/>
    </row>
    <row r="1549" spans="1:18" ht="29.25" x14ac:dyDescent="0.25">
      <c r="A1549" s="3750" t="s">
        <v>2787</v>
      </c>
      <c r="B1549" s="3695">
        <v>1</v>
      </c>
      <c r="C1549" s="3707" t="s">
        <v>2772</v>
      </c>
      <c r="D1549" s="3731" t="s">
        <v>53</v>
      </c>
      <c r="E1549" s="3711">
        <v>20</v>
      </c>
      <c r="F1549" s="4019">
        <v>31.92</v>
      </c>
      <c r="G1549" s="4427">
        <f t="shared" si="13"/>
        <v>638.40000000000009</v>
      </c>
      <c r="H1549" s="3711">
        <v>5</v>
      </c>
      <c r="I1549" s="3711"/>
      <c r="J1549" s="3711"/>
      <c r="K1549" s="3711">
        <v>5</v>
      </c>
      <c r="L1549" s="3711"/>
      <c r="M1549" s="3711"/>
      <c r="N1549" s="3711">
        <v>5</v>
      </c>
      <c r="O1549" s="3711"/>
      <c r="P1549" s="3711"/>
      <c r="Q1549" s="3711">
        <v>5</v>
      </c>
      <c r="R1549" s="3711"/>
    </row>
    <row r="1550" spans="1:18" ht="29.25" x14ac:dyDescent="0.25">
      <c r="A1550" s="3750" t="s">
        <v>2787</v>
      </c>
      <c r="B1550" s="3695">
        <v>1</v>
      </c>
      <c r="C1550" s="3707" t="s">
        <v>2773</v>
      </c>
      <c r="D1550" s="3731" t="s">
        <v>53</v>
      </c>
      <c r="E1550" s="3711">
        <v>10</v>
      </c>
      <c r="F1550" s="4019">
        <v>15</v>
      </c>
      <c r="G1550" s="4427">
        <f t="shared" si="13"/>
        <v>150</v>
      </c>
      <c r="H1550" s="3711">
        <v>5</v>
      </c>
      <c r="I1550" s="3711"/>
      <c r="J1550" s="3711"/>
      <c r="K1550" s="3711"/>
      <c r="L1550" s="3711"/>
      <c r="M1550" s="3711">
        <v>5</v>
      </c>
      <c r="N1550" s="3711"/>
      <c r="O1550" s="3711"/>
      <c r="P1550" s="3711"/>
      <c r="Q1550" s="3711"/>
      <c r="R1550" s="3711"/>
    </row>
    <row r="1551" spans="1:18" x14ac:dyDescent="0.25">
      <c r="A1551" s="3750" t="s">
        <v>2787</v>
      </c>
      <c r="B1551" s="3695">
        <v>1</v>
      </c>
      <c r="C1551" s="3707" t="s">
        <v>930</v>
      </c>
      <c r="D1551" s="3731" t="s">
        <v>134</v>
      </c>
      <c r="E1551" s="3711">
        <v>24</v>
      </c>
      <c r="F1551" s="4019">
        <v>39.369999999999997</v>
      </c>
      <c r="G1551" s="4427">
        <f t="shared" si="13"/>
        <v>944.87999999999988</v>
      </c>
      <c r="H1551" s="3711">
        <v>4</v>
      </c>
      <c r="I1551" s="3711"/>
      <c r="J1551" s="3711">
        <v>4</v>
      </c>
      <c r="K1551" s="3711"/>
      <c r="L1551" s="3711">
        <v>4</v>
      </c>
      <c r="M1551" s="3711"/>
      <c r="N1551" s="3711">
        <v>4</v>
      </c>
      <c r="O1551" s="3711"/>
      <c r="P1551" s="3711">
        <v>4</v>
      </c>
      <c r="Q1551" s="3711"/>
      <c r="R1551" s="3711">
        <v>4</v>
      </c>
    </row>
    <row r="1552" spans="1:18" ht="72" x14ac:dyDescent="0.25">
      <c r="A1552" s="3750" t="s">
        <v>2787</v>
      </c>
      <c r="B1552" s="3695">
        <v>1</v>
      </c>
      <c r="C1552" s="3707" t="s">
        <v>2774</v>
      </c>
      <c r="D1552" s="3731" t="s">
        <v>142</v>
      </c>
      <c r="E1552" s="3711">
        <v>4</v>
      </c>
      <c r="F1552" s="4019">
        <v>69.63</v>
      </c>
      <c r="G1552" s="4427">
        <f t="shared" si="13"/>
        <v>278.52</v>
      </c>
      <c r="H1552" s="3711">
        <v>1</v>
      </c>
      <c r="I1552" s="3711"/>
      <c r="J1552" s="3711"/>
      <c r="K1552" s="3711">
        <v>1</v>
      </c>
      <c r="L1552" s="3711"/>
      <c r="M1552" s="3711"/>
      <c r="N1552" s="3711">
        <v>1</v>
      </c>
      <c r="O1552" s="3711"/>
      <c r="P1552" s="3711"/>
      <c r="Q1552" s="3711">
        <v>1</v>
      </c>
      <c r="R1552" s="3711"/>
    </row>
    <row r="1553" spans="1:18" x14ac:dyDescent="0.25">
      <c r="A1553" s="3750" t="s">
        <v>2787</v>
      </c>
      <c r="B1553" s="3695">
        <v>1</v>
      </c>
      <c r="C1553" s="3707" t="s">
        <v>436</v>
      </c>
      <c r="D1553" s="3731" t="s">
        <v>134</v>
      </c>
      <c r="E1553" s="3711">
        <v>40</v>
      </c>
      <c r="F1553" s="4019">
        <v>53.54</v>
      </c>
      <c r="G1553" s="4427">
        <f t="shared" si="13"/>
        <v>2141.6</v>
      </c>
      <c r="H1553" s="3711">
        <v>10</v>
      </c>
      <c r="I1553" s="3711"/>
      <c r="J1553" s="3711"/>
      <c r="K1553" s="3711">
        <v>10</v>
      </c>
      <c r="L1553" s="3711"/>
      <c r="M1553" s="3711"/>
      <c r="N1553" s="3711">
        <v>10</v>
      </c>
      <c r="O1553" s="3711"/>
      <c r="P1553" s="3711"/>
      <c r="Q1553" s="3711">
        <v>10</v>
      </c>
      <c r="R1553" s="3711"/>
    </row>
    <row r="1554" spans="1:18" ht="29.25" x14ac:dyDescent="0.25">
      <c r="A1554" s="3750" t="s">
        <v>2787</v>
      </c>
      <c r="B1554" s="3695">
        <v>1</v>
      </c>
      <c r="C1554" s="3707" t="s">
        <v>2775</v>
      </c>
      <c r="D1554" s="3731" t="s">
        <v>159</v>
      </c>
      <c r="E1554" s="3711">
        <v>20</v>
      </c>
      <c r="F1554" s="4019">
        <v>12.15</v>
      </c>
      <c r="G1554" s="4427">
        <f t="shared" si="13"/>
        <v>243</v>
      </c>
      <c r="H1554" s="3711">
        <v>5</v>
      </c>
      <c r="I1554" s="3711"/>
      <c r="J1554" s="3711"/>
      <c r="K1554" s="3711">
        <v>5</v>
      </c>
      <c r="L1554" s="3711"/>
      <c r="M1554" s="3711"/>
      <c r="N1554" s="3711">
        <v>5</v>
      </c>
      <c r="O1554" s="3711"/>
      <c r="P1554" s="3711"/>
      <c r="Q1554" s="3711">
        <v>5</v>
      </c>
      <c r="R1554" s="3711"/>
    </row>
    <row r="1555" spans="1:18" ht="29.25" x14ac:dyDescent="0.25">
      <c r="A1555" s="3750" t="s">
        <v>2787</v>
      </c>
      <c r="B1555" s="3695">
        <v>1</v>
      </c>
      <c r="C1555" s="3707" t="s">
        <v>2776</v>
      </c>
      <c r="D1555" s="3731" t="s">
        <v>159</v>
      </c>
      <c r="E1555" s="3711">
        <v>40</v>
      </c>
      <c r="F1555" s="4019">
        <v>23.01</v>
      </c>
      <c r="G1555" s="4427">
        <f t="shared" si="13"/>
        <v>920.40000000000009</v>
      </c>
      <c r="H1555" s="3711">
        <v>10</v>
      </c>
      <c r="I1555" s="3711"/>
      <c r="J1555" s="3711"/>
      <c r="K1555" s="3711">
        <v>10</v>
      </c>
      <c r="L1555" s="3711"/>
      <c r="M1555" s="3711"/>
      <c r="N1555" s="3711">
        <v>10</v>
      </c>
      <c r="O1555" s="3711"/>
      <c r="P1555" s="3711"/>
      <c r="Q1555" s="3711">
        <v>10</v>
      </c>
      <c r="R1555" s="3711"/>
    </row>
    <row r="1556" spans="1:18" ht="29.25" x14ac:dyDescent="0.25">
      <c r="A1556" s="3750" t="s">
        <v>2787</v>
      </c>
      <c r="B1556" s="3695">
        <v>1</v>
      </c>
      <c r="C1556" s="3707" t="s">
        <v>319</v>
      </c>
      <c r="D1556" s="3731" t="s">
        <v>164</v>
      </c>
      <c r="E1556" s="3711">
        <v>50</v>
      </c>
      <c r="F1556" s="4019">
        <v>51.42</v>
      </c>
      <c r="G1556" s="4427">
        <f t="shared" si="13"/>
        <v>2571</v>
      </c>
      <c r="H1556" s="3711"/>
      <c r="I1556" s="3711"/>
      <c r="J1556" s="3711"/>
      <c r="K1556" s="3711"/>
      <c r="L1556" s="3711"/>
      <c r="M1556" s="3711">
        <v>25</v>
      </c>
      <c r="N1556" s="3711"/>
      <c r="O1556" s="3711"/>
      <c r="P1556" s="3711"/>
      <c r="Q1556" s="3711">
        <v>25</v>
      </c>
      <c r="R1556" s="3711"/>
    </row>
    <row r="1557" spans="1:18" ht="29.25" x14ac:dyDescent="0.25">
      <c r="A1557" s="3750" t="s">
        <v>2787</v>
      </c>
      <c r="B1557" s="3695">
        <v>1</v>
      </c>
      <c r="C1557" s="3707" t="s">
        <v>300</v>
      </c>
      <c r="D1557" s="3720" t="s">
        <v>53</v>
      </c>
      <c r="E1557" s="3711">
        <v>30</v>
      </c>
      <c r="F1557" s="4019">
        <v>13.39</v>
      </c>
      <c r="G1557" s="4427">
        <f t="shared" si="13"/>
        <v>401.70000000000005</v>
      </c>
      <c r="H1557" s="3706">
        <v>5</v>
      </c>
      <c r="I1557" s="3706"/>
      <c r="J1557" s="3706">
        <v>5</v>
      </c>
      <c r="K1557" s="3706"/>
      <c r="L1557" s="3706">
        <v>5</v>
      </c>
      <c r="M1557" s="3706"/>
      <c r="N1557" s="3706">
        <v>5</v>
      </c>
      <c r="O1557" s="3706"/>
      <c r="P1557" s="3706">
        <v>5</v>
      </c>
      <c r="Q1557" s="3706"/>
      <c r="R1557" s="3706">
        <v>5</v>
      </c>
    </row>
    <row r="1558" spans="1:18" ht="57.75" x14ac:dyDescent="0.25">
      <c r="A1558" s="3750" t="s">
        <v>2787</v>
      </c>
      <c r="B1558" s="3695">
        <v>1</v>
      </c>
      <c r="C1558" s="3707" t="s">
        <v>2777</v>
      </c>
      <c r="D1558" s="3720" t="s">
        <v>159</v>
      </c>
      <c r="E1558" s="3711">
        <v>1</v>
      </c>
      <c r="F1558" s="4019">
        <v>143.41999999999999</v>
      </c>
      <c r="G1558" s="4427">
        <f t="shared" si="13"/>
        <v>143.41999999999999</v>
      </c>
      <c r="H1558" s="3706">
        <v>1</v>
      </c>
      <c r="I1558" s="3706"/>
      <c r="J1558" s="3706"/>
      <c r="K1558" s="3706"/>
      <c r="L1558" s="3706"/>
      <c r="M1558" s="3706"/>
      <c r="N1558" s="3706"/>
      <c r="O1558" s="3706"/>
      <c r="P1558" s="3706"/>
      <c r="Q1558" s="3706"/>
      <c r="R1558" s="3706"/>
    </row>
    <row r="1559" spans="1:18" ht="43.5" x14ac:dyDescent="0.25">
      <c r="A1559" s="3750" t="s">
        <v>2787</v>
      </c>
      <c r="B1559" s="3695">
        <v>1</v>
      </c>
      <c r="C1559" s="3707" t="s">
        <v>2778</v>
      </c>
      <c r="D1559" s="3739" t="s">
        <v>159</v>
      </c>
      <c r="E1559" s="3705">
        <v>4</v>
      </c>
      <c r="F1559" s="4019">
        <v>42.85</v>
      </c>
      <c r="G1559" s="4427">
        <f t="shared" si="13"/>
        <v>171.4</v>
      </c>
      <c r="H1559" s="3705">
        <v>4</v>
      </c>
      <c r="I1559" s="3705"/>
      <c r="J1559" s="3705"/>
      <c r="K1559" s="3705"/>
      <c r="L1559" s="3705"/>
      <c r="M1559" s="3705"/>
      <c r="N1559" s="3705"/>
      <c r="O1559" s="3705"/>
      <c r="P1559" s="3705"/>
      <c r="Q1559" s="3705"/>
      <c r="R1559" s="3705"/>
    </row>
    <row r="1560" spans="1:18" ht="29.25" x14ac:dyDescent="0.25">
      <c r="A1560" s="3750" t="s">
        <v>2787</v>
      </c>
      <c r="B1560" s="3695">
        <v>1</v>
      </c>
      <c r="C1560" s="3707" t="s">
        <v>1352</v>
      </c>
      <c r="D1560" s="3739" t="s">
        <v>53</v>
      </c>
      <c r="E1560" s="3706">
        <v>12</v>
      </c>
      <c r="F1560" s="4019">
        <v>15</v>
      </c>
      <c r="G1560" s="4427">
        <f t="shared" si="13"/>
        <v>180</v>
      </c>
      <c r="H1560" s="3705">
        <v>2</v>
      </c>
      <c r="I1560" s="3705"/>
      <c r="J1560" s="3705">
        <v>2</v>
      </c>
      <c r="K1560" s="3705"/>
      <c r="L1560" s="3705">
        <v>2</v>
      </c>
      <c r="M1560" s="3705"/>
      <c r="N1560" s="3705">
        <v>2</v>
      </c>
      <c r="O1560" s="3705"/>
      <c r="P1560" s="3705">
        <v>2</v>
      </c>
      <c r="Q1560" s="3705"/>
      <c r="R1560" s="3705">
        <v>2</v>
      </c>
    </row>
    <row r="1561" spans="1:18" ht="57.75" x14ac:dyDescent="0.25">
      <c r="A1561" s="3750" t="s">
        <v>2787</v>
      </c>
      <c r="B1561" s="3695">
        <v>1</v>
      </c>
      <c r="C1561" s="3707" t="s">
        <v>2779</v>
      </c>
      <c r="D1561" s="3720" t="s">
        <v>142</v>
      </c>
      <c r="E1561" s="3706">
        <v>1</v>
      </c>
      <c r="F1561" s="4019">
        <v>78.84</v>
      </c>
      <c r="G1561" s="4427">
        <f t="shared" si="13"/>
        <v>78.84</v>
      </c>
      <c r="H1561" s="3706">
        <v>1</v>
      </c>
      <c r="I1561" s="3706"/>
      <c r="J1561" s="3706"/>
      <c r="K1561" s="3706"/>
      <c r="L1561" s="3706"/>
      <c r="M1561" s="3706"/>
      <c r="N1561" s="3706"/>
      <c r="O1561" s="3706"/>
      <c r="P1561" s="3706"/>
      <c r="Q1561" s="3706"/>
      <c r="R1561" s="3706"/>
    </row>
    <row r="1562" spans="1:18" ht="43.5" x14ac:dyDescent="0.25">
      <c r="A1562" s="3750" t="s">
        <v>2787</v>
      </c>
      <c r="B1562" s="3695">
        <v>1</v>
      </c>
      <c r="C1562" s="3707" t="s">
        <v>2780</v>
      </c>
      <c r="D1562" s="3720" t="s">
        <v>142</v>
      </c>
      <c r="E1562" s="3706">
        <v>1</v>
      </c>
      <c r="F1562" s="4019">
        <v>100</v>
      </c>
      <c r="G1562" s="4427">
        <f t="shared" si="13"/>
        <v>100</v>
      </c>
      <c r="H1562" s="3706">
        <v>1</v>
      </c>
      <c r="I1562" s="3706"/>
      <c r="J1562" s="3706"/>
      <c r="K1562" s="3706"/>
      <c r="L1562" s="3706"/>
      <c r="M1562" s="3706"/>
      <c r="N1562" s="3706"/>
      <c r="O1562" s="3706"/>
      <c r="P1562" s="3706"/>
      <c r="Q1562" s="3706"/>
      <c r="R1562" s="3706"/>
    </row>
    <row r="1563" spans="1:18" x14ac:dyDescent="0.25">
      <c r="A1563" s="3750" t="s">
        <v>2787</v>
      </c>
      <c r="B1563" s="3695">
        <v>1</v>
      </c>
      <c r="C1563" s="3707" t="s">
        <v>1360</v>
      </c>
      <c r="D1563" s="3720" t="s">
        <v>53</v>
      </c>
      <c r="E1563" s="3706">
        <v>12</v>
      </c>
      <c r="F1563" s="4019">
        <v>45</v>
      </c>
      <c r="G1563" s="4019">
        <f t="shared" si="13"/>
        <v>540</v>
      </c>
      <c r="H1563" s="3706">
        <v>6</v>
      </c>
      <c r="I1563" s="3706"/>
      <c r="J1563" s="3706"/>
      <c r="K1563" s="3706"/>
      <c r="L1563" s="3706"/>
      <c r="M1563" s="3706"/>
      <c r="N1563" s="3706">
        <v>6</v>
      </c>
      <c r="O1563" s="3706"/>
      <c r="P1563" s="3706"/>
      <c r="Q1563" s="3706"/>
      <c r="R1563" s="3706"/>
    </row>
    <row r="1564" spans="1:18" ht="29.25" x14ac:dyDescent="0.25">
      <c r="A1564" s="3750" t="s">
        <v>2787</v>
      </c>
      <c r="B1564" s="3695">
        <v>1</v>
      </c>
      <c r="C1564" s="3707" t="s">
        <v>1364</v>
      </c>
      <c r="D1564" s="3720" t="s">
        <v>136</v>
      </c>
      <c r="E1564" s="3711">
        <v>6</v>
      </c>
      <c r="F1564" s="4019">
        <v>35</v>
      </c>
      <c r="G1564" s="4019">
        <f t="shared" si="13"/>
        <v>210</v>
      </c>
      <c r="H1564" s="3706">
        <v>1</v>
      </c>
      <c r="I1564" s="3706"/>
      <c r="J1564" s="3706"/>
      <c r="K1564" s="3706"/>
      <c r="L1564" s="3706"/>
      <c r="M1564" s="3706"/>
      <c r="N1564" s="3706"/>
      <c r="O1564" s="3706"/>
      <c r="P1564" s="3706"/>
      <c r="Q1564" s="3733"/>
      <c r="R1564" s="3706"/>
    </row>
    <row r="1565" spans="1:18" ht="43.5" x14ac:dyDescent="0.25">
      <c r="A1565" s="3750" t="s">
        <v>2787</v>
      </c>
      <c r="B1565" s="3695">
        <v>1</v>
      </c>
      <c r="C1565" s="3707" t="s">
        <v>2784</v>
      </c>
      <c r="D1565" s="3720" t="s">
        <v>53</v>
      </c>
      <c r="E1565" s="3711">
        <v>1</v>
      </c>
      <c r="F1565" s="4019">
        <v>41.44</v>
      </c>
      <c r="G1565" s="4019">
        <f t="shared" si="13"/>
        <v>41.44</v>
      </c>
      <c r="H1565" s="3706">
        <v>1</v>
      </c>
      <c r="I1565" s="3706"/>
      <c r="J1565" s="3706"/>
      <c r="K1565" s="3706"/>
      <c r="L1565" s="3706"/>
      <c r="M1565" s="3706"/>
      <c r="N1565" s="3706"/>
      <c r="O1565" s="3706"/>
      <c r="P1565" s="3706"/>
      <c r="Q1565" s="3706"/>
      <c r="R1565" s="3706"/>
    </row>
    <row r="1566" spans="1:18" ht="43.5" x14ac:dyDescent="0.25">
      <c r="A1566" s="3750" t="s">
        <v>2787</v>
      </c>
      <c r="B1566" s="3695">
        <v>1</v>
      </c>
      <c r="C1566" s="3707" t="s">
        <v>2785</v>
      </c>
      <c r="D1566" s="3720" t="s">
        <v>53</v>
      </c>
      <c r="E1566" s="3711">
        <v>4</v>
      </c>
      <c r="F1566" s="4019">
        <v>25</v>
      </c>
      <c r="G1566" s="4019">
        <f t="shared" si="13"/>
        <v>100</v>
      </c>
      <c r="H1566" s="3706">
        <v>1</v>
      </c>
      <c r="I1566" s="3706"/>
      <c r="J1566" s="3706"/>
      <c r="K1566" s="3706"/>
      <c r="L1566" s="3706"/>
      <c r="M1566" s="3706"/>
      <c r="N1566" s="3706"/>
      <c r="O1566" s="3706"/>
      <c r="P1566" s="3706"/>
      <c r="Q1566" s="3706"/>
      <c r="R1566" s="3706"/>
    </row>
    <row r="1567" spans="1:18" ht="57.75" x14ac:dyDescent="0.25">
      <c r="A1567" s="3750" t="s">
        <v>2787</v>
      </c>
      <c r="B1567" s="3695">
        <v>1</v>
      </c>
      <c r="C1567" s="3707" t="s">
        <v>2786</v>
      </c>
      <c r="D1567" s="3739" t="s">
        <v>53</v>
      </c>
      <c r="E1567" s="3713">
        <v>3</v>
      </c>
      <c r="F1567" s="4019">
        <v>150</v>
      </c>
      <c r="G1567" s="4019">
        <f t="shared" si="13"/>
        <v>450</v>
      </c>
      <c r="H1567" s="3705">
        <v>3</v>
      </c>
      <c r="I1567" s="3705"/>
      <c r="J1567" s="3705"/>
      <c r="K1567" s="3705"/>
      <c r="L1567" s="3705"/>
      <c r="M1567" s="3705"/>
      <c r="N1567" s="3705"/>
      <c r="O1567" s="3705"/>
      <c r="P1567" s="3705"/>
      <c r="Q1567" s="3705"/>
      <c r="R1567" s="3705"/>
    </row>
    <row r="1568" spans="1:18" ht="57.75" x14ac:dyDescent="0.25">
      <c r="A1568" s="3762" t="s">
        <v>2843</v>
      </c>
      <c r="B1568" s="3695">
        <v>1</v>
      </c>
      <c r="C1568" s="3707" t="s">
        <v>780</v>
      </c>
      <c r="D1568" s="3739" t="s">
        <v>134</v>
      </c>
      <c r="E1568" s="3706">
        <v>12</v>
      </c>
      <c r="F1568" s="4019">
        <v>39.369999999999997</v>
      </c>
      <c r="G1568" s="4019">
        <v>472.4</v>
      </c>
      <c r="H1568" s="4255">
        <v>2</v>
      </c>
      <c r="I1568" s="4255"/>
      <c r="J1568" s="4255">
        <v>2</v>
      </c>
      <c r="K1568" s="4255"/>
      <c r="L1568" s="4255">
        <v>2</v>
      </c>
      <c r="M1568" s="4255"/>
      <c r="N1568" s="3705">
        <v>2</v>
      </c>
      <c r="O1568" s="3705"/>
      <c r="P1568" s="3705">
        <v>2</v>
      </c>
      <c r="Q1568" s="3705"/>
      <c r="R1568" s="3705">
        <v>2</v>
      </c>
    </row>
    <row r="1569" spans="1:18" ht="100.5" x14ac:dyDescent="0.25">
      <c r="A1569" s="3762" t="s">
        <v>2843</v>
      </c>
      <c r="B1569" s="3695">
        <v>1</v>
      </c>
      <c r="C1569" s="3707" t="s">
        <v>2806</v>
      </c>
      <c r="D1569" s="3739" t="s">
        <v>142</v>
      </c>
      <c r="E1569" s="3706">
        <v>12</v>
      </c>
      <c r="F1569" s="4019">
        <v>72.84</v>
      </c>
      <c r="G1569" s="4019">
        <v>874.1</v>
      </c>
      <c r="H1569" s="4255">
        <v>1</v>
      </c>
      <c r="I1569" s="4255">
        <v>1</v>
      </c>
      <c r="J1569" s="4255">
        <v>1</v>
      </c>
      <c r="K1569" s="4255">
        <v>1</v>
      </c>
      <c r="L1569" s="4255">
        <v>1</v>
      </c>
      <c r="M1569" s="4255">
        <v>1</v>
      </c>
      <c r="N1569" s="3705">
        <v>1</v>
      </c>
      <c r="O1569" s="3705">
        <v>1</v>
      </c>
      <c r="P1569" s="3705">
        <v>1</v>
      </c>
      <c r="Q1569" s="3705">
        <v>1</v>
      </c>
      <c r="R1569" s="3705">
        <v>1</v>
      </c>
    </row>
    <row r="1570" spans="1:18" ht="86.25" x14ac:dyDescent="0.25">
      <c r="A1570" s="3762" t="s">
        <v>2843</v>
      </c>
      <c r="B1570" s="3695">
        <v>1</v>
      </c>
      <c r="C1570" s="3707" t="s">
        <v>1684</v>
      </c>
      <c r="D1570" s="3739" t="s">
        <v>142</v>
      </c>
      <c r="E1570" s="3713">
        <v>12</v>
      </c>
      <c r="F1570" s="4019">
        <v>47.03</v>
      </c>
      <c r="G1570" s="4019">
        <v>564.36</v>
      </c>
      <c r="H1570" s="4255">
        <v>1</v>
      </c>
      <c r="I1570" s="4255">
        <v>1</v>
      </c>
      <c r="J1570" s="4255">
        <v>1</v>
      </c>
      <c r="K1570" s="4255">
        <v>1</v>
      </c>
      <c r="L1570" s="4255">
        <v>1</v>
      </c>
      <c r="M1570" s="4255">
        <v>1</v>
      </c>
      <c r="N1570" s="3705">
        <v>1</v>
      </c>
      <c r="O1570" s="3705">
        <v>1</v>
      </c>
      <c r="P1570" s="3705">
        <v>1</v>
      </c>
      <c r="Q1570" s="3705">
        <v>1</v>
      </c>
      <c r="R1570" s="3705">
        <v>1</v>
      </c>
    </row>
    <row r="1571" spans="1:18" ht="72" x14ac:dyDescent="0.25">
      <c r="A1571" s="3762" t="s">
        <v>2843</v>
      </c>
      <c r="B1571" s="3695">
        <v>1</v>
      </c>
      <c r="C1571" s="3707" t="s">
        <v>2807</v>
      </c>
      <c r="D1571" s="3720" t="s">
        <v>159</v>
      </c>
      <c r="E1571" s="3706">
        <v>12</v>
      </c>
      <c r="F1571" s="4019">
        <v>28.87</v>
      </c>
      <c r="G1571" s="4019">
        <v>346.45</v>
      </c>
      <c r="H1571" s="4054">
        <v>2</v>
      </c>
      <c r="I1571" s="4054"/>
      <c r="J1571" s="4054">
        <v>2</v>
      </c>
      <c r="K1571" s="4054"/>
      <c r="L1571" s="4054">
        <v>2</v>
      </c>
      <c r="M1571" s="4054"/>
      <c r="N1571" s="3706">
        <v>2</v>
      </c>
      <c r="O1571" s="3706"/>
      <c r="P1571" s="3706">
        <v>2</v>
      </c>
      <c r="Q1571" s="3706"/>
      <c r="R1571" s="3706">
        <v>2</v>
      </c>
    </row>
    <row r="1572" spans="1:18" ht="43.5" x14ac:dyDescent="0.25">
      <c r="A1572" s="3762" t="s">
        <v>2843</v>
      </c>
      <c r="B1572" s="3695">
        <v>1</v>
      </c>
      <c r="C1572" s="3707" t="s">
        <v>2808</v>
      </c>
      <c r="D1572" s="3720" t="s">
        <v>126</v>
      </c>
      <c r="E1572" s="3711">
        <v>12</v>
      </c>
      <c r="F1572" s="4019">
        <v>7.4</v>
      </c>
      <c r="G1572" s="4019">
        <v>88.74</v>
      </c>
      <c r="H1572" s="4054">
        <v>2</v>
      </c>
      <c r="I1572" s="4054"/>
      <c r="J1572" s="4054">
        <v>2</v>
      </c>
      <c r="K1572" s="4054"/>
      <c r="L1572" s="4054">
        <v>2</v>
      </c>
      <c r="M1572" s="4054"/>
      <c r="N1572" s="3706">
        <v>2</v>
      </c>
      <c r="O1572" s="3706"/>
      <c r="P1572" s="3706">
        <v>2</v>
      </c>
      <c r="Q1572" s="3706"/>
      <c r="R1572" s="3706">
        <v>2</v>
      </c>
    </row>
    <row r="1573" spans="1:18" ht="171.75" x14ac:dyDescent="0.25">
      <c r="A1573" s="3762" t="s">
        <v>2843</v>
      </c>
      <c r="B1573" s="3695">
        <v>1</v>
      </c>
      <c r="C1573" s="3707" t="s">
        <v>783</v>
      </c>
      <c r="D1573" s="3720" t="s">
        <v>136</v>
      </c>
      <c r="E1573" s="3706">
        <v>12</v>
      </c>
      <c r="F1573" s="4019">
        <v>13.39</v>
      </c>
      <c r="G1573" s="4019">
        <v>160.68</v>
      </c>
      <c r="H1573" s="4054">
        <v>1</v>
      </c>
      <c r="I1573" s="4054">
        <v>1</v>
      </c>
      <c r="J1573" s="4054">
        <v>1</v>
      </c>
      <c r="K1573" s="4054">
        <v>1</v>
      </c>
      <c r="L1573" s="4054">
        <v>1</v>
      </c>
      <c r="M1573" s="4054">
        <v>1</v>
      </c>
      <c r="N1573" s="3706">
        <v>1</v>
      </c>
      <c r="O1573" s="3706">
        <v>1</v>
      </c>
      <c r="P1573" s="3706">
        <v>1</v>
      </c>
      <c r="Q1573" s="3706">
        <v>1</v>
      </c>
      <c r="R1573" s="3706">
        <v>1</v>
      </c>
    </row>
    <row r="1574" spans="1:18" ht="72" x14ac:dyDescent="0.25">
      <c r="A1574" s="3762" t="s">
        <v>2843</v>
      </c>
      <c r="B1574" s="3695">
        <v>1</v>
      </c>
      <c r="C1574" s="3707" t="s">
        <v>2809</v>
      </c>
      <c r="D1574" s="3739" t="s">
        <v>159</v>
      </c>
      <c r="E1574" s="3711">
        <v>20</v>
      </c>
      <c r="F1574" s="4019">
        <v>63.2</v>
      </c>
      <c r="G1574" s="4019">
        <v>1264.02</v>
      </c>
      <c r="H1574" s="4255">
        <v>5</v>
      </c>
      <c r="I1574" s="4255"/>
      <c r="J1574" s="4256"/>
      <c r="K1574" s="4256">
        <v>5</v>
      </c>
      <c r="L1574" s="4256"/>
      <c r="M1574" s="4256"/>
      <c r="N1574" s="3711">
        <v>5</v>
      </c>
      <c r="O1574" s="3711"/>
      <c r="P1574" s="3711"/>
      <c r="Q1574" s="3711">
        <v>5</v>
      </c>
      <c r="R1574" s="3711"/>
    </row>
    <row r="1575" spans="1:18" ht="100.5" x14ac:dyDescent="0.25">
      <c r="A1575" s="3762" t="s">
        <v>2843</v>
      </c>
      <c r="B1575" s="3695">
        <v>1</v>
      </c>
      <c r="C1575" s="3707" t="s">
        <v>2810</v>
      </c>
      <c r="D1575" s="3720" t="s">
        <v>126</v>
      </c>
      <c r="E1575" s="3711">
        <v>12</v>
      </c>
      <c r="F1575" s="4019">
        <v>64.27</v>
      </c>
      <c r="G1575" s="4019">
        <v>771.26</v>
      </c>
      <c r="H1575" s="4054">
        <v>3</v>
      </c>
      <c r="I1575" s="4054"/>
      <c r="J1575" s="4256"/>
      <c r="K1575" s="4256">
        <v>3</v>
      </c>
      <c r="L1575" s="4256"/>
      <c r="M1575" s="4256"/>
      <c r="N1575" s="3711">
        <v>3</v>
      </c>
      <c r="O1575" s="3711"/>
      <c r="P1575" s="3711"/>
      <c r="Q1575" s="3711">
        <v>3</v>
      </c>
      <c r="R1575" s="3711"/>
    </row>
    <row r="1576" spans="1:18" ht="129" x14ac:dyDescent="0.25">
      <c r="A1576" s="3762" t="s">
        <v>2843</v>
      </c>
      <c r="B1576" s="3695">
        <v>1</v>
      </c>
      <c r="C1576" s="3707" t="s">
        <v>2811</v>
      </c>
      <c r="D1576" s="3720" t="s">
        <v>159</v>
      </c>
      <c r="E1576" s="3706">
        <v>12</v>
      </c>
      <c r="F1576" s="4019">
        <v>511.3</v>
      </c>
      <c r="G1576" s="4019">
        <v>6135.63</v>
      </c>
      <c r="H1576" s="4054">
        <v>2</v>
      </c>
      <c r="I1576" s="4054"/>
      <c r="J1576" s="4054">
        <v>2</v>
      </c>
      <c r="K1576" s="4054"/>
      <c r="L1576" s="4054">
        <v>2</v>
      </c>
      <c r="M1576" s="4054"/>
      <c r="N1576" s="3706">
        <v>2</v>
      </c>
      <c r="O1576" s="3706"/>
      <c r="P1576" s="3706">
        <v>2</v>
      </c>
      <c r="Q1576" s="3706"/>
      <c r="R1576" s="3706">
        <v>2</v>
      </c>
    </row>
    <row r="1577" spans="1:18" ht="114.75" x14ac:dyDescent="0.25">
      <c r="A1577" s="3762" t="s">
        <v>2843</v>
      </c>
      <c r="B1577" s="3695">
        <v>1</v>
      </c>
      <c r="C1577" s="3707" t="s">
        <v>2812</v>
      </c>
      <c r="D1577" s="3720" t="s">
        <v>159</v>
      </c>
      <c r="E1577" s="3706">
        <v>12</v>
      </c>
      <c r="F1577" s="4019">
        <v>415.63</v>
      </c>
      <c r="G1577" s="4019">
        <v>4987.51</v>
      </c>
      <c r="H1577" s="4054">
        <v>2</v>
      </c>
      <c r="I1577" s="4054"/>
      <c r="J1577" s="4054">
        <v>2</v>
      </c>
      <c r="K1577" s="4054"/>
      <c r="L1577" s="4054">
        <v>2</v>
      </c>
      <c r="M1577" s="4054"/>
      <c r="N1577" s="3706">
        <v>2</v>
      </c>
      <c r="O1577" s="3706"/>
      <c r="P1577" s="3706">
        <v>2</v>
      </c>
      <c r="Q1577" s="3706"/>
      <c r="R1577" s="3706">
        <v>2</v>
      </c>
    </row>
    <row r="1578" spans="1:18" ht="72" x14ac:dyDescent="0.25">
      <c r="A1578" s="3762" t="s">
        <v>2843</v>
      </c>
      <c r="B1578" s="3695">
        <v>1</v>
      </c>
      <c r="C1578" s="3818" t="s">
        <v>2813</v>
      </c>
      <c r="D1578" s="4257" t="s">
        <v>126</v>
      </c>
      <c r="E1578" s="4257">
        <v>12</v>
      </c>
      <c r="F1578" s="4431">
        <v>12.83</v>
      </c>
      <c r="G1578" s="4432">
        <v>154.01</v>
      </c>
      <c r="H1578" s="4258">
        <v>2</v>
      </c>
      <c r="I1578" s="4258"/>
      <c r="J1578" s="4258">
        <v>2</v>
      </c>
      <c r="K1578" s="4258"/>
      <c r="L1578" s="4258">
        <v>2</v>
      </c>
      <c r="M1578" s="4258"/>
      <c r="N1578" s="4257">
        <v>2</v>
      </c>
      <c r="O1578" s="4257"/>
      <c r="P1578" s="4257">
        <v>2</v>
      </c>
      <c r="Q1578" s="4257"/>
      <c r="R1578" s="4257">
        <v>2</v>
      </c>
    </row>
    <row r="1579" spans="1:18" ht="114.75" x14ac:dyDescent="0.25">
      <c r="A1579" s="3762" t="s">
        <v>2843</v>
      </c>
      <c r="B1579" s="3695">
        <v>1</v>
      </c>
      <c r="C1579" s="3819" t="s">
        <v>2814</v>
      </c>
      <c r="D1579" s="4259" t="s">
        <v>126</v>
      </c>
      <c r="E1579" s="4259">
        <v>18</v>
      </c>
      <c r="F1579" s="4433">
        <v>78.61</v>
      </c>
      <c r="G1579" s="4430">
        <v>1414.97</v>
      </c>
      <c r="H1579" s="4260">
        <v>3</v>
      </c>
      <c r="I1579" s="4260"/>
      <c r="J1579" s="4260">
        <v>3</v>
      </c>
      <c r="K1579" s="4260"/>
      <c r="L1579" s="4260">
        <v>3</v>
      </c>
      <c r="M1579" s="4260"/>
      <c r="N1579" s="4259">
        <v>3</v>
      </c>
      <c r="O1579" s="4259"/>
      <c r="P1579" s="4259">
        <v>3</v>
      </c>
      <c r="Q1579" s="4259"/>
      <c r="R1579" s="4259">
        <v>3</v>
      </c>
    </row>
    <row r="1580" spans="1:18" ht="100.5" x14ac:dyDescent="0.25">
      <c r="A1580" s="3762" t="s">
        <v>2843</v>
      </c>
      <c r="B1580" s="3695">
        <v>1</v>
      </c>
      <c r="C1580" s="3707" t="s">
        <v>786</v>
      </c>
      <c r="D1580" s="3706" t="s">
        <v>142</v>
      </c>
      <c r="E1580" s="3706">
        <v>6</v>
      </c>
      <c r="F1580" s="4019">
        <v>243.16</v>
      </c>
      <c r="G1580" s="4019">
        <v>1458.97</v>
      </c>
      <c r="H1580" s="4054">
        <v>1</v>
      </c>
      <c r="I1580" s="4054"/>
      <c r="J1580" s="4054">
        <v>1</v>
      </c>
      <c r="K1580" s="4054"/>
      <c r="L1580" s="4054">
        <v>1</v>
      </c>
      <c r="M1580" s="4054"/>
      <c r="N1580" s="3706">
        <v>1</v>
      </c>
      <c r="O1580" s="3706"/>
      <c r="P1580" s="3706">
        <v>1</v>
      </c>
      <c r="Q1580" s="3706"/>
      <c r="R1580" s="3706">
        <v>1</v>
      </c>
    </row>
    <row r="1581" spans="1:18" ht="86.25" x14ac:dyDescent="0.25">
      <c r="A1581" s="3762" t="s">
        <v>2843</v>
      </c>
      <c r="B1581" s="3695">
        <v>1</v>
      </c>
      <c r="C1581" s="3707" t="s">
        <v>2815</v>
      </c>
      <c r="D1581" s="3720" t="s">
        <v>142</v>
      </c>
      <c r="E1581" s="3706">
        <v>6</v>
      </c>
      <c r="F1581" s="4019">
        <v>305.29000000000002</v>
      </c>
      <c r="G1581" s="4019">
        <v>1831.75</v>
      </c>
      <c r="H1581" s="4256">
        <v>1</v>
      </c>
      <c r="I1581" s="4256"/>
      <c r="J1581" s="4256">
        <v>1</v>
      </c>
      <c r="K1581" s="4256"/>
      <c r="L1581" s="4256">
        <v>1</v>
      </c>
      <c r="M1581" s="4256"/>
      <c r="N1581" s="3711">
        <v>1</v>
      </c>
      <c r="O1581" s="3711"/>
      <c r="P1581" s="3711">
        <v>1</v>
      </c>
      <c r="Q1581" s="3711"/>
      <c r="R1581" s="3711">
        <v>1</v>
      </c>
    </row>
    <row r="1582" spans="1:18" ht="86.25" x14ac:dyDescent="0.25">
      <c r="A1582" s="3762" t="s">
        <v>2843</v>
      </c>
      <c r="B1582" s="3695">
        <v>1</v>
      </c>
      <c r="C1582" s="3818" t="s">
        <v>2816</v>
      </c>
      <c r="D1582" s="4257" t="s">
        <v>146</v>
      </c>
      <c r="E1582" s="4257">
        <v>12</v>
      </c>
      <c r="F1582" s="4431">
        <v>53.54</v>
      </c>
      <c r="G1582" s="4431">
        <v>642.47</v>
      </c>
      <c r="H1582" s="4258">
        <v>2</v>
      </c>
      <c r="I1582" s="4258"/>
      <c r="J1582" s="4258">
        <v>2</v>
      </c>
      <c r="K1582" s="4258"/>
      <c r="L1582" s="4258">
        <v>2</v>
      </c>
      <c r="M1582" s="4258"/>
      <c r="N1582" s="4257">
        <v>2</v>
      </c>
      <c r="O1582" s="4257"/>
      <c r="P1582" s="4257">
        <v>2</v>
      </c>
      <c r="Q1582" s="4257"/>
      <c r="R1582" s="4257">
        <v>2</v>
      </c>
    </row>
    <row r="1583" spans="1:18" ht="114.75" x14ac:dyDescent="0.25">
      <c r="A1583" s="3762" t="s">
        <v>2843</v>
      </c>
      <c r="B1583" s="3695">
        <v>1</v>
      </c>
      <c r="C1583" s="3819" t="s">
        <v>2817</v>
      </c>
      <c r="D1583" s="4259" t="s">
        <v>142</v>
      </c>
      <c r="E1583" s="4259">
        <v>4</v>
      </c>
      <c r="F1583" s="4433">
        <v>48.74</v>
      </c>
      <c r="G1583" s="4433">
        <v>194.96</v>
      </c>
      <c r="H1583" s="4260">
        <v>1</v>
      </c>
      <c r="I1583" s="4260"/>
      <c r="J1583" s="4260"/>
      <c r="K1583" s="4260">
        <v>1</v>
      </c>
      <c r="L1583" s="4260"/>
      <c r="M1583" s="4260"/>
      <c r="N1583" s="4259">
        <v>1</v>
      </c>
      <c r="O1583" s="4259"/>
      <c r="P1583" s="4259"/>
      <c r="Q1583" s="4259">
        <v>1</v>
      </c>
      <c r="R1583" s="4259"/>
    </row>
    <row r="1584" spans="1:18" ht="86.25" x14ac:dyDescent="0.25">
      <c r="A1584" s="3762" t="s">
        <v>2843</v>
      </c>
      <c r="B1584" s="3695">
        <v>1</v>
      </c>
      <c r="C1584" s="3707" t="s">
        <v>2818</v>
      </c>
      <c r="D1584" s="3706" t="s">
        <v>686</v>
      </c>
      <c r="E1584" s="3706">
        <v>12</v>
      </c>
      <c r="F1584" s="4019">
        <v>26.78</v>
      </c>
      <c r="G1584" s="4019">
        <v>321.36</v>
      </c>
      <c r="H1584" s="4054">
        <v>2</v>
      </c>
      <c r="I1584" s="4054"/>
      <c r="J1584" s="4054">
        <v>2</v>
      </c>
      <c r="K1584" s="4054"/>
      <c r="L1584" s="4054">
        <v>2</v>
      </c>
      <c r="M1584" s="4054"/>
      <c r="N1584" s="3706">
        <v>2</v>
      </c>
      <c r="O1584" s="3706"/>
      <c r="P1584" s="3706">
        <v>2</v>
      </c>
      <c r="Q1584" s="3706"/>
      <c r="R1584" s="3706">
        <v>2</v>
      </c>
    </row>
    <row r="1585" spans="1:18" ht="100.5" x14ac:dyDescent="0.25">
      <c r="A1585" s="3762" t="s">
        <v>2843</v>
      </c>
      <c r="B1585" s="3695">
        <v>1</v>
      </c>
      <c r="C1585" s="3707" t="s">
        <v>2819</v>
      </c>
      <c r="D1585" s="3731" t="s">
        <v>84</v>
      </c>
      <c r="E1585" s="3711">
        <v>12</v>
      </c>
      <c r="F1585" s="4019">
        <v>38.03</v>
      </c>
      <c r="G1585" s="4427">
        <v>456.33</v>
      </c>
      <c r="H1585" s="4256">
        <v>2</v>
      </c>
      <c r="I1585" s="4256"/>
      <c r="J1585" s="4256">
        <v>2</v>
      </c>
      <c r="K1585" s="4256"/>
      <c r="L1585" s="4256">
        <v>2</v>
      </c>
      <c r="M1585" s="4256"/>
      <c r="N1585" s="3711">
        <v>2</v>
      </c>
      <c r="O1585" s="3711"/>
      <c r="P1585" s="3711">
        <v>2</v>
      </c>
      <c r="Q1585" s="3711"/>
      <c r="R1585" s="3711">
        <v>2</v>
      </c>
    </row>
    <row r="1586" spans="1:18" ht="86.25" x14ac:dyDescent="0.25">
      <c r="A1586" s="3762" t="s">
        <v>2843</v>
      </c>
      <c r="B1586" s="3695">
        <v>1</v>
      </c>
      <c r="C1586" s="3707" t="s">
        <v>2820</v>
      </c>
      <c r="D1586" s="3731" t="s">
        <v>126</v>
      </c>
      <c r="E1586" s="3711">
        <v>120</v>
      </c>
      <c r="F1586" s="4019">
        <v>12.64</v>
      </c>
      <c r="G1586" s="4427">
        <v>1516.57</v>
      </c>
      <c r="H1586" s="4256">
        <v>20</v>
      </c>
      <c r="I1586" s="4054"/>
      <c r="J1586" s="4256">
        <v>20</v>
      </c>
      <c r="K1586" s="4256"/>
      <c r="L1586" s="4256">
        <v>20</v>
      </c>
      <c r="M1586" s="4256"/>
      <c r="N1586" s="3711">
        <v>20</v>
      </c>
      <c r="O1586" s="3711"/>
      <c r="P1586" s="3711">
        <v>20</v>
      </c>
      <c r="Q1586" s="3711"/>
      <c r="R1586" s="3711">
        <v>20</v>
      </c>
    </row>
    <row r="1587" spans="1:18" ht="72" x14ac:dyDescent="0.25">
      <c r="A1587" s="3762" t="s">
        <v>2843</v>
      </c>
      <c r="B1587" s="3695">
        <v>1</v>
      </c>
      <c r="C1587" s="3707" t="s">
        <v>1695</v>
      </c>
      <c r="D1587" s="3720" t="s">
        <v>126</v>
      </c>
      <c r="E1587" s="3711">
        <v>120</v>
      </c>
      <c r="F1587" s="4019">
        <v>15</v>
      </c>
      <c r="G1587" s="4427">
        <v>1799.62</v>
      </c>
      <c r="H1587" s="4054">
        <v>20</v>
      </c>
      <c r="I1587" s="4054"/>
      <c r="J1587" s="4054">
        <v>20</v>
      </c>
      <c r="K1587" s="4054"/>
      <c r="L1587" s="4054">
        <v>20</v>
      </c>
      <c r="M1587" s="4054"/>
      <c r="N1587" s="3706">
        <v>20</v>
      </c>
      <c r="O1587" s="3706"/>
      <c r="P1587" s="3706">
        <v>20</v>
      </c>
      <c r="Q1587" s="3706"/>
      <c r="R1587" s="3706">
        <v>20</v>
      </c>
    </row>
    <row r="1588" spans="1:18" ht="86.25" x14ac:dyDescent="0.25">
      <c r="A1588" s="3762" t="s">
        <v>2843</v>
      </c>
      <c r="B1588" s="3695">
        <v>1</v>
      </c>
      <c r="C1588" s="3707" t="s">
        <v>2507</v>
      </c>
      <c r="D1588" s="3706" t="s">
        <v>159</v>
      </c>
      <c r="E1588" s="3706">
        <v>18</v>
      </c>
      <c r="F1588" s="4019">
        <v>67.319999999999993</v>
      </c>
      <c r="G1588" s="4019">
        <v>1211.77</v>
      </c>
      <c r="H1588" s="4054">
        <v>3</v>
      </c>
      <c r="I1588" s="4054"/>
      <c r="J1588" s="4054">
        <v>3</v>
      </c>
      <c r="K1588" s="4054"/>
      <c r="L1588" s="4054">
        <v>3</v>
      </c>
      <c r="M1588" s="4054"/>
      <c r="N1588" s="3706">
        <v>3</v>
      </c>
      <c r="O1588" s="3706"/>
      <c r="P1588" s="3706">
        <v>3</v>
      </c>
      <c r="Q1588" s="3706"/>
      <c r="R1588" s="3706">
        <v>3</v>
      </c>
    </row>
    <row r="1589" spans="1:18" ht="114.75" x14ac:dyDescent="0.25">
      <c r="A1589" s="3762" t="s">
        <v>2843</v>
      </c>
      <c r="B1589" s="3695">
        <v>1</v>
      </c>
      <c r="C1589" s="3737" t="s">
        <v>2508</v>
      </c>
      <c r="D1589" s="3720" t="s">
        <v>159</v>
      </c>
      <c r="E1589" s="3711">
        <v>12</v>
      </c>
      <c r="F1589" s="4019">
        <v>12.15</v>
      </c>
      <c r="G1589" s="4427">
        <v>158</v>
      </c>
      <c r="H1589" s="4054">
        <v>2</v>
      </c>
      <c r="I1589" s="4054"/>
      <c r="J1589" s="4256">
        <v>2</v>
      </c>
      <c r="K1589" s="4256"/>
      <c r="L1589" s="4256">
        <v>2</v>
      </c>
      <c r="M1589" s="4256"/>
      <c r="N1589" s="3711">
        <v>2</v>
      </c>
      <c r="O1589" s="3711"/>
      <c r="P1589" s="3711">
        <v>2</v>
      </c>
      <c r="Q1589" s="3711"/>
      <c r="R1589" s="3711">
        <v>2</v>
      </c>
    </row>
    <row r="1590" spans="1:18" ht="86.25" x14ac:dyDescent="0.25">
      <c r="A1590" s="3762" t="s">
        <v>2843</v>
      </c>
      <c r="B1590" s="3695">
        <v>1</v>
      </c>
      <c r="C1590" s="3707" t="s">
        <v>2509</v>
      </c>
      <c r="D1590" s="3706" t="s">
        <v>159</v>
      </c>
      <c r="E1590" s="3711">
        <v>18</v>
      </c>
      <c r="F1590" s="4019">
        <v>24.53</v>
      </c>
      <c r="G1590" s="4427">
        <v>441.62</v>
      </c>
      <c r="H1590" s="4054">
        <v>3</v>
      </c>
      <c r="I1590" s="4054"/>
      <c r="J1590" s="4256">
        <v>3</v>
      </c>
      <c r="K1590" s="4256"/>
      <c r="L1590" s="4256">
        <v>3</v>
      </c>
      <c r="M1590" s="4256"/>
      <c r="N1590" s="3711">
        <v>3</v>
      </c>
      <c r="O1590" s="3711"/>
      <c r="P1590" s="3711">
        <v>3</v>
      </c>
      <c r="Q1590" s="3711"/>
      <c r="R1590" s="3711">
        <v>3</v>
      </c>
    </row>
    <row r="1591" spans="1:18" ht="100.5" x14ac:dyDescent="0.25">
      <c r="A1591" s="3762" t="s">
        <v>2843</v>
      </c>
      <c r="B1591" s="3695">
        <v>1</v>
      </c>
      <c r="C1591" s="3707" t="s">
        <v>2512</v>
      </c>
      <c r="D1591" s="3706" t="s">
        <v>164</v>
      </c>
      <c r="E1591" s="3711">
        <v>12</v>
      </c>
      <c r="F1591" s="4019">
        <v>85.7</v>
      </c>
      <c r="G1591" s="4427">
        <v>1028.3499999999999</v>
      </c>
      <c r="H1591" s="4054">
        <v>3</v>
      </c>
      <c r="I1591" s="4054"/>
      <c r="J1591" s="4256"/>
      <c r="K1591" s="4256">
        <v>3</v>
      </c>
      <c r="L1591" s="4256"/>
      <c r="M1591" s="4256"/>
      <c r="N1591" s="3711">
        <v>3</v>
      </c>
      <c r="O1591" s="3711"/>
      <c r="P1591" s="3711"/>
      <c r="Q1591" s="3711">
        <v>3</v>
      </c>
      <c r="R1591" s="3711"/>
    </row>
    <row r="1592" spans="1:18" ht="43.5" x14ac:dyDescent="0.25">
      <c r="A1592" s="3762" t="s">
        <v>2843</v>
      </c>
      <c r="B1592" s="3695">
        <v>1</v>
      </c>
      <c r="C1592" s="3707" t="s">
        <v>2516</v>
      </c>
      <c r="D1592" s="3706" t="s">
        <v>126</v>
      </c>
      <c r="E1592" s="3706">
        <v>120</v>
      </c>
      <c r="F1592" s="4019">
        <v>43.8</v>
      </c>
      <c r="G1592" s="4427">
        <v>5255.47</v>
      </c>
      <c r="H1592" s="4054">
        <v>20</v>
      </c>
      <c r="I1592" s="4054"/>
      <c r="J1592" s="4054">
        <v>20</v>
      </c>
      <c r="K1592" s="4054"/>
      <c r="L1592" s="4054">
        <v>20</v>
      </c>
      <c r="M1592" s="4054"/>
      <c r="N1592" s="3706">
        <v>20</v>
      </c>
      <c r="O1592" s="3706"/>
      <c r="P1592" s="3706">
        <v>20</v>
      </c>
      <c r="Q1592" s="3706"/>
      <c r="R1592" s="3706">
        <v>20</v>
      </c>
    </row>
    <row r="1593" spans="1:18" ht="43.5" x14ac:dyDescent="0.25">
      <c r="A1593" s="3762" t="s">
        <v>2843</v>
      </c>
      <c r="B1593" s="3695">
        <v>1</v>
      </c>
      <c r="C1593" s="3707" t="s">
        <v>2517</v>
      </c>
      <c r="D1593" s="3706" t="s">
        <v>126</v>
      </c>
      <c r="E1593" s="3706">
        <v>120</v>
      </c>
      <c r="F1593" s="4019">
        <v>43.8</v>
      </c>
      <c r="G1593" s="4427">
        <v>5255.47</v>
      </c>
      <c r="H1593" s="4054">
        <v>20</v>
      </c>
      <c r="I1593" s="4054"/>
      <c r="J1593" s="4054">
        <v>20</v>
      </c>
      <c r="K1593" s="4054"/>
      <c r="L1593" s="4054">
        <v>20</v>
      </c>
      <c r="M1593" s="4054"/>
      <c r="N1593" s="3706">
        <v>20</v>
      </c>
      <c r="O1593" s="3706"/>
      <c r="P1593" s="3706">
        <v>20</v>
      </c>
      <c r="Q1593" s="3706"/>
      <c r="R1593" s="3706">
        <v>20</v>
      </c>
    </row>
    <row r="1594" spans="1:18" ht="29.25" x14ac:dyDescent="0.25">
      <c r="A1594" s="3762" t="s">
        <v>2843</v>
      </c>
      <c r="B1594" s="3695">
        <v>1</v>
      </c>
      <c r="C1594" s="3707" t="s">
        <v>2821</v>
      </c>
      <c r="D1594" s="3706" t="s">
        <v>126</v>
      </c>
      <c r="E1594" s="3706">
        <v>120</v>
      </c>
      <c r="F1594" s="4019">
        <v>43.8</v>
      </c>
      <c r="G1594" s="4427">
        <v>5255.47</v>
      </c>
      <c r="H1594" s="4054">
        <v>20</v>
      </c>
      <c r="I1594" s="4054"/>
      <c r="J1594" s="4054">
        <v>20</v>
      </c>
      <c r="K1594" s="4054"/>
      <c r="L1594" s="4054">
        <v>20</v>
      </c>
      <c r="M1594" s="4054"/>
      <c r="N1594" s="3706">
        <v>20</v>
      </c>
      <c r="O1594" s="3706"/>
      <c r="P1594" s="3706">
        <v>20</v>
      </c>
      <c r="Q1594" s="3706"/>
      <c r="R1594" s="3706">
        <v>20</v>
      </c>
    </row>
    <row r="1595" spans="1:18" ht="171.75" x14ac:dyDescent="0.25">
      <c r="A1595" s="3762" t="s">
        <v>2843</v>
      </c>
      <c r="B1595" s="3695">
        <v>1</v>
      </c>
      <c r="C1595" s="3818" t="s">
        <v>2822</v>
      </c>
      <c r="D1595" s="4257" t="s">
        <v>159</v>
      </c>
      <c r="E1595" s="4257">
        <v>12</v>
      </c>
      <c r="F1595" s="4431">
        <v>41.65</v>
      </c>
      <c r="G1595" s="4431">
        <v>499.84</v>
      </c>
      <c r="H1595" s="4258">
        <v>3</v>
      </c>
      <c r="I1595" s="4258"/>
      <c r="J1595" s="4258"/>
      <c r="K1595" s="4258">
        <v>3</v>
      </c>
      <c r="L1595" s="4258"/>
      <c r="M1595" s="4258"/>
      <c r="N1595" s="4257">
        <v>3</v>
      </c>
      <c r="O1595" s="4257"/>
      <c r="P1595" s="4257"/>
      <c r="Q1595" s="4257">
        <v>3</v>
      </c>
      <c r="R1595" s="4257"/>
    </row>
    <row r="1596" spans="1:18" ht="86.25" x14ac:dyDescent="0.25">
      <c r="A1596" s="3762" t="s">
        <v>2843</v>
      </c>
      <c r="B1596" s="3695">
        <v>1</v>
      </c>
      <c r="C1596" s="3704" t="s">
        <v>2823</v>
      </c>
      <c r="D1596" s="3705" t="s">
        <v>88</v>
      </c>
      <c r="E1596" s="3705">
        <v>30</v>
      </c>
      <c r="F1596" s="4011">
        <v>49.28</v>
      </c>
      <c r="G1596" s="4011">
        <v>1478.26</v>
      </c>
      <c r="H1596" s="4255">
        <v>5</v>
      </c>
      <c r="I1596" s="4255"/>
      <c r="J1596" s="4255">
        <v>5</v>
      </c>
      <c r="K1596" s="4255"/>
      <c r="L1596" s="4255">
        <v>5</v>
      </c>
      <c r="M1596" s="4255"/>
      <c r="N1596" s="3705">
        <v>5</v>
      </c>
      <c r="O1596" s="3705"/>
      <c r="P1596" s="3705">
        <v>5</v>
      </c>
      <c r="Q1596" s="3705"/>
      <c r="R1596" s="3705">
        <v>5</v>
      </c>
    </row>
    <row r="1597" spans="1:18" ht="57.75" x14ac:dyDescent="0.25">
      <c r="A1597" s="3762" t="s">
        <v>2843</v>
      </c>
      <c r="B1597" s="3695">
        <v>1</v>
      </c>
      <c r="C1597" s="3737" t="s">
        <v>790</v>
      </c>
      <c r="D1597" s="3711" t="s">
        <v>126</v>
      </c>
      <c r="E1597" s="3711">
        <v>6</v>
      </c>
      <c r="F1597" s="4018">
        <v>30.51</v>
      </c>
      <c r="G1597" s="4018">
        <v>183.05</v>
      </c>
      <c r="H1597" s="4256">
        <v>3</v>
      </c>
      <c r="I1597" s="4256"/>
      <c r="J1597" s="4256"/>
      <c r="K1597" s="4256"/>
      <c r="L1597" s="4256"/>
      <c r="M1597" s="4256"/>
      <c r="N1597" s="3711">
        <v>3</v>
      </c>
      <c r="O1597" s="3711"/>
      <c r="P1597" s="3711"/>
      <c r="Q1597" s="3711"/>
      <c r="R1597" s="3711"/>
    </row>
    <row r="1598" spans="1:18" ht="57.75" x14ac:dyDescent="0.25">
      <c r="A1598" s="3762" t="s">
        <v>2843</v>
      </c>
      <c r="B1598" s="3695">
        <v>1</v>
      </c>
      <c r="C1598" s="3707" t="s">
        <v>791</v>
      </c>
      <c r="D1598" s="3706" t="s">
        <v>126</v>
      </c>
      <c r="E1598" s="3706">
        <v>4</v>
      </c>
      <c r="F1598" s="4019">
        <v>94.53</v>
      </c>
      <c r="G1598" s="4019">
        <v>378.13</v>
      </c>
      <c r="H1598" s="4054">
        <v>2</v>
      </c>
      <c r="I1598" s="4054"/>
      <c r="J1598" s="4054"/>
      <c r="K1598" s="4054"/>
      <c r="L1598" s="4054"/>
      <c r="M1598" s="4054"/>
      <c r="N1598" s="3706">
        <v>2</v>
      </c>
      <c r="O1598" s="3706"/>
      <c r="P1598" s="3706"/>
      <c r="Q1598" s="3706"/>
      <c r="R1598" s="3706"/>
    </row>
    <row r="1599" spans="1:18" ht="43.5" x14ac:dyDescent="0.25">
      <c r="A1599" s="3762" t="s">
        <v>2843</v>
      </c>
      <c r="B1599" s="3695">
        <v>1</v>
      </c>
      <c r="C1599" s="3707" t="s">
        <v>2824</v>
      </c>
      <c r="D1599" s="3706" t="s">
        <v>136</v>
      </c>
      <c r="E1599" s="3706">
        <v>20</v>
      </c>
      <c r="F1599" s="4019">
        <v>13.15</v>
      </c>
      <c r="G1599" s="4019">
        <v>263.06</v>
      </c>
      <c r="H1599" s="4054">
        <v>5</v>
      </c>
      <c r="I1599" s="4054"/>
      <c r="J1599" s="4054"/>
      <c r="K1599" s="4054">
        <v>5</v>
      </c>
      <c r="L1599" s="4054"/>
      <c r="M1599" s="4054"/>
      <c r="N1599" s="3706">
        <v>5</v>
      </c>
      <c r="O1599" s="3706"/>
      <c r="P1599" s="3706"/>
      <c r="Q1599" s="3706">
        <v>5</v>
      </c>
      <c r="R1599" s="3706"/>
    </row>
    <row r="1600" spans="1:18" ht="86.25" x14ac:dyDescent="0.25">
      <c r="A1600" s="3762" t="s">
        <v>2843</v>
      </c>
      <c r="B1600" s="3695">
        <v>1</v>
      </c>
      <c r="C1600" s="3707" t="s">
        <v>689</v>
      </c>
      <c r="D1600" s="3706" t="s">
        <v>126</v>
      </c>
      <c r="E1600" s="3706">
        <v>6</v>
      </c>
      <c r="F1600" s="4019">
        <v>182.1</v>
      </c>
      <c r="G1600" s="4019">
        <v>1092.6199999999999</v>
      </c>
      <c r="H1600" s="4054">
        <v>3</v>
      </c>
      <c r="I1600" s="4054"/>
      <c r="J1600" s="4054"/>
      <c r="K1600" s="4054"/>
      <c r="L1600" s="4054"/>
      <c r="M1600" s="4054"/>
      <c r="N1600" s="3706">
        <v>3</v>
      </c>
      <c r="O1600" s="3706"/>
      <c r="P1600" s="3706"/>
      <c r="Q1600" s="3706"/>
      <c r="R1600" s="3706"/>
    </row>
    <row r="1601" spans="1:18" ht="100.5" x14ac:dyDescent="0.25">
      <c r="A1601" s="3762" t="s">
        <v>2843</v>
      </c>
      <c r="B1601" s="3695">
        <v>1</v>
      </c>
      <c r="C1601" s="3707" t="s">
        <v>690</v>
      </c>
      <c r="D1601" s="3706" t="s">
        <v>126</v>
      </c>
      <c r="E1601" s="3706">
        <v>10</v>
      </c>
      <c r="F1601" s="4019">
        <v>487.4</v>
      </c>
      <c r="G1601" s="4019">
        <v>4873.96</v>
      </c>
      <c r="H1601" s="4054">
        <v>5</v>
      </c>
      <c r="I1601" s="4054"/>
      <c r="J1601" s="4054"/>
      <c r="K1601" s="4054"/>
      <c r="L1601" s="4054"/>
      <c r="M1601" s="4054"/>
      <c r="N1601" s="3706">
        <v>5</v>
      </c>
      <c r="O1601" s="3706"/>
      <c r="P1601" s="3706"/>
      <c r="Q1601" s="3706"/>
      <c r="R1601" s="3706"/>
    </row>
    <row r="1602" spans="1:18" ht="72" x14ac:dyDescent="0.25">
      <c r="A1602" s="3762" t="s">
        <v>2843</v>
      </c>
      <c r="B1602" s="3695">
        <v>1</v>
      </c>
      <c r="C1602" s="3707" t="s">
        <v>2825</v>
      </c>
      <c r="D1602" s="3706" t="s">
        <v>126</v>
      </c>
      <c r="E1602" s="3706">
        <v>12</v>
      </c>
      <c r="F1602" s="4019">
        <v>115.47</v>
      </c>
      <c r="G1602" s="4019">
        <v>1385.68</v>
      </c>
      <c r="H1602" s="4054">
        <v>3</v>
      </c>
      <c r="I1602" s="4054"/>
      <c r="J1602" s="4054"/>
      <c r="K1602" s="4054">
        <v>3</v>
      </c>
      <c r="L1602" s="4054"/>
      <c r="M1602" s="4054"/>
      <c r="N1602" s="3706">
        <v>3</v>
      </c>
      <c r="O1602" s="3706"/>
      <c r="P1602" s="3706"/>
      <c r="Q1602" s="3706">
        <v>3</v>
      </c>
      <c r="R1602" s="3706"/>
    </row>
    <row r="1603" spans="1:18" ht="43.5" x14ac:dyDescent="0.25">
      <c r="A1603" s="3762" t="s">
        <v>2843</v>
      </c>
      <c r="B1603" s="3695">
        <v>1</v>
      </c>
      <c r="C1603" s="3707" t="s">
        <v>1718</v>
      </c>
      <c r="D1603" s="3706" t="s">
        <v>126</v>
      </c>
      <c r="E1603" s="3706">
        <v>10</v>
      </c>
      <c r="F1603" s="4019">
        <v>26.78</v>
      </c>
      <c r="G1603" s="4019">
        <v>267.8</v>
      </c>
      <c r="H1603" s="4054">
        <v>5</v>
      </c>
      <c r="I1603" s="4054"/>
      <c r="J1603" s="4054"/>
      <c r="K1603" s="4054"/>
      <c r="L1603" s="4054"/>
      <c r="M1603" s="4054"/>
      <c r="N1603" s="3706">
        <v>5</v>
      </c>
      <c r="O1603" s="3706"/>
      <c r="P1603" s="3706"/>
      <c r="Q1603" s="3706"/>
      <c r="R1603" s="3706"/>
    </row>
    <row r="1604" spans="1:18" ht="257.25" x14ac:dyDescent="0.25">
      <c r="A1604" s="3762" t="s">
        <v>2843</v>
      </c>
      <c r="B1604" s="3695">
        <v>1</v>
      </c>
      <c r="C1604" s="3707" t="s">
        <v>2826</v>
      </c>
      <c r="D1604" s="3706" t="s">
        <v>126</v>
      </c>
      <c r="E1604" s="3706">
        <v>2</v>
      </c>
      <c r="F1604" s="4019">
        <v>56.43</v>
      </c>
      <c r="G1604" s="4019">
        <v>112.87</v>
      </c>
      <c r="H1604" s="4054">
        <v>1</v>
      </c>
      <c r="I1604" s="4054"/>
      <c r="J1604" s="4054"/>
      <c r="K1604" s="4054"/>
      <c r="L1604" s="4054"/>
      <c r="M1604" s="4054">
        <v>1</v>
      </c>
      <c r="N1604" s="3706"/>
      <c r="O1604" s="3706"/>
      <c r="P1604" s="3706"/>
      <c r="Q1604" s="3706"/>
      <c r="R1604" s="3706"/>
    </row>
    <row r="1605" spans="1:18" ht="57.75" x14ac:dyDescent="0.25">
      <c r="A1605" s="3762" t="s">
        <v>2843</v>
      </c>
      <c r="B1605" s="3695">
        <v>1</v>
      </c>
      <c r="C1605" s="3707" t="s">
        <v>2827</v>
      </c>
      <c r="D1605" s="3706" t="s">
        <v>126</v>
      </c>
      <c r="E1605" s="3706">
        <v>4</v>
      </c>
      <c r="F1605" s="4019">
        <v>519.53</v>
      </c>
      <c r="G1605" s="4431">
        <v>2078.13</v>
      </c>
      <c r="H1605" s="4054">
        <v>2</v>
      </c>
      <c r="I1605" s="4054"/>
      <c r="J1605" s="4054"/>
      <c r="K1605" s="4054"/>
      <c r="L1605" s="4054"/>
      <c r="M1605" s="4054">
        <v>1</v>
      </c>
      <c r="N1605" s="3706"/>
      <c r="O1605" s="3706"/>
      <c r="P1605" s="3706"/>
      <c r="Q1605" s="3706">
        <v>1</v>
      </c>
      <c r="R1605" s="3706"/>
    </row>
    <row r="1606" spans="1:18" ht="86.25" x14ac:dyDescent="0.25">
      <c r="A1606" s="3762" t="s">
        <v>2843</v>
      </c>
      <c r="B1606" s="3695">
        <v>1</v>
      </c>
      <c r="C1606" s="3707" t="s">
        <v>2828</v>
      </c>
      <c r="D1606" s="3706" t="s">
        <v>126</v>
      </c>
      <c r="E1606" s="3706">
        <v>6</v>
      </c>
      <c r="F1606" s="4019">
        <v>4025.57</v>
      </c>
      <c r="G1606" s="4431">
        <v>24153.42</v>
      </c>
      <c r="H1606" s="4054">
        <v>2</v>
      </c>
      <c r="I1606" s="4054"/>
      <c r="J1606" s="4054"/>
      <c r="K1606" s="4054"/>
      <c r="L1606" s="4054"/>
      <c r="M1606" s="4054">
        <v>2</v>
      </c>
      <c r="N1606" s="3706"/>
      <c r="O1606" s="3706"/>
      <c r="P1606" s="3706"/>
      <c r="Q1606" s="3706"/>
      <c r="R1606" s="3706">
        <v>2</v>
      </c>
    </row>
    <row r="1607" spans="1:18" ht="72" x14ac:dyDescent="0.25">
      <c r="A1607" s="3762" t="s">
        <v>2843</v>
      </c>
      <c r="B1607" s="3695">
        <v>1</v>
      </c>
      <c r="C1607" s="3707" t="s">
        <v>792</v>
      </c>
      <c r="D1607" s="3795" t="s">
        <v>157</v>
      </c>
      <c r="E1607" s="3795">
        <v>20</v>
      </c>
      <c r="F1607" s="3911">
        <v>124.82</v>
      </c>
      <c r="G1607" s="4085">
        <v>2496.31</v>
      </c>
      <c r="H1607" s="4054">
        <v>5</v>
      </c>
      <c r="I1607" s="4075"/>
      <c r="J1607" s="4075"/>
      <c r="K1607" s="4075">
        <v>5</v>
      </c>
      <c r="L1607" s="4075"/>
      <c r="M1607" s="4075"/>
      <c r="N1607" s="3706">
        <v>5</v>
      </c>
      <c r="O1607" s="3709"/>
      <c r="P1607" s="3709"/>
      <c r="Q1607" s="3709">
        <v>5</v>
      </c>
      <c r="R1607" s="3709"/>
    </row>
    <row r="1608" spans="1:18" ht="114.75" x14ac:dyDescent="0.25">
      <c r="A1608" s="3762" t="s">
        <v>2843</v>
      </c>
      <c r="B1608" s="3695">
        <v>1</v>
      </c>
      <c r="C1608" s="3719" t="s">
        <v>785</v>
      </c>
      <c r="D1608" s="3807" t="s">
        <v>157</v>
      </c>
      <c r="E1608" s="3795">
        <v>20</v>
      </c>
      <c r="F1608" s="3911">
        <v>109.58</v>
      </c>
      <c r="G1608" s="4067">
        <v>2191.63</v>
      </c>
      <c r="H1608" s="4596">
        <v>5</v>
      </c>
      <c r="I1608" s="3922"/>
      <c r="J1608" s="3922"/>
      <c r="K1608" s="3922">
        <v>5</v>
      </c>
      <c r="L1608" s="3922"/>
      <c r="M1608" s="3922"/>
      <c r="N1608" s="3795">
        <v>5</v>
      </c>
      <c r="O1608" s="3770"/>
      <c r="P1608" s="3770"/>
      <c r="Q1608" s="3770">
        <v>5</v>
      </c>
      <c r="R1608" s="3770"/>
    </row>
    <row r="1609" spans="1:18" x14ac:dyDescent="0.25">
      <c r="A1609" s="3762" t="s">
        <v>2843</v>
      </c>
      <c r="B1609" s="3695">
        <v>1</v>
      </c>
      <c r="C1609" s="3719"/>
      <c r="D1609" s="3807"/>
      <c r="E1609" s="3807"/>
      <c r="F1609" s="4082"/>
      <c r="G1609" s="4067"/>
      <c r="H1609" s="4596"/>
      <c r="I1609" s="4261"/>
      <c r="J1609" s="4261"/>
      <c r="K1609" s="4261"/>
      <c r="L1609" s="4261"/>
      <c r="M1609" s="4261"/>
      <c r="N1609" s="3807"/>
      <c r="O1609" s="4081"/>
      <c r="P1609" s="4081"/>
      <c r="Q1609" s="4081"/>
      <c r="R1609" s="4081"/>
    </row>
    <row r="1610" spans="1:18" ht="72" x14ac:dyDescent="0.25">
      <c r="A1610" s="3762" t="s">
        <v>2843</v>
      </c>
      <c r="B1610" s="3695">
        <v>1</v>
      </c>
      <c r="C1610" s="3707" t="s">
        <v>2830</v>
      </c>
      <c r="D1610" s="3706" t="s">
        <v>66</v>
      </c>
      <c r="E1610" s="3706">
        <v>2</v>
      </c>
      <c r="F1610" s="4019">
        <v>910.52</v>
      </c>
      <c r="G1610" s="4427">
        <v>1821.04</v>
      </c>
      <c r="H1610" s="4054">
        <v>1</v>
      </c>
      <c r="I1610" s="4054"/>
      <c r="J1610" s="4054"/>
      <c r="K1610" s="4054"/>
      <c r="L1610" s="4054"/>
      <c r="M1610" s="4054"/>
      <c r="N1610" s="3706">
        <v>1</v>
      </c>
      <c r="O1610" s="3706"/>
      <c r="P1610" s="3706"/>
      <c r="Q1610" s="3706"/>
      <c r="R1610" s="3802"/>
    </row>
    <row r="1611" spans="1:18" ht="57.75" x14ac:dyDescent="0.25">
      <c r="A1611" s="3762" t="s">
        <v>2843</v>
      </c>
      <c r="B1611" s="3695">
        <v>1</v>
      </c>
      <c r="C1611" s="3707" t="s">
        <v>2841</v>
      </c>
      <c r="D1611" s="4066" t="s">
        <v>691</v>
      </c>
      <c r="E1611" s="3795">
        <v>60</v>
      </c>
      <c r="F1611" s="4019">
        <v>1500</v>
      </c>
      <c r="G1611" s="4067">
        <v>1500</v>
      </c>
      <c r="H1611" s="3976">
        <v>5</v>
      </c>
      <c r="I1611" s="3977">
        <v>5</v>
      </c>
      <c r="J1611" s="3977">
        <v>5</v>
      </c>
      <c r="K1611" s="3977">
        <v>5</v>
      </c>
      <c r="L1611" s="3977">
        <v>5</v>
      </c>
      <c r="M1611" s="3977">
        <v>5</v>
      </c>
      <c r="N1611" s="3795">
        <v>5</v>
      </c>
      <c r="O1611" s="3795">
        <v>5</v>
      </c>
      <c r="P1611" s="3795">
        <v>5</v>
      </c>
      <c r="Q1611" s="3795">
        <v>5</v>
      </c>
      <c r="R1611" s="4059">
        <v>5</v>
      </c>
    </row>
    <row r="1612" spans="1:18" ht="72" x14ac:dyDescent="0.25">
      <c r="A1612" s="3762" t="s">
        <v>2843</v>
      </c>
      <c r="B1612" s="3695">
        <v>1</v>
      </c>
      <c r="C1612" s="3707" t="s">
        <v>2842</v>
      </c>
      <c r="D1612" s="3795" t="s">
        <v>691</v>
      </c>
      <c r="E1612" s="3795">
        <v>60</v>
      </c>
      <c r="F1612" s="4019">
        <v>1500</v>
      </c>
      <c r="G1612" s="4067">
        <v>1500</v>
      </c>
      <c r="H1612" s="3976">
        <v>5</v>
      </c>
      <c r="I1612" s="3977">
        <v>5</v>
      </c>
      <c r="J1612" s="3977">
        <v>5</v>
      </c>
      <c r="K1612" s="3977">
        <v>5</v>
      </c>
      <c r="L1612" s="3977">
        <v>5</v>
      </c>
      <c r="M1612" s="3977">
        <v>5</v>
      </c>
      <c r="N1612" s="3795">
        <v>5</v>
      </c>
      <c r="O1612" s="3795">
        <v>5</v>
      </c>
      <c r="P1612" s="3795">
        <v>5</v>
      </c>
      <c r="Q1612" s="3795">
        <v>5</v>
      </c>
      <c r="R1612" s="4059">
        <v>5</v>
      </c>
    </row>
    <row r="1613" spans="1:18" ht="72" x14ac:dyDescent="0.25">
      <c r="A1613" s="3746" t="s">
        <v>2915</v>
      </c>
      <c r="B1613" s="3695">
        <v>1</v>
      </c>
      <c r="C1613" s="4262" t="s">
        <v>3090</v>
      </c>
      <c r="D1613" s="4263" t="s">
        <v>72</v>
      </c>
      <c r="E1613" s="3721">
        <v>2</v>
      </c>
      <c r="F1613" s="4414">
        <v>910.52</v>
      </c>
      <c r="G1613" s="4427">
        <v>1821.04</v>
      </c>
      <c r="H1613" s="4265">
        <v>2</v>
      </c>
      <c r="I1613" s="4266"/>
      <c r="J1613" s="4266"/>
      <c r="K1613" s="4266"/>
      <c r="L1613" s="4266"/>
      <c r="M1613" s="4266"/>
      <c r="N1613" s="4265"/>
      <c r="O1613" s="3721"/>
      <c r="P1613" s="3721"/>
      <c r="Q1613" s="3721"/>
      <c r="R1613" s="3721"/>
    </row>
    <row r="1614" spans="1:18" ht="43.5" x14ac:dyDescent="0.25">
      <c r="A1614" s="3746" t="s">
        <v>2915</v>
      </c>
      <c r="B1614" s="3695">
        <v>1</v>
      </c>
      <c r="C1614" s="4034" t="s">
        <v>2848</v>
      </c>
      <c r="D1614" s="4035" t="s">
        <v>23</v>
      </c>
      <c r="E1614" s="3781">
        <v>18</v>
      </c>
      <c r="F1614" s="4351">
        <v>2320.2199999999998</v>
      </c>
      <c r="G1614" s="4427">
        <v>41763.96</v>
      </c>
      <c r="H1614" s="4033">
        <v>8</v>
      </c>
      <c r="I1614" s="3978"/>
      <c r="J1614" s="3978"/>
      <c r="K1614" s="4036"/>
      <c r="L1614" s="3937"/>
      <c r="M1614" s="4036">
        <v>8</v>
      </c>
      <c r="N1614" s="4076"/>
      <c r="O1614" s="3937"/>
      <c r="P1614" s="3937"/>
      <c r="Q1614" s="3937"/>
      <c r="R1614" s="4267"/>
    </row>
    <row r="1615" spans="1:18" ht="43.5" x14ac:dyDescent="0.25">
      <c r="A1615" s="3746" t="s">
        <v>2915</v>
      </c>
      <c r="B1615" s="3695">
        <v>1</v>
      </c>
      <c r="C1615" s="4034" t="s">
        <v>2849</v>
      </c>
      <c r="D1615" s="4035" t="s">
        <v>23</v>
      </c>
      <c r="E1615" s="3781">
        <v>6</v>
      </c>
      <c r="F1615" s="4351">
        <v>2506.61</v>
      </c>
      <c r="G1615" s="4427">
        <v>15039.66</v>
      </c>
      <c r="H1615" s="4033">
        <v>3</v>
      </c>
      <c r="I1615" s="3978"/>
      <c r="J1615" s="3978"/>
      <c r="K1615" s="3978"/>
      <c r="L1615" s="3937"/>
      <c r="M1615" s="4036">
        <v>3</v>
      </c>
      <c r="N1615" s="4076"/>
      <c r="O1615" s="3937"/>
      <c r="P1615" s="3937"/>
      <c r="Q1615" s="3937"/>
      <c r="R1615" s="4267"/>
    </row>
    <row r="1616" spans="1:18" ht="43.5" x14ac:dyDescent="0.25">
      <c r="A1616" s="3746" t="s">
        <v>2915</v>
      </c>
      <c r="B1616" s="3695">
        <v>1</v>
      </c>
      <c r="C1616" s="4268" t="s">
        <v>2850</v>
      </c>
      <c r="D1616" s="4269" t="s">
        <v>23</v>
      </c>
      <c r="E1616" s="4504">
        <v>6</v>
      </c>
      <c r="F1616" s="4414">
        <v>2506.61</v>
      </c>
      <c r="G1616" s="4427">
        <v>15039.66</v>
      </c>
      <c r="H1616" s="4597">
        <v>3</v>
      </c>
      <c r="I1616" s="4264"/>
      <c r="J1616" s="4264"/>
      <c r="K1616" s="4264"/>
      <c r="L1616" s="4271"/>
      <c r="M1616" s="4270">
        <v>3</v>
      </c>
      <c r="N1616" s="4650"/>
      <c r="O1616" s="4271"/>
      <c r="P1616" s="4271"/>
      <c r="Q1616" s="4271"/>
      <c r="R1616" s="4271"/>
    </row>
    <row r="1617" spans="1:18" ht="43.5" x14ac:dyDescent="0.25">
      <c r="A1617" s="3746" t="s">
        <v>2915</v>
      </c>
      <c r="B1617" s="3695">
        <v>1</v>
      </c>
      <c r="C1617" s="4034" t="s">
        <v>2851</v>
      </c>
      <c r="D1617" s="4035" t="s">
        <v>23</v>
      </c>
      <c r="E1617" s="3781">
        <v>6</v>
      </c>
      <c r="F1617" s="4351">
        <v>2506.61</v>
      </c>
      <c r="G1617" s="4427">
        <v>15039.66</v>
      </c>
      <c r="H1617" s="4033">
        <v>3</v>
      </c>
      <c r="I1617" s="3978"/>
      <c r="J1617" s="3978"/>
      <c r="K1617" s="3978"/>
      <c r="L1617" s="3937"/>
      <c r="M1617" s="4036">
        <v>3</v>
      </c>
      <c r="N1617" s="4076"/>
      <c r="O1617" s="3937"/>
      <c r="P1617" s="3937"/>
      <c r="Q1617" s="3937"/>
      <c r="R1617" s="4267"/>
    </row>
    <row r="1618" spans="1:18" ht="100.5" x14ac:dyDescent="0.25">
      <c r="A1618" s="3746" t="s">
        <v>2915</v>
      </c>
      <c r="B1618" s="3695">
        <v>1</v>
      </c>
      <c r="C1618" s="3969" t="s">
        <v>2852</v>
      </c>
      <c r="D1618" s="4035" t="s">
        <v>84</v>
      </c>
      <c r="E1618" s="3706">
        <v>12</v>
      </c>
      <c r="F1618" s="4351">
        <v>338.5</v>
      </c>
      <c r="G1618" s="4019">
        <v>4062</v>
      </c>
      <c r="H1618" s="4033">
        <v>6</v>
      </c>
      <c r="I1618" s="3978"/>
      <c r="J1618" s="3978"/>
      <c r="K1618" s="4036"/>
      <c r="L1618" s="4272"/>
      <c r="M1618" s="4036"/>
      <c r="N1618" s="4033">
        <v>6</v>
      </c>
      <c r="O1618" s="3937"/>
      <c r="P1618" s="3937"/>
      <c r="Q1618" s="3937"/>
      <c r="R1618" s="4267"/>
    </row>
    <row r="1619" spans="1:18" ht="57.75" x14ac:dyDescent="0.25">
      <c r="A1619" s="3746" t="s">
        <v>2915</v>
      </c>
      <c r="B1619" s="3695">
        <v>1</v>
      </c>
      <c r="C1619" s="3882" t="s">
        <v>2853</v>
      </c>
      <c r="D1619" s="3889" t="s">
        <v>2854</v>
      </c>
      <c r="E1619" s="3706">
        <v>45</v>
      </c>
      <c r="F1619" s="4380">
        <v>96.64</v>
      </c>
      <c r="G1619" s="4019">
        <v>4348.8</v>
      </c>
      <c r="H1619" s="4033">
        <v>15</v>
      </c>
      <c r="I1619" s="3978"/>
      <c r="J1619" s="3978"/>
      <c r="K1619" s="4036"/>
      <c r="L1619" s="4272">
        <v>15</v>
      </c>
      <c r="M1619" s="4036"/>
      <c r="N1619" s="4033"/>
      <c r="O1619" s="3937">
        <v>15</v>
      </c>
      <c r="P1619" s="3937"/>
      <c r="Q1619" s="3937"/>
      <c r="R1619" s="4267"/>
    </row>
    <row r="1620" spans="1:18" ht="72" x14ac:dyDescent="0.25">
      <c r="A1620" s="3746" t="s">
        <v>2915</v>
      </c>
      <c r="B1620" s="3695">
        <v>1</v>
      </c>
      <c r="C1620" s="3882" t="s">
        <v>2855</v>
      </c>
      <c r="D1620" s="3889" t="s">
        <v>2854</v>
      </c>
      <c r="E1620" s="3706">
        <v>30</v>
      </c>
      <c r="F1620" s="4380">
        <v>101.23</v>
      </c>
      <c r="G1620" s="4019">
        <v>3036.9</v>
      </c>
      <c r="H1620" s="4033">
        <v>10</v>
      </c>
      <c r="I1620" s="3978"/>
      <c r="J1620" s="3978"/>
      <c r="K1620" s="4036"/>
      <c r="L1620" s="4272">
        <v>10</v>
      </c>
      <c r="M1620" s="4036"/>
      <c r="N1620" s="4033"/>
      <c r="O1620" s="3937">
        <v>10</v>
      </c>
      <c r="P1620" s="3937"/>
      <c r="Q1620" s="3937"/>
      <c r="R1620" s="4267"/>
    </row>
    <row r="1621" spans="1:18" ht="43.5" x14ac:dyDescent="0.25">
      <c r="A1621" s="3746" t="s">
        <v>2915</v>
      </c>
      <c r="B1621" s="3695">
        <v>1</v>
      </c>
      <c r="C1621" s="4273" t="s">
        <v>2856</v>
      </c>
      <c r="D1621" s="4274" t="s">
        <v>23</v>
      </c>
      <c r="E1621" s="3733">
        <v>100</v>
      </c>
      <c r="F1621" s="4415">
        <v>2.5</v>
      </c>
      <c r="G1621" s="4195">
        <v>250</v>
      </c>
      <c r="H1621" s="4598">
        <v>50</v>
      </c>
      <c r="I1621" s="4275"/>
      <c r="J1621" s="4275"/>
      <c r="K1621" s="4275"/>
      <c r="L1621" s="4276"/>
      <c r="M1621" s="4275"/>
      <c r="N1621" s="4598">
        <v>50</v>
      </c>
      <c r="O1621" s="4276"/>
      <c r="P1621" s="4276"/>
      <c r="Q1621" s="4276"/>
      <c r="R1621" s="4276"/>
    </row>
    <row r="1622" spans="1:18" ht="43.5" x14ac:dyDescent="0.25">
      <c r="A1622" s="3746" t="s">
        <v>2915</v>
      </c>
      <c r="B1622" s="3695">
        <v>1</v>
      </c>
      <c r="C1622" s="4273" t="s">
        <v>2857</v>
      </c>
      <c r="D1622" s="3733" t="s">
        <v>23</v>
      </c>
      <c r="E1622" s="3733">
        <v>100</v>
      </c>
      <c r="F1622" s="4415">
        <v>2</v>
      </c>
      <c r="G1622" s="4195">
        <v>200</v>
      </c>
      <c r="H1622" s="4599">
        <v>50</v>
      </c>
      <c r="I1622" s="4276"/>
      <c r="J1622" s="4276"/>
      <c r="K1622" s="4276"/>
      <c r="L1622" s="4276"/>
      <c r="M1622" s="4276"/>
      <c r="N1622" s="4254">
        <v>50</v>
      </c>
      <c r="O1622" s="4276"/>
      <c r="P1622" s="4276"/>
      <c r="Q1622" s="4276"/>
      <c r="R1622" s="4276"/>
    </row>
    <row r="1623" spans="1:18" ht="72" x14ac:dyDescent="0.25">
      <c r="A1623" s="3746" t="s">
        <v>2915</v>
      </c>
      <c r="B1623" s="3695">
        <v>1</v>
      </c>
      <c r="C1623" s="3968" t="s">
        <v>2858</v>
      </c>
      <c r="D1623" s="3711" t="s">
        <v>2859</v>
      </c>
      <c r="E1623" s="3711">
        <v>1</v>
      </c>
      <c r="F1623" s="4382">
        <v>867.67</v>
      </c>
      <c r="G1623" s="4018">
        <v>867.67</v>
      </c>
      <c r="H1623" s="4600">
        <v>50</v>
      </c>
      <c r="I1623" s="4278"/>
      <c r="J1623" s="4278"/>
      <c r="K1623" s="4278"/>
      <c r="L1623" s="4278"/>
      <c r="M1623" s="4278"/>
      <c r="N1623" s="3888">
        <v>50</v>
      </c>
      <c r="O1623" s="3747"/>
      <c r="P1623" s="4278"/>
      <c r="Q1623" s="4278"/>
      <c r="R1623" s="4278"/>
    </row>
    <row r="1624" spans="1:18" ht="43.5" x14ac:dyDescent="0.25">
      <c r="A1624" s="3746" t="s">
        <v>2915</v>
      </c>
      <c r="B1624" s="3695">
        <v>1</v>
      </c>
      <c r="C1624" s="3882" t="s">
        <v>2860</v>
      </c>
      <c r="D1624" s="3711" t="s">
        <v>2200</v>
      </c>
      <c r="E1624" s="3711">
        <v>1</v>
      </c>
      <c r="F1624" s="4382">
        <v>515</v>
      </c>
      <c r="G1624" s="4018">
        <v>515</v>
      </c>
      <c r="H1624" s="4600">
        <v>50</v>
      </c>
      <c r="I1624" s="4278"/>
      <c r="J1624" s="4278"/>
      <c r="K1624" s="4278"/>
      <c r="L1624" s="4278"/>
      <c r="M1624" s="4278"/>
      <c r="N1624" s="3888">
        <v>50</v>
      </c>
      <c r="O1624" s="3747"/>
      <c r="P1624" s="4278"/>
      <c r="Q1624" s="4278"/>
      <c r="R1624" s="4278"/>
    </row>
    <row r="1625" spans="1:18" ht="43.5" x14ac:dyDescent="0.25">
      <c r="A1625" s="3746" t="s">
        <v>2915</v>
      </c>
      <c r="B1625" s="3695">
        <v>1</v>
      </c>
      <c r="C1625" s="3737" t="s">
        <v>2861</v>
      </c>
      <c r="D1625" s="3711" t="s">
        <v>2200</v>
      </c>
      <c r="E1625" s="3711">
        <v>1</v>
      </c>
      <c r="F1625" s="4382">
        <v>415.63</v>
      </c>
      <c r="G1625" s="4018">
        <v>415.63</v>
      </c>
      <c r="H1625" s="4600">
        <v>250</v>
      </c>
      <c r="I1625" s="4278"/>
      <c r="J1625" s="4278"/>
      <c r="K1625" s="4278"/>
      <c r="L1625" s="4278"/>
      <c r="M1625" s="4278"/>
      <c r="N1625" s="3888">
        <v>250</v>
      </c>
      <c r="O1625" s="4278"/>
      <c r="P1625" s="4278"/>
      <c r="Q1625" s="4278"/>
      <c r="R1625" s="4278"/>
    </row>
    <row r="1626" spans="1:18" ht="43.5" x14ac:dyDescent="0.25">
      <c r="A1626" s="3746" t="s">
        <v>2915</v>
      </c>
      <c r="B1626" s="3695">
        <v>1</v>
      </c>
      <c r="C1626" s="3707" t="s">
        <v>2862</v>
      </c>
      <c r="D1626" s="3711" t="s">
        <v>2200</v>
      </c>
      <c r="E1626" s="3711">
        <v>1</v>
      </c>
      <c r="F1626" s="4382">
        <v>594.52</v>
      </c>
      <c r="G1626" s="4018">
        <v>594.52</v>
      </c>
      <c r="H1626" s="4601">
        <v>25</v>
      </c>
      <c r="I1626" s="4277"/>
      <c r="J1626" s="4277"/>
      <c r="K1626" s="4277"/>
      <c r="L1626" s="4277"/>
      <c r="M1626" s="4277"/>
      <c r="N1626" s="4601">
        <v>25</v>
      </c>
      <c r="O1626" s="4278"/>
      <c r="P1626" s="4278"/>
      <c r="Q1626" s="4278"/>
      <c r="R1626" s="4278"/>
    </row>
    <row r="1627" spans="1:18" ht="43.5" x14ac:dyDescent="0.25">
      <c r="A1627" s="3746" t="s">
        <v>2915</v>
      </c>
      <c r="B1627" s="3695">
        <v>1</v>
      </c>
      <c r="C1627" s="3882" t="s">
        <v>2863</v>
      </c>
      <c r="D1627" s="3711" t="s">
        <v>2200</v>
      </c>
      <c r="E1627" s="3711">
        <v>6</v>
      </c>
      <c r="F1627" s="4382">
        <v>67.319999999999993</v>
      </c>
      <c r="G1627" s="4018">
        <v>403.91999999999996</v>
      </c>
      <c r="H1627" s="4601">
        <v>3</v>
      </c>
      <c r="I1627" s="4277"/>
      <c r="J1627" s="4277"/>
      <c r="K1627" s="4277"/>
      <c r="L1627" s="4278"/>
      <c r="M1627" s="4277"/>
      <c r="N1627" s="4601">
        <v>3</v>
      </c>
      <c r="O1627" s="4278"/>
      <c r="P1627" s="4278"/>
      <c r="Q1627" s="4278"/>
      <c r="R1627" s="4278"/>
    </row>
    <row r="1628" spans="1:18" ht="57.75" x14ac:dyDescent="0.25">
      <c r="A1628" s="3746" t="s">
        <v>2915</v>
      </c>
      <c r="B1628" s="3695">
        <v>1</v>
      </c>
      <c r="C1628" s="3880" t="s">
        <v>2864</v>
      </c>
      <c r="D1628" s="3711" t="s">
        <v>2713</v>
      </c>
      <c r="E1628" s="3711">
        <v>24</v>
      </c>
      <c r="F1628" s="4382">
        <v>53.56</v>
      </c>
      <c r="G1628" s="4018">
        <v>1285.44</v>
      </c>
      <c r="H1628" s="4601">
        <v>12</v>
      </c>
      <c r="I1628" s="4277"/>
      <c r="J1628" s="4277"/>
      <c r="K1628" s="4277"/>
      <c r="L1628" s="4277"/>
      <c r="M1628" s="4277"/>
      <c r="N1628" s="4601">
        <v>12</v>
      </c>
      <c r="O1628" s="4278"/>
      <c r="P1628" s="4278"/>
      <c r="Q1628" s="4278"/>
      <c r="R1628" s="4278"/>
    </row>
    <row r="1629" spans="1:18" ht="43.5" x14ac:dyDescent="0.25">
      <c r="A1629" s="3746" t="s">
        <v>2915</v>
      </c>
      <c r="B1629" s="3695">
        <v>1</v>
      </c>
      <c r="C1629" s="3880" t="s">
        <v>2865</v>
      </c>
      <c r="D1629" s="3711" t="s">
        <v>2200</v>
      </c>
      <c r="E1629" s="3711">
        <v>6</v>
      </c>
      <c r="F1629" s="4382">
        <v>23.01</v>
      </c>
      <c r="G1629" s="4018">
        <v>138.06</v>
      </c>
      <c r="H1629" s="4601">
        <v>3</v>
      </c>
      <c r="I1629" s="4277"/>
      <c r="J1629" s="4277"/>
      <c r="K1629" s="4277"/>
      <c r="L1629" s="4278"/>
      <c r="M1629" s="4277"/>
      <c r="N1629" s="4601">
        <v>3</v>
      </c>
      <c r="O1629" s="4278"/>
      <c r="P1629" s="4278"/>
      <c r="Q1629" s="4278"/>
      <c r="R1629" s="4278"/>
    </row>
    <row r="1630" spans="1:18" ht="43.5" x14ac:dyDescent="0.25">
      <c r="A1630" s="3746" t="s">
        <v>2915</v>
      </c>
      <c r="B1630" s="3695">
        <v>1</v>
      </c>
      <c r="C1630" s="3968" t="s">
        <v>2866</v>
      </c>
      <c r="D1630" s="3780" t="s">
        <v>23</v>
      </c>
      <c r="E1630" s="3780">
        <v>2</v>
      </c>
      <c r="F1630" s="4382">
        <v>115.47</v>
      </c>
      <c r="G1630" s="4018">
        <v>230.94</v>
      </c>
      <c r="H1630" s="4602">
        <v>2</v>
      </c>
      <c r="I1630" s="3747"/>
      <c r="J1630" s="3747"/>
      <c r="K1630" s="3747"/>
      <c r="L1630" s="3747"/>
      <c r="M1630" s="3747"/>
      <c r="N1630" s="3711"/>
      <c r="O1630" s="3747"/>
      <c r="P1630" s="3747"/>
      <c r="Q1630" s="3747"/>
      <c r="R1630" s="3747"/>
    </row>
    <row r="1631" spans="1:18" ht="29.25" x14ac:dyDescent="0.25">
      <c r="A1631" s="3746" t="s">
        <v>2915</v>
      </c>
      <c r="B1631" s="3695">
        <v>1</v>
      </c>
      <c r="C1631" s="3882" t="s">
        <v>923</v>
      </c>
      <c r="D1631" s="3706" t="s">
        <v>23</v>
      </c>
      <c r="E1631" s="3889">
        <v>9</v>
      </c>
      <c r="F1631" s="4351">
        <v>13.39</v>
      </c>
      <c r="G1631" s="4018">
        <v>120.51</v>
      </c>
      <c r="H1631" s="3889">
        <v>3</v>
      </c>
      <c r="I1631" s="3937"/>
      <c r="J1631" s="3937"/>
      <c r="K1631" s="3937"/>
      <c r="L1631" s="3937"/>
      <c r="M1631" s="3937"/>
      <c r="N1631" s="3889">
        <v>3</v>
      </c>
      <c r="O1631" s="3937"/>
      <c r="P1631" s="3937"/>
      <c r="Q1631" s="3937"/>
      <c r="R1631" s="3937"/>
    </row>
    <row r="1632" spans="1:18" ht="57.75" x14ac:dyDescent="0.25">
      <c r="A1632" s="3746" t="s">
        <v>2915</v>
      </c>
      <c r="B1632" s="3695">
        <v>1</v>
      </c>
      <c r="C1632" s="3882" t="s">
        <v>2867</v>
      </c>
      <c r="D1632" s="3706" t="s">
        <v>2713</v>
      </c>
      <c r="E1632" s="3889">
        <v>4</v>
      </c>
      <c r="F1632" s="4351">
        <v>68.39</v>
      </c>
      <c r="G1632" s="4018">
        <v>273.56</v>
      </c>
      <c r="H1632" s="4033">
        <v>2</v>
      </c>
      <c r="I1632" s="3978"/>
      <c r="J1632" s="3978"/>
      <c r="K1632" s="3978"/>
      <c r="L1632" s="3937"/>
      <c r="M1632" s="3978"/>
      <c r="N1632" s="4033">
        <v>2</v>
      </c>
      <c r="O1632" s="3937"/>
      <c r="P1632" s="3937"/>
      <c r="Q1632" s="3937"/>
      <c r="R1632" s="3937"/>
    </row>
    <row r="1633" spans="1:18" ht="57.75" x14ac:dyDescent="0.25">
      <c r="A1633" s="3746" t="s">
        <v>2915</v>
      </c>
      <c r="B1633" s="3695">
        <v>1</v>
      </c>
      <c r="C1633" s="3903" t="s">
        <v>2868</v>
      </c>
      <c r="D1633" s="3904" t="s">
        <v>2713</v>
      </c>
      <c r="E1633" s="3889">
        <v>6</v>
      </c>
      <c r="F1633" s="4351">
        <v>121.54</v>
      </c>
      <c r="G1633" s="4018">
        <v>729.24</v>
      </c>
      <c r="H1633" s="4033">
        <v>3</v>
      </c>
      <c r="I1633" s="3978"/>
      <c r="J1633" s="3978"/>
      <c r="K1633" s="3978"/>
      <c r="L1633" s="3937"/>
      <c r="M1633" s="3978"/>
      <c r="N1633" s="4033">
        <v>3</v>
      </c>
      <c r="O1633" s="3937"/>
      <c r="P1633" s="3937"/>
      <c r="Q1633" s="3937"/>
      <c r="R1633" s="3937"/>
    </row>
    <row r="1634" spans="1:18" ht="72" x14ac:dyDescent="0.25">
      <c r="A1634" s="3746" t="s">
        <v>2915</v>
      </c>
      <c r="B1634" s="3695">
        <v>1</v>
      </c>
      <c r="C1634" s="3882" t="s">
        <v>2869</v>
      </c>
      <c r="D1634" s="4076" t="s">
        <v>2713</v>
      </c>
      <c r="E1634" s="3889">
        <v>6</v>
      </c>
      <c r="F1634" s="4351">
        <v>100</v>
      </c>
      <c r="G1634" s="4018">
        <v>600</v>
      </c>
      <c r="H1634" s="3889">
        <v>3</v>
      </c>
      <c r="I1634" s="3978"/>
      <c r="J1634" s="3978"/>
      <c r="K1634" s="3978"/>
      <c r="L1634" s="3937"/>
      <c r="M1634" s="4036"/>
      <c r="N1634" s="4033">
        <v>3</v>
      </c>
      <c r="O1634" s="3937"/>
      <c r="P1634" s="3937"/>
      <c r="Q1634" s="3937"/>
      <c r="R1634" s="3937"/>
    </row>
    <row r="1635" spans="1:18" ht="43.5" x14ac:dyDescent="0.25">
      <c r="A1635" s="3746" t="s">
        <v>2915</v>
      </c>
      <c r="B1635" s="3695">
        <v>1</v>
      </c>
      <c r="C1635" s="3903" t="s">
        <v>2871</v>
      </c>
      <c r="D1635" s="3889" t="s">
        <v>23</v>
      </c>
      <c r="E1635" s="3889">
        <v>4</v>
      </c>
      <c r="F1635" s="4351">
        <v>85.7</v>
      </c>
      <c r="G1635" s="4018">
        <v>342.8</v>
      </c>
      <c r="H1635" s="4033">
        <v>2</v>
      </c>
      <c r="I1635" s="3978"/>
      <c r="J1635" s="3978"/>
      <c r="K1635" s="3978"/>
      <c r="L1635" s="3937"/>
      <c r="M1635" s="3978"/>
      <c r="N1635" s="4033">
        <v>2</v>
      </c>
      <c r="O1635" s="3937"/>
      <c r="P1635" s="3937"/>
      <c r="Q1635" s="3937"/>
      <c r="R1635" s="3937"/>
    </row>
    <row r="1636" spans="1:18" ht="43.5" x14ac:dyDescent="0.25">
      <c r="A1636" s="3746" t="s">
        <v>2915</v>
      </c>
      <c r="B1636" s="3695">
        <v>1</v>
      </c>
      <c r="C1636" s="3969" t="s">
        <v>2872</v>
      </c>
      <c r="D1636" s="3706" t="s">
        <v>2713</v>
      </c>
      <c r="E1636" s="3889">
        <v>4</v>
      </c>
      <c r="F1636" s="4351">
        <v>24.53</v>
      </c>
      <c r="G1636" s="4018">
        <v>98.12</v>
      </c>
      <c r="H1636" s="4033">
        <v>2</v>
      </c>
      <c r="I1636" s="3978"/>
      <c r="J1636" s="3978"/>
      <c r="K1636" s="3978"/>
      <c r="L1636" s="3937"/>
      <c r="M1636" s="3978"/>
      <c r="N1636" s="4033">
        <v>2</v>
      </c>
      <c r="O1636" s="3937"/>
      <c r="P1636" s="3937"/>
      <c r="Q1636" s="3937"/>
      <c r="R1636" s="3937"/>
    </row>
    <row r="1637" spans="1:18" ht="72" x14ac:dyDescent="0.25">
      <c r="A1637" s="3746" t="s">
        <v>2915</v>
      </c>
      <c r="B1637" s="3695">
        <v>1</v>
      </c>
      <c r="C1637" s="3882" t="s">
        <v>2873</v>
      </c>
      <c r="D1637" s="3889" t="s">
        <v>23</v>
      </c>
      <c r="E1637" s="3889">
        <v>12</v>
      </c>
      <c r="F1637" s="4351">
        <v>15</v>
      </c>
      <c r="G1637" s="4018">
        <v>180</v>
      </c>
      <c r="H1637" s="3889">
        <v>6</v>
      </c>
      <c r="I1637" s="3978"/>
      <c r="J1637" s="3978"/>
      <c r="K1637" s="3978"/>
      <c r="L1637" s="3937"/>
      <c r="M1637" s="3978"/>
      <c r="N1637" s="4033">
        <v>6</v>
      </c>
      <c r="O1637" s="3937"/>
      <c r="P1637" s="3937"/>
      <c r="Q1637" s="3937"/>
      <c r="R1637" s="3937"/>
    </row>
    <row r="1638" spans="1:18" ht="72" x14ac:dyDescent="0.25">
      <c r="A1638" s="3746" t="s">
        <v>2915</v>
      </c>
      <c r="B1638" s="3695">
        <v>1</v>
      </c>
      <c r="C1638" s="4034" t="s">
        <v>2874</v>
      </c>
      <c r="D1638" s="4035" t="s">
        <v>23</v>
      </c>
      <c r="E1638" s="3889">
        <v>24</v>
      </c>
      <c r="F1638" s="4351">
        <v>12.64</v>
      </c>
      <c r="G1638" s="4018">
        <v>303.36</v>
      </c>
      <c r="H1638" s="4033">
        <v>6</v>
      </c>
      <c r="I1638" s="3978"/>
      <c r="J1638" s="3978"/>
      <c r="K1638" s="3978"/>
      <c r="L1638" s="3937"/>
      <c r="M1638" s="3978"/>
      <c r="N1638" s="4033">
        <v>6</v>
      </c>
      <c r="O1638" s="3937"/>
      <c r="P1638" s="3937"/>
      <c r="Q1638" s="3937"/>
      <c r="R1638" s="3937"/>
    </row>
    <row r="1639" spans="1:18" ht="43.5" x14ac:dyDescent="0.25">
      <c r="A1639" s="3746" t="s">
        <v>2915</v>
      </c>
      <c r="B1639" s="3695">
        <v>1</v>
      </c>
      <c r="C1639" s="3882" t="s">
        <v>2875</v>
      </c>
      <c r="D1639" s="3889" t="s">
        <v>88</v>
      </c>
      <c r="E1639" s="3889">
        <v>4</v>
      </c>
      <c r="F1639" s="4351">
        <v>49.28</v>
      </c>
      <c r="G1639" s="4018">
        <v>197.12</v>
      </c>
      <c r="H1639" s="4033">
        <v>2</v>
      </c>
      <c r="I1639" s="3978"/>
      <c r="J1639" s="3978"/>
      <c r="K1639" s="3978"/>
      <c r="L1639" s="3937"/>
      <c r="M1639" s="3978"/>
      <c r="N1639" s="4033">
        <v>2</v>
      </c>
      <c r="O1639" s="3937"/>
      <c r="P1639" s="3937"/>
      <c r="Q1639" s="3937"/>
      <c r="R1639" s="3937"/>
    </row>
    <row r="1640" spans="1:18" ht="43.5" x14ac:dyDescent="0.25">
      <c r="A1640" s="3746" t="s">
        <v>2915</v>
      </c>
      <c r="B1640" s="3695">
        <v>1</v>
      </c>
      <c r="C1640" s="3882" t="s">
        <v>2876</v>
      </c>
      <c r="D1640" s="3889" t="s">
        <v>88</v>
      </c>
      <c r="E1640" s="3889">
        <v>4</v>
      </c>
      <c r="F1640" s="4351">
        <v>98.55</v>
      </c>
      <c r="G1640" s="4018">
        <v>394.2</v>
      </c>
      <c r="H1640" s="4033">
        <v>2</v>
      </c>
      <c r="I1640" s="3978"/>
      <c r="J1640" s="3978"/>
      <c r="K1640" s="3978"/>
      <c r="L1640" s="3937"/>
      <c r="M1640" s="3978"/>
      <c r="N1640" s="4033">
        <v>2</v>
      </c>
      <c r="O1640" s="3937"/>
      <c r="P1640" s="3937"/>
      <c r="Q1640" s="3937"/>
      <c r="R1640" s="3937"/>
    </row>
    <row r="1641" spans="1:18" ht="43.5" x14ac:dyDescent="0.25">
      <c r="A1641" s="3746" t="s">
        <v>2915</v>
      </c>
      <c r="B1641" s="3695">
        <v>1</v>
      </c>
      <c r="C1641" s="3882" t="s">
        <v>2877</v>
      </c>
      <c r="D1641" s="3889" t="s">
        <v>2878</v>
      </c>
      <c r="E1641" s="3889">
        <v>4</v>
      </c>
      <c r="F1641" s="4351">
        <v>15.85</v>
      </c>
      <c r="G1641" s="4018">
        <v>63.4</v>
      </c>
      <c r="H1641" s="4033">
        <v>2</v>
      </c>
      <c r="I1641" s="3978"/>
      <c r="J1641" s="3978"/>
      <c r="K1641" s="3978"/>
      <c r="L1641" s="3937"/>
      <c r="M1641" s="3978"/>
      <c r="N1641" s="4033">
        <v>2</v>
      </c>
      <c r="O1641" s="3937"/>
      <c r="P1641" s="3937"/>
      <c r="Q1641" s="3937"/>
      <c r="R1641" s="3937"/>
    </row>
    <row r="1642" spans="1:18" ht="43.5" x14ac:dyDescent="0.25">
      <c r="A1642" s="3746" t="s">
        <v>2915</v>
      </c>
      <c r="B1642" s="3695">
        <v>1</v>
      </c>
      <c r="C1642" s="3882" t="s">
        <v>2879</v>
      </c>
      <c r="D1642" s="3889" t="s">
        <v>2878</v>
      </c>
      <c r="E1642" s="3889">
        <v>4</v>
      </c>
      <c r="F1642" s="4351">
        <v>31.92</v>
      </c>
      <c r="G1642" s="4018">
        <v>127.68</v>
      </c>
      <c r="H1642" s="4033">
        <v>2</v>
      </c>
      <c r="I1642" s="3978"/>
      <c r="J1642" s="3978"/>
      <c r="K1642" s="3978"/>
      <c r="L1642" s="3937"/>
      <c r="M1642" s="3978"/>
      <c r="N1642" s="4033">
        <v>2</v>
      </c>
      <c r="O1642" s="3937"/>
      <c r="P1642" s="3937"/>
      <c r="Q1642" s="3937"/>
      <c r="R1642" s="3937"/>
    </row>
    <row r="1643" spans="1:18" ht="43.5" x14ac:dyDescent="0.25">
      <c r="A1643" s="3746" t="s">
        <v>2915</v>
      </c>
      <c r="B1643" s="3695">
        <v>1</v>
      </c>
      <c r="C1643" s="3969" t="s">
        <v>2880</v>
      </c>
      <c r="D1643" s="4035" t="s">
        <v>88</v>
      </c>
      <c r="E1643" s="3889">
        <v>4</v>
      </c>
      <c r="F1643" s="4351">
        <v>31.92</v>
      </c>
      <c r="G1643" s="4018">
        <v>127.68</v>
      </c>
      <c r="H1643" s="4033">
        <v>2</v>
      </c>
      <c r="I1643" s="3978"/>
      <c r="J1643" s="3978"/>
      <c r="K1643" s="3978"/>
      <c r="L1643" s="3978"/>
      <c r="M1643" s="3978"/>
      <c r="N1643" s="4033">
        <v>2</v>
      </c>
      <c r="O1643" s="3937"/>
      <c r="P1643" s="3937"/>
      <c r="Q1643" s="3937"/>
      <c r="R1643" s="3937"/>
    </row>
    <row r="1644" spans="1:18" ht="57.75" x14ac:dyDescent="0.25">
      <c r="A1644" s="3746" t="s">
        <v>2915</v>
      </c>
      <c r="B1644" s="3695">
        <v>1</v>
      </c>
      <c r="C1644" s="3882" t="s">
        <v>2881</v>
      </c>
      <c r="D1644" s="3889" t="s">
        <v>50</v>
      </c>
      <c r="E1644" s="3889">
        <v>12</v>
      </c>
      <c r="F1644" s="4351">
        <v>38.03</v>
      </c>
      <c r="G1644" s="4018">
        <v>456.36</v>
      </c>
      <c r="H1644" s="4033">
        <v>6</v>
      </c>
      <c r="I1644" s="3978"/>
      <c r="J1644" s="4036"/>
      <c r="K1644" s="4036"/>
      <c r="L1644" s="3937"/>
      <c r="M1644" s="4036"/>
      <c r="N1644" s="4033">
        <v>6</v>
      </c>
      <c r="O1644" s="3937"/>
      <c r="P1644" s="3937"/>
      <c r="Q1644" s="3937"/>
      <c r="R1644" s="3937"/>
    </row>
    <row r="1645" spans="1:18" ht="29.25" x14ac:dyDescent="0.25">
      <c r="A1645" s="3746" t="s">
        <v>2915</v>
      </c>
      <c r="B1645" s="3695">
        <v>1</v>
      </c>
      <c r="C1645" s="3969" t="s">
        <v>2884</v>
      </c>
      <c r="D1645" s="3781" t="s">
        <v>53</v>
      </c>
      <c r="E1645" s="3889">
        <v>1</v>
      </c>
      <c r="F1645" s="4019">
        <v>12.83</v>
      </c>
      <c r="G1645" s="4018">
        <v>12.83</v>
      </c>
      <c r="H1645" s="4603">
        <v>1</v>
      </c>
      <c r="I1645" s="3709"/>
      <c r="J1645" s="3709"/>
      <c r="K1645" s="3709"/>
      <c r="L1645" s="3709"/>
      <c r="M1645" s="3709"/>
      <c r="N1645" s="3706"/>
      <c r="O1645" s="3709"/>
      <c r="P1645" s="3709"/>
      <c r="Q1645" s="3709"/>
      <c r="R1645" s="3937"/>
    </row>
    <row r="1646" spans="1:18" ht="29.25" x14ac:dyDescent="0.25">
      <c r="A1646" s="3746" t="s">
        <v>2915</v>
      </c>
      <c r="B1646" s="3695">
        <v>1</v>
      </c>
      <c r="C1646" s="3882" t="s">
        <v>2885</v>
      </c>
      <c r="D1646" s="3706" t="s">
        <v>2886</v>
      </c>
      <c r="E1646" s="3889">
        <v>12</v>
      </c>
      <c r="F1646" s="4351">
        <v>39.869999999999997</v>
      </c>
      <c r="G1646" s="4018">
        <v>478.43999999999994</v>
      </c>
      <c r="H1646" s="4033">
        <v>6</v>
      </c>
      <c r="I1646" s="3978"/>
      <c r="J1646" s="3978"/>
      <c r="K1646" s="4036"/>
      <c r="L1646" s="3978"/>
      <c r="M1646" s="3978"/>
      <c r="N1646" s="4033">
        <v>6</v>
      </c>
      <c r="O1646" s="4272"/>
      <c r="P1646" s="3937"/>
      <c r="Q1646" s="3937"/>
      <c r="R1646" s="3937"/>
    </row>
    <row r="1647" spans="1:18" ht="57.75" x14ac:dyDescent="0.25">
      <c r="A1647" s="3746" t="s">
        <v>2915</v>
      </c>
      <c r="B1647" s="3695">
        <v>1</v>
      </c>
      <c r="C1647" s="3882" t="s">
        <v>2887</v>
      </c>
      <c r="D1647" s="3706" t="s">
        <v>2888</v>
      </c>
      <c r="E1647" s="3889">
        <v>12</v>
      </c>
      <c r="F1647" s="4351">
        <v>69.63</v>
      </c>
      <c r="G1647" s="4018">
        <v>835.56</v>
      </c>
      <c r="H1647" s="4033">
        <v>3</v>
      </c>
      <c r="I1647" s="3978"/>
      <c r="J1647" s="3978"/>
      <c r="K1647" s="4036">
        <v>3</v>
      </c>
      <c r="L1647" s="3937"/>
      <c r="M1647" s="3978"/>
      <c r="N1647" s="4033">
        <v>3</v>
      </c>
      <c r="O1647" s="4272"/>
      <c r="P1647" s="3937"/>
      <c r="Q1647" s="3937">
        <v>3</v>
      </c>
      <c r="R1647" s="3937"/>
    </row>
    <row r="1648" spans="1:18" ht="29.25" x14ac:dyDescent="0.25">
      <c r="A1648" s="3746" t="s">
        <v>2915</v>
      </c>
      <c r="B1648" s="3695">
        <v>1</v>
      </c>
      <c r="C1648" s="3882" t="s">
        <v>2889</v>
      </c>
      <c r="D1648" s="3889" t="s">
        <v>2890</v>
      </c>
      <c r="E1648" s="3889">
        <v>4</v>
      </c>
      <c r="F1648" s="4351">
        <v>23.57</v>
      </c>
      <c r="G1648" s="4018">
        <v>94.28</v>
      </c>
      <c r="H1648" s="3889">
        <v>1</v>
      </c>
      <c r="I1648" s="3937"/>
      <c r="J1648" s="3937"/>
      <c r="K1648" s="3937">
        <v>1</v>
      </c>
      <c r="L1648" s="3937"/>
      <c r="M1648" s="3937"/>
      <c r="N1648" s="3889">
        <v>1</v>
      </c>
      <c r="O1648" s="3889"/>
      <c r="P1648" s="3889"/>
      <c r="Q1648" s="3889">
        <v>1</v>
      </c>
      <c r="R1648" s="3937"/>
    </row>
    <row r="1649" spans="1:18" ht="43.5" x14ac:dyDescent="0.25">
      <c r="A1649" s="3746" t="s">
        <v>2915</v>
      </c>
      <c r="B1649" s="3695">
        <v>1</v>
      </c>
      <c r="C1649" s="3882" t="s">
        <v>2891</v>
      </c>
      <c r="D1649" s="3889" t="s">
        <v>2886</v>
      </c>
      <c r="E1649" s="3889">
        <v>4</v>
      </c>
      <c r="F1649" s="4351">
        <v>35</v>
      </c>
      <c r="G1649" s="4018">
        <v>140</v>
      </c>
      <c r="H1649" s="3889">
        <v>2</v>
      </c>
      <c r="I1649" s="3937"/>
      <c r="J1649" s="3937"/>
      <c r="K1649" s="3937"/>
      <c r="L1649" s="3937"/>
      <c r="M1649" s="3937"/>
      <c r="N1649" s="3889">
        <v>2</v>
      </c>
      <c r="O1649" s="3937"/>
      <c r="P1649" s="3937"/>
      <c r="Q1649" s="3937"/>
      <c r="R1649" s="3937"/>
    </row>
    <row r="1650" spans="1:18" ht="72" x14ac:dyDescent="0.25">
      <c r="A1650" s="3746" t="s">
        <v>2915</v>
      </c>
      <c r="B1650" s="3695">
        <v>1</v>
      </c>
      <c r="C1650" s="3969" t="s">
        <v>2892</v>
      </c>
      <c r="D1650" s="3889" t="s">
        <v>2886</v>
      </c>
      <c r="E1650" s="3889">
        <v>6</v>
      </c>
      <c r="F1650" s="4351">
        <v>85</v>
      </c>
      <c r="G1650" s="4018">
        <v>510</v>
      </c>
      <c r="H1650" s="4033">
        <v>2</v>
      </c>
      <c r="I1650" s="3978"/>
      <c r="J1650" s="3978"/>
      <c r="K1650" s="4036"/>
      <c r="L1650" s="3937">
        <v>2</v>
      </c>
      <c r="M1650" s="3978"/>
      <c r="N1650" s="4033"/>
      <c r="O1650" s="3937"/>
      <c r="P1650" s="3937">
        <v>2</v>
      </c>
      <c r="Q1650" s="3937"/>
      <c r="R1650" s="3937"/>
    </row>
    <row r="1651" spans="1:18" ht="42.75" x14ac:dyDescent="0.25">
      <c r="A1651" s="3763" t="s">
        <v>2991</v>
      </c>
      <c r="B1651" s="3695">
        <v>1</v>
      </c>
      <c r="C1651" s="3775" t="s">
        <v>2916</v>
      </c>
      <c r="D1651" s="3795" t="s">
        <v>72</v>
      </c>
      <c r="E1651" s="3795">
        <v>20</v>
      </c>
      <c r="F1651" s="3911">
        <v>1000</v>
      </c>
      <c r="G1651" s="3909">
        <v>20000</v>
      </c>
      <c r="H1651" s="3795"/>
      <c r="I1651" s="3770"/>
      <c r="J1651" s="3770">
        <v>4</v>
      </c>
      <c r="K1651" s="3770"/>
      <c r="L1651" s="3770">
        <v>4</v>
      </c>
      <c r="M1651" s="3806"/>
      <c r="N1651" s="3795">
        <v>4</v>
      </c>
      <c r="O1651" s="3770"/>
      <c r="P1651" s="3770">
        <v>4</v>
      </c>
      <c r="Q1651" s="3770"/>
      <c r="R1651" s="3770">
        <v>4</v>
      </c>
    </row>
    <row r="1652" spans="1:18" ht="42.75" x14ac:dyDescent="0.25">
      <c r="A1652" s="3763" t="s">
        <v>2991</v>
      </c>
      <c r="B1652" s="3695">
        <v>1</v>
      </c>
      <c r="C1652" s="3775" t="s">
        <v>2917</v>
      </c>
      <c r="D1652" s="3795" t="s">
        <v>72</v>
      </c>
      <c r="E1652" s="3795">
        <v>10</v>
      </c>
      <c r="F1652" s="3909">
        <v>800</v>
      </c>
      <c r="G1652" s="3909">
        <v>8000</v>
      </c>
      <c r="H1652" s="3795">
        <v>2</v>
      </c>
      <c r="I1652" s="3770"/>
      <c r="J1652" s="3770">
        <v>2</v>
      </c>
      <c r="K1652" s="3770"/>
      <c r="L1652" s="3770">
        <v>2</v>
      </c>
      <c r="M1652" s="3770"/>
      <c r="N1652" s="3795">
        <v>2</v>
      </c>
      <c r="O1652" s="3770"/>
      <c r="P1652" s="3770">
        <v>2</v>
      </c>
      <c r="Q1652" s="3770"/>
      <c r="R1652" s="3770"/>
    </row>
    <row r="1653" spans="1:18" ht="42.75" x14ac:dyDescent="0.25">
      <c r="A1653" s="3763" t="s">
        <v>2991</v>
      </c>
      <c r="B1653" s="3695">
        <v>1</v>
      </c>
      <c r="C1653" s="3764" t="s">
        <v>2918</v>
      </c>
      <c r="D1653" s="3896" t="s">
        <v>72</v>
      </c>
      <c r="E1653" s="3896">
        <v>10</v>
      </c>
      <c r="F1653" s="3909">
        <v>800</v>
      </c>
      <c r="G1653" s="3909">
        <v>8000</v>
      </c>
      <c r="H1653" s="3896">
        <v>2</v>
      </c>
      <c r="I1653" s="3758"/>
      <c r="J1653" s="3758">
        <v>2</v>
      </c>
      <c r="K1653" s="3758"/>
      <c r="L1653" s="3758">
        <v>2</v>
      </c>
      <c r="M1653" s="3758"/>
      <c r="N1653" s="3896">
        <v>2</v>
      </c>
      <c r="O1653" s="3758"/>
      <c r="P1653" s="3758">
        <v>2</v>
      </c>
      <c r="Q1653" s="3758"/>
      <c r="R1653" s="3758"/>
    </row>
    <row r="1654" spans="1:18" ht="71.25" x14ac:dyDescent="0.25">
      <c r="A1654" s="3763" t="s">
        <v>2991</v>
      </c>
      <c r="B1654" s="3695">
        <v>1</v>
      </c>
      <c r="C1654" s="3775" t="s">
        <v>2919</v>
      </c>
      <c r="D1654" s="3896" t="s">
        <v>665</v>
      </c>
      <c r="E1654" s="3896">
        <v>6</v>
      </c>
      <c r="F1654" s="3909">
        <v>250</v>
      </c>
      <c r="G1654" s="3909">
        <v>1250</v>
      </c>
      <c r="H1654" s="3896">
        <v>1</v>
      </c>
      <c r="I1654" s="3758"/>
      <c r="J1654" s="3758">
        <v>1</v>
      </c>
      <c r="K1654" s="3758"/>
      <c r="L1654" s="3758">
        <v>1</v>
      </c>
      <c r="M1654" s="3758"/>
      <c r="N1654" s="3896">
        <v>1</v>
      </c>
      <c r="O1654" s="3758"/>
      <c r="P1654" s="3758">
        <v>1</v>
      </c>
      <c r="Q1654" s="3758"/>
      <c r="R1654" s="3758">
        <v>1</v>
      </c>
    </row>
    <row r="1655" spans="1:18" ht="142.5" x14ac:dyDescent="0.25">
      <c r="A1655" s="3763" t="s">
        <v>2991</v>
      </c>
      <c r="B1655" s="3695">
        <v>1</v>
      </c>
      <c r="C1655" s="3775" t="s">
        <v>2920</v>
      </c>
      <c r="D1655" s="3896" t="s">
        <v>2921</v>
      </c>
      <c r="E1655" s="3896">
        <v>20</v>
      </c>
      <c r="F1655" s="3909">
        <v>45</v>
      </c>
      <c r="G1655" s="3909">
        <v>900</v>
      </c>
      <c r="H1655" s="3896"/>
      <c r="I1655" s="3758"/>
      <c r="J1655" s="3758"/>
      <c r="K1655" s="3758"/>
      <c r="L1655" s="3758"/>
      <c r="M1655" s="3758"/>
      <c r="N1655" s="3896"/>
      <c r="O1655" s="3758"/>
      <c r="P1655" s="3758"/>
      <c r="Q1655" s="3758"/>
      <c r="R1655" s="3758"/>
    </row>
    <row r="1656" spans="1:18" ht="114" x14ac:dyDescent="0.25">
      <c r="A1656" s="3763" t="s">
        <v>2991</v>
      </c>
      <c r="B1656" s="3695">
        <v>1</v>
      </c>
      <c r="C1656" s="3764" t="s">
        <v>2922</v>
      </c>
      <c r="D1656" s="3896" t="s">
        <v>665</v>
      </c>
      <c r="E1656" s="3896">
        <v>20</v>
      </c>
      <c r="F1656" s="3909">
        <v>115</v>
      </c>
      <c r="G1656" s="3909">
        <v>11150</v>
      </c>
      <c r="H1656" s="3896">
        <v>5</v>
      </c>
      <c r="I1656" s="3758"/>
      <c r="J1656" s="3758"/>
      <c r="K1656" s="3758">
        <v>5</v>
      </c>
      <c r="L1656" s="3758"/>
      <c r="M1656" s="3758"/>
      <c r="N1656" s="3896">
        <v>5</v>
      </c>
      <c r="O1656" s="3758"/>
      <c r="P1656" s="3758">
        <v>5</v>
      </c>
      <c r="Q1656" s="3758"/>
      <c r="R1656" s="3758"/>
    </row>
    <row r="1657" spans="1:18" ht="85.5" x14ac:dyDescent="0.25">
      <c r="A1657" s="3763" t="s">
        <v>2991</v>
      </c>
      <c r="B1657" s="3695">
        <v>1</v>
      </c>
      <c r="C1657" s="3775" t="s">
        <v>2939</v>
      </c>
      <c r="D1657" s="3896" t="s">
        <v>903</v>
      </c>
      <c r="E1657" s="3896">
        <v>10</v>
      </c>
      <c r="F1657" s="3909">
        <v>155</v>
      </c>
      <c r="G1657" s="3909">
        <v>1500</v>
      </c>
      <c r="H1657" s="3896">
        <v>2</v>
      </c>
      <c r="I1657" s="3758"/>
      <c r="J1657" s="3758">
        <v>2</v>
      </c>
      <c r="K1657" s="3758"/>
      <c r="L1657" s="3758">
        <v>2</v>
      </c>
      <c r="M1657" s="3758"/>
      <c r="N1657" s="3896">
        <v>2</v>
      </c>
      <c r="O1657" s="3758"/>
      <c r="P1657" s="3758">
        <v>2</v>
      </c>
      <c r="Q1657" s="3758"/>
      <c r="R1657" s="3758"/>
    </row>
    <row r="1658" spans="1:18" ht="42.75" x14ac:dyDescent="0.25">
      <c r="A1658" s="3763" t="s">
        <v>2991</v>
      </c>
      <c r="B1658" s="3695">
        <v>1</v>
      </c>
      <c r="C1658" s="3775" t="s">
        <v>2940</v>
      </c>
      <c r="D1658" s="3896" t="s">
        <v>40</v>
      </c>
      <c r="E1658" s="3896">
        <v>2</v>
      </c>
      <c r="F1658" s="3909">
        <v>23.01</v>
      </c>
      <c r="G1658" s="3909">
        <v>46.02</v>
      </c>
      <c r="H1658" s="3896">
        <v>1</v>
      </c>
      <c r="I1658" s="3758"/>
      <c r="J1658" s="3758"/>
      <c r="K1658" s="3758"/>
      <c r="L1658" s="3758"/>
      <c r="M1658" s="3758">
        <v>1</v>
      </c>
      <c r="N1658" s="3896"/>
      <c r="O1658" s="3758"/>
      <c r="P1658" s="3758"/>
      <c r="Q1658" s="3758"/>
      <c r="R1658" s="3758"/>
    </row>
    <row r="1659" spans="1:18" ht="57" x14ac:dyDescent="0.25">
      <c r="A1659" s="3763" t="s">
        <v>2991</v>
      </c>
      <c r="B1659" s="3695">
        <v>1</v>
      </c>
      <c r="C1659" s="3775" t="s">
        <v>2941</v>
      </c>
      <c r="D1659" s="3896" t="s">
        <v>21</v>
      </c>
      <c r="E1659" s="3896">
        <v>25</v>
      </c>
      <c r="F1659" s="3909">
        <v>45</v>
      </c>
      <c r="G1659" s="3909">
        <v>1125</v>
      </c>
      <c r="H1659" s="3896">
        <v>5</v>
      </c>
      <c r="I1659" s="3758"/>
      <c r="J1659" s="3758"/>
      <c r="K1659" s="3758">
        <v>5</v>
      </c>
      <c r="L1659" s="3758"/>
      <c r="M1659" s="3758">
        <v>5</v>
      </c>
      <c r="N1659" s="3896"/>
      <c r="O1659" s="3758">
        <v>5</v>
      </c>
      <c r="P1659" s="3758"/>
      <c r="Q1659" s="3758">
        <v>5</v>
      </c>
      <c r="R1659" s="3758"/>
    </row>
    <row r="1660" spans="1:18" ht="57" x14ac:dyDescent="0.25">
      <c r="A1660" s="3763" t="s">
        <v>2991</v>
      </c>
      <c r="B1660" s="3695">
        <v>1</v>
      </c>
      <c r="C1660" s="3775" t="s">
        <v>2941</v>
      </c>
      <c r="D1660" s="3896" t="s">
        <v>21</v>
      </c>
      <c r="E1660" s="3896">
        <v>25</v>
      </c>
      <c r="F1660" s="3909">
        <v>45</v>
      </c>
      <c r="G1660" s="3909">
        <v>1125</v>
      </c>
      <c r="H1660" s="3896">
        <v>5</v>
      </c>
      <c r="I1660" s="3758"/>
      <c r="J1660" s="3758"/>
      <c r="K1660" s="3758">
        <v>5</v>
      </c>
      <c r="L1660" s="3758"/>
      <c r="M1660" s="3758">
        <v>5</v>
      </c>
      <c r="N1660" s="3896"/>
      <c r="O1660" s="3758">
        <v>5</v>
      </c>
      <c r="P1660" s="3758"/>
      <c r="Q1660" s="3758">
        <v>5</v>
      </c>
      <c r="R1660" s="3758"/>
    </row>
    <row r="1661" spans="1:18" ht="85.5" x14ac:dyDescent="0.25">
      <c r="A1661" s="3763" t="s">
        <v>2991</v>
      </c>
      <c r="B1661" s="3695">
        <v>1</v>
      </c>
      <c r="C1661" s="3775" t="s">
        <v>2943</v>
      </c>
      <c r="D1661" s="3896" t="s">
        <v>21</v>
      </c>
      <c r="E1661" s="3896">
        <v>10</v>
      </c>
      <c r="F1661" s="3909">
        <v>290</v>
      </c>
      <c r="G1661" s="3909">
        <v>2900</v>
      </c>
      <c r="H1661" s="3896">
        <v>2</v>
      </c>
      <c r="I1661" s="3758"/>
      <c r="J1661" s="3758">
        <v>2</v>
      </c>
      <c r="K1661" s="3758"/>
      <c r="L1661" s="3758">
        <v>2</v>
      </c>
      <c r="M1661" s="3758"/>
      <c r="N1661" s="3896"/>
      <c r="O1661" s="3758">
        <v>2</v>
      </c>
      <c r="P1661" s="3758"/>
      <c r="Q1661" s="3758"/>
      <c r="R1661" s="3758">
        <v>2</v>
      </c>
    </row>
    <row r="1662" spans="1:18" ht="57" x14ac:dyDescent="0.25">
      <c r="A1662" s="3763" t="s">
        <v>2991</v>
      </c>
      <c r="B1662" s="3695">
        <v>1</v>
      </c>
      <c r="C1662" s="3775" t="s">
        <v>2637</v>
      </c>
      <c r="D1662" s="3896" t="s">
        <v>40</v>
      </c>
      <c r="E1662" s="3896">
        <v>5</v>
      </c>
      <c r="F1662" s="3909">
        <v>45</v>
      </c>
      <c r="G1662" s="3909">
        <v>225</v>
      </c>
      <c r="H1662" s="3896"/>
      <c r="I1662" s="3758"/>
      <c r="J1662" s="3758"/>
      <c r="K1662" s="3758"/>
      <c r="L1662" s="3758"/>
      <c r="M1662" s="3758"/>
      <c r="N1662" s="3896"/>
      <c r="O1662" s="3758"/>
      <c r="P1662" s="3758"/>
      <c r="Q1662" s="3758"/>
      <c r="R1662" s="3758"/>
    </row>
    <row r="1663" spans="1:18" ht="57" x14ac:dyDescent="0.25">
      <c r="A1663" s="3763" t="s">
        <v>2991</v>
      </c>
      <c r="B1663" s="3695">
        <v>1</v>
      </c>
      <c r="C1663" s="3775" t="s">
        <v>2944</v>
      </c>
      <c r="D1663" s="3896" t="s">
        <v>60</v>
      </c>
      <c r="E1663" s="3896">
        <v>12</v>
      </c>
      <c r="F1663" s="3909">
        <v>14</v>
      </c>
      <c r="G1663" s="3909">
        <v>168</v>
      </c>
      <c r="H1663" s="3896">
        <v>6</v>
      </c>
      <c r="I1663" s="3758"/>
      <c r="J1663" s="3758"/>
      <c r="K1663" s="3758"/>
      <c r="L1663" s="3758"/>
      <c r="M1663" s="3758"/>
      <c r="N1663" s="3896">
        <v>6</v>
      </c>
      <c r="O1663" s="3758"/>
      <c r="P1663" s="3758"/>
      <c r="Q1663" s="3758"/>
      <c r="R1663" s="3758"/>
    </row>
    <row r="1664" spans="1:18" ht="71.25" x14ac:dyDescent="0.25">
      <c r="A1664" s="3763" t="s">
        <v>2991</v>
      </c>
      <c r="B1664" s="3695">
        <v>1</v>
      </c>
      <c r="C1664" s="3775" t="s">
        <v>546</v>
      </c>
      <c r="D1664" s="3896" t="s">
        <v>60</v>
      </c>
      <c r="E1664" s="3896">
        <v>24</v>
      </c>
      <c r="F1664" s="3909">
        <v>16</v>
      </c>
      <c r="G1664" s="3909">
        <v>384</v>
      </c>
      <c r="H1664" s="3896">
        <v>6</v>
      </c>
      <c r="I1664" s="3758"/>
      <c r="J1664" s="3758">
        <v>6</v>
      </c>
      <c r="K1664" s="3758"/>
      <c r="L1664" s="3758"/>
      <c r="M1664" s="3758">
        <v>6</v>
      </c>
      <c r="N1664" s="3896"/>
      <c r="O1664" s="3758"/>
      <c r="P1664" s="3758">
        <v>6</v>
      </c>
      <c r="Q1664" s="3758"/>
      <c r="R1664" s="3758"/>
    </row>
    <row r="1665" spans="1:18" ht="85.5" x14ac:dyDescent="0.25">
      <c r="A1665" s="3763" t="s">
        <v>2991</v>
      </c>
      <c r="B1665" s="3695">
        <v>1</v>
      </c>
      <c r="C1665" s="3775" t="s">
        <v>549</v>
      </c>
      <c r="D1665" s="3795" t="s">
        <v>40</v>
      </c>
      <c r="E1665" s="3795">
        <v>50</v>
      </c>
      <c r="F1665" s="3909">
        <v>26</v>
      </c>
      <c r="G1665" s="3909">
        <v>1300</v>
      </c>
      <c r="H1665" s="3795"/>
      <c r="I1665" s="3770"/>
      <c r="J1665" s="3770"/>
      <c r="K1665" s="3770"/>
      <c r="L1665" s="3770"/>
      <c r="M1665" s="3770"/>
      <c r="N1665" s="3795"/>
      <c r="O1665" s="3770"/>
      <c r="P1665" s="3770"/>
      <c r="Q1665" s="3770"/>
      <c r="R1665" s="3770"/>
    </row>
    <row r="1666" spans="1:18" ht="114" x14ac:dyDescent="0.25">
      <c r="A1666" s="3763" t="s">
        <v>2991</v>
      </c>
      <c r="B1666" s="3695">
        <v>1</v>
      </c>
      <c r="C1666" s="3775" t="s">
        <v>2945</v>
      </c>
      <c r="D1666" s="3795" t="s">
        <v>955</v>
      </c>
      <c r="E1666" s="3795">
        <v>1</v>
      </c>
      <c r="F1666" s="3909">
        <v>100</v>
      </c>
      <c r="G1666" s="3909">
        <v>100</v>
      </c>
      <c r="H1666" s="3795"/>
      <c r="I1666" s="3770"/>
      <c r="J1666" s="3770"/>
      <c r="K1666" s="3770"/>
      <c r="L1666" s="3770"/>
      <c r="M1666" s="3770"/>
      <c r="N1666" s="3795"/>
      <c r="O1666" s="3770"/>
      <c r="P1666" s="3770"/>
      <c r="Q1666" s="3770"/>
      <c r="R1666" s="3770"/>
    </row>
    <row r="1667" spans="1:18" ht="114" x14ac:dyDescent="0.25">
      <c r="A1667" s="3763" t="s">
        <v>2991</v>
      </c>
      <c r="B1667" s="3695">
        <v>1</v>
      </c>
      <c r="C1667" s="3764" t="s">
        <v>548</v>
      </c>
      <c r="D1667" s="3795" t="s">
        <v>40</v>
      </c>
      <c r="E1667" s="3795">
        <v>2</v>
      </c>
      <c r="F1667" s="3909">
        <v>16</v>
      </c>
      <c r="G1667" s="3909">
        <v>32</v>
      </c>
      <c r="H1667" s="3795">
        <v>1</v>
      </c>
      <c r="I1667" s="3770"/>
      <c r="J1667" s="3770"/>
      <c r="K1667" s="3770"/>
      <c r="L1667" s="3770"/>
      <c r="M1667" s="3770"/>
      <c r="N1667" s="3795">
        <v>1</v>
      </c>
      <c r="O1667" s="3770"/>
      <c r="P1667" s="3770"/>
      <c r="Q1667" s="3770"/>
      <c r="R1667" s="3770"/>
    </row>
    <row r="1668" spans="1:18" ht="85.5" x14ac:dyDescent="0.25">
      <c r="A1668" s="3763" t="s">
        <v>2991</v>
      </c>
      <c r="B1668" s="3695">
        <v>1</v>
      </c>
      <c r="C1668" s="3764" t="s">
        <v>2946</v>
      </c>
      <c r="D1668" s="3795" t="s">
        <v>42</v>
      </c>
      <c r="E1668" s="3795">
        <v>2</v>
      </c>
      <c r="F1668" s="3909">
        <v>70</v>
      </c>
      <c r="G1668" s="3909">
        <v>140</v>
      </c>
      <c r="H1668" s="3795">
        <v>1</v>
      </c>
      <c r="I1668" s="3770"/>
      <c r="J1668" s="3770"/>
      <c r="K1668" s="3770"/>
      <c r="L1668" s="3770"/>
      <c r="M1668" s="3770">
        <v>1</v>
      </c>
      <c r="N1668" s="3795"/>
      <c r="O1668" s="3770"/>
      <c r="P1668" s="3770"/>
      <c r="Q1668" s="3770"/>
      <c r="R1668" s="3770"/>
    </row>
    <row r="1669" spans="1:18" ht="71.25" x14ac:dyDescent="0.25">
      <c r="A1669" s="3763" t="s">
        <v>2991</v>
      </c>
      <c r="B1669" s="3695">
        <v>1</v>
      </c>
      <c r="C1669" s="3775" t="s">
        <v>2947</v>
      </c>
      <c r="D1669" s="3795" t="s">
        <v>42</v>
      </c>
      <c r="E1669" s="3795">
        <v>1</v>
      </c>
      <c r="F1669" s="3909">
        <v>70</v>
      </c>
      <c r="G1669" s="3909">
        <v>70</v>
      </c>
      <c r="H1669" s="3795">
        <v>1</v>
      </c>
      <c r="I1669" s="3770"/>
      <c r="J1669" s="3770"/>
      <c r="K1669" s="3770"/>
      <c r="L1669" s="3770"/>
      <c r="M1669" s="3770"/>
      <c r="N1669" s="3795"/>
      <c r="O1669" s="3770"/>
      <c r="P1669" s="3770"/>
      <c r="Q1669" s="3770"/>
      <c r="R1669" s="3770"/>
    </row>
    <row r="1670" spans="1:18" ht="71.25" x14ac:dyDescent="0.25">
      <c r="A1670" s="3763" t="s">
        <v>2991</v>
      </c>
      <c r="B1670" s="3695">
        <v>1</v>
      </c>
      <c r="C1670" s="3775" t="s">
        <v>475</v>
      </c>
      <c r="D1670" s="3795" t="s">
        <v>48</v>
      </c>
      <c r="E1670" s="3795">
        <v>4</v>
      </c>
      <c r="F1670" s="3909">
        <v>63</v>
      </c>
      <c r="G1670" s="3909">
        <v>252</v>
      </c>
      <c r="H1670" s="3795">
        <v>1</v>
      </c>
      <c r="I1670" s="3770"/>
      <c r="J1670" s="3770"/>
      <c r="K1670" s="3770">
        <v>1</v>
      </c>
      <c r="L1670" s="3770"/>
      <c r="M1670" s="3770"/>
      <c r="N1670" s="3795">
        <v>1</v>
      </c>
      <c r="O1670" s="3770"/>
      <c r="P1670" s="3770"/>
      <c r="Q1670" s="3770">
        <v>1</v>
      </c>
      <c r="R1670" s="3770"/>
    </row>
    <row r="1671" spans="1:18" ht="114" x14ac:dyDescent="0.25">
      <c r="A1671" s="3763" t="s">
        <v>2991</v>
      </c>
      <c r="B1671" s="3695">
        <v>1</v>
      </c>
      <c r="C1671" s="3764" t="s">
        <v>2949</v>
      </c>
      <c r="D1671" s="3795" t="s">
        <v>2950</v>
      </c>
      <c r="E1671" s="3795"/>
      <c r="F1671" s="3909">
        <v>22</v>
      </c>
      <c r="G1671" s="3909">
        <v>1100</v>
      </c>
      <c r="H1671" s="3795">
        <v>25</v>
      </c>
      <c r="I1671" s="3770"/>
      <c r="J1671" s="3770"/>
      <c r="K1671" s="3770"/>
      <c r="L1671" s="3770"/>
      <c r="M1671" s="3770"/>
      <c r="N1671" s="3795">
        <v>25</v>
      </c>
      <c r="O1671" s="3770"/>
      <c r="P1671" s="3770"/>
      <c r="Q1671" s="3770"/>
      <c r="R1671" s="3770"/>
    </row>
    <row r="1672" spans="1:18" ht="28.5" x14ac:dyDescent="0.25">
      <c r="A1672" s="3763" t="s">
        <v>2991</v>
      </c>
      <c r="B1672" s="3695">
        <v>1</v>
      </c>
      <c r="C1672" s="3764" t="s">
        <v>2952</v>
      </c>
      <c r="D1672" s="3795" t="s">
        <v>30</v>
      </c>
      <c r="E1672" s="3795">
        <v>12</v>
      </c>
      <c r="F1672" s="3909">
        <v>38</v>
      </c>
      <c r="G1672" s="3909">
        <v>456</v>
      </c>
      <c r="H1672" s="3795">
        <v>6</v>
      </c>
      <c r="I1672" s="3770"/>
      <c r="J1672" s="3770"/>
      <c r="K1672" s="3770"/>
      <c r="L1672" s="3770"/>
      <c r="M1672" s="3770">
        <v>6</v>
      </c>
      <c r="N1672" s="3795"/>
      <c r="O1672" s="3770"/>
      <c r="P1672" s="3770"/>
      <c r="Q1672" s="3770"/>
      <c r="R1672" s="3770"/>
    </row>
    <row r="1673" spans="1:18" ht="28.5" x14ac:dyDescent="0.25">
      <c r="A1673" s="3763" t="s">
        <v>2991</v>
      </c>
      <c r="B1673" s="3695">
        <v>1</v>
      </c>
      <c r="C1673" s="3764" t="s">
        <v>2956</v>
      </c>
      <c r="D1673" s="3795"/>
      <c r="E1673" s="3795">
        <v>150</v>
      </c>
      <c r="F1673" s="3909"/>
      <c r="G1673" s="4018"/>
      <c r="H1673" s="3795"/>
      <c r="I1673" s="3806"/>
      <c r="J1673" s="3770"/>
      <c r="K1673" s="3770"/>
      <c r="L1673" s="3795"/>
      <c r="M1673" s="3770"/>
      <c r="N1673" s="3795"/>
      <c r="O1673" s="3770"/>
      <c r="P1673" s="3770"/>
      <c r="Q1673" s="3770"/>
      <c r="R1673" s="3709"/>
    </row>
    <row r="1674" spans="1:18" ht="57" x14ac:dyDescent="0.25">
      <c r="A1674" s="3763" t="s">
        <v>2991</v>
      </c>
      <c r="B1674" s="3695">
        <v>1</v>
      </c>
      <c r="C1674" s="3775" t="s">
        <v>2957</v>
      </c>
      <c r="D1674" s="3706" t="s">
        <v>23</v>
      </c>
      <c r="E1674" s="3894">
        <v>3000</v>
      </c>
      <c r="F1674" s="3909"/>
      <c r="G1674" s="4018"/>
      <c r="H1674" s="3795"/>
      <c r="I1674" s="3770"/>
      <c r="J1674" s="3770"/>
      <c r="K1674" s="3806"/>
      <c r="L1674" s="3795"/>
      <c r="M1674" s="3770"/>
      <c r="N1674" s="3795"/>
      <c r="O1674" s="3770"/>
      <c r="P1674" s="3770"/>
      <c r="Q1674" s="3770"/>
      <c r="R1674" s="3709"/>
    </row>
    <row r="1675" spans="1:18" ht="28.5" x14ac:dyDescent="0.25">
      <c r="A1675" s="3763" t="s">
        <v>2991</v>
      </c>
      <c r="B1675" s="3695">
        <v>1</v>
      </c>
      <c r="C1675" s="3775" t="s">
        <v>2958</v>
      </c>
      <c r="D1675" s="3706" t="s">
        <v>665</v>
      </c>
      <c r="E1675" s="3795">
        <v>30</v>
      </c>
      <c r="F1675" s="3909">
        <v>7500</v>
      </c>
      <c r="G1675" s="4018"/>
      <c r="H1675" s="3795"/>
      <c r="I1675" s="3770"/>
      <c r="J1675" s="3770"/>
      <c r="K1675" s="3770"/>
      <c r="L1675" s="3770"/>
      <c r="M1675" s="3770"/>
      <c r="N1675" s="3795"/>
      <c r="O1675" s="3770"/>
      <c r="P1675" s="3770"/>
      <c r="Q1675" s="3770"/>
      <c r="R1675" s="3709"/>
    </row>
    <row r="1676" spans="1:18" ht="42.75" x14ac:dyDescent="0.25">
      <c r="A1676" s="3763" t="s">
        <v>2991</v>
      </c>
      <c r="B1676" s="3695">
        <v>1</v>
      </c>
      <c r="C1676" s="3764" t="s">
        <v>2959</v>
      </c>
      <c r="D1676" s="3706" t="s">
        <v>665</v>
      </c>
      <c r="E1676" s="3795">
        <v>30</v>
      </c>
      <c r="F1676" s="3909">
        <v>9000</v>
      </c>
      <c r="G1676" s="4018"/>
      <c r="H1676" s="3795"/>
      <c r="I1676" s="3770"/>
      <c r="J1676" s="3770"/>
      <c r="K1676" s="3770"/>
      <c r="L1676" s="3770"/>
      <c r="M1676" s="3770"/>
      <c r="N1676" s="3795"/>
      <c r="O1676" s="3770"/>
      <c r="P1676" s="3770"/>
      <c r="Q1676" s="3770"/>
      <c r="R1676" s="3709"/>
    </row>
    <row r="1677" spans="1:18" ht="57" x14ac:dyDescent="0.25">
      <c r="A1677" s="3763" t="s">
        <v>2991</v>
      </c>
      <c r="B1677" s="3695">
        <v>1</v>
      </c>
      <c r="C1677" s="3764" t="s">
        <v>2927</v>
      </c>
      <c r="D1677" s="3706"/>
      <c r="E1677" s="3795">
        <v>3</v>
      </c>
      <c r="F1677" s="3909"/>
      <c r="G1677" s="4018"/>
      <c r="H1677" s="3795"/>
      <c r="I1677" s="3770"/>
      <c r="J1677" s="3770"/>
      <c r="K1677" s="3770"/>
      <c r="L1677" s="3770"/>
      <c r="M1677" s="3770"/>
      <c r="N1677" s="3795"/>
      <c r="O1677" s="3770"/>
      <c r="P1677" s="3770"/>
      <c r="Q1677" s="3770"/>
      <c r="R1677" s="3709"/>
    </row>
    <row r="1678" spans="1:18" ht="57" x14ac:dyDescent="0.25">
      <c r="A1678" s="3763" t="s">
        <v>2991</v>
      </c>
      <c r="B1678" s="3695">
        <v>1</v>
      </c>
      <c r="C1678" s="3764" t="s">
        <v>2965</v>
      </c>
      <c r="D1678" s="3706"/>
      <c r="E1678" s="3795">
        <v>2</v>
      </c>
      <c r="F1678" s="3909"/>
      <c r="G1678" s="4018"/>
      <c r="H1678" s="3795"/>
      <c r="I1678" s="3770"/>
      <c r="J1678" s="3770"/>
      <c r="K1678" s="3770"/>
      <c r="L1678" s="3770"/>
      <c r="M1678" s="3770"/>
      <c r="N1678" s="3795"/>
      <c r="O1678" s="3770"/>
      <c r="P1678" s="3770"/>
      <c r="Q1678" s="3770"/>
      <c r="R1678" s="3709"/>
    </row>
    <row r="1679" spans="1:18" ht="28.5" x14ac:dyDescent="0.25">
      <c r="A1679" s="3763" t="s">
        <v>2991</v>
      </c>
      <c r="B1679" s="3695">
        <v>1</v>
      </c>
      <c r="C1679" s="3764" t="s">
        <v>2967</v>
      </c>
      <c r="D1679" s="3706"/>
      <c r="E1679" s="3795">
        <v>25</v>
      </c>
      <c r="F1679" s="3909"/>
      <c r="G1679" s="4018"/>
      <c r="H1679" s="3795"/>
      <c r="I1679" s="3770"/>
      <c r="J1679" s="3770"/>
      <c r="K1679" s="3770"/>
      <c r="L1679" s="3770"/>
      <c r="M1679" s="3770"/>
      <c r="N1679" s="3795"/>
      <c r="O1679" s="3770"/>
      <c r="P1679" s="3770"/>
      <c r="Q1679" s="3770"/>
      <c r="R1679" s="3709"/>
    </row>
    <row r="1680" spans="1:18" ht="28.5" x14ac:dyDescent="0.25">
      <c r="A1680" s="3763" t="s">
        <v>2991</v>
      </c>
      <c r="B1680" s="3695">
        <v>1</v>
      </c>
      <c r="C1680" s="3764" t="s">
        <v>2968</v>
      </c>
      <c r="D1680" s="3706"/>
      <c r="E1680" s="3795"/>
      <c r="F1680" s="3909"/>
      <c r="G1680" s="4018"/>
      <c r="H1680" s="3706"/>
      <c r="I1680" s="3709"/>
      <c r="J1680" s="3709"/>
      <c r="K1680" s="3709"/>
      <c r="L1680" s="3709"/>
      <c r="M1680" s="3709"/>
      <c r="N1680" s="3706"/>
      <c r="O1680" s="3709"/>
      <c r="P1680" s="3709"/>
      <c r="Q1680" s="3709"/>
      <c r="R1680" s="3709"/>
    </row>
    <row r="1681" spans="1:18" x14ac:dyDescent="0.25">
      <c r="A1681" s="3763" t="s">
        <v>2991</v>
      </c>
      <c r="B1681" s="3695">
        <v>1</v>
      </c>
      <c r="C1681" s="3764" t="s">
        <v>2969</v>
      </c>
      <c r="D1681" s="3706" t="s">
        <v>40</v>
      </c>
      <c r="E1681" s="3795">
        <v>10</v>
      </c>
      <c r="F1681" s="3909"/>
      <c r="G1681" s="4018"/>
      <c r="H1681" s="3706"/>
      <c r="I1681" s="3709"/>
      <c r="J1681" s="3709"/>
      <c r="K1681" s="3709"/>
      <c r="L1681" s="3709"/>
      <c r="M1681" s="3709"/>
      <c r="N1681" s="3706"/>
      <c r="O1681" s="3709"/>
      <c r="P1681" s="3709"/>
      <c r="Q1681" s="3709"/>
      <c r="R1681" s="3709"/>
    </row>
    <row r="1682" spans="1:18" x14ac:dyDescent="0.25">
      <c r="A1682" s="3763" t="s">
        <v>2991</v>
      </c>
      <c r="B1682" s="3695">
        <v>1</v>
      </c>
      <c r="C1682" s="3764" t="s">
        <v>2970</v>
      </c>
      <c r="D1682" s="3711" t="s">
        <v>40</v>
      </c>
      <c r="E1682" s="3896">
        <v>10</v>
      </c>
      <c r="F1682" s="3909"/>
      <c r="G1682" s="4018"/>
      <c r="H1682" s="3711"/>
      <c r="I1682" s="3747"/>
      <c r="J1682" s="3747"/>
      <c r="K1682" s="3747"/>
      <c r="L1682" s="3747"/>
      <c r="M1682" s="3747"/>
      <c r="N1682" s="3711"/>
      <c r="O1682" s="3747"/>
      <c r="P1682" s="3747"/>
      <c r="Q1682" s="3747"/>
      <c r="R1682" s="3747"/>
    </row>
    <row r="1683" spans="1:18" ht="28.5" x14ac:dyDescent="0.25">
      <c r="A1683" s="3763" t="s">
        <v>2991</v>
      </c>
      <c r="B1683" s="3695">
        <v>1</v>
      </c>
      <c r="C1683" s="3764" t="s">
        <v>2971</v>
      </c>
      <c r="D1683" s="3711"/>
      <c r="E1683" s="3896">
        <v>10</v>
      </c>
      <c r="F1683" s="3909"/>
      <c r="G1683" s="4018"/>
      <c r="H1683" s="3711"/>
      <c r="I1683" s="3747"/>
      <c r="J1683" s="3747"/>
      <c r="K1683" s="3747"/>
      <c r="L1683" s="3747"/>
      <c r="M1683" s="3747"/>
      <c r="N1683" s="3711"/>
      <c r="O1683" s="3747"/>
      <c r="P1683" s="3747"/>
      <c r="Q1683" s="3747"/>
      <c r="R1683" s="3747"/>
    </row>
    <row r="1684" spans="1:18" ht="42.75" x14ac:dyDescent="0.25">
      <c r="A1684" s="3763" t="s">
        <v>2991</v>
      </c>
      <c r="B1684" s="3695">
        <v>1</v>
      </c>
      <c r="C1684" s="3764" t="s">
        <v>2972</v>
      </c>
      <c r="D1684" s="3711" t="s">
        <v>23</v>
      </c>
      <c r="E1684" s="3896">
        <v>100</v>
      </c>
      <c r="F1684" s="3909"/>
      <c r="G1684" s="4018"/>
      <c r="H1684" s="3711"/>
      <c r="I1684" s="3747"/>
      <c r="J1684" s="3747"/>
      <c r="K1684" s="3747"/>
      <c r="L1684" s="3747"/>
      <c r="M1684" s="3747"/>
      <c r="N1684" s="3711"/>
      <c r="O1684" s="3747"/>
      <c r="P1684" s="3747"/>
      <c r="Q1684" s="3747"/>
      <c r="R1684" s="3747"/>
    </row>
    <row r="1685" spans="1:18" ht="28.5" x14ac:dyDescent="0.25">
      <c r="A1685" s="3763" t="s">
        <v>2991</v>
      </c>
      <c r="B1685" s="3695">
        <v>1</v>
      </c>
      <c r="C1685" s="3764" t="s">
        <v>2973</v>
      </c>
      <c r="D1685" s="3711" t="s">
        <v>40</v>
      </c>
      <c r="E1685" s="3896">
        <v>5</v>
      </c>
      <c r="F1685" s="3909"/>
      <c r="G1685" s="4018"/>
      <c r="H1685" s="3711"/>
      <c r="I1685" s="3747"/>
      <c r="J1685" s="3747"/>
      <c r="K1685" s="3747"/>
      <c r="L1685" s="3747"/>
      <c r="M1685" s="3747"/>
      <c r="N1685" s="3711"/>
      <c r="O1685" s="3747"/>
      <c r="P1685" s="3747"/>
      <c r="Q1685" s="3747"/>
      <c r="R1685" s="3747"/>
    </row>
    <row r="1686" spans="1:18" ht="28.5" x14ac:dyDescent="0.25">
      <c r="A1686" s="3763" t="s">
        <v>2991</v>
      </c>
      <c r="B1686" s="3695">
        <v>1</v>
      </c>
      <c r="C1686" s="3775" t="s">
        <v>2974</v>
      </c>
      <c r="D1686" s="3706" t="s">
        <v>40</v>
      </c>
      <c r="E1686" s="3795">
        <v>10</v>
      </c>
      <c r="F1686" s="3909"/>
      <c r="G1686" s="4018"/>
      <c r="H1686" s="3706"/>
      <c r="I1686" s="3709"/>
      <c r="J1686" s="3709"/>
      <c r="K1686" s="3709"/>
      <c r="L1686" s="3709"/>
      <c r="M1686" s="3709"/>
      <c r="N1686" s="3706"/>
      <c r="O1686" s="3709"/>
      <c r="P1686" s="3709"/>
      <c r="Q1686" s="3709"/>
      <c r="R1686" s="3709"/>
    </row>
    <row r="1687" spans="1:18" ht="28.5" x14ac:dyDescent="0.25">
      <c r="A1687" s="3763" t="s">
        <v>2991</v>
      </c>
      <c r="B1687" s="3695">
        <v>1</v>
      </c>
      <c r="C1687" s="3801" t="s">
        <v>1320</v>
      </c>
      <c r="D1687" s="3733" t="s">
        <v>40</v>
      </c>
      <c r="E1687" s="3809">
        <v>10</v>
      </c>
      <c r="F1687" s="4080"/>
      <c r="G1687" s="4195"/>
      <c r="H1687" s="3733"/>
      <c r="I1687" s="3751"/>
      <c r="J1687" s="3751"/>
      <c r="K1687" s="3751"/>
      <c r="L1687" s="3751"/>
      <c r="M1687" s="3751"/>
      <c r="N1687" s="3733"/>
      <c r="O1687" s="3751"/>
      <c r="P1687" s="3751"/>
      <c r="Q1687" s="3751"/>
      <c r="R1687" s="3751"/>
    </row>
    <row r="1688" spans="1:18" x14ac:dyDescent="0.25">
      <c r="A1688" s="3763" t="s">
        <v>2991</v>
      </c>
      <c r="B1688" s="3695">
        <v>1</v>
      </c>
      <c r="C1688" s="3764" t="s">
        <v>920</v>
      </c>
      <c r="D1688" s="3711" t="s">
        <v>40</v>
      </c>
      <c r="E1688" s="3896">
        <v>5</v>
      </c>
      <c r="F1688" s="3909"/>
      <c r="G1688" s="4018"/>
      <c r="H1688" s="3711"/>
      <c r="I1688" s="3747"/>
      <c r="J1688" s="3747"/>
      <c r="K1688" s="3747"/>
      <c r="L1688" s="3747"/>
      <c r="M1688" s="3747"/>
      <c r="N1688" s="3711"/>
      <c r="O1688" s="3747"/>
      <c r="P1688" s="3747"/>
      <c r="Q1688" s="3747"/>
      <c r="R1688" s="3747"/>
    </row>
    <row r="1689" spans="1:18" ht="42.75" x14ac:dyDescent="0.25">
      <c r="A1689" s="3763" t="s">
        <v>2991</v>
      </c>
      <c r="B1689" s="3695">
        <v>1</v>
      </c>
      <c r="C1689" s="3775" t="s">
        <v>2975</v>
      </c>
      <c r="D1689" s="3711" t="s">
        <v>23</v>
      </c>
      <c r="E1689" s="3896">
        <v>50</v>
      </c>
      <c r="F1689" s="3909"/>
      <c r="G1689" s="4018"/>
      <c r="H1689" s="3711"/>
      <c r="I1689" s="3747"/>
      <c r="J1689" s="3747"/>
      <c r="K1689" s="3747"/>
      <c r="L1689" s="3747"/>
      <c r="M1689" s="3747"/>
      <c r="N1689" s="3711"/>
      <c r="O1689" s="3747"/>
      <c r="P1689" s="3747"/>
      <c r="Q1689" s="3747"/>
      <c r="R1689" s="3747"/>
    </row>
    <row r="1690" spans="1:18" x14ac:dyDescent="0.25">
      <c r="A1690" s="3763" t="s">
        <v>2991</v>
      </c>
      <c r="B1690" s="3695">
        <v>1</v>
      </c>
      <c r="C1690" s="3764" t="s">
        <v>1137</v>
      </c>
      <c r="D1690" s="3711" t="s">
        <v>23</v>
      </c>
      <c r="E1690" s="3896">
        <v>10</v>
      </c>
      <c r="F1690" s="3909"/>
      <c r="G1690" s="4018"/>
      <c r="H1690" s="3711"/>
      <c r="I1690" s="3747"/>
      <c r="J1690" s="3747"/>
      <c r="K1690" s="3747"/>
      <c r="L1690" s="3747"/>
      <c r="M1690" s="3747"/>
      <c r="N1690" s="3711"/>
      <c r="O1690" s="3747"/>
      <c r="P1690" s="3747"/>
      <c r="Q1690" s="3747"/>
      <c r="R1690" s="3747"/>
    </row>
    <row r="1691" spans="1:18" ht="28.5" x14ac:dyDescent="0.25">
      <c r="A1691" s="3763" t="s">
        <v>2991</v>
      </c>
      <c r="B1691" s="3695">
        <v>1</v>
      </c>
      <c r="C1691" s="3775" t="s">
        <v>2976</v>
      </c>
      <c r="D1691" s="3711"/>
      <c r="E1691" s="3896"/>
      <c r="F1691" s="3909"/>
      <c r="G1691" s="4018"/>
      <c r="H1691" s="3711"/>
      <c r="I1691" s="3747"/>
      <c r="J1691" s="3747"/>
      <c r="K1691" s="3747"/>
      <c r="L1691" s="3747"/>
      <c r="M1691" s="3747"/>
      <c r="N1691" s="3711"/>
      <c r="O1691" s="3747"/>
      <c r="P1691" s="3747"/>
      <c r="Q1691" s="3747"/>
      <c r="R1691" s="3747"/>
    </row>
    <row r="1692" spans="1:18" x14ac:dyDescent="0.25">
      <c r="A1692" s="3763" t="s">
        <v>2991</v>
      </c>
      <c r="B1692" s="3695">
        <v>1</v>
      </c>
      <c r="C1692" s="3775" t="s">
        <v>2977</v>
      </c>
      <c r="D1692" s="3711" t="s">
        <v>40</v>
      </c>
      <c r="E1692" s="3896">
        <v>15</v>
      </c>
      <c r="F1692" s="3909"/>
      <c r="G1692" s="4018"/>
      <c r="H1692" s="3711"/>
      <c r="I1692" s="3747"/>
      <c r="J1692" s="3747"/>
      <c r="K1692" s="3747"/>
      <c r="L1692" s="3747"/>
      <c r="M1692" s="3747"/>
      <c r="N1692" s="3711"/>
      <c r="O1692" s="3747"/>
      <c r="P1692" s="3747"/>
      <c r="Q1692" s="3747"/>
      <c r="R1692" s="3747"/>
    </row>
    <row r="1693" spans="1:18" ht="28.5" x14ac:dyDescent="0.25">
      <c r="A1693" s="3763" t="s">
        <v>2991</v>
      </c>
      <c r="B1693" s="3695">
        <v>1</v>
      </c>
      <c r="C1693" s="3764" t="s">
        <v>2978</v>
      </c>
      <c r="D1693" s="3711" t="s">
        <v>40</v>
      </c>
      <c r="E1693" s="3896">
        <v>15</v>
      </c>
      <c r="F1693" s="3909"/>
      <c r="G1693" s="4018"/>
      <c r="H1693" s="3711"/>
      <c r="I1693" s="3747"/>
      <c r="J1693" s="3747"/>
      <c r="K1693" s="3747"/>
      <c r="L1693" s="3747"/>
      <c r="M1693" s="3747"/>
      <c r="N1693" s="3711"/>
      <c r="O1693" s="3747"/>
      <c r="P1693" s="3747"/>
      <c r="Q1693" s="3747"/>
      <c r="R1693" s="3747"/>
    </row>
    <row r="1694" spans="1:18" x14ac:dyDescent="0.25">
      <c r="A1694" s="3763" t="s">
        <v>2991</v>
      </c>
      <c r="B1694" s="3695">
        <v>1</v>
      </c>
      <c r="C1694" s="3775" t="s">
        <v>2979</v>
      </c>
      <c r="D1694" s="3706" t="s">
        <v>40</v>
      </c>
      <c r="E1694" s="3795">
        <v>10</v>
      </c>
      <c r="F1694" s="3911"/>
      <c r="G1694" s="4018"/>
      <c r="H1694" s="3706"/>
      <c r="I1694" s="3709"/>
      <c r="J1694" s="3709"/>
      <c r="K1694" s="3709"/>
      <c r="L1694" s="3709"/>
      <c r="M1694" s="3709"/>
      <c r="N1694" s="3706"/>
      <c r="O1694" s="3709"/>
      <c r="P1694" s="3709"/>
      <c r="Q1694" s="3709"/>
      <c r="R1694" s="3709"/>
    </row>
    <row r="1695" spans="1:18" x14ac:dyDescent="0.25">
      <c r="A1695" s="3763" t="s">
        <v>2991</v>
      </c>
      <c r="B1695" s="3695">
        <v>1</v>
      </c>
      <c r="C1695" s="3775" t="s">
        <v>2712</v>
      </c>
      <c r="D1695" s="3706" t="s">
        <v>40</v>
      </c>
      <c r="E1695" s="3795">
        <v>5</v>
      </c>
      <c r="F1695" s="3911"/>
      <c r="G1695" s="4018"/>
      <c r="H1695" s="3706"/>
      <c r="I1695" s="3709"/>
      <c r="J1695" s="3709"/>
      <c r="K1695" s="3709"/>
      <c r="L1695" s="3709"/>
      <c r="M1695" s="3709"/>
      <c r="N1695" s="3706"/>
      <c r="O1695" s="3709"/>
      <c r="P1695" s="3709"/>
      <c r="Q1695" s="3709"/>
      <c r="R1695" s="3709"/>
    </row>
    <row r="1696" spans="1:18" ht="57" x14ac:dyDescent="0.25">
      <c r="A1696" s="3763" t="s">
        <v>2991</v>
      </c>
      <c r="B1696" s="3695">
        <v>1</v>
      </c>
      <c r="C1696" s="3775" t="s">
        <v>2981</v>
      </c>
      <c r="D1696" s="3706"/>
      <c r="E1696" s="3795"/>
      <c r="F1696" s="3911"/>
      <c r="G1696" s="4018"/>
      <c r="H1696" s="3711"/>
      <c r="I1696" s="3747"/>
      <c r="J1696" s="3747"/>
      <c r="K1696" s="3747"/>
      <c r="L1696" s="3747"/>
      <c r="M1696" s="3747"/>
      <c r="N1696" s="3711"/>
      <c r="O1696" s="3747"/>
      <c r="P1696" s="3747"/>
      <c r="Q1696" s="3747"/>
      <c r="R1696" s="3747"/>
    </row>
    <row r="1697" spans="1:18" x14ac:dyDescent="0.25">
      <c r="A1697" s="3763" t="s">
        <v>2991</v>
      </c>
      <c r="B1697" s="3695">
        <v>1</v>
      </c>
      <c r="C1697" s="3775" t="s">
        <v>2982</v>
      </c>
      <c r="D1697" s="3706"/>
      <c r="E1697" s="3795">
        <v>3</v>
      </c>
      <c r="F1697" s="3911"/>
      <c r="G1697" s="4018"/>
      <c r="H1697" s="3706"/>
      <c r="I1697" s="3747"/>
      <c r="J1697" s="3747"/>
      <c r="K1697" s="3747"/>
      <c r="L1697" s="3747"/>
      <c r="M1697" s="3747"/>
      <c r="N1697" s="3711"/>
      <c r="O1697" s="3747"/>
      <c r="P1697" s="3747"/>
      <c r="Q1697" s="3747"/>
      <c r="R1697" s="3747"/>
    </row>
    <row r="1698" spans="1:18" x14ac:dyDescent="0.25">
      <c r="A1698" s="3763" t="s">
        <v>2991</v>
      </c>
      <c r="B1698" s="3695">
        <v>1</v>
      </c>
      <c r="C1698" s="3775" t="s">
        <v>2983</v>
      </c>
      <c r="D1698" s="3706"/>
      <c r="E1698" s="3795">
        <v>2</v>
      </c>
      <c r="F1698" s="3911"/>
      <c r="G1698" s="4018"/>
      <c r="H1698" s="3706"/>
      <c r="I1698" s="3709"/>
      <c r="J1698" s="3709"/>
      <c r="K1698" s="3709"/>
      <c r="L1698" s="3709"/>
      <c r="M1698" s="3709"/>
      <c r="N1698" s="3706"/>
      <c r="O1698" s="3709"/>
      <c r="P1698" s="3709"/>
      <c r="Q1698" s="3709"/>
      <c r="R1698" s="3709"/>
    </row>
    <row r="1699" spans="1:18" x14ac:dyDescent="0.25">
      <c r="A1699" s="3763" t="s">
        <v>2991</v>
      </c>
      <c r="B1699" s="3695">
        <v>1</v>
      </c>
      <c r="C1699" s="3775" t="s">
        <v>2984</v>
      </c>
      <c r="D1699" s="3706"/>
      <c r="E1699" s="3795">
        <v>2</v>
      </c>
      <c r="F1699" s="3909"/>
      <c r="G1699" s="4018"/>
      <c r="H1699" s="3706"/>
      <c r="I1699" s="3709"/>
      <c r="J1699" s="3709"/>
      <c r="K1699" s="3709"/>
      <c r="L1699" s="3709"/>
      <c r="M1699" s="3709"/>
      <c r="N1699" s="3706"/>
      <c r="O1699" s="3709"/>
      <c r="P1699" s="3709"/>
      <c r="Q1699" s="3709"/>
      <c r="R1699" s="3709"/>
    </row>
    <row r="1700" spans="1:18" x14ac:dyDescent="0.25">
      <c r="A1700" s="3763" t="s">
        <v>2991</v>
      </c>
      <c r="B1700" s="3695">
        <v>1</v>
      </c>
      <c r="C1700" s="3775" t="s">
        <v>2985</v>
      </c>
      <c r="D1700" s="3706"/>
      <c r="E1700" s="3795">
        <v>2</v>
      </c>
      <c r="F1700" s="3909"/>
      <c r="G1700" s="4018"/>
      <c r="H1700" s="3706"/>
      <c r="I1700" s="3709"/>
      <c r="J1700" s="3709"/>
      <c r="K1700" s="3709"/>
      <c r="L1700" s="3709"/>
      <c r="M1700" s="3709"/>
      <c r="N1700" s="3706"/>
      <c r="O1700" s="3709"/>
      <c r="P1700" s="3709"/>
      <c r="Q1700" s="3709"/>
      <c r="R1700" s="3709"/>
    </row>
    <row r="1701" spans="1:18" ht="28.5" x14ac:dyDescent="0.25">
      <c r="A1701" s="3763" t="s">
        <v>2991</v>
      </c>
      <c r="B1701" s="3695">
        <v>1</v>
      </c>
      <c r="C1701" s="3764" t="s">
        <v>2987</v>
      </c>
      <c r="D1701" s="3711" t="s">
        <v>23</v>
      </c>
      <c r="E1701" s="3896">
        <v>50</v>
      </c>
      <c r="F1701" s="3909"/>
      <c r="G1701" s="4018"/>
      <c r="H1701" s="3711"/>
      <c r="I1701" s="3747"/>
      <c r="J1701" s="3747"/>
      <c r="K1701" s="3747"/>
      <c r="L1701" s="3747"/>
      <c r="M1701" s="3747"/>
      <c r="N1701" s="3711"/>
      <c r="O1701" s="3747"/>
      <c r="P1701" s="3747"/>
      <c r="Q1701" s="3747"/>
      <c r="R1701" s="3747"/>
    </row>
    <row r="1702" spans="1:18" x14ac:dyDescent="0.25">
      <c r="A1702" s="3763" t="s">
        <v>2991</v>
      </c>
      <c r="B1702" s="3695">
        <v>1</v>
      </c>
      <c r="C1702" s="3775" t="s">
        <v>930</v>
      </c>
      <c r="D1702" s="3706" t="s">
        <v>30</v>
      </c>
      <c r="E1702" s="3795">
        <v>15</v>
      </c>
      <c r="F1702" s="3911"/>
      <c r="G1702" s="4018"/>
      <c r="H1702" s="3706"/>
      <c r="I1702" s="3709"/>
      <c r="J1702" s="3709"/>
      <c r="K1702" s="3709"/>
      <c r="L1702" s="3709"/>
      <c r="M1702" s="3709"/>
      <c r="N1702" s="3706"/>
      <c r="O1702" s="3709"/>
      <c r="P1702" s="3709"/>
      <c r="Q1702" s="3709"/>
      <c r="R1702" s="3709"/>
    </row>
    <row r="1703" spans="1:18" ht="42.75" x14ac:dyDescent="0.25">
      <c r="A1703" s="3763" t="s">
        <v>2991</v>
      </c>
      <c r="B1703" s="3695">
        <v>1</v>
      </c>
      <c r="C1703" s="3775" t="s">
        <v>2990</v>
      </c>
      <c r="D1703" s="3706" t="s">
        <v>23</v>
      </c>
      <c r="E1703" s="3795">
        <v>10</v>
      </c>
      <c r="F1703" s="3911"/>
      <c r="G1703" s="4018"/>
      <c r="H1703" s="3706"/>
      <c r="I1703" s="3709"/>
      <c r="J1703" s="3709"/>
      <c r="K1703" s="3709"/>
      <c r="L1703" s="3709"/>
      <c r="M1703" s="3709"/>
      <c r="N1703" s="3706"/>
      <c r="O1703" s="3709"/>
      <c r="P1703" s="3709"/>
      <c r="Q1703" s="3709"/>
      <c r="R1703" s="3709"/>
    </row>
    <row r="1704" spans="1:18" x14ac:dyDescent="0.25">
      <c r="A1704" s="3771" t="s">
        <v>1188</v>
      </c>
      <c r="B1704" s="4079">
        <v>1</v>
      </c>
      <c r="C1704" s="3775" t="s">
        <v>1137</v>
      </c>
      <c r="D1704" s="3795">
        <v>10</v>
      </c>
      <c r="E1704" s="3795" t="s">
        <v>900</v>
      </c>
      <c r="F1704" s="3911">
        <v>30</v>
      </c>
      <c r="G1704" s="3911">
        <v>300</v>
      </c>
      <c r="H1704" s="3795">
        <v>5</v>
      </c>
      <c r="I1704" s="3770"/>
      <c r="J1704" s="3770"/>
      <c r="K1704" s="3770"/>
      <c r="L1704" s="3770"/>
      <c r="M1704" s="3770"/>
      <c r="N1704" s="3795">
        <v>5</v>
      </c>
      <c r="O1704" s="3770"/>
      <c r="P1704" s="3770"/>
      <c r="Q1704" s="3770"/>
      <c r="R1704" s="3770"/>
    </row>
    <row r="1705" spans="1:18" x14ac:dyDescent="0.25">
      <c r="A1705" s="3771" t="s">
        <v>1188</v>
      </c>
      <c r="B1705" s="4079">
        <v>1</v>
      </c>
      <c r="C1705" s="3775" t="s">
        <v>1138</v>
      </c>
      <c r="D1705" s="3795">
        <v>20</v>
      </c>
      <c r="E1705" s="3795" t="s">
        <v>900</v>
      </c>
      <c r="F1705" s="3911">
        <v>8</v>
      </c>
      <c r="G1705" s="3911">
        <v>160</v>
      </c>
      <c r="H1705" s="3795">
        <v>20</v>
      </c>
      <c r="I1705" s="3770"/>
      <c r="J1705" s="3770"/>
      <c r="K1705" s="3770"/>
      <c r="L1705" s="3770"/>
      <c r="M1705" s="3770"/>
      <c r="N1705" s="3795"/>
      <c r="O1705" s="3770"/>
      <c r="P1705" s="3770"/>
      <c r="Q1705" s="3770"/>
      <c r="R1705" s="3770"/>
    </row>
    <row r="1706" spans="1:18" x14ac:dyDescent="0.25">
      <c r="A1706" s="3771" t="s">
        <v>1188</v>
      </c>
      <c r="B1706" s="4079">
        <v>1</v>
      </c>
      <c r="C1706" s="3775" t="s">
        <v>920</v>
      </c>
      <c r="D1706" s="3795">
        <v>1</v>
      </c>
      <c r="E1706" s="3795" t="s">
        <v>668</v>
      </c>
      <c r="F1706" s="3911">
        <v>35</v>
      </c>
      <c r="G1706" s="3911">
        <v>35</v>
      </c>
      <c r="H1706" s="3795">
        <v>1</v>
      </c>
      <c r="I1706" s="3770"/>
      <c r="J1706" s="3770"/>
      <c r="K1706" s="3770"/>
      <c r="L1706" s="3770"/>
      <c r="M1706" s="3770"/>
      <c r="N1706" s="3795"/>
      <c r="O1706" s="3770"/>
      <c r="P1706" s="3770"/>
      <c r="Q1706" s="3770"/>
      <c r="R1706" s="3770"/>
    </row>
    <row r="1707" spans="1:18" ht="28.5" x14ac:dyDescent="0.25">
      <c r="A1707" s="3771" t="s">
        <v>1188</v>
      </c>
      <c r="B1707" s="4079">
        <v>1</v>
      </c>
      <c r="C1707" s="3775" t="s">
        <v>912</v>
      </c>
      <c r="D1707" s="3795">
        <v>2</v>
      </c>
      <c r="E1707" s="3795" t="s">
        <v>40</v>
      </c>
      <c r="F1707" s="3911">
        <v>25</v>
      </c>
      <c r="G1707" s="3911">
        <v>50</v>
      </c>
      <c r="H1707" s="3795">
        <v>2</v>
      </c>
      <c r="I1707" s="3770"/>
      <c r="J1707" s="3770"/>
      <c r="K1707" s="3770"/>
      <c r="L1707" s="3770"/>
      <c r="M1707" s="3770"/>
      <c r="N1707" s="3795"/>
      <c r="O1707" s="3770"/>
      <c r="P1707" s="3770"/>
      <c r="Q1707" s="3770"/>
      <c r="R1707" s="3770"/>
    </row>
    <row r="1708" spans="1:18" x14ac:dyDescent="0.25">
      <c r="A1708" s="4093" t="s">
        <v>124</v>
      </c>
      <c r="B1708" s="3908"/>
      <c r="C1708" s="4279"/>
      <c r="D1708" s="4495"/>
      <c r="E1708" s="4495"/>
      <c r="F1708" s="4613"/>
      <c r="G1708" s="4613"/>
      <c r="H1708" s="4495"/>
      <c r="I1708" s="4096"/>
      <c r="J1708" s="4096"/>
      <c r="K1708" s="4096"/>
      <c r="L1708" s="4096"/>
      <c r="M1708" s="4096"/>
      <c r="N1708" s="4495"/>
      <c r="O1708" s="4096"/>
      <c r="P1708" s="4096"/>
      <c r="Q1708" s="4096"/>
      <c r="R1708" s="4096"/>
    </row>
    <row r="1709" spans="1:18" x14ac:dyDescent="0.25">
      <c r="A1709" s="3751"/>
      <c r="B1709" s="3781"/>
      <c r="C1709" s="3737"/>
      <c r="D1709" s="3706"/>
      <c r="E1709" s="3706"/>
      <c r="F1709" s="4018"/>
      <c r="G1709" s="4018"/>
      <c r="H1709" s="3706"/>
      <c r="I1709" s="3709"/>
      <c r="J1709" s="3709"/>
      <c r="K1709" s="3709"/>
      <c r="L1709" s="3709"/>
      <c r="M1709" s="3709"/>
      <c r="N1709" s="3706"/>
      <c r="O1709" s="3709"/>
      <c r="P1709" s="3709"/>
      <c r="Q1709" s="3709"/>
      <c r="R1709" s="3709"/>
    </row>
    <row r="1710" spans="1:18" ht="114" x14ac:dyDescent="0.25">
      <c r="A1710" s="3907" t="s">
        <v>294</v>
      </c>
      <c r="B1710" s="3908"/>
      <c r="C1710" s="4280" t="s">
        <v>293</v>
      </c>
      <c r="D1710" s="3928"/>
      <c r="E1710" s="3928"/>
      <c r="F1710" s="4349"/>
      <c r="G1710" s="4349"/>
      <c r="H1710" s="3928"/>
      <c r="I1710" s="3928"/>
      <c r="J1710" s="3928"/>
      <c r="K1710" s="3928"/>
      <c r="L1710" s="3928"/>
      <c r="M1710" s="3928"/>
      <c r="N1710" s="3928"/>
      <c r="O1710" s="3928"/>
      <c r="P1710" s="3928"/>
      <c r="Q1710" s="3928"/>
      <c r="R1710" s="3928"/>
    </row>
    <row r="1711" spans="1:18" x14ac:dyDescent="0.25">
      <c r="A1711" s="3907" t="s">
        <v>294</v>
      </c>
      <c r="B1711" s="3908"/>
      <c r="C1711" s="4194"/>
      <c r="D1711" s="3928"/>
      <c r="E1711" s="4281"/>
      <c r="F1711" s="4349"/>
      <c r="G1711" s="4382">
        <v>0</v>
      </c>
      <c r="H1711" s="3928"/>
      <c r="I1711" s="3928"/>
      <c r="J1711" s="3928"/>
      <c r="K1711" s="3928"/>
      <c r="L1711" s="3928"/>
      <c r="M1711" s="3928"/>
      <c r="N1711" s="3928"/>
      <c r="O1711" s="3928"/>
      <c r="P1711" s="3928"/>
      <c r="Q1711" s="3928"/>
      <c r="R1711" s="3928"/>
    </row>
    <row r="1712" spans="1:18" ht="71.25" x14ac:dyDescent="0.25">
      <c r="A1712" s="3907" t="s">
        <v>294</v>
      </c>
      <c r="B1712" s="3908"/>
      <c r="C1712" s="4282" t="s">
        <v>132</v>
      </c>
      <c r="D1712" s="4010"/>
      <c r="E1712" s="4283"/>
      <c r="F1712" s="4348"/>
      <c r="G1712" s="4352">
        <v>0</v>
      </c>
      <c r="H1712" s="4010"/>
      <c r="I1712" s="4010"/>
      <c r="J1712" s="4010"/>
      <c r="K1712" s="4010"/>
      <c r="L1712" s="4010"/>
      <c r="M1712" s="4010"/>
      <c r="N1712" s="4010"/>
      <c r="O1712" s="4010"/>
      <c r="P1712" s="4010"/>
      <c r="Q1712" s="4010"/>
      <c r="R1712" s="4010"/>
    </row>
    <row r="1713" spans="1:18" x14ac:dyDescent="0.25">
      <c r="A1713" s="3907" t="s">
        <v>294</v>
      </c>
      <c r="B1713" s="3908"/>
      <c r="C1713" s="4194"/>
      <c r="D1713" s="3928"/>
      <c r="E1713" s="3706"/>
      <c r="F1713" s="4349"/>
      <c r="G1713" s="4382"/>
      <c r="H1713" s="3928"/>
      <c r="I1713" s="3928"/>
      <c r="J1713" s="3928"/>
      <c r="K1713" s="3928"/>
      <c r="L1713" s="3928"/>
      <c r="M1713" s="3928"/>
      <c r="N1713" s="3928"/>
      <c r="O1713" s="3928"/>
      <c r="P1713" s="3928"/>
      <c r="Q1713" s="3928"/>
      <c r="R1713" s="3928"/>
    </row>
    <row r="1714" spans="1:18" ht="71.25" x14ac:dyDescent="0.25">
      <c r="A1714" s="3907" t="s">
        <v>294</v>
      </c>
      <c r="B1714" s="3908"/>
      <c r="C1714" s="4280" t="s">
        <v>176</v>
      </c>
      <c r="D1714" s="3928"/>
      <c r="E1714" s="3940"/>
      <c r="F1714" s="4349"/>
      <c r="G1714" s="4382">
        <v>0</v>
      </c>
      <c r="H1714" s="3928"/>
      <c r="I1714" s="3928"/>
      <c r="J1714" s="3928"/>
      <c r="K1714" s="3928"/>
      <c r="L1714" s="3928"/>
      <c r="M1714" s="3928"/>
      <c r="N1714" s="3928"/>
      <c r="O1714" s="3928"/>
      <c r="P1714" s="3928"/>
      <c r="Q1714" s="3928"/>
      <c r="R1714" s="3928"/>
    </row>
    <row r="1715" spans="1:18" x14ac:dyDescent="0.25">
      <c r="A1715" s="3907" t="s">
        <v>294</v>
      </c>
      <c r="B1715" s="3908"/>
      <c r="C1715" s="4194"/>
      <c r="D1715" s="3928"/>
      <c r="E1715" s="3940"/>
      <c r="F1715" s="4349"/>
      <c r="G1715" s="4382">
        <v>0</v>
      </c>
      <c r="H1715" s="3928"/>
      <c r="I1715" s="3928"/>
      <c r="J1715" s="3928"/>
      <c r="K1715" s="3928"/>
      <c r="L1715" s="3928"/>
      <c r="M1715" s="3928"/>
      <c r="N1715" s="3928"/>
      <c r="O1715" s="3928"/>
      <c r="P1715" s="3928"/>
      <c r="Q1715" s="3928"/>
      <c r="R1715" s="3928"/>
    </row>
    <row r="1716" spans="1:18" ht="85.5" x14ac:dyDescent="0.25">
      <c r="A1716" s="3907" t="s">
        <v>294</v>
      </c>
      <c r="B1716" s="3908"/>
      <c r="C1716" s="4280" t="s">
        <v>184</v>
      </c>
      <c r="D1716" s="3915"/>
      <c r="E1716" s="3914"/>
      <c r="F1716" s="4349"/>
      <c r="G1716" s="4382">
        <v>0</v>
      </c>
      <c r="H1716" s="3915"/>
      <c r="I1716" s="3928"/>
      <c r="J1716" s="3928"/>
      <c r="K1716" s="3928"/>
      <c r="L1716" s="3928"/>
      <c r="M1716" s="3928"/>
      <c r="N1716" s="3928"/>
      <c r="O1716" s="3928"/>
      <c r="P1716" s="3928"/>
      <c r="Q1716" s="3928"/>
      <c r="R1716" s="3928"/>
    </row>
    <row r="1717" spans="1:18" x14ac:dyDescent="0.25">
      <c r="A1717" s="3907" t="s">
        <v>294</v>
      </c>
      <c r="B1717" s="3908"/>
      <c r="C1717" s="4194"/>
      <c r="D1717" s="3928"/>
      <c r="E1717" s="3940"/>
      <c r="F1717" s="4349"/>
      <c r="G1717" s="4382"/>
      <c r="H1717" s="3928"/>
      <c r="I1717" s="3928"/>
      <c r="J1717" s="3928"/>
      <c r="K1717" s="3928"/>
      <c r="L1717" s="3928"/>
      <c r="M1717" s="3928"/>
      <c r="N1717" s="3928"/>
      <c r="O1717" s="3928"/>
      <c r="P1717" s="3928"/>
      <c r="Q1717" s="3928"/>
      <c r="R1717" s="3928"/>
    </row>
    <row r="1718" spans="1:18" ht="42.75" x14ac:dyDescent="0.25">
      <c r="A1718" s="3907" t="s">
        <v>294</v>
      </c>
      <c r="B1718" s="3908"/>
      <c r="C1718" s="4280" t="s">
        <v>196</v>
      </c>
      <c r="D1718" s="3928"/>
      <c r="E1718" s="3940"/>
      <c r="F1718" s="4349"/>
      <c r="G1718" s="4382"/>
      <c r="H1718" s="3928"/>
      <c r="I1718" s="3928"/>
      <c r="J1718" s="3928"/>
      <c r="K1718" s="3928"/>
      <c r="L1718" s="3928"/>
      <c r="M1718" s="3928"/>
      <c r="N1718" s="3928"/>
      <c r="O1718" s="3928"/>
      <c r="P1718" s="3928"/>
      <c r="Q1718" s="3928"/>
      <c r="R1718" s="3928"/>
    </row>
    <row r="1719" spans="1:18" x14ac:dyDescent="0.25">
      <c r="A1719" s="3907" t="s">
        <v>294</v>
      </c>
      <c r="B1719" s="3908"/>
      <c r="C1719" s="4194"/>
      <c r="D1719" s="3928"/>
      <c r="E1719" s="3940"/>
      <c r="F1719" s="4349"/>
      <c r="G1719" s="4382"/>
      <c r="H1719" s="3928"/>
      <c r="I1719" s="3928"/>
      <c r="J1719" s="3928"/>
      <c r="K1719" s="3928"/>
      <c r="L1719" s="3928"/>
      <c r="M1719" s="3928"/>
      <c r="N1719" s="3928"/>
      <c r="O1719" s="3928"/>
      <c r="P1719" s="3928"/>
      <c r="Q1719" s="3928"/>
      <c r="R1719" s="3928"/>
    </row>
    <row r="1720" spans="1:18" ht="71.25" x14ac:dyDescent="0.25">
      <c r="A1720" s="3907" t="s">
        <v>294</v>
      </c>
      <c r="B1720" s="3908"/>
      <c r="C1720" s="4280" t="s">
        <v>265</v>
      </c>
      <c r="D1720" s="3928"/>
      <c r="E1720" s="3940"/>
      <c r="F1720" s="4349"/>
      <c r="G1720" s="4382"/>
      <c r="H1720" s="3928"/>
      <c r="I1720" s="3928"/>
      <c r="J1720" s="3928"/>
      <c r="K1720" s="3928"/>
      <c r="L1720" s="3928"/>
      <c r="M1720" s="3928"/>
      <c r="N1720" s="3928"/>
      <c r="O1720" s="3928"/>
      <c r="P1720" s="3928"/>
      <c r="Q1720" s="3928"/>
      <c r="R1720" s="3928"/>
    </row>
    <row r="1721" spans="1:18" ht="42.75" x14ac:dyDescent="0.25">
      <c r="A1721" s="3907" t="s">
        <v>294</v>
      </c>
      <c r="B1721" s="3908"/>
      <c r="C1721" s="4280" t="s">
        <v>267</v>
      </c>
      <c r="D1721" s="3928"/>
      <c r="E1721" s="4285"/>
      <c r="F1721" s="4349"/>
      <c r="G1721" s="4382"/>
      <c r="H1721" s="3928"/>
      <c r="I1721" s="4284"/>
      <c r="J1721" s="4284"/>
      <c r="K1721" s="4284"/>
      <c r="L1721" s="4284"/>
      <c r="M1721" s="4284"/>
      <c r="N1721" s="3928"/>
      <c r="O1721" s="4284"/>
      <c r="P1721" s="4284"/>
      <c r="Q1721" s="3940"/>
      <c r="R1721" s="3940"/>
    </row>
    <row r="1722" spans="1:18" ht="85.5" x14ac:dyDescent="0.25">
      <c r="A1722" s="3907" t="s">
        <v>294</v>
      </c>
      <c r="B1722" s="3908"/>
      <c r="C1722" s="4280" t="s">
        <v>271</v>
      </c>
      <c r="D1722" s="3928"/>
      <c r="E1722" s="3940"/>
      <c r="F1722" s="4349"/>
      <c r="G1722" s="4382"/>
      <c r="H1722" s="3928"/>
      <c r="I1722" s="3928"/>
      <c r="J1722" s="3928"/>
      <c r="K1722" s="3928"/>
      <c r="L1722" s="3928"/>
      <c r="M1722" s="3928"/>
      <c r="N1722" s="3928"/>
      <c r="O1722" s="3928"/>
      <c r="P1722" s="3928"/>
      <c r="Q1722" s="3940"/>
      <c r="R1722" s="3940"/>
    </row>
    <row r="1723" spans="1:18" ht="42.75" x14ac:dyDescent="0.25">
      <c r="A1723" s="3907" t="s">
        <v>294</v>
      </c>
      <c r="B1723" s="3908"/>
      <c r="C1723" s="4286" t="s">
        <v>281</v>
      </c>
      <c r="D1723" s="3928"/>
      <c r="E1723" s="3940"/>
      <c r="F1723" s="4350"/>
      <c r="G1723" s="4351"/>
      <c r="H1723" s="3928"/>
      <c r="I1723" s="3928"/>
      <c r="J1723" s="3928"/>
      <c r="K1723" s="3928"/>
      <c r="L1723" s="3928"/>
      <c r="M1723" s="3928"/>
      <c r="N1723" s="3928"/>
      <c r="O1723" s="3928"/>
      <c r="P1723" s="3928"/>
      <c r="Q1723" s="3940"/>
      <c r="R1723" s="3940"/>
    </row>
    <row r="1724" spans="1:18" x14ac:dyDescent="0.25">
      <c r="A1724" s="3751"/>
      <c r="B1724" s="3781"/>
      <c r="C1724" s="3793"/>
      <c r="D1724" s="3733"/>
      <c r="E1724" s="3733"/>
      <c r="F1724" s="4195"/>
      <c r="G1724" s="4195"/>
      <c r="H1724" s="3733"/>
      <c r="I1724" s="3751"/>
      <c r="J1724" s="3751"/>
      <c r="K1724" s="3751"/>
      <c r="L1724" s="3751"/>
      <c r="M1724" s="3751"/>
      <c r="N1724" s="3733"/>
      <c r="O1724" s="3751"/>
      <c r="P1724" s="3751"/>
      <c r="Q1724" s="3751"/>
      <c r="R1724" s="3751"/>
    </row>
    <row r="1725" spans="1:18" ht="57" x14ac:dyDescent="0.25">
      <c r="A1725" s="4037" t="s">
        <v>351</v>
      </c>
      <c r="B1725" s="3908"/>
      <c r="C1725" s="4287" t="s">
        <v>295</v>
      </c>
      <c r="D1725" s="3995"/>
      <c r="E1725" s="3896"/>
      <c r="F1725" s="3909"/>
      <c r="G1725" s="3909"/>
      <c r="H1725" s="3795"/>
      <c r="I1725" s="3770"/>
      <c r="J1725" s="3770"/>
      <c r="K1725" s="3806"/>
      <c r="L1725" s="3770"/>
      <c r="M1725" s="3770"/>
      <c r="N1725" s="3795"/>
      <c r="O1725" s="3770"/>
      <c r="P1725" s="3770"/>
      <c r="Q1725" s="3770"/>
      <c r="R1725" s="3770"/>
    </row>
    <row r="1726" spans="1:18" x14ac:dyDescent="0.25">
      <c r="A1726" s="4037" t="s">
        <v>351</v>
      </c>
      <c r="B1726" s="3908"/>
      <c r="C1726" s="3979"/>
      <c r="D1726" s="3981"/>
      <c r="E1726" s="3980"/>
      <c r="F1726" s="4359"/>
      <c r="G1726" s="4351"/>
      <c r="H1726" s="3980"/>
      <c r="I1726" s="3981"/>
      <c r="J1726" s="3981"/>
      <c r="K1726" s="3981"/>
      <c r="L1726" s="3981"/>
      <c r="M1726" s="3981"/>
      <c r="N1726" s="3981"/>
      <c r="O1726" s="3981"/>
      <c r="P1726" s="3981"/>
      <c r="Q1726" s="3981"/>
      <c r="R1726" s="3981"/>
    </row>
    <row r="1727" spans="1:18" x14ac:dyDescent="0.25">
      <c r="A1727" s="4037" t="s">
        <v>351</v>
      </c>
      <c r="B1727" s="3908"/>
      <c r="C1727" s="3979"/>
      <c r="D1727" s="3981"/>
      <c r="E1727" s="3980"/>
      <c r="F1727" s="4359"/>
      <c r="G1727" s="4351"/>
      <c r="H1727" s="3980"/>
      <c r="I1727" s="3981"/>
      <c r="J1727" s="3981"/>
      <c r="K1727" s="3981"/>
      <c r="L1727" s="3981"/>
      <c r="M1727" s="3981"/>
      <c r="N1727" s="3981"/>
      <c r="O1727" s="3981"/>
      <c r="P1727" s="3981"/>
      <c r="Q1727" s="3981"/>
      <c r="R1727" s="3981"/>
    </row>
    <row r="1728" spans="1:18" ht="57.75" x14ac:dyDescent="0.25">
      <c r="A1728" s="4037" t="s">
        <v>351</v>
      </c>
      <c r="B1728" s="3908"/>
      <c r="C1728" s="4289" t="s">
        <v>343</v>
      </c>
      <c r="D1728" s="4134"/>
      <c r="E1728" s="3994"/>
      <c r="F1728" s="4394"/>
      <c r="G1728" s="4359"/>
      <c r="H1728" s="3980"/>
      <c r="I1728" s="3980"/>
      <c r="J1728" s="3980"/>
      <c r="K1728" s="3756"/>
      <c r="L1728" s="3980"/>
      <c r="M1728" s="3980"/>
      <c r="N1728" s="3980"/>
      <c r="O1728" s="3980"/>
      <c r="P1728" s="3980"/>
      <c r="Q1728" s="3980"/>
      <c r="R1728" s="3980"/>
    </row>
    <row r="1729" spans="1:18" x14ac:dyDescent="0.25">
      <c r="A1729" s="3693"/>
      <c r="B1729" s="3781"/>
      <c r="C1729" s="3737"/>
      <c r="D1729" s="3711"/>
      <c r="E1729" s="3711"/>
      <c r="F1729" s="4018"/>
      <c r="G1729" s="4019"/>
      <c r="H1729" s="3706"/>
      <c r="I1729" s="3709"/>
      <c r="J1729" s="3709"/>
      <c r="K1729" s="3709"/>
      <c r="L1729" s="3709"/>
      <c r="M1729" s="3709"/>
      <c r="N1729" s="3706"/>
      <c r="O1729" s="3709"/>
      <c r="P1729" s="3709"/>
      <c r="Q1729" s="3709"/>
      <c r="R1729" s="3709"/>
    </row>
    <row r="1730" spans="1:18" ht="85.5" x14ac:dyDescent="0.25">
      <c r="A1730" s="3912" t="s">
        <v>381</v>
      </c>
      <c r="B1730" s="3908"/>
      <c r="C1730" s="4286" t="s">
        <v>352</v>
      </c>
      <c r="D1730" s="4192"/>
      <c r="E1730" s="4192"/>
      <c r="F1730" s="4350"/>
      <c r="G1730" s="4350"/>
      <c r="H1730" s="3928"/>
      <c r="I1730" s="4284"/>
      <c r="J1730" s="4284"/>
      <c r="K1730" s="4284"/>
      <c r="L1730" s="4284"/>
      <c r="M1730" s="4284"/>
      <c r="N1730" s="3928"/>
      <c r="O1730" s="4284"/>
      <c r="P1730" s="4284"/>
      <c r="Q1730" s="4284"/>
      <c r="R1730" s="4284"/>
    </row>
    <row r="1731" spans="1:18" ht="114" x14ac:dyDescent="0.25">
      <c r="A1731" s="3912" t="s">
        <v>381</v>
      </c>
      <c r="B1731" s="3908"/>
      <c r="C1731" s="4286" t="s">
        <v>293</v>
      </c>
      <c r="D1731" s="3928"/>
      <c r="E1731" s="3928"/>
      <c r="F1731" s="4350"/>
      <c r="G1731" s="4350"/>
      <c r="H1731" s="3928"/>
      <c r="I1731" s="3928"/>
      <c r="J1731" s="3928"/>
      <c r="K1731" s="3928"/>
      <c r="L1731" s="3928"/>
      <c r="M1731" s="3928"/>
      <c r="N1731" s="3928"/>
      <c r="O1731" s="3928"/>
      <c r="P1731" s="3928"/>
      <c r="Q1731" s="3928"/>
      <c r="R1731" s="3928"/>
    </row>
    <row r="1732" spans="1:18" ht="71.25" x14ac:dyDescent="0.25">
      <c r="A1732" s="3912" t="s">
        <v>381</v>
      </c>
      <c r="B1732" s="3908"/>
      <c r="C1732" s="4286" t="s">
        <v>132</v>
      </c>
      <c r="D1732" s="4136"/>
      <c r="E1732" s="3928"/>
      <c r="F1732" s="4350"/>
      <c r="G1732" s="4350"/>
      <c r="H1732" s="3928"/>
      <c r="I1732" s="3928"/>
      <c r="J1732" s="3928"/>
      <c r="K1732" s="3928"/>
      <c r="L1732" s="3928"/>
      <c r="M1732" s="3928"/>
      <c r="N1732" s="3928"/>
      <c r="O1732" s="3928"/>
      <c r="P1732" s="3928"/>
      <c r="Q1732" s="3928"/>
      <c r="R1732" s="3928"/>
    </row>
    <row r="1733" spans="1:18" ht="71.25" x14ac:dyDescent="0.25">
      <c r="A1733" s="3912" t="s">
        <v>381</v>
      </c>
      <c r="B1733" s="3908"/>
      <c r="C1733" s="4286" t="s">
        <v>176</v>
      </c>
      <c r="D1733" s="3928"/>
      <c r="E1733" s="3928"/>
      <c r="F1733" s="4350"/>
      <c r="G1733" s="4350"/>
      <c r="H1733" s="3928"/>
      <c r="I1733" s="3928"/>
      <c r="J1733" s="3928"/>
      <c r="K1733" s="3928"/>
      <c r="L1733" s="3928"/>
      <c r="M1733" s="3928"/>
      <c r="N1733" s="3928"/>
      <c r="O1733" s="3928"/>
      <c r="P1733" s="3928"/>
      <c r="Q1733" s="3928"/>
      <c r="R1733" s="3928"/>
    </row>
    <row r="1734" spans="1:18" ht="42.75" x14ac:dyDescent="0.25">
      <c r="A1734" s="3912" t="s">
        <v>381</v>
      </c>
      <c r="B1734" s="3908"/>
      <c r="C1734" s="4286" t="s">
        <v>196</v>
      </c>
      <c r="D1734" s="3928"/>
      <c r="E1734" s="3928"/>
      <c r="F1734" s="4350"/>
      <c r="G1734" s="4350"/>
      <c r="H1734" s="3928"/>
      <c r="I1734" s="3928"/>
      <c r="J1734" s="3928"/>
      <c r="K1734" s="3928"/>
      <c r="L1734" s="3928"/>
      <c r="M1734" s="3928"/>
      <c r="N1734" s="3928"/>
      <c r="O1734" s="3928"/>
      <c r="P1734" s="3928"/>
      <c r="Q1734" s="3928"/>
      <c r="R1734" s="3928"/>
    </row>
    <row r="1735" spans="1:18" ht="71.25" x14ac:dyDescent="0.25">
      <c r="A1735" s="3912" t="s">
        <v>381</v>
      </c>
      <c r="B1735" s="3908"/>
      <c r="C1735" s="4286" t="s">
        <v>265</v>
      </c>
      <c r="D1735" s="3928"/>
      <c r="E1735" s="3928"/>
      <c r="F1735" s="4350"/>
      <c r="G1735" s="4350"/>
      <c r="H1735" s="3928"/>
      <c r="I1735" s="3928"/>
      <c r="J1735" s="3928"/>
      <c r="K1735" s="3928"/>
      <c r="L1735" s="3928"/>
      <c r="M1735" s="3928"/>
      <c r="N1735" s="3928"/>
      <c r="O1735" s="3928"/>
      <c r="P1735" s="3928"/>
      <c r="Q1735" s="3928"/>
      <c r="R1735" s="3928"/>
    </row>
    <row r="1736" spans="1:18" ht="71.25" x14ac:dyDescent="0.25">
      <c r="A1736" s="3912" t="s">
        <v>381</v>
      </c>
      <c r="B1736" s="3908"/>
      <c r="C1736" s="4286" t="s">
        <v>370</v>
      </c>
      <c r="D1736" s="4192"/>
      <c r="E1736" s="3940"/>
      <c r="F1736" s="4350"/>
      <c r="G1736" s="4350"/>
      <c r="H1736" s="3928"/>
      <c r="I1736" s="4284"/>
      <c r="J1736" s="4284"/>
      <c r="K1736" s="4284"/>
      <c r="L1736" s="4284"/>
      <c r="M1736" s="4284"/>
      <c r="N1736" s="3928"/>
      <c r="O1736" s="4284"/>
      <c r="P1736" s="4284"/>
      <c r="Q1736" s="4284"/>
      <c r="R1736" s="4284"/>
    </row>
    <row r="1737" spans="1:18" ht="42.75" x14ac:dyDescent="0.25">
      <c r="A1737" s="3912" t="s">
        <v>381</v>
      </c>
      <c r="B1737" s="3908"/>
      <c r="C1737" s="4286" t="s">
        <v>267</v>
      </c>
      <c r="D1737" s="4192"/>
      <c r="E1737" s="3940"/>
      <c r="F1737" s="4350"/>
      <c r="G1737" s="4350"/>
      <c r="H1737" s="3928"/>
      <c r="I1737" s="4284"/>
      <c r="J1737" s="4284"/>
      <c r="K1737" s="4284"/>
      <c r="L1737" s="4284"/>
      <c r="M1737" s="4284"/>
      <c r="N1737" s="3928"/>
      <c r="O1737" s="4284"/>
      <c r="P1737" s="4284"/>
      <c r="Q1737" s="4284"/>
      <c r="R1737" s="4284"/>
    </row>
    <row r="1738" spans="1:18" ht="142.5" x14ac:dyDescent="0.25">
      <c r="A1738" s="3912" t="s">
        <v>381</v>
      </c>
      <c r="B1738" s="3908"/>
      <c r="C1738" s="4286" t="s">
        <v>378</v>
      </c>
      <c r="D1738" s="4192"/>
      <c r="E1738" s="3940"/>
      <c r="F1738" s="4350"/>
      <c r="G1738" s="4350"/>
      <c r="H1738" s="3928"/>
      <c r="I1738" s="4284"/>
      <c r="J1738" s="4284"/>
      <c r="K1738" s="4284"/>
      <c r="L1738" s="4284"/>
      <c r="M1738" s="4284"/>
      <c r="N1738" s="3928"/>
      <c r="O1738" s="4284"/>
      <c r="P1738" s="4284"/>
      <c r="Q1738" s="4284"/>
      <c r="R1738" s="4284"/>
    </row>
    <row r="1739" spans="1:18" ht="42.75" x14ac:dyDescent="0.25">
      <c r="A1739" s="3912" t="s">
        <v>381</v>
      </c>
      <c r="B1739" s="3908"/>
      <c r="C1739" s="4286" t="s">
        <v>281</v>
      </c>
      <c r="D1739" s="3928"/>
      <c r="E1739" s="3940"/>
      <c r="F1739" s="4350"/>
      <c r="G1739" s="4350"/>
      <c r="H1739" s="3928"/>
      <c r="I1739" s="3928"/>
      <c r="J1739" s="3928"/>
      <c r="K1739" s="3928"/>
      <c r="L1739" s="3928"/>
      <c r="M1739" s="3928"/>
      <c r="N1739" s="3928"/>
      <c r="O1739" s="3928"/>
      <c r="P1739" s="3928"/>
      <c r="Q1739" s="3928"/>
      <c r="R1739" s="3928"/>
    </row>
    <row r="1740" spans="1:18" x14ac:dyDescent="0.25">
      <c r="A1740" s="3693"/>
      <c r="B1740" s="3781"/>
      <c r="C1740" s="3707"/>
      <c r="D1740" s="3706"/>
      <c r="E1740" s="3706"/>
      <c r="F1740" s="4019"/>
      <c r="G1740" s="4019"/>
      <c r="H1740" s="3706"/>
      <c r="I1740" s="3709"/>
      <c r="J1740" s="3709"/>
      <c r="K1740" s="3709"/>
      <c r="L1740" s="3709"/>
      <c r="M1740" s="3709"/>
      <c r="N1740" s="3706"/>
      <c r="O1740" s="3709"/>
      <c r="P1740" s="3709"/>
      <c r="Q1740" s="3709"/>
      <c r="R1740" s="3709"/>
    </row>
    <row r="1741" spans="1:18" x14ac:dyDescent="0.25">
      <c r="A1741" s="3916" t="s">
        <v>468</v>
      </c>
      <c r="B1741" s="3908"/>
      <c r="C1741" s="3775"/>
      <c r="D1741" s="3706"/>
      <c r="E1741" s="3706"/>
      <c r="F1741" s="4019"/>
      <c r="G1741" s="4019"/>
      <c r="H1741" s="3706"/>
      <c r="I1741" s="3709"/>
      <c r="J1741" s="3709"/>
      <c r="K1741" s="3709"/>
      <c r="L1741" s="3709"/>
      <c r="M1741" s="3709"/>
      <c r="N1741" s="3706"/>
      <c r="O1741" s="3709"/>
      <c r="P1741" s="3709"/>
      <c r="Q1741" s="3709"/>
      <c r="R1741" s="3709"/>
    </row>
    <row r="1742" spans="1:18" x14ac:dyDescent="0.25">
      <c r="A1742" s="3916" t="s">
        <v>468</v>
      </c>
      <c r="B1742" s="3908"/>
      <c r="C1742" s="3775"/>
      <c r="D1742" s="3706"/>
      <c r="E1742" s="3706"/>
      <c r="F1742" s="4019"/>
      <c r="G1742" s="4019"/>
      <c r="H1742" s="3706"/>
      <c r="I1742" s="3709"/>
      <c r="J1742" s="3709"/>
      <c r="K1742" s="3709"/>
      <c r="L1742" s="3709"/>
      <c r="M1742" s="3709"/>
      <c r="N1742" s="3706"/>
      <c r="O1742" s="3709"/>
      <c r="P1742" s="3709"/>
      <c r="Q1742" s="3709"/>
      <c r="R1742" s="3709"/>
    </row>
    <row r="1743" spans="1:18" x14ac:dyDescent="0.25">
      <c r="A1743" s="3916" t="s">
        <v>468</v>
      </c>
      <c r="B1743" s="3908"/>
      <c r="C1743" s="3775"/>
      <c r="D1743" s="3706"/>
      <c r="E1743" s="3706"/>
      <c r="F1743" s="4019"/>
      <c r="G1743" s="4019"/>
      <c r="H1743" s="3706"/>
      <c r="I1743" s="3709"/>
      <c r="J1743" s="3709"/>
      <c r="K1743" s="3709"/>
      <c r="L1743" s="3709"/>
      <c r="M1743" s="3709"/>
      <c r="N1743" s="3706"/>
      <c r="O1743" s="3709"/>
      <c r="P1743" s="3709"/>
      <c r="Q1743" s="3709"/>
      <c r="R1743" s="3709"/>
    </row>
    <row r="1744" spans="1:18" x14ac:dyDescent="0.25">
      <c r="A1744" s="3916" t="s">
        <v>468</v>
      </c>
      <c r="B1744" s="3908"/>
      <c r="C1744" s="3775"/>
      <c r="D1744" s="3706"/>
      <c r="E1744" s="3706"/>
      <c r="F1744" s="4019"/>
      <c r="G1744" s="4019"/>
      <c r="H1744" s="3706"/>
      <c r="I1744" s="3709"/>
      <c r="J1744" s="3709"/>
      <c r="K1744" s="3709"/>
      <c r="L1744" s="3709"/>
      <c r="M1744" s="3709"/>
      <c r="N1744" s="3706"/>
      <c r="O1744" s="3709"/>
      <c r="P1744" s="3709"/>
      <c r="Q1744" s="3709"/>
      <c r="R1744" s="3709"/>
    </row>
    <row r="1745" spans="1:18" x14ac:dyDescent="0.25">
      <c r="A1745" s="3916" t="s">
        <v>468</v>
      </c>
      <c r="B1745" s="3908"/>
      <c r="C1745" s="3775"/>
      <c r="D1745" s="3706"/>
      <c r="E1745" s="3706"/>
      <c r="F1745" s="4019"/>
      <c r="G1745" s="4019"/>
      <c r="H1745" s="3706"/>
      <c r="I1745" s="3709"/>
      <c r="J1745" s="3709"/>
      <c r="K1745" s="3709"/>
      <c r="L1745" s="3709"/>
      <c r="M1745" s="3709"/>
      <c r="N1745" s="3706"/>
      <c r="O1745" s="3709"/>
      <c r="P1745" s="3709"/>
      <c r="Q1745" s="3709"/>
      <c r="R1745" s="3709"/>
    </row>
    <row r="1746" spans="1:18" x14ac:dyDescent="0.25">
      <c r="A1746" s="3916" t="s">
        <v>468</v>
      </c>
      <c r="B1746" s="3908"/>
      <c r="C1746" s="3775"/>
      <c r="D1746" s="3706"/>
      <c r="E1746" s="3706"/>
      <c r="F1746" s="4019"/>
      <c r="G1746" s="4019"/>
      <c r="H1746" s="3706"/>
      <c r="I1746" s="3709"/>
      <c r="J1746" s="3709"/>
      <c r="K1746" s="3709"/>
      <c r="L1746" s="3709"/>
      <c r="M1746" s="3709"/>
      <c r="N1746" s="3706"/>
      <c r="O1746" s="3709"/>
      <c r="P1746" s="3709"/>
      <c r="Q1746" s="3709"/>
      <c r="R1746" s="3709"/>
    </row>
    <row r="1747" spans="1:18" x14ac:dyDescent="0.25">
      <c r="A1747" s="3916" t="s">
        <v>468</v>
      </c>
      <c r="B1747" s="3908"/>
      <c r="C1747" s="3775"/>
      <c r="D1747" s="3706"/>
      <c r="E1747" s="3706"/>
      <c r="F1747" s="4019"/>
      <c r="G1747" s="4019"/>
      <c r="H1747" s="3706"/>
      <c r="I1747" s="3709"/>
      <c r="J1747" s="3709"/>
      <c r="K1747" s="3709"/>
      <c r="L1747" s="3709"/>
      <c r="M1747" s="3709"/>
      <c r="N1747" s="3706"/>
      <c r="O1747" s="3709"/>
      <c r="P1747" s="3709"/>
      <c r="Q1747" s="3709"/>
      <c r="R1747" s="3709"/>
    </row>
    <row r="1748" spans="1:18" x14ac:dyDescent="0.25">
      <c r="A1748" s="3916" t="s">
        <v>468</v>
      </c>
      <c r="B1748" s="3908"/>
      <c r="C1748" s="3775"/>
      <c r="D1748" s="3706"/>
      <c r="E1748" s="3706"/>
      <c r="F1748" s="4019"/>
      <c r="G1748" s="4019"/>
      <c r="H1748" s="3706"/>
      <c r="I1748" s="3709"/>
      <c r="J1748" s="3709"/>
      <c r="K1748" s="3709"/>
      <c r="L1748" s="3709"/>
      <c r="M1748" s="3709"/>
      <c r="N1748" s="3706"/>
      <c r="O1748" s="3709"/>
      <c r="P1748" s="3709"/>
      <c r="Q1748" s="3709"/>
      <c r="R1748" s="3709"/>
    </row>
    <row r="1749" spans="1:18" x14ac:dyDescent="0.25">
      <c r="A1749" s="3916" t="s">
        <v>468</v>
      </c>
      <c r="B1749" s="3908"/>
      <c r="C1749" s="3775"/>
      <c r="D1749" s="3706"/>
      <c r="E1749" s="3706"/>
      <c r="F1749" s="4019"/>
      <c r="G1749" s="4019"/>
      <c r="H1749" s="3706"/>
      <c r="I1749" s="3709"/>
      <c r="J1749" s="3709"/>
      <c r="K1749" s="3709"/>
      <c r="L1749" s="3709"/>
      <c r="M1749" s="3709"/>
      <c r="N1749" s="3706"/>
      <c r="O1749" s="3709"/>
      <c r="P1749" s="3709"/>
      <c r="Q1749" s="3709"/>
      <c r="R1749" s="3709"/>
    </row>
    <row r="1750" spans="1:18" x14ac:dyDescent="0.25">
      <c r="A1750" s="3916" t="s">
        <v>468</v>
      </c>
      <c r="B1750" s="3908"/>
      <c r="C1750" s="3775"/>
      <c r="D1750" s="3706"/>
      <c r="E1750" s="3706"/>
      <c r="F1750" s="4019"/>
      <c r="G1750" s="4019"/>
      <c r="H1750" s="3706"/>
      <c r="I1750" s="3709"/>
      <c r="J1750" s="3709"/>
      <c r="K1750" s="3709"/>
      <c r="L1750" s="3709"/>
      <c r="M1750" s="3709"/>
      <c r="N1750" s="3706"/>
      <c r="O1750" s="3709"/>
      <c r="P1750" s="3709"/>
      <c r="Q1750" s="3709"/>
      <c r="R1750" s="3709"/>
    </row>
    <row r="1751" spans="1:18" x14ac:dyDescent="0.25">
      <c r="A1751" s="3916" t="s">
        <v>468</v>
      </c>
      <c r="B1751" s="3908"/>
      <c r="C1751" s="3775"/>
      <c r="D1751" s="3706"/>
      <c r="E1751" s="3706"/>
      <c r="F1751" s="4019"/>
      <c r="G1751" s="4019"/>
      <c r="H1751" s="3706"/>
      <c r="I1751" s="3709"/>
      <c r="J1751" s="3709"/>
      <c r="K1751" s="3709"/>
      <c r="L1751" s="3709"/>
      <c r="M1751" s="3709"/>
      <c r="N1751" s="3706"/>
      <c r="O1751" s="3709"/>
      <c r="P1751" s="3709"/>
      <c r="Q1751" s="3709"/>
      <c r="R1751" s="3709"/>
    </row>
    <row r="1752" spans="1:18" x14ac:dyDescent="0.25">
      <c r="A1752" s="3916" t="s">
        <v>468</v>
      </c>
      <c r="B1752" s="3908"/>
      <c r="C1752" s="3775"/>
      <c r="D1752" s="3706"/>
      <c r="E1752" s="3706"/>
      <c r="F1752" s="4019"/>
      <c r="G1752" s="4019"/>
      <c r="H1752" s="3706"/>
      <c r="I1752" s="3709"/>
      <c r="J1752" s="3709"/>
      <c r="K1752" s="3709"/>
      <c r="L1752" s="3709"/>
      <c r="M1752" s="3709"/>
      <c r="N1752" s="3706"/>
      <c r="O1752" s="3709"/>
      <c r="P1752" s="3709"/>
      <c r="Q1752" s="3709"/>
      <c r="R1752" s="3709"/>
    </row>
    <row r="1753" spans="1:18" x14ac:dyDescent="0.25">
      <c r="A1753" s="3916" t="s">
        <v>468</v>
      </c>
      <c r="B1753" s="3908"/>
      <c r="C1753" s="3775"/>
      <c r="D1753" s="3706"/>
      <c r="E1753" s="3706"/>
      <c r="F1753" s="4019"/>
      <c r="G1753" s="4019"/>
      <c r="H1753" s="3706"/>
      <c r="I1753" s="3709"/>
      <c r="J1753" s="3709"/>
      <c r="K1753" s="3709"/>
      <c r="L1753" s="3709"/>
      <c r="M1753" s="3709"/>
      <c r="N1753" s="3706"/>
      <c r="O1753" s="3709"/>
      <c r="P1753" s="3709"/>
      <c r="Q1753" s="3709"/>
      <c r="R1753" s="3709"/>
    </row>
    <row r="1754" spans="1:18" x14ac:dyDescent="0.25">
      <c r="A1754" s="3916" t="s">
        <v>468</v>
      </c>
      <c r="B1754" s="3908"/>
      <c r="C1754" s="3775"/>
      <c r="D1754" s="3706"/>
      <c r="E1754" s="3706"/>
      <c r="F1754" s="4019"/>
      <c r="G1754" s="4019"/>
      <c r="H1754" s="3706"/>
      <c r="I1754" s="3709"/>
      <c r="J1754" s="3709"/>
      <c r="K1754" s="3709"/>
      <c r="L1754" s="3709"/>
      <c r="M1754" s="3709"/>
      <c r="N1754" s="3706"/>
      <c r="O1754" s="3709"/>
      <c r="P1754" s="3709"/>
      <c r="Q1754" s="3709"/>
      <c r="R1754" s="3709"/>
    </row>
    <row r="1755" spans="1:18" x14ac:dyDescent="0.25">
      <c r="A1755" s="3916" t="s">
        <v>468</v>
      </c>
      <c r="B1755" s="3908"/>
      <c r="C1755" s="3775"/>
      <c r="D1755" s="3706"/>
      <c r="E1755" s="3706"/>
      <c r="F1755" s="4019"/>
      <c r="G1755" s="4019"/>
      <c r="H1755" s="3706"/>
      <c r="I1755" s="3709"/>
      <c r="J1755" s="3709"/>
      <c r="K1755" s="3709"/>
      <c r="L1755" s="3709"/>
      <c r="M1755" s="3709"/>
      <c r="N1755" s="3706"/>
      <c r="O1755" s="3709"/>
      <c r="P1755" s="3709"/>
      <c r="Q1755" s="3709"/>
      <c r="R1755" s="3709"/>
    </row>
    <row r="1756" spans="1:18" x14ac:dyDescent="0.25">
      <c r="A1756" s="3916" t="s">
        <v>468</v>
      </c>
      <c r="B1756" s="3908"/>
      <c r="C1756" s="3775"/>
      <c r="D1756" s="3706"/>
      <c r="E1756" s="3706"/>
      <c r="F1756" s="4019"/>
      <c r="G1756" s="4019"/>
      <c r="H1756" s="3706"/>
      <c r="I1756" s="3709"/>
      <c r="J1756" s="3709"/>
      <c r="K1756" s="3709"/>
      <c r="L1756" s="3709"/>
      <c r="M1756" s="3709"/>
      <c r="N1756" s="3706"/>
      <c r="O1756" s="3709"/>
      <c r="P1756" s="3709"/>
      <c r="Q1756" s="3709"/>
      <c r="R1756" s="3709"/>
    </row>
    <row r="1757" spans="1:18" x14ac:dyDescent="0.25">
      <c r="A1757" s="3916" t="s">
        <v>468</v>
      </c>
      <c r="B1757" s="3908"/>
      <c r="C1757" s="3775"/>
      <c r="D1757" s="3706"/>
      <c r="E1757" s="3706"/>
      <c r="F1757" s="4019"/>
      <c r="G1757" s="4019"/>
      <c r="H1757" s="3706"/>
      <c r="I1757" s="3709"/>
      <c r="J1757" s="3709"/>
      <c r="K1757" s="3709"/>
      <c r="L1757" s="3709"/>
      <c r="M1757" s="3709"/>
      <c r="N1757" s="3706"/>
      <c r="O1757" s="3709"/>
      <c r="P1757" s="3709"/>
      <c r="Q1757" s="3709"/>
      <c r="R1757" s="3709"/>
    </row>
    <row r="1758" spans="1:18" x14ac:dyDescent="0.25">
      <c r="A1758" s="3916" t="s">
        <v>468</v>
      </c>
      <c r="B1758" s="3908"/>
      <c r="C1758" s="3775"/>
      <c r="D1758" s="3706"/>
      <c r="E1758" s="3706"/>
      <c r="F1758" s="4019"/>
      <c r="G1758" s="4019"/>
      <c r="H1758" s="3706"/>
      <c r="I1758" s="3709"/>
      <c r="J1758" s="3709"/>
      <c r="K1758" s="3709"/>
      <c r="L1758" s="3709"/>
      <c r="M1758" s="3709"/>
      <c r="N1758" s="3706"/>
      <c r="O1758" s="3709"/>
      <c r="P1758" s="3709"/>
      <c r="Q1758" s="3709"/>
      <c r="R1758" s="3709"/>
    </row>
    <row r="1759" spans="1:18" x14ac:dyDescent="0.25">
      <c r="A1759" s="3916" t="s">
        <v>468</v>
      </c>
      <c r="B1759" s="3908"/>
      <c r="C1759" s="3775"/>
      <c r="D1759" s="3706"/>
      <c r="E1759" s="3706"/>
      <c r="F1759" s="4019"/>
      <c r="G1759" s="4019"/>
      <c r="H1759" s="3706"/>
      <c r="I1759" s="3709"/>
      <c r="J1759" s="3709"/>
      <c r="K1759" s="3709"/>
      <c r="L1759" s="3709"/>
      <c r="M1759" s="3709"/>
      <c r="N1759" s="3706"/>
      <c r="O1759" s="3709"/>
      <c r="P1759" s="3709"/>
      <c r="Q1759" s="3709"/>
      <c r="R1759" s="3709"/>
    </row>
    <row r="1760" spans="1:18" x14ac:dyDescent="0.25">
      <c r="A1760" s="3916" t="s">
        <v>468</v>
      </c>
      <c r="B1760" s="3908"/>
      <c r="C1760" s="3775"/>
      <c r="D1760" s="3706"/>
      <c r="E1760" s="3706"/>
      <c r="F1760" s="4019"/>
      <c r="G1760" s="4019"/>
      <c r="H1760" s="3706"/>
      <c r="I1760" s="3709"/>
      <c r="J1760" s="3709"/>
      <c r="K1760" s="3709"/>
      <c r="L1760" s="3709"/>
      <c r="M1760" s="3709"/>
      <c r="N1760" s="3706"/>
      <c r="O1760" s="3709"/>
      <c r="P1760" s="3709"/>
      <c r="Q1760" s="3709"/>
      <c r="R1760" s="3709"/>
    </row>
    <row r="1761" spans="1:18" x14ac:dyDescent="0.25">
      <c r="A1761" s="3916" t="s">
        <v>468</v>
      </c>
      <c r="B1761" s="3908"/>
      <c r="C1761" s="3775"/>
      <c r="D1761" s="3706"/>
      <c r="E1761" s="3706"/>
      <c r="F1761" s="4019"/>
      <c r="G1761" s="4019"/>
      <c r="H1761" s="3706"/>
      <c r="I1761" s="3709"/>
      <c r="J1761" s="3709"/>
      <c r="K1761" s="3709"/>
      <c r="L1761" s="3709"/>
      <c r="M1761" s="3709"/>
      <c r="N1761" s="3706"/>
      <c r="O1761" s="3709"/>
      <c r="P1761" s="3709"/>
      <c r="Q1761" s="3709"/>
      <c r="R1761" s="3709"/>
    </row>
    <row r="1762" spans="1:18" x14ac:dyDescent="0.25">
      <c r="A1762" s="3693"/>
      <c r="B1762" s="3781"/>
      <c r="C1762" s="3707"/>
      <c r="D1762" s="3706"/>
      <c r="E1762" s="3706"/>
      <c r="F1762" s="4019"/>
      <c r="G1762" s="4019"/>
      <c r="H1762" s="3706"/>
      <c r="I1762" s="3709"/>
      <c r="J1762" s="3709"/>
      <c r="K1762" s="3709"/>
      <c r="L1762" s="3709"/>
      <c r="M1762" s="3709"/>
      <c r="N1762" s="3706"/>
      <c r="O1762" s="3709"/>
      <c r="P1762" s="3709"/>
      <c r="Q1762" s="3709"/>
      <c r="R1762" s="3709"/>
    </row>
    <row r="1763" spans="1:18" x14ac:dyDescent="0.25">
      <c r="A1763" s="3755" t="s">
        <v>663</v>
      </c>
      <c r="B1763" s="3695"/>
      <c r="C1763" s="3942"/>
      <c r="D1763" s="3943"/>
      <c r="E1763" s="3943"/>
      <c r="F1763" s="4387"/>
      <c r="G1763" s="4385"/>
      <c r="H1763" s="3943"/>
      <c r="I1763" s="3944"/>
      <c r="J1763" s="3944"/>
      <c r="K1763" s="3944"/>
      <c r="L1763" s="3944"/>
      <c r="M1763" s="3944"/>
      <c r="N1763" s="3943"/>
      <c r="O1763" s="3944"/>
      <c r="P1763" s="3944"/>
      <c r="Q1763" s="3944"/>
      <c r="R1763" s="3944"/>
    </row>
    <row r="1764" spans="1:18" x14ac:dyDescent="0.25">
      <c r="A1764" s="3755" t="s">
        <v>663</v>
      </c>
      <c r="B1764" s="3695"/>
      <c r="C1764" s="3942"/>
      <c r="D1764" s="3943"/>
      <c r="E1764" s="3943"/>
      <c r="F1764" s="4387"/>
      <c r="G1764" s="4385"/>
      <c r="H1764" s="3943"/>
      <c r="I1764" s="3944"/>
      <c r="J1764" s="3944"/>
      <c r="K1764" s="3944"/>
      <c r="L1764" s="3944"/>
      <c r="M1764" s="3944"/>
      <c r="N1764" s="3943"/>
      <c r="O1764" s="3944"/>
      <c r="P1764" s="3944"/>
      <c r="Q1764" s="3944"/>
      <c r="R1764" s="3944"/>
    </row>
    <row r="1765" spans="1:18" x14ac:dyDescent="0.25">
      <c r="A1765" s="3755" t="s">
        <v>663</v>
      </c>
      <c r="B1765" s="3695"/>
      <c r="C1765" s="3942"/>
      <c r="D1765" s="3943"/>
      <c r="E1765" s="3943"/>
      <c r="F1765" s="4387"/>
      <c r="G1765" s="4385"/>
      <c r="H1765" s="3943"/>
      <c r="I1765" s="3944"/>
      <c r="J1765" s="3944"/>
      <c r="K1765" s="3944"/>
      <c r="L1765" s="3944"/>
      <c r="M1765" s="3944"/>
      <c r="N1765" s="3943"/>
      <c r="O1765" s="3944"/>
      <c r="P1765" s="3944"/>
      <c r="Q1765" s="3944"/>
      <c r="R1765" s="3944"/>
    </row>
    <row r="1766" spans="1:18" x14ac:dyDescent="0.25">
      <c r="A1766" s="3755" t="s">
        <v>663</v>
      </c>
      <c r="B1766" s="3695"/>
      <c r="C1766" s="3942"/>
      <c r="D1766" s="3943"/>
      <c r="E1766" s="3943"/>
      <c r="F1766" s="4387"/>
      <c r="G1766" s="4385"/>
      <c r="H1766" s="3943"/>
      <c r="I1766" s="3944"/>
      <c r="J1766" s="3944"/>
      <c r="K1766" s="3944"/>
      <c r="L1766" s="3944"/>
      <c r="M1766" s="3944"/>
      <c r="N1766" s="3943"/>
      <c r="O1766" s="3944"/>
      <c r="P1766" s="3944"/>
      <c r="Q1766" s="3944"/>
      <c r="R1766" s="3944"/>
    </row>
    <row r="1767" spans="1:18" x14ac:dyDescent="0.25">
      <c r="A1767" s="3755" t="s">
        <v>663</v>
      </c>
      <c r="B1767" s="3695"/>
      <c r="C1767" s="3942"/>
      <c r="D1767" s="3943"/>
      <c r="E1767" s="3943"/>
      <c r="F1767" s="4387"/>
      <c r="G1767" s="4385"/>
      <c r="H1767" s="3943"/>
      <c r="I1767" s="3944"/>
      <c r="J1767" s="3944"/>
      <c r="K1767" s="3944"/>
      <c r="L1767" s="3944"/>
      <c r="M1767" s="3944"/>
      <c r="N1767" s="3943"/>
      <c r="O1767" s="3944"/>
      <c r="P1767" s="3944"/>
      <c r="Q1767" s="3944"/>
      <c r="R1767" s="3944"/>
    </row>
    <row r="1768" spans="1:18" x14ac:dyDescent="0.25">
      <c r="A1768" s="3755" t="s">
        <v>663</v>
      </c>
      <c r="B1768" s="3695"/>
      <c r="C1768" s="3942"/>
      <c r="D1768" s="3943"/>
      <c r="E1768" s="3943"/>
      <c r="F1768" s="4387"/>
      <c r="G1768" s="4385"/>
      <c r="H1768" s="3943"/>
      <c r="I1768" s="3944"/>
      <c r="J1768" s="3944"/>
      <c r="K1768" s="3944"/>
      <c r="L1768" s="3944"/>
      <c r="M1768" s="3944"/>
      <c r="N1768" s="3943"/>
      <c r="O1768" s="3944"/>
      <c r="P1768" s="3944"/>
      <c r="Q1768" s="3944"/>
      <c r="R1768" s="3944"/>
    </row>
    <row r="1769" spans="1:18" x14ac:dyDescent="0.25">
      <c r="A1769" s="3755" t="s">
        <v>663</v>
      </c>
      <c r="B1769" s="3695"/>
      <c r="C1769" s="3942"/>
      <c r="D1769" s="3943"/>
      <c r="E1769" s="3943"/>
      <c r="F1769" s="4387"/>
      <c r="G1769" s="4385"/>
      <c r="H1769" s="3943"/>
      <c r="I1769" s="3944"/>
      <c r="J1769" s="3944"/>
      <c r="K1769" s="3944"/>
      <c r="L1769" s="3944"/>
      <c r="M1769" s="3944"/>
      <c r="N1769" s="3943"/>
      <c r="O1769" s="3944"/>
      <c r="P1769" s="3944"/>
      <c r="Q1769" s="3944"/>
      <c r="R1769" s="3944"/>
    </row>
    <row r="1770" spans="1:18" x14ac:dyDescent="0.25">
      <c r="A1770" s="3755" t="s">
        <v>663</v>
      </c>
      <c r="B1770" s="3695"/>
      <c r="C1770" s="3942"/>
      <c r="D1770" s="3943"/>
      <c r="E1770" s="3943"/>
      <c r="F1770" s="4387"/>
      <c r="G1770" s="4385"/>
      <c r="H1770" s="3943"/>
      <c r="I1770" s="3944"/>
      <c r="J1770" s="3944"/>
      <c r="K1770" s="3944"/>
      <c r="L1770" s="3944"/>
      <c r="M1770" s="3944"/>
      <c r="N1770" s="3943"/>
      <c r="O1770" s="3944"/>
      <c r="P1770" s="3944"/>
      <c r="Q1770" s="3944"/>
      <c r="R1770" s="3944"/>
    </row>
    <row r="1771" spans="1:18" x14ac:dyDescent="0.25">
      <c r="A1771" s="3755" t="s">
        <v>663</v>
      </c>
      <c r="B1771" s="3695"/>
      <c r="C1771" s="3942"/>
      <c r="D1771" s="3943"/>
      <c r="E1771" s="3943"/>
      <c r="F1771" s="4387"/>
      <c r="G1771" s="4385"/>
      <c r="H1771" s="3943"/>
      <c r="I1771" s="3944"/>
      <c r="J1771" s="3944"/>
      <c r="K1771" s="3944"/>
      <c r="L1771" s="3944"/>
      <c r="M1771" s="3944"/>
      <c r="N1771" s="3943"/>
      <c r="O1771" s="3944"/>
      <c r="P1771" s="3944"/>
      <c r="Q1771" s="3944"/>
      <c r="R1771" s="3944"/>
    </row>
    <row r="1772" spans="1:18" ht="409.6" x14ac:dyDescent="0.25">
      <c r="A1772" s="3755" t="s">
        <v>663</v>
      </c>
      <c r="B1772" s="3695"/>
      <c r="C1772" s="3942" t="s">
        <v>3060</v>
      </c>
      <c r="D1772" s="3943">
        <v>1</v>
      </c>
      <c r="E1772" s="3943" t="s">
        <v>66</v>
      </c>
      <c r="F1772" s="4387">
        <v>4816</v>
      </c>
      <c r="G1772" s="4385">
        <v>4816</v>
      </c>
      <c r="H1772" s="3805"/>
      <c r="I1772" s="3770"/>
      <c r="J1772" s="3770"/>
      <c r="K1772" s="3770"/>
      <c r="L1772" s="3770"/>
      <c r="M1772" s="3770"/>
      <c r="N1772" s="3795"/>
      <c r="O1772" s="3770"/>
      <c r="P1772" s="3770"/>
      <c r="Q1772" s="3770"/>
      <c r="R1772" s="3770"/>
    </row>
    <row r="1773" spans="1:18" x14ac:dyDescent="0.25">
      <c r="A1773" s="3755" t="s">
        <v>663</v>
      </c>
      <c r="B1773" s="3695"/>
      <c r="C1773" s="3942"/>
      <c r="D1773" s="3943"/>
      <c r="E1773" s="3943"/>
      <c r="F1773" s="4387"/>
      <c r="G1773" s="4385"/>
      <c r="H1773" s="3943"/>
      <c r="I1773" s="3944"/>
      <c r="J1773" s="3944"/>
      <c r="K1773" s="3944"/>
      <c r="L1773" s="3944"/>
      <c r="M1773" s="3944"/>
      <c r="N1773" s="3943"/>
      <c r="O1773" s="3944"/>
      <c r="P1773" s="3944"/>
      <c r="Q1773" s="3944"/>
      <c r="R1773" s="3944"/>
    </row>
    <row r="1774" spans="1:18" x14ac:dyDescent="0.25">
      <c r="A1774" s="3755" t="s">
        <v>663</v>
      </c>
      <c r="B1774" s="3695"/>
      <c r="C1774" s="3942"/>
      <c r="D1774" s="3943"/>
      <c r="E1774" s="3943"/>
      <c r="F1774" s="4387"/>
      <c r="G1774" s="4385"/>
      <c r="H1774" s="3943"/>
      <c r="I1774" s="3944"/>
      <c r="J1774" s="3944"/>
      <c r="K1774" s="3944"/>
      <c r="L1774" s="3944"/>
      <c r="M1774" s="3944"/>
      <c r="N1774" s="3943"/>
      <c r="O1774" s="3944"/>
      <c r="P1774" s="3944"/>
      <c r="Q1774" s="3944"/>
      <c r="R1774" s="3944"/>
    </row>
    <row r="1775" spans="1:18" x14ac:dyDescent="0.25">
      <c r="A1775" s="3755" t="s">
        <v>663</v>
      </c>
      <c r="B1775" s="3695"/>
      <c r="C1775" s="3942"/>
      <c r="D1775" s="3943"/>
      <c r="E1775" s="3943"/>
      <c r="F1775" s="4387"/>
      <c r="G1775" s="4385"/>
      <c r="H1775" s="3943"/>
      <c r="I1775" s="3944"/>
      <c r="J1775" s="3944"/>
      <c r="K1775" s="3944"/>
      <c r="L1775" s="3944"/>
      <c r="M1775" s="3944"/>
      <c r="N1775" s="3943"/>
      <c r="O1775" s="3944"/>
      <c r="P1775" s="3944"/>
      <c r="Q1775" s="3944"/>
      <c r="R1775" s="3944"/>
    </row>
    <row r="1776" spans="1:18" x14ac:dyDescent="0.25">
      <c r="A1776" s="3755" t="s">
        <v>663</v>
      </c>
      <c r="B1776" s="3695"/>
      <c r="C1776" s="3942"/>
      <c r="D1776" s="3943"/>
      <c r="E1776" s="3943"/>
      <c r="F1776" s="4387"/>
      <c r="G1776" s="4385"/>
      <c r="H1776" s="3943"/>
      <c r="I1776" s="3944"/>
      <c r="J1776" s="3944"/>
      <c r="K1776" s="3944"/>
      <c r="L1776" s="3944"/>
      <c r="M1776" s="3944"/>
      <c r="N1776" s="3943"/>
      <c r="O1776" s="3944"/>
      <c r="P1776" s="3944"/>
      <c r="Q1776" s="3944"/>
      <c r="R1776" s="3944"/>
    </row>
    <row r="1777" spans="1:18" x14ac:dyDescent="0.25">
      <c r="A1777" s="3755" t="s">
        <v>663</v>
      </c>
      <c r="B1777" s="3695"/>
      <c r="C1777" s="3942"/>
      <c r="D1777" s="3943"/>
      <c r="E1777" s="3943"/>
      <c r="F1777" s="4387"/>
      <c r="G1777" s="4385"/>
      <c r="H1777" s="3943"/>
      <c r="I1777" s="3944"/>
      <c r="J1777" s="3944"/>
      <c r="K1777" s="3944"/>
      <c r="L1777" s="3944"/>
      <c r="M1777" s="3944"/>
      <c r="N1777" s="3943"/>
      <c r="O1777" s="3944"/>
      <c r="P1777" s="3944"/>
      <c r="Q1777" s="3944"/>
      <c r="R1777" s="3944"/>
    </row>
    <row r="1778" spans="1:18" x14ac:dyDescent="0.25">
      <c r="A1778" s="3755" t="s">
        <v>663</v>
      </c>
      <c r="B1778" s="3695"/>
      <c r="C1778" s="3942"/>
      <c r="D1778" s="3943"/>
      <c r="E1778" s="3943"/>
      <c r="F1778" s="4387"/>
      <c r="G1778" s="4385"/>
      <c r="H1778" s="3943"/>
      <c r="I1778" s="3944"/>
      <c r="J1778" s="3944"/>
      <c r="K1778" s="3944"/>
      <c r="L1778" s="3944"/>
      <c r="M1778" s="3944"/>
      <c r="N1778" s="3943"/>
      <c r="O1778" s="3944"/>
      <c r="P1778" s="3944"/>
      <c r="Q1778" s="3944"/>
      <c r="R1778" s="3944"/>
    </row>
    <row r="1779" spans="1:18" x14ac:dyDescent="0.25">
      <c r="A1779" s="3755" t="s">
        <v>663</v>
      </c>
      <c r="B1779" s="3695"/>
      <c r="C1779" s="3942"/>
      <c r="D1779" s="3943"/>
      <c r="E1779" s="3943"/>
      <c r="F1779" s="4387"/>
      <c r="G1779" s="4385"/>
      <c r="H1779" s="3943"/>
      <c r="I1779" s="3944"/>
      <c r="J1779" s="3944"/>
      <c r="K1779" s="3944"/>
      <c r="L1779" s="3944"/>
      <c r="M1779" s="3944"/>
      <c r="N1779" s="3943"/>
      <c r="O1779" s="3944"/>
      <c r="P1779" s="3944"/>
      <c r="Q1779" s="3944"/>
      <c r="R1779" s="3944"/>
    </row>
    <row r="1780" spans="1:18" x14ac:dyDescent="0.25">
      <c r="A1780" s="3755" t="s">
        <v>663</v>
      </c>
      <c r="B1780" s="3695"/>
      <c r="C1780" s="3942"/>
      <c r="D1780" s="3943"/>
      <c r="E1780" s="3943"/>
      <c r="F1780" s="4387"/>
      <c r="G1780" s="4385"/>
      <c r="H1780" s="3943"/>
      <c r="I1780" s="3944"/>
      <c r="J1780" s="3944"/>
      <c r="K1780" s="3944"/>
      <c r="L1780" s="3944"/>
      <c r="M1780" s="3944"/>
      <c r="N1780" s="3943"/>
      <c r="O1780" s="3944"/>
      <c r="P1780" s="3944"/>
      <c r="Q1780" s="3944"/>
      <c r="R1780" s="3944"/>
    </row>
    <row r="1781" spans="1:18" x14ac:dyDescent="0.25">
      <c r="A1781" s="3755" t="s">
        <v>663</v>
      </c>
      <c r="B1781" s="3695"/>
      <c r="C1781" s="3942"/>
      <c r="D1781" s="3943"/>
      <c r="E1781" s="3943"/>
      <c r="F1781" s="4387"/>
      <c r="G1781" s="4385"/>
      <c r="H1781" s="3943"/>
      <c r="I1781" s="3944"/>
      <c r="J1781" s="3944"/>
      <c r="K1781" s="3944"/>
      <c r="L1781" s="3944"/>
      <c r="M1781" s="3944"/>
      <c r="N1781" s="3943"/>
      <c r="O1781" s="3944"/>
      <c r="P1781" s="3944"/>
      <c r="Q1781" s="3944"/>
      <c r="R1781" s="3944"/>
    </row>
    <row r="1782" spans="1:18" x14ac:dyDescent="0.25">
      <c r="A1782" s="3755" t="s">
        <v>663</v>
      </c>
      <c r="B1782" s="3695"/>
      <c r="C1782" s="3942"/>
      <c r="D1782" s="3943"/>
      <c r="E1782" s="3943"/>
      <c r="F1782" s="4387"/>
      <c r="G1782" s="4385"/>
      <c r="H1782" s="3943"/>
      <c r="I1782" s="3944"/>
      <c r="J1782" s="3944"/>
      <c r="K1782" s="3944"/>
      <c r="L1782" s="3944"/>
      <c r="M1782" s="3944"/>
      <c r="N1782" s="3943"/>
      <c r="O1782" s="3944"/>
      <c r="P1782" s="3944"/>
      <c r="Q1782" s="3944"/>
      <c r="R1782" s="3944"/>
    </row>
    <row r="1783" spans="1:18" x14ac:dyDescent="0.25">
      <c r="A1783" s="3755" t="s">
        <v>663</v>
      </c>
      <c r="B1783" s="3695"/>
      <c r="C1783" s="3942"/>
      <c r="D1783" s="3943"/>
      <c r="E1783" s="3943"/>
      <c r="F1783" s="4387"/>
      <c r="G1783" s="4385"/>
      <c r="H1783" s="3943"/>
      <c r="I1783" s="3944"/>
      <c r="J1783" s="3944"/>
      <c r="K1783" s="3944"/>
      <c r="L1783" s="3944"/>
      <c r="M1783" s="3944"/>
      <c r="N1783" s="3943"/>
      <c r="O1783" s="3944"/>
      <c r="P1783" s="3944"/>
      <c r="Q1783" s="3944"/>
      <c r="R1783" s="3944"/>
    </row>
    <row r="1784" spans="1:18" x14ac:dyDescent="0.25">
      <c r="A1784" s="3755" t="s">
        <v>663</v>
      </c>
      <c r="B1784" s="3695"/>
      <c r="C1784" s="3942"/>
      <c r="D1784" s="3943"/>
      <c r="E1784" s="3943"/>
      <c r="F1784" s="4387"/>
      <c r="G1784" s="4385"/>
      <c r="H1784" s="3943"/>
      <c r="I1784" s="3944"/>
      <c r="J1784" s="3944"/>
      <c r="K1784" s="3944"/>
      <c r="L1784" s="3944"/>
      <c r="M1784" s="3944"/>
      <c r="N1784" s="3943"/>
      <c r="O1784" s="3944"/>
      <c r="P1784" s="3944"/>
      <c r="Q1784" s="3944"/>
      <c r="R1784" s="3944"/>
    </row>
    <row r="1785" spans="1:18" x14ac:dyDescent="0.25">
      <c r="A1785" s="3755" t="s">
        <v>663</v>
      </c>
      <c r="B1785" s="3695"/>
      <c r="C1785" s="3942"/>
      <c r="D1785" s="3943"/>
      <c r="E1785" s="3943"/>
      <c r="F1785" s="4387"/>
      <c r="G1785" s="4385"/>
      <c r="H1785" s="3943"/>
      <c r="I1785" s="3944"/>
      <c r="J1785" s="3944"/>
      <c r="K1785" s="3944"/>
      <c r="L1785" s="3944"/>
      <c r="M1785" s="3944"/>
      <c r="N1785" s="3943"/>
      <c r="O1785" s="3944"/>
      <c r="P1785" s="3944"/>
      <c r="Q1785" s="3944"/>
      <c r="R1785" s="3944"/>
    </row>
    <row r="1786" spans="1:18" x14ac:dyDescent="0.25">
      <c r="A1786" s="3755" t="s">
        <v>663</v>
      </c>
      <c r="B1786" s="3695"/>
      <c r="C1786" s="3988"/>
      <c r="D1786" s="4140"/>
      <c r="E1786" s="4140"/>
      <c r="F1786" s="4419"/>
      <c r="G1786" s="4420"/>
      <c r="H1786" s="4140"/>
      <c r="I1786" s="4141"/>
      <c r="J1786" s="4141"/>
      <c r="K1786" s="4141"/>
      <c r="L1786" s="4141"/>
      <c r="M1786" s="4141"/>
      <c r="N1786" s="4140"/>
      <c r="O1786" s="4141"/>
      <c r="P1786" s="4141"/>
      <c r="Q1786" s="4141"/>
      <c r="R1786" s="4141"/>
    </row>
    <row r="1787" spans="1:18" x14ac:dyDescent="0.25">
      <c r="A1787" s="3755" t="s">
        <v>663</v>
      </c>
      <c r="B1787" s="3695"/>
      <c r="C1787" s="3942"/>
      <c r="D1787" s="3943"/>
      <c r="E1787" s="3943"/>
      <c r="F1787" s="4387"/>
      <c r="G1787" s="4385"/>
      <c r="H1787" s="3943"/>
      <c r="I1787" s="3944"/>
      <c r="J1787" s="3944"/>
      <c r="K1787" s="3944"/>
      <c r="L1787" s="3944"/>
      <c r="M1787" s="3944"/>
      <c r="N1787" s="3943"/>
      <c r="O1787" s="3944"/>
      <c r="P1787" s="3944"/>
      <c r="Q1787" s="3944"/>
      <c r="R1787" s="3944"/>
    </row>
    <row r="1788" spans="1:18" x14ac:dyDescent="0.25">
      <c r="A1788" s="3755" t="s">
        <v>663</v>
      </c>
      <c r="B1788" s="3695"/>
      <c r="C1788" s="3942"/>
      <c r="D1788" s="3943"/>
      <c r="E1788" s="3943"/>
      <c r="F1788" s="3911"/>
      <c r="G1788" s="4385"/>
      <c r="H1788" s="3943"/>
      <c r="I1788" s="3944"/>
      <c r="J1788" s="3944"/>
      <c r="K1788" s="3944"/>
      <c r="L1788" s="3944"/>
      <c r="M1788" s="3944"/>
      <c r="N1788" s="3943"/>
      <c r="O1788" s="3944"/>
      <c r="P1788" s="3944"/>
      <c r="Q1788" s="3944"/>
      <c r="R1788" s="3944"/>
    </row>
    <row r="1789" spans="1:18" x14ac:dyDescent="0.25">
      <c r="A1789" s="3693"/>
      <c r="B1789" s="3781"/>
      <c r="C1789" s="3707"/>
      <c r="D1789" s="3706"/>
      <c r="E1789" s="3706"/>
      <c r="F1789" s="4019"/>
      <c r="G1789" s="4019"/>
      <c r="H1789" s="3706"/>
      <c r="I1789" s="3709"/>
      <c r="J1789" s="3709"/>
      <c r="K1789" s="3709"/>
      <c r="L1789" s="3709"/>
      <c r="M1789" s="3709"/>
      <c r="N1789" s="3706"/>
      <c r="O1789" s="3709"/>
      <c r="P1789" s="3709"/>
      <c r="Q1789" s="3709"/>
      <c r="R1789" s="3709"/>
    </row>
    <row r="1790" spans="1:18" x14ac:dyDescent="0.25">
      <c r="A1790" s="3752" t="s">
        <v>771</v>
      </c>
      <c r="B1790" s="3695"/>
      <c r="C1790" s="3707"/>
      <c r="D1790" s="3795"/>
      <c r="E1790" s="3795"/>
      <c r="F1790" s="3911"/>
      <c r="G1790" s="3911"/>
      <c r="H1790" s="3795"/>
      <c r="I1790" s="3770"/>
      <c r="J1790" s="3770"/>
      <c r="K1790" s="3770"/>
      <c r="L1790" s="3770"/>
      <c r="M1790" s="3770"/>
      <c r="N1790" s="3795"/>
      <c r="O1790" s="3770"/>
      <c r="P1790" s="3770"/>
      <c r="Q1790" s="3770"/>
      <c r="R1790" s="3770"/>
    </row>
    <row r="1791" spans="1:18" x14ac:dyDescent="0.25">
      <c r="A1791" s="3752" t="s">
        <v>771</v>
      </c>
      <c r="B1791" s="3695"/>
      <c r="C1791" s="3707"/>
      <c r="D1791" s="3795"/>
      <c r="E1791" s="3795"/>
      <c r="F1791" s="3911"/>
      <c r="G1791" s="3911"/>
      <c r="H1791" s="3795"/>
      <c r="I1791" s="3770"/>
      <c r="J1791" s="3770"/>
      <c r="K1791" s="3770"/>
      <c r="L1791" s="3770"/>
      <c r="M1791" s="3770"/>
      <c r="N1791" s="3795"/>
      <c r="O1791" s="3770"/>
      <c r="P1791" s="3770"/>
      <c r="Q1791" s="3770"/>
      <c r="R1791" s="3770"/>
    </row>
    <row r="1792" spans="1:18" x14ac:dyDescent="0.25">
      <c r="A1792" s="3752" t="s">
        <v>771</v>
      </c>
      <c r="B1792" s="3695"/>
      <c r="C1792" s="3707"/>
      <c r="D1792" s="3795"/>
      <c r="E1792" s="3795"/>
      <c r="F1792" s="3911"/>
      <c r="G1792" s="3911"/>
      <c r="H1792" s="3795"/>
      <c r="I1792" s="3770"/>
      <c r="J1792" s="3770"/>
      <c r="K1792" s="3770"/>
      <c r="L1792" s="3770"/>
      <c r="M1792" s="3770"/>
      <c r="N1792" s="3795"/>
      <c r="O1792" s="3770"/>
      <c r="P1792" s="3770"/>
      <c r="Q1792" s="3770"/>
      <c r="R1792" s="3770"/>
    </row>
    <row r="1793" spans="1:18" x14ac:dyDescent="0.25">
      <c r="A1793" s="3752" t="s">
        <v>771</v>
      </c>
      <c r="B1793" s="3695"/>
      <c r="C1793" s="3707"/>
      <c r="D1793" s="3795"/>
      <c r="E1793" s="3795"/>
      <c r="F1793" s="3911"/>
      <c r="G1793" s="3911"/>
      <c r="H1793" s="3795"/>
      <c r="I1793" s="3770"/>
      <c r="J1793" s="3770"/>
      <c r="K1793" s="3770"/>
      <c r="L1793" s="3770"/>
      <c r="M1793" s="3770"/>
      <c r="N1793" s="3795"/>
      <c r="O1793" s="3770"/>
      <c r="P1793" s="3770"/>
      <c r="Q1793" s="3770"/>
      <c r="R1793" s="3770"/>
    </row>
    <row r="1794" spans="1:18" x14ac:dyDescent="0.25">
      <c r="A1794" s="3752" t="s">
        <v>771</v>
      </c>
      <c r="B1794" s="3695"/>
      <c r="C1794" s="3707"/>
      <c r="D1794" s="3795"/>
      <c r="E1794" s="3795"/>
      <c r="F1794" s="4019"/>
      <c r="G1794" s="3911"/>
      <c r="H1794" s="3795"/>
      <c r="I1794" s="3770"/>
      <c r="J1794" s="3770"/>
      <c r="K1794" s="3770"/>
      <c r="L1794" s="3770"/>
      <c r="M1794" s="3770"/>
      <c r="N1794" s="3795"/>
      <c r="O1794" s="3770"/>
      <c r="P1794" s="3770"/>
      <c r="Q1794" s="3770"/>
      <c r="R1794" s="3770"/>
    </row>
    <row r="1795" spans="1:18" x14ac:dyDescent="0.25">
      <c r="A1795" s="3752" t="s">
        <v>771</v>
      </c>
      <c r="B1795" s="3695"/>
      <c r="C1795" s="3707"/>
      <c r="D1795" s="3706"/>
      <c r="E1795" s="3795"/>
      <c r="F1795" s="4019"/>
      <c r="G1795" s="3911"/>
      <c r="H1795" s="3795"/>
      <c r="I1795" s="3770"/>
      <c r="J1795" s="3770"/>
      <c r="K1795" s="3770"/>
      <c r="L1795" s="3770"/>
      <c r="M1795" s="3770"/>
      <c r="N1795" s="3795"/>
      <c r="O1795" s="3770"/>
      <c r="P1795" s="3770"/>
      <c r="Q1795" s="3770"/>
      <c r="R1795" s="3770"/>
    </row>
    <row r="1796" spans="1:18" x14ac:dyDescent="0.25">
      <c r="A1796" s="3752" t="s">
        <v>771</v>
      </c>
      <c r="B1796" s="3695"/>
      <c r="C1796" s="3707"/>
      <c r="D1796" s="3795"/>
      <c r="E1796" s="3795"/>
      <c r="F1796" s="3911"/>
      <c r="G1796" s="3911"/>
      <c r="H1796" s="3795"/>
      <c r="I1796" s="3770"/>
      <c r="J1796" s="3770"/>
      <c r="K1796" s="3770"/>
      <c r="L1796" s="3770"/>
      <c r="M1796" s="3770"/>
      <c r="N1796" s="3795"/>
      <c r="O1796" s="3770"/>
      <c r="P1796" s="3770"/>
      <c r="Q1796" s="3770"/>
      <c r="R1796" s="3770"/>
    </row>
    <row r="1797" spans="1:18" x14ac:dyDescent="0.25">
      <c r="A1797" s="3752" t="s">
        <v>771</v>
      </c>
      <c r="B1797" s="3695"/>
      <c r="C1797" s="3707"/>
      <c r="D1797" s="3795"/>
      <c r="E1797" s="3795"/>
      <c r="F1797" s="3911"/>
      <c r="G1797" s="3911"/>
      <c r="H1797" s="3795"/>
      <c r="I1797" s="3770"/>
      <c r="J1797" s="3770"/>
      <c r="K1797" s="3770"/>
      <c r="L1797" s="3770"/>
      <c r="M1797" s="3770"/>
      <c r="N1797" s="3795"/>
      <c r="O1797" s="3770"/>
      <c r="P1797" s="3770"/>
      <c r="Q1797" s="3770"/>
      <c r="R1797" s="3770"/>
    </row>
    <row r="1798" spans="1:18" x14ac:dyDescent="0.25">
      <c r="A1798" s="3752" t="s">
        <v>771</v>
      </c>
      <c r="B1798" s="3695"/>
      <c r="C1798" s="3707"/>
      <c r="D1798" s="3795"/>
      <c r="E1798" s="3795"/>
      <c r="F1798" s="3911"/>
      <c r="G1798" s="3911"/>
      <c r="H1798" s="3795"/>
      <c r="I1798" s="3770"/>
      <c r="J1798" s="3770"/>
      <c r="K1798" s="3770"/>
      <c r="L1798" s="3770"/>
      <c r="M1798" s="3770"/>
      <c r="N1798" s="3795"/>
      <c r="O1798" s="3770"/>
      <c r="P1798" s="3770"/>
      <c r="Q1798" s="3770"/>
      <c r="R1798" s="3770"/>
    </row>
    <row r="1799" spans="1:18" x14ac:dyDescent="0.25">
      <c r="A1799" s="3752" t="s">
        <v>771</v>
      </c>
      <c r="B1799" s="3695"/>
      <c r="C1799" s="3707"/>
      <c r="D1799" s="3795"/>
      <c r="E1799" s="3795"/>
      <c r="F1799" s="3911"/>
      <c r="G1799" s="3911"/>
      <c r="H1799" s="3795"/>
      <c r="I1799" s="3770"/>
      <c r="J1799" s="3770"/>
      <c r="K1799" s="3770"/>
      <c r="L1799" s="3770"/>
      <c r="M1799" s="3770"/>
      <c r="N1799" s="3795"/>
      <c r="O1799" s="3770"/>
      <c r="P1799" s="3770"/>
      <c r="Q1799" s="3770"/>
      <c r="R1799" s="3770"/>
    </row>
    <row r="1800" spans="1:18" x14ac:dyDescent="0.25">
      <c r="A1800" s="3752" t="s">
        <v>771</v>
      </c>
      <c r="B1800" s="3695"/>
      <c r="C1800" s="3707"/>
      <c r="D1800" s="3795"/>
      <c r="E1800" s="3795"/>
      <c r="F1800" s="3911"/>
      <c r="G1800" s="3911"/>
      <c r="H1800" s="3805"/>
      <c r="I1800" s="3770"/>
      <c r="J1800" s="3770"/>
      <c r="K1800" s="3770"/>
      <c r="L1800" s="3770"/>
      <c r="M1800" s="3770"/>
      <c r="N1800" s="3795"/>
      <c r="O1800" s="3770"/>
      <c r="P1800" s="3770"/>
      <c r="Q1800" s="3770"/>
      <c r="R1800" s="3770"/>
    </row>
    <row r="1801" spans="1:18" x14ac:dyDescent="0.25">
      <c r="A1801" s="3752" t="s">
        <v>771</v>
      </c>
      <c r="B1801" s="3695"/>
      <c r="C1801" s="3707"/>
      <c r="D1801" s="3706"/>
      <c r="E1801" s="3795"/>
      <c r="F1801" s="3911"/>
      <c r="G1801" s="3911"/>
      <c r="H1801" s="3795"/>
      <c r="I1801" s="3770"/>
      <c r="J1801" s="3770"/>
      <c r="K1801" s="3770"/>
      <c r="L1801" s="3770"/>
      <c r="M1801" s="3770"/>
      <c r="N1801" s="3795"/>
      <c r="O1801" s="3770"/>
      <c r="P1801" s="3770"/>
      <c r="Q1801" s="3770"/>
      <c r="R1801" s="3770"/>
    </row>
    <row r="1802" spans="1:18" x14ac:dyDescent="0.25">
      <c r="A1802" s="3752" t="s">
        <v>771</v>
      </c>
      <c r="B1802" s="3695"/>
      <c r="C1802" s="3707"/>
      <c r="D1802" s="3795"/>
      <c r="E1802" s="3795"/>
      <c r="F1802" s="3911"/>
      <c r="G1802" s="3911"/>
      <c r="H1802" s="3805"/>
      <c r="I1802" s="3770"/>
      <c r="J1802" s="3770"/>
      <c r="K1802" s="3770"/>
      <c r="L1802" s="3770"/>
      <c r="M1802" s="3770"/>
      <c r="N1802" s="3795"/>
      <c r="O1802" s="3770"/>
      <c r="P1802" s="3770"/>
      <c r="Q1802" s="3770"/>
      <c r="R1802" s="3770"/>
    </row>
    <row r="1803" spans="1:18" x14ac:dyDescent="0.25">
      <c r="A1803" s="3752" t="s">
        <v>771</v>
      </c>
      <c r="B1803" s="3695"/>
      <c r="C1803" s="3707"/>
      <c r="D1803" s="3795"/>
      <c r="E1803" s="3795"/>
      <c r="F1803" s="3911"/>
      <c r="G1803" s="3911"/>
      <c r="H1803" s="3805"/>
      <c r="I1803" s="3770"/>
      <c r="J1803" s="3770"/>
      <c r="K1803" s="3770"/>
      <c r="L1803" s="3770"/>
      <c r="M1803" s="3770"/>
      <c r="N1803" s="3795"/>
      <c r="O1803" s="3770"/>
      <c r="P1803" s="3770"/>
      <c r="Q1803" s="3770"/>
      <c r="R1803" s="3770"/>
    </row>
    <row r="1804" spans="1:18" x14ac:dyDescent="0.25">
      <c r="A1804" s="3752" t="s">
        <v>771</v>
      </c>
      <c r="B1804" s="3695"/>
      <c r="C1804" s="3707"/>
      <c r="D1804" s="3795"/>
      <c r="E1804" s="3795"/>
      <c r="F1804" s="3911"/>
      <c r="G1804" s="3911"/>
      <c r="H1804" s="3805"/>
      <c r="I1804" s="3770"/>
      <c r="J1804" s="3770"/>
      <c r="K1804" s="3770"/>
      <c r="L1804" s="3770"/>
      <c r="M1804" s="3770"/>
      <c r="N1804" s="3795"/>
      <c r="O1804" s="3770"/>
      <c r="P1804" s="3770"/>
      <c r="Q1804" s="3770"/>
      <c r="R1804" s="3770"/>
    </row>
    <row r="1805" spans="1:18" x14ac:dyDescent="0.25">
      <c r="A1805" s="3752" t="s">
        <v>771</v>
      </c>
      <c r="B1805" s="3695"/>
      <c r="C1805" s="3707"/>
      <c r="D1805" s="3795"/>
      <c r="E1805" s="3795"/>
      <c r="F1805" s="3911"/>
      <c r="G1805" s="3911"/>
      <c r="H1805" s="3805"/>
      <c r="I1805" s="3770"/>
      <c r="J1805" s="3770"/>
      <c r="K1805" s="3770"/>
      <c r="L1805" s="3770"/>
      <c r="M1805" s="3770"/>
      <c r="N1805" s="3795"/>
      <c r="O1805" s="3770"/>
      <c r="P1805" s="3770"/>
      <c r="Q1805" s="3770"/>
      <c r="R1805" s="3770"/>
    </row>
    <row r="1806" spans="1:18" x14ac:dyDescent="0.25">
      <c r="A1806" s="3752" t="s">
        <v>771</v>
      </c>
      <c r="B1806" s="3695"/>
      <c r="C1806" s="3707"/>
      <c r="D1806" s="3706"/>
      <c r="E1806" s="3795"/>
      <c r="F1806" s="4019"/>
      <c r="G1806" s="3911"/>
      <c r="H1806" s="3805"/>
      <c r="I1806" s="3770"/>
      <c r="J1806" s="3770"/>
      <c r="K1806" s="3770"/>
      <c r="L1806" s="3770"/>
      <c r="M1806" s="3770"/>
      <c r="N1806" s="3795"/>
      <c r="O1806" s="3770"/>
      <c r="P1806" s="3770"/>
      <c r="Q1806" s="3770"/>
      <c r="R1806" s="3770"/>
    </row>
    <row r="1807" spans="1:18" x14ac:dyDescent="0.25">
      <c r="A1807" s="3752" t="s">
        <v>771</v>
      </c>
      <c r="B1807" s="3695"/>
      <c r="C1807" s="3775"/>
      <c r="D1807" s="3795"/>
      <c r="E1807" s="3795"/>
      <c r="F1807" s="3911"/>
      <c r="G1807" s="3911"/>
      <c r="H1807" s="3795"/>
      <c r="I1807" s="3770"/>
      <c r="J1807" s="3770"/>
      <c r="K1807" s="3770"/>
      <c r="L1807" s="3770"/>
      <c r="M1807" s="3770"/>
      <c r="N1807" s="3795"/>
      <c r="O1807" s="3770"/>
      <c r="P1807" s="3770"/>
      <c r="Q1807" s="3770"/>
      <c r="R1807" s="3770"/>
    </row>
    <row r="1808" spans="1:18" x14ac:dyDescent="0.25">
      <c r="A1808" s="3752" t="s">
        <v>771</v>
      </c>
      <c r="B1808" s="3695"/>
      <c r="C1808" s="3775"/>
      <c r="D1808" s="3795"/>
      <c r="E1808" s="3795"/>
      <c r="F1808" s="3911"/>
      <c r="G1808" s="3911"/>
      <c r="H1808" s="3805"/>
      <c r="I1808" s="3770"/>
      <c r="J1808" s="3770"/>
      <c r="K1808" s="3770"/>
      <c r="L1808" s="3770"/>
      <c r="M1808" s="3770"/>
      <c r="N1808" s="3795"/>
      <c r="O1808" s="3770"/>
      <c r="P1808" s="3770"/>
      <c r="Q1808" s="3770"/>
      <c r="R1808" s="3770"/>
    </row>
    <row r="1809" spans="1:18" x14ac:dyDescent="0.25">
      <c r="A1809" s="3752" t="s">
        <v>771</v>
      </c>
      <c r="B1809" s="3695"/>
      <c r="C1809" s="3775"/>
      <c r="D1809" s="3795"/>
      <c r="E1809" s="3795"/>
      <c r="F1809" s="3911"/>
      <c r="G1809" s="3911"/>
      <c r="H1809" s="3805"/>
      <c r="I1809" s="3770"/>
      <c r="J1809" s="3770"/>
      <c r="K1809" s="3770"/>
      <c r="L1809" s="3770"/>
      <c r="M1809" s="3770"/>
      <c r="N1809" s="3795"/>
      <c r="O1809" s="3770"/>
      <c r="P1809" s="3770"/>
      <c r="Q1809" s="3770"/>
      <c r="R1809" s="3770"/>
    </row>
    <row r="1810" spans="1:18" x14ac:dyDescent="0.25">
      <c r="A1810" s="3752" t="s">
        <v>771</v>
      </c>
      <c r="B1810" s="3695"/>
      <c r="C1810" s="3707"/>
      <c r="D1810" s="3795"/>
      <c r="E1810" s="3795"/>
      <c r="F1810" s="3911"/>
      <c r="G1810" s="3911"/>
      <c r="H1810" s="3805"/>
      <c r="I1810" s="3770"/>
      <c r="J1810" s="3770"/>
      <c r="K1810" s="3770"/>
      <c r="L1810" s="3770"/>
      <c r="M1810" s="3770"/>
      <c r="N1810" s="3795"/>
      <c r="O1810" s="3770"/>
      <c r="P1810" s="3770"/>
      <c r="Q1810" s="3770"/>
      <c r="R1810" s="3770"/>
    </row>
    <row r="1811" spans="1:18" x14ac:dyDescent="0.25">
      <c r="A1811" s="3752" t="s">
        <v>771</v>
      </c>
      <c r="B1811" s="3695"/>
      <c r="C1811" s="3775"/>
      <c r="D1811" s="3795"/>
      <c r="E1811" s="3795"/>
      <c r="F1811" s="3911"/>
      <c r="G1811" s="3911"/>
      <c r="H1811" s="3805"/>
      <c r="I1811" s="3770"/>
      <c r="J1811" s="3770"/>
      <c r="K1811" s="3770"/>
      <c r="L1811" s="3770"/>
      <c r="M1811" s="3770"/>
      <c r="N1811" s="3795"/>
      <c r="O1811" s="3770"/>
      <c r="P1811" s="3770"/>
      <c r="Q1811" s="3770"/>
      <c r="R1811" s="3770"/>
    </row>
    <row r="1812" spans="1:18" x14ac:dyDescent="0.25">
      <c r="A1812" s="3752" t="s">
        <v>771</v>
      </c>
      <c r="B1812" s="3695"/>
      <c r="C1812" s="3717"/>
      <c r="D1812" s="3795"/>
      <c r="E1812" s="3795"/>
      <c r="F1812" s="3911"/>
      <c r="G1812" s="3911"/>
      <c r="H1812" s="3805"/>
      <c r="I1812" s="3770"/>
      <c r="J1812" s="3770"/>
      <c r="K1812" s="3770"/>
      <c r="L1812" s="3770"/>
      <c r="M1812" s="3770"/>
      <c r="N1812" s="3795"/>
      <c r="O1812" s="3770"/>
      <c r="P1812" s="3770"/>
      <c r="Q1812" s="3770"/>
      <c r="R1812" s="3770"/>
    </row>
    <row r="1813" spans="1:18" x14ac:dyDescent="0.25">
      <c r="A1813" s="3693"/>
      <c r="B1813" s="3781"/>
      <c r="C1813" s="3707"/>
      <c r="D1813" s="3706"/>
      <c r="E1813" s="3706"/>
      <c r="F1813" s="4019"/>
      <c r="G1813" s="4019"/>
      <c r="H1813" s="3706"/>
      <c r="I1813" s="3709"/>
      <c r="J1813" s="3709"/>
      <c r="K1813" s="3709"/>
      <c r="L1813" s="3709"/>
      <c r="M1813" s="3709"/>
      <c r="N1813" s="3706"/>
      <c r="O1813" s="3709"/>
      <c r="P1813" s="3709"/>
      <c r="Q1813" s="3709"/>
      <c r="R1813" s="3709"/>
    </row>
    <row r="1814" spans="1:18" ht="71.25" x14ac:dyDescent="0.25">
      <c r="A1814" s="3757" t="s">
        <v>820</v>
      </c>
      <c r="B1814" s="3695"/>
      <c r="C1814" s="3820" t="s">
        <v>370</v>
      </c>
      <c r="D1814" s="3706"/>
      <c r="E1814" s="3706"/>
      <c r="F1814" s="4019"/>
      <c r="G1814" s="4019"/>
      <c r="H1814" s="3706"/>
      <c r="I1814" s="3709"/>
      <c r="J1814" s="3706"/>
      <c r="K1814" s="3706"/>
      <c r="L1814" s="3706"/>
      <c r="M1814" s="3706"/>
      <c r="N1814" s="3706"/>
      <c r="O1814" s="3709"/>
      <c r="P1814" s="3709"/>
      <c r="Q1814" s="3709"/>
      <c r="R1814" s="3709"/>
    </row>
    <row r="1815" spans="1:18" x14ac:dyDescent="0.25">
      <c r="A1815" s="3693"/>
      <c r="B1815" s="3781"/>
      <c r="C1815" s="3707"/>
      <c r="D1815" s="3706"/>
      <c r="E1815" s="3706"/>
      <c r="F1815" s="4019"/>
      <c r="G1815" s="4019"/>
      <c r="H1815" s="3706"/>
      <c r="I1815" s="3709"/>
      <c r="J1815" s="3709"/>
      <c r="K1815" s="3709"/>
      <c r="L1815" s="3709"/>
      <c r="M1815" s="3709"/>
      <c r="N1815" s="3706"/>
      <c r="O1815" s="3709"/>
      <c r="P1815" s="3709"/>
      <c r="Q1815" s="3709"/>
      <c r="R1815" s="3709"/>
    </row>
    <row r="1816" spans="1:18" x14ac:dyDescent="0.25">
      <c r="A1816" s="3693"/>
      <c r="B1816" s="3781"/>
      <c r="C1816" s="3707"/>
      <c r="D1816" s="3706"/>
      <c r="E1816" s="3706"/>
      <c r="F1816" s="4019"/>
      <c r="G1816" s="4019"/>
      <c r="H1816" s="3706"/>
      <c r="I1816" s="3709"/>
      <c r="J1816" s="3709"/>
      <c r="K1816" s="3709"/>
      <c r="L1816" s="3709"/>
      <c r="M1816" s="3709"/>
      <c r="N1816" s="3706"/>
      <c r="O1816" s="3709"/>
      <c r="P1816" s="3709"/>
      <c r="Q1816" s="3709"/>
      <c r="R1816" s="3709"/>
    </row>
    <row r="1817" spans="1:18" ht="114" x14ac:dyDescent="0.25">
      <c r="A1817" s="3751"/>
      <c r="B1817" s="3781"/>
      <c r="C1817" s="4290" t="s">
        <v>293</v>
      </c>
      <c r="D1817" s="3795"/>
      <c r="E1817" s="3795"/>
      <c r="F1817" s="3911"/>
      <c r="G1817" s="3911"/>
      <c r="H1817" s="3795"/>
      <c r="I1817" s="3770"/>
      <c r="J1817" s="3770"/>
      <c r="K1817" s="3806"/>
      <c r="L1817" s="3770"/>
      <c r="M1817" s="3770"/>
      <c r="N1817" s="3795"/>
      <c r="O1817" s="3770"/>
      <c r="P1817" s="3770"/>
      <c r="Q1817" s="3770"/>
      <c r="R1817" s="3770"/>
    </row>
    <row r="1818" spans="1:18" ht="256.5" x14ac:dyDescent="0.25">
      <c r="A1818" s="3765" t="s">
        <v>819</v>
      </c>
      <c r="B1818" s="3695"/>
      <c r="C1818" s="3775" t="s">
        <v>821</v>
      </c>
      <c r="D1818" s="3701"/>
      <c r="E1818" s="3701"/>
      <c r="F1818" s="4335"/>
      <c r="G1818" s="4335"/>
      <c r="H1818" s="3701"/>
      <c r="I1818" s="3770"/>
      <c r="J1818" s="3770"/>
      <c r="K1818" s="3806"/>
      <c r="L1818" s="3770"/>
      <c r="M1818" s="3770"/>
      <c r="N1818" s="3795"/>
      <c r="O1818" s="3770"/>
      <c r="P1818" s="3770"/>
      <c r="Q1818" s="3770"/>
      <c r="R1818" s="3770"/>
    </row>
    <row r="1819" spans="1:18" x14ac:dyDescent="0.25">
      <c r="A1819" s="3765" t="s">
        <v>819</v>
      </c>
      <c r="B1819" s="3695"/>
      <c r="C1819" s="3775"/>
      <c r="D1819" s="3701"/>
      <c r="E1819" s="3701"/>
      <c r="F1819" s="4335"/>
      <c r="G1819" s="4335"/>
      <c r="H1819" s="3701"/>
      <c r="I1819" s="3770"/>
      <c r="J1819" s="3770"/>
      <c r="K1819" s="3806"/>
      <c r="L1819" s="3770"/>
      <c r="M1819" s="3770"/>
      <c r="N1819" s="3795"/>
      <c r="O1819" s="3770"/>
      <c r="P1819" s="3770"/>
      <c r="Q1819" s="3770"/>
      <c r="R1819" s="3770"/>
    </row>
    <row r="1820" spans="1:18" x14ac:dyDescent="0.25">
      <c r="A1820" s="3765" t="s">
        <v>819</v>
      </c>
      <c r="B1820" s="3695"/>
      <c r="C1820" s="3775"/>
      <c r="D1820" s="3701"/>
      <c r="E1820" s="3701"/>
      <c r="F1820" s="4335"/>
      <c r="G1820" s="4335"/>
      <c r="H1820" s="3701"/>
      <c r="I1820" s="3770"/>
      <c r="J1820" s="3770"/>
      <c r="K1820" s="3806"/>
      <c r="L1820" s="3770"/>
      <c r="M1820" s="3770"/>
      <c r="N1820" s="3795"/>
      <c r="O1820" s="3770"/>
      <c r="P1820" s="3770"/>
      <c r="Q1820" s="3770"/>
      <c r="R1820" s="3770"/>
    </row>
    <row r="1821" spans="1:18" x14ac:dyDescent="0.25">
      <c r="A1821" s="3765" t="s">
        <v>819</v>
      </c>
      <c r="B1821" s="3695"/>
      <c r="C1821" s="3775"/>
      <c r="D1821" s="3701"/>
      <c r="E1821" s="3701"/>
      <c r="F1821" s="4335"/>
      <c r="G1821" s="4335"/>
      <c r="H1821" s="3701"/>
      <c r="I1821" s="3770"/>
      <c r="J1821" s="3770"/>
      <c r="K1821" s="3806"/>
      <c r="L1821" s="3770"/>
      <c r="M1821" s="3770"/>
      <c r="N1821" s="3795"/>
      <c r="O1821" s="3770"/>
      <c r="P1821" s="3770"/>
      <c r="Q1821" s="3770"/>
      <c r="R1821" s="3770"/>
    </row>
    <row r="1822" spans="1:18" x14ac:dyDescent="0.25">
      <c r="A1822" s="3765" t="s">
        <v>819</v>
      </c>
      <c r="B1822" s="3695"/>
      <c r="C1822" s="3775"/>
      <c r="D1822" s="3701"/>
      <c r="E1822" s="3701"/>
      <c r="F1822" s="4335"/>
      <c r="G1822" s="4335"/>
      <c r="H1822" s="3701"/>
      <c r="I1822" s="3770"/>
      <c r="J1822" s="3770"/>
      <c r="K1822" s="3806"/>
      <c r="L1822" s="3770"/>
      <c r="M1822" s="3770"/>
      <c r="N1822" s="3795"/>
      <c r="O1822" s="3770"/>
      <c r="P1822" s="3770"/>
      <c r="Q1822" s="3770"/>
      <c r="R1822" s="3770"/>
    </row>
    <row r="1823" spans="1:18" ht="71.25" x14ac:dyDescent="0.25">
      <c r="A1823" s="3765" t="s">
        <v>819</v>
      </c>
      <c r="B1823" s="3695"/>
      <c r="C1823" s="4290" t="s">
        <v>132</v>
      </c>
      <c r="D1823" s="3795"/>
      <c r="E1823" s="3795"/>
      <c r="F1823" s="3911"/>
      <c r="G1823" s="3911"/>
      <c r="H1823" s="3795"/>
      <c r="I1823" s="3770"/>
      <c r="J1823" s="3770"/>
      <c r="K1823" s="3770"/>
      <c r="L1823" s="3770"/>
      <c r="M1823" s="3806"/>
      <c r="N1823" s="3795"/>
      <c r="O1823" s="3770"/>
      <c r="P1823" s="3770"/>
      <c r="Q1823" s="3770"/>
      <c r="R1823" s="3770"/>
    </row>
    <row r="1824" spans="1:18" x14ac:dyDescent="0.25">
      <c r="A1824" s="3765" t="s">
        <v>819</v>
      </c>
      <c r="B1824" s="3695"/>
      <c r="C1824" s="3775"/>
      <c r="D1824" s="3795"/>
      <c r="E1824" s="3795"/>
      <c r="F1824" s="3911"/>
      <c r="G1824" s="3911"/>
      <c r="H1824" s="3795"/>
      <c r="I1824" s="3770"/>
      <c r="J1824" s="3770"/>
      <c r="K1824" s="3770"/>
      <c r="L1824" s="3770"/>
      <c r="M1824" s="3770"/>
      <c r="N1824" s="3795"/>
      <c r="O1824" s="3770"/>
      <c r="P1824" s="3770"/>
      <c r="Q1824" s="3770"/>
      <c r="R1824" s="3770"/>
    </row>
    <row r="1825" spans="1:18" x14ac:dyDescent="0.25">
      <c r="A1825" s="3765" t="s">
        <v>819</v>
      </c>
      <c r="B1825" s="3695"/>
      <c r="C1825" s="3775"/>
      <c r="D1825" s="3795"/>
      <c r="E1825" s="3795"/>
      <c r="F1825" s="3911"/>
      <c r="G1825" s="3911"/>
      <c r="H1825" s="3795"/>
      <c r="I1825" s="3770"/>
      <c r="J1825" s="3770"/>
      <c r="K1825" s="3770"/>
      <c r="L1825" s="3770"/>
      <c r="M1825" s="3770"/>
      <c r="N1825" s="3795"/>
      <c r="O1825" s="3770"/>
      <c r="P1825" s="3770"/>
      <c r="Q1825" s="3770"/>
      <c r="R1825" s="3770"/>
    </row>
    <row r="1826" spans="1:18" x14ac:dyDescent="0.25">
      <c r="A1826" s="3765" t="s">
        <v>819</v>
      </c>
      <c r="B1826" s="3695"/>
      <c r="C1826" s="3775"/>
      <c r="D1826" s="3808"/>
      <c r="E1826" s="3808"/>
      <c r="F1826" s="3843"/>
      <c r="G1826" s="3843"/>
      <c r="H1826" s="3808"/>
      <c r="I1826" s="3754"/>
      <c r="J1826" s="3754"/>
      <c r="K1826" s="3754"/>
      <c r="L1826" s="3754"/>
      <c r="M1826" s="3754"/>
      <c r="N1826" s="3808"/>
      <c r="O1826" s="3754"/>
      <c r="P1826" s="3754"/>
      <c r="Q1826" s="3754"/>
      <c r="R1826" s="3754"/>
    </row>
    <row r="1827" spans="1:18" x14ac:dyDescent="0.25">
      <c r="A1827" s="3765" t="s">
        <v>819</v>
      </c>
      <c r="B1827" s="3695"/>
      <c r="C1827" s="3775"/>
      <c r="D1827" s="3896"/>
      <c r="E1827" s="3896"/>
      <c r="F1827" s="3909"/>
      <c r="G1827" s="3909"/>
      <c r="H1827" s="3896"/>
      <c r="I1827" s="3758"/>
      <c r="J1827" s="3758"/>
      <c r="K1827" s="3758"/>
      <c r="L1827" s="3758"/>
      <c r="M1827" s="3758"/>
      <c r="N1827" s="3896"/>
      <c r="O1827" s="3758"/>
      <c r="P1827" s="3758"/>
      <c r="Q1827" s="3758"/>
      <c r="R1827" s="3758"/>
    </row>
    <row r="1828" spans="1:18" x14ac:dyDescent="0.25">
      <c r="A1828" s="3765" t="s">
        <v>819</v>
      </c>
      <c r="B1828" s="3695"/>
      <c r="C1828" s="3775"/>
      <c r="D1828" s="3808"/>
      <c r="E1828" s="3808"/>
      <c r="F1828" s="3843"/>
      <c r="G1828" s="3843"/>
      <c r="H1828" s="3808"/>
      <c r="I1828" s="3754"/>
      <c r="J1828" s="3754"/>
      <c r="K1828" s="3754"/>
      <c r="L1828" s="3754"/>
      <c r="M1828" s="3754"/>
      <c r="N1828" s="3808"/>
      <c r="O1828" s="3754"/>
      <c r="P1828" s="3754"/>
      <c r="Q1828" s="3754"/>
      <c r="R1828" s="3754"/>
    </row>
    <row r="1829" spans="1:18" x14ac:dyDescent="0.25">
      <c r="A1829" s="3765" t="s">
        <v>819</v>
      </c>
      <c r="B1829" s="3695"/>
      <c r="C1829" s="3775"/>
      <c r="D1829" s="3896"/>
      <c r="E1829" s="3896"/>
      <c r="F1829" s="3909"/>
      <c r="G1829" s="3909"/>
      <c r="H1829" s="3896"/>
      <c r="I1829" s="3758"/>
      <c r="J1829" s="3758"/>
      <c r="K1829" s="3758"/>
      <c r="L1829" s="3758"/>
      <c r="M1829" s="3758"/>
      <c r="N1829" s="3896"/>
      <c r="O1829" s="3758"/>
      <c r="P1829" s="3758"/>
      <c r="Q1829" s="3758"/>
      <c r="R1829" s="3758"/>
    </row>
    <row r="1830" spans="1:18" x14ac:dyDescent="0.25">
      <c r="A1830" s="3765" t="s">
        <v>819</v>
      </c>
      <c r="B1830" s="3695"/>
      <c r="C1830" s="3775"/>
      <c r="D1830" s="3795"/>
      <c r="E1830" s="3795"/>
      <c r="F1830" s="3911"/>
      <c r="G1830" s="3911"/>
      <c r="H1830" s="3795"/>
      <c r="I1830" s="3770"/>
      <c r="J1830" s="3770"/>
      <c r="K1830" s="3770"/>
      <c r="L1830" s="3770"/>
      <c r="M1830" s="3770"/>
      <c r="N1830" s="3795"/>
      <c r="O1830" s="3770"/>
      <c r="P1830" s="3770"/>
      <c r="Q1830" s="3770"/>
      <c r="R1830" s="3770"/>
    </row>
    <row r="1831" spans="1:18" ht="57" x14ac:dyDescent="0.25">
      <c r="A1831" s="3765" t="s">
        <v>819</v>
      </c>
      <c r="B1831" s="3695"/>
      <c r="C1831" s="3820" t="s">
        <v>825</v>
      </c>
      <c r="D1831" s="3795"/>
      <c r="E1831" s="3795"/>
      <c r="F1831" s="3911"/>
      <c r="G1831" s="3911"/>
      <c r="H1831" s="3795"/>
      <c r="I1831" s="3770"/>
      <c r="J1831" s="3770"/>
      <c r="K1831" s="3770"/>
      <c r="L1831" s="3770"/>
      <c r="M1831" s="3770"/>
      <c r="N1831" s="3795"/>
      <c r="O1831" s="3770"/>
      <c r="P1831" s="3770"/>
      <c r="Q1831" s="3770"/>
      <c r="R1831" s="3770"/>
    </row>
    <row r="1832" spans="1:18" x14ac:dyDescent="0.25">
      <c r="A1832" s="3765" t="s">
        <v>819</v>
      </c>
      <c r="B1832" s="3695"/>
      <c r="C1832" s="3775"/>
      <c r="D1832" s="3795"/>
      <c r="E1832" s="3795"/>
      <c r="F1832" s="3911"/>
      <c r="G1832" s="3911"/>
      <c r="H1832" s="3795"/>
      <c r="I1832" s="3770"/>
      <c r="J1832" s="3770"/>
      <c r="K1832" s="3770"/>
      <c r="L1832" s="3770"/>
      <c r="M1832" s="3770"/>
      <c r="N1832" s="3795"/>
      <c r="O1832" s="3770"/>
      <c r="P1832" s="3770"/>
      <c r="Q1832" s="3770"/>
      <c r="R1832" s="3770"/>
    </row>
    <row r="1833" spans="1:18" ht="85.5" x14ac:dyDescent="0.25">
      <c r="A1833" s="3765" t="s">
        <v>819</v>
      </c>
      <c r="B1833" s="3695"/>
      <c r="C1833" s="3820" t="s">
        <v>184</v>
      </c>
      <c r="D1833" s="3808"/>
      <c r="E1833" s="3808"/>
      <c r="F1833" s="3843"/>
      <c r="G1833" s="3843"/>
      <c r="H1833" s="3808"/>
      <c r="I1833" s="3754"/>
      <c r="J1833" s="3754"/>
      <c r="K1833" s="3754"/>
      <c r="L1833" s="3754"/>
      <c r="M1833" s="3754"/>
      <c r="N1833" s="3808"/>
      <c r="O1833" s="3754"/>
      <c r="P1833" s="3754"/>
      <c r="Q1833" s="3754"/>
      <c r="R1833" s="3754"/>
    </row>
    <row r="1834" spans="1:18" ht="57" x14ac:dyDescent="0.25">
      <c r="A1834" s="3765" t="s">
        <v>819</v>
      </c>
      <c r="B1834" s="3695"/>
      <c r="C1834" s="3820" t="s">
        <v>826</v>
      </c>
      <c r="D1834" s="3896"/>
      <c r="E1834" s="3896"/>
      <c r="F1834" s="3909"/>
      <c r="G1834" s="3909"/>
      <c r="H1834" s="3910"/>
      <c r="I1834" s="3758"/>
      <c r="J1834" s="3758"/>
      <c r="K1834" s="3758"/>
      <c r="L1834" s="3758"/>
      <c r="M1834" s="3758"/>
      <c r="N1834" s="3896"/>
      <c r="O1834" s="3758"/>
      <c r="P1834" s="3758"/>
      <c r="Q1834" s="3758"/>
      <c r="R1834" s="3758"/>
    </row>
    <row r="1835" spans="1:18" ht="57" x14ac:dyDescent="0.25">
      <c r="A1835" s="3765" t="s">
        <v>819</v>
      </c>
      <c r="B1835" s="3695"/>
      <c r="C1835" s="3820" t="s">
        <v>827</v>
      </c>
      <c r="D1835" s="3795"/>
      <c r="E1835" s="3795"/>
      <c r="F1835" s="3911"/>
      <c r="G1835" s="3911"/>
      <c r="H1835" s="3805"/>
      <c r="I1835" s="3770"/>
      <c r="J1835" s="3770"/>
      <c r="K1835" s="3770"/>
      <c r="L1835" s="3770"/>
      <c r="M1835" s="3770"/>
      <c r="N1835" s="3795"/>
      <c r="O1835" s="3770"/>
      <c r="P1835" s="3770"/>
      <c r="Q1835" s="3770"/>
      <c r="R1835" s="3770"/>
    </row>
    <row r="1836" spans="1:18" x14ac:dyDescent="0.25">
      <c r="A1836" s="3765" t="s">
        <v>819</v>
      </c>
      <c r="B1836" s="3695"/>
      <c r="C1836" s="3775"/>
      <c r="D1836" s="3795"/>
      <c r="E1836" s="3795"/>
      <c r="F1836" s="3911"/>
      <c r="G1836" s="3911"/>
      <c r="H1836" s="3805"/>
      <c r="I1836" s="3770"/>
      <c r="J1836" s="3770"/>
      <c r="K1836" s="3770"/>
      <c r="L1836" s="3770"/>
      <c r="M1836" s="3770"/>
      <c r="N1836" s="3795"/>
      <c r="O1836" s="3770"/>
      <c r="P1836" s="3770"/>
      <c r="Q1836" s="3770"/>
      <c r="R1836" s="3770"/>
    </row>
    <row r="1837" spans="1:18" ht="28.5" x14ac:dyDescent="0.25">
      <c r="A1837" s="3765" t="s">
        <v>819</v>
      </c>
      <c r="B1837" s="3695"/>
      <c r="C1837" s="3820" t="s">
        <v>831</v>
      </c>
      <c r="D1837" s="3795"/>
      <c r="E1837" s="3795"/>
      <c r="F1837" s="3911"/>
      <c r="G1837" s="3911"/>
      <c r="H1837" s="3805"/>
      <c r="I1837" s="3770"/>
      <c r="J1837" s="3770"/>
      <c r="K1837" s="3770"/>
      <c r="L1837" s="3770"/>
      <c r="M1837" s="3770"/>
      <c r="N1837" s="3795"/>
      <c r="O1837" s="3770"/>
      <c r="P1837" s="3770"/>
      <c r="Q1837" s="3770"/>
      <c r="R1837" s="3770"/>
    </row>
    <row r="1838" spans="1:18" x14ac:dyDescent="0.25">
      <c r="A1838" s="3765" t="s">
        <v>819</v>
      </c>
      <c r="B1838" s="3695"/>
      <c r="C1838" s="3775"/>
      <c r="D1838" s="3808"/>
      <c r="E1838" s="3808"/>
      <c r="F1838" s="3843"/>
      <c r="G1838" s="3843"/>
      <c r="H1838" s="3808"/>
      <c r="I1838" s="3754"/>
      <c r="J1838" s="3754"/>
      <c r="K1838" s="3754"/>
      <c r="L1838" s="3754"/>
      <c r="M1838" s="3754"/>
      <c r="N1838" s="3808"/>
      <c r="O1838" s="3754"/>
      <c r="P1838" s="3754"/>
      <c r="Q1838" s="3754"/>
      <c r="R1838" s="3754"/>
    </row>
    <row r="1839" spans="1:18" ht="99.75" x14ac:dyDescent="0.25">
      <c r="A1839" s="3765" t="s">
        <v>819</v>
      </c>
      <c r="B1839" s="3695"/>
      <c r="C1839" s="3820" t="s">
        <v>834</v>
      </c>
      <c r="D1839" s="3896"/>
      <c r="E1839" s="3896"/>
      <c r="F1839" s="3909"/>
      <c r="G1839" s="3909"/>
      <c r="H1839" s="3896"/>
      <c r="I1839" s="3758"/>
      <c r="J1839" s="3758"/>
      <c r="K1839" s="3758"/>
      <c r="L1839" s="3758"/>
      <c r="M1839" s="3758"/>
      <c r="N1839" s="3896"/>
      <c r="O1839" s="3758"/>
      <c r="P1839" s="3758"/>
      <c r="Q1839" s="3758"/>
      <c r="R1839" s="3758"/>
    </row>
    <row r="1840" spans="1:18" x14ac:dyDescent="0.25">
      <c r="A1840" s="3765" t="s">
        <v>819</v>
      </c>
      <c r="B1840" s="3695"/>
      <c r="C1840" s="3775"/>
      <c r="D1840" s="3795"/>
      <c r="E1840" s="3795"/>
      <c r="F1840" s="3911"/>
      <c r="G1840" s="3911"/>
      <c r="H1840" s="3795"/>
      <c r="I1840" s="3770"/>
      <c r="J1840" s="3770"/>
      <c r="K1840" s="3770"/>
      <c r="L1840" s="3770"/>
      <c r="M1840" s="3770"/>
      <c r="N1840" s="3795"/>
      <c r="O1840" s="3770"/>
      <c r="P1840" s="3770"/>
      <c r="Q1840" s="3770"/>
      <c r="R1840" s="3770"/>
    </row>
    <row r="1841" spans="1:18" ht="42.75" x14ac:dyDescent="0.25">
      <c r="A1841" s="3765" t="s">
        <v>819</v>
      </c>
      <c r="B1841" s="3695"/>
      <c r="C1841" s="4290" t="s">
        <v>836</v>
      </c>
      <c r="D1841" s="3795"/>
      <c r="E1841" s="3795"/>
      <c r="F1841" s="3911"/>
      <c r="G1841" s="3911"/>
      <c r="H1841" s="3795"/>
      <c r="I1841" s="3770"/>
      <c r="J1841" s="3770"/>
      <c r="K1841" s="3770"/>
      <c r="L1841" s="3770"/>
      <c r="M1841" s="3770"/>
      <c r="N1841" s="3795"/>
      <c r="O1841" s="3770"/>
      <c r="P1841" s="3770"/>
      <c r="Q1841" s="3770"/>
      <c r="R1841" s="3770"/>
    </row>
    <row r="1842" spans="1:18" x14ac:dyDescent="0.25">
      <c r="A1842" s="3693"/>
      <c r="B1842" s="3781"/>
      <c r="C1842" s="3707"/>
      <c r="D1842" s="3706"/>
      <c r="E1842" s="3706"/>
      <c r="F1842" s="4019"/>
      <c r="G1842" s="4019"/>
      <c r="H1842" s="3706"/>
      <c r="I1842" s="3709"/>
      <c r="J1842" s="3709"/>
      <c r="K1842" s="3709"/>
      <c r="L1842" s="3709"/>
      <c r="M1842" s="3709"/>
      <c r="N1842" s="3706"/>
      <c r="O1842" s="3709"/>
      <c r="P1842" s="3709"/>
      <c r="Q1842" s="3709"/>
      <c r="R1842" s="3709"/>
    </row>
    <row r="1843" spans="1:18" x14ac:dyDescent="0.25">
      <c r="A1843" s="3693"/>
      <c r="B1843" s="3781"/>
      <c r="C1843" s="3707"/>
      <c r="D1843" s="3706"/>
      <c r="E1843" s="3706"/>
      <c r="F1843" s="4019"/>
      <c r="G1843" s="4019"/>
      <c r="H1843" s="3706"/>
      <c r="I1843" s="3709"/>
      <c r="J1843" s="3709"/>
      <c r="K1843" s="3709"/>
      <c r="L1843" s="3709"/>
      <c r="M1843" s="3709"/>
      <c r="N1843" s="3706"/>
      <c r="O1843" s="3709"/>
      <c r="P1843" s="3709"/>
      <c r="Q1843" s="3709"/>
      <c r="R1843" s="3709"/>
    </row>
    <row r="1844" spans="1:18" x14ac:dyDescent="0.25">
      <c r="A1844" s="3797" t="s">
        <v>1188</v>
      </c>
      <c r="B1844" s="3695"/>
      <c r="C1844" s="3707"/>
      <c r="D1844" s="3706"/>
      <c r="E1844" s="3706"/>
      <c r="F1844" s="4019"/>
      <c r="G1844" s="4019"/>
      <c r="H1844" s="3706"/>
      <c r="I1844" s="3709"/>
      <c r="J1844" s="3709"/>
      <c r="K1844" s="3709"/>
      <c r="L1844" s="3709"/>
      <c r="M1844" s="3709"/>
      <c r="N1844" s="3706"/>
      <c r="O1844" s="3709"/>
      <c r="P1844" s="3709"/>
      <c r="Q1844" s="3709"/>
      <c r="R1844" s="3709"/>
    </row>
    <row r="1845" spans="1:18" x14ac:dyDescent="0.25">
      <c r="A1845" s="3797" t="s">
        <v>1188</v>
      </c>
      <c r="B1845" s="3706"/>
      <c r="C1845" s="3707"/>
      <c r="D1845" s="3706"/>
      <c r="E1845" s="3706"/>
      <c r="F1845" s="4019"/>
      <c r="G1845" s="4019"/>
      <c r="H1845" s="3706"/>
      <c r="I1845" s="3709"/>
      <c r="J1845" s="3709"/>
      <c r="K1845" s="3709"/>
      <c r="L1845" s="3709"/>
      <c r="M1845" s="3709"/>
      <c r="N1845" s="3706"/>
      <c r="O1845" s="3709"/>
      <c r="P1845" s="3709"/>
      <c r="Q1845" s="3709"/>
      <c r="R1845" s="3709"/>
    </row>
    <row r="1846" spans="1:18" x14ac:dyDescent="0.25">
      <c r="A1846" s="3797" t="s">
        <v>1188</v>
      </c>
      <c r="B1846" s="4079"/>
      <c r="C1846" s="3775"/>
      <c r="D1846" s="3795"/>
      <c r="E1846" s="3809"/>
      <c r="F1846" s="3911"/>
      <c r="G1846" s="3911"/>
      <c r="H1846" s="3795"/>
      <c r="I1846" s="3770"/>
      <c r="J1846" s="3770"/>
      <c r="K1846" s="3770"/>
      <c r="L1846" s="3770"/>
      <c r="M1846" s="3770"/>
      <c r="N1846" s="3795"/>
      <c r="O1846" s="3770"/>
      <c r="P1846" s="3770"/>
      <c r="Q1846" s="3770"/>
      <c r="R1846" s="3770"/>
    </row>
    <row r="1847" spans="1:18" x14ac:dyDescent="0.25">
      <c r="A1847" s="3797" t="s">
        <v>1188</v>
      </c>
      <c r="B1847" s="4079"/>
      <c r="C1847" s="3775"/>
      <c r="D1847" s="3795"/>
      <c r="E1847" s="3809"/>
      <c r="F1847" s="3911"/>
      <c r="G1847" s="3911"/>
      <c r="H1847" s="3795"/>
      <c r="I1847" s="3770"/>
      <c r="J1847" s="3770"/>
      <c r="K1847" s="3770"/>
      <c r="L1847" s="3770"/>
      <c r="M1847" s="3770"/>
      <c r="N1847" s="3795"/>
      <c r="O1847" s="3770"/>
      <c r="P1847" s="3770"/>
      <c r="Q1847" s="3770"/>
      <c r="R1847" s="3770"/>
    </row>
    <row r="1848" spans="1:18" x14ac:dyDescent="0.25">
      <c r="A1848" s="3797" t="s">
        <v>1188</v>
      </c>
      <c r="B1848" s="4079"/>
      <c r="C1848" s="3775"/>
      <c r="D1848" s="3795"/>
      <c r="E1848" s="3809"/>
      <c r="F1848" s="3911"/>
      <c r="G1848" s="3911"/>
      <c r="H1848" s="3795"/>
      <c r="I1848" s="3770"/>
      <c r="J1848" s="3770"/>
      <c r="K1848" s="3770"/>
      <c r="L1848" s="3770"/>
      <c r="M1848" s="3770"/>
      <c r="N1848" s="3795"/>
      <c r="O1848" s="3770"/>
      <c r="P1848" s="3770"/>
      <c r="Q1848" s="3770"/>
      <c r="R1848" s="3770"/>
    </row>
    <row r="1849" spans="1:18" x14ac:dyDescent="0.25">
      <c r="A1849" s="3797" t="s">
        <v>1188</v>
      </c>
      <c r="B1849" s="3706"/>
      <c r="C1849" s="3707"/>
      <c r="D1849" s="3706"/>
      <c r="E1849" s="3733"/>
      <c r="F1849" s="4019"/>
      <c r="G1849" s="4019"/>
      <c r="H1849" s="3706"/>
      <c r="I1849" s="3709"/>
      <c r="J1849" s="3709"/>
      <c r="K1849" s="3709"/>
      <c r="L1849" s="3709"/>
      <c r="M1849" s="3709"/>
      <c r="N1849" s="3706"/>
      <c r="O1849" s="3709"/>
      <c r="P1849" s="3709"/>
      <c r="Q1849" s="3709"/>
      <c r="R1849" s="3709"/>
    </row>
    <row r="1850" spans="1:18" x14ac:dyDescent="0.25">
      <c r="A1850" s="3797" t="s">
        <v>1188</v>
      </c>
      <c r="B1850" s="3728"/>
      <c r="C1850" s="3707"/>
      <c r="D1850" s="3706"/>
      <c r="E1850" s="3733"/>
      <c r="F1850" s="4019"/>
      <c r="G1850" s="4019"/>
      <c r="H1850" s="3706"/>
      <c r="I1850" s="3709"/>
      <c r="J1850" s="3709"/>
      <c r="K1850" s="3709"/>
      <c r="L1850" s="3709"/>
      <c r="M1850" s="3709"/>
      <c r="N1850" s="3706"/>
      <c r="O1850" s="3709"/>
      <c r="P1850" s="3709"/>
      <c r="Q1850" s="3709"/>
      <c r="R1850" s="3709"/>
    </row>
    <row r="1851" spans="1:18" x14ac:dyDescent="0.25">
      <c r="A1851" s="3797" t="s">
        <v>1188</v>
      </c>
      <c r="B1851" s="3706"/>
      <c r="C1851" s="3707"/>
      <c r="D1851" s="3706"/>
      <c r="E1851" s="3733"/>
      <c r="F1851" s="4019"/>
      <c r="G1851" s="4019"/>
      <c r="H1851" s="3706"/>
      <c r="I1851" s="3709"/>
      <c r="J1851" s="3709"/>
      <c r="K1851" s="3709"/>
      <c r="L1851" s="3709"/>
      <c r="M1851" s="3709"/>
      <c r="N1851" s="3706"/>
      <c r="O1851" s="3709"/>
      <c r="P1851" s="3709"/>
      <c r="Q1851" s="3709"/>
      <c r="R1851" s="3709"/>
    </row>
    <row r="1852" spans="1:18" ht="71.25" x14ac:dyDescent="0.25">
      <c r="A1852" s="3797" t="s">
        <v>1188</v>
      </c>
      <c r="B1852" s="4079"/>
      <c r="C1852" s="3775" t="s">
        <v>1055</v>
      </c>
      <c r="D1852" s="3795"/>
      <c r="E1852" s="3809"/>
      <c r="F1852" s="3911"/>
      <c r="G1852" s="3911"/>
      <c r="H1852" s="3795"/>
      <c r="I1852" s="3770"/>
      <c r="J1852" s="3770"/>
      <c r="K1852" s="3770"/>
      <c r="L1852" s="3770"/>
      <c r="M1852" s="3770"/>
      <c r="N1852" s="3795"/>
      <c r="O1852" s="3770"/>
      <c r="P1852" s="3770"/>
      <c r="Q1852" s="3770"/>
      <c r="R1852" s="3770"/>
    </row>
    <row r="1853" spans="1:18" ht="185.25" x14ac:dyDescent="0.25">
      <c r="A1853" s="3797" t="s">
        <v>1188</v>
      </c>
      <c r="B1853" s="4079"/>
      <c r="C1853" s="3775" t="s">
        <v>1057</v>
      </c>
      <c r="D1853" s="3795"/>
      <c r="E1853" s="3809"/>
      <c r="F1853" s="3911"/>
      <c r="G1853" s="3911"/>
      <c r="H1853" s="3795"/>
      <c r="I1853" s="3770"/>
      <c r="J1853" s="3770"/>
      <c r="K1853" s="3770"/>
      <c r="L1853" s="3770"/>
      <c r="M1853" s="3770"/>
      <c r="N1853" s="3795"/>
      <c r="O1853" s="3770"/>
      <c r="P1853" s="3770"/>
      <c r="Q1853" s="3770"/>
      <c r="R1853" s="3770"/>
    </row>
    <row r="1854" spans="1:18" ht="42.75" x14ac:dyDescent="0.25">
      <c r="A1854" s="3797" t="s">
        <v>1188</v>
      </c>
      <c r="B1854" s="4079"/>
      <c r="C1854" s="3775" t="s">
        <v>1059</v>
      </c>
      <c r="D1854" s="3795"/>
      <c r="E1854" s="3809"/>
      <c r="F1854" s="3911"/>
      <c r="G1854" s="3911"/>
      <c r="H1854" s="3795"/>
      <c r="I1854" s="3770"/>
      <c r="J1854" s="3770"/>
      <c r="K1854" s="3770"/>
      <c r="L1854" s="3770"/>
      <c r="M1854" s="3770"/>
      <c r="N1854" s="3795"/>
      <c r="O1854" s="3770"/>
      <c r="P1854" s="3770"/>
      <c r="Q1854" s="3770"/>
      <c r="R1854" s="3770"/>
    </row>
    <row r="1855" spans="1:18" ht="42.75" x14ac:dyDescent="0.25">
      <c r="A1855" s="3797" t="s">
        <v>1188</v>
      </c>
      <c r="B1855" s="4079"/>
      <c r="C1855" s="3775" t="s">
        <v>1061</v>
      </c>
      <c r="D1855" s="3795"/>
      <c r="E1855" s="3809"/>
      <c r="F1855" s="3911"/>
      <c r="G1855" s="3911"/>
      <c r="H1855" s="3795"/>
      <c r="I1855" s="3770"/>
      <c r="J1855" s="3770"/>
      <c r="K1855" s="3770"/>
      <c r="L1855" s="3770"/>
      <c r="M1855" s="3770"/>
      <c r="N1855" s="3795"/>
      <c r="O1855" s="3770"/>
      <c r="P1855" s="3770"/>
      <c r="Q1855" s="3770"/>
      <c r="R1855" s="3770"/>
    </row>
    <row r="1856" spans="1:18" x14ac:dyDescent="0.25">
      <c r="A1856" s="3797" t="s">
        <v>1188</v>
      </c>
      <c r="B1856" s="3706"/>
      <c r="C1856" s="3707"/>
      <c r="D1856" s="3706"/>
      <c r="E1856" s="3733"/>
      <c r="F1856" s="4019"/>
      <c r="G1856" s="4019"/>
      <c r="H1856" s="3706"/>
      <c r="I1856" s="3709"/>
      <c r="J1856" s="3709"/>
      <c r="K1856" s="3709"/>
      <c r="L1856" s="3709"/>
      <c r="M1856" s="3709"/>
      <c r="N1856" s="3706"/>
      <c r="O1856" s="3709"/>
      <c r="P1856" s="3709"/>
      <c r="Q1856" s="3709"/>
      <c r="R1856" s="3709"/>
    </row>
    <row r="1857" spans="1:18" x14ac:dyDescent="0.25">
      <c r="A1857" s="3797" t="s">
        <v>1188</v>
      </c>
      <c r="B1857" s="4079"/>
      <c r="C1857" s="3775" t="s">
        <v>1084</v>
      </c>
      <c r="D1857" s="3795">
        <v>25</v>
      </c>
      <c r="E1857" s="3809" t="s">
        <v>23</v>
      </c>
      <c r="F1857" s="3911">
        <v>1800</v>
      </c>
      <c r="G1857" s="3911"/>
      <c r="H1857" s="3796">
        <v>45000</v>
      </c>
      <c r="I1857" s="3795">
        <v>25</v>
      </c>
      <c r="J1857" s="3770"/>
      <c r="K1857" s="3770"/>
      <c r="L1857" s="3770"/>
      <c r="M1857" s="3770"/>
      <c r="N1857" s="3795"/>
      <c r="O1857" s="3770"/>
      <c r="P1857" s="3770"/>
      <c r="Q1857" s="3770"/>
      <c r="R1857" s="3770"/>
    </row>
    <row r="1858" spans="1:18" x14ac:dyDescent="0.25">
      <c r="A1858" s="3797" t="s">
        <v>1188</v>
      </c>
      <c r="B1858" s="3706"/>
      <c r="C1858" s="3707"/>
      <c r="D1858" s="3706"/>
      <c r="E1858" s="3733"/>
      <c r="F1858" s="4019"/>
      <c r="G1858" s="4019"/>
      <c r="H1858" s="3706"/>
      <c r="I1858" s="3709"/>
      <c r="J1858" s="3709"/>
      <c r="K1858" s="3709"/>
      <c r="L1858" s="3709"/>
      <c r="M1858" s="3709"/>
      <c r="N1858" s="3706"/>
      <c r="O1858" s="3709"/>
      <c r="P1858" s="3709"/>
      <c r="Q1858" s="3709"/>
      <c r="R1858" s="3709"/>
    </row>
    <row r="1859" spans="1:18" x14ac:dyDescent="0.25">
      <c r="A1859" s="3797" t="s">
        <v>1188</v>
      </c>
      <c r="B1859" s="3706"/>
      <c r="C1859" s="3707"/>
      <c r="D1859" s="3706"/>
      <c r="E1859" s="3733"/>
      <c r="F1859" s="4019"/>
      <c r="G1859" s="4019"/>
      <c r="H1859" s="3706"/>
      <c r="I1859" s="3709"/>
      <c r="J1859" s="3709"/>
      <c r="K1859" s="3709"/>
      <c r="L1859" s="3709"/>
      <c r="M1859" s="3709"/>
      <c r="N1859" s="3706"/>
      <c r="O1859" s="3709"/>
      <c r="P1859" s="3709"/>
      <c r="Q1859" s="3709"/>
      <c r="R1859" s="3709"/>
    </row>
    <row r="1860" spans="1:18" x14ac:dyDescent="0.25">
      <c r="A1860" s="3797" t="s">
        <v>1188</v>
      </c>
      <c r="B1860" s="3706"/>
      <c r="C1860" s="3707"/>
      <c r="D1860" s="3706"/>
      <c r="E1860" s="3733"/>
      <c r="F1860" s="4019"/>
      <c r="G1860" s="4019"/>
      <c r="H1860" s="3706"/>
      <c r="I1860" s="3709"/>
      <c r="J1860" s="3709"/>
      <c r="K1860" s="3709"/>
      <c r="L1860" s="3709"/>
      <c r="M1860" s="3709"/>
      <c r="N1860" s="3706"/>
      <c r="O1860" s="3709"/>
      <c r="P1860" s="3709"/>
      <c r="Q1860" s="3709"/>
      <c r="R1860" s="3709"/>
    </row>
    <row r="1861" spans="1:18" x14ac:dyDescent="0.25">
      <c r="A1861" s="3797" t="s">
        <v>1188</v>
      </c>
      <c r="B1861" s="3706"/>
      <c r="C1861" s="3707"/>
      <c r="D1861" s="3706"/>
      <c r="E1861" s="3733"/>
      <c r="F1861" s="4019"/>
      <c r="G1861" s="4019"/>
      <c r="H1861" s="3706"/>
      <c r="I1861" s="3709"/>
      <c r="J1861" s="3709"/>
      <c r="K1861" s="3709"/>
      <c r="L1861" s="3709"/>
      <c r="M1861" s="3709"/>
      <c r="N1861" s="3706"/>
      <c r="O1861" s="3709"/>
      <c r="P1861" s="3709"/>
      <c r="Q1861" s="3709"/>
      <c r="R1861" s="3709"/>
    </row>
    <row r="1862" spans="1:18" x14ac:dyDescent="0.25">
      <c r="A1862" s="3797" t="s">
        <v>1188</v>
      </c>
      <c r="B1862" s="3706"/>
      <c r="C1862" s="3707"/>
      <c r="D1862" s="3706"/>
      <c r="E1862" s="3733"/>
      <c r="F1862" s="4019"/>
      <c r="G1862" s="4019"/>
      <c r="H1862" s="3706"/>
      <c r="I1862" s="3709"/>
      <c r="J1862" s="3709"/>
      <c r="K1862" s="3709"/>
      <c r="L1862" s="3709"/>
      <c r="M1862" s="3709"/>
      <c r="N1862" s="3706"/>
      <c r="O1862" s="3709"/>
      <c r="P1862" s="3709"/>
      <c r="Q1862" s="3709"/>
      <c r="R1862" s="3709"/>
    </row>
    <row r="1863" spans="1:18" x14ac:dyDescent="0.25">
      <c r="A1863" s="3797" t="s">
        <v>1188</v>
      </c>
      <c r="B1863" s="3706"/>
      <c r="C1863" s="3707"/>
      <c r="D1863" s="3706"/>
      <c r="E1863" s="3733"/>
      <c r="F1863" s="4019"/>
      <c r="G1863" s="4019"/>
      <c r="H1863" s="3706"/>
      <c r="I1863" s="3709"/>
      <c r="J1863" s="3709"/>
      <c r="K1863" s="3709"/>
      <c r="L1863" s="3709"/>
      <c r="M1863" s="3709"/>
      <c r="N1863" s="3706"/>
      <c r="O1863" s="3709"/>
      <c r="P1863" s="3709"/>
      <c r="Q1863" s="3709"/>
      <c r="R1863" s="3709"/>
    </row>
    <row r="1864" spans="1:18" x14ac:dyDescent="0.25">
      <c r="A1864" s="3797" t="s">
        <v>1188</v>
      </c>
      <c r="B1864" s="3706"/>
      <c r="C1864" s="3793"/>
      <c r="D1864" s="3733"/>
      <c r="E1864" s="3733"/>
      <c r="F1864" s="4195"/>
      <c r="G1864" s="4195"/>
      <c r="H1864" s="3733"/>
      <c r="I1864" s="3751"/>
      <c r="J1864" s="3751"/>
      <c r="K1864" s="3751"/>
      <c r="L1864" s="3751"/>
      <c r="M1864" s="3751"/>
      <c r="N1864" s="3733"/>
      <c r="O1864" s="3751"/>
      <c r="P1864" s="3751"/>
      <c r="Q1864" s="3751"/>
      <c r="R1864" s="3751"/>
    </row>
    <row r="1865" spans="1:18" x14ac:dyDescent="0.25">
      <c r="A1865" s="3693"/>
      <c r="B1865" s="3781"/>
      <c r="C1865" s="3707"/>
      <c r="D1865" s="3802"/>
      <c r="E1865" s="3706"/>
      <c r="F1865" s="4018"/>
      <c r="G1865" s="4018"/>
      <c r="H1865" s="3711"/>
      <c r="I1865" s="3747"/>
      <c r="J1865" s="3747"/>
      <c r="K1865" s="3747"/>
      <c r="L1865" s="3747"/>
      <c r="M1865" s="3747"/>
      <c r="N1865" s="3711"/>
      <c r="O1865" s="3747"/>
      <c r="P1865" s="3747"/>
      <c r="Q1865" s="3747"/>
      <c r="R1865" s="3747"/>
    </row>
    <row r="1866" spans="1:18" x14ac:dyDescent="0.25">
      <c r="A1866" s="3759" t="s">
        <v>1257</v>
      </c>
      <c r="B1866" s="3695"/>
      <c r="C1866" s="4291"/>
      <c r="D1866" s="4292"/>
      <c r="E1866" s="4293"/>
      <c r="F1866" s="4435"/>
      <c r="G1866" s="4436"/>
      <c r="H1866" s="4604"/>
      <c r="I1866" s="4294"/>
      <c r="J1866" s="4294"/>
      <c r="K1866" s="4294"/>
      <c r="L1866" s="4294"/>
      <c r="M1866" s="4294"/>
      <c r="N1866" s="4604"/>
      <c r="O1866" s="4294"/>
      <c r="P1866" s="4294"/>
      <c r="Q1866" s="4294"/>
      <c r="R1866" s="4294"/>
    </row>
    <row r="1867" spans="1:18" x14ac:dyDescent="0.25">
      <c r="A1867" s="3759" t="s">
        <v>1257</v>
      </c>
      <c r="B1867" s="3695"/>
      <c r="C1867" s="4148"/>
      <c r="D1867" s="4153"/>
      <c r="E1867" s="4153"/>
      <c r="F1867" s="4434"/>
      <c r="G1867" s="4339"/>
      <c r="H1867" s="3884"/>
      <c r="I1867" s="3884"/>
      <c r="J1867" s="3884"/>
      <c r="K1867" s="3884"/>
      <c r="L1867" s="3884"/>
      <c r="M1867" s="3884"/>
      <c r="N1867" s="3884"/>
      <c r="O1867" s="3884"/>
      <c r="P1867" s="3884"/>
      <c r="Q1867" s="3884"/>
      <c r="R1867" s="3884"/>
    </row>
    <row r="1868" spans="1:18" x14ac:dyDescent="0.25">
      <c r="A1868" s="3759" t="s">
        <v>1257</v>
      </c>
      <c r="B1868" s="3695"/>
      <c r="C1868" s="4295"/>
      <c r="D1868" s="4296"/>
      <c r="E1868" s="4296"/>
      <c r="F1868" s="4434"/>
      <c r="G1868" s="4339"/>
      <c r="H1868" s="3884"/>
      <c r="I1868" s="3884"/>
      <c r="J1868" s="3884"/>
      <c r="K1868" s="3884"/>
      <c r="L1868" s="3884"/>
      <c r="M1868" s="3884"/>
      <c r="N1868" s="3884"/>
      <c r="O1868" s="3884"/>
      <c r="P1868" s="3884"/>
      <c r="Q1868" s="3884"/>
      <c r="R1868" s="3884"/>
    </row>
    <row r="1869" spans="1:18" x14ac:dyDescent="0.25">
      <c r="A1869" s="3759" t="s">
        <v>1257</v>
      </c>
      <c r="B1869" s="3695"/>
      <c r="C1869" s="3707"/>
      <c r="D1869" s="3706"/>
      <c r="E1869" s="3706"/>
      <c r="F1869" s="4393"/>
      <c r="G1869" s="4018"/>
      <c r="H1869" s="3706"/>
      <c r="I1869" s="3709"/>
      <c r="J1869" s="3709"/>
      <c r="K1869" s="3709"/>
      <c r="L1869" s="3709"/>
      <c r="M1869" s="3709"/>
      <c r="N1869" s="3706"/>
      <c r="O1869" s="3709"/>
      <c r="P1869" s="3709"/>
      <c r="Q1869" s="3709"/>
      <c r="R1869" s="3709"/>
    </row>
    <row r="1870" spans="1:18" x14ac:dyDescent="0.25">
      <c r="A1870" s="3759" t="s">
        <v>1257</v>
      </c>
      <c r="B1870" s="3695"/>
      <c r="C1870" s="4055"/>
      <c r="D1870" s="4056"/>
      <c r="E1870" s="4056"/>
      <c r="F1870" s="4435"/>
      <c r="G1870" s="4339"/>
      <c r="H1870" s="3844"/>
      <c r="I1870" s="3844"/>
      <c r="J1870" s="3844"/>
      <c r="K1870" s="3844"/>
      <c r="L1870" s="3844"/>
      <c r="M1870" s="3844"/>
      <c r="N1870" s="3844"/>
      <c r="O1870" s="3844"/>
      <c r="P1870" s="3844"/>
      <c r="Q1870" s="3844"/>
      <c r="R1870" s="3844"/>
    </row>
    <row r="1871" spans="1:18" x14ac:dyDescent="0.25">
      <c r="A1871" s="3759" t="s">
        <v>1257</v>
      </c>
      <c r="B1871" s="3695"/>
      <c r="C1871" s="3919"/>
      <c r="D1871" s="3920"/>
      <c r="E1871" s="3920"/>
      <c r="F1871" s="4435"/>
      <c r="G1871" s="4436"/>
      <c r="H1871" s="3844"/>
      <c r="I1871" s="3844"/>
      <c r="J1871" s="3844"/>
      <c r="K1871" s="3844"/>
      <c r="L1871" s="3844"/>
      <c r="M1871" s="3844"/>
      <c r="N1871" s="3844"/>
      <c r="O1871" s="3844"/>
      <c r="P1871" s="3844"/>
      <c r="Q1871" s="3844"/>
      <c r="R1871" s="3844"/>
    </row>
    <row r="1872" spans="1:18" x14ac:dyDescent="0.25">
      <c r="A1872" s="3759" t="s">
        <v>1257</v>
      </c>
      <c r="B1872" s="3695"/>
      <c r="C1872" s="3919"/>
      <c r="D1872" s="3920"/>
      <c r="E1872" s="3920"/>
      <c r="F1872" s="4411"/>
      <c r="G1872" s="4437"/>
      <c r="H1872" s="4053"/>
      <c r="I1872" s="3921"/>
      <c r="J1872" s="3844"/>
      <c r="K1872" s="3844"/>
      <c r="L1872" s="3844"/>
      <c r="M1872" s="3844"/>
      <c r="N1872" s="3844"/>
      <c r="O1872" s="3844"/>
      <c r="P1872" s="3844"/>
      <c r="Q1872" s="3844"/>
      <c r="R1872" s="3844"/>
    </row>
    <row r="1873" spans="1:18" x14ac:dyDescent="0.25">
      <c r="A1873" s="3693"/>
      <c r="B1873" s="3781"/>
      <c r="C1873" s="3792"/>
      <c r="D1873" s="3713"/>
      <c r="E1873" s="3706"/>
      <c r="F1873" s="4018"/>
      <c r="G1873" s="4018"/>
      <c r="H1873" s="3706"/>
      <c r="I1873" s="3709"/>
      <c r="J1873" s="3709"/>
      <c r="K1873" s="3709"/>
      <c r="L1873" s="3709"/>
      <c r="M1873" s="3709"/>
      <c r="N1873" s="3706"/>
      <c r="O1873" s="3709"/>
      <c r="P1873" s="3709"/>
      <c r="Q1873" s="3709"/>
      <c r="R1873" s="3709"/>
    </row>
    <row r="1874" spans="1:18" x14ac:dyDescent="0.25">
      <c r="A1874" s="3693"/>
      <c r="B1874" s="3781"/>
      <c r="C1874" s="3707"/>
      <c r="D1874" s="3711"/>
      <c r="E1874" s="3706"/>
      <c r="F1874" s="4018"/>
      <c r="G1874" s="4018"/>
      <c r="H1874" s="3706"/>
      <c r="I1874" s="3709"/>
      <c r="J1874" s="3709"/>
      <c r="K1874" s="3709"/>
      <c r="L1874" s="3709"/>
      <c r="M1874" s="3709"/>
      <c r="N1874" s="3706"/>
      <c r="O1874" s="3709"/>
      <c r="P1874" s="3709"/>
      <c r="Q1874" s="3709"/>
      <c r="R1874" s="3709"/>
    </row>
    <row r="1875" spans="1:18" x14ac:dyDescent="0.25">
      <c r="A1875" s="3821" t="s">
        <v>1312</v>
      </c>
      <c r="B1875" s="3695"/>
      <c r="C1875" s="3998"/>
      <c r="D1875" s="4160"/>
      <c r="E1875" s="3983"/>
      <c r="F1875" s="4370"/>
      <c r="G1875" s="4370"/>
      <c r="H1875" s="3984"/>
      <c r="I1875" s="3984"/>
      <c r="J1875" s="3984"/>
      <c r="K1875" s="3984"/>
      <c r="L1875" s="3984"/>
      <c r="M1875" s="3984"/>
      <c r="N1875" s="3984"/>
      <c r="O1875" s="3984"/>
      <c r="P1875" s="3984"/>
      <c r="Q1875" s="3984"/>
      <c r="R1875" s="3985"/>
    </row>
    <row r="1876" spans="1:18" x14ac:dyDescent="0.25">
      <c r="A1876" s="3693"/>
      <c r="B1876" s="3781"/>
      <c r="C1876" s="3707"/>
      <c r="D1876" s="3713"/>
      <c r="E1876" s="3706"/>
      <c r="F1876" s="4018"/>
      <c r="G1876" s="4018"/>
      <c r="H1876" s="3706"/>
      <c r="I1876" s="3709"/>
      <c r="J1876" s="3709"/>
      <c r="K1876" s="3709"/>
      <c r="L1876" s="3709"/>
      <c r="M1876" s="3709"/>
      <c r="N1876" s="3706"/>
      <c r="O1876" s="3709"/>
      <c r="P1876" s="3709"/>
      <c r="Q1876" s="3709"/>
      <c r="R1876" s="3709"/>
    </row>
    <row r="1877" spans="1:18" x14ac:dyDescent="0.25">
      <c r="A1877" s="3693"/>
      <c r="B1877" s="3781"/>
      <c r="C1877" s="3707"/>
      <c r="D1877" s="3706"/>
      <c r="E1877" s="3706"/>
      <c r="F1877" s="4018"/>
      <c r="G1877" s="4018"/>
      <c r="H1877" s="3706"/>
      <c r="I1877" s="3709"/>
      <c r="J1877" s="3709"/>
      <c r="K1877" s="3709"/>
      <c r="L1877" s="3709"/>
      <c r="M1877" s="3709"/>
      <c r="N1877" s="3706"/>
      <c r="O1877" s="3709"/>
      <c r="P1877" s="3709"/>
      <c r="Q1877" s="3709"/>
      <c r="R1877" s="3709"/>
    </row>
    <row r="1878" spans="1:18" x14ac:dyDescent="0.25">
      <c r="A1878" s="3693"/>
      <c r="B1878" s="3781"/>
      <c r="C1878" s="3792"/>
      <c r="D1878" s="3706"/>
      <c r="E1878" s="3706"/>
      <c r="F1878" s="4018"/>
      <c r="G1878" s="4018"/>
      <c r="H1878" s="3706"/>
      <c r="I1878" s="3709"/>
      <c r="J1878" s="3709"/>
      <c r="K1878" s="3709"/>
      <c r="L1878" s="3709"/>
      <c r="M1878" s="3709"/>
      <c r="N1878" s="3706"/>
      <c r="O1878" s="3709"/>
      <c r="P1878" s="3709"/>
      <c r="Q1878" s="3709"/>
      <c r="R1878" s="3709"/>
    </row>
    <row r="1879" spans="1:18" x14ac:dyDescent="0.25">
      <c r="A1879" s="3693"/>
      <c r="B1879" s="3781"/>
      <c r="C1879" s="3707"/>
      <c r="D1879" s="3706"/>
      <c r="E1879" s="3706"/>
      <c r="F1879" s="4018"/>
      <c r="G1879" s="4018"/>
      <c r="H1879" s="3706"/>
      <c r="I1879" s="3709"/>
      <c r="J1879" s="3709"/>
      <c r="K1879" s="3709"/>
      <c r="L1879" s="3709"/>
      <c r="M1879" s="3709"/>
      <c r="N1879" s="3706"/>
      <c r="O1879" s="3709"/>
      <c r="P1879" s="3709"/>
      <c r="Q1879" s="3709"/>
      <c r="R1879" s="3709"/>
    </row>
    <row r="1880" spans="1:18" x14ac:dyDescent="0.25">
      <c r="A1880" s="3760"/>
      <c r="B1880" s="3695"/>
      <c r="C1880" s="3707"/>
      <c r="D1880" s="3706"/>
      <c r="E1880" s="3706"/>
      <c r="F1880" s="4018"/>
      <c r="G1880" s="4018"/>
      <c r="H1880" s="3706"/>
      <c r="I1880" s="3709"/>
      <c r="J1880" s="3827"/>
      <c r="K1880" s="3709"/>
      <c r="L1880" s="3709"/>
      <c r="M1880" s="3709"/>
      <c r="N1880" s="3728"/>
      <c r="O1880" s="3827"/>
      <c r="P1880" s="3827"/>
      <c r="Q1880" s="3827"/>
      <c r="R1880" s="3827"/>
    </row>
    <row r="1881" spans="1:18" x14ac:dyDescent="0.25">
      <c r="A1881" s="3760" t="s">
        <v>1411</v>
      </c>
      <c r="B1881" s="3695"/>
      <c r="C1881" s="3707"/>
      <c r="D1881" s="3706"/>
      <c r="E1881" s="3706"/>
      <c r="F1881" s="4018"/>
      <c r="G1881" s="4018"/>
      <c r="H1881" s="3706"/>
      <c r="I1881" s="3709"/>
      <c r="J1881" s="3709"/>
      <c r="K1881" s="3709"/>
      <c r="L1881" s="3709"/>
      <c r="M1881" s="3709"/>
      <c r="N1881" s="3706"/>
      <c r="O1881" s="3709"/>
      <c r="P1881" s="3709"/>
      <c r="Q1881" s="3827"/>
      <c r="R1881" s="3827"/>
    </row>
    <row r="1882" spans="1:18" ht="72" x14ac:dyDescent="0.25">
      <c r="A1882" s="3760" t="s">
        <v>1411</v>
      </c>
      <c r="B1882" s="3695"/>
      <c r="C1882" s="3974" t="s">
        <v>176</v>
      </c>
      <c r="D1882" s="3706"/>
      <c r="E1882" s="3795"/>
      <c r="F1882" s="3909"/>
      <c r="G1882" s="4018"/>
      <c r="H1882" s="3706"/>
      <c r="I1882" s="3709"/>
      <c r="J1882" s="3709"/>
      <c r="K1882" s="3709"/>
      <c r="L1882" s="3709"/>
      <c r="M1882" s="3709"/>
      <c r="N1882" s="3706"/>
      <c r="O1882" s="3709"/>
      <c r="P1882" s="3709"/>
      <c r="Q1882" s="3709"/>
      <c r="R1882" s="3709"/>
    </row>
    <row r="1883" spans="1:18" ht="114.75" x14ac:dyDescent="0.25">
      <c r="A1883" s="3760" t="s">
        <v>1411</v>
      </c>
      <c r="B1883" s="3695"/>
      <c r="C1883" s="3974" t="s">
        <v>1396</v>
      </c>
      <c r="D1883" s="3706">
        <v>1</v>
      </c>
      <c r="E1883" s="3795" t="s">
        <v>84</v>
      </c>
      <c r="F1883" s="3909">
        <v>40000</v>
      </c>
      <c r="G1883" s="4018">
        <v>40000</v>
      </c>
      <c r="H1883" s="3706"/>
      <c r="I1883" s="3709"/>
      <c r="J1883" s="3709"/>
      <c r="K1883" s="3709"/>
      <c r="L1883" s="3709"/>
      <c r="M1883" s="3709"/>
      <c r="N1883" s="3706"/>
      <c r="O1883" s="3709"/>
      <c r="P1883" s="3709"/>
      <c r="Q1883" s="3709"/>
      <c r="R1883" s="3709"/>
    </row>
    <row r="1884" spans="1:18" ht="29.25" x14ac:dyDescent="0.25">
      <c r="A1884" s="3760" t="s">
        <v>1411</v>
      </c>
      <c r="B1884" s="3695"/>
      <c r="C1884" s="3974" t="s">
        <v>1407</v>
      </c>
      <c r="D1884" s="3706"/>
      <c r="E1884" s="3795"/>
      <c r="F1884" s="3909"/>
      <c r="G1884" s="4018"/>
      <c r="H1884" s="3706"/>
      <c r="I1884" s="3709"/>
      <c r="J1884" s="3709"/>
      <c r="K1884" s="3709"/>
      <c r="L1884" s="3709"/>
      <c r="M1884" s="3709"/>
      <c r="N1884" s="3706"/>
      <c r="O1884" s="3709"/>
      <c r="P1884" s="3709"/>
      <c r="Q1884" s="3709"/>
      <c r="R1884" s="3709"/>
    </row>
    <row r="1885" spans="1:18" x14ac:dyDescent="0.25">
      <c r="A1885" s="3693"/>
      <c r="B1885" s="3781"/>
      <c r="C1885" s="3707"/>
      <c r="D1885" s="3706"/>
      <c r="E1885" s="3706"/>
      <c r="F1885" s="4018"/>
      <c r="G1885" s="4018"/>
      <c r="H1885" s="3706"/>
      <c r="I1885" s="3709"/>
      <c r="J1885" s="3709"/>
      <c r="K1885" s="3709"/>
      <c r="L1885" s="3709"/>
      <c r="M1885" s="3709"/>
      <c r="N1885" s="3706"/>
      <c r="O1885" s="3709"/>
      <c r="P1885" s="3709"/>
      <c r="Q1885" s="3709"/>
      <c r="R1885" s="3709"/>
    </row>
    <row r="1886" spans="1:18" ht="15.75" thickBot="1" x14ac:dyDescent="0.3">
      <c r="A1886" s="3693"/>
      <c r="B1886" s="3781"/>
      <c r="C1886" s="3707"/>
      <c r="D1886" s="4505"/>
      <c r="E1886" s="3706"/>
      <c r="F1886" s="4019"/>
      <c r="G1886" s="4019"/>
      <c r="H1886" s="3706"/>
      <c r="I1886" s="3709"/>
      <c r="J1886" s="3709"/>
      <c r="K1886" s="3709"/>
      <c r="L1886" s="3709"/>
      <c r="M1886" s="3709"/>
      <c r="N1886" s="3706"/>
      <c r="O1886" s="3709"/>
      <c r="P1886" s="3709"/>
      <c r="Q1886" s="3709"/>
      <c r="R1886" s="3709"/>
    </row>
    <row r="1887" spans="1:18" ht="15.75" thickTop="1" x14ac:dyDescent="0.25">
      <c r="A1887" s="3693"/>
      <c r="B1887" s="3781"/>
      <c r="C1887" s="3707"/>
      <c r="D1887" s="3711"/>
      <c r="E1887" s="3706"/>
      <c r="F1887" s="4019"/>
      <c r="G1887" s="4018"/>
      <c r="H1887" s="3706"/>
      <c r="I1887" s="3709"/>
      <c r="J1887" s="3709"/>
      <c r="K1887" s="3709"/>
      <c r="L1887" s="3709"/>
      <c r="M1887" s="3709"/>
      <c r="N1887" s="3706"/>
      <c r="O1887" s="3709"/>
      <c r="P1887" s="3709"/>
      <c r="Q1887" s="3709"/>
      <c r="R1887" s="3709"/>
    </row>
    <row r="1888" spans="1:18" x14ac:dyDescent="0.25">
      <c r="A1888" s="3822" t="s">
        <v>1510</v>
      </c>
      <c r="B1888" s="3695"/>
      <c r="C1888" s="4297"/>
      <c r="D1888" s="4506"/>
      <c r="E1888" s="4507"/>
      <c r="F1888" s="4408"/>
      <c r="G1888" s="4614"/>
      <c r="H1888" s="4507"/>
      <c r="I1888" s="4298"/>
      <c r="J1888" s="4298"/>
      <c r="K1888" s="4298"/>
      <c r="L1888" s="4298"/>
      <c r="M1888" s="4298"/>
      <c r="N1888" s="4507"/>
      <c r="O1888" s="4298"/>
      <c r="P1888" s="4298"/>
      <c r="Q1888" s="4298"/>
      <c r="R1888" s="4298"/>
    </row>
    <row r="1889" spans="1:18" x14ac:dyDescent="0.25">
      <c r="A1889" s="3822" t="s">
        <v>1510</v>
      </c>
      <c r="B1889" s="3695"/>
      <c r="C1889" s="4297"/>
      <c r="D1889" s="4507"/>
      <c r="E1889" s="4507"/>
      <c r="F1889" s="4408"/>
      <c r="G1889" s="4614"/>
      <c r="H1889" s="4507"/>
      <c r="I1889" s="4298"/>
      <c r="J1889" s="4298"/>
      <c r="K1889" s="4298"/>
      <c r="L1889" s="4298"/>
      <c r="M1889" s="4298"/>
      <c r="N1889" s="4507"/>
      <c r="O1889" s="4298"/>
      <c r="P1889" s="4298"/>
      <c r="Q1889" s="4298"/>
      <c r="R1889" s="4298"/>
    </row>
    <row r="1890" spans="1:18" x14ac:dyDescent="0.25">
      <c r="A1890" s="3822" t="s">
        <v>1510</v>
      </c>
      <c r="B1890" s="3695"/>
      <c r="C1890" s="4297"/>
      <c r="D1890" s="4507"/>
      <c r="E1890" s="4507"/>
      <c r="F1890" s="4408"/>
      <c r="G1890" s="4614"/>
      <c r="H1890" s="4507"/>
      <c r="I1890" s="4298"/>
      <c r="J1890" s="4298"/>
      <c r="K1890" s="4298"/>
      <c r="L1890" s="4298"/>
      <c r="M1890" s="4298"/>
      <c r="N1890" s="4507"/>
      <c r="O1890" s="4298"/>
      <c r="P1890" s="4298"/>
      <c r="Q1890" s="4298"/>
      <c r="R1890" s="4298"/>
    </row>
    <row r="1891" spans="1:18" x14ac:dyDescent="0.25">
      <c r="A1891" s="3822" t="s">
        <v>1510</v>
      </c>
      <c r="B1891" s="3695"/>
      <c r="C1891" s="4006"/>
      <c r="D1891" s="4487"/>
      <c r="E1891" s="4003"/>
      <c r="F1891" s="4396"/>
      <c r="G1891" s="4390">
        <v>0</v>
      </c>
      <c r="H1891" s="4004"/>
      <c r="I1891" s="4004"/>
      <c r="J1891" s="4004"/>
      <c r="K1891" s="4005"/>
      <c r="L1891" s="4008"/>
      <c r="M1891" s="4005"/>
      <c r="N1891" s="4005"/>
      <c r="O1891" s="4005"/>
      <c r="P1891" s="4005"/>
      <c r="Q1891" s="4005"/>
      <c r="R1891" s="4005"/>
    </row>
    <row r="1892" spans="1:18" x14ac:dyDescent="0.25">
      <c r="A1892" s="3693"/>
      <c r="B1892" s="3781"/>
      <c r="C1892" s="3792"/>
      <c r="D1892" s="4508"/>
      <c r="E1892" s="3706"/>
      <c r="F1892" s="4019"/>
      <c r="G1892" s="4018"/>
      <c r="H1892" s="3706"/>
      <c r="I1892" s="3709"/>
      <c r="J1892" s="3709"/>
      <c r="K1892" s="3709"/>
      <c r="L1892" s="3709"/>
      <c r="M1892" s="3709"/>
      <c r="N1892" s="3706"/>
      <c r="O1892" s="3709"/>
      <c r="P1892" s="3709"/>
      <c r="Q1892" s="3709"/>
      <c r="R1892" s="3698"/>
    </row>
    <row r="1893" spans="1:18" x14ac:dyDescent="0.25">
      <c r="A1893" s="3693"/>
      <c r="B1893" s="3781"/>
      <c r="C1893" s="3707"/>
      <c r="D1893" s="3802"/>
      <c r="E1893" s="3706"/>
      <c r="F1893" s="4019"/>
      <c r="G1893" s="4018"/>
      <c r="H1893" s="3706"/>
      <c r="I1893" s="3709"/>
      <c r="J1893" s="3709"/>
      <c r="K1893" s="3709"/>
      <c r="L1893" s="3709"/>
      <c r="M1893" s="3709"/>
      <c r="N1893" s="3706"/>
      <c r="O1893" s="3709"/>
      <c r="P1893" s="3709"/>
      <c r="Q1893" s="3709"/>
      <c r="R1893" s="3709"/>
    </row>
    <row r="1894" spans="1:18" x14ac:dyDescent="0.25">
      <c r="A1894" s="3693"/>
      <c r="B1894" s="3781"/>
      <c r="C1894" s="3792"/>
      <c r="D1894" s="3713"/>
      <c r="E1894" s="3706"/>
      <c r="F1894" s="4019"/>
      <c r="G1894" s="4018"/>
      <c r="H1894" s="3706"/>
      <c r="I1894" s="3709"/>
      <c r="J1894" s="3709"/>
      <c r="K1894" s="3709"/>
      <c r="L1894" s="3709"/>
      <c r="M1894" s="3709"/>
      <c r="N1894" s="3706"/>
      <c r="O1894" s="3709"/>
      <c r="P1894" s="3709"/>
      <c r="Q1894" s="3709"/>
      <c r="R1894" s="3709"/>
    </row>
    <row r="1895" spans="1:18" x14ac:dyDescent="0.25">
      <c r="A1895" s="3693"/>
      <c r="B1895" s="3781"/>
      <c r="C1895" s="3707"/>
      <c r="D1895" s="3711"/>
      <c r="E1895" s="3706"/>
      <c r="F1895" s="4019"/>
      <c r="G1895" s="4018"/>
      <c r="H1895" s="3706"/>
      <c r="I1895" s="3709"/>
      <c r="J1895" s="3709"/>
      <c r="K1895" s="3709"/>
      <c r="L1895" s="3709"/>
      <c r="M1895" s="3709"/>
      <c r="N1895" s="3706"/>
      <c r="O1895" s="3709"/>
      <c r="P1895" s="3709"/>
      <c r="Q1895" s="3709"/>
      <c r="R1895" s="3709"/>
    </row>
    <row r="1896" spans="1:18" x14ac:dyDescent="0.25">
      <c r="A1896" s="3693"/>
      <c r="B1896" s="3781"/>
      <c r="C1896" s="3707"/>
      <c r="D1896" s="3711"/>
      <c r="E1896" s="3706"/>
      <c r="F1896" s="4019"/>
      <c r="G1896" s="4018"/>
      <c r="H1896" s="3706"/>
      <c r="I1896" s="3709"/>
      <c r="J1896" s="3709"/>
      <c r="K1896" s="3709"/>
      <c r="L1896" s="3709"/>
      <c r="M1896" s="3709"/>
      <c r="N1896" s="3706"/>
      <c r="O1896" s="3709"/>
      <c r="P1896" s="3709"/>
      <c r="Q1896" s="3709"/>
      <c r="R1896" s="3709"/>
    </row>
    <row r="1897" spans="1:18" x14ac:dyDescent="0.25">
      <c r="A1897" s="3693"/>
      <c r="B1897" s="3781"/>
      <c r="C1897" s="3707"/>
      <c r="D1897" s="3711"/>
      <c r="E1897" s="3706"/>
      <c r="F1897" s="4019"/>
      <c r="G1897" s="4018"/>
      <c r="H1897" s="3706"/>
      <c r="I1897" s="3709"/>
      <c r="J1897" s="3709"/>
      <c r="K1897" s="3709"/>
      <c r="L1897" s="3709"/>
      <c r="M1897" s="3709"/>
      <c r="N1897" s="3706"/>
      <c r="O1897" s="3709"/>
      <c r="P1897" s="3709"/>
      <c r="Q1897" s="3709"/>
      <c r="R1897" s="3709"/>
    </row>
    <row r="1898" spans="1:18" ht="85.5" x14ac:dyDescent="0.25">
      <c r="A1898" s="3761" t="s">
        <v>1771</v>
      </c>
      <c r="B1898" s="3695"/>
      <c r="C1898" s="3820" t="s">
        <v>1677</v>
      </c>
      <c r="D1898" s="3896"/>
      <c r="E1898" s="3795"/>
      <c r="F1898" s="3911"/>
      <c r="G1898" s="3909"/>
      <c r="H1898" s="3795"/>
      <c r="I1898" s="3795"/>
      <c r="J1898" s="3795"/>
      <c r="K1898" s="3805"/>
      <c r="L1898" s="3795"/>
      <c r="M1898" s="3795"/>
      <c r="N1898" s="3795"/>
      <c r="O1898" s="3795"/>
      <c r="P1898" s="3795"/>
      <c r="Q1898" s="3795"/>
      <c r="R1898" s="3770"/>
    </row>
    <row r="1899" spans="1:18" x14ac:dyDescent="0.25">
      <c r="A1899" s="3761" t="s">
        <v>1771</v>
      </c>
      <c r="B1899" s="3695"/>
      <c r="C1899" s="3792"/>
      <c r="D1899" s="3713"/>
      <c r="E1899" s="3795"/>
      <c r="F1899" s="3911"/>
      <c r="G1899" s="3909"/>
      <c r="H1899" s="3795"/>
      <c r="I1899" s="3770"/>
      <c r="J1899" s="3770"/>
      <c r="K1899" s="3770"/>
      <c r="L1899" s="3770"/>
      <c r="M1899" s="3770"/>
      <c r="N1899" s="3795"/>
      <c r="O1899" s="3770"/>
      <c r="P1899" s="3770"/>
      <c r="Q1899" s="3770"/>
      <c r="R1899" s="3770"/>
    </row>
    <row r="1900" spans="1:18" ht="71.25" x14ac:dyDescent="0.25">
      <c r="A1900" s="3761" t="s">
        <v>1771</v>
      </c>
      <c r="B1900" s="3695"/>
      <c r="C1900" s="3820" t="s">
        <v>132</v>
      </c>
      <c r="D1900" s="3795"/>
      <c r="E1900" s="3795"/>
      <c r="F1900" s="3911"/>
      <c r="G1900" s="3909"/>
      <c r="H1900" s="3805"/>
      <c r="I1900" s="3795"/>
      <c r="J1900" s="3795"/>
      <c r="K1900" s="3795"/>
      <c r="L1900" s="3795"/>
      <c r="M1900" s="3795"/>
      <c r="N1900" s="3795"/>
      <c r="O1900" s="3795"/>
      <c r="P1900" s="3795"/>
      <c r="Q1900" s="3795"/>
      <c r="R1900" s="3770"/>
    </row>
    <row r="1901" spans="1:18" x14ac:dyDescent="0.25">
      <c r="A1901" s="3761" t="s">
        <v>1771</v>
      </c>
      <c r="B1901" s="3695"/>
      <c r="C1901" s="3707"/>
      <c r="D1901" s="3706"/>
      <c r="E1901" s="3795"/>
      <c r="F1901" s="3911"/>
      <c r="G1901" s="3909"/>
      <c r="H1901" s="3805"/>
      <c r="I1901" s="3770"/>
      <c r="J1901" s="3770"/>
      <c r="K1901" s="3770"/>
      <c r="L1901" s="3770"/>
      <c r="M1901" s="3770"/>
      <c r="N1901" s="3795"/>
      <c r="O1901" s="3770"/>
      <c r="P1901" s="3770"/>
      <c r="Q1901" s="3770"/>
      <c r="R1901" s="3770"/>
    </row>
    <row r="1902" spans="1:18" x14ac:dyDescent="0.25">
      <c r="A1902" s="3761" t="s">
        <v>1771</v>
      </c>
      <c r="B1902" s="3695"/>
      <c r="C1902" s="3707"/>
      <c r="D1902" s="3706"/>
      <c r="E1902" s="3795"/>
      <c r="F1902" s="3911"/>
      <c r="G1902" s="3909"/>
      <c r="H1902" s="3805"/>
      <c r="I1902" s="3770"/>
      <c r="J1902" s="3770"/>
      <c r="K1902" s="3770"/>
      <c r="L1902" s="3770"/>
      <c r="M1902" s="3770"/>
      <c r="N1902" s="3795"/>
      <c r="O1902" s="3770"/>
      <c r="P1902" s="3770"/>
      <c r="Q1902" s="3770"/>
      <c r="R1902" s="3770"/>
    </row>
    <row r="1903" spans="1:18" x14ac:dyDescent="0.25">
      <c r="A1903" s="3761" t="s">
        <v>1771</v>
      </c>
      <c r="B1903" s="3695"/>
      <c r="C1903" s="3707"/>
      <c r="D1903" s="3706"/>
      <c r="E1903" s="3795"/>
      <c r="F1903" s="3911"/>
      <c r="G1903" s="3909"/>
      <c r="H1903" s="3805"/>
      <c r="I1903" s="3770"/>
      <c r="J1903" s="3770"/>
      <c r="K1903" s="3770"/>
      <c r="L1903" s="3770"/>
      <c r="M1903" s="3770"/>
      <c r="N1903" s="3795"/>
      <c r="O1903" s="3770"/>
      <c r="P1903" s="3770"/>
      <c r="Q1903" s="3770"/>
      <c r="R1903" s="3770"/>
    </row>
    <row r="1904" spans="1:18" x14ac:dyDescent="0.25">
      <c r="A1904" s="3761" t="s">
        <v>1771</v>
      </c>
      <c r="B1904" s="3695"/>
      <c r="C1904" s="3707"/>
      <c r="D1904" s="3706"/>
      <c r="E1904" s="3795"/>
      <c r="F1904" s="3911"/>
      <c r="G1904" s="3909"/>
      <c r="H1904" s="3805"/>
      <c r="I1904" s="3770"/>
      <c r="J1904" s="3770"/>
      <c r="K1904" s="3770"/>
      <c r="L1904" s="3770"/>
      <c r="M1904" s="3770"/>
      <c r="N1904" s="3795"/>
      <c r="O1904" s="3770"/>
      <c r="P1904" s="3770"/>
      <c r="Q1904" s="3770"/>
      <c r="R1904" s="3770"/>
    </row>
    <row r="1905" spans="1:18" x14ac:dyDescent="0.25">
      <c r="A1905" s="3761" t="s">
        <v>1771</v>
      </c>
      <c r="B1905" s="3695"/>
      <c r="C1905" s="3707"/>
      <c r="D1905" s="3706"/>
      <c r="E1905" s="3795"/>
      <c r="F1905" s="3911"/>
      <c r="G1905" s="3909"/>
      <c r="H1905" s="3805"/>
      <c r="I1905" s="3770"/>
      <c r="J1905" s="3770"/>
      <c r="K1905" s="3770"/>
      <c r="L1905" s="3770"/>
      <c r="M1905" s="3770"/>
      <c r="N1905" s="3795"/>
      <c r="O1905" s="3770"/>
      <c r="P1905" s="3770"/>
      <c r="Q1905" s="3770"/>
      <c r="R1905" s="3770"/>
    </row>
    <row r="1906" spans="1:18" ht="57.75" x14ac:dyDescent="0.25">
      <c r="A1906" s="3761" t="s">
        <v>1771</v>
      </c>
      <c r="B1906" s="3695"/>
      <c r="C1906" s="3707" t="s">
        <v>176</v>
      </c>
      <c r="D1906" s="3896"/>
      <c r="E1906" s="3896"/>
      <c r="F1906" s="3909"/>
      <c r="G1906" s="3909"/>
      <c r="H1906" s="3896"/>
      <c r="I1906" s="3896"/>
      <c r="J1906" s="3896"/>
      <c r="K1906" s="3896"/>
      <c r="L1906" s="3896"/>
      <c r="M1906" s="3896"/>
      <c r="N1906" s="3896"/>
      <c r="O1906" s="3896"/>
      <c r="P1906" s="3896"/>
      <c r="Q1906" s="3896"/>
      <c r="R1906" s="3770"/>
    </row>
    <row r="1907" spans="1:18" x14ac:dyDescent="0.25">
      <c r="A1907" s="3761" t="s">
        <v>1771</v>
      </c>
      <c r="B1907" s="3695"/>
      <c r="C1907" s="3707"/>
      <c r="D1907" s="3706"/>
      <c r="E1907" s="3706"/>
      <c r="F1907" s="3911"/>
      <c r="G1907" s="3909"/>
      <c r="H1907" s="3805"/>
      <c r="I1907" s="3770"/>
      <c r="J1907" s="3770"/>
      <c r="K1907" s="3770"/>
      <c r="L1907" s="3770"/>
      <c r="M1907" s="3770"/>
      <c r="N1907" s="3795"/>
      <c r="O1907" s="3770"/>
      <c r="P1907" s="3770"/>
      <c r="Q1907" s="3770"/>
      <c r="R1907" s="3770"/>
    </row>
    <row r="1908" spans="1:18" ht="285.75" x14ac:dyDescent="0.25">
      <c r="A1908" s="3761" t="s">
        <v>1771</v>
      </c>
      <c r="B1908" s="3695"/>
      <c r="C1908" s="4299" t="s">
        <v>1730</v>
      </c>
      <c r="D1908" s="4509"/>
      <c r="E1908" s="4509"/>
      <c r="F1908" s="4019"/>
      <c r="G1908" s="4018"/>
      <c r="H1908" s="4509"/>
      <c r="I1908" s="4173"/>
      <c r="J1908" s="4173"/>
      <c r="K1908" s="4173"/>
      <c r="L1908" s="4173"/>
      <c r="M1908" s="4173"/>
      <c r="N1908" s="4509"/>
      <c r="O1908" s="4173"/>
      <c r="P1908" s="4173"/>
      <c r="Q1908" s="4173"/>
      <c r="R1908" s="4173"/>
    </row>
    <row r="1909" spans="1:18" ht="72" x14ac:dyDescent="0.25">
      <c r="A1909" s="3761" t="s">
        <v>1771</v>
      </c>
      <c r="B1909" s="3695"/>
      <c r="C1909" s="3974" t="s">
        <v>1731</v>
      </c>
      <c r="D1909" s="3706"/>
      <c r="E1909" s="3795"/>
      <c r="F1909" s="3911"/>
      <c r="G1909" s="3909"/>
      <c r="H1909" s="3795"/>
      <c r="I1909" s="3770"/>
      <c r="J1909" s="3770"/>
      <c r="K1909" s="3770"/>
      <c r="L1909" s="3770"/>
      <c r="M1909" s="3770"/>
      <c r="N1909" s="3795"/>
      <c r="O1909" s="3770"/>
      <c r="P1909" s="3770"/>
      <c r="Q1909" s="3770"/>
      <c r="R1909" s="3770"/>
    </row>
    <row r="1910" spans="1:18" ht="43.5" x14ac:dyDescent="0.25">
      <c r="A1910" s="3761" t="s">
        <v>1771</v>
      </c>
      <c r="B1910" s="3695"/>
      <c r="C1910" s="3974" t="s">
        <v>1749</v>
      </c>
      <c r="D1910" s="3706"/>
      <c r="E1910" s="3795"/>
      <c r="F1910" s="3911"/>
      <c r="G1910" s="3909"/>
      <c r="H1910" s="3795"/>
      <c r="I1910" s="3795"/>
      <c r="J1910" s="3795"/>
      <c r="K1910" s="3795"/>
      <c r="L1910" s="3795"/>
      <c r="M1910" s="3795"/>
      <c r="N1910" s="3795"/>
      <c r="O1910" s="3795"/>
      <c r="P1910" s="3795"/>
      <c r="Q1910" s="3770"/>
      <c r="R1910" s="3795"/>
    </row>
    <row r="1911" spans="1:18" ht="129" x14ac:dyDescent="0.25">
      <c r="A1911" s="3761" t="s">
        <v>1771</v>
      </c>
      <c r="B1911" s="3695"/>
      <c r="C1911" s="4300" t="s">
        <v>1765</v>
      </c>
      <c r="D1911" s="3706"/>
      <c r="E1911" s="3706"/>
      <c r="F1911" s="3911"/>
      <c r="G1911" s="3911"/>
      <c r="H1911" s="3805"/>
      <c r="I1911" s="3795"/>
      <c r="J1911" s="3795"/>
      <c r="K1911" s="3795"/>
      <c r="L1911" s="3795"/>
      <c r="M1911" s="3795"/>
      <c r="N1911" s="3795"/>
      <c r="O1911" s="3795"/>
      <c r="P1911" s="3795"/>
      <c r="Q1911" s="3770"/>
      <c r="R1911" s="3795"/>
    </row>
    <row r="1912" spans="1:18" ht="57.75" x14ac:dyDescent="0.25">
      <c r="A1912" s="3761" t="s">
        <v>1771</v>
      </c>
      <c r="B1912" s="3695"/>
      <c r="C1912" s="4300" t="s">
        <v>1767</v>
      </c>
      <c r="D1912" s="3706"/>
      <c r="E1912" s="3706"/>
      <c r="F1912" s="3911"/>
      <c r="G1912" s="3909"/>
      <c r="H1912" s="3805"/>
      <c r="I1912" s="3795"/>
      <c r="J1912" s="3795"/>
      <c r="K1912" s="3795"/>
      <c r="L1912" s="3795"/>
      <c r="M1912" s="3795"/>
      <c r="N1912" s="3795"/>
      <c r="O1912" s="3795"/>
      <c r="P1912" s="3795"/>
      <c r="Q1912" s="3770"/>
      <c r="R1912" s="3795"/>
    </row>
    <row r="1913" spans="1:18" x14ac:dyDescent="0.25">
      <c r="A1913" s="3693"/>
      <c r="B1913" s="3781"/>
      <c r="C1913" s="3707"/>
      <c r="D1913" s="3706"/>
      <c r="E1913" s="3706"/>
      <c r="F1913" s="4019"/>
      <c r="G1913" s="4018"/>
      <c r="H1913" s="3706"/>
      <c r="I1913" s="3709"/>
      <c r="J1913" s="3709"/>
      <c r="K1913" s="3709"/>
      <c r="L1913" s="3709"/>
      <c r="M1913" s="3709"/>
      <c r="N1913" s="3706"/>
      <c r="O1913" s="3709"/>
      <c r="P1913" s="3709"/>
      <c r="Q1913" s="3709"/>
      <c r="R1913" s="3709"/>
    </row>
    <row r="1914" spans="1:18" ht="86.25" x14ac:dyDescent="0.25">
      <c r="A1914" s="3746" t="s">
        <v>2163</v>
      </c>
      <c r="B1914" s="3695"/>
      <c r="C1914" s="3823" t="s">
        <v>1772</v>
      </c>
      <c r="D1914" s="3706"/>
      <c r="E1914" s="3706"/>
      <c r="F1914" s="4019"/>
      <c r="G1914" s="4018"/>
      <c r="H1914" s="3706"/>
      <c r="I1914" s="3709"/>
      <c r="J1914" s="3709"/>
      <c r="K1914" s="3709"/>
      <c r="L1914" s="3709"/>
      <c r="M1914" s="3709"/>
      <c r="N1914" s="3706"/>
      <c r="O1914" s="3709"/>
      <c r="P1914" s="3709"/>
      <c r="Q1914" s="3709"/>
      <c r="R1914" s="3709"/>
    </row>
    <row r="1915" spans="1:18" ht="100.5" x14ac:dyDescent="0.25">
      <c r="A1915" s="3746" t="s">
        <v>2163</v>
      </c>
      <c r="B1915" s="3695"/>
      <c r="C1915" s="3718" t="s">
        <v>1804</v>
      </c>
      <c r="D1915" s="3706"/>
      <c r="E1915" s="3706"/>
      <c r="F1915" s="4019"/>
      <c r="G1915" s="4018"/>
      <c r="H1915" s="3706"/>
      <c r="I1915" s="3706"/>
      <c r="J1915" s="3706"/>
      <c r="K1915" s="3706"/>
      <c r="L1915" s="3706"/>
      <c r="M1915" s="3706"/>
      <c r="N1915" s="3706"/>
      <c r="O1915" s="3706"/>
      <c r="P1915" s="3706"/>
      <c r="Q1915" s="3706"/>
      <c r="R1915" s="3706"/>
    </row>
    <row r="1916" spans="1:18" x14ac:dyDescent="0.25">
      <c r="A1916" s="3746" t="s">
        <v>2163</v>
      </c>
      <c r="B1916" s="3695"/>
      <c r="C1916" s="3792"/>
      <c r="D1916" s="3713" t="s">
        <v>142</v>
      </c>
      <c r="E1916" s="3713">
        <v>12</v>
      </c>
      <c r="F1916" s="4019">
        <v>80</v>
      </c>
      <c r="G1916" s="4018">
        <v>960</v>
      </c>
      <c r="H1916" s="3706"/>
      <c r="I1916" s="3706">
        <v>4</v>
      </c>
      <c r="J1916" s="3706"/>
      <c r="K1916" s="3706"/>
      <c r="L1916" s="3706">
        <v>4</v>
      </c>
      <c r="M1916" s="3706"/>
      <c r="N1916" s="3706"/>
      <c r="O1916" s="3706">
        <v>4</v>
      </c>
      <c r="P1916" s="3706"/>
      <c r="Q1916" s="3706"/>
      <c r="R1916" s="3706"/>
    </row>
    <row r="1917" spans="1:18" ht="100.5" x14ac:dyDescent="0.25">
      <c r="A1917" s="3746" t="s">
        <v>2163</v>
      </c>
      <c r="B1917" s="3695"/>
      <c r="C1917" s="3823" t="s">
        <v>1818</v>
      </c>
      <c r="D1917" s="3706"/>
      <c r="E1917" s="3706"/>
      <c r="F1917" s="4019"/>
      <c r="G1917" s="4018"/>
      <c r="H1917" s="3706"/>
      <c r="I1917" s="3706"/>
      <c r="J1917" s="3706"/>
      <c r="K1917" s="3706"/>
      <c r="L1917" s="3706"/>
      <c r="M1917" s="3706"/>
      <c r="N1917" s="3706"/>
      <c r="O1917" s="3706"/>
      <c r="P1917" s="3706"/>
      <c r="Q1917" s="3706"/>
      <c r="R1917" s="3706"/>
    </row>
    <row r="1918" spans="1:18" ht="99.75" x14ac:dyDescent="0.25">
      <c r="A1918" s="3746" t="s">
        <v>2163</v>
      </c>
      <c r="B1918" s="3695"/>
      <c r="C1918" s="3745" t="s">
        <v>1833</v>
      </c>
      <c r="D1918" s="3701"/>
      <c r="E1918" s="3701"/>
      <c r="F1918" s="4335"/>
      <c r="G1918" s="4339"/>
      <c r="H1918" s="3701"/>
      <c r="I1918" s="3701"/>
      <c r="J1918" s="3701"/>
      <c r="K1918" s="3701"/>
      <c r="L1918" s="3701"/>
      <c r="M1918" s="3701"/>
      <c r="N1918" s="3701"/>
      <c r="O1918" s="3701"/>
      <c r="P1918" s="3701"/>
      <c r="Q1918" s="3701"/>
      <c r="R1918" s="3701"/>
    </row>
    <row r="1919" spans="1:18" ht="42.75" x14ac:dyDescent="0.25">
      <c r="A1919" s="3746" t="s">
        <v>2163</v>
      </c>
      <c r="B1919" s="3695"/>
      <c r="C1919" s="3853" t="s">
        <v>1858</v>
      </c>
      <c r="D1919" s="3706"/>
      <c r="E1919" s="3706"/>
      <c r="F1919" s="4019"/>
      <c r="G1919" s="4018">
        <f>SUM(G1904:G1918)</f>
        <v>960</v>
      </c>
      <c r="H1919" s="3706"/>
      <c r="I1919" s="3706"/>
      <c r="J1919" s="3706"/>
      <c r="K1919" s="3706"/>
      <c r="L1919" s="3706"/>
      <c r="M1919" s="3706"/>
      <c r="N1919" s="3706"/>
      <c r="O1919" s="3706"/>
      <c r="P1919" s="3706"/>
      <c r="Q1919" s="3706"/>
      <c r="R1919" s="3706"/>
    </row>
    <row r="1920" spans="1:18" ht="57.75" x14ac:dyDescent="0.25">
      <c r="A1920" s="3746" t="s">
        <v>2163</v>
      </c>
      <c r="B1920" s="3695"/>
      <c r="C1920" s="3718" t="s">
        <v>1859</v>
      </c>
      <c r="D1920" s="3706"/>
      <c r="E1920" s="3706"/>
      <c r="F1920" s="4019"/>
      <c r="G1920" s="4018"/>
      <c r="H1920" s="3706"/>
      <c r="I1920" s="3709"/>
      <c r="J1920" s="3709"/>
      <c r="K1920" s="3709"/>
      <c r="L1920" s="3709"/>
      <c r="M1920" s="3709"/>
      <c r="N1920" s="3706"/>
      <c r="O1920" s="3709"/>
      <c r="P1920" s="3709"/>
      <c r="Q1920" s="3709"/>
      <c r="R1920" s="3709"/>
    </row>
    <row r="1921" spans="1:18" ht="86.25" x14ac:dyDescent="0.25">
      <c r="A1921" s="3746" t="s">
        <v>2163</v>
      </c>
      <c r="B1921" s="3695"/>
      <c r="C1921" s="3718" t="s">
        <v>1865</v>
      </c>
      <c r="D1921" s="3706"/>
      <c r="E1921" s="3706"/>
      <c r="F1921" s="4019"/>
      <c r="G1921" s="4018"/>
      <c r="H1921" s="3706"/>
      <c r="I1921" s="3706"/>
      <c r="J1921" s="3706"/>
      <c r="K1921" s="3706"/>
      <c r="L1921" s="3706"/>
      <c r="M1921" s="3706"/>
      <c r="N1921" s="3706"/>
      <c r="O1921" s="3706"/>
      <c r="P1921" s="3706"/>
      <c r="Q1921" s="3706"/>
      <c r="R1921" s="3706"/>
    </row>
    <row r="1922" spans="1:18" ht="57" x14ac:dyDescent="0.25">
      <c r="A1922" s="3746" t="s">
        <v>2163</v>
      </c>
      <c r="B1922" s="3695"/>
      <c r="C1922" s="3745" t="s">
        <v>1872</v>
      </c>
      <c r="D1922" s="3701"/>
      <c r="E1922" s="3701"/>
      <c r="F1922" s="4019"/>
      <c r="G1922" s="4018"/>
      <c r="H1922" s="3701"/>
      <c r="I1922" s="3701"/>
      <c r="J1922" s="3701"/>
      <c r="K1922" s="3701"/>
      <c r="L1922" s="3701"/>
      <c r="M1922" s="3701"/>
      <c r="N1922" s="3701"/>
      <c r="O1922" s="3701"/>
      <c r="P1922" s="3701"/>
      <c r="Q1922" s="3701"/>
      <c r="R1922" s="3701"/>
    </row>
    <row r="1923" spans="1:18" x14ac:dyDescent="0.25">
      <c r="A1923" s="3746" t="s">
        <v>2163</v>
      </c>
      <c r="B1923" s="3695"/>
      <c r="C1923" s="3824"/>
      <c r="D1923" s="3701"/>
      <c r="E1923" s="3701"/>
      <c r="F1923" s="4019"/>
      <c r="G1923" s="4018"/>
      <c r="H1923" s="3701"/>
      <c r="I1923" s="3701"/>
      <c r="J1923" s="3701"/>
      <c r="K1923" s="3701"/>
      <c r="L1923" s="3701"/>
      <c r="M1923" s="3701"/>
      <c r="N1923" s="3701"/>
      <c r="O1923" s="3701"/>
      <c r="P1923" s="3701"/>
      <c r="Q1923" s="3701"/>
      <c r="R1923" s="3701"/>
    </row>
    <row r="1924" spans="1:18" ht="57" x14ac:dyDescent="0.25">
      <c r="A1924" s="3746" t="s">
        <v>2163</v>
      </c>
      <c r="B1924" s="3695"/>
      <c r="C1924" s="3745" t="s">
        <v>1873</v>
      </c>
      <c r="D1924" s="3701"/>
      <c r="E1924" s="3701"/>
      <c r="F1924" s="4019"/>
      <c r="G1924" s="4018"/>
      <c r="H1924" s="3701"/>
      <c r="I1924" s="3701"/>
      <c r="J1924" s="3701"/>
      <c r="K1924" s="3701"/>
      <c r="L1924" s="3701"/>
      <c r="M1924" s="3701"/>
      <c r="N1924" s="3701"/>
      <c r="O1924" s="3701"/>
      <c r="P1924" s="3701"/>
      <c r="Q1924" s="3701"/>
      <c r="R1924" s="3701"/>
    </row>
    <row r="1925" spans="1:18" ht="42.75" x14ac:dyDescent="0.25">
      <c r="A1925" s="3746" t="s">
        <v>2163</v>
      </c>
      <c r="B1925" s="3695"/>
      <c r="C1925" s="3853" t="s">
        <v>1905</v>
      </c>
      <c r="D1925" s="3701"/>
      <c r="E1925" s="3701"/>
      <c r="F1925" s="4019"/>
      <c r="G1925" s="4018">
        <f>SUM(G1910:G1924)</f>
        <v>1920</v>
      </c>
      <c r="H1925" s="3701"/>
      <c r="I1925" s="3701"/>
      <c r="J1925" s="3701"/>
      <c r="K1925" s="3701"/>
      <c r="L1925" s="3701"/>
      <c r="M1925" s="3701"/>
      <c r="N1925" s="3701"/>
      <c r="O1925" s="3701"/>
      <c r="P1925" s="3701"/>
      <c r="Q1925" s="3701"/>
      <c r="R1925" s="3701"/>
    </row>
    <row r="1926" spans="1:18" ht="42.75" x14ac:dyDescent="0.25">
      <c r="A1926" s="3746" t="s">
        <v>2163</v>
      </c>
      <c r="B1926" s="3695"/>
      <c r="C1926" s="3745" t="s">
        <v>1913</v>
      </c>
      <c r="D1926" s="3701"/>
      <c r="E1926" s="3701"/>
      <c r="F1926" s="4335"/>
      <c r="G1926" s="4339"/>
      <c r="H1926" s="3701"/>
      <c r="I1926" s="3701"/>
      <c r="J1926" s="3701"/>
      <c r="K1926" s="3701"/>
      <c r="L1926" s="3701"/>
      <c r="M1926" s="3701"/>
      <c r="N1926" s="3701"/>
      <c r="O1926" s="3701"/>
      <c r="P1926" s="3701"/>
      <c r="Q1926" s="3701"/>
      <c r="R1926" s="3701"/>
    </row>
    <row r="1927" spans="1:18" ht="42.75" x14ac:dyDescent="0.25">
      <c r="A1927" s="3746" t="s">
        <v>2163</v>
      </c>
      <c r="B1927" s="3695"/>
      <c r="C1927" s="4301" t="s">
        <v>1930</v>
      </c>
      <c r="D1927" s="3733"/>
      <c r="E1927" s="3733"/>
      <c r="F1927" s="4195"/>
      <c r="G1927" s="4195">
        <f>SUM(G1916:G1926)</f>
        <v>3840</v>
      </c>
      <c r="H1927" s="3733"/>
      <c r="I1927" s="3733"/>
      <c r="J1927" s="3733"/>
      <c r="K1927" s="3733"/>
      <c r="L1927" s="3733"/>
      <c r="M1927" s="3733"/>
      <c r="N1927" s="3733"/>
      <c r="O1927" s="3733"/>
      <c r="P1927" s="3733"/>
      <c r="Q1927" s="3733"/>
      <c r="R1927" s="3733"/>
    </row>
    <row r="1928" spans="1:18" ht="71.25" x14ac:dyDescent="0.25">
      <c r="A1928" s="3746" t="s">
        <v>2163</v>
      </c>
      <c r="B1928" s="3695"/>
      <c r="C1928" s="3745" t="s">
        <v>1939</v>
      </c>
      <c r="D1928" s="3701"/>
      <c r="E1928" s="3701"/>
      <c r="F1928" s="4019"/>
      <c r="G1928" s="4019"/>
      <c r="H1928" s="3701"/>
      <c r="I1928" s="3701"/>
      <c r="J1928" s="3701"/>
      <c r="K1928" s="3701"/>
      <c r="L1928" s="3701"/>
      <c r="M1928" s="3701"/>
      <c r="N1928" s="3701"/>
      <c r="O1928" s="3701"/>
      <c r="P1928" s="3701"/>
      <c r="Q1928" s="3701"/>
      <c r="R1928" s="3701"/>
    </row>
    <row r="1929" spans="1:18" ht="43.5" x14ac:dyDescent="0.25">
      <c r="A1929" s="3746" t="s">
        <v>2163</v>
      </c>
      <c r="B1929" s="3695"/>
      <c r="C1929" s="3718" t="s">
        <v>1987</v>
      </c>
      <c r="D1929" s="3706"/>
      <c r="E1929" s="3706"/>
      <c r="F1929" s="4335"/>
      <c r="G1929" s="4335"/>
      <c r="H1929" s="3706"/>
      <c r="I1929" s="3706"/>
      <c r="J1929" s="3706"/>
      <c r="K1929" s="3706"/>
      <c r="L1929" s="3706"/>
      <c r="M1929" s="3706"/>
      <c r="N1929" s="3706"/>
      <c r="O1929" s="3706"/>
      <c r="P1929" s="3706"/>
      <c r="Q1929" s="3706"/>
      <c r="R1929" s="3706"/>
    </row>
    <row r="1930" spans="1:18" ht="100.5" x14ac:dyDescent="0.25">
      <c r="A1930" s="3746" t="s">
        <v>2163</v>
      </c>
      <c r="B1930" s="3695"/>
      <c r="C1930" s="3718" t="s">
        <v>2130</v>
      </c>
      <c r="D1930" s="4510"/>
      <c r="E1930" s="4510"/>
      <c r="F1930" s="4615"/>
      <c r="G1930" s="4335"/>
      <c r="H1930" s="3706"/>
      <c r="I1930" s="3706"/>
      <c r="J1930" s="3706"/>
      <c r="K1930" s="3706"/>
      <c r="L1930" s="3706"/>
      <c r="M1930" s="3706"/>
      <c r="N1930" s="3706"/>
      <c r="O1930" s="3706"/>
      <c r="P1930" s="3706"/>
      <c r="Q1930" s="3706"/>
      <c r="R1930" s="3706"/>
    </row>
    <row r="1931" spans="1:18" x14ac:dyDescent="0.25">
      <c r="A1931" s="3693"/>
      <c r="B1931" s="3781"/>
      <c r="C1931" s="3707"/>
      <c r="D1931" s="3706"/>
      <c r="E1931" s="3706"/>
      <c r="F1931" s="4019"/>
      <c r="G1931" s="4019"/>
      <c r="H1931" s="3706"/>
      <c r="I1931" s="3709"/>
      <c r="J1931" s="3709"/>
      <c r="K1931" s="3709"/>
      <c r="L1931" s="3709"/>
      <c r="M1931" s="3709"/>
      <c r="N1931" s="3706"/>
      <c r="O1931" s="3709"/>
      <c r="P1931" s="3709"/>
      <c r="Q1931" s="3709"/>
      <c r="R1931" s="3709"/>
    </row>
    <row r="1932" spans="1:18" x14ac:dyDescent="0.25">
      <c r="A1932" s="3813" t="s">
        <v>2238</v>
      </c>
      <c r="B1932" s="3695"/>
      <c r="C1932" s="3707"/>
      <c r="D1932" s="3706"/>
      <c r="E1932" s="3706"/>
      <c r="F1932" s="4350"/>
      <c r="G1932" s="4019"/>
      <c r="H1932" s="3706"/>
      <c r="I1932" s="3709"/>
      <c r="J1932" s="3709"/>
      <c r="K1932" s="3709"/>
      <c r="L1932" s="3709"/>
      <c r="M1932" s="3709"/>
      <c r="N1932" s="3706"/>
      <c r="O1932" s="3709"/>
      <c r="P1932" s="3709"/>
      <c r="Q1932" s="3709"/>
      <c r="R1932" s="3709"/>
    </row>
    <row r="1933" spans="1:18" x14ac:dyDescent="0.25">
      <c r="A1933" s="3693"/>
      <c r="B1933" s="3781"/>
      <c r="C1933" s="3707"/>
      <c r="D1933" s="3706"/>
      <c r="E1933" s="3706"/>
      <c r="F1933" s="4019">
        <f>SUM(F1818:F1932)</f>
        <v>41880</v>
      </c>
      <c r="G1933" s="4019"/>
      <c r="H1933" s="3706"/>
      <c r="I1933" s="3709"/>
      <c r="J1933" s="3709"/>
      <c r="K1933" s="3709"/>
      <c r="L1933" s="3709"/>
      <c r="M1933" s="3709"/>
      <c r="N1933" s="3706"/>
      <c r="O1933" s="3709"/>
      <c r="P1933" s="3709"/>
      <c r="Q1933" s="3709"/>
      <c r="R1933" s="3709"/>
    </row>
    <row r="1934" spans="1:18" x14ac:dyDescent="0.25">
      <c r="A1934" s="3693"/>
      <c r="B1934" s="3781"/>
      <c r="C1934" s="3707"/>
      <c r="D1934" s="3706"/>
      <c r="E1934" s="3706"/>
      <c r="F1934" s="4019"/>
      <c r="G1934" s="4019"/>
      <c r="H1934" s="3706"/>
      <c r="I1934" s="3709"/>
      <c r="J1934" s="3709"/>
      <c r="K1934" s="3709"/>
      <c r="L1934" s="3709"/>
      <c r="M1934" s="3709"/>
      <c r="N1934" s="3706"/>
      <c r="O1934" s="3709"/>
      <c r="P1934" s="3709"/>
      <c r="Q1934" s="3709"/>
      <c r="R1934" s="3709"/>
    </row>
    <row r="1935" spans="1:18" x14ac:dyDescent="0.25">
      <c r="A1935" s="3787" t="s">
        <v>2396</v>
      </c>
      <c r="B1935" s="3695"/>
      <c r="C1935" s="3848"/>
      <c r="D1935" s="3849"/>
      <c r="E1935" s="3850"/>
      <c r="F1935" s="4333"/>
      <c r="G1935" s="4333"/>
      <c r="H1935" s="3849"/>
      <c r="I1935" s="3849"/>
      <c r="J1935" s="3849"/>
      <c r="K1935" s="3849"/>
      <c r="L1935" s="3849"/>
      <c r="M1935" s="3849"/>
      <c r="N1935" s="3849"/>
      <c r="O1935" s="3849"/>
      <c r="P1935" s="3849"/>
      <c r="Q1935" s="3849"/>
      <c r="R1935" s="3849"/>
    </row>
    <row r="1936" spans="1:18" ht="71.25" x14ac:dyDescent="0.25">
      <c r="A1936" s="3787" t="s">
        <v>2396</v>
      </c>
      <c r="B1936" s="3695"/>
      <c r="C1936" s="4077" t="s">
        <v>2289</v>
      </c>
      <c r="D1936" s="3849"/>
      <c r="E1936" s="3850"/>
      <c r="F1936" s="4333"/>
      <c r="G1936" s="4333"/>
      <c r="H1936" s="3849"/>
      <c r="I1936" s="3849"/>
      <c r="J1936" s="3849"/>
      <c r="K1936" s="3849"/>
      <c r="L1936" s="3849"/>
      <c r="M1936" s="3849"/>
      <c r="N1936" s="3849"/>
      <c r="O1936" s="3849"/>
      <c r="P1936" s="3849"/>
      <c r="Q1936" s="3849"/>
      <c r="R1936" s="3849"/>
    </row>
    <row r="1937" spans="1:18" x14ac:dyDescent="0.25">
      <c r="A1937" s="3787" t="s">
        <v>2396</v>
      </c>
      <c r="B1937" s="3695"/>
      <c r="C1937" s="3848"/>
      <c r="D1937" s="3849"/>
      <c r="E1937" s="3850"/>
      <c r="F1937" s="4333"/>
      <c r="G1937" s="4333"/>
      <c r="H1937" s="3849"/>
      <c r="I1937" s="3849"/>
      <c r="J1937" s="3849"/>
      <c r="K1937" s="3849"/>
      <c r="L1937" s="3849"/>
      <c r="M1937" s="3849"/>
      <c r="N1937" s="3849"/>
      <c r="O1937" s="3849"/>
      <c r="P1937" s="3849"/>
      <c r="Q1937" s="3849"/>
      <c r="R1937" s="3849"/>
    </row>
    <row r="1938" spans="1:18" x14ac:dyDescent="0.25">
      <c r="A1938" s="3787" t="s">
        <v>2396</v>
      </c>
      <c r="B1938" s="3695"/>
      <c r="C1938" s="3848"/>
      <c r="D1938" s="3849"/>
      <c r="E1938" s="3850"/>
      <c r="F1938" s="4333"/>
      <c r="G1938" s="4333"/>
      <c r="H1938" s="3849"/>
      <c r="I1938" s="3849"/>
      <c r="J1938" s="3849"/>
      <c r="K1938" s="3849"/>
      <c r="L1938" s="3849"/>
      <c r="M1938" s="3849"/>
      <c r="N1938" s="3849"/>
      <c r="O1938" s="3849"/>
      <c r="P1938" s="3849"/>
      <c r="Q1938" s="3849"/>
      <c r="R1938" s="3849"/>
    </row>
    <row r="1939" spans="1:18" ht="57" x14ac:dyDescent="0.25">
      <c r="A1939" s="3787" t="s">
        <v>2396</v>
      </c>
      <c r="B1939" s="3695"/>
      <c r="C1939" s="4077" t="s">
        <v>2303</v>
      </c>
      <c r="D1939" s="3850"/>
      <c r="E1939" s="3850"/>
      <c r="F1939" s="4333"/>
      <c r="G1939" s="4333"/>
      <c r="H1939" s="3849"/>
      <c r="I1939" s="3849"/>
      <c r="J1939" s="3849"/>
      <c r="K1939" s="3849"/>
      <c r="L1939" s="3849"/>
      <c r="M1939" s="3849"/>
      <c r="N1939" s="3849"/>
      <c r="O1939" s="3849"/>
      <c r="P1939" s="3849"/>
      <c r="Q1939" s="3849"/>
      <c r="R1939" s="3849"/>
    </row>
    <row r="1940" spans="1:18" x14ac:dyDescent="0.25">
      <c r="A1940" s="3787" t="s">
        <v>2396</v>
      </c>
      <c r="B1940" s="3695"/>
      <c r="C1940" s="3848"/>
      <c r="D1940" s="3849"/>
      <c r="E1940" s="3850"/>
      <c r="F1940" s="4333"/>
      <c r="G1940" s="4333"/>
      <c r="H1940" s="3849"/>
      <c r="I1940" s="3849"/>
      <c r="J1940" s="3849"/>
      <c r="K1940" s="3849"/>
      <c r="L1940" s="3849"/>
      <c r="M1940" s="3849"/>
      <c r="N1940" s="3849"/>
      <c r="O1940" s="3849"/>
      <c r="P1940" s="3849"/>
      <c r="Q1940" s="3849"/>
      <c r="R1940" s="3849"/>
    </row>
    <row r="1941" spans="1:18" x14ac:dyDescent="0.25">
      <c r="A1941" s="3787" t="s">
        <v>2396</v>
      </c>
      <c r="B1941" s="3695"/>
      <c r="C1941" s="4302" t="s">
        <v>2321</v>
      </c>
      <c r="D1941" s="3846"/>
      <c r="E1941" s="3847"/>
      <c r="F1941" s="4332"/>
      <c r="G1941" s="4332"/>
      <c r="H1941" s="3846"/>
      <c r="I1941" s="3846"/>
      <c r="J1941" s="3846"/>
      <c r="K1941" s="3846"/>
      <c r="L1941" s="3846"/>
      <c r="M1941" s="3846"/>
      <c r="N1941" s="3846"/>
      <c r="O1941" s="3846"/>
      <c r="P1941" s="3846"/>
      <c r="Q1941" s="3846"/>
      <c r="R1941" s="3846"/>
    </row>
    <row r="1942" spans="1:18" x14ac:dyDescent="0.25">
      <c r="A1942" s="3787" t="s">
        <v>2396</v>
      </c>
      <c r="B1942" s="3695"/>
      <c r="C1942" s="3875"/>
      <c r="D1942" s="3851"/>
      <c r="E1942" s="4025"/>
      <c r="F1942" s="4403"/>
      <c r="G1942" s="4403"/>
      <c r="H1942" s="3851"/>
      <c r="I1942" s="3851"/>
      <c r="J1942" s="3851"/>
      <c r="K1942" s="3851"/>
      <c r="L1942" s="3851"/>
      <c r="M1942" s="3851"/>
      <c r="N1942" s="3851"/>
      <c r="O1942" s="3851"/>
      <c r="P1942" s="3851"/>
      <c r="Q1942" s="3851"/>
      <c r="R1942" s="3851"/>
    </row>
    <row r="1943" spans="1:18" ht="99.75" x14ac:dyDescent="0.25">
      <c r="A1943" s="3787" t="s">
        <v>2396</v>
      </c>
      <c r="B1943" s="3695"/>
      <c r="C1943" s="4077" t="s">
        <v>2369</v>
      </c>
      <c r="D1943" s="3849"/>
      <c r="E1943" s="3850"/>
      <c r="F1943" s="4333"/>
      <c r="G1943" s="4333"/>
      <c r="H1943" s="3849"/>
      <c r="I1943" s="3849"/>
      <c r="J1943" s="3849"/>
      <c r="K1943" s="3849"/>
      <c r="L1943" s="3849"/>
      <c r="M1943" s="3849"/>
      <c r="N1943" s="3849"/>
      <c r="O1943" s="3849"/>
      <c r="P1943" s="3849"/>
      <c r="Q1943" s="3849"/>
      <c r="R1943" s="3849"/>
    </row>
    <row r="1944" spans="1:18" x14ac:dyDescent="0.25">
      <c r="A1944" s="3787" t="s">
        <v>2396</v>
      </c>
      <c r="B1944" s="3695"/>
      <c r="C1944" s="3848"/>
      <c r="D1944" s="3849"/>
      <c r="E1944" s="3850"/>
      <c r="F1944" s="4333"/>
      <c r="G1944" s="4333"/>
      <c r="H1944" s="3849"/>
      <c r="I1944" s="3849"/>
      <c r="J1944" s="3849"/>
      <c r="K1944" s="3849"/>
      <c r="L1944" s="3849"/>
      <c r="M1944" s="3849"/>
      <c r="N1944" s="3849"/>
      <c r="O1944" s="3849"/>
      <c r="P1944" s="3849"/>
      <c r="Q1944" s="3849"/>
      <c r="R1944" s="3849"/>
    </row>
    <row r="1945" spans="1:18" ht="85.5" x14ac:dyDescent="0.25">
      <c r="A1945" s="3787" t="s">
        <v>2396</v>
      </c>
      <c r="B1945" s="3695"/>
      <c r="C1945" s="4077" t="s">
        <v>2376</v>
      </c>
      <c r="D1945" s="3849"/>
      <c r="E1945" s="3850"/>
      <c r="F1945" s="4333"/>
      <c r="G1945" s="4333"/>
      <c r="H1945" s="3849"/>
      <c r="I1945" s="3849"/>
      <c r="J1945" s="3849"/>
      <c r="K1945" s="3849"/>
      <c r="L1945" s="3849"/>
      <c r="M1945" s="3849"/>
      <c r="N1945" s="3849"/>
      <c r="O1945" s="3849"/>
      <c r="P1945" s="3849"/>
      <c r="Q1945" s="3849"/>
      <c r="R1945" s="3849"/>
    </row>
    <row r="1946" spans="1:18" x14ac:dyDescent="0.25">
      <c r="A1946" s="3787" t="s">
        <v>2396</v>
      </c>
      <c r="B1946" s="3695"/>
      <c r="C1946" s="3848"/>
      <c r="D1946" s="3849"/>
      <c r="E1946" s="3850"/>
      <c r="F1946" s="4333"/>
      <c r="G1946" s="4333"/>
      <c r="H1946" s="3849"/>
      <c r="I1946" s="3849"/>
      <c r="J1946" s="3849"/>
      <c r="K1946" s="3849"/>
      <c r="L1946" s="3849"/>
      <c r="M1946" s="3849"/>
      <c r="N1946" s="3849"/>
      <c r="O1946" s="3849"/>
      <c r="P1946" s="3849"/>
      <c r="Q1946" s="3849"/>
      <c r="R1946" s="3849"/>
    </row>
    <row r="1947" spans="1:18" ht="99.75" x14ac:dyDescent="0.25">
      <c r="A1947" s="3787" t="s">
        <v>2396</v>
      </c>
      <c r="B1947" s="3695"/>
      <c r="C1947" s="4044" t="s">
        <v>2389</v>
      </c>
      <c r="D1947" s="3846" t="s">
        <v>70</v>
      </c>
      <c r="E1947" s="3847">
        <v>1</v>
      </c>
      <c r="F1947" s="4332">
        <v>1500000</v>
      </c>
      <c r="G1947" s="4332">
        <f>E1947*F1947</f>
        <v>1500000</v>
      </c>
      <c r="H1947" s="3846"/>
      <c r="I1947" s="3846"/>
      <c r="J1947" s="3846"/>
      <c r="K1947" s="3846">
        <v>1</v>
      </c>
      <c r="L1947" s="3846"/>
      <c r="M1947" s="3846"/>
      <c r="N1947" s="3846"/>
      <c r="O1947" s="3846"/>
      <c r="P1947" s="3846"/>
      <c r="Q1947" s="3846"/>
      <c r="R1947" s="3846"/>
    </row>
    <row r="1948" spans="1:18" x14ac:dyDescent="0.25">
      <c r="A1948" s="3787" t="s">
        <v>2396</v>
      </c>
      <c r="B1948" s="3695"/>
      <c r="C1948" s="4044"/>
      <c r="D1948" s="3851"/>
      <c r="E1948" s="4025"/>
      <c r="F1948" s="4403"/>
      <c r="G1948" s="4403"/>
      <c r="H1948" s="3851"/>
      <c r="I1948" s="3851"/>
      <c r="J1948" s="3851"/>
      <c r="K1948" s="3851"/>
      <c r="L1948" s="3851"/>
      <c r="M1948" s="3851"/>
      <c r="N1948" s="3851"/>
      <c r="O1948" s="3851"/>
      <c r="P1948" s="3851"/>
      <c r="Q1948" s="3851"/>
      <c r="R1948" s="3851"/>
    </row>
    <row r="1949" spans="1:18" x14ac:dyDescent="0.25">
      <c r="A1949" s="3787" t="s">
        <v>2396</v>
      </c>
      <c r="B1949" s="3695"/>
      <c r="C1949" s="4044"/>
      <c r="D1949" s="3849"/>
      <c r="E1949" s="3850"/>
      <c r="F1949" s="4333"/>
      <c r="G1949" s="4333"/>
      <c r="H1949" s="3849"/>
      <c r="I1949" s="3849"/>
      <c r="J1949" s="3849"/>
      <c r="K1949" s="3849"/>
      <c r="L1949" s="3849"/>
      <c r="M1949" s="3849"/>
      <c r="N1949" s="3849"/>
      <c r="O1949" s="3849"/>
      <c r="P1949" s="3849"/>
      <c r="Q1949" s="3849"/>
      <c r="R1949" s="3849"/>
    </row>
    <row r="1950" spans="1:18" x14ac:dyDescent="0.25">
      <c r="A1950" s="3693"/>
      <c r="B1950" s="3781"/>
      <c r="C1950" s="3704"/>
      <c r="D1950" s="3705"/>
      <c r="E1950" s="3705"/>
      <c r="F1950" s="4011"/>
      <c r="G1950" s="4011"/>
      <c r="H1950" s="3705"/>
      <c r="I1950" s="3698"/>
      <c r="J1950" s="3698"/>
      <c r="K1950" s="3698"/>
      <c r="L1950" s="3698"/>
      <c r="M1950" s="3698"/>
      <c r="N1950" s="3705"/>
      <c r="O1950" s="3698"/>
      <c r="P1950" s="3698"/>
      <c r="Q1950" s="3698"/>
      <c r="R1950" s="3698"/>
    </row>
    <row r="1951" spans="1:18" x14ac:dyDescent="0.25">
      <c r="A1951" s="3693"/>
      <c r="B1951" s="3781"/>
      <c r="C1951" s="3737"/>
      <c r="D1951" s="3711"/>
      <c r="E1951" s="3711"/>
      <c r="F1951" s="4018"/>
      <c r="G1951" s="4018"/>
      <c r="H1951" s="3711"/>
      <c r="I1951" s="3747"/>
      <c r="J1951" s="3747"/>
      <c r="K1951" s="3747"/>
      <c r="L1951" s="3747"/>
      <c r="M1951" s="3747"/>
      <c r="N1951" s="3711"/>
      <c r="O1951" s="3747"/>
      <c r="P1951" s="3747"/>
      <c r="Q1951" s="3747"/>
      <c r="R1951" s="3747"/>
    </row>
    <row r="1952" spans="1:18" ht="85.5" x14ac:dyDescent="0.25">
      <c r="A1952" s="3750" t="s">
        <v>2492</v>
      </c>
      <c r="B1952" s="3695"/>
      <c r="C1952" s="4201" t="s">
        <v>1677</v>
      </c>
      <c r="D1952" s="3795"/>
      <c r="E1952" s="3795"/>
      <c r="F1952" s="3911"/>
      <c r="G1952" s="3911"/>
      <c r="H1952" s="3795"/>
      <c r="I1952" s="3795"/>
      <c r="J1952" s="3795"/>
      <c r="K1952" s="3805"/>
      <c r="L1952" s="3795"/>
      <c r="M1952" s="3795"/>
      <c r="N1952" s="3795"/>
      <c r="O1952" s="3795"/>
      <c r="P1952" s="3795"/>
      <c r="Q1952" s="3795"/>
      <c r="R1952" s="3795"/>
    </row>
    <row r="1953" spans="1:18" ht="43.5" x14ac:dyDescent="0.25">
      <c r="A1953" s="3750" t="s">
        <v>2492</v>
      </c>
      <c r="B1953" s="3695"/>
      <c r="C1953" s="3718" t="s">
        <v>1749</v>
      </c>
      <c r="D1953" s="3706"/>
      <c r="E1953" s="3795"/>
      <c r="F1953" s="3911"/>
      <c r="G1953" s="3911"/>
      <c r="H1953" s="3795"/>
      <c r="I1953" s="3795"/>
      <c r="J1953" s="3795"/>
      <c r="K1953" s="3795"/>
      <c r="L1953" s="3795"/>
      <c r="M1953" s="3795"/>
      <c r="N1953" s="3795"/>
      <c r="O1953" s="3795"/>
      <c r="P1953" s="3795"/>
      <c r="Q1953" s="3795"/>
      <c r="R1953" s="3795"/>
    </row>
    <row r="1954" spans="1:18" ht="129" x14ac:dyDescent="0.25">
      <c r="A1954" s="3750" t="s">
        <v>2492</v>
      </c>
      <c r="B1954" s="3695"/>
      <c r="C1954" s="4205" t="s">
        <v>1765</v>
      </c>
      <c r="D1954" s="3706"/>
      <c r="E1954" s="3706"/>
      <c r="F1954" s="3911"/>
      <c r="G1954" s="3911"/>
      <c r="H1954" s="3805"/>
      <c r="I1954" s="3795"/>
      <c r="J1954" s="3795"/>
      <c r="K1954" s="3795"/>
      <c r="L1954" s="3795"/>
      <c r="M1954" s="3795"/>
      <c r="N1954" s="3795"/>
      <c r="O1954" s="3795"/>
      <c r="P1954" s="3795"/>
      <c r="Q1954" s="3795"/>
      <c r="R1954" s="3795"/>
    </row>
    <row r="1955" spans="1:18" x14ac:dyDescent="0.25">
      <c r="A1955" s="3750" t="s">
        <v>2492</v>
      </c>
      <c r="B1955" s="3695"/>
      <c r="C1955" s="3753"/>
      <c r="D1955" s="3808"/>
      <c r="E1955" s="3808"/>
      <c r="F1955" s="3843"/>
      <c r="G1955" s="3843" t="s">
        <v>2416</v>
      </c>
      <c r="H1955" s="3833"/>
      <c r="I1955" s="3808"/>
      <c r="J1955" s="3808"/>
      <c r="K1955" s="3808"/>
      <c r="L1955" s="3808"/>
      <c r="M1955" s="3808"/>
      <c r="N1955" s="3808"/>
      <c r="O1955" s="3808"/>
      <c r="P1955" s="3808"/>
      <c r="Q1955" s="3808"/>
      <c r="R1955" s="3808"/>
    </row>
    <row r="1956" spans="1:18" ht="85.5" x14ac:dyDescent="0.25">
      <c r="A1956" s="3750" t="s">
        <v>2492</v>
      </c>
      <c r="B1956" s="3695"/>
      <c r="C1956" s="4303" t="s">
        <v>2417</v>
      </c>
      <c r="D1956" s="3995"/>
      <c r="E1956" s="3995"/>
      <c r="F1956" s="4394"/>
      <c r="G1956" s="4394"/>
      <c r="H1956" s="3995"/>
      <c r="I1956" s="4288"/>
      <c r="J1956" s="4288"/>
      <c r="K1956" s="4288"/>
      <c r="L1956" s="4288"/>
      <c r="M1956" s="4288"/>
      <c r="N1956" s="3995"/>
      <c r="O1956" s="4288"/>
      <c r="P1956" s="4288"/>
      <c r="Q1956" s="4288"/>
      <c r="R1956" s="4288"/>
    </row>
    <row r="1957" spans="1:18" ht="86.25" x14ac:dyDescent="0.25">
      <c r="A1957" s="3750" t="s">
        <v>2492</v>
      </c>
      <c r="B1957" s="3695"/>
      <c r="C1957" s="4304" t="s">
        <v>2418</v>
      </c>
      <c r="D1957" s="3899"/>
      <c r="E1957" s="3899"/>
      <c r="F1957" s="4351"/>
      <c r="G1957" s="4351"/>
      <c r="H1957" s="3706"/>
      <c r="I1957" s="3709"/>
      <c r="J1957" s="3709"/>
      <c r="K1957" s="3709"/>
      <c r="L1957" s="3709"/>
      <c r="M1957" s="3709"/>
      <c r="N1957" s="3706"/>
      <c r="O1957" s="3709"/>
      <c r="P1957" s="3709"/>
      <c r="Q1957" s="3709"/>
      <c r="R1957" s="3709"/>
    </row>
    <row r="1958" spans="1:18" ht="57.75" x14ac:dyDescent="0.25">
      <c r="A1958" s="3750" t="s">
        <v>2492</v>
      </c>
      <c r="B1958" s="3695"/>
      <c r="C1958" s="4304" t="s">
        <v>2419</v>
      </c>
      <c r="D1958" s="3860"/>
      <c r="E1958" s="3860"/>
      <c r="F1958" s="4019"/>
      <c r="G1958" s="4019"/>
      <c r="H1958" s="3706"/>
      <c r="I1958" s="3709"/>
      <c r="J1958" s="3709"/>
      <c r="K1958" s="3709"/>
      <c r="L1958" s="3709"/>
      <c r="M1958" s="3709"/>
      <c r="N1958" s="3860"/>
      <c r="O1958" s="3709"/>
      <c r="P1958" s="3709"/>
      <c r="Q1958" s="3709"/>
      <c r="R1958" s="3709"/>
    </row>
    <row r="1959" spans="1:18" x14ac:dyDescent="0.25">
      <c r="A1959" s="3693"/>
      <c r="B1959" s="3781"/>
      <c r="C1959" s="3707"/>
      <c r="D1959" s="3706"/>
      <c r="E1959" s="3706"/>
      <c r="F1959" s="4019"/>
      <c r="G1959" s="4019"/>
      <c r="H1959" s="3706"/>
      <c r="I1959" s="3709"/>
      <c r="J1959" s="3709"/>
      <c r="K1959" s="3709"/>
      <c r="L1959" s="3709"/>
      <c r="M1959" s="3709"/>
      <c r="N1959" s="3706"/>
      <c r="O1959" s="3709"/>
      <c r="P1959" s="3709"/>
      <c r="Q1959" s="3709"/>
      <c r="R1959" s="3709"/>
    </row>
    <row r="1960" spans="1:18" x14ac:dyDescent="0.25">
      <c r="A1960" s="3788" t="s">
        <v>2537</v>
      </c>
      <c r="B1960" s="3695"/>
      <c r="C1960" s="4074"/>
      <c r="D1960" s="4029"/>
      <c r="E1960" s="4029"/>
      <c r="F1960" s="4351"/>
      <c r="G1960" s="4351">
        <f>SUM(G1896:G1959)</f>
        <v>1507680</v>
      </c>
      <c r="H1960" s="4029"/>
      <c r="I1960" s="4305"/>
      <c r="J1960" s="4305"/>
      <c r="K1960" s="4305"/>
      <c r="L1960" s="4305"/>
      <c r="M1960" s="4305"/>
      <c r="N1960" s="4029"/>
      <c r="O1960" s="4305"/>
      <c r="P1960" s="4305"/>
      <c r="Q1960" s="4305"/>
      <c r="R1960" s="4305"/>
    </row>
    <row r="1961" spans="1:18" x14ac:dyDescent="0.25">
      <c r="A1961" s="3693"/>
      <c r="B1961" s="3781"/>
      <c r="C1961" s="3707"/>
      <c r="D1961" s="3706"/>
      <c r="E1961" s="3706"/>
      <c r="F1961" s="4019"/>
      <c r="G1961" s="4019"/>
      <c r="H1961" s="3706"/>
      <c r="I1961" s="3709"/>
      <c r="J1961" s="3709"/>
      <c r="K1961" s="3709"/>
      <c r="L1961" s="3709"/>
      <c r="M1961" s="3709"/>
      <c r="N1961" s="3706"/>
      <c r="O1961" s="3709"/>
      <c r="P1961" s="3709"/>
      <c r="Q1961" s="3709"/>
      <c r="R1961" s="3709"/>
    </row>
    <row r="1962" spans="1:18" x14ac:dyDescent="0.25">
      <c r="A1962" s="3693"/>
      <c r="B1962" s="3781"/>
      <c r="C1962" s="3707"/>
      <c r="D1962" s="3706"/>
      <c r="E1962" s="3706"/>
      <c r="F1962" s="4019"/>
      <c r="G1962" s="4019"/>
      <c r="H1962" s="3706"/>
      <c r="I1962" s="3709"/>
      <c r="J1962" s="3709"/>
      <c r="K1962" s="3709"/>
      <c r="L1962" s="3709"/>
      <c r="M1962" s="3709"/>
      <c r="N1962" s="3706"/>
      <c r="O1962" s="3709"/>
      <c r="P1962" s="3709"/>
      <c r="Q1962" s="3709"/>
      <c r="R1962" s="3709"/>
    </row>
    <row r="1963" spans="1:18" ht="85.5" x14ac:dyDescent="0.25">
      <c r="A1963" s="3789" t="s">
        <v>2576</v>
      </c>
      <c r="B1963" s="3695"/>
      <c r="C1963" s="4286" t="s">
        <v>352</v>
      </c>
      <c r="D1963" s="3971"/>
      <c r="E1963" s="3899"/>
      <c r="F1963" s="4365"/>
      <c r="G1963" s="4351"/>
      <c r="H1963" s="3899"/>
      <c r="I1963" s="3898"/>
      <c r="J1963" s="3898"/>
      <c r="K1963" s="3898"/>
      <c r="L1963" s="3898"/>
      <c r="M1963" s="3898"/>
      <c r="N1963" s="3899"/>
      <c r="O1963" s="3898"/>
      <c r="P1963" s="3898"/>
      <c r="Q1963" s="3898"/>
      <c r="R1963" s="3898"/>
    </row>
    <row r="1964" spans="1:18" ht="71.25" x14ac:dyDescent="0.25">
      <c r="A1964" s="3789" t="s">
        <v>2576</v>
      </c>
      <c r="B1964" s="3695"/>
      <c r="C1964" s="4286" t="s">
        <v>265</v>
      </c>
      <c r="D1964" s="3857"/>
      <c r="E1964" s="3857">
        <f t="shared" ref="E1964:E1971" si="14">SUM(H1964:R1964)</f>
        <v>0</v>
      </c>
      <c r="F1964" s="4365"/>
      <c r="G1964" s="4365">
        <f t="shared" ref="G1964:G1971" si="15">E1964*F1964</f>
        <v>0</v>
      </c>
      <c r="H1964" s="3971"/>
      <c r="I1964" s="3971"/>
      <c r="J1964" s="3971"/>
      <c r="K1964" s="3971"/>
      <c r="L1964" s="3971"/>
      <c r="M1964" s="3971"/>
      <c r="N1964" s="3971"/>
      <c r="O1964" s="3971"/>
      <c r="P1964" s="3971"/>
      <c r="Q1964" s="3971"/>
      <c r="R1964" s="3972"/>
    </row>
    <row r="1965" spans="1:18" ht="57" x14ac:dyDescent="0.25">
      <c r="A1965" s="3789" t="s">
        <v>2576</v>
      </c>
      <c r="B1965" s="3695"/>
      <c r="C1965" s="3970" t="s">
        <v>2567</v>
      </c>
      <c r="D1965" s="3857" t="s">
        <v>1656</v>
      </c>
      <c r="E1965" s="3857">
        <f t="shared" si="14"/>
        <v>750</v>
      </c>
      <c r="F1965" s="4365">
        <v>60</v>
      </c>
      <c r="G1965" s="4365">
        <f t="shared" si="15"/>
        <v>45000</v>
      </c>
      <c r="H1965" s="3971"/>
      <c r="I1965" s="3971">
        <v>250</v>
      </c>
      <c r="J1965" s="3971"/>
      <c r="K1965" s="3971"/>
      <c r="L1965" s="3971">
        <v>250</v>
      </c>
      <c r="M1965" s="3971"/>
      <c r="N1965" s="3971"/>
      <c r="O1965" s="3971"/>
      <c r="P1965" s="3971"/>
      <c r="Q1965" s="3971">
        <v>250</v>
      </c>
      <c r="R1965" s="3972"/>
    </row>
    <row r="1966" spans="1:18" x14ac:dyDescent="0.25">
      <c r="A1966" s="3789" t="s">
        <v>2576</v>
      </c>
      <c r="B1966" s="3695"/>
      <c r="C1966" s="3707"/>
      <c r="D1966" s="3928"/>
      <c r="E1966" s="3857">
        <f t="shared" si="14"/>
        <v>500</v>
      </c>
      <c r="F1966" s="4365">
        <v>95.522199999999998</v>
      </c>
      <c r="G1966" s="4365">
        <f t="shared" si="15"/>
        <v>47761.1</v>
      </c>
      <c r="H1966" s="3971">
        <v>150</v>
      </c>
      <c r="I1966" s="3971"/>
      <c r="J1966" s="3971">
        <v>150</v>
      </c>
      <c r="K1966" s="3971"/>
      <c r="L1966" s="3971">
        <v>150</v>
      </c>
      <c r="M1966" s="3971"/>
      <c r="N1966" s="3971"/>
      <c r="O1966" s="3971">
        <v>50</v>
      </c>
      <c r="P1966" s="3971"/>
      <c r="Q1966" s="3971"/>
      <c r="R1966" s="3972"/>
    </row>
    <row r="1967" spans="1:18" x14ac:dyDescent="0.25">
      <c r="A1967" s="3789" t="s">
        <v>2576</v>
      </c>
      <c r="B1967" s="3695"/>
      <c r="C1967" s="3707"/>
      <c r="D1967" s="3857"/>
      <c r="E1967" s="3857">
        <f t="shared" si="14"/>
        <v>0</v>
      </c>
      <c r="F1967" s="4365"/>
      <c r="G1967" s="4365">
        <f t="shared" si="15"/>
        <v>0</v>
      </c>
      <c r="H1967" s="3971"/>
      <c r="I1967" s="3971"/>
      <c r="J1967" s="3971"/>
      <c r="K1967" s="3971"/>
      <c r="L1967" s="3971"/>
      <c r="M1967" s="3971"/>
      <c r="N1967" s="3971"/>
      <c r="O1967" s="3971"/>
      <c r="P1967" s="3971"/>
      <c r="Q1967" s="3971"/>
      <c r="R1967" s="3972"/>
    </row>
    <row r="1968" spans="1:18" x14ac:dyDescent="0.25">
      <c r="A1968" s="3789" t="s">
        <v>2576</v>
      </c>
      <c r="B1968" s="3695"/>
      <c r="C1968" s="3707"/>
      <c r="D1968" s="3857"/>
      <c r="E1968" s="3857">
        <f t="shared" si="14"/>
        <v>0</v>
      </c>
      <c r="F1968" s="4365"/>
      <c r="G1968" s="4365">
        <f t="shared" si="15"/>
        <v>0</v>
      </c>
      <c r="H1968" s="3971"/>
      <c r="I1968" s="3971"/>
      <c r="J1968" s="3971"/>
      <c r="K1968" s="3971"/>
      <c r="L1968" s="3971"/>
      <c r="M1968" s="3971"/>
      <c r="N1968" s="3971"/>
      <c r="O1968" s="3971"/>
      <c r="P1968" s="3971"/>
      <c r="Q1968" s="3971"/>
      <c r="R1968" s="3972"/>
    </row>
    <row r="1969" spans="1:18" x14ac:dyDescent="0.25">
      <c r="A1969" s="3789" t="s">
        <v>2576</v>
      </c>
      <c r="B1969" s="3695"/>
      <c r="C1969" s="3970"/>
      <c r="D1969" s="3857" t="s">
        <v>2568</v>
      </c>
      <c r="E1969" s="3857">
        <f t="shared" si="14"/>
        <v>850</v>
      </c>
      <c r="F1969" s="4365">
        <v>25</v>
      </c>
      <c r="G1969" s="4365">
        <f t="shared" si="15"/>
        <v>21250</v>
      </c>
      <c r="H1969" s="3971"/>
      <c r="I1969" s="3971">
        <v>300</v>
      </c>
      <c r="J1969" s="3971"/>
      <c r="K1969" s="3971"/>
      <c r="L1969" s="3971">
        <v>300</v>
      </c>
      <c r="M1969" s="3971"/>
      <c r="N1969" s="3971"/>
      <c r="O1969" s="3971"/>
      <c r="P1969" s="3971"/>
      <c r="Q1969" s="3971">
        <v>250</v>
      </c>
      <c r="R1969" s="3972"/>
    </row>
    <row r="1970" spans="1:18" x14ac:dyDescent="0.25">
      <c r="A1970" s="3789" t="s">
        <v>2576</v>
      </c>
      <c r="B1970" s="3695"/>
      <c r="C1970" s="3970"/>
      <c r="D1970" s="3857" t="s">
        <v>2568</v>
      </c>
      <c r="E1970" s="3857">
        <f t="shared" si="14"/>
        <v>400</v>
      </c>
      <c r="F1970" s="4365">
        <v>25</v>
      </c>
      <c r="G1970" s="4365">
        <f t="shared" si="15"/>
        <v>10000</v>
      </c>
      <c r="H1970" s="3971"/>
      <c r="I1970" s="3971">
        <v>200</v>
      </c>
      <c r="J1970" s="3971"/>
      <c r="K1970" s="3971"/>
      <c r="L1970" s="3971"/>
      <c r="M1970" s="3971"/>
      <c r="N1970" s="3971">
        <v>200</v>
      </c>
      <c r="O1970" s="3971"/>
      <c r="P1970" s="3971"/>
      <c r="Q1970" s="3971"/>
      <c r="R1970" s="3972"/>
    </row>
    <row r="1971" spans="1:18" x14ac:dyDescent="0.25">
      <c r="A1971" s="3789" t="s">
        <v>2576</v>
      </c>
      <c r="B1971" s="3695"/>
      <c r="C1971" s="3970"/>
      <c r="D1971" s="3857" t="s">
        <v>2568</v>
      </c>
      <c r="E1971" s="3857">
        <f t="shared" si="14"/>
        <v>500</v>
      </c>
      <c r="F1971" s="4365">
        <v>50</v>
      </c>
      <c r="G1971" s="4365">
        <f t="shared" si="15"/>
        <v>25000</v>
      </c>
      <c r="H1971" s="3971"/>
      <c r="I1971" s="3971"/>
      <c r="J1971" s="3971"/>
      <c r="K1971" s="3971"/>
      <c r="L1971" s="3971">
        <v>250</v>
      </c>
      <c r="M1971" s="3971"/>
      <c r="N1971" s="3971"/>
      <c r="O1971" s="3971"/>
      <c r="P1971" s="3971"/>
      <c r="Q1971" s="3971">
        <v>250</v>
      </c>
      <c r="R1971" s="3972"/>
    </row>
    <row r="1972" spans="1:18" x14ac:dyDescent="0.25">
      <c r="A1972" s="3693"/>
      <c r="B1972" s="3781"/>
      <c r="C1972" s="3707"/>
      <c r="D1972" s="3706"/>
      <c r="E1972" s="3706"/>
      <c r="F1972" s="4019"/>
      <c r="G1972" s="4019"/>
      <c r="H1972" s="3706"/>
      <c r="I1972" s="3709"/>
      <c r="J1972" s="3709"/>
      <c r="K1972" s="3709"/>
      <c r="L1972" s="3709"/>
      <c r="M1972" s="3709"/>
      <c r="N1972" s="3706"/>
      <c r="O1972" s="3709"/>
      <c r="P1972" s="3709"/>
      <c r="Q1972" s="3709"/>
      <c r="R1972" s="3709"/>
    </row>
    <row r="1973" spans="1:18" ht="85.5" x14ac:dyDescent="0.25">
      <c r="A1973" s="3693"/>
      <c r="B1973" s="3781"/>
      <c r="C1973" s="4244" t="s">
        <v>352</v>
      </c>
      <c r="D1973" s="4306"/>
      <c r="E1973" s="4511"/>
      <c r="F1973" s="4357"/>
      <c r="G1973" s="4357"/>
      <c r="H1973" s="4605"/>
      <c r="I1973" s="4307"/>
      <c r="J1973" s="4307"/>
      <c r="K1973" s="4307"/>
      <c r="L1973" s="4307"/>
      <c r="M1973" s="4307"/>
      <c r="N1973" s="4605"/>
      <c r="O1973" s="4307"/>
      <c r="P1973" s="4307"/>
      <c r="Q1973" s="4307"/>
      <c r="R1973" s="4307"/>
    </row>
    <row r="1974" spans="1:18" ht="299.25" x14ac:dyDescent="0.25">
      <c r="A1974" s="3790" t="s">
        <v>2687</v>
      </c>
      <c r="B1974" s="3695"/>
      <c r="C1974" s="3825" t="s">
        <v>1730</v>
      </c>
      <c r="D1974" s="4512"/>
      <c r="E1974" s="4512"/>
      <c r="F1974" s="4195"/>
      <c r="G1974" s="4354"/>
      <c r="H1974" s="4512"/>
      <c r="I1974" s="3826"/>
      <c r="J1974" s="3826"/>
      <c r="K1974" s="3826"/>
      <c r="L1974" s="3826"/>
      <c r="M1974" s="3826"/>
      <c r="N1974" s="4512"/>
      <c r="O1974" s="3826"/>
      <c r="P1974" s="3826"/>
      <c r="Q1974" s="3826"/>
      <c r="R1974" s="3826"/>
    </row>
    <row r="1975" spans="1:18" x14ac:dyDescent="0.25">
      <c r="A1975" s="3790" t="s">
        <v>2687</v>
      </c>
      <c r="B1975" s="3695"/>
      <c r="C1975" s="3719"/>
      <c r="D1975" s="3817"/>
      <c r="E1975" s="3963"/>
      <c r="F1975" s="4019"/>
      <c r="G1975" s="4019"/>
      <c r="H1975" s="3817"/>
      <c r="I1975" s="3817"/>
      <c r="J1975" s="3817"/>
      <c r="K1975" s="3817"/>
      <c r="L1975" s="3817"/>
      <c r="M1975" s="3817"/>
      <c r="N1975" s="3817"/>
      <c r="O1975" s="3817"/>
      <c r="P1975" s="3817"/>
      <c r="Q1975" s="3817"/>
      <c r="R1975" s="3817"/>
    </row>
    <row r="1976" spans="1:18" x14ac:dyDescent="0.25">
      <c r="A1976" s="3790" t="s">
        <v>2687</v>
      </c>
      <c r="B1976" s="3695"/>
      <c r="C1976" s="3719"/>
      <c r="D1976" s="3706"/>
      <c r="E1976" s="3706"/>
      <c r="F1976" s="4019"/>
      <c r="G1976" s="4019"/>
      <c r="H1976" s="3706"/>
      <c r="I1976" s="3706"/>
      <c r="J1976" s="3709"/>
      <c r="K1976" s="3709"/>
      <c r="L1976" s="3709"/>
      <c r="M1976" s="3709"/>
      <c r="N1976" s="3706"/>
      <c r="O1976" s="3709"/>
      <c r="P1976" s="3709"/>
      <c r="Q1976" s="3709"/>
      <c r="R1976" s="3709"/>
    </row>
    <row r="1977" spans="1:18" x14ac:dyDescent="0.25">
      <c r="A1977" s="3790" t="s">
        <v>2687</v>
      </c>
      <c r="B1977" s="3695"/>
      <c r="C1977" s="3828"/>
      <c r="D1977" s="3816"/>
      <c r="E1977" s="3816"/>
      <c r="F1977" s="4019"/>
      <c r="G1977" s="4350"/>
      <c r="H1977" s="3817"/>
      <c r="I1977" s="3817"/>
      <c r="J1977" s="3817"/>
      <c r="K1977" s="3817"/>
      <c r="L1977" s="3817"/>
      <c r="M1977" s="3817"/>
      <c r="N1977" s="3817"/>
      <c r="O1977" s="3817"/>
      <c r="P1977" s="3817"/>
      <c r="Q1977" s="3817"/>
      <c r="R1977" s="3817"/>
    </row>
    <row r="1978" spans="1:18" ht="71.25" x14ac:dyDescent="0.25">
      <c r="A1978" s="3790" t="s">
        <v>2687</v>
      </c>
      <c r="B1978" s="3695"/>
      <c r="C1978" s="4308" t="s">
        <v>265</v>
      </c>
      <c r="D1978" s="3816"/>
      <c r="E1978" s="3816"/>
      <c r="F1978" s="4019"/>
      <c r="G1978" s="4350"/>
      <c r="H1978" s="3817"/>
      <c r="I1978" s="3817"/>
      <c r="J1978" s="3817"/>
      <c r="K1978" s="3817"/>
      <c r="L1978" s="3817"/>
      <c r="M1978" s="3817"/>
      <c r="N1978" s="3817"/>
      <c r="O1978" s="3817"/>
      <c r="P1978" s="3817"/>
      <c r="Q1978" s="3817"/>
      <c r="R1978" s="3817"/>
    </row>
    <row r="1979" spans="1:18" x14ac:dyDescent="0.25">
      <c r="A1979" s="3790" t="s">
        <v>2687</v>
      </c>
      <c r="B1979" s="3695"/>
      <c r="C1979" s="4097"/>
      <c r="D1979" s="3816"/>
      <c r="E1979" s="3816"/>
      <c r="F1979" s="4350"/>
      <c r="G1979" s="4350"/>
      <c r="H1979" s="3817"/>
      <c r="I1979" s="3817"/>
      <c r="J1979" s="3817"/>
      <c r="K1979" s="3817"/>
      <c r="L1979" s="3817"/>
      <c r="M1979" s="3817"/>
      <c r="N1979" s="3817"/>
      <c r="O1979" s="3817"/>
      <c r="P1979" s="3817"/>
      <c r="Q1979" s="3817"/>
      <c r="R1979" s="3817"/>
    </row>
    <row r="1980" spans="1:18" x14ac:dyDescent="0.25">
      <c r="A1980" s="3790" t="s">
        <v>2687</v>
      </c>
      <c r="B1980" s="3695"/>
      <c r="C1980" s="4309"/>
      <c r="D1980" s="4513"/>
      <c r="E1980" s="4513"/>
      <c r="F1980" s="4356"/>
      <c r="G1980" s="4356"/>
      <c r="H1980" s="4513"/>
      <c r="I1980" s="4310"/>
      <c r="J1980" s="4310"/>
      <c r="K1980" s="4310"/>
      <c r="L1980" s="4310"/>
      <c r="M1980" s="4310"/>
      <c r="N1980" s="4513"/>
      <c r="O1980" s="4310"/>
      <c r="P1980" s="4310"/>
      <c r="Q1980" s="4310"/>
      <c r="R1980" s="4310"/>
    </row>
    <row r="1981" spans="1:18" ht="85.5" x14ac:dyDescent="0.25">
      <c r="A1981" s="3790" t="s">
        <v>2687</v>
      </c>
      <c r="B1981" s="3695"/>
      <c r="C1981" s="4312" t="s">
        <v>271</v>
      </c>
      <c r="D1981" s="4513"/>
      <c r="E1981" s="4513"/>
      <c r="F1981" s="4357"/>
      <c r="G1981" s="4357"/>
      <c r="H1981" s="4513"/>
      <c r="I1981" s="4313"/>
      <c r="J1981" s="4313"/>
      <c r="K1981" s="4313"/>
      <c r="L1981" s="4313"/>
      <c r="M1981" s="4313"/>
      <c r="N1981" s="4513"/>
      <c r="O1981" s="4313"/>
      <c r="P1981" s="4313"/>
      <c r="Q1981" s="4313"/>
      <c r="R1981" s="4313"/>
    </row>
    <row r="1982" spans="1:18" ht="71.25" x14ac:dyDescent="0.25">
      <c r="A1982" s="3790" t="s">
        <v>2687</v>
      </c>
      <c r="B1982" s="3695"/>
      <c r="C1982" s="4314" t="s">
        <v>2594</v>
      </c>
      <c r="D1982" s="4030"/>
      <c r="E1982" s="3940"/>
      <c r="F1982" s="4019"/>
      <c r="G1982" s="4350"/>
      <c r="H1982" s="3929"/>
      <c r="I1982" s="3929"/>
      <c r="J1982" s="3929"/>
      <c r="K1982" s="3929"/>
      <c r="L1982" s="3929"/>
      <c r="M1982" s="3929"/>
      <c r="N1982" s="3929"/>
      <c r="O1982" s="3929"/>
      <c r="P1982" s="3929"/>
      <c r="Q1982" s="3929"/>
      <c r="R1982" s="3929"/>
    </row>
    <row r="1983" spans="1:18" ht="114" x14ac:dyDescent="0.25">
      <c r="A1983" s="3790" t="s">
        <v>2687</v>
      </c>
      <c r="B1983" s="3695"/>
      <c r="C1983" s="4315" t="s">
        <v>2598</v>
      </c>
      <c r="D1983" s="4030" t="s">
        <v>66</v>
      </c>
      <c r="E1983" s="3940">
        <f ca="1">SUM(D1983:R1983)</f>
        <v>2</v>
      </c>
      <c r="F1983" s="4019">
        <v>5500</v>
      </c>
      <c r="G1983" s="4335">
        <v>11000</v>
      </c>
      <c r="H1983" s="3929"/>
      <c r="I1983" s="3929">
        <v>2</v>
      </c>
      <c r="J1983" s="3929"/>
      <c r="K1983" s="3929"/>
      <c r="L1983" s="3929"/>
      <c r="M1983" s="3929"/>
      <c r="N1983" s="3929"/>
      <c r="O1983" s="3929"/>
      <c r="P1983" s="3929"/>
      <c r="Q1983" s="3929"/>
      <c r="R1983" s="3929"/>
    </row>
    <row r="1984" spans="1:18" x14ac:dyDescent="0.25">
      <c r="A1984" s="3790" t="s">
        <v>2687</v>
      </c>
      <c r="B1984" s="3695"/>
      <c r="C1984" s="4316"/>
      <c r="D1984" s="3962"/>
      <c r="E1984" s="3963"/>
      <c r="F1984" s="4019"/>
      <c r="G1984" s="4335"/>
      <c r="H1984" s="3817"/>
      <c r="I1984" s="3817"/>
      <c r="J1984" s="3817"/>
      <c r="K1984" s="3817"/>
      <c r="L1984" s="3817"/>
      <c r="M1984" s="3817"/>
      <c r="N1984" s="3817"/>
      <c r="O1984" s="3817"/>
      <c r="P1984" s="3817"/>
      <c r="Q1984" s="3817"/>
      <c r="R1984" s="3817"/>
    </row>
    <row r="1985" spans="1:18" ht="185.25" x14ac:dyDescent="0.25">
      <c r="A1985" s="3790" t="s">
        <v>2687</v>
      </c>
      <c r="B1985" s="3695"/>
      <c r="C1985" s="4317" t="s">
        <v>2601</v>
      </c>
      <c r="D1985" s="3962"/>
      <c r="E1985" s="3963"/>
      <c r="F1985" s="4019"/>
      <c r="G1985" s="4335"/>
      <c r="H1985" s="3817"/>
      <c r="I1985" s="3817"/>
      <c r="J1985" s="3817"/>
      <c r="K1985" s="3817"/>
      <c r="L1985" s="3817"/>
      <c r="M1985" s="3817"/>
      <c r="N1985" s="3817"/>
      <c r="O1985" s="3817"/>
      <c r="P1985" s="3817"/>
      <c r="Q1985" s="3817"/>
      <c r="R1985" s="3817"/>
    </row>
    <row r="1986" spans="1:18" x14ac:dyDescent="0.25">
      <c r="A1986" s="3790" t="s">
        <v>2687</v>
      </c>
      <c r="B1986" s="3695"/>
      <c r="C1986" s="4317"/>
      <c r="D1986" s="3962"/>
      <c r="E1986" s="3963"/>
      <c r="F1986" s="4019"/>
      <c r="G1986" s="4335"/>
      <c r="H1986" s="3817"/>
      <c r="I1986" s="3817"/>
      <c r="J1986" s="3817"/>
      <c r="K1986" s="3817"/>
      <c r="L1986" s="3817"/>
      <c r="M1986" s="3817"/>
      <c r="N1986" s="3817"/>
      <c r="O1986" s="3817"/>
      <c r="P1986" s="3817"/>
      <c r="Q1986" s="3817"/>
      <c r="R1986" s="3817"/>
    </row>
    <row r="1987" spans="1:18" x14ac:dyDescent="0.25">
      <c r="A1987" s="3790" t="s">
        <v>2687</v>
      </c>
      <c r="B1987" s="3695"/>
      <c r="C1987" s="3828"/>
      <c r="D1987" s="3706"/>
      <c r="E1987" s="3706">
        <v>100</v>
      </c>
      <c r="F1987" s="4019">
        <v>2750</v>
      </c>
      <c r="G1987" s="4341">
        <v>275000</v>
      </c>
      <c r="H1987" s="3706"/>
      <c r="I1987" s="3706">
        <v>25</v>
      </c>
      <c r="J1987" s="3706"/>
      <c r="K1987" s="3706"/>
      <c r="L1987" s="3706">
        <v>25</v>
      </c>
      <c r="M1987" s="3706"/>
      <c r="N1987" s="3706"/>
      <c r="O1987" s="3706">
        <v>25</v>
      </c>
      <c r="P1987" s="3706"/>
      <c r="Q1987" s="3706"/>
      <c r="R1987" s="3706">
        <v>25</v>
      </c>
    </row>
    <row r="1988" spans="1:18" x14ac:dyDescent="0.25">
      <c r="A1988" s="3790" t="s">
        <v>2687</v>
      </c>
      <c r="B1988" s="3695"/>
      <c r="C1988" s="3828"/>
      <c r="D1988" s="3706"/>
      <c r="E1988" s="3706"/>
      <c r="F1988" s="4019"/>
      <c r="G1988" s="4019"/>
      <c r="H1988" s="3706"/>
      <c r="I1988" s="3706"/>
      <c r="J1988" s="3706"/>
      <c r="K1988" s="3706"/>
      <c r="L1988" s="3706"/>
      <c r="M1988" s="3706"/>
      <c r="N1988" s="3706"/>
      <c r="O1988" s="3706"/>
      <c r="P1988" s="3706"/>
      <c r="Q1988" s="3706"/>
      <c r="R1988" s="3706"/>
    </row>
    <row r="1989" spans="1:18" x14ac:dyDescent="0.25">
      <c r="A1989" s="3790" t="s">
        <v>2687</v>
      </c>
      <c r="B1989" s="3695"/>
      <c r="C1989" s="3828"/>
      <c r="D1989" s="3706"/>
      <c r="E1989" s="3706"/>
      <c r="F1989" s="4019"/>
      <c r="G1989" s="4019"/>
      <c r="H1989" s="3706"/>
      <c r="I1989" s="3706"/>
      <c r="J1989" s="3706"/>
      <c r="K1989" s="3706"/>
      <c r="L1989" s="3706"/>
      <c r="M1989" s="3706"/>
      <c r="N1989" s="3706"/>
      <c r="O1989" s="3706"/>
      <c r="P1989" s="3706"/>
      <c r="Q1989" s="3706"/>
      <c r="R1989" s="3706"/>
    </row>
    <row r="1990" spans="1:18" ht="57.75" x14ac:dyDescent="0.25">
      <c r="A1990" s="3790" t="s">
        <v>2687</v>
      </c>
      <c r="B1990" s="3695"/>
      <c r="C1990" s="4318" t="s">
        <v>2617</v>
      </c>
      <c r="D1990" s="3706"/>
      <c r="E1990" s="3706"/>
      <c r="F1990" s="4019"/>
      <c r="G1990" s="4019"/>
      <c r="H1990" s="3706"/>
      <c r="I1990" s="3706"/>
      <c r="J1990" s="3706"/>
      <c r="K1990" s="3706"/>
      <c r="L1990" s="3706"/>
      <c r="M1990" s="3706"/>
      <c r="N1990" s="3706"/>
      <c r="O1990" s="3706"/>
      <c r="P1990" s="3706"/>
      <c r="Q1990" s="3706"/>
      <c r="R1990" s="3706"/>
    </row>
    <row r="1991" spans="1:18" ht="43.5" x14ac:dyDescent="0.25">
      <c r="A1991" s="3790" t="s">
        <v>2687</v>
      </c>
      <c r="B1991" s="3695"/>
      <c r="C1991" s="4318" t="s">
        <v>2620</v>
      </c>
      <c r="D1991" s="3706"/>
      <c r="E1991" s="3706" t="s">
        <v>2621</v>
      </c>
      <c r="F1991" s="4392"/>
      <c r="G1991" s="4019">
        <v>20000</v>
      </c>
      <c r="H1991" s="3706"/>
      <c r="I1991" s="3706" t="s">
        <v>2584</v>
      </c>
      <c r="J1991" s="3706"/>
      <c r="K1991" s="3706" t="s">
        <v>2584</v>
      </c>
      <c r="L1991" s="3706"/>
      <c r="M1991" s="3706"/>
      <c r="N1991" s="3706" t="s">
        <v>2584</v>
      </c>
      <c r="O1991" s="3706"/>
      <c r="P1991" s="3706"/>
      <c r="Q1991" s="3706" t="s">
        <v>2584</v>
      </c>
      <c r="R1991" s="3706"/>
    </row>
    <row r="1992" spans="1:18" x14ac:dyDescent="0.25">
      <c r="A1992" s="3693"/>
      <c r="B1992" s="3781"/>
      <c r="C1992" s="3719"/>
      <c r="D1992" s="3706"/>
      <c r="E1992" s="3706"/>
      <c r="F1992" s="4019"/>
      <c r="G1992" s="4019"/>
      <c r="H1992" s="3706"/>
      <c r="I1992" s="3709"/>
      <c r="J1992" s="3709"/>
      <c r="K1992" s="3709"/>
      <c r="L1992" s="3709"/>
      <c r="M1992" s="3709"/>
      <c r="N1992" s="3706"/>
      <c r="O1992" s="3709"/>
      <c r="P1992" s="3709"/>
      <c r="Q1992" s="3709"/>
      <c r="R1992" s="3709"/>
    </row>
    <row r="1993" spans="1:18" x14ac:dyDescent="0.25">
      <c r="A1993" s="3693"/>
      <c r="B1993" s="3781"/>
      <c r="C1993" s="3719"/>
      <c r="D1993" s="3706"/>
      <c r="E1993" s="3706"/>
      <c r="F1993" s="4019"/>
      <c r="G1993" s="4019"/>
      <c r="H1993" s="3706"/>
      <c r="I1993" s="3709"/>
      <c r="J1993" s="3709"/>
      <c r="K1993" s="3709"/>
      <c r="L1993" s="3709"/>
      <c r="M1993" s="3709"/>
      <c r="N1993" s="3706"/>
      <c r="O1993" s="3709"/>
      <c r="P1993" s="3709"/>
      <c r="Q1993" s="3709"/>
      <c r="R1993" s="3709"/>
    </row>
    <row r="1994" spans="1:18" ht="43.5" x14ac:dyDescent="0.25">
      <c r="A1994" s="3791" t="s">
        <v>2730</v>
      </c>
      <c r="B1994" s="3695"/>
      <c r="C1994" s="4319" t="s">
        <v>2688</v>
      </c>
      <c r="D1994" s="4514"/>
      <c r="E1994" s="3965"/>
      <c r="F1994" s="4019"/>
      <c r="G1994" s="4019"/>
      <c r="H1994" s="3965"/>
      <c r="I1994" s="3965"/>
      <c r="J1994" s="3965"/>
      <c r="K1994" s="3965"/>
      <c r="L1994" s="3965"/>
      <c r="M1994" s="3965"/>
      <c r="N1994" s="3965"/>
      <c r="O1994" s="3965"/>
      <c r="P1994" s="3965"/>
      <c r="Q1994" s="3965"/>
      <c r="R1994" s="3965"/>
    </row>
    <row r="1995" spans="1:18" x14ac:dyDescent="0.25">
      <c r="A1995" s="3791" t="s">
        <v>2730</v>
      </c>
      <c r="B1995" s="3695"/>
      <c r="C1995" s="4321"/>
      <c r="D1995" s="3706"/>
      <c r="E1995" s="3706"/>
      <c r="F1995" s="4019"/>
      <c r="G1995" s="4019"/>
      <c r="H1995" s="3706"/>
      <c r="I1995" s="3706"/>
      <c r="J1995" s="3706"/>
      <c r="K1995" s="3706"/>
      <c r="L1995" s="3706"/>
      <c r="M1995" s="3706"/>
      <c r="N1995" s="3706"/>
      <c r="O1995" s="3706"/>
      <c r="P1995" s="3706"/>
      <c r="Q1995" s="3706"/>
      <c r="R1995" s="3706"/>
    </row>
    <row r="1996" spans="1:18" ht="72" x14ac:dyDescent="0.25">
      <c r="A1996" s="3791" t="s">
        <v>2730</v>
      </c>
      <c r="B1996" s="3695"/>
      <c r="C1996" s="4321" t="s">
        <v>2717</v>
      </c>
      <c r="D1996" s="3706"/>
      <c r="E1996" s="3706"/>
      <c r="F1996" s="4019"/>
      <c r="G1996" s="4019"/>
      <c r="H1996" s="3706"/>
      <c r="I1996" s="3706"/>
      <c r="J1996" s="3706"/>
      <c r="K1996" s="3706"/>
      <c r="L1996" s="3706"/>
      <c r="M1996" s="3706"/>
      <c r="N1996" s="3706"/>
      <c r="O1996" s="3706"/>
      <c r="P1996" s="3706"/>
      <c r="Q1996" s="3706"/>
      <c r="R1996" s="3706"/>
    </row>
    <row r="1997" spans="1:18" x14ac:dyDescent="0.25">
      <c r="A1997" s="3791" t="s">
        <v>2730</v>
      </c>
      <c r="B1997" s="3695"/>
      <c r="C1997" s="4322"/>
      <c r="D1997" s="3965"/>
      <c r="E1997" s="3965"/>
      <c r="F1997" s="4019"/>
      <c r="G1997" s="4019"/>
      <c r="H1997" s="3706"/>
      <c r="I1997" s="3706"/>
      <c r="J1997" s="3706"/>
      <c r="K1997" s="3706"/>
      <c r="L1997" s="3706"/>
      <c r="M1997" s="3706"/>
      <c r="N1997" s="3706"/>
      <c r="O1997" s="3706"/>
      <c r="P1997" s="3706"/>
      <c r="Q1997" s="3706"/>
      <c r="R1997" s="3706"/>
    </row>
    <row r="1998" spans="1:18" x14ac:dyDescent="0.25">
      <c r="A1998" s="3791" t="s">
        <v>2730</v>
      </c>
      <c r="B1998" s="3695"/>
      <c r="C1998" s="4322"/>
      <c r="D1998" s="3965"/>
      <c r="E1998" s="3965"/>
      <c r="F1998" s="4019"/>
      <c r="G1998" s="4019"/>
      <c r="H1998" s="3706"/>
      <c r="I1998" s="3706"/>
      <c r="J1998" s="3706"/>
      <c r="K1998" s="3706"/>
      <c r="L1998" s="3706"/>
      <c r="M1998" s="3706"/>
      <c r="N1998" s="3706"/>
      <c r="O1998" s="3706"/>
      <c r="P1998" s="3706"/>
      <c r="Q1998" s="3706"/>
      <c r="R1998" s="3706"/>
    </row>
    <row r="1999" spans="1:18" x14ac:dyDescent="0.25">
      <c r="A1999" s="3693"/>
      <c r="B1999" s="3781"/>
      <c r="C1999" s="3719"/>
      <c r="D1999" s="3706"/>
      <c r="E1999" s="3706"/>
      <c r="F1999" s="4019"/>
      <c r="G1999" s="4019"/>
      <c r="H1999" s="3706"/>
      <c r="I1999" s="3709"/>
      <c r="J1999" s="3709"/>
      <c r="K1999" s="3709"/>
      <c r="L1999" s="3709"/>
      <c r="M1999" s="3709"/>
      <c r="N1999" s="3706"/>
      <c r="O1999" s="3709"/>
      <c r="P1999" s="3709"/>
      <c r="Q1999" s="3709"/>
      <c r="R1999" s="3709"/>
    </row>
    <row r="2000" spans="1:18" ht="43.5" x14ac:dyDescent="0.25">
      <c r="A2000" s="3762" t="s">
        <v>2743</v>
      </c>
      <c r="B2000" s="3695"/>
      <c r="C2000" s="4323" t="s">
        <v>2688</v>
      </c>
      <c r="D2000" s="4515"/>
      <c r="E2000" s="3967"/>
      <c r="F2000" s="4351"/>
      <c r="G2000" s="4351"/>
      <c r="H2000" s="3967"/>
      <c r="I2000" s="3967"/>
      <c r="J2000" s="3967"/>
      <c r="K2000" s="3967"/>
      <c r="L2000" s="3967"/>
      <c r="M2000" s="3967"/>
      <c r="N2000" s="3967"/>
      <c r="O2000" s="3967"/>
      <c r="P2000" s="3967"/>
      <c r="Q2000" s="3967"/>
      <c r="R2000" s="3967"/>
    </row>
    <row r="2001" spans="1:18" x14ac:dyDescent="0.25">
      <c r="A2001" s="3762" t="s">
        <v>2743</v>
      </c>
      <c r="B2001" s="3695"/>
      <c r="C2001" s="4325"/>
      <c r="D2001" s="3967"/>
      <c r="E2001" s="3967"/>
      <c r="F2001" s="4351"/>
      <c r="G2001" s="4351"/>
      <c r="H2001" s="3889"/>
      <c r="I2001" s="3889"/>
      <c r="J2001" s="3889"/>
      <c r="K2001" s="3889"/>
      <c r="L2001" s="3889"/>
      <c r="M2001" s="3889"/>
      <c r="N2001" s="3889"/>
      <c r="O2001" s="3889"/>
      <c r="P2001" s="3889"/>
      <c r="Q2001" s="3889"/>
      <c r="R2001" s="3889"/>
    </row>
    <row r="2002" spans="1:18" x14ac:dyDescent="0.25">
      <c r="A2002" s="3762" t="s">
        <v>2743</v>
      </c>
      <c r="B2002" s="3695"/>
      <c r="C2002" s="4326"/>
      <c r="D2002" s="3706"/>
      <c r="E2002" s="3706"/>
      <c r="F2002" s="4351"/>
      <c r="G2002" s="4351"/>
      <c r="H2002" s="3889"/>
      <c r="I2002" s="3889"/>
      <c r="J2002" s="3889"/>
      <c r="K2002" s="3889"/>
      <c r="L2002" s="3889"/>
      <c r="M2002" s="3889"/>
      <c r="N2002" s="3889"/>
      <c r="O2002" s="3889"/>
      <c r="P2002" s="3889"/>
      <c r="Q2002" s="3889"/>
      <c r="R2002" s="3889"/>
    </row>
    <row r="2003" spans="1:18" ht="29.25" x14ac:dyDescent="0.25">
      <c r="A2003" s="3762" t="s">
        <v>2743</v>
      </c>
      <c r="B2003" s="3695"/>
      <c r="C2003" s="4323" t="s">
        <v>2742</v>
      </c>
      <c r="D2003" s="4327"/>
      <c r="E2003" s="4327"/>
      <c r="F2003" s="4351"/>
      <c r="G2003" s="4351">
        <f>SUM(G1969:G2001)</f>
        <v>362250</v>
      </c>
      <c r="H2003" s="4328">
        <f t="shared" ref="H2003:R2003" si="16">SUM(H1969:H2002)</f>
        <v>0</v>
      </c>
      <c r="I2003" s="4328">
        <f t="shared" si="16"/>
        <v>527</v>
      </c>
      <c r="J2003" s="4328">
        <f t="shared" si="16"/>
        <v>0</v>
      </c>
      <c r="K2003" s="4328">
        <f t="shared" si="16"/>
        <v>0</v>
      </c>
      <c r="L2003" s="4328">
        <f t="shared" si="16"/>
        <v>575</v>
      </c>
      <c r="M2003" s="4328">
        <f t="shared" si="16"/>
        <v>0</v>
      </c>
      <c r="N2003" s="4328">
        <f t="shared" si="16"/>
        <v>200</v>
      </c>
      <c r="O2003" s="4328">
        <f t="shared" si="16"/>
        <v>25</v>
      </c>
      <c r="P2003" s="4328">
        <f t="shared" si="16"/>
        <v>0</v>
      </c>
      <c r="Q2003" s="4328">
        <f t="shared" si="16"/>
        <v>500</v>
      </c>
      <c r="R2003" s="4328">
        <f t="shared" si="16"/>
        <v>25</v>
      </c>
    </row>
    <row r="2004" spans="1:18" x14ac:dyDescent="0.25">
      <c r="A2004" s="3693"/>
      <c r="B2004" s="3781"/>
      <c r="C2004" s="3719"/>
      <c r="D2004" s="3706"/>
      <c r="E2004" s="3706"/>
      <c r="F2004" s="4019"/>
      <c r="G2004" s="4019"/>
      <c r="H2004" s="3706"/>
      <c r="I2004" s="3709"/>
      <c r="J2004" s="3709"/>
      <c r="K2004" s="3709"/>
      <c r="L2004" s="3709"/>
      <c r="M2004" s="3709"/>
      <c r="N2004" s="3706"/>
      <c r="O2004" s="3709"/>
      <c r="P2004" s="3709"/>
      <c r="Q2004" s="3709"/>
      <c r="R2004" s="3709"/>
    </row>
    <row r="2005" spans="1:18" ht="42.75" x14ac:dyDescent="0.25">
      <c r="A2005" s="3750" t="s">
        <v>2787</v>
      </c>
      <c r="B2005" s="3695"/>
      <c r="C2005" s="3829" t="s">
        <v>2744</v>
      </c>
      <c r="D2005" s="3830"/>
      <c r="E2005" s="3830"/>
      <c r="F2005" s="4335"/>
      <c r="G2005" s="4019"/>
      <c r="H2005" s="3728"/>
      <c r="I2005" s="3728"/>
      <c r="J2005" s="3728"/>
      <c r="K2005" s="3728"/>
      <c r="L2005" s="3728"/>
      <c r="M2005" s="3728"/>
      <c r="N2005" s="3728"/>
      <c r="O2005" s="3728"/>
      <c r="P2005" s="3728"/>
      <c r="Q2005" s="3728"/>
      <c r="R2005" s="3728"/>
    </row>
    <row r="2006" spans="1:18" ht="43.5" x14ac:dyDescent="0.25">
      <c r="A2006" s="3750" t="s">
        <v>2787</v>
      </c>
      <c r="B2006" s="3695"/>
      <c r="C2006" s="4318" t="s">
        <v>2753</v>
      </c>
      <c r="D2006" s="3706"/>
      <c r="E2006" s="3706"/>
      <c r="F2006" s="4019"/>
      <c r="G2006" s="4019"/>
      <c r="H2006" s="3706"/>
      <c r="I2006" s="3706"/>
      <c r="J2006" s="3706"/>
      <c r="K2006" s="3706"/>
      <c r="L2006" s="3706"/>
      <c r="M2006" s="3706"/>
      <c r="N2006" s="3706"/>
      <c r="O2006" s="3706"/>
      <c r="P2006" s="3706"/>
      <c r="Q2006" s="3706"/>
      <c r="R2006" s="3706"/>
    </row>
    <row r="2007" spans="1:18" ht="57.75" x14ac:dyDescent="0.25">
      <c r="A2007" s="3750" t="s">
        <v>2787</v>
      </c>
      <c r="B2007" s="3695"/>
      <c r="C2007" s="4318" t="s">
        <v>827</v>
      </c>
      <c r="D2007" s="3706"/>
      <c r="E2007" s="3706"/>
      <c r="F2007" s="4019"/>
      <c r="G2007" s="4019"/>
      <c r="H2007" s="3706"/>
      <c r="I2007" s="3706"/>
      <c r="J2007" s="3706"/>
      <c r="K2007" s="3706"/>
      <c r="L2007" s="3706"/>
      <c r="M2007" s="3706"/>
      <c r="N2007" s="3706"/>
      <c r="O2007" s="3706"/>
      <c r="P2007" s="3706"/>
      <c r="Q2007" s="3706"/>
      <c r="R2007" s="3706"/>
    </row>
    <row r="2008" spans="1:18" ht="43.5" x14ac:dyDescent="0.25">
      <c r="A2008" s="3750" t="s">
        <v>2787</v>
      </c>
      <c r="B2008" s="3695"/>
      <c r="C2008" s="4318" t="s">
        <v>1189</v>
      </c>
      <c r="D2008" s="3706"/>
      <c r="E2008" s="3706"/>
      <c r="F2008" s="4019"/>
      <c r="G2008" s="4019"/>
      <c r="H2008" s="3706"/>
      <c r="I2008" s="3706"/>
      <c r="J2008" s="3706"/>
      <c r="K2008" s="3706"/>
      <c r="L2008" s="3706"/>
      <c r="M2008" s="3706"/>
      <c r="N2008" s="3706"/>
      <c r="O2008" s="3706"/>
      <c r="P2008" s="3706"/>
      <c r="Q2008" s="3706"/>
      <c r="R2008" s="3706"/>
    </row>
    <row r="2009" spans="1:18" ht="29.25" x14ac:dyDescent="0.25">
      <c r="A2009" s="3750" t="s">
        <v>2787</v>
      </c>
      <c r="B2009" s="3695"/>
      <c r="C2009" s="4318" t="s">
        <v>2783</v>
      </c>
      <c r="D2009" s="3706"/>
      <c r="E2009" s="3706"/>
      <c r="F2009" s="4019"/>
      <c r="G2009" s="4019"/>
      <c r="H2009" s="3706"/>
      <c r="I2009" s="3706"/>
      <c r="J2009" s="3706"/>
      <c r="K2009" s="3706"/>
      <c r="L2009" s="3706"/>
      <c r="M2009" s="3706"/>
      <c r="N2009" s="3706"/>
      <c r="O2009" s="3706"/>
      <c r="P2009" s="3706"/>
      <c r="Q2009" s="3706"/>
      <c r="R2009" s="3706"/>
    </row>
    <row r="2010" spans="1:18" x14ac:dyDescent="0.25">
      <c r="A2010" s="3693"/>
      <c r="B2010" s="3781"/>
      <c r="C2010" s="3719"/>
      <c r="D2010" s="3706"/>
      <c r="E2010" s="3706"/>
      <c r="F2010" s="4019"/>
      <c r="G2010" s="4019"/>
      <c r="H2010" s="3706"/>
      <c r="I2010" s="3709"/>
      <c r="J2010" s="3709"/>
      <c r="K2010" s="3709"/>
      <c r="L2010" s="3709"/>
      <c r="M2010" s="3709"/>
      <c r="N2010" s="3706"/>
      <c r="O2010" s="3709"/>
      <c r="P2010" s="3709"/>
      <c r="Q2010" s="3709"/>
      <c r="R2010" s="3709"/>
    </row>
    <row r="2011" spans="1:18" x14ac:dyDescent="0.25">
      <c r="A2011" s="3762" t="s">
        <v>2843</v>
      </c>
      <c r="B2011" s="3695"/>
      <c r="C2011" s="3719"/>
      <c r="D2011" s="3795"/>
      <c r="E2011" s="3795"/>
      <c r="F2011" s="3911"/>
      <c r="G2011" s="3911"/>
      <c r="H2011" s="4054"/>
      <c r="I2011" s="4075"/>
      <c r="J2011" s="4075"/>
      <c r="K2011" s="4075"/>
      <c r="L2011" s="4075"/>
      <c r="M2011" s="4075"/>
      <c r="N2011" s="3706"/>
      <c r="O2011" s="3709"/>
      <c r="P2011" s="3709"/>
      <c r="Q2011" s="3709"/>
      <c r="R2011" s="3709"/>
    </row>
    <row r="2012" spans="1:18" x14ac:dyDescent="0.25">
      <c r="A2012" s="3762" t="s">
        <v>2843</v>
      </c>
      <c r="B2012" s="3695"/>
      <c r="C2012" s="3719"/>
      <c r="D2012" s="3795"/>
      <c r="E2012" s="3795"/>
      <c r="F2012" s="3911"/>
      <c r="G2012" s="4019"/>
      <c r="H2012" s="3977"/>
      <c r="I2012" s="3922"/>
      <c r="J2012" s="3922"/>
      <c r="K2012" s="3922"/>
      <c r="L2012" s="3922"/>
      <c r="M2012" s="3922"/>
      <c r="N2012" s="3795"/>
      <c r="O2012" s="3770"/>
      <c r="P2012" s="3770"/>
      <c r="Q2012" s="3770"/>
      <c r="R2012" s="3770"/>
    </row>
    <row r="2013" spans="1:18" x14ac:dyDescent="0.25">
      <c r="A2013" s="3762" t="s">
        <v>2843</v>
      </c>
      <c r="B2013" s="3695"/>
      <c r="C2013" s="3719"/>
      <c r="D2013" s="3795"/>
      <c r="E2013" s="3795"/>
      <c r="F2013" s="3911"/>
      <c r="G2013" s="3911"/>
      <c r="H2013" s="4054"/>
      <c r="I2013" s="4075"/>
      <c r="J2013" s="4075"/>
      <c r="K2013" s="4075"/>
      <c r="L2013" s="4075"/>
      <c r="M2013" s="4075"/>
      <c r="N2013" s="3706"/>
      <c r="O2013" s="3709"/>
      <c r="P2013" s="3709"/>
      <c r="Q2013" s="3709"/>
      <c r="R2013" s="3709"/>
    </row>
    <row r="2014" spans="1:18" ht="129" x14ac:dyDescent="0.25">
      <c r="A2014" s="3762" t="s">
        <v>2843</v>
      </c>
      <c r="B2014" s="3695"/>
      <c r="C2014" s="4330" t="s">
        <v>2788</v>
      </c>
      <c r="D2014" s="3706"/>
      <c r="E2014" s="3706"/>
      <c r="F2014" s="4019"/>
      <c r="G2014" s="4019"/>
      <c r="H2014" s="3706"/>
      <c r="I2014" s="3709"/>
      <c r="J2014" s="3709"/>
      <c r="K2014" s="3709"/>
      <c r="L2014" s="3709"/>
      <c r="M2014" s="3709"/>
      <c r="N2014" s="3706"/>
      <c r="O2014" s="3709"/>
      <c r="P2014" s="3709"/>
      <c r="Q2014" s="3709"/>
      <c r="R2014" s="3709"/>
    </row>
    <row r="2015" spans="1:18" x14ac:dyDescent="0.25">
      <c r="A2015" s="3693"/>
      <c r="B2015" s="3781"/>
      <c r="C2015" s="3719"/>
      <c r="D2015" s="3706"/>
      <c r="E2015" s="3706"/>
      <c r="F2015" s="4019"/>
      <c r="G2015" s="4019"/>
      <c r="H2015" s="3706"/>
      <c r="I2015" s="3709"/>
      <c r="J2015" s="3709"/>
      <c r="K2015" s="3709"/>
      <c r="L2015" s="3709"/>
      <c r="M2015" s="3709"/>
      <c r="N2015" s="3706"/>
      <c r="O2015" s="3709"/>
      <c r="P2015" s="3709"/>
      <c r="Q2015" s="3709"/>
      <c r="R2015" s="3709"/>
    </row>
    <row r="2016" spans="1:18" x14ac:dyDescent="0.25">
      <c r="A2016" s="3693"/>
      <c r="B2016" s="3781"/>
      <c r="C2016" s="3719"/>
      <c r="D2016" s="3706"/>
      <c r="E2016" s="3706"/>
      <c r="F2016" s="4019"/>
      <c r="G2016" s="4019"/>
      <c r="H2016" s="3706"/>
      <c r="I2016" s="3709"/>
      <c r="J2016" s="3709"/>
      <c r="K2016" s="3709"/>
      <c r="L2016" s="3709"/>
      <c r="M2016" s="3709"/>
      <c r="N2016" s="3706"/>
      <c r="O2016" s="3709"/>
      <c r="P2016" s="3709"/>
      <c r="Q2016" s="3709"/>
      <c r="R2016" s="3709"/>
    </row>
    <row r="2017" spans="1:18" x14ac:dyDescent="0.25">
      <c r="A2017" s="3763" t="s">
        <v>2991</v>
      </c>
      <c r="B2017" s="3695"/>
      <c r="C2017" s="3804"/>
      <c r="D2017" s="3795"/>
      <c r="E2017" s="3795"/>
      <c r="F2017" s="3911"/>
      <c r="G2017" s="3911"/>
      <c r="H2017" s="3795"/>
      <c r="I2017" s="3770"/>
      <c r="J2017" s="3770"/>
      <c r="K2017" s="3770"/>
      <c r="L2017" s="3770"/>
      <c r="M2017" s="3770"/>
      <c r="N2017" s="3795"/>
      <c r="O2017" s="3770"/>
      <c r="P2017" s="3770"/>
      <c r="Q2017" s="3770"/>
      <c r="R2017" s="3770"/>
    </row>
    <row r="2018" spans="1:18" x14ac:dyDescent="0.25">
      <c r="A2018" s="3763" t="s">
        <v>2991</v>
      </c>
      <c r="B2018" s="3695"/>
      <c r="C2018" s="3804"/>
      <c r="D2018" s="3795"/>
      <c r="E2018" s="3795"/>
      <c r="F2018" s="3911"/>
      <c r="G2018" s="3911"/>
      <c r="H2018" s="3795"/>
      <c r="I2018" s="3770"/>
      <c r="J2018" s="3770"/>
      <c r="K2018" s="3770"/>
      <c r="L2018" s="3770"/>
      <c r="M2018" s="3770"/>
      <c r="N2018" s="3795"/>
      <c r="O2018" s="3770"/>
      <c r="P2018" s="3770"/>
      <c r="Q2018" s="3770"/>
      <c r="R2018" s="3770"/>
    </row>
    <row r="2019" spans="1:18" x14ac:dyDescent="0.25">
      <c r="A2019" s="3763" t="s">
        <v>2991</v>
      </c>
      <c r="B2019" s="3695"/>
      <c r="C2019" s="3804"/>
      <c r="D2019" s="3795"/>
      <c r="E2019" s="3795"/>
      <c r="F2019" s="3911"/>
      <c r="G2019" s="3911"/>
      <c r="H2019" s="3795"/>
      <c r="I2019" s="3770"/>
      <c r="J2019" s="3770"/>
      <c r="K2019" s="3770"/>
      <c r="L2019" s="3770"/>
      <c r="M2019" s="3770"/>
      <c r="N2019" s="3795"/>
      <c r="O2019" s="3770"/>
      <c r="P2019" s="3770"/>
      <c r="Q2019" s="3770"/>
      <c r="R2019" s="3770"/>
    </row>
    <row r="2020" spans="1:18" x14ac:dyDescent="0.25">
      <c r="A2020" s="3763" t="s">
        <v>2991</v>
      </c>
      <c r="B2020" s="3695"/>
      <c r="C2020" s="3804"/>
      <c r="D2020" s="3795"/>
      <c r="E2020" s="3795"/>
      <c r="F2020" s="3911"/>
      <c r="G2020" s="3911"/>
      <c r="H2020" s="3795"/>
      <c r="I2020" s="3770"/>
      <c r="J2020" s="3770"/>
      <c r="K2020" s="3770"/>
      <c r="L2020" s="3770"/>
      <c r="M2020" s="3770"/>
      <c r="N2020" s="3795"/>
      <c r="O2020" s="3770"/>
      <c r="P2020" s="3770"/>
      <c r="Q2020" s="3770"/>
      <c r="R2020" s="3770"/>
    </row>
    <row r="2021" spans="1:18" x14ac:dyDescent="0.25">
      <c r="A2021" s="3763" t="s">
        <v>2991</v>
      </c>
      <c r="B2021" s="3695"/>
      <c r="C2021" s="3719"/>
      <c r="D2021" s="3706"/>
      <c r="E2021" s="3706"/>
      <c r="F2021" s="4019"/>
      <c r="G2021" s="4019"/>
      <c r="H2021" s="3706"/>
      <c r="I2021" s="3709"/>
      <c r="J2021" s="3709"/>
      <c r="K2021" s="3709"/>
      <c r="L2021" s="3709"/>
      <c r="M2021" s="3709"/>
      <c r="N2021" s="3706"/>
      <c r="O2021" s="3709"/>
      <c r="P2021" s="3709"/>
      <c r="Q2021" s="3709"/>
      <c r="R2021" s="3709"/>
    </row>
  </sheetData>
  <protectedRanges>
    <protectedRange sqref="H1332:Q1333" name="Range1" securityDescriptor="O:WDG:WDD:(A;;CC;;;LG)"/>
  </protectedRange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workbookViewId="0">
      <selection activeCell="S20" sqref="A1:S20"/>
    </sheetView>
  </sheetViews>
  <sheetFormatPr defaultRowHeight="15" x14ac:dyDescent="0.25"/>
  <sheetData>
    <row r="1" spans="1:19" s="3693" customFormat="1" ht="15.75" x14ac:dyDescent="0.25">
      <c r="A1" s="3728" t="s">
        <v>3369</v>
      </c>
      <c r="B1" s="4694"/>
      <c r="C1" s="4739" t="s">
        <v>3300</v>
      </c>
      <c r="D1" s="4709"/>
      <c r="E1" s="4697"/>
      <c r="F1" s="4697"/>
      <c r="G1" s="4698"/>
      <c r="H1" s="174"/>
      <c r="I1" s="174"/>
      <c r="J1" s="174"/>
      <c r="K1" s="174"/>
      <c r="L1" s="174"/>
      <c r="M1" s="4704"/>
      <c r="N1" s="4704"/>
      <c r="O1" s="4704"/>
      <c r="P1" s="4704"/>
      <c r="Q1" s="4704"/>
      <c r="R1" s="4704"/>
      <c r="S1" s="4704"/>
    </row>
    <row r="2" spans="1:19" s="3693" customFormat="1" ht="15.75" x14ac:dyDescent="0.25">
      <c r="A2" s="3728" t="s">
        <v>3369</v>
      </c>
      <c r="B2" s="3359">
        <v>799</v>
      </c>
      <c r="C2" s="4700" t="s">
        <v>3301</v>
      </c>
      <c r="D2" s="4701"/>
      <c r="E2" s="4701"/>
      <c r="F2" s="4701"/>
      <c r="G2" s="4715">
        <v>407000</v>
      </c>
      <c r="H2" s="174"/>
      <c r="I2" s="174"/>
      <c r="J2" s="174"/>
      <c r="K2" s="174"/>
      <c r="L2" s="174"/>
      <c r="M2" s="4704"/>
      <c r="N2" s="4704"/>
      <c r="O2" s="4704"/>
      <c r="P2" s="4704"/>
      <c r="Q2" s="4704"/>
      <c r="R2" s="4704"/>
      <c r="S2" s="4704"/>
    </row>
    <row r="3" spans="1:19" s="3693" customFormat="1" ht="15.75" customHeight="1" x14ac:dyDescent="0.25">
      <c r="A3" s="3728" t="s">
        <v>3369</v>
      </c>
      <c r="B3" s="3359"/>
      <c r="C3" s="4706" t="s">
        <v>3302</v>
      </c>
      <c r="D3" s="4714"/>
      <c r="E3" s="4701">
        <v>3</v>
      </c>
      <c r="F3" s="4701">
        <v>300</v>
      </c>
      <c r="G3" s="4703"/>
      <c r="H3" s="174"/>
      <c r="I3" s="174"/>
      <c r="J3" s="174"/>
      <c r="K3" s="174"/>
      <c r="L3" s="174"/>
      <c r="M3" s="4704"/>
      <c r="N3" s="4704"/>
      <c r="O3" s="4704"/>
      <c r="P3" s="4704"/>
      <c r="Q3" s="4704"/>
      <c r="R3" s="4704"/>
      <c r="S3" s="4704"/>
    </row>
    <row r="4" spans="1:19" s="3693" customFormat="1" ht="15.75" customHeight="1" x14ac:dyDescent="0.25">
      <c r="A4" s="3728" t="s">
        <v>3369</v>
      </c>
      <c r="B4" s="3359"/>
      <c r="C4" s="4700" t="s">
        <v>3303</v>
      </c>
      <c r="D4" s="4701"/>
      <c r="E4" s="4701">
        <v>10</v>
      </c>
      <c r="F4" s="4701">
        <v>180</v>
      </c>
      <c r="G4" s="4703"/>
      <c r="H4" s="174"/>
      <c r="I4" s="174"/>
      <c r="J4" s="174"/>
      <c r="K4" s="174"/>
      <c r="L4" s="174"/>
      <c r="M4" s="4704"/>
      <c r="N4" s="4704"/>
      <c r="O4" s="4704"/>
      <c r="P4" s="4704"/>
      <c r="Q4" s="4704"/>
      <c r="R4" s="4704"/>
      <c r="S4" s="4704"/>
    </row>
    <row r="5" spans="1:19" s="3693" customFormat="1" ht="15.75" customHeight="1" x14ac:dyDescent="0.25">
      <c r="A5" s="3728" t="s">
        <v>3369</v>
      </c>
      <c r="B5" s="3359"/>
      <c r="C5" s="4706" t="s">
        <v>3304</v>
      </c>
      <c r="D5" s="4714"/>
      <c r="E5" s="4701">
        <v>10</v>
      </c>
      <c r="F5" s="4701">
        <v>154</v>
      </c>
      <c r="G5" s="4703"/>
      <c r="H5" s="174"/>
      <c r="I5" s="174"/>
      <c r="J5" s="174"/>
      <c r="K5" s="174"/>
      <c r="L5" s="174"/>
      <c r="M5" s="4704"/>
      <c r="N5" s="4704"/>
      <c r="O5" s="4704"/>
      <c r="P5" s="4704"/>
      <c r="Q5" s="4704"/>
      <c r="R5" s="4704"/>
      <c r="S5" s="4704"/>
    </row>
    <row r="6" spans="1:19" s="3693" customFormat="1" ht="15.75" customHeight="1" x14ac:dyDescent="0.25">
      <c r="A6" s="3728" t="s">
        <v>3369</v>
      </c>
      <c r="B6" s="3359">
        <v>783</v>
      </c>
      <c r="C6" s="4706" t="s">
        <v>3305</v>
      </c>
      <c r="D6" s="4714"/>
      <c r="E6" s="4701"/>
      <c r="F6" s="4701"/>
      <c r="G6" s="4715">
        <v>100000</v>
      </c>
      <c r="H6" s="174"/>
      <c r="I6" s="174"/>
      <c r="J6" s="174"/>
      <c r="K6" s="174"/>
      <c r="L6" s="174"/>
      <c r="M6" s="4704"/>
      <c r="N6" s="4704"/>
      <c r="O6" s="4704"/>
      <c r="P6" s="4704"/>
      <c r="Q6" s="4704"/>
      <c r="R6" s="4704"/>
      <c r="S6" s="4704"/>
    </row>
    <row r="7" spans="1:19" s="3693" customFormat="1" ht="15.75" customHeight="1" x14ac:dyDescent="0.25">
      <c r="A7" s="3728" t="s">
        <v>3369</v>
      </c>
      <c r="B7" s="3359"/>
      <c r="C7" s="4706" t="s">
        <v>3306</v>
      </c>
      <c r="D7" s="4714" t="s">
        <v>3307</v>
      </c>
      <c r="E7" s="4701">
        <v>30</v>
      </c>
      <c r="F7" s="4701">
        <v>200</v>
      </c>
      <c r="G7" s="4703">
        <v>36000</v>
      </c>
      <c r="H7" s="174"/>
      <c r="I7" s="4704">
        <v>30</v>
      </c>
      <c r="J7" s="4704">
        <v>30</v>
      </c>
      <c r="K7" s="174"/>
      <c r="L7" s="174"/>
      <c r="M7" s="4704">
        <v>30</v>
      </c>
      <c r="N7" s="4704"/>
      <c r="O7" s="4704">
        <v>30</v>
      </c>
      <c r="P7" s="4704"/>
      <c r="Q7" s="4704">
        <v>30</v>
      </c>
      <c r="R7" s="4704"/>
      <c r="S7" s="4700">
        <v>30</v>
      </c>
    </row>
    <row r="8" spans="1:19" s="3693" customFormat="1" ht="15.75" customHeight="1" x14ac:dyDescent="0.2">
      <c r="A8" s="3728" t="s">
        <v>3369</v>
      </c>
      <c r="B8" s="3359"/>
      <c r="C8" s="4700" t="s">
        <v>3308</v>
      </c>
      <c r="D8" s="4701" t="s">
        <v>53</v>
      </c>
      <c r="E8" s="4701" t="s">
        <v>3309</v>
      </c>
      <c r="F8" s="4701">
        <v>900</v>
      </c>
      <c r="G8" s="4703">
        <v>54000</v>
      </c>
      <c r="H8" s="4704"/>
      <c r="I8" s="4704">
        <v>10</v>
      </c>
      <c r="J8" s="4704">
        <v>10</v>
      </c>
      <c r="K8" s="4704"/>
      <c r="L8" s="4704"/>
      <c r="M8" s="4704">
        <v>10</v>
      </c>
      <c r="N8" s="4704"/>
      <c r="O8" s="4704">
        <v>10</v>
      </c>
      <c r="P8" s="4704"/>
      <c r="Q8" s="4704">
        <v>10</v>
      </c>
      <c r="R8" s="4704"/>
      <c r="S8" s="4700">
        <v>10</v>
      </c>
    </row>
    <row r="9" spans="1:19" s="3693" customFormat="1" ht="15.75" customHeight="1" x14ac:dyDescent="0.2">
      <c r="A9" s="3728" t="s">
        <v>3369</v>
      </c>
      <c r="B9" s="3359"/>
      <c r="C9" s="4700" t="s">
        <v>3310</v>
      </c>
      <c r="D9" s="4701" t="s">
        <v>3307</v>
      </c>
      <c r="E9" s="4701">
        <v>500</v>
      </c>
      <c r="F9" s="4701">
        <v>20</v>
      </c>
      <c r="G9" s="4703">
        <v>10000</v>
      </c>
      <c r="H9" s="4704"/>
      <c r="I9" s="4704"/>
      <c r="J9" s="4704"/>
      <c r="K9" s="4704"/>
      <c r="L9" s="4704"/>
      <c r="M9" s="4704"/>
      <c r="N9" s="4704"/>
      <c r="O9" s="4704">
        <v>250</v>
      </c>
      <c r="P9" s="4704"/>
      <c r="Q9" s="4704"/>
      <c r="R9" s="4704"/>
      <c r="S9" s="4700">
        <v>250</v>
      </c>
    </row>
    <row r="10" spans="1:19" s="3693" customFormat="1" ht="15" customHeight="1" x14ac:dyDescent="0.25">
      <c r="A10" s="3728" t="s">
        <v>3369</v>
      </c>
      <c r="B10" s="4749">
        <v>720</v>
      </c>
      <c r="C10" s="4750" t="s">
        <v>3325</v>
      </c>
      <c r="D10" s="4751"/>
      <c r="E10" s="4751"/>
      <c r="F10" s="4751"/>
      <c r="G10" s="4752"/>
      <c r="H10" s="4753"/>
      <c r="I10" s="4753"/>
      <c r="J10" s="4753"/>
      <c r="K10" s="4753"/>
      <c r="L10" s="4753"/>
      <c r="M10" s="4753"/>
      <c r="N10" s="4753"/>
      <c r="O10" s="4753"/>
      <c r="P10" s="4753"/>
      <c r="Q10" s="4753"/>
      <c r="R10" s="4753"/>
      <c r="S10" s="4754"/>
    </row>
    <row r="11" spans="1:19" s="3693" customFormat="1" ht="15" customHeight="1" x14ac:dyDescent="0.3">
      <c r="A11" s="3728" t="s">
        <v>3369</v>
      </c>
      <c r="B11" s="4749"/>
      <c r="C11" s="4750" t="s">
        <v>3326</v>
      </c>
      <c r="D11" s="4751"/>
      <c r="E11" s="4751"/>
      <c r="F11" s="4751"/>
      <c r="G11" s="4755">
        <v>250000</v>
      </c>
      <c r="H11" s="4756"/>
      <c r="I11" s="4756"/>
      <c r="J11" s="4756"/>
      <c r="K11" s="4757">
        <v>125000</v>
      </c>
      <c r="L11" s="4757"/>
      <c r="M11" s="4757"/>
      <c r="N11" s="4757"/>
      <c r="O11" s="4757"/>
      <c r="P11" s="4757"/>
      <c r="Q11" s="4757"/>
      <c r="R11" s="4757">
        <v>125000</v>
      </c>
      <c r="S11" s="4758"/>
    </row>
    <row r="12" spans="1:19" s="3693" customFormat="1" ht="15" customHeight="1" x14ac:dyDescent="0.3">
      <c r="A12" s="3728" t="s">
        <v>3369</v>
      </c>
      <c r="B12" s="4749"/>
      <c r="C12" s="4750"/>
      <c r="D12" s="4751"/>
      <c r="E12" s="4751"/>
      <c r="F12" s="4751"/>
      <c r="G12" s="4755"/>
      <c r="H12" s="4756"/>
      <c r="I12" s="4756"/>
      <c r="J12" s="4756"/>
      <c r="K12" s="4757"/>
      <c r="L12" s="4757"/>
      <c r="M12" s="4757"/>
      <c r="N12" s="4757"/>
      <c r="O12" s="4757"/>
      <c r="P12" s="4757"/>
      <c r="Q12" s="4757"/>
      <c r="R12" s="4757"/>
      <c r="S12" s="4758"/>
    </row>
    <row r="13" spans="1:19" s="3693" customFormat="1" ht="15" customHeight="1" x14ac:dyDescent="0.3">
      <c r="A13" s="3728" t="s">
        <v>3369</v>
      </c>
      <c r="B13" s="4749"/>
      <c r="C13" s="4759" t="s">
        <v>3327</v>
      </c>
      <c r="D13" s="4760"/>
      <c r="E13" s="4761"/>
      <c r="F13" s="4761"/>
      <c r="G13" s="4755">
        <v>78000</v>
      </c>
      <c r="H13" s="4756"/>
      <c r="I13" s="4756"/>
      <c r="J13" s="4756"/>
      <c r="K13" s="4757"/>
      <c r="L13" s="4757"/>
      <c r="M13" s="4757"/>
      <c r="N13" s="4757"/>
      <c r="O13" s="4757"/>
      <c r="P13" s="4757"/>
      <c r="Q13" s="4757"/>
      <c r="R13" s="4757"/>
      <c r="S13" s="4758"/>
    </row>
    <row r="14" spans="1:19" s="3693" customFormat="1" ht="15" customHeight="1" x14ac:dyDescent="0.25">
      <c r="A14" s="3728" t="s">
        <v>3369</v>
      </c>
      <c r="B14" s="4749">
        <v>753</v>
      </c>
      <c r="C14" s="4750" t="s">
        <v>3328</v>
      </c>
      <c r="D14" s="4751" t="s">
        <v>3329</v>
      </c>
      <c r="E14" s="4761">
        <v>1</v>
      </c>
      <c r="F14" s="4762">
        <v>5000</v>
      </c>
      <c r="G14" s="4763">
        <v>5000</v>
      </c>
      <c r="H14" s="4764"/>
      <c r="I14" s="4764"/>
      <c r="J14" s="4764"/>
      <c r="K14" s="4765"/>
      <c r="L14" s="4766"/>
      <c r="M14" s="4766"/>
      <c r="N14" s="4766"/>
      <c r="O14" s="4766"/>
      <c r="P14" s="4766">
        <v>1</v>
      </c>
      <c r="Q14" s="4766"/>
      <c r="R14" s="4766"/>
      <c r="S14" s="4767"/>
    </row>
    <row r="15" spans="1:19" s="3693" customFormat="1" ht="15" customHeight="1" x14ac:dyDescent="0.25">
      <c r="A15" s="3728" t="s">
        <v>3369</v>
      </c>
      <c r="B15" s="4749">
        <v>753</v>
      </c>
      <c r="C15" s="4750" t="s">
        <v>3330</v>
      </c>
      <c r="D15" s="4751" t="s">
        <v>3329</v>
      </c>
      <c r="E15" s="4761">
        <v>2</v>
      </c>
      <c r="F15" s="4762">
        <v>6000</v>
      </c>
      <c r="G15" s="4763">
        <v>12000</v>
      </c>
      <c r="H15" s="4764"/>
      <c r="I15" s="4764"/>
      <c r="J15" s="4764"/>
      <c r="K15" s="4765"/>
      <c r="L15" s="4766"/>
      <c r="M15" s="4766"/>
      <c r="N15" s="4766"/>
      <c r="O15" s="4766"/>
      <c r="P15" s="4766">
        <v>2</v>
      </c>
      <c r="Q15" s="4766"/>
      <c r="R15" s="4766"/>
      <c r="S15" s="4767"/>
    </row>
    <row r="16" spans="1:19" s="3693" customFormat="1" ht="15" customHeight="1" x14ac:dyDescent="0.25">
      <c r="A16" s="3728" t="s">
        <v>3369</v>
      </c>
      <c r="B16" s="4749">
        <v>753</v>
      </c>
      <c r="C16" s="4750" t="s">
        <v>3331</v>
      </c>
      <c r="D16" s="4751" t="s">
        <v>3329</v>
      </c>
      <c r="E16" s="4761">
        <v>1</v>
      </c>
      <c r="F16" s="4762">
        <v>8000</v>
      </c>
      <c r="G16" s="4763">
        <v>8000</v>
      </c>
      <c r="H16" s="4764"/>
      <c r="I16" s="4764"/>
      <c r="J16" s="4764"/>
      <c r="K16" s="4765"/>
      <c r="L16" s="4766"/>
      <c r="M16" s="4766"/>
      <c r="N16" s="4766"/>
      <c r="O16" s="4766"/>
      <c r="P16" s="4766"/>
      <c r="Q16" s="4766"/>
      <c r="R16" s="4766">
        <v>1</v>
      </c>
      <c r="S16" s="4767"/>
    </row>
    <row r="17" spans="1:19" s="3693" customFormat="1" ht="15" customHeight="1" x14ac:dyDescent="0.25">
      <c r="A17" s="3728" t="s">
        <v>3369</v>
      </c>
      <c r="B17" s="4749">
        <v>753</v>
      </c>
      <c r="C17" s="4750" t="s">
        <v>3332</v>
      </c>
      <c r="D17" s="4751" t="s">
        <v>3329</v>
      </c>
      <c r="E17" s="4761">
        <v>3</v>
      </c>
      <c r="F17" s="4762">
        <v>8334</v>
      </c>
      <c r="G17" s="4763">
        <v>25000</v>
      </c>
      <c r="H17" s="4764"/>
      <c r="I17" s="4764"/>
      <c r="J17" s="4764"/>
      <c r="K17" s="4765"/>
      <c r="L17" s="4766"/>
      <c r="M17" s="4766"/>
      <c r="N17" s="4766"/>
      <c r="O17" s="4766"/>
      <c r="P17" s="4766"/>
      <c r="Q17" s="4766">
        <v>1</v>
      </c>
      <c r="R17" s="4766"/>
      <c r="S17" s="4767"/>
    </row>
    <row r="18" spans="1:19" s="3693" customFormat="1" ht="15" customHeight="1" x14ac:dyDescent="0.25">
      <c r="A18" s="3728" t="s">
        <v>3369</v>
      </c>
      <c r="B18" s="4749">
        <v>753</v>
      </c>
      <c r="C18" s="4750" t="s">
        <v>3333</v>
      </c>
      <c r="D18" s="4751" t="s">
        <v>3329</v>
      </c>
      <c r="E18" s="4761">
        <v>1</v>
      </c>
      <c r="F18" s="4768">
        <v>6000</v>
      </c>
      <c r="G18" s="4763">
        <v>6000</v>
      </c>
      <c r="H18" s="4764"/>
      <c r="I18" s="4764"/>
      <c r="J18" s="4764"/>
      <c r="K18" s="4765"/>
      <c r="L18" s="4766">
        <v>1</v>
      </c>
      <c r="M18" s="4766"/>
      <c r="N18" s="4766"/>
      <c r="O18" s="4766"/>
      <c r="P18" s="4766"/>
      <c r="Q18" s="4766"/>
      <c r="R18" s="4766"/>
      <c r="S18" s="4767"/>
    </row>
    <row r="19" spans="1:19" s="3693" customFormat="1" ht="15" customHeight="1" x14ac:dyDescent="0.25">
      <c r="A19" s="3728" t="s">
        <v>3369</v>
      </c>
      <c r="B19" s="4749">
        <v>753</v>
      </c>
      <c r="C19" s="4750" t="s">
        <v>3334</v>
      </c>
      <c r="D19" s="4751" t="s">
        <v>3329</v>
      </c>
      <c r="E19" s="4761">
        <v>1</v>
      </c>
      <c r="F19" s="4769">
        <v>10000</v>
      </c>
      <c r="G19" s="4763">
        <v>10000</v>
      </c>
      <c r="H19" s="4764"/>
      <c r="I19" s="4764"/>
      <c r="J19" s="4764"/>
      <c r="K19" s="4765"/>
      <c r="L19" s="4766">
        <v>1</v>
      </c>
      <c r="M19" s="4766"/>
      <c r="N19" s="4766"/>
      <c r="O19" s="4766"/>
      <c r="P19" s="4766"/>
      <c r="Q19" s="4766"/>
      <c r="R19" s="4766"/>
      <c r="S19" s="4767"/>
    </row>
    <row r="20" spans="1:19" s="3693" customFormat="1" ht="15" customHeight="1" x14ac:dyDescent="0.25">
      <c r="A20" s="3728" t="s">
        <v>3369</v>
      </c>
      <c r="B20" s="4749">
        <v>753</v>
      </c>
      <c r="C20" s="4750" t="s">
        <v>3335</v>
      </c>
      <c r="D20" s="4751" t="s">
        <v>3329</v>
      </c>
      <c r="E20" s="4761">
        <v>1</v>
      </c>
      <c r="F20" s="529">
        <v>12000</v>
      </c>
      <c r="G20" s="4763">
        <v>12000</v>
      </c>
      <c r="H20" s="4764"/>
      <c r="I20" s="4764"/>
      <c r="J20" s="4764"/>
      <c r="K20" s="4765"/>
      <c r="L20" s="4766">
        <v>2</v>
      </c>
      <c r="M20" s="4766"/>
      <c r="N20" s="4766"/>
      <c r="O20" s="4766"/>
      <c r="P20" s="4766"/>
      <c r="Q20" s="4766"/>
      <c r="R20" s="4766"/>
      <c r="S20" s="476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659"/>
  <sheetViews>
    <sheetView tabSelected="1" zoomScale="80" zoomScaleNormal="80" workbookViewId="0">
      <selection activeCell="E12" sqref="E12"/>
    </sheetView>
  </sheetViews>
  <sheetFormatPr defaultRowHeight="14.25" x14ac:dyDescent="0.2"/>
  <cols>
    <col min="1" max="1" width="10.28515625" style="3693" customWidth="1"/>
    <col min="2" max="2" width="30.140625" style="3693" customWidth="1"/>
    <col min="3" max="3" width="18.28515625" style="3693" customWidth="1"/>
    <col min="4" max="4" width="13.140625" style="4652" customWidth="1"/>
    <col min="5" max="5" width="47.42578125" style="3832" customWidth="1"/>
    <col min="6" max="6" width="14.28515625" style="4828" customWidth="1"/>
    <col min="7" max="7" width="11.28515625" style="4828" customWidth="1"/>
    <col min="8" max="8" width="16.85546875" style="4438" customWidth="1"/>
    <col min="9" max="9" width="18.7109375" style="4438" customWidth="1"/>
    <col min="10" max="10" width="10" style="4828" customWidth="1"/>
    <col min="11" max="11" width="9.28515625" style="4828" bestFit="1" customWidth="1"/>
    <col min="12" max="15" width="9.28515625" style="3693" bestFit="1" customWidth="1"/>
    <col min="16" max="16" width="9.28515625" style="4828" bestFit="1" customWidth="1"/>
    <col min="17" max="20" width="9.28515625" style="3693" bestFit="1" customWidth="1"/>
    <col min="21" max="21" width="10.85546875" style="3693" customWidth="1"/>
    <col min="22" max="16384" width="9.140625" style="3693"/>
  </cols>
  <sheetData>
    <row r="1" spans="1:21" ht="28.5" x14ac:dyDescent="0.2">
      <c r="A1" s="3709" t="s">
        <v>3811</v>
      </c>
      <c r="B1" s="3709"/>
      <c r="C1" s="4893" t="s">
        <v>3088</v>
      </c>
      <c r="D1" s="4894" t="s">
        <v>0</v>
      </c>
      <c r="E1" s="4895" t="s">
        <v>1</v>
      </c>
      <c r="F1" s="2820" t="s">
        <v>2</v>
      </c>
      <c r="G1" s="2820" t="s">
        <v>3</v>
      </c>
      <c r="H1" s="4405" t="s">
        <v>4</v>
      </c>
      <c r="I1" s="4896" t="s">
        <v>5</v>
      </c>
      <c r="J1" s="2820" t="s">
        <v>6</v>
      </c>
      <c r="K1" s="2820" t="s">
        <v>7</v>
      </c>
      <c r="L1" s="4893" t="s">
        <v>8</v>
      </c>
      <c r="M1" s="4893" t="s">
        <v>9</v>
      </c>
      <c r="N1" s="4893" t="s">
        <v>10</v>
      </c>
      <c r="O1" s="4893" t="s">
        <v>11</v>
      </c>
      <c r="P1" s="2820" t="s">
        <v>12</v>
      </c>
      <c r="Q1" s="4893" t="s">
        <v>13</v>
      </c>
      <c r="R1" s="4893" t="s">
        <v>14</v>
      </c>
      <c r="S1" s="4893" t="s">
        <v>15</v>
      </c>
      <c r="T1" s="4893" t="s">
        <v>16</v>
      </c>
      <c r="U1" s="4893" t="s">
        <v>17</v>
      </c>
    </row>
    <row r="2" spans="1:21" ht="15.75" x14ac:dyDescent="0.25">
      <c r="A2" s="4453">
        <v>1</v>
      </c>
      <c r="B2" s="4453" t="s">
        <v>3684</v>
      </c>
      <c r="C2" s="5100" t="s">
        <v>3489</v>
      </c>
      <c r="D2" s="5100"/>
      <c r="E2" s="5100"/>
      <c r="F2" s="5100"/>
      <c r="G2" s="5100"/>
      <c r="H2" s="5100"/>
      <c r="I2" s="5100"/>
      <c r="J2" s="5100"/>
      <c r="K2" s="5100"/>
      <c r="L2" s="5100"/>
      <c r="M2" s="5100"/>
      <c r="N2" s="5100"/>
      <c r="O2" s="5100"/>
      <c r="P2" s="5100"/>
      <c r="Q2" s="5100"/>
      <c r="R2" s="5100"/>
      <c r="S2" s="5100"/>
      <c r="T2" s="5100"/>
      <c r="U2" s="5101"/>
    </row>
    <row r="3" spans="1:21" x14ac:dyDescent="0.2">
      <c r="A3" s="4453">
        <v>2</v>
      </c>
      <c r="B3" s="4453" t="s">
        <v>3684</v>
      </c>
      <c r="C3" s="4902" t="s">
        <v>1771</v>
      </c>
      <c r="D3" s="3695" t="s">
        <v>3076</v>
      </c>
      <c r="E3" s="3704" t="s">
        <v>1740</v>
      </c>
      <c r="F3" s="3705" t="s">
        <v>66</v>
      </c>
      <c r="G3" s="3705">
        <v>1</v>
      </c>
      <c r="H3" s="3843">
        <v>1800000</v>
      </c>
      <c r="I3" s="3843">
        <v>1800000</v>
      </c>
      <c r="J3" s="3833">
        <v>1</v>
      </c>
      <c r="K3" s="3808"/>
      <c r="L3" s="3808"/>
      <c r="M3" s="3808"/>
      <c r="N3" s="3808"/>
      <c r="O3" s="3808"/>
      <c r="P3" s="3808"/>
      <c r="Q3" s="3808"/>
      <c r="R3" s="3808"/>
      <c r="S3" s="3754"/>
      <c r="T3" s="3808"/>
      <c r="U3" s="3808"/>
    </row>
    <row r="4" spans="1:21" ht="28.5" x14ac:dyDescent="0.2">
      <c r="A4" s="4453">
        <v>3</v>
      </c>
      <c r="B4" s="4453"/>
      <c r="C4" s="4903" t="s">
        <v>2492</v>
      </c>
      <c r="D4" s="3695" t="s">
        <v>3076</v>
      </c>
      <c r="E4" s="4088" t="s">
        <v>2402</v>
      </c>
      <c r="F4" s="3701" t="s">
        <v>66</v>
      </c>
      <c r="G4" s="3701">
        <v>1</v>
      </c>
      <c r="H4" s="4335">
        <v>1500000</v>
      </c>
      <c r="I4" s="4335">
        <v>1500000</v>
      </c>
      <c r="J4" s="3805">
        <v>1</v>
      </c>
      <c r="K4" s="3795"/>
      <c r="L4" s="3795"/>
      <c r="M4" s="3795"/>
      <c r="N4" s="3795"/>
      <c r="O4" s="3795"/>
      <c r="P4" s="3795"/>
      <c r="Q4" s="3795"/>
      <c r="R4" s="3795"/>
      <c r="S4" s="3795"/>
      <c r="T4" s="3795"/>
      <c r="U4" s="3795"/>
    </row>
    <row r="5" spans="1:21" s="3697" customFormat="1" x14ac:dyDescent="0.2">
      <c r="A5" s="4453">
        <v>4</v>
      </c>
      <c r="B5" s="4926"/>
      <c r="C5" s="4904"/>
      <c r="D5" s="3696"/>
      <c r="E5" s="4898"/>
      <c r="F5" s="4527" t="s">
        <v>3087</v>
      </c>
      <c r="G5" s="4572"/>
      <c r="H5" s="4573"/>
      <c r="I5" s="4573">
        <f>SUM(I3:I4)</f>
        <v>3300000</v>
      </c>
      <c r="J5" s="4527">
        <f>SUM(J3:J4)</f>
        <v>2</v>
      </c>
      <c r="K5" s="4572"/>
      <c r="L5" s="4572"/>
      <c r="M5" s="4572"/>
      <c r="N5" s="4572"/>
      <c r="O5" s="4572"/>
      <c r="P5" s="4572"/>
      <c r="Q5" s="4572"/>
      <c r="R5" s="4572"/>
      <c r="S5" s="4572"/>
      <c r="T5" s="4572"/>
      <c r="U5" s="4572"/>
    </row>
    <row r="6" spans="1:21" s="3751" customFormat="1" x14ac:dyDescent="0.2">
      <c r="A6" s="4453">
        <v>5</v>
      </c>
      <c r="B6" s="4453"/>
      <c r="C6" s="4451"/>
      <c r="D6" s="4451"/>
      <c r="E6" s="3801"/>
      <c r="F6" s="3809"/>
      <c r="G6" s="3809"/>
      <c r="H6" s="4080"/>
      <c r="I6" s="4080"/>
      <c r="J6" s="4200"/>
      <c r="K6" s="3809"/>
      <c r="L6" s="3809"/>
      <c r="M6" s="3809"/>
      <c r="N6" s="3809"/>
      <c r="O6" s="3809"/>
      <c r="P6" s="3809"/>
      <c r="Q6" s="3809"/>
      <c r="R6" s="3809"/>
      <c r="S6" s="3809"/>
      <c r="T6" s="3809"/>
      <c r="U6" s="3809"/>
    </row>
    <row r="7" spans="1:21" ht="15.75" x14ac:dyDescent="0.25">
      <c r="A7" s="4453">
        <v>6</v>
      </c>
      <c r="B7" s="4453"/>
      <c r="C7" s="5102" t="s">
        <v>3490</v>
      </c>
      <c r="D7" s="5102"/>
      <c r="E7" s="5102"/>
      <c r="F7" s="5102"/>
      <c r="G7" s="5102"/>
      <c r="H7" s="5102"/>
      <c r="I7" s="5102"/>
      <c r="J7" s="5102"/>
      <c r="K7" s="5102"/>
      <c r="L7" s="5102"/>
      <c r="M7" s="5102"/>
      <c r="N7" s="5102"/>
      <c r="O7" s="5102"/>
      <c r="P7" s="5102"/>
      <c r="Q7" s="5102"/>
      <c r="R7" s="5102"/>
      <c r="S7" s="5102"/>
      <c r="T7" s="5102"/>
      <c r="U7" s="5103"/>
    </row>
    <row r="8" spans="1:21" x14ac:dyDescent="0.2">
      <c r="A8" s="4453">
        <v>7</v>
      </c>
      <c r="B8" s="4453" t="s">
        <v>3685</v>
      </c>
      <c r="C8" s="4902" t="s">
        <v>771</v>
      </c>
      <c r="D8" s="3695" t="s">
        <v>3066</v>
      </c>
      <c r="E8" s="3753" t="s">
        <v>747</v>
      </c>
      <c r="F8" s="3808">
        <v>1</v>
      </c>
      <c r="G8" s="3808" t="s">
        <v>66</v>
      </c>
      <c r="H8" s="3843">
        <v>59400</v>
      </c>
      <c r="I8" s="3843">
        <v>59400</v>
      </c>
      <c r="J8" s="3833"/>
      <c r="K8" s="3808"/>
      <c r="L8" s="3754"/>
      <c r="M8" s="3754"/>
      <c r="N8" s="3754">
        <v>1</v>
      </c>
      <c r="O8" s="3754"/>
      <c r="P8" s="3808"/>
      <c r="Q8" s="3754"/>
      <c r="R8" s="3754"/>
      <c r="S8" s="3754"/>
      <c r="T8" s="3754"/>
      <c r="U8" s="3754"/>
    </row>
    <row r="9" spans="1:21" x14ac:dyDescent="0.2">
      <c r="A9" s="4453">
        <v>8</v>
      </c>
      <c r="B9" s="4453" t="s">
        <v>3685</v>
      </c>
      <c r="C9" s="4905"/>
      <c r="D9" s="5104"/>
      <c r="E9" s="3753" t="s">
        <v>748</v>
      </c>
      <c r="F9" s="3808"/>
      <c r="G9" s="3808"/>
      <c r="H9" s="3843"/>
      <c r="I9" s="3843"/>
      <c r="J9" s="3833"/>
      <c r="K9" s="3808"/>
      <c r="L9" s="3754"/>
      <c r="M9" s="3754"/>
      <c r="N9" s="3754"/>
      <c r="O9" s="3754"/>
      <c r="P9" s="3808"/>
      <c r="Q9" s="3754"/>
      <c r="R9" s="3754"/>
      <c r="S9" s="3754"/>
      <c r="T9" s="3754"/>
      <c r="U9" s="3754"/>
    </row>
    <row r="10" spans="1:21" x14ac:dyDescent="0.2">
      <c r="A10" s="4453">
        <v>9</v>
      </c>
      <c r="B10" s="4453" t="s">
        <v>3685</v>
      </c>
      <c r="C10" s="4906"/>
      <c r="D10" s="5105"/>
      <c r="E10" s="3704" t="s">
        <v>749</v>
      </c>
      <c r="F10" s="3808"/>
      <c r="G10" s="3808"/>
      <c r="H10" s="3843"/>
      <c r="I10" s="3843"/>
      <c r="J10" s="3833"/>
      <c r="K10" s="3808"/>
      <c r="L10" s="3754"/>
      <c r="M10" s="3754"/>
      <c r="N10" s="3754"/>
      <c r="O10" s="3754"/>
      <c r="P10" s="3808"/>
      <c r="Q10" s="3754"/>
      <c r="R10" s="3754"/>
      <c r="S10" s="3754"/>
      <c r="T10" s="3754"/>
      <c r="U10" s="3754"/>
    </row>
    <row r="11" spans="1:21" x14ac:dyDescent="0.2">
      <c r="A11" s="4453">
        <v>10</v>
      </c>
      <c r="B11" s="4453" t="s">
        <v>3685</v>
      </c>
      <c r="C11" s="4906"/>
      <c r="D11" s="5105"/>
      <c r="E11" s="3753" t="s">
        <v>750</v>
      </c>
      <c r="F11" s="3808"/>
      <c r="G11" s="3808"/>
      <c r="H11" s="3843"/>
      <c r="I11" s="3843"/>
      <c r="J11" s="3833"/>
      <c r="K11" s="3808"/>
      <c r="L11" s="3754"/>
      <c r="M11" s="3754"/>
      <c r="N11" s="3754"/>
      <c r="O11" s="3754"/>
      <c r="P11" s="3808"/>
      <c r="Q11" s="3754"/>
      <c r="R11" s="3754"/>
      <c r="S11" s="3754"/>
      <c r="T11" s="3754"/>
      <c r="U11" s="3754"/>
    </row>
    <row r="12" spans="1:21" ht="28.5" x14ac:dyDescent="0.2">
      <c r="A12" s="4453">
        <v>11</v>
      </c>
      <c r="B12" s="4453" t="s">
        <v>3685</v>
      </c>
      <c r="C12" s="4906"/>
      <c r="D12" s="5105"/>
      <c r="E12" s="3753" t="s">
        <v>751</v>
      </c>
      <c r="F12" s="3808"/>
      <c r="G12" s="3808"/>
      <c r="H12" s="3843"/>
      <c r="I12" s="3843"/>
      <c r="J12" s="3833"/>
      <c r="K12" s="3808"/>
      <c r="L12" s="3754"/>
      <c r="M12" s="3754"/>
      <c r="N12" s="3754"/>
      <c r="O12" s="3754"/>
      <c r="P12" s="3808"/>
      <c r="Q12" s="3754"/>
      <c r="R12" s="3754"/>
      <c r="S12" s="3754"/>
      <c r="T12" s="3754"/>
      <c r="U12" s="3754"/>
    </row>
    <row r="13" spans="1:21" x14ac:dyDescent="0.2">
      <c r="A13" s="4453">
        <v>12</v>
      </c>
      <c r="B13" s="4453" t="s">
        <v>3685</v>
      </c>
      <c r="C13" s="4906"/>
      <c r="D13" s="5105"/>
      <c r="E13" s="3753" t="s">
        <v>752</v>
      </c>
      <c r="F13" s="3808"/>
      <c r="G13" s="3808"/>
      <c r="H13" s="3843"/>
      <c r="I13" s="3843"/>
      <c r="J13" s="3833"/>
      <c r="K13" s="3808"/>
      <c r="L13" s="3754"/>
      <c r="M13" s="3754"/>
      <c r="N13" s="3754"/>
      <c r="O13" s="3754"/>
      <c r="P13" s="3808"/>
      <c r="Q13" s="3754"/>
      <c r="R13" s="3754"/>
      <c r="S13" s="3754"/>
      <c r="T13" s="3754"/>
      <c r="U13" s="3754"/>
    </row>
    <row r="14" spans="1:21" x14ac:dyDescent="0.2">
      <c r="A14" s="4453">
        <v>13</v>
      </c>
      <c r="B14" s="4453" t="s">
        <v>3685</v>
      </c>
      <c r="C14" s="4906"/>
      <c r="D14" s="5105"/>
      <c r="E14" s="3753" t="s">
        <v>753</v>
      </c>
      <c r="F14" s="3808"/>
      <c r="G14" s="3808"/>
      <c r="H14" s="3843"/>
      <c r="I14" s="3843"/>
      <c r="J14" s="3833"/>
      <c r="K14" s="3808"/>
      <c r="L14" s="3754"/>
      <c r="M14" s="3754"/>
      <c r="N14" s="3754"/>
      <c r="O14" s="3754"/>
      <c r="P14" s="3808"/>
      <c r="Q14" s="3754"/>
      <c r="R14" s="3754"/>
      <c r="S14" s="3754"/>
      <c r="T14" s="3754"/>
      <c r="U14" s="3754"/>
    </row>
    <row r="15" spans="1:21" x14ac:dyDescent="0.2">
      <c r="A15" s="4453">
        <v>14</v>
      </c>
      <c r="B15" s="4453" t="s">
        <v>3685</v>
      </c>
      <c r="C15" s="4906"/>
      <c r="D15" s="5105"/>
      <c r="E15" s="3753" t="s">
        <v>754</v>
      </c>
      <c r="F15" s="3808"/>
      <c r="G15" s="3808"/>
      <c r="H15" s="3843"/>
      <c r="I15" s="3843"/>
      <c r="J15" s="3833"/>
      <c r="K15" s="3808"/>
      <c r="L15" s="3754"/>
      <c r="M15" s="3754"/>
      <c r="N15" s="3754"/>
      <c r="O15" s="3754"/>
      <c r="P15" s="3808"/>
      <c r="Q15" s="3754"/>
      <c r="R15" s="3754"/>
      <c r="S15" s="3754"/>
      <c r="T15" s="3754"/>
      <c r="U15" s="3754"/>
    </row>
    <row r="16" spans="1:21" x14ac:dyDescent="0.2">
      <c r="A16" s="4453">
        <v>15</v>
      </c>
      <c r="B16" s="4453" t="s">
        <v>3685</v>
      </c>
      <c r="C16" s="4906"/>
      <c r="D16" s="5105"/>
      <c r="E16" s="3753" t="s">
        <v>755</v>
      </c>
      <c r="F16" s="3808"/>
      <c r="G16" s="3808"/>
      <c r="H16" s="3843"/>
      <c r="I16" s="3843"/>
      <c r="J16" s="3833"/>
      <c r="K16" s="3808"/>
      <c r="L16" s="3754"/>
      <c r="M16" s="3754"/>
      <c r="N16" s="3754"/>
      <c r="O16" s="3754"/>
      <c r="P16" s="3808"/>
      <c r="Q16" s="3754"/>
      <c r="R16" s="3754"/>
      <c r="S16" s="3754"/>
      <c r="T16" s="3754"/>
      <c r="U16" s="3754"/>
    </row>
    <row r="17" spans="1:21" x14ac:dyDescent="0.2">
      <c r="A17" s="4453">
        <v>16</v>
      </c>
      <c r="B17" s="4453" t="s">
        <v>3685</v>
      </c>
      <c r="C17" s="4906"/>
      <c r="D17" s="5105"/>
      <c r="E17" s="3753" t="s">
        <v>756</v>
      </c>
      <c r="F17" s="3808"/>
      <c r="G17" s="3808"/>
      <c r="H17" s="3843"/>
      <c r="I17" s="3843"/>
      <c r="J17" s="3833"/>
      <c r="K17" s="3808"/>
      <c r="L17" s="3754"/>
      <c r="M17" s="3754"/>
      <c r="N17" s="3754"/>
      <c r="O17" s="3754"/>
      <c r="P17" s="3808"/>
      <c r="Q17" s="3754"/>
      <c r="R17" s="3754"/>
      <c r="S17" s="3754"/>
      <c r="T17" s="3754"/>
      <c r="U17" s="3754"/>
    </row>
    <row r="18" spans="1:21" ht="28.5" x14ac:dyDescent="0.2">
      <c r="A18" s="4453">
        <v>17</v>
      </c>
      <c r="B18" s="4453" t="s">
        <v>3685</v>
      </c>
      <c r="C18" s="4906"/>
      <c r="D18" s="5105"/>
      <c r="E18" s="3753" t="s">
        <v>757</v>
      </c>
      <c r="F18" s="3808"/>
      <c r="G18" s="3808"/>
      <c r="H18" s="3843"/>
      <c r="I18" s="3843"/>
      <c r="J18" s="3833"/>
      <c r="K18" s="3808"/>
      <c r="L18" s="3754"/>
      <c r="M18" s="3754"/>
      <c r="N18" s="3754"/>
      <c r="O18" s="3754"/>
      <c r="P18" s="3808"/>
      <c r="Q18" s="3754"/>
      <c r="R18" s="3754"/>
      <c r="S18" s="3754"/>
      <c r="T18" s="3754"/>
      <c r="U18" s="3754"/>
    </row>
    <row r="19" spans="1:21" x14ac:dyDescent="0.2">
      <c r="A19" s="4453">
        <v>18</v>
      </c>
      <c r="B19" s="4453" t="s">
        <v>3685</v>
      </c>
      <c r="C19" s="4906"/>
      <c r="D19" s="5105"/>
      <c r="E19" s="3753" t="s">
        <v>758</v>
      </c>
      <c r="F19" s="3808"/>
      <c r="G19" s="3808"/>
      <c r="H19" s="3843"/>
      <c r="I19" s="3843"/>
      <c r="J19" s="3833"/>
      <c r="K19" s="3808"/>
      <c r="L19" s="3754"/>
      <c r="M19" s="3754"/>
      <c r="N19" s="3754"/>
      <c r="O19" s="3754"/>
      <c r="P19" s="3808"/>
      <c r="Q19" s="3754"/>
      <c r="R19" s="3754"/>
      <c r="S19" s="3754"/>
      <c r="T19" s="3754"/>
      <c r="U19" s="3754"/>
    </row>
    <row r="20" spans="1:21" x14ac:dyDescent="0.2">
      <c r="A20" s="4453">
        <v>19</v>
      </c>
      <c r="B20" s="4453" t="s">
        <v>3685</v>
      </c>
      <c r="C20" s="4906"/>
      <c r="D20" s="5105"/>
      <c r="E20" s="3753" t="s">
        <v>759</v>
      </c>
      <c r="F20" s="3808"/>
      <c r="G20" s="3808"/>
      <c r="H20" s="3843"/>
      <c r="I20" s="3843"/>
      <c r="J20" s="3833"/>
      <c r="K20" s="3808"/>
      <c r="L20" s="3754"/>
      <c r="M20" s="3754"/>
      <c r="N20" s="3754"/>
      <c r="O20" s="3754"/>
      <c r="P20" s="3808"/>
      <c r="Q20" s="3754"/>
      <c r="R20" s="3754"/>
      <c r="S20" s="3754"/>
      <c r="T20" s="3754"/>
      <c r="U20" s="3754"/>
    </row>
    <row r="21" spans="1:21" x14ac:dyDescent="0.2">
      <c r="A21" s="4453">
        <v>20</v>
      </c>
      <c r="B21" s="4453" t="s">
        <v>3685</v>
      </c>
      <c r="C21" s="4906"/>
      <c r="D21" s="5105"/>
      <c r="E21" s="3753" t="s">
        <v>760</v>
      </c>
      <c r="F21" s="3808"/>
      <c r="G21" s="3808"/>
      <c r="H21" s="3843"/>
      <c r="I21" s="3843"/>
      <c r="J21" s="3833"/>
      <c r="K21" s="3808"/>
      <c r="L21" s="3754"/>
      <c r="M21" s="3754"/>
      <c r="N21" s="3754"/>
      <c r="O21" s="3754"/>
      <c r="P21" s="3808"/>
      <c r="Q21" s="3754"/>
      <c r="R21" s="3754"/>
      <c r="S21" s="3754"/>
      <c r="T21" s="3754"/>
      <c r="U21" s="3754"/>
    </row>
    <row r="22" spans="1:21" x14ac:dyDescent="0.2">
      <c r="A22" s="4453">
        <v>21</v>
      </c>
      <c r="B22" s="4453" t="s">
        <v>3685</v>
      </c>
      <c r="C22" s="4906"/>
      <c r="D22" s="5105"/>
      <c r="E22" s="3753" t="s">
        <v>761</v>
      </c>
      <c r="F22" s="3808"/>
      <c r="G22" s="3808"/>
      <c r="H22" s="3843"/>
      <c r="I22" s="3843"/>
      <c r="J22" s="3833"/>
      <c r="K22" s="3808"/>
      <c r="L22" s="3754"/>
      <c r="M22" s="3754"/>
      <c r="N22" s="3754"/>
      <c r="O22" s="3754"/>
      <c r="P22" s="3808"/>
      <c r="Q22" s="3754"/>
      <c r="R22" s="3754"/>
      <c r="S22" s="3754"/>
      <c r="T22" s="3754"/>
      <c r="U22" s="3754"/>
    </row>
    <row r="23" spans="1:21" x14ac:dyDescent="0.2">
      <c r="A23" s="4453">
        <v>22</v>
      </c>
      <c r="B23" s="4453" t="s">
        <v>3685</v>
      </c>
      <c r="C23" s="4906"/>
      <c r="D23" s="5105"/>
      <c r="E23" s="3753" t="s">
        <v>762</v>
      </c>
      <c r="F23" s="3808"/>
      <c r="G23" s="3808"/>
      <c r="H23" s="3843"/>
      <c r="I23" s="3843"/>
      <c r="J23" s="3833"/>
      <c r="K23" s="3808"/>
      <c r="L23" s="3754"/>
      <c r="M23" s="3754"/>
      <c r="N23" s="3754"/>
      <c r="O23" s="3754"/>
      <c r="P23" s="3808"/>
      <c r="Q23" s="3754"/>
      <c r="R23" s="3754"/>
      <c r="S23" s="3754"/>
      <c r="T23" s="3754"/>
      <c r="U23" s="3754"/>
    </row>
    <row r="24" spans="1:21" ht="28.5" x14ac:dyDescent="0.2">
      <c r="A24" s="4453">
        <v>23</v>
      </c>
      <c r="B24" s="4453" t="s">
        <v>3685</v>
      </c>
      <c r="C24" s="4907"/>
      <c r="D24" s="5106"/>
      <c r="E24" s="3753" t="s">
        <v>763</v>
      </c>
      <c r="F24" s="3808"/>
      <c r="G24" s="3808"/>
      <c r="H24" s="3843"/>
      <c r="I24" s="3843"/>
      <c r="J24" s="3833"/>
      <c r="K24" s="3808"/>
      <c r="L24" s="3754"/>
      <c r="M24" s="3754"/>
      <c r="N24" s="3754"/>
      <c r="O24" s="3754"/>
      <c r="P24" s="3808"/>
      <c r="Q24" s="3754"/>
      <c r="R24" s="3754"/>
      <c r="S24" s="3754"/>
      <c r="T24" s="3754"/>
      <c r="U24" s="3754"/>
    </row>
    <row r="25" spans="1:21" x14ac:dyDescent="0.2">
      <c r="A25" s="4453">
        <v>24</v>
      </c>
      <c r="B25" s="4453"/>
      <c r="C25" s="4902" t="s">
        <v>2843</v>
      </c>
      <c r="D25" s="3695" t="s">
        <v>3066</v>
      </c>
      <c r="E25" s="3840" t="s">
        <v>2804</v>
      </c>
      <c r="F25" s="3808">
        <v>1</v>
      </c>
      <c r="G25" s="3705" t="s">
        <v>2</v>
      </c>
      <c r="H25" s="3843">
        <v>5000</v>
      </c>
      <c r="I25" s="3843">
        <v>10000</v>
      </c>
      <c r="J25" s="3841">
        <v>2</v>
      </c>
      <c r="K25" s="3842"/>
      <c r="L25" s="3842"/>
      <c r="M25" s="3842"/>
      <c r="N25" s="3842"/>
      <c r="O25" s="3842"/>
      <c r="P25" s="3808"/>
      <c r="Q25" s="3808"/>
      <c r="R25" s="3808"/>
      <c r="S25" s="3808"/>
      <c r="T25" s="3808"/>
      <c r="U25" s="3808"/>
    </row>
    <row r="26" spans="1:21" x14ac:dyDescent="0.2">
      <c r="A26" s="4453">
        <v>25</v>
      </c>
      <c r="B26" s="4453"/>
      <c r="C26" s="4908"/>
      <c r="D26" s="3696"/>
      <c r="E26" s="3834"/>
      <c r="F26" s="3835" t="s">
        <v>3087</v>
      </c>
      <c r="G26" s="4454"/>
      <c r="H26" s="4360"/>
      <c r="I26" s="4360">
        <f>SUM(I8:I25)</f>
        <v>69400</v>
      </c>
      <c r="J26" s="3835">
        <f>J25</f>
        <v>2</v>
      </c>
      <c r="K26" s="3835"/>
      <c r="L26" s="3835"/>
      <c r="M26" s="3835"/>
      <c r="N26" s="3835">
        <f>N8</f>
        <v>1</v>
      </c>
      <c r="O26" s="3836"/>
      <c r="P26" s="3836"/>
      <c r="Q26" s="3836"/>
      <c r="R26" s="3836"/>
      <c r="S26" s="3836"/>
      <c r="T26" s="3836"/>
      <c r="U26" s="3836"/>
    </row>
    <row r="27" spans="1:21" x14ac:dyDescent="0.2">
      <c r="A27" s="4453">
        <v>26</v>
      </c>
      <c r="B27" s="4453"/>
      <c r="C27" s="4902"/>
      <c r="D27" s="3695"/>
      <c r="E27" s="3753"/>
      <c r="F27" s="3808"/>
      <c r="G27" s="3705"/>
      <c r="H27" s="3843"/>
      <c r="I27" s="3843"/>
      <c r="J27" s="3841"/>
      <c r="K27" s="3842"/>
      <c r="L27" s="3842"/>
      <c r="M27" s="3842"/>
      <c r="N27" s="3842"/>
      <c r="O27" s="3842"/>
      <c r="P27" s="3808"/>
      <c r="Q27" s="3808"/>
      <c r="R27" s="3808"/>
      <c r="S27" s="3808"/>
      <c r="T27" s="3808"/>
      <c r="U27" s="3808"/>
    </row>
    <row r="28" spans="1:21" ht="15.75" x14ac:dyDescent="0.2">
      <c r="A28" s="4453">
        <v>27</v>
      </c>
      <c r="B28" s="4453"/>
      <c r="C28" s="5107"/>
      <c r="D28" s="5108"/>
      <c r="E28" s="5109" t="s">
        <v>2362</v>
      </c>
      <c r="F28" s="5110"/>
      <c r="G28" s="5110"/>
      <c r="H28" s="5110"/>
      <c r="I28" s="5110"/>
      <c r="J28" s="5110"/>
      <c r="K28" s="5110"/>
      <c r="L28" s="5110"/>
      <c r="M28" s="5110"/>
      <c r="N28" s="5110"/>
      <c r="O28" s="5110"/>
      <c r="P28" s="5110"/>
      <c r="Q28" s="5110"/>
      <c r="R28" s="5110"/>
      <c r="S28" s="5110"/>
      <c r="T28" s="5110"/>
      <c r="U28" s="5111"/>
    </row>
    <row r="29" spans="1:21" x14ac:dyDescent="0.2">
      <c r="A29" s="4453">
        <v>28</v>
      </c>
      <c r="B29" s="4453" t="s">
        <v>2362</v>
      </c>
      <c r="C29" s="4902" t="s">
        <v>771</v>
      </c>
      <c r="D29" s="3695" t="s">
        <v>3063</v>
      </c>
      <c r="E29" s="3753" t="s">
        <v>706</v>
      </c>
      <c r="F29" s="3808">
        <v>1200</v>
      </c>
      <c r="G29" s="3808" t="s">
        <v>126</v>
      </c>
      <c r="H29" s="3843">
        <v>150</v>
      </c>
      <c r="I29" s="3843">
        <v>180000</v>
      </c>
      <c r="J29" s="3808"/>
      <c r="K29" s="3808"/>
      <c r="L29" s="3754"/>
      <c r="M29" s="3795"/>
      <c r="N29" s="3754"/>
      <c r="O29" s="3754"/>
      <c r="P29" s="3808"/>
      <c r="Q29" s="3754"/>
      <c r="R29" s="3754"/>
      <c r="S29" s="3754"/>
      <c r="T29" s="3754"/>
      <c r="U29" s="3754"/>
    </row>
    <row r="30" spans="1:21" x14ac:dyDescent="0.2">
      <c r="A30" s="4453">
        <v>29</v>
      </c>
      <c r="B30" s="4453" t="s">
        <v>2362</v>
      </c>
      <c r="C30" s="4902" t="s">
        <v>1257</v>
      </c>
      <c r="D30" s="3695" t="s">
        <v>3063</v>
      </c>
      <c r="E30" s="3837" t="s">
        <v>1245</v>
      </c>
      <c r="F30" s="3838">
        <v>12</v>
      </c>
      <c r="G30" s="3838" t="s">
        <v>1246</v>
      </c>
      <c r="H30" s="4334">
        <v>500</v>
      </c>
      <c r="I30" s="4362">
        <v>6000</v>
      </c>
      <c r="J30" s="3839">
        <v>12</v>
      </c>
      <c r="K30" s="3839"/>
      <c r="L30" s="3844"/>
      <c r="M30" s="3844"/>
      <c r="N30" s="3839"/>
      <c r="O30" s="3839"/>
      <c r="P30" s="3844"/>
      <c r="Q30" s="3839"/>
      <c r="R30" s="3839"/>
      <c r="S30" s="3839"/>
      <c r="T30" s="3839"/>
      <c r="U30" s="3839"/>
    </row>
    <row r="31" spans="1:21" x14ac:dyDescent="0.2">
      <c r="A31" s="4453">
        <v>30</v>
      </c>
      <c r="B31" s="4453" t="s">
        <v>2362</v>
      </c>
      <c r="C31" s="4902" t="s">
        <v>2396</v>
      </c>
      <c r="D31" s="3695" t="s">
        <v>3063</v>
      </c>
      <c r="E31" s="3845" t="s">
        <v>2363</v>
      </c>
      <c r="F31" s="3846">
        <v>100</v>
      </c>
      <c r="G31" s="3846" t="s">
        <v>2296</v>
      </c>
      <c r="H31" s="4332">
        <v>250</v>
      </c>
      <c r="I31" s="4332">
        <f t="shared" ref="I31:I36" si="0">F31*H31</f>
        <v>25000</v>
      </c>
      <c r="J31" s="3846"/>
      <c r="K31" s="3846">
        <v>100</v>
      </c>
      <c r="L31" s="3846"/>
      <c r="M31" s="3709"/>
      <c r="N31" s="3846"/>
      <c r="O31" s="3846"/>
      <c r="P31" s="3846"/>
      <c r="Q31" s="3846"/>
      <c r="R31" s="3846"/>
      <c r="S31" s="3846"/>
      <c r="T31" s="3846"/>
      <c r="U31" s="3846"/>
    </row>
    <row r="32" spans="1:21" x14ac:dyDescent="0.2">
      <c r="A32" s="4453">
        <v>31</v>
      </c>
      <c r="B32" s="4453" t="s">
        <v>2362</v>
      </c>
      <c r="C32" s="4909" t="s">
        <v>2396</v>
      </c>
      <c r="D32" s="3695" t="s">
        <v>3063</v>
      </c>
      <c r="E32" s="3848" t="s">
        <v>2364</v>
      </c>
      <c r="F32" s="3849">
        <v>50</v>
      </c>
      <c r="G32" s="3849" t="s">
        <v>2296</v>
      </c>
      <c r="H32" s="4333">
        <v>700</v>
      </c>
      <c r="I32" s="4333">
        <f t="shared" si="0"/>
        <v>35000</v>
      </c>
      <c r="J32" s="3849"/>
      <c r="K32" s="3849">
        <v>50</v>
      </c>
      <c r="L32" s="3849"/>
      <c r="M32" s="3709"/>
      <c r="N32" s="3849"/>
      <c r="O32" s="3849"/>
      <c r="P32" s="3849"/>
      <c r="Q32" s="3849"/>
      <c r="R32" s="3849"/>
      <c r="S32" s="3849"/>
      <c r="T32" s="3849"/>
      <c r="U32" s="3849"/>
    </row>
    <row r="33" spans="1:21" x14ac:dyDescent="0.2">
      <c r="A33" s="4453">
        <v>32</v>
      </c>
      <c r="B33" s="4453" t="s">
        <v>2362</v>
      </c>
      <c r="C33" s="4902" t="s">
        <v>2396</v>
      </c>
      <c r="D33" s="3695" t="s">
        <v>3063</v>
      </c>
      <c r="E33" s="3845" t="s">
        <v>2365</v>
      </c>
      <c r="F33" s="3846">
        <v>100</v>
      </c>
      <c r="G33" s="3846" t="s">
        <v>2296</v>
      </c>
      <c r="H33" s="4332">
        <v>50</v>
      </c>
      <c r="I33" s="4332">
        <f t="shared" si="0"/>
        <v>5000</v>
      </c>
      <c r="J33" s="3846"/>
      <c r="K33" s="3846">
        <v>100</v>
      </c>
      <c r="L33" s="3846"/>
      <c r="M33" s="3709"/>
      <c r="N33" s="3846"/>
      <c r="O33" s="3846"/>
      <c r="P33" s="3846"/>
      <c r="Q33" s="3846"/>
      <c r="R33" s="3846"/>
      <c r="S33" s="3846"/>
      <c r="T33" s="3846"/>
      <c r="U33" s="3846"/>
    </row>
    <row r="34" spans="1:21" x14ac:dyDescent="0.2">
      <c r="A34" s="4453">
        <v>33</v>
      </c>
      <c r="B34" s="4453" t="s">
        <v>2362</v>
      </c>
      <c r="C34" s="4902" t="s">
        <v>2396</v>
      </c>
      <c r="D34" s="3695" t="s">
        <v>3063</v>
      </c>
      <c r="E34" s="3845" t="s">
        <v>2366</v>
      </c>
      <c r="F34" s="3846">
        <v>50</v>
      </c>
      <c r="G34" s="3846" t="s">
        <v>2296</v>
      </c>
      <c r="H34" s="4332">
        <v>150</v>
      </c>
      <c r="I34" s="4332">
        <f t="shared" si="0"/>
        <v>7500</v>
      </c>
      <c r="J34" s="3849"/>
      <c r="K34" s="3849">
        <v>50</v>
      </c>
      <c r="L34" s="3849"/>
      <c r="M34" s="3709"/>
      <c r="N34" s="3846"/>
      <c r="O34" s="3846"/>
      <c r="P34" s="3846"/>
      <c r="Q34" s="3846"/>
      <c r="R34" s="3846"/>
      <c r="S34" s="3846"/>
      <c r="T34" s="3846"/>
      <c r="U34" s="3846"/>
    </row>
    <row r="35" spans="1:21" x14ac:dyDescent="0.2">
      <c r="A35" s="4453">
        <v>34</v>
      </c>
      <c r="B35" s="4453" t="s">
        <v>2362</v>
      </c>
      <c r="C35" s="4902" t="s">
        <v>2396</v>
      </c>
      <c r="D35" s="3695" t="s">
        <v>3063</v>
      </c>
      <c r="E35" s="3845" t="s">
        <v>2367</v>
      </c>
      <c r="F35" s="3846">
        <v>200</v>
      </c>
      <c r="G35" s="3846" t="s">
        <v>2296</v>
      </c>
      <c r="H35" s="4332">
        <v>10</v>
      </c>
      <c r="I35" s="4333">
        <f t="shared" si="0"/>
        <v>2000</v>
      </c>
      <c r="J35" s="3849"/>
      <c r="K35" s="3849">
        <v>200</v>
      </c>
      <c r="L35" s="3849"/>
      <c r="M35" s="3709"/>
      <c r="N35" s="3846"/>
      <c r="O35" s="3846"/>
      <c r="P35" s="3846"/>
      <c r="Q35" s="3846"/>
      <c r="R35" s="3846"/>
      <c r="S35" s="3846"/>
      <c r="T35" s="3846"/>
      <c r="U35" s="3846"/>
    </row>
    <row r="36" spans="1:21" x14ac:dyDescent="0.2">
      <c r="A36" s="4453">
        <v>35</v>
      </c>
      <c r="B36" s="4453" t="s">
        <v>2362</v>
      </c>
      <c r="C36" s="4902" t="s">
        <v>2396</v>
      </c>
      <c r="D36" s="3695" t="s">
        <v>3063</v>
      </c>
      <c r="E36" s="3845" t="s">
        <v>2368</v>
      </c>
      <c r="F36" s="3846">
        <v>200</v>
      </c>
      <c r="G36" s="3846" t="s">
        <v>2296</v>
      </c>
      <c r="H36" s="4333">
        <v>25</v>
      </c>
      <c r="I36" s="4333">
        <f t="shared" si="0"/>
        <v>5000</v>
      </c>
      <c r="J36" s="3851"/>
      <c r="K36" s="3849">
        <v>200</v>
      </c>
      <c r="L36" s="3846"/>
      <c r="M36" s="3709"/>
      <c r="N36" s="3846"/>
      <c r="O36" s="3846"/>
      <c r="P36" s="3846"/>
      <c r="Q36" s="3846"/>
      <c r="R36" s="3846"/>
      <c r="S36" s="3846"/>
      <c r="T36" s="3846"/>
      <c r="U36" s="3846"/>
    </row>
    <row r="37" spans="1:21" x14ac:dyDescent="0.2">
      <c r="A37" s="4453">
        <v>36</v>
      </c>
      <c r="B37" s="4453"/>
      <c r="C37" s="4908"/>
      <c r="D37" s="3696"/>
      <c r="E37" s="4439"/>
      <c r="F37" s="4440" t="s">
        <v>3137</v>
      </c>
      <c r="G37" s="4441"/>
      <c r="H37" s="4442"/>
      <c r="I37" s="4606">
        <f>SUM(I29:I36)</f>
        <v>265500</v>
      </c>
      <c r="J37" s="4443">
        <f>J30</f>
        <v>12</v>
      </c>
      <c r="K37" s="4440">
        <f>SUM(K31:K36)</f>
        <v>700</v>
      </c>
      <c r="L37" s="4441"/>
      <c r="M37" s="4441"/>
      <c r="N37" s="4441"/>
      <c r="O37" s="4441"/>
      <c r="P37" s="4441"/>
      <c r="Q37" s="4441"/>
      <c r="R37" s="4441"/>
      <c r="S37" s="4441"/>
      <c r="T37" s="4441"/>
      <c r="U37" s="4441"/>
    </row>
    <row r="38" spans="1:21" x14ac:dyDescent="0.2">
      <c r="A38" s="4453">
        <v>37</v>
      </c>
      <c r="B38" s="4453"/>
      <c r="C38" s="4902"/>
      <c r="D38" s="3695"/>
      <c r="E38" s="3845"/>
      <c r="F38" s="3846"/>
      <c r="G38" s="3847"/>
      <c r="H38" s="4333"/>
      <c r="I38" s="4332"/>
      <c r="J38" s="3851"/>
      <c r="K38" s="3846"/>
      <c r="L38" s="3846"/>
      <c r="M38" s="3846"/>
      <c r="N38" s="3846"/>
      <c r="O38" s="3846"/>
      <c r="P38" s="3846"/>
      <c r="Q38" s="3846"/>
      <c r="R38" s="3846"/>
      <c r="S38" s="3846"/>
      <c r="T38" s="3846"/>
      <c r="U38" s="3846"/>
    </row>
    <row r="39" spans="1:21" ht="15.75" x14ac:dyDescent="0.2">
      <c r="A39" s="4453">
        <v>38</v>
      </c>
      <c r="B39" s="4453"/>
      <c r="C39" s="5107"/>
      <c r="D39" s="5108"/>
      <c r="E39" s="5112" t="s">
        <v>3491</v>
      </c>
      <c r="F39" s="5113"/>
      <c r="G39" s="5113"/>
      <c r="H39" s="5113"/>
      <c r="I39" s="5113"/>
      <c r="J39" s="5113"/>
      <c r="K39" s="5113"/>
      <c r="L39" s="5113"/>
      <c r="M39" s="5113"/>
      <c r="N39" s="5113"/>
      <c r="O39" s="5113"/>
      <c r="P39" s="5113"/>
      <c r="Q39" s="5113"/>
      <c r="R39" s="5113"/>
      <c r="S39" s="5113"/>
      <c r="T39" s="5113"/>
      <c r="U39" s="5114"/>
    </row>
    <row r="40" spans="1:21" x14ac:dyDescent="0.2">
      <c r="A40" s="4453">
        <v>39</v>
      </c>
      <c r="B40" s="4453" t="s">
        <v>3491</v>
      </c>
      <c r="C40" s="4902" t="s">
        <v>2163</v>
      </c>
      <c r="D40" s="3695" t="s">
        <v>3078</v>
      </c>
      <c r="E40" s="3699" t="s">
        <v>1874</v>
      </c>
      <c r="F40" s="3700" t="s">
        <v>136</v>
      </c>
      <c r="G40" s="3700">
        <v>48</v>
      </c>
      <c r="H40" s="4019">
        <v>1850</v>
      </c>
      <c r="I40" s="4011">
        <v>88800</v>
      </c>
      <c r="J40" s="3701">
        <v>12</v>
      </c>
      <c r="K40" s="3701"/>
      <c r="L40" s="3701"/>
      <c r="M40" s="3701">
        <v>12</v>
      </c>
      <c r="N40" s="3701"/>
      <c r="O40" s="3701"/>
      <c r="P40" s="3701">
        <v>12</v>
      </c>
      <c r="Q40" s="3701"/>
      <c r="R40" s="3701"/>
      <c r="S40" s="3701">
        <v>12</v>
      </c>
      <c r="T40" s="3701"/>
      <c r="U40" s="3701"/>
    </row>
    <row r="41" spans="1:21" x14ac:dyDescent="0.2">
      <c r="A41" s="4453">
        <v>40</v>
      </c>
      <c r="B41" s="4453" t="s">
        <v>3491</v>
      </c>
      <c r="C41" s="4910" t="s">
        <v>2163</v>
      </c>
      <c r="D41" s="3695" t="s">
        <v>3078</v>
      </c>
      <c r="E41" s="3702" t="s">
        <v>1875</v>
      </c>
      <c r="F41" s="3700" t="s">
        <v>84</v>
      </c>
      <c r="G41" s="3700">
        <v>12</v>
      </c>
      <c r="H41" s="4019">
        <v>450</v>
      </c>
      <c r="I41" s="4019">
        <v>5400</v>
      </c>
      <c r="J41" s="3701"/>
      <c r="K41" s="3701"/>
      <c r="L41" s="3701"/>
      <c r="M41" s="3701"/>
      <c r="N41" s="3701"/>
      <c r="O41" s="3701"/>
      <c r="P41" s="3701"/>
      <c r="Q41" s="3701"/>
      <c r="R41" s="3701">
        <v>12</v>
      </c>
      <c r="S41" s="3701"/>
      <c r="T41" s="3701"/>
      <c r="U41" s="3701"/>
    </row>
    <row r="42" spans="1:21" x14ac:dyDescent="0.2">
      <c r="A42" s="4453">
        <v>41</v>
      </c>
      <c r="B42" s="4453" t="s">
        <v>3491</v>
      </c>
      <c r="C42" s="4902" t="s">
        <v>2163</v>
      </c>
      <c r="D42" s="3695" t="s">
        <v>3078</v>
      </c>
      <c r="E42" s="3704" t="s">
        <v>1876</v>
      </c>
      <c r="F42" s="3705" t="s">
        <v>126</v>
      </c>
      <c r="G42" s="3705">
        <v>6</v>
      </c>
      <c r="H42" s="4011">
        <v>7500</v>
      </c>
      <c r="I42" s="4011">
        <v>45000</v>
      </c>
      <c r="J42" s="3706"/>
      <c r="K42" s="3706"/>
      <c r="L42" s="3706"/>
      <c r="M42" s="3706"/>
      <c r="N42" s="3706"/>
      <c r="O42" s="3706"/>
      <c r="P42" s="3706"/>
      <c r="Q42" s="3706">
        <v>6</v>
      </c>
      <c r="R42" s="3706"/>
      <c r="S42" s="3706"/>
      <c r="T42" s="3706"/>
      <c r="U42" s="3706"/>
    </row>
    <row r="43" spans="1:21" x14ac:dyDescent="0.2">
      <c r="A43" s="4453">
        <v>42</v>
      </c>
      <c r="B43" s="4453" t="s">
        <v>3491</v>
      </c>
      <c r="C43" s="4909" t="s">
        <v>2163</v>
      </c>
      <c r="D43" s="3695" t="s">
        <v>3078</v>
      </c>
      <c r="E43" s="3707" t="s">
        <v>1877</v>
      </c>
      <c r="F43" s="3706" t="s">
        <v>126</v>
      </c>
      <c r="G43" s="3706">
        <v>12</v>
      </c>
      <c r="H43" s="4019">
        <v>180</v>
      </c>
      <c r="I43" s="4019">
        <v>2160</v>
      </c>
      <c r="J43" s="3706"/>
      <c r="K43" s="3706"/>
      <c r="L43" s="3706"/>
      <c r="M43" s="3706"/>
      <c r="N43" s="3706"/>
      <c r="O43" s="3706"/>
      <c r="P43" s="3706"/>
      <c r="Q43" s="3706"/>
      <c r="R43" s="3706">
        <v>12</v>
      </c>
      <c r="S43" s="3706"/>
      <c r="T43" s="3706"/>
      <c r="U43" s="3706"/>
    </row>
    <row r="44" spans="1:21" x14ac:dyDescent="0.2">
      <c r="A44" s="4453">
        <v>43</v>
      </c>
      <c r="B44" s="4453" t="s">
        <v>3491</v>
      </c>
      <c r="C44" s="4909" t="s">
        <v>2163</v>
      </c>
      <c r="D44" s="3695" t="s">
        <v>3078</v>
      </c>
      <c r="E44" s="3707" t="s">
        <v>1878</v>
      </c>
      <c r="F44" s="3706" t="s">
        <v>126</v>
      </c>
      <c r="G44" s="3706">
        <v>80</v>
      </c>
      <c r="H44" s="4019">
        <v>4950</v>
      </c>
      <c r="I44" s="4019">
        <v>396000</v>
      </c>
      <c r="J44" s="3706"/>
      <c r="K44" s="3706"/>
      <c r="L44" s="3706"/>
      <c r="M44" s="3706"/>
      <c r="N44" s="3706"/>
      <c r="O44" s="3706">
        <v>40</v>
      </c>
      <c r="P44" s="3706"/>
      <c r="Q44" s="3706"/>
      <c r="R44" s="3706">
        <v>40</v>
      </c>
      <c r="S44" s="3706"/>
      <c r="T44" s="3706"/>
      <c r="U44" s="3706"/>
    </row>
    <row r="45" spans="1:21" x14ac:dyDescent="0.2">
      <c r="A45" s="4453">
        <v>44</v>
      </c>
      <c r="B45" s="4453" t="s">
        <v>3491</v>
      </c>
      <c r="C45" s="4902" t="s">
        <v>2163</v>
      </c>
      <c r="D45" s="3695" t="s">
        <v>3078</v>
      </c>
      <c r="E45" s="3704" t="s">
        <v>1879</v>
      </c>
      <c r="F45" s="3705" t="s">
        <v>126</v>
      </c>
      <c r="G45" s="3705">
        <v>1</v>
      </c>
      <c r="H45" s="4011">
        <v>23500</v>
      </c>
      <c r="I45" s="4011">
        <v>23500</v>
      </c>
      <c r="J45" s="3705"/>
      <c r="K45" s="3706"/>
      <c r="L45" s="3705"/>
      <c r="M45" s="3705"/>
      <c r="N45" s="3705"/>
      <c r="O45" s="3705"/>
      <c r="P45" s="3705">
        <v>1</v>
      </c>
      <c r="Q45" s="3705"/>
      <c r="R45" s="3705"/>
      <c r="S45" s="3705"/>
      <c r="T45" s="3705"/>
      <c r="U45" s="3705"/>
    </row>
    <row r="46" spans="1:21" x14ac:dyDescent="0.2">
      <c r="A46" s="4453">
        <v>45</v>
      </c>
      <c r="B46" s="4453" t="s">
        <v>3491</v>
      </c>
      <c r="C46" s="4902" t="s">
        <v>2163</v>
      </c>
      <c r="D46" s="3695" t="s">
        <v>3078</v>
      </c>
      <c r="E46" s="3704" t="s">
        <v>1880</v>
      </c>
      <c r="F46" s="3705" t="s">
        <v>66</v>
      </c>
      <c r="G46" s="3705">
        <v>1</v>
      </c>
      <c r="H46" s="4011">
        <v>19500</v>
      </c>
      <c r="I46" s="4011">
        <v>19500</v>
      </c>
      <c r="J46" s="3705"/>
      <c r="K46" s="3706"/>
      <c r="L46" s="3705"/>
      <c r="M46" s="3705"/>
      <c r="N46" s="3705"/>
      <c r="O46" s="3705"/>
      <c r="P46" s="3705">
        <v>1</v>
      </c>
      <c r="Q46" s="3705"/>
      <c r="R46" s="3705"/>
      <c r="S46" s="3705"/>
      <c r="T46" s="3705"/>
      <c r="U46" s="3705"/>
    </row>
    <row r="47" spans="1:21" x14ac:dyDescent="0.2">
      <c r="A47" s="4453">
        <v>46</v>
      </c>
      <c r="B47" s="4453" t="s">
        <v>3491</v>
      </c>
      <c r="C47" s="4902" t="s">
        <v>2163</v>
      </c>
      <c r="D47" s="3695" t="s">
        <v>3078</v>
      </c>
      <c r="E47" s="3704" t="s">
        <v>1881</v>
      </c>
      <c r="F47" s="3705" t="s">
        <v>126</v>
      </c>
      <c r="G47" s="3705">
        <v>1</v>
      </c>
      <c r="H47" s="4011">
        <v>2950</v>
      </c>
      <c r="I47" s="4011">
        <v>2950</v>
      </c>
      <c r="J47" s="3705"/>
      <c r="K47" s="3705"/>
      <c r="L47" s="3705"/>
      <c r="M47" s="3705"/>
      <c r="N47" s="3705"/>
      <c r="O47" s="3705"/>
      <c r="P47" s="3705">
        <v>1</v>
      </c>
      <c r="Q47" s="3705"/>
      <c r="R47" s="3705"/>
      <c r="S47" s="3705"/>
      <c r="T47" s="3705"/>
      <c r="U47" s="3705"/>
    </row>
    <row r="48" spans="1:21" x14ac:dyDescent="0.2">
      <c r="A48" s="4453">
        <v>47</v>
      </c>
      <c r="B48" s="4453" t="s">
        <v>3491</v>
      </c>
      <c r="C48" s="4902" t="s">
        <v>2163</v>
      </c>
      <c r="D48" s="3695" t="s">
        <v>3078</v>
      </c>
      <c r="E48" s="3704" t="s">
        <v>1882</v>
      </c>
      <c r="F48" s="3705" t="s">
        <v>126</v>
      </c>
      <c r="G48" s="3705">
        <v>3</v>
      </c>
      <c r="H48" s="4011">
        <v>5550</v>
      </c>
      <c r="I48" s="4011">
        <v>16650</v>
      </c>
      <c r="J48" s="3705"/>
      <c r="K48" s="3705"/>
      <c r="L48" s="3706"/>
      <c r="M48" s="3705"/>
      <c r="N48" s="3705"/>
      <c r="O48" s="3705"/>
      <c r="P48" s="3705">
        <v>3</v>
      </c>
      <c r="Q48" s="3705"/>
      <c r="R48" s="3705"/>
      <c r="S48" s="3705"/>
      <c r="T48" s="3705"/>
      <c r="U48" s="3705"/>
    </row>
    <row r="49" spans="1:21" x14ac:dyDescent="0.2">
      <c r="A49" s="4453">
        <v>48</v>
      </c>
      <c r="B49" s="4453" t="s">
        <v>3491</v>
      </c>
      <c r="C49" s="4902" t="s">
        <v>2163</v>
      </c>
      <c r="D49" s="3695" t="s">
        <v>3078</v>
      </c>
      <c r="E49" s="3708" t="s">
        <v>1883</v>
      </c>
      <c r="F49" s="3705" t="s">
        <v>159</v>
      </c>
      <c r="G49" s="3705">
        <v>12</v>
      </c>
      <c r="H49" s="4363">
        <v>550</v>
      </c>
      <c r="I49" s="4363">
        <v>6600</v>
      </c>
      <c r="J49" s="3705"/>
      <c r="K49" s="3705"/>
      <c r="L49" s="3709"/>
      <c r="M49" s="3698"/>
      <c r="N49" s="3698"/>
      <c r="O49" s="3698"/>
      <c r="P49" s="3705">
        <v>12</v>
      </c>
      <c r="Q49" s="3698"/>
      <c r="R49" s="3698"/>
      <c r="S49" s="3698"/>
      <c r="T49" s="3698"/>
      <c r="U49" s="3698"/>
    </row>
    <row r="50" spans="1:21" x14ac:dyDescent="0.2">
      <c r="A50" s="4453">
        <v>49</v>
      </c>
      <c r="B50" s="4453" t="s">
        <v>3491</v>
      </c>
      <c r="C50" s="4902" t="s">
        <v>2163</v>
      </c>
      <c r="D50" s="3695" t="s">
        <v>3078</v>
      </c>
      <c r="E50" s="3710" t="s">
        <v>1884</v>
      </c>
      <c r="F50" s="3705"/>
      <c r="G50" s="3705"/>
      <c r="H50" s="4011"/>
      <c r="I50" s="4011"/>
      <c r="J50" s="3705"/>
      <c r="K50" s="3705"/>
      <c r="L50" s="3705"/>
      <c r="M50" s="3705"/>
      <c r="N50" s="3705"/>
      <c r="O50" s="3705"/>
      <c r="P50" s="3705"/>
      <c r="Q50" s="3705"/>
      <c r="R50" s="3705"/>
      <c r="S50" s="3705"/>
      <c r="T50" s="3705"/>
      <c r="U50" s="3705"/>
    </row>
    <row r="51" spans="1:21" x14ac:dyDescent="0.2">
      <c r="A51" s="4453">
        <v>50</v>
      </c>
      <c r="B51" s="4453" t="s">
        <v>3491</v>
      </c>
      <c r="C51" s="4902" t="s">
        <v>2163</v>
      </c>
      <c r="D51" s="3695" t="s">
        <v>3078</v>
      </c>
      <c r="E51" s="3704" t="s">
        <v>1885</v>
      </c>
      <c r="F51" s="3705"/>
      <c r="G51" s="3705"/>
      <c r="H51" s="4011"/>
      <c r="I51" s="4011"/>
      <c r="J51" s="3705"/>
      <c r="K51" s="3705"/>
      <c r="L51" s="3706"/>
      <c r="M51" s="3705"/>
      <c r="N51" s="3705"/>
      <c r="O51" s="3705"/>
      <c r="P51" s="3705"/>
      <c r="Q51" s="3705"/>
      <c r="R51" s="3705"/>
      <c r="S51" s="3705"/>
      <c r="T51" s="3705"/>
      <c r="U51" s="3705"/>
    </row>
    <row r="52" spans="1:21" x14ac:dyDescent="0.2">
      <c r="A52" s="4453">
        <v>51</v>
      </c>
      <c r="B52" s="4453" t="s">
        <v>3491</v>
      </c>
      <c r="C52" s="4902" t="s">
        <v>2163</v>
      </c>
      <c r="D52" s="3695" t="s">
        <v>3078</v>
      </c>
      <c r="E52" s="3708" t="s">
        <v>1886</v>
      </c>
      <c r="F52" s="3705" t="s">
        <v>126</v>
      </c>
      <c r="G52" s="3705">
        <v>2</v>
      </c>
      <c r="H52" s="4011">
        <v>8500</v>
      </c>
      <c r="I52" s="4011">
        <v>17000</v>
      </c>
      <c r="J52" s="3706"/>
      <c r="K52" s="3705"/>
      <c r="L52" s="3705">
        <v>2</v>
      </c>
      <c r="M52" s="3705"/>
      <c r="N52" s="3705"/>
      <c r="O52" s="3705"/>
      <c r="P52" s="3705"/>
      <c r="Q52" s="3705"/>
      <c r="R52" s="3705"/>
      <c r="S52" s="3705"/>
      <c r="T52" s="3705"/>
      <c r="U52" s="3705"/>
    </row>
    <row r="53" spans="1:21" x14ac:dyDescent="0.2">
      <c r="A53" s="4453">
        <v>52</v>
      </c>
      <c r="B53" s="4453" t="s">
        <v>3491</v>
      </c>
      <c r="C53" s="4902" t="s">
        <v>2163</v>
      </c>
      <c r="D53" s="3695" t="s">
        <v>3078</v>
      </c>
      <c r="E53" s="3708" t="s">
        <v>1888</v>
      </c>
      <c r="F53" s="3705" t="s">
        <v>66</v>
      </c>
      <c r="G53" s="3705">
        <v>1</v>
      </c>
      <c r="H53" s="4011">
        <v>15000</v>
      </c>
      <c r="I53" s="4011">
        <v>15000</v>
      </c>
      <c r="J53" s="3705"/>
      <c r="K53" s="3705"/>
      <c r="L53" s="3705"/>
      <c r="M53" s="3705"/>
      <c r="N53" s="3705"/>
      <c r="O53" s="3705">
        <v>1</v>
      </c>
      <c r="P53" s="3705"/>
      <c r="Q53" s="3705"/>
      <c r="R53" s="3705"/>
      <c r="S53" s="3705"/>
      <c r="T53" s="3705"/>
      <c r="U53" s="3705"/>
    </row>
    <row r="54" spans="1:21" x14ac:dyDescent="0.2">
      <c r="A54" s="4453">
        <v>53</v>
      </c>
      <c r="B54" s="4453" t="s">
        <v>3491</v>
      </c>
      <c r="C54" s="4902" t="s">
        <v>2163</v>
      </c>
      <c r="D54" s="3695" t="s">
        <v>3078</v>
      </c>
      <c r="E54" s="3708" t="s">
        <v>1889</v>
      </c>
      <c r="F54" s="3706" t="s">
        <v>126</v>
      </c>
      <c r="G54" s="3706">
        <v>1</v>
      </c>
      <c r="H54" s="4019">
        <v>15000</v>
      </c>
      <c r="I54" s="4019">
        <v>15000</v>
      </c>
      <c r="J54" s="3711"/>
      <c r="K54" s="3706"/>
      <c r="L54" s="3705"/>
      <c r="M54" s="3705"/>
      <c r="N54" s="3705"/>
      <c r="O54" s="3705">
        <v>1</v>
      </c>
      <c r="P54" s="3705"/>
      <c r="Q54" s="3705"/>
      <c r="R54" s="3705"/>
      <c r="S54" s="3705"/>
      <c r="T54" s="3705"/>
      <c r="U54" s="3705"/>
    </row>
    <row r="55" spans="1:21" x14ac:dyDescent="0.2">
      <c r="A55" s="4453">
        <v>54</v>
      </c>
      <c r="B55" s="4453" t="s">
        <v>3491</v>
      </c>
      <c r="C55" s="4902" t="s">
        <v>2163</v>
      </c>
      <c r="D55" s="3695" t="s">
        <v>3078</v>
      </c>
      <c r="E55" s="3704" t="s">
        <v>1890</v>
      </c>
      <c r="F55" s="3705"/>
      <c r="G55" s="3705"/>
      <c r="H55" s="4011"/>
      <c r="I55" s="4011"/>
      <c r="J55" s="3705"/>
      <c r="K55" s="3705"/>
      <c r="L55" s="3705"/>
      <c r="M55" s="3705"/>
      <c r="N55" s="3706"/>
      <c r="O55" s="3705"/>
      <c r="P55" s="3705"/>
      <c r="Q55" s="3705"/>
      <c r="R55" s="3705"/>
      <c r="S55" s="3705"/>
      <c r="T55" s="3705"/>
      <c r="U55" s="3705"/>
    </row>
    <row r="56" spans="1:21" x14ac:dyDescent="0.2">
      <c r="A56" s="4453">
        <v>55</v>
      </c>
      <c r="B56" s="4453" t="s">
        <v>3491</v>
      </c>
      <c r="C56" s="4902" t="s">
        <v>2163</v>
      </c>
      <c r="D56" s="3695" t="s">
        <v>3078</v>
      </c>
      <c r="E56" s="3704" t="s">
        <v>1891</v>
      </c>
      <c r="F56" s="3705" t="s">
        <v>126</v>
      </c>
      <c r="G56" s="3705">
        <v>2</v>
      </c>
      <c r="H56" s="4011">
        <v>1750</v>
      </c>
      <c r="I56" s="4011">
        <v>3500</v>
      </c>
      <c r="J56" s="3705"/>
      <c r="K56" s="3705"/>
      <c r="L56" s="3705"/>
      <c r="M56" s="3706"/>
      <c r="N56" s="3705"/>
      <c r="O56" s="3705"/>
      <c r="P56" s="3705"/>
      <c r="Q56" s="3705"/>
      <c r="R56" s="3705">
        <v>2</v>
      </c>
      <c r="S56" s="3705"/>
      <c r="T56" s="3705"/>
      <c r="U56" s="3705"/>
    </row>
    <row r="57" spans="1:21" x14ac:dyDescent="0.2">
      <c r="A57" s="4453">
        <v>56</v>
      </c>
      <c r="B57" s="4453" t="s">
        <v>3491</v>
      </c>
      <c r="C57" s="4902" t="s">
        <v>2163</v>
      </c>
      <c r="D57" s="3695" t="s">
        <v>3078</v>
      </c>
      <c r="E57" s="3704" t="s">
        <v>1892</v>
      </c>
      <c r="F57" s="3705" t="s">
        <v>126</v>
      </c>
      <c r="G57" s="3705">
        <v>2</v>
      </c>
      <c r="H57" s="4011">
        <v>1250</v>
      </c>
      <c r="I57" s="4011">
        <v>2500</v>
      </c>
      <c r="J57" s="3705"/>
      <c r="K57" s="3705"/>
      <c r="L57" s="3705"/>
      <c r="M57" s="3706"/>
      <c r="N57" s="3705"/>
      <c r="O57" s="3705"/>
      <c r="P57" s="3705"/>
      <c r="Q57" s="3705"/>
      <c r="R57" s="3705">
        <v>2</v>
      </c>
      <c r="S57" s="3705"/>
      <c r="T57" s="3705"/>
      <c r="U57" s="3705"/>
    </row>
    <row r="58" spans="1:21" x14ac:dyDescent="0.2">
      <c r="A58" s="4453">
        <v>57</v>
      </c>
      <c r="B58" s="4453" t="s">
        <v>3491</v>
      </c>
      <c r="C58" s="4902" t="s">
        <v>2163</v>
      </c>
      <c r="D58" s="3695" t="s">
        <v>3078</v>
      </c>
      <c r="E58" s="3704" t="s">
        <v>1893</v>
      </c>
      <c r="F58" s="3705" t="s">
        <v>126</v>
      </c>
      <c r="G58" s="3705">
        <v>1</v>
      </c>
      <c r="H58" s="4011">
        <v>9500</v>
      </c>
      <c r="I58" s="4011">
        <v>9500</v>
      </c>
      <c r="J58" s="3705"/>
      <c r="K58" s="3705"/>
      <c r="L58" s="3705"/>
      <c r="M58" s="3705"/>
      <c r="N58" s="3705"/>
      <c r="O58" s="3706"/>
      <c r="P58" s="3705"/>
      <c r="Q58" s="3705"/>
      <c r="R58" s="3705">
        <v>1</v>
      </c>
      <c r="S58" s="3706"/>
      <c r="T58" s="3705"/>
      <c r="U58" s="3705"/>
    </row>
    <row r="59" spans="1:21" x14ac:dyDescent="0.2">
      <c r="A59" s="4453">
        <v>58</v>
      </c>
      <c r="B59" s="4453" t="s">
        <v>3491</v>
      </c>
      <c r="C59" s="4909" t="s">
        <v>2163</v>
      </c>
      <c r="D59" s="3695" t="s">
        <v>3078</v>
      </c>
      <c r="E59" s="3707" t="s">
        <v>1894</v>
      </c>
      <c r="F59" s="3706" t="s">
        <v>66</v>
      </c>
      <c r="G59" s="3706">
        <v>1</v>
      </c>
      <c r="H59" s="4019">
        <v>19850</v>
      </c>
      <c r="I59" s="4019">
        <v>19850</v>
      </c>
      <c r="J59" s="3706"/>
      <c r="K59" s="3706"/>
      <c r="L59" s="3706"/>
      <c r="M59" s="3706"/>
      <c r="N59" s="3706"/>
      <c r="O59" s="3706"/>
      <c r="P59" s="3706"/>
      <c r="Q59" s="3706"/>
      <c r="R59" s="3706">
        <v>1</v>
      </c>
      <c r="S59" s="3706"/>
      <c r="T59" s="3706"/>
      <c r="U59" s="3706"/>
    </row>
    <row r="60" spans="1:21" x14ac:dyDescent="0.2">
      <c r="A60" s="4453">
        <v>59</v>
      </c>
      <c r="B60" s="4453" t="s">
        <v>3491</v>
      </c>
      <c r="C60" s="4902" t="s">
        <v>2163</v>
      </c>
      <c r="D60" s="3695" t="s">
        <v>3078</v>
      </c>
      <c r="E60" s="3704" t="s">
        <v>1895</v>
      </c>
      <c r="F60" s="3705" t="s">
        <v>66</v>
      </c>
      <c r="G60" s="3705">
        <v>1</v>
      </c>
      <c r="H60" s="4011">
        <v>15000</v>
      </c>
      <c r="I60" s="4011">
        <v>15000</v>
      </c>
      <c r="J60" s="3705"/>
      <c r="K60" s="3706"/>
      <c r="L60" s="3705"/>
      <c r="M60" s="3705"/>
      <c r="N60" s="3705"/>
      <c r="O60" s="3706"/>
      <c r="P60" s="3705"/>
      <c r="Q60" s="3706"/>
      <c r="R60" s="3705">
        <v>1</v>
      </c>
      <c r="S60" s="3706"/>
      <c r="T60" s="3705"/>
      <c r="U60" s="3706"/>
    </row>
    <row r="61" spans="1:21" x14ac:dyDescent="0.2">
      <c r="A61" s="4453">
        <v>60</v>
      </c>
      <c r="B61" s="4453" t="s">
        <v>3491</v>
      </c>
      <c r="C61" s="4902" t="s">
        <v>2163</v>
      </c>
      <c r="D61" s="3695" t="s">
        <v>3078</v>
      </c>
      <c r="E61" s="3704" t="s">
        <v>1896</v>
      </c>
      <c r="F61" s="3705" t="s">
        <v>66</v>
      </c>
      <c r="G61" s="3705">
        <v>1</v>
      </c>
      <c r="H61" s="4011">
        <v>15000</v>
      </c>
      <c r="I61" s="4011">
        <v>15000</v>
      </c>
      <c r="J61" s="3705"/>
      <c r="K61" s="3705"/>
      <c r="L61" s="3706"/>
      <c r="M61" s="3705"/>
      <c r="N61" s="3705"/>
      <c r="O61" s="3705"/>
      <c r="P61" s="3706"/>
      <c r="Q61" s="3705"/>
      <c r="R61" s="3705">
        <v>1</v>
      </c>
      <c r="S61" s="3706"/>
      <c r="T61" s="3705"/>
      <c r="U61" s="3705"/>
    </row>
    <row r="62" spans="1:21" x14ac:dyDescent="0.2">
      <c r="A62" s="4453">
        <v>61</v>
      </c>
      <c r="B62" s="4453" t="s">
        <v>3491</v>
      </c>
      <c r="C62" s="4902" t="s">
        <v>2163</v>
      </c>
      <c r="D62" s="3695" t="s">
        <v>3078</v>
      </c>
      <c r="E62" s="3704" t="s">
        <v>1897</v>
      </c>
      <c r="F62" s="3852"/>
      <c r="G62" s="3852"/>
      <c r="H62" s="4345"/>
      <c r="I62" s="3843"/>
      <c r="J62" s="3712"/>
      <c r="K62" s="3712"/>
      <c r="L62" s="3712"/>
      <c r="M62" s="3712"/>
      <c r="N62" s="3712"/>
      <c r="O62" s="3712"/>
      <c r="P62" s="3712"/>
      <c r="Q62" s="3712"/>
      <c r="R62" s="3712"/>
      <c r="S62" s="3712"/>
      <c r="T62" s="3712"/>
      <c r="U62" s="3712"/>
    </row>
    <row r="63" spans="1:21" x14ac:dyDescent="0.2">
      <c r="A63" s="4453">
        <v>62</v>
      </c>
      <c r="B63" s="4453" t="s">
        <v>3491</v>
      </c>
      <c r="C63" s="4902" t="s">
        <v>2163</v>
      </c>
      <c r="D63" s="3695" t="s">
        <v>3078</v>
      </c>
      <c r="E63" s="3704" t="s">
        <v>1898</v>
      </c>
      <c r="F63" s="3705" t="s">
        <v>126</v>
      </c>
      <c r="G63" s="3705">
        <v>2</v>
      </c>
      <c r="H63" s="4011">
        <v>1650</v>
      </c>
      <c r="I63" s="4011">
        <v>1650</v>
      </c>
      <c r="J63" s="3705">
        <v>2</v>
      </c>
      <c r="K63" s="3706"/>
      <c r="L63" s="3705"/>
      <c r="M63" s="3705"/>
      <c r="N63" s="3705"/>
      <c r="O63" s="3705"/>
      <c r="P63" s="3705"/>
      <c r="Q63" s="3705"/>
      <c r="R63" s="3705"/>
      <c r="S63" s="3705"/>
      <c r="T63" s="3705"/>
      <c r="U63" s="3705"/>
    </row>
    <row r="64" spans="1:21" x14ac:dyDescent="0.2">
      <c r="A64" s="4453">
        <v>63</v>
      </c>
      <c r="B64" s="4453" t="s">
        <v>3491</v>
      </c>
      <c r="C64" s="4902" t="s">
        <v>2163</v>
      </c>
      <c r="D64" s="3695" t="s">
        <v>3078</v>
      </c>
      <c r="E64" s="3704" t="s">
        <v>1899</v>
      </c>
      <c r="F64" s="3705" t="s">
        <v>126</v>
      </c>
      <c r="G64" s="3705">
        <v>2</v>
      </c>
      <c r="H64" s="4011">
        <v>1450</v>
      </c>
      <c r="I64" s="4011">
        <v>2900</v>
      </c>
      <c r="J64" s="3706">
        <v>2</v>
      </c>
      <c r="K64" s="3706"/>
      <c r="L64" s="3705"/>
      <c r="M64" s="3705"/>
      <c r="N64" s="3705"/>
      <c r="O64" s="3705"/>
      <c r="P64" s="3705"/>
      <c r="Q64" s="3705"/>
      <c r="R64" s="3705"/>
      <c r="S64" s="3705"/>
      <c r="T64" s="3705"/>
      <c r="U64" s="3705"/>
    </row>
    <row r="65" spans="1:21" x14ac:dyDescent="0.2">
      <c r="A65" s="4453">
        <v>64</v>
      </c>
      <c r="B65" s="4453" t="s">
        <v>3491</v>
      </c>
      <c r="C65" s="4902" t="s">
        <v>2163</v>
      </c>
      <c r="D65" s="3695" t="s">
        <v>3078</v>
      </c>
      <c r="E65" s="3699" t="s">
        <v>1900</v>
      </c>
      <c r="F65" s="3700" t="s">
        <v>126</v>
      </c>
      <c r="G65" s="3700">
        <v>24</v>
      </c>
      <c r="H65" s="4011">
        <v>180</v>
      </c>
      <c r="I65" s="4011">
        <v>4320</v>
      </c>
      <c r="J65" s="3701">
        <v>2</v>
      </c>
      <c r="K65" s="3701"/>
      <c r="L65" s="3701"/>
      <c r="M65" s="3701"/>
      <c r="N65" s="3701"/>
      <c r="O65" s="3701"/>
      <c r="P65" s="3701"/>
      <c r="Q65" s="3701"/>
      <c r="R65" s="3701"/>
      <c r="S65" s="3701"/>
      <c r="T65" s="3701"/>
      <c r="U65" s="3701"/>
    </row>
    <row r="66" spans="1:21" x14ac:dyDescent="0.2">
      <c r="A66" s="4453">
        <v>65</v>
      </c>
      <c r="B66" s="4453" t="s">
        <v>3491</v>
      </c>
      <c r="C66" s="4902" t="s">
        <v>2163</v>
      </c>
      <c r="D66" s="3695" t="s">
        <v>3078</v>
      </c>
      <c r="E66" s="3699" t="s">
        <v>1901</v>
      </c>
      <c r="F66" s="3700" t="s">
        <v>84</v>
      </c>
      <c r="G66" s="3700">
        <v>1</v>
      </c>
      <c r="H66" s="4019">
        <v>180000</v>
      </c>
      <c r="I66" s="4011">
        <v>180000</v>
      </c>
      <c r="J66" s="3700"/>
      <c r="K66" s="3700"/>
      <c r="L66" s="3700"/>
      <c r="M66" s="3700"/>
      <c r="N66" s="3700"/>
      <c r="O66" s="3700"/>
      <c r="P66" s="3700"/>
      <c r="Q66" s="3700"/>
      <c r="R66" s="3700">
        <v>1</v>
      </c>
      <c r="S66" s="3700"/>
      <c r="T66" s="3700"/>
      <c r="U66" s="3700"/>
    </row>
    <row r="67" spans="1:21" x14ac:dyDescent="0.2">
      <c r="A67" s="4453">
        <v>66</v>
      </c>
      <c r="B67" s="4453" t="s">
        <v>3491</v>
      </c>
      <c r="C67" s="4902" t="s">
        <v>2163</v>
      </c>
      <c r="D67" s="3695" t="s">
        <v>3078</v>
      </c>
      <c r="E67" s="3699" t="s">
        <v>1902</v>
      </c>
      <c r="F67" s="3700" t="s">
        <v>126</v>
      </c>
      <c r="G67" s="3700">
        <v>1</v>
      </c>
      <c r="H67" s="4011">
        <v>25250</v>
      </c>
      <c r="I67" s="4011">
        <v>25250</v>
      </c>
      <c r="J67" s="3700"/>
      <c r="K67" s="3700"/>
      <c r="L67" s="3700"/>
      <c r="M67" s="3700"/>
      <c r="N67" s="3700"/>
      <c r="O67" s="3700"/>
      <c r="P67" s="3700"/>
      <c r="Q67" s="3700"/>
      <c r="R67" s="3700">
        <v>1</v>
      </c>
      <c r="S67" s="3700"/>
      <c r="T67" s="3700"/>
      <c r="U67" s="3700"/>
    </row>
    <row r="68" spans="1:21" x14ac:dyDescent="0.2">
      <c r="A68" s="4453">
        <v>67</v>
      </c>
      <c r="B68" s="4453" t="s">
        <v>3491</v>
      </c>
      <c r="C68" s="4902" t="s">
        <v>2163</v>
      </c>
      <c r="D68" s="3695" t="s">
        <v>3078</v>
      </c>
      <c r="E68" s="3699" t="s">
        <v>1903</v>
      </c>
      <c r="F68" s="3700" t="s">
        <v>66</v>
      </c>
      <c r="G68" s="3700">
        <v>1</v>
      </c>
      <c r="H68" s="4011">
        <v>15500</v>
      </c>
      <c r="I68" s="4011">
        <v>15500</v>
      </c>
      <c r="J68" s="3700"/>
      <c r="K68" s="3700"/>
      <c r="L68" s="3700"/>
      <c r="M68" s="3700"/>
      <c r="N68" s="3700"/>
      <c r="O68" s="3700"/>
      <c r="P68" s="3700"/>
      <c r="Q68" s="3700"/>
      <c r="R68" s="3700">
        <v>1</v>
      </c>
      <c r="S68" s="3700"/>
      <c r="T68" s="3700"/>
      <c r="U68" s="3700"/>
    </row>
    <row r="69" spans="1:21" x14ac:dyDescent="0.2">
      <c r="A69" s="4453">
        <v>68</v>
      </c>
      <c r="B69" s="4453" t="s">
        <v>3491</v>
      </c>
      <c r="C69" s="4902" t="s">
        <v>2163</v>
      </c>
      <c r="D69" s="3695" t="s">
        <v>3078</v>
      </c>
      <c r="E69" s="3699" t="s">
        <v>1904</v>
      </c>
      <c r="F69" s="3700" t="s">
        <v>66</v>
      </c>
      <c r="G69" s="3700">
        <v>1</v>
      </c>
      <c r="H69" s="4011">
        <v>18750</v>
      </c>
      <c r="I69" s="4011">
        <v>18750</v>
      </c>
      <c r="J69" s="3700"/>
      <c r="K69" s="3700"/>
      <c r="L69" s="3700"/>
      <c r="M69" s="3700"/>
      <c r="N69" s="3700"/>
      <c r="O69" s="3700"/>
      <c r="P69" s="3700"/>
      <c r="Q69" s="3700"/>
      <c r="R69" s="3700">
        <v>1</v>
      </c>
      <c r="S69" s="3700"/>
      <c r="T69" s="3700"/>
      <c r="U69" s="3700"/>
    </row>
    <row r="70" spans="1:21" x14ac:dyDescent="0.2">
      <c r="A70" s="4453">
        <v>69</v>
      </c>
      <c r="B70" s="4453" t="s">
        <v>3491</v>
      </c>
      <c r="C70" s="4902" t="s">
        <v>2163</v>
      </c>
      <c r="D70" s="3695" t="s">
        <v>3078</v>
      </c>
      <c r="E70" s="3707" t="s">
        <v>1906</v>
      </c>
      <c r="F70" s="3705"/>
      <c r="G70" s="3705"/>
      <c r="H70" s="4011"/>
      <c r="I70" s="4011"/>
      <c r="J70" s="3705"/>
      <c r="K70" s="3705"/>
      <c r="L70" s="3705"/>
      <c r="M70" s="3705"/>
      <c r="N70" s="3705"/>
      <c r="O70" s="3705"/>
      <c r="P70" s="3705"/>
      <c r="Q70" s="3705"/>
      <c r="R70" s="3705"/>
      <c r="S70" s="3705"/>
      <c r="T70" s="3705"/>
      <c r="U70" s="3705"/>
    </row>
    <row r="71" spans="1:21" x14ac:dyDescent="0.2">
      <c r="A71" s="4453">
        <v>70</v>
      </c>
      <c r="B71" s="4453" t="s">
        <v>3491</v>
      </c>
      <c r="C71" s="4909" t="s">
        <v>2163</v>
      </c>
      <c r="D71" s="3695" t="s">
        <v>3078</v>
      </c>
      <c r="E71" s="3707" t="s">
        <v>1907</v>
      </c>
      <c r="F71" s="3705" t="s">
        <v>126</v>
      </c>
      <c r="G71" s="3705">
        <v>1</v>
      </c>
      <c r="H71" s="4011">
        <v>18500</v>
      </c>
      <c r="I71" s="4011">
        <v>18500</v>
      </c>
      <c r="J71" s="3705"/>
      <c r="K71" s="3705"/>
      <c r="L71" s="3705"/>
      <c r="M71" s="3705"/>
      <c r="N71" s="3705"/>
      <c r="O71" s="3705">
        <v>1</v>
      </c>
      <c r="P71" s="3705"/>
      <c r="Q71" s="3705"/>
      <c r="R71" s="3705"/>
      <c r="S71" s="3705"/>
      <c r="T71" s="3705"/>
      <c r="U71" s="3705"/>
    </row>
    <row r="72" spans="1:21" x14ac:dyDescent="0.2">
      <c r="A72" s="4453">
        <v>71</v>
      </c>
      <c r="B72" s="4453" t="s">
        <v>3491</v>
      </c>
      <c r="C72" s="4909" t="s">
        <v>2163</v>
      </c>
      <c r="D72" s="3695" t="s">
        <v>3078</v>
      </c>
      <c r="E72" s="3707" t="s">
        <v>1908</v>
      </c>
      <c r="F72" s="3705" t="s">
        <v>126</v>
      </c>
      <c r="G72" s="3705">
        <v>1</v>
      </c>
      <c r="H72" s="4014">
        <v>17550</v>
      </c>
      <c r="I72" s="4011">
        <v>17550</v>
      </c>
      <c r="J72" s="3713"/>
      <c r="K72" s="3713"/>
      <c r="L72" s="3713"/>
      <c r="M72" s="3713"/>
      <c r="N72" s="3713"/>
      <c r="O72" s="3713">
        <v>1</v>
      </c>
      <c r="P72" s="3713"/>
      <c r="Q72" s="3713"/>
      <c r="R72" s="3713"/>
      <c r="S72" s="3713"/>
      <c r="T72" s="3713"/>
      <c r="U72" s="3713"/>
    </row>
    <row r="73" spans="1:21" x14ac:dyDescent="0.2">
      <c r="A73" s="4453">
        <v>72</v>
      </c>
      <c r="B73" s="4453" t="s">
        <v>3491</v>
      </c>
      <c r="C73" s="4909" t="s">
        <v>2163</v>
      </c>
      <c r="D73" s="3695" t="s">
        <v>3078</v>
      </c>
      <c r="E73" s="3707" t="s">
        <v>1909</v>
      </c>
      <c r="F73" s="3711" t="s">
        <v>126</v>
      </c>
      <c r="G73" s="3711">
        <v>6</v>
      </c>
      <c r="H73" s="4018">
        <v>3750</v>
      </c>
      <c r="I73" s="4018">
        <v>22500</v>
      </c>
      <c r="J73" s="3711"/>
      <c r="K73" s="3711"/>
      <c r="L73" s="3711"/>
      <c r="M73" s="3711"/>
      <c r="N73" s="3711"/>
      <c r="O73" s="3711">
        <v>6</v>
      </c>
      <c r="P73" s="3711"/>
      <c r="Q73" s="3711"/>
      <c r="R73" s="3711"/>
      <c r="S73" s="3711"/>
      <c r="T73" s="3711"/>
      <c r="U73" s="3711"/>
    </row>
    <row r="74" spans="1:21" x14ac:dyDescent="0.2">
      <c r="A74" s="4453">
        <v>73</v>
      </c>
      <c r="B74" s="4453" t="s">
        <v>3491</v>
      </c>
      <c r="C74" s="4909" t="s">
        <v>2163</v>
      </c>
      <c r="D74" s="3695" t="s">
        <v>3078</v>
      </c>
      <c r="E74" s="3707" t="s">
        <v>1910</v>
      </c>
      <c r="F74" s="3706" t="s">
        <v>136</v>
      </c>
      <c r="G74" s="3706">
        <v>12</v>
      </c>
      <c r="H74" s="4019">
        <v>950</v>
      </c>
      <c r="I74" s="4019">
        <v>11400</v>
      </c>
      <c r="J74" s="3706"/>
      <c r="K74" s="3706"/>
      <c r="L74" s="3706"/>
      <c r="M74" s="3706"/>
      <c r="N74" s="3706"/>
      <c r="O74" s="3706">
        <v>6</v>
      </c>
      <c r="P74" s="3706"/>
      <c r="Q74" s="3706"/>
      <c r="R74" s="3706">
        <v>6</v>
      </c>
      <c r="S74" s="3706"/>
      <c r="T74" s="3706"/>
      <c r="U74" s="3706"/>
    </row>
    <row r="75" spans="1:21" x14ac:dyDescent="0.2">
      <c r="A75" s="4453">
        <v>74</v>
      </c>
      <c r="B75" s="4453" t="s">
        <v>3491</v>
      </c>
      <c r="C75" s="4909" t="s">
        <v>2163</v>
      </c>
      <c r="D75" s="3695" t="s">
        <v>3078</v>
      </c>
      <c r="E75" s="3707" t="s">
        <v>1911</v>
      </c>
      <c r="F75" s="3706" t="s">
        <v>66</v>
      </c>
      <c r="G75" s="3706">
        <v>1</v>
      </c>
      <c r="H75" s="4019">
        <v>9500</v>
      </c>
      <c r="I75" s="4019">
        <v>9500</v>
      </c>
      <c r="J75" s="3706"/>
      <c r="K75" s="3706"/>
      <c r="L75" s="3706"/>
      <c r="M75" s="3706"/>
      <c r="N75" s="3706"/>
      <c r="O75" s="3706">
        <v>1</v>
      </c>
      <c r="P75" s="3706"/>
      <c r="Q75" s="3706"/>
      <c r="R75" s="3706"/>
      <c r="S75" s="3706"/>
      <c r="T75" s="3706"/>
      <c r="U75" s="3706"/>
    </row>
    <row r="76" spans="1:21" x14ac:dyDescent="0.2">
      <c r="A76" s="4453">
        <v>75</v>
      </c>
      <c r="B76" s="4453" t="s">
        <v>3491</v>
      </c>
      <c r="C76" s="4909" t="s">
        <v>2163</v>
      </c>
      <c r="D76" s="3695" t="s">
        <v>3078</v>
      </c>
      <c r="E76" s="3707" t="s">
        <v>1912</v>
      </c>
      <c r="F76" s="3706" t="s">
        <v>66</v>
      </c>
      <c r="G76" s="3706">
        <v>1</v>
      </c>
      <c r="H76" s="4019">
        <v>4750</v>
      </c>
      <c r="I76" s="4019">
        <v>4750</v>
      </c>
      <c r="J76" s="3706"/>
      <c r="K76" s="3706"/>
      <c r="L76" s="3706"/>
      <c r="M76" s="3706"/>
      <c r="N76" s="3706"/>
      <c r="O76" s="3706">
        <v>1</v>
      </c>
      <c r="P76" s="3706"/>
      <c r="Q76" s="3706"/>
      <c r="R76" s="3706"/>
      <c r="S76" s="3706"/>
      <c r="T76" s="3706"/>
      <c r="U76" s="3706"/>
    </row>
    <row r="77" spans="1:21" x14ac:dyDescent="0.2">
      <c r="A77" s="4453">
        <v>76</v>
      </c>
      <c r="B77" s="4453" t="s">
        <v>3491</v>
      </c>
      <c r="C77" s="4909" t="s">
        <v>2163</v>
      </c>
      <c r="D77" s="3695" t="s">
        <v>3078</v>
      </c>
      <c r="E77" s="3702" t="s">
        <v>1914</v>
      </c>
      <c r="F77" s="3701" t="s">
        <v>84</v>
      </c>
      <c r="G77" s="3701">
        <v>1</v>
      </c>
      <c r="H77" s="4335">
        <v>32000</v>
      </c>
      <c r="I77" s="4335">
        <v>32000</v>
      </c>
      <c r="J77" s="3701"/>
      <c r="K77" s="3701"/>
      <c r="L77" s="3701"/>
      <c r="M77" s="3701"/>
      <c r="N77" s="3701"/>
      <c r="O77" s="3701"/>
      <c r="P77" s="3701"/>
      <c r="Q77" s="3701"/>
      <c r="R77" s="3701">
        <v>1</v>
      </c>
      <c r="S77" s="3701"/>
      <c r="T77" s="3701"/>
      <c r="U77" s="3701"/>
    </row>
    <row r="78" spans="1:21" x14ac:dyDescent="0.2">
      <c r="A78" s="4453">
        <v>77</v>
      </c>
      <c r="B78" s="4453" t="s">
        <v>3491</v>
      </c>
      <c r="C78" s="4909" t="s">
        <v>2163</v>
      </c>
      <c r="D78" s="3695" t="s">
        <v>3078</v>
      </c>
      <c r="E78" s="3702" t="s">
        <v>1915</v>
      </c>
      <c r="F78" s="3701" t="s">
        <v>84</v>
      </c>
      <c r="G78" s="3701">
        <v>1</v>
      </c>
      <c r="H78" s="4335">
        <v>375000</v>
      </c>
      <c r="I78" s="4335">
        <v>375000</v>
      </c>
      <c r="J78" s="3701"/>
      <c r="K78" s="3701"/>
      <c r="L78" s="3701"/>
      <c r="M78" s="3701"/>
      <c r="N78" s="3701"/>
      <c r="O78" s="3701"/>
      <c r="P78" s="3701">
        <v>1</v>
      </c>
      <c r="Q78" s="3701"/>
      <c r="R78" s="3701"/>
      <c r="S78" s="3701"/>
      <c r="T78" s="3701"/>
      <c r="U78" s="3701"/>
    </row>
    <row r="79" spans="1:21" x14ac:dyDescent="0.2">
      <c r="A79" s="4453">
        <v>78</v>
      </c>
      <c r="B79" s="4453" t="s">
        <v>3491</v>
      </c>
      <c r="C79" s="4909" t="s">
        <v>2163</v>
      </c>
      <c r="D79" s="3695" t="s">
        <v>3078</v>
      </c>
      <c r="E79" s="3714" t="s">
        <v>1916</v>
      </c>
      <c r="F79" s="3716" t="s">
        <v>126</v>
      </c>
      <c r="G79" s="3715">
        <v>2</v>
      </c>
      <c r="H79" s="4336">
        <v>45000</v>
      </c>
      <c r="I79" s="4336">
        <v>90000</v>
      </c>
      <c r="J79" s="3716"/>
      <c r="K79" s="3716"/>
      <c r="L79" s="3716"/>
      <c r="M79" s="3716"/>
      <c r="N79" s="3716">
        <v>2</v>
      </c>
      <c r="O79" s="3716"/>
      <c r="P79" s="3716"/>
      <c r="Q79" s="3716"/>
      <c r="R79" s="3716"/>
      <c r="S79" s="3716"/>
      <c r="T79" s="3716"/>
      <c r="U79" s="3716"/>
    </row>
    <row r="80" spans="1:21" x14ac:dyDescent="0.2">
      <c r="A80" s="4453">
        <v>79</v>
      </c>
      <c r="B80" s="4453" t="s">
        <v>3491</v>
      </c>
      <c r="C80" s="4909" t="s">
        <v>2163</v>
      </c>
      <c r="D80" s="3695" t="s">
        <v>3078</v>
      </c>
      <c r="E80" s="3707" t="s">
        <v>1917</v>
      </c>
      <c r="F80" s="3706" t="s">
        <v>126</v>
      </c>
      <c r="G80" s="3706">
        <v>1</v>
      </c>
      <c r="H80" s="4019">
        <v>7800</v>
      </c>
      <c r="I80" s="4019">
        <v>7800</v>
      </c>
      <c r="J80" s="3706"/>
      <c r="K80" s="3706"/>
      <c r="L80" s="3706">
        <v>1</v>
      </c>
      <c r="M80" s="3706"/>
      <c r="N80" s="3706"/>
      <c r="O80" s="3706"/>
      <c r="P80" s="3706"/>
      <c r="Q80" s="3706"/>
      <c r="R80" s="3706"/>
      <c r="S80" s="3706"/>
      <c r="T80" s="3706"/>
      <c r="U80" s="3706"/>
    </row>
    <row r="81" spans="1:21" x14ac:dyDescent="0.2">
      <c r="A81" s="4453">
        <v>80</v>
      </c>
      <c r="B81" s="4453" t="s">
        <v>3491</v>
      </c>
      <c r="C81" s="4909" t="s">
        <v>2163</v>
      </c>
      <c r="D81" s="3695" t="s">
        <v>3078</v>
      </c>
      <c r="E81" s="3707" t="s">
        <v>1918</v>
      </c>
      <c r="F81" s="3706" t="s">
        <v>126</v>
      </c>
      <c r="G81" s="3706">
        <v>1</v>
      </c>
      <c r="H81" s="4019">
        <v>1480</v>
      </c>
      <c r="I81" s="4019">
        <v>1480</v>
      </c>
      <c r="J81" s="3706">
        <v>1</v>
      </c>
      <c r="K81" s="3706"/>
      <c r="L81" s="3706"/>
      <c r="M81" s="3706"/>
      <c r="N81" s="3706"/>
      <c r="O81" s="3706"/>
      <c r="P81" s="3706"/>
      <c r="Q81" s="3706"/>
      <c r="R81" s="3706"/>
      <c r="S81" s="3706"/>
      <c r="T81" s="3706"/>
      <c r="U81" s="3706"/>
    </row>
    <row r="82" spans="1:21" x14ac:dyDescent="0.2">
      <c r="A82" s="4453">
        <v>81</v>
      </c>
      <c r="B82" s="4453" t="s">
        <v>3491</v>
      </c>
      <c r="C82" s="4909" t="s">
        <v>2163</v>
      </c>
      <c r="D82" s="3695" t="s">
        <v>3078</v>
      </c>
      <c r="E82" s="3707" t="s">
        <v>1919</v>
      </c>
      <c r="F82" s="3706" t="s">
        <v>88</v>
      </c>
      <c r="G82" s="3706">
        <v>1</v>
      </c>
      <c r="H82" s="4019">
        <v>280</v>
      </c>
      <c r="I82" s="4019">
        <v>280</v>
      </c>
      <c r="J82" s="3706"/>
      <c r="K82" s="3706"/>
      <c r="L82" s="3706"/>
      <c r="M82" s="3706"/>
      <c r="N82" s="3706"/>
      <c r="O82" s="3706"/>
      <c r="P82" s="3706"/>
      <c r="Q82" s="3706"/>
      <c r="R82" s="3706"/>
      <c r="S82" s="3706">
        <v>1</v>
      </c>
      <c r="T82" s="3706"/>
      <c r="U82" s="3706"/>
    </row>
    <row r="83" spans="1:21" x14ac:dyDescent="0.2">
      <c r="A83" s="4453">
        <v>82</v>
      </c>
      <c r="B83" s="4453" t="s">
        <v>3491</v>
      </c>
      <c r="C83" s="4909" t="s">
        <v>2163</v>
      </c>
      <c r="D83" s="3695" t="s">
        <v>3078</v>
      </c>
      <c r="E83" s="3707" t="s">
        <v>1920</v>
      </c>
      <c r="F83" s="3706" t="s">
        <v>66</v>
      </c>
      <c r="G83" s="3706">
        <v>1</v>
      </c>
      <c r="H83" s="4019">
        <v>29000</v>
      </c>
      <c r="I83" s="4019">
        <v>29000</v>
      </c>
      <c r="J83" s="3706"/>
      <c r="K83" s="3706"/>
      <c r="L83" s="3706"/>
      <c r="M83" s="3706"/>
      <c r="N83" s="3706"/>
      <c r="O83" s="3706"/>
      <c r="P83" s="3706"/>
      <c r="Q83" s="3706"/>
      <c r="R83" s="3706"/>
      <c r="S83" s="3706"/>
      <c r="T83" s="3706">
        <v>1</v>
      </c>
      <c r="U83" s="3706"/>
    </row>
    <row r="84" spans="1:21" x14ac:dyDescent="0.2">
      <c r="A84" s="4453">
        <v>83</v>
      </c>
      <c r="B84" s="4453" t="s">
        <v>3491</v>
      </c>
      <c r="C84" s="4909" t="s">
        <v>2163</v>
      </c>
      <c r="D84" s="3695" t="s">
        <v>3078</v>
      </c>
      <c r="E84" s="3707" t="s">
        <v>1921</v>
      </c>
      <c r="F84" s="3706" t="s">
        <v>66</v>
      </c>
      <c r="G84" s="3706">
        <v>1</v>
      </c>
      <c r="H84" s="4019">
        <v>45000</v>
      </c>
      <c r="I84" s="4019">
        <v>45000</v>
      </c>
      <c r="J84" s="3706">
        <v>1</v>
      </c>
      <c r="K84" s="3706"/>
      <c r="L84" s="3706"/>
      <c r="M84" s="3706"/>
      <c r="N84" s="3706"/>
      <c r="O84" s="3706"/>
      <c r="P84" s="3706"/>
      <c r="Q84" s="3706"/>
      <c r="R84" s="3706"/>
      <c r="S84" s="3706"/>
      <c r="T84" s="3706"/>
      <c r="U84" s="3706"/>
    </row>
    <row r="85" spans="1:21" x14ac:dyDescent="0.2">
      <c r="A85" s="4453">
        <v>84</v>
      </c>
      <c r="B85" s="4453" t="s">
        <v>3491</v>
      </c>
      <c r="C85" s="4909" t="s">
        <v>2163</v>
      </c>
      <c r="D85" s="3695" t="s">
        <v>3078</v>
      </c>
      <c r="E85" s="3707" t="s">
        <v>1922</v>
      </c>
      <c r="F85" s="3706" t="s">
        <v>66</v>
      </c>
      <c r="G85" s="3706">
        <v>1</v>
      </c>
      <c r="H85" s="4019">
        <v>19500</v>
      </c>
      <c r="I85" s="4019">
        <v>19500</v>
      </c>
      <c r="J85" s="3706">
        <v>1</v>
      </c>
      <c r="K85" s="3706"/>
      <c r="L85" s="3706"/>
      <c r="M85" s="3706"/>
      <c r="N85" s="3706"/>
      <c r="O85" s="3706"/>
      <c r="P85" s="3706"/>
      <c r="Q85" s="3706"/>
      <c r="R85" s="3706"/>
      <c r="S85" s="3706"/>
      <c r="T85" s="3706"/>
      <c r="U85" s="3706"/>
    </row>
    <row r="86" spans="1:21" x14ac:dyDescent="0.2">
      <c r="A86" s="4453">
        <v>85</v>
      </c>
      <c r="B86" s="4453" t="s">
        <v>3491</v>
      </c>
      <c r="C86" s="4909" t="s">
        <v>2163</v>
      </c>
      <c r="D86" s="3695" t="s">
        <v>3078</v>
      </c>
      <c r="E86" s="3717" t="s">
        <v>1923</v>
      </c>
      <c r="F86" s="3706" t="s">
        <v>126</v>
      </c>
      <c r="G86" s="3706">
        <v>2</v>
      </c>
      <c r="H86" s="4019">
        <v>9000</v>
      </c>
      <c r="I86" s="4019">
        <v>18000</v>
      </c>
      <c r="J86" s="3706">
        <v>2</v>
      </c>
      <c r="K86" s="3706"/>
      <c r="L86" s="3709"/>
      <c r="M86" s="3709"/>
      <c r="N86" s="3709"/>
      <c r="O86" s="3709"/>
      <c r="P86" s="3706"/>
      <c r="Q86" s="3709"/>
      <c r="R86" s="3709"/>
      <c r="S86" s="3709"/>
      <c r="T86" s="3709"/>
      <c r="U86" s="3709"/>
    </row>
    <row r="87" spans="1:21" x14ac:dyDescent="0.2">
      <c r="A87" s="4453">
        <v>86</v>
      </c>
      <c r="B87" s="4453" t="s">
        <v>3491</v>
      </c>
      <c r="C87" s="4909" t="s">
        <v>2163</v>
      </c>
      <c r="D87" s="3695" t="s">
        <v>3078</v>
      </c>
      <c r="E87" s="3717" t="s">
        <v>1924</v>
      </c>
      <c r="F87" s="3706" t="s">
        <v>126</v>
      </c>
      <c r="G87" s="3706">
        <v>1</v>
      </c>
      <c r="H87" s="4019">
        <v>1950</v>
      </c>
      <c r="I87" s="4019">
        <v>1950</v>
      </c>
      <c r="J87" s="3706">
        <v>1</v>
      </c>
      <c r="K87" s="3706"/>
      <c r="L87" s="3706"/>
      <c r="M87" s="3706"/>
      <c r="N87" s="3706"/>
      <c r="O87" s="3706"/>
      <c r="P87" s="3706"/>
      <c r="Q87" s="3706"/>
      <c r="R87" s="3706"/>
      <c r="S87" s="3706"/>
      <c r="T87" s="3706"/>
      <c r="U87" s="3706"/>
    </row>
    <row r="88" spans="1:21" x14ac:dyDescent="0.2">
      <c r="A88" s="4453">
        <v>87</v>
      </c>
      <c r="B88" s="4453" t="s">
        <v>3491</v>
      </c>
      <c r="C88" s="4909" t="s">
        <v>2163</v>
      </c>
      <c r="D88" s="3695" t="s">
        <v>3078</v>
      </c>
      <c r="E88" s="3707" t="s">
        <v>1925</v>
      </c>
      <c r="F88" s="3706"/>
      <c r="G88" s="3706"/>
      <c r="H88" s="4019"/>
      <c r="I88" s="4019"/>
      <c r="J88" s="3706"/>
      <c r="K88" s="3706"/>
      <c r="L88" s="3706"/>
      <c r="M88" s="3706"/>
      <c r="N88" s="3706"/>
      <c r="O88" s="3706"/>
      <c r="P88" s="3706"/>
      <c r="Q88" s="3706"/>
      <c r="R88" s="3706"/>
      <c r="S88" s="3706"/>
      <c r="T88" s="3706"/>
      <c r="U88" s="3706"/>
    </row>
    <row r="89" spans="1:21" x14ac:dyDescent="0.2">
      <c r="A89" s="4453">
        <v>88</v>
      </c>
      <c r="B89" s="4453" t="s">
        <v>3491</v>
      </c>
      <c r="C89" s="4909" t="s">
        <v>2163</v>
      </c>
      <c r="D89" s="3695" t="s">
        <v>3078</v>
      </c>
      <c r="E89" s="3717" t="s">
        <v>1926</v>
      </c>
      <c r="F89" s="3706" t="s">
        <v>84</v>
      </c>
      <c r="G89" s="3706">
        <v>1</v>
      </c>
      <c r="H89" s="4019">
        <v>19500</v>
      </c>
      <c r="I89" s="4019">
        <v>19500</v>
      </c>
      <c r="J89" s="3706"/>
      <c r="K89" s="3706">
        <v>1</v>
      </c>
      <c r="L89" s="3706"/>
      <c r="M89" s="3706"/>
      <c r="N89" s="3706"/>
      <c r="O89" s="3706"/>
      <c r="P89" s="3706"/>
      <c r="Q89" s="3706"/>
      <c r="R89" s="3706"/>
      <c r="S89" s="3706"/>
      <c r="T89" s="3706"/>
      <c r="U89" s="3706"/>
    </row>
    <row r="90" spans="1:21" x14ac:dyDescent="0.2">
      <c r="A90" s="4453">
        <v>89</v>
      </c>
      <c r="B90" s="4453" t="s">
        <v>3491</v>
      </c>
      <c r="C90" s="4909" t="s">
        <v>2163</v>
      </c>
      <c r="D90" s="3695" t="s">
        <v>3078</v>
      </c>
      <c r="E90" s="3717" t="s">
        <v>1927</v>
      </c>
      <c r="F90" s="3706" t="s">
        <v>126</v>
      </c>
      <c r="G90" s="3706">
        <v>1</v>
      </c>
      <c r="H90" s="4019">
        <v>950</v>
      </c>
      <c r="I90" s="4019">
        <v>950</v>
      </c>
      <c r="J90" s="3706"/>
      <c r="K90" s="3706"/>
      <c r="L90" s="3706">
        <v>1</v>
      </c>
      <c r="M90" s="3706"/>
      <c r="N90" s="3706"/>
      <c r="O90" s="3706"/>
      <c r="P90" s="3706"/>
      <c r="Q90" s="3706"/>
      <c r="R90" s="3706"/>
      <c r="S90" s="3706"/>
      <c r="T90" s="3706"/>
      <c r="U90" s="3706"/>
    </row>
    <row r="91" spans="1:21" x14ac:dyDescent="0.2">
      <c r="A91" s="4453">
        <v>90</v>
      </c>
      <c r="B91" s="4453" t="s">
        <v>3491</v>
      </c>
      <c r="C91" s="4909" t="s">
        <v>2163</v>
      </c>
      <c r="D91" s="3695" t="s">
        <v>3078</v>
      </c>
      <c r="E91" s="3717" t="s">
        <v>1928</v>
      </c>
      <c r="F91" s="3706" t="s">
        <v>126</v>
      </c>
      <c r="G91" s="3706">
        <v>1</v>
      </c>
      <c r="H91" s="4019">
        <v>250</v>
      </c>
      <c r="I91" s="4019">
        <v>250</v>
      </c>
      <c r="J91" s="3706"/>
      <c r="K91" s="3706">
        <v>1</v>
      </c>
      <c r="L91" s="3706"/>
      <c r="M91" s="3706"/>
      <c r="N91" s="3706"/>
      <c r="O91" s="3706"/>
      <c r="P91" s="3706"/>
      <c r="Q91" s="3706"/>
      <c r="R91" s="3706"/>
      <c r="S91" s="3706"/>
      <c r="T91" s="3706"/>
      <c r="U91" s="3706"/>
    </row>
    <row r="92" spans="1:21" x14ac:dyDescent="0.2">
      <c r="A92" s="4453">
        <v>91</v>
      </c>
      <c r="B92" s="4453" t="s">
        <v>3491</v>
      </c>
      <c r="C92" s="4909" t="s">
        <v>2163</v>
      </c>
      <c r="D92" s="3695" t="s">
        <v>3078</v>
      </c>
      <c r="E92" s="3707" t="s">
        <v>1929</v>
      </c>
      <c r="F92" s="3706" t="s">
        <v>66</v>
      </c>
      <c r="G92" s="3706">
        <v>1</v>
      </c>
      <c r="H92" s="4019">
        <v>18500</v>
      </c>
      <c r="I92" s="4019">
        <v>18500</v>
      </c>
      <c r="J92" s="3706"/>
      <c r="K92" s="3706"/>
      <c r="L92" s="3706">
        <v>1</v>
      </c>
      <c r="M92" s="3706"/>
      <c r="N92" s="3706"/>
      <c r="O92" s="3706"/>
      <c r="P92" s="3706"/>
      <c r="Q92" s="3706"/>
      <c r="R92" s="3706"/>
      <c r="S92" s="3706"/>
      <c r="T92" s="3706"/>
      <c r="U92" s="3706"/>
    </row>
    <row r="93" spans="1:21" x14ac:dyDescent="0.2">
      <c r="A93" s="4453">
        <v>92</v>
      </c>
      <c r="B93" s="4453" t="s">
        <v>3491</v>
      </c>
      <c r="C93" s="4909" t="s">
        <v>2163</v>
      </c>
      <c r="D93" s="3695" t="s">
        <v>3078</v>
      </c>
      <c r="E93" s="3707" t="s">
        <v>1931</v>
      </c>
      <c r="F93" s="3706"/>
      <c r="G93" s="3706"/>
      <c r="H93" s="4019"/>
      <c r="I93" s="4019"/>
      <c r="J93" s="3706"/>
      <c r="K93" s="3706"/>
      <c r="L93" s="3706"/>
      <c r="M93" s="3706"/>
      <c r="N93" s="3706"/>
      <c r="O93" s="3706"/>
      <c r="P93" s="3706"/>
      <c r="Q93" s="3706"/>
      <c r="R93" s="3706"/>
      <c r="S93" s="3706"/>
      <c r="T93" s="3706"/>
      <c r="U93" s="3706"/>
    </row>
    <row r="94" spans="1:21" x14ac:dyDescent="0.2">
      <c r="A94" s="4453">
        <v>93</v>
      </c>
      <c r="B94" s="4453" t="s">
        <v>3491</v>
      </c>
      <c r="C94" s="4909" t="s">
        <v>2163</v>
      </c>
      <c r="D94" s="3695" t="s">
        <v>3078</v>
      </c>
      <c r="E94" s="3707" t="s">
        <v>1932</v>
      </c>
      <c r="F94" s="3706" t="s">
        <v>126</v>
      </c>
      <c r="G94" s="3706">
        <v>1</v>
      </c>
      <c r="H94" s="4019">
        <v>4900</v>
      </c>
      <c r="I94" s="4019">
        <v>4900</v>
      </c>
      <c r="J94" s="3706">
        <v>1</v>
      </c>
      <c r="K94" s="3706"/>
      <c r="L94" s="3706"/>
      <c r="M94" s="3706"/>
      <c r="N94" s="3706"/>
      <c r="O94" s="3706"/>
      <c r="P94" s="3706"/>
      <c r="Q94" s="3706"/>
      <c r="R94" s="3706"/>
      <c r="S94" s="3706"/>
      <c r="T94" s="3706"/>
      <c r="U94" s="3706"/>
    </row>
    <row r="95" spans="1:21" x14ac:dyDescent="0.2">
      <c r="A95" s="4453">
        <v>94</v>
      </c>
      <c r="B95" s="4453" t="s">
        <v>3491</v>
      </c>
      <c r="C95" s="4909" t="s">
        <v>2163</v>
      </c>
      <c r="D95" s="3695" t="s">
        <v>3078</v>
      </c>
      <c r="E95" s="3707" t="s">
        <v>1933</v>
      </c>
      <c r="F95" s="3706" t="s">
        <v>126</v>
      </c>
      <c r="G95" s="3706">
        <v>1</v>
      </c>
      <c r="H95" s="4019">
        <v>950</v>
      </c>
      <c r="I95" s="4019">
        <v>950</v>
      </c>
      <c r="J95" s="3706">
        <v>1</v>
      </c>
      <c r="K95" s="3706"/>
      <c r="L95" s="3706"/>
      <c r="M95" s="3706"/>
      <c r="N95" s="3706"/>
      <c r="O95" s="3706"/>
      <c r="P95" s="3706"/>
      <c r="Q95" s="3706"/>
      <c r="R95" s="3706"/>
      <c r="S95" s="3706"/>
      <c r="T95" s="3706"/>
      <c r="U95" s="3706"/>
    </row>
    <row r="96" spans="1:21" x14ac:dyDescent="0.2">
      <c r="A96" s="4453">
        <v>95</v>
      </c>
      <c r="B96" s="4453" t="s">
        <v>3491</v>
      </c>
      <c r="C96" s="4909" t="s">
        <v>2163</v>
      </c>
      <c r="D96" s="3695" t="s">
        <v>3078</v>
      </c>
      <c r="E96" s="3707" t="s">
        <v>1934</v>
      </c>
      <c r="F96" s="3706" t="s">
        <v>126</v>
      </c>
      <c r="G96" s="3706">
        <v>1</v>
      </c>
      <c r="H96" s="4019">
        <v>2150</v>
      </c>
      <c r="I96" s="4019">
        <v>2150</v>
      </c>
      <c r="J96" s="3706">
        <v>1</v>
      </c>
      <c r="K96" s="3706"/>
      <c r="L96" s="3706"/>
      <c r="M96" s="3706"/>
      <c r="N96" s="3706"/>
      <c r="O96" s="3706"/>
      <c r="P96" s="3706"/>
      <c r="Q96" s="3706"/>
      <c r="R96" s="3706"/>
      <c r="S96" s="3706"/>
      <c r="T96" s="3706"/>
      <c r="U96" s="3706"/>
    </row>
    <row r="97" spans="1:21" x14ac:dyDescent="0.2">
      <c r="A97" s="4453">
        <v>96</v>
      </c>
      <c r="B97" s="4453" t="s">
        <v>3491</v>
      </c>
      <c r="C97" s="4909" t="s">
        <v>2163</v>
      </c>
      <c r="D97" s="3695" t="s">
        <v>3078</v>
      </c>
      <c r="E97" s="3707" t="s">
        <v>1935</v>
      </c>
      <c r="F97" s="3706" t="s">
        <v>66</v>
      </c>
      <c r="G97" s="3706">
        <v>1</v>
      </c>
      <c r="H97" s="4019">
        <v>38500</v>
      </c>
      <c r="I97" s="4019">
        <v>38500</v>
      </c>
      <c r="J97" s="3706">
        <v>1</v>
      </c>
      <c r="K97" s="3706"/>
      <c r="L97" s="3706"/>
      <c r="M97" s="3706"/>
      <c r="N97" s="3706"/>
      <c r="O97" s="3706"/>
      <c r="P97" s="3706"/>
      <c r="Q97" s="3706"/>
      <c r="R97" s="3706"/>
      <c r="S97" s="3706"/>
      <c r="T97" s="3706"/>
      <c r="U97" s="3706"/>
    </row>
    <row r="98" spans="1:21" x14ac:dyDescent="0.2">
      <c r="A98" s="4453">
        <v>97</v>
      </c>
      <c r="B98" s="4453" t="s">
        <v>3491</v>
      </c>
      <c r="C98" s="4909" t="s">
        <v>2163</v>
      </c>
      <c r="D98" s="3695" t="s">
        <v>3078</v>
      </c>
      <c r="E98" s="3707" t="s">
        <v>1936</v>
      </c>
      <c r="F98" s="3706" t="s">
        <v>126</v>
      </c>
      <c r="G98" s="3706">
        <v>1</v>
      </c>
      <c r="H98" s="4019">
        <v>2150</v>
      </c>
      <c r="I98" s="4019">
        <v>2150</v>
      </c>
      <c r="J98" s="3706">
        <v>1</v>
      </c>
      <c r="K98" s="3706"/>
      <c r="L98" s="3706"/>
      <c r="M98" s="3706"/>
      <c r="N98" s="3706"/>
      <c r="O98" s="3706"/>
      <c r="P98" s="3706"/>
      <c r="Q98" s="3706"/>
      <c r="R98" s="3706"/>
      <c r="S98" s="3706"/>
      <c r="T98" s="3706"/>
      <c r="U98" s="3706"/>
    </row>
    <row r="99" spans="1:21" x14ac:dyDescent="0.2">
      <c r="A99" s="4453">
        <v>98</v>
      </c>
      <c r="B99" s="4453" t="s">
        <v>3491</v>
      </c>
      <c r="C99" s="4909" t="s">
        <v>2163</v>
      </c>
      <c r="D99" s="3695" t="s">
        <v>3078</v>
      </c>
      <c r="E99" s="3707" t="s">
        <v>1937</v>
      </c>
      <c r="F99" s="3706" t="s">
        <v>126</v>
      </c>
      <c r="G99" s="3706">
        <v>1</v>
      </c>
      <c r="H99" s="4019">
        <v>2950</v>
      </c>
      <c r="I99" s="4019">
        <v>2950</v>
      </c>
      <c r="J99" s="3706">
        <v>1</v>
      </c>
      <c r="K99" s="3706"/>
      <c r="L99" s="3706"/>
      <c r="M99" s="3706"/>
      <c r="N99" s="3706"/>
      <c r="O99" s="3706"/>
      <c r="P99" s="3706"/>
      <c r="Q99" s="3706"/>
      <c r="R99" s="3706"/>
      <c r="S99" s="3706"/>
      <c r="T99" s="3706"/>
      <c r="U99" s="3706"/>
    </row>
    <row r="100" spans="1:21" x14ac:dyDescent="0.2">
      <c r="A100" s="4453">
        <v>99</v>
      </c>
      <c r="B100" s="4453" t="s">
        <v>3491</v>
      </c>
      <c r="C100" s="4909" t="s">
        <v>2163</v>
      </c>
      <c r="D100" s="3695" t="s">
        <v>3078</v>
      </c>
      <c r="E100" s="3702" t="s">
        <v>1938</v>
      </c>
      <c r="F100" s="3701" t="s">
        <v>126</v>
      </c>
      <c r="G100" s="3701">
        <v>1</v>
      </c>
      <c r="H100" s="4019">
        <v>4950</v>
      </c>
      <c r="I100" s="4019">
        <v>4950</v>
      </c>
      <c r="J100" s="3701">
        <v>1</v>
      </c>
      <c r="K100" s="3701"/>
      <c r="L100" s="3701"/>
      <c r="M100" s="3701"/>
      <c r="N100" s="3701"/>
      <c r="O100" s="3701"/>
      <c r="P100" s="3701"/>
      <c r="Q100" s="3701"/>
      <c r="R100" s="3701"/>
      <c r="S100" s="3701"/>
      <c r="T100" s="3701"/>
      <c r="U100" s="3701"/>
    </row>
    <row r="101" spans="1:21" x14ac:dyDescent="0.2">
      <c r="A101" s="4453">
        <v>100</v>
      </c>
      <c r="B101" s="4453" t="s">
        <v>3491</v>
      </c>
      <c r="C101" s="4909" t="s">
        <v>2163</v>
      </c>
      <c r="D101" s="3695" t="s">
        <v>3078</v>
      </c>
      <c r="E101" s="3702" t="s">
        <v>1940</v>
      </c>
      <c r="F101" s="3701" t="s">
        <v>66</v>
      </c>
      <c r="G101" s="3701">
        <v>2</v>
      </c>
      <c r="H101" s="4019">
        <v>4550</v>
      </c>
      <c r="I101" s="4019">
        <v>9100</v>
      </c>
      <c r="J101" s="3701"/>
      <c r="K101" s="3701"/>
      <c r="L101" s="3701"/>
      <c r="M101" s="3701"/>
      <c r="N101" s="3701"/>
      <c r="O101" s="3701">
        <v>2</v>
      </c>
      <c r="P101" s="3701"/>
      <c r="Q101" s="3701"/>
      <c r="R101" s="3701"/>
      <c r="S101" s="3701"/>
      <c r="T101" s="3701"/>
      <c r="U101" s="3701"/>
    </row>
    <row r="102" spans="1:21" x14ac:dyDescent="0.2">
      <c r="A102" s="4453">
        <v>101</v>
      </c>
      <c r="B102" s="4453" t="s">
        <v>3491</v>
      </c>
      <c r="C102" s="4909" t="s">
        <v>2163</v>
      </c>
      <c r="D102" s="3695" t="s">
        <v>3078</v>
      </c>
      <c r="E102" s="3702" t="s">
        <v>1941</v>
      </c>
      <c r="F102" s="3701" t="s">
        <v>66</v>
      </c>
      <c r="G102" s="3701">
        <v>1</v>
      </c>
      <c r="H102" s="4019">
        <v>150000</v>
      </c>
      <c r="I102" s="4019">
        <v>150000</v>
      </c>
      <c r="J102" s="3701"/>
      <c r="K102" s="3701"/>
      <c r="L102" s="3701"/>
      <c r="M102" s="3701"/>
      <c r="N102" s="3701"/>
      <c r="O102" s="3701"/>
      <c r="P102" s="3701"/>
      <c r="Q102" s="3701"/>
      <c r="R102" s="3701">
        <v>1</v>
      </c>
      <c r="S102" s="3701"/>
      <c r="T102" s="3701"/>
      <c r="U102" s="3701"/>
    </row>
    <row r="103" spans="1:21" x14ac:dyDescent="0.2">
      <c r="A103" s="4453">
        <v>102</v>
      </c>
      <c r="B103" s="4453" t="s">
        <v>3491</v>
      </c>
      <c r="C103" s="4909" t="s">
        <v>2163</v>
      </c>
      <c r="D103" s="3695" t="s">
        <v>3078</v>
      </c>
      <c r="E103" s="3707" t="s">
        <v>1942</v>
      </c>
      <c r="F103" s="3706" t="s">
        <v>84</v>
      </c>
      <c r="G103" s="3706">
        <v>1</v>
      </c>
      <c r="H103" s="4019">
        <v>20000</v>
      </c>
      <c r="I103" s="4019">
        <v>20000</v>
      </c>
      <c r="J103" s="3706"/>
      <c r="K103" s="3706"/>
      <c r="L103" s="3706"/>
      <c r="M103" s="3706"/>
      <c r="N103" s="3706"/>
      <c r="O103" s="3706"/>
      <c r="P103" s="3706"/>
      <c r="Q103" s="3706"/>
      <c r="R103" s="3706"/>
      <c r="S103" s="3706">
        <v>1</v>
      </c>
      <c r="T103" s="3706"/>
      <c r="U103" s="3706"/>
    </row>
    <row r="104" spans="1:21" x14ac:dyDescent="0.2">
      <c r="A104" s="4453">
        <v>103</v>
      </c>
      <c r="B104" s="4453" t="s">
        <v>3491</v>
      </c>
      <c r="C104" s="4909" t="s">
        <v>2163</v>
      </c>
      <c r="D104" s="3695" t="s">
        <v>3078</v>
      </c>
      <c r="E104" s="3707" t="s">
        <v>1943</v>
      </c>
      <c r="F104" s="3706" t="s">
        <v>84</v>
      </c>
      <c r="G104" s="3706">
        <v>1</v>
      </c>
      <c r="H104" s="4019">
        <v>4450</v>
      </c>
      <c r="I104" s="4019">
        <v>4450</v>
      </c>
      <c r="J104" s="3706"/>
      <c r="K104" s="3706"/>
      <c r="L104" s="3706"/>
      <c r="M104" s="3706"/>
      <c r="N104" s="3706"/>
      <c r="O104" s="3706"/>
      <c r="P104" s="3706"/>
      <c r="Q104" s="3706"/>
      <c r="R104" s="3706"/>
      <c r="S104" s="3706"/>
      <c r="T104" s="3706">
        <v>1</v>
      </c>
      <c r="U104" s="3706"/>
    </row>
    <row r="105" spans="1:21" x14ac:dyDescent="0.2">
      <c r="A105" s="4453">
        <v>104</v>
      </c>
      <c r="B105" s="4453" t="s">
        <v>3491</v>
      </c>
      <c r="C105" s="4909" t="s">
        <v>2163</v>
      </c>
      <c r="D105" s="3695" t="s">
        <v>3078</v>
      </c>
      <c r="E105" s="3707" t="s">
        <v>1944</v>
      </c>
      <c r="F105" s="3706" t="s">
        <v>126</v>
      </c>
      <c r="G105" s="3706">
        <v>12</v>
      </c>
      <c r="H105" s="4019">
        <v>245</v>
      </c>
      <c r="I105" s="4019">
        <v>2940</v>
      </c>
      <c r="J105" s="3706"/>
      <c r="K105" s="3706"/>
      <c r="L105" s="3706"/>
      <c r="M105" s="3706"/>
      <c r="N105" s="3706"/>
      <c r="O105" s="3706">
        <v>12</v>
      </c>
      <c r="P105" s="3706"/>
      <c r="Q105" s="3706"/>
      <c r="R105" s="3706"/>
      <c r="S105" s="3706"/>
      <c r="T105" s="3706"/>
      <c r="U105" s="3706"/>
    </row>
    <row r="106" spans="1:21" x14ac:dyDescent="0.2">
      <c r="A106" s="4453">
        <v>105</v>
      </c>
      <c r="B106" s="4453" t="s">
        <v>3491</v>
      </c>
      <c r="C106" s="4909" t="s">
        <v>2163</v>
      </c>
      <c r="D106" s="3695" t="s">
        <v>3078</v>
      </c>
      <c r="E106" s="3717" t="s">
        <v>1945</v>
      </c>
      <c r="F106" s="3706" t="s">
        <v>126</v>
      </c>
      <c r="G106" s="3706">
        <v>6</v>
      </c>
      <c r="H106" s="4019">
        <v>250</v>
      </c>
      <c r="I106" s="4019">
        <v>1500</v>
      </c>
      <c r="J106" s="3706"/>
      <c r="K106" s="3706"/>
      <c r="L106" s="3709"/>
      <c r="M106" s="3709"/>
      <c r="N106" s="3709"/>
      <c r="O106" s="3706">
        <v>6</v>
      </c>
      <c r="P106" s="3706"/>
      <c r="Q106" s="3709"/>
      <c r="R106" s="3709"/>
      <c r="S106" s="3709"/>
      <c r="T106" s="3709"/>
      <c r="U106" s="3709"/>
    </row>
    <row r="107" spans="1:21" x14ac:dyDescent="0.2">
      <c r="A107" s="4453">
        <v>106</v>
      </c>
      <c r="B107" s="4453" t="s">
        <v>3491</v>
      </c>
      <c r="C107" s="4909" t="s">
        <v>2163</v>
      </c>
      <c r="D107" s="3695" t="s">
        <v>3078</v>
      </c>
      <c r="E107" s="3717" t="s">
        <v>1946</v>
      </c>
      <c r="F107" s="3706" t="s">
        <v>126</v>
      </c>
      <c r="G107" s="3706">
        <v>12</v>
      </c>
      <c r="H107" s="4019">
        <v>390</v>
      </c>
      <c r="I107" s="4019">
        <v>390</v>
      </c>
      <c r="J107" s="3706"/>
      <c r="K107" s="3706"/>
      <c r="L107" s="3706"/>
      <c r="M107" s="3706"/>
      <c r="N107" s="3706"/>
      <c r="O107" s="3706">
        <v>12</v>
      </c>
      <c r="P107" s="3706"/>
      <c r="Q107" s="3706"/>
      <c r="R107" s="3706"/>
      <c r="S107" s="3706"/>
      <c r="T107" s="3706"/>
      <c r="U107" s="3706"/>
    </row>
    <row r="108" spans="1:21" x14ac:dyDescent="0.2">
      <c r="A108" s="4453">
        <v>107</v>
      </c>
      <c r="B108" s="4453" t="s">
        <v>3491</v>
      </c>
      <c r="C108" s="4909" t="s">
        <v>2163</v>
      </c>
      <c r="D108" s="3695" t="s">
        <v>3078</v>
      </c>
      <c r="E108" s="3717" t="s">
        <v>1947</v>
      </c>
      <c r="F108" s="3706" t="s">
        <v>126</v>
      </c>
      <c r="G108" s="3706">
        <v>36</v>
      </c>
      <c r="H108" s="4019">
        <v>100</v>
      </c>
      <c r="I108" s="4019">
        <v>3600</v>
      </c>
      <c r="J108" s="3706">
        <v>36</v>
      </c>
      <c r="K108" s="3706"/>
      <c r="L108" s="3706"/>
      <c r="M108" s="3706"/>
      <c r="N108" s="3706"/>
      <c r="O108" s="3706"/>
      <c r="P108" s="3706"/>
      <c r="Q108" s="3706"/>
      <c r="R108" s="3706"/>
      <c r="S108" s="3706"/>
      <c r="T108" s="3706"/>
      <c r="U108" s="3706"/>
    </row>
    <row r="109" spans="1:21" x14ac:dyDescent="0.2">
      <c r="A109" s="4453">
        <v>108</v>
      </c>
      <c r="B109" s="4453" t="s">
        <v>3491</v>
      </c>
      <c r="C109" s="4909" t="s">
        <v>2163</v>
      </c>
      <c r="D109" s="3695" t="s">
        <v>3078</v>
      </c>
      <c r="E109" s="3717" t="s">
        <v>1929</v>
      </c>
      <c r="F109" s="3706" t="s">
        <v>66</v>
      </c>
      <c r="G109" s="3706">
        <v>1</v>
      </c>
      <c r="H109" s="4019">
        <v>9500</v>
      </c>
      <c r="I109" s="4019">
        <v>9500</v>
      </c>
      <c r="J109" s="3706">
        <v>1</v>
      </c>
      <c r="K109" s="3706"/>
      <c r="L109" s="3706"/>
      <c r="M109" s="3706"/>
      <c r="N109" s="3706"/>
      <c r="O109" s="3706"/>
      <c r="P109" s="3706"/>
      <c r="Q109" s="3706"/>
      <c r="R109" s="3706"/>
      <c r="S109" s="3706"/>
      <c r="T109" s="3706"/>
      <c r="U109" s="3706"/>
    </row>
    <row r="110" spans="1:21" x14ac:dyDescent="0.2">
      <c r="A110" s="4453">
        <v>109</v>
      </c>
      <c r="B110" s="4453" t="s">
        <v>3491</v>
      </c>
      <c r="C110" s="4909" t="s">
        <v>2163</v>
      </c>
      <c r="D110" s="3695" t="s">
        <v>3078</v>
      </c>
      <c r="E110" s="3717" t="s">
        <v>1948</v>
      </c>
      <c r="F110" s="3706" t="s">
        <v>66</v>
      </c>
      <c r="G110" s="3706">
        <v>1</v>
      </c>
      <c r="H110" s="4019">
        <v>22500</v>
      </c>
      <c r="I110" s="4019">
        <v>22500</v>
      </c>
      <c r="J110" s="3706">
        <v>1</v>
      </c>
      <c r="K110" s="3706"/>
      <c r="L110" s="3706"/>
      <c r="M110" s="3706"/>
      <c r="N110" s="3706"/>
      <c r="O110" s="3706"/>
      <c r="P110" s="3706"/>
      <c r="Q110" s="3706"/>
      <c r="R110" s="3706"/>
      <c r="S110" s="3706"/>
      <c r="T110" s="3706"/>
      <c r="U110" s="3706"/>
    </row>
    <row r="111" spans="1:21" x14ac:dyDescent="0.2">
      <c r="A111" s="4453">
        <v>110</v>
      </c>
      <c r="B111" s="4453" t="s">
        <v>3491</v>
      </c>
      <c r="C111" s="4909" t="s">
        <v>2163</v>
      </c>
      <c r="D111" s="3695" t="s">
        <v>3078</v>
      </c>
      <c r="E111" s="3718" t="s">
        <v>1949</v>
      </c>
      <c r="F111" s="3706"/>
      <c r="G111" s="3706"/>
      <c r="H111" s="4019"/>
      <c r="I111" s="4019"/>
      <c r="J111" s="3706"/>
      <c r="K111" s="3706"/>
      <c r="L111" s="3709"/>
      <c r="M111" s="3709"/>
      <c r="N111" s="3709"/>
      <c r="O111" s="3709"/>
      <c r="P111" s="3706"/>
      <c r="Q111" s="3709"/>
      <c r="R111" s="3709"/>
      <c r="S111" s="3709"/>
      <c r="T111" s="3709"/>
      <c r="U111" s="3709"/>
    </row>
    <row r="112" spans="1:21" x14ac:dyDescent="0.2">
      <c r="A112" s="4453">
        <v>111</v>
      </c>
      <c r="B112" s="4453" t="s">
        <v>3491</v>
      </c>
      <c r="C112" s="4909" t="s">
        <v>2163</v>
      </c>
      <c r="D112" s="3695" t="s">
        <v>3078</v>
      </c>
      <c r="E112" s="3707" t="s">
        <v>1950</v>
      </c>
      <c r="F112" s="3706"/>
      <c r="G112" s="3706"/>
      <c r="H112" s="4019"/>
      <c r="I112" s="4019"/>
      <c r="J112" s="3706"/>
      <c r="K112" s="3706"/>
      <c r="L112" s="3706"/>
      <c r="M112" s="3706"/>
      <c r="N112" s="3706"/>
      <c r="O112" s="3706"/>
      <c r="P112" s="3706"/>
      <c r="Q112" s="3706"/>
      <c r="R112" s="3706"/>
      <c r="S112" s="3706"/>
      <c r="T112" s="3706"/>
      <c r="U112" s="3706"/>
    </row>
    <row r="113" spans="1:21" x14ac:dyDescent="0.2">
      <c r="A113" s="4453">
        <v>112</v>
      </c>
      <c r="B113" s="4453" t="s">
        <v>3491</v>
      </c>
      <c r="C113" s="4909" t="s">
        <v>2163</v>
      </c>
      <c r="D113" s="3695" t="s">
        <v>3078</v>
      </c>
      <c r="E113" s="3707" t="s">
        <v>1951</v>
      </c>
      <c r="F113" s="3706"/>
      <c r="G113" s="3706"/>
      <c r="H113" s="4019"/>
      <c r="I113" s="4019"/>
      <c r="J113" s="3706"/>
      <c r="K113" s="3706"/>
      <c r="L113" s="3706"/>
      <c r="M113" s="3706"/>
      <c r="N113" s="3706"/>
      <c r="O113" s="3706"/>
      <c r="P113" s="3706"/>
      <c r="Q113" s="3706"/>
      <c r="R113" s="3706"/>
      <c r="S113" s="3706"/>
      <c r="T113" s="3706"/>
      <c r="U113" s="3706"/>
    </row>
    <row r="114" spans="1:21" x14ac:dyDescent="0.2">
      <c r="A114" s="4453">
        <v>113</v>
      </c>
      <c r="B114" s="4453" t="s">
        <v>3491</v>
      </c>
      <c r="C114" s="4909" t="s">
        <v>2163</v>
      </c>
      <c r="D114" s="3695" t="s">
        <v>3078</v>
      </c>
      <c r="E114" s="3707" t="s">
        <v>1952</v>
      </c>
      <c r="F114" s="3706" t="s">
        <v>84</v>
      </c>
      <c r="G114" s="3706">
        <v>1</v>
      </c>
      <c r="H114" s="4019">
        <v>795000</v>
      </c>
      <c r="I114" s="4019">
        <v>795000</v>
      </c>
      <c r="J114" s="3706"/>
      <c r="K114" s="3706"/>
      <c r="L114" s="3706"/>
      <c r="M114" s="3706"/>
      <c r="N114" s="3706"/>
      <c r="O114" s="3706"/>
      <c r="P114" s="3706"/>
      <c r="Q114" s="3706"/>
      <c r="R114" s="3706"/>
      <c r="S114" s="3706"/>
      <c r="T114" s="3706"/>
      <c r="U114" s="3706">
        <v>1</v>
      </c>
    </row>
    <row r="115" spans="1:21" x14ac:dyDescent="0.2">
      <c r="A115" s="4453">
        <v>114</v>
      </c>
      <c r="B115" s="4453" t="s">
        <v>3491</v>
      </c>
      <c r="C115" s="4909" t="s">
        <v>2163</v>
      </c>
      <c r="D115" s="3695" t="s">
        <v>3078</v>
      </c>
      <c r="E115" s="3719" t="s">
        <v>1953</v>
      </c>
      <c r="F115" s="3721" t="s">
        <v>84</v>
      </c>
      <c r="G115" s="3720">
        <v>1</v>
      </c>
      <c r="H115" s="4337">
        <v>85000</v>
      </c>
      <c r="I115" s="4337">
        <v>85000</v>
      </c>
      <c r="J115" s="3721"/>
      <c r="K115" s="3721"/>
      <c r="L115" s="3721"/>
      <c r="M115" s="3721"/>
      <c r="N115" s="3721"/>
      <c r="O115" s="3721"/>
      <c r="P115" s="3721"/>
      <c r="Q115" s="3721"/>
      <c r="R115" s="3721"/>
      <c r="S115" s="3721"/>
      <c r="T115" s="3721"/>
      <c r="U115" s="3721">
        <v>1</v>
      </c>
    </row>
    <row r="116" spans="1:21" x14ac:dyDescent="0.2">
      <c r="A116" s="4453">
        <v>115</v>
      </c>
      <c r="B116" s="4453" t="s">
        <v>3491</v>
      </c>
      <c r="C116" s="4909" t="s">
        <v>2163</v>
      </c>
      <c r="D116" s="3695" t="s">
        <v>3078</v>
      </c>
      <c r="E116" s="3707" t="s">
        <v>1954</v>
      </c>
      <c r="F116" s="3706" t="s">
        <v>126</v>
      </c>
      <c r="G116" s="3706">
        <v>4</v>
      </c>
      <c r="H116" s="4019">
        <v>4950</v>
      </c>
      <c r="I116" s="4019">
        <v>19800</v>
      </c>
      <c r="J116" s="3706"/>
      <c r="K116" s="3706"/>
      <c r="L116" s="3706"/>
      <c r="M116" s="3706"/>
      <c r="N116" s="3706"/>
      <c r="O116" s="3706"/>
      <c r="P116" s="3706"/>
      <c r="Q116" s="3706">
        <v>4</v>
      </c>
      <c r="R116" s="3706"/>
      <c r="S116" s="3706"/>
      <c r="T116" s="3706"/>
      <c r="U116" s="3706"/>
    </row>
    <row r="117" spans="1:21" x14ac:dyDescent="0.2">
      <c r="A117" s="4453">
        <v>116</v>
      </c>
      <c r="B117" s="4453" t="s">
        <v>3491</v>
      </c>
      <c r="C117" s="4909" t="s">
        <v>2163</v>
      </c>
      <c r="D117" s="3695" t="s">
        <v>3078</v>
      </c>
      <c r="E117" s="3707" t="s">
        <v>1955</v>
      </c>
      <c r="F117" s="3706" t="s">
        <v>126</v>
      </c>
      <c r="G117" s="3706">
        <v>12</v>
      </c>
      <c r="H117" s="4019">
        <v>450</v>
      </c>
      <c r="I117" s="4019">
        <v>5400</v>
      </c>
      <c r="J117" s="3706"/>
      <c r="K117" s="3706"/>
      <c r="L117" s="3706"/>
      <c r="M117" s="3706"/>
      <c r="N117" s="3706"/>
      <c r="O117" s="3706"/>
      <c r="P117" s="3706"/>
      <c r="Q117" s="3706">
        <v>12</v>
      </c>
      <c r="R117" s="3706"/>
      <c r="S117" s="3706"/>
      <c r="T117" s="3706"/>
      <c r="U117" s="3706"/>
    </row>
    <row r="118" spans="1:21" x14ac:dyDescent="0.2">
      <c r="A118" s="4453">
        <v>117</v>
      </c>
      <c r="B118" s="4453" t="s">
        <v>3491</v>
      </c>
      <c r="C118" s="4909" t="s">
        <v>2163</v>
      </c>
      <c r="D118" s="3695" t="s">
        <v>3078</v>
      </c>
      <c r="E118" s="3707" t="s">
        <v>1956</v>
      </c>
      <c r="F118" s="3706" t="s">
        <v>1957</v>
      </c>
      <c r="G118" s="3706">
        <v>24</v>
      </c>
      <c r="H118" s="4019">
        <v>2250</v>
      </c>
      <c r="I118" s="4019">
        <v>54000</v>
      </c>
      <c r="J118" s="3706"/>
      <c r="K118" s="3706"/>
      <c r="L118" s="3706"/>
      <c r="M118" s="3706"/>
      <c r="N118" s="3706"/>
      <c r="O118" s="3706">
        <v>24</v>
      </c>
      <c r="P118" s="3706"/>
      <c r="Q118" s="3706"/>
      <c r="R118" s="3706"/>
      <c r="S118" s="3706"/>
      <c r="T118" s="3706"/>
      <c r="U118" s="3706"/>
    </row>
    <row r="119" spans="1:21" x14ac:dyDescent="0.2">
      <c r="A119" s="4453">
        <v>118</v>
      </c>
      <c r="B119" s="4453" t="s">
        <v>3491</v>
      </c>
      <c r="C119" s="4909" t="s">
        <v>2163</v>
      </c>
      <c r="D119" s="3695" t="s">
        <v>3078</v>
      </c>
      <c r="E119" s="3702" t="s">
        <v>1958</v>
      </c>
      <c r="F119" s="3701" t="s">
        <v>126</v>
      </c>
      <c r="G119" s="3701">
        <v>24</v>
      </c>
      <c r="H119" s="4019">
        <v>250</v>
      </c>
      <c r="I119" s="4019">
        <v>6000</v>
      </c>
      <c r="J119" s="3701"/>
      <c r="K119" s="3701"/>
      <c r="L119" s="3701"/>
      <c r="M119" s="3701"/>
      <c r="N119" s="3701"/>
      <c r="O119" s="3701">
        <v>24</v>
      </c>
      <c r="P119" s="3701"/>
      <c r="Q119" s="3701"/>
      <c r="R119" s="3701"/>
      <c r="S119" s="3701"/>
      <c r="T119" s="3701"/>
      <c r="U119" s="3701"/>
    </row>
    <row r="120" spans="1:21" x14ac:dyDescent="0.2">
      <c r="A120" s="4453">
        <v>119</v>
      </c>
      <c r="B120" s="4453" t="s">
        <v>3491</v>
      </c>
      <c r="C120" s="4909" t="s">
        <v>2163</v>
      </c>
      <c r="D120" s="3695" t="s">
        <v>3078</v>
      </c>
      <c r="E120" s="3702" t="s">
        <v>1959</v>
      </c>
      <c r="F120" s="3701" t="s">
        <v>66</v>
      </c>
      <c r="G120" s="3701">
        <v>2</v>
      </c>
      <c r="H120" s="4019">
        <v>7950</v>
      </c>
      <c r="I120" s="4019">
        <v>15900</v>
      </c>
      <c r="J120" s="3701">
        <v>2</v>
      </c>
      <c r="K120" s="3701"/>
      <c r="L120" s="3701"/>
      <c r="M120" s="3701"/>
      <c r="N120" s="3701"/>
      <c r="O120" s="3701"/>
      <c r="P120" s="3701"/>
      <c r="Q120" s="3701"/>
      <c r="R120" s="3701"/>
      <c r="S120" s="3701"/>
      <c r="T120" s="3701"/>
      <c r="U120" s="3701"/>
    </row>
    <row r="121" spans="1:21" x14ac:dyDescent="0.2">
      <c r="A121" s="4453">
        <v>120</v>
      </c>
      <c r="B121" s="4453" t="s">
        <v>3491</v>
      </c>
      <c r="C121" s="4909" t="s">
        <v>2163</v>
      </c>
      <c r="D121" s="3695" t="s">
        <v>3078</v>
      </c>
      <c r="E121" s="3702" t="s">
        <v>1960</v>
      </c>
      <c r="F121" s="3701" t="s">
        <v>66</v>
      </c>
      <c r="G121" s="3701">
        <v>2</v>
      </c>
      <c r="H121" s="4019">
        <v>9500</v>
      </c>
      <c r="I121" s="4019">
        <v>19000</v>
      </c>
      <c r="J121" s="3701">
        <v>2</v>
      </c>
      <c r="K121" s="3701"/>
      <c r="L121" s="3701"/>
      <c r="M121" s="3701"/>
      <c r="N121" s="3701"/>
      <c r="O121" s="3701"/>
      <c r="P121" s="3701"/>
      <c r="Q121" s="3701"/>
      <c r="R121" s="3701"/>
      <c r="S121" s="3701"/>
      <c r="T121" s="3701"/>
      <c r="U121" s="3701"/>
    </row>
    <row r="122" spans="1:21" x14ac:dyDescent="0.2">
      <c r="A122" s="4453">
        <v>121</v>
      </c>
      <c r="B122" s="4453" t="s">
        <v>3491</v>
      </c>
      <c r="C122" s="4909" t="s">
        <v>2163</v>
      </c>
      <c r="D122" s="3695" t="s">
        <v>3078</v>
      </c>
      <c r="E122" s="3702" t="s">
        <v>1961</v>
      </c>
      <c r="F122" s="3701" t="s">
        <v>66</v>
      </c>
      <c r="G122" s="3701">
        <v>2</v>
      </c>
      <c r="H122" s="4019">
        <v>450</v>
      </c>
      <c r="I122" s="4019">
        <v>900</v>
      </c>
      <c r="J122" s="3701">
        <v>2</v>
      </c>
      <c r="K122" s="3701"/>
      <c r="L122" s="3701"/>
      <c r="M122" s="3701"/>
      <c r="N122" s="3701"/>
      <c r="O122" s="3701"/>
      <c r="P122" s="3701"/>
      <c r="Q122" s="3701"/>
      <c r="R122" s="3701"/>
      <c r="S122" s="3701"/>
      <c r="T122" s="3701"/>
      <c r="U122" s="3701"/>
    </row>
    <row r="123" spans="1:21" x14ac:dyDescent="0.2">
      <c r="A123" s="4453">
        <v>122</v>
      </c>
      <c r="B123" s="4453" t="s">
        <v>3491</v>
      </c>
      <c r="C123" s="4909" t="s">
        <v>2163</v>
      </c>
      <c r="D123" s="3695" t="s">
        <v>3078</v>
      </c>
      <c r="E123" s="3714" t="s">
        <v>1962</v>
      </c>
      <c r="F123" s="3716" t="s">
        <v>126</v>
      </c>
      <c r="G123" s="3715">
        <v>24</v>
      </c>
      <c r="H123" s="4337">
        <v>450</v>
      </c>
      <c r="I123" s="4337">
        <v>10800</v>
      </c>
      <c r="J123" s="3716"/>
      <c r="K123" s="3716"/>
      <c r="L123" s="3716">
        <v>24</v>
      </c>
      <c r="M123" s="3716"/>
      <c r="N123" s="3716"/>
      <c r="O123" s="3716"/>
      <c r="P123" s="3716"/>
      <c r="Q123" s="3716"/>
      <c r="R123" s="3716"/>
      <c r="S123" s="3716"/>
      <c r="T123" s="3716"/>
      <c r="U123" s="3716"/>
    </row>
    <row r="124" spans="1:21" x14ac:dyDescent="0.2">
      <c r="A124" s="4453">
        <v>123</v>
      </c>
      <c r="B124" s="4453" t="s">
        <v>3491</v>
      </c>
      <c r="C124" s="4909" t="s">
        <v>2163</v>
      </c>
      <c r="D124" s="3695" t="s">
        <v>3078</v>
      </c>
      <c r="E124" s="3707" t="s">
        <v>1963</v>
      </c>
      <c r="F124" s="3706" t="s">
        <v>136</v>
      </c>
      <c r="G124" s="3706">
        <v>36</v>
      </c>
      <c r="H124" s="4019">
        <v>350</v>
      </c>
      <c r="I124" s="4019">
        <v>12600</v>
      </c>
      <c r="J124" s="3706"/>
      <c r="K124" s="3706"/>
      <c r="L124" s="3706">
        <v>36</v>
      </c>
      <c r="M124" s="3706"/>
      <c r="N124" s="3706"/>
      <c r="O124" s="3706"/>
      <c r="P124" s="3706"/>
      <c r="Q124" s="3706"/>
      <c r="R124" s="3706"/>
      <c r="S124" s="3706"/>
      <c r="T124" s="3706"/>
      <c r="U124" s="3706"/>
    </row>
    <row r="125" spans="1:21" x14ac:dyDescent="0.2">
      <c r="A125" s="4453">
        <v>124</v>
      </c>
      <c r="B125" s="4453" t="s">
        <v>3491</v>
      </c>
      <c r="C125" s="4909" t="s">
        <v>2163</v>
      </c>
      <c r="D125" s="3695" t="s">
        <v>3078</v>
      </c>
      <c r="E125" s="3707" t="s">
        <v>1964</v>
      </c>
      <c r="F125" s="3706" t="s">
        <v>136</v>
      </c>
      <c r="G125" s="3706">
        <v>36</v>
      </c>
      <c r="H125" s="4019">
        <v>320</v>
      </c>
      <c r="I125" s="4019">
        <v>11520</v>
      </c>
      <c r="J125" s="3706"/>
      <c r="K125" s="3706"/>
      <c r="L125" s="3706">
        <v>36</v>
      </c>
      <c r="M125" s="3706"/>
      <c r="N125" s="3706"/>
      <c r="O125" s="3706"/>
      <c r="P125" s="3706"/>
      <c r="Q125" s="3706"/>
      <c r="R125" s="3706"/>
      <c r="S125" s="3706"/>
      <c r="T125" s="3706"/>
      <c r="U125" s="3706"/>
    </row>
    <row r="126" spans="1:21" x14ac:dyDescent="0.2">
      <c r="A126" s="4453">
        <v>125</v>
      </c>
      <c r="B126" s="4453" t="s">
        <v>3491</v>
      </c>
      <c r="C126" s="4909" t="s">
        <v>2163</v>
      </c>
      <c r="D126" s="3695" t="s">
        <v>3078</v>
      </c>
      <c r="E126" s="3707" t="s">
        <v>1965</v>
      </c>
      <c r="F126" s="3706" t="s">
        <v>126</v>
      </c>
      <c r="G126" s="3706">
        <v>2</v>
      </c>
      <c r="H126" s="4019">
        <v>650</v>
      </c>
      <c r="I126" s="4019">
        <v>1300</v>
      </c>
      <c r="J126" s="3706"/>
      <c r="K126" s="3706"/>
      <c r="L126" s="3706">
        <v>2</v>
      </c>
      <c r="M126" s="3706"/>
      <c r="N126" s="3706"/>
      <c r="O126" s="3706"/>
      <c r="P126" s="3706"/>
      <c r="Q126" s="3706"/>
      <c r="R126" s="3706"/>
      <c r="S126" s="3706"/>
      <c r="T126" s="3706"/>
      <c r="U126" s="3706"/>
    </row>
    <row r="127" spans="1:21" x14ac:dyDescent="0.2">
      <c r="A127" s="4453">
        <v>126</v>
      </c>
      <c r="B127" s="4453" t="s">
        <v>3491</v>
      </c>
      <c r="C127" s="4909" t="s">
        <v>2163</v>
      </c>
      <c r="D127" s="3695" t="s">
        <v>3078</v>
      </c>
      <c r="E127" s="3707" t="s">
        <v>1966</v>
      </c>
      <c r="F127" s="3706"/>
      <c r="G127" s="3706"/>
      <c r="H127" s="4019"/>
      <c r="I127" s="4019"/>
      <c r="J127" s="3706"/>
      <c r="K127" s="3706"/>
      <c r="L127" s="3706"/>
      <c r="M127" s="3706"/>
      <c r="N127" s="3706"/>
      <c r="O127" s="3706"/>
      <c r="P127" s="3706"/>
      <c r="Q127" s="3706"/>
      <c r="R127" s="3706"/>
      <c r="S127" s="3706"/>
      <c r="T127" s="3706"/>
      <c r="U127" s="3706"/>
    </row>
    <row r="128" spans="1:21" x14ac:dyDescent="0.2">
      <c r="A128" s="4453">
        <v>127</v>
      </c>
      <c r="B128" s="4453" t="s">
        <v>3491</v>
      </c>
      <c r="C128" s="4909" t="s">
        <v>2163</v>
      </c>
      <c r="D128" s="3695" t="s">
        <v>3078</v>
      </c>
      <c r="E128" s="3707" t="s">
        <v>1967</v>
      </c>
      <c r="F128" s="3706" t="s">
        <v>1957</v>
      </c>
      <c r="G128" s="3706">
        <v>24</v>
      </c>
      <c r="H128" s="4019">
        <v>1900</v>
      </c>
      <c r="I128" s="4019">
        <v>45600</v>
      </c>
      <c r="J128" s="3706"/>
      <c r="K128" s="3706"/>
      <c r="L128" s="3706"/>
      <c r="M128" s="3706"/>
      <c r="N128" s="3706"/>
      <c r="O128" s="3706"/>
      <c r="P128" s="3706"/>
      <c r="Q128" s="3706"/>
      <c r="R128" s="3706"/>
      <c r="S128" s="3706"/>
      <c r="T128" s="3706"/>
      <c r="U128" s="3706"/>
    </row>
    <row r="129" spans="1:21" x14ac:dyDescent="0.2">
      <c r="A129" s="4453">
        <v>128</v>
      </c>
      <c r="B129" s="4453" t="s">
        <v>3491</v>
      </c>
      <c r="C129" s="4909" t="s">
        <v>2163</v>
      </c>
      <c r="D129" s="3695" t="s">
        <v>3078</v>
      </c>
      <c r="E129" s="3707" t="s">
        <v>1968</v>
      </c>
      <c r="F129" s="3706" t="s">
        <v>126</v>
      </c>
      <c r="G129" s="3706">
        <v>6</v>
      </c>
      <c r="H129" s="4019">
        <v>1480</v>
      </c>
      <c r="I129" s="4019">
        <v>8880</v>
      </c>
      <c r="J129" s="3706"/>
      <c r="K129" s="3706"/>
      <c r="L129" s="3706"/>
      <c r="M129" s="3706"/>
      <c r="N129" s="3706"/>
      <c r="O129" s="3706">
        <v>3</v>
      </c>
      <c r="P129" s="3706"/>
      <c r="Q129" s="3706"/>
      <c r="R129" s="3706">
        <v>3</v>
      </c>
      <c r="S129" s="3706"/>
      <c r="T129" s="3706"/>
      <c r="U129" s="3706"/>
    </row>
    <row r="130" spans="1:21" x14ac:dyDescent="0.2">
      <c r="A130" s="4453">
        <v>129</v>
      </c>
      <c r="B130" s="4453" t="s">
        <v>3491</v>
      </c>
      <c r="C130" s="4909" t="s">
        <v>2163</v>
      </c>
      <c r="D130" s="3695" t="s">
        <v>3078</v>
      </c>
      <c r="E130" s="3717" t="s">
        <v>1969</v>
      </c>
      <c r="F130" s="3706" t="s">
        <v>136</v>
      </c>
      <c r="G130" s="3706">
        <v>6</v>
      </c>
      <c r="H130" s="4019">
        <v>2250</v>
      </c>
      <c r="I130" s="4019">
        <v>13500</v>
      </c>
      <c r="J130" s="3706">
        <v>3</v>
      </c>
      <c r="K130" s="3706"/>
      <c r="L130" s="3706">
        <v>3</v>
      </c>
      <c r="M130" s="3706"/>
      <c r="N130" s="3706"/>
      <c r="O130" s="3706"/>
      <c r="P130" s="3706"/>
      <c r="Q130" s="3706"/>
      <c r="R130" s="3706"/>
      <c r="S130" s="3706"/>
      <c r="T130" s="3706"/>
      <c r="U130" s="3706"/>
    </row>
    <row r="131" spans="1:21" x14ac:dyDescent="0.2">
      <c r="A131" s="4453">
        <v>130</v>
      </c>
      <c r="B131" s="4453" t="s">
        <v>3491</v>
      </c>
      <c r="C131" s="4909" t="s">
        <v>2163</v>
      </c>
      <c r="D131" s="3695" t="s">
        <v>3078</v>
      </c>
      <c r="E131" s="3717" t="s">
        <v>1970</v>
      </c>
      <c r="F131" s="3706" t="s">
        <v>126</v>
      </c>
      <c r="G131" s="3706">
        <v>12</v>
      </c>
      <c r="H131" s="4019">
        <v>295</v>
      </c>
      <c r="I131" s="4019">
        <v>3540</v>
      </c>
      <c r="J131" s="3706">
        <v>12</v>
      </c>
      <c r="K131" s="3706"/>
      <c r="L131" s="3706"/>
      <c r="M131" s="3706"/>
      <c r="N131" s="3706"/>
      <c r="O131" s="3706"/>
      <c r="P131" s="3706"/>
      <c r="Q131" s="3706"/>
      <c r="R131" s="3706"/>
      <c r="S131" s="3706"/>
      <c r="T131" s="3706"/>
      <c r="U131" s="3706"/>
    </row>
    <row r="132" spans="1:21" x14ac:dyDescent="0.2">
      <c r="A132" s="4453">
        <v>131</v>
      </c>
      <c r="B132" s="4453" t="s">
        <v>3491</v>
      </c>
      <c r="C132" s="4909" t="s">
        <v>2163</v>
      </c>
      <c r="D132" s="3695" t="s">
        <v>3078</v>
      </c>
      <c r="E132" s="3722" t="s">
        <v>1971</v>
      </c>
      <c r="F132" s="3721" t="s">
        <v>84</v>
      </c>
      <c r="G132" s="3720">
        <v>1</v>
      </c>
      <c r="H132" s="4337">
        <v>36000</v>
      </c>
      <c r="I132" s="4337">
        <v>36000</v>
      </c>
      <c r="J132" s="3721"/>
      <c r="K132" s="3721"/>
      <c r="L132" s="3721"/>
      <c r="M132" s="3721"/>
      <c r="N132" s="3721"/>
      <c r="O132" s="3721"/>
      <c r="P132" s="3721"/>
      <c r="Q132" s="3721"/>
      <c r="R132" s="3721"/>
      <c r="S132" s="3721"/>
      <c r="T132" s="3721"/>
      <c r="U132" s="3721">
        <v>1</v>
      </c>
    </row>
    <row r="133" spans="1:21" x14ac:dyDescent="0.2">
      <c r="A133" s="4453">
        <v>132</v>
      </c>
      <c r="B133" s="4453" t="s">
        <v>3491</v>
      </c>
      <c r="C133" s="4909" t="s">
        <v>2163</v>
      </c>
      <c r="D133" s="3695" t="s">
        <v>3078</v>
      </c>
      <c r="E133" s="3717" t="s">
        <v>1972</v>
      </c>
      <c r="F133" s="3706" t="s">
        <v>136</v>
      </c>
      <c r="G133" s="3706">
        <v>24</v>
      </c>
      <c r="H133" s="4019">
        <v>295</v>
      </c>
      <c r="I133" s="4019">
        <v>7080</v>
      </c>
      <c r="J133" s="3706">
        <v>24</v>
      </c>
      <c r="K133" s="3706"/>
      <c r="L133" s="3706"/>
      <c r="M133" s="3706"/>
      <c r="N133" s="3706"/>
      <c r="O133" s="3706"/>
      <c r="P133" s="3706"/>
      <c r="Q133" s="3706"/>
      <c r="R133" s="3706"/>
      <c r="S133" s="3706"/>
      <c r="T133" s="3706"/>
      <c r="U133" s="3706"/>
    </row>
    <row r="134" spans="1:21" x14ac:dyDescent="0.2">
      <c r="A134" s="4453">
        <v>133</v>
      </c>
      <c r="B134" s="4453" t="s">
        <v>3491</v>
      </c>
      <c r="C134" s="4909" t="s">
        <v>2163</v>
      </c>
      <c r="D134" s="3695" t="s">
        <v>3078</v>
      </c>
      <c r="E134" s="3722" t="s">
        <v>1973</v>
      </c>
      <c r="F134" s="3721" t="s">
        <v>66</v>
      </c>
      <c r="G134" s="3720">
        <v>2</v>
      </c>
      <c r="H134" s="4337">
        <v>9500</v>
      </c>
      <c r="I134" s="4337">
        <v>19000</v>
      </c>
      <c r="J134" s="3721"/>
      <c r="K134" s="3721"/>
      <c r="L134" s="3721">
        <v>2</v>
      </c>
      <c r="M134" s="3721"/>
      <c r="N134" s="3721"/>
      <c r="O134" s="3721"/>
      <c r="P134" s="3721"/>
      <c r="Q134" s="3721"/>
      <c r="R134" s="3721"/>
      <c r="S134" s="3721"/>
      <c r="T134" s="3721"/>
      <c r="U134" s="3721"/>
    </row>
    <row r="135" spans="1:21" x14ac:dyDescent="0.2">
      <c r="A135" s="4453">
        <v>134</v>
      </c>
      <c r="B135" s="4453" t="s">
        <v>3491</v>
      </c>
      <c r="C135" s="4909" t="s">
        <v>2163</v>
      </c>
      <c r="D135" s="3695" t="s">
        <v>3078</v>
      </c>
      <c r="E135" s="3717" t="s">
        <v>1965</v>
      </c>
      <c r="F135" s="3706" t="s">
        <v>126</v>
      </c>
      <c r="G135" s="3706">
        <v>2</v>
      </c>
      <c r="H135" s="4019">
        <v>650</v>
      </c>
      <c r="I135" s="4019">
        <v>1300</v>
      </c>
      <c r="J135" s="3706"/>
      <c r="K135" s="3706"/>
      <c r="L135" s="3706">
        <v>2</v>
      </c>
      <c r="M135" s="3706"/>
      <c r="N135" s="3706"/>
      <c r="O135" s="3706"/>
      <c r="P135" s="3706"/>
      <c r="Q135" s="3706"/>
      <c r="R135" s="3706"/>
      <c r="S135" s="3706"/>
      <c r="T135" s="3706"/>
      <c r="U135" s="3706"/>
    </row>
    <row r="136" spans="1:21" x14ac:dyDescent="0.2">
      <c r="A136" s="4453">
        <v>135</v>
      </c>
      <c r="B136" s="4453" t="s">
        <v>3491</v>
      </c>
      <c r="C136" s="4909" t="s">
        <v>2163</v>
      </c>
      <c r="D136" s="3695" t="s">
        <v>3078</v>
      </c>
      <c r="E136" s="3707" t="s">
        <v>1974</v>
      </c>
      <c r="F136" s="3706" t="s">
        <v>126</v>
      </c>
      <c r="G136" s="3706">
        <v>12</v>
      </c>
      <c r="H136" s="4019">
        <v>295</v>
      </c>
      <c r="I136" s="4019">
        <v>3540</v>
      </c>
      <c r="J136" s="3706"/>
      <c r="K136" s="3706"/>
      <c r="L136" s="3706">
        <v>12</v>
      </c>
      <c r="M136" s="3706"/>
      <c r="N136" s="3706"/>
      <c r="O136" s="3706"/>
      <c r="P136" s="3706"/>
      <c r="Q136" s="3706"/>
      <c r="R136" s="3706"/>
      <c r="S136" s="3706"/>
      <c r="T136" s="3706"/>
      <c r="U136" s="3706"/>
    </row>
    <row r="137" spans="1:21" x14ac:dyDescent="0.2">
      <c r="A137" s="4453">
        <v>136</v>
      </c>
      <c r="B137" s="4453" t="s">
        <v>3491</v>
      </c>
      <c r="C137" s="4909" t="s">
        <v>2163</v>
      </c>
      <c r="D137" s="3695" t="s">
        <v>3078</v>
      </c>
      <c r="E137" s="3707" t="s">
        <v>1975</v>
      </c>
      <c r="F137" s="3706" t="s">
        <v>84</v>
      </c>
      <c r="G137" s="3706">
        <v>2</v>
      </c>
      <c r="H137" s="4019">
        <v>2500</v>
      </c>
      <c r="I137" s="4019">
        <v>5000</v>
      </c>
      <c r="J137" s="3706"/>
      <c r="K137" s="3706"/>
      <c r="L137" s="3706">
        <v>2</v>
      </c>
      <c r="M137" s="3706"/>
      <c r="N137" s="3706"/>
      <c r="O137" s="3706"/>
      <c r="P137" s="3706"/>
      <c r="Q137" s="3706"/>
      <c r="R137" s="3706"/>
      <c r="S137" s="3706"/>
      <c r="T137" s="3706"/>
      <c r="U137" s="3706"/>
    </row>
    <row r="138" spans="1:21" x14ac:dyDescent="0.2">
      <c r="A138" s="4453">
        <v>137</v>
      </c>
      <c r="B138" s="4453" t="s">
        <v>3491</v>
      </c>
      <c r="C138" s="4909" t="s">
        <v>2163</v>
      </c>
      <c r="D138" s="3695" t="s">
        <v>3078</v>
      </c>
      <c r="E138" s="3707" t="s">
        <v>1976</v>
      </c>
      <c r="F138" s="3706"/>
      <c r="G138" s="3706"/>
      <c r="H138" s="4019"/>
      <c r="I138" s="4019"/>
      <c r="J138" s="3706"/>
      <c r="K138" s="3706"/>
      <c r="L138" s="3706"/>
      <c r="M138" s="3706"/>
      <c r="N138" s="3706"/>
      <c r="O138" s="3706"/>
      <c r="P138" s="3706"/>
      <c r="Q138" s="3706"/>
      <c r="R138" s="3706"/>
      <c r="S138" s="3706"/>
      <c r="T138" s="3706"/>
      <c r="U138" s="3706"/>
    </row>
    <row r="139" spans="1:21" x14ac:dyDescent="0.2">
      <c r="A139" s="4453">
        <v>138</v>
      </c>
      <c r="B139" s="4453" t="s">
        <v>3491</v>
      </c>
      <c r="C139" s="4909" t="s">
        <v>2163</v>
      </c>
      <c r="D139" s="3695" t="s">
        <v>3078</v>
      </c>
      <c r="E139" s="3707" t="s">
        <v>1977</v>
      </c>
      <c r="F139" s="3706" t="s">
        <v>1957</v>
      </c>
      <c r="G139" s="3706">
        <v>24</v>
      </c>
      <c r="H139" s="4019">
        <v>2800</v>
      </c>
      <c r="I139" s="4019">
        <v>67200</v>
      </c>
      <c r="J139" s="3706"/>
      <c r="K139" s="3706">
        <v>12</v>
      </c>
      <c r="L139" s="3706"/>
      <c r="M139" s="3706"/>
      <c r="N139" s="3706"/>
      <c r="O139" s="3706">
        <v>12</v>
      </c>
      <c r="P139" s="3706"/>
      <c r="Q139" s="3706"/>
      <c r="R139" s="3706"/>
      <c r="S139" s="3706"/>
      <c r="T139" s="3706"/>
      <c r="U139" s="3706"/>
    </row>
    <row r="140" spans="1:21" x14ac:dyDescent="0.2">
      <c r="A140" s="4453">
        <v>139</v>
      </c>
      <c r="B140" s="4453" t="s">
        <v>3491</v>
      </c>
      <c r="C140" s="4909" t="s">
        <v>2163</v>
      </c>
      <c r="D140" s="3695" t="s">
        <v>3078</v>
      </c>
      <c r="E140" s="3707" t="s">
        <v>1978</v>
      </c>
      <c r="F140" s="3706" t="s">
        <v>84</v>
      </c>
      <c r="G140" s="3706">
        <v>2</v>
      </c>
      <c r="H140" s="4335">
        <v>3950</v>
      </c>
      <c r="I140" s="4335">
        <v>7900</v>
      </c>
      <c r="J140" s="3706"/>
      <c r="K140" s="3706">
        <v>2</v>
      </c>
      <c r="L140" s="3706"/>
      <c r="M140" s="3706"/>
      <c r="N140" s="3706"/>
      <c r="O140" s="3706"/>
      <c r="P140" s="3706"/>
      <c r="Q140" s="3706"/>
      <c r="R140" s="3706"/>
      <c r="S140" s="3706"/>
      <c r="T140" s="3706"/>
      <c r="U140" s="3706"/>
    </row>
    <row r="141" spans="1:21" x14ac:dyDescent="0.2">
      <c r="A141" s="4453">
        <v>140</v>
      </c>
      <c r="B141" s="4453" t="s">
        <v>3491</v>
      </c>
      <c r="C141" s="4909" t="s">
        <v>2163</v>
      </c>
      <c r="D141" s="3695" t="s">
        <v>3078</v>
      </c>
      <c r="E141" s="3707" t="s">
        <v>1979</v>
      </c>
      <c r="F141" s="3706" t="s">
        <v>136</v>
      </c>
      <c r="G141" s="3706">
        <v>24</v>
      </c>
      <c r="H141" s="4335">
        <v>2800</v>
      </c>
      <c r="I141" s="4335">
        <v>67200</v>
      </c>
      <c r="J141" s="3706"/>
      <c r="K141" s="3706">
        <v>12</v>
      </c>
      <c r="L141" s="3706"/>
      <c r="M141" s="3706"/>
      <c r="N141" s="3706"/>
      <c r="O141" s="3706"/>
      <c r="P141" s="3706">
        <v>12</v>
      </c>
      <c r="Q141" s="3706"/>
      <c r="R141" s="3706"/>
      <c r="S141" s="3706"/>
      <c r="T141" s="3706"/>
      <c r="U141" s="3706"/>
    </row>
    <row r="142" spans="1:21" x14ac:dyDescent="0.2">
      <c r="A142" s="4453">
        <v>141</v>
      </c>
      <c r="B142" s="4453" t="s">
        <v>3491</v>
      </c>
      <c r="C142" s="4909" t="s">
        <v>2163</v>
      </c>
      <c r="D142" s="3695" t="s">
        <v>3078</v>
      </c>
      <c r="E142" s="3707" t="s">
        <v>1980</v>
      </c>
      <c r="F142" s="3706" t="s">
        <v>126</v>
      </c>
      <c r="G142" s="3706">
        <v>12</v>
      </c>
      <c r="H142" s="4335">
        <v>430</v>
      </c>
      <c r="I142" s="4335">
        <v>5160</v>
      </c>
      <c r="J142" s="3706"/>
      <c r="K142" s="3706">
        <v>12</v>
      </c>
      <c r="L142" s="3706"/>
      <c r="M142" s="3706"/>
      <c r="N142" s="3706"/>
      <c r="O142" s="3706"/>
      <c r="P142" s="3706"/>
      <c r="Q142" s="3706"/>
      <c r="R142" s="3706"/>
      <c r="S142" s="3706"/>
      <c r="T142" s="3706"/>
      <c r="U142" s="3706"/>
    </row>
    <row r="143" spans="1:21" x14ac:dyDescent="0.2">
      <c r="A143" s="4453">
        <v>142</v>
      </c>
      <c r="B143" s="4453" t="s">
        <v>3491</v>
      </c>
      <c r="C143" s="4909" t="s">
        <v>2163</v>
      </c>
      <c r="D143" s="3695" t="s">
        <v>3078</v>
      </c>
      <c r="E143" s="3702" t="s">
        <v>1981</v>
      </c>
      <c r="F143" s="3701" t="s">
        <v>126</v>
      </c>
      <c r="G143" s="3701">
        <v>1</v>
      </c>
      <c r="H143" s="4335">
        <v>1950</v>
      </c>
      <c r="I143" s="4335">
        <v>1950</v>
      </c>
      <c r="J143" s="3701">
        <v>1</v>
      </c>
      <c r="K143" s="3701"/>
      <c r="L143" s="3701"/>
      <c r="M143" s="3701"/>
      <c r="N143" s="3701"/>
      <c r="O143" s="3701"/>
      <c r="P143" s="3701"/>
      <c r="Q143" s="3701"/>
      <c r="R143" s="3701"/>
      <c r="S143" s="3701"/>
      <c r="T143" s="3701"/>
      <c r="U143" s="3701"/>
    </row>
    <row r="144" spans="1:21" x14ac:dyDescent="0.2">
      <c r="A144" s="4453">
        <v>143</v>
      </c>
      <c r="B144" s="4453" t="s">
        <v>3491</v>
      </c>
      <c r="C144" s="4909" t="s">
        <v>2163</v>
      </c>
      <c r="D144" s="3695" t="s">
        <v>3078</v>
      </c>
      <c r="E144" s="3702" t="s">
        <v>1982</v>
      </c>
      <c r="F144" s="3701" t="s">
        <v>126</v>
      </c>
      <c r="G144" s="3701">
        <v>24</v>
      </c>
      <c r="H144" s="4335">
        <v>645</v>
      </c>
      <c r="I144" s="4335">
        <v>15480</v>
      </c>
      <c r="J144" s="3701">
        <v>24</v>
      </c>
      <c r="K144" s="3701"/>
      <c r="L144" s="3701"/>
      <c r="M144" s="3701"/>
      <c r="N144" s="3701"/>
      <c r="O144" s="3701"/>
      <c r="P144" s="3701"/>
      <c r="Q144" s="3701"/>
      <c r="R144" s="3701"/>
      <c r="S144" s="3701"/>
      <c r="T144" s="3701"/>
      <c r="U144" s="3701"/>
    </row>
    <row r="145" spans="1:21" x14ac:dyDescent="0.2">
      <c r="A145" s="4453">
        <v>144</v>
      </c>
      <c r="B145" s="4453" t="s">
        <v>3491</v>
      </c>
      <c r="C145" s="4909" t="s">
        <v>2163</v>
      </c>
      <c r="D145" s="3695" t="s">
        <v>3078</v>
      </c>
      <c r="E145" s="4897" t="s">
        <v>1983</v>
      </c>
      <c r="F145" s="3701" t="s">
        <v>136</v>
      </c>
      <c r="G145" s="3701">
        <v>3</v>
      </c>
      <c r="H145" s="4335">
        <v>690</v>
      </c>
      <c r="I145" s="4335">
        <v>2070</v>
      </c>
      <c r="J145" s="3701">
        <v>3</v>
      </c>
      <c r="K145" s="3701"/>
      <c r="L145" s="3701"/>
      <c r="M145" s="3701"/>
      <c r="N145" s="3701"/>
      <c r="O145" s="3701"/>
      <c r="P145" s="3701"/>
      <c r="Q145" s="3701"/>
      <c r="R145" s="3701"/>
      <c r="S145" s="3701"/>
      <c r="T145" s="3701"/>
      <c r="U145" s="3701"/>
    </row>
    <row r="146" spans="1:21" x14ac:dyDescent="0.2">
      <c r="A146" s="4453">
        <v>145</v>
      </c>
      <c r="B146" s="4453" t="s">
        <v>3491</v>
      </c>
      <c r="C146" s="4909" t="s">
        <v>2163</v>
      </c>
      <c r="D146" s="3695" t="s">
        <v>3078</v>
      </c>
      <c r="E146" s="4897" t="s">
        <v>1984</v>
      </c>
      <c r="F146" s="3701" t="s">
        <v>136</v>
      </c>
      <c r="G146" s="3701">
        <v>24</v>
      </c>
      <c r="H146" s="4335">
        <v>435</v>
      </c>
      <c r="I146" s="4335">
        <v>10440</v>
      </c>
      <c r="J146" s="3701">
        <v>24</v>
      </c>
      <c r="K146" s="3701"/>
      <c r="L146" s="3701"/>
      <c r="M146" s="3701"/>
      <c r="N146" s="3701"/>
      <c r="O146" s="3701"/>
      <c r="P146" s="3701"/>
      <c r="Q146" s="3701"/>
      <c r="R146" s="3701"/>
      <c r="S146" s="3701"/>
      <c r="T146" s="3701"/>
      <c r="U146" s="3701"/>
    </row>
    <row r="147" spans="1:21" x14ac:dyDescent="0.2">
      <c r="A147" s="4453">
        <v>146</v>
      </c>
      <c r="B147" s="4453" t="s">
        <v>3491</v>
      </c>
      <c r="C147" s="4909" t="s">
        <v>2163</v>
      </c>
      <c r="D147" s="3695" t="s">
        <v>3078</v>
      </c>
      <c r="E147" s="4897" t="s">
        <v>1985</v>
      </c>
      <c r="F147" s="3701" t="s">
        <v>126</v>
      </c>
      <c r="G147" s="3701">
        <v>6</v>
      </c>
      <c r="H147" s="4335">
        <v>395</v>
      </c>
      <c r="I147" s="4335">
        <v>2370</v>
      </c>
      <c r="J147" s="3701">
        <v>6</v>
      </c>
      <c r="K147" s="3701"/>
      <c r="L147" s="3701"/>
      <c r="M147" s="3701"/>
      <c r="N147" s="3701"/>
      <c r="O147" s="3701"/>
      <c r="P147" s="3701"/>
      <c r="Q147" s="3701"/>
      <c r="R147" s="3701"/>
      <c r="S147" s="3701"/>
      <c r="T147" s="3701"/>
      <c r="U147" s="3701"/>
    </row>
    <row r="148" spans="1:21" x14ac:dyDescent="0.2">
      <c r="A148" s="4453">
        <v>147</v>
      </c>
      <c r="B148" s="4453" t="s">
        <v>3491</v>
      </c>
      <c r="C148" s="4909" t="s">
        <v>2163</v>
      </c>
      <c r="D148" s="3695" t="s">
        <v>3078</v>
      </c>
      <c r="E148" s="4453" t="s">
        <v>1965</v>
      </c>
      <c r="F148" s="3706" t="s">
        <v>1986</v>
      </c>
      <c r="G148" s="3706">
        <v>2</v>
      </c>
      <c r="H148" s="4335">
        <v>650</v>
      </c>
      <c r="I148" s="4335">
        <v>1300</v>
      </c>
      <c r="J148" s="3706">
        <v>2</v>
      </c>
      <c r="K148" s="3706"/>
      <c r="L148" s="3706"/>
      <c r="M148" s="3706"/>
      <c r="N148" s="3706"/>
      <c r="O148" s="3706"/>
      <c r="P148" s="3706"/>
      <c r="Q148" s="3706"/>
      <c r="R148" s="3706"/>
      <c r="S148" s="3706"/>
      <c r="T148" s="3706"/>
      <c r="U148" s="3706"/>
    </row>
    <row r="149" spans="1:21" x14ac:dyDescent="0.2">
      <c r="A149" s="4453">
        <v>148</v>
      </c>
      <c r="B149" s="4453" t="s">
        <v>3491</v>
      </c>
      <c r="C149" s="4909" t="s">
        <v>2163</v>
      </c>
      <c r="D149" s="3695" t="s">
        <v>3078</v>
      </c>
      <c r="E149" s="3707" t="s">
        <v>1988</v>
      </c>
      <c r="F149" s="3720" t="s">
        <v>126</v>
      </c>
      <c r="G149" s="3720">
        <v>6</v>
      </c>
      <c r="H149" s="4335">
        <v>1950</v>
      </c>
      <c r="I149" s="4335">
        <v>11700</v>
      </c>
      <c r="J149" s="3706"/>
      <c r="K149" s="3706"/>
      <c r="L149" s="3706"/>
      <c r="M149" s="3706"/>
      <c r="N149" s="3706">
        <v>6</v>
      </c>
      <c r="O149" s="3706"/>
      <c r="P149" s="3706"/>
      <c r="Q149" s="3706"/>
      <c r="R149" s="3706"/>
      <c r="S149" s="3706"/>
      <c r="T149" s="3706"/>
      <c r="U149" s="3706"/>
    </row>
    <row r="150" spans="1:21" x14ac:dyDescent="0.2">
      <c r="A150" s="4453">
        <v>149</v>
      </c>
      <c r="B150" s="4453" t="s">
        <v>3491</v>
      </c>
      <c r="C150" s="4909" t="s">
        <v>2163</v>
      </c>
      <c r="D150" s="3695" t="s">
        <v>3078</v>
      </c>
      <c r="E150" s="3707" t="s">
        <v>1989</v>
      </c>
      <c r="F150" s="3781" t="s">
        <v>126</v>
      </c>
      <c r="G150" s="3727">
        <v>6</v>
      </c>
      <c r="H150" s="4341">
        <v>750</v>
      </c>
      <c r="I150" s="4341">
        <v>4500</v>
      </c>
      <c r="J150" s="3706"/>
      <c r="K150" s="3706"/>
      <c r="L150" s="3706"/>
      <c r="M150" s="3706"/>
      <c r="N150" s="3706">
        <v>6</v>
      </c>
      <c r="O150" s="3706"/>
      <c r="P150" s="3706"/>
      <c r="Q150" s="3706"/>
      <c r="R150" s="3706"/>
      <c r="S150" s="3706"/>
      <c r="T150" s="3706"/>
      <c r="U150" s="3706"/>
    </row>
    <row r="151" spans="1:21" x14ac:dyDescent="0.2">
      <c r="A151" s="4453">
        <v>150</v>
      </c>
      <c r="B151" s="4453" t="s">
        <v>3491</v>
      </c>
      <c r="C151" s="4909" t="s">
        <v>2163</v>
      </c>
      <c r="D151" s="3695" t="s">
        <v>3078</v>
      </c>
      <c r="E151" s="3778" t="s">
        <v>1990</v>
      </c>
      <c r="F151" s="3742" t="s">
        <v>126</v>
      </c>
      <c r="G151" s="3701">
        <v>6</v>
      </c>
      <c r="H151" s="4019">
        <v>700</v>
      </c>
      <c r="I151" s="4019">
        <v>4200</v>
      </c>
      <c r="J151" s="3728"/>
      <c r="K151" s="3728"/>
      <c r="L151" s="3728"/>
      <c r="M151" s="3728"/>
      <c r="N151" s="3728">
        <v>6</v>
      </c>
      <c r="O151" s="3728"/>
      <c r="P151" s="3728"/>
      <c r="Q151" s="3728"/>
      <c r="R151" s="3728"/>
      <c r="S151" s="3728"/>
      <c r="T151" s="3728"/>
      <c r="U151" s="3728"/>
    </row>
    <row r="152" spans="1:21" x14ac:dyDescent="0.2">
      <c r="A152" s="4453">
        <v>151</v>
      </c>
      <c r="B152" s="4453" t="s">
        <v>3491</v>
      </c>
      <c r="C152" s="4909" t="s">
        <v>2163</v>
      </c>
      <c r="D152" s="3695" t="s">
        <v>3078</v>
      </c>
      <c r="E152" s="3707" t="s">
        <v>1991</v>
      </c>
      <c r="F152" s="3731" t="s">
        <v>126</v>
      </c>
      <c r="G152" s="3706">
        <v>48</v>
      </c>
      <c r="H152" s="4335">
        <v>535</v>
      </c>
      <c r="I152" s="4335">
        <v>25680</v>
      </c>
      <c r="J152" s="3706"/>
      <c r="K152" s="3706"/>
      <c r="L152" s="3706"/>
      <c r="M152" s="3706"/>
      <c r="N152" s="3706">
        <v>48</v>
      </c>
      <c r="O152" s="3706"/>
      <c r="P152" s="3706"/>
      <c r="Q152" s="3706"/>
      <c r="R152" s="3706"/>
      <c r="S152" s="3706"/>
      <c r="T152" s="3706"/>
      <c r="U152" s="3706"/>
    </row>
    <row r="153" spans="1:21" x14ac:dyDescent="0.2">
      <c r="A153" s="4453">
        <v>152</v>
      </c>
      <c r="B153" s="4453" t="s">
        <v>3491</v>
      </c>
      <c r="C153" s="4909" t="s">
        <v>2163</v>
      </c>
      <c r="D153" s="3695" t="s">
        <v>3078</v>
      </c>
      <c r="E153" s="3707" t="s">
        <v>1992</v>
      </c>
      <c r="F153" s="3731" t="s">
        <v>126</v>
      </c>
      <c r="G153" s="3706">
        <v>2</v>
      </c>
      <c r="H153" s="4019">
        <v>5650</v>
      </c>
      <c r="I153" s="4019">
        <v>11300</v>
      </c>
      <c r="J153" s="3729"/>
      <c r="K153" s="3706"/>
      <c r="L153" s="3706"/>
      <c r="M153" s="3706"/>
      <c r="N153" s="3706">
        <v>2</v>
      </c>
      <c r="O153" s="3706"/>
      <c r="P153" s="3706"/>
      <c r="Q153" s="3706"/>
      <c r="R153" s="3706"/>
      <c r="S153" s="3706"/>
      <c r="T153" s="3706"/>
      <c r="U153" s="3706"/>
    </row>
    <row r="154" spans="1:21" x14ac:dyDescent="0.2">
      <c r="A154" s="4453">
        <v>153</v>
      </c>
      <c r="B154" s="4453" t="s">
        <v>3491</v>
      </c>
      <c r="C154" s="4909" t="s">
        <v>2163</v>
      </c>
      <c r="D154" s="3695" t="s">
        <v>3078</v>
      </c>
      <c r="E154" s="4452" t="s">
        <v>1993</v>
      </c>
      <c r="F154" s="3706" t="s">
        <v>136</v>
      </c>
      <c r="G154" s="3706">
        <v>12</v>
      </c>
      <c r="H154" s="4019">
        <v>2800</v>
      </c>
      <c r="I154" s="4019">
        <v>33600</v>
      </c>
      <c r="J154" s="3706"/>
      <c r="K154" s="3706"/>
      <c r="L154" s="3709"/>
      <c r="M154" s="3709"/>
      <c r="N154" s="3706">
        <v>12</v>
      </c>
      <c r="O154" s="3709"/>
      <c r="P154" s="3706"/>
      <c r="Q154" s="3709"/>
      <c r="R154" s="3709"/>
      <c r="S154" s="3709"/>
      <c r="T154" s="3709"/>
      <c r="U154" s="3709"/>
    </row>
    <row r="155" spans="1:21" x14ac:dyDescent="0.2">
      <c r="A155" s="4453">
        <v>154</v>
      </c>
      <c r="B155" s="4453" t="s">
        <v>3491</v>
      </c>
      <c r="C155" s="4909" t="s">
        <v>2163</v>
      </c>
      <c r="D155" s="3695" t="s">
        <v>3078</v>
      </c>
      <c r="E155" s="4452" t="s">
        <v>1994</v>
      </c>
      <c r="F155" s="3706" t="s">
        <v>126</v>
      </c>
      <c r="G155" s="3706">
        <v>2</v>
      </c>
      <c r="H155" s="4019">
        <v>2395</v>
      </c>
      <c r="I155" s="4019">
        <v>4790</v>
      </c>
      <c r="J155" s="3706"/>
      <c r="K155" s="3706"/>
      <c r="L155" s="3706"/>
      <c r="M155" s="3706">
        <v>2</v>
      </c>
      <c r="N155" s="3706"/>
      <c r="O155" s="3706"/>
      <c r="P155" s="3706"/>
      <c r="Q155" s="3706"/>
      <c r="R155" s="3706"/>
      <c r="S155" s="3706"/>
      <c r="T155" s="3706"/>
      <c r="U155" s="3706"/>
    </row>
    <row r="156" spans="1:21" x14ac:dyDescent="0.2">
      <c r="A156" s="4453">
        <v>155</v>
      </c>
      <c r="B156" s="4453" t="s">
        <v>3491</v>
      </c>
      <c r="C156" s="4909" t="s">
        <v>2163</v>
      </c>
      <c r="D156" s="3695" t="s">
        <v>3078</v>
      </c>
      <c r="E156" s="4452" t="s">
        <v>1995</v>
      </c>
      <c r="F156" s="3706" t="s">
        <v>126</v>
      </c>
      <c r="G156" s="3706">
        <v>2</v>
      </c>
      <c r="H156" s="4019">
        <v>595</v>
      </c>
      <c r="I156" s="4019">
        <v>1190</v>
      </c>
      <c r="J156" s="3706"/>
      <c r="K156" s="3706"/>
      <c r="L156" s="3706"/>
      <c r="M156" s="3706">
        <v>2</v>
      </c>
      <c r="N156" s="3706"/>
      <c r="O156" s="3706"/>
      <c r="P156" s="3706"/>
      <c r="Q156" s="3706"/>
      <c r="R156" s="3706"/>
      <c r="S156" s="3706"/>
      <c r="T156" s="3706"/>
      <c r="U156" s="3706"/>
    </row>
    <row r="157" spans="1:21" x14ac:dyDescent="0.2">
      <c r="A157" s="4453">
        <v>156</v>
      </c>
      <c r="B157" s="4453" t="s">
        <v>3491</v>
      </c>
      <c r="C157" s="4909" t="s">
        <v>2163</v>
      </c>
      <c r="D157" s="3695" t="s">
        <v>3078</v>
      </c>
      <c r="E157" s="4452" t="s">
        <v>1996</v>
      </c>
      <c r="F157" s="3706" t="s">
        <v>126</v>
      </c>
      <c r="G157" s="3706">
        <v>2</v>
      </c>
      <c r="H157" s="4019">
        <v>850</v>
      </c>
      <c r="I157" s="4019">
        <v>1700</v>
      </c>
      <c r="J157" s="3706"/>
      <c r="K157" s="3706"/>
      <c r="L157" s="3706"/>
      <c r="M157" s="3706">
        <v>2</v>
      </c>
      <c r="N157" s="3706"/>
      <c r="O157" s="3706"/>
      <c r="P157" s="3706"/>
      <c r="Q157" s="3706"/>
      <c r="R157" s="3706"/>
      <c r="S157" s="3706"/>
      <c r="T157" s="3706"/>
      <c r="U157" s="3706"/>
    </row>
    <row r="158" spans="1:21" x14ac:dyDescent="0.2">
      <c r="A158" s="4453">
        <v>157</v>
      </c>
      <c r="B158" s="4453" t="s">
        <v>3491</v>
      </c>
      <c r="C158" s="4909" t="s">
        <v>2163</v>
      </c>
      <c r="D158" s="3695" t="s">
        <v>3078</v>
      </c>
      <c r="E158" s="4452" t="s">
        <v>1997</v>
      </c>
      <c r="F158" s="3706" t="s">
        <v>126</v>
      </c>
      <c r="G158" s="3706">
        <v>2</v>
      </c>
      <c r="H158" s="4019">
        <v>850</v>
      </c>
      <c r="I158" s="4019">
        <v>1700</v>
      </c>
      <c r="J158" s="3706"/>
      <c r="K158" s="3706"/>
      <c r="L158" s="3706"/>
      <c r="M158" s="3706">
        <v>2</v>
      </c>
      <c r="N158" s="3706"/>
      <c r="O158" s="3706"/>
      <c r="P158" s="3706"/>
      <c r="Q158" s="3706"/>
      <c r="R158" s="3706"/>
      <c r="S158" s="3706"/>
      <c r="T158" s="3706"/>
      <c r="U158" s="3706"/>
    </row>
    <row r="159" spans="1:21" x14ac:dyDescent="0.2">
      <c r="A159" s="4453">
        <v>158</v>
      </c>
      <c r="B159" s="4453" t="s">
        <v>3491</v>
      </c>
      <c r="C159" s="4909" t="s">
        <v>2163</v>
      </c>
      <c r="D159" s="3695" t="s">
        <v>3078</v>
      </c>
      <c r="E159" s="4452" t="s">
        <v>1998</v>
      </c>
      <c r="F159" s="3706" t="s">
        <v>136</v>
      </c>
      <c r="G159" s="3706">
        <v>12</v>
      </c>
      <c r="H159" s="4019">
        <v>2995</v>
      </c>
      <c r="I159" s="4019">
        <v>35940</v>
      </c>
      <c r="J159" s="3706"/>
      <c r="K159" s="3706"/>
      <c r="L159" s="3706"/>
      <c r="M159" s="3706">
        <v>12</v>
      </c>
      <c r="N159" s="3706"/>
      <c r="O159" s="3706"/>
      <c r="P159" s="3706"/>
      <c r="Q159" s="3706"/>
      <c r="R159" s="3706"/>
      <c r="S159" s="3706"/>
      <c r="T159" s="3706"/>
      <c r="U159" s="3706"/>
    </row>
    <row r="160" spans="1:21" x14ac:dyDescent="0.2">
      <c r="A160" s="4453">
        <v>159</v>
      </c>
      <c r="B160" s="4453" t="s">
        <v>3491</v>
      </c>
      <c r="C160" s="4909" t="s">
        <v>2163</v>
      </c>
      <c r="D160" s="3695" t="s">
        <v>3078</v>
      </c>
      <c r="E160" s="3707" t="s">
        <v>1999</v>
      </c>
      <c r="F160" s="3720" t="s">
        <v>126</v>
      </c>
      <c r="G160" s="3706">
        <v>2</v>
      </c>
      <c r="H160" s="4073">
        <v>1450</v>
      </c>
      <c r="I160" s="4019">
        <v>2900</v>
      </c>
      <c r="J160" s="3706"/>
      <c r="K160" s="3706"/>
      <c r="L160" s="3706">
        <v>2</v>
      </c>
      <c r="M160" s="3706"/>
      <c r="N160" s="3706"/>
      <c r="O160" s="3706"/>
      <c r="P160" s="3706"/>
      <c r="Q160" s="3706"/>
      <c r="R160" s="3706"/>
      <c r="S160" s="3706"/>
      <c r="T160" s="3706"/>
      <c r="U160" s="3706"/>
    </row>
    <row r="161" spans="1:21" x14ac:dyDescent="0.2">
      <c r="A161" s="4453">
        <v>160</v>
      </c>
      <c r="B161" s="4453" t="s">
        <v>3491</v>
      </c>
      <c r="C161" s="4909" t="s">
        <v>2163</v>
      </c>
      <c r="D161" s="3695" t="s">
        <v>3078</v>
      </c>
      <c r="E161" s="3707" t="s">
        <v>1962</v>
      </c>
      <c r="F161" s="3720" t="s">
        <v>126</v>
      </c>
      <c r="G161" s="3706">
        <v>12</v>
      </c>
      <c r="H161" s="4073">
        <v>295</v>
      </c>
      <c r="I161" s="4019">
        <v>3540</v>
      </c>
      <c r="J161" s="3706"/>
      <c r="K161" s="3706"/>
      <c r="L161" s="3706">
        <v>12</v>
      </c>
      <c r="M161" s="3706"/>
      <c r="N161" s="3706"/>
      <c r="O161" s="3706"/>
      <c r="P161" s="3706"/>
      <c r="Q161" s="3706"/>
      <c r="R161" s="3706"/>
      <c r="S161" s="3706"/>
      <c r="T161" s="3706"/>
      <c r="U161" s="3706"/>
    </row>
    <row r="162" spans="1:21" x14ac:dyDescent="0.2">
      <c r="A162" s="4453">
        <v>161</v>
      </c>
      <c r="B162" s="4453" t="s">
        <v>3491</v>
      </c>
      <c r="C162" s="4909" t="s">
        <v>2163</v>
      </c>
      <c r="D162" s="3695" t="s">
        <v>3078</v>
      </c>
      <c r="E162" s="3778" t="s">
        <v>2000</v>
      </c>
      <c r="F162" s="3739" t="s">
        <v>126</v>
      </c>
      <c r="G162" s="3706">
        <v>2</v>
      </c>
      <c r="H162" s="4073">
        <v>995</v>
      </c>
      <c r="I162" s="4019">
        <v>1990</v>
      </c>
      <c r="J162" s="3706"/>
      <c r="K162" s="3706"/>
      <c r="L162" s="3706">
        <v>2</v>
      </c>
      <c r="M162" s="3706"/>
      <c r="N162" s="3706"/>
      <c r="O162" s="3706"/>
      <c r="P162" s="3706"/>
      <c r="Q162" s="3706"/>
      <c r="R162" s="3706"/>
      <c r="S162" s="3706"/>
      <c r="T162" s="3706"/>
      <c r="U162" s="3706"/>
    </row>
    <row r="163" spans="1:21" x14ac:dyDescent="0.2">
      <c r="A163" s="4453">
        <v>162</v>
      </c>
      <c r="B163" s="4453" t="s">
        <v>3491</v>
      </c>
      <c r="C163" s="4909" t="s">
        <v>2163</v>
      </c>
      <c r="D163" s="3695" t="s">
        <v>3078</v>
      </c>
      <c r="E163" s="3707" t="s">
        <v>2001</v>
      </c>
      <c r="F163" s="3720" t="s">
        <v>126</v>
      </c>
      <c r="G163" s="3706">
        <v>2</v>
      </c>
      <c r="H163" s="4073">
        <v>540</v>
      </c>
      <c r="I163" s="4019">
        <v>1080</v>
      </c>
      <c r="J163" s="3706"/>
      <c r="K163" s="3706"/>
      <c r="L163" s="3706">
        <v>2</v>
      </c>
      <c r="M163" s="3706"/>
      <c r="N163" s="3706"/>
      <c r="O163" s="3706"/>
      <c r="P163" s="3706"/>
      <c r="Q163" s="3706"/>
      <c r="R163" s="3706"/>
      <c r="S163" s="3706"/>
      <c r="T163" s="3706"/>
      <c r="U163" s="3706"/>
    </row>
    <row r="164" spans="1:21" x14ac:dyDescent="0.2">
      <c r="A164" s="4453">
        <v>163</v>
      </c>
      <c r="B164" s="4453" t="s">
        <v>3491</v>
      </c>
      <c r="C164" s="4909" t="s">
        <v>2163</v>
      </c>
      <c r="D164" s="3695" t="s">
        <v>3078</v>
      </c>
      <c r="E164" s="3707" t="s">
        <v>2002</v>
      </c>
      <c r="F164" s="3720" t="s">
        <v>126</v>
      </c>
      <c r="G164" s="3706">
        <v>2</v>
      </c>
      <c r="H164" s="4073">
        <v>540</v>
      </c>
      <c r="I164" s="4019">
        <v>1080</v>
      </c>
      <c r="J164" s="3706"/>
      <c r="K164" s="3706"/>
      <c r="L164" s="3706">
        <v>2</v>
      </c>
      <c r="M164" s="3706"/>
      <c r="N164" s="3706"/>
      <c r="O164" s="3706"/>
      <c r="P164" s="3706"/>
      <c r="Q164" s="3706"/>
      <c r="R164" s="3706"/>
      <c r="S164" s="3706"/>
      <c r="T164" s="3706"/>
      <c r="U164" s="3706"/>
    </row>
    <row r="165" spans="1:21" x14ac:dyDescent="0.2">
      <c r="A165" s="4453">
        <v>164</v>
      </c>
      <c r="B165" s="4453" t="s">
        <v>3491</v>
      </c>
      <c r="C165" s="4909" t="s">
        <v>2163</v>
      </c>
      <c r="D165" s="3695" t="s">
        <v>3078</v>
      </c>
      <c r="E165" s="3707" t="s">
        <v>2003</v>
      </c>
      <c r="F165" s="3720" t="s">
        <v>126</v>
      </c>
      <c r="G165" s="3706">
        <v>6</v>
      </c>
      <c r="H165" s="4340">
        <v>195</v>
      </c>
      <c r="I165" s="4335">
        <v>1170</v>
      </c>
      <c r="J165" s="3706"/>
      <c r="K165" s="3706"/>
      <c r="L165" s="3706">
        <v>6</v>
      </c>
      <c r="M165" s="3706"/>
      <c r="N165" s="3706"/>
      <c r="O165" s="3706"/>
      <c r="P165" s="3706"/>
      <c r="Q165" s="3706"/>
      <c r="R165" s="3706"/>
      <c r="S165" s="3706"/>
      <c r="T165" s="3706"/>
      <c r="U165" s="3706"/>
    </row>
    <row r="166" spans="1:21" x14ac:dyDescent="0.2">
      <c r="A166" s="4453">
        <v>165</v>
      </c>
      <c r="B166" s="4453" t="s">
        <v>3491</v>
      </c>
      <c r="C166" s="4909" t="s">
        <v>2163</v>
      </c>
      <c r="D166" s="3695" t="s">
        <v>3078</v>
      </c>
      <c r="E166" s="3718" t="s">
        <v>2004</v>
      </c>
      <c r="F166" s="3720"/>
      <c r="G166" s="3706"/>
      <c r="H166" s="4340"/>
      <c r="I166" s="4335"/>
      <c r="J166" s="3706"/>
      <c r="K166" s="3706"/>
      <c r="L166" s="3706"/>
      <c r="M166" s="3706"/>
      <c r="N166" s="3706"/>
      <c r="O166" s="3706"/>
      <c r="P166" s="3706"/>
      <c r="Q166" s="3706"/>
      <c r="R166" s="3706"/>
      <c r="S166" s="3706"/>
      <c r="T166" s="3706"/>
      <c r="U166" s="3706"/>
    </row>
    <row r="167" spans="1:21" x14ac:dyDescent="0.2">
      <c r="A167" s="4453">
        <v>166</v>
      </c>
      <c r="B167" s="4453" t="s">
        <v>3491</v>
      </c>
      <c r="C167" s="4909" t="s">
        <v>2163</v>
      </c>
      <c r="D167" s="3695" t="s">
        <v>3078</v>
      </c>
      <c r="E167" s="3702" t="s">
        <v>1988</v>
      </c>
      <c r="F167" s="3715" t="s">
        <v>126</v>
      </c>
      <c r="G167" s="3701">
        <v>6</v>
      </c>
      <c r="H167" s="4340">
        <v>1950</v>
      </c>
      <c r="I167" s="4335">
        <v>11700</v>
      </c>
      <c r="J167" s="3701"/>
      <c r="K167" s="3701"/>
      <c r="L167" s="3701"/>
      <c r="M167" s="3701"/>
      <c r="N167" s="3701"/>
      <c r="O167" s="3701"/>
      <c r="P167" s="3701"/>
      <c r="Q167" s="3701">
        <v>6</v>
      </c>
      <c r="R167" s="3701"/>
      <c r="S167" s="3701"/>
      <c r="T167" s="3701"/>
      <c r="U167" s="3701"/>
    </row>
    <row r="168" spans="1:21" x14ac:dyDescent="0.2">
      <c r="A168" s="4453">
        <v>167</v>
      </c>
      <c r="B168" s="4453" t="s">
        <v>3491</v>
      </c>
      <c r="C168" s="4909" t="s">
        <v>2163</v>
      </c>
      <c r="D168" s="3695" t="s">
        <v>3078</v>
      </c>
      <c r="E168" s="3702" t="s">
        <v>2005</v>
      </c>
      <c r="F168" s="3715" t="s">
        <v>126</v>
      </c>
      <c r="G168" s="3701">
        <v>6</v>
      </c>
      <c r="H168" s="4340">
        <v>1950</v>
      </c>
      <c r="I168" s="4335">
        <v>11700</v>
      </c>
      <c r="J168" s="3701"/>
      <c r="K168" s="3701"/>
      <c r="L168" s="3701"/>
      <c r="M168" s="3701"/>
      <c r="N168" s="3701"/>
      <c r="O168" s="3701"/>
      <c r="P168" s="3701"/>
      <c r="Q168" s="3701">
        <v>6</v>
      </c>
      <c r="R168" s="3701"/>
      <c r="S168" s="3701"/>
      <c r="T168" s="3701"/>
      <c r="U168" s="3701"/>
    </row>
    <row r="169" spans="1:21" x14ac:dyDescent="0.2">
      <c r="A169" s="4453">
        <v>168</v>
      </c>
      <c r="B169" s="4453" t="s">
        <v>3491</v>
      </c>
      <c r="C169" s="4909" t="s">
        <v>2163</v>
      </c>
      <c r="D169" s="3695" t="s">
        <v>3078</v>
      </c>
      <c r="E169" s="3702" t="s">
        <v>1990</v>
      </c>
      <c r="F169" s="3715" t="s">
        <v>126</v>
      </c>
      <c r="G169" s="3701">
        <v>6</v>
      </c>
      <c r="H169" s="4340">
        <v>750</v>
      </c>
      <c r="I169" s="4335">
        <v>4500</v>
      </c>
      <c r="J169" s="3701"/>
      <c r="K169" s="3701"/>
      <c r="L169" s="3701"/>
      <c r="M169" s="3701"/>
      <c r="N169" s="3701"/>
      <c r="O169" s="3701"/>
      <c r="P169" s="3701"/>
      <c r="Q169" s="3701">
        <v>6</v>
      </c>
      <c r="R169" s="3701"/>
      <c r="S169" s="3701"/>
      <c r="T169" s="3701"/>
      <c r="U169" s="3701"/>
    </row>
    <row r="170" spans="1:21" x14ac:dyDescent="0.2">
      <c r="A170" s="4453">
        <v>169</v>
      </c>
      <c r="B170" s="4453" t="s">
        <v>3491</v>
      </c>
      <c r="C170" s="4909" t="s">
        <v>2163</v>
      </c>
      <c r="D170" s="3695" t="s">
        <v>3078</v>
      </c>
      <c r="E170" s="3702" t="s">
        <v>2006</v>
      </c>
      <c r="F170" s="3715" t="s">
        <v>126</v>
      </c>
      <c r="G170" s="3701">
        <v>48</v>
      </c>
      <c r="H170" s="4340">
        <v>675</v>
      </c>
      <c r="I170" s="4335">
        <v>32400</v>
      </c>
      <c r="J170" s="3701"/>
      <c r="K170" s="3701"/>
      <c r="L170" s="3701">
        <v>12</v>
      </c>
      <c r="M170" s="3701"/>
      <c r="N170" s="3701"/>
      <c r="O170" s="3701">
        <v>12</v>
      </c>
      <c r="P170" s="3701"/>
      <c r="Q170" s="3701"/>
      <c r="R170" s="3701">
        <v>12</v>
      </c>
      <c r="S170" s="3701"/>
      <c r="T170" s="3701"/>
      <c r="U170" s="3701">
        <v>12</v>
      </c>
    </row>
    <row r="171" spans="1:21" x14ac:dyDescent="0.2">
      <c r="A171" s="4453">
        <v>170</v>
      </c>
      <c r="B171" s="4453" t="s">
        <v>3491</v>
      </c>
      <c r="C171" s="4909" t="s">
        <v>2163</v>
      </c>
      <c r="D171" s="3695" t="s">
        <v>3078</v>
      </c>
      <c r="E171" s="3702" t="s">
        <v>2007</v>
      </c>
      <c r="F171" s="3715" t="s">
        <v>136</v>
      </c>
      <c r="G171" s="3701">
        <v>12</v>
      </c>
      <c r="H171" s="4340">
        <v>2800</v>
      </c>
      <c r="I171" s="4335">
        <v>33600</v>
      </c>
      <c r="J171" s="3701">
        <v>12</v>
      </c>
      <c r="K171" s="3701"/>
      <c r="L171" s="3701"/>
      <c r="M171" s="3701"/>
      <c r="N171" s="3701"/>
      <c r="O171" s="3701"/>
      <c r="P171" s="3701"/>
      <c r="Q171" s="3701"/>
      <c r="R171" s="3701"/>
      <c r="S171" s="3701"/>
      <c r="T171" s="3701"/>
      <c r="U171" s="3701"/>
    </row>
    <row r="172" spans="1:21" x14ac:dyDescent="0.2">
      <c r="A172" s="4453">
        <v>171</v>
      </c>
      <c r="B172" s="4453" t="s">
        <v>3491</v>
      </c>
      <c r="C172" s="4909" t="s">
        <v>2163</v>
      </c>
      <c r="D172" s="3695" t="s">
        <v>3078</v>
      </c>
      <c r="E172" s="3707" t="s">
        <v>2008</v>
      </c>
      <c r="F172" s="3720" t="s">
        <v>136</v>
      </c>
      <c r="G172" s="3706">
        <v>12</v>
      </c>
      <c r="H172" s="4340">
        <v>395</v>
      </c>
      <c r="I172" s="4335">
        <v>4740</v>
      </c>
      <c r="J172" s="3706">
        <v>12</v>
      </c>
      <c r="K172" s="3706"/>
      <c r="L172" s="3706"/>
      <c r="M172" s="3706"/>
      <c r="N172" s="3706"/>
      <c r="O172" s="3706"/>
      <c r="P172" s="3706"/>
      <c r="Q172" s="3706"/>
      <c r="R172" s="3706"/>
      <c r="S172" s="3706"/>
      <c r="T172" s="3706"/>
      <c r="U172" s="3706"/>
    </row>
    <row r="173" spans="1:21" x14ac:dyDescent="0.2">
      <c r="A173" s="4453">
        <v>172</v>
      </c>
      <c r="B173" s="4453" t="s">
        <v>3491</v>
      </c>
      <c r="C173" s="4909" t="s">
        <v>2163</v>
      </c>
      <c r="D173" s="3695" t="s">
        <v>3078</v>
      </c>
      <c r="E173" s="3778" t="s">
        <v>2009</v>
      </c>
      <c r="F173" s="3720" t="s">
        <v>126</v>
      </c>
      <c r="G173" s="3706">
        <v>2</v>
      </c>
      <c r="H173" s="4340">
        <v>3800</v>
      </c>
      <c r="I173" s="4335">
        <v>7600</v>
      </c>
      <c r="J173" s="3706">
        <v>2</v>
      </c>
      <c r="K173" s="3706"/>
      <c r="L173" s="3706"/>
      <c r="M173" s="3706"/>
      <c r="N173" s="3706"/>
      <c r="O173" s="3706"/>
      <c r="P173" s="3706"/>
      <c r="Q173" s="3706"/>
      <c r="R173" s="3706"/>
      <c r="S173" s="3706"/>
      <c r="T173" s="3706"/>
      <c r="U173" s="3706"/>
    </row>
    <row r="174" spans="1:21" x14ac:dyDescent="0.2">
      <c r="A174" s="4453">
        <v>173</v>
      </c>
      <c r="B174" s="4453" t="s">
        <v>3491</v>
      </c>
      <c r="C174" s="4909" t="s">
        <v>2163</v>
      </c>
      <c r="D174" s="3695" t="s">
        <v>3078</v>
      </c>
      <c r="E174" s="3717" t="s">
        <v>1994</v>
      </c>
      <c r="F174" s="3720" t="s">
        <v>126</v>
      </c>
      <c r="G174" s="3706">
        <v>2</v>
      </c>
      <c r="H174" s="4340">
        <v>2395</v>
      </c>
      <c r="I174" s="4335">
        <v>4790</v>
      </c>
      <c r="J174" s="3706">
        <v>2</v>
      </c>
      <c r="K174" s="3706"/>
      <c r="L174" s="3706"/>
      <c r="M174" s="3706"/>
      <c r="N174" s="3706"/>
      <c r="O174" s="3706"/>
      <c r="P174" s="3706"/>
      <c r="Q174" s="3706"/>
      <c r="R174" s="3706"/>
      <c r="S174" s="3706"/>
      <c r="T174" s="3706"/>
      <c r="U174" s="3706"/>
    </row>
    <row r="175" spans="1:21" x14ac:dyDescent="0.2">
      <c r="A175" s="4453">
        <v>174</v>
      </c>
      <c r="B175" s="4453" t="s">
        <v>3491</v>
      </c>
      <c r="C175" s="4909" t="s">
        <v>2163</v>
      </c>
      <c r="D175" s="3695" t="s">
        <v>3078</v>
      </c>
      <c r="E175" s="3717" t="s">
        <v>1995</v>
      </c>
      <c r="F175" s="3720" t="s">
        <v>136</v>
      </c>
      <c r="G175" s="3706">
        <v>2</v>
      </c>
      <c r="H175" s="4073">
        <v>595</v>
      </c>
      <c r="I175" s="4019">
        <v>1190</v>
      </c>
      <c r="J175" s="3706"/>
      <c r="K175" s="3706"/>
      <c r="L175" s="3706">
        <v>2</v>
      </c>
      <c r="M175" s="3706"/>
      <c r="N175" s="3706"/>
      <c r="O175" s="3706"/>
      <c r="P175" s="3706"/>
      <c r="Q175" s="3706"/>
      <c r="R175" s="3706"/>
      <c r="S175" s="3706"/>
      <c r="T175" s="3706"/>
      <c r="U175" s="3706"/>
    </row>
    <row r="176" spans="1:21" x14ac:dyDescent="0.2">
      <c r="A176" s="4453">
        <v>175</v>
      </c>
      <c r="B176" s="4453" t="s">
        <v>3491</v>
      </c>
      <c r="C176" s="4909" t="s">
        <v>2163</v>
      </c>
      <c r="D176" s="3695" t="s">
        <v>3078</v>
      </c>
      <c r="E176" s="3717" t="s">
        <v>1996</v>
      </c>
      <c r="F176" s="3720" t="s">
        <v>126</v>
      </c>
      <c r="G176" s="3706">
        <v>2</v>
      </c>
      <c r="H176" s="4340">
        <v>750</v>
      </c>
      <c r="I176" s="4335">
        <v>1500</v>
      </c>
      <c r="J176" s="3706"/>
      <c r="K176" s="3706"/>
      <c r="L176" s="3706">
        <v>2</v>
      </c>
      <c r="M176" s="3706"/>
      <c r="N176" s="3706"/>
      <c r="O176" s="3706"/>
      <c r="P176" s="3706"/>
      <c r="Q176" s="3706"/>
      <c r="R176" s="3706"/>
      <c r="S176" s="3706"/>
      <c r="T176" s="3706"/>
      <c r="U176" s="3706"/>
    </row>
    <row r="177" spans="1:21" x14ac:dyDescent="0.2">
      <c r="A177" s="4453">
        <v>176</v>
      </c>
      <c r="B177" s="4453" t="s">
        <v>3491</v>
      </c>
      <c r="C177" s="4909" t="s">
        <v>2163</v>
      </c>
      <c r="D177" s="3695" t="s">
        <v>3078</v>
      </c>
      <c r="E177" s="3717" t="s">
        <v>1997</v>
      </c>
      <c r="F177" s="3720" t="s">
        <v>126</v>
      </c>
      <c r="G177" s="3706">
        <v>2</v>
      </c>
      <c r="H177" s="4340">
        <v>750</v>
      </c>
      <c r="I177" s="4335">
        <v>1500</v>
      </c>
      <c r="J177" s="3706"/>
      <c r="K177" s="3706"/>
      <c r="L177" s="3706">
        <v>2</v>
      </c>
      <c r="M177" s="3706"/>
      <c r="N177" s="3706"/>
      <c r="O177" s="3706"/>
      <c r="P177" s="3706"/>
      <c r="Q177" s="3706"/>
      <c r="R177" s="3706"/>
      <c r="S177" s="3706"/>
      <c r="T177" s="3706"/>
      <c r="U177" s="3706"/>
    </row>
    <row r="178" spans="1:21" x14ac:dyDescent="0.2">
      <c r="A178" s="4453">
        <v>177</v>
      </c>
      <c r="B178" s="4453" t="s">
        <v>3491</v>
      </c>
      <c r="C178" s="4909" t="s">
        <v>2163</v>
      </c>
      <c r="D178" s="3695" t="s">
        <v>3078</v>
      </c>
      <c r="E178" s="3707" t="s">
        <v>1999</v>
      </c>
      <c r="F178" s="3720" t="s">
        <v>126</v>
      </c>
      <c r="G178" s="3706">
        <v>2</v>
      </c>
      <c r="H178" s="4340">
        <v>1450</v>
      </c>
      <c r="I178" s="4335">
        <v>2900</v>
      </c>
      <c r="J178" s="3706"/>
      <c r="K178" s="3706"/>
      <c r="L178" s="3706">
        <v>2</v>
      </c>
      <c r="M178" s="3706"/>
      <c r="N178" s="3706"/>
      <c r="O178" s="3706"/>
      <c r="P178" s="3706"/>
      <c r="Q178" s="3706"/>
      <c r="R178" s="3706"/>
      <c r="S178" s="3706"/>
      <c r="T178" s="3706"/>
      <c r="U178" s="3706"/>
    </row>
    <row r="179" spans="1:21" x14ac:dyDescent="0.2">
      <c r="A179" s="4453">
        <v>178</v>
      </c>
      <c r="B179" s="4453" t="s">
        <v>3491</v>
      </c>
      <c r="C179" s="4909" t="s">
        <v>2163</v>
      </c>
      <c r="D179" s="3695" t="s">
        <v>3078</v>
      </c>
      <c r="E179" s="3707" t="s">
        <v>2010</v>
      </c>
      <c r="F179" s="3720" t="s">
        <v>136</v>
      </c>
      <c r="G179" s="3706">
        <v>2</v>
      </c>
      <c r="H179" s="4340">
        <v>2995</v>
      </c>
      <c r="I179" s="4335">
        <v>5990</v>
      </c>
      <c r="J179" s="3706"/>
      <c r="K179" s="3706"/>
      <c r="L179" s="3706"/>
      <c r="M179" s="3706"/>
      <c r="N179" s="3706"/>
      <c r="O179" s="3706">
        <v>2</v>
      </c>
      <c r="P179" s="3706"/>
      <c r="Q179" s="3706"/>
      <c r="R179" s="3706"/>
      <c r="S179" s="3706"/>
      <c r="T179" s="3706"/>
      <c r="U179" s="3706"/>
    </row>
    <row r="180" spans="1:21" x14ac:dyDescent="0.2">
      <c r="A180" s="4453">
        <v>179</v>
      </c>
      <c r="B180" s="4453" t="s">
        <v>3491</v>
      </c>
      <c r="C180" s="4909" t="s">
        <v>2163</v>
      </c>
      <c r="D180" s="3695" t="s">
        <v>3078</v>
      </c>
      <c r="E180" s="3778" t="s">
        <v>2000</v>
      </c>
      <c r="F180" s="3720" t="s">
        <v>126</v>
      </c>
      <c r="G180" s="3706">
        <v>2</v>
      </c>
      <c r="H180" s="4340">
        <v>995</v>
      </c>
      <c r="I180" s="4335">
        <v>1990</v>
      </c>
      <c r="J180" s="3706"/>
      <c r="K180" s="3706"/>
      <c r="L180" s="3706"/>
      <c r="M180" s="3706"/>
      <c r="N180" s="3706"/>
      <c r="O180" s="3706">
        <v>2</v>
      </c>
      <c r="P180" s="3706"/>
      <c r="Q180" s="3706"/>
      <c r="R180" s="3706"/>
      <c r="S180" s="3706"/>
      <c r="T180" s="3706"/>
      <c r="U180" s="3706"/>
    </row>
    <row r="181" spans="1:21" x14ac:dyDescent="0.2">
      <c r="A181" s="4453">
        <v>180</v>
      </c>
      <c r="B181" s="4453" t="s">
        <v>3491</v>
      </c>
      <c r="C181" s="4909" t="s">
        <v>2163</v>
      </c>
      <c r="D181" s="3695" t="s">
        <v>3078</v>
      </c>
      <c r="E181" s="3707" t="s">
        <v>2001</v>
      </c>
      <c r="F181" s="3720" t="s">
        <v>126</v>
      </c>
      <c r="G181" s="3706">
        <v>2</v>
      </c>
      <c r="H181" s="4340">
        <v>540</v>
      </c>
      <c r="I181" s="4335">
        <v>1080</v>
      </c>
      <c r="J181" s="3706"/>
      <c r="K181" s="3706"/>
      <c r="L181" s="3706"/>
      <c r="M181" s="3706"/>
      <c r="N181" s="3706"/>
      <c r="O181" s="3706">
        <v>2</v>
      </c>
      <c r="P181" s="3706"/>
      <c r="Q181" s="3706"/>
      <c r="R181" s="3706"/>
      <c r="S181" s="3706"/>
      <c r="T181" s="3706"/>
      <c r="U181" s="3706"/>
    </row>
    <row r="182" spans="1:21" x14ac:dyDescent="0.2">
      <c r="A182" s="4453">
        <v>181</v>
      </c>
      <c r="B182" s="4453" t="s">
        <v>3491</v>
      </c>
      <c r="C182" s="4909" t="s">
        <v>2163</v>
      </c>
      <c r="D182" s="3695" t="s">
        <v>3078</v>
      </c>
      <c r="E182" s="3707" t="s">
        <v>2002</v>
      </c>
      <c r="F182" s="3720" t="s">
        <v>126</v>
      </c>
      <c r="G182" s="3706">
        <v>2</v>
      </c>
      <c r="H182" s="4340">
        <v>540</v>
      </c>
      <c r="I182" s="4335">
        <v>1080</v>
      </c>
      <c r="J182" s="3706"/>
      <c r="K182" s="3706"/>
      <c r="L182" s="3706"/>
      <c r="M182" s="3706"/>
      <c r="N182" s="3706"/>
      <c r="O182" s="3706">
        <v>2</v>
      </c>
      <c r="P182" s="3706"/>
      <c r="Q182" s="3706"/>
      <c r="R182" s="3706"/>
      <c r="S182" s="3706"/>
      <c r="T182" s="3706"/>
      <c r="U182" s="3706"/>
    </row>
    <row r="183" spans="1:21" x14ac:dyDescent="0.2">
      <c r="A183" s="4453">
        <v>182</v>
      </c>
      <c r="B183" s="4453" t="s">
        <v>3491</v>
      </c>
      <c r="C183" s="4909" t="s">
        <v>2163</v>
      </c>
      <c r="D183" s="3695" t="s">
        <v>3078</v>
      </c>
      <c r="E183" s="3707" t="s">
        <v>2011</v>
      </c>
      <c r="F183" s="3720" t="s">
        <v>126</v>
      </c>
      <c r="G183" s="3706">
        <v>6</v>
      </c>
      <c r="H183" s="4340">
        <v>300</v>
      </c>
      <c r="I183" s="4335">
        <v>1800</v>
      </c>
      <c r="J183" s="3706"/>
      <c r="K183" s="3706"/>
      <c r="L183" s="3706"/>
      <c r="M183" s="3706"/>
      <c r="N183" s="3706"/>
      <c r="O183" s="3706"/>
      <c r="P183" s="3706"/>
      <c r="Q183" s="3706"/>
      <c r="R183" s="3706">
        <v>6</v>
      </c>
      <c r="S183" s="3706"/>
      <c r="T183" s="3706"/>
      <c r="U183" s="3706"/>
    </row>
    <row r="184" spans="1:21" x14ac:dyDescent="0.2">
      <c r="A184" s="4453">
        <v>183</v>
      </c>
      <c r="B184" s="4453" t="s">
        <v>3491</v>
      </c>
      <c r="C184" s="4909" t="s">
        <v>2163</v>
      </c>
      <c r="D184" s="3695" t="s">
        <v>3078</v>
      </c>
      <c r="E184" s="3718" t="s">
        <v>2012</v>
      </c>
      <c r="F184" s="3720"/>
      <c r="G184" s="3706"/>
      <c r="H184" s="4340"/>
      <c r="I184" s="4335"/>
      <c r="J184" s="3706"/>
      <c r="K184" s="3706"/>
      <c r="L184" s="3706"/>
      <c r="M184" s="3706"/>
      <c r="N184" s="3706"/>
      <c r="O184" s="3706"/>
      <c r="P184" s="3706"/>
      <c r="Q184" s="3706"/>
      <c r="R184" s="3706"/>
      <c r="S184" s="3706"/>
      <c r="T184" s="3706"/>
      <c r="U184" s="3706"/>
    </row>
    <row r="185" spans="1:21" x14ac:dyDescent="0.2">
      <c r="A185" s="4453">
        <v>184</v>
      </c>
      <c r="B185" s="4453" t="s">
        <v>3491</v>
      </c>
      <c r="C185" s="4909" t="s">
        <v>2163</v>
      </c>
      <c r="D185" s="3695" t="s">
        <v>3078</v>
      </c>
      <c r="E185" s="3707" t="s">
        <v>2013</v>
      </c>
      <c r="F185" s="3720"/>
      <c r="G185" s="3706"/>
      <c r="H185" s="4340"/>
      <c r="I185" s="4335"/>
      <c r="J185" s="3706"/>
      <c r="K185" s="3706"/>
      <c r="L185" s="3706"/>
      <c r="M185" s="3706"/>
      <c r="N185" s="3706"/>
      <c r="O185" s="3706"/>
      <c r="P185" s="3706"/>
      <c r="Q185" s="3706"/>
      <c r="R185" s="3706"/>
      <c r="S185" s="3706"/>
      <c r="T185" s="3706"/>
      <c r="U185" s="3706"/>
    </row>
    <row r="186" spans="1:21" x14ac:dyDescent="0.2">
      <c r="A186" s="4453">
        <v>185</v>
      </c>
      <c r="B186" s="4453" t="s">
        <v>3491</v>
      </c>
      <c r="C186" s="4909" t="s">
        <v>2163</v>
      </c>
      <c r="D186" s="3695" t="s">
        <v>3078</v>
      </c>
      <c r="E186" s="3707" t="s">
        <v>2014</v>
      </c>
      <c r="F186" s="3720" t="s">
        <v>126</v>
      </c>
      <c r="G186" s="3706">
        <v>12</v>
      </c>
      <c r="H186" s="4340">
        <v>1850</v>
      </c>
      <c r="I186" s="4335">
        <v>22200</v>
      </c>
      <c r="J186" s="3706">
        <v>6</v>
      </c>
      <c r="K186" s="3706"/>
      <c r="L186" s="3706"/>
      <c r="M186" s="3706"/>
      <c r="N186" s="3706"/>
      <c r="O186" s="3706"/>
      <c r="P186" s="3706">
        <v>6</v>
      </c>
      <c r="Q186" s="3706"/>
      <c r="R186" s="3706"/>
      <c r="S186" s="3706"/>
      <c r="T186" s="3706"/>
      <c r="U186" s="3706"/>
    </row>
    <row r="187" spans="1:21" x14ac:dyDescent="0.2">
      <c r="A187" s="4453">
        <v>186</v>
      </c>
      <c r="B187" s="4453" t="s">
        <v>3491</v>
      </c>
      <c r="C187" s="4909" t="s">
        <v>2163</v>
      </c>
      <c r="D187" s="3695" t="s">
        <v>3078</v>
      </c>
      <c r="E187" s="3707" t="s">
        <v>2015</v>
      </c>
      <c r="F187" s="3720" t="s">
        <v>1424</v>
      </c>
      <c r="G187" s="3706">
        <v>24</v>
      </c>
      <c r="H187" s="4340">
        <v>770</v>
      </c>
      <c r="I187" s="4335">
        <v>18480</v>
      </c>
      <c r="J187" s="3706"/>
      <c r="K187" s="3706">
        <v>12</v>
      </c>
      <c r="L187" s="3706"/>
      <c r="M187" s="3706"/>
      <c r="N187" s="3706"/>
      <c r="O187" s="3706"/>
      <c r="P187" s="3706"/>
      <c r="Q187" s="3706">
        <v>12</v>
      </c>
      <c r="R187" s="3706"/>
      <c r="S187" s="3706"/>
      <c r="T187" s="3706"/>
      <c r="U187" s="3706"/>
    </row>
    <row r="188" spans="1:21" x14ac:dyDescent="0.2">
      <c r="A188" s="4453">
        <v>187</v>
      </c>
      <c r="B188" s="4453" t="s">
        <v>3491</v>
      </c>
      <c r="C188" s="4909" t="s">
        <v>2163</v>
      </c>
      <c r="D188" s="3695" t="s">
        <v>3078</v>
      </c>
      <c r="E188" s="3707" t="s">
        <v>2016</v>
      </c>
      <c r="F188" s="3720" t="s">
        <v>126</v>
      </c>
      <c r="G188" s="3706">
        <v>4</v>
      </c>
      <c r="H188" s="4340">
        <v>1100</v>
      </c>
      <c r="I188" s="4335">
        <v>4400</v>
      </c>
      <c r="J188" s="3706"/>
      <c r="K188" s="3706"/>
      <c r="L188" s="3706">
        <v>2</v>
      </c>
      <c r="M188" s="3706"/>
      <c r="N188" s="3706"/>
      <c r="O188" s="3706">
        <v>2</v>
      </c>
      <c r="P188" s="3706"/>
      <c r="Q188" s="3706"/>
      <c r="R188" s="3706"/>
      <c r="S188" s="3706"/>
      <c r="T188" s="3706"/>
      <c r="U188" s="3706"/>
    </row>
    <row r="189" spans="1:21" x14ac:dyDescent="0.2">
      <c r="A189" s="4453">
        <v>188</v>
      </c>
      <c r="B189" s="4453" t="s">
        <v>3491</v>
      </c>
      <c r="C189" s="4909" t="s">
        <v>2163</v>
      </c>
      <c r="D189" s="3695" t="s">
        <v>3078</v>
      </c>
      <c r="E189" s="3707" t="s">
        <v>2017</v>
      </c>
      <c r="F189" s="3720" t="s">
        <v>88</v>
      </c>
      <c r="G189" s="3706">
        <v>1</v>
      </c>
      <c r="H189" s="4340">
        <v>580000</v>
      </c>
      <c r="I189" s="4335">
        <v>580000</v>
      </c>
      <c r="J189" s="3706"/>
      <c r="K189" s="3706"/>
      <c r="L189" s="3706"/>
      <c r="M189" s="3706">
        <v>1</v>
      </c>
      <c r="N189" s="3706"/>
      <c r="O189" s="3706"/>
      <c r="P189" s="3706"/>
      <c r="Q189" s="3706"/>
      <c r="R189" s="3706"/>
      <c r="S189" s="3706"/>
      <c r="T189" s="3706"/>
      <c r="U189" s="3706"/>
    </row>
    <row r="190" spans="1:21" x14ac:dyDescent="0.2">
      <c r="A190" s="4453">
        <v>189</v>
      </c>
      <c r="B190" s="4453" t="s">
        <v>3491</v>
      </c>
      <c r="C190" s="4909" t="s">
        <v>2163</v>
      </c>
      <c r="D190" s="3695" t="s">
        <v>3078</v>
      </c>
      <c r="E190" s="3702" t="s">
        <v>2018</v>
      </c>
      <c r="F190" s="3715" t="s">
        <v>136</v>
      </c>
      <c r="G190" s="3701">
        <v>1</v>
      </c>
      <c r="H190" s="4340">
        <v>7500</v>
      </c>
      <c r="I190" s="4335">
        <v>7500</v>
      </c>
      <c r="J190" s="3701"/>
      <c r="K190" s="3701"/>
      <c r="L190" s="3701"/>
      <c r="M190" s="3701"/>
      <c r="N190" s="3701">
        <v>1</v>
      </c>
      <c r="O190" s="3701"/>
      <c r="P190" s="3701"/>
      <c r="Q190" s="3701"/>
      <c r="R190" s="3701"/>
      <c r="S190" s="3701"/>
      <c r="T190" s="3701"/>
      <c r="U190" s="3701"/>
    </row>
    <row r="191" spans="1:21" x14ac:dyDescent="0.2">
      <c r="A191" s="4453">
        <v>190</v>
      </c>
      <c r="B191" s="4453" t="s">
        <v>3491</v>
      </c>
      <c r="C191" s="4909" t="s">
        <v>2163</v>
      </c>
      <c r="D191" s="3695" t="s">
        <v>3078</v>
      </c>
      <c r="E191" s="3853" t="s">
        <v>2019</v>
      </c>
      <c r="F191" s="3715"/>
      <c r="G191" s="3701"/>
      <c r="H191" s="4340"/>
      <c r="I191" s="4335">
        <f>SUM(I186:I190)</f>
        <v>632580</v>
      </c>
      <c r="J191" s="3701"/>
      <c r="K191" s="3701"/>
      <c r="L191" s="3701"/>
      <c r="M191" s="3701"/>
      <c r="N191" s="3701"/>
      <c r="O191" s="3701"/>
      <c r="P191" s="3701"/>
      <c r="Q191" s="3701"/>
      <c r="R191" s="3701"/>
      <c r="S191" s="3701"/>
      <c r="T191" s="3701"/>
      <c r="U191" s="3701"/>
    </row>
    <row r="192" spans="1:21" x14ac:dyDescent="0.2">
      <c r="A192" s="4453">
        <v>191</v>
      </c>
      <c r="B192" s="4453" t="s">
        <v>3491</v>
      </c>
      <c r="C192" s="4909" t="s">
        <v>2163</v>
      </c>
      <c r="D192" s="3695" t="s">
        <v>3078</v>
      </c>
      <c r="E192" s="3702" t="s">
        <v>2020</v>
      </c>
      <c r="F192" s="3715"/>
      <c r="G192" s="3701"/>
      <c r="H192" s="4340"/>
      <c r="I192" s="4335"/>
      <c r="J192" s="3701"/>
      <c r="K192" s="3701"/>
      <c r="L192" s="3701"/>
      <c r="M192" s="3701"/>
      <c r="N192" s="3701"/>
      <c r="O192" s="3701"/>
      <c r="P192" s="3701"/>
      <c r="Q192" s="3701"/>
      <c r="R192" s="3701"/>
      <c r="S192" s="3701"/>
      <c r="T192" s="3701"/>
      <c r="U192" s="3701"/>
    </row>
    <row r="193" spans="1:21" x14ac:dyDescent="0.2">
      <c r="A193" s="4453">
        <v>192</v>
      </c>
      <c r="B193" s="4453" t="s">
        <v>3491</v>
      </c>
      <c r="C193" s="4909" t="s">
        <v>2163</v>
      </c>
      <c r="D193" s="3695" t="s">
        <v>3078</v>
      </c>
      <c r="E193" s="3702" t="s">
        <v>2021</v>
      </c>
      <c r="F193" s="3715" t="s">
        <v>126</v>
      </c>
      <c r="G193" s="3701">
        <v>12</v>
      </c>
      <c r="H193" s="4340">
        <v>2950</v>
      </c>
      <c r="I193" s="4335">
        <v>35400</v>
      </c>
      <c r="J193" s="3701"/>
      <c r="K193" s="3701"/>
      <c r="L193" s="3701"/>
      <c r="M193" s="3701">
        <v>6</v>
      </c>
      <c r="N193" s="3701"/>
      <c r="O193" s="3701"/>
      <c r="P193" s="3701"/>
      <c r="Q193" s="3701">
        <v>6</v>
      </c>
      <c r="R193" s="3701"/>
      <c r="S193" s="3701"/>
      <c r="T193" s="3701"/>
      <c r="U193" s="3701"/>
    </row>
    <row r="194" spans="1:21" x14ac:dyDescent="0.2">
      <c r="A194" s="4453">
        <v>193</v>
      </c>
      <c r="B194" s="4453" t="s">
        <v>3491</v>
      </c>
      <c r="C194" s="4909" t="s">
        <v>2163</v>
      </c>
      <c r="D194" s="3695" t="s">
        <v>3078</v>
      </c>
      <c r="E194" s="3702" t="s">
        <v>2022</v>
      </c>
      <c r="F194" s="3715" t="s">
        <v>218</v>
      </c>
      <c r="G194" s="3701">
        <v>24</v>
      </c>
      <c r="H194" s="4340">
        <v>345</v>
      </c>
      <c r="I194" s="4335">
        <v>8280</v>
      </c>
      <c r="J194" s="3701"/>
      <c r="K194" s="3701">
        <v>12</v>
      </c>
      <c r="L194" s="3701"/>
      <c r="M194" s="3701"/>
      <c r="N194" s="3701">
        <v>6</v>
      </c>
      <c r="O194" s="3701"/>
      <c r="P194" s="3701"/>
      <c r="Q194" s="3701"/>
      <c r="R194" s="3701">
        <v>6</v>
      </c>
      <c r="S194" s="3701"/>
      <c r="T194" s="3701"/>
      <c r="U194" s="3701"/>
    </row>
    <row r="195" spans="1:21" x14ac:dyDescent="0.2">
      <c r="A195" s="4453">
        <v>194</v>
      </c>
      <c r="B195" s="4453" t="s">
        <v>3491</v>
      </c>
      <c r="C195" s="4909" t="s">
        <v>2163</v>
      </c>
      <c r="D195" s="3695" t="s">
        <v>3078</v>
      </c>
      <c r="E195" s="3707" t="s">
        <v>2023</v>
      </c>
      <c r="F195" s="3720" t="s">
        <v>126</v>
      </c>
      <c r="G195" s="3706">
        <v>2</v>
      </c>
      <c r="H195" s="4340">
        <v>3200</v>
      </c>
      <c r="I195" s="4335">
        <v>6400</v>
      </c>
      <c r="J195" s="3706"/>
      <c r="K195" s="3706">
        <v>2</v>
      </c>
      <c r="L195" s="3706"/>
      <c r="M195" s="3706"/>
      <c r="N195" s="3706"/>
      <c r="O195" s="3706"/>
      <c r="P195" s="3706"/>
      <c r="Q195" s="3706"/>
      <c r="R195" s="3706"/>
      <c r="S195" s="3706"/>
      <c r="T195" s="3706"/>
      <c r="U195" s="3706"/>
    </row>
    <row r="196" spans="1:21" x14ac:dyDescent="0.2">
      <c r="A196" s="4453">
        <v>195</v>
      </c>
      <c r="B196" s="4453" t="s">
        <v>3491</v>
      </c>
      <c r="C196" s="4909" t="s">
        <v>2163</v>
      </c>
      <c r="D196" s="3695" t="s">
        <v>3078</v>
      </c>
      <c r="E196" s="3853" t="s">
        <v>2024</v>
      </c>
      <c r="F196" s="3720"/>
      <c r="G196" s="3706"/>
      <c r="H196" s="4340"/>
      <c r="I196" s="4335">
        <f>SUM(I193:I195)</f>
        <v>50080</v>
      </c>
      <c r="J196" s="3706"/>
      <c r="K196" s="3706"/>
      <c r="L196" s="3706"/>
      <c r="M196" s="3706"/>
      <c r="N196" s="3706"/>
      <c r="O196" s="3706"/>
      <c r="P196" s="3706"/>
      <c r="Q196" s="3706"/>
      <c r="R196" s="3706"/>
      <c r="S196" s="3706"/>
      <c r="T196" s="3706"/>
      <c r="U196" s="3706"/>
    </row>
    <row r="197" spans="1:21" x14ac:dyDescent="0.2">
      <c r="A197" s="4453">
        <v>196</v>
      </c>
      <c r="B197" s="4453" t="s">
        <v>3491</v>
      </c>
      <c r="C197" s="4909" t="s">
        <v>2163</v>
      </c>
      <c r="D197" s="3695" t="s">
        <v>3078</v>
      </c>
      <c r="E197" s="3707" t="s">
        <v>2025</v>
      </c>
      <c r="F197" s="3720"/>
      <c r="G197" s="3706"/>
      <c r="H197" s="4073"/>
      <c r="I197" s="4019"/>
      <c r="J197" s="3706"/>
      <c r="K197" s="3706"/>
      <c r="L197" s="3706"/>
      <c r="M197" s="3706"/>
      <c r="N197" s="3706"/>
      <c r="O197" s="3706"/>
      <c r="P197" s="3706"/>
      <c r="Q197" s="3706"/>
      <c r="R197" s="3706"/>
      <c r="S197" s="3706"/>
      <c r="T197" s="3706"/>
      <c r="U197" s="3706"/>
    </row>
    <row r="198" spans="1:21" ht="15" thickBot="1" x14ac:dyDescent="0.25">
      <c r="A198" s="4453">
        <v>197</v>
      </c>
      <c r="B198" s="4453" t="s">
        <v>3491</v>
      </c>
      <c r="C198" s="4909" t="s">
        <v>2163</v>
      </c>
      <c r="D198" s="3695" t="s">
        <v>3078</v>
      </c>
      <c r="E198" s="3704" t="s">
        <v>2026</v>
      </c>
      <c r="F198" s="3730" t="s">
        <v>126</v>
      </c>
      <c r="G198" s="3733">
        <v>24</v>
      </c>
      <c r="H198" s="4011">
        <v>595</v>
      </c>
      <c r="I198" s="4342">
        <v>14280</v>
      </c>
      <c r="J198" s="3730"/>
      <c r="K198" s="3730">
        <v>12</v>
      </c>
      <c r="L198" s="3730"/>
      <c r="M198" s="3730">
        <v>6</v>
      </c>
      <c r="N198" s="3730"/>
      <c r="O198" s="3730"/>
      <c r="P198" s="3730">
        <v>6</v>
      </c>
      <c r="Q198" s="3730"/>
      <c r="R198" s="3730"/>
      <c r="S198" s="3730"/>
      <c r="T198" s="3730"/>
      <c r="U198" s="3730"/>
    </row>
    <row r="199" spans="1:21" x14ac:dyDescent="0.2">
      <c r="A199" s="4453">
        <v>198</v>
      </c>
      <c r="B199" s="4453" t="s">
        <v>3491</v>
      </c>
      <c r="C199" s="4909" t="s">
        <v>2163</v>
      </c>
      <c r="D199" s="3695" t="s">
        <v>3078</v>
      </c>
      <c r="E199" s="3734" t="s">
        <v>2027</v>
      </c>
      <c r="F199" s="3711" t="s">
        <v>126</v>
      </c>
      <c r="G199" s="3731">
        <v>3</v>
      </c>
      <c r="H199" s="4343">
        <v>1100</v>
      </c>
      <c r="I199" s="4339">
        <v>3300</v>
      </c>
      <c r="J199" s="3711"/>
      <c r="K199" s="3711"/>
      <c r="L199" s="3711">
        <v>3</v>
      </c>
      <c r="M199" s="3711"/>
      <c r="N199" s="3711"/>
      <c r="O199" s="3711"/>
      <c r="P199" s="3711"/>
      <c r="Q199" s="3711"/>
      <c r="R199" s="3711"/>
      <c r="S199" s="3711"/>
      <c r="T199" s="3711"/>
      <c r="U199" s="3711"/>
    </row>
    <row r="200" spans="1:21" x14ac:dyDescent="0.2">
      <c r="A200" s="4453">
        <v>199</v>
      </c>
      <c r="B200" s="4453" t="s">
        <v>3491</v>
      </c>
      <c r="C200" s="4909" t="s">
        <v>2163</v>
      </c>
      <c r="D200" s="3695" t="s">
        <v>3078</v>
      </c>
      <c r="E200" s="3853" t="s">
        <v>2028</v>
      </c>
      <c r="F200" s="3720"/>
      <c r="G200" s="3706"/>
      <c r="H200" s="4340"/>
      <c r="I200" s="4335">
        <f>SUM(I198:I199)</f>
        <v>17580</v>
      </c>
      <c r="J200" s="3706"/>
      <c r="K200" s="3706"/>
      <c r="L200" s="3706"/>
      <c r="M200" s="3706"/>
      <c r="N200" s="3706"/>
      <c r="O200" s="3706"/>
      <c r="P200" s="3706"/>
      <c r="Q200" s="3706"/>
      <c r="R200" s="3706"/>
      <c r="S200" s="3706"/>
      <c r="T200" s="3706"/>
      <c r="U200" s="3706"/>
    </row>
    <row r="201" spans="1:21" x14ac:dyDescent="0.2">
      <c r="A201" s="4453">
        <v>200</v>
      </c>
      <c r="B201" s="4453" t="s">
        <v>3491</v>
      </c>
      <c r="C201" s="4909" t="s">
        <v>2163</v>
      </c>
      <c r="D201" s="3695" t="s">
        <v>3078</v>
      </c>
      <c r="E201" s="3707" t="s">
        <v>2029</v>
      </c>
      <c r="F201" s="3720"/>
      <c r="G201" s="3706"/>
      <c r="H201" s="4340"/>
      <c r="I201" s="4335"/>
      <c r="J201" s="3706"/>
      <c r="K201" s="3706"/>
      <c r="L201" s="3706"/>
      <c r="M201" s="3706"/>
      <c r="N201" s="3706"/>
      <c r="O201" s="3706"/>
      <c r="P201" s="3706"/>
      <c r="Q201" s="3706"/>
      <c r="R201" s="3706"/>
      <c r="S201" s="3706"/>
      <c r="T201" s="3706"/>
      <c r="U201" s="3706"/>
    </row>
    <row r="202" spans="1:21" x14ac:dyDescent="0.2">
      <c r="A202" s="4453">
        <v>201</v>
      </c>
      <c r="B202" s="4453" t="s">
        <v>3491</v>
      </c>
      <c r="C202" s="4909" t="s">
        <v>2163</v>
      </c>
      <c r="D202" s="3695" t="s">
        <v>3078</v>
      </c>
      <c r="E202" s="3717" t="s">
        <v>2030</v>
      </c>
      <c r="F202" s="3720" t="s">
        <v>126</v>
      </c>
      <c r="G202" s="3706">
        <v>12</v>
      </c>
      <c r="H202" s="4340">
        <v>595</v>
      </c>
      <c r="I202" s="4335">
        <v>7140</v>
      </c>
      <c r="J202" s="3706"/>
      <c r="K202" s="3706">
        <v>6</v>
      </c>
      <c r="L202" s="3706"/>
      <c r="M202" s="3706"/>
      <c r="N202" s="3706"/>
      <c r="O202" s="3706">
        <v>6</v>
      </c>
      <c r="P202" s="3706"/>
      <c r="Q202" s="3706"/>
      <c r="R202" s="3706"/>
      <c r="S202" s="3706"/>
      <c r="T202" s="3706"/>
      <c r="U202" s="3706"/>
    </row>
    <row r="203" spans="1:21" ht="15" thickBot="1" x14ac:dyDescent="0.25">
      <c r="A203" s="4453">
        <v>202</v>
      </c>
      <c r="B203" s="4453" t="s">
        <v>3491</v>
      </c>
      <c r="C203" s="4909" t="s">
        <v>2163</v>
      </c>
      <c r="D203" s="3695" t="s">
        <v>3078</v>
      </c>
      <c r="E203" s="3735" t="s">
        <v>2031</v>
      </c>
      <c r="F203" s="3730" t="s">
        <v>126</v>
      </c>
      <c r="G203" s="3736">
        <v>12</v>
      </c>
      <c r="H203" s="4344">
        <v>2395</v>
      </c>
      <c r="I203" s="4344">
        <v>28740</v>
      </c>
      <c r="J203" s="3730"/>
      <c r="K203" s="3730"/>
      <c r="L203" s="3730">
        <v>6</v>
      </c>
      <c r="M203" s="3730"/>
      <c r="N203" s="3730"/>
      <c r="O203" s="3730"/>
      <c r="P203" s="3730">
        <v>6</v>
      </c>
      <c r="Q203" s="3730"/>
      <c r="R203" s="3730"/>
      <c r="S203" s="3730"/>
      <c r="T203" s="3730"/>
      <c r="U203" s="3730"/>
    </row>
    <row r="204" spans="1:21" x14ac:dyDescent="0.2">
      <c r="A204" s="4453">
        <v>203</v>
      </c>
      <c r="B204" s="4453" t="s">
        <v>3491</v>
      </c>
      <c r="C204" s="4909" t="s">
        <v>2163</v>
      </c>
      <c r="D204" s="3695" t="s">
        <v>3078</v>
      </c>
      <c r="E204" s="3737" t="s">
        <v>2032</v>
      </c>
      <c r="F204" s="3711" t="s">
        <v>126</v>
      </c>
      <c r="G204" s="3731">
        <v>6</v>
      </c>
      <c r="H204" s="4339">
        <v>250</v>
      </c>
      <c r="I204" s="4339">
        <v>1500</v>
      </c>
      <c r="J204" s="3711"/>
      <c r="K204" s="3711"/>
      <c r="L204" s="3711"/>
      <c r="M204" s="3711">
        <v>6</v>
      </c>
      <c r="N204" s="3711"/>
      <c r="O204" s="3711"/>
      <c r="P204" s="3711"/>
      <c r="Q204" s="3711"/>
      <c r="R204" s="3711"/>
      <c r="S204" s="3711"/>
      <c r="T204" s="3711"/>
      <c r="U204" s="3711"/>
    </row>
    <row r="205" spans="1:21" x14ac:dyDescent="0.2">
      <c r="A205" s="4453">
        <v>204</v>
      </c>
      <c r="B205" s="4453" t="s">
        <v>3491</v>
      </c>
      <c r="C205" s="4909" t="s">
        <v>2163</v>
      </c>
      <c r="D205" s="3695" t="s">
        <v>3078</v>
      </c>
      <c r="E205" s="3707" t="s">
        <v>2033</v>
      </c>
      <c r="F205" s="3720" t="s">
        <v>159</v>
      </c>
      <c r="G205" s="3706">
        <v>48</v>
      </c>
      <c r="H205" s="4340">
        <v>180</v>
      </c>
      <c r="I205" s="4335">
        <v>8640</v>
      </c>
      <c r="J205" s="3706"/>
      <c r="K205" s="3706">
        <v>12</v>
      </c>
      <c r="L205" s="3706"/>
      <c r="M205" s="3706"/>
      <c r="N205" s="3706">
        <v>12</v>
      </c>
      <c r="O205" s="3706"/>
      <c r="P205" s="3706"/>
      <c r="Q205" s="3706">
        <v>12</v>
      </c>
      <c r="R205" s="3706"/>
      <c r="S205" s="3706"/>
      <c r="T205" s="3706">
        <v>12</v>
      </c>
      <c r="U205" s="3706"/>
    </row>
    <row r="206" spans="1:21" ht="15" thickBot="1" x14ac:dyDescent="0.25">
      <c r="A206" s="4453">
        <v>205</v>
      </c>
      <c r="B206" s="4453" t="s">
        <v>3491</v>
      </c>
      <c r="C206" s="4909" t="s">
        <v>2163</v>
      </c>
      <c r="D206" s="3695" t="s">
        <v>3078</v>
      </c>
      <c r="E206" s="3854" t="s">
        <v>2034</v>
      </c>
      <c r="F206" s="3730" t="s">
        <v>126</v>
      </c>
      <c r="G206" s="3730">
        <v>6</v>
      </c>
      <c r="H206" s="4345">
        <v>6500</v>
      </c>
      <c r="I206" s="4344">
        <v>39000</v>
      </c>
      <c r="J206" s="3730"/>
      <c r="K206" s="3730"/>
      <c r="L206" s="3730">
        <v>2</v>
      </c>
      <c r="M206" s="3730"/>
      <c r="N206" s="3730"/>
      <c r="O206" s="3730">
        <v>2</v>
      </c>
      <c r="P206" s="3730"/>
      <c r="Q206" s="3730"/>
      <c r="R206" s="3730">
        <v>2</v>
      </c>
      <c r="S206" s="3730"/>
      <c r="T206" s="3730"/>
      <c r="U206" s="3730"/>
    </row>
    <row r="207" spans="1:21" x14ac:dyDescent="0.2">
      <c r="A207" s="4453">
        <v>206</v>
      </c>
      <c r="B207" s="4453" t="s">
        <v>3491</v>
      </c>
      <c r="C207" s="4909" t="s">
        <v>2163</v>
      </c>
      <c r="D207" s="3695" t="s">
        <v>3078</v>
      </c>
      <c r="E207" s="3737" t="s">
        <v>2035</v>
      </c>
      <c r="F207" s="3711" t="s">
        <v>126</v>
      </c>
      <c r="G207" s="3731">
        <v>6</v>
      </c>
      <c r="H207" s="4343">
        <v>17000</v>
      </c>
      <c r="I207" s="4339">
        <v>102000</v>
      </c>
      <c r="J207" s="3711"/>
      <c r="K207" s="3711"/>
      <c r="L207" s="3711">
        <v>2</v>
      </c>
      <c r="M207" s="3711"/>
      <c r="N207" s="3711"/>
      <c r="O207" s="3711">
        <v>2</v>
      </c>
      <c r="P207" s="3711"/>
      <c r="Q207" s="3711"/>
      <c r="R207" s="3711">
        <v>2</v>
      </c>
      <c r="S207" s="3711"/>
      <c r="T207" s="3711"/>
      <c r="U207" s="3711"/>
    </row>
    <row r="208" spans="1:21" x14ac:dyDescent="0.2">
      <c r="A208" s="4453">
        <v>207</v>
      </c>
      <c r="B208" s="4453" t="s">
        <v>3491</v>
      </c>
      <c r="C208" s="4909" t="s">
        <v>2163</v>
      </c>
      <c r="D208" s="3695" t="s">
        <v>3078</v>
      </c>
      <c r="E208" s="3853" t="s">
        <v>2036</v>
      </c>
      <c r="F208" s="3706"/>
      <c r="G208" s="3720"/>
      <c r="H208" s="4340"/>
      <c r="I208" s="4335">
        <f>SUM(I202:I207)</f>
        <v>187020</v>
      </c>
      <c r="J208" s="3706"/>
      <c r="K208" s="3706"/>
      <c r="L208" s="3706"/>
      <c r="M208" s="3706"/>
      <c r="N208" s="3706"/>
      <c r="O208" s="3706"/>
      <c r="P208" s="3706"/>
      <c r="Q208" s="3706"/>
      <c r="R208" s="3706"/>
      <c r="S208" s="3706"/>
      <c r="T208" s="3706"/>
      <c r="U208" s="3706"/>
    </row>
    <row r="209" spans="1:21" ht="15" thickBot="1" x14ac:dyDescent="0.25">
      <c r="A209" s="4453">
        <v>208</v>
      </c>
      <c r="B209" s="4453" t="s">
        <v>3491</v>
      </c>
      <c r="C209" s="4909" t="s">
        <v>2163</v>
      </c>
      <c r="D209" s="3695" t="s">
        <v>3078</v>
      </c>
      <c r="E209" s="3738" t="s">
        <v>2037</v>
      </c>
      <c r="F209" s="3730"/>
      <c r="G209" s="3739"/>
      <c r="H209" s="4344"/>
      <c r="I209" s="4344"/>
      <c r="J209" s="3730"/>
      <c r="K209" s="3730"/>
      <c r="L209" s="3730"/>
      <c r="M209" s="3730"/>
      <c r="N209" s="3730"/>
      <c r="O209" s="3730"/>
      <c r="P209" s="3730"/>
      <c r="Q209" s="3730"/>
      <c r="R209" s="3730"/>
      <c r="S209" s="3730"/>
      <c r="T209" s="3730"/>
      <c r="U209" s="3730"/>
    </row>
    <row r="210" spans="1:21" x14ac:dyDescent="0.2">
      <c r="A210" s="4453">
        <v>209</v>
      </c>
      <c r="B210" s="4453" t="s">
        <v>3491</v>
      </c>
      <c r="C210" s="4909" t="s">
        <v>2163</v>
      </c>
      <c r="D210" s="3695" t="s">
        <v>3078</v>
      </c>
      <c r="E210" s="3737" t="s">
        <v>2038</v>
      </c>
      <c r="F210" s="3711"/>
      <c r="G210" s="3740"/>
      <c r="H210" s="4339"/>
      <c r="I210" s="4339"/>
      <c r="J210" s="3711"/>
      <c r="K210" s="3711"/>
      <c r="L210" s="3711"/>
      <c r="M210" s="3711"/>
      <c r="N210" s="3711"/>
      <c r="O210" s="3711"/>
      <c r="P210" s="3711"/>
      <c r="Q210" s="3711"/>
      <c r="R210" s="3711"/>
      <c r="S210" s="3711"/>
      <c r="T210" s="3711"/>
      <c r="U210" s="3711"/>
    </row>
    <row r="211" spans="1:21" x14ac:dyDescent="0.2">
      <c r="A211" s="4453">
        <v>210</v>
      </c>
      <c r="B211" s="4453" t="s">
        <v>3491</v>
      </c>
      <c r="C211" s="4909" t="s">
        <v>2163</v>
      </c>
      <c r="D211" s="3695" t="s">
        <v>3078</v>
      </c>
      <c r="E211" s="3707" t="s">
        <v>2039</v>
      </c>
      <c r="F211" s="3720" t="s">
        <v>126</v>
      </c>
      <c r="G211" s="3706">
        <v>12</v>
      </c>
      <c r="H211" s="4340">
        <v>1450</v>
      </c>
      <c r="I211" s="4335">
        <v>17400</v>
      </c>
      <c r="J211" s="3706"/>
      <c r="K211" s="3706"/>
      <c r="L211" s="3706"/>
      <c r="M211" s="3706">
        <v>6</v>
      </c>
      <c r="N211" s="3706"/>
      <c r="O211" s="3706"/>
      <c r="P211" s="3706"/>
      <c r="Q211" s="3706">
        <v>6</v>
      </c>
      <c r="R211" s="3706"/>
      <c r="S211" s="3706"/>
      <c r="T211" s="3706"/>
      <c r="U211" s="3706"/>
    </row>
    <row r="212" spans="1:21" x14ac:dyDescent="0.2">
      <c r="A212" s="4453">
        <v>211</v>
      </c>
      <c r="B212" s="4453" t="s">
        <v>3491</v>
      </c>
      <c r="C212" s="4909" t="s">
        <v>2163</v>
      </c>
      <c r="D212" s="3695" t="s">
        <v>3078</v>
      </c>
      <c r="E212" s="3741" t="s">
        <v>2040</v>
      </c>
      <c r="F212" s="3703" t="s">
        <v>126</v>
      </c>
      <c r="G212" s="3742">
        <v>12</v>
      </c>
      <c r="H212" s="4339">
        <v>3200</v>
      </c>
      <c r="I212" s="4339">
        <v>38400</v>
      </c>
      <c r="J212" s="3703"/>
      <c r="K212" s="3703">
        <v>6</v>
      </c>
      <c r="L212" s="3703"/>
      <c r="M212" s="3703"/>
      <c r="N212" s="3703">
        <v>6</v>
      </c>
      <c r="O212" s="3703"/>
      <c r="P212" s="3703"/>
      <c r="Q212" s="3703"/>
      <c r="R212" s="3703"/>
      <c r="S212" s="3703"/>
      <c r="T212" s="3743"/>
      <c r="U212" s="3703"/>
    </row>
    <row r="213" spans="1:21" x14ac:dyDescent="0.2">
      <c r="A213" s="4453">
        <v>212</v>
      </c>
      <c r="B213" s="4453" t="s">
        <v>3491</v>
      </c>
      <c r="C213" s="4909" t="s">
        <v>2163</v>
      </c>
      <c r="D213" s="3695" t="s">
        <v>3078</v>
      </c>
      <c r="E213" s="3702" t="s">
        <v>2041</v>
      </c>
      <c r="F213" s="3715" t="s">
        <v>126</v>
      </c>
      <c r="G213" s="3703">
        <v>12</v>
      </c>
      <c r="H213" s="4340">
        <v>325</v>
      </c>
      <c r="I213" s="4335">
        <v>3900</v>
      </c>
      <c r="J213" s="3701"/>
      <c r="K213" s="3701"/>
      <c r="L213" s="3701">
        <v>6</v>
      </c>
      <c r="M213" s="3701"/>
      <c r="N213" s="3701"/>
      <c r="O213" s="3701">
        <v>6</v>
      </c>
      <c r="P213" s="3701"/>
      <c r="Q213" s="3701"/>
      <c r="R213" s="3701"/>
      <c r="S213" s="3701"/>
      <c r="T213" s="3701"/>
      <c r="U213" s="3701"/>
    </row>
    <row r="214" spans="1:21" x14ac:dyDescent="0.2">
      <c r="A214" s="4453">
        <v>213</v>
      </c>
      <c r="B214" s="4453" t="s">
        <v>3491</v>
      </c>
      <c r="C214" s="4909" t="s">
        <v>2163</v>
      </c>
      <c r="D214" s="3695" t="s">
        <v>3078</v>
      </c>
      <c r="E214" s="3702" t="s">
        <v>2042</v>
      </c>
      <c r="F214" s="3715" t="s">
        <v>126</v>
      </c>
      <c r="G214" s="3703">
        <v>12</v>
      </c>
      <c r="H214" s="4340">
        <v>825</v>
      </c>
      <c r="I214" s="4335">
        <v>9900</v>
      </c>
      <c r="J214" s="3701"/>
      <c r="K214" s="3701"/>
      <c r="L214" s="3701">
        <v>6</v>
      </c>
      <c r="M214" s="3701"/>
      <c r="N214" s="3701"/>
      <c r="O214" s="3701">
        <v>6</v>
      </c>
      <c r="P214" s="3701"/>
      <c r="Q214" s="3701"/>
      <c r="R214" s="3701"/>
      <c r="S214" s="3701"/>
      <c r="T214" s="3701"/>
      <c r="U214" s="3701"/>
    </row>
    <row r="215" spans="1:21" x14ac:dyDescent="0.2">
      <c r="A215" s="4453">
        <v>214</v>
      </c>
      <c r="B215" s="4453" t="s">
        <v>3491</v>
      </c>
      <c r="C215" s="4909" t="s">
        <v>2163</v>
      </c>
      <c r="D215" s="3695" t="s">
        <v>3078</v>
      </c>
      <c r="E215" s="3702" t="s">
        <v>2043</v>
      </c>
      <c r="F215" s="3715" t="s">
        <v>126</v>
      </c>
      <c r="G215" s="3703">
        <v>6</v>
      </c>
      <c r="H215" s="4340">
        <v>350</v>
      </c>
      <c r="I215" s="4335">
        <v>2100</v>
      </c>
      <c r="J215" s="3701"/>
      <c r="K215" s="3701"/>
      <c r="L215" s="3701"/>
      <c r="M215" s="3701"/>
      <c r="N215" s="3701"/>
      <c r="O215" s="3701"/>
      <c r="P215" s="3701"/>
      <c r="Q215" s="3701"/>
      <c r="R215" s="3701"/>
      <c r="S215" s="3701">
        <v>6</v>
      </c>
      <c r="T215" s="3701"/>
      <c r="U215" s="3701"/>
    </row>
    <row r="216" spans="1:21" x14ac:dyDescent="0.2">
      <c r="A216" s="4453">
        <v>215</v>
      </c>
      <c r="B216" s="4453" t="s">
        <v>3491</v>
      </c>
      <c r="C216" s="4909" t="s">
        <v>2163</v>
      </c>
      <c r="D216" s="3695" t="s">
        <v>3078</v>
      </c>
      <c r="E216" s="3725" t="s">
        <v>2044</v>
      </c>
      <c r="F216" s="3701" t="s">
        <v>126</v>
      </c>
      <c r="G216" s="3715">
        <v>6</v>
      </c>
      <c r="H216" s="4335">
        <v>380</v>
      </c>
      <c r="I216" s="4335">
        <v>2280</v>
      </c>
      <c r="J216" s="3701"/>
      <c r="K216" s="3701"/>
      <c r="L216" s="3701"/>
      <c r="M216" s="3701"/>
      <c r="N216" s="3701"/>
      <c r="O216" s="3701"/>
      <c r="P216" s="3701"/>
      <c r="Q216" s="3701"/>
      <c r="R216" s="3701"/>
      <c r="S216" s="3701">
        <v>6</v>
      </c>
      <c r="T216" s="3743"/>
      <c r="U216" s="3703"/>
    </row>
    <row r="217" spans="1:21" x14ac:dyDescent="0.2">
      <c r="A217" s="4453">
        <v>216</v>
      </c>
      <c r="B217" s="4453" t="s">
        <v>3491</v>
      </c>
      <c r="C217" s="4909" t="s">
        <v>2163</v>
      </c>
      <c r="D217" s="3695" t="s">
        <v>3078</v>
      </c>
      <c r="E217" s="3704" t="s">
        <v>2045</v>
      </c>
      <c r="F217" s="3739" t="s">
        <v>126</v>
      </c>
      <c r="G217" s="3705">
        <v>6</v>
      </c>
      <c r="H217" s="4346">
        <v>1350</v>
      </c>
      <c r="I217" s="4335">
        <v>8100</v>
      </c>
      <c r="J217" s="3706"/>
      <c r="K217" s="3706"/>
      <c r="L217" s="3706"/>
      <c r="M217" s="3706"/>
      <c r="N217" s="3706"/>
      <c r="O217" s="3706"/>
      <c r="P217" s="3706"/>
      <c r="Q217" s="3706"/>
      <c r="R217" s="3706"/>
      <c r="S217" s="3706">
        <v>6</v>
      </c>
      <c r="T217" s="3706"/>
      <c r="U217" s="3706"/>
    </row>
    <row r="218" spans="1:21" x14ac:dyDescent="0.2">
      <c r="A218" s="4453">
        <v>217</v>
      </c>
      <c r="B218" s="4453" t="s">
        <v>3491</v>
      </c>
      <c r="C218" s="4909" t="s">
        <v>2163</v>
      </c>
      <c r="D218" s="3695" t="s">
        <v>3078</v>
      </c>
      <c r="E218" s="3778" t="s">
        <v>2046</v>
      </c>
      <c r="F218" s="3706" t="s">
        <v>126</v>
      </c>
      <c r="G218" s="3706">
        <v>6</v>
      </c>
      <c r="H218" s="4335">
        <v>3350</v>
      </c>
      <c r="I218" s="4335">
        <v>20100</v>
      </c>
      <c r="J218" s="3706"/>
      <c r="K218" s="3706"/>
      <c r="L218" s="3706"/>
      <c r="M218" s="3706"/>
      <c r="N218" s="3706"/>
      <c r="O218" s="3706"/>
      <c r="P218" s="3706"/>
      <c r="Q218" s="3706"/>
      <c r="R218" s="3706"/>
      <c r="S218" s="3706">
        <v>6</v>
      </c>
      <c r="T218" s="3706"/>
      <c r="U218" s="3706"/>
    </row>
    <row r="219" spans="1:21" x14ac:dyDescent="0.2">
      <c r="A219" s="4453">
        <v>218</v>
      </c>
      <c r="B219" s="4453" t="s">
        <v>3491</v>
      </c>
      <c r="C219" s="4909" t="s">
        <v>2163</v>
      </c>
      <c r="D219" s="3695" t="s">
        <v>3078</v>
      </c>
      <c r="E219" s="3707" t="s">
        <v>2047</v>
      </c>
      <c r="F219" s="3706" t="s">
        <v>126</v>
      </c>
      <c r="G219" s="3706">
        <v>24</v>
      </c>
      <c r="H219" s="4335">
        <v>95</v>
      </c>
      <c r="I219" s="4335">
        <v>2280</v>
      </c>
      <c r="J219" s="3706"/>
      <c r="K219" s="3706"/>
      <c r="L219" s="3706"/>
      <c r="M219" s="3706"/>
      <c r="N219" s="3706"/>
      <c r="O219" s="3706"/>
      <c r="P219" s="3706"/>
      <c r="Q219" s="3706"/>
      <c r="R219" s="3706"/>
      <c r="S219" s="3706">
        <v>24</v>
      </c>
      <c r="T219" s="3706"/>
      <c r="U219" s="3706"/>
    </row>
    <row r="220" spans="1:21" x14ac:dyDescent="0.2">
      <c r="A220" s="4453">
        <v>219</v>
      </c>
      <c r="B220" s="4453" t="s">
        <v>3491</v>
      </c>
      <c r="C220" s="4909" t="s">
        <v>2163</v>
      </c>
      <c r="D220" s="3695" t="s">
        <v>3078</v>
      </c>
      <c r="E220" s="3707" t="s">
        <v>2048</v>
      </c>
      <c r="F220" s="3706" t="s">
        <v>126</v>
      </c>
      <c r="G220" s="3706">
        <v>24</v>
      </c>
      <c r="H220" s="4335">
        <v>95</v>
      </c>
      <c r="I220" s="4335">
        <v>2280</v>
      </c>
      <c r="J220" s="3706"/>
      <c r="K220" s="3706"/>
      <c r="L220" s="3706"/>
      <c r="M220" s="3706"/>
      <c r="N220" s="3706"/>
      <c r="O220" s="3706"/>
      <c r="P220" s="3706"/>
      <c r="Q220" s="3706"/>
      <c r="R220" s="3706"/>
      <c r="S220" s="3706">
        <v>24</v>
      </c>
      <c r="T220" s="3706"/>
      <c r="U220" s="3706"/>
    </row>
    <row r="221" spans="1:21" x14ac:dyDescent="0.2">
      <c r="A221" s="4453">
        <v>220</v>
      </c>
      <c r="B221" s="4453" t="s">
        <v>3491</v>
      </c>
      <c r="C221" s="4909" t="s">
        <v>2163</v>
      </c>
      <c r="D221" s="3695" t="s">
        <v>3078</v>
      </c>
      <c r="E221" s="3707" t="s">
        <v>2049</v>
      </c>
      <c r="F221" s="3706" t="s">
        <v>2050</v>
      </c>
      <c r="G221" s="3706">
        <v>6</v>
      </c>
      <c r="H221" s="4073">
        <v>19500</v>
      </c>
      <c r="I221" s="4019">
        <v>117000</v>
      </c>
      <c r="J221" s="3706"/>
      <c r="K221" s="3706"/>
      <c r="L221" s="3706"/>
      <c r="M221" s="3706"/>
      <c r="N221" s="3706"/>
      <c r="O221" s="3706"/>
      <c r="P221" s="3706"/>
      <c r="Q221" s="3706"/>
      <c r="R221" s="3706"/>
      <c r="S221" s="3706">
        <v>6</v>
      </c>
      <c r="T221" s="3706"/>
      <c r="U221" s="3706"/>
    </row>
    <row r="222" spans="1:21" x14ac:dyDescent="0.2">
      <c r="A222" s="4453">
        <v>221</v>
      </c>
      <c r="B222" s="4453" t="s">
        <v>3491</v>
      </c>
      <c r="C222" s="4909" t="s">
        <v>2163</v>
      </c>
      <c r="D222" s="3695" t="s">
        <v>3078</v>
      </c>
      <c r="E222" s="3717" t="s">
        <v>2051</v>
      </c>
      <c r="F222" s="3706" t="s">
        <v>66</v>
      </c>
      <c r="G222" s="3720">
        <v>6</v>
      </c>
      <c r="H222" s="4335">
        <v>3950</v>
      </c>
      <c r="I222" s="4335">
        <v>23700</v>
      </c>
      <c r="J222" s="3706"/>
      <c r="K222" s="3706"/>
      <c r="L222" s="3709"/>
      <c r="M222" s="3709"/>
      <c r="N222" s="3709"/>
      <c r="O222" s="3709"/>
      <c r="P222" s="3706"/>
      <c r="Q222" s="3709"/>
      <c r="R222" s="3709"/>
      <c r="S222" s="3711">
        <v>6</v>
      </c>
      <c r="T222" s="3744"/>
      <c r="U222" s="3709"/>
    </row>
    <row r="223" spans="1:21" x14ac:dyDescent="0.2">
      <c r="A223" s="4453">
        <v>222</v>
      </c>
      <c r="B223" s="4453" t="s">
        <v>3491</v>
      </c>
      <c r="C223" s="4909" t="s">
        <v>2163</v>
      </c>
      <c r="D223" s="3695" t="s">
        <v>3078</v>
      </c>
      <c r="E223" s="3717" t="s">
        <v>1882</v>
      </c>
      <c r="F223" s="3705" t="s">
        <v>66</v>
      </c>
      <c r="G223" s="3739">
        <v>2</v>
      </c>
      <c r="H223" s="4345">
        <v>4950</v>
      </c>
      <c r="I223" s="4345">
        <v>9900</v>
      </c>
      <c r="J223" s="3705"/>
      <c r="K223" s="3705"/>
      <c r="L223" s="3705"/>
      <c r="M223" s="3705"/>
      <c r="N223" s="3705"/>
      <c r="O223" s="3705"/>
      <c r="P223" s="3705"/>
      <c r="Q223" s="3705"/>
      <c r="R223" s="3705"/>
      <c r="S223" s="3713">
        <v>2</v>
      </c>
      <c r="T223" s="3706"/>
      <c r="U223" s="3706"/>
    </row>
    <row r="224" spans="1:21" x14ac:dyDescent="0.2">
      <c r="A224" s="4453">
        <v>223</v>
      </c>
      <c r="B224" s="4453" t="s">
        <v>3491</v>
      </c>
      <c r="C224" s="4909" t="s">
        <v>2163</v>
      </c>
      <c r="D224" s="3695" t="s">
        <v>3078</v>
      </c>
      <c r="E224" s="3717" t="s">
        <v>2052</v>
      </c>
      <c r="F224" s="3705" t="s">
        <v>66</v>
      </c>
      <c r="G224" s="3739">
        <v>6</v>
      </c>
      <c r="H224" s="4345">
        <v>6950</v>
      </c>
      <c r="I224" s="4345">
        <v>41700</v>
      </c>
      <c r="J224" s="3705"/>
      <c r="K224" s="3705"/>
      <c r="L224" s="3705"/>
      <c r="M224" s="3705"/>
      <c r="N224" s="3705"/>
      <c r="O224" s="3705"/>
      <c r="P224" s="3705"/>
      <c r="Q224" s="3705"/>
      <c r="R224" s="3705"/>
      <c r="S224" s="3713">
        <v>6</v>
      </c>
      <c r="T224" s="3706"/>
      <c r="U224" s="3706"/>
    </row>
    <row r="225" spans="1:21" x14ac:dyDescent="0.2">
      <c r="A225" s="4453">
        <v>224</v>
      </c>
      <c r="B225" s="4453" t="s">
        <v>3491</v>
      </c>
      <c r="C225" s="4909" t="s">
        <v>2163</v>
      </c>
      <c r="D225" s="3695" t="s">
        <v>3078</v>
      </c>
      <c r="E225" s="3717" t="s">
        <v>2053</v>
      </c>
      <c r="F225" s="3705" t="s">
        <v>66</v>
      </c>
      <c r="G225" s="3739">
        <v>6</v>
      </c>
      <c r="H225" s="4345">
        <v>7500</v>
      </c>
      <c r="I225" s="4345">
        <v>45000</v>
      </c>
      <c r="J225" s="3705"/>
      <c r="K225" s="3705"/>
      <c r="L225" s="3705"/>
      <c r="M225" s="3705"/>
      <c r="N225" s="3705"/>
      <c r="O225" s="3705"/>
      <c r="P225" s="3705"/>
      <c r="Q225" s="3705"/>
      <c r="R225" s="3705"/>
      <c r="S225" s="3713">
        <v>6</v>
      </c>
      <c r="T225" s="3706"/>
      <c r="U225" s="3706"/>
    </row>
    <row r="226" spans="1:21" x14ac:dyDescent="0.2">
      <c r="A226" s="4453">
        <v>225</v>
      </c>
      <c r="B226" s="4453" t="s">
        <v>3491</v>
      </c>
      <c r="C226" s="4909" t="s">
        <v>2163</v>
      </c>
      <c r="D226" s="3695" t="s">
        <v>3078</v>
      </c>
      <c r="E226" s="3717" t="s">
        <v>2054</v>
      </c>
      <c r="F226" s="3705" t="s">
        <v>66</v>
      </c>
      <c r="G226" s="3739">
        <v>2</v>
      </c>
      <c r="H226" s="4345">
        <v>4300</v>
      </c>
      <c r="I226" s="4345">
        <v>8600</v>
      </c>
      <c r="J226" s="3705"/>
      <c r="K226" s="3705"/>
      <c r="L226" s="3705"/>
      <c r="M226" s="3705"/>
      <c r="N226" s="3705"/>
      <c r="O226" s="3705"/>
      <c r="P226" s="3705"/>
      <c r="Q226" s="3705"/>
      <c r="R226" s="3705"/>
      <c r="S226" s="3705">
        <v>2</v>
      </c>
      <c r="T226" s="3706"/>
      <c r="U226" s="3706"/>
    </row>
    <row r="227" spans="1:21" x14ac:dyDescent="0.2">
      <c r="A227" s="4453">
        <v>226</v>
      </c>
      <c r="B227" s="4453" t="s">
        <v>3491</v>
      </c>
      <c r="C227" s="4909" t="s">
        <v>2163</v>
      </c>
      <c r="D227" s="3695" t="s">
        <v>3078</v>
      </c>
      <c r="E227" s="3717" t="s">
        <v>2055</v>
      </c>
      <c r="F227" s="3706" t="s">
        <v>126</v>
      </c>
      <c r="G227" s="3706">
        <v>1</v>
      </c>
      <c r="H227" s="4335">
        <v>22500</v>
      </c>
      <c r="I227" s="4335">
        <v>22500</v>
      </c>
      <c r="J227" s="3706"/>
      <c r="K227" s="3706"/>
      <c r="L227" s="3706"/>
      <c r="M227" s="3706"/>
      <c r="N227" s="3706"/>
      <c r="O227" s="3706"/>
      <c r="P227" s="3706"/>
      <c r="Q227" s="3706"/>
      <c r="R227" s="3706"/>
      <c r="S227" s="3706">
        <v>1</v>
      </c>
      <c r="T227" s="3706"/>
      <c r="U227" s="3706"/>
    </row>
    <row r="228" spans="1:21" x14ac:dyDescent="0.2">
      <c r="A228" s="4453">
        <v>227</v>
      </c>
      <c r="B228" s="4453" t="s">
        <v>3491</v>
      </c>
      <c r="C228" s="4909" t="s">
        <v>2163</v>
      </c>
      <c r="D228" s="3695" t="s">
        <v>3078</v>
      </c>
      <c r="E228" s="3707" t="s">
        <v>2056</v>
      </c>
      <c r="F228" s="3706" t="s">
        <v>126</v>
      </c>
      <c r="G228" s="3706">
        <v>1</v>
      </c>
      <c r="H228" s="4335">
        <v>18500</v>
      </c>
      <c r="I228" s="4335">
        <v>18500</v>
      </c>
      <c r="J228" s="3706"/>
      <c r="K228" s="3706"/>
      <c r="L228" s="3706"/>
      <c r="M228" s="3706"/>
      <c r="N228" s="3706"/>
      <c r="O228" s="3706"/>
      <c r="P228" s="3706"/>
      <c r="Q228" s="3706"/>
      <c r="R228" s="3706"/>
      <c r="S228" s="3706">
        <v>1</v>
      </c>
      <c r="T228" s="3706"/>
      <c r="U228" s="3706"/>
    </row>
    <row r="229" spans="1:21" x14ac:dyDescent="0.2">
      <c r="A229" s="4453">
        <v>228</v>
      </c>
      <c r="B229" s="4453" t="s">
        <v>3491</v>
      </c>
      <c r="C229" s="4909" t="s">
        <v>2163</v>
      </c>
      <c r="D229" s="3695" t="s">
        <v>3078</v>
      </c>
      <c r="E229" s="3853" t="s">
        <v>2057</v>
      </c>
      <c r="F229" s="3706"/>
      <c r="G229" s="3706"/>
      <c r="H229" s="4335"/>
      <c r="I229" s="4341">
        <v>393640</v>
      </c>
      <c r="J229" s="3706"/>
      <c r="K229" s="3706"/>
      <c r="L229" s="3706"/>
      <c r="M229" s="3706"/>
      <c r="N229" s="3706"/>
      <c r="O229" s="3706"/>
      <c r="P229" s="3706"/>
      <c r="Q229" s="3706"/>
      <c r="R229" s="3706"/>
      <c r="S229" s="3706"/>
      <c r="T229" s="3706"/>
      <c r="U229" s="3706"/>
    </row>
    <row r="230" spans="1:21" x14ac:dyDescent="0.2">
      <c r="A230" s="4453">
        <v>229</v>
      </c>
      <c r="B230" s="4453" t="s">
        <v>3491</v>
      </c>
      <c r="C230" s="4909" t="s">
        <v>2163</v>
      </c>
      <c r="D230" s="3695" t="s">
        <v>3078</v>
      </c>
      <c r="E230" s="4203" t="s">
        <v>2058</v>
      </c>
      <c r="F230" s="3706"/>
      <c r="G230" s="3706"/>
      <c r="H230" s="4335"/>
      <c r="I230" s="4335"/>
      <c r="J230" s="3706"/>
      <c r="K230" s="3706"/>
      <c r="L230" s="3706"/>
      <c r="M230" s="3706"/>
      <c r="N230" s="3706"/>
      <c r="O230" s="3706"/>
      <c r="P230" s="3706"/>
      <c r="Q230" s="3706"/>
      <c r="R230" s="3706"/>
      <c r="S230" s="3706"/>
      <c r="T230" s="3706"/>
      <c r="U230" s="3706"/>
    </row>
    <row r="231" spans="1:21" x14ac:dyDescent="0.2">
      <c r="A231" s="4453">
        <v>230</v>
      </c>
      <c r="B231" s="4453" t="s">
        <v>3491</v>
      </c>
      <c r="C231" s="4909" t="s">
        <v>2163</v>
      </c>
      <c r="D231" s="3695" t="s">
        <v>3078</v>
      </c>
      <c r="E231" s="3707" t="s">
        <v>2059</v>
      </c>
      <c r="F231" s="3706"/>
      <c r="G231" s="3706"/>
      <c r="H231" s="4335"/>
      <c r="I231" s="4335"/>
      <c r="J231" s="3706"/>
      <c r="K231" s="3706"/>
      <c r="L231" s="3706"/>
      <c r="M231" s="3706"/>
      <c r="N231" s="3706"/>
      <c r="O231" s="3706"/>
      <c r="P231" s="3706"/>
      <c r="Q231" s="3706"/>
      <c r="R231" s="3706"/>
      <c r="S231" s="3706"/>
      <c r="T231" s="3706"/>
      <c r="U231" s="3706"/>
    </row>
    <row r="232" spans="1:21" x14ac:dyDescent="0.2">
      <c r="A232" s="4453">
        <v>231</v>
      </c>
      <c r="B232" s="4453" t="s">
        <v>3491</v>
      </c>
      <c r="C232" s="4909" t="s">
        <v>2163</v>
      </c>
      <c r="D232" s="3695" t="s">
        <v>3078</v>
      </c>
      <c r="E232" s="3707" t="s">
        <v>2060</v>
      </c>
      <c r="F232" s="3706"/>
      <c r="G232" s="3706"/>
      <c r="H232" s="4335"/>
      <c r="I232" s="4335"/>
      <c r="J232" s="3706"/>
      <c r="K232" s="3706"/>
      <c r="L232" s="3706"/>
      <c r="M232" s="3706"/>
      <c r="N232" s="3706"/>
      <c r="O232" s="3706"/>
      <c r="P232" s="3706"/>
      <c r="Q232" s="3706"/>
      <c r="R232" s="3706"/>
      <c r="S232" s="3706"/>
      <c r="T232" s="3706"/>
      <c r="U232" s="3706"/>
    </row>
    <row r="233" spans="1:21" x14ac:dyDescent="0.2">
      <c r="A233" s="4453">
        <v>232</v>
      </c>
      <c r="B233" s="4453" t="s">
        <v>3491</v>
      </c>
      <c r="C233" s="4909" t="s">
        <v>2163</v>
      </c>
      <c r="D233" s="3695" t="s">
        <v>3078</v>
      </c>
      <c r="E233" s="3707" t="s">
        <v>2061</v>
      </c>
      <c r="F233" s="3706" t="s">
        <v>84</v>
      </c>
      <c r="G233" s="3706">
        <v>6</v>
      </c>
      <c r="H233" s="4335">
        <v>3900</v>
      </c>
      <c r="I233" s="4335">
        <v>23400</v>
      </c>
      <c r="J233" s="3706"/>
      <c r="K233" s="3706"/>
      <c r="L233" s="3706"/>
      <c r="M233" s="3706"/>
      <c r="N233" s="3706">
        <v>3</v>
      </c>
      <c r="O233" s="3706"/>
      <c r="P233" s="3706"/>
      <c r="Q233" s="3706"/>
      <c r="R233" s="3706"/>
      <c r="S233" s="3706">
        <v>3</v>
      </c>
      <c r="T233" s="3706"/>
      <c r="U233" s="3706"/>
    </row>
    <row r="234" spans="1:21" x14ac:dyDescent="0.2">
      <c r="A234" s="4453">
        <v>233</v>
      </c>
      <c r="B234" s="4453" t="s">
        <v>3491</v>
      </c>
      <c r="C234" s="4909" t="s">
        <v>2163</v>
      </c>
      <c r="D234" s="3695" t="s">
        <v>3078</v>
      </c>
      <c r="E234" s="3707" t="s">
        <v>2062</v>
      </c>
      <c r="F234" s="3706" t="s">
        <v>84</v>
      </c>
      <c r="G234" s="3706">
        <v>6</v>
      </c>
      <c r="H234" s="4335">
        <v>4100</v>
      </c>
      <c r="I234" s="4335">
        <v>24600</v>
      </c>
      <c r="J234" s="3706"/>
      <c r="K234" s="3706"/>
      <c r="L234" s="3706"/>
      <c r="M234" s="3706"/>
      <c r="N234" s="3706">
        <v>3</v>
      </c>
      <c r="O234" s="3706"/>
      <c r="P234" s="3706"/>
      <c r="Q234" s="3706"/>
      <c r="R234" s="3706"/>
      <c r="S234" s="3706">
        <v>3</v>
      </c>
      <c r="T234" s="3706"/>
      <c r="U234" s="3706"/>
    </row>
    <row r="235" spans="1:21" x14ac:dyDescent="0.2">
      <c r="A235" s="4453">
        <v>234</v>
      </c>
      <c r="B235" s="4453" t="s">
        <v>3491</v>
      </c>
      <c r="C235" s="4909" t="s">
        <v>2163</v>
      </c>
      <c r="D235" s="3695" t="s">
        <v>3078</v>
      </c>
      <c r="E235" s="3707" t="s">
        <v>2063</v>
      </c>
      <c r="F235" s="3706" t="s">
        <v>84</v>
      </c>
      <c r="G235" s="3706">
        <v>6</v>
      </c>
      <c r="H235" s="4335">
        <v>4500</v>
      </c>
      <c r="I235" s="4335">
        <v>27000</v>
      </c>
      <c r="J235" s="3706"/>
      <c r="K235" s="3706"/>
      <c r="L235" s="3706"/>
      <c r="M235" s="3706"/>
      <c r="N235" s="3706">
        <v>3</v>
      </c>
      <c r="O235" s="3706"/>
      <c r="P235" s="3706"/>
      <c r="Q235" s="3706"/>
      <c r="R235" s="3706"/>
      <c r="S235" s="3706">
        <v>3</v>
      </c>
      <c r="T235" s="3706"/>
      <c r="U235" s="3706"/>
    </row>
    <row r="236" spans="1:21" x14ac:dyDescent="0.2">
      <c r="A236" s="4453">
        <v>235</v>
      </c>
      <c r="B236" s="4453" t="s">
        <v>3491</v>
      </c>
      <c r="C236" s="4909" t="s">
        <v>2163</v>
      </c>
      <c r="D236" s="3695" t="s">
        <v>3078</v>
      </c>
      <c r="E236" s="3707" t="s">
        <v>2064</v>
      </c>
      <c r="F236" s="3706" t="s">
        <v>84</v>
      </c>
      <c r="G236" s="3706">
        <v>6</v>
      </c>
      <c r="H236" s="4335">
        <v>4900</v>
      </c>
      <c r="I236" s="4335">
        <v>29400</v>
      </c>
      <c r="J236" s="3706"/>
      <c r="K236" s="3706"/>
      <c r="L236" s="3706"/>
      <c r="M236" s="3706"/>
      <c r="N236" s="3706">
        <v>3</v>
      </c>
      <c r="O236" s="3706"/>
      <c r="P236" s="3706"/>
      <c r="Q236" s="3706"/>
      <c r="R236" s="3706"/>
      <c r="S236" s="3706">
        <v>3</v>
      </c>
      <c r="T236" s="3706"/>
      <c r="U236" s="3706"/>
    </row>
    <row r="237" spans="1:21" x14ac:dyDescent="0.2">
      <c r="A237" s="4453">
        <v>236</v>
      </c>
      <c r="B237" s="4453" t="s">
        <v>3491</v>
      </c>
      <c r="C237" s="4909" t="s">
        <v>2163</v>
      </c>
      <c r="D237" s="3695" t="s">
        <v>3078</v>
      </c>
      <c r="E237" s="3723" t="s">
        <v>2065</v>
      </c>
      <c r="F237" s="3724" t="s">
        <v>126</v>
      </c>
      <c r="G237" s="3724">
        <v>24</v>
      </c>
      <c r="H237" s="4338">
        <v>275</v>
      </c>
      <c r="I237" s="4338">
        <v>6600</v>
      </c>
      <c r="J237" s="3724"/>
      <c r="K237" s="3724"/>
      <c r="L237" s="3724"/>
      <c r="M237" s="3724"/>
      <c r="N237" s="3724">
        <v>12</v>
      </c>
      <c r="O237" s="3724"/>
      <c r="P237" s="3724"/>
      <c r="Q237" s="3724"/>
      <c r="R237" s="3724"/>
      <c r="S237" s="3724">
        <v>12</v>
      </c>
      <c r="T237" s="3724"/>
      <c r="U237" s="3724"/>
    </row>
    <row r="238" spans="1:21" x14ac:dyDescent="0.2">
      <c r="A238" s="4453">
        <v>237</v>
      </c>
      <c r="B238" s="4453" t="s">
        <v>3491</v>
      </c>
      <c r="C238" s="4909" t="s">
        <v>2163</v>
      </c>
      <c r="D238" s="3695" t="s">
        <v>3078</v>
      </c>
      <c r="E238" s="3702" t="s">
        <v>2066</v>
      </c>
      <c r="F238" s="3701" t="s">
        <v>126</v>
      </c>
      <c r="G238" s="3701">
        <v>12</v>
      </c>
      <c r="H238" s="4335">
        <v>1050</v>
      </c>
      <c r="I238" s="4335">
        <v>12600</v>
      </c>
      <c r="J238" s="3701"/>
      <c r="K238" s="3701"/>
      <c r="L238" s="3701"/>
      <c r="M238" s="3701">
        <v>6</v>
      </c>
      <c r="N238" s="3701"/>
      <c r="O238" s="3701"/>
      <c r="P238" s="3701"/>
      <c r="Q238" s="3701">
        <v>6</v>
      </c>
      <c r="R238" s="3701"/>
      <c r="S238" s="3701"/>
      <c r="T238" s="3701"/>
      <c r="U238" s="3701"/>
    </row>
    <row r="239" spans="1:21" x14ac:dyDescent="0.2">
      <c r="A239" s="4453">
        <v>238</v>
      </c>
      <c r="B239" s="4453" t="s">
        <v>3491</v>
      </c>
      <c r="C239" s="4909" t="s">
        <v>2163</v>
      </c>
      <c r="D239" s="3695" t="s">
        <v>3078</v>
      </c>
      <c r="E239" s="3702" t="s">
        <v>2067</v>
      </c>
      <c r="F239" s="3701" t="s">
        <v>126</v>
      </c>
      <c r="G239" s="3701">
        <v>12</v>
      </c>
      <c r="H239" s="4335">
        <v>1050</v>
      </c>
      <c r="I239" s="4335">
        <v>12600</v>
      </c>
      <c r="J239" s="3701"/>
      <c r="K239" s="3701"/>
      <c r="L239" s="3701"/>
      <c r="M239" s="3701">
        <v>6</v>
      </c>
      <c r="N239" s="3701"/>
      <c r="O239" s="3701"/>
      <c r="P239" s="3701"/>
      <c r="Q239" s="3701">
        <v>6</v>
      </c>
      <c r="R239" s="3701"/>
      <c r="S239" s="3701"/>
      <c r="T239" s="3701"/>
      <c r="U239" s="3701"/>
    </row>
    <row r="240" spans="1:21" x14ac:dyDescent="0.2">
      <c r="A240" s="4453">
        <v>239</v>
      </c>
      <c r="B240" s="4453" t="s">
        <v>3491</v>
      </c>
      <c r="C240" s="4909" t="s">
        <v>2163</v>
      </c>
      <c r="D240" s="3695" t="s">
        <v>3078</v>
      </c>
      <c r="E240" s="3702" t="s">
        <v>2068</v>
      </c>
      <c r="F240" s="3701" t="s">
        <v>126</v>
      </c>
      <c r="G240" s="3701">
        <v>12</v>
      </c>
      <c r="H240" s="4335">
        <v>1350</v>
      </c>
      <c r="I240" s="4335">
        <v>16200</v>
      </c>
      <c r="J240" s="3701"/>
      <c r="K240" s="3701"/>
      <c r="L240" s="3701"/>
      <c r="M240" s="3701">
        <v>6</v>
      </c>
      <c r="N240" s="3701"/>
      <c r="O240" s="3701"/>
      <c r="P240" s="3701"/>
      <c r="Q240" s="3701">
        <v>6</v>
      </c>
      <c r="R240" s="3701"/>
      <c r="S240" s="3701"/>
      <c r="T240" s="3701"/>
      <c r="U240" s="3701"/>
    </row>
    <row r="241" spans="1:21" x14ac:dyDescent="0.2">
      <c r="A241" s="4453">
        <v>240</v>
      </c>
      <c r="B241" s="4453" t="s">
        <v>3491</v>
      </c>
      <c r="C241" s="4909" t="s">
        <v>2163</v>
      </c>
      <c r="D241" s="3695" t="s">
        <v>3078</v>
      </c>
      <c r="E241" s="3702" t="s">
        <v>2069</v>
      </c>
      <c r="F241" s="3701" t="s">
        <v>136</v>
      </c>
      <c r="G241" s="3701">
        <v>12</v>
      </c>
      <c r="H241" s="4335">
        <v>1500</v>
      </c>
      <c r="I241" s="4335">
        <v>18000</v>
      </c>
      <c r="J241" s="3701"/>
      <c r="K241" s="3701"/>
      <c r="L241" s="3701"/>
      <c r="M241" s="3701">
        <v>6</v>
      </c>
      <c r="N241" s="3701"/>
      <c r="O241" s="3701"/>
      <c r="P241" s="3701"/>
      <c r="Q241" s="3701">
        <v>6</v>
      </c>
      <c r="R241" s="3701"/>
      <c r="S241" s="3701"/>
      <c r="T241" s="3701"/>
      <c r="U241" s="3701"/>
    </row>
    <row r="242" spans="1:21" x14ac:dyDescent="0.2">
      <c r="A242" s="4453">
        <v>241</v>
      </c>
      <c r="B242" s="4453" t="s">
        <v>3491</v>
      </c>
      <c r="C242" s="4909" t="s">
        <v>2163</v>
      </c>
      <c r="D242" s="3695" t="s">
        <v>3078</v>
      </c>
      <c r="E242" s="3798" t="s">
        <v>2070</v>
      </c>
      <c r="F242" s="3706" t="s">
        <v>136</v>
      </c>
      <c r="G242" s="3706">
        <v>12</v>
      </c>
      <c r="H242" s="4335">
        <v>1500</v>
      </c>
      <c r="I242" s="4335">
        <v>18000</v>
      </c>
      <c r="J242" s="3706"/>
      <c r="K242" s="3706"/>
      <c r="L242" s="3706"/>
      <c r="M242" s="3706">
        <v>6</v>
      </c>
      <c r="N242" s="3706"/>
      <c r="O242" s="3706"/>
      <c r="P242" s="3706"/>
      <c r="Q242" s="3706">
        <v>6</v>
      </c>
      <c r="R242" s="3706"/>
      <c r="S242" s="3706"/>
      <c r="T242" s="3706"/>
      <c r="U242" s="3706"/>
    </row>
    <row r="243" spans="1:21" x14ac:dyDescent="0.2">
      <c r="A243" s="4453">
        <v>242</v>
      </c>
      <c r="B243" s="4453" t="s">
        <v>3491</v>
      </c>
      <c r="C243" s="4909" t="s">
        <v>2163</v>
      </c>
      <c r="D243" s="3695" t="s">
        <v>3078</v>
      </c>
      <c r="E243" s="3778" t="s">
        <v>2071</v>
      </c>
      <c r="F243" s="3706" t="s">
        <v>126</v>
      </c>
      <c r="G243" s="3706">
        <v>6</v>
      </c>
      <c r="H243" s="4335">
        <v>1350</v>
      </c>
      <c r="I243" s="4335">
        <v>8100</v>
      </c>
      <c r="J243" s="3706"/>
      <c r="K243" s="3706"/>
      <c r="L243" s="3706"/>
      <c r="M243" s="3706">
        <v>6</v>
      </c>
      <c r="N243" s="3706"/>
      <c r="O243" s="3706"/>
      <c r="P243" s="3706"/>
      <c r="Q243" s="3706"/>
      <c r="R243" s="3706"/>
      <c r="S243" s="3706"/>
      <c r="T243" s="3706"/>
      <c r="U243" s="3706"/>
    </row>
    <row r="244" spans="1:21" x14ac:dyDescent="0.2">
      <c r="A244" s="4453">
        <v>243</v>
      </c>
      <c r="B244" s="4453" t="s">
        <v>3491</v>
      </c>
      <c r="C244" s="4909" t="s">
        <v>2163</v>
      </c>
      <c r="D244" s="3695" t="s">
        <v>3078</v>
      </c>
      <c r="E244" s="3707" t="s">
        <v>2072</v>
      </c>
      <c r="F244" s="3706" t="s">
        <v>126</v>
      </c>
      <c r="G244" s="3706">
        <v>12</v>
      </c>
      <c r="H244" s="4335">
        <v>200</v>
      </c>
      <c r="I244" s="4335">
        <v>2400</v>
      </c>
      <c r="J244" s="3706"/>
      <c r="K244" s="3706"/>
      <c r="L244" s="3706"/>
      <c r="M244" s="3706">
        <v>6</v>
      </c>
      <c r="N244" s="3706"/>
      <c r="O244" s="3706"/>
      <c r="P244" s="3706"/>
      <c r="Q244" s="3706">
        <v>6</v>
      </c>
      <c r="R244" s="3706"/>
      <c r="S244" s="3706"/>
      <c r="T244" s="3706"/>
      <c r="U244" s="3706"/>
    </row>
    <row r="245" spans="1:21" x14ac:dyDescent="0.2">
      <c r="A245" s="4453">
        <v>244</v>
      </c>
      <c r="B245" s="4453" t="s">
        <v>3491</v>
      </c>
      <c r="C245" s="4909" t="s">
        <v>2163</v>
      </c>
      <c r="D245" s="3695" t="s">
        <v>3078</v>
      </c>
      <c r="E245" s="3707" t="s">
        <v>2073</v>
      </c>
      <c r="F245" s="3706" t="s">
        <v>126</v>
      </c>
      <c r="G245" s="3706">
        <v>1</v>
      </c>
      <c r="H245" s="4335">
        <v>4500</v>
      </c>
      <c r="I245" s="4335">
        <v>4500</v>
      </c>
      <c r="J245" s="3706"/>
      <c r="K245" s="3706"/>
      <c r="L245" s="3706"/>
      <c r="M245" s="3706">
        <v>1</v>
      </c>
      <c r="N245" s="3706"/>
      <c r="O245" s="3706"/>
      <c r="P245" s="3706"/>
      <c r="Q245" s="3706"/>
      <c r="R245" s="3706"/>
      <c r="S245" s="3706"/>
      <c r="T245" s="3706"/>
      <c r="U245" s="3706"/>
    </row>
    <row r="246" spans="1:21" x14ac:dyDescent="0.2">
      <c r="A246" s="4453">
        <v>245</v>
      </c>
      <c r="B246" s="4453" t="s">
        <v>3491</v>
      </c>
      <c r="C246" s="4909" t="s">
        <v>2163</v>
      </c>
      <c r="D246" s="3695" t="s">
        <v>3078</v>
      </c>
      <c r="E246" s="3707" t="s">
        <v>2074</v>
      </c>
      <c r="F246" s="3706" t="s">
        <v>126</v>
      </c>
      <c r="G246" s="3706">
        <v>2</v>
      </c>
      <c r="H246" s="4019">
        <v>4200</v>
      </c>
      <c r="I246" s="4019">
        <v>8400</v>
      </c>
      <c r="J246" s="3706"/>
      <c r="K246" s="3706"/>
      <c r="L246" s="3706"/>
      <c r="M246" s="3706">
        <v>2</v>
      </c>
      <c r="N246" s="3706"/>
      <c r="O246" s="3706"/>
      <c r="P246" s="3706"/>
      <c r="Q246" s="3706"/>
      <c r="R246" s="3706"/>
      <c r="S246" s="3706"/>
      <c r="T246" s="3706"/>
      <c r="U246" s="3706"/>
    </row>
    <row r="247" spans="1:21" x14ac:dyDescent="0.2">
      <c r="A247" s="4453">
        <v>246</v>
      </c>
      <c r="B247" s="4453" t="s">
        <v>3491</v>
      </c>
      <c r="C247" s="4909" t="s">
        <v>2163</v>
      </c>
      <c r="D247" s="3695" t="s">
        <v>3078</v>
      </c>
      <c r="E247" s="3717" t="s">
        <v>2075</v>
      </c>
      <c r="F247" s="3706" t="s">
        <v>126</v>
      </c>
      <c r="G247" s="3706">
        <v>2</v>
      </c>
      <c r="H247" s="4335">
        <v>3950</v>
      </c>
      <c r="I247" s="4335">
        <v>7900</v>
      </c>
      <c r="J247" s="3706"/>
      <c r="K247" s="3706"/>
      <c r="L247" s="3709"/>
      <c r="M247" s="3706">
        <v>2</v>
      </c>
      <c r="N247" s="3709"/>
      <c r="O247" s="3709"/>
      <c r="P247" s="3706"/>
      <c r="Q247" s="3709"/>
      <c r="R247" s="3709"/>
      <c r="S247" s="3709"/>
      <c r="T247" s="3709"/>
      <c r="U247" s="3709"/>
    </row>
    <row r="248" spans="1:21" x14ac:dyDescent="0.2">
      <c r="A248" s="4453">
        <v>247</v>
      </c>
      <c r="B248" s="4453" t="s">
        <v>3491</v>
      </c>
      <c r="C248" s="4909" t="s">
        <v>2163</v>
      </c>
      <c r="D248" s="3695" t="s">
        <v>3078</v>
      </c>
      <c r="E248" s="3717" t="s">
        <v>2076</v>
      </c>
      <c r="F248" s="3706" t="s">
        <v>126</v>
      </c>
      <c r="G248" s="3706">
        <v>6</v>
      </c>
      <c r="H248" s="4335">
        <v>295</v>
      </c>
      <c r="I248" s="4335">
        <v>1770</v>
      </c>
      <c r="J248" s="3706"/>
      <c r="K248" s="3706"/>
      <c r="L248" s="3706"/>
      <c r="M248" s="3706">
        <v>6</v>
      </c>
      <c r="N248" s="3706"/>
      <c r="O248" s="3706"/>
      <c r="P248" s="3706"/>
      <c r="Q248" s="3706"/>
      <c r="R248" s="3706"/>
      <c r="S248" s="3706"/>
      <c r="T248" s="3706"/>
      <c r="U248" s="3706"/>
    </row>
    <row r="249" spans="1:21" x14ac:dyDescent="0.2">
      <c r="A249" s="4453">
        <v>248</v>
      </c>
      <c r="B249" s="4453" t="s">
        <v>3491</v>
      </c>
      <c r="C249" s="4909" t="s">
        <v>2163</v>
      </c>
      <c r="D249" s="3695" t="s">
        <v>3078</v>
      </c>
      <c r="E249" s="3717" t="s">
        <v>2077</v>
      </c>
      <c r="F249" s="3706" t="s">
        <v>84</v>
      </c>
      <c r="G249" s="3706">
        <v>1</v>
      </c>
      <c r="H249" s="4335">
        <v>395000</v>
      </c>
      <c r="I249" s="4335">
        <v>395000</v>
      </c>
      <c r="J249" s="3706"/>
      <c r="K249" s="3706"/>
      <c r="L249" s="3706"/>
      <c r="M249" s="3706">
        <v>1</v>
      </c>
      <c r="N249" s="3706"/>
      <c r="O249" s="3706"/>
      <c r="P249" s="3706"/>
      <c r="Q249" s="3706"/>
      <c r="R249" s="3706"/>
      <c r="S249" s="3706"/>
      <c r="T249" s="3706"/>
      <c r="U249" s="3706"/>
    </row>
    <row r="250" spans="1:21" x14ac:dyDescent="0.2">
      <c r="A250" s="4453">
        <v>249</v>
      </c>
      <c r="B250" s="4453" t="s">
        <v>3491</v>
      </c>
      <c r="C250" s="4909" t="s">
        <v>2163</v>
      </c>
      <c r="D250" s="3695" t="s">
        <v>3078</v>
      </c>
      <c r="E250" s="3853" t="s">
        <v>2078</v>
      </c>
      <c r="F250" s="3706"/>
      <c r="G250" s="3706"/>
      <c r="H250" s="4335"/>
      <c r="I250" s="4341">
        <v>616470</v>
      </c>
      <c r="J250" s="3706"/>
      <c r="K250" s="3706"/>
      <c r="L250" s="3706"/>
      <c r="M250" s="3706"/>
      <c r="N250" s="3706"/>
      <c r="O250" s="3706"/>
      <c r="P250" s="3706"/>
      <c r="Q250" s="3706"/>
      <c r="R250" s="3706"/>
      <c r="S250" s="3706"/>
      <c r="T250" s="3706"/>
      <c r="U250" s="3706"/>
    </row>
    <row r="251" spans="1:21" x14ac:dyDescent="0.2">
      <c r="A251" s="4453">
        <v>250</v>
      </c>
      <c r="B251" s="4453" t="s">
        <v>3491</v>
      </c>
      <c r="C251" s="4909" t="s">
        <v>2163</v>
      </c>
      <c r="D251" s="3695" t="s">
        <v>3078</v>
      </c>
      <c r="E251" s="3707" t="s">
        <v>2079</v>
      </c>
      <c r="F251" s="3706"/>
      <c r="G251" s="3706"/>
      <c r="H251" s="4335"/>
      <c r="I251" s="4335"/>
      <c r="J251" s="3706"/>
      <c r="K251" s="3706"/>
      <c r="L251" s="3706"/>
      <c r="M251" s="3706"/>
      <c r="N251" s="3706"/>
      <c r="O251" s="3706"/>
      <c r="P251" s="3706"/>
      <c r="Q251" s="3706"/>
      <c r="R251" s="3706"/>
      <c r="S251" s="3706"/>
      <c r="T251" s="3706"/>
      <c r="U251" s="3706"/>
    </row>
    <row r="252" spans="1:21" x14ac:dyDescent="0.2">
      <c r="A252" s="4453">
        <v>251</v>
      </c>
      <c r="B252" s="4453" t="s">
        <v>3491</v>
      </c>
      <c r="C252" s="4909" t="s">
        <v>2163</v>
      </c>
      <c r="D252" s="3695" t="s">
        <v>3078</v>
      </c>
      <c r="E252" s="3717" t="s">
        <v>2080</v>
      </c>
      <c r="F252" s="3706" t="s">
        <v>126</v>
      </c>
      <c r="G252" s="3706">
        <v>80</v>
      </c>
      <c r="H252" s="4335">
        <v>600</v>
      </c>
      <c r="I252" s="4335">
        <v>48000</v>
      </c>
      <c r="J252" s="3706"/>
      <c r="K252" s="3706"/>
      <c r="L252" s="3706">
        <v>20</v>
      </c>
      <c r="M252" s="3706"/>
      <c r="N252" s="3706"/>
      <c r="O252" s="3706">
        <v>20</v>
      </c>
      <c r="P252" s="3706"/>
      <c r="Q252" s="3706"/>
      <c r="R252" s="3706">
        <v>20</v>
      </c>
      <c r="S252" s="3706"/>
      <c r="T252" s="3706"/>
      <c r="U252" s="3706">
        <v>20</v>
      </c>
    </row>
    <row r="253" spans="1:21" x14ac:dyDescent="0.2">
      <c r="A253" s="4453">
        <v>252</v>
      </c>
      <c r="B253" s="4453" t="s">
        <v>3491</v>
      </c>
      <c r="C253" s="4909" t="s">
        <v>2163</v>
      </c>
      <c r="D253" s="3695" t="s">
        <v>3078</v>
      </c>
      <c r="E253" s="3707" t="s">
        <v>2081</v>
      </c>
      <c r="F253" s="3706" t="s">
        <v>126</v>
      </c>
      <c r="G253" s="3706">
        <v>12</v>
      </c>
      <c r="H253" s="4335">
        <v>1680</v>
      </c>
      <c r="I253" s="4335">
        <v>20160</v>
      </c>
      <c r="J253" s="3706"/>
      <c r="K253" s="3706">
        <v>6</v>
      </c>
      <c r="L253" s="3706"/>
      <c r="M253" s="3706"/>
      <c r="N253" s="3706">
        <v>6</v>
      </c>
      <c r="O253" s="3706"/>
      <c r="P253" s="3706"/>
      <c r="Q253" s="3706"/>
      <c r="R253" s="3706"/>
      <c r="S253" s="3706"/>
      <c r="T253" s="3706"/>
      <c r="U253" s="3706"/>
    </row>
    <row r="254" spans="1:21" x14ac:dyDescent="0.2">
      <c r="A254" s="4453">
        <v>253</v>
      </c>
      <c r="B254" s="4453" t="s">
        <v>3491</v>
      </c>
      <c r="C254" s="4909" t="s">
        <v>2163</v>
      </c>
      <c r="D254" s="3695" t="s">
        <v>3078</v>
      </c>
      <c r="E254" s="3707" t="s">
        <v>2082</v>
      </c>
      <c r="F254" s="3706" t="s">
        <v>126</v>
      </c>
      <c r="G254" s="3706">
        <v>12</v>
      </c>
      <c r="H254" s="4335">
        <v>750</v>
      </c>
      <c r="I254" s="4335">
        <v>9000</v>
      </c>
      <c r="J254" s="3706"/>
      <c r="K254" s="3706">
        <v>6</v>
      </c>
      <c r="L254" s="3706"/>
      <c r="M254" s="3706"/>
      <c r="N254" s="3706">
        <v>6</v>
      </c>
      <c r="O254" s="3706"/>
      <c r="P254" s="3706"/>
      <c r="Q254" s="3706"/>
      <c r="R254" s="3706"/>
      <c r="S254" s="3706"/>
      <c r="T254" s="3706"/>
      <c r="U254" s="3706"/>
    </row>
    <row r="255" spans="1:21" x14ac:dyDescent="0.2">
      <c r="A255" s="4453">
        <v>254</v>
      </c>
      <c r="B255" s="4453" t="s">
        <v>3491</v>
      </c>
      <c r="C255" s="4909" t="s">
        <v>2163</v>
      </c>
      <c r="D255" s="3695" t="s">
        <v>3078</v>
      </c>
      <c r="E255" s="3778" t="s">
        <v>2083</v>
      </c>
      <c r="F255" s="3706" t="s">
        <v>126</v>
      </c>
      <c r="G255" s="3706">
        <v>12</v>
      </c>
      <c r="H255" s="4335">
        <v>960</v>
      </c>
      <c r="I255" s="4335">
        <v>11520</v>
      </c>
      <c r="J255" s="3706"/>
      <c r="K255" s="3706">
        <v>6</v>
      </c>
      <c r="L255" s="3706"/>
      <c r="M255" s="3706"/>
      <c r="N255" s="3706">
        <v>6</v>
      </c>
      <c r="O255" s="3706"/>
      <c r="P255" s="3706"/>
      <c r="Q255" s="3706"/>
      <c r="R255" s="3706"/>
      <c r="S255" s="3706"/>
      <c r="T255" s="3706"/>
      <c r="U255" s="3706"/>
    </row>
    <row r="256" spans="1:21" x14ac:dyDescent="0.2">
      <c r="A256" s="4453">
        <v>255</v>
      </c>
      <c r="B256" s="4453" t="s">
        <v>3491</v>
      </c>
      <c r="C256" s="4909" t="s">
        <v>2163</v>
      </c>
      <c r="D256" s="3695" t="s">
        <v>3078</v>
      </c>
      <c r="E256" s="3707" t="s">
        <v>2084</v>
      </c>
      <c r="F256" s="3706" t="s">
        <v>126</v>
      </c>
      <c r="G256" s="3706">
        <v>12</v>
      </c>
      <c r="H256" s="4335">
        <v>1080</v>
      </c>
      <c r="I256" s="4335">
        <v>12960</v>
      </c>
      <c r="J256" s="3706"/>
      <c r="K256" s="3706">
        <v>6</v>
      </c>
      <c r="L256" s="3706"/>
      <c r="M256" s="3706"/>
      <c r="N256" s="3706">
        <v>6</v>
      </c>
      <c r="O256" s="3706"/>
      <c r="P256" s="3706"/>
      <c r="Q256" s="3706"/>
      <c r="R256" s="3706"/>
      <c r="S256" s="3706"/>
      <c r="T256" s="3706"/>
      <c r="U256" s="3706"/>
    </row>
    <row r="257" spans="1:21" x14ac:dyDescent="0.2">
      <c r="A257" s="4453">
        <v>256</v>
      </c>
      <c r="B257" s="4453" t="s">
        <v>3491</v>
      </c>
      <c r="C257" s="4909" t="s">
        <v>2163</v>
      </c>
      <c r="D257" s="3695" t="s">
        <v>3078</v>
      </c>
      <c r="E257" s="3707" t="s">
        <v>2085</v>
      </c>
      <c r="F257" s="3706" t="s">
        <v>126</v>
      </c>
      <c r="G257" s="3706">
        <v>6</v>
      </c>
      <c r="H257" s="4335">
        <v>780</v>
      </c>
      <c r="I257" s="4335">
        <v>4680</v>
      </c>
      <c r="J257" s="3706"/>
      <c r="K257" s="3706"/>
      <c r="L257" s="3706"/>
      <c r="M257" s="3706"/>
      <c r="N257" s="3706"/>
      <c r="O257" s="3706"/>
      <c r="P257" s="3706"/>
      <c r="Q257" s="3706">
        <v>6</v>
      </c>
      <c r="R257" s="3706"/>
      <c r="S257" s="3706"/>
      <c r="T257" s="3706"/>
      <c r="U257" s="3706"/>
    </row>
    <row r="258" spans="1:21" x14ac:dyDescent="0.2">
      <c r="A258" s="4453">
        <v>257</v>
      </c>
      <c r="B258" s="4453" t="s">
        <v>3491</v>
      </c>
      <c r="C258" s="4909" t="s">
        <v>2163</v>
      </c>
      <c r="D258" s="3695" t="s">
        <v>3078</v>
      </c>
      <c r="E258" s="3707" t="s">
        <v>2086</v>
      </c>
      <c r="F258" s="3706" t="s">
        <v>126</v>
      </c>
      <c r="G258" s="3706">
        <v>6</v>
      </c>
      <c r="H258" s="4335">
        <v>1350</v>
      </c>
      <c r="I258" s="4335">
        <v>8100</v>
      </c>
      <c r="J258" s="3706"/>
      <c r="K258" s="3706"/>
      <c r="L258" s="3706"/>
      <c r="M258" s="3706"/>
      <c r="N258" s="3706"/>
      <c r="O258" s="3706"/>
      <c r="P258" s="3706"/>
      <c r="Q258" s="3706">
        <v>6</v>
      </c>
      <c r="R258" s="3706"/>
      <c r="S258" s="3706"/>
      <c r="T258" s="3706"/>
      <c r="U258" s="3706"/>
    </row>
    <row r="259" spans="1:21" x14ac:dyDescent="0.2">
      <c r="A259" s="4453">
        <v>258</v>
      </c>
      <c r="B259" s="4453" t="s">
        <v>3491</v>
      </c>
      <c r="C259" s="4909" t="s">
        <v>2163</v>
      </c>
      <c r="D259" s="3695" t="s">
        <v>3078</v>
      </c>
      <c r="E259" s="3707" t="s">
        <v>2087</v>
      </c>
      <c r="F259" s="3706" t="s">
        <v>126</v>
      </c>
      <c r="G259" s="3706">
        <v>6</v>
      </c>
      <c r="H259" s="4335">
        <v>2650</v>
      </c>
      <c r="I259" s="4335">
        <v>15900</v>
      </c>
      <c r="J259" s="3706"/>
      <c r="K259" s="3706"/>
      <c r="L259" s="3706"/>
      <c r="M259" s="3706"/>
      <c r="N259" s="3706"/>
      <c r="O259" s="3706"/>
      <c r="P259" s="3706"/>
      <c r="Q259" s="3706">
        <v>6</v>
      </c>
      <c r="R259" s="3706"/>
      <c r="S259" s="3706"/>
      <c r="T259" s="3706"/>
      <c r="U259" s="3706"/>
    </row>
    <row r="260" spans="1:21" x14ac:dyDescent="0.2">
      <c r="A260" s="4453">
        <v>259</v>
      </c>
      <c r="B260" s="4453" t="s">
        <v>3491</v>
      </c>
      <c r="C260" s="4909" t="s">
        <v>2163</v>
      </c>
      <c r="D260" s="3695" t="s">
        <v>3078</v>
      </c>
      <c r="E260" s="3707" t="s">
        <v>2088</v>
      </c>
      <c r="F260" s="3706" t="s">
        <v>126</v>
      </c>
      <c r="G260" s="3706">
        <v>6</v>
      </c>
      <c r="H260" s="4335">
        <v>2950</v>
      </c>
      <c r="I260" s="4335">
        <v>17700</v>
      </c>
      <c r="J260" s="3706"/>
      <c r="K260" s="3706"/>
      <c r="L260" s="3706"/>
      <c r="M260" s="3706"/>
      <c r="N260" s="3706"/>
      <c r="O260" s="3706"/>
      <c r="P260" s="3706"/>
      <c r="Q260" s="3706">
        <v>6</v>
      </c>
      <c r="R260" s="3706"/>
      <c r="S260" s="3706"/>
      <c r="T260" s="3706"/>
      <c r="U260" s="3706"/>
    </row>
    <row r="261" spans="1:21" x14ac:dyDescent="0.2">
      <c r="A261" s="4453">
        <v>260</v>
      </c>
      <c r="B261" s="4453" t="s">
        <v>3491</v>
      </c>
      <c r="C261" s="4909" t="s">
        <v>2163</v>
      </c>
      <c r="D261" s="3695" t="s">
        <v>3078</v>
      </c>
      <c r="E261" s="3702" t="s">
        <v>1962</v>
      </c>
      <c r="F261" s="3701" t="s">
        <v>126</v>
      </c>
      <c r="G261" s="3701">
        <v>12</v>
      </c>
      <c r="H261" s="4335">
        <v>1080</v>
      </c>
      <c r="I261" s="4335">
        <v>12960</v>
      </c>
      <c r="J261" s="3701"/>
      <c r="K261" s="3701"/>
      <c r="L261" s="3701"/>
      <c r="M261" s="3701">
        <v>12</v>
      </c>
      <c r="N261" s="3701"/>
      <c r="O261" s="3701"/>
      <c r="P261" s="3701"/>
      <c r="Q261" s="3701"/>
      <c r="R261" s="3701"/>
      <c r="S261" s="3701"/>
      <c r="T261" s="3701"/>
      <c r="U261" s="3701"/>
    </row>
    <row r="262" spans="1:21" x14ac:dyDescent="0.2">
      <c r="A262" s="4453">
        <v>261</v>
      </c>
      <c r="B262" s="4453" t="s">
        <v>3491</v>
      </c>
      <c r="C262" s="4909" t="s">
        <v>2163</v>
      </c>
      <c r="D262" s="3695" t="s">
        <v>3078</v>
      </c>
      <c r="E262" s="3702" t="s">
        <v>2089</v>
      </c>
      <c r="F262" s="3701" t="s">
        <v>126</v>
      </c>
      <c r="G262" s="3701">
        <v>24</v>
      </c>
      <c r="H262" s="4335">
        <v>100</v>
      </c>
      <c r="I262" s="4335">
        <v>2400</v>
      </c>
      <c r="J262" s="3701"/>
      <c r="K262" s="3701"/>
      <c r="L262" s="3701"/>
      <c r="M262" s="3701">
        <v>24</v>
      </c>
      <c r="N262" s="3701"/>
      <c r="O262" s="3701"/>
      <c r="P262" s="3701"/>
      <c r="Q262" s="3701"/>
      <c r="R262" s="3701"/>
      <c r="S262" s="3701"/>
      <c r="T262" s="3701"/>
      <c r="U262" s="3701"/>
    </row>
    <row r="263" spans="1:21" x14ac:dyDescent="0.2">
      <c r="A263" s="4453">
        <v>262</v>
      </c>
      <c r="B263" s="4453" t="s">
        <v>3491</v>
      </c>
      <c r="C263" s="4909" t="s">
        <v>2163</v>
      </c>
      <c r="D263" s="3695" t="s">
        <v>3078</v>
      </c>
      <c r="E263" s="3702" t="s">
        <v>2090</v>
      </c>
      <c r="F263" s="3701" t="s">
        <v>126</v>
      </c>
      <c r="G263" s="3701">
        <v>12</v>
      </c>
      <c r="H263" s="4335">
        <v>2195</v>
      </c>
      <c r="I263" s="4335">
        <v>26340</v>
      </c>
      <c r="J263" s="3701"/>
      <c r="K263" s="3701"/>
      <c r="L263" s="3701"/>
      <c r="M263" s="3701">
        <v>12</v>
      </c>
      <c r="N263" s="3701"/>
      <c r="O263" s="3701"/>
      <c r="P263" s="3701"/>
      <c r="Q263" s="3701"/>
      <c r="R263" s="3701"/>
      <c r="S263" s="3701"/>
      <c r="T263" s="3701"/>
      <c r="U263" s="3701"/>
    </row>
    <row r="264" spans="1:21" x14ac:dyDescent="0.2">
      <c r="A264" s="4453">
        <v>263</v>
      </c>
      <c r="B264" s="4453" t="s">
        <v>3491</v>
      </c>
      <c r="C264" s="4909" t="s">
        <v>2163</v>
      </c>
      <c r="D264" s="3695" t="s">
        <v>3078</v>
      </c>
      <c r="E264" s="3853" t="s">
        <v>2091</v>
      </c>
      <c r="F264" s="3701"/>
      <c r="G264" s="3701"/>
      <c r="H264" s="4335"/>
      <c r="I264" s="4335">
        <f>SUM(I242:I263)</f>
        <v>1252260</v>
      </c>
      <c r="J264" s="3701"/>
      <c r="K264" s="3701"/>
      <c r="L264" s="3701"/>
      <c r="M264" s="3701"/>
      <c r="N264" s="3701"/>
      <c r="O264" s="3701"/>
      <c r="P264" s="3701"/>
      <c r="Q264" s="3701"/>
      <c r="R264" s="3701"/>
      <c r="S264" s="3701"/>
      <c r="T264" s="3701"/>
      <c r="U264" s="3701"/>
    </row>
    <row r="265" spans="1:21" x14ac:dyDescent="0.2">
      <c r="A265" s="4453">
        <v>264</v>
      </c>
      <c r="B265" s="4453" t="s">
        <v>3491</v>
      </c>
      <c r="C265" s="4909" t="s">
        <v>2163</v>
      </c>
      <c r="D265" s="3695" t="s">
        <v>3078</v>
      </c>
      <c r="E265" s="3702" t="s">
        <v>2092</v>
      </c>
      <c r="F265" s="3701"/>
      <c r="G265" s="3701"/>
      <c r="H265" s="4335"/>
      <c r="I265" s="4335"/>
      <c r="J265" s="3701"/>
      <c r="K265" s="3701"/>
      <c r="L265" s="3701"/>
      <c r="M265" s="3701"/>
      <c r="N265" s="3701"/>
      <c r="O265" s="3701"/>
      <c r="P265" s="3701"/>
      <c r="Q265" s="3701"/>
      <c r="R265" s="3701"/>
      <c r="S265" s="3701"/>
      <c r="T265" s="3701"/>
      <c r="U265" s="3701"/>
    </row>
    <row r="266" spans="1:21" x14ac:dyDescent="0.2">
      <c r="A266" s="4453">
        <v>265</v>
      </c>
      <c r="B266" s="4453" t="s">
        <v>3491</v>
      </c>
      <c r="C266" s="4909" t="s">
        <v>2163</v>
      </c>
      <c r="D266" s="3695" t="s">
        <v>3078</v>
      </c>
      <c r="E266" s="3707" t="s">
        <v>2093</v>
      </c>
      <c r="F266" s="3706" t="s">
        <v>126</v>
      </c>
      <c r="G266" s="3706">
        <v>6</v>
      </c>
      <c r="H266" s="4335">
        <v>4950</v>
      </c>
      <c r="I266" s="4335">
        <v>29700</v>
      </c>
      <c r="J266" s="3706"/>
      <c r="K266" s="3706"/>
      <c r="L266" s="3706">
        <v>3</v>
      </c>
      <c r="M266" s="3706"/>
      <c r="N266" s="3706"/>
      <c r="O266" s="3706"/>
      <c r="P266" s="3706">
        <v>3</v>
      </c>
      <c r="Q266" s="3706"/>
      <c r="R266" s="3706"/>
      <c r="S266" s="3706"/>
      <c r="T266" s="3706"/>
      <c r="U266" s="3706"/>
    </row>
    <row r="267" spans="1:21" x14ac:dyDescent="0.2">
      <c r="A267" s="4453">
        <v>266</v>
      </c>
      <c r="B267" s="4453" t="s">
        <v>3491</v>
      </c>
      <c r="C267" s="4909" t="s">
        <v>2163</v>
      </c>
      <c r="D267" s="3695" t="s">
        <v>3078</v>
      </c>
      <c r="E267" s="3778" t="s">
        <v>2094</v>
      </c>
      <c r="F267" s="3706" t="s">
        <v>126</v>
      </c>
      <c r="G267" s="3706">
        <v>12</v>
      </c>
      <c r="H267" s="4335">
        <v>120</v>
      </c>
      <c r="I267" s="4335">
        <v>1440</v>
      </c>
      <c r="J267" s="3706"/>
      <c r="K267" s="3706"/>
      <c r="L267" s="3706">
        <v>12</v>
      </c>
      <c r="M267" s="3706"/>
      <c r="N267" s="3706"/>
      <c r="O267" s="3706"/>
      <c r="P267" s="3706"/>
      <c r="Q267" s="3706"/>
      <c r="R267" s="3706"/>
      <c r="S267" s="3706"/>
      <c r="T267" s="3706"/>
      <c r="U267" s="3706"/>
    </row>
    <row r="268" spans="1:21" x14ac:dyDescent="0.2">
      <c r="A268" s="4453">
        <v>267</v>
      </c>
      <c r="B268" s="4453" t="s">
        <v>3491</v>
      </c>
      <c r="C268" s="4909" t="s">
        <v>2163</v>
      </c>
      <c r="D268" s="3695" t="s">
        <v>3078</v>
      </c>
      <c r="E268" s="3707" t="s">
        <v>2095</v>
      </c>
      <c r="F268" s="3706" t="s">
        <v>126</v>
      </c>
      <c r="G268" s="3706">
        <v>12</v>
      </c>
      <c r="H268" s="4335">
        <v>245</v>
      </c>
      <c r="I268" s="4335">
        <v>2940</v>
      </c>
      <c r="J268" s="3706"/>
      <c r="K268" s="3706"/>
      <c r="L268" s="3706">
        <v>12</v>
      </c>
      <c r="M268" s="3706"/>
      <c r="N268" s="3706"/>
      <c r="O268" s="3706"/>
      <c r="P268" s="3706"/>
      <c r="Q268" s="3706"/>
      <c r="R268" s="3706"/>
      <c r="S268" s="3706"/>
      <c r="T268" s="3706"/>
      <c r="U268" s="3706"/>
    </row>
    <row r="269" spans="1:21" x14ac:dyDescent="0.2">
      <c r="A269" s="4453">
        <v>268</v>
      </c>
      <c r="B269" s="4453" t="s">
        <v>3491</v>
      </c>
      <c r="C269" s="4909" t="s">
        <v>2163</v>
      </c>
      <c r="D269" s="3695" t="s">
        <v>3078</v>
      </c>
      <c r="E269" s="3707" t="s">
        <v>2096</v>
      </c>
      <c r="F269" s="3706" t="s">
        <v>126</v>
      </c>
      <c r="G269" s="3706">
        <v>6</v>
      </c>
      <c r="H269" s="4335">
        <v>1650</v>
      </c>
      <c r="I269" s="4335">
        <v>9900</v>
      </c>
      <c r="J269" s="3706"/>
      <c r="K269" s="3706"/>
      <c r="L269" s="3706">
        <v>6</v>
      </c>
      <c r="M269" s="3706"/>
      <c r="N269" s="3706"/>
      <c r="O269" s="3706"/>
      <c r="P269" s="3706"/>
      <c r="Q269" s="3706"/>
      <c r="R269" s="3706"/>
      <c r="S269" s="3706"/>
      <c r="T269" s="3706"/>
      <c r="U269" s="3706"/>
    </row>
    <row r="270" spans="1:21" x14ac:dyDescent="0.2">
      <c r="A270" s="4453">
        <v>269</v>
      </c>
      <c r="B270" s="4453" t="s">
        <v>3491</v>
      </c>
      <c r="C270" s="4909" t="s">
        <v>2163</v>
      </c>
      <c r="D270" s="3695" t="s">
        <v>3078</v>
      </c>
      <c r="E270" s="3707" t="s">
        <v>2097</v>
      </c>
      <c r="F270" s="3706" t="s">
        <v>126</v>
      </c>
      <c r="G270" s="3706">
        <v>12</v>
      </c>
      <c r="H270" s="4335">
        <v>1550</v>
      </c>
      <c r="I270" s="4335">
        <v>18600</v>
      </c>
      <c r="J270" s="3706"/>
      <c r="K270" s="3706"/>
      <c r="L270" s="3706">
        <v>12</v>
      </c>
      <c r="M270" s="3706"/>
      <c r="N270" s="3706"/>
      <c r="O270" s="3706"/>
      <c r="P270" s="3706"/>
      <c r="Q270" s="3706"/>
      <c r="R270" s="3706"/>
      <c r="S270" s="3706"/>
      <c r="T270" s="3706"/>
      <c r="U270" s="3706"/>
    </row>
    <row r="271" spans="1:21" x14ac:dyDescent="0.2">
      <c r="A271" s="4453">
        <v>270</v>
      </c>
      <c r="B271" s="4453" t="s">
        <v>3491</v>
      </c>
      <c r="C271" s="4909" t="s">
        <v>2163</v>
      </c>
      <c r="D271" s="3695" t="s">
        <v>3078</v>
      </c>
      <c r="E271" s="3707" t="s">
        <v>2098</v>
      </c>
      <c r="F271" s="3706" t="s">
        <v>126</v>
      </c>
      <c r="G271" s="3706">
        <v>12</v>
      </c>
      <c r="H271" s="4019">
        <v>1550</v>
      </c>
      <c r="I271" s="4019">
        <v>18600</v>
      </c>
      <c r="J271" s="3706"/>
      <c r="K271" s="3706">
        <v>12</v>
      </c>
      <c r="L271" s="3706"/>
      <c r="M271" s="3706"/>
      <c r="N271" s="3706"/>
      <c r="O271" s="3706"/>
      <c r="P271" s="3706"/>
      <c r="Q271" s="3706"/>
      <c r="R271" s="3706"/>
      <c r="S271" s="3706"/>
      <c r="T271" s="3706"/>
      <c r="U271" s="3706"/>
    </row>
    <row r="272" spans="1:21" x14ac:dyDescent="0.2">
      <c r="A272" s="4453">
        <v>271</v>
      </c>
      <c r="B272" s="4453" t="s">
        <v>3491</v>
      </c>
      <c r="C272" s="4909" t="s">
        <v>2163</v>
      </c>
      <c r="D272" s="3695" t="s">
        <v>3078</v>
      </c>
      <c r="E272" s="3717" t="s">
        <v>2099</v>
      </c>
      <c r="F272" s="3706" t="s">
        <v>126</v>
      </c>
      <c r="G272" s="3706">
        <v>12</v>
      </c>
      <c r="H272" s="4335">
        <v>1380</v>
      </c>
      <c r="I272" s="4335">
        <v>16560</v>
      </c>
      <c r="J272" s="4593"/>
      <c r="K272" s="3706">
        <v>12</v>
      </c>
      <c r="L272" s="3709"/>
      <c r="M272" s="3709"/>
      <c r="N272" s="3709"/>
      <c r="O272" s="3709"/>
      <c r="P272" s="3706"/>
      <c r="Q272" s="3709"/>
      <c r="R272" s="3709"/>
      <c r="S272" s="3709"/>
      <c r="T272" s="3709"/>
      <c r="U272" s="3709"/>
    </row>
    <row r="273" spans="1:21" x14ac:dyDescent="0.2">
      <c r="A273" s="4453">
        <v>272</v>
      </c>
      <c r="B273" s="4453" t="s">
        <v>3491</v>
      </c>
      <c r="C273" s="4909" t="s">
        <v>2163</v>
      </c>
      <c r="D273" s="3695" t="s">
        <v>3078</v>
      </c>
      <c r="E273" s="3717" t="s">
        <v>2100</v>
      </c>
      <c r="F273" s="3706" t="s">
        <v>126</v>
      </c>
      <c r="G273" s="3706">
        <v>6</v>
      </c>
      <c r="H273" s="4335">
        <v>220</v>
      </c>
      <c r="I273" s="4335">
        <v>1320</v>
      </c>
      <c r="J273" s="3706"/>
      <c r="K273" s="3706">
        <v>6</v>
      </c>
      <c r="L273" s="3706"/>
      <c r="M273" s="3706"/>
      <c r="N273" s="3706"/>
      <c r="O273" s="3706"/>
      <c r="P273" s="3706"/>
      <c r="Q273" s="3706"/>
      <c r="R273" s="3706"/>
      <c r="S273" s="3706"/>
      <c r="T273" s="3706"/>
      <c r="U273" s="3706"/>
    </row>
    <row r="274" spans="1:21" x14ac:dyDescent="0.2">
      <c r="A274" s="4453">
        <v>273</v>
      </c>
      <c r="B274" s="4453" t="s">
        <v>3491</v>
      </c>
      <c r="C274" s="4909" t="s">
        <v>2163</v>
      </c>
      <c r="D274" s="3695" t="s">
        <v>3078</v>
      </c>
      <c r="E274" s="3717" t="s">
        <v>2101</v>
      </c>
      <c r="F274" s="3706" t="s">
        <v>238</v>
      </c>
      <c r="G274" s="3706">
        <v>6</v>
      </c>
      <c r="H274" s="4335">
        <v>200</v>
      </c>
      <c r="I274" s="4335">
        <v>1200</v>
      </c>
      <c r="J274" s="3706"/>
      <c r="K274" s="3706">
        <v>6</v>
      </c>
      <c r="L274" s="3706"/>
      <c r="M274" s="3706"/>
      <c r="N274" s="3706"/>
      <c r="O274" s="3706"/>
      <c r="P274" s="3706"/>
      <c r="Q274" s="3706"/>
      <c r="R274" s="3706"/>
      <c r="S274" s="3706"/>
      <c r="T274" s="3706"/>
      <c r="U274" s="3706"/>
    </row>
    <row r="275" spans="1:21" x14ac:dyDescent="0.2">
      <c r="A275" s="4453">
        <v>274</v>
      </c>
      <c r="B275" s="4453" t="s">
        <v>3491</v>
      </c>
      <c r="C275" s="4909" t="s">
        <v>2163</v>
      </c>
      <c r="D275" s="3695" t="s">
        <v>3078</v>
      </c>
      <c r="E275" s="3717" t="s">
        <v>2102</v>
      </c>
      <c r="F275" s="3706" t="s">
        <v>126</v>
      </c>
      <c r="G275" s="3706">
        <v>12</v>
      </c>
      <c r="H275" s="4335">
        <v>195</v>
      </c>
      <c r="I275" s="4335">
        <v>2340</v>
      </c>
      <c r="J275" s="3706"/>
      <c r="K275" s="3706">
        <v>12</v>
      </c>
      <c r="L275" s="3706"/>
      <c r="M275" s="3706"/>
      <c r="N275" s="3706"/>
      <c r="O275" s="3706"/>
      <c r="P275" s="3706"/>
      <c r="Q275" s="3706"/>
      <c r="R275" s="3706"/>
      <c r="S275" s="3706"/>
      <c r="T275" s="3706"/>
      <c r="U275" s="3706"/>
    </row>
    <row r="276" spans="1:21" x14ac:dyDescent="0.2">
      <c r="A276" s="4453">
        <v>275</v>
      </c>
      <c r="B276" s="4453" t="s">
        <v>3491</v>
      </c>
      <c r="C276" s="4909" t="s">
        <v>2163</v>
      </c>
      <c r="D276" s="3695" t="s">
        <v>3078</v>
      </c>
      <c r="E276" s="3717" t="s">
        <v>2103</v>
      </c>
      <c r="F276" s="3706" t="s">
        <v>126</v>
      </c>
      <c r="G276" s="3706">
        <v>1</v>
      </c>
      <c r="H276" s="4335">
        <v>9500</v>
      </c>
      <c r="I276" s="4335">
        <v>9500</v>
      </c>
      <c r="J276" s="3706"/>
      <c r="K276" s="3706">
        <v>1</v>
      </c>
      <c r="L276" s="3706"/>
      <c r="M276" s="3706"/>
      <c r="N276" s="3706"/>
      <c r="O276" s="3706"/>
      <c r="P276" s="3706"/>
      <c r="Q276" s="3706"/>
      <c r="R276" s="3706"/>
      <c r="S276" s="3706"/>
      <c r="T276" s="3706"/>
      <c r="U276" s="3706"/>
    </row>
    <row r="277" spans="1:21" x14ac:dyDescent="0.2">
      <c r="A277" s="4453">
        <v>276</v>
      </c>
      <c r="B277" s="4453" t="s">
        <v>3491</v>
      </c>
      <c r="C277" s="4909" t="s">
        <v>2163</v>
      </c>
      <c r="D277" s="3695" t="s">
        <v>3078</v>
      </c>
      <c r="E277" s="3853" t="s">
        <v>2104</v>
      </c>
      <c r="F277" s="3706"/>
      <c r="G277" s="3706"/>
      <c r="H277" s="4335"/>
      <c r="I277" s="4341">
        <v>112100</v>
      </c>
      <c r="J277" s="3706"/>
      <c r="K277" s="3706"/>
      <c r="L277" s="3706"/>
      <c r="M277" s="3706"/>
      <c r="N277" s="3706"/>
      <c r="O277" s="3706"/>
      <c r="P277" s="3706"/>
      <c r="Q277" s="3706"/>
      <c r="R277" s="3706"/>
      <c r="S277" s="3706"/>
      <c r="T277" s="3706"/>
      <c r="U277" s="3706"/>
    </row>
    <row r="278" spans="1:21" x14ac:dyDescent="0.2">
      <c r="A278" s="4453">
        <v>277</v>
      </c>
      <c r="B278" s="4453" t="s">
        <v>3491</v>
      </c>
      <c r="C278" s="4909" t="s">
        <v>2163</v>
      </c>
      <c r="D278" s="3695" t="s">
        <v>3078</v>
      </c>
      <c r="E278" s="4203" t="s">
        <v>2105</v>
      </c>
      <c r="F278" s="3706"/>
      <c r="G278" s="3706"/>
      <c r="H278" s="4335"/>
      <c r="I278" s="4335"/>
      <c r="J278" s="3706"/>
      <c r="K278" s="3706"/>
      <c r="L278" s="3706"/>
      <c r="M278" s="3706"/>
      <c r="N278" s="3706"/>
      <c r="O278" s="3706"/>
      <c r="P278" s="3706"/>
      <c r="Q278" s="3706"/>
      <c r="R278" s="3706"/>
      <c r="S278" s="3706"/>
      <c r="T278" s="3706"/>
      <c r="U278" s="3706"/>
    </row>
    <row r="279" spans="1:21" x14ac:dyDescent="0.2">
      <c r="A279" s="4453">
        <v>278</v>
      </c>
      <c r="B279" s="4453" t="s">
        <v>3491</v>
      </c>
      <c r="C279" s="4909" t="s">
        <v>2163</v>
      </c>
      <c r="D279" s="3695" t="s">
        <v>3078</v>
      </c>
      <c r="E279" s="3707" t="s">
        <v>2106</v>
      </c>
      <c r="F279" s="3706"/>
      <c r="G279" s="3706"/>
      <c r="H279" s="4335"/>
      <c r="I279" s="4335"/>
      <c r="J279" s="3706"/>
      <c r="K279" s="3706"/>
      <c r="L279" s="3706"/>
      <c r="M279" s="3706"/>
      <c r="N279" s="3706"/>
      <c r="O279" s="3706"/>
      <c r="P279" s="3706"/>
      <c r="Q279" s="3706"/>
      <c r="R279" s="3706"/>
      <c r="S279" s="3706"/>
      <c r="T279" s="3706"/>
      <c r="U279" s="3706"/>
    </row>
    <row r="280" spans="1:21" x14ac:dyDescent="0.2">
      <c r="A280" s="4453">
        <v>279</v>
      </c>
      <c r="B280" s="4453" t="s">
        <v>3491</v>
      </c>
      <c r="C280" s="4909" t="s">
        <v>2163</v>
      </c>
      <c r="D280" s="3695" t="s">
        <v>3078</v>
      </c>
      <c r="E280" s="3778" t="s">
        <v>2107</v>
      </c>
      <c r="F280" s="3706" t="s">
        <v>84</v>
      </c>
      <c r="G280" s="3706">
        <v>1</v>
      </c>
      <c r="H280" s="4335">
        <v>45000</v>
      </c>
      <c r="I280" s="4335">
        <v>45000</v>
      </c>
      <c r="J280" s="3706"/>
      <c r="K280" s="3706">
        <v>1</v>
      </c>
      <c r="L280" s="3706"/>
      <c r="M280" s="3706"/>
      <c r="N280" s="3706"/>
      <c r="O280" s="3706"/>
      <c r="P280" s="3706"/>
      <c r="Q280" s="3706"/>
      <c r="R280" s="3706"/>
      <c r="S280" s="3706"/>
      <c r="T280" s="3706"/>
      <c r="U280" s="3706"/>
    </row>
    <row r="281" spans="1:21" x14ac:dyDescent="0.2">
      <c r="A281" s="4453">
        <v>280</v>
      </c>
      <c r="B281" s="4453" t="s">
        <v>3491</v>
      </c>
      <c r="C281" s="4909" t="s">
        <v>2163</v>
      </c>
      <c r="D281" s="3695" t="s">
        <v>3078</v>
      </c>
      <c r="E281" s="3707" t="s">
        <v>2108</v>
      </c>
      <c r="F281" s="3706" t="s">
        <v>126</v>
      </c>
      <c r="G281" s="3706">
        <v>12</v>
      </c>
      <c r="H281" s="4335">
        <v>1400</v>
      </c>
      <c r="I281" s="4335">
        <v>16800</v>
      </c>
      <c r="J281" s="3706"/>
      <c r="K281" s="3706">
        <v>12</v>
      </c>
      <c r="L281" s="3706"/>
      <c r="M281" s="3706"/>
      <c r="N281" s="3706"/>
      <c r="O281" s="3706"/>
      <c r="P281" s="3706"/>
      <c r="Q281" s="3706"/>
      <c r="R281" s="3706"/>
      <c r="S281" s="3706"/>
      <c r="T281" s="3706"/>
      <c r="U281" s="3706"/>
    </row>
    <row r="282" spans="1:21" x14ac:dyDescent="0.2">
      <c r="A282" s="4453">
        <v>281</v>
      </c>
      <c r="B282" s="4453" t="s">
        <v>3491</v>
      </c>
      <c r="C282" s="4909" t="s">
        <v>2163</v>
      </c>
      <c r="D282" s="3695" t="s">
        <v>3078</v>
      </c>
      <c r="E282" s="3707" t="s">
        <v>2109</v>
      </c>
      <c r="F282" s="3706" t="s">
        <v>126</v>
      </c>
      <c r="G282" s="3706">
        <v>12</v>
      </c>
      <c r="H282" s="4335">
        <v>1150</v>
      </c>
      <c r="I282" s="4335">
        <v>13800</v>
      </c>
      <c r="J282" s="3706"/>
      <c r="K282" s="3706">
        <v>12</v>
      </c>
      <c r="L282" s="3706"/>
      <c r="M282" s="3706"/>
      <c r="N282" s="3706"/>
      <c r="O282" s="3706"/>
      <c r="P282" s="3706"/>
      <c r="Q282" s="3706"/>
      <c r="R282" s="3706"/>
      <c r="S282" s="3706"/>
      <c r="T282" s="3706"/>
      <c r="U282" s="3706"/>
    </row>
    <row r="283" spans="1:21" x14ac:dyDescent="0.2">
      <c r="A283" s="4453">
        <v>282</v>
      </c>
      <c r="B283" s="4453" t="s">
        <v>3491</v>
      </c>
      <c r="C283" s="4909" t="s">
        <v>2163</v>
      </c>
      <c r="D283" s="3695" t="s">
        <v>3078</v>
      </c>
      <c r="E283" s="3707" t="s">
        <v>2110</v>
      </c>
      <c r="F283" s="3706" t="s">
        <v>126</v>
      </c>
      <c r="G283" s="3706">
        <v>2</v>
      </c>
      <c r="H283" s="4335">
        <v>1100</v>
      </c>
      <c r="I283" s="4335">
        <v>2200</v>
      </c>
      <c r="J283" s="3706"/>
      <c r="K283" s="3706">
        <v>2</v>
      </c>
      <c r="L283" s="3706"/>
      <c r="M283" s="3706"/>
      <c r="N283" s="3706"/>
      <c r="O283" s="3706"/>
      <c r="P283" s="3706"/>
      <c r="Q283" s="3706"/>
      <c r="R283" s="3706"/>
      <c r="S283" s="3706"/>
      <c r="T283" s="3706"/>
      <c r="U283" s="3706"/>
    </row>
    <row r="284" spans="1:21" x14ac:dyDescent="0.2">
      <c r="A284" s="4453">
        <v>283</v>
      </c>
      <c r="B284" s="4453" t="s">
        <v>3491</v>
      </c>
      <c r="C284" s="4909" t="s">
        <v>2163</v>
      </c>
      <c r="D284" s="3695" t="s">
        <v>3078</v>
      </c>
      <c r="E284" s="3707" t="s">
        <v>2111</v>
      </c>
      <c r="F284" s="3706" t="s">
        <v>126</v>
      </c>
      <c r="G284" s="3706">
        <v>2</v>
      </c>
      <c r="H284" s="4335">
        <v>2500</v>
      </c>
      <c r="I284" s="4335">
        <v>5000</v>
      </c>
      <c r="J284" s="3706"/>
      <c r="K284" s="3706">
        <v>2</v>
      </c>
      <c r="L284" s="3706"/>
      <c r="M284" s="3706"/>
      <c r="N284" s="3706"/>
      <c r="O284" s="3706"/>
      <c r="P284" s="3706"/>
      <c r="Q284" s="3706"/>
      <c r="R284" s="3706"/>
      <c r="S284" s="3706"/>
      <c r="T284" s="3706"/>
      <c r="U284" s="3706"/>
    </row>
    <row r="285" spans="1:21" x14ac:dyDescent="0.2">
      <c r="A285" s="4453">
        <v>284</v>
      </c>
      <c r="B285" s="4453" t="s">
        <v>3491</v>
      </c>
      <c r="C285" s="4909" t="s">
        <v>2163</v>
      </c>
      <c r="D285" s="3695" t="s">
        <v>3078</v>
      </c>
      <c r="E285" s="3707" t="s">
        <v>2112</v>
      </c>
      <c r="F285" s="3706" t="s">
        <v>126</v>
      </c>
      <c r="G285" s="3706">
        <v>2</v>
      </c>
      <c r="H285" s="4335">
        <v>765</v>
      </c>
      <c r="I285" s="4335">
        <v>1530</v>
      </c>
      <c r="J285" s="3706"/>
      <c r="K285" s="3706">
        <v>2</v>
      </c>
      <c r="L285" s="3706"/>
      <c r="M285" s="3706"/>
      <c r="N285" s="3706"/>
      <c r="O285" s="3706"/>
      <c r="P285" s="3706"/>
      <c r="Q285" s="3706"/>
      <c r="R285" s="3706"/>
      <c r="S285" s="3706"/>
      <c r="T285" s="3706"/>
      <c r="U285" s="3706"/>
    </row>
    <row r="286" spans="1:21" x14ac:dyDescent="0.2">
      <c r="A286" s="4453">
        <v>285</v>
      </c>
      <c r="B286" s="4453" t="s">
        <v>3491</v>
      </c>
      <c r="C286" s="4909" t="s">
        <v>2163</v>
      </c>
      <c r="D286" s="3695" t="s">
        <v>3078</v>
      </c>
      <c r="E286" s="3702" t="s">
        <v>2113</v>
      </c>
      <c r="F286" s="3701" t="s">
        <v>126</v>
      </c>
      <c r="G286" s="3701">
        <v>2</v>
      </c>
      <c r="H286" s="4335">
        <v>2400</v>
      </c>
      <c r="I286" s="4335">
        <v>4800</v>
      </c>
      <c r="J286" s="3701"/>
      <c r="K286" s="3701">
        <v>2</v>
      </c>
      <c r="L286" s="3701"/>
      <c r="M286" s="3701"/>
      <c r="N286" s="3701"/>
      <c r="O286" s="3701"/>
      <c r="P286" s="3701"/>
      <c r="Q286" s="3701"/>
      <c r="R286" s="3701"/>
      <c r="S286" s="3701"/>
      <c r="T286" s="3701"/>
      <c r="U286" s="3701"/>
    </row>
    <row r="287" spans="1:21" x14ac:dyDescent="0.2">
      <c r="A287" s="4453">
        <v>286</v>
      </c>
      <c r="B287" s="4453" t="s">
        <v>3491</v>
      </c>
      <c r="C287" s="4909" t="s">
        <v>2163</v>
      </c>
      <c r="D287" s="3695" t="s">
        <v>3078</v>
      </c>
      <c r="E287" s="3702" t="s">
        <v>2114</v>
      </c>
      <c r="F287" s="3701" t="s">
        <v>126</v>
      </c>
      <c r="G287" s="3701">
        <v>2</v>
      </c>
      <c r="H287" s="4335">
        <v>350</v>
      </c>
      <c r="I287" s="4335">
        <v>700</v>
      </c>
      <c r="J287" s="3701"/>
      <c r="K287" s="3701">
        <v>2</v>
      </c>
      <c r="L287" s="3701"/>
      <c r="M287" s="3701"/>
      <c r="N287" s="3701"/>
      <c r="O287" s="3701"/>
      <c r="P287" s="3701"/>
      <c r="Q287" s="3701"/>
      <c r="R287" s="3701"/>
      <c r="S287" s="3701"/>
      <c r="T287" s="3701"/>
      <c r="U287" s="3701"/>
    </row>
    <row r="288" spans="1:21" x14ac:dyDescent="0.2">
      <c r="A288" s="4453">
        <v>287</v>
      </c>
      <c r="B288" s="4453" t="s">
        <v>3491</v>
      </c>
      <c r="C288" s="4909" t="s">
        <v>2163</v>
      </c>
      <c r="D288" s="3695" t="s">
        <v>3078</v>
      </c>
      <c r="E288" s="3702" t="s">
        <v>2115</v>
      </c>
      <c r="F288" s="3701" t="s">
        <v>126</v>
      </c>
      <c r="G288" s="3701">
        <v>2</v>
      </c>
      <c r="H288" s="4335">
        <v>5400</v>
      </c>
      <c r="I288" s="4335">
        <v>10800</v>
      </c>
      <c r="J288" s="3701"/>
      <c r="K288" s="3701">
        <v>2</v>
      </c>
      <c r="L288" s="3701"/>
      <c r="M288" s="3701"/>
      <c r="N288" s="3701"/>
      <c r="O288" s="3701"/>
      <c r="P288" s="3701"/>
      <c r="Q288" s="3701"/>
      <c r="R288" s="3701"/>
      <c r="S288" s="3701"/>
      <c r="T288" s="3701"/>
      <c r="U288" s="3701"/>
    </row>
    <row r="289" spans="1:21" x14ac:dyDescent="0.2">
      <c r="A289" s="4453">
        <v>288</v>
      </c>
      <c r="B289" s="4453" t="s">
        <v>3491</v>
      </c>
      <c r="C289" s="4909" t="s">
        <v>2163</v>
      </c>
      <c r="D289" s="3695" t="s">
        <v>3078</v>
      </c>
      <c r="E289" s="3853" t="s">
        <v>2116</v>
      </c>
      <c r="F289" s="3701"/>
      <c r="G289" s="3701"/>
      <c r="H289" s="4335"/>
      <c r="I289" s="4335">
        <f>SUM(I271:I288)</f>
        <v>262250</v>
      </c>
      <c r="J289" s="3701"/>
      <c r="K289" s="3701"/>
      <c r="L289" s="3701"/>
      <c r="M289" s="3701"/>
      <c r="N289" s="3701"/>
      <c r="O289" s="3701"/>
      <c r="P289" s="3701"/>
      <c r="Q289" s="3701"/>
      <c r="R289" s="3701"/>
      <c r="S289" s="3701"/>
      <c r="T289" s="3701"/>
      <c r="U289" s="3701"/>
    </row>
    <row r="290" spans="1:21" x14ac:dyDescent="0.2">
      <c r="A290" s="4453">
        <v>289</v>
      </c>
      <c r="B290" s="4453" t="s">
        <v>3491</v>
      </c>
      <c r="C290" s="4909" t="s">
        <v>2163</v>
      </c>
      <c r="D290" s="3695" t="s">
        <v>3078</v>
      </c>
      <c r="E290" s="4479" t="s">
        <v>2117</v>
      </c>
      <c r="F290" s="3701"/>
      <c r="G290" s="3701"/>
      <c r="H290" s="4335"/>
      <c r="I290" s="4335"/>
      <c r="J290" s="3701"/>
      <c r="K290" s="3701"/>
      <c r="L290" s="3701"/>
      <c r="M290" s="3701"/>
      <c r="N290" s="3701"/>
      <c r="O290" s="3701"/>
      <c r="P290" s="3701"/>
      <c r="Q290" s="3701"/>
      <c r="R290" s="3701"/>
      <c r="S290" s="3701"/>
      <c r="T290" s="3701"/>
      <c r="U290" s="3701"/>
    </row>
    <row r="291" spans="1:21" x14ac:dyDescent="0.2">
      <c r="A291" s="4453">
        <v>290</v>
      </c>
      <c r="B291" s="4453" t="s">
        <v>3491</v>
      </c>
      <c r="C291" s="4909" t="s">
        <v>2163</v>
      </c>
      <c r="D291" s="3695" t="s">
        <v>3078</v>
      </c>
      <c r="E291" s="3707" t="s">
        <v>2118</v>
      </c>
      <c r="F291" s="3706"/>
      <c r="G291" s="3706"/>
      <c r="H291" s="4335"/>
      <c r="I291" s="4335"/>
      <c r="J291" s="3706"/>
      <c r="K291" s="3706"/>
      <c r="L291" s="3706"/>
      <c r="M291" s="3706"/>
      <c r="N291" s="3706"/>
      <c r="O291" s="3706"/>
      <c r="P291" s="3706"/>
      <c r="Q291" s="3706"/>
      <c r="R291" s="3706"/>
      <c r="S291" s="3706"/>
      <c r="T291" s="3706"/>
      <c r="U291" s="3706"/>
    </row>
    <row r="292" spans="1:21" x14ac:dyDescent="0.2">
      <c r="A292" s="4453">
        <v>291</v>
      </c>
      <c r="B292" s="4453" t="s">
        <v>3491</v>
      </c>
      <c r="C292" s="4909" t="s">
        <v>2163</v>
      </c>
      <c r="D292" s="3695" t="s">
        <v>3078</v>
      </c>
      <c r="E292" s="3778" t="s">
        <v>2119</v>
      </c>
      <c r="F292" s="3706" t="s">
        <v>84</v>
      </c>
      <c r="G292" s="3706">
        <v>12</v>
      </c>
      <c r="H292" s="4335">
        <v>600</v>
      </c>
      <c r="I292" s="4335">
        <v>7200</v>
      </c>
      <c r="J292" s="3706"/>
      <c r="K292" s="3706"/>
      <c r="L292" s="3706"/>
      <c r="M292" s="3706">
        <v>12</v>
      </c>
      <c r="N292" s="3706"/>
      <c r="O292" s="3706"/>
      <c r="P292" s="3706"/>
      <c r="Q292" s="3706"/>
      <c r="R292" s="3706"/>
      <c r="S292" s="3706"/>
      <c r="T292" s="3706"/>
      <c r="U292" s="3706"/>
    </row>
    <row r="293" spans="1:21" x14ac:dyDescent="0.2">
      <c r="A293" s="4453">
        <v>292</v>
      </c>
      <c r="B293" s="4453" t="s">
        <v>3491</v>
      </c>
      <c r="C293" s="4909" t="s">
        <v>2163</v>
      </c>
      <c r="D293" s="3695" t="s">
        <v>3078</v>
      </c>
      <c r="E293" s="3707" t="s">
        <v>2120</v>
      </c>
      <c r="F293" s="3706" t="s">
        <v>126</v>
      </c>
      <c r="G293" s="3706">
        <v>6</v>
      </c>
      <c r="H293" s="4335">
        <v>3550</v>
      </c>
      <c r="I293" s="4335">
        <v>21300</v>
      </c>
      <c r="J293" s="3706"/>
      <c r="K293" s="3706"/>
      <c r="L293" s="3706"/>
      <c r="M293" s="3706">
        <v>6</v>
      </c>
      <c r="N293" s="3706"/>
      <c r="O293" s="3706"/>
      <c r="P293" s="3706"/>
      <c r="Q293" s="3706"/>
      <c r="R293" s="3706"/>
      <c r="S293" s="3706"/>
      <c r="T293" s="3706"/>
      <c r="U293" s="3706"/>
    </row>
    <row r="294" spans="1:21" x14ac:dyDescent="0.2">
      <c r="A294" s="4453">
        <v>293</v>
      </c>
      <c r="B294" s="4453" t="s">
        <v>3491</v>
      </c>
      <c r="C294" s="4909" t="s">
        <v>2163</v>
      </c>
      <c r="D294" s="3695" t="s">
        <v>3078</v>
      </c>
      <c r="E294" s="3853" t="s">
        <v>2121</v>
      </c>
      <c r="F294" s="3706"/>
      <c r="G294" s="3706"/>
      <c r="H294" s="4335"/>
      <c r="I294" s="4335">
        <f>SUM(I292:I293)</f>
        <v>28500</v>
      </c>
      <c r="J294" s="3706"/>
      <c r="K294" s="3706"/>
      <c r="L294" s="3706"/>
      <c r="M294" s="3706"/>
      <c r="N294" s="3706"/>
      <c r="O294" s="3706"/>
      <c r="P294" s="3706"/>
      <c r="Q294" s="3706"/>
      <c r="R294" s="3706"/>
      <c r="S294" s="3706"/>
      <c r="T294" s="3706"/>
      <c r="U294" s="3706"/>
    </row>
    <row r="295" spans="1:21" x14ac:dyDescent="0.2">
      <c r="A295" s="4453">
        <v>294</v>
      </c>
      <c r="B295" s="4453" t="s">
        <v>3491</v>
      </c>
      <c r="C295" s="4451" t="s">
        <v>2163</v>
      </c>
      <c r="D295" s="3695" t="s">
        <v>3078</v>
      </c>
      <c r="E295" s="4661" t="s">
        <v>2122</v>
      </c>
      <c r="F295" s="3706"/>
      <c r="G295" s="3706"/>
      <c r="H295" s="4019"/>
      <c r="I295" s="4019"/>
      <c r="J295" s="3706"/>
      <c r="K295" s="3706"/>
      <c r="L295" s="3706"/>
      <c r="M295" s="3706"/>
      <c r="N295" s="3706"/>
      <c r="O295" s="3706"/>
      <c r="P295" s="3706"/>
      <c r="Q295" s="3706"/>
      <c r="R295" s="3706"/>
      <c r="S295" s="3706"/>
      <c r="T295" s="3706"/>
      <c r="U295" s="3706"/>
    </row>
    <row r="296" spans="1:21" x14ac:dyDescent="0.2">
      <c r="A296" s="4453">
        <v>295</v>
      </c>
      <c r="B296" s="4453" t="s">
        <v>3491</v>
      </c>
      <c r="C296" s="4909" t="s">
        <v>2163</v>
      </c>
      <c r="D296" s="3695" t="s">
        <v>3078</v>
      </c>
      <c r="E296" s="4453" t="s">
        <v>2123</v>
      </c>
      <c r="F296" s="3706"/>
      <c r="G296" s="3706"/>
      <c r="H296" s="4335"/>
      <c r="I296" s="4335"/>
      <c r="J296" s="3706"/>
      <c r="K296" s="3706"/>
      <c r="L296" s="3709"/>
      <c r="M296" s="3709"/>
      <c r="N296" s="3709"/>
      <c r="O296" s="3709"/>
      <c r="P296" s="3706"/>
      <c r="Q296" s="3709"/>
      <c r="R296" s="3709"/>
      <c r="S296" s="3709"/>
      <c r="T296" s="3709"/>
      <c r="U296" s="3709"/>
    </row>
    <row r="297" spans="1:21" x14ac:dyDescent="0.2">
      <c r="A297" s="4453">
        <v>296</v>
      </c>
      <c r="B297" s="4453" t="s">
        <v>3491</v>
      </c>
      <c r="C297" s="4909" t="s">
        <v>2163</v>
      </c>
      <c r="D297" s="3695" t="s">
        <v>3078</v>
      </c>
      <c r="E297" s="4452" t="s">
        <v>2124</v>
      </c>
      <c r="F297" s="3706" t="s">
        <v>66</v>
      </c>
      <c r="G297" s="3706">
        <v>1</v>
      </c>
      <c r="H297" s="4019">
        <v>59500</v>
      </c>
      <c r="I297" s="4019">
        <v>59500</v>
      </c>
      <c r="J297" s="3706"/>
      <c r="K297" s="3706"/>
      <c r="L297" s="3706"/>
      <c r="M297" s="3706"/>
      <c r="N297" s="3706"/>
      <c r="O297" s="3706"/>
      <c r="P297" s="3706"/>
      <c r="Q297" s="3706"/>
      <c r="R297" s="3706"/>
      <c r="S297" s="3706">
        <v>1</v>
      </c>
      <c r="T297" s="3706"/>
      <c r="U297" s="3706"/>
    </row>
    <row r="298" spans="1:21" x14ac:dyDescent="0.2">
      <c r="A298" s="4453">
        <v>297</v>
      </c>
      <c r="B298" s="4453" t="s">
        <v>3491</v>
      </c>
      <c r="C298" s="4909" t="s">
        <v>2163</v>
      </c>
      <c r="D298" s="3695" t="s">
        <v>3078</v>
      </c>
      <c r="E298" s="4452" t="s">
        <v>2125</v>
      </c>
      <c r="F298" s="3706" t="s">
        <v>66</v>
      </c>
      <c r="G298" s="3706">
        <v>1</v>
      </c>
      <c r="H298" s="4335">
        <v>19500</v>
      </c>
      <c r="I298" s="4335">
        <v>19500</v>
      </c>
      <c r="J298" s="3706"/>
      <c r="K298" s="3706"/>
      <c r="L298" s="3706"/>
      <c r="M298" s="3706"/>
      <c r="N298" s="3706"/>
      <c r="O298" s="3706"/>
      <c r="P298" s="3706"/>
      <c r="Q298" s="3706"/>
      <c r="R298" s="3706"/>
      <c r="S298" s="3706">
        <v>1</v>
      </c>
      <c r="T298" s="3706"/>
      <c r="U298" s="3706"/>
    </row>
    <row r="299" spans="1:21" x14ac:dyDescent="0.2">
      <c r="A299" s="4453">
        <v>298</v>
      </c>
      <c r="B299" s="4453" t="s">
        <v>3491</v>
      </c>
      <c r="C299" s="4909" t="s">
        <v>2163</v>
      </c>
      <c r="D299" s="3695" t="s">
        <v>3078</v>
      </c>
      <c r="E299" s="3717" t="s">
        <v>2126</v>
      </c>
      <c r="F299" s="3720" t="s">
        <v>66</v>
      </c>
      <c r="G299" s="3706">
        <v>1</v>
      </c>
      <c r="H299" s="4335">
        <v>11350</v>
      </c>
      <c r="I299" s="4347">
        <v>11350</v>
      </c>
      <c r="J299" s="3706"/>
      <c r="K299" s="3706"/>
      <c r="L299" s="3706"/>
      <c r="M299" s="3706"/>
      <c r="N299" s="3706"/>
      <c r="O299" s="3706"/>
      <c r="P299" s="3706"/>
      <c r="Q299" s="3706"/>
      <c r="R299" s="3706"/>
      <c r="S299" s="3706">
        <v>1</v>
      </c>
      <c r="T299" s="3706"/>
      <c r="U299" s="3706"/>
    </row>
    <row r="300" spans="1:21" x14ac:dyDescent="0.2">
      <c r="A300" s="4453">
        <v>299</v>
      </c>
      <c r="B300" s="4453" t="s">
        <v>3491</v>
      </c>
      <c r="C300" s="4909" t="s">
        <v>2163</v>
      </c>
      <c r="D300" s="3695" t="s">
        <v>3078</v>
      </c>
      <c r="E300" s="3717" t="s">
        <v>2127</v>
      </c>
      <c r="F300" s="3720" t="s">
        <v>84</v>
      </c>
      <c r="G300" s="3706">
        <v>1</v>
      </c>
      <c r="H300" s="4335">
        <v>5000</v>
      </c>
      <c r="I300" s="4347">
        <v>5000</v>
      </c>
      <c r="J300" s="3706"/>
      <c r="K300" s="3706"/>
      <c r="L300" s="3706"/>
      <c r="M300" s="3706"/>
      <c r="N300" s="3706"/>
      <c r="O300" s="3706"/>
      <c r="P300" s="3706"/>
      <c r="Q300" s="3706"/>
      <c r="R300" s="3706">
        <v>1</v>
      </c>
      <c r="S300" s="3706"/>
      <c r="T300" s="3706"/>
      <c r="U300" s="3706"/>
    </row>
    <row r="301" spans="1:21" x14ac:dyDescent="0.2">
      <c r="A301" s="4453">
        <v>300</v>
      </c>
      <c r="B301" s="4453" t="s">
        <v>3491</v>
      </c>
      <c r="C301" s="4909" t="s">
        <v>2163</v>
      </c>
      <c r="D301" s="3695" t="s">
        <v>3078</v>
      </c>
      <c r="E301" s="3717" t="s">
        <v>2128</v>
      </c>
      <c r="F301" s="3720" t="s">
        <v>136</v>
      </c>
      <c r="G301" s="3706">
        <v>6</v>
      </c>
      <c r="H301" s="4335">
        <v>290</v>
      </c>
      <c r="I301" s="4347">
        <v>1740</v>
      </c>
      <c r="J301" s="3706"/>
      <c r="K301" s="3706"/>
      <c r="L301" s="3706"/>
      <c r="M301" s="3706"/>
      <c r="N301" s="3706"/>
      <c r="O301" s="3706"/>
      <c r="P301" s="3706"/>
      <c r="Q301" s="3706"/>
      <c r="R301" s="3706"/>
      <c r="S301" s="3706">
        <v>6</v>
      </c>
      <c r="T301" s="3706"/>
      <c r="U301" s="3706"/>
    </row>
    <row r="302" spans="1:21" x14ac:dyDescent="0.2">
      <c r="A302" s="4453">
        <v>301</v>
      </c>
      <c r="B302" s="4453" t="s">
        <v>3491</v>
      </c>
      <c r="C302" s="4909" t="s">
        <v>2163</v>
      </c>
      <c r="D302" s="3695" t="s">
        <v>3078</v>
      </c>
      <c r="E302" s="3853" t="s">
        <v>2129</v>
      </c>
      <c r="F302" s="3731"/>
      <c r="G302" s="3706"/>
      <c r="H302" s="4335"/>
      <c r="I302" s="4347">
        <f>SUM(I297:I301)</f>
        <v>97090</v>
      </c>
      <c r="J302" s="3711"/>
      <c r="K302" s="3711"/>
      <c r="L302" s="3711"/>
      <c r="M302" s="3711"/>
      <c r="N302" s="3711"/>
      <c r="O302" s="3711"/>
      <c r="P302" s="3711"/>
      <c r="Q302" s="3711"/>
      <c r="R302" s="3711"/>
      <c r="S302" s="3711"/>
      <c r="T302" s="3711"/>
      <c r="U302" s="3711"/>
    </row>
    <row r="303" spans="1:21" x14ac:dyDescent="0.2">
      <c r="A303" s="4453">
        <v>302</v>
      </c>
      <c r="B303" s="4453" t="s">
        <v>3491</v>
      </c>
      <c r="C303" s="4909" t="s">
        <v>2163</v>
      </c>
      <c r="D303" s="3695" t="s">
        <v>3079</v>
      </c>
      <c r="E303" s="3717" t="s">
        <v>1887</v>
      </c>
      <c r="F303" s="3731" t="s">
        <v>126</v>
      </c>
      <c r="G303" s="3706">
        <v>2</v>
      </c>
      <c r="H303" s="4019">
        <v>7125</v>
      </c>
      <c r="I303" s="4364">
        <v>14250</v>
      </c>
      <c r="J303" s="3711"/>
      <c r="K303" s="3711"/>
      <c r="L303" s="3711"/>
      <c r="M303" s="3711"/>
      <c r="N303" s="3711"/>
      <c r="O303" s="3711">
        <v>2</v>
      </c>
      <c r="P303" s="3711"/>
      <c r="Q303" s="3711"/>
      <c r="R303" s="3711"/>
      <c r="S303" s="3711"/>
      <c r="T303" s="3711"/>
      <c r="U303" s="3711"/>
    </row>
    <row r="304" spans="1:21" x14ac:dyDescent="0.2">
      <c r="A304" s="4453">
        <v>303</v>
      </c>
      <c r="B304" s="4453"/>
      <c r="C304" s="4911"/>
      <c r="D304" s="3696"/>
      <c r="E304" s="4447"/>
      <c r="F304" s="4480" t="s">
        <v>3137</v>
      </c>
      <c r="G304" s="3696"/>
      <c r="H304" s="4446"/>
      <c r="I304" s="4930">
        <f>SUM(I40:I303)</f>
        <v>9720300</v>
      </c>
      <c r="J304" s="4449">
        <f t="shared" ref="J304:U304" si="1">SUM(J40:J303)</f>
        <v>208</v>
      </c>
      <c r="K304" s="4449">
        <f t="shared" si="1"/>
        <v>212</v>
      </c>
      <c r="L304" s="4449">
        <f t="shared" si="1"/>
        <v>262</v>
      </c>
      <c r="M304" s="4449">
        <f t="shared" si="1"/>
        <v>177</v>
      </c>
      <c r="N304" s="4449">
        <f t="shared" si="1"/>
        <v>155</v>
      </c>
      <c r="O304" s="4449">
        <f t="shared" si="1"/>
        <v>219</v>
      </c>
      <c r="P304" s="4449">
        <f t="shared" si="1"/>
        <v>64</v>
      </c>
      <c r="Q304" s="4449">
        <f t="shared" si="1"/>
        <v>136</v>
      </c>
      <c r="R304" s="4449">
        <f t="shared" si="1"/>
        <v>136</v>
      </c>
      <c r="S304" s="4449">
        <f t="shared" si="1"/>
        <v>149</v>
      </c>
      <c r="T304" s="4449">
        <f t="shared" si="1"/>
        <v>14</v>
      </c>
      <c r="U304" s="4449">
        <f t="shared" si="1"/>
        <v>35</v>
      </c>
    </row>
    <row r="305" spans="1:21" s="3697" customFormat="1" x14ac:dyDescent="0.2">
      <c r="A305" s="4453">
        <v>304</v>
      </c>
      <c r="B305" s="4926"/>
      <c r="C305" s="4909"/>
      <c r="D305" s="3695"/>
      <c r="E305" s="4681"/>
      <c r="F305" s="4682"/>
      <c r="G305" s="4834"/>
      <c r="H305" s="4395"/>
      <c r="I305" s="4683"/>
      <c r="J305" s="4834"/>
      <c r="K305" s="4834"/>
      <c r="L305" s="4834"/>
      <c r="M305" s="4834"/>
      <c r="N305" s="4834"/>
      <c r="O305" s="4834"/>
      <c r="P305" s="4834"/>
      <c r="Q305" s="4834"/>
      <c r="R305" s="4834"/>
      <c r="S305" s="4834"/>
      <c r="T305" s="4834"/>
      <c r="U305" s="4450"/>
    </row>
    <row r="306" spans="1:21" ht="15.75" x14ac:dyDescent="0.25">
      <c r="A306" s="4453">
        <v>305</v>
      </c>
      <c r="B306" s="4453"/>
      <c r="C306" s="5115" t="s">
        <v>3492</v>
      </c>
      <c r="D306" s="5115"/>
      <c r="E306" s="5115"/>
      <c r="F306" s="5115"/>
      <c r="G306" s="5115"/>
      <c r="H306" s="5115"/>
      <c r="I306" s="5115"/>
      <c r="J306" s="5115"/>
      <c r="K306" s="5115"/>
      <c r="L306" s="5115"/>
      <c r="M306" s="5115"/>
      <c r="N306" s="5115"/>
      <c r="O306" s="5115"/>
      <c r="P306" s="5115"/>
      <c r="Q306" s="5115"/>
      <c r="R306" s="5115"/>
      <c r="S306" s="5115"/>
      <c r="T306" s="5115"/>
      <c r="U306" s="5116"/>
    </row>
    <row r="307" spans="1:21" x14ac:dyDescent="0.2">
      <c r="A307" s="4453">
        <v>306</v>
      </c>
      <c r="B307" s="4453" t="s">
        <v>3492</v>
      </c>
      <c r="C307" s="4910" t="s">
        <v>2492</v>
      </c>
      <c r="D307" s="4834" t="s">
        <v>3084</v>
      </c>
      <c r="E307" s="3871" t="s">
        <v>2420</v>
      </c>
      <c r="F307" s="3856" t="s">
        <v>84</v>
      </c>
      <c r="G307" s="3870">
        <v>1</v>
      </c>
      <c r="H307" s="4370">
        <v>950000</v>
      </c>
      <c r="I307" s="4373">
        <v>950000</v>
      </c>
      <c r="J307" s="3858">
        <v>1</v>
      </c>
      <c r="K307" s="3711"/>
      <c r="L307" s="3747"/>
      <c r="M307" s="3747"/>
      <c r="N307" s="3747"/>
      <c r="O307" s="3747"/>
      <c r="P307" s="3711"/>
      <c r="Q307" s="3747"/>
      <c r="R307" s="3747"/>
      <c r="S307" s="3747"/>
      <c r="T307" s="3747"/>
      <c r="U307" s="3747"/>
    </row>
    <row r="308" spans="1:21" ht="15" thickBot="1" x14ac:dyDescent="0.25">
      <c r="A308" s="4453">
        <v>307</v>
      </c>
      <c r="B308" s="4453" t="s">
        <v>3492</v>
      </c>
      <c r="C308" s="4909" t="s">
        <v>2492</v>
      </c>
      <c r="D308" s="3695" t="s">
        <v>3084</v>
      </c>
      <c r="E308" s="3855" t="s">
        <v>2421</v>
      </c>
      <c r="F308" s="3859"/>
      <c r="G308" s="3860"/>
      <c r="H308" s="4019"/>
      <c r="I308" s="4364"/>
      <c r="J308" s="3861"/>
      <c r="K308" s="3711"/>
      <c r="L308" s="3747"/>
      <c r="M308" s="3747"/>
      <c r="N308" s="3747"/>
      <c r="O308" s="3747"/>
      <c r="P308" s="3711"/>
      <c r="Q308" s="3747"/>
      <c r="R308" s="3747"/>
      <c r="S308" s="3747"/>
      <c r="T308" s="3747"/>
      <c r="U308" s="3747"/>
    </row>
    <row r="309" spans="1:21" x14ac:dyDescent="0.2">
      <c r="A309" s="4453">
        <v>308</v>
      </c>
      <c r="B309" s="4453" t="s">
        <v>3492</v>
      </c>
      <c r="C309" s="4909" t="s">
        <v>2492</v>
      </c>
      <c r="D309" s="3695" t="s">
        <v>3084</v>
      </c>
      <c r="E309" s="3862" t="s">
        <v>2422</v>
      </c>
      <c r="F309" s="3859"/>
      <c r="G309" s="3863"/>
      <c r="H309" s="4367"/>
      <c r="I309" s="4368"/>
      <c r="J309" s="3863"/>
      <c r="K309" s="3740"/>
      <c r="L309" s="3749"/>
      <c r="M309" s="3749"/>
      <c r="N309" s="3749"/>
      <c r="O309" s="3749"/>
      <c r="P309" s="3711"/>
      <c r="Q309" s="3747"/>
      <c r="R309" s="3747"/>
      <c r="S309" s="3747"/>
      <c r="T309" s="3747"/>
      <c r="U309" s="3747"/>
    </row>
    <row r="310" spans="1:21" x14ac:dyDescent="0.2">
      <c r="A310" s="4453">
        <v>309</v>
      </c>
      <c r="B310" s="4453" t="s">
        <v>3492</v>
      </c>
      <c r="C310" s="4909" t="s">
        <v>2492</v>
      </c>
      <c r="D310" s="3695" t="s">
        <v>3084</v>
      </c>
      <c r="E310" s="3855" t="s">
        <v>2423</v>
      </c>
      <c r="F310" s="3864"/>
      <c r="G310" s="3860"/>
      <c r="H310" s="4019"/>
      <c r="I310" s="4364"/>
      <c r="J310" s="3860"/>
      <c r="K310" s="3706"/>
      <c r="L310" s="3709"/>
      <c r="M310" s="3709"/>
      <c r="N310" s="3709"/>
      <c r="O310" s="3709"/>
      <c r="P310" s="3706"/>
      <c r="Q310" s="3709"/>
      <c r="R310" s="3709"/>
      <c r="S310" s="3709"/>
      <c r="T310" s="3709"/>
      <c r="U310" s="3709"/>
    </row>
    <row r="311" spans="1:21" x14ac:dyDescent="0.2">
      <c r="A311" s="4453">
        <v>310</v>
      </c>
      <c r="B311" s="4453" t="s">
        <v>3492</v>
      </c>
      <c r="C311" s="4909" t="s">
        <v>2492</v>
      </c>
      <c r="D311" s="3695" t="s">
        <v>3084</v>
      </c>
      <c r="E311" s="3855" t="s">
        <v>2424</v>
      </c>
      <c r="F311" s="3864"/>
      <c r="G311" s="3860"/>
      <c r="H311" s="4019"/>
      <c r="I311" s="4364"/>
      <c r="J311" s="3860"/>
      <c r="K311" s="3706"/>
      <c r="L311" s="3709"/>
      <c r="M311" s="3709"/>
      <c r="N311" s="3709"/>
      <c r="O311" s="3709"/>
      <c r="P311" s="3706"/>
      <c r="Q311" s="3709"/>
      <c r="R311" s="3709"/>
      <c r="S311" s="3709"/>
      <c r="T311" s="3709"/>
      <c r="U311" s="3709"/>
    </row>
    <row r="312" spans="1:21" x14ac:dyDescent="0.2">
      <c r="A312" s="4453">
        <v>311</v>
      </c>
      <c r="B312" s="4453" t="s">
        <v>3492</v>
      </c>
      <c r="C312" s="4909" t="s">
        <v>2492</v>
      </c>
      <c r="D312" s="3695" t="s">
        <v>3084</v>
      </c>
      <c r="E312" s="3855" t="s">
        <v>2425</v>
      </c>
      <c r="F312" s="3864"/>
      <c r="G312" s="3860"/>
      <c r="H312" s="4019"/>
      <c r="I312" s="4364"/>
      <c r="J312" s="3860"/>
      <c r="K312" s="3706"/>
      <c r="L312" s="3709"/>
      <c r="M312" s="3709"/>
      <c r="N312" s="3709"/>
      <c r="O312" s="3709"/>
      <c r="P312" s="3706"/>
      <c r="Q312" s="3709"/>
      <c r="R312" s="3709"/>
      <c r="S312" s="3709"/>
      <c r="T312" s="3709"/>
      <c r="U312" s="3709"/>
    </row>
    <row r="313" spans="1:21" x14ac:dyDescent="0.2">
      <c r="A313" s="4453">
        <v>312</v>
      </c>
      <c r="B313" s="4453" t="s">
        <v>3492</v>
      </c>
      <c r="C313" s="4909" t="s">
        <v>2492</v>
      </c>
      <c r="D313" s="3695" t="s">
        <v>3084</v>
      </c>
      <c r="E313" s="3855" t="s">
        <v>2426</v>
      </c>
      <c r="F313" s="3864"/>
      <c r="G313" s="3860"/>
      <c r="H313" s="4019"/>
      <c r="I313" s="4364"/>
      <c r="J313" s="3860"/>
      <c r="K313" s="3706"/>
      <c r="L313" s="3709"/>
      <c r="M313" s="3709"/>
      <c r="N313" s="3709"/>
      <c r="O313" s="3709"/>
      <c r="P313" s="3706"/>
      <c r="Q313" s="3709"/>
      <c r="R313" s="3709"/>
      <c r="S313" s="3709"/>
      <c r="T313" s="3709"/>
      <c r="U313" s="3709"/>
    </row>
    <row r="314" spans="1:21" x14ac:dyDescent="0.2">
      <c r="A314" s="4453">
        <v>313</v>
      </c>
      <c r="B314" s="4453" t="s">
        <v>3492</v>
      </c>
      <c r="C314" s="4909" t="s">
        <v>2492</v>
      </c>
      <c r="D314" s="3695" t="s">
        <v>3084</v>
      </c>
      <c r="E314" s="3855" t="s">
        <v>2427</v>
      </c>
      <c r="F314" s="3865" t="s">
        <v>72</v>
      </c>
      <c r="G314" s="3857">
        <v>3</v>
      </c>
      <c r="H314" s="4365">
        <v>108928</v>
      </c>
      <c r="I314" s="4366">
        <f t="shared" ref="I314:I319" si="2">H314*G314</f>
        <v>326784</v>
      </c>
      <c r="J314" s="3857">
        <v>3</v>
      </c>
      <c r="K314" s="3706"/>
      <c r="L314" s="3709"/>
      <c r="M314" s="3709"/>
      <c r="N314" s="3709"/>
      <c r="O314" s="3709"/>
      <c r="P314" s="3706"/>
      <c r="Q314" s="3709"/>
      <c r="R314" s="3709"/>
      <c r="S314" s="3709"/>
      <c r="T314" s="3709"/>
      <c r="U314" s="3709"/>
    </row>
    <row r="315" spans="1:21" x14ac:dyDescent="0.2">
      <c r="A315" s="4453">
        <v>314</v>
      </c>
      <c r="B315" s="4453" t="s">
        <v>3492</v>
      </c>
      <c r="C315" s="4909" t="s">
        <v>2492</v>
      </c>
      <c r="D315" s="3695" t="s">
        <v>3084</v>
      </c>
      <c r="E315" s="3855" t="s">
        <v>2428</v>
      </c>
      <c r="F315" s="3865" t="s">
        <v>72</v>
      </c>
      <c r="G315" s="3857">
        <v>3</v>
      </c>
      <c r="H315" s="4365">
        <v>66240</v>
      </c>
      <c r="I315" s="4366">
        <f t="shared" si="2"/>
        <v>198720</v>
      </c>
      <c r="J315" s="3857">
        <v>3</v>
      </c>
      <c r="K315" s="3706"/>
      <c r="L315" s="3709"/>
      <c r="M315" s="3709"/>
      <c r="N315" s="3709"/>
      <c r="O315" s="3709"/>
      <c r="P315" s="3706"/>
      <c r="Q315" s="3709"/>
      <c r="R315" s="3709"/>
      <c r="S315" s="3709"/>
      <c r="T315" s="3709"/>
      <c r="U315" s="3709"/>
    </row>
    <row r="316" spans="1:21" x14ac:dyDescent="0.2">
      <c r="A316" s="4453">
        <v>315</v>
      </c>
      <c r="B316" s="4453" t="s">
        <v>3492</v>
      </c>
      <c r="C316" s="4909" t="s">
        <v>2492</v>
      </c>
      <c r="D316" s="3695" t="s">
        <v>3084</v>
      </c>
      <c r="E316" s="3855" t="s">
        <v>2429</v>
      </c>
      <c r="F316" s="3865" t="s">
        <v>72</v>
      </c>
      <c r="G316" s="3857">
        <v>3</v>
      </c>
      <c r="H316" s="4365">
        <v>6500</v>
      </c>
      <c r="I316" s="4369">
        <f t="shared" si="2"/>
        <v>19500</v>
      </c>
      <c r="J316" s="3857">
        <v>3</v>
      </c>
      <c r="K316" s="3706"/>
      <c r="L316" s="3709"/>
      <c r="M316" s="3709"/>
      <c r="N316" s="3709"/>
      <c r="O316" s="3709"/>
      <c r="P316" s="3706"/>
      <c r="Q316" s="3709"/>
      <c r="R316" s="3709"/>
      <c r="S316" s="3709"/>
      <c r="T316" s="3709"/>
      <c r="U316" s="3709"/>
    </row>
    <row r="317" spans="1:21" x14ac:dyDescent="0.2">
      <c r="A317" s="4453">
        <v>316</v>
      </c>
      <c r="B317" s="4453" t="s">
        <v>3492</v>
      </c>
      <c r="C317" s="4909" t="s">
        <v>2492</v>
      </c>
      <c r="D317" s="3695" t="s">
        <v>3084</v>
      </c>
      <c r="E317" s="3855" t="s">
        <v>2430</v>
      </c>
      <c r="F317" s="3865" t="s">
        <v>50</v>
      </c>
      <c r="G317" s="3857">
        <v>3</v>
      </c>
      <c r="H317" s="4365">
        <v>14000</v>
      </c>
      <c r="I317" s="4366">
        <f t="shared" si="2"/>
        <v>42000</v>
      </c>
      <c r="J317" s="3857">
        <v>3</v>
      </c>
      <c r="K317" s="3706"/>
      <c r="L317" s="3709"/>
      <c r="M317" s="3709"/>
      <c r="N317" s="3709"/>
      <c r="O317" s="3709"/>
      <c r="P317" s="3706"/>
      <c r="Q317" s="3709"/>
      <c r="R317" s="3709"/>
      <c r="S317" s="3709"/>
      <c r="T317" s="3709"/>
      <c r="U317" s="3709"/>
    </row>
    <row r="318" spans="1:21" x14ac:dyDescent="0.2">
      <c r="A318" s="4453">
        <v>317</v>
      </c>
      <c r="B318" s="4453" t="s">
        <v>3492</v>
      </c>
      <c r="C318" s="4909" t="s">
        <v>2492</v>
      </c>
      <c r="D318" s="3695" t="s">
        <v>3084</v>
      </c>
      <c r="E318" s="3855" t="s">
        <v>2431</v>
      </c>
      <c r="F318" s="3865" t="s">
        <v>2432</v>
      </c>
      <c r="G318" s="3857">
        <v>3</v>
      </c>
      <c r="H318" s="4365">
        <v>13000</v>
      </c>
      <c r="I318" s="4369">
        <f t="shared" si="2"/>
        <v>39000</v>
      </c>
      <c r="J318" s="3857">
        <v>3</v>
      </c>
      <c r="K318" s="3706"/>
      <c r="L318" s="3709"/>
      <c r="M318" s="3709"/>
      <c r="N318" s="3709"/>
      <c r="O318" s="3709"/>
      <c r="P318" s="3706"/>
      <c r="Q318" s="3709"/>
      <c r="R318" s="3709"/>
      <c r="S318" s="3709"/>
      <c r="T318" s="3709"/>
      <c r="U318" s="3709"/>
    </row>
    <row r="319" spans="1:21" x14ac:dyDescent="0.2">
      <c r="A319" s="4453">
        <v>318</v>
      </c>
      <c r="B319" s="4453" t="s">
        <v>3492</v>
      </c>
      <c r="C319" s="4909" t="s">
        <v>2492</v>
      </c>
      <c r="D319" s="3695" t="s">
        <v>3084</v>
      </c>
      <c r="E319" s="3855" t="s">
        <v>2433</v>
      </c>
      <c r="F319" s="3865" t="s">
        <v>2432</v>
      </c>
      <c r="G319" s="3857">
        <v>3</v>
      </c>
      <c r="H319" s="4365">
        <v>9500</v>
      </c>
      <c r="I319" s="4369">
        <f t="shared" si="2"/>
        <v>28500</v>
      </c>
      <c r="J319" s="3857">
        <v>3</v>
      </c>
      <c r="K319" s="3706"/>
      <c r="L319" s="3709"/>
      <c r="M319" s="3709"/>
      <c r="N319" s="3709"/>
      <c r="O319" s="3709"/>
      <c r="P319" s="3706"/>
      <c r="Q319" s="3709"/>
      <c r="R319" s="3709"/>
      <c r="S319" s="3709"/>
      <c r="T319" s="3709"/>
      <c r="U319" s="3709"/>
    </row>
    <row r="320" spans="1:21" x14ac:dyDescent="0.2">
      <c r="A320" s="4453">
        <v>319</v>
      </c>
      <c r="B320" s="4453" t="s">
        <v>3492</v>
      </c>
      <c r="C320" s="4909" t="s">
        <v>2492</v>
      </c>
      <c r="D320" s="3695" t="s">
        <v>3084</v>
      </c>
      <c r="E320" s="3855" t="s">
        <v>2434</v>
      </c>
      <c r="F320" s="3865"/>
      <c r="G320" s="3857"/>
      <c r="H320" s="4365"/>
      <c r="I320" s="4366"/>
      <c r="J320" s="3857"/>
      <c r="K320" s="3706"/>
      <c r="L320" s="3709"/>
      <c r="M320" s="3709"/>
      <c r="N320" s="3709"/>
      <c r="O320" s="3709"/>
      <c r="P320" s="3706"/>
      <c r="Q320" s="3709"/>
      <c r="R320" s="3709"/>
      <c r="S320" s="3709"/>
      <c r="T320" s="3709"/>
      <c r="U320" s="3709"/>
    </row>
    <row r="321" spans="1:21" x14ac:dyDescent="0.2">
      <c r="A321" s="4453">
        <v>320</v>
      </c>
      <c r="B321" s="4453" t="s">
        <v>3492</v>
      </c>
      <c r="C321" s="4909" t="s">
        <v>2492</v>
      </c>
      <c r="D321" s="3695" t="s">
        <v>3084</v>
      </c>
      <c r="E321" s="3855" t="s">
        <v>2435</v>
      </c>
      <c r="F321" s="3865" t="s">
        <v>794</v>
      </c>
      <c r="G321" s="3857">
        <v>3</v>
      </c>
      <c r="H321" s="4365">
        <v>300</v>
      </c>
      <c r="I321" s="4366">
        <f>H321*G321</f>
        <v>900</v>
      </c>
      <c r="J321" s="3857">
        <v>3</v>
      </c>
      <c r="K321" s="3706"/>
      <c r="L321" s="3709"/>
      <c r="M321" s="3709"/>
      <c r="N321" s="3709"/>
      <c r="O321" s="3709"/>
      <c r="P321" s="3706"/>
      <c r="Q321" s="3709"/>
      <c r="R321" s="3709"/>
      <c r="S321" s="3709"/>
      <c r="T321" s="3709"/>
      <c r="U321" s="3709"/>
    </row>
    <row r="322" spans="1:21" x14ac:dyDescent="0.2">
      <c r="A322" s="4453">
        <v>321</v>
      </c>
      <c r="B322" s="4453" t="s">
        <v>3492</v>
      </c>
      <c r="C322" s="4909" t="s">
        <v>2492</v>
      </c>
      <c r="D322" s="3695" t="s">
        <v>3084</v>
      </c>
      <c r="E322" s="3855" t="s">
        <v>2436</v>
      </c>
      <c r="F322" s="3865" t="s">
        <v>794</v>
      </c>
      <c r="G322" s="3857">
        <v>3</v>
      </c>
      <c r="H322" s="4365">
        <v>200</v>
      </c>
      <c r="I322" s="4366">
        <f>H322*G322</f>
        <v>600</v>
      </c>
      <c r="J322" s="3857">
        <v>3</v>
      </c>
      <c r="K322" s="3706"/>
      <c r="L322" s="3709"/>
      <c r="M322" s="3709"/>
      <c r="N322" s="3709"/>
      <c r="O322" s="3709"/>
      <c r="P322" s="3706"/>
      <c r="Q322" s="3709"/>
      <c r="R322" s="3709"/>
      <c r="S322" s="3709"/>
      <c r="T322" s="3709"/>
      <c r="U322" s="3709"/>
    </row>
    <row r="323" spans="1:21" x14ac:dyDescent="0.2">
      <c r="A323" s="4453">
        <v>322</v>
      </c>
      <c r="B323" s="4453" t="s">
        <v>3492</v>
      </c>
      <c r="C323" s="4909" t="s">
        <v>2492</v>
      </c>
      <c r="D323" s="3695" t="s">
        <v>3084</v>
      </c>
      <c r="E323" s="3855" t="s">
        <v>2437</v>
      </c>
      <c r="F323" s="3866" t="s">
        <v>72</v>
      </c>
      <c r="G323" s="3857">
        <v>3</v>
      </c>
      <c r="H323" s="4365">
        <v>3800</v>
      </c>
      <c r="I323" s="4366">
        <f>H323*G323</f>
        <v>11400</v>
      </c>
      <c r="J323" s="3857">
        <v>3</v>
      </c>
      <c r="K323" s="3706"/>
      <c r="L323" s="3709"/>
      <c r="M323" s="3709"/>
      <c r="N323" s="3709"/>
      <c r="O323" s="3709"/>
      <c r="P323" s="3706"/>
      <c r="Q323" s="3709"/>
      <c r="R323" s="3709"/>
      <c r="S323" s="3709"/>
      <c r="T323" s="3709"/>
      <c r="U323" s="3709"/>
    </row>
    <row r="324" spans="1:21" x14ac:dyDescent="0.2">
      <c r="A324" s="4453">
        <v>323</v>
      </c>
      <c r="B324" s="4453" t="s">
        <v>3492</v>
      </c>
      <c r="C324" s="4909" t="s">
        <v>2492</v>
      </c>
      <c r="D324" s="3695" t="s">
        <v>3084</v>
      </c>
      <c r="E324" s="3855" t="s">
        <v>2438</v>
      </c>
      <c r="F324" s="3866" t="s">
        <v>72</v>
      </c>
      <c r="G324" s="3857">
        <v>3</v>
      </c>
      <c r="H324" s="4365">
        <v>300</v>
      </c>
      <c r="I324" s="4366">
        <f>H324*G324</f>
        <v>900</v>
      </c>
      <c r="J324" s="3857">
        <v>3</v>
      </c>
      <c r="K324" s="3706"/>
      <c r="L324" s="3709"/>
      <c r="M324" s="3709"/>
      <c r="N324" s="3709"/>
      <c r="O324" s="3709"/>
      <c r="P324" s="3706"/>
      <c r="Q324" s="3709"/>
      <c r="R324" s="3709"/>
      <c r="S324" s="3709"/>
      <c r="T324" s="3709"/>
      <c r="U324" s="3709"/>
    </row>
    <row r="325" spans="1:21" x14ac:dyDescent="0.2">
      <c r="A325" s="4453">
        <v>324</v>
      </c>
      <c r="B325" s="4453" t="s">
        <v>3492</v>
      </c>
      <c r="C325" s="4909" t="s">
        <v>2492</v>
      </c>
      <c r="D325" s="3695" t="s">
        <v>3084</v>
      </c>
      <c r="E325" s="3867" t="s">
        <v>2439</v>
      </c>
      <c r="F325" s="3865"/>
      <c r="G325" s="3857"/>
      <c r="H325" s="4365"/>
      <c r="I325" s="4366"/>
      <c r="J325" s="3857"/>
      <c r="K325" s="3706"/>
      <c r="L325" s="3709"/>
      <c r="M325" s="3709"/>
      <c r="N325" s="3709"/>
      <c r="O325" s="3709"/>
      <c r="P325" s="3706"/>
      <c r="Q325" s="3709"/>
      <c r="R325" s="3709"/>
      <c r="S325" s="3709"/>
      <c r="T325" s="3709"/>
      <c r="U325" s="3709"/>
    </row>
    <row r="326" spans="1:21" x14ac:dyDescent="0.2">
      <c r="A326" s="4453">
        <v>325</v>
      </c>
      <c r="B326" s="4453" t="s">
        <v>3492</v>
      </c>
      <c r="C326" s="4909" t="s">
        <v>2492</v>
      </c>
      <c r="D326" s="3695" t="s">
        <v>3084</v>
      </c>
      <c r="E326" s="3855" t="s">
        <v>2440</v>
      </c>
      <c r="F326" s="3865" t="s">
        <v>84</v>
      </c>
      <c r="G326" s="3857">
        <v>1</v>
      </c>
      <c r="H326" s="4365">
        <v>160000</v>
      </c>
      <c r="I326" s="4366">
        <f t="shared" ref="I326:I333" si="3">H326*G326</f>
        <v>160000</v>
      </c>
      <c r="J326" s="3857">
        <v>1</v>
      </c>
      <c r="K326" s="3706"/>
      <c r="L326" s="3709"/>
      <c r="M326" s="3709"/>
      <c r="N326" s="3709"/>
      <c r="O326" s="3709"/>
      <c r="P326" s="3706"/>
      <c r="Q326" s="3709"/>
      <c r="R326" s="3709"/>
      <c r="S326" s="3709"/>
      <c r="T326" s="3709"/>
      <c r="U326" s="3709"/>
    </row>
    <row r="327" spans="1:21" ht="15" thickBot="1" x14ac:dyDescent="0.25">
      <c r="A327" s="4453">
        <v>326</v>
      </c>
      <c r="B327" s="4453" t="s">
        <v>3492</v>
      </c>
      <c r="C327" s="4909" t="s">
        <v>2492</v>
      </c>
      <c r="D327" s="3695" t="s">
        <v>3084</v>
      </c>
      <c r="E327" s="3855" t="s">
        <v>2441</v>
      </c>
      <c r="F327" s="3865" t="s">
        <v>66</v>
      </c>
      <c r="G327" s="3857">
        <v>1</v>
      </c>
      <c r="H327" s="4365">
        <v>450000</v>
      </c>
      <c r="I327" s="4366">
        <f t="shared" si="3"/>
        <v>450000</v>
      </c>
      <c r="J327" s="3857">
        <v>1</v>
      </c>
      <c r="K327" s="3706"/>
      <c r="L327" s="3709"/>
      <c r="M327" s="3709"/>
      <c r="N327" s="3709"/>
      <c r="O327" s="3709"/>
      <c r="P327" s="3706"/>
      <c r="Q327" s="3709"/>
      <c r="R327" s="3709"/>
      <c r="S327" s="3709"/>
      <c r="T327" s="3709"/>
      <c r="U327" s="3709"/>
    </row>
    <row r="328" spans="1:21" x14ac:dyDescent="0.2">
      <c r="A328" s="4453">
        <v>327</v>
      </c>
      <c r="B328" s="4453" t="s">
        <v>3492</v>
      </c>
      <c r="C328" s="4909" t="s">
        <v>2492</v>
      </c>
      <c r="D328" s="3695" t="s">
        <v>3084</v>
      </c>
      <c r="E328" s="3868" t="s">
        <v>2442</v>
      </c>
      <c r="F328" s="3856" t="s">
        <v>66</v>
      </c>
      <c r="G328" s="3869">
        <v>1</v>
      </c>
      <c r="H328" s="4370">
        <v>130000</v>
      </c>
      <c r="I328" s="4371">
        <f t="shared" si="3"/>
        <v>130000</v>
      </c>
      <c r="J328" s="3870">
        <v>1</v>
      </c>
      <c r="K328" s="3740"/>
      <c r="L328" s="3747"/>
      <c r="M328" s="3749"/>
      <c r="N328" s="3749"/>
      <c r="O328" s="3747"/>
      <c r="P328" s="3740"/>
      <c r="Q328" s="3749"/>
      <c r="R328" s="3747"/>
      <c r="S328" s="3747"/>
      <c r="T328" s="3749"/>
      <c r="U328" s="3747"/>
    </row>
    <row r="329" spans="1:21" x14ac:dyDescent="0.2">
      <c r="A329" s="4453">
        <v>328</v>
      </c>
      <c r="B329" s="4453" t="s">
        <v>3492</v>
      </c>
      <c r="C329" s="4909" t="s">
        <v>2492</v>
      </c>
      <c r="D329" s="3695" t="s">
        <v>3084</v>
      </c>
      <c r="E329" s="3855" t="s">
        <v>2443</v>
      </c>
      <c r="F329" s="3865" t="s">
        <v>84</v>
      </c>
      <c r="G329" s="3857">
        <v>1</v>
      </c>
      <c r="H329" s="4365">
        <v>150000</v>
      </c>
      <c r="I329" s="4366">
        <f t="shared" si="3"/>
        <v>150000</v>
      </c>
      <c r="J329" s="3857">
        <v>1</v>
      </c>
      <c r="K329" s="3706"/>
      <c r="L329" s="3709"/>
      <c r="M329" s="3709"/>
      <c r="N329" s="3709"/>
      <c r="O329" s="3709"/>
      <c r="P329" s="3706"/>
      <c r="Q329" s="3709"/>
      <c r="R329" s="3709"/>
      <c r="S329" s="3709"/>
      <c r="T329" s="3709"/>
      <c r="U329" s="3709"/>
    </row>
    <row r="330" spans="1:21" x14ac:dyDescent="0.2">
      <c r="A330" s="4453">
        <v>329</v>
      </c>
      <c r="B330" s="4453" t="s">
        <v>3492</v>
      </c>
      <c r="C330" s="4909" t="s">
        <v>2492</v>
      </c>
      <c r="D330" s="3695" t="s">
        <v>3084</v>
      </c>
      <c r="E330" s="3855" t="s">
        <v>2444</v>
      </c>
      <c r="F330" s="3865" t="s">
        <v>50</v>
      </c>
      <c r="G330" s="3857">
        <v>3</v>
      </c>
      <c r="H330" s="4365">
        <v>450000</v>
      </c>
      <c r="I330" s="4366">
        <f t="shared" si="3"/>
        <v>1350000</v>
      </c>
      <c r="J330" s="3857">
        <v>3</v>
      </c>
      <c r="K330" s="3706"/>
      <c r="L330" s="3709"/>
      <c r="M330" s="3709"/>
      <c r="N330" s="3709"/>
      <c r="O330" s="3709"/>
      <c r="P330" s="3706"/>
      <c r="Q330" s="3709"/>
      <c r="R330" s="3709"/>
      <c r="S330" s="3709"/>
      <c r="T330" s="3709"/>
      <c r="U330" s="3709"/>
    </row>
    <row r="331" spans="1:21" x14ac:dyDescent="0.2">
      <c r="A331" s="4453">
        <v>330</v>
      </c>
      <c r="B331" s="4453" t="s">
        <v>3492</v>
      </c>
      <c r="C331" s="4909" t="s">
        <v>2492</v>
      </c>
      <c r="D331" s="3695" t="s">
        <v>3084</v>
      </c>
      <c r="E331" s="3855" t="s">
        <v>2445</v>
      </c>
      <c r="F331" s="3865" t="s">
        <v>84</v>
      </c>
      <c r="G331" s="3857">
        <v>1</v>
      </c>
      <c r="H331" s="4365">
        <v>160000</v>
      </c>
      <c r="I331" s="4366">
        <f t="shared" si="3"/>
        <v>160000</v>
      </c>
      <c r="J331" s="3857">
        <v>1</v>
      </c>
      <c r="K331" s="3706"/>
      <c r="L331" s="3709"/>
      <c r="M331" s="3709"/>
      <c r="N331" s="3709"/>
      <c r="O331" s="3709"/>
      <c r="P331" s="3706"/>
      <c r="Q331" s="3709"/>
      <c r="R331" s="3709"/>
      <c r="S331" s="3709"/>
      <c r="T331" s="3709"/>
      <c r="U331" s="3709"/>
    </row>
    <row r="332" spans="1:21" ht="15" thickBot="1" x14ac:dyDescent="0.25">
      <c r="A332" s="4453">
        <v>331</v>
      </c>
      <c r="B332" s="4453" t="s">
        <v>3492</v>
      </c>
      <c r="C332" s="4909" t="s">
        <v>2492</v>
      </c>
      <c r="D332" s="3695" t="s">
        <v>3084</v>
      </c>
      <c r="E332" s="3855" t="s">
        <v>2446</v>
      </c>
      <c r="F332" s="3865" t="s">
        <v>84</v>
      </c>
      <c r="G332" s="3857">
        <v>1</v>
      </c>
      <c r="H332" s="4365">
        <v>30000</v>
      </c>
      <c r="I332" s="4369">
        <f t="shared" si="3"/>
        <v>30000</v>
      </c>
      <c r="J332" s="3860">
        <v>1</v>
      </c>
      <c r="K332" s="3706"/>
      <c r="L332" s="3709"/>
      <c r="M332" s="3709"/>
      <c r="N332" s="3709"/>
      <c r="O332" s="3709"/>
      <c r="P332" s="3706"/>
      <c r="Q332" s="3709"/>
      <c r="R332" s="3709"/>
      <c r="S332" s="3709"/>
      <c r="T332" s="3709"/>
      <c r="U332" s="3709"/>
    </row>
    <row r="333" spans="1:21" x14ac:dyDescent="0.2">
      <c r="A333" s="4453">
        <v>332</v>
      </c>
      <c r="B333" s="4453" t="s">
        <v>3492</v>
      </c>
      <c r="C333" s="4909" t="s">
        <v>2492</v>
      </c>
      <c r="D333" s="3695" t="s">
        <v>3084</v>
      </c>
      <c r="E333" s="3871" t="s">
        <v>2447</v>
      </c>
      <c r="F333" s="3856" t="s">
        <v>84</v>
      </c>
      <c r="G333" s="3870">
        <v>1</v>
      </c>
      <c r="H333" s="4372">
        <v>250000</v>
      </c>
      <c r="I333" s="4373">
        <f t="shared" si="3"/>
        <v>250000</v>
      </c>
      <c r="J333" s="3861">
        <v>1</v>
      </c>
      <c r="K333" s="3740"/>
      <c r="L333" s="3747"/>
      <c r="M333" s="3747"/>
      <c r="N333" s="3749"/>
      <c r="O333" s="3749"/>
      <c r="P333" s="3740"/>
      <c r="Q333" s="3749"/>
      <c r="R333" s="3747"/>
      <c r="S333" s="3747"/>
      <c r="T333" s="3747"/>
      <c r="U333" s="3747"/>
    </row>
    <row r="334" spans="1:21" ht="15" thickBot="1" x14ac:dyDescent="0.25">
      <c r="A334" s="4453">
        <v>333</v>
      </c>
      <c r="B334" s="4453" t="s">
        <v>3492</v>
      </c>
      <c r="C334" s="4909" t="s">
        <v>2492</v>
      </c>
      <c r="D334" s="3695" t="s">
        <v>3084</v>
      </c>
      <c r="E334" s="3872" t="s">
        <v>2448</v>
      </c>
      <c r="F334" s="4481"/>
      <c r="G334" s="3873"/>
      <c r="H334" s="4376"/>
      <c r="I334" s="4377"/>
      <c r="J334" s="3874"/>
      <c r="K334" s="3706"/>
      <c r="L334" s="3709"/>
      <c r="M334" s="3709"/>
      <c r="N334" s="3709"/>
      <c r="O334" s="3709"/>
      <c r="P334" s="3706"/>
      <c r="Q334" s="3709"/>
      <c r="R334" s="3709"/>
      <c r="S334" s="3709"/>
      <c r="T334" s="3709"/>
      <c r="U334" s="3709"/>
    </row>
    <row r="335" spans="1:21" x14ac:dyDescent="0.2">
      <c r="A335" s="4453">
        <v>334</v>
      </c>
      <c r="B335" s="4453" t="s">
        <v>3492</v>
      </c>
      <c r="C335" s="4909" t="s">
        <v>2492</v>
      </c>
      <c r="D335" s="3695" t="s">
        <v>3084</v>
      </c>
      <c r="E335" s="3875" t="s">
        <v>2449</v>
      </c>
      <c r="F335" s="3876" t="s">
        <v>84</v>
      </c>
      <c r="G335" s="3876">
        <v>1</v>
      </c>
      <c r="H335" s="4374">
        <v>1000000</v>
      </c>
      <c r="I335" s="4375">
        <v>1000000</v>
      </c>
      <c r="J335" s="3877">
        <v>1</v>
      </c>
      <c r="K335" s="3711"/>
      <c r="L335" s="3747"/>
      <c r="M335" s="3747"/>
      <c r="N335" s="3747"/>
      <c r="O335" s="3747"/>
      <c r="P335" s="3711"/>
      <c r="Q335" s="3747"/>
      <c r="R335" s="3747"/>
      <c r="S335" s="3747"/>
      <c r="T335" s="3747"/>
      <c r="U335" s="3747"/>
    </row>
    <row r="336" spans="1:21" x14ac:dyDescent="0.2">
      <c r="A336" s="4453">
        <v>335</v>
      </c>
      <c r="B336" s="4453" t="s">
        <v>3492</v>
      </c>
      <c r="C336" s="4909" t="s">
        <v>2492</v>
      </c>
      <c r="D336" s="3695" t="s">
        <v>3084</v>
      </c>
      <c r="E336" s="3848" t="s">
        <v>2450</v>
      </c>
      <c r="F336" s="3866" t="s">
        <v>84</v>
      </c>
      <c r="G336" s="3878">
        <v>1</v>
      </c>
      <c r="H336" s="4376">
        <v>3500000</v>
      </c>
      <c r="I336" s="4377">
        <f>H336*G336</f>
        <v>3500000</v>
      </c>
      <c r="J336" s="3878">
        <v>1</v>
      </c>
      <c r="K336" s="3706"/>
      <c r="L336" s="3709"/>
      <c r="M336" s="3709"/>
      <c r="N336" s="3709"/>
      <c r="O336" s="3709"/>
      <c r="P336" s="3706"/>
      <c r="Q336" s="3709"/>
      <c r="R336" s="3709"/>
      <c r="S336" s="3709"/>
      <c r="T336" s="3709"/>
      <c r="U336" s="3709"/>
    </row>
    <row r="337" spans="1:21" x14ac:dyDescent="0.2">
      <c r="A337" s="4453">
        <v>336</v>
      </c>
      <c r="B337" s="4453" t="s">
        <v>3492</v>
      </c>
      <c r="C337" s="4909" t="s">
        <v>2492</v>
      </c>
      <c r="D337" s="3695" t="s">
        <v>3084</v>
      </c>
      <c r="E337" s="3879" t="s">
        <v>2451</v>
      </c>
      <c r="F337" s="3866" t="s">
        <v>84</v>
      </c>
      <c r="G337" s="3878">
        <v>1</v>
      </c>
      <c r="H337" s="4376">
        <v>400000</v>
      </c>
      <c r="I337" s="4377">
        <f>H337*G337</f>
        <v>400000</v>
      </c>
      <c r="J337" s="3878">
        <v>1</v>
      </c>
      <c r="K337" s="3706"/>
      <c r="L337" s="3709"/>
      <c r="M337" s="3709"/>
      <c r="N337" s="3709"/>
      <c r="O337" s="3709"/>
      <c r="P337" s="3706"/>
      <c r="Q337" s="3709"/>
      <c r="R337" s="3709"/>
      <c r="S337" s="3709"/>
      <c r="T337" s="3709"/>
      <c r="U337" s="3709"/>
    </row>
    <row r="338" spans="1:21" x14ac:dyDescent="0.2">
      <c r="A338" s="4453">
        <v>337</v>
      </c>
      <c r="B338" s="4453" t="s">
        <v>3492</v>
      </c>
      <c r="C338" s="4909" t="s">
        <v>2492</v>
      </c>
      <c r="D338" s="3695" t="s">
        <v>3084</v>
      </c>
      <c r="E338" s="3880" t="s">
        <v>2452</v>
      </c>
      <c r="F338" s="3881" t="s">
        <v>66</v>
      </c>
      <c r="G338" s="3877">
        <v>1</v>
      </c>
      <c r="H338" s="4378">
        <v>150000</v>
      </c>
      <c r="I338" s="4379">
        <v>150000</v>
      </c>
      <c r="J338" s="3877">
        <v>1</v>
      </c>
      <c r="K338" s="3711"/>
      <c r="L338" s="3747"/>
      <c r="M338" s="3747"/>
      <c r="N338" s="3747"/>
      <c r="O338" s="3747"/>
      <c r="P338" s="3711"/>
      <c r="Q338" s="3747"/>
      <c r="R338" s="3747"/>
      <c r="S338" s="3747"/>
      <c r="T338" s="3747"/>
      <c r="U338" s="3747"/>
    </row>
    <row r="339" spans="1:21" x14ac:dyDescent="0.2">
      <c r="A339" s="4453">
        <v>338</v>
      </c>
      <c r="B339" s="4453" t="s">
        <v>3492</v>
      </c>
      <c r="C339" s="4909" t="s">
        <v>2492</v>
      </c>
      <c r="D339" s="3695" t="s">
        <v>3084</v>
      </c>
      <c r="E339" s="3882" t="s">
        <v>2453</v>
      </c>
      <c r="F339" s="3866" t="s">
        <v>84</v>
      </c>
      <c r="G339" s="3877">
        <v>1</v>
      </c>
      <c r="H339" s="4378">
        <v>42000</v>
      </c>
      <c r="I339" s="4369">
        <v>42000</v>
      </c>
      <c r="J339" s="3878">
        <v>1</v>
      </c>
      <c r="K339" s="3706"/>
      <c r="L339" s="3709"/>
      <c r="M339" s="3709"/>
      <c r="N339" s="3709"/>
      <c r="O339" s="3709"/>
      <c r="P339" s="3706"/>
      <c r="Q339" s="3709"/>
      <c r="R339" s="3709"/>
      <c r="S339" s="3709"/>
      <c r="T339" s="3709"/>
      <c r="U339" s="3709"/>
    </row>
    <row r="340" spans="1:21" x14ac:dyDescent="0.2">
      <c r="A340" s="4453">
        <v>339</v>
      </c>
      <c r="B340" s="4453" t="s">
        <v>3492</v>
      </c>
      <c r="C340" s="4909" t="s">
        <v>2492</v>
      </c>
      <c r="D340" s="3695" t="s">
        <v>3084</v>
      </c>
      <c r="E340" s="3882" t="s">
        <v>2454</v>
      </c>
      <c r="F340" s="3866" t="s">
        <v>84</v>
      </c>
      <c r="G340" s="3877">
        <v>1</v>
      </c>
      <c r="H340" s="4380">
        <v>390000</v>
      </c>
      <c r="I340" s="4369">
        <v>390000</v>
      </c>
      <c r="J340" s="3878">
        <v>1</v>
      </c>
      <c r="K340" s="3706"/>
      <c r="L340" s="3709"/>
      <c r="M340" s="3709"/>
      <c r="N340" s="3709"/>
      <c r="O340" s="3709"/>
      <c r="P340" s="3706"/>
      <c r="Q340" s="3709"/>
      <c r="R340" s="3709"/>
      <c r="S340" s="3709"/>
      <c r="T340" s="3709"/>
      <c r="U340" s="3709"/>
    </row>
    <row r="341" spans="1:21" x14ac:dyDescent="0.2">
      <c r="A341" s="4453">
        <v>340</v>
      </c>
      <c r="B341" s="4453" t="s">
        <v>3492</v>
      </c>
      <c r="C341" s="4909" t="s">
        <v>2492</v>
      </c>
      <c r="D341" s="3695" t="s">
        <v>3084</v>
      </c>
      <c r="E341" s="3882" t="s">
        <v>2455</v>
      </c>
      <c r="F341" s="3866" t="s">
        <v>84</v>
      </c>
      <c r="G341" s="3877">
        <v>1</v>
      </c>
      <c r="H341" s="4380">
        <v>450000</v>
      </c>
      <c r="I341" s="4369">
        <v>450000</v>
      </c>
      <c r="J341" s="3878">
        <v>1</v>
      </c>
      <c r="K341" s="3706"/>
      <c r="L341" s="3709"/>
      <c r="M341" s="3709"/>
      <c r="N341" s="3709"/>
      <c r="O341" s="3709"/>
      <c r="P341" s="3706"/>
      <c r="Q341" s="3709"/>
      <c r="R341" s="3709"/>
      <c r="S341" s="3709"/>
      <c r="T341" s="3709"/>
      <c r="U341" s="3709"/>
    </row>
    <row r="342" spans="1:21" ht="28.5" x14ac:dyDescent="0.2">
      <c r="A342" s="4453">
        <v>341</v>
      </c>
      <c r="B342" s="4453" t="s">
        <v>3492</v>
      </c>
      <c r="C342" s="4909" t="s">
        <v>2492</v>
      </c>
      <c r="D342" s="3695" t="s">
        <v>3084</v>
      </c>
      <c r="E342" s="3882" t="s">
        <v>2456</v>
      </c>
      <c r="F342" s="3866" t="s">
        <v>84</v>
      </c>
      <c r="G342" s="3877">
        <v>1</v>
      </c>
      <c r="H342" s="4380">
        <v>74000</v>
      </c>
      <c r="I342" s="4369">
        <v>74000</v>
      </c>
      <c r="J342" s="3878">
        <v>1</v>
      </c>
      <c r="K342" s="3706"/>
      <c r="L342" s="3709"/>
      <c r="M342" s="3709"/>
      <c r="N342" s="3709"/>
      <c r="O342" s="3709"/>
      <c r="P342" s="3706"/>
      <c r="Q342" s="3709"/>
      <c r="R342" s="3709"/>
      <c r="S342" s="3709"/>
      <c r="T342" s="3709"/>
      <c r="U342" s="3709"/>
    </row>
    <row r="343" spans="1:21" x14ac:dyDescent="0.2">
      <c r="A343" s="4453">
        <v>342</v>
      </c>
      <c r="B343" s="4453" t="s">
        <v>3492</v>
      </c>
      <c r="C343" s="4909" t="s">
        <v>2492</v>
      </c>
      <c r="D343" s="3695" t="s">
        <v>3084</v>
      </c>
      <c r="E343" s="3882" t="s">
        <v>2457</v>
      </c>
      <c r="F343" s="3866" t="s">
        <v>84</v>
      </c>
      <c r="G343" s="3877">
        <v>1</v>
      </c>
      <c r="H343" s="4380">
        <v>60000</v>
      </c>
      <c r="I343" s="4369">
        <v>60000</v>
      </c>
      <c r="J343" s="3878">
        <v>1</v>
      </c>
      <c r="K343" s="3706"/>
      <c r="L343" s="3709"/>
      <c r="M343" s="3709"/>
      <c r="N343" s="3709"/>
      <c r="O343" s="3709"/>
      <c r="P343" s="3706"/>
      <c r="Q343" s="3709"/>
      <c r="R343" s="3709"/>
      <c r="S343" s="3709"/>
      <c r="T343" s="3709"/>
      <c r="U343" s="3709"/>
    </row>
    <row r="344" spans="1:21" x14ac:dyDescent="0.2">
      <c r="A344" s="4453">
        <v>343</v>
      </c>
      <c r="B344" s="4453" t="s">
        <v>3492</v>
      </c>
      <c r="C344" s="4909" t="s">
        <v>2492</v>
      </c>
      <c r="D344" s="3695" t="s">
        <v>3084</v>
      </c>
      <c r="E344" s="3880" t="s">
        <v>2458</v>
      </c>
      <c r="F344" s="3881" t="s">
        <v>84</v>
      </c>
      <c r="G344" s="3877">
        <v>1</v>
      </c>
      <c r="H344" s="4378">
        <v>36000</v>
      </c>
      <c r="I344" s="4379">
        <v>36000</v>
      </c>
      <c r="J344" s="3877">
        <v>1</v>
      </c>
      <c r="K344" s="3711"/>
      <c r="L344" s="3747"/>
      <c r="M344" s="3747"/>
      <c r="N344" s="3747"/>
      <c r="O344" s="3747"/>
      <c r="P344" s="3711"/>
      <c r="Q344" s="3747"/>
      <c r="R344" s="3747"/>
      <c r="S344" s="3747"/>
      <c r="T344" s="3747"/>
      <c r="U344" s="3747"/>
    </row>
    <row r="345" spans="1:21" x14ac:dyDescent="0.2">
      <c r="A345" s="4453">
        <v>344</v>
      </c>
      <c r="B345" s="4453" t="s">
        <v>3492</v>
      </c>
      <c r="C345" s="4909" t="s">
        <v>2492</v>
      </c>
      <c r="D345" s="3695" t="s">
        <v>3084</v>
      </c>
      <c r="E345" s="3883" t="s">
        <v>2459</v>
      </c>
      <c r="F345" s="4482"/>
      <c r="G345" s="4483"/>
      <c r="H345" s="4380"/>
      <c r="I345" s="4369"/>
      <c r="J345" s="3706"/>
      <c r="K345" s="3706"/>
      <c r="L345" s="3709"/>
      <c r="M345" s="3709"/>
      <c r="N345" s="3709"/>
      <c r="O345" s="3709"/>
      <c r="P345" s="3884"/>
      <c r="Q345" s="3709"/>
      <c r="R345" s="3709"/>
      <c r="S345" s="3709"/>
      <c r="T345" s="3709"/>
      <c r="U345" s="3709"/>
    </row>
    <row r="346" spans="1:21" ht="29.25" thickBot="1" x14ac:dyDescent="0.25">
      <c r="A346" s="4453">
        <v>345</v>
      </c>
      <c r="B346" s="4453" t="s">
        <v>3492</v>
      </c>
      <c r="C346" s="4909" t="s">
        <v>2492</v>
      </c>
      <c r="D346" s="3695" t="s">
        <v>3084</v>
      </c>
      <c r="E346" s="3882" t="s">
        <v>2460</v>
      </c>
      <c r="F346" s="3866" t="s">
        <v>84</v>
      </c>
      <c r="G346" s="3877">
        <v>1</v>
      </c>
      <c r="H346" s="4380">
        <v>3900000</v>
      </c>
      <c r="I346" s="4369">
        <v>3900000</v>
      </c>
      <c r="J346" s="3878">
        <v>1</v>
      </c>
      <c r="K346" s="3706"/>
      <c r="L346" s="3709"/>
      <c r="M346" s="3709"/>
      <c r="N346" s="3709"/>
      <c r="O346" s="3709"/>
      <c r="P346" s="3884"/>
      <c r="Q346" s="3709"/>
      <c r="R346" s="3709"/>
      <c r="S346" s="3709"/>
      <c r="T346" s="3709"/>
      <c r="U346" s="3709"/>
    </row>
    <row r="347" spans="1:21" x14ac:dyDescent="0.2">
      <c r="A347" s="4453">
        <v>346</v>
      </c>
      <c r="B347" s="4453" t="s">
        <v>3492</v>
      </c>
      <c r="C347" s="4909" t="s">
        <v>2492</v>
      </c>
      <c r="D347" s="3695" t="s">
        <v>3084</v>
      </c>
      <c r="E347" s="3885" t="s">
        <v>2461</v>
      </c>
      <c r="F347" s="4484"/>
      <c r="G347" s="4483"/>
      <c r="H347" s="4378"/>
      <c r="I347" s="4379"/>
      <c r="J347" s="4483"/>
      <c r="K347" s="3711"/>
      <c r="L347" s="3747"/>
      <c r="M347" s="3747"/>
      <c r="N347" s="3747"/>
      <c r="O347" s="3747"/>
      <c r="P347" s="3886"/>
      <c r="Q347" s="3747"/>
      <c r="R347" s="3747"/>
      <c r="S347" s="3747"/>
      <c r="T347" s="3747"/>
      <c r="U347" s="3747"/>
    </row>
    <row r="348" spans="1:21" x14ac:dyDescent="0.2">
      <c r="A348" s="4453">
        <v>347</v>
      </c>
      <c r="B348" s="4453" t="s">
        <v>3492</v>
      </c>
      <c r="C348" s="4909" t="s">
        <v>2492</v>
      </c>
      <c r="D348" s="3695" t="s">
        <v>3084</v>
      </c>
      <c r="E348" s="3882" t="s">
        <v>2462</v>
      </c>
      <c r="F348" s="3887" t="s">
        <v>702</v>
      </c>
      <c r="G348" s="3888">
        <v>20</v>
      </c>
      <c r="H348" s="4380">
        <v>12500</v>
      </c>
      <c r="I348" s="4369">
        <f>H348*G348</f>
        <v>250000</v>
      </c>
      <c r="J348" s="3889">
        <v>20</v>
      </c>
      <c r="K348" s="3706"/>
      <c r="L348" s="3709"/>
      <c r="M348" s="3709"/>
      <c r="N348" s="3709"/>
      <c r="O348" s="3709"/>
      <c r="P348" s="3884"/>
      <c r="Q348" s="3709"/>
      <c r="R348" s="3709"/>
      <c r="S348" s="3709"/>
      <c r="T348" s="3709"/>
      <c r="U348" s="3709"/>
    </row>
    <row r="349" spans="1:21" x14ac:dyDescent="0.2">
      <c r="A349" s="4453">
        <v>348</v>
      </c>
      <c r="B349" s="4453" t="s">
        <v>3492</v>
      </c>
      <c r="C349" s="4909" t="s">
        <v>2492</v>
      </c>
      <c r="D349" s="3695" t="s">
        <v>3084</v>
      </c>
      <c r="E349" s="3880" t="s">
        <v>2463</v>
      </c>
      <c r="F349" s="3887" t="s">
        <v>702</v>
      </c>
      <c r="G349" s="3889">
        <v>20</v>
      </c>
      <c r="H349" s="4378">
        <v>22000</v>
      </c>
      <c r="I349" s="4379">
        <f>H349*G349</f>
        <v>440000</v>
      </c>
      <c r="J349" s="3889">
        <v>20</v>
      </c>
      <c r="K349" s="3706"/>
      <c r="L349" s="3709"/>
      <c r="M349" s="3709"/>
      <c r="N349" s="3709"/>
      <c r="O349" s="3709"/>
      <c r="P349" s="3706"/>
      <c r="Q349" s="3709"/>
      <c r="R349" s="3709"/>
      <c r="S349" s="3709"/>
      <c r="T349" s="3709"/>
      <c r="U349" s="3709"/>
    </row>
    <row r="350" spans="1:21" x14ac:dyDescent="0.2">
      <c r="A350" s="4453">
        <v>349</v>
      </c>
      <c r="B350" s="4453" t="s">
        <v>3492</v>
      </c>
      <c r="C350" s="4909" t="s">
        <v>2492</v>
      </c>
      <c r="D350" s="3695" t="s">
        <v>3084</v>
      </c>
      <c r="E350" s="3882" t="s">
        <v>2464</v>
      </c>
      <c r="F350" s="3887" t="s">
        <v>84</v>
      </c>
      <c r="G350" s="3888">
        <v>5</v>
      </c>
      <c r="H350" s="4380">
        <v>98300</v>
      </c>
      <c r="I350" s="4369">
        <f>H350*G350</f>
        <v>491500</v>
      </c>
      <c r="J350" s="3889">
        <v>5</v>
      </c>
      <c r="K350" s="3706"/>
      <c r="L350" s="3709"/>
      <c r="M350" s="3709"/>
      <c r="N350" s="3709"/>
      <c r="O350" s="3709"/>
      <c r="P350" s="3884"/>
      <c r="Q350" s="3709"/>
      <c r="R350" s="3709"/>
      <c r="S350" s="3709"/>
      <c r="T350" s="3709"/>
      <c r="U350" s="3709"/>
    </row>
    <row r="351" spans="1:21" x14ac:dyDescent="0.2">
      <c r="A351" s="4453">
        <v>350</v>
      </c>
      <c r="B351" s="4453" t="s">
        <v>3492</v>
      </c>
      <c r="C351" s="4451" t="s">
        <v>2492</v>
      </c>
      <c r="D351" s="3695" t="s">
        <v>3084</v>
      </c>
      <c r="E351" s="3890" t="s">
        <v>2465</v>
      </c>
      <c r="F351" s="3892"/>
      <c r="G351" s="3892"/>
      <c r="H351" s="4381"/>
      <c r="I351" s="4415"/>
      <c r="J351" s="3892"/>
      <c r="K351" s="3733"/>
      <c r="L351" s="3751"/>
      <c r="M351" s="3751"/>
      <c r="N351" s="3751"/>
      <c r="O351" s="3751"/>
      <c r="P351" s="3893"/>
      <c r="Q351" s="3751"/>
      <c r="R351" s="3751"/>
      <c r="S351" s="3751"/>
      <c r="T351" s="3751"/>
      <c r="U351" s="3751"/>
    </row>
    <row r="352" spans="1:21" x14ac:dyDescent="0.2">
      <c r="A352" s="4453">
        <v>351</v>
      </c>
      <c r="B352" s="4453" t="s">
        <v>3492</v>
      </c>
      <c r="C352" s="4451" t="s">
        <v>2492</v>
      </c>
      <c r="D352" s="3695" t="s">
        <v>3084</v>
      </c>
      <c r="E352" s="3775" t="s">
        <v>2466</v>
      </c>
      <c r="F352" s="3795" t="s">
        <v>66</v>
      </c>
      <c r="G352" s="3795">
        <v>1</v>
      </c>
      <c r="H352" s="3911">
        <v>127000</v>
      </c>
      <c r="I352" s="3911">
        <v>127000</v>
      </c>
      <c r="J352" s="3795">
        <v>1</v>
      </c>
      <c r="K352" s="3706"/>
      <c r="L352" s="3709"/>
      <c r="M352" s="3709"/>
      <c r="N352" s="3709"/>
      <c r="O352" s="3709"/>
      <c r="P352" s="3884"/>
      <c r="Q352" s="3709"/>
      <c r="R352" s="3709"/>
      <c r="S352" s="3709"/>
      <c r="T352" s="3709"/>
      <c r="U352" s="3709"/>
    </row>
    <row r="353" spans="1:21" x14ac:dyDescent="0.2">
      <c r="A353" s="4453">
        <v>352</v>
      </c>
      <c r="B353" s="4453" t="s">
        <v>3492</v>
      </c>
      <c r="C353" s="4451" t="s">
        <v>2492</v>
      </c>
      <c r="D353" s="3695" t="s">
        <v>3084</v>
      </c>
      <c r="E353" s="3753" t="s">
        <v>2467</v>
      </c>
      <c r="F353" s="3808" t="s">
        <v>66</v>
      </c>
      <c r="G353" s="3808">
        <v>1</v>
      </c>
      <c r="H353" s="3843">
        <v>200000</v>
      </c>
      <c r="I353" s="3843">
        <v>200000</v>
      </c>
      <c r="J353" s="3808">
        <v>1</v>
      </c>
      <c r="K353" s="3705"/>
      <c r="L353" s="3698"/>
      <c r="M353" s="3698"/>
      <c r="N353" s="3698"/>
      <c r="O353" s="3698"/>
      <c r="P353" s="3895"/>
      <c r="Q353" s="3698"/>
      <c r="R353" s="3698"/>
      <c r="S353" s="3698"/>
      <c r="T353" s="3698"/>
      <c r="U353" s="3698"/>
    </row>
    <row r="354" spans="1:21" x14ac:dyDescent="0.2">
      <c r="A354" s="4453">
        <v>353</v>
      </c>
      <c r="B354" s="4453" t="s">
        <v>3492</v>
      </c>
      <c r="C354" s="4451" t="s">
        <v>2492</v>
      </c>
      <c r="D354" s="3695" t="s">
        <v>3084</v>
      </c>
      <c r="E354" s="3764" t="s">
        <v>2468</v>
      </c>
      <c r="F354" s="3896" t="s">
        <v>66</v>
      </c>
      <c r="G354" s="3896">
        <v>1</v>
      </c>
      <c r="H354" s="3909">
        <v>470000</v>
      </c>
      <c r="I354" s="3909">
        <v>470000</v>
      </c>
      <c r="J354" s="3896">
        <v>1</v>
      </c>
      <c r="K354" s="3711"/>
      <c r="L354" s="3747"/>
      <c r="M354" s="3747"/>
      <c r="N354" s="3747"/>
      <c r="O354" s="3747"/>
      <c r="P354" s="3886"/>
      <c r="Q354" s="3747"/>
      <c r="R354" s="3747"/>
      <c r="S354" s="3747"/>
      <c r="T354" s="3747"/>
      <c r="U354" s="3747"/>
    </row>
    <row r="355" spans="1:21" x14ac:dyDescent="0.2">
      <c r="A355" s="4453">
        <v>354</v>
      </c>
      <c r="B355" s="4453" t="s">
        <v>3492</v>
      </c>
      <c r="C355" s="4451" t="s">
        <v>2492</v>
      </c>
      <c r="D355" s="3695" t="s">
        <v>3084</v>
      </c>
      <c r="E355" s="3753" t="s">
        <v>2469</v>
      </c>
      <c r="F355" s="3808" t="s">
        <v>66</v>
      </c>
      <c r="G355" s="3808">
        <v>1</v>
      </c>
      <c r="H355" s="3843">
        <v>190000</v>
      </c>
      <c r="I355" s="3843">
        <v>190000</v>
      </c>
      <c r="J355" s="3808">
        <v>1</v>
      </c>
      <c r="K355" s="3705"/>
      <c r="L355" s="3698"/>
      <c r="M355" s="3698"/>
      <c r="N355" s="3698"/>
      <c r="O355" s="3698"/>
      <c r="P355" s="3895"/>
      <c r="Q355" s="3698"/>
      <c r="R355" s="3698"/>
      <c r="S355" s="3698"/>
      <c r="T355" s="3698"/>
      <c r="U355" s="3698"/>
    </row>
    <row r="356" spans="1:21" x14ac:dyDescent="0.2">
      <c r="A356" s="4453">
        <v>355</v>
      </c>
      <c r="B356" s="4453" t="s">
        <v>3492</v>
      </c>
      <c r="C356" s="4451" t="s">
        <v>2492</v>
      </c>
      <c r="D356" s="3695" t="s">
        <v>3084</v>
      </c>
      <c r="E356" s="3764" t="s">
        <v>2470</v>
      </c>
      <c r="F356" s="3896" t="s">
        <v>66</v>
      </c>
      <c r="G356" s="3896">
        <v>20</v>
      </c>
      <c r="H356" s="3909">
        <v>70000</v>
      </c>
      <c r="I356" s="3909">
        <f>H356*G356</f>
        <v>1400000</v>
      </c>
      <c r="J356" s="3896">
        <v>20</v>
      </c>
      <c r="K356" s="3711"/>
      <c r="L356" s="3747"/>
      <c r="M356" s="3747"/>
      <c r="N356" s="3747"/>
      <c r="O356" s="3747"/>
      <c r="P356" s="3886"/>
      <c r="Q356" s="3747"/>
      <c r="R356" s="3747"/>
      <c r="S356" s="3747"/>
      <c r="T356" s="3747"/>
      <c r="U356" s="3747"/>
    </row>
    <row r="357" spans="1:21" x14ac:dyDescent="0.2">
      <c r="A357" s="4453">
        <v>356</v>
      </c>
      <c r="B357" s="4453" t="s">
        <v>3492</v>
      </c>
      <c r="C357" s="4451" t="s">
        <v>2492</v>
      </c>
      <c r="D357" s="3695" t="s">
        <v>3084</v>
      </c>
      <c r="E357" s="3753" t="s">
        <v>2471</v>
      </c>
      <c r="F357" s="3808" t="s">
        <v>66</v>
      </c>
      <c r="G357" s="3808">
        <v>1</v>
      </c>
      <c r="H357" s="3843">
        <v>200000</v>
      </c>
      <c r="I357" s="3843">
        <v>200000</v>
      </c>
      <c r="J357" s="3808">
        <v>1</v>
      </c>
      <c r="K357" s="3705"/>
      <c r="L357" s="3698"/>
      <c r="M357" s="3698"/>
      <c r="N357" s="3698"/>
      <c r="O357" s="3698"/>
      <c r="P357" s="3895"/>
      <c r="Q357" s="3698"/>
      <c r="R357" s="3698"/>
      <c r="S357" s="3698"/>
      <c r="T357" s="3698"/>
      <c r="U357" s="3698"/>
    </row>
    <row r="358" spans="1:21" x14ac:dyDescent="0.2">
      <c r="A358" s="4453">
        <v>357</v>
      </c>
      <c r="B358" s="4453" t="s">
        <v>3492</v>
      </c>
      <c r="C358" s="4451" t="s">
        <v>2492</v>
      </c>
      <c r="D358" s="3695" t="s">
        <v>3084</v>
      </c>
      <c r="E358" s="3764" t="s">
        <v>2472</v>
      </c>
      <c r="F358" s="3896" t="s">
        <v>66</v>
      </c>
      <c r="G358" s="3896">
        <v>1</v>
      </c>
      <c r="H358" s="3909">
        <v>344000</v>
      </c>
      <c r="I358" s="3909">
        <v>344000</v>
      </c>
      <c r="J358" s="3896">
        <v>1</v>
      </c>
      <c r="K358" s="3711"/>
      <c r="L358" s="3747"/>
      <c r="M358" s="3747"/>
      <c r="N358" s="3747"/>
      <c r="O358" s="3747"/>
      <c r="P358" s="3886"/>
      <c r="Q358" s="3747"/>
      <c r="R358" s="3747"/>
      <c r="S358" s="3747"/>
      <c r="T358" s="3747"/>
      <c r="U358" s="3747"/>
    </row>
    <row r="359" spans="1:21" x14ac:dyDescent="0.2">
      <c r="A359" s="4453">
        <v>358</v>
      </c>
      <c r="B359" s="4453" t="s">
        <v>3492</v>
      </c>
      <c r="C359" s="4451" t="s">
        <v>2492</v>
      </c>
      <c r="D359" s="3695" t="s">
        <v>3084</v>
      </c>
      <c r="E359" s="3753" t="s">
        <v>2473</v>
      </c>
      <c r="F359" s="3808" t="s">
        <v>66</v>
      </c>
      <c r="G359" s="3808">
        <v>1</v>
      </c>
      <c r="H359" s="3843">
        <v>35500</v>
      </c>
      <c r="I359" s="3843">
        <v>35500</v>
      </c>
      <c r="J359" s="3808">
        <v>1</v>
      </c>
      <c r="K359" s="3705"/>
      <c r="L359" s="3698"/>
      <c r="M359" s="3698"/>
      <c r="N359" s="3698"/>
      <c r="O359" s="3698"/>
      <c r="P359" s="3895"/>
      <c r="Q359" s="3698"/>
      <c r="R359" s="3698"/>
      <c r="S359" s="3698"/>
      <c r="T359" s="3698"/>
      <c r="U359" s="3698"/>
    </row>
    <row r="360" spans="1:21" x14ac:dyDescent="0.2">
      <c r="A360" s="4453">
        <v>359</v>
      </c>
      <c r="B360" s="4453" t="s">
        <v>3492</v>
      </c>
      <c r="C360" s="4451" t="s">
        <v>2492</v>
      </c>
      <c r="D360" s="3695" t="s">
        <v>3084</v>
      </c>
      <c r="E360" s="3764" t="s">
        <v>2474</v>
      </c>
      <c r="F360" s="3896" t="s">
        <v>66</v>
      </c>
      <c r="G360" s="3896">
        <v>3</v>
      </c>
      <c r="H360" s="3909">
        <v>129855</v>
      </c>
      <c r="I360" s="3909">
        <f>H360*G360</f>
        <v>389565</v>
      </c>
      <c r="J360" s="3896">
        <v>3</v>
      </c>
      <c r="K360" s="3711"/>
      <c r="L360" s="3747"/>
      <c r="M360" s="3747"/>
      <c r="N360" s="3747"/>
      <c r="O360" s="3747"/>
      <c r="P360" s="3886"/>
      <c r="Q360" s="3747"/>
      <c r="R360" s="3747"/>
      <c r="S360" s="3747"/>
      <c r="T360" s="3747"/>
      <c r="U360" s="3747"/>
    </row>
    <row r="361" spans="1:21" x14ac:dyDescent="0.2">
      <c r="A361" s="4453">
        <v>360</v>
      </c>
      <c r="B361" s="4453" t="s">
        <v>3492</v>
      </c>
      <c r="C361" s="4451" t="s">
        <v>2492</v>
      </c>
      <c r="D361" s="3695" t="s">
        <v>3084</v>
      </c>
      <c r="E361" s="3753" t="s">
        <v>2475</v>
      </c>
      <c r="F361" s="3808" t="s">
        <v>66</v>
      </c>
      <c r="G361" s="3808">
        <v>1</v>
      </c>
      <c r="H361" s="3843">
        <v>311000</v>
      </c>
      <c r="I361" s="4011">
        <v>311000</v>
      </c>
      <c r="J361" s="3808">
        <v>1</v>
      </c>
      <c r="K361" s="3705"/>
      <c r="L361" s="3698"/>
      <c r="M361" s="3698"/>
      <c r="N361" s="3698"/>
      <c r="O361" s="3698"/>
      <c r="P361" s="3705"/>
      <c r="Q361" s="3698"/>
      <c r="R361" s="3698"/>
      <c r="S361" s="3698"/>
      <c r="T361" s="3698"/>
      <c r="U361" s="3698"/>
    </row>
    <row r="362" spans="1:21" ht="28.5" x14ac:dyDescent="0.2">
      <c r="A362" s="4453">
        <v>361</v>
      </c>
      <c r="B362" s="4453" t="s">
        <v>3492</v>
      </c>
      <c r="C362" s="4451" t="s">
        <v>2492</v>
      </c>
      <c r="D362" s="3695" t="s">
        <v>3084</v>
      </c>
      <c r="E362" s="3764" t="s">
        <v>2476</v>
      </c>
      <c r="F362" s="3896" t="s">
        <v>66</v>
      </c>
      <c r="G362" s="3896">
        <v>10</v>
      </c>
      <c r="H362" s="3909">
        <v>11242</v>
      </c>
      <c r="I362" s="3909">
        <f>H362*G362</f>
        <v>112420</v>
      </c>
      <c r="J362" s="3896">
        <v>10</v>
      </c>
      <c r="K362" s="3711"/>
      <c r="L362" s="3747"/>
      <c r="M362" s="3747"/>
      <c r="N362" s="3747"/>
      <c r="O362" s="3747"/>
      <c r="P362" s="3897"/>
      <c r="Q362" s="3747"/>
      <c r="R362" s="3747"/>
      <c r="S362" s="3747"/>
      <c r="T362" s="3747"/>
      <c r="U362" s="3747"/>
    </row>
    <row r="363" spans="1:21" x14ac:dyDescent="0.2">
      <c r="A363" s="4453">
        <v>362</v>
      </c>
      <c r="B363" s="4453" t="s">
        <v>3492</v>
      </c>
      <c r="C363" s="4451" t="s">
        <v>2492</v>
      </c>
      <c r="D363" s="3695" t="s">
        <v>3084</v>
      </c>
      <c r="E363" s="3753" t="s">
        <v>2477</v>
      </c>
      <c r="F363" s="3808" t="s">
        <v>66</v>
      </c>
      <c r="G363" s="3808">
        <v>1</v>
      </c>
      <c r="H363" s="3843">
        <v>166750</v>
      </c>
      <c r="I363" s="4011">
        <v>166750</v>
      </c>
      <c r="J363" s="3808">
        <v>1</v>
      </c>
      <c r="K363" s="3705"/>
      <c r="L363" s="3698"/>
      <c r="M363" s="3698"/>
      <c r="N363" s="3698"/>
      <c r="O363" s="3698"/>
      <c r="P363" s="3705"/>
      <c r="Q363" s="3698"/>
      <c r="R363" s="3698"/>
      <c r="S363" s="3698"/>
      <c r="T363" s="3698"/>
      <c r="U363" s="3698"/>
    </row>
    <row r="364" spans="1:21" x14ac:dyDescent="0.2">
      <c r="A364" s="4453">
        <v>363</v>
      </c>
      <c r="B364" s="4453" t="s">
        <v>3492</v>
      </c>
      <c r="C364" s="4451" t="s">
        <v>2492</v>
      </c>
      <c r="D364" s="3695" t="s">
        <v>3084</v>
      </c>
      <c r="E364" s="3764" t="s">
        <v>2478</v>
      </c>
      <c r="F364" s="3896" t="s">
        <v>66</v>
      </c>
      <c r="G364" s="3896">
        <v>1</v>
      </c>
      <c r="H364" s="3909">
        <v>277239</v>
      </c>
      <c r="I364" s="4018">
        <f>H364*G364</f>
        <v>277239</v>
      </c>
      <c r="J364" s="3896">
        <v>1</v>
      </c>
      <c r="K364" s="3711"/>
      <c r="L364" s="3747"/>
      <c r="M364" s="3747"/>
      <c r="N364" s="3747"/>
      <c r="O364" s="3747"/>
      <c r="P364" s="3711"/>
      <c r="Q364" s="3747"/>
      <c r="R364" s="3747"/>
      <c r="S364" s="3747"/>
      <c r="T364" s="3747"/>
      <c r="U364" s="3747"/>
    </row>
    <row r="365" spans="1:21" x14ac:dyDescent="0.2">
      <c r="A365" s="4453">
        <v>364</v>
      </c>
      <c r="B365" s="4453" t="s">
        <v>3492</v>
      </c>
      <c r="C365" s="4451" t="s">
        <v>2492</v>
      </c>
      <c r="D365" s="3695" t="s">
        <v>3084</v>
      </c>
      <c r="E365" s="3753" t="s">
        <v>2479</v>
      </c>
      <c r="F365" s="3808" t="s">
        <v>66</v>
      </c>
      <c r="G365" s="3808">
        <v>1</v>
      </c>
      <c r="H365" s="3843">
        <v>30000</v>
      </c>
      <c r="I365" s="4011">
        <v>30000</v>
      </c>
      <c r="J365" s="3808">
        <v>1</v>
      </c>
      <c r="K365" s="3705"/>
      <c r="L365" s="3698"/>
      <c r="M365" s="3698"/>
      <c r="N365" s="3698"/>
      <c r="O365" s="3698"/>
      <c r="P365" s="3705"/>
      <c r="Q365" s="3698"/>
      <c r="R365" s="3698"/>
      <c r="S365" s="3698"/>
      <c r="T365" s="3698"/>
      <c r="U365" s="3698"/>
    </row>
    <row r="366" spans="1:21" x14ac:dyDescent="0.2">
      <c r="A366" s="4453">
        <v>365</v>
      </c>
      <c r="B366" s="4453" t="s">
        <v>3492</v>
      </c>
      <c r="C366" s="4451" t="s">
        <v>2492</v>
      </c>
      <c r="D366" s="3695" t="s">
        <v>3084</v>
      </c>
      <c r="E366" s="3764" t="s">
        <v>2480</v>
      </c>
      <c r="F366" s="3896" t="s">
        <v>66</v>
      </c>
      <c r="G366" s="3896">
        <v>1</v>
      </c>
      <c r="H366" s="3909">
        <v>4000</v>
      </c>
      <c r="I366" s="3909">
        <v>4000</v>
      </c>
      <c r="J366" s="3896">
        <v>1</v>
      </c>
      <c r="K366" s="3711"/>
      <c r="L366" s="3747"/>
      <c r="M366" s="3747"/>
      <c r="N366" s="3747"/>
      <c r="O366" s="3747"/>
      <c r="P366" s="3886"/>
      <c r="Q366" s="3747"/>
      <c r="R366" s="3747"/>
      <c r="S366" s="3747"/>
      <c r="T366" s="3747"/>
      <c r="U366" s="3747"/>
    </row>
    <row r="367" spans="1:21" x14ac:dyDescent="0.2">
      <c r="A367" s="4453">
        <v>366</v>
      </c>
      <c r="B367" s="4453" t="s">
        <v>3492</v>
      </c>
      <c r="C367" s="4451" t="s">
        <v>2492</v>
      </c>
      <c r="D367" s="3695" t="s">
        <v>3084</v>
      </c>
      <c r="E367" s="3775"/>
      <c r="F367" s="3795"/>
      <c r="G367" s="3795"/>
      <c r="H367" s="3911"/>
      <c r="I367" s="3911"/>
      <c r="J367" s="3795"/>
      <c r="K367" s="3706"/>
      <c r="L367" s="3709"/>
      <c r="M367" s="3709"/>
      <c r="N367" s="3709"/>
      <c r="O367" s="3709"/>
      <c r="P367" s="3884"/>
      <c r="Q367" s="3709"/>
      <c r="R367" s="3709"/>
      <c r="S367" s="3709"/>
      <c r="T367" s="3709"/>
      <c r="U367" s="3709"/>
    </row>
    <row r="368" spans="1:21" x14ac:dyDescent="0.2">
      <c r="A368" s="4453">
        <v>367</v>
      </c>
      <c r="B368" s="4453" t="s">
        <v>3492</v>
      </c>
      <c r="C368" s="4451" t="s">
        <v>2492</v>
      </c>
      <c r="D368" s="3695" t="s">
        <v>3084</v>
      </c>
      <c r="E368" s="3883" t="s">
        <v>2481</v>
      </c>
      <c r="F368" s="3899"/>
      <c r="G368" s="3899"/>
      <c r="H368" s="4351"/>
      <c r="I368" s="4351"/>
      <c r="J368" s="3899"/>
      <c r="K368" s="3706"/>
      <c r="L368" s="3709"/>
      <c r="M368" s="3709"/>
      <c r="N368" s="3709"/>
      <c r="O368" s="3709"/>
      <c r="P368" s="3884"/>
      <c r="Q368" s="3709"/>
      <c r="R368" s="3709"/>
      <c r="S368" s="3709"/>
      <c r="T368" s="3709"/>
      <c r="U368" s="3709"/>
    </row>
    <row r="369" spans="1:72" x14ac:dyDescent="0.2">
      <c r="A369" s="4453">
        <v>368</v>
      </c>
      <c r="B369" s="4453" t="s">
        <v>3492</v>
      </c>
      <c r="C369" s="4451" t="s">
        <v>2492</v>
      </c>
      <c r="D369" s="3695" t="s">
        <v>3084</v>
      </c>
      <c r="E369" s="3900" t="s">
        <v>2482</v>
      </c>
      <c r="F369" s="3901" t="s">
        <v>66</v>
      </c>
      <c r="G369" s="3901">
        <v>2</v>
      </c>
      <c r="H369" s="4352">
        <v>40000</v>
      </c>
      <c r="I369" s="4352">
        <f>H369*G369</f>
        <v>80000</v>
      </c>
      <c r="J369" s="3901">
        <v>2</v>
      </c>
      <c r="K369" s="3705"/>
      <c r="L369" s="3698"/>
      <c r="M369" s="3698"/>
      <c r="N369" s="3698"/>
      <c r="O369" s="3698"/>
      <c r="P369" s="3895"/>
      <c r="Q369" s="3698"/>
      <c r="R369" s="3698"/>
      <c r="S369" s="3698"/>
      <c r="T369" s="3698"/>
      <c r="U369" s="3698"/>
    </row>
    <row r="370" spans="1:72" x14ac:dyDescent="0.2">
      <c r="A370" s="4453">
        <v>369</v>
      </c>
      <c r="B370" s="4453" t="s">
        <v>3492</v>
      </c>
      <c r="C370" s="4451" t="s">
        <v>2492</v>
      </c>
      <c r="D370" s="3695" t="s">
        <v>3084</v>
      </c>
      <c r="E370" s="3880" t="s">
        <v>2483</v>
      </c>
      <c r="F370" s="3888" t="s">
        <v>66</v>
      </c>
      <c r="G370" s="3888">
        <v>2</v>
      </c>
      <c r="H370" s="4382">
        <v>38000</v>
      </c>
      <c r="I370" s="4382">
        <f>H370*G370</f>
        <v>76000</v>
      </c>
      <c r="J370" s="3888">
        <v>2</v>
      </c>
      <c r="K370" s="3711"/>
      <c r="L370" s="3747"/>
      <c r="M370" s="3747"/>
      <c r="N370" s="3747"/>
      <c r="O370" s="3747"/>
      <c r="P370" s="3711"/>
      <c r="Q370" s="3747"/>
      <c r="R370" s="3747"/>
      <c r="S370" s="3747"/>
      <c r="T370" s="3747"/>
      <c r="U370" s="3747"/>
    </row>
    <row r="371" spans="1:72" x14ac:dyDescent="0.2">
      <c r="A371" s="4453">
        <v>370</v>
      </c>
      <c r="B371" s="4453" t="s">
        <v>3492</v>
      </c>
      <c r="C371" s="4451" t="s">
        <v>2492</v>
      </c>
      <c r="D371" s="3695" t="s">
        <v>3084</v>
      </c>
      <c r="E371" s="3902" t="s">
        <v>2484</v>
      </c>
      <c r="F371" s="3901" t="s">
        <v>30</v>
      </c>
      <c r="G371" s="3901">
        <v>24</v>
      </c>
      <c r="H371" s="4352">
        <v>1666.66</v>
      </c>
      <c r="I371" s="4352">
        <v>40000</v>
      </c>
      <c r="J371" s="3901">
        <v>24</v>
      </c>
      <c r="K371" s="3705"/>
      <c r="L371" s="3698"/>
      <c r="M371" s="3698"/>
      <c r="N371" s="3698"/>
      <c r="O371" s="3698"/>
      <c r="P371" s="3895"/>
      <c r="Q371" s="3698"/>
      <c r="R371" s="3698"/>
      <c r="S371" s="3698"/>
      <c r="T371" s="3698"/>
      <c r="U371" s="3698"/>
    </row>
    <row r="372" spans="1:72" x14ac:dyDescent="0.2">
      <c r="A372" s="4453">
        <v>371</v>
      </c>
      <c r="B372" s="4453" t="s">
        <v>3492</v>
      </c>
      <c r="C372" s="4451" t="s">
        <v>2492</v>
      </c>
      <c r="D372" s="3695" t="s">
        <v>3084</v>
      </c>
      <c r="E372" s="3880" t="s">
        <v>2485</v>
      </c>
      <c r="F372" s="3888" t="s">
        <v>72</v>
      </c>
      <c r="G372" s="3888">
        <v>10</v>
      </c>
      <c r="H372" s="4382">
        <v>2000</v>
      </c>
      <c r="I372" s="4382">
        <f>H372*G372</f>
        <v>20000</v>
      </c>
      <c r="J372" s="3888">
        <v>10</v>
      </c>
      <c r="K372" s="3711"/>
      <c r="L372" s="3747"/>
      <c r="M372" s="3747"/>
      <c r="N372" s="3747"/>
      <c r="O372" s="3747"/>
      <c r="P372" s="3886"/>
      <c r="Q372" s="3747"/>
      <c r="R372" s="3747"/>
      <c r="S372" s="3747"/>
      <c r="T372" s="3747"/>
      <c r="U372" s="3747"/>
    </row>
    <row r="373" spans="1:72" x14ac:dyDescent="0.2">
      <c r="A373" s="4453">
        <v>372</v>
      </c>
      <c r="B373" s="4453" t="s">
        <v>3492</v>
      </c>
      <c r="C373" s="4451" t="s">
        <v>2492</v>
      </c>
      <c r="D373" s="3695" t="s">
        <v>3084</v>
      </c>
      <c r="E373" s="3903" t="s">
        <v>2486</v>
      </c>
      <c r="F373" s="3889" t="s">
        <v>72</v>
      </c>
      <c r="G373" s="3889">
        <v>10</v>
      </c>
      <c r="H373" s="4351">
        <v>5000</v>
      </c>
      <c r="I373" s="4351">
        <f>H373*G373</f>
        <v>50000</v>
      </c>
      <c r="J373" s="3889">
        <v>10</v>
      </c>
      <c r="K373" s="3706"/>
      <c r="L373" s="3709"/>
      <c r="M373" s="3709"/>
      <c r="N373" s="3709"/>
      <c r="O373" s="3709"/>
      <c r="P373" s="3884"/>
      <c r="Q373" s="3709"/>
      <c r="R373" s="3709"/>
      <c r="S373" s="3709"/>
      <c r="T373" s="3709"/>
      <c r="U373" s="3709"/>
    </row>
    <row r="374" spans="1:72" x14ac:dyDescent="0.2">
      <c r="A374" s="4453">
        <v>373</v>
      </c>
      <c r="B374" s="4453" t="s">
        <v>3492</v>
      </c>
      <c r="C374" s="4451" t="s">
        <v>2492</v>
      </c>
      <c r="D374" s="3695" t="s">
        <v>3084</v>
      </c>
      <c r="E374" s="3900" t="s">
        <v>2487</v>
      </c>
      <c r="F374" s="3901" t="s">
        <v>72</v>
      </c>
      <c r="G374" s="3901">
        <v>10</v>
      </c>
      <c r="H374" s="4352">
        <v>3000</v>
      </c>
      <c r="I374" s="4352">
        <f>H374*G374</f>
        <v>30000</v>
      </c>
      <c r="J374" s="3901">
        <v>10</v>
      </c>
      <c r="K374" s="3705"/>
      <c r="L374" s="3698"/>
      <c r="M374" s="3698"/>
      <c r="N374" s="3698"/>
      <c r="O374" s="3698"/>
      <c r="P374" s="3895"/>
      <c r="Q374" s="3698"/>
      <c r="R374" s="3698"/>
      <c r="S374" s="3698"/>
      <c r="T374" s="3698"/>
      <c r="U374" s="3698"/>
    </row>
    <row r="375" spans="1:72" x14ac:dyDescent="0.2">
      <c r="A375" s="4453">
        <v>374</v>
      </c>
      <c r="B375" s="4453" t="s">
        <v>3492</v>
      </c>
      <c r="C375" s="4451" t="s">
        <v>2492</v>
      </c>
      <c r="D375" s="3695" t="s">
        <v>3084</v>
      </c>
      <c r="E375" s="3905" t="s">
        <v>2488</v>
      </c>
      <c r="F375" s="3888" t="s">
        <v>72</v>
      </c>
      <c r="G375" s="3888">
        <v>10</v>
      </c>
      <c r="H375" s="4382">
        <v>3000</v>
      </c>
      <c r="I375" s="4382">
        <f>H375*G375</f>
        <v>30000</v>
      </c>
      <c r="J375" s="3888">
        <v>10</v>
      </c>
      <c r="K375" s="3711"/>
      <c r="L375" s="3747"/>
      <c r="M375" s="3747"/>
      <c r="N375" s="3747"/>
      <c r="O375" s="3747"/>
      <c r="P375" s="3886"/>
      <c r="Q375" s="3747"/>
      <c r="R375" s="3747"/>
      <c r="S375" s="3747"/>
      <c r="T375" s="3747"/>
      <c r="U375" s="3747"/>
    </row>
    <row r="376" spans="1:72" x14ac:dyDescent="0.2">
      <c r="A376" s="4453">
        <v>375</v>
      </c>
      <c r="B376" s="4453" t="s">
        <v>3492</v>
      </c>
      <c r="C376" s="4451" t="s">
        <v>2492</v>
      </c>
      <c r="D376" s="4833" t="s">
        <v>3084</v>
      </c>
      <c r="E376" s="3900" t="s">
        <v>2489</v>
      </c>
      <c r="F376" s="3901" t="s">
        <v>72</v>
      </c>
      <c r="G376" s="3901">
        <v>5</v>
      </c>
      <c r="H376" s="4352">
        <v>5000</v>
      </c>
      <c r="I376" s="4352">
        <f>H376*G376</f>
        <v>25000</v>
      </c>
      <c r="J376" s="3901">
        <v>5</v>
      </c>
      <c r="K376" s="3705"/>
      <c r="L376" s="3698"/>
      <c r="M376" s="3698"/>
      <c r="N376" s="3698"/>
      <c r="O376" s="3698"/>
      <c r="P376" s="3895"/>
      <c r="Q376" s="3698"/>
      <c r="R376" s="3698"/>
      <c r="S376" s="3698"/>
      <c r="T376" s="3698"/>
      <c r="U376" s="3698"/>
    </row>
    <row r="377" spans="1:72" x14ac:dyDescent="0.2">
      <c r="A377" s="4453">
        <v>376</v>
      </c>
      <c r="B377" s="4453"/>
      <c r="C377" s="4904"/>
      <c r="D377" s="4454"/>
      <c r="E377" s="4455"/>
      <c r="F377" s="4456" t="s">
        <v>3137</v>
      </c>
      <c r="G377" s="4457"/>
      <c r="H377" s="4458"/>
      <c r="I377" s="4459">
        <f>SUM(I307:I376)</f>
        <v>20090278</v>
      </c>
      <c r="J377" s="4460">
        <f>SUM(J307:J376)</f>
        <v>215</v>
      </c>
      <c r="K377" s="4879"/>
      <c r="L377" s="4331"/>
      <c r="M377" s="4331"/>
      <c r="N377" s="4331"/>
      <c r="O377" s="4331"/>
      <c r="P377" s="4461"/>
      <c r="Q377" s="4331"/>
      <c r="R377" s="4331"/>
      <c r="S377" s="4331"/>
      <c r="T377" s="4331"/>
      <c r="U377" s="4331"/>
    </row>
    <row r="378" spans="1:72" x14ac:dyDescent="0.2">
      <c r="A378" s="4453">
        <v>377</v>
      </c>
      <c r="B378" s="4453"/>
      <c r="C378" s="4903"/>
      <c r="D378" s="4833"/>
      <c r="E378" s="3900"/>
      <c r="F378" s="3901"/>
      <c r="G378" s="3901"/>
      <c r="H378" s="4352"/>
      <c r="I378" s="4352"/>
      <c r="J378" s="3901"/>
      <c r="K378" s="3705"/>
      <c r="L378" s="3698"/>
      <c r="M378" s="3698"/>
      <c r="N378" s="3698"/>
      <c r="O378" s="3698"/>
      <c r="P378" s="3895"/>
      <c r="Q378" s="3698"/>
      <c r="R378" s="3698"/>
      <c r="S378" s="3698"/>
      <c r="T378" s="3698"/>
      <c r="U378" s="3698"/>
    </row>
    <row r="379" spans="1:72" ht="15.75" x14ac:dyDescent="0.25">
      <c r="A379" s="4453">
        <v>378</v>
      </c>
      <c r="B379" s="4453"/>
      <c r="C379" s="5115" t="s">
        <v>3493</v>
      </c>
      <c r="D379" s="5115"/>
      <c r="E379" s="5115"/>
      <c r="F379" s="5115"/>
      <c r="G379" s="5115"/>
      <c r="H379" s="5115"/>
      <c r="I379" s="5115"/>
      <c r="J379" s="5115"/>
      <c r="K379" s="5115"/>
      <c r="L379" s="5115"/>
      <c r="M379" s="5115"/>
      <c r="N379" s="5115"/>
      <c r="O379" s="5115"/>
      <c r="P379" s="5115"/>
      <c r="Q379" s="5115"/>
      <c r="R379" s="5115"/>
      <c r="S379" s="5115"/>
      <c r="T379" s="5115"/>
      <c r="U379" s="5116"/>
    </row>
    <row r="380" spans="1:72" s="3709" customFormat="1" ht="28.5" x14ac:dyDescent="0.2">
      <c r="A380" s="4453">
        <v>379</v>
      </c>
      <c r="B380" s="4453" t="s">
        <v>3493</v>
      </c>
      <c r="C380" s="4912" t="s">
        <v>18</v>
      </c>
      <c r="D380" s="3695" t="s">
        <v>3048</v>
      </c>
      <c r="E380" s="4462" t="s">
        <v>103</v>
      </c>
      <c r="F380" s="3706" t="s">
        <v>104</v>
      </c>
      <c r="G380" s="3706">
        <v>4</v>
      </c>
      <c r="H380" s="4019">
        <v>30000</v>
      </c>
      <c r="I380" s="4019">
        <v>30000</v>
      </c>
      <c r="J380" s="3795"/>
      <c r="K380" s="3706">
        <v>1</v>
      </c>
      <c r="L380" s="3770"/>
      <c r="N380" s="3709">
        <v>1</v>
      </c>
      <c r="O380" s="3806" t="s">
        <v>33</v>
      </c>
      <c r="P380" s="3706">
        <v>1</v>
      </c>
      <c r="Q380" s="3770"/>
      <c r="R380" s="3770"/>
      <c r="S380" s="3770" t="s">
        <v>81</v>
      </c>
      <c r="T380" s="3770"/>
      <c r="V380" s="3751"/>
      <c r="W380" s="3751"/>
      <c r="X380" s="3751"/>
      <c r="Y380" s="3751"/>
      <c r="Z380" s="3751"/>
      <c r="AA380" s="3751"/>
      <c r="AB380" s="3751"/>
      <c r="AC380" s="3751"/>
      <c r="AD380" s="3751"/>
      <c r="AE380" s="3751"/>
      <c r="AF380" s="3751"/>
      <c r="AG380" s="3751"/>
      <c r="AH380" s="3751"/>
      <c r="AI380" s="3751"/>
      <c r="AJ380" s="3751"/>
      <c r="AK380" s="3751"/>
      <c r="AL380" s="3751"/>
      <c r="AM380" s="3751"/>
      <c r="AN380" s="3751"/>
      <c r="AO380" s="3751"/>
      <c r="AP380" s="3751"/>
      <c r="AQ380" s="3751"/>
      <c r="AR380" s="3751"/>
      <c r="AS380" s="3751"/>
      <c r="AT380" s="3751"/>
      <c r="AU380" s="3751"/>
      <c r="AV380" s="3751"/>
      <c r="AW380" s="3751"/>
      <c r="AX380" s="3751"/>
      <c r="AY380" s="3751"/>
      <c r="AZ380" s="3751"/>
      <c r="BA380" s="3751"/>
      <c r="BB380" s="3751"/>
      <c r="BC380" s="3751"/>
      <c r="BD380" s="3751"/>
      <c r="BE380" s="3751"/>
      <c r="BF380" s="3751"/>
      <c r="BG380" s="3751"/>
      <c r="BH380" s="3751"/>
      <c r="BI380" s="3751"/>
      <c r="BJ380" s="3751"/>
      <c r="BK380" s="3751"/>
      <c r="BL380" s="3751"/>
      <c r="BM380" s="3751"/>
      <c r="BN380" s="3751"/>
      <c r="BO380" s="3751"/>
      <c r="BP380" s="3751"/>
      <c r="BQ380" s="3751"/>
      <c r="BR380" s="3751"/>
      <c r="BS380" s="3751"/>
      <c r="BT380" s="3751"/>
    </row>
    <row r="381" spans="1:72" ht="28.5" x14ac:dyDescent="0.2">
      <c r="A381" s="4453">
        <v>380</v>
      </c>
      <c r="B381" s="4453" t="s">
        <v>3493</v>
      </c>
      <c r="C381" s="4903" t="s">
        <v>18</v>
      </c>
      <c r="D381" s="4834" t="s">
        <v>3048</v>
      </c>
      <c r="E381" s="3793" t="s">
        <v>105</v>
      </c>
      <c r="F381" s="3706" t="s">
        <v>50</v>
      </c>
      <c r="G381" s="3706">
        <v>3</v>
      </c>
      <c r="H381" s="4019">
        <v>30000</v>
      </c>
      <c r="I381" s="4019">
        <v>30000</v>
      </c>
      <c r="J381" s="3706">
        <v>1</v>
      </c>
      <c r="K381" s="3795"/>
      <c r="L381" s="3770"/>
      <c r="M381" s="3770"/>
      <c r="N381" s="3706">
        <v>1</v>
      </c>
      <c r="O381" s="3770"/>
      <c r="P381" s="3795"/>
      <c r="Q381" s="3770"/>
      <c r="R381" s="3706">
        <v>1</v>
      </c>
      <c r="S381" s="3770"/>
      <c r="T381" s="3770"/>
      <c r="U381" s="3770"/>
      <c r="V381" s="3751"/>
      <c r="W381" s="3751"/>
      <c r="X381" s="3751"/>
      <c r="Y381" s="3751"/>
      <c r="Z381" s="3751"/>
      <c r="AA381" s="3751"/>
      <c r="AB381" s="3751"/>
      <c r="AC381" s="3751"/>
      <c r="AD381" s="3751"/>
      <c r="AE381" s="3751"/>
      <c r="AF381" s="3751"/>
      <c r="AG381" s="3751"/>
      <c r="AH381" s="3751"/>
      <c r="AI381" s="3751"/>
      <c r="AJ381" s="3751"/>
      <c r="AK381" s="3751"/>
      <c r="AL381" s="3751"/>
      <c r="AM381" s="3751"/>
      <c r="AN381" s="3751"/>
      <c r="AO381" s="3751"/>
      <c r="AP381" s="3751"/>
      <c r="AQ381" s="3751"/>
      <c r="AR381" s="3751"/>
      <c r="AS381" s="3751"/>
      <c r="AT381" s="3751"/>
      <c r="AU381" s="3751"/>
      <c r="AV381" s="3751"/>
      <c r="AW381" s="3751"/>
      <c r="AX381" s="3751"/>
      <c r="AY381" s="3751"/>
      <c r="AZ381" s="3751"/>
      <c r="BA381" s="3751"/>
      <c r="BB381" s="3751"/>
      <c r="BC381" s="3751"/>
      <c r="BD381" s="3751"/>
      <c r="BE381" s="3751"/>
      <c r="BF381" s="3751"/>
      <c r="BG381" s="3751"/>
      <c r="BH381" s="3751"/>
      <c r="BI381" s="3751"/>
      <c r="BJ381" s="3751"/>
      <c r="BK381" s="3751"/>
      <c r="BL381" s="3751"/>
      <c r="BM381" s="3751"/>
      <c r="BN381" s="3751"/>
      <c r="BO381" s="3751"/>
      <c r="BP381" s="3751"/>
      <c r="BQ381" s="3751"/>
      <c r="BR381" s="3751"/>
      <c r="BS381" s="3751"/>
      <c r="BT381" s="3751"/>
    </row>
    <row r="382" spans="1:72" ht="28.5" x14ac:dyDescent="0.2">
      <c r="A382" s="4453">
        <v>381</v>
      </c>
      <c r="B382" s="4453" t="s">
        <v>3493</v>
      </c>
      <c r="C382" s="4912" t="s">
        <v>18</v>
      </c>
      <c r="D382" s="3695" t="s">
        <v>3048</v>
      </c>
      <c r="E382" s="3819" t="s">
        <v>106</v>
      </c>
      <c r="F382" s="3706" t="s">
        <v>50</v>
      </c>
      <c r="G382" s="3706">
        <v>12</v>
      </c>
      <c r="H382" s="4019">
        <v>5000</v>
      </c>
      <c r="I382" s="4019">
        <v>60000</v>
      </c>
      <c r="J382" s="3805"/>
      <c r="K382" s="3795"/>
      <c r="L382" s="3770"/>
      <c r="M382" s="3709">
        <v>2</v>
      </c>
      <c r="N382" s="3770"/>
      <c r="O382" s="3795"/>
      <c r="P382" s="3795"/>
      <c r="Q382" s="3795"/>
      <c r="R382" s="3709"/>
      <c r="S382" s="3795"/>
      <c r="T382" s="3770"/>
      <c r="U382" s="3795"/>
    </row>
    <row r="383" spans="1:72" ht="28.5" x14ac:dyDescent="0.2">
      <c r="A383" s="4453">
        <v>382</v>
      </c>
      <c r="B383" s="4453" t="s">
        <v>3493</v>
      </c>
      <c r="C383" s="4912" t="s">
        <v>18</v>
      </c>
      <c r="D383" s="3695" t="s">
        <v>3048</v>
      </c>
      <c r="E383" s="3818" t="s">
        <v>107</v>
      </c>
      <c r="F383" s="3706" t="s">
        <v>50</v>
      </c>
      <c r="G383" s="3706">
        <v>3</v>
      </c>
      <c r="H383" s="4019">
        <v>50000</v>
      </c>
      <c r="I383" s="4019">
        <v>150</v>
      </c>
      <c r="J383" s="3805"/>
      <c r="K383" s="3795"/>
      <c r="L383" s="3795"/>
      <c r="M383" s="3770"/>
      <c r="N383" s="3770"/>
      <c r="O383" s="3770"/>
      <c r="P383" s="3795" t="s">
        <v>43</v>
      </c>
      <c r="Q383" s="3770"/>
      <c r="R383" s="3770"/>
      <c r="S383" s="3795"/>
      <c r="T383" s="3770"/>
      <c r="U383" s="3770"/>
    </row>
    <row r="384" spans="1:72" ht="42.75" x14ac:dyDescent="0.2">
      <c r="A384" s="4453">
        <v>383</v>
      </c>
      <c r="B384" s="4453" t="s">
        <v>3493</v>
      </c>
      <c r="C384" s="4912" t="s">
        <v>18</v>
      </c>
      <c r="D384" s="4833" t="s">
        <v>3048</v>
      </c>
      <c r="E384" s="3793" t="s">
        <v>110</v>
      </c>
      <c r="F384" s="3705" t="s">
        <v>50</v>
      </c>
      <c r="G384" s="3705">
        <v>2</v>
      </c>
      <c r="H384" s="4011"/>
      <c r="I384" s="4011">
        <v>120000</v>
      </c>
      <c r="J384" s="3808">
        <v>1</v>
      </c>
      <c r="K384" s="3705">
        <v>1</v>
      </c>
      <c r="L384" s="3754"/>
      <c r="M384" s="3754"/>
      <c r="N384" s="3754"/>
      <c r="O384" s="3754"/>
      <c r="P384" s="3808"/>
      <c r="Q384" s="3754"/>
      <c r="R384" s="3754"/>
      <c r="S384" s="3754"/>
      <c r="T384" s="3754"/>
      <c r="U384" s="3754"/>
    </row>
    <row r="385" spans="1:22" x14ac:dyDescent="0.2">
      <c r="A385" s="4453">
        <v>384</v>
      </c>
      <c r="B385" s="4453"/>
      <c r="C385" s="4913"/>
      <c r="D385" s="3696"/>
      <c r="E385" s="4526"/>
      <c r="F385" s="3696" t="s">
        <v>3137</v>
      </c>
      <c r="G385" s="3696"/>
      <c r="H385" s="4446"/>
      <c r="I385" s="4448">
        <f>SUM(I380:I384)</f>
        <v>240150</v>
      </c>
      <c r="J385" s="4527">
        <f t="shared" ref="J385:U385" si="4">SUM(J380:J384)</f>
        <v>2</v>
      </c>
      <c r="K385" s="4527">
        <f t="shared" si="4"/>
        <v>2</v>
      </c>
      <c r="L385" s="4527">
        <f t="shared" si="4"/>
        <v>0</v>
      </c>
      <c r="M385" s="4527">
        <f t="shared" si="4"/>
        <v>2</v>
      </c>
      <c r="N385" s="4527">
        <f t="shared" si="4"/>
        <v>2</v>
      </c>
      <c r="O385" s="4527">
        <f t="shared" si="4"/>
        <v>0</v>
      </c>
      <c r="P385" s="4527">
        <f t="shared" si="4"/>
        <v>1</v>
      </c>
      <c r="Q385" s="4527">
        <f t="shared" si="4"/>
        <v>0</v>
      </c>
      <c r="R385" s="4527">
        <f t="shared" si="4"/>
        <v>1</v>
      </c>
      <c r="S385" s="4527">
        <f t="shared" si="4"/>
        <v>0</v>
      </c>
      <c r="T385" s="4527">
        <f t="shared" si="4"/>
        <v>0</v>
      </c>
      <c r="U385" s="4527">
        <f t="shared" si="4"/>
        <v>0</v>
      </c>
    </row>
    <row r="386" spans="1:22" x14ac:dyDescent="0.2">
      <c r="A386" s="4453">
        <v>385</v>
      </c>
      <c r="B386" s="4453"/>
      <c r="C386" s="4912"/>
      <c r="D386" s="3695"/>
      <c r="E386" s="4453"/>
      <c r="F386" s="3706"/>
      <c r="G386" s="3706"/>
      <c r="H386" s="4019"/>
      <c r="I386" s="4019"/>
      <c r="J386" s="3795"/>
      <c r="K386" s="3706"/>
      <c r="L386" s="3770"/>
      <c r="M386" s="3770"/>
      <c r="N386" s="3770"/>
      <c r="O386" s="3770"/>
      <c r="P386" s="3795"/>
      <c r="Q386" s="3770"/>
      <c r="R386" s="3770"/>
      <c r="S386" s="3770"/>
      <c r="T386" s="3770"/>
      <c r="U386" s="3770"/>
    </row>
    <row r="387" spans="1:22" x14ac:dyDescent="0.2">
      <c r="A387" s="4453">
        <v>386</v>
      </c>
      <c r="B387" s="4453" t="s">
        <v>3686</v>
      </c>
      <c r="C387" s="5126" t="s">
        <v>3686</v>
      </c>
      <c r="D387" s="5126"/>
      <c r="E387" s="5126"/>
      <c r="F387" s="5126"/>
      <c r="G387" s="5126"/>
      <c r="H387" s="5126"/>
      <c r="I387" s="5126"/>
      <c r="J387" s="5126"/>
      <c r="K387" s="5126"/>
      <c r="L387" s="5126"/>
      <c r="M387" s="5126"/>
      <c r="N387" s="5126"/>
      <c r="O387" s="5126"/>
      <c r="P387" s="5126"/>
      <c r="Q387" s="5126"/>
      <c r="R387" s="5126"/>
      <c r="S387" s="5126"/>
      <c r="T387" s="5126"/>
      <c r="U387" s="5126"/>
    </row>
    <row r="388" spans="1:22" x14ac:dyDescent="0.2">
      <c r="A388" s="4453">
        <v>387</v>
      </c>
      <c r="B388" s="4453" t="s">
        <v>3686</v>
      </c>
      <c r="C388" s="4903" t="s">
        <v>771</v>
      </c>
      <c r="D388" s="3695" t="s">
        <v>3064</v>
      </c>
      <c r="E388" s="4088" t="s">
        <v>711</v>
      </c>
      <c r="F388" s="3795">
        <v>2</v>
      </c>
      <c r="G388" s="3795" t="s">
        <v>712</v>
      </c>
      <c r="H388" s="3911">
        <v>400</v>
      </c>
      <c r="I388" s="3911">
        <v>800</v>
      </c>
      <c r="J388" s="3805"/>
      <c r="K388" s="3795">
        <v>1</v>
      </c>
      <c r="L388" s="3795"/>
      <c r="M388" s="3795"/>
      <c r="N388" s="3795"/>
      <c r="O388" s="3795"/>
      <c r="P388" s="3795"/>
      <c r="Q388" s="3795"/>
      <c r="R388" s="3795">
        <v>1</v>
      </c>
      <c r="S388" s="3795"/>
      <c r="T388" s="3795"/>
      <c r="U388" s="3795"/>
    </row>
    <row r="389" spans="1:22" x14ac:dyDescent="0.2">
      <c r="A389" s="4453">
        <v>388</v>
      </c>
      <c r="B389" s="4453" t="s">
        <v>3686</v>
      </c>
      <c r="C389" s="4903" t="s">
        <v>771</v>
      </c>
      <c r="D389" s="3695" t="s">
        <v>3064</v>
      </c>
      <c r="E389" s="3804" t="s">
        <v>713</v>
      </c>
      <c r="F389" s="3795">
        <v>2</v>
      </c>
      <c r="G389" s="3795" t="s">
        <v>691</v>
      </c>
      <c r="H389" s="3911">
        <v>80</v>
      </c>
      <c r="I389" s="3911">
        <v>160</v>
      </c>
      <c r="J389" s="3805"/>
      <c r="K389" s="3795">
        <v>1</v>
      </c>
      <c r="L389" s="3795"/>
      <c r="M389" s="3795"/>
      <c r="N389" s="3795"/>
      <c r="O389" s="3795"/>
      <c r="P389" s="3795"/>
      <c r="Q389" s="3795"/>
      <c r="R389" s="3795">
        <v>1</v>
      </c>
      <c r="S389" s="3795"/>
      <c r="T389" s="3795"/>
      <c r="U389" s="3795"/>
    </row>
    <row r="390" spans="1:22" x14ac:dyDescent="0.2">
      <c r="A390" s="4453">
        <v>389</v>
      </c>
      <c r="B390" s="4453" t="s">
        <v>3686</v>
      </c>
      <c r="C390" s="4903" t="s">
        <v>771</v>
      </c>
      <c r="D390" s="3695" t="s">
        <v>3064</v>
      </c>
      <c r="E390" s="3804" t="s">
        <v>714</v>
      </c>
      <c r="F390" s="3795">
        <v>2</v>
      </c>
      <c r="G390" s="3795" t="s">
        <v>691</v>
      </c>
      <c r="H390" s="3911">
        <v>80</v>
      </c>
      <c r="I390" s="3911">
        <v>160</v>
      </c>
      <c r="J390" s="3805"/>
      <c r="K390" s="3795">
        <v>1</v>
      </c>
      <c r="L390" s="3795"/>
      <c r="M390" s="3795"/>
      <c r="N390" s="3795"/>
      <c r="O390" s="3795"/>
      <c r="P390" s="3795"/>
      <c r="Q390" s="3795"/>
      <c r="R390" s="3795">
        <v>1</v>
      </c>
      <c r="S390" s="3795"/>
      <c r="T390" s="3795"/>
      <c r="U390" s="3795"/>
    </row>
    <row r="391" spans="1:22" x14ac:dyDescent="0.2">
      <c r="A391" s="4453">
        <v>390</v>
      </c>
      <c r="B391" s="4453" t="s">
        <v>3686</v>
      </c>
      <c r="C391" s="4903" t="s">
        <v>771</v>
      </c>
      <c r="D391" s="3695" t="s">
        <v>3064</v>
      </c>
      <c r="E391" s="3804" t="s">
        <v>715</v>
      </c>
      <c r="F391" s="3795">
        <v>2</v>
      </c>
      <c r="G391" s="3795" t="s">
        <v>691</v>
      </c>
      <c r="H391" s="3911">
        <v>80</v>
      </c>
      <c r="I391" s="3911">
        <v>160</v>
      </c>
      <c r="J391" s="3805"/>
      <c r="K391" s="3795"/>
      <c r="L391" s="3795"/>
      <c r="M391" s="3795"/>
      <c r="N391" s="3795"/>
      <c r="O391" s="3795"/>
      <c r="P391" s="3795"/>
      <c r="Q391" s="3795"/>
      <c r="R391" s="3795">
        <v>2</v>
      </c>
      <c r="S391" s="3795"/>
      <c r="T391" s="3795"/>
      <c r="U391" s="3795"/>
    </row>
    <row r="392" spans="1:22" x14ac:dyDescent="0.2">
      <c r="A392" s="4453">
        <v>391</v>
      </c>
      <c r="B392" s="4453" t="s">
        <v>3686</v>
      </c>
      <c r="C392" s="4903" t="s">
        <v>771</v>
      </c>
      <c r="D392" s="3695" t="s">
        <v>3064</v>
      </c>
      <c r="E392" s="3804" t="s">
        <v>716</v>
      </c>
      <c r="F392" s="3795">
        <v>2</v>
      </c>
      <c r="G392" s="3795" t="s">
        <v>691</v>
      </c>
      <c r="H392" s="3911">
        <v>80</v>
      </c>
      <c r="I392" s="3911">
        <v>160</v>
      </c>
      <c r="J392" s="3805"/>
      <c r="K392" s="3795"/>
      <c r="L392" s="3709"/>
      <c r="M392" s="3795"/>
      <c r="N392" s="3795"/>
      <c r="O392" s="3795"/>
      <c r="P392" s="3795"/>
      <c r="Q392" s="3795"/>
      <c r="R392" s="3795">
        <v>2</v>
      </c>
      <c r="S392" s="3795"/>
      <c r="T392" s="3795"/>
      <c r="U392" s="3795"/>
    </row>
    <row r="393" spans="1:22" x14ac:dyDescent="0.2">
      <c r="A393" s="4453">
        <v>392</v>
      </c>
      <c r="B393" s="4453" t="s">
        <v>3686</v>
      </c>
      <c r="C393" s="4903" t="s">
        <v>2787</v>
      </c>
      <c r="D393" s="3695" t="s">
        <v>3064</v>
      </c>
      <c r="E393" s="4453" t="s">
        <v>2781</v>
      </c>
      <c r="F393" s="3706">
        <v>6</v>
      </c>
      <c r="G393" s="3706" t="s">
        <v>1159</v>
      </c>
      <c r="H393" s="4019">
        <v>1250</v>
      </c>
      <c r="I393" s="4019">
        <f>F393*H393</f>
        <v>7500</v>
      </c>
      <c r="J393" s="3706">
        <v>6</v>
      </c>
      <c r="K393" s="3706"/>
      <c r="L393" s="3709"/>
      <c r="M393" s="3706"/>
      <c r="N393" s="3706"/>
      <c r="O393" s="3706"/>
      <c r="P393" s="3706"/>
      <c r="Q393" s="3706"/>
      <c r="R393" s="3706"/>
      <c r="S393" s="3706"/>
      <c r="T393" s="3706"/>
      <c r="U393" s="3706"/>
    </row>
    <row r="394" spans="1:22" x14ac:dyDescent="0.2">
      <c r="A394" s="4453">
        <v>393</v>
      </c>
      <c r="B394" s="4453" t="s">
        <v>3686</v>
      </c>
      <c r="C394" s="4903" t="s">
        <v>2787</v>
      </c>
      <c r="D394" s="3695" t="s">
        <v>3064</v>
      </c>
      <c r="E394" s="4453" t="s">
        <v>1665</v>
      </c>
      <c r="F394" s="3706">
        <v>5</v>
      </c>
      <c r="G394" s="3706" t="s">
        <v>1159</v>
      </c>
      <c r="H394" s="4019">
        <v>250</v>
      </c>
      <c r="I394" s="4019">
        <f>F394*H394</f>
        <v>1250</v>
      </c>
      <c r="J394" s="3706">
        <v>5</v>
      </c>
      <c r="K394" s="3706"/>
      <c r="M394" s="3706"/>
      <c r="N394" s="3706"/>
      <c r="O394" s="3706"/>
      <c r="P394" s="3706"/>
      <c r="Q394" s="3706"/>
      <c r="R394" s="3706"/>
      <c r="S394" s="3706"/>
      <c r="T394" s="3706"/>
      <c r="U394" s="3706"/>
    </row>
    <row r="395" spans="1:22" x14ac:dyDescent="0.2">
      <c r="A395" s="4453">
        <v>394</v>
      </c>
      <c r="B395" s="4453" t="s">
        <v>3686</v>
      </c>
      <c r="C395" s="4903" t="s">
        <v>2787</v>
      </c>
      <c r="D395" s="3695" t="s">
        <v>3064</v>
      </c>
      <c r="E395" s="4453" t="s">
        <v>2782</v>
      </c>
      <c r="F395" s="3706">
        <v>2</v>
      </c>
      <c r="G395" s="3706" t="s">
        <v>53</v>
      </c>
      <c r="H395" s="4019">
        <v>1000</v>
      </c>
      <c r="I395" s="4019">
        <f>F395*H395</f>
        <v>2000</v>
      </c>
      <c r="J395" s="3706">
        <v>2</v>
      </c>
      <c r="K395" s="3706"/>
      <c r="L395" s="3706"/>
      <c r="M395" s="3706"/>
      <c r="N395" s="3706"/>
      <c r="O395" s="3706"/>
      <c r="P395" s="3706"/>
      <c r="Q395" s="3706"/>
      <c r="R395" s="3706"/>
      <c r="S395" s="3706"/>
      <c r="T395" s="3706"/>
      <c r="U395" s="3706"/>
    </row>
    <row r="396" spans="1:22" x14ac:dyDescent="0.2">
      <c r="A396" s="4453">
        <v>395</v>
      </c>
      <c r="B396" s="4453"/>
      <c r="C396" s="4904"/>
      <c r="D396" s="3696"/>
      <c r="E396" s="4530"/>
      <c r="F396" s="3696" t="s">
        <v>3137</v>
      </c>
      <c r="G396" s="3696"/>
      <c r="H396" s="4446"/>
      <c r="I396" s="4448">
        <f>SUM(I388:I395)</f>
        <v>12190</v>
      </c>
      <c r="J396" s="3696">
        <f t="shared" ref="J396:U396" si="5">SUM(J388:J395)</f>
        <v>13</v>
      </c>
      <c r="K396" s="3696">
        <f t="shared" si="5"/>
        <v>3</v>
      </c>
      <c r="L396" s="3696">
        <f t="shared" si="5"/>
        <v>0</v>
      </c>
      <c r="M396" s="3696">
        <f t="shared" si="5"/>
        <v>0</v>
      </c>
      <c r="N396" s="3696">
        <f t="shared" si="5"/>
        <v>0</v>
      </c>
      <c r="O396" s="3696">
        <f t="shared" si="5"/>
        <v>0</v>
      </c>
      <c r="P396" s="3696">
        <f t="shared" si="5"/>
        <v>0</v>
      </c>
      <c r="Q396" s="3696">
        <f t="shared" si="5"/>
        <v>0</v>
      </c>
      <c r="R396" s="3696">
        <f t="shared" si="5"/>
        <v>7</v>
      </c>
      <c r="S396" s="3696">
        <f t="shared" si="5"/>
        <v>0</v>
      </c>
      <c r="T396" s="3696">
        <f t="shared" si="5"/>
        <v>0</v>
      </c>
      <c r="U396" s="3696">
        <f t="shared" si="5"/>
        <v>0</v>
      </c>
    </row>
    <row r="397" spans="1:22" s="3697" customFormat="1" x14ac:dyDescent="0.2">
      <c r="A397" s="4453">
        <v>396</v>
      </c>
      <c r="B397" s="4926"/>
      <c r="C397" s="4903"/>
      <c r="D397" s="3695"/>
      <c r="E397" s="4661"/>
      <c r="F397" s="3695"/>
      <c r="G397" s="4834"/>
      <c r="H397" s="4395"/>
      <c r="I397" s="4692"/>
      <c r="J397" s="3695"/>
      <c r="K397" s="3695"/>
      <c r="L397" s="3695"/>
      <c r="M397" s="3695"/>
      <c r="N397" s="3695"/>
      <c r="O397" s="3695"/>
      <c r="P397" s="3695"/>
      <c r="Q397" s="3695"/>
      <c r="R397" s="3695"/>
      <c r="S397" s="3695"/>
      <c r="T397" s="3695"/>
      <c r="U397" s="4444"/>
    </row>
    <row r="398" spans="1:22" s="3697" customFormat="1" ht="15" thickBot="1" x14ac:dyDescent="0.25">
      <c r="A398" s="4453">
        <v>397</v>
      </c>
      <c r="B398" s="4926"/>
      <c r="C398" s="5127" t="s">
        <v>3687</v>
      </c>
      <c r="D398" s="5127"/>
      <c r="E398" s="5127"/>
      <c r="F398" s="5127"/>
      <c r="G398" s="5127"/>
      <c r="H398" s="5127"/>
      <c r="I398" s="5127"/>
      <c r="J398" s="5127"/>
      <c r="K398" s="5127"/>
      <c r="L398" s="5127"/>
      <c r="M398" s="5127"/>
      <c r="N398" s="5127"/>
      <c r="O398" s="5127"/>
      <c r="P398" s="5127"/>
      <c r="Q398" s="5127"/>
      <c r="R398" s="5127"/>
      <c r="S398" s="5127"/>
      <c r="T398" s="5127"/>
      <c r="U398" s="5127"/>
    </row>
    <row r="399" spans="1:22" ht="15" x14ac:dyDescent="0.25">
      <c r="A399" s="4453">
        <v>398</v>
      </c>
      <c r="B399" s="4453" t="s">
        <v>3687</v>
      </c>
      <c r="C399" s="4900" t="s">
        <v>3141</v>
      </c>
      <c r="D399" s="4669" t="s">
        <v>78</v>
      </c>
      <c r="E399" s="4680" t="s">
        <v>3155</v>
      </c>
      <c r="F399" s="4663" t="s">
        <v>3143</v>
      </c>
      <c r="G399" s="4662">
        <f>SUM(J399:U399)</f>
        <v>10</v>
      </c>
      <c r="H399" s="4664">
        <v>17000</v>
      </c>
      <c r="I399" s="4665">
        <v>85000</v>
      </c>
      <c r="J399" s="500">
        <v>5</v>
      </c>
      <c r="K399" s="500"/>
      <c r="L399" s="500"/>
      <c r="M399" s="500"/>
      <c r="N399" s="500"/>
      <c r="O399" s="500"/>
      <c r="P399" s="500">
        <v>5</v>
      </c>
      <c r="Q399" s="500"/>
      <c r="R399" s="500"/>
      <c r="S399" s="500"/>
      <c r="T399" s="500"/>
      <c r="U399" s="4666"/>
    </row>
    <row r="400" spans="1:22" customFormat="1" ht="15" x14ac:dyDescent="0.25">
      <c r="A400" s="4453">
        <v>399</v>
      </c>
      <c r="B400" s="4453" t="s">
        <v>3687</v>
      </c>
      <c r="C400" s="4900" t="s">
        <v>3141</v>
      </c>
      <c r="D400" s="4669" t="s">
        <v>78</v>
      </c>
      <c r="E400" s="1498" t="s">
        <v>3159</v>
      </c>
      <c r="F400" s="4663" t="s">
        <v>53</v>
      </c>
      <c r="G400" s="4675">
        <v>5</v>
      </c>
      <c r="H400" s="4664">
        <v>17000</v>
      </c>
      <c r="I400" s="4664">
        <f>H400*G400</f>
        <v>85000</v>
      </c>
      <c r="J400" s="500">
        <v>3</v>
      </c>
      <c r="K400" s="500"/>
      <c r="L400" s="500"/>
      <c r="M400" s="500"/>
      <c r="N400" s="500"/>
      <c r="O400" s="500"/>
      <c r="P400" s="500"/>
      <c r="Q400" s="500">
        <v>2</v>
      </c>
      <c r="R400" s="500"/>
      <c r="S400" s="500"/>
      <c r="T400" s="500"/>
      <c r="U400" s="4666"/>
      <c r="V400" s="4684"/>
    </row>
    <row r="401" spans="1:21" s="3697" customFormat="1" x14ac:dyDescent="0.2">
      <c r="A401" s="4453">
        <v>400</v>
      </c>
      <c r="B401" s="4453" t="s">
        <v>3687</v>
      </c>
      <c r="C401" s="4909" t="s">
        <v>18</v>
      </c>
      <c r="D401" s="3695" t="s">
        <v>78</v>
      </c>
      <c r="E401" s="3794" t="s">
        <v>79</v>
      </c>
      <c r="F401" s="3781" t="s">
        <v>80</v>
      </c>
      <c r="G401" s="3781">
        <v>2</v>
      </c>
      <c r="H401" s="4395">
        <v>20620.2</v>
      </c>
      <c r="I401" s="4395">
        <v>41241.199999999997</v>
      </c>
      <c r="J401" s="3756"/>
      <c r="K401" s="3980" t="s">
        <v>33</v>
      </c>
      <c r="L401" s="3997"/>
      <c r="M401" s="3997"/>
      <c r="N401" s="3781">
        <v>2</v>
      </c>
      <c r="O401" s="3997"/>
      <c r="P401" s="3980"/>
      <c r="Q401" s="3997"/>
      <c r="R401" s="3997"/>
      <c r="S401" s="3997"/>
      <c r="T401" s="3997"/>
      <c r="U401" s="3997"/>
    </row>
    <row r="402" spans="1:21" ht="57" x14ac:dyDescent="0.2">
      <c r="A402" s="4453">
        <v>401</v>
      </c>
      <c r="B402" s="4453" t="s">
        <v>3687</v>
      </c>
      <c r="C402" s="4914" t="s">
        <v>381</v>
      </c>
      <c r="D402" s="3908" t="s">
        <v>78</v>
      </c>
      <c r="E402" s="4528" t="s">
        <v>379</v>
      </c>
      <c r="F402" s="3939" t="s">
        <v>66</v>
      </c>
      <c r="G402" s="3940">
        <v>1</v>
      </c>
      <c r="H402" s="4350">
        <v>40000</v>
      </c>
      <c r="I402" s="4350">
        <v>40000</v>
      </c>
      <c r="J402" s="3928">
        <v>1</v>
      </c>
      <c r="K402" s="3928"/>
      <c r="L402" s="3928"/>
      <c r="M402" s="3928"/>
      <c r="N402" s="3928"/>
      <c r="O402" s="3928"/>
      <c r="P402" s="3928"/>
      <c r="Q402" s="3928"/>
      <c r="R402" s="3928"/>
      <c r="S402" s="3928"/>
      <c r="T402" s="3928"/>
      <c r="U402" s="3928"/>
    </row>
    <row r="403" spans="1:21" ht="42.75" x14ac:dyDescent="0.2">
      <c r="A403" s="4453">
        <v>402</v>
      </c>
      <c r="B403" s="4453" t="s">
        <v>3687</v>
      </c>
      <c r="C403" s="4914" t="s">
        <v>468</v>
      </c>
      <c r="D403" s="3908" t="s">
        <v>78</v>
      </c>
      <c r="E403" s="4088" t="s">
        <v>445</v>
      </c>
      <c r="F403" s="3706" t="s">
        <v>446</v>
      </c>
      <c r="G403" s="3706">
        <f>SUM(J403:U403)</f>
        <v>2</v>
      </c>
      <c r="H403" s="4019">
        <v>20620.599999999999</v>
      </c>
      <c r="I403" s="4019">
        <v>41241.199999999997</v>
      </c>
      <c r="J403" s="3706"/>
      <c r="K403" s="3706"/>
      <c r="L403" s="3709"/>
      <c r="M403" s="3709">
        <v>1</v>
      </c>
      <c r="N403" s="3709"/>
      <c r="O403" s="3709"/>
      <c r="P403" s="3706"/>
      <c r="Q403" s="3709"/>
      <c r="R403" s="3709">
        <v>1</v>
      </c>
      <c r="S403" s="3709"/>
      <c r="T403" s="3709"/>
      <c r="U403" s="3770"/>
    </row>
    <row r="404" spans="1:21" ht="270.75" x14ac:dyDescent="0.2">
      <c r="A404" s="4453">
        <v>403</v>
      </c>
      <c r="B404" s="4453" t="s">
        <v>3687</v>
      </c>
      <c r="C404" s="4903" t="s">
        <v>663</v>
      </c>
      <c r="D404" s="3756" t="s">
        <v>78</v>
      </c>
      <c r="E404" s="4531" t="s">
        <v>3059</v>
      </c>
      <c r="F404" s="3795">
        <v>3</v>
      </c>
      <c r="G404" s="3943" t="s">
        <v>66</v>
      </c>
      <c r="H404" s="3911">
        <v>35000</v>
      </c>
      <c r="I404" s="4385">
        <v>105000</v>
      </c>
      <c r="J404" s="3805"/>
      <c r="K404" s="3795"/>
      <c r="L404" s="3770"/>
      <c r="M404" s="3770"/>
      <c r="N404" s="3770"/>
      <c r="O404" s="3770"/>
      <c r="P404" s="3795"/>
      <c r="Q404" s="3770"/>
      <c r="R404" s="3770"/>
      <c r="S404" s="3770"/>
      <c r="T404" s="3770"/>
      <c r="U404" s="3770"/>
    </row>
    <row r="405" spans="1:21" ht="42.75" x14ac:dyDescent="0.2">
      <c r="A405" s="4453">
        <v>404</v>
      </c>
      <c r="B405" s="4453" t="s">
        <v>3687</v>
      </c>
      <c r="C405" s="4903" t="s">
        <v>820</v>
      </c>
      <c r="D405" s="3695" t="s">
        <v>78</v>
      </c>
      <c r="E405" s="4083" t="s">
        <v>842</v>
      </c>
      <c r="F405" s="3706" t="s">
        <v>66</v>
      </c>
      <c r="G405" s="3706">
        <v>1</v>
      </c>
      <c r="H405" s="4019">
        <v>20620.599999999999</v>
      </c>
      <c r="I405" s="4019">
        <v>20620.599999999999</v>
      </c>
      <c r="J405" s="3706"/>
      <c r="K405" s="3706"/>
      <c r="L405" s="3706"/>
      <c r="M405" s="3706">
        <v>1</v>
      </c>
      <c r="N405" s="3706"/>
      <c r="O405" s="3706"/>
      <c r="P405" s="3706"/>
      <c r="Q405" s="3706"/>
      <c r="R405" s="3706"/>
      <c r="S405" s="3706"/>
      <c r="T405" s="3706"/>
      <c r="U405" s="3770"/>
    </row>
    <row r="406" spans="1:21" x14ac:dyDescent="0.2">
      <c r="A406" s="4453">
        <v>405</v>
      </c>
      <c r="B406" s="4453" t="s">
        <v>3687</v>
      </c>
      <c r="C406" s="4903" t="s">
        <v>820</v>
      </c>
      <c r="D406" s="3695" t="s">
        <v>78</v>
      </c>
      <c r="E406" s="3819" t="s">
        <v>851</v>
      </c>
      <c r="F406" s="3706" t="s">
        <v>66</v>
      </c>
      <c r="G406" s="3706">
        <v>1</v>
      </c>
      <c r="H406" s="4019">
        <v>20000</v>
      </c>
      <c r="I406" s="4019">
        <v>20000</v>
      </c>
      <c r="J406" s="3706">
        <v>1</v>
      </c>
      <c r="K406" s="3706"/>
      <c r="L406" s="3706"/>
      <c r="M406" s="3706"/>
      <c r="N406" s="3706"/>
      <c r="O406" s="3706"/>
      <c r="P406" s="3706"/>
      <c r="Q406" s="3706"/>
      <c r="R406" s="3706"/>
      <c r="S406" s="3706"/>
      <c r="T406" s="3706"/>
      <c r="U406" s="3770"/>
    </row>
    <row r="407" spans="1:21" x14ac:dyDescent="0.2">
      <c r="A407" s="4453">
        <v>406</v>
      </c>
      <c r="B407" s="4453" t="s">
        <v>3687</v>
      </c>
      <c r="C407" s="4903" t="s">
        <v>1257</v>
      </c>
      <c r="D407" s="3695" t="s">
        <v>78</v>
      </c>
      <c r="E407" s="4157" t="s">
        <v>1251</v>
      </c>
      <c r="F407" s="3920" t="s">
        <v>126</v>
      </c>
      <c r="G407" s="3920">
        <v>1</v>
      </c>
      <c r="H407" s="4384"/>
      <c r="I407" s="4019">
        <v>20000</v>
      </c>
      <c r="J407" s="3921">
        <v>1</v>
      </c>
      <c r="K407" s="3844"/>
      <c r="L407" s="3844"/>
      <c r="M407" s="3844"/>
      <c r="N407" s="3844"/>
      <c r="O407" s="3844"/>
      <c r="P407" s="3844"/>
      <c r="Q407" s="3844"/>
      <c r="R407" s="3844"/>
      <c r="S407" s="3844"/>
      <c r="T407" s="3844"/>
      <c r="U407" s="3844"/>
    </row>
    <row r="408" spans="1:21" x14ac:dyDescent="0.2">
      <c r="A408" s="4453">
        <v>407</v>
      </c>
      <c r="B408" s="4453" t="s">
        <v>3687</v>
      </c>
      <c r="C408" s="4903" t="s">
        <v>1411</v>
      </c>
      <c r="D408" s="3695" t="s">
        <v>78</v>
      </c>
      <c r="E408" s="3719" t="s">
        <v>1409</v>
      </c>
      <c r="F408" s="3706">
        <v>1</v>
      </c>
      <c r="G408" s="3795" t="s">
        <v>96</v>
      </c>
      <c r="H408" s="3911">
        <v>20000</v>
      </c>
      <c r="I408" s="4019">
        <v>20000</v>
      </c>
      <c r="J408" s="3706">
        <v>1</v>
      </c>
      <c r="K408" s="3706"/>
      <c r="L408" s="3709"/>
      <c r="M408" s="3709"/>
      <c r="N408" s="3709"/>
      <c r="O408" s="3709"/>
      <c r="P408" s="3706"/>
      <c r="Q408" s="3709"/>
      <c r="R408" s="3709"/>
      <c r="S408" s="3709"/>
      <c r="T408" s="3709"/>
      <c r="U408" s="3709"/>
    </row>
    <row r="409" spans="1:21" x14ac:dyDescent="0.2">
      <c r="A409" s="4453">
        <v>408</v>
      </c>
      <c r="B409" s="4453" t="s">
        <v>3687</v>
      </c>
      <c r="C409" s="4903" t="s">
        <v>1771</v>
      </c>
      <c r="D409" s="3695" t="s">
        <v>78</v>
      </c>
      <c r="E409" s="3719" t="s">
        <v>1736</v>
      </c>
      <c r="F409" s="3706" t="s">
        <v>1733</v>
      </c>
      <c r="G409" s="3706">
        <v>2</v>
      </c>
      <c r="H409" s="3911">
        <v>70000</v>
      </c>
      <c r="I409" s="3911">
        <v>140000</v>
      </c>
      <c r="J409" s="3805">
        <v>2</v>
      </c>
      <c r="K409" s="3795"/>
      <c r="L409" s="3795"/>
      <c r="M409" s="3795"/>
      <c r="N409" s="3795"/>
      <c r="O409" s="3795"/>
      <c r="P409" s="3795"/>
      <c r="Q409" s="3795"/>
      <c r="R409" s="3795"/>
      <c r="S409" s="3770"/>
      <c r="T409" s="3795"/>
      <c r="U409" s="3795"/>
    </row>
    <row r="410" spans="1:21" ht="42.75" x14ac:dyDescent="0.2">
      <c r="A410" s="4453">
        <v>409</v>
      </c>
      <c r="B410" s="4453" t="s">
        <v>3687</v>
      </c>
      <c r="C410" s="4903" t="s">
        <v>2843</v>
      </c>
      <c r="D410" s="3695" t="s">
        <v>78</v>
      </c>
      <c r="E410" s="3719" t="s">
        <v>2832</v>
      </c>
      <c r="F410" s="3795" t="s">
        <v>66</v>
      </c>
      <c r="G410" s="3795">
        <v>1</v>
      </c>
      <c r="H410" s="3911">
        <v>20620.599999999999</v>
      </c>
      <c r="I410" s="4019">
        <v>20620.599999999999</v>
      </c>
      <c r="J410" s="3977">
        <v>1</v>
      </c>
      <c r="K410" s="3977"/>
      <c r="L410" s="3922"/>
      <c r="M410" s="3922"/>
      <c r="N410" s="3922"/>
      <c r="O410" s="3922"/>
      <c r="P410" s="3795"/>
      <c r="Q410" s="3770"/>
      <c r="R410" s="3770"/>
      <c r="S410" s="3770"/>
      <c r="T410" s="3770"/>
      <c r="U410" s="3770"/>
    </row>
    <row r="411" spans="1:21" ht="28.5" x14ac:dyDescent="0.2">
      <c r="A411" s="4453">
        <v>410</v>
      </c>
      <c r="B411" s="4453" t="s">
        <v>3687</v>
      </c>
      <c r="C411" s="4903" t="s">
        <v>2991</v>
      </c>
      <c r="D411" s="3695" t="s">
        <v>78</v>
      </c>
      <c r="E411" s="4088" t="s">
        <v>2925</v>
      </c>
      <c r="F411" s="3795" t="s">
        <v>84</v>
      </c>
      <c r="G411" s="3795">
        <v>1</v>
      </c>
      <c r="H411" s="3911">
        <v>3000</v>
      </c>
      <c r="I411" s="3911">
        <v>3000</v>
      </c>
      <c r="J411" s="3795">
        <v>1</v>
      </c>
      <c r="K411" s="3795"/>
      <c r="L411" s="3770"/>
      <c r="M411" s="3770"/>
      <c r="N411" s="3770"/>
      <c r="O411" s="3770"/>
      <c r="P411" s="3795"/>
      <c r="Q411" s="3770"/>
      <c r="R411" s="3770"/>
      <c r="S411" s="3770"/>
      <c r="T411" s="3770"/>
      <c r="U411" s="3770"/>
    </row>
    <row r="412" spans="1:21" ht="28.5" x14ac:dyDescent="0.2">
      <c r="A412" s="4453">
        <v>411</v>
      </c>
      <c r="B412" s="4453" t="s">
        <v>3687</v>
      </c>
      <c r="C412" s="4903" t="s">
        <v>2991</v>
      </c>
      <c r="D412" s="3695" t="s">
        <v>78</v>
      </c>
      <c r="E412" s="4088" t="s">
        <v>2928</v>
      </c>
      <c r="F412" s="3795" t="s">
        <v>66</v>
      </c>
      <c r="G412" s="3795">
        <v>1</v>
      </c>
      <c r="H412" s="3911">
        <v>20000</v>
      </c>
      <c r="I412" s="3911">
        <v>20000</v>
      </c>
      <c r="J412" s="3795">
        <v>1</v>
      </c>
      <c r="K412" s="3795"/>
      <c r="L412" s="3770"/>
      <c r="M412" s="3770"/>
      <c r="N412" s="3770"/>
      <c r="O412" s="3770"/>
      <c r="P412" s="3795"/>
      <c r="Q412" s="3770"/>
      <c r="R412" s="3770"/>
      <c r="S412" s="3770"/>
      <c r="T412" s="3770"/>
      <c r="U412" s="3770"/>
    </row>
    <row r="413" spans="1:21" x14ac:dyDescent="0.2">
      <c r="A413" s="4453">
        <v>412</v>
      </c>
      <c r="B413" s="4453"/>
      <c r="C413" s="4904"/>
      <c r="D413" s="3696"/>
      <c r="E413" s="4532"/>
      <c r="F413" s="4527" t="s">
        <v>3137</v>
      </c>
      <c r="G413" s="4527"/>
      <c r="H413" s="4573"/>
      <c r="I413" s="4573">
        <f t="shared" ref="I413:U413" si="6">SUM(I402:I412)</f>
        <v>450482.4</v>
      </c>
      <c r="J413" s="4527">
        <f t="shared" si="6"/>
        <v>9</v>
      </c>
      <c r="K413" s="4527">
        <f t="shared" si="6"/>
        <v>0</v>
      </c>
      <c r="L413" s="4534">
        <f t="shared" si="6"/>
        <v>0</v>
      </c>
      <c r="M413" s="4534">
        <f t="shared" si="6"/>
        <v>2</v>
      </c>
      <c r="N413" s="4534">
        <f t="shared" si="6"/>
        <v>0</v>
      </c>
      <c r="O413" s="4534">
        <f t="shared" si="6"/>
        <v>0</v>
      </c>
      <c r="P413" s="4527">
        <f t="shared" si="6"/>
        <v>0</v>
      </c>
      <c r="Q413" s="4534">
        <f t="shared" si="6"/>
        <v>0</v>
      </c>
      <c r="R413" s="4534">
        <f t="shared" si="6"/>
        <v>1</v>
      </c>
      <c r="S413" s="4534">
        <f t="shared" si="6"/>
        <v>0</v>
      </c>
      <c r="T413" s="4534">
        <f t="shared" si="6"/>
        <v>0</v>
      </c>
      <c r="U413" s="4534">
        <f t="shared" si="6"/>
        <v>0</v>
      </c>
    </row>
    <row r="414" spans="1:21" x14ac:dyDescent="0.2">
      <c r="A414" s="4453">
        <v>413</v>
      </c>
      <c r="B414" s="4453"/>
      <c r="C414" s="4903"/>
      <c r="D414" s="3695"/>
      <c r="E414" s="4088"/>
      <c r="F414" s="3795"/>
      <c r="G414" s="3795"/>
      <c r="H414" s="3911"/>
      <c r="I414" s="3911"/>
      <c r="J414" s="3795"/>
      <c r="K414" s="3795"/>
      <c r="L414" s="3770"/>
      <c r="M414" s="3770"/>
      <c r="N414" s="3770"/>
      <c r="O414" s="3770"/>
      <c r="P414" s="3795"/>
      <c r="Q414" s="3770"/>
      <c r="R414" s="3770"/>
      <c r="S414" s="3770"/>
      <c r="T414" s="3770"/>
      <c r="U414" s="3770"/>
    </row>
    <row r="415" spans="1:21" x14ac:dyDescent="0.2">
      <c r="A415" s="4453">
        <v>414</v>
      </c>
      <c r="B415" s="4453"/>
      <c r="C415" s="5121" t="s">
        <v>3494</v>
      </c>
      <c r="D415" s="5121"/>
      <c r="E415" s="5121"/>
      <c r="F415" s="5121"/>
      <c r="G415" s="5121"/>
      <c r="H415" s="5121"/>
      <c r="I415" s="5121"/>
      <c r="J415" s="5121"/>
      <c r="K415" s="5121"/>
      <c r="L415" s="5121"/>
      <c r="M415" s="5121"/>
      <c r="N415" s="5121"/>
      <c r="O415" s="5121"/>
      <c r="P415" s="5121"/>
      <c r="Q415" s="5121"/>
      <c r="R415" s="5121"/>
      <c r="S415" s="5121"/>
      <c r="T415" s="5121"/>
      <c r="U415" s="5122"/>
    </row>
    <row r="416" spans="1:21" x14ac:dyDescent="0.2">
      <c r="A416" s="4453">
        <v>415</v>
      </c>
      <c r="B416" s="4453" t="s">
        <v>3688</v>
      </c>
      <c r="C416" s="4541" t="s">
        <v>1547</v>
      </c>
      <c r="D416" s="3695" t="s">
        <v>3075</v>
      </c>
      <c r="E416" s="4463" t="s">
        <v>1516</v>
      </c>
      <c r="F416" s="3924" t="s">
        <v>88</v>
      </c>
      <c r="G416" s="4485">
        <v>49</v>
      </c>
      <c r="H416" s="4350">
        <v>4100</v>
      </c>
      <c r="I416" s="4350">
        <v>200900</v>
      </c>
      <c r="J416" s="3925">
        <v>7</v>
      </c>
      <c r="K416" s="3925"/>
      <c r="L416" s="3925">
        <v>7</v>
      </c>
      <c r="M416" s="3925"/>
      <c r="N416" s="3925">
        <v>7</v>
      </c>
      <c r="O416" s="3925"/>
      <c r="P416" s="3925">
        <v>7</v>
      </c>
      <c r="Q416" s="3925"/>
      <c r="R416" s="3925">
        <v>7</v>
      </c>
      <c r="S416" s="3925">
        <v>7</v>
      </c>
      <c r="T416" s="3925"/>
      <c r="U416" s="3925">
        <v>7</v>
      </c>
    </row>
    <row r="417" spans="1:21" x14ac:dyDescent="0.2">
      <c r="A417" s="4453">
        <v>416</v>
      </c>
      <c r="B417" s="4453" t="s">
        <v>3688</v>
      </c>
      <c r="C417" s="4451" t="s">
        <v>1547</v>
      </c>
      <c r="D417" s="3695" t="s">
        <v>3075</v>
      </c>
      <c r="E417" s="4464" t="s">
        <v>1517</v>
      </c>
      <c r="F417" s="3924" t="s">
        <v>88</v>
      </c>
      <c r="G417" s="4485">
        <v>63</v>
      </c>
      <c r="H417" s="4350">
        <v>3750</v>
      </c>
      <c r="I417" s="4350">
        <v>236250</v>
      </c>
      <c r="J417" s="3925">
        <v>9</v>
      </c>
      <c r="K417" s="3925"/>
      <c r="L417" s="3925">
        <v>9</v>
      </c>
      <c r="M417" s="3925"/>
      <c r="N417" s="3925">
        <v>9</v>
      </c>
      <c r="O417" s="3925"/>
      <c r="P417" s="3925">
        <v>9</v>
      </c>
      <c r="Q417" s="3925"/>
      <c r="R417" s="3925">
        <v>9</v>
      </c>
      <c r="S417" s="3925">
        <v>9</v>
      </c>
      <c r="T417" s="3925"/>
      <c r="U417" s="3925">
        <v>9</v>
      </c>
    </row>
    <row r="418" spans="1:21" x14ac:dyDescent="0.2">
      <c r="A418" s="4453">
        <v>417</v>
      </c>
      <c r="B418" s="4453" t="s">
        <v>3688</v>
      </c>
      <c r="C418" s="4541" t="s">
        <v>1547</v>
      </c>
      <c r="D418" s="3695" t="s">
        <v>3075</v>
      </c>
      <c r="E418" s="4465" t="s">
        <v>1518</v>
      </c>
      <c r="F418" s="3924" t="s">
        <v>30</v>
      </c>
      <c r="G418" s="4485">
        <v>70</v>
      </c>
      <c r="H418" s="4350">
        <v>1800</v>
      </c>
      <c r="I418" s="4350">
        <v>126000</v>
      </c>
      <c r="J418" s="3925">
        <v>10</v>
      </c>
      <c r="K418" s="3925"/>
      <c r="L418" s="3925">
        <v>10</v>
      </c>
      <c r="M418" s="3925"/>
      <c r="N418" s="3925">
        <v>10</v>
      </c>
      <c r="O418" s="3925"/>
      <c r="P418" s="3925">
        <v>10</v>
      </c>
      <c r="Q418" s="3925"/>
      <c r="R418" s="3925">
        <v>10</v>
      </c>
      <c r="S418" s="3925">
        <v>10</v>
      </c>
      <c r="T418" s="3925"/>
      <c r="U418" s="3925">
        <v>10</v>
      </c>
    </row>
    <row r="419" spans="1:21" x14ac:dyDescent="0.2">
      <c r="A419" s="4453">
        <v>418</v>
      </c>
      <c r="B419" s="4453" t="s">
        <v>3688</v>
      </c>
      <c r="C419" s="4451" t="s">
        <v>1547</v>
      </c>
      <c r="D419" s="3695" t="s">
        <v>3075</v>
      </c>
      <c r="E419" s="4465" t="s">
        <v>1519</v>
      </c>
      <c r="F419" s="3926" t="s">
        <v>130</v>
      </c>
      <c r="G419" s="4485">
        <v>168</v>
      </c>
      <c r="H419" s="4350">
        <v>800</v>
      </c>
      <c r="I419" s="4350">
        <v>134400</v>
      </c>
      <c r="J419" s="3925">
        <v>24</v>
      </c>
      <c r="K419" s="3925"/>
      <c r="L419" s="3925">
        <v>24</v>
      </c>
      <c r="M419" s="3925"/>
      <c r="N419" s="3925">
        <v>24</v>
      </c>
      <c r="O419" s="3925"/>
      <c r="P419" s="3925">
        <v>24</v>
      </c>
      <c r="Q419" s="3925"/>
      <c r="R419" s="3925">
        <v>24</v>
      </c>
      <c r="S419" s="3925">
        <v>24</v>
      </c>
      <c r="T419" s="3925"/>
      <c r="U419" s="3925">
        <v>24</v>
      </c>
    </row>
    <row r="420" spans="1:21" x14ac:dyDescent="0.2">
      <c r="A420" s="4453">
        <v>419</v>
      </c>
      <c r="B420" s="4453" t="s">
        <v>3688</v>
      </c>
      <c r="C420" s="4451" t="s">
        <v>1547</v>
      </c>
      <c r="D420" s="3695" t="s">
        <v>3075</v>
      </c>
      <c r="E420" s="4193" t="s">
        <v>1520</v>
      </c>
      <c r="F420" s="3928" t="s">
        <v>126</v>
      </c>
      <c r="G420" s="3928">
        <v>9</v>
      </c>
      <c r="H420" s="4350">
        <v>900</v>
      </c>
      <c r="I420" s="4350">
        <v>8100</v>
      </c>
      <c r="J420" s="3929">
        <v>3</v>
      </c>
      <c r="K420" s="3929"/>
      <c r="L420" s="3929"/>
      <c r="M420" s="3929"/>
      <c r="N420" s="3929">
        <v>3</v>
      </c>
      <c r="O420" s="3929"/>
      <c r="P420" s="3929"/>
      <c r="Q420" s="3929"/>
      <c r="R420" s="3929">
        <v>3</v>
      </c>
      <c r="S420" s="3929"/>
      <c r="T420" s="3929"/>
      <c r="U420" s="3929"/>
    </row>
    <row r="421" spans="1:21" x14ac:dyDescent="0.2">
      <c r="A421" s="4453">
        <v>420</v>
      </c>
      <c r="B421" s="4453" t="s">
        <v>3688</v>
      </c>
      <c r="C421" s="4451" t="s">
        <v>1547</v>
      </c>
      <c r="D421" s="3695" t="s">
        <v>3075</v>
      </c>
      <c r="E421" s="4193" t="s">
        <v>1521</v>
      </c>
      <c r="F421" s="3928" t="s">
        <v>126</v>
      </c>
      <c r="G421" s="3928">
        <v>3</v>
      </c>
      <c r="H421" s="4350">
        <v>400</v>
      </c>
      <c r="I421" s="4350">
        <v>1200</v>
      </c>
      <c r="J421" s="3929">
        <v>1</v>
      </c>
      <c r="K421" s="3929"/>
      <c r="L421" s="3929"/>
      <c r="M421" s="3929"/>
      <c r="N421" s="3929">
        <v>1</v>
      </c>
      <c r="O421" s="3929"/>
      <c r="P421" s="3929"/>
      <c r="Q421" s="3929"/>
      <c r="R421" s="3929">
        <v>1</v>
      </c>
      <c r="S421" s="3929"/>
      <c r="T421" s="3929"/>
      <c r="U421" s="3929"/>
    </row>
    <row r="422" spans="1:21" x14ac:dyDescent="0.2">
      <c r="A422" s="4453">
        <v>421</v>
      </c>
      <c r="B422" s="4453" t="s">
        <v>3688</v>
      </c>
      <c r="C422" s="4541" t="s">
        <v>1547</v>
      </c>
      <c r="D422" s="3695" t="s">
        <v>3075</v>
      </c>
      <c r="E422" s="4466" t="s">
        <v>1522</v>
      </c>
      <c r="F422" s="3928" t="s">
        <v>126</v>
      </c>
      <c r="G422" s="3928">
        <v>4</v>
      </c>
      <c r="H422" s="4350">
        <v>650</v>
      </c>
      <c r="I422" s="4019">
        <v>2600</v>
      </c>
      <c r="J422" s="3929">
        <v>2</v>
      </c>
      <c r="K422" s="3929"/>
      <c r="L422" s="3929"/>
      <c r="M422" s="3929"/>
      <c r="N422" s="3929"/>
      <c r="O422" s="3929"/>
      <c r="P422" s="3929">
        <v>2</v>
      </c>
      <c r="Q422" s="3929"/>
      <c r="R422" s="3929"/>
      <c r="S422" s="3929"/>
      <c r="T422" s="3929"/>
      <c r="U422" s="3929"/>
    </row>
    <row r="423" spans="1:21" x14ac:dyDescent="0.2">
      <c r="A423" s="4453">
        <v>422</v>
      </c>
      <c r="B423" s="4453" t="s">
        <v>3688</v>
      </c>
      <c r="C423" s="4541" t="s">
        <v>1547</v>
      </c>
      <c r="D423" s="3695" t="s">
        <v>3075</v>
      </c>
      <c r="E423" s="4467" t="s">
        <v>1523</v>
      </c>
      <c r="F423" s="3926" t="s">
        <v>126</v>
      </c>
      <c r="G423" s="4485">
        <v>4</v>
      </c>
      <c r="H423" s="4350">
        <v>900</v>
      </c>
      <c r="I423" s="4350">
        <v>3600</v>
      </c>
      <c r="J423" s="3925">
        <v>2</v>
      </c>
      <c r="K423" s="3925"/>
      <c r="L423" s="3925"/>
      <c r="M423" s="3925"/>
      <c r="N423" s="3925"/>
      <c r="O423" s="3925"/>
      <c r="P423" s="3925">
        <v>2</v>
      </c>
      <c r="Q423" s="3925"/>
      <c r="R423" s="3925"/>
      <c r="S423" s="3925"/>
      <c r="T423" s="3925"/>
      <c r="U423" s="3925"/>
    </row>
    <row r="424" spans="1:21" x14ac:dyDescent="0.2">
      <c r="A424" s="4453">
        <v>423</v>
      </c>
      <c r="B424" s="4453" t="s">
        <v>3688</v>
      </c>
      <c r="C424" s="4541" t="s">
        <v>1547</v>
      </c>
      <c r="D424" s="3695" t="s">
        <v>3075</v>
      </c>
      <c r="E424" s="4466" t="s">
        <v>1524</v>
      </c>
      <c r="F424" s="3928" t="s">
        <v>126</v>
      </c>
      <c r="G424" s="3928">
        <v>2</v>
      </c>
      <c r="H424" s="4350">
        <v>450</v>
      </c>
      <c r="I424" s="4350">
        <v>900</v>
      </c>
      <c r="J424" s="3929">
        <v>1</v>
      </c>
      <c r="K424" s="3929"/>
      <c r="L424" s="3929"/>
      <c r="M424" s="3929"/>
      <c r="N424" s="3929"/>
      <c r="O424" s="3929"/>
      <c r="P424" s="3929"/>
      <c r="Q424" s="3929">
        <v>1</v>
      </c>
      <c r="R424" s="3929"/>
      <c r="S424" s="3929"/>
      <c r="T424" s="3929"/>
      <c r="U424" s="3929"/>
    </row>
    <row r="425" spans="1:21" x14ac:dyDescent="0.2">
      <c r="A425" s="4453">
        <v>424</v>
      </c>
      <c r="B425" s="4453" t="s">
        <v>3688</v>
      </c>
      <c r="C425" s="4541" t="s">
        <v>1547</v>
      </c>
      <c r="D425" s="3695" t="s">
        <v>3075</v>
      </c>
      <c r="E425" s="4467" t="s">
        <v>1525</v>
      </c>
      <c r="F425" s="3926" t="s">
        <v>126</v>
      </c>
      <c r="G425" s="4485">
        <v>4</v>
      </c>
      <c r="H425" s="4350">
        <v>9000</v>
      </c>
      <c r="I425" s="4350">
        <v>36000</v>
      </c>
      <c r="J425" s="3925"/>
      <c r="K425" s="3925"/>
      <c r="L425" s="3925"/>
      <c r="M425" s="3925">
        <v>1</v>
      </c>
      <c r="N425" s="3925"/>
      <c r="O425" s="3925">
        <v>1</v>
      </c>
      <c r="P425" s="3925"/>
      <c r="Q425" s="3925"/>
      <c r="R425" s="3925"/>
      <c r="S425" s="3925">
        <v>1</v>
      </c>
      <c r="T425" s="3925"/>
      <c r="U425" s="3925">
        <v>1</v>
      </c>
    </row>
    <row r="426" spans="1:21" x14ac:dyDescent="0.2">
      <c r="A426" s="4453">
        <v>425</v>
      </c>
      <c r="B426" s="4453" t="s">
        <v>3688</v>
      </c>
      <c r="C426" s="4451" t="s">
        <v>1547</v>
      </c>
      <c r="D426" s="3695" t="s">
        <v>3075</v>
      </c>
      <c r="E426" s="4465" t="s">
        <v>1526</v>
      </c>
      <c r="F426" s="3926" t="s">
        <v>126</v>
      </c>
      <c r="G426" s="4485">
        <v>4</v>
      </c>
      <c r="H426" s="4350">
        <v>1500</v>
      </c>
      <c r="I426" s="4350">
        <v>6000</v>
      </c>
      <c r="J426" s="3925"/>
      <c r="K426" s="3925"/>
      <c r="L426" s="3925"/>
      <c r="M426" s="3925">
        <v>1</v>
      </c>
      <c r="N426" s="3925"/>
      <c r="O426" s="3925">
        <v>1</v>
      </c>
      <c r="P426" s="3925"/>
      <c r="Q426" s="3925"/>
      <c r="R426" s="3925"/>
      <c r="S426" s="3925">
        <v>1</v>
      </c>
      <c r="T426" s="3925"/>
      <c r="U426" s="3925">
        <v>1</v>
      </c>
    </row>
    <row r="427" spans="1:21" x14ac:dyDescent="0.2">
      <c r="A427" s="4453">
        <v>426</v>
      </c>
      <c r="B427" s="4453" t="s">
        <v>3688</v>
      </c>
      <c r="C427" s="4541" t="s">
        <v>1547</v>
      </c>
      <c r="D427" s="3695" t="s">
        <v>3075</v>
      </c>
      <c r="E427" s="4465" t="s">
        <v>1527</v>
      </c>
      <c r="F427" s="3926" t="s">
        <v>126</v>
      </c>
      <c r="G427" s="4485">
        <v>4</v>
      </c>
      <c r="H427" s="4350">
        <v>1500</v>
      </c>
      <c r="I427" s="4350">
        <v>6000</v>
      </c>
      <c r="J427" s="3925"/>
      <c r="K427" s="3925"/>
      <c r="L427" s="3925"/>
      <c r="M427" s="3925">
        <v>1</v>
      </c>
      <c r="N427" s="3925"/>
      <c r="O427" s="3925">
        <v>1</v>
      </c>
      <c r="P427" s="3925"/>
      <c r="Q427" s="3925"/>
      <c r="R427" s="3925"/>
      <c r="S427" s="3925">
        <v>1</v>
      </c>
      <c r="T427" s="3925"/>
      <c r="U427" s="3925">
        <v>1</v>
      </c>
    </row>
    <row r="428" spans="1:21" x14ac:dyDescent="0.2">
      <c r="A428" s="4453">
        <v>427</v>
      </c>
      <c r="B428" s="4453" t="s">
        <v>3688</v>
      </c>
      <c r="C428" s="4451" t="s">
        <v>1547</v>
      </c>
      <c r="D428" s="3695" t="s">
        <v>3075</v>
      </c>
      <c r="E428" s="4465" t="s">
        <v>1528</v>
      </c>
      <c r="F428" s="3926" t="s">
        <v>126</v>
      </c>
      <c r="G428" s="4485">
        <v>1</v>
      </c>
      <c r="H428" s="4350">
        <v>2700</v>
      </c>
      <c r="I428" s="4350">
        <v>2700</v>
      </c>
      <c r="J428" s="3925"/>
      <c r="K428" s="3925"/>
      <c r="L428" s="3925"/>
      <c r="M428" s="3925"/>
      <c r="N428" s="3925"/>
      <c r="O428" s="3925"/>
      <c r="P428" s="3925">
        <v>1</v>
      </c>
      <c r="Q428" s="3925"/>
      <c r="R428" s="3925"/>
      <c r="S428" s="3925"/>
      <c r="T428" s="3925"/>
      <c r="U428" s="3925"/>
    </row>
    <row r="429" spans="1:21" x14ac:dyDescent="0.2">
      <c r="A429" s="4453">
        <v>428</v>
      </c>
      <c r="B429" s="4453" t="s">
        <v>3688</v>
      </c>
      <c r="C429" s="4541" t="s">
        <v>1547</v>
      </c>
      <c r="D429" s="3695" t="s">
        <v>3075</v>
      </c>
      <c r="E429" s="4468" t="s">
        <v>1529</v>
      </c>
      <c r="F429" s="3928" t="s">
        <v>30</v>
      </c>
      <c r="G429" s="3928">
        <v>35</v>
      </c>
      <c r="H429" s="4350">
        <v>3500</v>
      </c>
      <c r="I429" s="4350">
        <v>122500</v>
      </c>
      <c r="J429" s="3929">
        <v>5</v>
      </c>
      <c r="K429" s="3929"/>
      <c r="L429" s="3929">
        <v>5</v>
      </c>
      <c r="M429" s="3929"/>
      <c r="N429" s="3929">
        <v>5</v>
      </c>
      <c r="O429" s="3929"/>
      <c r="P429" s="3929">
        <v>5</v>
      </c>
      <c r="Q429" s="3929"/>
      <c r="R429" s="3929">
        <v>5</v>
      </c>
      <c r="S429" s="3929">
        <v>5</v>
      </c>
      <c r="T429" s="3929"/>
      <c r="U429" s="3929">
        <v>5</v>
      </c>
    </row>
    <row r="430" spans="1:21" x14ac:dyDescent="0.2">
      <c r="A430" s="4453">
        <v>429</v>
      </c>
      <c r="B430" s="4453" t="s">
        <v>3688</v>
      </c>
      <c r="C430" s="4541" t="s">
        <v>1547</v>
      </c>
      <c r="D430" s="3695" t="s">
        <v>3075</v>
      </c>
      <c r="E430" s="4468" t="s">
        <v>1530</v>
      </c>
      <c r="F430" s="3928" t="s">
        <v>30</v>
      </c>
      <c r="G430" s="3928">
        <v>35</v>
      </c>
      <c r="H430" s="4350">
        <v>3700</v>
      </c>
      <c r="I430" s="4350">
        <v>129500</v>
      </c>
      <c r="J430" s="3929">
        <v>5</v>
      </c>
      <c r="K430" s="3929"/>
      <c r="L430" s="3929">
        <v>5</v>
      </c>
      <c r="M430" s="3929"/>
      <c r="N430" s="3929">
        <v>5</v>
      </c>
      <c r="O430" s="3929"/>
      <c r="P430" s="3929">
        <v>5</v>
      </c>
      <c r="Q430" s="3929"/>
      <c r="R430" s="3929">
        <v>5</v>
      </c>
      <c r="S430" s="3929">
        <v>5</v>
      </c>
      <c r="T430" s="3929"/>
      <c r="U430" s="3929">
        <v>5</v>
      </c>
    </row>
    <row r="431" spans="1:21" x14ac:dyDescent="0.2">
      <c r="A431" s="4453">
        <v>430</v>
      </c>
      <c r="B431" s="4453" t="s">
        <v>3688</v>
      </c>
      <c r="C431" s="4451" t="s">
        <v>1547</v>
      </c>
      <c r="D431" s="3695" t="s">
        <v>3075</v>
      </c>
      <c r="E431" s="4465" t="s">
        <v>1531</v>
      </c>
      <c r="F431" s="3926" t="s">
        <v>66</v>
      </c>
      <c r="G431" s="4485">
        <v>2</v>
      </c>
      <c r="H431" s="4350">
        <v>21000</v>
      </c>
      <c r="I431" s="4350">
        <v>42000</v>
      </c>
      <c r="J431" s="3925">
        <v>1</v>
      </c>
      <c r="K431" s="3925"/>
      <c r="L431" s="3925"/>
      <c r="M431" s="3925"/>
      <c r="N431" s="3925"/>
      <c r="O431" s="3925"/>
      <c r="P431" s="3925"/>
      <c r="Q431" s="3925">
        <v>1</v>
      </c>
      <c r="R431" s="3925"/>
      <c r="S431" s="3925"/>
      <c r="T431" s="3925"/>
      <c r="U431" s="3925"/>
    </row>
    <row r="432" spans="1:21" x14ac:dyDescent="0.2">
      <c r="A432" s="4453">
        <v>431</v>
      </c>
      <c r="B432" s="4453" t="s">
        <v>3688</v>
      </c>
      <c r="C432" s="4451" t="s">
        <v>1547</v>
      </c>
      <c r="D432" s="3695" t="s">
        <v>3075</v>
      </c>
      <c r="E432" s="4465" t="s">
        <v>1532</v>
      </c>
      <c r="F432" s="3926" t="s">
        <v>142</v>
      </c>
      <c r="G432" s="4485">
        <v>4</v>
      </c>
      <c r="H432" s="4350">
        <v>1500</v>
      </c>
      <c r="I432" s="4350">
        <v>6000</v>
      </c>
      <c r="J432" s="3925"/>
      <c r="K432" s="3925"/>
      <c r="L432" s="3925"/>
      <c r="M432" s="3925">
        <v>1</v>
      </c>
      <c r="N432" s="3925"/>
      <c r="O432" s="3925">
        <v>1</v>
      </c>
      <c r="P432" s="3925"/>
      <c r="Q432" s="3925"/>
      <c r="R432" s="3925"/>
      <c r="S432" s="3925">
        <v>1</v>
      </c>
      <c r="T432" s="3925"/>
      <c r="U432" s="3925">
        <v>1</v>
      </c>
    </row>
    <row r="433" spans="1:21" x14ac:dyDescent="0.2">
      <c r="A433" s="4453">
        <v>432</v>
      </c>
      <c r="B433" s="4453" t="s">
        <v>3688</v>
      </c>
      <c r="C433" s="4451" t="s">
        <v>1547</v>
      </c>
      <c r="D433" s="3695" t="s">
        <v>3075</v>
      </c>
      <c r="E433" s="4465" t="s">
        <v>1533</v>
      </c>
      <c r="F433" s="3926" t="s">
        <v>126</v>
      </c>
      <c r="G433" s="4485">
        <v>4</v>
      </c>
      <c r="H433" s="4350">
        <v>1200</v>
      </c>
      <c r="I433" s="4350">
        <v>4800</v>
      </c>
      <c r="J433" s="3925"/>
      <c r="K433" s="3925"/>
      <c r="L433" s="3925"/>
      <c r="M433" s="3925">
        <v>1</v>
      </c>
      <c r="N433" s="3925"/>
      <c r="O433" s="3925">
        <v>1</v>
      </c>
      <c r="P433" s="3925"/>
      <c r="Q433" s="3925"/>
      <c r="R433" s="3925"/>
      <c r="S433" s="3925">
        <v>1</v>
      </c>
      <c r="T433" s="3925"/>
      <c r="U433" s="3925">
        <v>1</v>
      </c>
    </row>
    <row r="434" spans="1:21" x14ac:dyDescent="0.2">
      <c r="A434" s="4453">
        <v>433</v>
      </c>
      <c r="B434" s="4453" t="s">
        <v>3688</v>
      </c>
      <c r="C434" s="4451" t="s">
        <v>1547</v>
      </c>
      <c r="D434" s="3695" t="s">
        <v>3075</v>
      </c>
      <c r="E434" s="4465" t="s">
        <v>1534</v>
      </c>
      <c r="F434" s="3926" t="s">
        <v>126</v>
      </c>
      <c r="G434" s="4485">
        <v>4</v>
      </c>
      <c r="H434" s="4350">
        <v>10000</v>
      </c>
      <c r="I434" s="4350">
        <v>40000</v>
      </c>
      <c r="J434" s="3925"/>
      <c r="K434" s="3925"/>
      <c r="L434" s="3925"/>
      <c r="M434" s="3925">
        <v>1</v>
      </c>
      <c r="N434" s="3925"/>
      <c r="O434" s="3925">
        <v>1</v>
      </c>
      <c r="P434" s="3925"/>
      <c r="Q434" s="3925"/>
      <c r="R434" s="3925"/>
      <c r="S434" s="3925">
        <v>1</v>
      </c>
      <c r="T434" s="3925"/>
      <c r="U434" s="3925">
        <v>1</v>
      </c>
    </row>
    <row r="435" spans="1:21" x14ac:dyDescent="0.2">
      <c r="A435" s="4453">
        <v>434</v>
      </c>
      <c r="B435" s="4453" t="s">
        <v>3688</v>
      </c>
      <c r="C435" s="4451" t="s">
        <v>1547</v>
      </c>
      <c r="D435" s="3695" t="s">
        <v>3075</v>
      </c>
      <c r="E435" s="4469" t="s">
        <v>1535</v>
      </c>
      <c r="F435" s="3926" t="s">
        <v>126</v>
      </c>
      <c r="G435" s="4485">
        <v>8</v>
      </c>
      <c r="H435" s="4350">
        <v>500</v>
      </c>
      <c r="I435" s="4350">
        <v>4000</v>
      </c>
      <c r="J435" s="3925"/>
      <c r="K435" s="3925"/>
      <c r="L435" s="3925"/>
      <c r="M435" s="3925">
        <v>2</v>
      </c>
      <c r="N435" s="3925"/>
      <c r="O435" s="3925">
        <v>2</v>
      </c>
      <c r="P435" s="3925"/>
      <c r="Q435" s="3925"/>
      <c r="R435" s="3925"/>
      <c r="S435" s="3925">
        <v>2</v>
      </c>
      <c r="T435" s="3925"/>
      <c r="U435" s="3925">
        <v>2</v>
      </c>
    </row>
    <row r="436" spans="1:21" x14ac:dyDescent="0.2">
      <c r="A436" s="4453">
        <v>435</v>
      </c>
      <c r="B436" s="4453" t="s">
        <v>3688</v>
      </c>
      <c r="C436" s="4541" t="s">
        <v>1547</v>
      </c>
      <c r="D436" s="3695" t="s">
        <v>3075</v>
      </c>
      <c r="E436" s="4464" t="s">
        <v>1536</v>
      </c>
      <c r="F436" s="3926" t="s">
        <v>126</v>
      </c>
      <c r="G436" s="4485">
        <v>1</v>
      </c>
      <c r="H436" s="4350">
        <v>11500</v>
      </c>
      <c r="I436" s="4350">
        <v>11500</v>
      </c>
      <c r="J436" s="3925"/>
      <c r="K436" s="3925"/>
      <c r="L436" s="3925"/>
      <c r="M436" s="3925"/>
      <c r="N436" s="3925"/>
      <c r="O436" s="3925"/>
      <c r="P436" s="3925">
        <v>1</v>
      </c>
      <c r="Q436" s="3925"/>
      <c r="R436" s="3925"/>
      <c r="S436" s="3925"/>
      <c r="T436" s="3925"/>
      <c r="U436" s="3925"/>
    </row>
    <row r="437" spans="1:21" x14ac:dyDescent="0.2">
      <c r="A437" s="4453">
        <v>436</v>
      </c>
      <c r="B437" s="4453" t="s">
        <v>3688</v>
      </c>
      <c r="C437" s="4451" t="s">
        <v>1547</v>
      </c>
      <c r="D437" s="3695" t="s">
        <v>3075</v>
      </c>
      <c r="E437" s="4470" t="s">
        <v>1537</v>
      </c>
      <c r="F437" s="3932" t="s">
        <v>126</v>
      </c>
      <c r="G437" s="4486">
        <v>1</v>
      </c>
      <c r="H437" s="4350">
        <v>2500</v>
      </c>
      <c r="I437" s="4350">
        <v>2500</v>
      </c>
      <c r="J437" s="3933"/>
      <c r="K437" s="3933"/>
      <c r="L437" s="3933"/>
      <c r="M437" s="3933"/>
      <c r="N437" s="3933"/>
      <c r="O437" s="3933"/>
      <c r="P437" s="3933">
        <v>1</v>
      </c>
      <c r="Q437" s="3933"/>
      <c r="R437" s="3933"/>
      <c r="S437" s="3933"/>
      <c r="T437" s="3933"/>
      <c r="U437" s="3933"/>
    </row>
    <row r="438" spans="1:21" x14ac:dyDescent="0.2">
      <c r="A438" s="4453">
        <v>437</v>
      </c>
      <c r="B438" s="4453" t="s">
        <v>3688</v>
      </c>
      <c r="C438" s="4541" t="s">
        <v>1547</v>
      </c>
      <c r="D438" s="3695" t="s">
        <v>3075</v>
      </c>
      <c r="E438" s="4470" t="s">
        <v>1538</v>
      </c>
      <c r="F438" s="3932" t="s">
        <v>126</v>
      </c>
      <c r="G438" s="4486">
        <v>1</v>
      </c>
      <c r="H438" s="4350">
        <v>1700</v>
      </c>
      <c r="I438" s="4350">
        <v>1700</v>
      </c>
      <c r="J438" s="3933">
        <v>1</v>
      </c>
      <c r="K438" s="3933"/>
      <c r="L438" s="3933"/>
      <c r="M438" s="3933"/>
      <c r="N438" s="3933"/>
      <c r="O438" s="3933"/>
      <c r="P438" s="3933"/>
      <c r="Q438" s="3933"/>
      <c r="R438" s="3933"/>
      <c r="S438" s="3933"/>
      <c r="T438" s="3933"/>
      <c r="U438" s="3933"/>
    </row>
    <row r="439" spans="1:21" x14ac:dyDescent="0.2">
      <c r="A439" s="4453">
        <v>438</v>
      </c>
      <c r="B439" s="4453" t="s">
        <v>3688</v>
      </c>
      <c r="C439" s="4541" t="s">
        <v>1547</v>
      </c>
      <c r="D439" s="3695" t="s">
        <v>3075</v>
      </c>
      <c r="E439" s="4471" t="s">
        <v>1539</v>
      </c>
      <c r="F439" s="3932" t="s">
        <v>126</v>
      </c>
      <c r="G439" s="4486">
        <v>14</v>
      </c>
      <c r="H439" s="4350">
        <v>600</v>
      </c>
      <c r="I439" s="4350">
        <v>8400</v>
      </c>
      <c r="J439" s="3933">
        <v>2</v>
      </c>
      <c r="K439" s="3933"/>
      <c r="L439" s="3933">
        <v>2</v>
      </c>
      <c r="M439" s="3933"/>
      <c r="N439" s="3933">
        <v>2</v>
      </c>
      <c r="O439" s="3933"/>
      <c r="P439" s="3933">
        <v>2</v>
      </c>
      <c r="Q439" s="3933"/>
      <c r="R439" s="3933">
        <v>2</v>
      </c>
      <c r="S439" s="3933">
        <v>2</v>
      </c>
      <c r="T439" s="3933"/>
      <c r="U439" s="3933">
        <v>2</v>
      </c>
    </row>
    <row r="440" spans="1:21" x14ac:dyDescent="0.2">
      <c r="A440" s="4453">
        <v>439</v>
      </c>
      <c r="B440" s="4453" t="s">
        <v>3688</v>
      </c>
      <c r="C440" s="4451" t="s">
        <v>1547</v>
      </c>
      <c r="D440" s="3695" t="s">
        <v>3075</v>
      </c>
      <c r="E440" s="4471" t="s">
        <v>1540</v>
      </c>
      <c r="F440" s="3932" t="s">
        <v>126</v>
      </c>
      <c r="G440" s="4486">
        <v>4</v>
      </c>
      <c r="H440" s="4350">
        <v>2000</v>
      </c>
      <c r="I440" s="4350">
        <v>8000</v>
      </c>
      <c r="J440" s="3933">
        <v>1</v>
      </c>
      <c r="K440" s="3933"/>
      <c r="L440" s="3933"/>
      <c r="M440" s="3933">
        <v>1</v>
      </c>
      <c r="N440" s="3933"/>
      <c r="O440" s="3933"/>
      <c r="P440" s="3933">
        <v>1</v>
      </c>
      <c r="Q440" s="3933"/>
      <c r="R440" s="3933"/>
      <c r="S440" s="3933">
        <v>1</v>
      </c>
      <c r="T440" s="3933"/>
      <c r="U440" s="3933"/>
    </row>
    <row r="441" spans="1:21" x14ac:dyDescent="0.2">
      <c r="A441" s="4453">
        <v>440</v>
      </c>
      <c r="B441" s="4453" t="s">
        <v>3688</v>
      </c>
      <c r="C441" s="4451" t="s">
        <v>1547</v>
      </c>
      <c r="D441" s="3695" t="s">
        <v>3075</v>
      </c>
      <c r="E441" s="4470" t="s">
        <v>1541</v>
      </c>
      <c r="F441" s="3932" t="s">
        <v>84</v>
      </c>
      <c r="G441" s="4486">
        <v>3</v>
      </c>
      <c r="H441" s="4350">
        <v>1500</v>
      </c>
      <c r="I441" s="4350">
        <v>4500</v>
      </c>
      <c r="J441" s="3933">
        <v>1</v>
      </c>
      <c r="K441" s="3933"/>
      <c r="L441" s="3933"/>
      <c r="M441" s="3933"/>
      <c r="N441" s="3933">
        <v>1</v>
      </c>
      <c r="O441" s="3933"/>
      <c r="P441" s="3933"/>
      <c r="Q441" s="3933"/>
      <c r="R441" s="3933">
        <v>1</v>
      </c>
      <c r="S441" s="3933"/>
      <c r="T441" s="3933"/>
      <c r="U441" s="3933"/>
    </row>
    <row r="442" spans="1:21" x14ac:dyDescent="0.2">
      <c r="A442" s="4453">
        <v>441</v>
      </c>
      <c r="B442" s="4453" t="s">
        <v>3688</v>
      </c>
      <c r="C442" s="4541" t="s">
        <v>1547</v>
      </c>
      <c r="D442" s="3695" t="s">
        <v>3075</v>
      </c>
      <c r="E442" s="4470" t="s">
        <v>1542</v>
      </c>
      <c r="F442" s="3932" t="s">
        <v>126</v>
      </c>
      <c r="G442" s="4486">
        <v>6</v>
      </c>
      <c r="H442" s="4350">
        <v>500</v>
      </c>
      <c r="I442" s="4350">
        <v>3000</v>
      </c>
      <c r="J442" s="3933">
        <v>2</v>
      </c>
      <c r="K442" s="3933"/>
      <c r="L442" s="3933"/>
      <c r="M442" s="3933"/>
      <c r="N442" s="3933">
        <v>2</v>
      </c>
      <c r="O442" s="3933"/>
      <c r="P442" s="3933"/>
      <c r="Q442" s="3933"/>
      <c r="R442" s="3933">
        <v>2</v>
      </c>
      <c r="S442" s="3933"/>
      <c r="T442" s="3933"/>
      <c r="U442" s="3933"/>
    </row>
    <row r="443" spans="1:21" x14ac:dyDescent="0.2">
      <c r="A443" s="4453">
        <v>442</v>
      </c>
      <c r="B443" s="4453" t="s">
        <v>3688</v>
      </c>
      <c r="C443" s="4451" t="s">
        <v>1547</v>
      </c>
      <c r="D443" s="3695" t="s">
        <v>3075</v>
      </c>
      <c r="E443" s="4470" t="s">
        <v>1543</v>
      </c>
      <c r="F443" s="3932" t="s">
        <v>126</v>
      </c>
      <c r="G443" s="4486">
        <v>2</v>
      </c>
      <c r="H443" s="4350">
        <v>900</v>
      </c>
      <c r="I443" s="4350">
        <v>1800</v>
      </c>
      <c r="J443" s="3933">
        <v>1</v>
      </c>
      <c r="K443" s="3933"/>
      <c r="L443" s="3933"/>
      <c r="M443" s="3933"/>
      <c r="N443" s="3933"/>
      <c r="O443" s="3933"/>
      <c r="P443" s="3933">
        <v>1</v>
      </c>
      <c r="Q443" s="3933"/>
      <c r="R443" s="3933"/>
      <c r="S443" s="3933"/>
      <c r="T443" s="3933"/>
      <c r="U443" s="3933"/>
    </row>
    <row r="444" spans="1:21" x14ac:dyDescent="0.2">
      <c r="A444" s="4453">
        <v>443</v>
      </c>
      <c r="B444" s="4453" t="s">
        <v>3688</v>
      </c>
      <c r="C444" s="4451" t="s">
        <v>1547</v>
      </c>
      <c r="D444" s="3695" t="s">
        <v>3075</v>
      </c>
      <c r="E444" s="4470" t="s">
        <v>1544</v>
      </c>
      <c r="F444" s="3932" t="s">
        <v>126</v>
      </c>
      <c r="G444" s="4486">
        <v>3</v>
      </c>
      <c r="H444" s="4350">
        <v>1500</v>
      </c>
      <c r="I444" s="4350">
        <v>4500</v>
      </c>
      <c r="J444" s="3933">
        <v>1</v>
      </c>
      <c r="K444" s="3933"/>
      <c r="L444" s="3933"/>
      <c r="M444" s="3933"/>
      <c r="N444" s="3933">
        <v>1</v>
      </c>
      <c r="O444" s="3933"/>
      <c r="P444" s="3933"/>
      <c r="Q444" s="3933"/>
      <c r="R444" s="3933">
        <v>1</v>
      </c>
      <c r="S444" s="3933"/>
      <c r="T444" s="3933"/>
      <c r="U444" s="3933"/>
    </row>
    <row r="445" spans="1:21" x14ac:dyDescent="0.2">
      <c r="A445" s="4453">
        <v>444</v>
      </c>
      <c r="B445" s="4453" t="s">
        <v>3688</v>
      </c>
      <c r="C445" s="4451" t="s">
        <v>1547</v>
      </c>
      <c r="D445" s="3695" t="s">
        <v>3075</v>
      </c>
      <c r="E445" s="4470" t="s">
        <v>1545</v>
      </c>
      <c r="F445" s="3932" t="s">
        <v>126</v>
      </c>
      <c r="G445" s="4486">
        <v>1</v>
      </c>
      <c r="H445" s="4350">
        <v>2500</v>
      </c>
      <c r="I445" s="4350">
        <v>2500</v>
      </c>
      <c r="J445" s="3933">
        <v>1</v>
      </c>
      <c r="K445" s="3933"/>
      <c r="L445" s="3933"/>
      <c r="M445" s="3933"/>
      <c r="N445" s="3933"/>
      <c r="O445" s="3933"/>
      <c r="P445" s="3933"/>
      <c r="Q445" s="3933"/>
      <c r="R445" s="3933"/>
      <c r="S445" s="3933"/>
      <c r="T445" s="3933"/>
      <c r="U445" s="3933"/>
    </row>
    <row r="446" spans="1:21" x14ac:dyDescent="0.2">
      <c r="A446" s="4453">
        <v>445</v>
      </c>
      <c r="B446" s="4453"/>
      <c r="C446" s="4904"/>
      <c r="D446" s="3696"/>
      <c r="E446" s="4536"/>
      <c r="F446" s="4537" t="s">
        <v>3137</v>
      </c>
      <c r="G446" s="4538"/>
      <c r="H446" s="4607"/>
      <c r="I446" s="4539">
        <f>SUM(I416:I445)</f>
        <v>1161850</v>
      </c>
      <c r="J446" s="4540">
        <f t="shared" ref="J446:U446" si="7">SUM(J416:J445)</f>
        <v>80</v>
      </c>
      <c r="K446" s="4540">
        <f t="shared" si="7"/>
        <v>0</v>
      </c>
      <c r="L446" s="4540">
        <f t="shared" si="7"/>
        <v>62</v>
      </c>
      <c r="M446" s="4540">
        <f t="shared" si="7"/>
        <v>9</v>
      </c>
      <c r="N446" s="4540">
        <f t="shared" si="7"/>
        <v>70</v>
      </c>
      <c r="O446" s="4540">
        <f t="shared" si="7"/>
        <v>8</v>
      </c>
      <c r="P446" s="4540">
        <f t="shared" si="7"/>
        <v>71</v>
      </c>
      <c r="Q446" s="4540">
        <f t="shared" si="7"/>
        <v>2</v>
      </c>
      <c r="R446" s="4540">
        <f t="shared" si="7"/>
        <v>70</v>
      </c>
      <c r="S446" s="4540">
        <f t="shared" si="7"/>
        <v>71</v>
      </c>
      <c r="T446" s="4540">
        <f t="shared" si="7"/>
        <v>0</v>
      </c>
      <c r="U446" s="4540">
        <f t="shared" si="7"/>
        <v>70</v>
      </c>
    </row>
    <row r="447" spans="1:21" x14ac:dyDescent="0.2">
      <c r="A447" s="4453">
        <v>446</v>
      </c>
      <c r="B447" s="4453"/>
      <c r="C447" s="4903"/>
      <c r="D447" s="3695"/>
      <c r="E447" s="4470"/>
      <c r="F447" s="3932"/>
      <c r="G447" s="4486"/>
      <c r="H447" s="4350"/>
      <c r="I447" s="4350"/>
      <c r="J447" s="3933"/>
      <c r="K447" s="3933"/>
      <c r="L447" s="3933"/>
      <c r="M447" s="3933"/>
      <c r="N447" s="3933"/>
      <c r="O447" s="3933"/>
      <c r="P447" s="3933"/>
      <c r="Q447" s="3933"/>
      <c r="R447" s="3933"/>
      <c r="S447" s="3933"/>
      <c r="T447" s="3933"/>
      <c r="U447" s="3933"/>
    </row>
    <row r="448" spans="1:21" ht="15.75" x14ac:dyDescent="0.25">
      <c r="A448" s="4453">
        <v>447</v>
      </c>
      <c r="B448" s="4453"/>
      <c r="C448" s="5123" t="s">
        <v>3495</v>
      </c>
      <c r="D448" s="5124"/>
      <c r="E448" s="5124"/>
      <c r="F448" s="5124"/>
      <c r="G448" s="5124"/>
      <c r="H448" s="5124"/>
      <c r="I448" s="5124"/>
      <c r="J448" s="5124"/>
      <c r="K448" s="5124"/>
      <c r="L448" s="5124"/>
      <c r="M448" s="5124"/>
      <c r="N448" s="5124"/>
      <c r="O448" s="5124"/>
      <c r="P448" s="5124"/>
      <c r="Q448" s="5124"/>
      <c r="R448" s="5124"/>
      <c r="S448" s="5124"/>
      <c r="T448" s="5124"/>
      <c r="U448" s="5125"/>
    </row>
    <row r="449" spans="1:21" ht="28.5" x14ac:dyDescent="0.2">
      <c r="A449" s="4453">
        <v>448</v>
      </c>
      <c r="B449" s="4453" t="s">
        <v>3495</v>
      </c>
      <c r="C449" s="4535" t="s">
        <v>294</v>
      </c>
      <c r="D449" s="4523" t="s">
        <v>3056</v>
      </c>
      <c r="E449" s="4529" t="s">
        <v>284</v>
      </c>
      <c r="F449" s="4524" t="s">
        <v>126</v>
      </c>
      <c r="G449" s="4525">
        <v>100</v>
      </c>
      <c r="H449" s="4349">
        <v>1000</v>
      </c>
      <c r="I449" s="4382">
        <v>100000</v>
      </c>
      <c r="J449" s="3888"/>
      <c r="K449" s="3888"/>
      <c r="L449" s="4278"/>
      <c r="M449" s="4278"/>
      <c r="N449" s="4278"/>
      <c r="O449" s="4278"/>
      <c r="P449" s="3888"/>
      <c r="Q449" s="4278"/>
      <c r="R449" s="4278"/>
      <c r="S449" s="4278"/>
      <c r="T449" s="4278"/>
      <c r="U449" s="4278"/>
    </row>
    <row r="450" spans="1:21" x14ac:dyDescent="0.2">
      <c r="A450" s="4453">
        <v>449</v>
      </c>
      <c r="B450" s="4453" t="s">
        <v>3495</v>
      </c>
      <c r="C450" s="4914" t="s">
        <v>294</v>
      </c>
      <c r="D450" s="3908" t="s">
        <v>3056</v>
      </c>
      <c r="E450" s="4529" t="s">
        <v>286</v>
      </c>
      <c r="F450" s="3935" t="s">
        <v>126</v>
      </c>
      <c r="G450" s="3936">
        <v>1500</v>
      </c>
      <c r="H450" s="4350">
        <v>100</v>
      </c>
      <c r="I450" s="4351">
        <v>150000</v>
      </c>
      <c r="J450" s="3889"/>
      <c r="K450" s="3889"/>
      <c r="L450" s="3937"/>
      <c r="M450" s="3937"/>
      <c r="N450" s="3937"/>
      <c r="O450" s="3937"/>
      <c r="P450" s="3889"/>
      <c r="Q450" s="3937"/>
      <c r="R450" s="3937"/>
      <c r="S450" s="3937"/>
      <c r="T450" s="3937"/>
      <c r="U450" s="3937"/>
    </row>
    <row r="451" spans="1:21" ht="28.5" x14ac:dyDescent="0.2">
      <c r="A451" s="4453">
        <v>450</v>
      </c>
      <c r="B451" s="4453" t="s">
        <v>3495</v>
      </c>
      <c r="C451" s="4914" t="s">
        <v>381</v>
      </c>
      <c r="D451" s="3908" t="s">
        <v>3056</v>
      </c>
      <c r="E451" s="4528" t="s">
        <v>377</v>
      </c>
      <c r="F451" s="3939" t="s">
        <v>126</v>
      </c>
      <c r="G451" s="3940">
        <v>100</v>
      </c>
      <c r="H451" s="4350">
        <v>100</v>
      </c>
      <c r="I451" s="4350">
        <v>10000</v>
      </c>
      <c r="J451" s="3928">
        <v>100</v>
      </c>
      <c r="K451" s="3928"/>
      <c r="L451" s="3928"/>
      <c r="M451" s="3928"/>
      <c r="N451" s="3928"/>
      <c r="O451" s="3928"/>
      <c r="P451" s="3928"/>
      <c r="Q451" s="3928"/>
      <c r="R451" s="3928"/>
      <c r="S451" s="3928"/>
      <c r="T451" s="3928"/>
      <c r="U451" s="3928"/>
    </row>
    <row r="452" spans="1:21" x14ac:dyDescent="0.2">
      <c r="A452" s="4453">
        <v>451</v>
      </c>
      <c r="B452" s="4453" t="s">
        <v>3495</v>
      </c>
      <c r="C452" s="4903" t="s">
        <v>663</v>
      </c>
      <c r="D452" s="3695" t="s">
        <v>3056</v>
      </c>
      <c r="E452" s="4531" t="s">
        <v>593</v>
      </c>
      <c r="F452" s="3943"/>
      <c r="G452" s="3943"/>
      <c r="H452" s="3911"/>
      <c r="I452" s="4385">
        <v>350000</v>
      </c>
      <c r="J452" s="3943"/>
      <c r="K452" s="3943"/>
      <c r="L452" s="3944"/>
      <c r="M452" s="3944"/>
      <c r="N452" s="3944"/>
      <c r="O452" s="3944"/>
      <c r="P452" s="3943"/>
      <c r="Q452" s="3944"/>
      <c r="R452" s="3944"/>
      <c r="S452" s="3944"/>
      <c r="T452" s="3944"/>
      <c r="U452" s="3944"/>
    </row>
    <row r="453" spans="1:21" x14ac:dyDescent="0.2">
      <c r="A453" s="4453">
        <v>452</v>
      </c>
      <c r="B453" s="4453" t="s">
        <v>3495</v>
      </c>
      <c r="C453" s="4903" t="s">
        <v>663</v>
      </c>
      <c r="D453" s="3695" t="s">
        <v>3056</v>
      </c>
      <c r="E453" s="4531" t="s">
        <v>594</v>
      </c>
      <c r="F453" s="3943">
        <v>10</v>
      </c>
      <c r="G453" s="3943" t="s">
        <v>98</v>
      </c>
      <c r="H453" s="3911">
        <v>1000</v>
      </c>
      <c r="I453" s="4385">
        <v>10000</v>
      </c>
      <c r="J453" s="3943"/>
      <c r="K453" s="3943"/>
      <c r="L453" s="3944"/>
      <c r="M453" s="3944"/>
      <c r="N453" s="3944"/>
      <c r="O453" s="3944"/>
      <c r="P453" s="3943"/>
      <c r="Q453" s="3944"/>
      <c r="R453" s="3944"/>
      <c r="S453" s="3944"/>
      <c r="T453" s="3944"/>
      <c r="U453" s="3944"/>
    </row>
    <row r="454" spans="1:21" x14ac:dyDescent="0.2">
      <c r="A454" s="4453">
        <v>453</v>
      </c>
      <c r="B454" s="4453" t="s">
        <v>3495</v>
      </c>
      <c r="C454" s="4903" t="s">
        <v>819</v>
      </c>
      <c r="D454" s="3695" t="s">
        <v>3056</v>
      </c>
      <c r="E454" s="4542" t="s">
        <v>895</v>
      </c>
      <c r="F454" s="3795" t="s">
        <v>126</v>
      </c>
      <c r="G454" s="3795">
        <v>20</v>
      </c>
      <c r="H454" s="3911">
        <v>1920</v>
      </c>
      <c r="I454" s="3911">
        <v>38400</v>
      </c>
      <c r="J454" s="3795"/>
      <c r="K454" s="3795"/>
      <c r="L454" s="3770">
        <v>6</v>
      </c>
      <c r="M454" s="3770">
        <v>2</v>
      </c>
      <c r="N454" s="3770">
        <v>2</v>
      </c>
      <c r="O454" s="3770">
        <v>2</v>
      </c>
      <c r="P454" s="3795">
        <v>2</v>
      </c>
      <c r="Q454" s="3770"/>
      <c r="R454" s="3770">
        <v>2</v>
      </c>
      <c r="S454" s="3770"/>
      <c r="T454" s="3770">
        <v>22</v>
      </c>
      <c r="U454" s="3770"/>
    </row>
    <row r="455" spans="1:21" x14ac:dyDescent="0.2">
      <c r="A455" s="4453">
        <v>454</v>
      </c>
      <c r="B455" s="4453" t="s">
        <v>3495</v>
      </c>
      <c r="C455" s="4903" t="s">
        <v>819</v>
      </c>
      <c r="D455" s="3695" t="s">
        <v>3056</v>
      </c>
      <c r="E455" s="4542" t="s">
        <v>896</v>
      </c>
      <c r="F455" s="3795" t="s">
        <v>126</v>
      </c>
      <c r="G455" s="3894">
        <v>22000</v>
      </c>
      <c r="H455" s="3911">
        <v>2</v>
      </c>
      <c r="I455" s="3911">
        <v>44000</v>
      </c>
      <c r="J455" s="3795"/>
      <c r="K455" s="3795"/>
      <c r="L455" s="3770"/>
      <c r="M455" s="3770"/>
      <c r="N455" s="3770"/>
      <c r="O455" s="3770"/>
      <c r="P455" s="3795"/>
      <c r="Q455" s="3770"/>
      <c r="R455" s="3770"/>
      <c r="S455" s="3770"/>
      <c r="T455" s="3770"/>
      <c r="U455" s="3770"/>
    </row>
    <row r="456" spans="1:21" x14ac:dyDescent="0.2">
      <c r="A456" s="4453">
        <v>455</v>
      </c>
      <c r="B456" s="4453" t="s">
        <v>3495</v>
      </c>
      <c r="C456" s="4903" t="s">
        <v>819</v>
      </c>
      <c r="D456" s="3695" t="s">
        <v>3056</v>
      </c>
      <c r="E456" s="4542" t="s">
        <v>897</v>
      </c>
      <c r="F456" s="3795" t="s">
        <v>126</v>
      </c>
      <c r="G456" s="3894">
        <v>22000</v>
      </c>
      <c r="H456" s="3911">
        <v>20</v>
      </c>
      <c r="I456" s="3911">
        <v>440000</v>
      </c>
      <c r="J456" s="3795"/>
      <c r="K456" s="3795"/>
      <c r="L456" s="3770"/>
      <c r="M456" s="3770"/>
      <c r="N456" s="3770"/>
      <c r="O456" s="3770"/>
      <c r="P456" s="3795"/>
      <c r="Q456" s="3770"/>
      <c r="R456" s="3770"/>
      <c r="S456" s="3770"/>
      <c r="T456" s="3770"/>
      <c r="U456" s="3770"/>
    </row>
    <row r="457" spans="1:21" x14ac:dyDescent="0.2">
      <c r="A457" s="4453">
        <v>456</v>
      </c>
      <c r="B457" s="4453" t="s">
        <v>3495</v>
      </c>
      <c r="C457" s="4903" t="s">
        <v>819</v>
      </c>
      <c r="D457" s="3695" t="s">
        <v>3056</v>
      </c>
      <c r="E457" s="4542" t="s">
        <v>898</v>
      </c>
      <c r="F457" s="3795" t="s">
        <v>126</v>
      </c>
      <c r="G457" s="3795">
        <v>30</v>
      </c>
      <c r="H457" s="3911">
        <v>35</v>
      </c>
      <c r="I457" s="3911">
        <v>10500</v>
      </c>
      <c r="J457" s="3795"/>
      <c r="K457" s="3795"/>
      <c r="L457" s="3770"/>
      <c r="M457" s="3770"/>
      <c r="N457" s="3770"/>
      <c r="O457" s="3770"/>
      <c r="P457" s="3795"/>
      <c r="Q457" s="3770"/>
      <c r="R457" s="3770"/>
      <c r="S457" s="3770"/>
      <c r="T457" s="3770"/>
      <c r="U457" s="3770">
        <v>30</v>
      </c>
    </row>
    <row r="458" spans="1:21" x14ac:dyDescent="0.2">
      <c r="A458" s="4453">
        <v>457</v>
      </c>
      <c r="B458" s="4453" t="s">
        <v>3495</v>
      </c>
      <c r="C458" s="4903" t="s">
        <v>1510</v>
      </c>
      <c r="D458" s="3695" t="s">
        <v>3056</v>
      </c>
      <c r="E458" s="4543" t="s">
        <v>1508</v>
      </c>
      <c r="F458" s="4487" t="s">
        <v>702</v>
      </c>
      <c r="G458" s="4003">
        <v>10000</v>
      </c>
      <c r="H458" s="4396">
        <v>41.5</v>
      </c>
      <c r="I458" s="4396">
        <v>415000</v>
      </c>
      <c r="J458" s="4004">
        <v>10000</v>
      </c>
      <c r="K458" s="4004"/>
      <c r="L458" s="4004"/>
      <c r="M458" s="4005"/>
      <c r="N458" s="4008"/>
      <c r="O458" s="4005"/>
      <c r="P458" s="4005"/>
      <c r="Q458" s="4005"/>
      <c r="R458" s="4005"/>
      <c r="S458" s="4005"/>
      <c r="T458" s="4005"/>
      <c r="U458" s="4005"/>
    </row>
    <row r="459" spans="1:21" x14ac:dyDescent="0.2">
      <c r="A459" s="4453">
        <v>458</v>
      </c>
      <c r="B459" s="4453" t="s">
        <v>3495</v>
      </c>
      <c r="C459" s="4903" t="s">
        <v>1510</v>
      </c>
      <c r="D459" s="3695" t="s">
        <v>3056</v>
      </c>
      <c r="E459" s="4543" t="s">
        <v>1509</v>
      </c>
      <c r="F459" s="4487" t="s">
        <v>702</v>
      </c>
      <c r="G459" s="4003">
        <v>11</v>
      </c>
      <c r="H459" s="4396">
        <v>500</v>
      </c>
      <c r="I459" s="4396">
        <v>5500</v>
      </c>
      <c r="J459" s="4004"/>
      <c r="K459" s="4004">
        <v>1</v>
      </c>
      <c r="L459" s="4004">
        <v>1</v>
      </c>
      <c r="M459" s="4005">
        <v>1</v>
      </c>
      <c r="N459" s="4008">
        <v>1</v>
      </c>
      <c r="O459" s="4005">
        <v>1</v>
      </c>
      <c r="P459" s="4005">
        <v>1</v>
      </c>
      <c r="Q459" s="4005">
        <v>1</v>
      </c>
      <c r="R459" s="4005">
        <v>1</v>
      </c>
      <c r="S459" s="4005">
        <v>1</v>
      </c>
      <c r="T459" s="4005">
        <v>1</v>
      </c>
      <c r="U459" s="4005">
        <v>1</v>
      </c>
    </row>
    <row r="460" spans="1:21" x14ac:dyDescent="0.2">
      <c r="A460" s="4453">
        <v>459</v>
      </c>
      <c r="B460" s="4453" t="s">
        <v>3495</v>
      </c>
      <c r="C460" s="4903" t="s">
        <v>2396</v>
      </c>
      <c r="D460" s="3695" t="s">
        <v>3056</v>
      </c>
      <c r="E460" s="4544" t="s">
        <v>2286</v>
      </c>
      <c r="F460" s="3849" t="s">
        <v>126</v>
      </c>
      <c r="G460" s="3850">
        <v>1</v>
      </c>
      <c r="H460" s="4333">
        <v>33.21</v>
      </c>
      <c r="I460" s="4333">
        <f t="shared" ref="I460:I465" si="8">G460*H460</f>
        <v>33.21</v>
      </c>
      <c r="J460" s="3849">
        <v>1</v>
      </c>
      <c r="K460" s="3849"/>
      <c r="L460" s="3849"/>
      <c r="M460" s="3849"/>
      <c r="N460" s="3849"/>
      <c r="O460" s="3849"/>
      <c r="P460" s="3849"/>
      <c r="Q460" s="3849"/>
      <c r="R460" s="3849"/>
      <c r="S460" s="3849"/>
      <c r="T460" s="3849"/>
      <c r="U460" s="3849"/>
    </row>
    <row r="461" spans="1:21" x14ac:dyDescent="0.2">
      <c r="A461" s="4453">
        <v>460</v>
      </c>
      <c r="B461" s="4453" t="s">
        <v>3495</v>
      </c>
      <c r="C461" s="4903" t="s">
        <v>2396</v>
      </c>
      <c r="D461" s="3695" t="s">
        <v>3056</v>
      </c>
      <c r="E461" s="4544" t="s">
        <v>2287</v>
      </c>
      <c r="F461" s="3849" t="s">
        <v>126</v>
      </c>
      <c r="G461" s="3850">
        <v>1</v>
      </c>
      <c r="H461" s="4333">
        <v>13.93</v>
      </c>
      <c r="I461" s="4333">
        <f t="shared" si="8"/>
        <v>13.93</v>
      </c>
      <c r="J461" s="3849">
        <v>1</v>
      </c>
      <c r="K461" s="3849"/>
      <c r="L461" s="3849"/>
      <c r="M461" s="3849"/>
      <c r="N461" s="3849"/>
      <c r="O461" s="3849"/>
      <c r="P461" s="3849"/>
      <c r="Q461" s="3849"/>
      <c r="R461" s="3849"/>
      <c r="S461" s="3849"/>
      <c r="T461" s="3849"/>
      <c r="U461" s="3849"/>
    </row>
    <row r="462" spans="1:21" x14ac:dyDescent="0.2">
      <c r="A462" s="4453">
        <v>461</v>
      </c>
      <c r="B462" s="4453" t="s">
        <v>3495</v>
      </c>
      <c r="C462" s="4903" t="s">
        <v>2396</v>
      </c>
      <c r="D462" s="3695" t="s">
        <v>3056</v>
      </c>
      <c r="E462" s="4544" t="s">
        <v>2288</v>
      </c>
      <c r="F462" s="3849" t="s">
        <v>84</v>
      </c>
      <c r="G462" s="3850">
        <v>1</v>
      </c>
      <c r="H462" s="4333">
        <v>133.9</v>
      </c>
      <c r="I462" s="4333">
        <f t="shared" si="8"/>
        <v>133.9</v>
      </c>
      <c r="J462" s="3849">
        <v>1</v>
      </c>
      <c r="K462" s="3849"/>
      <c r="L462" s="3849"/>
      <c r="M462" s="3849"/>
      <c r="N462" s="3849"/>
      <c r="O462" s="3849"/>
      <c r="P462" s="3849"/>
      <c r="Q462" s="3849"/>
      <c r="R462" s="3849"/>
      <c r="S462" s="3849"/>
      <c r="T462" s="3849"/>
      <c r="U462" s="3849"/>
    </row>
    <row r="463" spans="1:21" x14ac:dyDescent="0.2">
      <c r="A463" s="4453">
        <v>462</v>
      </c>
      <c r="B463" s="4453" t="s">
        <v>3495</v>
      </c>
      <c r="C463" s="4903" t="s">
        <v>2396</v>
      </c>
      <c r="D463" s="3695" t="s">
        <v>3056</v>
      </c>
      <c r="E463" s="4544" t="s">
        <v>2290</v>
      </c>
      <c r="F463" s="3849" t="s">
        <v>2291</v>
      </c>
      <c r="G463" s="3850">
        <v>500</v>
      </c>
      <c r="H463" s="4333">
        <v>120</v>
      </c>
      <c r="I463" s="4333">
        <f t="shared" si="8"/>
        <v>60000</v>
      </c>
      <c r="J463" s="3849"/>
      <c r="K463" s="3849"/>
      <c r="L463" s="3849">
        <v>500</v>
      </c>
      <c r="M463" s="3849"/>
      <c r="N463" s="3849"/>
      <c r="O463" s="3849"/>
      <c r="P463" s="3849"/>
      <c r="Q463" s="3849"/>
      <c r="R463" s="3849"/>
      <c r="S463" s="3849"/>
      <c r="T463" s="3849"/>
      <c r="U463" s="3849"/>
    </row>
    <row r="464" spans="1:21" x14ac:dyDescent="0.2">
      <c r="A464" s="4453">
        <v>463</v>
      </c>
      <c r="B464" s="4453" t="s">
        <v>3495</v>
      </c>
      <c r="C464" s="4903" t="s">
        <v>2396</v>
      </c>
      <c r="D464" s="3695" t="s">
        <v>3056</v>
      </c>
      <c r="E464" s="4544" t="s">
        <v>2292</v>
      </c>
      <c r="F464" s="3849" t="s">
        <v>2293</v>
      </c>
      <c r="G464" s="3850">
        <v>100</v>
      </c>
      <c r="H464" s="4333">
        <v>65</v>
      </c>
      <c r="I464" s="4333">
        <f t="shared" si="8"/>
        <v>6500</v>
      </c>
      <c r="J464" s="3849"/>
      <c r="K464" s="3849"/>
      <c r="L464" s="3849">
        <v>100</v>
      </c>
      <c r="M464" s="3849"/>
      <c r="N464" s="3849"/>
      <c r="O464" s="3849"/>
      <c r="P464" s="3849"/>
      <c r="Q464" s="3849"/>
      <c r="R464" s="3849"/>
      <c r="S464" s="3849"/>
      <c r="T464" s="3849"/>
      <c r="U464" s="3849"/>
    </row>
    <row r="465" spans="1:21" x14ac:dyDescent="0.2">
      <c r="A465" s="4453">
        <v>464</v>
      </c>
      <c r="B465" s="4453" t="s">
        <v>3495</v>
      </c>
      <c r="C465" s="4903" t="s">
        <v>2396</v>
      </c>
      <c r="D465" s="3695" t="s">
        <v>3056</v>
      </c>
      <c r="E465" s="4544" t="s">
        <v>2295</v>
      </c>
      <c r="F465" s="3849" t="s">
        <v>2296</v>
      </c>
      <c r="G465" s="3850">
        <v>500</v>
      </c>
      <c r="H465" s="4333">
        <v>20</v>
      </c>
      <c r="I465" s="4333">
        <f t="shared" si="8"/>
        <v>10000</v>
      </c>
      <c r="J465" s="3849">
        <v>500</v>
      </c>
      <c r="K465" s="3849"/>
      <c r="L465" s="3849"/>
      <c r="M465" s="3849"/>
      <c r="N465" s="3849"/>
      <c r="O465" s="3849"/>
      <c r="P465" s="3849"/>
      <c r="Q465" s="3849"/>
      <c r="R465" s="3849"/>
      <c r="S465" s="3849"/>
      <c r="T465" s="3849"/>
      <c r="U465" s="3849"/>
    </row>
    <row r="466" spans="1:21" x14ac:dyDescent="0.2">
      <c r="A466" s="4453">
        <v>465</v>
      </c>
      <c r="B466" s="4453" t="s">
        <v>3495</v>
      </c>
      <c r="C466" s="4903" t="s">
        <v>2687</v>
      </c>
      <c r="D466" s="3695" t="s">
        <v>3056</v>
      </c>
      <c r="E466" s="4453" t="s">
        <v>2681</v>
      </c>
      <c r="F466" s="3962" t="s">
        <v>23</v>
      </c>
      <c r="G466" s="3963">
        <v>100</v>
      </c>
      <c r="H466" s="4019">
        <v>770</v>
      </c>
      <c r="I466" s="4019">
        <v>77000</v>
      </c>
      <c r="J466" s="3817"/>
      <c r="K466" s="3817">
        <v>10</v>
      </c>
      <c r="L466" s="3817">
        <v>10</v>
      </c>
      <c r="M466" s="3817">
        <v>20</v>
      </c>
      <c r="N466" s="3817">
        <v>10</v>
      </c>
      <c r="O466" s="3817">
        <v>10</v>
      </c>
      <c r="P466" s="3817">
        <v>20</v>
      </c>
      <c r="Q466" s="3817">
        <v>10</v>
      </c>
      <c r="R466" s="3817">
        <v>10</v>
      </c>
      <c r="S466" s="3817"/>
      <c r="T466" s="3817"/>
      <c r="U466" s="3817"/>
    </row>
    <row r="467" spans="1:21" x14ac:dyDescent="0.2">
      <c r="A467" s="4453">
        <v>466</v>
      </c>
      <c r="B467" s="4453" t="s">
        <v>3495</v>
      </c>
      <c r="C467" s="4903" t="s">
        <v>2687</v>
      </c>
      <c r="D467" s="3695" t="s">
        <v>3056</v>
      </c>
      <c r="E467" s="4453" t="s">
        <v>2618</v>
      </c>
      <c r="F467" s="3706"/>
      <c r="G467" s="3706">
        <v>4</v>
      </c>
      <c r="H467" s="4019">
        <v>13750</v>
      </c>
      <c r="I467" s="4019">
        <v>55000</v>
      </c>
      <c r="J467" s="3706"/>
      <c r="K467" s="3706">
        <v>1</v>
      </c>
      <c r="L467" s="3706"/>
      <c r="M467" s="3706"/>
      <c r="N467" s="3706">
        <v>1</v>
      </c>
      <c r="O467" s="3706"/>
      <c r="P467" s="3706"/>
      <c r="Q467" s="3706">
        <v>1</v>
      </c>
      <c r="R467" s="3706"/>
      <c r="S467" s="3706"/>
      <c r="T467" s="3706">
        <v>1</v>
      </c>
      <c r="U467" s="3709"/>
    </row>
    <row r="468" spans="1:21" ht="28.5" x14ac:dyDescent="0.2">
      <c r="A468" s="4453">
        <v>467</v>
      </c>
      <c r="B468" s="4453" t="s">
        <v>3495</v>
      </c>
      <c r="C468" s="4909" t="s">
        <v>2730</v>
      </c>
      <c r="D468" s="3695" t="s">
        <v>3056</v>
      </c>
      <c r="E468" s="4545" t="s">
        <v>2718</v>
      </c>
      <c r="F468" s="3706" t="s">
        <v>23</v>
      </c>
      <c r="G468" s="3706">
        <v>2</v>
      </c>
      <c r="H468" s="4019">
        <v>1200</v>
      </c>
      <c r="I468" s="4019">
        <f>+H468*G468</f>
        <v>2400</v>
      </c>
      <c r="J468" s="3706"/>
      <c r="K468" s="3706"/>
      <c r="L468" s="3706"/>
      <c r="M468" s="3706"/>
      <c r="N468" s="3706"/>
      <c r="O468" s="3706"/>
      <c r="P468" s="3706"/>
      <c r="Q468" s="3706"/>
      <c r="R468" s="3706">
        <v>2</v>
      </c>
      <c r="S468" s="3706"/>
      <c r="T468" s="3706"/>
      <c r="U468" s="3706"/>
    </row>
    <row r="469" spans="1:21" x14ac:dyDescent="0.2">
      <c r="A469" s="4453">
        <v>468</v>
      </c>
      <c r="B469" s="4453"/>
      <c r="C469" s="4904"/>
      <c r="D469" s="3696"/>
      <c r="E469" s="4530"/>
      <c r="F469" s="3696" t="s">
        <v>3137</v>
      </c>
      <c r="G469" s="3696"/>
      <c r="H469" s="4446"/>
      <c r="I469" s="4448">
        <f>SUM(I449:I468)</f>
        <v>1784481.0399999998</v>
      </c>
      <c r="J469" s="3696">
        <f t="shared" ref="J469:U469" si="9">SUM(J450:J468)</f>
        <v>10603</v>
      </c>
      <c r="K469" s="3696">
        <f t="shared" si="9"/>
        <v>12</v>
      </c>
      <c r="L469" s="4519">
        <f t="shared" si="9"/>
        <v>617</v>
      </c>
      <c r="M469" s="4519">
        <f t="shared" si="9"/>
        <v>23</v>
      </c>
      <c r="N469" s="4519">
        <f t="shared" si="9"/>
        <v>14</v>
      </c>
      <c r="O469" s="4519">
        <f t="shared" si="9"/>
        <v>13</v>
      </c>
      <c r="P469" s="3696">
        <f t="shared" si="9"/>
        <v>23</v>
      </c>
      <c r="Q469" s="4519">
        <f t="shared" si="9"/>
        <v>12</v>
      </c>
      <c r="R469" s="4519">
        <f t="shared" si="9"/>
        <v>15</v>
      </c>
      <c r="S469" s="4519">
        <f t="shared" si="9"/>
        <v>1</v>
      </c>
      <c r="T469" s="4519">
        <f t="shared" si="9"/>
        <v>24</v>
      </c>
      <c r="U469" s="4519">
        <f t="shared" si="9"/>
        <v>31</v>
      </c>
    </row>
    <row r="470" spans="1:21" x14ac:dyDescent="0.2">
      <c r="A470" s="4453">
        <v>469</v>
      </c>
      <c r="B470" s="4453"/>
      <c r="C470" s="4903"/>
      <c r="D470" s="3695"/>
      <c r="E470" s="4453"/>
      <c r="F470" s="3706"/>
      <c r="G470" s="3706"/>
      <c r="H470" s="4019"/>
      <c r="I470" s="4019"/>
      <c r="J470" s="3706"/>
      <c r="K470" s="3706"/>
      <c r="L470" s="3706"/>
      <c r="M470" s="3706"/>
      <c r="N470" s="3706"/>
      <c r="O470" s="3706"/>
      <c r="P470" s="3706"/>
      <c r="Q470" s="3706"/>
      <c r="R470" s="3706"/>
      <c r="S470" s="3706"/>
      <c r="T470" s="3706"/>
      <c r="U470" s="3709"/>
    </row>
    <row r="471" spans="1:21" ht="15.75" x14ac:dyDescent="0.25">
      <c r="A471" s="4453">
        <v>470</v>
      </c>
      <c r="B471" s="4453"/>
      <c r="C471" s="5115" t="s">
        <v>3496</v>
      </c>
      <c r="D471" s="5115"/>
      <c r="E471" s="5115"/>
      <c r="F471" s="5115"/>
      <c r="G471" s="5115"/>
      <c r="H471" s="5115"/>
      <c r="I471" s="5115"/>
      <c r="J471" s="5115"/>
      <c r="K471" s="5115"/>
      <c r="L471" s="5115"/>
      <c r="M471" s="5115"/>
      <c r="N471" s="5115"/>
      <c r="O471" s="5115"/>
      <c r="P471" s="5115"/>
      <c r="Q471" s="5115"/>
      <c r="R471" s="5115"/>
      <c r="S471" s="5115"/>
      <c r="T471" s="5115"/>
      <c r="U471" s="5116"/>
    </row>
    <row r="472" spans="1:21" ht="28.5" x14ac:dyDescent="0.2">
      <c r="A472" s="4453">
        <v>471</v>
      </c>
      <c r="B472" s="4453" t="s">
        <v>3689</v>
      </c>
      <c r="C472" s="4903" t="s">
        <v>2396</v>
      </c>
      <c r="D472" s="3695" t="s">
        <v>3080</v>
      </c>
      <c r="E472" s="4544" t="s">
        <v>2370</v>
      </c>
      <c r="F472" s="4550" t="s">
        <v>2371</v>
      </c>
      <c r="G472" s="3849">
        <v>20000</v>
      </c>
      <c r="H472" s="4333">
        <v>250</v>
      </c>
      <c r="I472" s="4333">
        <f>G472*H472</f>
        <v>5000000</v>
      </c>
      <c r="J472" s="3849">
        <v>20000</v>
      </c>
      <c r="K472" s="3849"/>
      <c r="L472" s="3849"/>
      <c r="M472" s="3849"/>
      <c r="N472" s="3849"/>
      <c r="O472" s="3849"/>
      <c r="P472" s="3849"/>
      <c r="Q472" s="3849"/>
      <c r="R472" s="3849"/>
      <c r="S472" s="3849"/>
      <c r="T472" s="3849"/>
      <c r="U472" s="3849"/>
    </row>
    <row r="473" spans="1:21" x14ac:dyDescent="0.2">
      <c r="A473" s="4453">
        <v>472</v>
      </c>
      <c r="B473" s="4453" t="s">
        <v>3689</v>
      </c>
      <c r="C473" s="4909" t="s">
        <v>2396</v>
      </c>
      <c r="D473" s="3695" t="s">
        <v>3080</v>
      </c>
      <c r="E473" s="4544" t="s">
        <v>2372</v>
      </c>
      <c r="F473" s="3849" t="s">
        <v>2296</v>
      </c>
      <c r="G473" s="3849">
        <v>300</v>
      </c>
      <c r="H473" s="4333">
        <v>120</v>
      </c>
      <c r="I473" s="4333">
        <f>G473*H473</f>
        <v>36000</v>
      </c>
      <c r="J473" s="3849"/>
      <c r="K473" s="3849"/>
      <c r="L473" s="3849">
        <v>300</v>
      </c>
      <c r="M473" s="3849"/>
      <c r="N473" s="3849"/>
      <c r="O473" s="3849"/>
      <c r="P473" s="3849"/>
      <c r="Q473" s="3849"/>
      <c r="R473" s="3849"/>
      <c r="S473" s="3849"/>
      <c r="T473" s="3849"/>
      <c r="U473" s="3849"/>
    </row>
    <row r="474" spans="1:21" x14ac:dyDescent="0.2">
      <c r="A474" s="4453">
        <v>473</v>
      </c>
      <c r="B474" s="4453" t="s">
        <v>3689</v>
      </c>
      <c r="C474" s="4909" t="s">
        <v>2396</v>
      </c>
      <c r="D474" s="3695" t="s">
        <v>3080</v>
      </c>
      <c r="E474" s="4544" t="s">
        <v>2373</v>
      </c>
      <c r="F474" s="3849" t="s">
        <v>2296</v>
      </c>
      <c r="G474" s="3849">
        <v>1100</v>
      </c>
      <c r="H474" s="4333">
        <v>220</v>
      </c>
      <c r="I474" s="4333">
        <f>G474*H474</f>
        <v>242000</v>
      </c>
      <c r="J474" s="3849"/>
      <c r="K474" s="3849"/>
      <c r="L474" s="3849">
        <v>1100</v>
      </c>
      <c r="M474" s="3849"/>
      <c r="N474" s="3849"/>
      <c r="O474" s="3849"/>
      <c r="P474" s="3849"/>
      <c r="Q474" s="3849"/>
      <c r="R474" s="3849"/>
      <c r="S474" s="3849"/>
      <c r="T474" s="3849"/>
      <c r="U474" s="3849"/>
    </row>
    <row r="475" spans="1:21" x14ac:dyDescent="0.2">
      <c r="A475" s="4453">
        <v>474</v>
      </c>
      <c r="B475" s="4453" t="s">
        <v>3689</v>
      </c>
      <c r="C475" s="4909" t="s">
        <v>2396</v>
      </c>
      <c r="D475" s="3695" t="s">
        <v>3080</v>
      </c>
      <c r="E475" s="4544" t="s">
        <v>2374</v>
      </c>
      <c r="F475" s="3849" t="s">
        <v>2375</v>
      </c>
      <c r="G475" s="3849">
        <v>42</v>
      </c>
      <c r="H475" s="4333">
        <v>8400</v>
      </c>
      <c r="I475" s="4333">
        <f>G475*H475</f>
        <v>352800</v>
      </c>
      <c r="J475" s="3849"/>
      <c r="K475" s="3849"/>
      <c r="L475" s="3849">
        <v>42</v>
      </c>
      <c r="M475" s="3849"/>
      <c r="N475" s="3849"/>
      <c r="O475" s="3849"/>
      <c r="P475" s="3849"/>
      <c r="Q475" s="3849"/>
      <c r="R475" s="3849"/>
      <c r="S475" s="3849"/>
      <c r="T475" s="3849"/>
      <c r="U475" s="3849"/>
    </row>
    <row r="476" spans="1:21" x14ac:dyDescent="0.2">
      <c r="A476" s="4453">
        <v>475</v>
      </c>
      <c r="B476" s="4453" t="s">
        <v>3689</v>
      </c>
      <c r="C476" s="4909" t="s">
        <v>2492</v>
      </c>
      <c r="D476" s="3695" t="s">
        <v>3080</v>
      </c>
      <c r="E476" s="4551" t="s">
        <v>2490</v>
      </c>
      <c r="F476" s="3889" t="s">
        <v>2491</v>
      </c>
      <c r="G476" s="3889">
        <v>1</v>
      </c>
      <c r="H476" s="4351">
        <v>12126000</v>
      </c>
      <c r="I476" s="4351">
        <v>12126000</v>
      </c>
      <c r="J476" s="3706">
        <v>1</v>
      </c>
      <c r="K476" s="3706"/>
      <c r="L476" s="3709"/>
      <c r="M476" s="3709"/>
      <c r="N476" s="3709"/>
      <c r="O476" s="3709"/>
      <c r="P476" s="3884"/>
      <c r="Q476" s="3709"/>
      <c r="R476" s="3709"/>
      <c r="S476" s="3709"/>
      <c r="T476" s="3709"/>
      <c r="U476" s="3709"/>
    </row>
    <row r="477" spans="1:21" x14ac:dyDescent="0.2">
      <c r="A477" s="4453">
        <v>476</v>
      </c>
      <c r="B477" s="4453"/>
      <c r="C477" s="4904"/>
      <c r="D477" s="3696"/>
      <c r="E477" s="4547"/>
      <c r="F477" s="4549" t="s">
        <v>3137</v>
      </c>
      <c r="G477" s="4549"/>
      <c r="H477" s="4548"/>
      <c r="I477" s="4931">
        <f>SUM(I472:I476)</f>
        <v>17756800</v>
      </c>
      <c r="J477" s="3696">
        <f t="shared" ref="J477:U477" si="10">SUM(J472:J476)</f>
        <v>20001</v>
      </c>
      <c r="K477" s="3696">
        <f t="shared" si="10"/>
        <v>0</v>
      </c>
      <c r="L477" s="3696">
        <f t="shared" si="10"/>
        <v>1442</v>
      </c>
      <c r="M477" s="3696">
        <f t="shared" si="10"/>
        <v>0</v>
      </c>
      <c r="N477" s="3696">
        <f t="shared" si="10"/>
        <v>0</v>
      </c>
      <c r="O477" s="3696">
        <f t="shared" si="10"/>
        <v>0</v>
      </c>
      <c r="P477" s="3696">
        <f t="shared" si="10"/>
        <v>0</v>
      </c>
      <c r="Q477" s="3696">
        <f t="shared" si="10"/>
        <v>0</v>
      </c>
      <c r="R477" s="3696">
        <f t="shared" si="10"/>
        <v>0</v>
      </c>
      <c r="S477" s="3696">
        <f t="shared" si="10"/>
        <v>0</v>
      </c>
      <c r="T477" s="3696">
        <f t="shared" si="10"/>
        <v>0</v>
      </c>
      <c r="U477" s="3696">
        <f t="shared" si="10"/>
        <v>0</v>
      </c>
    </row>
    <row r="478" spans="1:21" x14ac:dyDescent="0.2">
      <c r="A478" s="4453">
        <v>477</v>
      </c>
      <c r="B478" s="4453"/>
      <c r="C478" s="4915"/>
      <c r="D478" s="4833"/>
      <c r="E478" s="4670"/>
      <c r="F478" s="3901"/>
      <c r="G478" s="3901"/>
      <c r="H478" s="4352"/>
      <c r="I478" s="4352"/>
      <c r="J478" s="3705"/>
      <c r="K478" s="3705"/>
      <c r="L478" s="3698"/>
      <c r="M478" s="3698"/>
      <c r="N478" s="3698"/>
      <c r="O478" s="3698"/>
      <c r="P478" s="3895"/>
      <c r="Q478" s="3698"/>
      <c r="R478" s="3698"/>
      <c r="S478" s="3698"/>
      <c r="T478" s="3698"/>
      <c r="U478" s="3698"/>
    </row>
    <row r="479" spans="1:21" ht="15.75" x14ac:dyDescent="0.25">
      <c r="A479" s="4453">
        <v>478</v>
      </c>
      <c r="B479" s="4453"/>
      <c r="C479" s="5119" t="s">
        <v>3497</v>
      </c>
      <c r="D479" s="5119"/>
      <c r="E479" s="5119"/>
      <c r="F479" s="5119"/>
      <c r="G479" s="5119"/>
      <c r="H479" s="5119"/>
      <c r="I479" s="5119"/>
      <c r="J479" s="5119"/>
      <c r="K479" s="5119"/>
      <c r="L479" s="5119"/>
      <c r="M479" s="5119"/>
      <c r="N479" s="5119"/>
      <c r="O479" s="5119"/>
      <c r="P479" s="5119"/>
      <c r="Q479" s="5119"/>
      <c r="R479" s="5119"/>
      <c r="S479" s="5119"/>
      <c r="T479" s="5119"/>
      <c r="U479" s="5120"/>
    </row>
    <row r="480" spans="1:21" x14ac:dyDescent="0.2">
      <c r="A480" s="4453">
        <v>479</v>
      </c>
      <c r="B480" s="4453" t="s">
        <v>3497</v>
      </c>
      <c r="C480" s="4909" t="s">
        <v>1312</v>
      </c>
      <c r="D480" s="3695" t="s">
        <v>3072</v>
      </c>
      <c r="E480" s="4078" t="s">
        <v>1311</v>
      </c>
      <c r="F480" s="3983">
        <v>1</v>
      </c>
      <c r="G480" s="3983" t="s">
        <v>126</v>
      </c>
      <c r="H480" s="4365"/>
      <c r="I480" s="4365">
        <v>30000</v>
      </c>
      <c r="J480" s="3984">
        <v>1</v>
      </c>
      <c r="K480" s="3984"/>
      <c r="L480" s="3984"/>
      <c r="M480" s="3984"/>
      <c r="N480" s="3984"/>
      <c r="O480" s="3984"/>
      <c r="P480" s="3984"/>
      <c r="Q480" s="3984"/>
      <c r="R480" s="3984"/>
      <c r="S480" s="3984"/>
      <c r="T480" s="3985"/>
      <c r="U480" s="3985"/>
    </row>
    <row r="481" spans="1:72" s="174" customFormat="1" ht="15" x14ac:dyDescent="0.25">
      <c r="A481" s="4453">
        <v>480</v>
      </c>
      <c r="B481" s="4453" t="s">
        <v>3497</v>
      </c>
      <c r="C481" s="4900" t="s">
        <v>3141</v>
      </c>
      <c r="D481" s="4669" t="s">
        <v>3043</v>
      </c>
      <c r="E481" s="1498" t="s">
        <v>3157</v>
      </c>
      <c r="F481" s="4663" t="s">
        <v>53</v>
      </c>
      <c r="G481" s="4675">
        <v>1</v>
      </c>
      <c r="H481" s="4674">
        <v>5000</v>
      </c>
      <c r="I481" s="4674">
        <v>5000</v>
      </c>
      <c r="J481" s="500">
        <v>1</v>
      </c>
      <c r="K481" s="500"/>
      <c r="L481" s="500"/>
      <c r="M481" s="500"/>
      <c r="N481" s="500"/>
      <c r="O481" s="500"/>
      <c r="P481" s="500"/>
      <c r="Q481" s="500"/>
      <c r="R481" s="500"/>
      <c r="S481" s="500"/>
      <c r="T481" s="500"/>
      <c r="U481" s="500"/>
      <c r="V481" s="4684"/>
      <c r="W481" s="339"/>
      <c r="X481" s="339"/>
      <c r="Y481" s="339"/>
      <c r="Z481" s="339"/>
      <c r="AA481" s="339"/>
      <c r="AB481" s="339"/>
      <c r="AC481" s="339"/>
      <c r="AD481" s="339"/>
      <c r="AE481" s="339"/>
      <c r="AF481" s="339"/>
      <c r="AG481" s="339"/>
      <c r="AH481" s="339"/>
      <c r="AI481" s="339"/>
      <c r="AJ481" s="339"/>
      <c r="AK481" s="339"/>
      <c r="AL481" s="339"/>
      <c r="AM481" s="339"/>
      <c r="AN481" s="339"/>
      <c r="AO481" s="339"/>
      <c r="AP481" s="339"/>
      <c r="AQ481" s="339"/>
      <c r="AR481" s="339"/>
      <c r="AS481" s="339"/>
      <c r="AT481" s="339"/>
      <c r="AU481" s="339"/>
      <c r="AV481" s="339"/>
      <c r="AW481" s="339"/>
      <c r="AX481" s="339"/>
      <c r="AY481" s="339"/>
      <c r="AZ481" s="339"/>
      <c r="BA481" s="339"/>
      <c r="BB481" s="339"/>
      <c r="BC481" s="339"/>
      <c r="BD481" s="339"/>
      <c r="BE481" s="339"/>
      <c r="BF481" s="339"/>
      <c r="BG481" s="339"/>
      <c r="BH481" s="339"/>
      <c r="BI481" s="339"/>
      <c r="BJ481" s="339"/>
      <c r="BK481" s="339"/>
      <c r="BL481" s="339"/>
      <c r="BM481" s="339"/>
      <c r="BN481" s="339"/>
      <c r="BO481" s="339"/>
      <c r="BP481" s="339"/>
      <c r="BQ481" s="339"/>
      <c r="BR481" s="339"/>
      <c r="BS481" s="339"/>
      <c r="BT481" s="682"/>
    </row>
    <row r="482" spans="1:72" s="174" customFormat="1" ht="15" x14ac:dyDescent="0.25">
      <c r="A482" s="4453">
        <v>481</v>
      </c>
      <c r="B482" s="4453" t="s">
        <v>3497</v>
      </c>
      <c r="C482" s="4900" t="s">
        <v>3141</v>
      </c>
      <c r="D482" s="4669" t="s">
        <v>3043</v>
      </c>
      <c r="E482" s="1498" t="s">
        <v>3156</v>
      </c>
      <c r="F482" s="4663" t="s">
        <v>53</v>
      </c>
      <c r="G482" s="4675">
        <f>SUM(J482:U482)</f>
        <v>1</v>
      </c>
      <c r="H482" s="4674">
        <v>5000</v>
      </c>
      <c r="I482" s="4674">
        <v>5000</v>
      </c>
      <c r="J482" s="500"/>
      <c r="K482" s="500"/>
      <c r="L482" s="500"/>
      <c r="M482" s="500"/>
      <c r="N482" s="500"/>
      <c r="O482" s="500"/>
      <c r="P482" s="500">
        <v>1</v>
      </c>
      <c r="Q482" s="500"/>
      <c r="R482" s="500"/>
      <c r="S482" s="500"/>
      <c r="T482" s="500"/>
      <c r="U482" s="500"/>
      <c r="V482" s="4684"/>
      <c r="W482" s="339"/>
      <c r="X482" s="339"/>
      <c r="Y482" s="339"/>
      <c r="Z482" s="339"/>
      <c r="AA482" s="339"/>
      <c r="AB482" s="339"/>
      <c r="AC482" s="339"/>
      <c r="AD482" s="339"/>
      <c r="AE482" s="339"/>
      <c r="AF482" s="339"/>
      <c r="AG482" s="339"/>
      <c r="AH482" s="339"/>
      <c r="AI482" s="339"/>
      <c r="AJ482" s="339"/>
      <c r="AK482" s="339"/>
      <c r="AL482" s="339"/>
      <c r="AM482" s="339"/>
      <c r="AN482" s="339"/>
      <c r="AO482" s="339"/>
      <c r="AP482" s="339"/>
      <c r="AQ482" s="339"/>
      <c r="AR482" s="339"/>
      <c r="AS482" s="339"/>
      <c r="AT482" s="339"/>
      <c r="AU482" s="339"/>
      <c r="AV482" s="339"/>
      <c r="AW482" s="339"/>
      <c r="AX482" s="339"/>
      <c r="AY482" s="339"/>
      <c r="AZ482" s="339"/>
      <c r="BA482" s="339"/>
      <c r="BB482" s="339"/>
      <c r="BC482" s="339"/>
      <c r="BD482" s="339"/>
      <c r="BE482" s="339"/>
      <c r="BF482" s="339"/>
      <c r="BG482" s="339"/>
      <c r="BH482" s="339"/>
      <c r="BI482" s="339"/>
      <c r="BJ482" s="339"/>
      <c r="BK482" s="339"/>
      <c r="BL482" s="339"/>
      <c r="BM482" s="339"/>
      <c r="BN482" s="339"/>
      <c r="BO482" s="339"/>
      <c r="BP482" s="339"/>
      <c r="BQ482" s="339"/>
      <c r="BR482" s="339"/>
      <c r="BS482" s="339"/>
      <c r="BT482" s="682"/>
    </row>
    <row r="483" spans="1:72" ht="16.5" x14ac:dyDescent="0.25">
      <c r="A483" s="4453">
        <v>482</v>
      </c>
      <c r="B483" s="4453" t="s">
        <v>3497</v>
      </c>
      <c r="C483" s="3652" t="s">
        <v>3141</v>
      </c>
      <c r="D483" s="4685" t="s">
        <v>3043</v>
      </c>
      <c r="E483" s="4686" t="s">
        <v>3151</v>
      </c>
      <c r="F483" s="4687" t="s">
        <v>2</v>
      </c>
      <c r="G483" s="4688">
        <f>SUM(J483:U483)</f>
        <v>6</v>
      </c>
      <c r="H483" s="4689">
        <v>300</v>
      </c>
      <c r="I483" s="4690">
        <f>H483*G483</f>
        <v>1800</v>
      </c>
      <c r="J483" s="4691"/>
      <c r="K483" s="4691"/>
      <c r="L483" s="4691"/>
      <c r="M483" s="4691"/>
      <c r="N483" s="4691"/>
      <c r="O483" s="4691"/>
      <c r="P483" s="4691">
        <v>1</v>
      </c>
      <c r="Q483" s="4691">
        <v>1</v>
      </c>
      <c r="R483" s="4691">
        <v>1</v>
      </c>
      <c r="S483" s="4691">
        <v>1</v>
      </c>
      <c r="T483" s="4691">
        <v>1</v>
      </c>
      <c r="U483" s="500">
        <v>1</v>
      </c>
      <c r="V483" s="3751"/>
      <c r="W483" s="3751"/>
      <c r="X483" s="3751"/>
      <c r="Y483" s="3751"/>
      <c r="Z483" s="3751"/>
      <c r="AA483" s="3751"/>
      <c r="AB483" s="3751"/>
      <c r="AC483" s="3751"/>
      <c r="AD483" s="3751"/>
      <c r="AE483" s="3751"/>
      <c r="AF483" s="3751"/>
      <c r="AG483" s="3751"/>
      <c r="AH483" s="3751"/>
      <c r="AI483" s="3751"/>
      <c r="AJ483" s="3751"/>
      <c r="AK483" s="3751"/>
      <c r="AL483" s="3751"/>
      <c r="AM483" s="3751"/>
      <c r="AN483" s="3751"/>
      <c r="AO483" s="3751"/>
      <c r="AP483" s="3751"/>
      <c r="AQ483" s="3751"/>
      <c r="AR483" s="3751"/>
      <c r="AS483" s="3751"/>
      <c r="AT483" s="3751"/>
      <c r="AU483" s="3751"/>
      <c r="AV483" s="3751"/>
      <c r="AW483" s="3751"/>
      <c r="AX483" s="3751"/>
      <c r="AY483" s="3751"/>
      <c r="AZ483" s="3751"/>
      <c r="BA483" s="3751"/>
      <c r="BB483" s="3751"/>
      <c r="BC483" s="3751"/>
      <c r="BD483" s="3751"/>
      <c r="BE483" s="3751"/>
      <c r="BF483" s="3751"/>
      <c r="BG483" s="3751"/>
      <c r="BH483" s="3751"/>
      <c r="BI483" s="3751"/>
      <c r="BJ483" s="3751"/>
      <c r="BK483" s="3751"/>
      <c r="BL483" s="3751"/>
      <c r="BM483" s="3751"/>
      <c r="BN483" s="3751"/>
      <c r="BO483" s="3751"/>
      <c r="BP483" s="3751"/>
      <c r="BQ483" s="3751"/>
      <c r="BR483" s="3751"/>
      <c r="BS483" s="3751"/>
    </row>
    <row r="484" spans="1:72" ht="15" x14ac:dyDescent="0.25">
      <c r="A484" s="4453">
        <v>483</v>
      </c>
      <c r="B484" s="4453" t="s">
        <v>3497</v>
      </c>
      <c r="C484" s="4900" t="s">
        <v>3141</v>
      </c>
      <c r="D484" s="4669" t="s">
        <v>3043</v>
      </c>
      <c r="E484" s="1498" t="s">
        <v>3152</v>
      </c>
      <c r="F484" s="4663" t="s">
        <v>2</v>
      </c>
      <c r="G484" s="4675"/>
      <c r="H484" s="4674">
        <v>65000</v>
      </c>
      <c r="I484" s="4673">
        <v>65000</v>
      </c>
      <c r="J484" s="500"/>
      <c r="K484" s="500"/>
      <c r="L484" s="500"/>
      <c r="M484" s="500"/>
      <c r="N484" s="500"/>
      <c r="O484" s="500"/>
      <c r="P484" s="500"/>
      <c r="Q484" s="500"/>
      <c r="R484" s="500"/>
      <c r="S484" s="500"/>
      <c r="T484" s="500"/>
      <c r="U484" s="500"/>
      <c r="V484" s="3751"/>
      <c r="W484" s="3751"/>
      <c r="X484" s="3751"/>
      <c r="Y484" s="3751"/>
      <c r="Z484" s="3751"/>
      <c r="AA484" s="3751"/>
      <c r="AB484" s="3751"/>
      <c r="AC484" s="3751"/>
      <c r="AD484" s="3751"/>
      <c r="AE484" s="3751"/>
      <c r="AF484" s="3751"/>
      <c r="AG484" s="3751"/>
      <c r="AH484" s="3751"/>
      <c r="AI484" s="3751"/>
      <c r="AJ484" s="3751"/>
      <c r="AK484" s="3751"/>
      <c r="AL484" s="3751"/>
      <c r="AM484" s="3751"/>
      <c r="AN484" s="3751"/>
      <c r="AO484" s="3751"/>
      <c r="AP484" s="3751"/>
      <c r="AQ484" s="3751"/>
      <c r="AR484" s="3751"/>
      <c r="AS484" s="3751"/>
      <c r="AT484" s="3751"/>
      <c r="AU484" s="3751"/>
      <c r="AV484" s="3751"/>
      <c r="AW484" s="3751"/>
      <c r="AX484" s="3751"/>
      <c r="AY484" s="3751"/>
      <c r="AZ484" s="3751"/>
      <c r="BA484" s="3751"/>
      <c r="BB484" s="3751"/>
      <c r="BC484" s="3751"/>
      <c r="BD484" s="3751"/>
      <c r="BE484" s="3751"/>
      <c r="BF484" s="3751"/>
      <c r="BG484" s="3751"/>
      <c r="BH484" s="3751"/>
      <c r="BI484" s="3751"/>
      <c r="BJ484" s="3751"/>
      <c r="BK484" s="3751"/>
      <c r="BL484" s="3751"/>
      <c r="BM484" s="3751"/>
      <c r="BN484" s="3751"/>
      <c r="BO484" s="3751"/>
      <c r="BP484" s="3751"/>
      <c r="BQ484" s="3751"/>
      <c r="BR484" s="3751"/>
      <c r="BS484" s="3751"/>
    </row>
    <row r="485" spans="1:72" ht="15" x14ac:dyDescent="0.25">
      <c r="A485" s="4453">
        <v>484</v>
      </c>
      <c r="B485" s="4453" t="s">
        <v>3497</v>
      </c>
      <c r="C485" s="4900" t="s">
        <v>3141</v>
      </c>
      <c r="D485" s="4669" t="s">
        <v>3043</v>
      </c>
      <c r="E485" s="1498" t="s">
        <v>3153</v>
      </c>
      <c r="F485" s="4663" t="s">
        <v>2</v>
      </c>
      <c r="G485" s="4675">
        <f>SUM(J485:U485)</f>
        <v>6</v>
      </c>
      <c r="H485" s="4674">
        <v>5000</v>
      </c>
      <c r="I485" s="4673">
        <f>H485*G485</f>
        <v>30000</v>
      </c>
      <c r="J485" s="500"/>
      <c r="K485" s="500"/>
      <c r="L485" s="500"/>
      <c r="M485" s="500"/>
      <c r="N485" s="500"/>
      <c r="O485" s="500"/>
      <c r="P485" s="500">
        <v>1</v>
      </c>
      <c r="Q485" s="500">
        <v>1</v>
      </c>
      <c r="R485" s="500">
        <v>1</v>
      </c>
      <c r="S485" s="500">
        <v>1</v>
      </c>
      <c r="T485" s="500">
        <v>1</v>
      </c>
      <c r="U485" s="500">
        <v>1</v>
      </c>
      <c r="V485" s="3751"/>
      <c r="W485" s="3751"/>
      <c r="X485" s="3751"/>
      <c r="Y485" s="3751"/>
      <c r="Z485" s="3751"/>
      <c r="AA485" s="3751"/>
      <c r="AB485" s="3751"/>
      <c r="AC485" s="3751"/>
      <c r="AD485" s="3751"/>
      <c r="AE485" s="3751"/>
      <c r="AF485" s="3751"/>
      <c r="AG485" s="3751"/>
      <c r="AH485" s="3751"/>
      <c r="AI485" s="3751"/>
      <c r="AJ485" s="3751"/>
      <c r="AK485" s="3751"/>
      <c r="AL485" s="3751"/>
      <c r="AM485" s="3751"/>
      <c r="AN485" s="3751"/>
      <c r="AO485" s="3751"/>
      <c r="AP485" s="3751"/>
      <c r="AQ485" s="3751"/>
      <c r="AR485" s="3751"/>
      <c r="AS485" s="3751"/>
      <c r="AT485" s="3751"/>
      <c r="AU485" s="3751"/>
      <c r="AV485" s="3751"/>
      <c r="AW485" s="3751"/>
      <c r="AX485" s="3751"/>
      <c r="AY485" s="3751"/>
      <c r="AZ485" s="3751"/>
      <c r="BA485" s="3751"/>
      <c r="BB485" s="3751"/>
      <c r="BC485" s="3751"/>
      <c r="BD485" s="3751"/>
      <c r="BE485" s="3751"/>
      <c r="BF485" s="3751"/>
      <c r="BG485" s="3751"/>
      <c r="BH485" s="3751"/>
      <c r="BI485" s="3751"/>
      <c r="BJ485" s="3751"/>
      <c r="BK485" s="3751"/>
      <c r="BL485" s="3751"/>
      <c r="BM485" s="3751"/>
      <c r="BN485" s="3751"/>
      <c r="BO485" s="3751"/>
      <c r="BP485" s="3751"/>
      <c r="BQ485" s="3751"/>
      <c r="BR485" s="3751"/>
      <c r="BS485" s="3751"/>
    </row>
    <row r="486" spans="1:72" x14ac:dyDescent="0.2">
      <c r="A486" s="4453">
        <v>485</v>
      </c>
      <c r="B486" s="4453" t="s">
        <v>3497</v>
      </c>
      <c r="C486" s="4910" t="s">
        <v>18</v>
      </c>
      <c r="D486" s="4834" t="s">
        <v>3043</v>
      </c>
      <c r="E486" s="4671" t="s">
        <v>64</v>
      </c>
      <c r="F486" s="3711" t="s">
        <v>60</v>
      </c>
      <c r="G486" s="3711">
        <v>2</v>
      </c>
      <c r="H486" s="4018">
        <v>566.54</v>
      </c>
      <c r="I486" s="4018">
        <v>1133.08</v>
      </c>
      <c r="J486" s="4672"/>
      <c r="K486" s="3711">
        <v>2</v>
      </c>
      <c r="L486" s="3758"/>
      <c r="M486" s="3758"/>
      <c r="N486" s="3758"/>
      <c r="O486" s="3711"/>
      <c r="P486" s="3896"/>
      <c r="Q486" s="3758"/>
      <c r="R486" s="3758"/>
      <c r="S486" s="3758"/>
      <c r="T486" s="3758"/>
      <c r="U486" s="3770"/>
      <c r="V486" s="3751"/>
      <c r="W486" s="3751"/>
      <c r="X486" s="3751"/>
      <c r="Y486" s="3751"/>
      <c r="Z486" s="3751"/>
      <c r="AA486" s="3751"/>
      <c r="AB486" s="3751"/>
      <c r="AC486" s="3751"/>
      <c r="AD486" s="3751"/>
      <c r="AE486" s="3751"/>
      <c r="AF486" s="3751"/>
      <c r="AG486" s="3751"/>
      <c r="AH486" s="3751"/>
      <c r="AI486" s="3751"/>
      <c r="AJ486" s="3751"/>
      <c r="AK486" s="3751"/>
      <c r="AL486" s="3751"/>
      <c r="AM486" s="3751"/>
      <c r="AN486" s="3751"/>
      <c r="AO486" s="3751"/>
      <c r="AP486" s="3751"/>
      <c r="AQ486" s="3751"/>
      <c r="AR486" s="3751"/>
      <c r="AS486" s="3751"/>
      <c r="AT486" s="3751"/>
      <c r="AU486" s="3751"/>
      <c r="AV486" s="3751"/>
      <c r="AW486" s="3751"/>
      <c r="AX486" s="3751"/>
      <c r="AY486" s="3751"/>
      <c r="AZ486" s="3751"/>
      <c r="BA486" s="3751"/>
      <c r="BB486" s="3751"/>
      <c r="BC486" s="3751"/>
      <c r="BD486" s="3751"/>
      <c r="BE486" s="3751"/>
      <c r="BF486" s="3751"/>
      <c r="BG486" s="3751"/>
      <c r="BH486" s="3751"/>
      <c r="BI486" s="3751"/>
      <c r="BJ486" s="3751"/>
      <c r="BK486" s="3751"/>
      <c r="BL486" s="3751"/>
      <c r="BM486" s="3751"/>
      <c r="BN486" s="3751"/>
      <c r="BO486" s="3751"/>
      <c r="BP486" s="3751"/>
      <c r="BQ486" s="3751"/>
      <c r="BR486" s="3751"/>
      <c r="BS486" s="3751"/>
    </row>
    <row r="487" spans="1:72" x14ac:dyDescent="0.2">
      <c r="A487" s="4453">
        <v>486</v>
      </c>
      <c r="B487" s="4453" t="s">
        <v>3497</v>
      </c>
      <c r="C487" s="4916" t="s">
        <v>18</v>
      </c>
      <c r="D487" s="3695" t="s">
        <v>3043</v>
      </c>
      <c r="E487" s="4453" t="s">
        <v>76</v>
      </c>
      <c r="F487" s="3706" t="s">
        <v>72</v>
      </c>
      <c r="G487" s="3706">
        <v>3</v>
      </c>
      <c r="H487" s="4019">
        <v>6000</v>
      </c>
      <c r="I487" s="4019">
        <v>18000</v>
      </c>
      <c r="J487" s="3805"/>
      <c r="K487" s="3795" t="s">
        <v>43</v>
      </c>
      <c r="L487" s="3770"/>
      <c r="M487" s="3770"/>
      <c r="N487" s="3770"/>
      <c r="O487" s="3770"/>
      <c r="P487" s="3795"/>
      <c r="Q487" s="3770"/>
      <c r="R487" s="3770"/>
      <c r="S487" s="3770"/>
      <c r="T487" s="3770"/>
      <c r="U487" s="3770"/>
      <c r="V487" s="3751"/>
      <c r="W487" s="3751"/>
      <c r="X487" s="3751"/>
      <c r="Y487" s="3751"/>
      <c r="Z487" s="3751"/>
      <c r="AA487" s="3751"/>
      <c r="AB487" s="3751"/>
      <c r="AC487" s="3751"/>
      <c r="AD487" s="3751"/>
      <c r="AE487" s="3751"/>
      <c r="AF487" s="3751"/>
      <c r="AG487" s="3751"/>
      <c r="AH487" s="3751"/>
      <c r="AI487" s="3751"/>
      <c r="AJ487" s="3751"/>
      <c r="AK487" s="3751"/>
      <c r="AL487" s="3751"/>
      <c r="AM487" s="3751"/>
      <c r="AN487" s="3751"/>
      <c r="AO487" s="3751"/>
      <c r="AP487" s="3751"/>
      <c r="AQ487" s="3751"/>
      <c r="AR487" s="3751"/>
      <c r="AS487" s="3751"/>
      <c r="AT487" s="3751"/>
      <c r="AU487" s="3751"/>
      <c r="AV487" s="3751"/>
      <c r="AW487" s="3751"/>
      <c r="AX487" s="3751"/>
      <c r="AY487" s="3751"/>
      <c r="AZ487" s="3751"/>
      <c r="BA487" s="3751"/>
      <c r="BB487" s="3751"/>
      <c r="BC487" s="3751"/>
      <c r="BD487" s="3751"/>
      <c r="BE487" s="3751"/>
      <c r="BF487" s="3751"/>
      <c r="BG487" s="3751"/>
      <c r="BH487" s="3751"/>
      <c r="BI487" s="3751"/>
      <c r="BJ487" s="3751"/>
      <c r="BK487" s="3751"/>
      <c r="BL487" s="3751"/>
      <c r="BM487" s="3751"/>
      <c r="BN487" s="3751"/>
      <c r="BO487" s="3751"/>
      <c r="BP487" s="3751"/>
      <c r="BQ487" s="3751"/>
      <c r="BR487" s="3751"/>
      <c r="BS487" s="3751"/>
    </row>
    <row r="488" spans="1:72" x14ac:dyDescent="0.2">
      <c r="A488" s="4453">
        <v>487</v>
      </c>
      <c r="B488" s="4453" t="s">
        <v>3497</v>
      </c>
      <c r="C488" s="4909" t="s">
        <v>18</v>
      </c>
      <c r="D488" s="3695" t="s">
        <v>3043</v>
      </c>
      <c r="E488" s="4453" t="s">
        <v>77</v>
      </c>
      <c r="F488" s="3706" t="s">
        <v>72</v>
      </c>
      <c r="G488" s="3706">
        <v>2</v>
      </c>
      <c r="H488" s="4019">
        <v>26000</v>
      </c>
      <c r="I488" s="4019">
        <v>52000</v>
      </c>
      <c r="J488" s="3805">
        <v>1</v>
      </c>
      <c r="K488" s="3795"/>
      <c r="L488" s="3770"/>
      <c r="M488" s="3770"/>
      <c r="N488" s="3770"/>
      <c r="O488" s="3770"/>
      <c r="P488" s="3795"/>
      <c r="Q488" s="3770"/>
      <c r="R488" s="3770"/>
      <c r="S488" s="3770"/>
      <c r="T488" s="3770"/>
      <c r="U488" s="3770"/>
    </row>
    <row r="489" spans="1:72" ht="42.75" x14ac:dyDescent="0.2">
      <c r="A489" s="4453">
        <v>488</v>
      </c>
      <c r="B489" s="4453" t="s">
        <v>3497</v>
      </c>
      <c r="C489" s="4916" t="s">
        <v>18</v>
      </c>
      <c r="D489" s="3695" t="s">
        <v>3043</v>
      </c>
      <c r="E489" s="4453" t="s">
        <v>94</v>
      </c>
      <c r="F489" s="3706" t="s">
        <v>84</v>
      </c>
      <c r="G489" s="3706">
        <v>1</v>
      </c>
      <c r="H489" s="4019">
        <v>9000</v>
      </c>
      <c r="I489" s="4019">
        <v>9000</v>
      </c>
      <c r="J489" s="3805">
        <v>1</v>
      </c>
      <c r="K489" s="3706"/>
      <c r="L489" s="3770"/>
      <c r="M489" s="3770"/>
      <c r="N489" s="3770"/>
      <c r="O489" s="3770"/>
      <c r="P489" s="3795"/>
      <c r="Q489" s="3770"/>
      <c r="R489" s="3770"/>
      <c r="S489" s="3770"/>
      <c r="T489" s="3770"/>
      <c r="U489" s="3770"/>
    </row>
    <row r="490" spans="1:72" ht="28.5" x14ac:dyDescent="0.2">
      <c r="A490" s="4453">
        <v>489</v>
      </c>
      <c r="B490" s="4453" t="s">
        <v>3497</v>
      </c>
      <c r="C490" s="4916" t="s">
        <v>18</v>
      </c>
      <c r="D490" s="3695" t="s">
        <v>3043</v>
      </c>
      <c r="E490" s="4088" t="s">
        <v>113</v>
      </c>
      <c r="F490" s="3795" t="s">
        <v>50</v>
      </c>
      <c r="G490" s="3795">
        <v>6</v>
      </c>
      <c r="H490" s="3911" t="s">
        <v>114</v>
      </c>
      <c r="I490" s="3911">
        <v>360000</v>
      </c>
      <c r="J490" s="3795"/>
      <c r="K490" s="3795"/>
      <c r="L490" s="3770"/>
      <c r="M490" s="3806"/>
      <c r="N490" s="3770"/>
      <c r="O490" s="3770"/>
      <c r="P490" s="3795"/>
      <c r="Q490" s="3770"/>
      <c r="R490" s="3770"/>
      <c r="S490" s="3770"/>
      <c r="T490" s="3770"/>
      <c r="U490" s="3770"/>
    </row>
    <row r="491" spans="1:72" x14ac:dyDescent="0.2">
      <c r="A491" s="4453">
        <v>490</v>
      </c>
      <c r="B491" s="4453" t="s">
        <v>3497</v>
      </c>
      <c r="C491" s="4917" t="s">
        <v>351</v>
      </c>
      <c r="D491" s="3908" t="s">
        <v>3043</v>
      </c>
      <c r="E491" s="4546" t="s">
        <v>345</v>
      </c>
      <c r="F491" s="3980" t="s">
        <v>53</v>
      </c>
      <c r="G491" s="3781">
        <v>2</v>
      </c>
      <c r="H491" s="4395">
        <v>6000</v>
      </c>
      <c r="I491" s="4351">
        <v>12000</v>
      </c>
      <c r="J491" s="3980"/>
      <c r="K491" s="3980"/>
      <c r="L491" s="3980"/>
      <c r="M491" s="3756"/>
      <c r="N491" s="3980"/>
      <c r="O491" s="3980"/>
      <c r="P491" s="3980"/>
      <c r="Q491" s="3980"/>
      <c r="R491" s="3980"/>
      <c r="S491" s="3980"/>
      <c r="T491" s="3980"/>
      <c r="U491" s="3980"/>
    </row>
    <row r="492" spans="1:72" ht="71.25" x14ac:dyDescent="0.2">
      <c r="A492" s="4453">
        <v>491</v>
      </c>
      <c r="B492" s="4453" t="s">
        <v>3497</v>
      </c>
      <c r="C492" s="4909" t="s">
        <v>663</v>
      </c>
      <c r="D492" s="3695" t="s">
        <v>3043</v>
      </c>
      <c r="E492" s="4531" t="s">
        <v>533</v>
      </c>
      <c r="F492" s="3943">
        <v>2</v>
      </c>
      <c r="G492" s="3943" t="s">
        <v>66</v>
      </c>
      <c r="H492" s="3911">
        <v>283.27</v>
      </c>
      <c r="I492" s="4385">
        <v>566.54</v>
      </c>
      <c r="J492" s="3943">
        <v>2</v>
      </c>
      <c r="K492" s="3943"/>
      <c r="L492" s="3944"/>
      <c r="M492" s="3944"/>
      <c r="N492" s="3944"/>
      <c r="O492" s="3944"/>
      <c r="P492" s="3943"/>
      <c r="Q492" s="3944"/>
      <c r="R492" s="3944"/>
      <c r="S492" s="3944"/>
      <c r="T492" s="3944"/>
      <c r="U492" s="3944"/>
    </row>
    <row r="493" spans="1:72" ht="28.5" x14ac:dyDescent="0.2">
      <c r="A493" s="4453">
        <v>492</v>
      </c>
      <c r="B493" s="4453" t="s">
        <v>3497</v>
      </c>
      <c r="C493" s="4909" t="s">
        <v>663</v>
      </c>
      <c r="D493" s="3695" t="s">
        <v>3043</v>
      </c>
      <c r="E493" s="4453" t="s">
        <v>535</v>
      </c>
      <c r="F493" s="3943">
        <v>2</v>
      </c>
      <c r="G493" s="3943" t="s">
        <v>66</v>
      </c>
      <c r="H493" s="3911">
        <v>17980</v>
      </c>
      <c r="I493" s="4385">
        <v>35960</v>
      </c>
      <c r="J493" s="3943"/>
      <c r="K493" s="3943"/>
      <c r="L493" s="3944"/>
      <c r="M493" s="3944"/>
      <c r="N493" s="3944"/>
      <c r="O493" s="3944"/>
      <c r="P493" s="3943"/>
      <c r="Q493" s="3944"/>
      <c r="R493" s="3944"/>
      <c r="S493" s="3944"/>
      <c r="T493" s="3944"/>
      <c r="U493" s="3944"/>
    </row>
    <row r="494" spans="1:72" ht="85.5" x14ac:dyDescent="0.2">
      <c r="A494" s="4453">
        <v>493</v>
      </c>
      <c r="B494" s="4453" t="s">
        <v>3497</v>
      </c>
      <c r="C494" s="4909" t="s">
        <v>663</v>
      </c>
      <c r="D494" s="3695" t="s">
        <v>3043</v>
      </c>
      <c r="E494" s="4531" t="s">
        <v>576</v>
      </c>
      <c r="F494" s="3943">
        <v>1</v>
      </c>
      <c r="G494" s="3943" t="s">
        <v>66</v>
      </c>
      <c r="H494" s="4387">
        <v>6999</v>
      </c>
      <c r="I494" s="4385">
        <v>6999</v>
      </c>
      <c r="J494" s="3943">
        <v>1</v>
      </c>
      <c r="K494" s="3943"/>
      <c r="L494" s="3944"/>
      <c r="M494" s="3944"/>
      <c r="N494" s="3944"/>
      <c r="O494" s="3944"/>
      <c r="P494" s="3943"/>
      <c r="Q494" s="3944"/>
      <c r="R494" s="3944"/>
      <c r="S494" s="3944"/>
      <c r="T494" s="3944"/>
      <c r="U494" s="3944"/>
    </row>
    <row r="495" spans="1:72" ht="57" x14ac:dyDescent="0.2">
      <c r="A495" s="4453">
        <v>494</v>
      </c>
      <c r="B495" s="4453" t="s">
        <v>3497</v>
      </c>
      <c r="C495" s="4909" t="s">
        <v>663</v>
      </c>
      <c r="D495" s="3695" t="s">
        <v>3043</v>
      </c>
      <c r="E495" s="4531" t="s">
        <v>3091</v>
      </c>
      <c r="F495" s="3943">
        <v>6</v>
      </c>
      <c r="G495" s="3943" t="s">
        <v>66</v>
      </c>
      <c r="H495" s="4387">
        <v>4999</v>
      </c>
      <c r="I495" s="4385">
        <v>4999</v>
      </c>
      <c r="J495" s="3943">
        <v>6</v>
      </c>
      <c r="K495" s="3943"/>
      <c r="L495" s="3944"/>
      <c r="M495" s="3944"/>
      <c r="N495" s="3944"/>
      <c r="O495" s="3944"/>
      <c r="P495" s="3943"/>
      <c r="Q495" s="3944"/>
      <c r="R495" s="3944"/>
      <c r="S495" s="3944"/>
      <c r="T495" s="3944"/>
      <c r="U495" s="3944"/>
    </row>
    <row r="496" spans="1:72" x14ac:dyDescent="0.2">
      <c r="A496" s="4453">
        <v>495</v>
      </c>
      <c r="B496" s="4453" t="s">
        <v>3497</v>
      </c>
      <c r="C496" s="4909" t="s">
        <v>663</v>
      </c>
      <c r="D496" s="3695" t="s">
        <v>3043</v>
      </c>
      <c r="E496" s="4531" t="s">
        <v>580</v>
      </c>
      <c r="F496" s="3943">
        <v>5</v>
      </c>
      <c r="G496" s="3943" t="s">
        <v>98</v>
      </c>
      <c r="H496" s="4387">
        <v>300</v>
      </c>
      <c r="I496" s="4385">
        <v>1500</v>
      </c>
      <c r="J496" s="3943">
        <v>5</v>
      </c>
      <c r="K496" s="3943"/>
      <c r="L496" s="3944"/>
      <c r="M496" s="3944"/>
      <c r="N496" s="3944"/>
      <c r="O496" s="3944"/>
      <c r="P496" s="3943"/>
      <c r="Q496" s="3944"/>
      <c r="R496" s="3944"/>
      <c r="S496" s="3944"/>
      <c r="T496" s="3944"/>
      <c r="U496" s="3944"/>
    </row>
    <row r="497" spans="1:21" x14ac:dyDescent="0.2">
      <c r="A497" s="4453">
        <v>496</v>
      </c>
      <c r="B497" s="4453" t="s">
        <v>3497</v>
      </c>
      <c r="C497" s="4909" t="s">
        <v>663</v>
      </c>
      <c r="D497" s="3695" t="s">
        <v>3043</v>
      </c>
      <c r="E497" s="4531" t="s">
        <v>581</v>
      </c>
      <c r="F497" s="3943">
        <v>20</v>
      </c>
      <c r="G497" s="3943" t="s">
        <v>98</v>
      </c>
      <c r="H497" s="4387">
        <v>80</v>
      </c>
      <c r="I497" s="4385">
        <v>1600</v>
      </c>
      <c r="J497" s="3943">
        <v>20</v>
      </c>
      <c r="K497" s="3943"/>
      <c r="L497" s="3944"/>
      <c r="M497" s="3944"/>
      <c r="N497" s="3944"/>
      <c r="O497" s="3944"/>
      <c r="P497" s="3943"/>
      <c r="Q497" s="3944"/>
      <c r="R497" s="3944"/>
      <c r="S497" s="3944"/>
      <c r="T497" s="3944"/>
      <c r="U497" s="3944"/>
    </row>
    <row r="498" spans="1:21" x14ac:dyDescent="0.2">
      <c r="A498" s="4453">
        <v>497</v>
      </c>
      <c r="B498" s="4453" t="s">
        <v>3497</v>
      </c>
      <c r="C498" s="4909" t="s">
        <v>663</v>
      </c>
      <c r="D498" s="3695" t="s">
        <v>3043</v>
      </c>
      <c r="E498" s="4531" t="s">
        <v>582</v>
      </c>
      <c r="F498" s="3943">
        <v>1</v>
      </c>
      <c r="G498" s="3943" t="s">
        <v>66</v>
      </c>
      <c r="H498" s="4387">
        <v>2500</v>
      </c>
      <c r="I498" s="4385">
        <v>2500</v>
      </c>
      <c r="J498" s="3943">
        <v>1</v>
      </c>
      <c r="K498" s="3943"/>
      <c r="L498" s="3944"/>
      <c r="M498" s="3944"/>
      <c r="N498" s="3944"/>
      <c r="O498" s="3944"/>
      <c r="P498" s="3943"/>
      <c r="Q498" s="3944"/>
      <c r="R498" s="3944"/>
      <c r="S498" s="3944"/>
      <c r="T498" s="3944"/>
      <c r="U498" s="3944"/>
    </row>
    <row r="499" spans="1:21" x14ac:dyDescent="0.2">
      <c r="A499" s="4453">
        <v>498</v>
      </c>
      <c r="B499" s="4453" t="s">
        <v>3497</v>
      </c>
      <c r="C499" s="4909" t="s">
        <v>663</v>
      </c>
      <c r="D499" s="3695" t="s">
        <v>3043</v>
      </c>
      <c r="E499" s="4531" t="s">
        <v>608</v>
      </c>
      <c r="F499" s="3943">
        <v>20</v>
      </c>
      <c r="G499" s="3943" t="s">
        <v>609</v>
      </c>
      <c r="H499" s="3911">
        <v>30</v>
      </c>
      <c r="I499" s="4385">
        <v>400</v>
      </c>
      <c r="J499" s="3943">
        <v>20</v>
      </c>
      <c r="K499" s="3943"/>
      <c r="L499" s="3944"/>
      <c r="M499" s="3944"/>
      <c r="N499" s="3944"/>
      <c r="O499" s="3944"/>
      <c r="P499" s="3943"/>
      <c r="Q499" s="3944"/>
      <c r="R499" s="3944"/>
      <c r="S499" s="3944"/>
      <c r="T499" s="3944"/>
      <c r="U499" s="3944"/>
    </row>
    <row r="500" spans="1:21" ht="28.5" x14ac:dyDescent="0.2">
      <c r="A500" s="4453">
        <v>499</v>
      </c>
      <c r="B500" s="4453" t="s">
        <v>3497</v>
      </c>
      <c r="C500" s="4909" t="s">
        <v>771</v>
      </c>
      <c r="D500" s="3695" t="s">
        <v>3043</v>
      </c>
      <c r="E500" s="4088" t="s">
        <v>113</v>
      </c>
      <c r="F500" s="3795">
        <v>11</v>
      </c>
      <c r="G500" s="3795" t="s">
        <v>50</v>
      </c>
      <c r="H500" s="3911">
        <v>60000</v>
      </c>
      <c r="I500" s="3911">
        <v>660000</v>
      </c>
      <c r="J500" s="3805"/>
      <c r="K500" s="3795"/>
      <c r="L500" s="3795"/>
      <c r="M500" s="3795"/>
      <c r="N500" s="3795"/>
      <c r="O500" s="3795"/>
      <c r="P500" s="3795"/>
      <c r="Q500" s="3795"/>
      <c r="R500" s="3795"/>
      <c r="S500" s="3795"/>
      <c r="T500" s="3795">
        <v>11</v>
      </c>
      <c r="U500" s="3795"/>
    </row>
    <row r="501" spans="1:21" ht="28.5" x14ac:dyDescent="0.2">
      <c r="A501" s="4453">
        <v>500</v>
      </c>
      <c r="B501" s="4453" t="s">
        <v>3497</v>
      </c>
      <c r="C501" s="4909" t="s">
        <v>771</v>
      </c>
      <c r="D501" s="3695" t="s">
        <v>3043</v>
      </c>
      <c r="E501" s="4088" t="s">
        <v>767</v>
      </c>
      <c r="F501" s="3795">
        <v>11</v>
      </c>
      <c r="G501" s="3795" t="s">
        <v>50</v>
      </c>
      <c r="H501" s="3911">
        <v>4500</v>
      </c>
      <c r="I501" s="3911">
        <v>49500</v>
      </c>
      <c r="J501" s="3805"/>
      <c r="K501" s="3795"/>
      <c r="L501" s="3795"/>
      <c r="M501" s="3795"/>
      <c r="N501" s="3795"/>
      <c r="O501" s="3795"/>
      <c r="P501" s="3795"/>
      <c r="Q501" s="3795"/>
      <c r="R501" s="3795"/>
      <c r="S501" s="3795"/>
      <c r="T501" s="3795">
        <v>11</v>
      </c>
      <c r="U501" s="3795"/>
    </row>
    <row r="502" spans="1:21" x14ac:dyDescent="0.2">
      <c r="A502" s="4453">
        <v>501</v>
      </c>
      <c r="B502" s="4453" t="s">
        <v>3497</v>
      </c>
      <c r="C502" s="4909" t="s">
        <v>820</v>
      </c>
      <c r="D502" s="3695" t="s">
        <v>3043</v>
      </c>
      <c r="E502" s="4453" t="s">
        <v>853</v>
      </c>
      <c r="F502" s="3706" t="s">
        <v>66</v>
      </c>
      <c r="G502" s="3706">
        <v>1</v>
      </c>
      <c r="H502" s="4019">
        <v>9000</v>
      </c>
      <c r="I502" s="4019">
        <v>9000</v>
      </c>
      <c r="J502" s="3706"/>
      <c r="K502" s="3706"/>
      <c r="L502" s="3706">
        <v>1</v>
      </c>
      <c r="M502" s="3706"/>
      <c r="N502" s="3706"/>
      <c r="O502" s="3706"/>
      <c r="P502" s="3706"/>
      <c r="Q502" s="3706"/>
      <c r="R502" s="3706"/>
      <c r="S502" s="3706"/>
      <c r="T502" s="3706"/>
      <c r="U502" s="3770"/>
    </row>
    <row r="503" spans="1:21" x14ac:dyDescent="0.2">
      <c r="A503" s="4453">
        <v>502</v>
      </c>
      <c r="B503" s="4453" t="s">
        <v>3497</v>
      </c>
      <c r="C503" s="4909" t="s">
        <v>1188</v>
      </c>
      <c r="D503" s="3695" t="s">
        <v>3043</v>
      </c>
      <c r="E503" s="4088" t="s">
        <v>929</v>
      </c>
      <c r="F503" s="3795">
        <v>1</v>
      </c>
      <c r="G503" s="3795" t="s">
        <v>96</v>
      </c>
      <c r="H503" s="3911">
        <v>5000</v>
      </c>
      <c r="I503" s="3911">
        <v>5000</v>
      </c>
      <c r="J503" s="3795">
        <v>1</v>
      </c>
      <c r="K503" s="3795"/>
      <c r="L503" s="3770"/>
      <c r="M503" s="3770"/>
      <c r="N503" s="3770"/>
      <c r="O503" s="3770"/>
      <c r="P503" s="3795"/>
      <c r="Q503" s="3770"/>
      <c r="R503" s="3770"/>
      <c r="S503" s="3770"/>
      <c r="T503" s="3770"/>
      <c r="U503" s="3770"/>
    </row>
    <row r="504" spans="1:21" x14ac:dyDescent="0.2">
      <c r="A504" s="4453">
        <v>503</v>
      </c>
      <c r="B504" s="4453" t="s">
        <v>3497</v>
      </c>
      <c r="C504" s="4909" t="s">
        <v>1257</v>
      </c>
      <c r="D504" s="3695" t="s">
        <v>3043</v>
      </c>
      <c r="E504" s="4553" t="s">
        <v>1232</v>
      </c>
      <c r="F504" s="3920" t="s">
        <v>126</v>
      </c>
      <c r="G504" s="3920">
        <v>2</v>
      </c>
      <c r="H504" s="4384"/>
      <c r="I504" s="4019">
        <v>160</v>
      </c>
      <c r="J504" s="3921">
        <v>2</v>
      </c>
      <c r="K504" s="3844"/>
      <c r="L504" s="3844"/>
      <c r="M504" s="3844"/>
      <c r="N504" s="3844"/>
      <c r="O504" s="3844"/>
      <c r="P504" s="3844"/>
      <c r="Q504" s="3844"/>
      <c r="R504" s="3844"/>
      <c r="S504" s="3844"/>
      <c r="T504" s="3844"/>
      <c r="U504" s="3844"/>
    </row>
    <row r="505" spans="1:21" x14ac:dyDescent="0.2">
      <c r="A505" s="4453">
        <v>504</v>
      </c>
      <c r="B505" s="4453" t="s">
        <v>3497</v>
      </c>
      <c r="C505" s="4909" t="s">
        <v>1257</v>
      </c>
      <c r="D505" s="3695" t="s">
        <v>3043</v>
      </c>
      <c r="E505" s="4553" t="s">
        <v>1233</v>
      </c>
      <c r="F505" s="3920" t="s">
        <v>126</v>
      </c>
      <c r="G505" s="3920">
        <v>2</v>
      </c>
      <c r="H505" s="4384"/>
      <c r="I505" s="4019">
        <v>360</v>
      </c>
      <c r="J505" s="3921">
        <v>2</v>
      </c>
      <c r="K505" s="3844"/>
      <c r="L505" s="3844"/>
      <c r="M505" s="3844"/>
      <c r="N505" s="3844"/>
      <c r="O505" s="3844"/>
      <c r="P505" s="3844"/>
      <c r="Q505" s="3844"/>
      <c r="R505" s="3844"/>
      <c r="S505" s="3844"/>
      <c r="T505" s="3844"/>
      <c r="U505" s="3844"/>
    </row>
    <row r="506" spans="1:21" x14ac:dyDescent="0.2">
      <c r="A506" s="4453">
        <v>505</v>
      </c>
      <c r="B506" s="4453" t="s">
        <v>3497</v>
      </c>
      <c r="C506" s="4909" t="s">
        <v>1510</v>
      </c>
      <c r="D506" s="3695" t="s">
        <v>3043</v>
      </c>
      <c r="E506" s="4543" t="s">
        <v>1487</v>
      </c>
      <c r="F506" s="4488" t="s">
        <v>126</v>
      </c>
      <c r="G506" s="4003">
        <v>1</v>
      </c>
      <c r="H506" s="4396">
        <v>5000</v>
      </c>
      <c r="I506" s="4396">
        <v>5000</v>
      </c>
      <c r="J506" s="4004">
        <v>1</v>
      </c>
      <c r="K506" s="4004"/>
      <c r="L506" s="4004"/>
      <c r="M506" s="4005"/>
      <c r="N506" s="4005"/>
      <c r="O506" s="4005"/>
      <c r="P506" s="4005"/>
      <c r="Q506" s="4005"/>
      <c r="R506" s="4005"/>
      <c r="S506" s="4005"/>
      <c r="T506" s="4005"/>
      <c r="U506" s="4005"/>
    </row>
    <row r="507" spans="1:21" x14ac:dyDescent="0.2">
      <c r="A507" s="4453">
        <v>506</v>
      </c>
      <c r="B507" s="4453" t="s">
        <v>3497</v>
      </c>
      <c r="C507" s="4909" t="s">
        <v>1510</v>
      </c>
      <c r="D507" s="3695" t="s">
        <v>3043</v>
      </c>
      <c r="E507" s="4543" t="s">
        <v>1493</v>
      </c>
      <c r="F507" s="4487" t="s">
        <v>1494</v>
      </c>
      <c r="G507" s="4003">
        <v>1</v>
      </c>
      <c r="H507" s="4396">
        <v>5000</v>
      </c>
      <c r="I507" s="4396">
        <v>5000</v>
      </c>
      <c r="J507" s="4004">
        <v>1</v>
      </c>
      <c r="K507" s="4004"/>
      <c r="L507" s="4004"/>
      <c r="M507" s="4005"/>
      <c r="N507" s="4008"/>
      <c r="O507" s="4005"/>
      <c r="P507" s="4005"/>
      <c r="Q507" s="4005"/>
      <c r="R507" s="4005"/>
      <c r="S507" s="4005"/>
      <c r="T507" s="4005"/>
      <c r="U507" s="4005"/>
    </row>
    <row r="508" spans="1:21" x14ac:dyDescent="0.2">
      <c r="A508" s="4453">
        <v>507</v>
      </c>
      <c r="B508" s="4453" t="s">
        <v>3497</v>
      </c>
      <c r="C508" s="4909" t="s">
        <v>1510</v>
      </c>
      <c r="D508" s="3695" t="s">
        <v>3043</v>
      </c>
      <c r="E508" s="4543" t="s">
        <v>1496</v>
      </c>
      <c r="F508" s="4487" t="s">
        <v>126</v>
      </c>
      <c r="G508" s="4003">
        <v>1</v>
      </c>
      <c r="H508" s="4396">
        <v>5000</v>
      </c>
      <c r="I508" s="4396">
        <v>5000</v>
      </c>
      <c r="J508" s="4004">
        <v>1</v>
      </c>
      <c r="K508" s="4004"/>
      <c r="L508" s="4004"/>
      <c r="M508" s="4005"/>
      <c r="N508" s="4005"/>
      <c r="O508" s="4005"/>
      <c r="P508" s="4005"/>
      <c r="Q508" s="4005"/>
      <c r="R508" s="4005"/>
      <c r="S508" s="4005"/>
      <c r="T508" s="4005"/>
      <c r="U508" s="4005"/>
    </row>
    <row r="509" spans="1:21" x14ac:dyDescent="0.2">
      <c r="A509" s="4453">
        <v>508</v>
      </c>
      <c r="B509" s="4453" t="s">
        <v>3497</v>
      </c>
      <c r="C509" s="4909" t="s">
        <v>1676</v>
      </c>
      <c r="D509" s="3695" t="s">
        <v>3043</v>
      </c>
      <c r="E509" s="4453" t="s">
        <v>1675</v>
      </c>
      <c r="F509" s="3706" t="s">
        <v>66</v>
      </c>
      <c r="G509" s="3706">
        <v>1</v>
      </c>
      <c r="H509" s="4019">
        <v>70000</v>
      </c>
      <c r="I509" s="4019">
        <v>70000</v>
      </c>
      <c r="J509" s="3706"/>
      <c r="K509" s="3706"/>
      <c r="L509" s="3709"/>
      <c r="M509" s="3709"/>
      <c r="N509" s="3709"/>
      <c r="O509" s="3709"/>
      <c r="P509" s="3706"/>
      <c r="Q509" s="3709"/>
      <c r="R509" s="3709"/>
      <c r="S509" s="3709"/>
      <c r="T509" s="3709"/>
      <c r="U509" s="3709"/>
    </row>
    <row r="510" spans="1:21" x14ac:dyDescent="0.2">
      <c r="A510" s="4453">
        <v>509</v>
      </c>
      <c r="B510" s="4453" t="s">
        <v>3497</v>
      </c>
      <c r="C510" s="4909" t="s">
        <v>1771</v>
      </c>
      <c r="D510" s="3695" t="s">
        <v>3043</v>
      </c>
      <c r="E510" s="4453" t="s">
        <v>1746</v>
      </c>
      <c r="F510" s="3706" t="s">
        <v>66</v>
      </c>
      <c r="G510" s="3706">
        <v>1</v>
      </c>
      <c r="H510" s="4019">
        <v>50000</v>
      </c>
      <c r="I510" s="3911">
        <v>50000</v>
      </c>
      <c r="J510" s="3805">
        <v>1</v>
      </c>
      <c r="K510" s="3795"/>
      <c r="L510" s="3795"/>
      <c r="M510" s="3795"/>
      <c r="N510" s="3795"/>
      <c r="O510" s="3795"/>
      <c r="P510" s="3795"/>
      <c r="Q510" s="3795"/>
      <c r="R510" s="3795"/>
      <c r="S510" s="3770"/>
      <c r="T510" s="3795"/>
      <c r="U510" s="3795"/>
    </row>
    <row r="511" spans="1:21" x14ac:dyDescent="0.2">
      <c r="A511" s="4453">
        <v>510</v>
      </c>
      <c r="B511" s="4453" t="s">
        <v>3497</v>
      </c>
      <c r="C511" s="4909" t="s">
        <v>1771</v>
      </c>
      <c r="D511" s="3695" t="s">
        <v>3043</v>
      </c>
      <c r="E511" s="4453" t="s">
        <v>1748</v>
      </c>
      <c r="F511" s="3706" t="s">
        <v>96</v>
      </c>
      <c r="G511" s="3706">
        <v>1</v>
      </c>
      <c r="H511" s="4019">
        <v>60000</v>
      </c>
      <c r="I511" s="3911">
        <v>60000</v>
      </c>
      <c r="J511" s="3805"/>
      <c r="K511" s="3795"/>
      <c r="L511" s="3795"/>
      <c r="M511" s="3795"/>
      <c r="N511" s="3795"/>
      <c r="O511" s="3795"/>
      <c r="P511" s="3795"/>
      <c r="Q511" s="3795"/>
      <c r="R511" s="3795"/>
      <c r="S511" s="3770"/>
      <c r="T511" s="3795"/>
      <c r="U511" s="3795"/>
    </row>
    <row r="512" spans="1:21" x14ac:dyDescent="0.2">
      <c r="A512" s="4453">
        <v>511</v>
      </c>
      <c r="B512" s="4453" t="s">
        <v>3497</v>
      </c>
      <c r="C512" s="4909" t="s">
        <v>2163</v>
      </c>
      <c r="D512" s="3695" t="s">
        <v>3043</v>
      </c>
      <c r="E512" s="4452" t="s">
        <v>1860</v>
      </c>
      <c r="F512" s="3706" t="s">
        <v>66</v>
      </c>
      <c r="G512" s="3706">
        <v>1</v>
      </c>
      <c r="H512" s="4019">
        <v>15000</v>
      </c>
      <c r="I512" s="4395">
        <v>15000</v>
      </c>
      <c r="J512" s="3706"/>
      <c r="K512" s="3706"/>
      <c r="L512" s="3706"/>
      <c r="M512" s="3706"/>
      <c r="N512" s="3706"/>
      <c r="O512" s="3706"/>
      <c r="P512" s="3706"/>
      <c r="Q512" s="3706"/>
      <c r="R512" s="3706"/>
      <c r="S512" s="3706"/>
      <c r="T512" s="3706"/>
      <c r="U512" s="3706">
        <v>1</v>
      </c>
    </row>
    <row r="513" spans="1:21" x14ac:dyDescent="0.2">
      <c r="A513" s="4453">
        <v>512</v>
      </c>
      <c r="B513" s="4453" t="s">
        <v>3497</v>
      </c>
      <c r="C513" s="4909" t="s">
        <v>2492</v>
      </c>
      <c r="D513" s="3695" t="s">
        <v>3043</v>
      </c>
      <c r="E513" s="4453" t="s">
        <v>2407</v>
      </c>
      <c r="F513" s="3706" t="s">
        <v>66</v>
      </c>
      <c r="G513" s="3706"/>
      <c r="H513" s="4019"/>
      <c r="I513" s="3911">
        <v>45000</v>
      </c>
      <c r="J513" s="3805">
        <v>1</v>
      </c>
      <c r="K513" s="3795"/>
      <c r="L513" s="3795"/>
      <c r="M513" s="3795"/>
      <c r="N513" s="3795"/>
      <c r="O513" s="3795"/>
      <c r="P513" s="3795"/>
      <c r="Q513" s="3795"/>
      <c r="R513" s="3795"/>
      <c r="S513" s="3795"/>
      <c r="T513" s="3795"/>
      <c r="U513" s="3795"/>
    </row>
    <row r="514" spans="1:21" x14ac:dyDescent="0.2">
      <c r="A514" s="4453">
        <v>513</v>
      </c>
      <c r="B514" s="4453" t="s">
        <v>3497</v>
      </c>
      <c r="C514" s="4909" t="s">
        <v>2492</v>
      </c>
      <c r="D514" s="3695" t="s">
        <v>3043</v>
      </c>
      <c r="E514" s="4453" t="s">
        <v>2409</v>
      </c>
      <c r="F514" s="3706" t="s">
        <v>84</v>
      </c>
      <c r="G514" s="3706">
        <v>1</v>
      </c>
      <c r="H514" s="4019"/>
      <c r="I514" s="3911">
        <v>230000</v>
      </c>
      <c r="J514" s="3805">
        <v>1</v>
      </c>
      <c r="K514" s="3795"/>
      <c r="L514" s="3795"/>
      <c r="M514" s="3795"/>
      <c r="N514" s="3795"/>
      <c r="O514" s="3795"/>
      <c r="P514" s="3795"/>
      <c r="Q514" s="3795"/>
      <c r="R514" s="3795"/>
      <c r="S514" s="3795"/>
      <c r="T514" s="3795"/>
      <c r="U514" s="3795"/>
    </row>
    <row r="515" spans="1:21" x14ac:dyDescent="0.2">
      <c r="A515" s="4453">
        <v>514</v>
      </c>
      <c r="B515" s="4453" t="s">
        <v>3497</v>
      </c>
      <c r="C515" s="4909" t="s">
        <v>2687</v>
      </c>
      <c r="D515" s="3695" t="s">
        <v>3043</v>
      </c>
      <c r="E515" s="4453" t="s">
        <v>2686</v>
      </c>
      <c r="F515" s="3706" t="s">
        <v>53</v>
      </c>
      <c r="G515" s="3706">
        <v>1</v>
      </c>
      <c r="H515" s="4019">
        <v>5500</v>
      </c>
      <c r="I515" s="4019">
        <v>5500</v>
      </c>
      <c r="J515" s="3706"/>
      <c r="K515" s="3706">
        <v>1</v>
      </c>
      <c r="L515" s="3709"/>
      <c r="M515" s="3709"/>
      <c r="N515" s="3709"/>
      <c r="O515" s="3709"/>
      <c r="P515" s="3706"/>
      <c r="Q515" s="3709"/>
      <c r="R515" s="3709"/>
      <c r="S515" s="3709"/>
      <c r="T515" s="3709"/>
      <c r="U515" s="3709"/>
    </row>
    <row r="516" spans="1:21" ht="28.5" x14ac:dyDescent="0.2">
      <c r="A516" s="4453">
        <v>515</v>
      </c>
      <c r="B516" s="4453" t="s">
        <v>3497</v>
      </c>
      <c r="C516" s="4909" t="s">
        <v>2687</v>
      </c>
      <c r="D516" s="3695" t="s">
        <v>3043</v>
      </c>
      <c r="E516" s="4554" t="s">
        <v>2595</v>
      </c>
      <c r="F516" s="3962" t="s">
        <v>66</v>
      </c>
      <c r="G516" s="3940">
        <v>1</v>
      </c>
      <c r="H516" s="4019">
        <v>66000</v>
      </c>
      <c r="I516" s="4335">
        <v>66000</v>
      </c>
      <c r="J516" s="3817"/>
      <c r="K516" s="3817">
        <v>1</v>
      </c>
      <c r="L516" s="3929"/>
      <c r="M516" s="3929"/>
      <c r="N516" s="3929"/>
      <c r="O516" s="3929"/>
      <c r="P516" s="3929"/>
      <c r="Q516" s="3929"/>
      <c r="R516" s="3929"/>
      <c r="S516" s="3929"/>
      <c r="T516" s="3929"/>
      <c r="U516" s="3929"/>
    </row>
    <row r="517" spans="1:21" x14ac:dyDescent="0.2">
      <c r="A517" s="4453">
        <v>516</v>
      </c>
      <c r="B517" s="4453" t="s">
        <v>3497</v>
      </c>
      <c r="C517" s="4909" t="s">
        <v>2687</v>
      </c>
      <c r="D517" s="3695" t="s">
        <v>3043</v>
      </c>
      <c r="E517" s="4554" t="s">
        <v>2597</v>
      </c>
      <c r="F517" s="3962" t="s">
        <v>66</v>
      </c>
      <c r="G517" s="3940">
        <v>1</v>
      </c>
      <c r="H517" s="4019">
        <v>22000</v>
      </c>
      <c r="I517" s="4335">
        <v>22000</v>
      </c>
      <c r="J517" s="3817"/>
      <c r="K517" s="3817">
        <v>1</v>
      </c>
      <c r="L517" s="3929"/>
      <c r="M517" s="3929"/>
      <c r="N517" s="3929"/>
      <c r="O517" s="3929"/>
      <c r="P517" s="3929"/>
      <c r="Q517" s="3929"/>
      <c r="R517" s="3929"/>
      <c r="S517" s="3929"/>
      <c r="T517" s="3929"/>
      <c r="U517" s="3929"/>
    </row>
    <row r="518" spans="1:21" ht="85.5" x14ac:dyDescent="0.2">
      <c r="A518" s="4453">
        <v>517</v>
      </c>
      <c r="B518" s="4453" t="s">
        <v>3497</v>
      </c>
      <c r="C518" s="4909" t="s">
        <v>2687</v>
      </c>
      <c r="D518" s="3695" t="s">
        <v>3043</v>
      </c>
      <c r="E518" s="4555" t="s">
        <v>2604</v>
      </c>
      <c r="F518" s="3962" t="s">
        <v>66</v>
      </c>
      <c r="G518" s="3963">
        <v>2</v>
      </c>
      <c r="H518" s="4335">
        <v>6750</v>
      </c>
      <c r="I518" s="4335">
        <v>13500</v>
      </c>
      <c r="J518" s="3817"/>
      <c r="K518" s="3817">
        <v>2</v>
      </c>
      <c r="L518" s="3817"/>
      <c r="M518" s="3817"/>
      <c r="N518" s="3817"/>
      <c r="O518" s="3817"/>
      <c r="P518" s="3817"/>
      <c r="Q518" s="3817"/>
      <c r="R518" s="3817"/>
      <c r="S518" s="3817"/>
      <c r="T518" s="3817"/>
      <c r="U518" s="3817"/>
    </row>
    <row r="519" spans="1:21" x14ac:dyDescent="0.2">
      <c r="A519" s="4453">
        <v>518</v>
      </c>
      <c r="B519" s="4453" t="s">
        <v>3497</v>
      </c>
      <c r="C519" s="4909" t="s">
        <v>2730</v>
      </c>
      <c r="D519" s="3695" t="s">
        <v>3043</v>
      </c>
      <c r="E519" s="4556" t="s">
        <v>2727</v>
      </c>
      <c r="F519" s="3965" t="s">
        <v>66</v>
      </c>
      <c r="G519" s="3965">
        <v>1</v>
      </c>
      <c r="H519" s="4019">
        <v>5000</v>
      </c>
      <c r="I519" s="4019">
        <f>+H519*G519</f>
        <v>5000</v>
      </c>
      <c r="J519" s="3706">
        <v>1</v>
      </c>
      <c r="K519" s="3706"/>
      <c r="L519" s="3706"/>
      <c r="M519" s="3706"/>
      <c r="N519" s="3706"/>
      <c r="O519" s="3706"/>
      <c r="P519" s="3706"/>
      <c r="Q519" s="3706"/>
      <c r="R519" s="3706"/>
      <c r="S519" s="3706"/>
      <c r="T519" s="3706"/>
      <c r="U519" s="3706"/>
    </row>
    <row r="520" spans="1:21" x14ac:dyDescent="0.2">
      <c r="A520" s="4453">
        <v>519</v>
      </c>
      <c r="B520" s="4453" t="s">
        <v>3497</v>
      </c>
      <c r="C520" s="4909" t="s">
        <v>2743</v>
      </c>
      <c r="D520" s="3695" t="s">
        <v>3043</v>
      </c>
      <c r="E520" s="4557" t="s">
        <v>2733</v>
      </c>
      <c r="F520" s="3967" t="s">
        <v>96</v>
      </c>
      <c r="G520" s="3967">
        <v>1</v>
      </c>
      <c r="H520" s="4351">
        <v>20000</v>
      </c>
      <c r="I520" s="4351">
        <f>+H520*G520</f>
        <v>20000</v>
      </c>
      <c r="J520" s="3889">
        <v>1</v>
      </c>
      <c r="K520" s="3889"/>
      <c r="L520" s="3889"/>
      <c r="M520" s="3889"/>
      <c r="N520" s="3889"/>
      <c r="O520" s="3889"/>
      <c r="P520" s="3889"/>
      <c r="Q520" s="3889"/>
      <c r="R520" s="3889"/>
      <c r="S520" s="3889"/>
      <c r="T520" s="3889"/>
      <c r="U520" s="3889"/>
    </row>
    <row r="521" spans="1:21" x14ac:dyDescent="0.2">
      <c r="A521" s="4453">
        <v>520</v>
      </c>
      <c r="B521" s="4453" t="s">
        <v>3497</v>
      </c>
      <c r="C521" s="4909" t="s">
        <v>2743</v>
      </c>
      <c r="D521" s="3695" t="s">
        <v>3043</v>
      </c>
      <c r="E521" s="4557" t="s">
        <v>2735</v>
      </c>
      <c r="F521" s="3967" t="s">
        <v>96</v>
      </c>
      <c r="G521" s="3967">
        <v>1</v>
      </c>
      <c r="H521" s="4351">
        <v>37000</v>
      </c>
      <c r="I521" s="4351">
        <f>+H521*G521</f>
        <v>37000</v>
      </c>
      <c r="J521" s="3889">
        <v>1</v>
      </c>
      <c r="K521" s="3889"/>
      <c r="L521" s="3889"/>
      <c r="M521" s="3889"/>
      <c r="N521" s="3889"/>
      <c r="O521" s="3889"/>
      <c r="P521" s="3889"/>
      <c r="Q521" s="3889"/>
      <c r="R521" s="3889"/>
      <c r="S521" s="3889"/>
      <c r="T521" s="3889"/>
      <c r="U521" s="3889"/>
    </row>
    <row r="522" spans="1:21" x14ac:dyDescent="0.2">
      <c r="A522" s="4453">
        <v>521</v>
      </c>
      <c r="B522" s="4453" t="s">
        <v>3497</v>
      </c>
      <c r="C522" s="4909" t="s">
        <v>2787</v>
      </c>
      <c r="D522" s="3695" t="s">
        <v>3043</v>
      </c>
      <c r="E522" s="4558" t="s">
        <v>2748</v>
      </c>
      <c r="F522" s="3701" t="s">
        <v>53</v>
      </c>
      <c r="G522" s="3701">
        <v>4</v>
      </c>
      <c r="H522" s="4335">
        <v>80000</v>
      </c>
      <c r="I522" s="4019">
        <v>320000</v>
      </c>
      <c r="J522" s="3706">
        <v>4</v>
      </c>
      <c r="K522" s="3706"/>
      <c r="L522" s="3706"/>
      <c r="M522" s="3706"/>
      <c r="N522" s="3706"/>
      <c r="O522" s="3706"/>
      <c r="P522" s="3706"/>
      <c r="Q522" s="3706"/>
      <c r="R522" s="3706"/>
      <c r="S522" s="3706"/>
      <c r="T522" s="3706"/>
      <c r="U522" s="3706"/>
    </row>
    <row r="523" spans="1:21" x14ac:dyDescent="0.2">
      <c r="A523" s="4453">
        <v>522</v>
      </c>
      <c r="B523" s="4453" t="s">
        <v>3497</v>
      </c>
      <c r="C523" s="4909" t="s">
        <v>2787</v>
      </c>
      <c r="D523" s="3695" t="s">
        <v>3043</v>
      </c>
      <c r="E523" s="4453" t="s">
        <v>2752</v>
      </c>
      <c r="F523" s="3706" t="s">
        <v>53</v>
      </c>
      <c r="G523" s="3706">
        <v>1</v>
      </c>
      <c r="H523" s="4019">
        <v>15000</v>
      </c>
      <c r="I523" s="4019">
        <f>G523*H523</f>
        <v>15000</v>
      </c>
      <c r="J523" s="3706">
        <v>1</v>
      </c>
      <c r="K523" s="3706"/>
      <c r="L523" s="3706"/>
      <c r="M523" s="3706"/>
      <c r="N523" s="3706"/>
      <c r="O523" s="3706"/>
      <c r="P523" s="3706"/>
      <c r="Q523" s="3706"/>
      <c r="R523" s="3706"/>
      <c r="S523" s="3706"/>
      <c r="T523" s="3706"/>
      <c r="U523" s="3706"/>
    </row>
    <row r="524" spans="1:21" x14ac:dyDescent="0.2">
      <c r="A524" s="4453">
        <v>523</v>
      </c>
      <c r="B524" s="4453" t="s">
        <v>3497</v>
      </c>
      <c r="C524" s="4909" t="s">
        <v>2843</v>
      </c>
      <c r="D524" s="3695" t="s">
        <v>3043</v>
      </c>
      <c r="E524" s="4453" t="s">
        <v>2834</v>
      </c>
      <c r="F524" s="3706" t="s">
        <v>66</v>
      </c>
      <c r="G524" s="3795">
        <v>1</v>
      </c>
      <c r="H524" s="4019">
        <v>10000</v>
      </c>
      <c r="I524" s="3911">
        <v>10000</v>
      </c>
      <c r="J524" s="3977">
        <v>1</v>
      </c>
      <c r="K524" s="3977"/>
      <c r="L524" s="3977"/>
      <c r="M524" s="3977"/>
      <c r="N524" s="3977"/>
      <c r="O524" s="3977"/>
      <c r="P524" s="3795"/>
      <c r="Q524" s="3795"/>
      <c r="R524" s="3795"/>
      <c r="S524" s="3795"/>
      <c r="T524" s="3795"/>
      <c r="U524" s="3795"/>
    </row>
    <row r="525" spans="1:21" x14ac:dyDescent="0.2">
      <c r="A525" s="4453">
        <v>524</v>
      </c>
      <c r="B525" s="4453" t="s">
        <v>3497</v>
      </c>
      <c r="C525" s="4909" t="s">
        <v>2915</v>
      </c>
      <c r="D525" s="3695" t="s">
        <v>3043</v>
      </c>
      <c r="E525" s="4559" t="s">
        <v>2913</v>
      </c>
      <c r="F525" s="4035" t="s">
        <v>66</v>
      </c>
      <c r="G525" s="4035">
        <v>1</v>
      </c>
      <c r="H525" s="4019">
        <v>20000</v>
      </c>
      <c r="I525" s="4019">
        <v>20000</v>
      </c>
      <c r="J525" s="3706"/>
      <c r="K525" s="3706"/>
      <c r="L525" s="3709"/>
      <c r="M525" s="3709"/>
      <c r="N525" s="3709"/>
      <c r="O525" s="3709"/>
      <c r="P525" s="3706"/>
      <c r="Q525" s="3709"/>
      <c r="R525" s="3709"/>
      <c r="S525" s="3709"/>
      <c r="T525" s="3709"/>
      <c r="U525" s="3709"/>
    </row>
    <row r="526" spans="1:21" x14ac:dyDescent="0.2">
      <c r="A526" s="4453">
        <v>525</v>
      </c>
      <c r="B526" s="4453" t="s">
        <v>3497</v>
      </c>
      <c r="C526" s="4909" t="s">
        <v>2915</v>
      </c>
      <c r="D526" s="3695" t="s">
        <v>3043</v>
      </c>
      <c r="E526" s="4559" t="s">
        <v>2914</v>
      </c>
      <c r="F526" s="4035" t="s">
        <v>66</v>
      </c>
      <c r="G526" s="4035">
        <v>1</v>
      </c>
      <c r="H526" s="4019">
        <v>25000</v>
      </c>
      <c r="I526" s="4019">
        <v>25000</v>
      </c>
      <c r="J526" s="3706"/>
      <c r="K526" s="3706"/>
      <c r="L526" s="3709"/>
      <c r="M526" s="3709"/>
      <c r="N526" s="3709"/>
      <c r="O526" s="3709"/>
      <c r="P526" s="3706"/>
      <c r="Q526" s="3709"/>
      <c r="R526" s="3709"/>
      <c r="S526" s="3709"/>
      <c r="T526" s="3709"/>
      <c r="U526" s="3709"/>
    </row>
    <row r="527" spans="1:21" x14ac:dyDescent="0.2">
      <c r="A527" s="4453">
        <v>526</v>
      </c>
      <c r="B527" s="4453" t="s">
        <v>3497</v>
      </c>
      <c r="C527" s="4909" t="s">
        <v>2991</v>
      </c>
      <c r="D527" s="3695" t="s">
        <v>3043</v>
      </c>
      <c r="E527" s="4088" t="s">
        <v>2930</v>
      </c>
      <c r="F527" s="3795" t="s">
        <v>958</v>
      </c>
      <c r="G527" s="3795">
        <v>1</v>
      </c>
      <c r="H527" s="3911">
        <v>2000</v>
      </c>
      <c r="I527" s="3911">
        <v>2000</v>
      </c>
      <c r="J527" s="3795">
        <v>1</v>
      </c>
      <c r="K527" s="3795"/>
      <c r="L527" s="3770"/>
      <c r="M527" s="3770"/>
      <c r="N527" s="3770"/>
      <c r="O527" s="3770"/>
      <c r="P527" s="3795"/>
      <c r="Q527" s="3770"/>
      <c r="R527" s="3770"/>
      <c r="S527" s="3770"/>
      <c r="T527" s="3770"/>
      <c r="U527" s="3770"/>
    </row>
    <row r="528" spans="1:21" ht="42.75" x14ac:dyDescent="0.2">
      <c r="A528" s="4453">
        <v>527</v>
      </c>
      <c r="B528" s="4453" t="s">
        <v>3497</v>
      </c>
      <c r="C528" s="4909" t="s">
        <v>2991</v>
      </c>
      <c r="D528" s="3695" t="s">
        <v>3043</v>
      </c>
      <c r="E528" s="4088" t="s">
        <v>2931</v>
      </c>
      <c r="F528" s="4079" t="s">
        <v>2932</v>
      </c>
      <c r="G528" s="3795">
        <v>5</v>
      </c>
      <c r="H528" s="3911">
        <v>250</v>
      </c>
      <c r="I528" s="3911">
        <v>1250</v>
      </c>
      <c r="J528" s="3795">
        <v>2</v>
      </c>
      <c r="K528" s="3795"/>
      <c r="L528" s="3770"/>
      <c r="M528" s="3770"/>
      <c r="N528" s="3770"/>
      <c r="O528" s="3770"/>
      <c r="P528" s="3795"/>
      <c r="Q528" s="3770"/>
      <c r="R528" s="3770"/>
      <c r="S528" s="3770"/>
      <c r="T528" s="3770"/>
      <c r="U528" s="3770"/>
    </row>
    <row r="529" spans="1:21" x14ac:dyDescent="0.2">
      <c r="A529" s="4453">
        <v>528</v>
      </c>
      <c r="B529" s="4453" t="s">
        <v>3497</v>
      </c>
      <c r="C529" s="4909" t="s">
        <v>2991</v>
      </c>
      <c r="D529" s="3695" t="s">
        <v>3043</v>
      </c>
      <c r="E529" s="4088" t="s">
        <v>2933</v>
      </c>
      <c r="F529" s="3795" t="s">
        <v>66</v>
      </c>
      <c r="G529" s="3795">
        <v>1</v>
      </c>
      <c r="H529" s="3911">
        <v>2000</v>
      </c>
      <c r="I529" s="3911">
        <v>2000</v>
      </c>
      <c r="J529" s="3795">
        <v>1</v>
      </c>
      <c r="K529" s="3795"/>
      <c r="L529" s="3770"/>
      <c r="M529" s="3770"/>
      <c r="N529" s="3770"/>
      <c r="O529" s="3770"/>
      <c r="P529" s="3795"/>
      <c r="Q529" s="3770"/>
      <c r="R529" s="3770"/>
      <c r="S529" s="3770"/>
      <c r="T529" s="3770"/>
      <c r="U529" s="3770"/>
    </row>
    <row r="530" spans="1:21" x14ac:dyDescent="0.2">
      <c r="A530" s="4453">
        <v>529</v>
      </c>
      <c r="B530" s="4453" t="s">
        <v>3497</v>
      </c>
      <c r="C530" s="4909" t="s">
        <v>2991</v>
      </c>
      <c r="D530" s="3695" t="s">
        <v>3043</v>
      </c>
      <c r="E530" s="4088" t="s">
        <v>2951</v>
      </c>
      <c r="F530" s="3795" t="s">
        <v>96</v>
      </c>
      <c r="G530" s="3795">
        <v>1</v>
      </c>
      <c r="H530" s="3911">
        <v>2500</v>
      </c>
      <c r="I530" s="3911">
        <v>2500</v>
      </c>
      <c r="J530" s="3795">
        <v>1</v>
      </c>
      <c r="K530" s="3795"/>
      <c r="L530" s="3770"/>
      <c r="M530" s="3770"/>
      <c r="N530" s="3770"/>
      <c r="O530" s="3770"/>
      <c r="P530" s="3795"/>
      <c r="Q530" s="3770"/>
      <c r="R530" s="3770"/>
      <c r="S530" s="3770"/>
      <c r="T530" s="3770"/>
      <c r="U530" s="3770"/>
    </row>
    <row r="531" spans="1:21" x14ac:dyDescent="0.2">
      <c r="A531" s="4453">
        <v>530</v>
      </c>
      <c r="B531" s="4453" t="s">
        <v>3497</v>
      </c>
      <c r="C531" s="4909" t="s">
        <v>2991</v>
      </c>
      <c r="D531" s="3695" t="s">
        <v>3043</v>
      </c>
      <c r="E531" s="4088" t="s">
        <v>2930</v>
      </c>
      <c r="F531" s="3706" t="s">
        <v>66</v>
      </c>
      <c r="G531" s="3795">
        <v>1</v>
      </c>
      <c r="H531" s="3911">
        <v>2000</v>
      </c>
      <c r="I531" s="4019"/>
      <c r="J531" s="3795"/>
      <c r="K531" s="3795"/>
      <c r="L531" s="3770"/>
      <c r="M531" s="3770"/>
      <c r="N531" s="3770"/>
      <c r="O531" s="3770"/>
      <c r="P531" s="3795"/>
      <c r="Q531" s="3770"/>
      <c r="R531" s="3770"/>
      <c r="S531" s="3770"/>
      <c r="T531" s="3709"/>
      <c r="U531" s="3709"/>
    </row>
    <row r="532" spans="1:21" x14ac:dyDescent="0.2">
      <c r="A532" s="4453">
        <v>531</v>
      </c>
      <c r="B532" s="4453" t="s">
        <v>3497</v>
      </c>
      <c r="C532" s="4909" t="s">
        <v>2991</v>
      </c>
      <c r="D532" s="3695" t="s">
        <v>3043</v>
      </c>
      <c r="E532" s="3804" t="s">
        <v>2931</v>
      </c>
      <c r="F532" s="3706" t="s">
        <v>2964</v>
      </c>
      <c r="G532" s="3795">
        <v>2</v>
      </c>
      <c r="H532" s="3911">
        <v>500</v>
      </c>
      <c r="I532" s="4019">
        <f>H532*G532</f>
        <v>1000</v>
      </c>
      <c r="J532" s="3795"/>
      <c r="K532" s="3795"/>
      <c r="L532" s="3770"/>
      <c r="M532" s="3770"/>
      <c r="N532" s="3770"/>
      <c r="O532" s="3770"/>
      <c r="P532" s="3795"/>
      <c r="Q532" s="3770"/>
      <c r="R532" s="3770"/>
      <c r="S532" s="3770"/>
      <c r="T532" s="3709"/>
      <c r="U532" s="3709"/>
    </row>
    <row r="533" spans="1:21" x14ac:dyDescent="0.2">
      <c r="A533" s="4453">
        <v>532</v>
      </c>
      <c r="B533" s="4453"/>
      <c r="C533" s="4911"/>
      <c r="D533" s="3696"/>
      <c r="E533" s="4552"/>
      <c r="F533" s="3696" t="s">
        <v>3137</v>
      </c>
      <c r="G533" s="4527"/>
      <c r="H533" s="4573"/>
      <c r="I533" s="4448">
        <f>SUM(I480:I532)</f>
        <v>2420227.62</v>
      </c>
      <c r="J533" s="4527">
        <f t="shared" ref="J533:U533" si="11">SUM(J486:J532)</f>
        <v>82</v>
      </c>
      <c r="K533" s="4527">
        <f t="shared" si="11"/>
        <v>7</v>
      </c>
      <c r="L533" s="4534">
        <f t="shared" si="11"/>
        <v>1</v>
      </c>
      <c r="M533" s="4534">
        <f t="shared" si="11"/>
        <v>0</v>
      </c>
      <c r="N533" s="4534">
        <f t="shared" si="11"/>
        <v>0</v>
      </c>
      <c r="O533" s="4534">
        <f t="shared" si="11"/>
        <v>0</v>
      </c>
      <c r="P533" s="4527">
        <f t="shared" si="11"/>
        <v>0</v>
      </c>
      <c r="Q533" s="4534">
        <f t="shared" si="11"/>
        <v>0</v>
      </c>
      <c r="R533" s="4534">
        <f t="shared" si="11"/>
        <v>0</v>
      </c>
      <c r="S533" s="4534">
        <f t="shared" si="11"/>
        <v>0</v>
      </c>
      <c r="T533" s="4534">
        <f t="shared" si="11"/>
        <v>22</v>
      </c>
      <c r="U533" s="4534">
        <f t="shared" si="11"/>
        <v>1</v>
      </c>
    </row>
    <row r="534" spans="1:21" s="3697" customFormat="1" x14ac:dyDescent="0.2">
      <c r="A534" s="4453">
        <v>533</v>
      </c>
      <c r="B534" s="4926"/>
      <c r="C534" s="4909"/>
      <c r="D534" s="3695"/>
      <c r="E534" s="4660"/>
      <c r="F534" s="3695"/>
      <c r="G534" s="3756"/>
      <c r="H534" s="4359"/>
      <c r="I534" s="4358"/>
      <c r="J534" s="3756"/>
      <c r="K534" s="3756"/>
      <c r="L534" s="4651"/>
      <c r="M534" s="4651"/>
      <c r="N534" s="4651"/>
      <c r="O534" s="4651"/>
      <c r="P534" s="3756"/>
      <c r="Q534" s="4651"/>
      <c r="R534" s="4651"/>
      <c r="S534" s="4651"/>
      <c r="T534" s="4651"/>
      <c r="U534" s="4651"/>
    </row>
    <row r="535" spans="1:21" s="3697" customFormat="1" x14ac:dyDescent="0.2">
      <c r="A535" s="4453">
        <v>534</v>
      </c>
      <c r="B535" s="4926"/>
      <c r="C535" s="5117" t="s">
        <v>3810</v>
      </c>
      <c r="D535" s="5117"/>
      <c r="E535" s="5117"/>
      <c r="F535" s="5117"/>
      <c r="G535" s="5117"/>
      <c r="H535" s="5117"/>
      <c r="I535" s="5117"/>
      <c r="J535" s="5117"/>
      <c r="K535" s="5117"/>
      <c r="L535" s="5117"/>
      <c r="M535" s="5117"/>
      <c r="N535" s="5117"/>
      <c r="O535" s="5117"/>
      <c r="P535" s="5117"/>
      <c r="Q535" s="5117"/>
      <c r="R535" s="5117"/>
      <c r="S535" s="5117"/>
      <c r="T535" s="5117"/>
      <c r="U535" s="5118"/>
    </row>
    <row r="536" spans="1:21" ht="15" x14ac:dyDescent="0.2">
      <c r="A536" s="4453">
        <v>535</v>
      </c>
      <c r="B536" s="4453" t="s">
        <v>3690</v>
      </c>
      <c r="C536" s="4918" t="s">
        <v>3487</v>
      </c>
      <c r="D536" s="3908" t="s">
        <v>3054</v>
      </c>
      <c r="E536" s="4797" t="s">
        <v>3486</v>
      </c>
      <c r="F536" s="4829"/>
      <c r="G536" s="4829"/>
      <c r="H536" s="4829"/>
      <c r="I536" s="4829"/>
      <c r="J536" s="4829"/>
      <c r="K536" s="4829"/>
      <c r="L536" s="4829"/>
      <c r="M536" s="4829"/>
      <c r="N536" s="4829"/>
      <c r="O536" s="4829"/>
      <c r="P536" s="2249"/>
      <c r="Q536" s="2249"/>
      <c r="R536" s="2249"/>
      <c r="S536" s="2249"/>
      <c r="T536" s="2249"/>
      <c r="U536" s="2249"/>
    </row>
    <row r="537" spans="1:21" ht="28.5" x14ac:dyDescent="0.2">
      <c r="A537" s="4453">
        <v>536</v>
      </c>
      <c r="B537" s="4453" t="s">
        <v>3690</v>
      </c>
      <c r="C537" s="4914" t="s">
        <v>294</v>
      </c>
      <c r="D537" s="3908" t="s">
        <v>3054</v>
      </c>
      <c r="E537" s="4529" t="s">
        <v>285</v>
      </c>
      <c r="F537" s="3935" t="s">
        <v>283</v>
      </c>
      <c r="G537" s="3936">
        <v>14</v>
      </c>
      <c r="H537" s="4350">
        <v>40000</v>
      </c>
      <c r="I537" s="4351">
        <v>560000</v>
      </c>
      <c r="J537" s="3889"/>
      <c r="K537" s="3889"/>
      <c r="L537" s="3937"/>
      <c r="M537" s="3937"/>
      <c r="N537" s="3937"/>
      <c r="O537" s="3937"/>
      <c r="P537" s="3889"/>
      <c r="Q537" s="3937"/>
      <c r="R537" s="3937"/>
      <c r="S537" s="3937"/>
      <c r="T537" s="3937"/>
      <c r="U537" s="3937"/>
    </row>
    <row r="538" spans="1:21" ht="15.75" x14ac:dyDescent="0.25">
      <c r="A538" s="4453">
        <v>537</v>
      </c>
      <c r="B538" s="4453" t="s">
        <v>3690</v>
      </c>
      <c r="C538" s="4919" t="s">
        <v>3141</v>
      </c>
      <c r="D538" s="3908" t="s">
        <v>3054</v>
      </c>
      <c r="E538" s="4739" t="s">
        <v>3300</v>
      </c>
      <c r="F538" s="4709"/>
      <c r="G538" s="4697"/>
      <c r="H538" s="4697"/>
      <c r="I538" s="4698"/>
      <c r="J538" s="174"/>
      <c r="K538" s="4826"/>
      <c r="L538" s="174"/>
      <c r="M538" s="174"/>
      <c r="N538" s="174"/>
      <c r="O538" s="4704"/>
      <c r="P538" s="4704"/>
      <c r="Q538" s="4704"/>
      <c r="R538" s="4704"/>
      <c r="S538" s="4704"/>
      <c r="T538" s="4704"/>
      <c r="U538" s="4704"/>
    </row>
    <row r="539" spans="1:21" ht="15.75" x14ac:dyDescent="0.25">
      <c r="A539" s="4453">
        <v>538</v>
      </c>
      <c r="B539" s="4453" t="s">
        <v>3690</v>
      </c>
      <c r="C539" s="4919" t="s">
        <v>3141</v>
      </c>
      <c r="D539" s="3908" t="s">
        <v>3054</v>
      </c>
      <c r="E539" s="4700" t="s">
        <v>3301</v>
      </c>
      <c r="F539" s="4701"/>
      <c r="G539" s="4701"/>
      <c r="H539" s="4701"/>
      <c r="I539" s="4715">
        <v>407000</v>
      </c>
      <c r="J539" s="174"/>
      <c r="K539" s="4826"/>
      <c r="L539" s="174"/>
      <c r="M539" s="174"/>
      <c r="N539" s="174"/>
      <c r="O539" s="4704"/>
      <c r="P539" s="4704"/>
      <c r="Q539" s="4704"/>
      <c r="R539" s="4704"/>
      <c r="S539" s="4704"/>
      <c r="T539" s="4704"/>
      <c r="U539" s="4704"/>
    </row>
    <row r="540" spans="1:21" ht="15.75" x14ac:dyDescent="0.25">
      <c r="A540" s="4453">
        <v>539</v>
      </c>
      <c r="B540" s="4453" t="s">
        <v>3690</v>
      </c>
      <c r="C540" s="4919" t="s">
        <v>3141</v>
      </c>
      <c r="D540" s="3908" t="s">
        <v>3054</v>
      </c>
      <c r="E540" s="4706" t="s">
        <v>3302</v>
      </c>
      <c r="F540" s="4714"/>
      <c r="G540" s="4701">
        <v>3</v>
      </c>
      <c r="H540" s="4701">
        <v>300</v>
      </c>
      <c r="I540" s="4703"/>
      <c r="J540" s="174"/>
      <c r="K540" s="4826"/>
      <c r="L540" s="174"/>
      <c r="M540" s="174"/>
      <c r="N540" s="174"/>
      <c r="O540" s="4704"/>
      <c r="P540" s="4704"/>
      <c r="Q540" s="4704"/>
      <c r="R540" s="4704"/>
      <c r="S540" s="4704"/>
      <c r="T540" s="4704"/>
      <c r="U540" s="4704"/>
    </row>
    <row r="541" spans="1:21" ht="15.75" x14ac:dyDescent="0.25">
      <c r="A541" s="4453">
        <v>540</v>
      </c>
      <c r="B541" s="4453" t="s">
        <v>3690</v>
      </c>
      <c r="C541" s="4919" t="s">
        <v>3141</v>
      </c>
      <c r="D541" s="3908" t="s">
        <v>3054</v>
      </c>
      <c r="E541" s="4700" t="s">
        <v>3303</v>
      </c>
      <c r="F541" s="4701"/>
      <c r="G541" s="4701">
        <v>10</v>
      </c>
      <c r="H541" s="4701">
        <v>180</v>
      </c>
      <c r="I541" s="4703"/>
      <c r="J541" s="174"/>
      <c r="K541" s="4826"/>
      <c r="L541" s="174"/>
      <c r="M541" s="174"/>
      <c r="N541" s="174"/>
      <c r="O541" s="4704"/>
      <c r="P541" s="4704"/>
      <c r="Q541" s="4704"/>
      <c r="R541" s="4704"/>
      <c r="S541" s="4704"/>
      <c r="T541" s="4704"/>
      <c r="U541" s="4704"/>
    </row>
    <row r="542" spans="1:21" ht="15.75" x14ac:dyDescent="0.25">
      <c r="A542" s="4453">
        <v>541</v>
      </c>
      <c r="B542" s="4453" t="s">
        <v>3690</v>
      </c>
      <c r="C542" s="4919" t="s">
        <v>3141</v>
      </c>
      <c r="D542" s="3908" t="s">
        <v>3054</v>
      </c>
      <c r="E542" s="4706" t="s">
        <v>3304</v>
      </c>
      <c r="F542" s="4714"/>
      <c r="G542" s="4701">
        <v>10</v>
      </c>
      <c r="H542" s="4701">
        <v>154</v>
      </c>
      <c r="I542" s="4703"/>
      <c r="J542" s="174"/>
      <c r="K542" s="4826"/>
      <c r="L542" s="174"/>
      <c r="M542" s="174"/>
      <c r="N542" s="174"/>
      <c r="O542" s="4704"/>
      <c r="P542" s="4704"/>
      <c r="Q542" s="4704"/>
      <c r="R542" s="4704"/>
      <c r="S542" s="4704"/>
      <c r="T542" s="4704"/>
      <c r="U542" s="4704"/>
    </row>
    <row r="543" spans="1:21" ht="15.75" x14ac:dyDescent="0.25">
      <c r="A543" s="4453">
        <v>542</v>
      </c>
      <c r="B543" s="4453" t="s">
        <v>3690</v>
      </c>
      <c r="C543" s="4919" t="s">
        <v>3141</v>
      </c>
      <c r="D543" s="3908" t="s">
        <v>3054</v>
      </c>
      <c r="E543" s="4706" t="s">
        <v>3305</v>
      </c>
      <c r="F543" s="4714"/>
      <c r="G543" s="4701"/>
      <c r="H543" s="4701"/>
      <c r="I543" s="4715">
        <v>100000</v>
      </c>
      <c r="J543" s="174"/>
      <c r="K543" s="4826"/>
      <c r="L543" s="174"/>
      <c r="M543" s="174"/>
      <c r="N543" s="174"/>
      <c r="O543" s="4704"/>
      <c r="P543" s="4704"/>
      <c r="Q543" s="4704"/>
      <c r="R543" s="4704"/>
      <c r="S543" s="4704"/>
      <c r="T543" s="4704"/>
      <c r="U543" s="4704"/>
    </row>
    <row r="544" spans="1:21" ht="15.75" x14ac:dyDescent="0.25">
      <c r="A544" s="4453">
        <v>543</v>
      </c>
      <c r="B544" s="4453" t="s">
        <v>3690</v>
      </c>
      <c r="C544" s="4919" t="s">
        <v>3141</v>
      </c>
      <c r="D544" s="3908" t="s">
        <v>3054</v>
      </c>
      <c r="E544" s="4706" t="s">
        <v>3306</v>
      </c>
      <c r="F544" s="4714" t="s">
        <v>3307</v>
      </c>
      <c r="G544" s="4701">
        <v>30</v>
      </c>
      <c r="H544" s="4701">
        <v>200</v>
      </c>
      <c r="I544" s="4703">
        <v>36000</v>
      </c>
      <c r="J544" s="174"/>
      <c r="K544" s="4880">
        <v>30</v>
      </c>
      <c r="L544" s="4704">
        <v>30</v>
      </c>
      <c r="M544" s="174"/>
      <c r="N544" s="174"/>
      <c r="O544" s="4704">
        <v>30</v>
      </c>
      <c r="P544" s="4704"/>
      <c r="Q544" s="4704">
        <v>30</v>
      </c>
      <c r="R544" s="4704"/>
      <c r="S544" s="4704">
        <v>30</v>
      </c>
      <c r="T544" s="4704"/>
      <c r="U544" s="4700">
        <v>30</v>
      </c>
    </row>
    <row r="545" spans="1:21" ht="15" x14ac:dyDescent="0.2">
      <c r="A545" s="4453">
        <v>544</v>
      </c>
      <c r="B545" s="4453" t="s">
        <v>3690</v>
      </c>
      <c r="C545" s="4919" t="s">
        <v>3141</v>
      </c>
      <c r="D545" s="3908" t="s">
        <v>3054</v>
      </c>
      <c r="E545" s="4700" t="s">
        <v>3308</v>
      </c>
      <c r="F545" s="4701" t="s">
        <v>53</v>
      </c>
      <c r="G545" s="4701" t="s">
        <v>3309</v>
      </c>
      <c r="H545" s="4701">
        <v>900</v>
      </c>
      <c r="I545" s="4703">
        <v>54000</v>
      </c>
      <c r="J545" s="4704"/>
      <c r="K545" s="4880">
        <v>10</v>
      </c>
      <c r="L545" s="4704">
        <v>10</v>
      </c>
      <c r="M545" s="4704"/>
      <c r="N545" s="4704"/>
      <c r="O545" s="4704">
        <v>10</v>
      </c>
      <c r="P545" s="4704"/>
      <c r="Q545" s="4704">
        <v>10</v>
      </c>
      <c r="R545" s="4704"/>
      <c r="S545" s="4704">
        <v>10</v>
      </c>
      <c r="T545" s="4704"/>
      <c r="U545" s="4700">
        <v>10</v>
      </c>
    </row>
    <row r="546" spans="1:21" ht="15" x14ac:dyDescent="0.2">
      <c r="A546" s="4453">
        <v>545</v>
      </c>
      <c r="B546" s="4453" t="s">
        <v>3690</v>
      </c>
      <c r="C546" s="4919" t="s">
        <v>3141</v>
      </c>
      <c r="D546" s="3908" t="s">
        <v>3054</v>
      </c>
      <c r="E546" s="4700" t="s">
        <v>3310</v>
      </c>
      <c r="F546" s="4701" t="s">
        <v>3307</v>
      </c>
      <c r="G546" s="4701">
        <v>500</v>
      </c>
      <c r="H546" s="4701">
        <v>20</v>
      </c>
      <c r="I546" s="4703">
        <v>10000</v>
      </c>
      <c r="J546" s="4704"/>
      <c r="K546" s="4880"/>
      <c r="L546" s="4704"/>
      <c r="M546" s="4704"/>
      <c r="N546" s="4704"/>
      <c r="O546" s="4704"/>
      <c r="P546" s="4704"/>
      <c r="Q546" s="4704">
        <v>250</v>
      </c>
      <c r="R546" s="4704"/>
      <c r="S546" s="4704"/>
      <c r="T546" s="4704"/>
      <c r="U546" s="4700">
        <v>250</v>
      </c>
    </row>
    <row r="547" spans="1:21" ht="15" x14ac:dyDescent="0.25">
      <c r="A547" s="4453">
        <v>546</v>
      </c>
      <c r="B547" s="4453" t="s">
        <v>3690</v>
      </c>
      <c r="C547" s="4919" t="s">
        <v>3141</v>
      </c>
      <c r="D547" s="3908" t="s">
        <v>3054</v>
      </c>
      <c r="E547" s="4750" t="s">
        <v>3325</v>
      </c>
      <c r="F547" s="4751"/>
      <c r="G547" s="4751"/>
      <c r="H547" s="4751"/>
      <c r="I547" s="4752"/>
      <c r="J547" s="4753"/>
      <c r="K547" s="420"/>
      <c r="L547" s="4753"/>
      <c r="M547" s="4753"/>
      <c r="N547" s="4753"/>
      <c r="O547" s="4753"/>
      <c r="P547" s="4753"/>
      <c r="Q547" s="4753"/>
      <c r="R547" s="4753"/>
      <c r="S547" s="4753"/>
      <c r="T547" s="4753"/>
      <c r="U547" s="4754"/>
    </row>
    <row r="548" spans="1:21" ht="16.5" x14ac:dyDescent="0.3">
      <c r="A548" s="4453">
        <v>547</v>
      </c>
      <c r="B548" s="4453" t="s">
        <v>3690</v>
      </c>
      <c r="C548" s="4919" t="s">
        <v>3141</v>
      </c>
      <c r="D548" s="3908" t="s">
        <v>3054</v>
      </c>
      <c r="E548" s="4750" t="s">
        <v>3326</v>
      </c>
      <c r="F548" s="4751"/>
      <c r="G548" s="4751"/>
      <c r="H548" s="4751"/>
      <c r="I548" s="4755">
        <v>250000</v>
      </c>
      <c r="J548" s="4756"/>
      <c r="K548" s="4881"/>
      <c r="L548" s="4756"/>
      <c r="M548" s="4757">
        <v>125000</v>
      </c>
      <c r="N548" s="4757"/>
      <c r="O548" s="4757"/>
      <c r="P548" s="4757"/>
      <c r="Q548" s="4757"/>
      <c r="R548" s="4757"/>
      <c r="S548" s="4757"/>
      <c r="T548" s="4757">
        <v>125000</v>
      </c>
      <c r="U548" s="4758"/>
    </row>
    <row r="549" spans="1:21" ht="16.5" x14ac:dyDescent="0.3">
      <c r="A549" s="4453">
        <v>548</v>
      </c>
      <c r="B549" s="4453" t="s">
        <v>3690</v>
      </c>
      <c r="C549" s="4919" t="s">
        <v>3141</v>
      </c>
      <c r="D549" s="3908" t="s">
        <v>3054</v>
      </c>
      <c r="E549" s="4750"/>
      <c r="F549" s="4751"/>
      <c r="G549" s="4751"/>
      <c r="H549" s="4751"/>
      <c r="I549" s="4755"/>
      <c r="J549" s="4756"/>
      <c r="K549" s="4881"/>
      <c r="L549" s="4756"/>
      <c r="M549" s="4757"/>
      <c r="N549" s="4757"/>
      <c r="O549" s="4757"/>
      <c r="P549" s="4757"/>
      <c r="Q549" s="4757"/>
      <c r="R549" s="4757"/>
      <c r="S549" s="4757"/>
      <c r="T549" s="4757"/>
      <c r="U549" s="4758"/>
    </row>
    <row r="550" spans="1:21" ht="16.5" x14ac:dyDescent="0.3">
      <c r="A550" s="4453">
        <v>549</v>
      </c>
      <c r="B550" s="4453" t="s">
        <v>3690</v>
      </c>
      <c r="C550" s="4919" t="s">
        <v>3141</v>
      </c>
      <c r="D550" s="3908" t="s">
        <v>3054</v>
      </c>
      <c r="E550" s="4759" t="s">
        <v>3327</v>
      </c>
      <c r="F550" s="4760"/>
      <c r="G550" s="4761"/>
      <c r="H550" s="4761"/>
      <c r="I550" s="4755">
        <v>78000</v>
      </c>
      <c r="J550" s="4756"/>
      <c r="K550" s="4881"/>
      <c r="L550" s="4756"/>
      <c r="M550" s="4757"/>
      <c r="N550" s="4757"/>
      <c r="O550" s="4757"/>
      <c r="P550" s="4757"/>
      <c r="Q550" s="4757"/>
      <c r="R550" s="4757"/>
      <c r="S550" s="4757"/>
      <c r="T550" s="4757"/>
      <c r="U550" s="4758"/>
    </row>
    <row r="551" spans="1:21" ht="15" x14ac:dyDescent="0.25">
      <c r="A551" s="4453">
        <v>550</v>
      </c>
      <c r="B551" s="4453" t="s">
        <v>3690</v>
      </c>
      <c r="C551" s="4919" t="s">
        <v>3141</v>
      </c>
      <c r="D551" s="3908" t="s">
        <v>3054</v>
      </c>
      <c r="E551" s="4750" t="s">
        <v>3328</v>
      </c>
      <c r="F551" s="4751" t="s">
        <v>3329</v>
      </c>
      <c r="G551" s="4761">
        <v>1</v>
      </c>
      <c r="H551" s="4762">
        <v>5000</v>
      </c>
      <c r="I551" s="4763">
        <v>5000</v>
      </c>
      <c r="J551" s="4764"/>
      <c r="K551" s="4882"/>
      <c r="L551" s="4764"/>
      <c r="M551" s="4765"/>
      <c r="N551" s="4766"/>
      <c r="O551" s="4766"/>
      <c r="P551" s="4766"/>
      <c r="Q551" s="4766"/>
      <c r="R551" s="4766">
        <v>1</v>
      </c>
      <c r="S551" s="4766"/>
      <c r="T551" s="4766"/>
      <c r="U551" s="4767"/>
    </row>
    <row r="552" spans="1:21" ht="15" x14ac:dyDescent="0.25">
      <c r="A552" s="4453">
        <v>551</v>
      </c>
      <c r="B552" s="4453" t="s">
        <v>3690</v>
      </c>
      <c r="C552" s="4919" t="s">
        <v>3141</v>
      </c>
      <c r="D552" s="3908" t="s">
        <v>3054</v>
      </c>
      <c r="E552" s="4750" t="s">
        <v>3330</v>
      </c>
      <c r="F552" s="4751" t="s">
        <v>3329</v>
      </c>
      <c r="G552" s="4761">
        <v>2</v>
      </c>
      <c r="H552" s="4762">
        <v>6000</v>
      </c>
      <c r="I552" s="4763">
        <v>12000</v>
      </c>
      <c r="J552" s="4764"/>
      <c r="K552" s="4882"/>
      <c r="L552" s="4764"/>
      <c r="M552" s="4765"/>
      <c r="N552" s="4766"/>
      <c r="O552" s="4766"/>
      <c r="P552" s="4766"/>
      <c r="Q552" s="4766"/>
      <c r="R552" s="4766">
        <v>2</v>
      </c>
      <c r="S552" s="4766"/>
      <c r="T552" s="4766"/>
      <c r="U552" s="4767"/>
    </row>
    <row r="553" spans="1:21" ht="15" x14ac:dyDescent="0.25">
      <c r="A553" s="4453">
        <v>552</v>
      </c>
      <c r="B553" s="4453" t="s">
        <v>3690</v>
      </c>
      <c r="C553" s="4919" t="s">
        <v>3141</v>
      </c>
      <c r="D553" s="3908" t="s">
        <v>3054</v>
      </c>
      <c r="E553" s="4750" t="s">
        <v>3331</v>
      </c>
      <c r="F553" s="4751" t="s">
        <v>3329</v>
      </c>
      <c r="G553" s="4761">
        <v>1</v>
      </c>
      <c r="H553" s="4762">
        <v>8000</v>
      </c>
      <c r="I553" s="4763">
        <v>8000</v>
      </c>
      <c r="J553" s="4764"/>
      <c r="K553" s="4882"/>
      <c r="L553" s="4764"/>
      <c r="M553" s="4765"/>
      <c r="N553" s="4766"/>
      <c r="O553" s="4766"/>
      <c r="P553" s="4766"/>
      <c r="Q553" s="4766"/>
      <c r="R553" s="4766"/>
      <c r="S553" s="4766"/>
      <c r="T553" s="4766">
        <v>1</v>
      </c>
      <c r="U553" s="4767"/>
    </row>
    <row r="554" spans="1:21" ht="15" x14ac:dyDescent="0.25">
      <c r="A554" s="4453">
        <v>553</v>
      </c>
      <c r="B554" s="4453" t="s">
        <v>3690</v>
      </c>
      <c r="C554" s="4919" t="s">
        <v>3141</v>
      </c>
      <c r="D554" s="3908" t="s">
        <v>3054</v>
      </c>
      <c r="E554" s="4750" t="s">
        <v>3332</v>
      </c>
      <c r="F554" s="4751" t="s">
        <v>3329</v>
      </c>
      <c r="G554" s="4761">
        <v>3</v>
      </c>
      <c r="H554" s="4762">
        <v>8334</v>
      </c>
      <c r="I554" s="4763">
        <v>25000</v>
      </c>
      <c r="J554" s="4764"/>
      <c r="K554" s="4882"/>
      <c r="L554" s="4764"/>
      <c r="M554" s="4765"/>
      <c r="N554" s="4766"/>
      <c r="O554" s="4766"/>
      <c r="P554" s="4766"/>
      <c r="Q554" s="4766"/>
      <c r="R554" s="4766"/>
      <c r="S554" s="4766">
        <v>1</v>
      </c>
      <c r="T554" s="4766"/>
      <c r="U554" s="4767"/>
    </row>
    <row r="555" spans="1:21" ht="15" x14ac:dyDescent="0.25">
      <c r="A555" s="4453">
        <v>554</v>
      </c>
      <c r="B555" s="4453" t="s">
        <v>3690</v>
      </c>
      <c r="C555" s="4919" t="s">
        <v>3141</v>
      </c>
      <c r="D555" s="3908" t="s">
        <v>3054</v>
      </c>
      <c r="E555" s="4750" t="s">
        <v>3333</v>
      </c>
      <c r="F555" s="4751" t="s">
        <v>3329</v>
      </c>
      <c r="G555" s="4761">
        <v>1</v>
      </c>
      <c r="H555" s="4768">
        <v>6000</v>
      </c>
      <c r="I555" s="4763">
        <v>6000</v>
      </c>
      <c r="J555" s="4764"/>
      <c r="K555" s="4882"/>
      <c r="L555" s="4764"/>
      <c r="M555" s="4765"/>
      <c r="N555" s="4766">
        <v>1</v>
      </c>
      <c r="O555" s="4766"/>
      <c r="P555" s="4766"/>
      <c r="Q555" s="4766"/>
      <c r="R555" s="4766"/>
      <c r="S555" s="4766"/>
      <c r="T555" s="4766"/>
      <c r="U555" s="4767"/>
    </row>
    <row r="556" spans="1:21" ht="15" x14ac:dyDescent="0.25">
      <c r="A556" s="4453">
        <v>555</v>
      </c>
      <c r="B556" s="4453" t="s">
        <v>3690</v>
      </c>
      <c r="C556" s="4919" t="s">
        <v>3141</v>
      </c>
      <c r="D556" s="3908" t="s">
        <v>3054</v>
      </c>
      <c r="E556" s="4750" t="s">
        <v>3334</v>
      </c>
      <c r="F556" s="4751" t="s">
        <v>3329</v>
      </c>
      <c r="G556" s="4761">
        <v>1</v>
      </c>
      <c r="H556" s="4769">
        <v>10000</v>
      </c>
      <c r="I556" s="4763">
        <v>10000</v>
      </c>
      <c r="J556" s="4764"/>
      <c r="K556" s="4882"/>
      <c r="L556" s="4764"/>
      <c r="M556" s="4765"/>
      <c r="N556" s="4766">
        <v>1</v>
      </c>
      <c r="O556" s="4766"/>
      <c r="P556" s="4766"/>
      <c r="Q556" s="4766"/>
      <c r="R556" s="4766"/>
      <c r="S556" s="4766"/>
      <c r="T556" s="4766"/>
      <c r="U556" s="4767"/>
    </row>
    <row r="557" spans="1:21" ht="15" x14ac:dyDescent="0.25">
      <c r="A557" s="4453">
        <v>556</v>
      </c>
      <c r="B557" s="4453" t="s">
        <v>3690</v>
      </c>
      <c r="C557" s="4919" t="s">
        <v>3141</v>
      </c>
      <c r="D557" s="3908" t="s">
        <v>3054</v>
      </c>
      <c r="E557" s="4750" t="s">
        <v>3335</v>
      </c>
      <c r="F557" s="4751" t="s">
        <v>3329</v>
      </c>
      <c r="G557" s="4761">
        <v>1</v>
      </c>
      <c r="H557" s="529">
        <v>12000</v>
      </c>
      <c r="I557" s="4763">
        <v>12000</v>
      </c>
      <c r="J557" s="4764"/>
      <c r="K557" s="4882"/>
      <c r="L557" s="4764"/>
      <c r="M557" s="4765"/>
      <c r="N557" s="4766">
        <v>2</v>
      </c>
      <c r="O557" s="4766"/>
      <c r="P557" s="4766"/>
      <c r="Q557" s="4766"/>
      <c r="R557" s="4766"/>
      <c r="S557" s="4766"/>
      <c r="T557" s="4766"/>
      <c r="U557" s="4767"/>
    </row>
    <row r="558" spans="1:21" ht="28.5" x14ac:dyDescent="0.2">
      <c r="A558" s="4453">
        <v>557</v>
      </c>
      <c r="B558" s="4453" t="s">
        <v>3690</v>
      </c>
      <c r="C558" s="4917" t="s">
        <v>294</v>
      </c>
      <c r="D558" s="3908" t="s">
        <v>3054</v>
      </c>
      <c r="E558" s="4529" t="s">
        <v>282</v>
      </c>
      <c r="F558" s="3935" t="s">
        <v>283</v>
      </c>
      <c r="G558" s="3936">
        <v>2</v>
      </c>
      <c r="H558" s="4350">
        <v>100000</v>
      </c>
      <c r="I558" s="4351">
        <v>200000</v>
      </c>
      <c r="J558" s="3889"/>
      <c r="K558" s="3889"/>
      <c r="L558" s="3937"/>
      <c r="M558" s="3937"/>
      <c r="N558" s="3937"/>
      <c r="O558" s="3937"/>
      <c r="P558" s="3889"/>
      <c r="Q558" s="3937"/>
      <c r="R558" s="3937"/>
      <c r="S558" s="3937"/>
      <c r="T558" s="3937"/>
      <c r="U558" s="3937"/>
    </row>
    <row r="559" spans="1:21" x14ac:dyDescent="0.2">
      <c r="A559" s="4453">
        <v>558</v>
      </c>
      <c r="B559" s="4453" t="s">
        <v>3690</v>
      </c>
      <c r="C559" s="4909" t="s">
        <v>663</v>
      </c>
      <c r="D559" s="3695" t="s">
        <v>3054</v>
      </c>
      <c r="E559" s="4531" t="s">
        <v>587</v>
      </c>
      <c r="F559" s="3943"/>
      <c r="G559" s="3943"/>
      <c r="H559" s="3911"/>
      <c r="I559" s="4385"/>
      <c r="J559" s="3943"/>
      <c r="K559" s="3943"/>
      <c r="L559" s="3944"/>
      <c r="M559" s="3944"/>
      <c r="N559" s="3944"/>
      <c r="O559" s="3944"/>
      <c r="P559" s="3943"/>
      <c r="Q559" s="3944"/>
      <c r="R559" s="3944"/>
      <c r="S559" s="3944"/>
      <c r="T559" s="3944"/>
      <c r="U559" s="3944"/>
    </row>
    <row r="560" spans="1:21" ht="28.5" x14ac:dyDescent="0.2">
      <c r="A560" s="4453">
        <v>559</v>
      </c>
      <c r="B560" s="4453" t="s">
        <v>3690</v>
      </c>
      <c r="C560" s="4909" t="s">
        <v>663</v>
      </c>
      <c r="D560" s="3695" t="s">
        <v>3054</v>
      </c>
      <c r="E560" s="4531" t="s">
        <v>588</v>
      </c>
      <c r="F560" s="4560" t="s">
        <v>589</v>
      </c>
      <c r="G560" s="4560" t="s">
        <v>590</v>
      </c>
      <c r="H560" s="3911"/>
      <c r="I560" s="4385">
        <v>200000</v>
      </c>
      <c r="J560" s="3943"/>
      <c r="K560" s="3943"/>
      <c r="L560" s="3944"/>
      <c r="M560" s="3944"/>
      <c r="N560" s="3944"/>
      <c r="O560" s="3944"/>
      <c r="P560" s="3943"/>
      <c r="Q560" s="3944"/>
      <c r="R560" s="3944"/>
      <c r="S560" s="3944"/>
      <c r="T560" s="3944"/>
      <c r="U560" s="3944"/>
    </row>
    <row r="561" spans="1:21" ht="28.5" x14ac:dyDescent="0.2">
      <c r="A561" s="4453">
        <v>560</v>
      </c>
      <c r="B561" s="4453" t="s">
        <v>3690</v>
      </c>
      <c r="C561" s="4909" t="s">
        <v>663</v>
      </c>
      <c r="D561" s="3695" t="s">
        <v>3054</v>
      </c>
      <c r="E561" s="4531" t="s">
        <v>591</v>
      </c>
      <c r="F561" s="4560" t="s">
        <v>592</v>
      </c>
      <c r="G561" s="4560" t="s">
        <v>590</v>
      </c>
      <c r="H561" s="3911"/>
      <c r="I561" s="4385">
        <v>100000</v>
      </c>
      <c r="J561" s="3943"/>
      <c r="K561" s="3943"/>
      <c r="L561" s="3944"/>
      <c r="M561" s="3944"/>
      <c r="N561" s="3944"/>
      <c r="O561" s="3944"/>
      <c r="P561" s="3943"/>
      <c r="Q561" s="3944"/>
      <c r="R561" s="3944"/>
      <c r="S561" s="3944"/>
      <c r="T561" s="3944"/>
      <c r="U561" s="3944"/>
    </row>
    <row r="562" spans="1:21" x14ac:dyDescent="0.2">
      <c r="A562" s="4453">
        <v>561</v>
      </c>
      <c r="B562" s="4453" t="s">
        <v>3690</v>
      </c>
      <c r="C562" s="4909" t="s">
        <v>771</v>
      </c>
      <c r="D562" s="3695" t="s">
        <v>3054</v>
      </c>
      <c r="E562" s="4088" t="s">
        <v>704</v>
      </c>
      <c r="F562" s="3795">
        <v>6200</v>
      </c>
      <c r="G562" s="3795" t="s">
        <v>705</v>
      </c>
      <c r="H562" s="3911">
        <v>200</v>
      </c>
      <c r="I562" s="3911">
        <v>1240000</v>
      </c>
      <c r="J562" s="3795">
        <v>200</v>
      </c>
      <c r="K562" s="3795"/>
      <c r="L562" s="3770"/>
      <c r="M562" s="3795">
        <v>3750</v>
      </c>
      <c r="N562" s="3770">
        <v>2250</v>
      </c>
      <c r="O562" s="3770"/>
      <c r="P562" s="3795"/>
      <c r="Q562" s="3770"/>
      <c r="R562" s="3770"/>
      <c r="S562" s="3770"/>
      <c r="T562" s="3770"/>
      <c r="U562" s="3770"/>
    </row>
    <row r="563" spans="1:21" x14ac:dyDescent="0.2">
      <c r="A563" s="4453">
        <v>562</v>
      </c>
      <c r="B563" s="4453" t="s">
        <v>3690</v>
      </c>
      <c r="C563" s="4909" t="s">
        <v>771</v>
      </c>
      <c r="D563" s="3695" t="s">
        <v>3054</v>
      </c>
      <c r="E563" s="4088" t="s">
        <v>719</v>
      </c>
      <c r="F563" s="3795">
        <v>700</v>
      </c>
      <c r="G563" s="3795" t="s">
        <v>691</v>
      </c>
      <c r="H563" s="3911">
        <v>10</v>
      </c>
      <c r="I563" s="3911">
        <v>7000</v>
      </c>
      <c r="J563" s="3805"/>
      <c r="K563" s="3795"/>
      <c r="L563" s="3795"/>
      <c r="M563" s="3795">
        <v>700</v>
      </c>
      <c r="N563" s="3795"/>
      <c r="O563" s="3795"/>
      <c r="P563" s="3795"/>
      <c r="Q563" s="3795"/>
      <c r="R563" s="3795"/>
      <c r="S563" s="3795"/>
      <c r="T563" s="3795"/>
      <c r="U563" s="3795"/>
    </row>
    <row r="564" spans="1:21" x14ac:dyDescent="0.2">
      <c r="A564" s="4453">
        <v>563</v>
      </c>
      <c r="B564" s="4453" t="s">
        <v>3690</v>
      </c>
      <c r="C564" s="4909" t="s">
        <v>771</v>
      </c>
      <c r="D564" s="3695" t="s">
        <v>3054</v>
      </c>
      <c r="E564" s="4088" t="s">
        <v>721</v>
      </c>
      <c r="F564" s="3795">
        <v>6</v>
      </c>
      <c r="G564" s="3795" t="s">
        <v>722</v>
      </c>
      <c r="H564" s="3911"/>
      <c r="I564" s="3911">
        <v>1740</v>
      </c>
      <c r="J564" s="3805"/>
      <c r="K564" s="3795"/>
      <c r="L564" s="3795"/>
      <c r="M564" s="3795"/>
      <c r="N564" s="3795"/>
      <c r="O564" s="3795"/>
      <c r="P564" s="3795"/>
      <c r="Q564" s="3795"/>
      <c r="R564" s="3795"/>
      <c r="S564" s="3795"/>
      <c r="T564" s="3795"/>
      <c r="U564" s="3795"/>
    </row>
    <row r="565" spans="1:21" x14ac:dyDescent="0.2">
      <c r="A565" s="4453">
        <v>564</v>
      </c>
      <c r="B565" s="4453" t="s">
        <v>3690</v>
      </c>
      <c r="C565" s="4909" t="s">
        <v>771</v>
      </c>
      <c r="D565" s="3695" t="s">
        <v>3054</v>
      </c>
      <c r="E565" s="4088" t="s">
        <v>723</v>
      </c>
      <c r="F565" s="3795">
        <v>6</v>
      </c>
      <c r="G565" s="3795" t="s">
        <v>722</v>
      </c>
      <c r="H565" s="3911"/>
      <c r="I565" s="3911">
        <v>1740</v>
      </c>
      <c r="J565" s="3805"/>
      <c r="K565" s="3795"/>
      <c r="L565" s="3795"/>
      <c r="M565" s="3795"/>
      <c r="N565" s="3795"/>
      <c r="O565" s="3795"/>
      <c r="P565" s="3795"/>
      <c r="Q565" s="3795"/>
      <c r="R565" s="3795"/>
      <c r="S565" s="3795"/>
      <c r="T565" s="3795"/>
      <c r="U565" s="3795"/>
    </row>
    <row r="566" spans="1:21" x14ac:dyDescent="0.2">
      <c r="A566" s="4453">
        <v>565</v>
      </c>
      <c r="B566" s="4453" t="s">
        <v>3690</v>
      </c>
      <c r="C566" s="4909" t="s">
        <v>771</v>
      </c>
      <c r="D566" s="3695" t="s">
        <v>3054</v>
      </c>
      <c r="E566" s="4088" t="s">
        <v>724</v>
      </c>
      <c r="F566" s="3795">
        <v>10</v>
      </c>
      <c r="G566" s="3795" t="s">
        <v>722</v>
      </c>
      <c r="H566" s="3911"/>
      <c r="I566" s="3911">
        <v>800</v>
      </c>
      <c r="J566" s="3805"/>
      <c r="K566" s="3795"/>
      <c r="L566" s="3795"/>
      <c r="M566" s="3795"/>
      <c r="N566" s="3795"/>
      <c r="O566" s="3795"/>
      <c r="P566" s="3795"/>
      <c r="Q566" s="3795"/>
      <c r="R566" s="3795"/>
      <c r="S566" s="3795"/>
      <c r="T566" s="3795"/>
      <c r="U566" s="3795"/>
    </row>
    <row r="567" spans="1:21" ht="28.5" x14ac:dyDescent="0.2">
      <c r="A567" s="4453">
        <v>566</v>
      </c>
      <c r="B567" s="4453" t="s">
        <v>3690</v>
      </c>
      <c r="C567" s="4909" t="s">
        <v>819</v>
      </c>
      <c r="D567" s="3695" t="s">
        <v>3054</v>
      </c>
      <c r="E567" s="4542" t="s">
        <v>892</v>
      </c>
      <c r="F567" s="3795"/>
      <c r="G567" s="3795"/>
      <c r="H567" s="3911"/>
      <c r="I567" s="3911">
        <v>280000</v>
      </c>
      <c r="J567" s="3795"/>
      <c r="K567" s="3795"/>
      <c r="L567" s="3770"/>
      <c r="M567" s="3770"/>
      <c r="N567" s="3770"/>
      <c r="O567" s="3770"/>
      <c r="P567" s="3795"/>
      <c r="Q567" s="3770"/>
      <c r="R567" s="3770"/>
      <c r="S567" s="3770"/>
      <c r="T567" s="3770"/>
      <c r="U567" s="3770"/>
    </row>
    <row r="568" spans="1:21" x14ac:dyDescent="0.2">
      <c r="A568" s="4453">
        <v>567</v>
      </c>
      <c r="B568" s="4453" t="s">
        <v>3690</v>
      </c>
      <c r="C568" s="4909" t="s">
        <v>819</v>
      </c>
      <c r="D568" s="3695" t="s">
        <v>3054</v>
      </c>
      <c r="E568" s="4472" t="s">
        <v>893</v>
      </c>
      <c r="F568" s="3795"/>
      <c r="G568" s="3795">
        <v>8</v>
      </c>
      <c r="H568" s="3911">
        <v>22500</v>
      </c>
      <c r="I568" s="3911">
        <v>180000</v>
      </c>
      <c r="J568" s="3795"/>
      <c r="K568" s="3795"/>
      <c r="L568" s="3770"/>
      <c r="M568" s="3770"/>
      <c r="N568" s="3770"/>
      <c r="O568" s="3770"/>
      <c r="P568" s="3795"/>
      <c r="Q568" s="3770"/>
      <c r="R568" s="3770"/>
      <c r="S568" s="3770"/>
      <c r="T568" s="3770"/>
      <c r="U568" s="3770"/>
    </row>
    <row r="569" spans="1:21" x14ac:dyDescent="0.2">
      <c r="A569" s="4453">
        <v>568</v>
      </c>
      <c r="B569" s="4453" t="s">
        <v>3690</v>
      </c>
      <c r="C569" s="4909" t="s">
        <v>2163</v>
      </c>
      <c r="D569" s="3695" t="s">
        <v>3054</v>
      </c>
      <c r="E569" s="3714" t="s">
        <v>2131</v>
      </c>
      <c r="F569" s="3706"/>
      <c r="G569" s="3706"/>
      <c r="H569" s="4335"/>
      <c r="I569" s="4019"/>
      <c r="J569" s="3706"/>
      <c r="K569" s="3706"/>
      <c r="L569" s="3706"/>
      <c r="M569" s="3706"/>
      <c r="N569" s="3706"/>
      <c r="O569" s="3706"/>
      <c r="P569" s="3706"/>
      <c r="Q569" s="3706"/>
      <c r="R569" s="3706"/>
      <c r="S569" s="3706"/>
      <c r="T569" s="3706"/>
      <c r="U569" s="3706"/>
    </row>
    <row r="570" spans="1:21" x14ac:dyDescent="0.2">
      <c r="A570" s="4453">
        <v>569</v>
      </c>
      <c r="B570" s="4453" t="s">
        <v>3690</v>
      </c>
      <c r="C570" s="4909" t="s">
        <v>2163</v>
      </c>
      <c r="D570" s="3695" t="s">
        <v>3054</v>
      </c>
      <c r="E570" s="4475" t="s">
        <v>2132</v>
      </c>
      <c r="F570" s="3706" t="s">
        <v>2133</v>
      </c>
      <c r="G570" s="3706">
        <v>8</v>
      </c>
      <c r="H570" s="4335">
        <v>10000</v>
      </c>
      <c r="I570" s="4335">
        <v>80000</v>
      </c>
      <c r="J570" s="3706"/>
      <c r="K570" s="3706"/>
      <c r="L570" s="3706"/>
      <c r="M570" s="3706"/>
      <c r="N570" s="3706"/>
      <c r="O570" s="3706"/>
      <c r="P570" s="3706"/>
      <c r="Q570" s="3706"/>
      <c r="R570" s="3706">
        <v>8</v>
      </c>
      <c r="S570" s="3706"/>
      <c r="T570" s="3706"/>
      <c r="U570" s="3706"/>
    </row>
    <row r="571" spans="1:21" x14ac:dyDescent="0.2">
      <c r="A571" s="4453">
        <v>570</v>
      </c>
      <c r="B571" s="4453" t="s">
        <v>3690</v>
      </c>
      <c r="C571" s="4909" t="s">
        <v>2163</v>
      </c>
      <c r="D571" s="3695" t="s">
        <v>3054</v>
      </c>
      <c r="E571" s="4474" t="s">
        <v>2134</v>
      </c>
      <c r="F571" s="3706" t="s">
        <v>2133</v>
      </c>
      <c r="G571" s="3706">
        <v>8</v>
      </c>
      <c r="H571" s="4335">
        <v>100000</v>
      </c>
      <c r="I571" s="4335">
        <v>800000</v>
      </c>
      <c r="J571" s="3706"/>
      <c r="K571" s="3706"/>
      <c r="L571" s="3706"/>
      <c r="M571" s="3706"/>
      <c r="N571" s="3706"/>
      <c r="O571" s="3706"/>
      <c r="P571" s="3706"/>
      <c r="Q571" s="3706"/>
      <c r="R571" s="3706">
        <v>8</v>
      </c>
      <c r="S571" s="3706"/>
      <c r="T571" s="3706"/>
      <c r="U571" s="3706"/>
    </row>
    <row r="572" spans="1:21" x14ac:dyDescent="0.2">
      <c r="A572" s="4453">
        <v>571</v>
      </c>
      <c r="B572" s="4453" t="s">
        <v>3690</v>
      </c>
      <c r="C572" s="4909" t="s">
        <v>2163</v>
      </c>
      <c r="D572" s="3695" t="s">
        <v>3054</v>
      </c>
      <c r="E572" s="4476" t="s">
        <v>2135</v>
      </c>
      <c r="F572" s="3706"/>
      <c r="G572" s="3706"/>
      <c r="H572" s="4335"/>
      <c r="I572" s="4335">
        <f>SUM(I570:I571)</f>
        <v>880000</v>
      </c>
      <c r="J572" s="3706"/>
      <c r="K572" s="3706"/>
      <c r="L572" s="3706"/>
      <c r="M572" s="3706"/>
      <c r="N572" s="3706"/>
      <c r="O572" s="3706"/>
      <c r="P572" s="3706"/>
      <c r="Q572" s="3706"/>
      <c r="R572" s="3706"/>
      <c r="S572" s="3706"/>
      <c r="T572" s="3706"/>
      <c r="U572" s="3706"/>
    </row>
    <row r="573" spans="1:21" x14ac:dyDescent="0.2">
      <c r="A573" s="4453">
        <v>572</v>
      </c>
      <c r="B573" s="4453" t="s">
        <v>3690</v>
      </c>
      <c r="C573" s="4909" t="s">
        <v>2163</v>
      </c>
      <c r="D573" s="3695" t="s">
        <v>3054</v>
      </c>
      <c r="E573" s="3719" t="s">
        <v>2136</v>
      </c>
      <c r="F573" s="3706"/>
      <c r="G573" s="3706"/>
      <c r="H573" s="4335"/>
      <c r="I573" s="4335"/>
      <c r="J573" s="3706"/>
      <c r="K573" s="3706"/>
      <c r="L573" s="3706"/>
      <c r="M573" s="3706"/>
      <c r="N573" s="3706"/>
      <c r="O573" s="3706"/>
      <c r="P573" s="3706"/>
      <c r="Q573" s="3706"/>
      <c r="R573" s="3706"/>
      <c r="S573" s="3706"/>
      <c r="T573" s="3706"/>
      <c r="U573" s="3706"/>
    </row>
    <row r="574" spans="1:21" x14ac:dyDescent="0.2">
      <c r="A574" s="4453">
        <v>573</v>
      </c>
      <c r="B574" s="4453" t="s">
        <v>3690</v>
      </c>
      <c r="C574" s="4909" t="s">
        <v>2163</v>
      </c>
      <c r="D574" s="3695" t="s">
        <v>3054</v>
      </c>
      <c r="E574" s="3722" t="s">
        <v>2137</v>
      </c>
      <c r="F574" s="3706" t="s">
        <v>2133</v>
      </c>
      <c r="G574" s="3706">
        <v>8</v>
      </c>
      <c r="H574" s="4335">
        <v>25000</v>
      </c>
      <c r="I574" s="4335">
        <v>200000</v>
      </c>
      <c r="J574" s="3706"/>
      <c r="K574" s="3706"/>
      <c r="L574" s="3706"/>
      <c r="M574" s="3706"/>
      <c r="N574" s="3706"/>
      <c r="O574" s="3706"/>
      <c r="P574" s="3706"/>
      <c r="Q574" s="3706"/>
      <c r="R574" s="3706"/>
      <c r="S574" s="3706"/>
      <c r="T574" s="3706"/>
      <c r="U574" s="3706">
        <v>1</v>
      </c>
    </row>
    <row r="575" spans="1:21" x14ac:dyDescent="0.2">
      <c r="A575" s="4453">
        <v>574</v>
      </c>
      <c r="B575" s="4453" t="s">
        <v>3690</v>
      </c>
      <c r="C575" s="4909" t="s">
        <v>2163</v>
      </c>
      <c r="D575" s="3695" t="s">
        <v>3054</v>
      </c>
      <c r="E575" s="4473" t="s">
        <v>2138</v>
      </c>
      <c r="F575" s="3706" t="s">
        <v>2139</v>
      </c>
      <c r="G575" s="3706">
        <v>150</v>
      </c>
      <c r="H575" s="4335">
        <v>600</v>
      </c>
      <c r="I575" s="4335">
        <v>90000</v>
      </c>
      <c r="J575" s="3706"/>
      <c r="K575" s="3706"/>
      <c r="L575" s="3706"/>
      <c r="M575" s="3706"/>
      <c r="N575" s="3706"/>
      <c r="O575" s="3706"/>
      <c r="P575" s="3706"/>
      <c r="Q575" s="3706"/>
      <c r="R575" s="3706"/>
      <c r="S575" s="3706"/>
      <c r="T575" s="3706"/>
      <c r="U575" s="3706">
        <v>1</v>
      </c>
    </row>
    <row r="576" spans="1:21" x14ac:dyDescent="0.2">
      <c r="A576" s="4453">
        <v>575</v>
      </c>
      <c r="B576" s="4453" t="s">
        <v>3690</v>
      </c>
      <c r="C576" s="4909" t="s">
        <v>2163</v>
      </c>
      <c r="D576" s="3695" t="s">
        <v>3054</v>
      </c>
      <c r="E576" s="4477" t="s">
        <v>2140</v>
      </c>
      <c r="F576" s="3706" t="s">
        <v>2141</v>
      </c>
      <c r="G576" s="3706">
        <v>150</v>
      </c>
      <c r="H576" s="4335">
        <v>200</v>
      </c>
      <c r="I576" s="4335">
        <v>90000</v>
      </c>
      <c r="J576" s="3706"/>
      <c r="K576" s="3706"/>
      <c r="L576" s="3706"/>
      <c r="M576" s="3706"/>
      <c r="N576" s="3706"/>
      <c r="O576" s="3706"/>
      <c r="P576" s="3706"/>
      <c r="Q576" s="3706"/>
      <c r="R576" s="3706"/>
      <c r="S576" s="3706"/>
      <c r="T576" s="3706"/>
      <c r="U576" s="3706">
        <v>1</v>
      </c>
    </row>
    <row r="577" spans="1:21" x14ac:dyDescent="0.2">
      <c r="A577" s="4453">
        <v>576</v>
      </c>
      <c r="B577" s="4453" t="s">
        <v>3690</v>
      </c>
      <c r="C577" s="4909" t="s">
        <v>2163</v>
      </c>
      <c r="D577" s="3695" t="s">
        <v>3054</v>
      </c>
      <c r="E577" s="3722" t="s">
        <v>2142</v>
      </c>
      <c r="F577" s="3706" t="s">
        <v>2143</v>
      </c>
      <c r="G577" s="3706">
        <v>25</v>
      </c>
      <c r="H577" s="4335">
        <v>500</v>
      </c>
      <c r="I577" s="4335">
        <v>12500</v>
      </c>
      <c r="J577" s="3706"/>
      <c r="K577" s="3706"/>
      <c r="L577" s="3706"/>
      <c r="M577" s="3706"/>
      <c r="N577" s="3706"/>
      <c r="O577" s="3706"/>
      <c r="P577" s="3706"/>
      <c r="Q577" s="3706"/>
      <c r="R577" s="3706"/>
      <c r="S577" s="3706"/>
      <c r="T577" s="3706"/>
      <c r="U577" s="3706">
        <v>1</v>
      </c>
    </row>
    <row r="578" spans="1:21" x14ac:dyDescent="0.2">
      <c r="A578" s="4453">
        <v>577</v>
      </c>
      <c r="B578" s="4453" t="s">
        <v>3690</v>
      </c>
      <c r="C578" s="4909" t="s">
        <v>2163</v>
      </c>
      <c r="D578" s="3695" t="s">
        <v>3054</v>
      </c>
      <c r="E578" s="4478" t="s">
        <v>2144</v>
      </c>
      <c r="F578" s="3706"/>
      <c r="G578" s="3706"/>
      <c r="H578" s="4335"/>
      <c r="I578" s="4335">
        <f>SUM(I574:I577)</f>
        <v>392500</v>
      </c>
      <c r="J578" s="3706"/>
      <c r="K578" s="3706"/>
      <c r="L578" s="3706"/>
      <c r="M578" s="3706"/>
      <c r="N578" s="3706"/>
      <c r="O578" s="3706"/>
      <c r="P578" s="3706"/>
      <c r="Q578" s="3706"/>
      <c r="R578" s="3706"/>
      <c r="S578" s="3706"/>
      <c r="T578" s="3706"/>
      <c r="U578" s="3706"/>
    </row>
    <row r="579" spans="1:21" x14ac:dyDescent="0.2">
      <c r="A579" s="4453">
        <v>578</v>
      </c>
      <c r="B579" s="4453" t="s">
        <v>3690</v>
      </c>
      <c r="C579" s="4909" t="s">
        <v>2163</v>
      </c>
      <c r="D579" s="3695" t="s">
        <v>3054</v>
      </c>
      <c r="E579" s="3719" t="s">
        <v>2145</v>
      </c>
      <c r="F579" s="3706"/>
      <c r="G579" s="3706"/>
      <c r="H579" s="4335"/>
      <c r="I579" s="4335"/>
      <c r="J579" s="3706"/>
      <c r="K579" s="3706"/>
      <c r="L579" s="3706"/>
      <c r="M579" s="3706"/>
      <c r="N579" s="3706"/>
      <c r="O579" s="3706"/>
      <c r="P579" s="3706"/>
      <c r="Q579" s="3706"/>
      <c r="R579" s="3706"/>
      <c r="S579" s="3706"/>
      <c r="T579" s="3706"/>
      <c r="U579" s="3706"/>
    </row>
    <row r="580" spans="1:21" x14ac:dyDescent="0.2">
      <c r="A580" s="4453">
        <v>579</v>
      </c>
      <c r="B580" s="4453" t="s">
        <v>3690</v>
      </c>
      <c r="C580" s="4909" t="s">
        <v>2163</v>
      </c>
      <c r="D580" s="3695" t="s">
        <v>3054</v>
      </c>
      <c r="E580" s="3722" t="s">
        <v>2146</v>
      </c>
      <c r="F580" s="3706" t="s">
        <v>2143</v>
      </c>
      <c r="G580" s="3706">
        <v>500</v>
      </c>
      <c r="H580" s="4335">
        <v>1000</v>
      </c>
      <c r="I580" s="4335">
        <v>500000</v>
      </c>
      <c r="J580" s="3706">
        <v>1</v>
      </c>
      <c r="K580" s="3706"/>
      <c r="L580" s="3706"/>
      <c r="M580" s="3706"/>
      <c r="N580" s="3706"/>
      <c r="O580" s="3706"/>
      <c r="P580" s="3706"/>
      <c r="Q580" s="3706"/>
      <c r="R580" s="3706"/>
      <c r="S580" s="3706"/>
      <c r="T580" s="3706"/>
      <c r="U580" s="3706"/>
    </row>
    <row r="581" spans="1:21" x14ac:dyDescent="0.2">
      <c r="A581" s="4453">
        <v>580</v>
      </c>
      <c r="B581" s="4453" t="s">
        <v>3690</v>
      </c>
      <c r="C581" s="4909" t="s">
        <v>2163</v>
      </c>
      <c r="D581" s="3695" t="s">
        <v>3054</v>
      </c>
      <c r="E581" s="3717" t="s">
        <v>2147</v>
      </c>
      <c r="F581" s="3706" t="s">
        <v>2143</v>
      </c>
      <c r="G581" s="3706">
        <v>500</v>
      </c>
      <c r="H581" s="4335">
        <v>1000</v>
      </c>
      <c r="I581" s="4335">
        <v>500000</v>
      </c>
      <c r="J581" s="3706">
        <v>1</v>
      </c>
      <c r="K581" s="3706"/>
      <c r="L581" s="3706"/>
      <c r="M581" s="3706"/>
      <c r="N581" s="3706"/>
      <c r="O581" s="3706"/>
      <c r="P581" s="3706"/>
      <c r="Q581" s="3706"/>
      <c r="R581" s="3706"/>
      <c r="S581" s="3706"/>
      <c r="T581" s="3706"/>
      <c r="U581" s="3706"/>
    </row>
    <row r="582" spans="1:21" x14ac:dyDescent="0.2">
      <c r="A582" s="4453">
        <v>581</v>
      </c>
      <c r="B582" s="4453" t="s">
        <v>3690</v>
      </c>
      <c r="C582" s="4909" t="s">
        <v>2163</v>
      </c>
      <c r="D582" s="3695" t="s">
        <v>3054</v>
      </c>
      <c r="E582" s="3717" t="s">
        <v>2148</v>
      </c>
      <c r="F582" s="3705" t="s">
        <v>2141</v>
      </c>
      <c r="G582" s="3705">
        <v>500</v>
      </c>
      <c r="H582" s="4345">
        <v>200</v>
      </c>
      <c r="I582" s="4345">
        <v>300000</v>
      </c>
      <c r="J582" s="3705">
        <v>1</v>
      </c>
      <c r="K582" s="3705"/>
      <c r="L582" s="3705"/>
      <c r="M582" s="3705"/>
      <c r="N582" s="3705"/>
      <c r="O582" s="3705"/>
      <c r="P582" s="3705"/>
      <c r="Q582" s="3705"/>
      <c r="R582" s="3705"/>
      <c r="S582" s="3705"/>
      <c r="T582" s="3705"/>
      <c r="U582" s="3705"/>
    </row>
    <row r="583" spans="1:21" x14ac:dyDescent="0.2">
      <c r="A583" s="4453">
        <v>582</v>
      </c>
      <c r="B583" s="4453" t="s">
        <v>3690</v>
      </c>
      <c r="C583" s="4909" t="s">
        <v>2163</v>
      </c>
      <c r="D583" s="3695" t="s">
        <v>3054</v>
      </c>
      <c r="E583" s="3717" t="s">
        <v>2149</v>
      </c>
      <c r="F583" s="3711" t="s">
        <v>2143</v>
      </c>
      <c r="G583" s="3711">
        <v>500</v>
      </c>
      <c r="H583" s="4339">
        <v>500</v>
      </c>
      <c r="I583" s="4339">
        <v>250000</v>
      </c>
      <c r="J583" s="3711">
        <v>1</v>
      </c>
      <c r="K583" s="3711"/>
      <c r="L583" s="3711"/>
      <c r="M583" s="3711"/>
      <c r="N583" s="3711"/>
      <c r="O583" s="3711"/>
      <c r="P583" s="3711"/>
      <c r="Q583" s="3711"/>
      <c r="R583" s="3711"/>
      <c r="S583" s="3711"/>
      <c r="T583" s="3711"/>
      <c r="U583" s="3711"/>
    </row>
    <row r="584" spans="1:21" x14ac:dyDescent="0.2">
      <c r="A584" s="4453">
        <v>583</v>
      </c>
      <c r="B584" s="4453" t="s">
        <v>3690</v>
      </c>
      <c r="C584" s="4909" t="s">
        <v>2163</v>
      </c>
      <c r="D584" s="3695" t="s">
        <v>3054</v>
      </c>
      <c r="E584" s="3717" t="s">
        <v>2150</v>
      </c>
      <c r="F584" s="3706" t="s">
        <v>2151</v>
      </c>
      <c r="G584" s="3706">
        <v>5</v>
      </c>
      <c r="H584" s="4335">
        <v>3000</v>
      </c>
      <c r="I584" s="4335">
        <v>75000</v>
      </c>
      <c r="J584" s="3706">
        <v>1</v>
      </c>
      <c r="K584" s="3706"/>
      <c r="L584" s="3706"/>
      <c r="M584" s="3706"/>
      <c r="N584" s="3706"/>
      <c r="O584" s="3706"/>
      <c r="P584" s="3706"/>
      <c r="Q584" s="3706"/>
      <c r="R584" s="3706"/>
      <c r="S584" s="3706"/>
      <c r="T584" s="3706"/>
      <c r="U584" s="3706"/>
    </row>
    <row r="585" spans="1:21" x14ac:dyDescent="0.2">
      <c r="A585" s="4453">
        <v>584</v>
      </c>
      <c r="B585" s="4453" t="s">
        <v>3690</v>
      </c>
      <c r="C585" s="4909" t="s">
        <v>2163</v>
      </c>
      <c r="D585" s="3695" t="s">
        <v>3054</v>
      </c>
      <c r="E585" s="3853" t="s">
        <v>2152</v>
      </c>
      <c r="F585" s="3706"/>
      <c r="G585" s="3706"/>
      <c r="H585" s="4335"/>
      <c r="I585" s="4335">
        <f>SUM(I580:I584)</f>
        <v>1625000</v>
      </c>
      <c r="J585" s="3706"/>
      <c r="K585" s="3706"/>
      <c r="L585" s="3706"/>
      <c r="M585" s="3706"/>
      <c r="N585" s="3706"/>
      <c r="O585" s="3706"/>
      <c r="P585" s="3706"/>
      <c r="Q585" s="3706"/>
      <c r="R585" s="3706"/>
      <c r="S585" s="3706"/>
      <c r="T585" s="3706"/>
      <c r="U585" s="3706"/>
    </row>
    <row r="586" spans="1:21" x14ac:dyDescent="0.2">
      <c r="A586" s="4453">
        <v>585</v>
      </c>
      <c r="B586" s="4453" t="s">
        <v>3690</v>
      </c>
      <c r="C586" s="4909" t="s">
        <v>2163</v>
      </c>
      <c r="D586" s="3695" t="s">
        <v>3054</v>
      </c>
      <c r="E586" s="3777" t="s">
        <v>2153</v>
      </c>
      <c r="F586" s="3706"/>
      <c r="G586" s="3706"/>
      <c r="H586" s="4335"/>
      <c r="I586" s="4335"/>
      <c r="J586" s="3706"/>
      <c r="K586" s="3706"/>
      <c r="L586" s="3706"/>
      <c r="M586" s="3706"/>
      <c r="N586" s="3706"/>
      <c r="O586" s="3706"/>
      <c r="P586" s="3706"/>
      <c r="Q586" s="3706"/>
      <c r="R586" s="3706"/>
      <c r="S586" s="3706"/>
      <c r="T586" s="3706"/>
      <c r="U586" s="3706"/>
    </row>
    <row r="587" spans="1:21" x14ac:dyDescent="0.2">
      <c r="A587" s="4453">
        <v>586</v>
      </c>
      <c r="B587" s="4453" t="s">
        <v>3690</v>
      </c>
      <c r="C587" s="4909" t="s">
        <v>2163</v>
      </c>
      <c r="D587" s="3695" t="s">
        <v>3054</v>
      </c>
      <c r="E587" s="3717" t="s">
        <v>2146</v>
      </c>
      <c r="F587" s="3706" t="s">
        <v>2154</v>
      </c>
      <c r="G587" s="3706">
        <v>650</v>
      </c>
      <c r="H587" s="4335">
        <v>1000</v>
      </c>
      <c r="I587" s="4335">
        <v>500000</v>
      </c>
      <c r="J587" s="3706"/>
      <c r="K587" s="3706">
        <v>1</v>
      </c>
      <c r="L587" s="3706"/>
      <c r="M587" s="3706"/>
      <c r="N587" s="3706"/>
      <c r="O587" s="3706"/>
      <c r="P587" s="3706"/>
      <c r="Q587" s="3706"/>
      <c r="R587" s="3706"/>
      <c r="S587" s="3706"/>
      <c r="T587" s="3706"/>
      <c r="U587" s="3706"/>
    </row>
    <row r="588" spans="1:21" x14ac:dyDescent="0.2">
      <c r="A588" s="4453">
        <v>587</v>
      </c>
      <c r="B588" s="4453" t="s">
        <v>3690</v>
      </c>
      <c r="C588" s="4909" t="s">
        <v>2163</v>
      </c>
      <c r="D588" s="3695" t="s">
        <v>3054</v>
      </c>
      <c r="E588" s="3717" t="s">
        <v>2147</v>
      </c>
      <c r="F588" s="3706" t="s">
        <v>2143</v>
      </c>
      <c r="G588" s="3706">
        <v>650</v>
      </c>
      <c r="H588" s="4335">
        <v>1000</v>
      </c>
      <c r="I588" s="4335">
        <v>500000</v>
      </c>
      <c r="J588" s="3706"/>
      <c r="K588" s="3706">
        <v>1</v>
      </c>
      <c r="L588" s="3706"/>
      <c r="M588" s="3706"/>
      <c r="N588" s="3706"/>
      <c r="O588" s="3706"/>
      <c r="P588" s="3706"/>
      <c r="Q588" s="3706"/>
      <c r="R588" s="3706"/>
      <c r="S588" s="3706"/>
      <c r="T588" s="3706"/>
      <c r="U588" s="3706"/>
    </row>
    <row r="589" spans="1:21" x14ac:dyDescent="0.2">
      <c r="A589" s="4453">
        <v>588</v>
      </c>
      <c r="B589" s="4453" t="s">
        <v>3690</v>
      </c>
      <c r="C589" s="4909" t="s">
        <v>2163</v>
      </c>
      <c r="D589" s="3695" t="s">
        <v>3054</v>
      </c>
      <c r="E589" s="3717" t="s">
        <v>2148</v>
      </c>
      <c r="F589" s="3706" t="s">
        <v>2141</v>
      </c>
      <c r="G589" s="3706">
        <v>650</v>
      </c>
      <c r="H589" s="4335" t="s">
        <v>2155</v>
      </c>
      <c r="I589" s="4335">
        <v>300000</v>
      </c>
      <c r="J589" s="3706"/>
      <c r="K589" s="3706">
        <v>1</v>
      </c>
      <c r="L589" s="3706"/>
      <c r="M589" s="3706"/>
      <c r="N589" s="3706"/>
      <c r="O589" s="3706"/>
      <c r="P589" s="3706"/>
      <c r="Q589" s="3706"/>
      <c r="R589" s="3706"/>
      <c r="S589" s="3706"/>
      <c r="T589" s="3706"/>
      <c r="U589" s="3706"/>
    </row>
    <row r="590" spans="1:21" x14ac:dyDescent="0.2">
      <c r="A590" s="4453">
        <v>589</v>
      </c>
      <c r="B590" s="4453" t="s">
        <v>3690</v>
      </c>
      <c r="C590" s="4909" t="s">
        <v>2163</v>
      </c>
      <c r="D590" s="3695" t="s">
        <v>3054</v>
      </c>
      <c r="E590" s="3717" t="s">
        <v>2149</v>
      </c>
      <c r="F590" s="3706" t="s">
        <v>2143</v>
      </c>
      <c r="G590" s="3706">
        <v>650</v>
      </c>
      <c r="H590" s="4335">
        <v>500</v>
      </c>
      <c r="I590" s="4335">
        <v>250000</v>
      </c>
      <c r="J590" s="3706"/>
      <c r="K590" s="3706">
        <v>1</v>
      </c>
      <c r="L590" s="3706"/>
      <c r="M590" s="3706"/>
      <c r="N590" s="3706"/>
      <c r="O590" s="3706"/>
      <c r="P590" s="3706"/>
      <c r="Q590" s="3706"/>
      <c r="R590" s="3706"/>
      <c r="S590" s="3706"/>
      <c r="T590" s="3706"/>
      <c r="U590" s="3706"/>
    </row>
    <row r="591" spans="1:21" x14ac:dyDescent="0.2">
      <c r="A591" s="4453">
        <v>590</v>
      </c>
      <c r="B591" s="4453" t="s">
        <v>3690</v>
      </c>
      <c r="C591" s="4909" t="s">
        <v>2163</v>
      </c>
      <c r="D591" s="3695" t="s">
        <v>3054</v>
      </c>
      <c r="E591" s="3717" t="s">
        <v>2150</v>
      </c>
      <c r="F591" s="3706" t="s">
        <v>2151</v>
      </c>
      <c r="G591" s="3706">
        <v>80</v>
      </c>
      <c r="H591" s="4335">
        <v>3000</v>
      </c>
      <c r="I591" s="4335">
        <v>240000</v>
      </c>
      <c r="J591" s="3706"/>
      <c r="K591" s="3706">
        <v>1</v>
      </c>
      <c r="L591" s="3706"/>
      <c r="M591" s="3706"/>
      <c r="N591" s="3706"/>
      <c r="O591" s="3706"/>
      <c r="P591" s="3706"/>
      <c r="Q591" s="3706"/>
      <c r="R591" s="3706"/>
      <c r="S591" s="3706"/>
      <c r="T591" s="3706"/>
      <c r="U591" s="3706"/>
    </row>
    <row r="592" spans="1:21" x14ac:dyDescent="0.2">
      <c r="A592" s="4453">
        <v>591</v>
      </c>
      <c r="B592" s="4453" t="s">
        <v>3690</v>
      </c>
      <c r="C592" s="4909" t="s">
        <v>2163</v>
      </c>
      <c r="D592" s="3695" t="s">
        <v>3054</v>
      </c>
      <c r="E592" s="3707" t="s">
        <v>2156</v>
      </c>
      <c r="F592" s="3706" t="s">
        <v>2143</v>
      </c>
      <c r="G592" s="3706">
        <v>100</v>
      </c>
      <c r="H592" s="4335">
        <v>1500</v>
      </c>
      <c r="I592" s="4335">
        <v>150000</v>
      </c>
      <c r="J592" s="3706"/>
      <c r="K592" s="3706">
        <v>1</v>
      </c>
      <c r="L592" s="3706"/>
      <c r="M592" s="3706"/>
      <c r="N592" s="3706"/>
      <c r="O592" s="3706"/>
      <c r="P592" s="3706"/>
      <c r="Q592" s="3706"/>
      <c r="R592" s="3706"/>
      <c r="S592" s="3706"/>
      <c r="T592" s="3706"/>
      <c r="U592" s="3706"/>
    </row>
    <row r="593" spans="1:21" x14ac:dyDescent="0.2">
      <c r="A593" s="4453">
        <v>592</v>
      </c>
      <c r="B593" s="4453" t="s">
        <v>3690</v>
      </c>
      <c r="C593" s="4909" t="s">
        <v>2163</v>
      </c>
      <c r="D593" s="3695" t="s">
        <v>3054</v>
      </c>
      <c r="E593" s="3853" t="s">
        <v>2157</v>
      </c>
      <c r="F593" s="3706"/>
      <c r="G593" s="3706"/>
      <c r="H593" s="4335"/>
      <c r="I593" s="4335">
        <f>SUM(I587:I592)</f>
        <v>1940000</v>
      </c>
      <c r="J593" s="3706"/>
      <c r="K593" s="3706"/>
      <c r="L593" s="3706"/>
      <c r="M593" s="3706"/>
      <c r="N593" s="3706"/>
      <c r="O593" s="3706"/>
      <c r="P593" s="3706"/>
      <c r="Q593" s="3706"/>
      <c r="R593" s="3706"/>
      <c r="S593" s="3706"/>
      <c r="T593" s="3706"/>
      <c r="U593" s="3706"/>
    </row>
    <row r="594" spans="1:21" x14ac:dyDescent="0.2">
      <c r="A594" s="4453">
        <v>593</v>
      </c>
      <c r="B594" s="4453" t="s">
        <v>3690</v>
      </c>
      <c r="C594" s="4909" t="s">
        <v>2163</v>
      </c>
      <c r="D594" s="3695" t="s">
        <v>3054</v>
      </c>
      <c r="E594" s="3718" t="s">
        <v>2158</v>
      </c>
      <c r="F594" s="3706"/>
      <c r="G594" s="3706"/>
      <c r="H594" s="4335"/>
      <c r="I594" s="4335"/>
      <c r="J594" s="3706"/>
      <c r="K594" s="3706"/>
      <c r="L594" s="3706"/>
      <c r="M594" s="3706"/>
      <c r="N594" s="3706"/>
      <c r="O594" s="3706"/>
      <c r="P594" s="3706"/>
      <c r="Q594" s="3706"/>
      <c r="R594" s="3706"/>
      <c r="S594" s="3706"/>
      <c r="T594" s="3706"/>
      <c r="U594" s="3706"/>
    </row>
    <row r="595" spans="1:21" x14ac:dyDescent="0.2">
      <c r="A595" s="4453">
        <v>594</v>
      </c>
      <c r="B595" s="4453" t="s">
        <v>3690</v>
      </c>
      <c r="C595" s="4909" t="s">
        <v>2163</v>
      </c>
      <c r="D595" s="3695" t="s">
        <v>3054</v>
      </c>
      <c r="E595" s="3717" t="s">
        <v>2159</v>
      </c>
      <c r="F595" s="3706" t="s">
        <v>2160</v>
      </c>
      <c r="G595" s="3706">
        <v>250</v>
      </c>
      <c r="H595" s="4335">
        <v>1000</v>
      </c>
      <c r="I595" s="4335">
        <v>250000</v>
      </c>
      <c r="J595" s="3706"/>
      <c r="K595" s="3706"/>
      <c r="L595" s="3706"/>
      <c r="M595" s="3706"/>
      <c r="N595" s="3706"/>
      <c r="O595" s="3706">
        <v>250</v>
      </c>
      <c r="P595" s="3706"/>
      <c r="Q595" s="3706"/>
      <c r="R595" s="3706"/>
      <c r="S595" s="3706"/>
      <c r="T595" s="3706"/>
      <c r="U595" s="3706"/>
    </row>
    <row r="596" spans="1:21" x14ac:dyDescent="0.2">
      <c r="A596" s="4453">
        <v>595</v>
      </c>
      <c r="B596" s="4453" t="s">
        <v>3690</v>
      </c>
      <c r="C596" s="4909" t="s">
        <v>2163</v>
      </c>
      <c r="D596" s="3695" t="s">
        <v>3054</v>
      </c>
      <c r="E596" s="3778" t="s">
        <v>2161</v>
      </c>
      <c r="F596" s="3701" t="s">
        <v>2160</v>
      </c>
      <c r="G596" s="3701">
        <v>250</v>
      </c>
      <c r="H596" s="4335">
        <v>1000</v>
      </c>
      <c r="I596" s="4335">
        <v>250000</v>
      </c>
      <c r="J596" s="3701"/>
      <c r="K596" s="3701"/>
      <c r="L596" s="3701"/>
      <c r="M596" s="3701"/>
      <c r="N596" s="3701"/>
      <c r="O596" s="3701"/>
      <c r="P596" s="3701"/>
      <c r="Q596" s="3701"/>
      <c r="R596" s="3701"/>
      <c r="S596" s="3701"/>
      <c r="T596" s="3701">
        <v>250</v>
      </c>
      <c r="U596" s="3701"/>
    </row>
    <row r="597" spans="1:21" x14ac:dyDescent="0.2">
      <c r="A597" s="4453">
        <v>596</v>
      </c>
      <c r="B597" s="4453" t="s">
        <v>3690</v>
      </c>
      <c r="C597" s="4909" t="s">
        <v>2163</v>
      </c>
      <c r="D597" s="3695" t="s">
        <v>3054</v>
      </c>
      <c r="E597" s="3778" t="s">
        <v>2162</v>
      </c>
      <c r="F597" s="3701" t="s">
        <v>2160</v>
      </c>
      <c r="G597" s="3701">
        <v>50</v>
      </c>
      <c r="H597" s="4335">
        <v>1000</v>
      </c>
      <c r="I597" s="4335">
        <v>50000</v>
      </c>
      <c r="J597" s="3701"/>
      <c r="K597" s="3701"/>
      <c r="L597" s="3701"/>
      <c r="M597" s="3701">
        <v>50</v>
      </c>
      <c r="N597" s="3701"/>
      <c r="O597" s="3701"/>
      <c r="P597" s="3701"/>
      <c r="Q597" s="3701"/>
      <c r="R597" s="3701"/>
      <c r="S597" s="3701"/>
      <c r="T597" s="3701"/>
      <c r="U597" s="3701"/>
    </row>
    <row r="598" spans="1:21" x14ac:dyDescent="0.2">
      <c r="A598" s="4453">
        <v>597</v>
      </c>
      <c r="B598" s="4453" t="s">
        <v>3690</v>
      </c>
      <c r="C598" s="4909" t="s">
        <v>2492</v>
      </c>
      <c r="D598" s="3695" t="s">
        <v>3054</v>
      </c>
      <c r="E598" s="3775" t="s">
        <v>2413</v>
      </c>
      <c r="F598" s="3795"/>
      <c r="G598" s="3795"/>
      <c r="H598" s="3911"/>
      <c r="I598" s="3911">
        <v>500000</v>
      </c>
      <c r="J598" s="3805"/>
      <c r="K598" s="3795"/>
      <c r="L598" s="3795"/>
      <c r="M598" s="3795"/>
      <c r="N598" s="3795"/>
      <c r="O598" s="3795"/>
      <c r="P598" s="3795"/>
      <c r="Q598" s="3795"/>
      <c r="R598" s="3795"/>
      <c r="S598" s="3795"/>
      <c r="T598" s="3795"/>
      <c r="U598" s="3795"/>
    </row>
    <row r="599" spans="1:21" ht="28.5" x14ac:dyDescent="0.2">
      <c r="A599" s="4453">
        <v>598</v>
      </c>
      <c r="B599" s="4453" t="s">
        <v>3690</v>
      </c>
      <c r="C599" s="4909" t="s">
        <v>2492</v>
      </c>
      <c r="D599" s="3695" t="s">
        <v>3054</v>
      </c>
      <c r="E599" s="3775" t="s">
        <v>2414</v>
      </c>
      <c r="F599" s="3795"/>
      <c r="G599" s="3795"/>
      <c r="H599" s="3911"/>
      <c r="I599" s="3911">
        <v>500000</v>
      </c>
      <c r="J599" s="3805"/>
      <c r="K599" s="3795"/>
      <c r="L599" s="3795"/>
      <c r="M599" s="3795"/>
      <c r="N599" s="3795"/>
      <c r="O599" s="3795"/>
      <c r="P599" s="3795"/>
      <c r="Q599" s="3795"/>
      <c r="R599" s="3795"/>
      <c r="S599" s="3795"/>
      <c r="T599" s="3795"/>
      <c r="U599" s="3795"/>
    </row>
    <row r="600" spans="1:21" x14ac:dyDescent="0.2">
      <c r="A600" s="4453">
        <v>599</v>
      </c>
      <c r="B600" s="4453" t="s">
        <v>3690</v>
      </c>
      <c r="C600" s="4909" t="s">
        <v>2492</v>
      </c>
      <c r="D600" s="3695" t="s">
        <v>3054</v>
      </c>
      <c r="E600" s="3775" t="s">
        <v>2415</v>
      </c>
      <c r="F600" s="3795"/>
      <c r="G600" s="3795"/>
      <c r="H600" s="3911"/>
      <c r="I600" s="3911">
        <v>100000</v>
      </c>
      <c r="J600" s="3805"/>
      <c r="K600" s="3795"/>
      <c r="L600" s="3795"/>
      <c r="M600" s="3795"/>
      <c r="N600" s="3795"/>
      <c r="O600" s="3795"/>
      <c r="P600" s="3795"/>
      <c r="Q600" s="3795"/>
      <c r="R600" s="3795"/>
      <c r="S600" s="3795"/>
      <c r="T600" s="3795"/>
      <c r="U600" s="3795"/>
    </row>
    <row r="601" spans="1:21" x14ac:dyDescent="0.2">
      <c r="A601" s="4453">
        <v>600</v>
      </c>
      <c r="B601" s="4453" t="s">
        <v>3690</v>
      </c>
      <c r="C601" s="4909" t="s">
        <v>2576</v>
      </c>
      <c r="D601" s="3695" t="s">
        <v>3054</v>
      </c>
      <c r="E601" s="3970" t="s">
        <v>2569</v>
      </c>
      <c r="F601" s="3857" t="s">
        <v>2570</v>
      </c>
      <c r="G601" s="3857">
        <f>SUM(J601:U601)</f>
        <v>500</v>
      </c>
      <c r="H601" s="4365">
        <v>60</v>
      </c>
      <c r="I601" s="4365">
        <f>G601*H601</f>
        <v>30000</v>
      </c>
      <c r="J601" s="3971"/>
      <c r="K601" s="3971">
        <v>150</v>
      </c>
      <c r="L601" s="3971"/>
      <c r="M601" s="3971"/>
      <c r="N601" s="3971"/>
      <c r="O601" s="3971"/>
      <c r="P601" s="3971">
        <v>150</v>
      </c>
      <c r="Q601" s="3971"/>
      <c r="R601" s="3971"/>
      <c r="S601" s="3971"/>
      <c r="T601" s="3972"/>
      <c r="U601" s="3972">
        <v>200</v>
      </c>
    </row>
    <row r="602" spans="1:21" x14ac:dyDescent="0.2">
      <c r="A602" s="4453">
        <v>601</v>
      </c>
      <c r="B602" s="4453" t="s">
        <v>3690</v>
      </c>
      <c r="C602" s="4909" t="s">
        <v>2687</v>
      </c>
      <c r="D602" s="3695" t="s">
        <v>3054</v>
      </c>
      <c r="E602" s="3707" t="s">
        <v>2612</v>
      </c>
      <c r="F602" s="3706"/>
      <c r="G602" s="3706">
        <v>72</v>
      </c>
      <c r="H602" s="4019">
        <v>13750</v>
      </c>
      <c r="I602" s="4019">
        <v>990000</v>
      </c>
      <c r="J602" s="3706"/>
      <c r="K602" s="3706">
        <v>6</v>
      </c>
      <c r="L602" s="3706">
        <v>6</v>
      </c>
      <c r="M602" s="3706">
        <v>6</v>
      </c>
      <c r="N602" s="3706">
        <v>9</v>
      </c>
      <c r="O602" s="3706">
        <v>9</v>
      </c>
      <c r="P602" s="3706">
        <v>12</v>
      </c>
      <c r="Q602" s="3706">
        <v>12</v>
      </c>
      <c r="R602" s="3706">
        <v>6</v>
      </c>
      <c r="S602" s="3706">
        <v>3</v>
      </c>
      <c r="T602" s="3706">
        <v>3</v>
      </c>
      <c r="U602" s="3709"/>
    </row>
    <row r="603" spans="1:21" x14ac:dyDescent="0.2">
      <c r="A603" s="4453">
        <v>602</v>
      </c>
      <c r="B603" s="4453" t="s">
        <v>3690</v>
      </c>
      <c r="C603" s="4909" t="s">
        <v>2687</v>
      </c>
      <c r="D603" s="3695" t="s">
        <v>3054</v>
      </c>
      <c r="E603" s="3707" t="s">
        <v>2613</v>
      </c>
      <c r="F603" s="3706"/>
      <c r="G603" s="3706">
        <v>16</v>
      </c>
      <c r="H603" s="4019">
        <v>6875</v>
      </c>
      <c r="I603" s="4019">
        <v>110000</v>
      </c>
      <c r="J603" s="3706"/>
      <c r="K603" s="3706">
        <v>4</v>
      </c>
      <c r="L603" s="3706"/>
      <c r="M603" s="3706"/>
      <c r="N603" s="3706">
        <v>4</v>
      </c>
      <c r="O603" s="3706"/>
      <c r="P603" s="3706"/>
      <c r="Q603" s="3706">
        <v>4</v>
      </c>
      <c r="R603" s="3706"/>
      <c r="S603" s="3706">
        <v>4</v>
      </c>
      <c r="T603" s="3706"/>
      <c r="U603" s="3709"/>
    </row>
    <row r="604" spans="1:21" x14ac:dyDescent="0.2">
      <c r="A604" s="4453">
        <v>603</v>
      </c>
      <c r="B604" s="4453" t="s">
        <v>3690</v>
      </c>
      <c r="C604" s="4909" t="s">
        <v>2687</v>
      </c>
      <c r="D604" s="3695" t="s">
        <v>3054</v>
      </c>
      <c r="E604" s="3973" t="s">
        <v>2614</v>
      </c>
      <c r="F604" s="3962"/>
      <c r="G604" s="3963"/>
      <c r="H604" s="4019">
        <v>55000</v>
      </c>
      <c r="I604" s="4019">
        <v>55000</v>
      </c>
      <c r="J604" s="3817"/>
      <c r="K604" s="3817"/>
      <c r="L604" s="3817"/>
      <c r="M604" s="3817"/>
      <c r="N604" s="3817">
        <v>1</v>
      </c>
      <c r="O604" s="3817"/>
      <c r="P604" s="3817"/>
      <c r="Q604" s="3817"/>
      <c r="R604" s="3817"/>
      <c r="S604" s="3817">
        <v>1</v>
      </c>
      <c r="T604" s="3817"/>
      <c r="U604" s="3817"/>
    </row>
    <row r="605" spans="1:21" x14ac:dyDescent="0.2">
      <c r="A605" s="4453">
        <v>604</v>
      </c>
      <c r="B605" s="4453" t="s">
        <v>3690</v>
      </c>
      <c r="C605" s="4909" t="s">
        <v>2687</v>
      </c>
      <c r="D605" s="3695" t="s">
        <v>3054</v>
      </c>
      <c r="E605" s="3707" t="s">
        <v>2615</v>
      </c>
      <c r="F605" s="3706"/>
      <c r="G605" s="3706">
        <v>8</v>
      </c>
      <c r="H605" s="4019">
        <v>11000</v>
      </c>
      <c r="I605" s="4019">
        <v>88000</v>
      </c>
      <c r="J605" s="3706"/>
      <c r="K605" s="3706">
        <v>2</v>
      </c>
      <c r="L605" s="3706"/>
      <c r="M605" s="3706">
        <v>2</v>
      </c>
      <c r="N605" s="3706"/>
      <c r="O605" s="3706"/>
      <c r="P605" s="3706">
        <v>2</v>
      </c>
      <c r="Q605" s="3706"/>
      <c r="R605" s="3706"/>
      <c r="S605" s="3706">
        <v>2</v>
      </c>
      <c r="T605" s="3706"/>
      <c r="U605" s="3709"/>
    </row>
    <row r="606" spans="1:21" ht="28.5" x14ac:dyDescent="0.2">
      <c r="A606" s="4453">
        <v>605</v>
      </c>
      <c r="B606" s="4453" t="s">
        <v>3690</v>
      </c>
      <c r="C606" s="4909" t="s">
        <v>2687</v>
      </c>
      <c r="D606" s="3695" t="s">
        <v>3054</v>
      </c>
      <c r="E606" s="3707" t="s">
        <v>2616</v>
      </c>
      <c r="F606" s="3706"/>
      <c r="G606" s="3706">
        <v>12</v>
      </c>
      <c r="H606" s="4019">
        <v>26400</v>
      </c>
      <c r="I606" s="4019">
        <v>316800</v>
      </c>
      <c r="J606" s="3706"/>
      <c r="K606" s="3706">
        <v>4</v>
      </c>
      <c r="L606" s="3706"/>
      <c r="M606" s="3706">
        <v>4</v>
      </c>
      <c r="N606" s="3706"/>
      <c r="O606" s="3706"/>
      <c r="P606" s="3706">
        <v>4</v>
      </c>
      <c r="Q606" s="3706"/>
      <c r="R606" s="3706"/>
      <c r="S606" s="3706">
        <v>4</v>
      </c>
      <c r="T606" s="3706"/>
      <c r="U606" s="3709"/>
    </row>
    <row r="607" spans="1:21" x14ac:dyDescent="0.2">
      <c r="A607" s="4453">
        <v>606</v>
      </c>
      <c r="B607" s="4453" t="s">
        <v>3690</v>
      </c>
      <c r="C607" s="4909" t="s">
        <v>2687</v>
      </c>
      <c r="D607" s="3695" t="s">
        <v>3054</v>
      </c>
      <c r="E607" s="3974" t="s">
        <v>2622</v>
      </c>
      <c r="F607" s="3706"/>
      <c r="G607" s="3706" t="s">
        <v>2623</v>
      </c>
      <c r="H607" s="4392"/>
      <c r="I607" s="4019">
        <v>40000</v>
      </c>
      <c r="J607" s="3706"/>
      <c r="K607" s="3706" t="s">
        <v>2579</v>
      </c>
      <c r="L607" s="3706"/>
      <c r="M607" s="3706" t="s">
        <v>2579</v>
      </c>
      <c r="N607" s="3706"/>
      <c r="O607" s="3706"/>
      <c r="P607" s="3706" t="s">
        <v>2579</v>
      </c>
      <c r="Q607" s="3706"/>
      <c r="R607" s="3706"/>
      <c r="S607" s="3706" t="s">
        <v>2579</v>
      </c>
      <c r="T607" s="3706"/>
      <c r="U607" s="3709"/>
    </row>
    <row r="608" spans="1:21" ht="28.5" x14ac:dyDescent="0.2">
      <c r="A608" s="4453">
        <v>607</v>
      </c>
      <c r="B608" s="4453" t="s">
        <v>3690</v>
      </c>
      <c r="C608" s="4909" t="s">
        <v>2730</v>
      </c>
      <c r="D608" s="3695" t="s">
        <v>3054</v>
      </c>
      <c r="E608" s="3975" t="s">
        <v>2719</v>
      </c>
      <c r="F608" s="3706"/>
      <c r="G608" s="3706">
        <v>6</v>
      </c>
      <c r="H608" s="4019">
        <v>1000</v>
      </c>
      <c r="I608" s="4019">
        <f>+H608*G608</f>
        <v>6000</v>
      </c>
      <c r="J608" s="3706"/>
      <c r="K608" s="3706"/>
      <c r="L608" s="3706"/>
      <c r="M608" s="3706"/>
      <c r="N608" s="3706"/>
      <c r="O608" s="3706"/>
      <c r="P608" s="3706"/>
      <c r="Q608" s="3706"/>
      <c r="R608" s="3706">
        <v>6</v>
      </c>
      <c r="S608" s="3706"/>
      <c r="T608" s="3706"/>
      <c r="U608" s="3706"/>
    </row>
    <row r="609" spans="1:21" x14ac:dyDescent="0.2">
      <c r="A609" s="4453">
        <v>608</v>
      </c>
      <c r="B609" s="4453" t="s">
        <v>3690</v>
      </c>
      <c r="C609" s="4909" t="s">
        <v>2730</v>
      </c>
      <c r="D609" s="3695" t="s">
        <v>3054</v>
      </c>
      <c r="E609" s="3964" t="s">
        <v>2720</v>
      </c>
      <c r="F609" s="3706" t="s">
        <v>2721</v>
      </c>
      <c r="G609" s="3706">
        <v>12</v>
      </c>
      <c r="H609" s="4019">
        <v>3000</v>
      </c>
      <c r="I609" s="4019">
        <f>+H609*G609</f>
        <v>36000</v>
      </c>
      <c r="J609" s="3706">
        <v>1</v>
      </c>
      <c r="K609" s="3706">
        <v>1</v>
      </c>
      <c r="L609" s="3706">
        <v>1</v>
      </c>
      <c r="M609" s="3706">
        <v>1</v>
      </c>
      <c r="N609" s="3706">
        <v>1</v>
      </c>
      <c r="O609" s="3706">
        <v>1</v>
      </c>
      <c r="P609" s="3706">
        <v>1</v>
      </c>
      <c r="Q609" s="3706">
        <v>1</v>
      </c>
      <c r="R609" s="3706">
        <v>1</v>
      </c>
      <c r="S609" s="3706">
        <v>1</v>
      </c>
      <c r="T609" s="3706">
        <v>1</v>
      </c>
      <c r="U609" s="3706">
        <v>1</v>
      </c>
    </row>
    <row r="610" spans="1:21" x14ac:dyDescent="0.2">
      <c r="A610" s="4453">
        <v>609</v>
      </c>
      <c r="B610" s="4453" t="s">
        <v>3690</v>
      </c>
      <c r="C610" s="4909" t="s">
        <v>2730</v>
      </c>
      <c r="D610" s="3695" t="s">
        <v>3054</v>
      </c>
      <c r="E610" s="3964" t="s">
        <v>2722</v>
      </c>
      <c r="F610" s="3706" t="s">
        <v>2721</v>
      </c>
      <c r="G610" s="3706">
        <v>12</v>
      </c>
      <c r="H610" s="4019">
        <v>3000</v>
      </c>
      <c r="I610" s="4019">
        <f>+H610*G610</f>
        <v>36000</v>
      </c>
      <c r="J610" s="3706">
        <v>1</v>
      </c>
      <c r="K610" s="3706">
        <v>1</v>
      </c>
      <c r="L610" s="3706">
        <v>1</v>
      </c>
      <c r="M610" s="3706">
        <v>1</v>
      </c>
      <c r="N610" s="3706">
        <v>1</v>
      </c>
      <c r="O610" s="3706">
        <v>1</v>
      </c>
      <c r="P610" s="3706">
        <v>1</v>
      </c>
      <c r="Q610" s="3706">
        <v>1</v>
      </c>
      <c r="R610" s="3706">
        <v>1</v>
      </c>
      <c r="S610" s="3706">
        <v>1</v>
      </c>
      <c r="T610" s="3706">
        <v>1</v>
      </c>
      <c r="U610" s="3706">
        <v>1</v>
      </c>
    </row>
    <row r="611" spans="1:21" ht="28.5" x14ac:dyDescent="0.2">
      <c r="A611" s="4453">
        <v>610</v>
      </c>
      <c r="B611" s="4453" t="s">
        <v>3690</v>
      </c>
      <c r="C611" s="4909" t="s">
        <v>2843</v>
      </c>
      <c r="D611" s="3695" t="s">
        <v>3054</v>
      </c>
      <c r="E611" s="3775" t="s">
        <v>2789</v>
      </c>
      <c r="F611" s="3795"/>
      <c r="G611" s="3706"/>
      <c r="H611" s="3911"/>
      <c r="I611" s="3911">
        <v>50000</v>
      </c>
      <c r="J611" s="3976"/>
      <c r="K611" s="3977"/>
      <c r="L611" s="3977"/>
      <c r="M611" s="3977"/>
      <c r="N611" s="3977"/>
      <c r="O611" s="3977"/>
      <c r="P611" s="3795"/>
      <c r="Q611" s="3795"/>
      <c r="R611" s="3795"/>
      <c r="S611" s="3795"/>
      <c r="T611" s="3795"/>
      <c r="U611" s="3795"/>
    </row>
    <row r="612" spans="1:21" ht="42.75" x14ac:dyDescent="0.2">
      <c r="A612" s="4453">
        <v>611</v>
      </c>
      <c r="B612" s="4453" t="s">
        <v>3690</v>
      </c>
      <c r="C612" s="4909" t="s">
        <v>2843</v>
      </c>
      <c r="D612" s="3695" t="s">
        <v>3054</v>
      </c>
      <c r="E612" s="3775" t="s">
        <v>2790</v>
      </c>
      <c r="F612" s="3795"/>
      <c r="G612" s="3706"/>
      <c r="H612" s="3911"/>
      <c r="I612" s="3911">
        <v>350000</v>
      </c>
      <c r="J612" s="3976"/>
      <c r="K612" s="3977"/>
      <c r="L612" s="3977"/>
      <c r="M612" s="3977"/>
      <c r="N612" s="3977"/>
      <c r="O612" s="3977"/>
      <c r="P612" s="3795"/>
      <c r="Q612" s="3795"/>
      <c r="R612" s="3795"/>
      <c r="S612" s="3795"/>
      <c r="T612" s="3795"/>
      <c r="U612" s="3795"/>
    </row>
    <row r="613" spans="1:21" ht="28.5" x14ac:dyDescent="0.2">
      <c r="A613" s="4453">
        <v>612</v>
      </c>
      <c r="B613" s="4453" t="s">
        <v>3690</v>
      </c>
      <c r="C613" s="4909" t="s">
        <v>2843</v>
      </c>
      <c r="D613" s="3695" t="s">
        <v>3054</v>
      </c>
      <c r="E613" s="3775" t="s">
        <v>2791</v>
      </c>
      <c r="F613" s="3795"/>
      <c r="G613" s="3706"/>
      <c r="H613" s="3911"/>
      <c r="I613" s="3911">
        <v>100000</v>
      </c>
      <c r="J613" s="3976"/>
      <c r="K613" s="3977"/>
      <c r="L613" s="3977"/>
      <c r="M613" s="3977"/>
      <c r="N613" s="3977"/>
      <c r="O613" s="3977"/>
      <c r="P613" s="3795"/>
      <c r="Q613" s="3795"/>
      <c r="R613" s="3795"/>
      <c r="S613" s="3795"/>
      <c r="T613" s="3795"/>
      <c r="U613" s="3795"/>
    </row>
    <row r="614" spans="1:21" x14ac:dyDescent="0.2">
      <c r="A614" s="4453">
        <v>613</v>
      </c>
      <c r="B614" s="4453" t="s">
        <v>3690</v>
      </c>
      <c r="C614" s="4909" t="s">
        <v>2843</v>
      </c>
      <c r="D614" s="3695" t="s">
        <v>3054</v>
      </c>
      <c r="E614" s="3775" t="s">
        <v>929</v>
      </c>
      <c r="F614" s="3795"/>
      <c r="G614" s="3706"/>
      <c r="H614" s="3911"/>
      <c r="I614" s="3911" t="s">
        <v>2792</v>
      </c>
      <c r="J614" s="3976"/>
      <c r="K614" s="3977"/>
      <c r="L614" s="3977"/>
      <c r="M614" s="3977"/>
      <c r="N614" s="3977"/>
      <c r="O614" s="3977"/>
      <c r="P614" s="3795"/>
      <c r="Q614" s="3795"/>
      <c r="R614" s="3795"/>
      <c r="S614" s="3795"/>
      <c r="T614" s="3795"/>
      <c r="U614" s="3795"/>
    </row>
    <row r="615" spans="1:21" ht="28.5" x14ac:dyDescent="0.2">
      <c r="A615" s="4453">
        <v>614</v>
      </c>
      <c r="B615" s="4453" t="s">
        <v>3690</v>
      </c>
      <c r="C615" s="4909" t="s">
        <v>2843</v>
      </c>
      <c r="D615" s="3695" t="s">
        <v>3054</v>
      </c>
      <c r="E615" s="3775" t="s">
        <v>2793</v>
      </c>
      <c r="F615" s="3795"/>
      <c r="G615" s="3706"/>
      <c r="H615" s="3911"/>
      <c r="I615" s="3911">
        <v>100000</v>
      </c>
      <c r="J615" s="3976"/>
      <c r="K615" s="3977"/>
      <c r="L615" s="3977"/>
      <c r="M615" s="3977"/>
      <c r="N615" s="3977"/>
      <c r="O615" s="3977"/>
      <c r="P615" s="3795"/>
      <c r="Q615" s="3795"/>
      <c r="R615" s="3795"/>
      <c r="S615" s="3795"/>
      <c r="T615" s="3795"/>
      <c r="U615" s="3795"/>
    </row>
    <row r="616" spans="1:21" ht="28.5" x14ac:dyDescent="0.2">
      <c r="A616" s="4453">
        <v>615</v>
      </c>
      <c r="B616" s="4453" t="s">
        <v>3690</v>
      </c>
      <c r="C616" s="4909" t="s">
        <v>2843</v>
      </c>
      <c r="D616" s="3695" t="s">
        <v>3054</v>
      </c>
      <c r="E616" s="3775" t="s">
        <v>2794</v>
      </c>
      <c r="F616" s="3795"/>
      <c r="G616" s="3706"/>
      <c r="H616" s="3911"/>
      <c r="I616" s="3911">
        <v>350000</v>
      </c>
      <c r="J616" s="3976"/>
      <c r="K616" s="3977"/>
      <c r="L616" s="3977"/>
      <c r="M616" s="3977"/>
      <c r="N616" s="3977"/>
      <c r="O616" s="3977"/>
      <c r="P616" s="3795"/>
      <c r="Q616" s="3795"/>
      <c r="R616" s="3795"/>
      <c r="S616" s="3795"/>
      <c r="T616" s="3795"/>
      <c r="U616" s="3795"/>
    </row>
    <row r="617" spans="1:21" x14ac:dyDescent="0.2">
      <c r="A617" s="4453">
        <v>616</v>
      </c>
      <c r="B617" s="4453" t="s">
        <v>3690</v>
      </c>
      <c r="C617" s="4909" t="s">
        <v>2843</v>
      </c>
      <c r="D617" s="3695" t="s">
        <v>3054</v>
      </c>
      <c r="E617" s="3775" t="s">
        <v>2795</v>
      </c>
      <c r="F617" s="3795"/>
      <c r="G617" s="3706"/>
      <c r="H617" s="3911"/>
      <c r="I617" s="3911">
        <v>10000</v>
      </c>
      <c r="J617" s="3976"/>
      <c r="K617" s="3977"/>
      <c r="L617" s="3977"/>
      <c r="M617" s="3977"/>
      <c r="N617" s="3977"/>
      <c r="O617" s="3977"/>
      <c r="P617" s="3795"/>
      <c r="Q617" s="3795"/>
      <c r="R617" s="3795"/>
      <c r="S617" s="3795"/>
      <c r="T617" s="3795"/>
      <c r="U617" s="3795"/>
    </row>
    <row r="618" spans="1:21" x14ac:dyDescent="0.2">
      <c r="A618" s="4453">
        <v>617</v>
      </c>
      <c r="B618" s="4453" t="s">
        <v>3690</v>
      </c>
      <c r="C618" s="4909" t="s">
        <v>2843</v>
      </c>
      <c r="D618" s="3695" t="s">
        <v>3054</v>
      </c>
      <c r="E618" s="3775" t="s">
        <v>2797</v>
      </c>
      <c r="F618" s="3795"/>
      <c r="G618" s="3706"/>
      <c r="H618" s="3911"/>
      <c r="I618" s="3911">
        <v>180000</v>
      </c>
      <c r="J618" s="3976"/>
      <c r="K618" s="3977"/>
      <c r="L618" s="3977"/>
      <c r="M618" s="3977"/>
      <c r="N618" s="3977"/>
      <c r="O618" s="3977"/>
      <c r="P618" s="3795"/>
      <c r="Q618" s="3795"/>
      <c r="R618" s="3795"/>
      <c r="S618" s="3795"/>
      <c r="T618" s="3795"/>
      <c r="U618" s="3795"/>
    </row>
    <row r="619" spans="1:21" x14ac:dyDescent="0.2">
      <c r="A619" s="4453">
        <v>618</v>
      </c>
      <c r="B619" s="4453" t="s">
        <v>3690</v>
      </c>
      <c r="C619" s="4909" t="s">
        <v>2843</v>
      </c>
      <c r="D619" s="3695" t="s">
        <v>3054</v>
      </c>
      <c r="E619" s="3775" t="s">
        <v>2798</v>
      </c>
      <c r="F619" s="3795"/>
      <c r="G619" s="3706"/>
      <c r="H619" s="3911"/>
      <c r="I619" s="3911">
        <v>80000</v>
      </c>
      <c r="J619" s="3976"/>
      <c r="K619" s="3977"/>
      <c r="L619" s="3977"/>
      <c r="M619" s="3977"/>
      <c r="N619" s="3977"/>
      <c r="O619" s="3977"/>
      <c r="P619" s="3795"/>
      <c r="Q619" s="3795"/>
      <c r="R619" s="3795"/>
      <c r="S619" s="3795"/>
      <c r="T619" s="3795"/>
      <c r="U619" s="3795"/>
    </row>
    <row r="620" spans="1:21" x14ac:dyDescent="0.2">
      <c r="A620" s="4453">
        <v>619</v>
      </c>
      <c r="B620" s="4453" t="s">
        <v>3690</v>
      </c>
      <c r="C620" s="4909" t="s">
        <v>2843</v>
      </c>
      <c r="D620" s="3695" t="s">
        <v>3054</v>
      </c>
      <c r="E620" s="3775" t="s">
        <v>2799</v>
      </c>
      <c r="F620" s="3795"/>
      <c r="G620" s="3706"/>
      <c r="H620" s="3911"/>
      <c r="I620" s="3911">
        <v>200000</v>
      </c>
      <c r="J620" s="3976"/>
      <c r="K620" s="3977"/>
      <c r="L620" s="3977"/>
      <c r="M620" s="3977"/>
      <c r="N620" s="3977"/>
      <c r="O620" s="3977"/>
      <c r="P620" s="3795"/>
      <c r="Q620" s="3795"/>
      <c r="R620" s="3795"/>
      <c r="S620" s="3795"/>
      <c r="T620" s="3795"/>
      <c r="U620" s="3795"/>
    </row>
    <row r="621" spans="1:21" x14ac:dyDescent="0.2">
      <c r="A621" s="4453">
        <v>620</v>
      </c>
      <c r="B621" s="4453" t="s">
        <v>3690</v>
      </c>
      <c r="C621" s="4909" t="s">
        <v>2843</v>
      </c>
      <c r="D621" s="3695" t="s">
        <v>3054</v>
      </c>
      <c r="E621" s="3775" t="s">
        <v>2800</v>
      </c>
      <c r="F621" s="3795"/>
      <c r="G621" s="3706"/>
      <c r="H621" s="3911"/>
      <c r="I621" s="3911">
        <v>60000</v>
      </c>
      <c r="J621" s="3976"/>
      <c r="K621" s="3977"/>
      <c r="L621" s="3977"/>
      <c r="M621" s="3977"/>
      <c r="N621" s="3977"/>
      <c r="O621" s="3977"/>
      <c r="P621" s="3795"/>
      <c r="Q621" s="3795"/>
      <c r="R621" s="3795"/>
      <c r="S621" s="3795"/>
      <c r="T621" s="3795"/>
      <c r="U621" s="3795"/>
    </row>
    <row r="622" spans="1:21" x14ac:dyDescent="0.2">
      <c r="A622" s="4453">
        <v>621</v>
      </c>
      <c r="B622" s="4453" t="s">
        <v>3690</v>
      </c>
      <c r="C622" s="4909" t="s">
        <v>2843</v>
      </c>
      <c r="D622" s="3695" t="s">
        <v>3054</v>
      </c>
      <c r="E622" s="3775" t="s">
        <v>2801</v>
      </c>
      <c r="F622" s="3795"/>
      <c r="G622" s="3706"/>
      <c r="H622" s="3911"/>
      <c r="I622" s="3911">
        <v>30000</v>
      </c>
      <c r="J622" s="3976"/>
      <c r="K622" s="3977"/>
      <c r="L622" s="3977"/>
      <c r="M622" s="3977"/>
      <c r="N622" s="3977"/>
      <c r="O622" s="3977"/>
      <c r="P622" s="3795"/>
      <c r="Q622" s="3795"/>
      <c r="R622" s="3795"/>
      <c r="S622" s="3795"/>
      <c r="T622" s="3795"/>
      <c r="U622" s="3795"/>
    </row>
    <row r="623" spans="1:21" x14ac:dyDescent="0.2">
      <c r="A623" s="4453">
        <v>622</v>
      </c>
      <c r="B623" s="4453" t="s">
        <v>3690</v>
      </c>
      <c r="C623" s="4909" t="s">
        <v>2843</v>
      </c>
      <c r="D623" s="3695" t="s">
        <v>3054</v>
      </c>
      <c r="E623" s="3775" t="s">
        <v>2803</v>
      </c>
      <c r="F623" s="3795"/>
      <c r="G623" s="3706"/>
      <c r="H623" s="3911"/>
      <c r="I623" s="3911">
        <v>50000</v>
      </c>
      <c r="J623" s="3976">
        <v>1</v>
      </c>
      <c r="K623" s="3977"/>
      <c r="L623" s="3977"/>
      <c r="M623" s="3977"/>
      <c r="N623" s="3977"/>
      <c r="O623" s="3977"/>
      <c r="P623" s="3795"/>
      <c r="Q623" s="3795"/>
      <c r="R623" s="3795"/>
      <c r="S623" s="3795"/>
      <c r="T623" s="3795"/>
      <c r="U623" s="3795"/>
    </row>
    <row r="624" spans="1:21" ht="28.5" x14ac:dyDescent="0.2">
      <c r="A624" s="4453">
        <v>623</v>
      </c>
      <c r="B624" s="4453" t="s">
        <v>3690</v>
      </c>
      <c r="C624" s="4909" t="s">
        <v>2843</v>
      </c>
      <c r="D624" s="3695" t="s">
        <v>3054</v>
      </c>
      <c r="E624" s="3775" t="s">
        <v>2805</v>
      </c>
      <c r="F624" s="3795"/>
      <c r="G624" s="3706"/>
      <c r="H624" s="3911"/>
      <c r="I624" s="3911">
        <v>30000</v>
      </c>
      <c r="J624" s="3976"/>
      <c r="K624" s="3977"/>
      <c r="L624" s="3977"/>
      <c r="M624" s="3977"/>
      <c r="N624" s="3977"/>
      <c r="O624" s="3977"/>
      <c r="P624" s="3795"/>
      <c r="Q624" s="3795"/>
      <c r="R624" s="3795"/>
      <c r="S624" s="3795"/>
      <c r="T624" s="3795"/>
      <c r="U624" s="3795"/>
    </row>
    <row r="625" spans="1:21" x14ac:dyDescent="0.2">
      <c r="A625" s="4453">
        <v>624</v>
      </c>
      <c r="B625" s="4453" t="s">
        <v>3690</v>
      </c>
      <c r="C625" s="4909" t="s">
        <v>2915</v>
      </c>
      <c r="D625" s="3695" t="s">
        <v>3054</v>
      </c>
      <c r="E625" s="3707" t="s">
        <v>2903</v>
      </c>
      <c r="F625" s="3889" t="s">
        <v>2904</v>
      </c>
      <c r="G625" s="3889">
        <v>12</v>
      </c>
      <c r="H625" s="4351">
        <v>15000</v>
      </c>
      <c r="I625" s="4019">
        <v>180000</v>
      </c>
      <c r="J625" s="3889">
        <v>1</v>
      </c>
      <c r="K625" s="3889">
        <v>1</v>
      </c>
      <c r="L625" s="3937">
        <v>1</v>
      </c>
      <c r="M625" s="3937">
        <v>1</v>
      </c>
      <c r="N625" s="3937">
        <v>1</v>
      </c>
      <c r="O625" s="3937">
        <v>1</v>
      </c>
      <c r="P625" s="3889">
        <v>1</v>
      </c>
      <c r="Q625" s="3937">
        <v>1</v>
      </c>
      <c r="R625" s="3937">
        <v>1</v>
      </c>
      <c r="S625" s="3937">
        <v>1</v>
      </c>
      <c r="T625" s="3937">
        <v>1</v>
      </c>
      <c r="U625" s="3937">
        <v>1</v>
      </c>
    </row>
    <row r="626" spans="1:21" x14ac:dyDescent="0.2">
      <c r="A626" s="4453">
        <v>625</v>
      </c>
      <c r="B626" s="4453" t="s">
        <v>3690</v>
      </c>
      <c r="C626" s="4909" t="s">
        <v>2915</v>
      </c>
      <c r="D626" s="3695" t="s">
        <v>3054</v>
      </c>
      <c r="E626" s="3707" t="s">
        <v>2905</v>
      </c>
      <c r="F626" s="3889" t="s">
        <v>2904</v>
      </c>
      <c r="G626" s="3889">
        <v>12</v>
      </c>
      <c r="H626" s="4351">
        <v>50000</v>
      </c>
      <c r="I626" s="4019">
        <v>600000</v>
      </c>
      <c r="J626" s="3889">
        <v>1</v>
      </c>
      <c r="K626" s="3889">
        <v>1</v>
      </c>
      <c r="L626" s="3937">
        <v>1</v>
      </c>
      <c r="M626" s="3937">
        <v>1</v>
      </c>
      <c r="N626" s="3937">
        <v>1</v>
      </c>
      <c r="O626" s="3937">
        <v>1</v>
      </c>
      <c r="P626" s="3889">
        <v>1</v>
      </c>
      <c r="Q626" s="3937">
        <v>1</v>
      </c>
      <c r="R626" s="3937">
        <v>1</v>
      </c>
      <c r="S626" s="3937">
        <v>1</v>
      </c>
      <c r="T626" s="3937">
        <v>1</v>
      </c>
      <c r="U626" s="3937">
        <v>1</v>
      </c>
    </row>
    <row r="627" spans="1:21" x14ac:dyDescent="0.2">
      <c r="A627" s="4453">
        <v>626</v>
      </c>
      <c r="B627" s="4453" t="s">
        <v>3690</v>
      </c>
      <c r="C627" s="4909" t="s">
        <v>2915</v>
      </c>
      <c r="D627" s="3695" t="s">
        <v>3054</v>
      </c>
      <c r="E627" s="3882" t="s">
        <v>2906</v>
      </c>
      <c r="F627" s="3889" t="s">
        <v>2904</v>
      </c>
      <c r="G627" s="3889">
        <v>6</v>
      </c>
      <c r="H627" s="4351">
        <v>30000</v>
      </c>
      <c r="I627" s="4019">
        <v>180000</v>
      </c>
      <c r="J627" s="3889">
        <v>1</v>
      </c>
      <c r="K627" s="3889"/>
      <c r="L627" s="3937">
        <v>1</v>
      </c>
      <c r="M627" s="3937"/>
      <c r="N627" s="3937">
        <v>1</v>
      </c>
      <c r="O627" s="3937"/>
      <c r="P627" s="3889">
        <v>1</v>
      </c>
      <c r="Q627" s="3937"/>
      <c r="R627" s="3937">
        <v>1</v>
      </c>
      <c r="S627" s="3937"/>
      <c r="T627" s="3937">
        <v>1</v>
      </c>
      <c r="U627" s="3937"/>
    </row>
    <row r="628" spans="1:21" x14ac:dyDescent="0.2">
      <c r="A628" s="4453">
        <v>627</v>
      </c>
      <c r="B628" s="4453" t="s">
        <v>3690</v>
      </c>
      <c r="C628" s="4909" t="s">
        <v>2915</v>
      </c>
      <c r="D628" s="3695" t="s">
        <v>3054</v>
      </c>
      <c r="E628" s="3882" t="s">
        <v>2907</v>
      </c>
      <c r="F628" s="3889" t="s">
        <v>2904</v>
      </c>
      <c r="G628" s="3889">
        <v>24</v>
      </c>
      <c r="H628" s="4351">
        <v>10000</v>
      </c>
      <c r="I628" s="4019">
        <v>240000</v>
      </c>
      <c r="J628" s="3889">
        <v>2</v>
      </c>
      <c r="K628" s="3889">
        <v>2</v>
      </c>
      <c r="L628" s="3937">
        <v>2</v>
      </c>
      <c r="M628" s="3937">
        <v>2</v>
      </c>
      <c r="N628" s="3937">
        <v>2</v>
      </c>
      <c r="O628" s="3937">
        <v>2</v>
      </c>
      <c r="P628" s="3889">
        <v>2</v>
      </c>
      <c r="Q628" s="3937">
        <v>2</v>
      </c>
      <c r="R628" s="3937">
        <v>2</v>
      </c>
      <c r="S628" s="3937">
        <v>2</v>
      </c>
      <c r="T628" s="3937">
        <v>2</v>
      </c>
      <c r="U628" s="3937">
        <v>2</v>
      </c>
    </row>
    <row r="629" spans="1:21" x14ac:dyDescent="0.2">
      <c r="A629" s="4453">
        <v>628</v>
      </c>
      <c r="B629" s="4453"/>
      <c r="C629" s="4904"/>
      <c r="D629" s="3696"/>
      <c r="E629" s="4561"/>
      <c r="F629" s="4549" t="s">
        <v>3137</v>
      </c>
      <c r="G629" s="4549"/>
      <c r="H629" s="4548"/>
      <c r="I629" s="4448">
        <f>SUM(I537:I628)</f>
        <v>19607080</v>
      </c>
      <c r="J629" s="4549">
        <f>SUM(J537:J628)</f>
        <v>213</v>
      </c>
      <c r="K629" s="4549">
        <f t="shared" ref="K629:U629" si="12">SUM(K537:K628)</f>
        <v>218</v>
      </c>
      <c r="L629" s="4549">
        <f t="shared" si="12"/>
        <v>53</v>
      </c>
      <c r="M629" s="4549">
        <f t="shared" si="12"/>
        <v>129518</v>
      </c>
      <c r="N629" s="4549">
        <f t="shared" si="12"/>
        <v>2275</v>
      </c>
      <c r="O629" s="4549">
        <f t="shared" si="12"/>
        <v>305</v>
      </c>
      <c r="P629" s="4549">
        <f t="shared" si="12"/>
        <v>175</v>
      </c>
      <c r="Q629" s="4549">
        <f t="shared" si="12"/>
        <v>312</v>
      </c>
      <c r="R629" s="4549">
        <f t="shared" si="12"/>
        <v>38</v>
      </c>
      <c r="S629" s="4549">
        <f t="shared" si="12"/>
        <v>61</v>
      </c>
      <c r="T629" s="4549">
        <f t="shared" si="12"/>
        <v>125261</v>
      </c>
      <c r="U629" s="4549">
        <f t="shared" si="12"/>
        <v>500</v>
      </c>
    </row>
    <row r="630" spans="1:21" x14ac:dyDescent="0.2">
      <c r="A630" s="4453">
        <v>629</v>
      </c>
      <c r="B630" s="4453"/>
      <c r="C630" s="4903"/>
      <c r="D630" s="3695"/>
      <c r="E630" s="3882"/>
      <c r="F630" s="3889"/>
      <c r="G630" s="3889"/>
      <c r="H630" s="4351"/>
      <c r="I630" s="4019"/>
      <c r="J630" s="3889"/>
      <c r="K630" s="3889"/>
      <c r="L630" s="3937"/>
      <c r="M630" s="3937"/>
      <c r="N630" s="3937"/>
      <c r="O630" s="3937"/>
      <c r="P630" s="3889"/>
      <c r="Q630" s="3937"/>
      <c r="R630" s="3937"/>
      <c r="S630" s="3937"/>
      <c r="T630" s="3937"/>
      <c r="U630" s="3937"/>
    </row>
    <row r="631" spans="1:21" x14ac:dyDescent="0.2">
      <c r="A631" s="4453">
        <v>630</v>
      </c>
      <c r="B631" s="4453"/>
      <c r="C631" s="5117" t="s">
        <v>3498</v>
      </c>
      <c r="D631" s="5117"/>
      <c r="E631" s="5117"/>
      <c r="F631" s="5117"/>
      <c r="G631" s="5117"/>
      <c r="H631" s="5117"/>
      <c r="I631" s="5117"/>
      <c r="J631" s="5117"/>
      <c r="K631" s="5117"/>
      <c r="L631" s="5117"/>
      <c r="M631" s="5117"/>
      <c r="N631" s="5117"/>
      <c r="O631" s="5117"/>
      <c r="P631" s="5117"/>
      <c r="Q631" s="5117"/>
      <c r="R631" s="5117"/>
      <c r="S631" s="5117"/>
      <c r="T631" s="5117"/>
      <c r="U631" s="5118"/>
    </row>
    <row r="632" spans="1:21" x14ac:dyDescent="0.2">
      <c r="A632" s="4453">
        <v>631</v>
      </c>
      <c r="B632" s="4453" t="s">
        <v>111</v>
      </c>
      <c r="C632" s="4916" t="s">
        <v>18</v>
      </c>
      <c r="D632" s="3695" t="s">
        <v>3049</v>
      </c>
      <c r="E632" s="3707" t="s">
        <v>111</v>
      </c>
      <c r="F632" s="3706" t="s">
        <v>112</v>
      </c>
      <c r="G632" s="3706">
        <v>24</v>
      </c>
      <c r="H632" s="4019">
        <v>30</v>
      </c>
      <c r="I632" s="4019">
        <v>720</v>
      </c>
      <c r="J632" s="3795">
        <v>2</v>
      </c>
      <c r="K632" s="3706">
        <v>2</v>
      </c>
      <c r="L632" s="3795">
        <v>2</v>
      </c>
      <c r="M632" s="3795">
        <v>2</v>
      </c>
      <c r="N632" s="3795">
        <v>2</v>
      </c>
      <c r="O632" s="3706">
        <v>2</v>
      </c>
      <c r="P632" s="3795">
        <v>2</v>
      </c>
      <c r="Q632" s="3795">
        <v>2</v>
      </c>
      <c r="R632" s="3795">
        <v>2</v>
      </c>
      <c r="S632" s="3795">
        <v>2</v>
      </c>
      <c r="T632" s="3795">
        <v>2</v>
      </c>
      <c r="U632" s="3795">
        <v>2</v>
      </c>
    </row>
    <row r="633" spans="1:21" x14ac:dyDescent="0.2">
      <c r="A633" s="4453">
        <v>632</v>
      </c>
      <c r="B633" s="4453" t="s">
        <v>111</v>
      </c>
      <c r="C633" s="4917" t="s">
        <v>351</v>
      </c>
      <c r="D633" s="3908" t="s">
        <v>3049</v>
      </c>
      <c r="E633" s="3979" t="s">
        <v>342</v>
      </c>
      <c r="F633" s="3981" t="s">
        <v>53</v>
      </c>
      <c r="G633" s="3980">
        <v>60</v>
      </c>
      <c r="H633" s="4359">
        <v>35</v>
      </c>
      <c r="I633" s="4351">
        <v>2100</v>
      </c>
      <c r="J633" s="3980">
        <v>5</v>
      </c>
      <c r="K633" s="3981">
        <v>5</v>
      </c>
      <c r="L633" s="3981">
        <v>5</v>
      </c>
      <c r="M633" s="3981">
        <v>5</v>
      </c>
      <c r="N633" s="3981">
        <v>5</v>
      </c>
      <c r="O633" s="3981">
        <v>5</v>
      </c>
      <c r="P633" s="3981">
        <v>5</v>
      </c>
      <c r="Q633" s="3981">
        <v>5</v>
      </c>
      <c r="R633" s="3981">
        <v>5</v>
      </c>
      <c r="S633" s="3981">
        <v>5</v>
      </c>
      <c r="T633" s="3981">
        <v>5</v>
      </c>
      <c r="U633" s="3981">
        <v>5</v>
      </c>
    </row>
    <row r="634" spans="1:21" x14ac:dyDescent="0.2">
      <c r="A634" s="4453">
        <v>633</v>
      </c>
      <c r="B634" s="4453" t="s">
        <v>111</v>
      </c>
      <c r="C634" s="4909" t="s">
        <v>820</v>
      </c>
      <c r="D634" s="3695" t="s">
        <v>3049</v>
      </c>
      <c r="E634" s="3775" t="s">
        <v>775</v>
      </c>
      <c r="F634" s="3706" t="s">
        <v>53</v>
      </c>
      <c r="G634" s="3706">
        <v>250</v>
      </c>
      <c r="H634" s="4019">
        <v>30</v>
      </c>
      <c r="I634" s="4019">
        <v>7500</v>
      </c>
      <c r="J634" s="3706">
        <v>30</v>
      </c>
      <c r="K634" s="3706">
        <v>20</v>
      </c>
      <c r="L634" s="3706">
        <v>20</v>
      </c>
      <c r="M634" s="3706">
        <v>20</v>
      </c>
      <c r="N634" s="3706">
        <v>20</v>
      </c>
      <c r="O634" s="3706">
        <v>20</v>
      </c>
      <c r="P634" s="3706">
        <v>20</v>
      </c>
      <c r="Q634" s="3706">
        <v>20</v>
      </c>
      <c r="R634" s="3706">
        <v>20</v>
      </c>
      <c r="S634" s="3706">
        <v>20</v>
      </c>
      <c r="T634" s="3706">
        <v>20</v>
      </c>
      <c r="U634" s="3795">
        <v>20</v>
      </c>
    </row>
    <row r="635" spans="1:21" x14ac:dyDescent="0.2">
      <c r="A635" s="4453">
        <v>634</v>
      </c>
      <c r="B635" s="4453" t="s">
        <v>111</v>
      </c>
      <c r="C635" s="4909" t="s">
        <v>819</v>
      </c>
      <c r="D635" s="3695" t="s">
        <v>3049</v>
      </c>
      <c r="E635" s="3775" t="s">
        <v>832</v>
      </c>
      <c r="F635" s="3795" t="s">
        <v>833</v>
      </c>
      <c r="G635" s="3795">
        <v>72</v>
      </c>
      <c r="H635" s="3911">
        <v>30</v>
      </c>
      <c r="I635" s="3911">
        <v>2160</v>
      </c>
      <c r="J635" s="3795">
        <v>6</v>
      </c>
      <c r="K635" s="3795">
        <v>6</v>
      </c>
      <c r="L635" s="3795">
        <v>6</v>
      </c>
      <c r="M635" s="3795">
        <v>6</v>
      </c>
      <c r="N635" s="3795">
        <v>6</v>
      </c>
      <c r="O635" s="3795">
        <v>6</v>
      </c>
      <c r="P635" s="3795">
        <v>6</v>
      </c>
      <c r="Q635" s="3795">
        <v>6</v>
      </c>
      <c r="R635" s="3795">
        <v>6</v>
      </c>
      <c r="S635" s="3795">
        <v>6</v>
      </c>
      <c r="T635" s="3795">
        <v>6</v>
      </c>
      <c r="U635" s="3795">
        <v>6</v>
      </c>
    </row>
    <row r="636" spans="1:21" x14ac:dyDescent="0.2">
      <c r="A636" s="4453">
        <v>635</v>
      </c>
      <c r="B636" s="4453" t="s">
        <v>111</v>
      </c>
      <c r="C636" s="4909" t="s">
        <v>1257</v>
      </c>
      <c r="D636" s="3695" t="s">
        <v>3049</v>
      </c>
      <c r="E636" s="3919" t="s">
        <v>342</v>
      </c>
      <c r="F636" s="3920" t="s">
        <v>712</v>
      </c>
      <c r="G636" s="3920">
        <v>96</v>
      </c>
      <c r="H636" s="4384"/>
      <c r="I636" s="4019">
        <v>2880</v>
      </c>
      <c r="J636" s="3844">
        <v>8</v>
      </c>
      <c r="K636" s="3844">
        <v>8</v>
      </c>
      <c r="L636" s="3844">
        <v>8</v>
      </c>
      <c r="M636" s="3844">
        <v>8</v>
      </c>
      <c r="N636" s="3844">
        <v>8</v>
      </c>
      <c r="O636" s="3844">
        <v>8</v>
      </c>
      <c r="P636" s="3844">
        <v>8</v>
      </c>
      <c r="Q636" s="3844">
        <v>8</v>
      </c>
      <c r="R636" s="3844">
        <v>8</v>
      </c>
      <c r="S636" s="3844">
        <v>8</v>
      </c>
      <c r="T636" s="3844">
        <v>8</v>
      </c>
      <c r="U636" s="3844">
        <v>8</v>
      </c>
    </row>
    <row r="637" spans="1:21" x14ac:dyDescent="0.2">
      <c r="A637" s="4453">
        <v>636</v>
      </c>
      <c r="B637" s="4453" t="s">
        <v>111</v>
      </c>
      <c r="C637" s="4909" t="s">
        <v>1312</v>
      </c>
      <c r="D637" s="3695" t="s">
        <v>3049</v>
      </c>
      <c r="E637" s="3982" t="s">
        <v>1287</v>
      </c>
      <c r="F637" s="3983">
        <v>96</v>
      </c>
      <c r="G637" s="3983" t="s">
        <v>1288</v>
      </c>
      <c r="H637" s="4365">
        <v>30</v>
      </c>
      <c r="I637" s="4365">
        <v>2880</v>
      </c>
      <c r="J637" s="3983">
        <v>8</v>
      </c>
      <c r="K637" s="3983">
        <v>8</v>
      </c>
      <c r="L637" s="3983">
        <v>8</v>
      </c>
      <c r="M637" s="3983">
        <v>8</v>
      </c>
      <c r="N637" s="3983">
        <v>8</v>
      </c>
      <c r="O637" s="3983">
        <v>8</v>
      </c>
      <c r="P637" s="3983">
        <v>8</v>
      </c>
      <c r="Q637" s="3983">
        <v>8</v>
      </c>
      <c r="R637" s="3983">
        <v>8</v>
      </c>
      <c r="S637" s="3983">
        <v>8</v>
      </c>
      <c r="T637" s="3983">
        <v>8</v>
      </c>
      <c r="U637" s="3983">
        <v>8</v>
      </c>
    </row>
    <row r="638" spans="1:21" x14ac:dyDescent="0.2">
      <c r="A638" s="4453">
        <v>637</v>
      </c>
      <c r="B638" s="4453" t="s">
        <v>111</v>
      </c>
      <c r="C638" s="4909" t="s">
        <v>1547</v>
      </c>
      <c r="D638" s="3695" t="s">
        <v>3049</v>
      </c>
      <c r="E638" s="3931" t="s">
        <v>1546</v>
      </c>
      <c r="F638" s="3932" t="s">
        <v>1159</v>
      </c>
      <c r="G638" s="4486">
        <v>48</v>
      </c>
      <c r="H638" s="4350">
        <v>30</v>
      </c>
      <c r="I638" s="4350">
        <v>1440</v>
      </c>
      <c r="J638" s="3933">
        <v>4</v>
      </c>
      <c r="K638" s="3933">
        <v>4</v>
      </c>
      <c r="L638" s="3933">
        <v>4</v>
      </c>
      <c r="M638" s="3933">
        <v>4</v>
      </c>
      <c r="N638" s="3933">
        <v>4</v>
      </c>
      <c r="O638" s="3933">
        <v>4</v>
      </c>
      <c r="P638" s="3933">
        <v>4</v>
      </c>
      <c r="Q638" s="3933">
        <v>4</v>
      </c>
      <c r="R638" s="3933">
        <v>4</v>
      </c>
      <c r="S638" s="3933">
        <v>4</v>
      </c>
      <c r="T638" s="3933">
        <v>4</v>
      </c>
      <c r="U638" s="3933">
        <v>4</v>
      </c>
    </row>
    <row r="639" spans="1:21" x14ac:dyDescent="0.2">
      <c r="A639" s="4453">
        <v>638</v>
      </c>
      <c r="B639" s="4453" t="s">
        <v>111</v>
      </c>
      <c r="C639" s="4909" t="s">
        <v>2238</v>
      </c>
      <c r="D639" s="3695" t="s">
        <v>3049</v>
      </c>
      <c r="E639" s="3986" t="s">
        <v>2236</v>
      </c>
      <c r="F639" s="4489" t="s">
        <v>712</v>
      </c>
      <c r="G639" s="3706">
        <f>U639</f>
        <v>300</v>
      </c>
      <c r="H639" s="4350">
        <v>9000</v>
      </c>
      <c r="I639" s="4392">
        <v>25</v>
      </c>
      <c r="J639" s="3929">
        <v>25</v>
      </c>
      <c r="K639" s="3929">
        <v>25</v>
      </c>
      <c r="L639" s="3929">
        <v>25</v>
      </c>
      <c r="M639" s="3929">
        <v>25</v>
      </c>
      <c r="N639" s="3929">
        <v>25</v>
      </c>
      <c r="O639" s="3929">
        <v>25</v>
      </c>
      <c r="P639" s="3929">
        <v>25</v>
      </c>
      <c r="Q639" s="3929">
        <v>25</v>
      </c>
      <c r="R639" s="3929">
        <v>25</v>
      </c>
      <c r="S639" s="3929">
        <v>25</v>
      </c>
      <c r="T639" s="3929">
        <v>25</v>
      </c>
      <c r="U639" s="3706">
        <f>T639+S639+R639+Q639+P639+O639+N639+M639+L639+K639+J639+I639</f>
        <v>300</v>
      </c>
    </row>
    <row r="640" spans="1:21" x14ac:dyDescent="0.2">
      <c r="A640" s="4453">
        <v>639</v>
      </c>
      <c r="B640" s="4453" t="s">
        <v>111</v>
      </c>
      <c r="C640" s="4909" t="s">
        <v>2730</v>
      </c>
      <c r="D640" s="3695" t="s">
        <v>3049</v>
      </c>
      <c r="E640" s="3717" t="s">
        <v>2715</v>
      </c>
      <c r="F640" s="3706" t="s">
        <v>2716</v>
      </c>
      <c r="G640" s="3706">
        <v>36</v>
      </c>
      <c r="H640" s="4019">
        <v>30</v>
      </c>
      <c r="I640" s="4019">
        <f>+H640*G640</f>
        <v>1080</v>
      </c>
      <c r="J640" s="3706">
        <v>3</v>
      </c>
      <c r="K640" s="3706">
        <v>3</v>
      </c>
      <c r="L640" s="3706">
        <v>3</v>
      </c>
      <c r="M640" s="3706">
        <v>3</v>
      </c>
      <c r="N640" s="3706">
        <v>3</v>
      </c>
      <c r="O640" s="3706">
        <v>3</v>
      </c>
      <c r="P640" s="3706">
        <v>3</v>
      </c>
      <c r="Q640" s="3706">
        <v>3</v>
      </c>
      <c r="R640" s="3706">
        <v>3</v>
      </c>
      <c r="S640" s="3706">
        <v>3</v>
      </c>
      <c r="T640" s="3706">
        <v>3</v>
      </c>
      <c r="U640" s="3706">
        <v>3</v>
      </c>
    </row>
    <row r="641" spans="1:21" x14ac:dyDescent="0.2">
      <c r="A641" s="4453">
        <v>640</v>
      </c>
      <c r="B641" s="4453" t="s">
        <v>111</v>
      </c>
      <c r="C641" s="4909" t="s">
        <v>2743</v>
      </c>
      <c r="D641" s="3695" t="s">
        <v>3049</v>
      </c>
      <c r="E641" s="3903" t="s">
        <v>2715</v>
      </c>
      <c r="F641" s="3706" t="s">
        <v>2716</v>
      </c>
      <c r="G641" s="3706">
        <v>12</v>
      </c>
      <c r="H641" s="4351">
        <v>30</v>
      </c>
      <c r="I641" s="4351">
        <f>+H641*G641</f>
        <v>360</v>
      </c>
      <c r="J641" s="3889">
        <v>2</v>
      </c>
      <c r="K641" s="3889">
        <v>2</v>
      </c>
      <c r="L641" s="3889">
        <v>2</v>
      </c>
      <c r="M641" s="3889">
        <v>2</v>
      </c>
      <c r="N641" s="3889">
        <v>2</v>
      </c>
      <c r="O641" s="3889">
        <v>2</v>
      </c>
      <c r="P641" s="3889">
        <v>2</v>
      </c>
      <c r="Q641" s="3889">
        <v>2</v>
      </c>
      <c r="R641" s="3889">
        <v>2</v>
      </c>
      <c r="S641" s="3889">
        <v>2</v>
      </c>
      <c r="T641" s="3889">
        <v>2</v>
      </c>
      <c r="U641" s="3889">
        <v>2</v>
      </c>
    </row>
    <row r="642" spans="1:21" x14ac:dyDescent="0.2">
      <c r="A642" s="4453">
        <v>641</v>
      </c>
      <c r="B642" s="4453" t="s">
        <v>111</v>
      </c>
      <c r="C642" s="4909" t="s">
        <v>2915</v>
      </c>
      <c r="D642" s="3695" t="s">
        <v>3049</v>
      </c>
      <c r="E642" s="3882" t="s">
        <v>2910</v>
      </c>
      <c r="F642" s="3889" t="s">
        <v>2911</v>
      </c>
      <c r="G642" s="3889">
        <v>120</v>
      </c>
      <c r="H642" s="4351">
        <v>25</v>
      </c>
      <c r="I642" s="4019">
        <v>3000</v>
      </c>
      <c r="J642" s="3889">
        <v>10</v>
      </c>
      <c r="K642" s="3889">
        <v>10</v>
      </c>
      <c r="L642" s="3889">
        <v>10</v>
      </c>
      <c r="M642" s="3889">
        <v>10</v>
      </c>
      <c r="N642" s="3889">
        <v>10</v>
      </c>
      <c r="O642" s="3889">
        <v>10</v>
      </c>
      <c r="P642" s="3889">
        <v>10</v>
      </c>
      <c r="Q642" s="3889">
        <v>10</v>
      </c>
      <c r="R642" s="3889">
        <v>10</v>
      </c>
      <c r="S642" s="3889">
        <v>10</v>
      </c>
      <c r="T642" s="3889">
        <v>10</v>
      </c>
      <c r="U642" s="3889">
        <v>10</v>
      </c>
    </row>
    <row r="643" spans="1:21" x14ac:dyDescent="0.2">
      <c r="A643" s="4453">
        <v>642</v>
      </c>
      <c r="B643" s="4453"/>
      <c r="C643" s="4911"/>
      <c r="D643" s="3696"/>
      <c r="E643" s="4561"/>
      <c r="F643" s="4549" t="s">
        <v>3138</v>
      </c>
      <c r="G643" s="4549"/>
      <c r="H643" s="4548"/>
      <c r="I643" s="4448">
        <f>SUM(I632:I642)</f>
        <v>24145</v>
      </c>
      <c r="J643" s="4549">
        <f t="shared" ref="J643:U643" si="13">SUM(J632:J642)</f>
        <v>103</v>
      </c>
      <c r="K643" s="4549">
        <f t="shared" si="13"/>
        <v>93</v>
      </c>
      <c r="L643" s="4562">
        <f t="shared" si="13"/>
        <v>93</v>
      </c>
      <c r="M643" s="4562">
        <f t="shared" si="13"/>
        <v>93</v>
      </c>
      <c r="N643" s="4562">
        <f t="shared" si="13"/>
        <v>93</v>
      </c>
      <c r="O643" s="4562">
        <f t="shared" si="13"/>
        <v>93</v>
      </c>
      <c r="P643" s="4549">
        <f t="shared" si="13"/>
        <v>93</v>
      </c>
      <c r="Q643" s="4562">
        <f t="shared" si="13"/>
        <v>93</v>
      </c>
      <c r="R643" s="4562">
        <f t="shared" si="13"/>
        <v>93</v>
      </c>
      <c r="S643" s="4562">
        <f t="shared" si="13"/>
        <v>93</v>
      </c>
      <c r="T643" s="4562">
        <f t="shared" si="13"/>
        <v>93</v>
      </c>
      <c r="U643" s="4562">
        <f t="shared" si="13"/>
        <v>368</v>
      </c>
    </row>
    <row r="644" spans="1:21" x14ac:dyDescent="0.2">
      <c r="A644" s="4453">
        <v>643</v>
      </c>
      <c r="B644" s="4453"/>
      <c r="C644" s="4909"/>
      <c r="D644" s="3695"/>
      <c r="E644" s="3882"/>
      <c r="F644" s="3889"/>
      <c r="G644" s="3889"/>
      <c r="H644" s="4351"/>
      <c r="I644" s="4019"/>
      <c r="J644" s="3889"/>
      <c r="K644" s="3889"/>
      <c r="L644" s="3937"/>
      <c r="M644" s="3937"/>
      <c r="N644" s="3937"/>
      <c r="O644" s="3937"/>
      <c r="P644" s="3889"/>
      <c r="Q644" s="3937"/>
      <c r="R644" s="3937"/>
      <c r="S644" s="3937"/>
      <c r="T644" s="3937"/>
      <c r="U644" s="3937"/>
    </row>
    <row r="645" spans="1:21" ht="15.75" x14ac:dyDescent="0.25">
      <c r="A645" s="4453">
        <v>644</v>
      </c>
      <c r="B645" s="4453"/>
      <c r="C645" s="5115" t="s">
        <v>3499</v>
      </c>
      <c r="D645" s="5115"/>
      <c r="E645" s="5115"/>
      <c r="F645" s="5115"/>
      <c r="G645" s="5115"/>
      <c r="H645" s="5115"/>
      <c r="I645" s="5115"/>
      <c r="J645" s="5115"/>
      <c r="K645" s="5115"/>
      <c r="L645" s="5115"/>
      <c r="M645" s="5115"/>
      <c r="N645" s="5115"/>
      <c r="O645" s="5115"/>
      <c r="P645" s="5115"/>
      <c r="Q645" s="5115"/>
      <c r="R645" s="5115"/>
      <c r="S645" s="5115"/>
      <c r="T645" s="5115"/>
      <c r="U645" s="5116"/>
    </row>
    <row r="646" spans="1:21" ht="15" x14ac:dyDescent="0.2">
      <c r="A646" s="4453">
        <v>645</v>
      </c>
      <c r="B646" s="4453" t="s">
        <v>3499</v>
      </c>
      <c r="C646" s="4920" t="s">
        <v>3473</v>
      </c>
      <c r="D646" s="4829" t="s">
        <v>3077</v>
      </c>
      <c r="E646" s="2249" t="s">
        <v>3370</v>
      </c>
      <c r="F646" s="2249">
        <v>42</v>
      </c>
      <c r="G646" s="2249" t="s">
        <v>668</v>
      </c>
      <c r="H646" s="2249">
        <v>390</v>
      </c>
      <c r="I646" s="4794">
        <v>16380</v>
      </c>
      <c r="J646" s="2249">
        <v>250</v>
      </c>
      <c r="K646" s="4829">
        <v>250</v>
      </c>
      <c r="L646" s="2249">
        <v>250</v>
      </c>
      <c r="M646" s="2249">
        <v>250</v>
      </c>
      <c r="N646" s="2249">
        <v>250</v>
      </c>
      <c r="O646" s="2249">
        <v>250</v>
      </c>
      <c r="P646" s="2249">
        <v>250</v>
      </c>
      <c r="Q646" s="2249">
        <v>250</v>
      </c>
      <c r="R646" s="2249">
        <v>250</v>
      </c>
      <c r="S646" s="2249">
        <v>250</v>
      </c>
      <c r="T646" s="2249">
        <v>250</v>
      </c>
      <c r="U646" s="2249">
        <v>250</v>
      </c>
    </row>
    <row r="647" spans="1:21" ht="15" x14ac:dyDescent="0.2">
      <c r="A647" s="4453">
        <v>646</v>
      </c>
      <c r="B647" s="4453" t="s">
        <v>3499</v>
      </c>
      <c r="C647" s="4920" t="s">
        <v>3473</v>
      </c>
      <c r="D647" s="4829" t="s">
        <v>3077</v>
      </c>
      <c r="E647" s="2249" t="s">
        <v>3371</v>
      </c>
      <c r="F647" s="2249">
        <v>30</v>
      </c>
      <c r="G647" s="2249" t="s">
        <v>2886</v>
      </c>
      <c r="H647" s="2249">
        <v>109.2</v>
      </c>
      <c r="I647" s="4794">
        <v>3276</v>
      </c>
      <c r="J647" s="2249">
        <v>3</v>
      </c>
      <c r="K647" s="4829">
        <v>3</v>
      </c>
      <c r="L647" s="2249">
        <v>3</v>
      </c>
      <c r="M647" s="2249">
        <v>3</v>
      </c>
      <c r="N647" s="2249">
        <v>3</v>
      </c>
      <c r="O647" s="2249">
        <v>3</v>
      </c>
      <c r="P647" s="2249">
        <v>3</v>
      </c>
      <c r="Q647" s="2249">
        <v>3</v>
      </c>
      <c r="R647" s="2249">
        <v>3</v>
      </c>
      <c r="S647" s="2249">
        <v>3</v>
      </c>
      <c r="T647" s="2249">
        <v>3</v>
      </c>
      <c r="U647" s="2249">
        <v>3</v>
      </c>
    </row>
    <row r="648" spans="1:21" ht="15" x14ac:dyDescent="0.2">
      <c r="A648" s="4453">
        <v>647</v>
      </c>
      <c r="B648" s="4453" t="s">
        <v>3499</v>
      </c>
      <c r="C648" s="4920" t="s">
        <v>3473</v>
      </c>
      <c r="D648" s="4829" t="s">
        <v>3077</v>
      </c>
      <c r="E648" s="2249" t="s">
        <v>3372</v>
      </c>
      <c r="F648" s="2249">
        <v>30</v>
      </c>
      <c r="G648" s="2249" t="s">
        <v>668</v>
      </c>
      <c r="H648" s="2249">
        <v>476</v>
      </c>
      <c r="I648" s="4794">
        <v>9520</v>
      </c>
      <c r="J648" s="2249">
        <v>250</v>
      </c>
      <c r="K648" s="4829">
        <v>250</v>
      </c>
      <c r="L648" s="2249">
        <v>250</v>
      </c>
      <c r="M648" s="2249">
        <v>250</v>
      </c>
      <c r="N648" s="2249">
        <v>250</v>
      </c>
      <c r="O648" s="2249">
        <v>250</v>
      </c>
      <c r="P648" s="2249">
        <v>250</v>
      </c>
      <c r="Q648" s="2249">
        <v>250</v>
      </c>
      <c r="R648" s="2249">
        <v>250</v>
      </c>
      <c r="S648" s="2249">
        <v>250</v>
      </c>
      <c r="T648" s="2249">
        <v>250</v>
      </c>
      <c r="U648" s="2249">
        <v>250</v>
      </c>
    </row>
    <row r="649" spans="1:21" ht="15" x14ac:dyDescent="0.2">
      <c r="A649" s="4453">
        <v>648</v>
      </c>
      <c r="B649" s="4453" t="s">
        <v>3499</v>
      </c>
      <c r="C649" s="4920" t="s">
        <v>3473</v>
      </c>
      <c r="D649" s="4829" t="s">
        <v>3077</v>
      </c>
      <c r="E649" s="2249" t="s">
        <v>3373</v>
      </c>
      <c r="F649" s="2249">
        <v>12</v>
      </c>
      <c r="G649" s="2249" t="s">
        <v>668</v>
      </c>
      <c r="H649" s="2249">
        <v>350</v>
      </c>
      <c r="I649" s="4794">
        <v>4200</v>
      </c>
      <c r="J649" s="2249">
        <v>1</v>
      </c>
      <c r="K649" s="4829">
        <v>1</v>
      </c>
      <c r="L649" s="2249">
        <v>1</v>
      </c>
      <c r="M649" s="2249">
        <v>1</v>
      </c>
      <c r="N649" s="2249">
        <v>1</v>
      </c>
      <c r="O649" s="2249">
        <v>1</v>
      </c>
      <c r="P649" s="2249">
        <v>1</v>
      </c>
      <c r="Q649" s="2249">
        <v>1</v>
      </c>
      <c r="R649" s="2249">
        <v>1</v>
      </c>
      <c r="S649" s="2249">
        <v>1</v>
      </c>
      <c r="T649" s="2249">
        <v>1</v>
      </c>
      <c r="U649" s="2249">
        <v>1</v>
      </c>
    </row>
    <row r="650" spans="1:21" ht="15" x14ac:dyDescent="0.2">
      <c r="A650" s="4453">
        <v>649</v>
      </c>
      <c r="B650" s="4453" t="s">
        <v>3499</v>
      </c>
      <c r="C650" s="4920" t="s">
        <v>3473</v>
      </c>
      <c r="D650" s="4829" t="s">
        <v>3077</v>
      </c>
      <c r="E650" s="2249" t="s">
        <v>3374</v>
      </c>
      <c r="F650" s="2249">
        <v>8</v>
      </c>
      <c r="G650" s="2249" t="s">
        <v>668</v>
      </c>
      <c r="H650" s="2249">
        <v>1030</v>
      </c>
      <c r="I650" s="4794">
        <v>8240</v>
      </c>
      <c r="J650" s="2249">
        <v>83</v>
      </c>
      <c r="K650" s="4829">
        <v>83</v>
      </c>
      <c r="L650" s="2249">
        <v>83</v>
      </c>
      <c r="M650" s="2249">
        <v>83</v>
      </c>
      <c r="N650" s="2249">
        <v>83</v>
      </c>
      <c r="O650" s="2249">
        <v>83</v>
      </c>
      <c r="P650" s="2249">
        <v>83</v>
      </c>
      <c r="Q650" s="2249">
        <v>83</v>
      </c>
      <c r="R650" s="2249">
        <v>83</v>
      </c>
      <c r="S650" s="2249">
        <v>83</v>
      </c>
      <c r="T650" s="2249">
        <v>83</v>
      </c>
      <c r="U650" s="2249">
        <v>83</v>
      </c>
    </row>
    <row r="651" spans="1:21" ht="15" x14ac:dyDescent="0.2">
      <c r="A651" s="4453">
        <v>650</v>
      </c>
      <c r="B651" s="4453" t="s">
        <v>3499</v>
      </c>
      <c r="C651" s="4920" t="s">
        <v>3473</v>
      </c>
      <c r="D651" s="4829" t="s">
        <v>3077</v>
      </c>
      <c r="E651" s="2249" t="s">
        <v>3375</v>
      </c>
      <c r="F651" s="2249">
        <v>8</v>
      </c>
      <c r="G651" s="2249" t="s">
        <v>668</v>
      </c>
      <c r="H651" s="2249">
        <v>475</v>
      </c>
      <c r="I651" s="4794">
        <v>3800</v>
      </c>
      <c r="J651" s="2249">
        <v>66</v>
      </c>
      <c r="K651" s="4829">
        <v>66</v>
      </c>
      <c r="L651" s="2249">
        <v>66</v>
      </c>
      <c r="M651" s="2249">
        <v>66</v>
      </c>
      <c r="N651" s="2249">
        <v>66</v>
      </c>
      <c r="O651" s="2249">
        <v>66</v>
      </c>
      <c r="P651" s="2249">
        <v>66</v>
      </c>
      <c r="Q651" s="2249">
        <v>66</v>
      </c>
      <c r="R651" s="2249">
        <v>66</v>
      </c>
      <c r="S651" s="2249">
        <v>66</v>
      </c>
      <c r="T651" s="2249">
        <v>66</v>
      </c>
      <c r="U651" s="2249">
        <v>66</v>
      </c>
    </row>
    <row r="652" spans="1:21" ht="15" x14ac:dyDescent="0.2">
      <c r="A652" s="4453">
        <v>651</v>
      </c>
      <c r="B652" s="4453" t="s">
        <v>3499</v>
      </c>
      <c r="C652" s="4920" t="s">
        <v>3473</v>
      </c>
      <c r="D652" s="4829" t="s">
        <v>3077</v>
      </c>
      <c r="E652" s="2249" t="s">
        <v>3376</v>
      </c>
      <c r="F652" s="2249">
        <v>8</v>
      </c>
      <c r="G652" s="2249" t="s">
        <v>668</v>
      </c>
      <c r="H652" s="2249">
        <v>28</v>
      </c>
      <c r="I652" s="2249">
        <v>224</v>
      </c>
      <c r="J652" s="2249">
        <v>66</v>
      </c>
      <c r="K652" s="4829">
        <v>66</v>
      </c>
      <c r="L652" s="2249">
        <v>66</v>
      </c>
      <c r="M652" s="2249">
        <v>66</v>
      </c>
      <c r="N652" s="2249">
        <v>66</v>
      </c>
      <c r="O652" s="2249">
        <v>66</v>
      </c>
      <c r="P652" s="2249">
        <v>66</v>
      </c>
      <c r="Q652" s="2249">
        <v>66</v>
      </c>
      <c r="R652" s="2249">
        <v>66</v>
      </c>
      <c r="S652" s="2249">
        <v>66</v>
      </c>
      <c r="T652" s="2249" t="s">
        <v>3377</v>
      </c>
      <c r="U652" s="2249" t="s">
        <v>3377</v>
      </c>
    </row>
    <row r="653" spans="1:21" ht="15" x14ac:dyDescent="0.2">
      <c r="A653" s="4453">
        <v>652</v>
      </c>
      <c r="B653" s="4453" t="s">
        <v>3499</v>
      </c>
      <c r="C653" s="4920" t="s">
        <v>3473</v>
      </c>
      <c r="D653" s="4829" t="s">
        <v>3077</v>
      </c>
      <c r="E653" s="2249" t="s">
        <v>3378</v>
      </c>
      <c r="F653" s="2249">
        <v>10</v>
      </c>
      <c r="G653" s="2249" t="s">
        <v>668</v>
      </c>
      <c r="H653" s="2249">
        <v>170</v>
      </c>
      <c r="I653" s="4794">
        <v>1700</v>
      </c>
      <c r="J653" s="2249">
        <v>83</v>
      </c>
      <c r="K653" s="4829">
        <v>83</v>
      </c>
      <c r="L653" s="2249">
        <v>83</v>
      </c>
      <c r="M653" s="2249">
        <v>83</v>
      </c>
      <c r="N653" s="2249">
        <v>83</v>
      </c>
      <c r="O653" s="2249">
        <v>83</v>
      </c>
      <c r="P653" s="2249">
        <v>83</v>
      </c>
      <c r="Q653" s="2249">
        <v>83</v>
      </c>
      <c r="R653" s="2249">
        <v>83</v>
      </c>
      <c r="S653" s="2249">
        <v>83</v>
      </c>
      <c r="T653" s="2249">
        <v>83</v>
      </c>
      <c r="U653" s="2249">
        <v>83</v>
      </c>
    </row>
    <row r="654" spans="1:21" ht="15" x14ac:dyDescent="0.2">
      <c r="A654" s="4453">
        <v>653</v>
      </c>
      <c r="B654" s="4453" t="s">
        <v>3499</v>
      </c>
      <c r="C654" s="4920" t="s">
        <v>3473</v>
      </c>
      <c r="D654" s="4829" t="s">
        <v>3077</v>
      </c>
      <c r="E654" s="2249" t="s">
        <v>3379</v>
      </c>
      <c r="F654" s="2249">
        <v>3</v>
      </c>
      <c r="G654" s="2249" t="s">
        <v>3380</v>
      </c>
      <c r="H654" s="2249">
        <v>120</v>
      </c>
      <c r="I654" s="2249">
        <v>360</v>
      </c>
      <c r="J654" s="2249"/>
      <c r="K654" s="4883"/>
      <c r="L654" s="2249"/>
      <c r="M654" s="2249"/>
      <c r="N654" s="2249"/>
      <c r="O654" s="2249"/>
      <c r="P654" s="2249"/>
      <c r="Q654" s="2249"/>
      <c r="R654" s="2249"/>
      <c r="S654" s="2249"/>
      <c r="T654" s="2249"/>
      <c r="U654" s="2249"/>
    </row>
    <row r="655" spans="1:21" ht="15" x14ac:dyDescent="0.2">
      <c r="A655" s="4453">
        <v>654</v>
      </c>
      <c r="B655" s="4453" t="s">
        <v>3499</v>
      </c>
      <c r="C655" s="4920" t="s">
        <v>3473</v>
      </c>
      <c r="D655" s="4829" t="s">
        <v>3077</v>
      </c>
      <c r="E655" s="2249" t="s">
        <v>3381</v>
      </c>
      <c r="F655" s="2249">
        <v>3</v>
      </c>
      <c r="G655" s="2249" t="s">
        <v>3380</v>
      </c>
      <c r="H655" s="2249">
        <v>180</v>
      </c>
      <c r="I655" s="2249">
        <v>540</v>
      </c>
      <c r="J655" s="2249"/>
      <c r="K655" s="4883"/>
      <c r="L655" s="2249"/>
      <c r="M655" s="2249"/>
      <c r="N655" s="2249"/>
      <c r="O655" s="2249"/>
      <c r="P655" s="2249"/>
      <c r="Q655" s="2249"/>
      <c r="R655" s="2249"/>
      <c r="S655" s="2249"/>
      <c r="T655" s="2249"/>
      <c r="U655" s="2249"/>
    </row>
    <row r="656" spans="1:21" ht="15" x14ac:dyDescent="0.2">
      <c r="A656" s="4453">
        <v>655</v>
      </c>
      <c r="B656" s="4453" t="s">
        <v>3499</v>
      </c>
      <c r="C656" s="4920" t="s">
        <v>3473</v>
      </c>
      <c r="D656" s="4829" t="s">
        <v>3077</v>
      </c>
      <c r="E656" s="2249" t="s">
        <v>3382</v>
      </c>
      <c r="F656" s="2249">
        <v>1</v>
      </c>
      <c r="G656" s="2249" t="s">
        <v>3383</v>
      </c>
      <c r="H656" s="2249">
        <v>400</v>
      </c>
      <c r="I656" s="2249">
        <v>400</v>
      </c>
      <c r="J656" s="2249"/>
      <c r="K656" s="4883"/>
      <c r="L656" s="2249"/>
      <c r="M656" s="2249"/>
      <c r="N656" s="2249"/>
      <c r="O656" s="2249"/>
      <c r="P656" s="2249"/>
      <c r="Q656" s="2249"/>
      <c r="R656" s="2249"/>
      <c r="S656" s="2249"/>
      <c r="T656" s="2249"/>
      <c r="U656" s="2249"/>
    </row>
    <row r="657" spans="1:21" ht="15" x14ac:dyDescent="0.2">
      <c r="A657" s="4453">
        <v>656</v>
      </c>
      <c r="B657" s="4453" t="s">
        <v>3499</v>
      </c>
      <c r="C657" s="4920" t="s">
        <v>3473</v>
      </c>
      <c r="D657" s="4829" t="s">
        <v>3077</v>
      </c>
      <c r="E657" s="2249" t="s">
        <v>3384</v>
      </c>
      <c r="F657" s="2249">
        <v>24</v>
      </c>
      <c r="G657" s="2249" t="s">
        <v>900</v>
      </c>
      <c r="H657" s="2249" t="s">
        <v>3385</v>
      </c>
      <c r="I657" s="4794">
        <v>8400</v>
      </c>
      <c r="J657" s="2249"/>
      <c r="K657" s="4883"/>
      <c r="L657" s="2249"/>
      <c r="M657" s="2249"/>
      <c r="N657" s="2249"/>
      <c r="O657" s="2249"/>
      <c r="P657" s="2249"/>
      <c r="Q657" s="2249"/>
      <c r="R657" s="2249"/>
      <c r="S657" s="2249"/>
      <c r="T657" s="2249"/>
      <c r="U657" s="2249"/>
    </row>
    <row r="658" spans="1:21" ht="15" x14ac:dyDescent="0.2">
      <c r="A658" s="4453">
        <v>657</v>
      </c>
      <c r="B658" s="4453" t="s">
        <v>3499</v>
      </c>
      <c r="C658" s="4920" t="s">
        <v>3473</v>
      </c>
      <c r="D658" s="4829" t="s">
        <v>3077</v>
      </c>
      <c r="E658" s="2249" t="s">
        <v>3386</v>
      </c>
      <c r="F658" s="2249">
        <v>20</v>
      </c>
      <c r="G658" s="2249" t="s">
        <v>900</v>
      </c>
      <c r="H658" s="2249" t="s">
        <v>3385</v>
      </c>
      <c r="I658" s="4794">
        <v>7000</v>
      </c>
      <c r="J658" s="2249"/>
      <c r="K658" s="4883"/>
      <c r="L658" s="2249"/>
      <c r="M658" s="2249"/>
      <c r="N658" s="2249"/>
      <c r="O658" s="2249"/>
      <c r="P658" s="2249"/>
      <c r="Q658" s="2249"/>
      <c r="R658" s="2249"/>
      <c r="S658" s="2249"/>
      <c r="T658" s="2249"/>
      <c r="U658" s="2249"/>
    </row>
    <row r="659" spans="1:21" ht="15" x14ac:dyDescent="0.2">
      <c r="A659" s="4453">
        <v>658</v>
      </c>
      <c r="B659" s="4453" t="s">
        <v>3499</v>
      </c>
      <c r="C659" s="4920" t="s">
        <v>3473</v>
      </c>
      <c r="D659" s="4829" t="s">
        <v>3077</v>
      </c>
      <c r="E659" s="2249" t="s">
        <v>3387</v>
      </c>
      <c r="F659" s="2249">
        <v>1</v>
      </c>
      <c r="G659" s="2249" t="s">
        <v>3383</v>
      </c>
      <c r="H659" s="2249">
        <v>700</v>
      </c>
      <c r="I659" s="2249">
        <v>700</v>
      </c>
      <c r="J659" s="2249"/>
      <c r="K659" s="4883"/>
      <c r="L659" s="2249"/>
      <c r="M659" s="2249"/>
      <c r="N659" s="2249"/>
      <c r="O659" s="2249"/>
      <c r="P659" s="2249"/>
      <c r="Q659" s="2249"/>
      <c r="R659" s="2249"/>
      <c r="S659" s="2249"/>
      <c r="T659" s="2249"/>
      <c r="U659" s="2249"/>
    </row>
    <row r="660" spans="1:21" ht="15" x14ac:dyDescent="0.2">
      <c r="A660" s="4453">
        <v>659</v>
      </c>
      <c r="B660" s="4453" t="s">
        <v>3499</v>
      </c>
      <c r="C660" s="4920" t="s">
        <v>3473</v>
      </c>
      <c r="D660" s="4829" t="s">
        <v>3077</v>
      </c>
      <c r="E660" s="2249" t="s">
        <v>3388</v>
      </c>
      <c r="F660" s="2249">
        <v>20</v>
      </c>
      <c r="G660" s="2249" t="s">
        <v>3389</v>
      </c>
      <c r="H660" s="2249">
        <v>45</v>
      </c>
      <c r="I660" s="2249">
        <v>900</v>
      </c>
      <c r="J660" s="2249"/>
      <c r="K660" s="4883"/>
      <c r="L660" s="2249"/>
      <c r="M660" s="2249"/>
      <c r="N660" s="2249"/>
      <c r="O660" s="2249"/>
      <c r="P660" s="2249"/>
      <c r="Q660" s="2249"/>
      <c r="R660" s="2249"/>
      <c r="S660" s="2249"/>
      <c r="T660" s="2249"/>
      <c r="U660" s="2249"/>
    </row>
    <row r="661" spans="1:21" ht="15" x14ac:dyDescent="0.2">
      <c r="A661" s="4453">
        <v>660</v>
      </c>
      <c r="B661" s="4453" t="s">
        <v>3499</v>
      </c>
      <c r="C661" s="4920" t="s">
        <v>3473</v>
      </c>
      <c r="D661" s="4829" t="s">
        <v>3077</v>
      </c>
      <c r="E661" s="2249" t="s">
        <v>3390</v>
      </c>
      <c r="F661" s="2249">
        <v>1</v>
      </c>
      <c r="G661" s="2249" t="s">
        <v>159</v>
      </c>
      <c r="H661" s="2249">
        <v>424</v>
      </c>
      <c r="I661" s="2249">
        <v>424</v>
      </c>
      <c r="J661" s="2249"/>
      <c r="K661" s="4883"/>
      <c r="L661" s="2249"/>
      <c r="M661" s="2249"/>
      <c r="N661" s="2249"/>
      <c r="O661" s="2249"/>
      <c r="P661" s="2249"/>
      <c r="Q661" s="2249"/>
      <c r="R661" s="2249"/>
      <c r="S661" s="2249"/>
      <c r="T661" s="2249"/>
      <c r="U661" s="2249"/>
    </row>
    <row r="662" spans="1:21" ht="15" x14ac:dyDescent="0.2">
      <c r="A662" s="4453">
        <v>661</v>
      </c>
      <c r="B662" s="4453" t="s">
        <v>3499</v>
      </c>
      <c r="C662" s="4920" t="s">
        <v>3473</v>
      </c>
      <c r="D662" s="4829" t="s">
        <v>3077</v>
      </c>
      <c r="E662" s="2249" t="s">
        <v>3391</v>
      </c>
      <c r="F662" s="2249">
        <v>100</v>
      </c>
      <c r="G662" s="2249" t="s">
        <v>913</v>
      </c>
      <c r="H662" s="2249">
        <v>600</v>
      </c>
      <c r="I662" s="4794">
        <v>60000</v>
      </c>
      <c r="J662" s="2249">
        <v>8</v>
      </c>
      <c r="K662" s="4829">
        <v>8</v>
      </c>
      <c r="L662" s="2249">
        <v>8</v>
      </c>
      <c r="M662" s="2249">
        <v>8</v>
      </c>
      <c r="N662" s="2249">
        <v>8</v>
      </c>
      <c r="O662" s="2249">
        <v>8</v>
      </c>
      <c r="P662" s="2249">
        <v>8</v>
      </c>
      <c r="Q662" s="2249">
        <v>8</v>
      </c>
      <c r="R662" s="2249">
        <v>8</v>
      </c>
      <c r="S662" s="2249">
        <v>8</v>
      </c>
      <c r="T662" s="2249">
        <v>8</v>
      </c>
      <c r="U662" s="2249">
        <v>8</v>
      </c>
    </row>
    <row r="663" spans="1:21" ht="15" x14ac:dyDescent="0.2">
      <c r="A663" s="4453">
        <v>662</v>
      </c>
      <c r="B663" s="4453" t="s">
        <v>3499</v>
      </c>
      <c r="C663" s="4920" t="s">
        <v>3473</v>
      </c>
      <c r="D663" s="4829" t="s">
        <v>3077</v>
      </c>
      <c r="E663" s="2249" t="s">
        <v>3392</v>
      </c>
      <c r="F663" s="2249">
        <v>100</v>
      </c>
      <c r="G663" s="2249" t="s">
        <v>913</v>
      </c>
      <c r="H663" s="2249">
        <v>265</v>
      </c>
      <c r="I663" s="4794">
        <v>26500</v>
      </c>
      <c r="J663" s="2249">
        <v>8</v>
      </c>
      <c r="K663" s="4829">
        <v>8</v>
      </c>
      <c r="L663" s="2249">
        <v>8</v>
      </c>
      <c r="M663" s="2249">
        <v>8</v>
      </c>
      <c r="N663" s="2249">
        <v>8</v>
      </c>
      <c r="O663" s="2249">
        <v>8</v>
      </c>
      <c r="P663" s="2249">
        <v>8</v>
      </c>
      <c r="Q663" s="2249">
        <v>8</v>
      </c>
      <c r="R663" s="2249">
        <v>8</v>
      </c>
      <c r="S663" s="2249">
        <v>8</v>
      </c>
      <c r="T663" s="2249">
        <v>8</v>
      </c>
      <c r="U663" s="2249">
        <v>8</v>
      </c>
    </row>
    <row r="664" spans="1:21" ht="15" x14ac:dyDescent="0.2">
      <c r="A664" s="4453">
        <v>663</v>
      </c>
      <c r="B664" s="4453" t="s">
        <v>3499</v>
      </c>
      <c r="C664" s="4920" t="s">
        <v>3473</v>
      </c>
      <c r="D664" s="4829" t="s">
        <v>3077</v>
      </c>
      <c r="E664" s="2249" t="s">
        <v>3393</v>
      </c>
      <c r="F664" s="2249">
        <v>100</v>
      </c>
      <c r="G664" s="2249" t="s">
        <v>913</v>
      </c>
      <c r="H664" s="2249">
        <v>1275</v>
      </c>
      <c r="I664" s="4794">
        <v>127500</v>
      </c>
      <c r="J664" s="2249">
        <v>8</v>
      </c>
      <c r="K664" s="4829">
        <v>8</v>
      </c>
      <c r="L664" s="2249">
        <v>8</v>
      </c>
      <c r="M664" s="2249">
        <v>8</v>
      </c>
      <c r="N664" s="2249">
        <v>8</v>
      </c>
      <c r="O664" s="2249">
        <v>8</v>
      </c>
      <c r="P664" s="2249">
        <v>8</v>
      </c>
      <c r="Q664" s="2249">
        <v>8</v>
      </c>
      <c r="R664" s="2249">
        <v>8</v>
      </c>
      <c r="S664" s="2249">
        <v>8</v>
      </c>
      <c r="T664" s="2249">
        <v>8</v>
      </c>
      <c r="U664" s="2249">
        <v>8</v>
      </c>
    </row>
    <row r="665" spans="1:21" ht="15" x14ac:dyDescent="0.2">
      <c r="A665" s="4453">
        <v>664</v>
      </c>
      <c r="B665" s="4453" t="s">
        <v>3499</v>
      </c>
      <c r="C665" s="4920" t="s">
        <v>3473</v>
      </c>
      <c r="D665" s="4829" t="s">
        <v>3077</v>
      </c>
      <c r="E665" s="2249" t="s">
        <v>3394</v>
      </c>
      <c r="F665" s="2249">
        <v>30</v>
      </c>
      <c r="G665" s="2249" t="s">
        <v>913</v>
      </c>
      <c r="H665" s="2249">
        <v>878</v>
      </c>
      <c r="I665" s="4794">
        <v>26340</v>
      </c>
      <c r="J665" s="2249">
        <v>250</v>
      </c>
      <c r="K665" s="4829">
        <v>250</v>
      </c>
      <c r="L665" s="2249">
        <v>250</v>
      </c>
      <c r="M665" s="2249">
        <v>250</v>
      </c>
      <c r="N665" s="2249">
        <v>250</v>
      </c>
      <c r="O665" s="2249">
        <v>250</v>
      </c>
      <c r="P665" s="2249">
        <v>250</v>
      </c>
      <c r="Q665" s="2249">
        <v>250</v>
      </c>
      <c r="R665" s="2249">
        <v>250</v>
      </c>
      <c r="S665" s="2249">
        <v>250</v>
      </c>
      <c r="T665" s="2249">
        <v>250</v>
      </c>
      <c r="U665" s="2249">
        <v>250</v>
      </c>
    </row>
    <row r="666" spans="1:21" ht="15" x14ac:dyDescent="0.2">
      <c r="A666" s="4453">
        <v>665</v>
      </c>
      <c r="B666" s="4453" t="s">
        <v>3499</v>
      </c>
      <c r="C666" s="4920" t="s">
        <v>3473</v>
      </c>
      <c r="D666" s="4829" t="s">
        <v>3077</v>
      </c>
      <c r="E666" s="2249" t="s">
        <v>3395</v>
      </c>
      <c r="F666" s="2249">
        <v>50</v>
      </c>
      <c r="G666" s="2249" t="s">
        <v>913</v>
      </c>
      <c r="H666" s="2249">
        <v>286</v>
      </c>
      <c r="I666" s="4794">
        <v>14300</v>
      </c>
      <c r="J666" s="2249">
        <v>450</v>
      </c>
      <c r="K666" s="4829">
        <v>450</v>
      </c>
      <c r="L666" s="2249">
        <v>450</v>
      </c>
      <c r="M666" s="2249">
        <v>450</v>
      </c>
      <c r="N666" s="2249">
        <v>450</v>
      </c>
      <c r="O666" s="2249">
        <v>450</v>
      </c>
      <c r="P666" s="2249">
        <v>450</v>
      </c>
      <c r="Q666" s="2249">
        <v>450</v>
      </c>
      <c r="R666" s="2249">
        <v>450</v>
      </c>
      <c r="S666" s="2249">
        <v>450</v>
      </c>
      <c r="T666" s="2249">
        <v>450</v>
      </c>
      <c r="U666" s="2249">
        <v>450</v>
      </c>
    </row>
    <row r="667" spans="1:21" ht="15" x14ac:dyDescent="0.2">
      <c r="A667" s="4453">
        <v>666</v>
      </c>
      <c r="B667" s="4453" t="s">
        <v>3499</v>
      </c>
      <c r="C667" s="4920" t="s">
        <v>3473</v>
      </c>
      <c r="D667" s="4829" t="s">
        <v>3077</v>
      </c>
      <c r="E667" s="2249" t="s">
        <v>3396</v>
      </c>
      <c r="F667" s="2249">
        <v>10</v>
      </c>
      <c r="G667" s="2249" t="s">
        <v>913</v>
      </c>
      <c r="H667" s="2249">
        <v>225</v>
      </c>
      <c r="I667" s="4794">
        <v>2250</v>
      </c>
      <c r="J667" s="2249">
        <v>83</v>
      </c>
      <c r="K667" s="4829">
        <v>83</v>
      </c>
      <c r="L667" s="2249">
        <v>83</v>
      </c>
      <c r="M667" s="2249">
        <v>83</v>
      </c>
      <c r="N667" s="2249">
        <v>83</v>
      </c>
      <c r="O667" s="2249">
        <v>83</v>
      </c>
      <c r="P667" s="2249">
        <v>83</v>
      </c>
      <c r="Q667" s="2249">
        <v>83</v>
      </c>
      <c r="R667" s="2249">
        <v>83</v>
      </c>
      <c r="S667" s="2249">
        <v>83</v>
      </c>
      <c r="T667" s="2249">
        <v>83</v>
      </c>
      <c r="U667" s="2249">
        <v>83</v>
      </c>
    </row>
    <row r="668" spans="1:21" ht="15" x14ac:dyDescent="0.2">
      <c r="A668" s="4453">
        <v>667</v>
      </c>
      <c r="B668" s="4453" t="s">
        <v>3499</v>
      </c>
      <c r="C668" s="4920" t="s">
        <v>3473</v>
      </c>
      <c r="D668" s="4829" t="s">
        <v>3077</v>
      </c>
      <c r="E668" s="2249" t="s">
        <v>3397</v>
      </c>
      <c r="F668" s="2249">
        <v>50</v>
      </c>
      <c r="G668" s="2249" t="s">
        <v>913</v>
      </c>
      <c r="H668" s="2249">
        <v>650</v>
      </c>
      <c r="I668" s="4794">
        <v>32500</v>
      </c>
      <c r="J668" s="2249">
        <v>420</v>
      </c>
      <c r="K668" s="4829">
        <v>420</v>
      </c>
      <c r="L668" s="2249">
        <v>420</v>
      </c>
      <c r="M668" s="2249">
        <v>420</v>
      </c>
      <c r="N668" s="2249">
        <v>420</v>
      </c>
      <c r="O668" s="2249">
        <v>420</v>
      </c>
      <c r="P668" s="2249">
        <v>420</v>
      </c>
      <c r="Q668" s="2249">
        <v>420</v>
      </c>
      <c r="R668" s="2249">
        <v>420</v>
      </c>
      <c r="S668" s="2249">
        <v>420</v>
      </c>
      <c r="T668" s="2249">
        <v>420</v>
      </c>
      <c r="U668" s="2249">
        <v>420</v>
      </c>
    </row>
    <row r="669" spans="1:21" ht="15" x14ac:dyDescent="0.2">
      <c r="A669" s="4453">
        <v>668</v>
      </c>
      <c r="B669" s="4453" t="s">
        <v>3499</v>
      </c>
      <c r="C669" s="4920" t="s">
        <v>3473</v>
      </c>
      <c r="D669" s="4829" t="s">
        <v>3077</v>
      </c>
      <c r="E669" s="2249" t="s">
        <v>3398</v>
      </c>
      <c r="F669" s="2249">
        <v>70</v>
      </c>
      <c r="G669" s="2249" t="s">
        <v>913</v>
      </c>
      <c r="H669" s="2249">
        <v>1000</v>
      </c>
      <c r="I669" s="4794">
        <v>70000</v>
      </c>
      <c r="J669" s="2249">
        <v>583</v>
      </c>
      <c r="K669" s="4829">
        <v>583</v>
      </c>
      <c r="L669" s="2249">
        <v>583</v>
      </c>
      <c r="M669" s="2249">
        <v>583</v>
      </c>
      <c r="N669" s="2249">
        <v>583</v>
      </c>
      <c r="O669" s="2249">
        <v>583</v>
      </c>
      <c r="P669" s="2249">
        <v>583</v>
      </c>
      <c r="Q669" s="2249">
        <v>583</v>
      </c>
      <c r="R669" s="2249">
        <v>583</v>
      </c>
      <c r="S669" s="2249">
        <v>583</v>
      </c>
      <c r="T669" s="2249">
        <v>583</v>
      </c>
      <c r="U669" s="2249">
        <v>583</v>
      </c>
    </row>
    <row r="670" spans="1:21" ht="15" x14ac:dyDescent="0.2">
      <c r="A670" s="4453">
        <v>669</v>
      </c>
      <c r="B670" s="4453" t="s">
        <v>3499</v>
      </c>
      <c r="C670" s="4920" t="s">
        <v>3473</v>
      </c>
      <c r="D670" s="4829" t="s">
        <v>3077</v>
      </c>
      <c r="E670" s="2249" t="s">
        <v>3399</v>
      </c>
      <c r="F670" s="2249">
        <v>15</v>
      </c>
      <c r="G670" s="2249" t="s">
        <v>913</v>
      </c>
      <c r="H670" s="2249">
        <v>70</v>
      </c>
      <c r="I670" s="2249">
        <v>1050</v>
      </c>
      <c r="J670" s="2249">
        <v>1</v>
      </c>
      <c r="K670" s="4829">
        <v>1</v>
      </c>
      <c r="L670" s="2249">
        <v>1</v>
      </c>
      <c r="M670" s="2249">
        <v>1</v>
      </c>
      <c r="N670" s="2249">
        <v>1</v>
      </c>
      <c r="O670" s="2249">
        <v>1</v>
      </c>
      <c r="P670" s="2249">
        <v>1</v>
      </c>
      <c r="Q670" s="2249">
        <v>1</v>
      </c>
      <c r="R670" s="2249">
        <v>1</v>
      </c>
      <c r="S670" s="2249">
        <v>1</v>
      </c>
      <c r="T670" s="2249">
        <v>1</v>
      </c>
      <c r="U670" s="2249">
        <v>1</v>
      </c>
    </row>
    <row r="671" spans="1:21" ht="15" x14ac:dyDescent="0.2">
      <c r="A671" s="4453">
        <v>670</v>
      </c>
      <c r="B671" s="4453" t="s">
        <v>3499</v>
      </c>
      <c r="C671" s="4920" t="s">
        <v>3473</v>
      </c>
      <c r="D671" s="4829" t="s">
        <v>3077</v>
      </c>
      <c r="E671" s="2249" t="s">
        <v>3400</v>
      </c>
      <c r="F671" s="2249">
        <v>24</v>
      </c>
      <c r="G671" s="2249" t="s">
        <v>3401</v>
      </c>
      <c r="H671" s="2249">
        <v>197.9</v>
      </c>
      <c r="I671" s="2249">
        <v>4749.6000000000004</v>
      </c>
      <c r="J671" s="2249">
        <v>2</v>
      </c>
      <c r="K671" s="4829">
        <v>2</v>
      </c>
      <c r="L671" s="2249">
        <v>2</v>
      </c>
      <c r="M671" s="2249">
        <v>2</v>
      </c>
      <c r="N671" s="2249">
        <v>2</v>
      </c>
      <c r="O671" s="2249">
        <v>2</v>
      </c>
      <c r="P671" s="2249">
        <v>2</v>
      </c>
      <c r="Q671" s="2249">
        <v>2</v>
      </c>
      <c r="R671" s="2249">
        <v>2</v>
      </c>
      <c r="S671" s="2249">
        <v>2</v>
      </c>
      <c r="T671" s="2249">
        <v>2</v>
      </c>
      <c r="U671" s="2249">
        <v>2</v>
      </c>
    </row>
    <row r="672" spans="1:21" ht="15" x14ac:dyDescent="0.2">
      <c r="A672" s="4453">
        <v>671</v>
      </c>
      <c r="B672" s="4453" t="s">
        <v>3499</v>
      </c>
      <c r="C672" s="4920" t="s">
        <v>3473</v>
      </c>
      <c r="D672" s="4829" t="s">
        <v>3077</v>
      </c>
      <c r="E672" s="2249" t="s">
        <v>3402</v>
      </c>
      <c r="F672" s="2249">
        <v>8</v>
      </c>
      <c r="G672" s="2249" t="s">
        <v>3401</v>
      </c>
      <c r="H672" s="2249">
        <v>87.2</v>
      </c>
      <c r="I672" s="2249">
        <v>697.6</v>
      </c>
      <c r="J672" s="2249">
        <v>1</v>
      </c>
      <c r="K672" s="4829">
        <v>1</v>
      </c>
      <c r="L672" s="2249">
        <v>1</v>
      </c>
      <c r="M672" s="2249">
        <v>1</v>
      </c>
      <c r="N672" s="2249">
        <v>1</v>
      </c>
      <c r="O672" s="2249">
        <v>1</v>
      </c>
      <c r="P672" s="2249">
        <v>1</v>
      </c>
      <c r="Q672" s="2249">
        <v>1</v>
      </c>
      <c r="R672" s="2249">
        <v>1</v>
      </c>
      <c r="S672" s="2249">
        <v>1</v>
      </c>
      <c r="T672" s="2249">
        <v>1</v>
      </c>
      <c r="U672" s="2249">
        <v>1</v>
      </c>
    </row>
    <row r="673" spans="1:21" ht="15" x14ac:dyDescent="0.2">
      <c r="A673" s="4453">
        <v>672</v>
      </c>
      <c r="B673" s="4453" t="s">
        <v>3499</v>
      </c>
      <c r="C673" s="4920" t="s">
        <v>3473</v>
      </c>
      <c r="D673" s="4829" t="s">
        <v>3077</v>
      </c>
      <c r="E673" s="2249" t="s">
        <v>3403</v>
      </c>
      <c r="F673" s="2249">
        <v>24</v>
      </c>
      <c r="G673" s="2249" t="s">
        <v>42</v>
      </c>
      <c r="H673" s="2249">
        <v>48.5</v>
      </c>
      <c r="I673" s="2249">
        <v>1164</v>
      </c>
      <c r="J673" s="2249">
        <v>2</v>
      </c>
      <c r="K673" s="4829">
        <v>2</v>
      </c>
      <c r="L673" s="2249">
        <v>2</v>
      </c>
      <c r="M673" s="2249">
        <v>2</v>
      </c>
      <c r="N673" s="2249">
        <v>2</v>
      </c>
      <c r="O673" s="2249">
        <v>2</v>
      </c>
      <c r="P673" s="2249">
        <v>2</v>
      </c>
      <c r="Q673" s="2249">
        <v>2</v>
      </c>
      <c r="R673" s="2249">
        <v>2</v>
      </c>
      <c r="S673" s="2249">
        <v>2</v>
      </c>
      <c r="T673" s="2249">
        <v>2</v>
      </c>
      <c r="U673" s="2249">
        <v>2</v>
      </c>
    </row>
    <row r="674" spans="1:21" ht="15" x14ac:dyDescent="0.2">
      <c r="A674" s="4453">
        <v>673</v>
      </c>
      <c r="B674" s="4453" t="s">
        <v>3499</v>
      </c>
      <c r="C674" s="4920" t="s">
        <v>3473</v>
      </c>
      <c r="D674" s="4829" t="s">
        <v>3077</v>
      </c>
      <c r="E674" s="2249" t="s">
        <v>3404</v>
      </c>
      <c r="F674" s="2249">
        <v>20</v>
      </c>
      <c r="G674" s="2249" t="s">
        <v>42</v>
      </c>
      <c r="H674" s="2249">
        <v>25</v>
      </c>
      <c r="I674" s="2249">
        <v>500</v>
      </c>
      <c r="J674" s="2249">
        <v>1.5</v>
      </c>
      <c r="K674" s="4829">
        <v>1.5</v>
      </c>
      <c r="L674" s="2249">
        <v>1.5</v>
      </c>
      <c r="M674" s="2249">
        <v>1.5</v>
      </c>
      <c r="N674" s="2249">
        <v>1.5</v>
      </c>
      <c r="O674" s="2249">
        <v>1.5</v>
      </c>
      <c r="P674" s="2249">
        <v>1.5</v>
      </c>
      <c r="Q674" s="2249">
        <v>1.5</v>
      </c>
      <c r="R674" s="2249">
        <v>1.5</v>
      </c>
      <c r="S674" s="2249">
        <v>1.5</v>
      </c>
      <c r="T674" s="2249">
        <v>1.5</v>
      </c>
      <c r="U674" s="2249">
        <v>1.5</v>
      </c>
    </row>
    <row r="675" spans="1:21" ht="15" x14ac:dyDescent="0.2">
      <c r="A675" s="4453">
        <v>674</v>
      </c>
      <c r="B675" s="4453" t="s">
        <v>3499</v>
      </c>
      <c r="C675" s="4920" t="s">
        <v>3473</v>
      </c>
      <c r="D675" s="4829" t="s">
        <v>3077</v>
      </c>
      <c r="E675" s="2249" t="s">
        <v>3405</v>
      </c>
      <c r="F675" s="2249">
        <v>24</v>
      </c>
      <c r="G675" s="2249" t="s">
        <v>3380</v>
      </c>
      <c r="H675" s="2249">
        <v>62.5</v>
      </c>
      <c r="I675" s="2249">
        <v>1500</v>
      </c>
      <c r="J675" s="2249">
        <v>2</v>
      </c>
      <c r="K675" s="4829">
        <v>2</v>
      </c>
      <c r="L675" s="2249">
        <v>2</v>
      </c>
      <c r="M675" s="2249">
        <v>2</v>
      </c>
      <c r="N675" s="2249">
        <v>2</v>
      </c>
      <c r="O675" s="2249">
        <v>2</v>
      </c>
      <c r="P675" s="2249">
        <v>2</v>
      </c>
      <c r="Q675" s="2249">
        <v>2</v>
      </c>
      <c r="R675" s="2249">
        <v>2</v>
      </c>
      <c r="S675" s="2249">
        <v>2</v>
      </c>
      <c r="T675" s="2249">
        <v>2</v>
      </c>
      <c r="U675" s="2249">
        <v>2</v>
      </c>
    </row>
    <row r="676" spans="1:21" ht="15" x14ac:dyDescent="0.2">
      <c r="A676" s="4453">
        <v>675</v>
      </c>
      <c r="B676" s="4453" t="s">
        <v>3499</v>
      </c>
      <c r="C676" s="4920" t="s">
        <v>3473</v>
      </c>
      <c r="D676" s="4829" t="s">
        <v>3077</v>
      </c>
      <c r="E676" s="2249" t="s">
        <v>3406</v>
      </c>
      <c r="F676" s="2249">
        <v>1</v>
      </c>
      <c r="G676" s="2249" t="s">
        <v>668</v>
      </c>
      <c r="H676" s="2249">
        <v>424</v>
      </c>
      <c r="I676" s="2249">
        <v>424</v>
      </c>
      <c r="J676" s="2249">
        <v>8</v>
      </c>
      <c r="K676" s="4829">
        <v>8</v>
      </c>
      <c r="L676" s="2249">
        <v>8</v>
      </c>
      <c r="M676" s="2249">
        <v>8</v>
      </c>
      <c r="N676" s="2249">
        <v>8</v>
      </c>
      <c r="O676" s="2249">
        <v>8</v>
      </c>
      <c r="P676" s="2249">
        <v>8</v>
      </c>
      <c r="Q676" s="2249">
        <v>8</v>
      </c>
      <c r="R676" s="2249">
        <v>8</v>
      </c>
      <c r="S676" s="2249">
        <v>8</v>
      </c>
      <c r="T676" s="2249">
        <v>8</v>
      </c>
      <c r="U676" s="2249">
        <v>8</v>
      </c>
    </row>
    <row r="677" spans="1:21" ht="15" x14ac:dyDescent="0.2">
      <c r="A677" s="4453">
        <v>676</v>
      </c>
      <c r="B677" s="4453" t="s">
        <v>3499</v>
      </c>
      <c r="C677" s="4920" t="s">
        <v>3473</v>
      </c>
      <c r="D677" s="4829" t="s">
        <v>3077</v>
      </c>
      <c r="E677" s="2249" t="s">
        <v>3407</v>
      </c>
      <c r="F677" s="2249">
        <v>12</v>
      </c>
      <c r="G677" s="2249" t="s">
        <v>3408</v>
      </c>
      <c r="H677" s="2249">
        <v>120</v>
      </c>
      <c r="I677" s="2249">
        <v>1200</v>
      </c>
      <c r="J677" s="2249"/>
      <c r="K677" s="4883"/>
      <c r="L677" s="2249"/>
      <c r="M677" s="2249"/>
      <c r="N677" s="2249"/>
      <c r="O677" s="2249"/>
      <c r="P677" s="2249"/>
      <c r="Q677" s="2249"/>
      <c r="R677" s="2249"/>
      <c r="S677" s="2249"/>
      <c r="T677" s="2249"/>
      <c r="U677" s="2249"/>
    </row>
    <row r="678" spans="1:21" ht="15" x14ac:dyDescent="0.2">
      <c r="A678" s="4453">
        <v>677</v>
      </c>
      <c r="B678" s="4453" t="s">
        <v>3499</v>
      </c>
      <c r="C678" s="4920" t="s">
        <v>3473</v>
      </c>
      <c r="D678" s="4829" t="s">
        <v>3077</v>
      </c>
      <c r="E678" s="2249" t="s">
        <v>3409</v>
      </c>
      <c r="F678" s="2249">
        <v>1</v>
      </c>
      <c r="G678" s="2249" t="s">
        <v>668</v>
      </c>
      <c r="H678" s="2249">
        <v>838</v>
      </c>
      <c r="I678" s="2249">
        <v>838</v>
      </c>
      <c r="J678" s="2249">
        <v>8</v>
      </c>
      <c r="K678" s="4829">
        <v>8</v>
      </c>
      <c r="L678" s="2249">
        <v>8</v>
      </c>
      <c r="M678" s="2249">
        <v>8</v>
      </c>
      <c r="N678" s="2249">
        <v>8</v>
      </c>
      <c r="O678" s="2249">
        <v>8</v>
      </c>
      <c r="P678" s="2249">
        <v>8</v>
      </c>
      <c r="Q678" s="2249">
        <v>8</v>
      </c>
      <c r="R678" s="2249">
        <v>8</v>
      </c>
      <c r="S678" s="2249">
        <v>8</v>
      </c>
      <c r="T678" s="2249">
        <v>8</v>
      </c>
      <c r="U678" s="2249">
        <v>8</v>
      </c>
    </row>
    <row r="679" spans="1:21" ht="15" x14ac:dyDescent="0.2">
      <c r="A679" s="4453">
        <v>678</v>
      </c>
      <c r="B679" s="4453" t="s">
        <v>3499</v>
      </c>
      <c r="C679" s="4920" t="s">
        <v>3473</v>
      </c>
      <c r="D679" s="4829" t="s">
        <v>3077</v>
      </c>
      <c r="E679" s="2249" t="s">
        <v>3410</v>
      </c>
      <c r="F679" s="2249">
        <v>10</v>
      </c>
      <c r="G679" s="2249" t="s">
        <v>3411</v>
      </c>
      <c r="H679" s="2249">
        <v>404.05</v>
      </c>
      <c r="I679" s="2249">
        <v>4040.5</v>
      </c>
      <c r="J679" s="2249"/>
      <c r="K679" s="4883"/>
      <c r="L679" s="2249"/>
      <c r="M679" s="2249"/>
      <c r="N679" s="2249"/>
      <c r="O679" s="2249"/>
      <c r="P679" s="2249"/>
      <c r="Q679" s="2249"/>
      <c r="R679" s="2249"/>
      <c r="S679" s="2249"/>
      <c r="T679" s="2249"/>
      <c r="U679" s="2249"/>
    </row>
    <row r="680" spans="1:21" ht="15" x14ac:dyDescent="0.2">
      <c r="A680" s="4453">
        <v>679</v>
      </c>
      <c r="B680" s="4453" t="s">
        <v>3499</v>
      </c>
      <c r="C680" s="4920" t="s">
        <v>3473</v>
      </c>
      <c r="D680" s="4829" t="s">
        <v>3077</v>
      </c>
      <c r="E680" s="2249" t="s">
        <v>3412</v>
      </c>
      <c r="F680" s="2249">
        <v>6</v>
      </c>
      <c r="G680" s="2249" t="s">
        <v>3413</v>
      </c>
      <c r="H680" s="2249">
        <v>120</v>
      </c>
      <c r="I680" s="2249">
        <v>600</v>
      </c>
      <c r="J680" s="2249"/>
      <c r="K680" s="4883"/>
      <c r="L680" s="2249"/>
      <c r="M680" s="2249"/>
      <c r="N680" s="2249"/>
      <c r="O680" s="2249"/>
      <c r="P680" s="2249"/>
      <c r="Q680" s="2249"/>
      <c r="R680" s="2249"/>
      <c r="S680" s="2249"/>
      <c r="T680" s="2249"/>
      <c r="U680" s="2249"/>
    </row>
    <row r="681" spans="1:21" ht="15" x14ac:dyDescent="0.2">
      <c r="A681" s="4453">
        <v>680</v>
      </c>
      <c r="B681" s="4453" t="s">
        <v>3499</v>
      </c>
      <c r="C681" s="4920" t="s">
        <v>3473</v>
      </c>
      <c r="D681" s="4829" t="s">
        <v>3077</v>
      </c>
      <c r="E681" s="2249" t="s">
        <v>3414</v>
      </c>
      <c r="F681" s="2249">
        <v>15</v>
      </c>
      <c r="G681" s="2249" t="s">
        <v>916</v>
      </c>
      <c r="H681" s="2249">
        <v>20</v>
      </c>
      <c r="I681" s="2249">
        <v>300</v>
      </c>
      <c r="J681" s="2249"/>
      <c r="K681" s="4883"/>
      <c r="L681" s="2249"/>
      <c r="M681" s="2249"/>
      <c r="N681" s="2249"/>
      <c r="O681" s="2249"/>
      <c r="P681" s="2249"/>
      <c r="Q681" s="2249"/>
      <c r="R681" s="2249"/>
      <c r="S681" s="2249"/>
      <c r="T681" s="2249"/>
      <c r="U681" s="2249"/>
    </row>
    <row r="682" spans="1:21" ht="15" x14ac:dyDescent="0.2">
      <c r="A682" s="4453">
        <v>681</v>
      </c>
      <c r="B682" s="4453" t="s">
        <v>3499</v>
      </c>
      <c r="C682" s="4920" t="s">
        <v>3473</v>
      </c>
      <c r="D682" s="4829" t="s">
        <v>3077</v>
      </c>
      <c r="E682" s="2249" t="s">
        <v>3415</v>
      </c>
      <c r="F682" s="2249">
        <v>2</v>
      </c>
      <c r="G682" s="2249" t="s">
        <v>40</v>
      </c>
      <c r="H682" s="2249">
        <v>1232</v>
      </c>
      <c r="I682" s="2249">
        <v>2464</v>
      </c>
      <c r="J682" s="2249">
        <v>16</v>
      </c>
      <c r="K682" s="4829">
        <v>16</v>
      </c>
      <c r="L682" s="2249">
        <v>16</v>
      </c>
      <c r="M682" s="2249">
        <v>16</v>
      </c>
      <c r="N682" s="2249">
        <v>16</v>
      </c>
      <c r="O682" s="2249">
        <v>16</v>
      </c>
      <c r="P682" s="2249">
        <v>16</v>
      </c>
      <c r="Q682" s="2249">
        <v>16</v>
      </c>
      <c r="R682" s="2249">
        <v>16</v>
      </c>
      <c r="S682" s="2249">
        <v>16</v>
      </c>
      <c r="T682" s="2249">
        <v>16</v>
      </c>
      <c r="U682" s="2249">
        <v>16</v>
      </c>
    </row>
    <row r="683" spans="1:21" ht="15" x14ac:dyDescent="0.2">
      <c r="A683" s="4453">
        <v>682</v>
      </c>
      <c r="B683" s="4453" t="s">
        <v>3499</v>
      </c>
      <c r="C683" s="4920" t="s">
        <v>3473</v>
      </c>
      <c r="D683" s="4829" t="s">
        <v>3077</v>
      </c>
      <c r="E683" s="2249" t="s">
        <v>3416</v>
      </c>
      <c r="F683" s="2249">
        <v>12</v>
      </c>
      <c r="G683" s="2249" t="s">
        <v>900</v>
      </c>
      <c r="H683" s="2249">
        <v>150</v>
      </c>
      <c r="I683" s="2249">
        <v>1800</v>
      </c>
      <c r="J683" s="2249">
        <v>1</v>
      </c>
      <c r="K683" s="4829">
        <v>1</v>
      </c>
      <c r="L683" s="2249">
        <v>1</v>
      </c>
      <c r="M683" s="2249">
        <v>1</v>
      </c>
      <c r="N683" s="2249">
        <v>1</v>
      </c>
      <c r="O683" s="2249">
        <v>1</v>
      </c>
      <c r="P683" s="2249">
        <v>1</v>
      </c>
      <c r="Q683" s="2249">
        <v>1</v>
      </c>
      <c r="R683" s="2249">
        <v>1</v>
      </c>
      <c r="S683" s="2249">
        <v>1</v>
      </c>
      <c r="T683" s="2249">
        <v>1</v>
      </c>
      <c r="U683" s="2249">
        <v>1</v>
      </c>
    </row>
    <row r="684" spans="1:21" ht="15" x14ac:dyDescent="0.2">
      <c r="A684" s="4453">
        <v>683</v>
      </c>
      <c r="B684" s="4453" t="s">
        <v>3499</v>
      </c>
      <c r="C684" s="4920" t="s">
        <v>3473</v>
      </c>
      <c r="D684" s="4829" t="s">
        <v>3077</v>
      </c>
      <c r="E684" s="2249" t="s">
        <v>3417</v>
      </c>
      <c r="F684" s="2249">
        <v>20</v>
      </c>
      <c r="G684" s="2249" t="s">
        <v>30</v>
      </c>
      <c r="H684" s="2249">
        <v>173.25</v>
      </c>
      <c r="I684" s="2249">
        <v>3465</v>
      </c>
      <c r="J684" s="2249"/>
      <c r="K684" s="4883"/>
      <c r="L684" s="2249"/>
      <c r="M684" s="2249"/>
      <c r="N684" s="2249"/>
      <c r="O684" s="2249"/>
      <c r="P684" s="2249"/>
      <c r="Q684" s="2249"/>
      <c r="R684" s="2249"/>
      <c r="S684" s="2249"/>
      <c r="T684" s="2249"/>
      <c r="U684" s="2249"/>
    </row>
    <row r="685" spans="1:21" ht="15" x14ac:dyDescent="0.2">
      <c r="A685" s="4453">
        <v>684</v>
      </c>
      <c r="B685" s="4453" t="s">
        <v>3499</v>
      </c>
      <c r="C685" s="4920" t="s">
        <v>3473</v>
      </c>
      <c r="D685" s="4829" t="s">
        <v>3077</v>
      </c>
      <c r="E685" s="2249" t="s">
        <v>3418</v>
      </c>
      <c r="F685" s="2249">
        <v>1</v>
      </c>
      <c r="G685" s="2249" t="s">
        <v>159</v>
      </c>
      <c r="H685" s="2249">
        <v>736</v>
      </c>
      <c r="I685" s="2249">
        <v>736</v>
      </c>
      <c r="J685" s="2249"/>
      <c r="K685" s="4883"/>
      <c r="L685" s="2249"/>
      <c r="M685" s="2249"/>
      <c r="N685" s="2249"/>
      <c r="O685" s="2249"/>
      <c r="P685" s="2249"/>
      <c r="Q685" s="2249"/>
      <c r="R685" s="2249"/>
      <c r="S685" s="2249"/>
      <c r="T685" s="2249"/>
      <c r="U685" s="2249"/>
    </row>
    <row r="686" spans="1:21" ht="15" x14ac:dyDescent="0.2">
      <c r="A686" s="4453">
        <v>685</v>
      </c>
      <c r="B686" s="4453" t="s">
        <v>3499</v>
      </c>
      <c r="C686" s="4920" t="s">
        <v>3473</v>
      </c>
      <c r="D686" s="4829" t="s">
        <v>3077</v>
      </c>
      <c r="E686" s="2249" t="s">
        <v>3419</v>
      </c>
      <c r="F686" s="2249">
        <v>1</v>
      </c>
      <c r="G686" s="2249" t="s">
        <v>84</v>
      </c>
      <c r="H686" s="2249">
        <v>800</v>
      </c>
      <c r="I686" s="2249">
        <v>800</v>
      </c>
      <c r="J686" s="2249"/>
      <c r="K686" s="4883"/>
      <c r="L686" s="2249"/>
      <c r="M686" s="2249"/>
      <c r="N686" s="2249"/>
      <c r="O686" s="2249"/>
      <c r="P686" s="2249"/>
      <c r="Q686" s="2249"/>
      <c r="R686" s="2249"/>
      <c r="S686" s="2249"/>
      <c r="T686" s="2249"/>
      <c r="U686" s="2249"/>
    </row>
    <row r="687" spans="1:21" ht="15" x14ac:dyDescent="0.2">
      <c r="A687" s="4453">
        <v>686</v>
      </c>
      <c r="B687" s="4453" t="s">
        <v>3499</v>
      </c>
      <c r="C687" s="4920" t="s">
        <v>3473</v>
      </c>
      <c r="D687" s="4829" t="s">
        <v>3077</v>
      </c>
      <c r="E687" s="2249" t="s">
        <v>3420</v>
      </c>
      <c r="F687" s="2249">
        <v>1</v>
      </c>
      <c r="G687" s="2249" t="s">
        <v>958</v>
      </c>
      <c r="H687" s="2249">
        <v>65</v>
      </c>
      <c r="I687" s="2249">
        <v>65</v>
      </c>
      <c r="J687" s="2249"/>
      <c r="K687" s="4883"/>
      <c r="L687" s="2249">
        <v>1</v>
      </c>
      <c r="M687" s="2249"/>
      <c r="N687" s="2249"/>
      <c r="O687" s="2249"/>
      <c r="P687" s="2249"/>
      <c r="Q687" s="2249"/>
      <c r="R687" s="2249"/>
      <c r="S687" s="2249"/>
      <c r="T687" s="2249"/>
      <c r="U687" s="2249"/>
    </row>
    <row r="688" spans="1:21" ht="15" x14ac:dyDescent="0.2">
      <c r="A688" s="4453">
        <v>687</v>
      </c>
      <c r="B688" s="4453" t="s">
        <v>3499</v>
      </c>
      <c r="C688" s="4920" t="s">
        <v>3473</v>
      </c>
      <c r="D688" s="4829" t="s">
        <v>3077</v>
      </c>
      <c r="E688" s="2249" t="s">
        <v>3421</v>
      </c>
      <c r="F688" s="2249">
        <v>1</v>
      </c>
      <c r="G688" s="2249" t="s">
        <v>958</v>
      </c>
      <c r="H688" s="2249">
        <v>75</v>
      </c>
      <c r="I688" s="2249">
        <v>75</v>
      </c>
      <c r="J688" s="2249">
        <v>1</v>
      </c>
      <c r="K688" s="4829">
        <v>1</v>
      </c>
      <c r="L688" s="2249">
        <v>1</v>
      </c>
      <c r="M688" s="2249">
        <v>1</v>
      </c>
      <c r="N688" s="2249">
        <v>1</v>
      </c>
      <c r="O688" s="2249">
        <v>1</v>
      </c>
      <c r="P688" s="2249">
        <v>1</v>
      </c>
      <c r="Q688" s="2249">
        <v>1</v>
      </c>
      <c r="R688" s="2249">
        <v>1</v>
      </c>
      <c r="S688" s="2249">
        <v>1</v>
      </c>
      <c r="T688" s="2249">
        <v>1</v>
      </c>
      <c r="U688" s="2249">
        <v>1</v>
      </c>
    </row>
    <row r="689" spans="1:21" ht="15" x14ac:dyDescent="0.2">
      <c r="A689" s="4453">
        <v>688</v>
      </c>
      <c r="B689" s="4453" t="s">
        <v>3499</v>
      </c>
      <c r="C689" s="4920" t="s">
        <v>3473</v>
      </c>
      <c r="D689" s="4829" t="s">
        <v>3077</v>
      </c>
      <c r="E689" s="2249" t="s">
        <v>3422</v>
      </c>
      <c r="F689" s="2249">
        <v>4</v>
      </c>
      <c r="G689" s="2249" t="s">
        <v>958</v>
      </c>
      <c r="H689" s="2249">
        <v>65</v>
      </c>
      <c r="I689" s="2249">
        <v>260</v>
      </c>
      <c r="J689" s="2249">
        <v>1</v>
      </c>
      <c r="K689" s="4829">
        <v>1</v>
      </c>
      <c r="L689" s="2249">
        <v>1</v>
      </c>
      <c r="M689" s="2249">
        <v>1</v>
      </c>
      <c r="N689" s="2249">
        <v>1</v>
      </c>
      <c r="O689" s="2249">
        <v>1</v>
      </c>
      <c r="P689" s="2249">
        <v>1</v>
      </c>
      <c r="Q689" s="2249">
        <v>1</v>
      </c>
      <c r="R689" s="2249">
        <v>1</v>
      </c>
      <c r="S689" s="2249">
        <v>1</v>
      </c>
      <c r="T689" s="2249">
        <v>1</v>
      </c>
      <c r="U689" s="2249">
        <v>1</v>
      </c>
    </row>
    <row r="690" spans="1:21" ht="15" x14ac:dyDescent="0.2">
      <c r="A690" s="4453">
        <v>689</v>
      </c>
      <c r="B690" s="4453" t="s">
        <v>3499</v>
      </c>
      <c r="C690" s="4920" t="s">
        <v>3473</v>
      </c>
      <c r="D690" s="4829" t="s">
        <v>3077</v>
      </c>
      <c r="E690" s="2249" t="s">
        <v>3423</v>
      </c>
      <c r="F690" s="2249">
        <v>4</v>
      </c>
      <c r="G690" s="2249" t="s">
        <v>958</v>
      </c>
      <c r="H690" s="2249">
        <v>65</v>
      </c>
      <c r="I690" s="2249">
        <v>260</v>
      </c>
      <c r="J690" s="2249">
        <v>1</v>
      </c>
      <c r="K690" s="4829">
        <v>1</v>
      </c>
      <c r="L690" s="2249">
        <v>1</v>
      </c>
      <c r="M690" s="2249">
        <v>1</v>
      </c>
      <c r="N690" s="2249">
        <v>1</v>
      </c>
      <c r="O690" s="2249">
        <v>1</v>
      </c>
      <c r="P690" s="2249">
        <v>1</v>
      </c>
      <c r="Q690" s="2249">
        <v>1</v>
      </c>
      <c r="R690" s="2249">
        <v>1</v>
      </c>
      <c r="S690" s="2249">
        <v>1</v>
      </c>
      <c r="T690" s="2249">
        <v>1</v>
      </c>
      <c r="U690" s="2249">
        <v>1</v>
      </c>
    </row>
    <row r="691" spans="1:21" ht="15" x14ac:dyDescent="0.2">
      <c r="A691" s="4453">
        <v>690</v>
      </c>
      <c r="B691" s="4453" t="s">
        <v>3499</v>
      </c>
      <c r="C691" s="4920" t="s">
        <v>3473</v>
      </c>
      <c r="D691" s="4829" t="s">
        <v>3077</v>
      </c>
      <c r="E691" s="2249" t="s">
        <v>3424</v>
      </c>
      <c r="F691" s="2249">
        <v>2</v>
      </c>
      <c r="G691" s="2249" t="s">
        <v>958</v>
      </c>
      <c r="H691" s="2249">
        <v>75</v>
      </c>
      <c r="I691" s="2249">
        <v>150</v>
      </c>
      <c r="J691" s="2249">
        <v>1</v>
      </c>
      <c r="K691" s="4829">
        <v>1</v>
      </c>
      <c r="L691" s="2249">
        <v>1</v>
      </c>
      <c r="M691" s="2249">
        <v>1</v>
      </c>
      <c r="N691" s="2249">
        <v>1</v>
      </c>
      <c r="O691" s="2249">
        <v>1</v>
      </c>
      <c r="P691" s="2249">
        <v>1</v>
      </c>
      <c r="Q691" s="2249">
        <v>1</v>
      </c>
      <c r="R691" s="2249">
        <v>1</v>
      </c>
      <c r="S691" s="2249">
        <v>1</v>
      </c>
      <c r="T691" s="2249">
        <v>1</v>
      </c>
      <c r="U691" s="2249">
        <v>1</v>
      </c>
    </row>
    <row r="692" spans="1:21" ht="15" x14ac:dyDescent="0.2">
      <c r="A692" s="4453">
        <v>691</v>
      </c>
      <c r="B692" s="4453" t="s">
        <v>3499</v>
      </c>
      <c r="C692" s="4920" t="s">
        <v>3473</v>
      </c>
      <c r="D692" s="4829" t="s">
        <v>3077</v>
      </c>
      <c r="E692" s="2249" t="s">
        <v>3425</v>
      </c>
      <c r="F692" s="2249">
        <v>50</v>
      </c>
      <c r="G692" s="2249" t="s">
        <v>900</v>
      </c>
      <c r="H692" s="2249" t="s">
        <v>3426</v>
      </c>
      <c r="I692" s="2249">
        <v>250</v>
      </c>
      <c r="J692" s="2249">
        <v>4</v>
      </c>
      <c r="K692" s="4829">
        <v>4</v>
      </c>
      <c r="L692" s="2249">
        <v>4</v>
      </c>
      <c r="M692" s="2249">
        <v>4</v>
      </c>
      <c r="N692" s="2249">
        <v>4</v>
      </c>
      <c r="O692" s="2249">
        <v>4</v>
      </c>
      <c r="P692" s="2249">
        <v>4</v>
      </c>
      <c r="Q692" s="2249">
        <v>4</v>
      </c>
      <c r="R692" s="2249">
        <v>4</v>
      </c>
      <c r="S692" s="2249">
        <v>4</v>
      </c>
      <c r="T692" s="2249">
        <v>4</v>
      </c>
      <c r="U692" s="2249">
        <v>4</v>
      </c>
    </row>
    <row r="693" spans="1:21" ht="15" x14ac:dyDescent="0.2">
      <c r="A693" s="4453">
        <v>692</v>
      </c>
      <c r="B693" s="4453" t="s">
        <v>3499</v>
      </c>
      <c r="C693" s="4920" t="s">
        <v>3473</v>
      </c>
      <c r="D693" s="4829" t="s">
        <v>3077</v>
      </c>
      <c r="E693" s="2249" t="s">
        <v>3427</v>
      </c>
      <c r="F693" s="2249">
        <v>50</v>
      </c>
      <c r="G693" s="2249" t="s">
        <v>23</v>
      </c>
      <c r="H693" s="2249" t="s">
        <v>3426</v>
      </c>
      <c r="I693" s="2249">
        <v>250</v>
      </c>
      <c r="J693" s="2249">
        <v>4</v>
      </c>
      <c r="K693" s="4829">
        <v>4</v>
      </c>
      <c r="L693" s="2249">
        <v>4</v>
      </c>
      <c r="M693" s="2249">
        <v>4</v>
      </c>
      <c r="N693" s="2249">
        <v>4</v>
      </c>
      <c r="O693" s="2249">
        <v>4</v>
      </c>
      <c r="P693" s="2249">
        <v>4</v>
      </c>
      <c r="Q693" s="2249">
        <v>4</v>
      </c>
      <c r="R693" s="2249">
        <v>4</v>
      </c>
      <c r="S693" s="2249">
        <v>4</v>
      </c>
      <c r="T693" s="2249">
        <v>4</v>
      </c>
      <c r="U693" s="2249">
        <v>4</v>
      </c>
    </row>
    <row r="694" spans="1:21" ht="15" x14ac:dyDescent="0.2">
      <c r="A694" s="4453">
        <v>693</v>
      </c>
      <c r="B694" s="4453" t="s">
        <v>3499</v>
      </c>
      <c r="C694" s="4920" t="s">
        <v>3473</v>
      </c>
      <c r="D694" s="4829" t="s">
        <v>3077</v>
      </c>
      <c r="E694" s="2249" t="s">
        <v>3428</v>
      </c>
      <c r="F694" s="2249">
        <v>88</v>
      </c>
      <c r="G694" s="2249" t="s">
        <v>23</v>
      </c>
      <c r="H694" s="2249" t="s">
        <v>3429</v>
      </c>
      <c r="I694" s="2249">
        <v>1400</v>
      </c>
      <c r="J694" s="2249">
        <v>7</v>
      </c>
      <c r="K694" s="4829">
        <v>7</v>
      </c>
      <c r="L694" s="2249">
        <v>7</v>
      </c>
      <c r="M694" s="2249">
        <v>7</v>
      </c>
      <c r="N694" s="2249">
        <v>7</v>
      </c>
      <c r="O694" s="2249">
        <v>7</v>
      </c>
      <c r="P694" s="2249">
        <v>7</v>
      </c>
      <c r="Q694" s="2249">
        <v>7</v>
      </c>
      <c r="R694" s="2249">
        <v>7</v>
      </c>
      <c r="S694" s="2249">
        <v>7</v>
      </c>
      <c r="T694" s="2249">
        <v>7</v>
      </c>
      <c r="U694" s="2249">
        <v>7</v>
      </c>
    </row>
    <row r="695" spans="1:21" ht="15" x14ac:dyDescent="0.2">
      <c r="A695" s="4453">
        <v>694</v>
      </c>
      <c r="B695" s="4453" t="s">
        <v>3499</v>
      </c>
      <c r="C695" s="4920" t="s">
        <v>3473</v>
      </c>
      <c r="D695" s="4829" t="s">
        <v>3077</v>
      </c>
      <c r="E695" s="2249" t="s">
        <v>3430</v>
      </c>
      <c r="F695" s="2249">
        <v>88</v>
      </c>
      <c r="G695" s="2249" t="s">
        <v>900</v>
      </c>
      <c r="H695" s="2249" t="s">
        <v>3429</v>
      </c>
      <c r="I695" s="2249">
        <v>1400</v>
      </c>
      <c r="J695" s="2249">
        <v>7</v>
      </c>
      <c r="K695" s="4829">
        <v>7</v>
      </c>
      <c r="L695" s="2249">
        <v>7</v>
      </c>
      <c r="M695" s="2249">
        <v>7</v>
      </c>
      <c r="N695" s="2249">
        <v>7</v>
      </c>
      <c r="O695" s="2249">
        <v>7</v>
      </c>
      <c r="P695" s="2249">
        <v>7</v>
      </c>
      <c r="Q695" s="2249">
        <v>7</v>
      </c>
      <c r="R695" s="2249">
        <v>7</v>
      </c>
      <c r="S695" s="2249">
        <v>7</v>
      </c>
      <c r="T695" s="2249">
        <v>7</v>
      </c>
      <c r="U695" s="2249">
        <v>7</v>
      </c>
    </row>
    <row r="696" spans="1:21" ht="15" x14ac:dyDescent="0.2">
      <c r="A696" s="4453">
        <v>695</v>
      </c>
      <c r="B696" s="4453" t="s">
        <v>3499</v>
      </c>
      <c r="C696" s="4920" t="s">
        <v>3473</v>
      </c>
      <c r="D696" s="4829" t="s">
        <v>3077</v>
      </c>
      <c r="E696" s="2249" t="s">
        <v>3431</v>
      </c>
      <c r="F696" s="2249">
        <v>88</v>
      </c>
      <c r="G696" s="2249" t="s">
        <v>900</v>
      </c>
      <c r="H696" s="2249" t="s">
        <v>3429</v>
      </c>
      <c r="I696" s="2249">
        <v>1400</v>
      </c>
      <c r="J696" s="2249">
        <v>7</v>
      </c>
      <c r="K696" s="4829">
        <v>7</v>
      </c>
      <c r="L696" s="2249">
        <v>7</v>
      </c>
      <c r="M696" s="2249">
        <v>7</v>
      </c>
      <c r="N696" s="2249">
        <v>7</v>
      </c>
      <c r="O696" s="2249">
        <v>7</v>
      </c>
      <c r="P696" s="2249">
        <v>7</v>
      </c>
      <c r="Q696" s="2249">
        <v>7</v>
      </c>
      <c r="R696" s="2249">
        <v>7</v>
      </c>
      <c r="S696" s="2249">
        <v>7</v>
      </c>
      <c r="T696" s="2249">
        <v>7</v>
      </c>
      <c r="U696" s="2249">
        <v>7</v>
      </c>
    </row>
    <row r="697" spans="1:21" ht="15" x14ac:dyDescent="0.2">
      <c r="A697" s="4453">
        <v>696</v>
      </c>
      <c r="B697" s="4453" t="s">
        <v>3499</v>
      </c>
      <c r="C697" s="4920" t="s">
        <v>3473</v>
      </c>
      <c r="D697" s="4829" t="s">
        <v>3077</v>
      </c>
      <c r="E697" s="4830" t="s">
        <v>3432</v>
      </c>
      <c r="F697" s="4829">
        <v>72</v>
      </c>
      <c r="G697" s="4829" t="s">
        <v>159</v>
      </c>
      <c r="H697" s="4829">
        <v>400</v>
      </c>
      <c r="I697" s="4829">
        <v>28800</v>
      </c>
      <c r="J697" s="4829">
        <v>6</v>
      </c>
      <c r="K697" s="4829">
        <v>6</v>
      </c>
      <c r="L697" s="4829">
        <v>6</v>
      </c>
      <c r="M697" s="4829">
        <v>6</v>
      </c>
      <c r="N697" s="4829">
        <v>6</v>
      </c>
      <c r="O697" s="4829">
        <v>6</v>
      </c>
      <c r="P697" s="4829">
        <v>6</v>
      </c>
      <c r="Q697" s="4829">
        <v>6</v>
      </c>
      <c r="R697" s="4829">
        <v>6</v>
      </c>
      <c r="S697" s="4829">
        <v>6</v>
      </c>
      <c r="T697" s="4829">
        <v>6</v>
      </c>
      <c r="U697" s="4829">
        <v>6</v>
      </c>
    </row>
    <row r="698" spans="1:21" ht="15" x14ac:dyDescent="0.2">
      <c r="A698" s="4453">
        <v>697</v>
      </c>
      <c r="B698" s="4453" t="s">
        <v>3499</v>
      </c>
      <c r="C698" s="4920" t="s">
        <v>3473</v>
      </c>
      <c r="D698" s="4829" t="s">
        <v>3077</v>
      </c>
      <c r="E698" s="4830" t="s">
        <v>3433</v>
      </c>
      <c r="F698" s="4829">
        <v>36</v>
      </c>
      <c r="G698" s="4829" t="s">
        <v>668</v>
      </c>
      <c r="H698" s="4829">
        <v>260</v>
      </c>
      <c r="I698" s="4829">
        <v>9360</v>
      </c>
      <c r="J698" s="4829">
        <v>3</v>
      </c>
      <c r="K698" s="4829">
        <v>3</v>
      </c>
      <c r="L698" s="4829">
        <v>3</v>
      </c>
      <c r="M698" s="4829">
        <v>3</v>
      </c>
      <c r="N698" s="4829">
        <v>3</v>
      </c>
      <c r="O698" s="4829">
        <v>3</v>
      </c>
      <c r="P698" s="4829">
        <v>3</v>
      </c>
      <c r="Q698" s="4829">
        <v>3</v>
      </c>
      <c r="R698" s="4829">
        <v>3</v>
      </c>
      <c r="S698" s="4829">
        <v>3</v>
      </c>
      <c r="T698" s="4829">
        <v>3</v>
      </c>
      <c r="U698" s="4829">
        <v>3</v>
      </c>
    </row>
    <row r="699" spans="1:21" ht="15" x14ac:dyDescent="0.2">
      <c r="A699" s="4453">
        <v>698</v>
      </c>
      <c r="B699" s="4453" t="s">
        <v>3499</v>
      </c>
      <c r="C699" s="4920" t="s">
        <v>3473</v>
      </c>
      <c r="D699" s="4829" t="s">
        <v>3077</v>
      </c>
      <c r="E699" s="4830" t="s">
        <v>3434</v>
      </c>
      <c r="F699" s="4829"/>
      <c r="G699" s="4829"/>
      <c r="H699" s="4829"/>
      <c r="I699" s="4829"/>
      <c r="J699" s="4829"/>
      <c r="K699" s="4829"/>
      <c r="L699" s="4829"/>
      <c r="M699" s="4829"/>
      <c r="N699" s="4829"/>
      <c r="O699" s="4829"/>
      <c r="P699" s="4829"/>
      <c r="Q699" s="4829"/>
      <c r="R699" s="4829"/>
      <c r="S699" s="4829"/>
      <c r="T699" s="4829"/>
      <c r="U699" s="4829"/>
    </row>
    <row r="700" spans="1:21" ht="15" x14ac:dyDescent="0.2">
      <c r="A700" s="4453">
        <v>699</v>
      </c>
      <c r="B700" s="4453" t="s">
        <v>3499</v>
      </c>
      <c r="C700" s="4920" t="s">
        <v>3473</v>
      </c>
      <c r="D700" s="4829" t="s">
        <v>3077</v>
      </c>
      <c r="E700" s="4830" t="s">
        <v>3435</v>
      </c>
      <c r="F700" s="4829">
        <v>8</v>
      </c>
      <c r="G700" s="4829" t="s">
        <v>159</v>
      </c>
      <c r="H700" s="4829">
        <v>700</v>
      </c>
      <c r="I700" s="4829">
        <v>5600</v>
      </c>
      <c r="J700" s="4829">
        <v>3</v>
      </c>
      <c r="K700" s="4829"/>
      <c r="L700" s="4829"/>
      <c r="M700" s="4829">
        <v>3</v>
      </c>
      <c r="N700" s="4829"/>
      <c r="O700" s="4829"/>
      <c r="P700" s="4829"/>
      <c r="Q700" s="4829">
        <v>2</v>
      </c>
      <c r="R700" s="4829"/>
      <c r="S700" s="4829"/>
      <c r="T700" s="4829"/>
      <c r="U700" s="4829">
        <v>0</v>
      </c>
    </row>
    <row r="701" spans="1:21" ht="15" x14ac:dyDescent="0.2">
      <c r="A701" s="4453">
        <v>700</v>
      </c>
      <c r="B701" s="4453" t="s">
        <v>3499</v>
      </c>
      <c r="C701" s="4920" t="s">
        <v>3473</v>
      </c>
      <c r="D701" s="4829" t="s">
        <v>3077</v>
      </c>
      <c r="E701" s="4830" t="s">
        <v>3436</v>
      </c>
      <c r="F701" s="4829">
        <v>30</v>
      </c>
      <c r="G701" s="4829" t="s">
        <v>159</v>
      </c>
      <c r="H701" s="4829">
        <v>7500</v>
      </c>
      <c r="I701" s="4829">
        <v>7000</v>
      </c>
      <c r="J701" s="4829">
        <v>3</v>
      </c>
      <c r="K701" s="4829">
        <v>3</v>
      </c>
      <c r="L701" s="4829">
        <v>3</v>
      </c>
      <c r="M701" s="4829">
        <v>3</v>
      </c>
      <c r="N701" s="4829">
        <v>0</v>
      </c>
      <c r="O701" s="4829">
        <v>3</v>
      </c>
      <c r="P701" s="4829">
        <v>3</v>
      </c>
      <c r="Q701" s="4829">
        <v>3</v>
      </c>
      <c r="R701" s="4829">
        <v>3</v>
      </c>
      <c r="S701" s="4829">
        <v>3</v>
      </c>
      <c r="T701" s="4829">
        <v>3</v>
      </c>
      <c r="U701" s="4829">
        <v>0</v>
      </c>
    </row>
    <row r="702" spans="1:21" ht="15" x14ac:dyDescent="0.2">
      <c r="A702" s="4453">
        <v>701</v>
      </c>
      <c r="B702" s="4453" t="s">
        <v>3499</v>
      </c>
      <c r="C702" s="4920" t="s">
        <v>3473</v>
      </c>
      <c r="D702" s="4829" t="s">
        <v>3077</v>
      </c>
      <c r="E702" s="4830" t="s">
        <v>3437</v>
      </c>
      <c r="F702" s="4829">
        <v>2</v>
      </c>
      <c r="G702" s="4829" t="s">
        <v>159</v>
      </c>
      <c r="H702" s="4829">
        <v>400</v>
      </c>
      <c r="I702" s="4829">
        <v>800</v>
      </c>
      <c r="J702" s="4829">
        <v>1</v>
      </c>
      <c r="K702" s="4829"/>
      <c r="L702" s="4829"/>
      <c r="M702" s="4829"/>
      <c r="N702" s="4829"/>
      <c r="O702" s="4829">
        <v>1</v>
      </c>
      <c r="P702" s="4829"/>
      <c r="Q702" s="4829"/>
      <c r="R702" s="4829"/>
      <c r="S702" s="4829"/>
      <c r="T702" s="4829"/>
      <c r="U702" s="4829"/>
    </row>
    <row r="703" spans="1:21" ht="15" x14ac:dyDescent="0.2">
      <c r="A703" s="4453">
        <v>702</v>
      </c>
      <c r="B703" s="4453" t="s">
        <v>3499</v>
      </c>
      <c r="C703" s="4920" t="s">
        <v>3473</v>
      </c>
      <c r="D703" s="4829" t="s">
        <v>3077</v>
      </c>
      <c r="E703" s="4830" t="s">
        <v>3438</v>
      </c>
      <c r="F703" s="4829">
        <v>2</v>
      </c>
      <c r="G703" s="4829" t="s">
        <v>159</v>
      </c>
      <c r="H703" s="4829">
        <v>400</v>
      </c>
      <c r="I703" s="4829">
        <v>800</v>
      </c>
      <c r="J703" s="4829">
        <v>1</v>
      </c>
      <c r="K703" s="4829"/>
      <c r="L703" s="4829"/>
      <c r="M703" s="4829"/>
      <c r="N703" s="4829"/>
      <c r="O703" s="4829">
        <v>1</v>
      </c>
      <c r="P703" s="4829"/>
      <c r="Q703" s="4829"/>
      <c r="R703" s="4829"/>
      <c r="S703" s="4829"/>
      <c r="T703" s="4829"/>
      <c r="U703" s="4829"/>
    </row>
    <row r="704" spans="1:21" ht="15" x14ac:dyDescent="0.2">
      <c r="A704" s="4453">
        <v>703</v>
      </c>
      <c r="B704" s="4453" t="s">
        <v>3499</v>
      </c>
      <c r="C704" s="4920" t="s">
        <v>3473</v>
      </c>
      <c r="D704" s="4829" t="s">
        <v>3077</v>
      </c>
      <c r="E704" s="4830" t="s">
        <v>3439</v>
      </c>
      <c r="F704" s="4829">
        <v>6</v>
      </c>
      <c r="G704" s="4829" t="s">
        <v>1424</v>
      </c>
      <c r="H704" s="4829">
        <v>100</v>
      </c>
      <c r="I704" s="4829">
        <v>600</v>
      </c>
      <c r="J704" s="4829">
        <v>1</v>
      </c>
      <c r="K704" s="4829"/>
      <c r="L704" s="4829">
        <v>1</v>
      </c>
      <c r="M704" s="4829"/>
      <c r="N704" s="4829">
        <v>1</v>
      </c>
      <c r="O704" s="4829"/>
      <c r="P704" s="4829">
        <v>1</v>
      </c>
      <c r="Q704" s="4829"/>
      <c r="R704" s="4829">
        <v>1</v>
      </c>
      <c r="S704" s="4829"/>
      <c r="T704" s="4829">
        <v>1</v>
      </c>
      <c r="U704" s="4829"/>
    </row>
    <row r="705" spans="1:21" ht="15" x14ac:dyDescent="0.2">
      <c r="A705" s="4453">
        <v>704</v>
      </c>
      <c r="B705" s="4453" t="s">
        <v>3499</v>
      </c>
      <c r="C705" s="4920" t="s">
        <v>3473</v>
      </c>
      <c r="D705" s="4829" t="s">
        <v>3077</v>
      </c>
      <c r="E705" s="4830" t="s">
        <v>3440</v>
      </c>
      <c r="F705" s="4829">
        <v>24</v>
      </c>
      <c r="G705" s="4829" t="s">
        <v>3441</v>
      </c>
      <c r="H705" s="4829">
        <v>250</v>
      </c>
      <c r="I705" s="4829">
        <v>6000</v>
      </c>
      <c r="J705" s="4829">
        <v>2</v>
      </c>
      <c r="K705" s="4829">
        <v>2</v>
      </c>
      <c r="L705" s="4829">
        <v>2</v>
      </c>
      <c r="M705" s="4829">
        <v>2</v>
      </c>
      <c r="N705" s="4829">
        <v>2</v>
      </c>
      <c r="O705" s="4829">
        <v>2</v>
      </c>
      <c r="P705" s="4829">
        <v>2</v>
      </c>
      <c r="Q705" s="4829">
        <v>2</v>
      </c>
      <c r="R705" s="4829">
        <v>2</v>
      </c>
      <c r="S705" s="4829">
        <v>2</v>
      </c>
      <c r="T705" s="4829">
        <v>2</v>
      </c>
      <c r="U705" s="4829">
        <v>2</v>
      </c>
    </row>
    <row r="706" spans="1:21" ht="15" x14ac:dyDescent="0.2">
      <c r="A706" s="4453">
        <v>705</v>
      </c>
      <c r="B706" s="4453" t="s">
        <v>3499</v>
      </c>
      <c r="C706" s="4920" t="s">
        <v>3473</v>
      </c>
      <c r="D706" s="4829" t="s">
        <v>3077</v>
      </c>
      <c r="E706" s="4830" t="s">
        <v>3442</v>
      </c>
      <c r="F706" s="4829">
        <v>12</v>
      </c>
      <c r="G706" s="4829" t="s">
        <v>3441</v>
      </c>
      <c r="H706" s="4829">
        <v>100</v>
      </c>
      <c r="I706" s="4829">
        <v>1200</v>
      </c>
      <c r="J706" s="4829">
        <v>1</v>
      </c>
      <c r="K706" s="4829">
        <v>1</v>
      </c>
      <c r="L706" s="4829">
        <v>1</v>
      </c>
      <c r="M706" s="4829">
        <v>1</v>
      </c>
      <c r="N706" s="4829">
        <v>1</v>
      </c>
      <c r="O706" s="4829">
        <v>1</v>
      </c>
      <c r="P706" s="4829">
        <v>1</v>
      </c>
      <c r="Q706" s="4829">
        <v>1</v>
      </c>
      <c r="R706" s="4829">
        <v>1</v>
      </c>
      <c r="S706" s="4829">
        <v>1</v>
      </c>
      <c r="T706" s="4829">
        <v>1</v>
      </c>
      <c r="U706" s="4829">
        <v>1</v>
      </c>
    </row>
    <row r="707" spans="1:21" ht="15" x14ac:dyDescent="0.2">
      <c r="A707" s="4453">
        <v>706</v>
      </c>
      <c r="B707" s="4453" t="s">
        <v>3499</v>
      </c>
      <c r="C707" s="4920" t="s">
        <v>3473</v>
      </c>
      <c r="D707" s="4829" t="s">
        <v>3077</v>
      </c>
      <c r="E707" s="4830" t="s">
        <v>3443</v>
      </c>
      <c r="F707" s="4829">
        <v>12</v>
      </c>
      <c r="G707" s="4829" t="s">
        <v>53</v>
      </c>
      <c r="H707" s="4829">
        <v>100</v>
      </c>
      <c r="I707" s="4829">
        <v>1200</v>
      </c>
      <c r="J707" s="4829">
        <v>12</v>
      </c>
      <c r="K707" s="4829"/>
      <c r="L707" s="4829"/>
      <c r="M707" s="4829"/>
      <c r="N707" s="4829"/>
      <c r="O707" s="4829"/>
      <c r="P707" s="4829"/>
      <c r="Q707" s="4829"/>
      <c r="R707" s="4829"/>
      <c r="S707" s="4829"/>
      <c r="T707" s="4829"/>
      <c r="U707" s="4829"/>
    </row>
    <row r="708" spans="1:21" ht="15" x14ac:dyDescent="0.2">
      <c r="A708" s="4453">
        <v>707</v>
      </c>
      <c r="B708" s="4453" t="s">
        <v>3499</v>
      </c>
      <c r="C708" s="4920" t="s">
        <v>3473</v>
      </c>
      <c r="D708" s="4829" t="s">
        <v>3077</v>
      </c>
      <c r="E708" s="4830" t="s">
        <v>3444</v>
      </c>
      <c r="F708" s="4829">
        <v>12</v>
      </c>
      <c r="G708" s="4829" t="s">
        <v>53</v>
      </c>
      <c r="H708" s="4829">
        <v>100</v>
      </c>
      <c r="I708" s="4829">
        <v>1200</v>
      </c>
      <c r="J708" s="4829">
        <v>12</v>
      </c>
      <c r="K708" s="4829"/>
      <c r="L708" s="4829"/>
      <c r="M708" s="4829"/>
      <c r="N708" s="4829"/>
      <c r="O708" s="4829"/>
      <c r="P708" s="4829"/>
      <c r="Q708" s="4829"/>
      <c r="R708" s="4829"/>
      <c r="S708" s="4829"/>
      <c r="T708" s="4829"/>
      <c r="U708" s="4829"/>
    </row>
    <row r="709" spans="1:21" ht="15" x14ac:dyDescent="0.2">
      <c r="A709" s="4453">
        <v>708</v>
      </c>
      <c r="B709" s="4453" t="s">
        <v>3499</v>
      </c>
      <c r="C709" s="4920" t="s">
        <v>3473</v>
      </c>
      <c r="D709" s="4829" t="s">
        <v>3077</v>
      </c>
      <c r="E709" s="4830" t="s">
        <v>3445</v>
      </c>
      <c r="F709" s="4829">
        <v>12</v>
      </c>
      <c r="G709" s="4829" t="s">
        <v>53</v>
      </c>
      <c r="H709" s="4829">
        <v>100</v>
      </c>
      <c r="I709" s="4829">
        <v>1200</v>
      </c>
      <c r="J709" s="4829">
        <v>12</v>
      </c>
      <c r="K709" s="4829"/>
      <c r="L709" s="4829"/>
      <c r="M709" s="4829"/>
      <c r="N709" s="4829"/>
      <c r="O709" s="4829"/>
      <c r="P709" s="4829"/>
      <c r="Q709" s="4829"/>
      <c r="R709" s="4829"/>
      <c r="S709" s="4829"/>
      <c r="T709" s="4829"/>
      <c r="U709" s="4829"/>
    </row>
    <row r="710" spans="1:21" ht="15" x14ac:dyDescent="0.2">
      <c r="A710" s="4453">
        <v>709</v>
      </c>
      <c r="B710" s="4453" t="s">
        <v>3499</v>
      </c>
      <c r="C710" s="4920" t="s">
        <v>3473</v>
      </c>
      <c r="D710" s="4829" t="s">
        <v>3077</v>
      </c>
      <c r="E710" s="4830" t="s">
        <v>3446</v>
      </c>
      <c r="F710" s="4829">
        <v>12</v>
      </c>
      <c r="G710" s="4829" t="s">
        <v>53</v>
      </c>
      <c r="H710" s="4829">
        <v>100</v>
      </c>
      <c r="I710" s="4829">
        <v>1200</v>
      </c>
      <c r="J710" s="4829">
        <v>12</v>
      </c>
      <c r="K710" s="4829"/>
      <c r="L710" s="4829"/>
      <c r="M710" s="4829"/>
      <c r="N710" s="4829"/>
      <c r="O710" s="4829"/>
      <c r="P710" s="4829"/>
      <c r="Q710" s="4829"/>
      <c r="R710" s="4829"/>
      <c r="S710" s="4829"/>
      <c r="T710" s="4829"/>
      <c r="U710" s="4829"/>
    </row>
    <row r="711" spans="1:21" ht="15" x14ac:dyDescent="0.2">
      <c r="A711" s="4453">
        <v>710</v>
      </c>
      <c r="B711" s="4453" t="s">
        <v>3499</v>
      </c>
      <c r="C711" s="4920" t="s">
        <v>3473</v>
      </c>
      <c r="D711" s="4829" t="s">
        <v>3077</v>
      </c>
      <c r="E711" s="2229" t="s">
        <v>3447</v>
      </c>
      <c r="F711" s="2229">
        <v>12</v>
      </c>
      <c r="G711" s="2229" t="s">
        <v>53</v>
      </c>
      <c r="H711" s="2229">
        <v>100</v>
      </c>
      <c r="I711" s="2229">
        <v>1200</v>
      </c>
      <c r="J711" s="2229">
        <v>12</v>
      </c>
      <c r="K711" s="2229"/>
      <c r="L711" s="2229"/>
      <c r="M711" s="2229"/>
      <c r="N711" s="2229"/>
      <c r="O711" s="2229"/>
      <c r="P711" s="2229"/>
      <c r="Q711" s="2229"/>
      <c r="R711" s="2229"/>
      <c r="S711" s="2229"/>
      <c r="T711" s="2229"/>
      <c r="U711" s="2229"/>
    </row>
    <row r="712" spans="1:21" ht="15" x14ac:dyDescent="0.2">
      <c r="A712" s="4453">
        <v>712</v>
      </c>
      <c r="B712" s="4453" t="s">
        <v>3499</v>
      </c>
      <c r="C712" s="4920" t="s">
        <v>3473</v>
      </c>
      <c r="D712" s="4829" t="s">
        <v>3077</v>
      </c>
      <c r="E712" s="4830" t="s">
        <v>3448</v>
      </c>
      <c r="F712" s="4829">
        <v>12</v>
      </c>
      <c r="G712" s="4829" t="s">
        <v>53</v>
      </c>
      <c r="H712" s="4829">
        <v>100</v>
      </c>
      <c r="I712" s="4829">
        <v>1200</v>
      </c>
      <c r="J712" s="4829">
        <v>12</v>
      </c>
      <c r="K712" s="4829"/>
      <c r="L712" s="4829"/>
      <c r="M712" s="4829"/>
      <c r="N712" s="4829"/>
      <c r="O712" s="4829"/>
      <c r="P712" s="4829"/>
      <c r="Q712" s="4829"/>
      <c r="R712" s="4829"/>
      <c r="S712" s="4829"/>
      <c r="T712" s="4829"/>
      <c r="U712" s="4829"/>
    </row>
    <row r="713" spans="1:21" ht="15" x14ac:dyDescent="0.2">
      <c r="A713" s="4453">
        <v>713</v>
      </c>
      <c r="B713" s="4453" t="s">
        <v>3499</v>
      </c>
      <c r="C713" s="4920" t="s">
        <v>3473</v>
      </c>
      <c r="D713" s="4829" t="s">
        <v>3077</v>
      </c>
      <c r="E713" s="4830" t="s">
        <v>3449</v>
      </c>
      <c r="F713" s="4829">
        <v>4</v>
      </c>
      <c r="G713" s="4829" t="s">
        <v>53</v>
      </c>
      <c r="H713" s="4829">
        <v>250</v>
      </c>
      <c r="I713" s="4829">
        <v>1000</v>
      </c>
      <c r="J713" s="4829">
        <v>4</v>
      </c>
      <c r="K713" s="4829"/>
      <c r="L713" s="4829"/>
      <c r="M713" s="4829"/>
      <c r="N713" s="4829"/>
      <c r="O713" s="4829"/>
      <c r="P713" s="4829"/>
      <c r="Q713" s="4829"/>
      <c r="R713" s="4829"/>
      <c r="S713" s="4829"/>
      <c r="T713" s="4829"/>
      <c r="U713" s="4829"/>
    </row>
    <row r="714" spans="1:21" ht="15" x14ac:dyDescent="0.2">
      <c r="A714" s="4453">
        <v>714</v>
      </c>
      <c r="B714" s="4453" t="s">
        <v>3499</v>
      </c>
      <c r="C714" s="4920" t="s">
        <v>3473</v>
      </c>
      <c r="D714" s="4829" t="s">
        <v>3077</v>
      </c>
      <c r="E714" s="2229" t="s">
        <v>3450</v>
      </c>
      <c r="F714" s="2229">
        <v>12</v>
      </c>
      <c r="G714" s="2229" t="s">
        <v>53</v>
      </c>
      <c r="H714" s="2229">
        <v>166</v>
      </c>
      <c r="I714" s="2229">
        <v>2000</v>
      </c>
      <c r="J714" s="2229">
        <v>12</v>
      </c>
      <c r="K714" s="2229"/>
      <c r="L714" s="2229"/>
      <c r="M714" s="2229"/>
      <c r="N714" s="2229"/>
      <c r="O714" s="2229"/>
      <c r="P714" s="2229"/>
      <c r="Q714" s="2229"/>
      <c r="R714" s="2229"/>
      <c r="S714" s="2229"/>
      <c r="T714" s="2229"/>
      <c r="U714" s="2229"/>
    </row>
    <row r="715" spans="1:21" ht="15" x14ac:dyDescent="0.2">
      <c r="A715" s="4453">
        <v>717</v>
      </c>
      <c r="B715" s="4453" t="s">
        <v>3499</v>
      </c>
      <c r="C715" s="4920" t="s">
        <v>3473</v>
      </c>
      <c r="D715" s="4829" t="s">
        <v>3077</v>
      </c>
      <c r="E715" s="4830" t="s">
        <v>3451</v>
      </c>
      <c r="F715" s="4829">
        <v>12</v>
      </c>
      <c r="G715" s="4829" t="s">
        <v>53</v>
      </c>
      <c r="H715" s="4829">
        <v>583</v>
      </c>
      <c r="I715" s="4829">
        <v>7000</v>
      </c>
      <c r="J715" s="4829">
        <v>12</v>
      </c>
      <c r="K715" s="4829"/>
      <c r="L715" s="4829"/>
      <c r="M715" s="4829"/>
      <c r="N715" s="4829"/>
      <c r="O715" s="4829"/>
      <c r="P715" s="4829"/>
      <c r="Q715" s="4829"/>
      <c r="R715" s="4829"/>
      <c r="S715" s="4829"/>
      <c r="T715" s="4829"/>
      <c r="U715" s="4829"/>
    </row>
    <row r="716" spans="1:21" ht="15" x14ac:dyDescent="0.2">
      <c r="A716" s="4453">
        <v>718</v>
      </c>
      <c r="B716" s="4453" t="s">
        <v>3499</v>
      </c>
      <c r="C716" s="4920" t="s">
        <v>3473</v>
      </c>
      <c r="D716" s="4829" t="s">
        <v>3077</v>
      </c>
      <c r="E716" s="4830" t="s">
        <v>3452</v>
      </c>
      <c r="F716" s="4829">
        <v>40</v>
      </c>
      <c r="G716" s="4829" t="s">
        <v>53</v>
      </c>
      <c r="H716" s="4829">
        <v>50</v>
      </c>
      <c r="I716" s="4829">
        <v>2000</v>
      </c>
      <c r="J716" s="4829">
        <v>20</v>
      </c>
      <c r="K716" s="4829"/>
      <c r="L716" s="4829"/>
      <c r="M716" s="4829"/>
      <c r="N716" s="4829"/>
      <c r="O716" s="4829"/>
      <c r="P716" s="4829"/>
      <c r="Q716" s="4829"/>
      <c r="R716" s="4829"/>
      <c r="S716" s="4829"/>
      <c r="T716" s="4829"/>
      <c r="U716" s="4829"/>
    </row>
    <row r="717" spans="1:21" ht="15" x14ac:dyDescent="0.2">
      <c r="A717" s="4453">
        <v>719</v>
      </c>
      <c r="B717" s="4453" t="s">
        <v>3499</v>
      </c>
      <c r="C717" s="4920" t="s">
        <v>3473</v>
      </c>
      <c r="D717" s="4829" t="s">
        <v>3077</v>
      </c>
      <c r="E717" s="4830" t="s">
        <v>3453</v>
      </c>
      <c r="F717" s="4829">
        <v>6</v>
      </c>
      <c r="G717" s="4829" t="s">
        <v>3441</v>
      </c>
      <c r="H717" s="4829">
        <v>200</v>
      </c>
      <c r="I717" s="4829">
        <v>1200</v>
      </c>
      <c r="J717" s="4829">
        <v>3</v>
      </c>
      <c r="K717" s="4829"/>
      <c r="L717" s="4829"/>
      <c r="M717" s="4829"/>
      <c r="N717" s="4829"/>
      <c r="O717" s="4829">
        <v>3</v>
      </c>
      <c r="P717" s="4829"/>
      <c r="Q717" s="4829"/>
      <c r="R717" s="4829"/>
      <c r="S717" s="4829"/>
      <c r="T717" s="4829"/>
      <c r="U717" s="4829"/>
    </row>
    <row r="718" spans="1:21" ht="15" x14ac:dyDescent="0.2">
      <c r="A718" s="4453">
        <v>720</v>
      </c>
      <c r="B718" s="4453" t="s">
        <v>3499</v>
      </c>
      <c r="C718" s="4920" t="s">
        <v>3473</v>
      </c>
      <c r="D718" s="4829" t="s">
        <v>3077</v>
      </c>
      <c r="E718" s="4830" t="s">
        <v>3454</v>
      </c>
      <c r="F718" s="4829">
        <v>1</v>
      </c>
      <c r="G718" s="4829" t="s">
        <v>84</v>
      </c>
      <c r="H718" s="4829">
        <v>14000</v>
      </c>
      <c r="I718" s="4829">
        <v>14000</v>
      </c>
      <c r="J718" s="4829"/>
      <c r="K718" s="4829"/>
      <c r="L718" s="4829"/>
      <c r="M718" s="4829"/>
      <c r="N718" s="4829"/>
      <c r="O718" s="4829"/>
      <c r="P718" s="4829"/>
      <c r="Q718" s="4829"/>
      <c r="R718" s="4829"/>
      <c r="S718" s="4829"/>
      <c r="T718" s="4829"/>
      <c r="U718" s="4829"/>
    </row>
    <row r="719" spans="1:21" ht="15" x14ac:dyDescent="0.2">
      <c r="A719" s="4453">
        <v>721</v>
      </c>
      <c r="B719" s="4453" t="s">
        <v>3499</v>
      </c>
      <c r="C719" s="4920" t="s">
        <v>3473</v>
      </c>
      <c r="D719" s="4829" t="s">
        <v>3077</v>
      </c>
      <c r="E719" s="4830" t="s">
        <v>3455</v>
      </c>
      <c r="F719" s="4829">
        <v>6</v>
      </c>
      <c r="G719" s="2249" t="s">
        <v>53</v>
      </c>
      <c r="H719" s="4829">
        <v>200</v>
      </c>
      <c r="I719" s="4829">
        <v>1200</v>
      </c>
      <c r="J719" s="4829">
        <v>2</v>
      </c>
      <c r="K719" s="4829"/>
      <c r="L719" s="4829">
        <v>2</v>
      </c>
      <c r="M719" s="4829"/>
      <c r="N719" s="4829">
        <v>2</v>
      </c>
      <c r="O719" s="4829"/>
      <c r="P719" s="4829">
        <v>2</v>
      </c>
      <c r="Q719" s="4829"/>
      <c r="R719" s="4829">
        <v>2</v>
      </c>
      <c r="S719" s="4829"/>
      <c r="T719" s="4829">
        <v>2</v>
      </c>
      <c r="U719" s="4829"/>
    </row>
    <row r="720" spans="1:21" ht="15" x14ac:dyDescent="0.2">
      <c r="A720" s="4453">
        <v>722</v>
      </c>
      <c r="B720" s="4453" t="s">
        <v>3499</v>
      </c>
      <c r="C720" s="4920" t="s">
        <v>3473</v>
      </c>
      <c r="D720" s="4829" t="s">
        <v>3077</v>
      </c>
      <c r="E720" s="4830" t="s">
        <v>3456</v>
      </c>
      <c r="F720" s="4829">
        <v>3</v>
      </c>
      <c r="G720" s="2249" t="s">
        <v>159</v>
      </c>
      <c r="H720" s="4829">
        <v>200</v>
      </c>
      <c r="I720" s="4829">
        <v>600</v>
      </c>
      <c r="J720" s="4829">
        <v>1</v>
      </c>
      <c r="K720" s="4829"/>
      <c r="L720" s="4829"/>
      <c r="M720" s="4829"/>
      <c r="N720" s="4829">
        <v>1</v>
      </c>
      <c r="O720" s="4829"/>
      <c r="P720" s="4829"/>
      <c r="Q720" s="4829"/>
      <c r="R720" s="4829">
        <v>1</v>
      </c>
      <c r="S720" s="4829"/>
      <c r="T720" s="4829"/>
      <c r="U720" s="4829"/>
    </row>
    <row r="721" spans="1:21" ht="15" x14ac:dyDescent="0.2">
      <c r="A721" s="4453">
        <v>723</v>
      </c>
      <c r="B721" s="4453" t="s">
        <v>3499</v>
      </c>
      <c r="C721" s="4920" t="s">
        <v>3473</v>
      </c>
      <c r="D721" s="4829" t="s">
        <v>3077</v>
      </c>
      <c r="E721" s="4830" t="s">
        <v>3457</v>
      </c>
      <c r="F721" s="4829">
        <v>1</v>
      </c>
      <c r="G721" s="2249" t="s">
        <v>159</v>
      </c>
      <c r="H721" s="4829">
        <v>500</v>
      </c>
      <c r="I721" s="4829">
        <v>500</v>
      </c>
      <c r="J721" s="4829">
        <v>1</v>
      </c>
      <c r="K721" s="4829"/>
      <c r="L721" s="4829"/>
      <c r="M721" s="4829"/>
      <c r="N721" s="4829"/>
      <c r="O721" s="4829"/>
      <c r="P721" s="4829"/>
      <c r="Q721" s="4829"/>
      <c r="R721" s="4829"/>
      <c r="S721" s="4829"/>
      <c r="T721" s="4829"/>
      <c r="U721" s="4829"/>
    </row>
    <row r="722" spans="1:21" ht="15" x14ac:dyDescent="0.2">
      <c r="A722" s="4453">
        <v>724</v>
      </c>
      <c r="B722" s="4453" t="s">
        <v>3499</v>
      </c>
      <c r="C722" s="4920" t="s">
        <v>3473</v>
      </c>
      <c r="D722" s="4829" t="s">
        <v>3077</v>
      </c>
      <c r="E722" s="4830" t="s">
        <v>3458</v>
      </c>
      <c r="F722" s="4829">
        <v>1</v>
      </c>
      <c r="G722" s="2249" t="s">
        <v>159</v>
      </c>
      <c r="H722" s="4829">
        <v>13000</v>
      </c>
      <c r="I722" s="4829">
        <v>13000</v>
      </c>
      <c r="J722" s="4829">
        <v>1</v>
      </c>
      <c r="K722" s="4829"/>
      <c r="L722" s="4829"/>
      <c r="M722" s="4829"/>
      <c r="N722" s="4829"/>
      <c r="O722" s="4829"/>
      <c r="P722" s="4829"/>
      <c r="Q722" s="4829"/>
      <c r="R722" s="4829"/>
      <c r="S722" s="4829"/>
      <c r="T722" s="4829"/>
      <c r="U722" s="4829"/>
    </row>
    <row r="723" spans="1:21" ht="15" x14ac:dyDescent="0.2">
      <c r="A723" s="4453">
        <v>725</v>
      </c>
      <c r="B723" s="4453" t="s">
        <v>3499</v>
      </c>
      <c r="C723" s="4920" t="s">
        <v>3473</v>
      </c>
      <c r="D723" s="4829" t="s">
        <v>3077</v>
      </c>
      <c r="E723" s="4830" t="s">
        <v>3459</v>
      </c>
      <c r="F723" s="4829">
        <v>1</v>
      </c>
      <c r="G723" s="2249" t="s">
        <v>142</v>
      </c>
      <c r="H723" s="4829">
        <v>2000</v>
      </c>
      <c r="I723" s="4829">
        <v>2000</v>
      </c>
      <c r="J723" s="4829">
        <v>1</v>
      </c>
      <c r="K723" s="4829"/>
      <c r="L723" s="4829"/>
      <c r="M723" s="4829"/>
      <c r="N723" s="4829"/>
      <c r="O723" s="4829"/>
      <c r="P723" s="4829"/>
      <c r="Q723" s="4829"/>
      <c r="R723" s="4829"/>
      <c r="S723" s="4829"/>
      <c r="T723" s="4829"/>
      <c r="U723" s="4829"/>
    </row>
    <row r="724" spans="1:21" ht="15" x14ac:dyDescent="0.2">
      <c r="A724" s="4453">
        <v>726</v>
      </c>
      <c r="B724" s="4453" t="s">
        <v>3499</v>
      </c>
      <c r="C724" s="4920" t="s">
        <v>3473</v>
      </c>
      <c r="D724" s="4829" t="s">
        <v>3077</v>
      </c>
      <c r="E724" s="4830" t="s">
        <v>3460</v>
      </c>
      <c r="F724" s="4829">
        <v>4</v>
      </c>
      <c r="G724" s="2249" t="s">
        <v>159</v>
      </c>
      <c r="H724" s="4829">
        <v>500</v>
      </c>
      <c r="I724" s="4829">
        <v>2000</v>
      </c>
      <c r="J724" s="4829">
        <v>2</v>
      </c>
      <c r="K724" s="4829"/>
      <c r="L724" s="4829"/>
      <c r="M724" s="4829"/>
      <c r="N724" s="4829"/>
      <c r="O724" s="4829">
        <v>2</v>
      </c>
      <c r="P724" s="4829"/>
      <c r="Q724" s="4829"/>
      <c r="R724" s="4829"/>
      <c r="S724" s="4829"/>
      <c r="T724" s="4829"/>
      <c r="U724" s="4829"/>
    </row>
    <row r="725" spans="1:21" ht="15" x14ac:dyDescent="0.2">
      <c r="A725" s="4453">
        <v>727</v>
      </c>
      <c r="B725" s="4453" t="s">
        <v>3499</v>
      </c>
      <c r="C725" s="4920" t="s">
        <v>3473</v>
      </c>
      <c r="D725" s="4829" t="s">
        <v>3077</v>
      </c>
      <c r="E725" s="4830" t="s">
        <v>3461</v>
      </c>
      <c r="F725" s="4829">
        <v>2</v>
      </c>
      <c r="G725" s="2249" t="s">
        <v>159</v>
      </c>
      <c r="H725" s="4829">
        <v>800</v>
      </c>
      <c r="I725" s="4829">
        <v>1600</v>
      </c>
      <c r="J725" s="4829">
        <v>1</v>
      </c>
      <c r="K725" s="4829"/>
      <c r="L725" s="4829"/>
      <c r="M725" s="4829"/>
      <c r="N725" s="4829"/>
      <c r="O725" s="4829">
        <v>1</v>
      </c>
      <c r="P725" s="4829"/>
      <c r="Q725" s="4829"/>
      <c r="R725" s="4829"/>
      <c r="S725" s="4829"/>
      <c r="T725" s="4829"/>
      <c r="U725" s="4829"/>
    </row>
    <row r="726" spans="1:21" ht="15" x14ac:dyDescent="0.2">
      <c r="A726" s="4453">
        <v>728</v>
      </c>
      <c r="B726" s="4453" t="s">
        <v>3499</v>
      </c>
      <c r="C726" s="4920" t="s">
        <v>3473</v>
      </c>
      <c r="D726" s="4829" t="s">
        <v>3077</v>
      </c>
      <c r="E726" s="4830" t="s">
        <v>3462</v>
      </c>
      <c r="F726" s="4829">
        <v>4</v>
      </c>
      <c r="G726" s="2249" t="s">
        <v>1424</v>
      </c>
      <c r="H726" s="4829">
        <v>400</v>
      </c>
      <c r="I726" s="4829">
        <v>1600</v>
      </c>
      <c r="J726" s="4829">
        <v>2</v>
      </c>
      <c r="K726" s="4829"/>
      <c r="L726" s="4829"/>
      <c r="M726" s="4829"/>
      <c r="N726" s="4829"/>
      <c r="O726" s="4829">
        <v>2</v>
      </c>
      <c r="P726" s="4829"/>
      <c r="Q726" s="4829"/>
      <c r="R726" s="4829"/>
      <c r="S726" s="4829"/>
      <c r="T726" s="4829"/>
      <c r="U726" s="4829"/>
    </row>
    <row r="727" spans="1:21" ht="15" x14ac:dyDescent="0.2">
      <c r="A727" s="4453">
        <v>729</v>
      </c>
      <c r="B727" s="4453" t="s">
        <v>3499</v>
      </c>
      <c r="C727" s="4920" t="s">
        <v>3473</v>
      </c>
      <c r="D727" s="4829" t="s">
        <v>3077</v>
      </c>
      <c r="E727" s="4830" t="s">
        <v>3463</v>
      </c>
      <c r="F727" s="4829">
        <v>4</v>
      </c>
      <c r="G727" s="2249" t="s">
        <v>1424</v>
      </c>
      <c r="H727" s="4829">
        <v>500</v>
      </c>
      <c r="I727" s="4829">
        <v>1000</v>
      </c>
      <c r="J727" s="4829">
        <v>2</v>
      </c>
      <c r="K727" s="4829"/>
      <c r="L727" s="4829"/>
      <c r="M727" s="4829"/>
      <c r="N727" s="4829"/>
      <c r="O727" s="4829">
        <v>2</v>
      </c>
      <c r="P727" s="4829"/>
      <c r="Q727" s="4829"/>
      <c r="R727" s="4829"/>
      <c r="S727" s="4829"/>
      <c r="T727" s="4829"/>
      <c r="U727" s="4829"/>
    </row>
    <row r="728" spans="1:21" ht="15" x14ac:dyDescent="0.2">
      <c r="A728" s="4453">
        <v>730</v>
      </c>
      <c r="B728" s="4453" t="s">
        <v>3499</v>
      </c>
      <c r="C728" s="4920" t="s">
        <v>3473</v>
      </c>
      <c r="D728" s="4829" t="s">
        <v>3077</v>
      </c>
      <c r="E728" s="4830" t="s">
        <v>3464</v>
      </c>
      <c r="F728" s="4829">
        <v>2</v>
      </c>
      <c r="G728" s="2249" t="s">
        <v>134</v>
      </c>
      <c r="H728" s="4829">
        <v>400</v>
      </c>
      <c r="I728" s="4829">
        <v>800</v>
      </c>
      <c r="J728" s="4829">
        <v>1</v>
      </c>
      <c r="K728" s="4829"/>
      <c r="L728" s="4829"/>
      <c r="M728" s="4829"/>
      <c r="N728" s="4829"/>
      <c r="O728" s="4829">
        <v>1</v>
      </c>
      <c r="P728" s="4829"/>
      <c r="Q728" s="4829"/>
      <c r="R728" s="4829"/>
      <c r="S728" s="4829"/>
      <c r="T728" s="4829"/>
      <c r="U728" s="4829"/>
    </row>
    <row r="729" spans="1:21" ht="15" x14ac:dyDescent="0.2">
      <c r="A729" s="4453">
        <v>731</v>
      </c>
      <c r="B729" s="4453" t="s">
        <v>3499</v>
      </c>
      <c r="C729" s="4920" t="s">
        <v>3473</v>
      </c>
      <c r="D729" s="4829" t="s">
        <v>3077</v>
      </c>
      <c r="E729" s="4830" t="s">
        <v>3465</v>
      </c>
      <c r="F729" s="4829">
        <v>6</v>
      </c>
      <c r="G729" s="2249" t="s">
        <v>3441</v>
      </c>
      <c r="H729" s="4829">
        <v>200</v>
      </c>
      <c r="I729" s="4829">
        <v>1200</v>
      </c>
      <c r="J729" s="4829">
        <v>3</v>
      </c>
      <c r="K729" s="4829"/>
      <c r="L729" s="4829"/>
      <c r="M729" s="4829"/>
      <c r="N729" s="4829"/>
      <c r="O729" s="4829">
        <v>3</v>
      </c>
      <c r="P729" s="4829"/>
      <c r="Q729" s="4829"/>
      <c r="R729" s="4829"/>
      <c r="S729" s="4829"/>
      <c r="T729" s="4829"/>
      <c r="U729" s="4829"/>
    </row>
    <row r="730" spans="1:21" ht="15" x14ac:dyDescent="0.2">
      <c r="A730" s="4453">
        <v>732</v>
      </c>
      <c r="B730" s="4453" t="s">
        <v>3499</v>
      </c>
      <c r="C730" s="4920" t="s">
        <v>3473</v>
      </c>
      <c r="D730" s="4829" t="s">
        <v>3077</v>
      </c>
      <c r="E730" s="4830" t="s">
        <v>3466</v>
      </c>
      <c r="F730" s="4829">
        <v>2</v>
      </c>
      <c r="G730" s="2249" t="s">
        <v>1424</v>
      </c>
      <c r="H730" s="4829">
        <v>400</v>
      </c>
      <c r="I730" s="4829">
        <v>800</v>
      </c>
      <c r="J730" s="4829">
        <v>1</v>
      </c>
      <c r="K730" s="4829"/>
      <c r="L730" s="4829"/>
      <c r="M730" s="4829"/>
      <c r="N730" s="4829"/>
      <c r="O730" s="4829">
        <v>1</v>
      </c>
      <c r="P730" s="4829"/>
      <c r="Q730" s="4829"/>
      <c r="R730" s="4829"/>
      <c r="S730" s="4829"/>
      <c r="T730" s="4829"/>
      <c r="U730" s="4829"/>
    </row>
    <row r="731" spans="1:21" ht="15" x14ac:dyDescent="0.2">
      <c r="A731" s="4453">
        <v>733</v>
      </c>
      <c r="B731" s="4453" t="s">
        <v>3499</v>
      </c>
      <c r="C731" s="4920" t="s">
        <v>3473</v>
      </c>
      <c r="D731" s="4829" t="s">
        <v>3077</v>
      </c>
      <c r="E731" s="4830" t="s">
        <v>3467</v>
      </c>
      <c r="F731" s="4829">
        <v>1</v>
      </c>
      <c r="G731" s="2249" t="s">
        <v>159</v>
      </c>
      <c r="H731" s="4829">
        <v>1000</v>
      </c>
      <c r="I731" s="4829">
        <v>1000</v>
      </c>
      <c r="J731" s="4829">
        <v>1</v>
      </c>
      <c r="K731" s="4829"/>
      <c r="L731" s="4829"/>
      <c r="M731" s="4829"/>
      <c r="N731" s="4829"/>
      <c r="O731" s="4829"/>
      <c r="P731" s="4829"/>
      <c r="Q731" s="4829"/>
      <c r="R731" s="4829"/>
      <c r="S731" s="4829"/>
      <c r="T731" s="4829"/>
      <c r="U731" s="4829"/>
    </row>
    <row r="732" spans="1:21" ht="15" x14ac:dyDescent="0.2">
      <c r="A732" s="4453">
        <v>734</v>
      </c>
      <c r="B732" s="4453" t="s">
        <v>3499</v>
      </c>
      <c r="C732" s="4920" t="s">
        <v>3473</v>
      </c>
      <c r="D732" s="4829" t="s">
        <v>3077</v>
      </c>
      <c r="E732" s="4830" t="s">
        <v>3468</v>
      </c>
      <c r="F732" s="4829">
        <v>12</v>
      </c>
      <c r="G732" s="2249" t="s">
        <v>134</v>
      </c>
      <c r="H732" s="4829">
        <v>100</v>
      </c>
      <c r="I732" s="4829">
        <v>1200</v>
      </c>
      <c r="J732" s="4829">
        <v>2</v>
      </c>
      <c r="K732" s="4829"/>
      <c r="L732" s="4829">
        <v>2</v>
      </c>
      <c r="M732" s="4829"/>
      <c r="N732" s="4829">
        <v>2</v>
      </c>
      <c r="O732" s="4829"/>
      <c r="P732" s="4829">
        <v>2</v>
      </c>
      <c r="Q732" s="4829"/>
      <c r="R732" s="4829">
        <v>2</v>
      </c>
      <c r="S732" s="4829"/>
      <c r="T732" s="4829">
        <v>2</v>
      </c>
      <c r="U732" s="4829"/>
    </row>
    <row r="733" spans="1:21" ht="15" x14ac:dyDescent="0.2">
      <c r="A733" s="4453">
        <v>735</v>
      </c>
      <c r="B733" s="4453" t="s">
        <v>3499</v>
      </c>
      <c r="C733" s="4920" t="s">
        <v>3473</v>
      </c>
      <c r="D733" s="4829" t="s">
        <v>3077</v>
      </c>
      <c r="E733" s="4830" t="s">
        <v>3469</v>
      </c>
      <c r="F733" s="4829">
        <v>4</v>
      </c>
      <c r="G733" s="2249" t="s">
        <v>159</v>
      </c>
      <c r="H733" s="4829">
        <v>500</v>
      </c>
      <c r="I733" s="4829">
        <v>2000</v>
      </c>
      <c r="J733" s="4829">
        <v>2</v>
      </c>
      <c r="K733" s="4829"/>
      <c r="L733" s="4829"/>
      <c r="M733" s="4829"/>
      <c r="N733" s="4829"/>
      <c r="O733" s="4829">
        <v>2</v>
      </c>
      <c r="P733" s="4829"/>
      <c r="Q733" s="4829"/>
      <c r="R733" s="4829"/>
      <c r="S733" s="4829"/>
      <c r="T733" s="4829"/>
      <c r="U733" s="4829"/>
    </row>
    <row r="734" spans="1:21" ht="15" x14ac:dyDescent="0.2">
      <c r="A734" s="4453">
        <v>736</v>
      </c>
      <c r="B734" s="4453" t="s">
        <v>3499</v>
      </c>
      <c r="C734" s="4920" t="s">
        <v>3473</v>
      </c>
      <c r="D734" s="4829" t="s">
        <v>3077</v>
      </c>
      <c r="E734" s="4830" t="s">
        <v>3470</v>
      </c>
      <c r="F734" s="4829">
        <v>4</v>
      </c>
      <c r="G734" s="2249" t="s">
        <v>142</v>
      </c>
      <c r="H734" s="4829">
        <v>250</v>
      </c>
      <c r="I734" s="4829">
        <v>2000</v>
      </c>
      <c r="J734" s="4829">
        <v>2</v>
      </c>
      <c r="K734" s="4829"/>
      <c r="L734" s="4829"/>
      <c r="M734" s="4829"/>
      <c r="N734" s="4829"/>
      <c r="O734" s="4829">
        <v>2</v>
      </c>
      <c r="P734" s="4829"/>
      <c r="Q734" s="4829"/>
      <c r="R734" s="4829"/>
      <c r="S734" s="4829"/>
      <c r="T734" s="4829"/>
      <c r="U734" s="4829"/>
    </row>
    <row r="735" spans="1:21" ht="15" x14ac:dyDescent="0.2">
      <c r="A735" s="4453">
        <v>737</v>
      </c>
      <c r="B735" s="4453" t="s">
        <v>3499</v>
      </c>
      <c r="C735" s="4920" t="s">
        <v>3473</v>
      </c>
      <c r="D735" s="4829" t="s">
        <v>3077</v>
      </c>
      <c r="E735" s="4830" t="s">
        <v>3471</v>
      </c>
      <c r="F735" s="4829">
        <v>4</v>
      </c>
      <c r="G735" s="4829" t="s">
        <v>159</v>
      </c>
      <c r="H735" s="4829">
        <v>500</v>
      </c>
      <c r="I735" s="4829">
        <v>2000</v>
      </c>
      <c r="J735" s="4829">
        <v>2</v>
      </c>
      <c r="K735" s="4829"/>
      <c r="L735" s="4829"/>
      <c r="M735" s="4829"/>
      <c r="N735" s="4829"/>
      <c r="O735" s="4829">
        <v>2</v>
      </c>
      <c r="P735" s="4829"/>
      <c r="Q735" s="4829"/>
      <c r="R735" s="4829"/>
      <c r="S735" s="4829"/>
      <c r="T735" s="4829"/>
      <c r="U735" s="2249"/>
    </row>
    <row r="736" spans="1:21" ht="15" x14ac:dyDescent="0.2">
      <c r="A736" s="4453">
        <v>738</v>
      </c>
      <c r="B736" s="4453" t="s">
        <v>3499</v>
      </c>
      <c r="C736" s="4920" t="s">
        <v>3473</v>
      </c>
      <c r="D736" s="4829" t="s">
        <v>3077</v>
      </c>
      <c r="E736" s="4830" t="s">
        <v>3472</v>
      </c>
      <c r="F736" s="4829">
        <v>1</v>
      </c>
      <c r="G736" s="4829" t="s">
        <v>134</v>
      </c>
      <c r="H736" s="4829">
        <v>400</v>
      </c>
      <c r="I736" s="4829">
        <v>400</v>
      </c>
      <c r="J736" s="4829">
        <v>1</v>
      </c>
      <c r="K736" s="4829"/>
      <c r="L736" s="4829"/>
      <c r="M736" s="4829"/>
      <c r="N736" s="4829"/>
      <c r="O736" s="4829"/>
      <c r="P736" s="4829"/>
      <c r="Q736" s="4829"/>
      <c r="R736" s="4829"/>
      <c r="S736" s="4829"/>
      <c r="T736" s="4829"/>
      <c r="U736" s="2249"/>
    </row>
    <row r="737" spans="1:21" x14ac:dyDescent="0.2">
      <c r="A737" s="4453">
        <v>739</v>
      </c>
      <c r="B737" s="4453" t="s">
        <v>3499</v>
      </c>
      <c r="C737" s="4917" t="s">
        <v>2163</v>
      </c>
      <c r="D737" s="3695" t="s">
        <v>3077</v>
      </c>
      <c r="E737" s="3717" t="s">
        <v>1819</v>
      </c>
      <c r="F737" s="3706" t="s">
        <v>88</v>
      </c>
      <c r="G737" s="3706">
        <v>2</v>
      </c>
      <c r="H737" s="4019">
        <v>250</v>
      </c>
      <c r="I737" s="4019">
        <v>500</v>
      </c>
      <c r="J737" s="3706">
        <v>2</v>
      </c>
      <c r="K737" s="3706"/>
      <c r="L737" s="3706"/>
      <c r="M737" s="3706"/>
      <c r="N737" s="3706"/>
      <c r="O737" s="3706"/>
      <c r="P737" s="3706"/>
      <c r="Q737" s="3706"/>
      <c r="R737" s="3706"/>
      <c r="S737" s="3706"/>
      <c r="T737" s="3706"/>
      <c r="U737" s="3706"/>
    </row>
    <row r="738" spans="1:21" x14ac:dyDescent="0.2">
      <c r="A738" s="4453">
        <v>740</v>
      </c>
      <c r="B738" s="4453" t="s">
        <v>3499</v>
      </c>
      <c r="C738" s="4917" t="s">
        <v>2163</v>
      </c>
      <c r="D738" s="3695" t="s">
        <v>3077</v>
      </c>
      <c r="E738" s="3707" t="s">
        <v>1820</v>
      </c>
      <c r="F738" s="3706" t="s">
        <v>159</v>
      </c>
      <c r="G738" s="3706">
        <v>12</v>
      </c>
      <c r="H738" s="4019">
        <v>500</v>
      </c>
      <c r="I738" s="4019">
        <v>6000</v>
      </c>
      <c r="J738" s="3706">
        <v>4</v>
      </c>
      <c r="K738" s="3706"/>
      <c r="L738" s="3706"/>
      <c r="M738" s="3706"/>
      <c r="N738" s="3706">
        <v>4</v>
      </c>
      <c r="O738" s="3706"/>
      <c r="P738" s="3706"/>
      <c r="Q738" s="3706"/>
      <c r="R738" s="3706">
        <v>4</v>
      </c>
      <c r="S738" s="3706"/>
      <c r="T738" s="3706"/>
      <c r="U738" s="3706"/>
    </row>
    <row r="739" spans="1:21" x14ac:dyDescent="0.2">
      <c r="A739" s="4453">
        <v>741</v>
      </c>
      <c r="B739" s="4453" t="s">
        <v>3499</v>
      </c>
      <c r="C739" s="4917" t="s">
        <v>2163</v>
      </c>
      <c r="D739" s="3695" t="s">
        <v>3077</v>
      </c>
      <c r="E739" s="3717" t="s">
        <v>1821</v>
      </c>
      <c r="F739" s="3781" t="s">
        <v>159</v>
      </c>
      <c r="G739" s="3706">
        <v>12</v>
      </c>
      <c r="H739" s="4019">
        <v>500</v>
      </c>
      <c r="I739" s="4019">
        <v>6000</v>
      </c>
      <c r="J739" s="3706">
        <v>4</v>
      </c>
      <c r="K739" s="3706"/>
      <c r="L739" s="3706"/>
      <c r="M739" s="3706"/>
      <c r="N739" s="3706">
        <v>4</v>
      </c>
      <c r="O739" s="3706"/>
      <c r="P739" s="3706"/>
      <c r="Q739" s="3706"/>
      <c r="R739" s="3706">
        <v>4</v>
      </c>
      <c r="S739" s="3706"/>
      <c r="T739" s="3706"/>
      <c r="U739" s="3706"/>
    </row>
    <row r="740" spans="1:21" x14ac:dyDescent="0.2">
      <c r="A740" s="4453">
        <v>742</v>
      </c>
      <c r="B740" s="4453" t="s">
        <v>3499</v>
      </c>
      <c r="C740" s="4917" t="s">
        <v>2163</v>
      </c>
      <c r="D740" s="3695" t="s">
        <v>3077</v>
      </c>
      <c r="E740" s="3717" t="s">
        <v>1822</v>
      </c>
      <c r="F740" s="3781" t="s">
        <v>66</v>
      </c>
      <c r="G740" s="3706">
        <v>1</v>
      </c>
      <c r="H740" s="4019">
        <v>2800</v>
      </c>
      <c r="I740" s="4019">
        <v>2800</v>
      </c>
      <c r="J740" s="3706">
        <v>1</v>
      </c>
      <c r="K740" s="3706"/>
      <c r="L740" s="3706"/>
      <c r="M740" s="3706"/>
      <c r="N740" s="3706"/>
      <c r="O740" s="3706"/>
      <c r="P740" s="3706"/>
      <c r="Q740" s="3706"/>
      <c r="R740" s="3706"/>
      <c r="S740" s="3706"/>
      <c r="T740" s="3706"/>
      <c r="U740" s="3706"/>
    </row>
    <row r="741" spans="1:21" x14ac:dyDescent="0.2">
      <c r="A741" s="4453">
        <v>743</v>
      </c>
      <c r="B741" s="4453" t="s">
        <v>3499</v>
      </c>
      <c r="C741" s="4917" t="s">
        <v>2163</v>
      </c>
      <c r="D741" s="3695" t="s">
        <v>3077</v>
      </c>
      <c r="E741" s="3707" t="s">
        <v>1823</v>
      </c>
      <c r="F741" s="3706" t="s">
        <v>134</v>
      </c>
      <c r="G741" s="3706">
        <v>12</v>
      </c>
      <c r="H741" s="4019">
        <v>200</v>
      </c>
      <c r="I741" s="4019">
        <v>2400</v>
      </c>
      <c r="J741" s="3706">
        <v>4</v>
      </c>
      <c r="K741" s="3706"/>
      <c r="L741" s="3706"/>
      <c r="M741" s="3706"/>
      <c r="N741" s="3706">
        <v>4</v>
      </c>
      <c r="O741" s="3706"/>
      <c r="P741" s="3706"/>
      <c r="Q741" s="3706"/>
      <c r="R741" s="3706">
        <v>4</v>
      </c>
      <c r="S741" s="3706"/>
      <c r="T741" s="3706"/>
      <c r="U741" s="3706"/>
    </row>
    <row r="742" spans="1:21" x14ac:dyDescent="0.2">
      <c r="A742" s="4453">
        <v>744</v>
      </c>
      <c r="B742" s="4453" t="s">
        <v>3499</v>
      </c>
      <c r="C742" s="4917" t="s">
        <v>2163</v>
      </c>
      <c r="D742" s="3695" t="s">
        <v>3077</v>
      </c>
      <c r="E742" s="3707" t="s">
        <v>1824</v>
      </c>
      <c r="F742" s="3706" t="s">
        <v>159</v>
      </c>
      <c r="G742" s="3706">
        <v>6</v>
      </c>
      <c r="H742" s="4019">
        <v>200</v>
      </c>
      <c r="I742" s="4019">
        <v>1200</v>
      </c>
      <c r="J742" s="3706"/>
      <c r="K742" s="3706"/>
      <c r="L742" s="3706"/>
      <c r="M742" s="3706"/>
      <c r="N742" s="3706"/>
      <c r="O742" s="3706">
        <v>6</v>
      </c>
      <c r="P742" s="3706"/>
      <c r="Q742" s="3706"/>
      <c r="R742" s="3706"/>
      <c r="S742" s="3706"/>
      <c r="T742" s="3706"/>
      <c r="U742" s="3706"/>
    </row>
    <row r="743" spans="1:21" x14ac:dyDescent="0.2">
      <c r="A743" s="4453">
        <v>745</v>
      </c>
      <c r="B743" s="4453" t="s">
        <v>3499</v>
      </c>
      <c r="C743" s="4917" t="s">
        <v>2163</v>
      </c>
      <c r="D743" s="3695" t="s">
        <v>3077</v>
      </c>
      <c r="E743" s="3707" t="s">
        <v>1825</v>
      </c>
      <c r="F743" s="3706" t="s">
        <v>159</v>
      </c>
      <c r="G743" s="3706">
        <v>6</v>
      </c>
      <c r="H743" s="4019">
        <v>300</v>
      </c>
      <c r="I743" s="4019">
        <v>1800</v>
      </c>
      <c r="J743" s="3706"/>
      <c r="K743" s="3706"/>
      <c r="L743" s="3706"/>
      <c r="M743" s="3706"/>
      <c r="N743" s="3706"/>
      <c r="O743" s="3706">
        <v>6</v>
      </c>
      <c r="P743" s="3706"/>
      <c r="Q743" s="3706"/>
      <c r="R743" s="3706"/>
      <c r="S743" s="3706"/>
      <c r="T743" s="3706"/>
      <c r="U743" s="3706"/>
    </row>
    <row r="744" spans="1:21" x14ac:dyDescent="0.2">
      <c r="A744" s="4453">
        <v>746</v>
      </c>
      <c r="B744" s="4453" t="s">
        <v>3499</v>
      </c>
      <c r="C744" s="4917" t="s">
        <v>2163</v>
      </c>
      <c r="D744" s="3695" t="s">
        <v>3077</v>
      </c>
      <c r="E744" s="3707" t="s">
        <v>1826</v>
      </c>
      <c r="F744" s="3706" t="s">
        <v>126</v>
      </c>
      <c r="G744" s="3706">
        <v>3</v>
      </c>
      <c r="H744" s="4019">
        <v>500</v>
      </c>
      <c r="I744" s="4019">
        <v>1500</v>
      </c>
      <c r="J744" s="3706"/>
      <c r="K744" s="3706"/>
      <c r="L744" s="3706"/>
      <c r="M744" s="3706"/>
      <c r="N744" s="3706"/>
      <c r="O744" s="3706">
        <v>3</v>
      </c>
      <c r="P744" s="3706"/>
      <c r="Q744" s="3706"/>
      <c r="R744" s="3706"/>
      <c r="S744" s="3706"/>
      <c r="T744" s="3706"/>
      <c r="U744" s="3706"/>
    </row>
    <row r="745" spans="1:21" x14ac:dyDescent="0.2">
      <c r="A745" s="4453">
        <v>747</v>
      </c>
      <c r="B745" s="4453" t="s">
        <v>3499</v>
      </c>
      <c r="C745" s="4917" t="s">
        <v>2163</v>
      </c>
      <c r="D745" s="3695" t="s">
        <v>3077</v>
      </c>
      <c r="E745" s="3707" t="s">
        <v>1827</v>
      </c>
      <c r="F745" s="3706" t="s">
        <v>159</v>
      </c>
      <c r="G745" s="3706">
        <v>3</v>
      </c>
      <c r="H745" s="4019">
        <v>300</v>
      </c>
      <c r="I745" s="4019">
        <v>900</v>
      </c>
      <c r="J745" s="3706"/>
      <c r="K745" s="3706"/>
      <c r="L745" s="3706"/>
      <c r="M745" s="3706"/>
      <c r="N745" s="3706"/>
      <c r="O745" s="3706">
        <v>3</v>
      </c>
      <c r="P745" s="3706"/>
      <c r="Q745" s="3706"/>
      <c r="R745" s="3706"/>
      <c r="S745" s="3706"/>
      <c r="T745" s="3706"/>
      <c r="U745" s="3706"/>
    </row>
    <row r="746" spans="1:21" x14ac:dyDescent="0.2">
      <c r="A746" s="4453">
        <v>748</v>
      </c>
      <c r="B746" s="4453" t="s">
        <v>3499</v>
      </c>
      <c r="C746" s="4917" t="s">
        <v>2163</v>
      </c>
      <c r="D746" s="3695" t="s">
        <v>3077</v>
      </c>
      <c r="E746" s="3707" t="s">
        <v>1828</v>
      </c>
      <c r="F746" s="3706" t="s">
        <v>159</v>
      </c>
      <c r="G746" s="3706">
        <v>6</v>
      </c>
      <c r="H746" s="4019">
        <v>600</v>
      </c>
      <c r="I746" s="4019">
        <v>3600</v>
      </c>
      <c r="J746" s="3706"/>
      <c r="K746" s="3706"/>
      <c r="L746" s="3706"/>
      <c r="M746" s="3706"/>
      <c r="N746" s="3706"/>
      <c r="O746" s="3706">
        <v>6</v>
      </c>
      <c r="P746" s="3706"/>
      <c r="Q746" s="3706"/>
      <c r="R746" s="3706"/>
      <c r="S746" s="3706"/>
      <c r="T746" s="3706"/>
      <c r="U746" s="3706"/>
    </row>
    <row r="747" spans="1:21" x14ac:dyDescent="0.2">
      <c r="A747" s="4453">
        <v>749</v>
      </c>
      <c r="B747" s="4453" t="s">
        <v>3499</v>
      </c>
      <c r="C747" s="4917" t="s">
        <v>2163</v>
      </c>
      <c r="D747" s="3695" t="s">
        <v>3077</v>
      </c>
      <c r="E747" s="3707" t="s">
        <v>1829</v>
      </c>
      <c r="F747" s="3706" t="s">
        <v>159</v>
      </c>
      <c r="G747" s="3706">
        <v>12</v>
      </c>
      <c r="H747" s="4019">
        <v>500</v>
      </c>
      <c r="I747" s="4019">
        <v>6000</v>
      </c>
      <c r="J747" s="3706"/>
      <c r="K747" s="3706"/>
      <c r="L747" s="3706"/>
      <c r="M747" s="3706">
        <v>4</v>
      </c>
      <c r="N747" s="3706"/>
      <c r="O747" s="3706"/>
      <c r="P747" s="3706"/>
      <c r="Q747" s="3706">
        <v>4</v>
      </c>
      <c r="R747" s="3706"/>
      <c r="S747" s="3706"/>
      <c r="T747" s="3706"/>
      <c r="U747" s="3706">
        <v>4</v>
      </c>
    </row>
    <row r="748" spans="1:21" x14ac:dyDescent="0.2">
      <c r="A748" s="4453">
        <v>750</v>
      </c>
      <c r="B748" s="4453" t="s">
        <v>3499</v>
      </c>
      <c r="C748" s="4917" t="s">
        <v>2163</v>
      </c>
      <c r="D748" s="3695" t="s">
        <v>3077</v>
      </c>
      <c r="E748" s="3707" t="s">
        <v>1830</v>
      </c>
      <c r="F748" s="3706" t="s">
        <v>134</v>
      </c>
      <c r="G748" s="3706">
        <v>24</v>
      </c>
      <c r="H748" s="4019">
        <v>150</v>
      </c>
      <c r="I748" s="4019">
        <v>3600</v>
      </c>
      <c r="J748" s="3706"/>
      <c r="K748" s="3706"/>
      <c r="L748" s="3706"/>
      <c r="M748" s="3706">
        <v>8</v>
      </c>
      <c r="N748" s="3706"/>
      <c r="O748" s="3706"/>
      <c r="P748" s="3706"/>
      <c r="Q748" s="3706">
        <v>8</v>
      </c>
      <c r="R748" s="3706"/>
      <c r="S748" s="3706"/>
      <c r="T748" s="3706"/>
      <c r="U748" s="3706">
        <v>8</v>
      </c>
    </row>
    <row r="749" spans="1:21" x14ac:dyDescent="0.2">
      <c r="A749" s="4453">
        <v>751</v>
      </c>
      <c r="B749" s="4453" t="s">
        <v>3499</v>
      </c>
      <c r="C749" s="4917" t="s">
        <v>2163</v>
      </c>
      <c r="D749" s="3695" t="s">
        <v>3077</v>
      </c>
      <c r="E749" s="3702" t="s">
        <v>1831</v>
      </c>
      <c r="F749" s="3701" t="s">
        <v>159</v>
      </c>
      <c r="G749" s="3701">
        <v>12</v>
      </c>
      <c r="H749" s="4335">
        <v>150</v>
      </c>
      <c r="I749" s="4335">
        <v>1800</v>
      </c>
      <c r="J749" s="3701"/>
      <c r="K749" s="3701"/>
      <c r="L749" s="3701"/>
      <c r="M749" s="3701">
        <v>6</v>
      </c>
      <c r="N749" s="3701"/>
      <c r="O749" s="3701"/>
      <c r="P749" s="3701"/>
      <c r="Q749" s="3701">
        <v>6</v>
      </c>
      <c r="R749" s="3701"/>
      <c r="S749" s="3701"/>
      <c r="T749" s="3701"/>
      <c r="U749" s="3701"/>
    </row>
    <row r="750" spans="1:21" x14ac:dyDescent="0.2">
      <c r="A750" s="4453">
        <v>752</v>
      </c>
      <c r="B750" s="4453" t="s">
        <v>3499</v>
      </c>
      <c r="C750" s="4917" t="s">
        <v>2163</v>
      </c>
      <c r="D750" s="3695" t="s">
        <v>3077</v>
      </c>
      <c r="E750" s="3702" t="s">
        <v>1832</v>
      </c>
      <c r="F750" s="3701" t="s">
        <v>134</v>
      </c>
      <c r="G750" s="3701">
        <v>6</v>
      </c>
      <c r="H750" s="4335">
        <v>200</v>
      </c>
      <c r="I750" s="4335">
        <v>1200</v>
      </c>
      <c r="J750" s="3701"/>
      <c r="K750" s="3701"/>
      <c r="L750" s="3701"/>
      <c r="M750" s="3701">
        <v>6</v>
      </c>
      <c r="N750" s="3701"/>
      <c r="O750" s="3701"/>
      <c r="P750" s="3701"/>
      <c r="Q750" s="3701"/>
      <c r="R750" s="3701"/>
      <c r="S750" s="3701"/>
      <c r="T750" s="3701"/>
      <c r="U750" s="3701" t="s">
        <v>81</v>
      </c>
    </row>
    <row r="751" spans="1:21" x14ac:dyDescent="0.2">
      <c r="A751" s="4453">
        <v>753</v>
      </c>
      <c r="B751" s="4453"/>
      <c r="C751" s="4911"/>
      <c r="D751" s="3696"/>
      <c r="E751" s="4565"/>
      <c r="F751" s="4566" t="s">
        <v>3137</v>
      </c>
      <c r="G751" s="4566"/>
      <c r="H751" s="4563"/>
      <c r="I751" s="4564">
        <f>SUM(I646:I750)</f>
        <v>626052.69999999995</v>
      </c>
      <c r="J751" s="4796">
        <f t="shared" ref="J751:U751" si="14">SUM(J646:J750)</f>
        <v>2874.5</v>
      </c>
      <c r="K751" s="4796">
        <f t="shared" si="14"/>
        <v>2702.5</v>
      </c>
      <c r="L751" s="4796">
        <f t="shared" si="14"/>
        <v>2708.5</v>
      </c>
      <c r="M751" s="4796">
        <f t="shared" si="14"/>
        <v>2729.5</v>
      </c>
      <c r="N751" s="4796">
        <f t="shared" si="14"/>
        <v>2717.5</v>
      </c>
      <c r="O751" s="4796">
        <f t="shared" si="14"/>
        <v>2749.5</v>
      </c>
      <c r="P751" s="4796">
        <f t="shared" si="14"/>
        <v>2707.5</v>
      </c>
      <c r="Q751" s="4796">
        <f t="shared" si="14"/>
        <v>2722.5</v>
      </c>
      <c r="R751" s="4796">
        <f t="shared" si="14"/>
        <v>2720.5</v>
      </c>
      <c r="S751" s="4796">
        <f t="shared" si="14"/>
        <v>2702.5</v>
      </c>
      <c r="T751" s="4796">
        <f t="shared" si="14"/>
        <v>2641.5</v>
      </c>
      <c r="U751" s="4796">
        <f t="shared" si="14"/>
        <v>2645.5</v>
      </c>
    </row>
    <row r="752" spans="1:21" x14ac:dyDescent="0.2">
      <c r="A752" s="4453">
        <v>754</v>
      </c>
      <c r="B752" s="4453"/>
      <c r="C752" s="4909"/>
      <c r="D752" s="3695"/>
      <c r="E752" s="3702"/>
      <c r="F752" s="3701"/>
      <c r="G752" s="3701"/>
      <c r="H752" s="4335"/>
      <c r="I752" s="4335"/>
      <c r="J752" s="3701"/>
      <c r="K752" s="3701"/>
      <c r="L752" s="3701"/>
      <c r="M752" s="3701"/>
      <c r="N752" s="3701"/>
      <c r="O752" s="3701"/>
      <c r="P752" s="3701"/>
      <c r="Q752" s="3701"/>
      <c r="R752" s="3701"/>
      <c r="S752" s="3701"/>
      <c r="T752" s="3701"/>
      <c r="U752" s="3701"/>
    </row>
    <row r="753" spans="1:21" x14ac:dyDescent="0.2">
      <c r="A753" s="4453">
        <v>755</v>
      </c>
      <c r="B753" s="4453"/>
      <c r="C753" s="5117" t="s">
        <v>3500</v>
      </c>
      <c r="D753" s="5117"/>
      <c r="E753" s="5117"/>
      <c r="F753" s="5117"/>
      <c r="G753" s="5117"/>
      <c r="H753" s="5117"/>
      <c r="I753" s="5117"/>
      <c r="J753" s="5117"/>
      <c r="K753" s="5117"/>
      <c r="L753" s="5117"/>
      <c r="M753" s="5117"/>
      <c r="N753" s="5117"/>
      <c r="O753" s="5117"/>
      <c r="P753" s="5117"/>
      <c r="Q753" s="5117"/>
      <c r="R753" s="5117"/>
      <c r="S753" s="5117"/>
      <c r="T753" s="5117"/>
      <c r="U753" s="5118"/>
    </row>
    <row r="754" spans="1:21" x14ac:dyDescent="0.2">
      <c r="A754" s="4453">
        <v>756</v>
      </c>
      <c r="B754" s="4453" t="s">
        <v>3691</v>
      </c>
      <c r="C754" s="4903" t="s">
        <v>663</v>
      </c>
      <c r="D754" s="3695" t="s">
        <v>3061</v>
      </c>
      <c r="E754" s="4531" t="s">
        <v>611</v>
      </c>
      <c r="F754" s="3795">
        <v>6</v>
      </c>
      <c r="G754" s="3795" t="s">
        <v>612</v>
      </c>
      <c r="H754" s="3911">
        <v>300</v>
      </c>
      <c r="I754" s="3911">
        <v>1800</v>
      </c>
      <c r="J754" s="3795">
        <v>6</v>
      </c>
      <c r="K754" s="3795"/>
      <c r="L754" s="3770"/>
      <c r="M754" s="3770"/>
      <c r="N754" s="3770"/>
      <c r="O754" s="3770"/>
      <c r="P754" s="3795"/>
      <c r="Q754" s="3770"/>
      <c r="R754" s="3770"/>
      <c r="S754" s="3770"/>
      <c r="T754" s="3770"/>
      <c r="U754" s="3770"/>
    </row>
    <row r="755" spans="1:21" x14ac:dyDescent="0.2">
      <c r="A755" s="4453">
        <v>757</v>
      </c>
      <c r="B755" s="4453" t="s">
        <v>3691</v>
      </c>
      <c r="C755" s="4903" t="s">
        <v>663</v>
      </c>
      <c r="D755" s="3695" t="s">
        <v>3061</v>
      </c>
      <c r="E755" s="4531" t="s">
        <v>613</v>
      </c>
      <c r="F755" s="3795">
        <v>6</v>
      </c>
      <c r="G755" s="3795" t="s">
        <v>612</v>
      </c>
      <c r="H755" s="3911">
        <v>375</v>
      </c>
      <c r="I755" s="3911">
        <v>2250</v>
      </c>
      <c r="J755" s="3795">
        <v>6</v>
      </c>
      <c r="K755" s="3795"/>
      <c r="L755" s="3770"/>
      <c r="M755" s="3770"/>
      <c r="N755" s="3770"/>
      <c r="O755" s="3770"/>
      <c r="P755" s="3795"/>
      <c r="Q755" s="3770"/>
      <c r="R755" s="3770"/>
      <c r="S755" s="3770"/>
      <c r="T755" s="3770"/>
      <c r="U755" s="3770"/>
    </row>
    <row r="756" spans="1:21" x14ac:dyDescent="0.2">
      <c r="A756" s="4453">
        <v>758</v>
      </c>
      <c r="B756" s="4453" t="s">
        <v>3691</v>
      </c>
      <c r="C756" s="4903" t="s">
        <v>663</v>
      </c>
      <c r="D756" s="3695" t="s">
        <v>3061</v>
      </c>
      <c r="E756" s="4531" t="s">
        <v>614</v>
      </c>
      <c r="F756" s="3795">
        <v>10</v>
      </c>
      <c r="G756" s="3795" t="s">
        <v>612</v>
      </c>
      <c r="H756" s="3911">
        <v>150</v>
      </c>
      <c r="I756" s="3911">
        <v>1500</v>
      </c>
      <c r="J756" s="3795">
        <v>10</v>
      </c>
      <c r="K756" s="3795"/>
      <c r="L756" s="3770"/>
      <c r="M756" s="3770"/>
      <c r="N756" s="3770"/>
      <c r="O756" s="3770"/>
      <c r="P756" s="3795"/>
      <c r="Q756" s="3770"/>
      <c r="R756" s="3770"/>
      <c r="S756" s="3770"/>
      <c r="T756" s="3770"/>
      <c r="U756" s="3770"/>
    </row>
    <row r="757" spans="1:21" x14ac:dyDescent="0.2">
      <c r="A757" s="4453">
        <v>759</v>
      </c>
      <c r="B757" s="4453" t="s">
        <v>3691</v>
      </c>
      <c r="C757" s="4903" t="s">
        <v>663</v>
      </c>
      <c r="D757" s="3695" t="s">
        <v>3061</v>
      </c>
      <c r="E757" s="4531" t="s">
        <v>615</v>
      </c>
      <c r="F757" s="3795">
        <v>10</v>
      </c>
      <c r="G757" s="3795" t="s">
        <v>612</v>
      </c>
      <c r="H757" s="3911">
        <v>10</v>
      </c>
      <c r="I757" s="3911">
        <v>100</v>
      </c>
      <c r="J757" s="3795">
        <v>10</v>
      </c>
      <c r="K757" s="3795"/>
      <c r="L757" s="3770"/>
      <c r="M757" s="3770"/>
      <c r="N757" s="3770"/>
      <c r="O757" s="3770"/>
      <c r="P757" s="3795"/>
      <c r="Q757" s="3770"/>
      <c r="R757" s="3770"/>
      <c r="S757" s="3770"/>
      <c r="T757" s="3770"/>
      <c r="U757" s="3770"/>
    </row>
    <row r="758" spans="1:21" x14ac:dyDescent="0.2">
      <c r="A758" s="4453">
        <v>760</v>
      </c>
      <c r="B758" s="4453" t="s">
        <v>3691</v>
      </c>
      <c r="C758" s="4903" t="s">
        <v>663</v>
      </c>
      <c r="D758" s="3695" t="s">
        <v>3061</v>
      </c>
      <c r="E758" s="4531" t="s">
        <v>616</v>
      </c>
      <c r="F758" s="3795">
        <v>10</v>
      </c>
      <c r="G758" s="3795" t="s">
        <v>612</v>
      </c>
      <c r="H758" s="3911">
        <v>350</v>
      </c>
      <c r="I758" s="3911">
        <v>3500</v>
      </c>
      <c r="J758" s="3795">
        <v>10</v>
      </c>
      <c r="K758" s="3795"/>
      <c r="L758" s="3770"/>
      <c r="M758" s="3770"/>
      <c r="N758" s="3770"/>
      <c r="O758" s="3770"/>
      <c r="P758" s="3795"/>
      <c r="Q758" s="3770"/>
      <c r="R758" s="3770"/>
      <c r="S758" s="3770"/>
      <c r="T758" s="3770"/>
      <c r="U758" s="3770"/>
    </row>
    <row r="759" spans="1:21" x14ac:dyDescent="0.2">
      <c r="A759" s="4453">
        <v>761</v>
      </c>
      <c r="B759" s="4453" t="s">
        <v>3691</v>
      </c>
      <c r="C759" s="4903" t="s">
        <v>663</v>
      </c>
      <c r="D759" s="3695" t="s">
        <v>3061</v>
      </c>
      <c r="E759" s="4531" t="s">
        <v>617</v>
      </c>
      <c r="F759" s="3795">
        <v>10</v>
      </c>
      <c r="G759" s="3795" t="s">
        <v>70</v>
      </c>
      <c r="H759" s="3911">
        <v>100</v>
      </c>
      <c r="I759" s="3911">
        <v>1000</v>
      </c>
      <c r="J759" s="3795">
        <v>10</v>
      </c>
      <c r="K759" s="3795"/>
      <c r="L759" s="3770"/>
      <c r="M759" s="3770"/>
      <c r="N759" s="3770"/>
      <c r="O759" s="3770"/>
      <c r="P759" s="3795"/>
      <c r="Q759" s="3770"/>
      <c r="R759" s="3770"/>
      <c r="S759" s="3770"/>
      <c r="T759" s="3770"/>
      <c r="U759" s="3770"/>
    </row>
    <row r="760" spans="1:21" x14ac:dyDescent="0.2">
      <c r="A760" s="4453">
        <v>762</v>
      </c>
      <c r="B760" s="4453" t="s">
        <v>3691</v>
      </c>
      <c r="C760" s="4903" t="s">
        <v>663</v>
      </c>
      <c r="D760" s="3695" t="s">
        <v>3061</v>
      </c>
      <c r="E760" s="4531" t="s">
        <v>617</v>
      </c>
      <c r="F760" s="3795">
        <v>10</v>
      </c>
      <c r="G760" s="3795" t="s">
        <v>70</v>
      </c>
      <c r="H760" s="3911">
        <v>100</v>
      </c>
      <c r="I760" s="3911">
        <v>1000</v>
      </c>
      <c r="J760" s="3795">
        <v>10</v>
      </c>
      <c r="K760" s="3795"/>
      <c r="L760" s="3770"/>
      <c r="M760" s="3770"/>
      <c r="N760" s="3770"/>
      <c r="O760" s="3770"/>
      <c r="P760" s="3795"/>
      <c r="Q760" s="3770"/>
      <c r="R760" s="3770"/>
      <c r="S760" s="3770"/>
      <c r="T760" s="3770"/>
      <c r="U760" s="3770"/>
    </row>
    <row r="761" spans="1:21" x14ac:dyDescent="0.2">
      <c r="A761" s="4453">
        <v>763</v>
      </c>
      <c r="B761" s="4453" t="s">
        <v>3691</v>
      </c>
      <c r="C761" s="4903" t="s">
        <v>663</v>
      </c>
      <c r="D761" s="3695" t="s">
        <v>3061</v>
      </c>
      <c r="E761" s="4531" t="s">
        <v>618</v>
      </c>
      <c r="F761" s="3795">
        <v>10</v>
      </c>
      <c r="G761" s="3795" t="s">
        <v>70</v>
      </c>
      <c r="H761" s="3911">
        <v>60</v>
      </c>
      <c r="I761" s="3911">
        <v>600</v>
      </c>
      <c r="J761" s="3795">
        <v>10</v>
      </c>
      <c r="K761" s="3795"/>
      <c r="L761" s="3770"/>
      <c r="M761" s="3770"/>
      <c r="N761" s="3770"/>
      <c r="O761" s="3770"/>
      <c r="P761" s="3795"/>
      <c r="Q761" s="3770"/>
      <c r="R761" s="3770"/>
      <c r="S761" s="3770"/>
      <c r="T761" s="3770"/>
      <c r="U761" s="3770"/>
    </row>
    <row r="762" spans="1:21" x14ac:dyDescent="0.2">
      <c r="A762" s="4453">
        <v>764</v>
      </c>
      <c r="B762" s="4453" t="s">
        <v>3691</v>
      </c>
      <c r="C762" s="4903" t="s">
        <v>663</v>
      </c>
      <c r="D762" s="3695" t="s">
        <v>3061</v>
      </c>
      <c r="E762" s="4531" t="s">
        <v>619</v>
      </c>
      <c r="F762" s="3795">
        <v>10</v>
      </c>
      <c r="G762" s="3795" t="s">
        <v>612</v>
      </c>
      <c r="H762" s="3911">
        <v>150</v>
      </c>
      <c r="I762" s="3911">
        <v>1500</v>
      </c>
      <c r="J762" s="3795">
        <v>10</v>
      </c>
      <c r="K762" s="3795"/>
      <c r="L762" s="3770"/>
      <c r="M762" s="3770"/>
      <c r="N762" s="3770"/>
      <c r="O762" s="3770"/>
      <c r="P762" s="3795"/>
      <c r="Q762" s="3770"/>
      <c r="R762" s="3770"/>
      <c r="S762" s="3770"/>
      <c r="T762" s="3770"/>
      <c r="U762" s="3770"/>
    </row>
    <row r="763" spans="1:21" x14ac:dyDescent="0.2">
      <c r="A763" s="4453">
        <v>765</v>
      </c>
      <c r="B763" s="4453" t="s">
        <v>3691</v>
      </c>
      <c r="C763" s="4903" t="s">
        <v>663</v>
      </c>
      <c r="D763" s="3695" t="s">
        <v>3061</v>
      </c>
      <c r="E763" s="4531" t="s">
        <v>620</v>
      </c>
      <c r="F763" s="3795">
        <v>10</v>
      </c>
      <c r="G763" s="3795" t="s">
        <v>612</v>
      </c>
      <c r="H763" s="3911">
        <v>250</v>
      </c>
      <c r="I763" s="3911">
        <v>2500</v>
      </c>
      <c r="J763" s="3795">
        <v>10</v>
      </c>
      <c r="K763" s="3795"/>
      <c r="L763" s="3770"/>
      <c r="M763" s="3770"/>
      <c r="N763" s="3770"/>
      <c r="O763" s="3770"/>
      <c r="P763" s="3795"/>
      <c r="Q763" s="3770"/>
      <c r="R763" s="3770"/>
      <c r="S763" s="3770"/>
      <c r="T763" s="3770"/>
      <c r="U763" s="3770"/>
    </row>
    <row r="764" spans="1:21" x14ac:dyDescent="0.2">
      <c r="A764" s="4453">
        <v>766</v>
      </c>
      <c r="B764" s="4453" t="s">
        <v>3691</v>
      </c>
      <c r="C764" s="4903" t="s">
        <v>663</v>
      </c>
      <c r="D764" s="3695" t="s">
        <v>3061</v>
      </c>
      <c r="E764" s="4531" t="s">
        <v>621</v>
      </c>
      <c r="F764" s="3795">
        <v>10</v>
      </c>
      <c r="G764" s="3795" t="s">
        <v>612</v>
      </c>
      <c r="H764" s="3911">
        <v>350</v>
      </c>
      <c r="I764" s="3911">
        <v>3500</v>
      </c>
      <c r="J764" s="3795">
        <v>10</v>
      </c>
      <c r="K764" s="3795"/>
      <c r="L764" s="3770"/>
      <c r="M764" s="3770"/>
      <c r="N764" s="3770"/>
      <c r="O764" s="3770"/>
      <c r="P764" s="3795"/>
      <c r="Q764" s="3770"/>
      <c r="R764" s="3770"/>
      <c r="S764" s="3770"/>
      <c r="T764" s="3770"/>
      <c r="U764" s="3770"/>
    </row>
    <row r="765" spans="1:21" x14ac:dyDescent="0.2">
      <c r="A765" s="4453">
        <v>767</v>
      </c>
      <c r="B765" s="4453" t="s">
        <v>3691</v>
      </c>
      <c r="C765" s="4903" t="s">
        <v>663</v>
      </c>
      <c r="D765" s="3695" t="s">
        <v>3061</v>
      </c>
      <c r="E765" s="4531" t="s">
        <v>622</v>
      </c>
      <c r="F765" s="3795">
        <v>3</v>
      </c>
      <c r="G765" s="3795" t="s">
        <v>2</v>
      </c>
      <c r="H765" s="3911">
        <v>20000</v>
      </c>
      <c r="I765" s="3911">
        <v>60000</v>
      </c>
      <c r="J765" s="3795">
        <v>3</v>
      </c>
      <c r="K765" s="3795"/>
      <c r="L765" s="3770"/>
      <c r="M765" s="3770"/>
      <c r="N765" s="3770"/>
      <c r="O765" s="3770"/>
      <c r="P765" s="3795"/>
      <c r="Q765" s="3770"/>
      <c r="R765" s="3770"/>
      <c r="S765" s="3770"/>
      <c r="T765" s="3770"/>
      <c r="U765" s="3770"/>
    </row>
    <row r="766" spans="1:21" x14ac:dyDescent="0.2">
      <c r="A766" s="4453">
        <v>768</v>
      </c>
      <c r="B766" s="4453" t="s">
        <v>3691</v>
      </c>
      <c r="C766" s="4903" t="s">
        <v>663</v>
      </c>
      <c r="D766" s="3695" t="s">
        <v>3061</v>
      </c>
      <c r="E766" s="4531" t="s">
        <v>623</v>
      </c>
      <c r="F766" s="3795">
        <v>3</v>
      </c>
      <c r="G766" s="3795" t="s">
        <v>612</v>
      </c>
      <c r="H766" s="3911">
        <v>2500</v>
      </c>
      <c r="I766" s="3911">
        <v>7500</v>
      </c>
      <c r="J766" s="3795">
        <v>3</v>
      </c>
      <c r="K766" s="3795"/>
      <c r="L766" s="3770"/>
      <c r="M766" s="3770"/>
      <c r="N766" s="3770"/>
      <c r="O766" s="3770"/>
      <c r="P766" s="3795"/>
      <c r="Q766" s="3770"/>
      <c r="R766" s="3770"/>
      <c r="S766" s="3770"/>
      <c r="T766" s="3770"/>
      <c r="U766" s="3770"/>
    </row>
    <row r="767" spans="1:21" x14ac:dyDescent="0.2">
      <c r="A767" s="4453">
        <v>769</v>
      </c>
      <c r="B767" s="4453" t="s">
        <v>3691</v>
      </c>
      <c r="C767" s="4903" t="s">
        <v>663</v>
      </c>
      <c r="D767" s="3695" t="s">
        <v>3061</v>
      </c>
      <c r="E767" s="4531" t="s">
        <v>624</v>
      </c>
      <c r="F767" s="3795">
        <v>2</v>
      </c>
      <c r="G767" s="3795" t="s">
        <v>2</v>
      </c>
      <c r="H767" s="3911">
        <v>30000</v>
      </c>
      <c r="I767" s="3911">
        <v>60000</v>
      </c>
      <c r="J767" s="3795">
        <v>2</v>
      </c>
      <c r="K767" s="3795"/>
      <c r="L767" s="3770"/>
      <c r="M767" s="3770"/>
      <c r="N767" s="3770"/>
      <c r="O767" s="3770"/>
      <c r="P767" s="3795"/>
      <c r="Q767" s="3770"/>
      <c r="R767" s="3770"/>
      <c r="S767" s="3770"/>
      <c r="T767" s="3770"/>
      <c r="U767" s="3770"/>
    </row>
    <row r="768" spans="1:21" x14ac:dyDescent="0.2">
      <c r="A768" s="4453">
        <v>770</v>
      </c>
      <c r="B768" s="4453" t="s">
        <v>3691</v>
      </c>
      <c r="C768" s="4903" t="s">
        <v>663</v>
      </c>
      <c r="D768" s="3695" t="s">
        <v>3061</v>
      </c>
      <c r="E768" s="4531" t="s">
        <v>625</v>
      </c>
      <c r="F768" s="3795">
        <v>20</v>
      </c>
      <c r="G768" s="3795" t="s">
        <v>318</v>
      </c>
      <c r="H768" s="3911">
        <v>30</v>
      </c>
      <c r="I768" s="3911">
        <v>600</v>
      </c>
      <c r="J768" s="3795">
        <v>20</v>
      </c>
      <c r="K768" s="3795"/>
      <c r="L768" s="3770"/>
      <c r="M768" s="3770"/>
      <c r="N768" s="3770"/>
      <c r="O768" s="3770"/>
      <c r="P768" s="3795"/>
      <c r="Q768" s="3770"/>
      <c r="R768" s="3770"/>
      <c r="S768" s="3770"/>
      <c r="T768" s="3770"/>
      <c r="U768" s="3770"/>
    </row>
    <row r="769" spans="1:21" x14ac:dyDescent="0.2">
      <c r="A769" s="4453">
        <v>771</v>
      </c>
      <c r="B769" s="4453" t="s">
        <v>3691</v>
      </c>
      <c r="C769" s="4903" t="s">
        <v>663</v>
      </c>
      <c r="D769" s="3695" t="s">
        <v>3061</v>
      </c>
      <c r="E769" s="4531" t="s">
        <v>626</v>
      </c>
      <c r="F769" s="3795">
        <v>20</v>
      </c>
      <c r="G769" s="3795" t="s">
        <v>612</v>
      </c>
      <c r="H769" s="3911">
        <v>55</v>
      </c>
      <c r="I769" s="3911">
        <v>1100</v>
      </c>
      <c r="J769" s="3795">
        <v>20</v>
      </c>
      <c r="K769" s="3795"/>
      <c r="L769" s="3770"/>
      <c r="M769" s="3770"/>
      <c r="N769" s="3770"/>
      <c r="O769" s="3770"/>
      <c r="P769" s="3795"/>
      <c r="Q769" s="3770"/>
      <c r="R769" s="3770"/>
      <c r="S769" s="3770"/>
      <c r="T769" s="3770"/>
      <c r="U769" s="3770"/>
    </row>
    <row r="770" spans="1:21" x14ac:dyDescent="0.2">
      <c r="A770" s="4453">
        <v>772</v>
      </c>
      <c r="B770" s="4453" t="s">
        <v>3691</v>
      </c>
      <c r="C770" s="4903" t="s">
        <v>663</v>
      </c>
      <c r="D770" s="3695" t="s">
        <v>3061</v>
      </c>
      <c r="E770" s="4531" t="s">
        <v>627</v>
      </c>
      <c r="F770" s="3795">
        <v>4</v>
      </c>
      <c r="G770" s="3795" t="s">
        <v>628</v>
      </c>
      <c r="H770" s="3911">
        <v>55</v>
      </c>
      <c r="I770" s="3911">
        <v>220</v>
      </c>
      <c r="J770" s="3795">
        <v>4</v>
      </c>
      <c r="K770" s="3795"/>
      <c r="L770" s="3770"/>
      <c r="M770" s="3770"/>
      <c r="N770" s="3770"/>
      <c r="O770" s="3770"/>
      <c r="P770" s="3795"/>
      <c r="Q770" s="3770"/>
      <c r="R770" s="3770"/>
      <c r="S770" s="3770"/>
      <c r="T770" s="3770"/>
      <c r="U770" s="3770"/>
    </row>
    <row r="771" spans="1:21" x14ac:dyDescent="0.2">
      <c r="A771" s="4453">
        <v>773</v>
      </c>
      <c r="B771" s="4453" t="s">
        <v>3691</v>
      </c>
      <c r="C771" s="4903" t="s">
        <v>663</v>
      </c>
      <c r="D771" s="3695" t="s">
        <v>3061</v>
      </c>
      <c r="E771" s="4531" t="s">
        <v>629</v>
      </c>
      <c r="F771" s="3795">
        <v>4</v>
      </c>
      <c r="G771" s="3795" t="s">
        <v>628</v>
      </c>
      <c r="H771" s="3911">
        <v>80</v>
      </c>
      <c r="I771" s="3911">
        <v>320</v>
      </c>
      <c r="J771" s="3795">
        <v>4</v>
      </c>
      <c r="K771" s="3795"/>
      <c r="L771" s="3770"/>
      <c r="M771" s="3770"/>
      <c r="N771" s="3770"/>
      <c r="O771" s="3770"/>
      <c r="P771" s="3795"/>
      <c r="Q771" s="3770"/>
      <c r="R771" s="3770"/>
      <c r="S771" s="3770"/>
      <c r="T771" s="3770"/>
      <c r="U771" s="3770"/>
    </row>
    <row r="772" spans="1:21" x14ac:dyDescent="0.2">
      <c r="A772" s="4453">
        <v>774</v>
      </c>
      <c r="B772" s="4453" t="s">
        <v>3691</v>
      </c>
      <c r="C772" s="4903" t="s">
        <v>663</v>
      </c>
      <c r="D772" s="3695" t="s">
        <v>3061</v>
      </c>
      <c r="E772" s="4531" t="s">
        <v>630</v>
      </c>
      <c r="F772" s="3795">
        <v>4</v>
      </c>
      <c r="G772" s="3795" t="s">
        <v>628</v>
      </c>
      <c r="H772" s="3911">
        <v>55</v>
      </c>
      <c r="I772" s="3911">
        <v>220</v>
      </c>
      <c r="J772" s="3795">
        <v>4</v>
      </c>
      <c r="K772" s="3795"/>
      <c r="L772" s="3770"/>
      <c r="M772" s="3770"/>
      <c r="N772" s="3770"/>
      <c r="O772" s="3770"/>
      <c r="P772" s="3795"/>
      <c r="Q772" s="3770"/>
      <c r="R772" s="3770"/>
      <c r="S772" s="3770"/>
      <c r="T772" s="3770"/>
      <c r="U772" s="3770"/>
    </row>
    <row r="773" spans="1:21" x14ac:dyDescent="0.2">
      <c r="A773" s="4453">
        <v>775</v>
      </c>
      <c r="B773" s="4453" t="s">
        <v>3691</v>
      </c>
      <c r="C773" s="4903" t="s">
        <v>663</v>
      </c>
      <c r="D773" s="3695" t="s">
        <v>3061</v>
      </c>
      <c r="E773" s="4531" t="s">
        <v>631</v>
      </c>
      <c r="F773" s="3795">
        <v>4</v>
      </c>
      <c r="G773" s="3795" t="s">
        <v>628</v>
      </c>
      <c r="H773" s="3911">
        <v>55</v>
      </c>
      <c r="I773" s="3911">
        <v>220</v>
      </c>
      <c r="J773" s="3795">
        <v>4</v>
      </c>
      <c r="K773" s="3795"/>
      <c r="L773" s="3770"/>
      <c r="M773" s="3770"/>
      <c r="N773" s="3770"/>
      <c r="O773" s="3770"/>
      <c r="P773" s="3795"/>
      <c r="Q773" s="3770"/>
      <c r="R773" s="3770"/>
      <c r="S773" s="3770"/>
      <c r="T773" s="3770"/>
      <c r="U773" s="3770"/>
    </row>
    <row r="774" spans="1:21" x14ac:dyDescent="0.2">
      <c r="A774" s="4453">
        <v>776</v>
      </c>
      <c r="B774" s="4453" t="s">
        <v>3691</v>
      </c>
      <c r="C774" s="4903" t="s">
        <v>663</v>
      </c>
      <c r="D774" s="3695" t="s">
        <v>3061</v>
      </c>
      <c r="E774" s="4531" t="s">
        <v>632</v>
      </c>
      <c r="F774" s="3795">
        <v>4</v>
      </c>
      <c r="G774" s="3795" t="s">
        <v>628</v>
      </c>
      <c r="H774" s="3911">
        <v>55</v>
      </c>
      <c r="I774" s="3911">
        <v>220</v>
      </c>
      <c r="J774" s="3795">
        <v>4</v>
      </c>
      <c r="K774" s="3795"/>
      <c r="L774" s="3770"/>
      <c r="M774" s="3770"/>
      <c r="N774" s="3770"/>
      <c r="O774" s="3770"/>
      <c r="P774" s="3795"/>
      <c r="Q774" s="3770"/>
      <c r="R774" s="3770"/>
      <c r="S774" s="3770"/>
      <c r="T774" s="3770"/>
      <c r="U774" s="3770"/>
    </row>
    <row r="775" spans="1:21" x14ac:dyDescent="0.2">
      <c r="A775" s="4453">
        <v>777</v>
      </c>
      <c r="B775" s="4453" t="s">
        <v>3691</v>
      </c>
      <c r="C775" s="4903" t="s">
        <v>663</v>
      </c>
      <c r="D775" s="3695" t="s">
        <v>3061</v>
      </c>
      <c r="E775" s="4531" t="s">
        <v>633</v>
      </c>
      <c r="F775" s="3795">
        <v>20</v>
      </c>
      <c r="G775" s="3795" t="s">
        <v>318</v>
      </c>
      <c r="H775" s="3911">
        <v>45</v>
      </c>
      <c r="I775" s="3911">
        <v>900</v>
      </c>
      <c r="J775" s="3795">
        <v>20</v>
      </c>
      <c r="K775" s="3795"/>
      <c r="L775" s="3770"/>
      <c r="M775" s="3770"/>
      <c r="N775" s="3770"/>
      <c r="O775" s="3770"/>
      <c r="P775" s="3795"/>
      <c r="Q775" s="3770"/>
      <c r="R775" s="3770"/>
      <c r="S775" s="3770"/>
      <c r="T775" s="3770"/>
      <c r="U775" s="3770"/>
    </row>
    <row r="776" spans="1:21" x14ac:dyDescent="0.2">
      <c r="A776" s="4453">
        <v>778</v>
      </c>
      <c r="B776" s="4453" t="s">
        <v>3691</v>
      </c>
      <c r="C776" s="4903" t="s">
        <v>663</v>
      </c>
      <c r="D776" s="3695" t="s">
        <v>3061</v>
      </c>
      <c r="E776" s="4531" t="s">
        <v>634</v>
      </c>
      <c r="F776" s="3795">
        <v>10</v>
      </c>
      <c r="G776" s="3795" t="s">
        <v>318</v>
      </c>
      <c r="H776" s="3911">
        <v>50</v>
      </c>
      <c r="I776" s="3911">
        <v>500</v>
      </c>
      <c r="J776" s="3795">
        <v>10</v>
      </c>
      <c r="K776" s="3795"/>
      <c r="L776" s="3770"/>
      <c r="M776" s="3770"/>
      <c r="N776" s="3770"/>
      <c r="O776" s="3770"/>
      <c r="P776" s="3795"/>
      <c r="Q776" s="3770"/>
      <c r="R776" s="3770"/>
      <c r="S776" s="3770"/>
      <c r="T776" s="3770"/>
      <c r="U776" s="3770"/>
    </row>
    <row r="777" spans="1:21" x14ac:dyDescent="0.2">
      <c r="A777" s="4453">
        <v>779</v>
      </c>
      <c r="B777" s="4453" t="s">
        <v>3691</v>
      </c>
      <c r="C777" s="4903" t="s">
        <v>663</v>
      </c>
      <c r="D777" s="3695" t="s">
        <v>3061</v>
      </c>
      <c r="E777" s="4531" t="s">
        <v>635</v>
      </c>
      <c r="F777" s="3795">
        <v>6</v>
      </c>
      <c r="G777" s="3795" t="s">
        <v>318</v>
      </c>
      <c r="H777" s="3911">
        <v>550</v>
      </c>
      <c r="I777" s="3911">
        <v>3300</v>
      </c>
      <c r="J777" s="3795">
        <v>6</v>
      </c>
      <c r="K777" s="3795"/>
      <c r="L777" s="3770"/>
      <c r="M777" s="3770"/>
      <c r="N777" s="3770"/>
      <c r="O777" s="3770"/>
      <c r="P777" s="3795"/>
      <c r="Q777" s="3770"/>
      <c r="R777" s="3770"/>
      <c r="S777" s="3770"/>
      <c r="T777" s="3770"/>
      <c r="U777" s="3770"/>
    </row>
    <row r="778" spans="1:21" x14ac:dyDescent="0.2">
      <c r="A778" s="4453">
        <v>780</v>
      </c>
      <c r="B778" s="4453" t="s">
        <v>3691</v>
      </c>
      <c r="C778" s="4903" t="s">
        <v>663</v>
      </c>
      <c r="D778" s="3695" t="s">
        <v>3061</v>
      </c>
      <c r="E778" s="4531" t="s">
        <v>636</v>
      </c>
      <c r="F778" s="3795">
        <v>10</v>
      </c>
      <c r="G778" s="3795" t="s">
        <v>318</v>
      </c>
      <c r="H778" s="3911">
        <v>50</v>
      </c>
      <c r="I778" s="3911">
        <v>500</v>
      </c>
      <c r="J778" s="3795">
        <v>10</v>
      </c>
      <c r="K778" s="3795"/>
      <c r="L778" s="3770"/>
      <c r="M778" s="3770"/>
      <c r="N778" s="3770"/>
      <c r="O778" s="3770"/>
      <c r="P778" s="3795"/>
      <c r="Q778" s="3770"/>
      <c r="R778" s="3770"/>
      <c r="S778" s="3770"/>
      <c r="T778" s="3770"/>
      <c r="U778" s="3770"/>
    </row>
    <row r="779" spans="1:21" x14ac:dyDescent="0.2">
      <c r="A779" s="4453">
        <v>781</v>
      </c>
      <c r="B779" s="4453" t="s">
        <v>3691</v>
      </c>
      <c r="C779" s="4903" t="s">
        <v>663</v>
      </c>
      <c r="D779" s="3695" t="s">
        <v>3061</v>
      </c>
      <c r="E779" s="4531" t="s">
        <v>637</v>
      </c>
      <c r="F779" s="3795">
        <v>10</v>
      </c>
      <c r="G779" s="3795" t="s">
        <v>318</v>
      </c>
      <c r="H779" s="3911">
        <v>60</v>
      </c>
      <c r="I779" s="3911">
        <v>600</v>
      </c>
      <c r="J779" s="3795">
        <v>10</v>
      </c>
      <c r="K779" s="3795"/>
      <c r="L779" s="3770"/>
      <c r="M779" s="3770"/>
      <c r="N779" s="3770"/>
      <c r="O779" s="3770"/>
      <c r="P779" s="3795"/>
      <c r="Q779" s="3770"/>
      <c r="R779" s="3770"/>
      <c r="S779" s="3770"/>
      <c r="T779" s="3770"/>
      <c r="U779" s="3770"/>
    </row>
    <row r="780" spans="1:21" x14ac:dyDescent="0.2">
      <c r="A780" s="4453">
        <v>782</v>
      </c>
      <c r="B780" s="4453" t="s">
        <v>3691</v>
      </c>
      <c r="C780" s="4903" t="s">
        <v>663</v>
      </c>
      <c r="D780" s="3695" t="s">
        <v>3061</v>
      </c>
      <c r="E780" s="4531" t="s">
        <v>638</v>
      </c>
      <c r="F780" s="3795">
        <v>5</v>
      </c>
      <c r="G780" s="3795" t="s">
        <v>318</v>
      </c>
      <c r="H780" s="3911">
        <v>1500</v>
      </c>
      <c r="I780" s="3911">
        <v>7500</v>
      </c>
      <c r="J780" s="3795">
        <v>5</v>
      </c>
      <c r="K780" s="3795"/>
      <c r="L780" s="3770"/>
      <c r="M780" s="3770"/>
      <c r="N780" s="3770"/>
      <c r="O780" s="3770"/>
      <c r="P780" s="3795"/>
      <c r="Q780" s="3770"/>
      <c r="R780" s="3770"/>
      <c r="S780" s="3770"/>
      <c r="T780" s="3770"/>
      <c r="U780" s="3770"/>
    </row>
    <row r="781" spans="1:21" x14ac:dyDescent="0.2">
      <c r="A781" s="4453">
        <v>783</v>
      </c>
      <c r="B781" s="4453" t="s">
        <v>3691</v>
      </c>
      <c r="C781" s="4903" t="s">
        <v>663</v>
      </c>
      <c r="D781" s="3695" t="s">
        <v>3061</v>
      </c>
      <c r="E781" s="4531" t="s">
        <v>639</v>
      </c>
      <c r="F781" s="3795">
        <v>5</v>
      </c>
      <c r="G781" s="3795" t="s">
        <v>318</v>
      </c>
      <c r="H781" s="3911">
        <v>1500</v>
      </c>
      <c r="I781" s="3911">
        <v>7500</v>
      </c>
      <c r="J781" s="3795">
        <v>5</v>
      </c>
      <c r="K781" s="3795"/>
      <c r="L781" s="3770"/>
      <c r="M781" s="3770"/>
      <c r="N781" s="3770"/>
      <c r="O781" s="3770"/>
      <c r="P781" s="3795"/>
      <c r="Q781" s="3770"/>
      <c r="R781" s="3770"/>
      <c r="S781" s="3770"/>
      <c r="T781" s="3770"/>
      <c r="U781" s="3770"/>
    </row>
    <row r="782" spans="1:21" x14ac:dyDescent="0.2">
      <c r="A782" s="4453">
        <v>784</v>
      </c>
      <c r="B782" s="4453" t="s">
        <v>3691</v>
      </c>
      <c r="C782" s="4903" t="s">
        <v>663</v>
      </c>
      <c r="D782" s="3695" t="s">
        <v>3061</v>
      </c>
      <c r="E782" s="4531" t="s">
        <v>640</v>
      </c>
      <c r="F782" s="3795">
        <v>10</v>
      </c>
      <c r="G782" s="3795" t="s">
        <v>318</v>
      </c>
      <c r="H782" s="3911">
        <v>75</v>
      </c>
      <c r="I782" s="3911">
        <v>750</v>
      </c>
      <c r="J782" s="3795">
        <v>10</v>
      </c>
      <c r="K782" s="3795"/>
      <c r="L782" s="3770"/>
      <c r="M782" s="3770"/>
      <c r="N782" s="3770"/>
      <c r="O782" s="3770"/>
      <c r="P782" s="3795"/>
      <c r="Q782" s="3770"/>
      <c r="R782" s="3770"/>
      <c r="S782" s="3770"/>
      <c r="T782" s="3770"/>
      <c r="U782" s="3770"/>
    </row>
    <row r="783" spans="1:21" x14ac:dyDescent="0.2">
      <c r="A783" s="4453">
        <v>785</v>
      </c>
      <c r="B783" s="4453" t="s">
        <v>3691</v>
      </c>
      <c r="C783" s="4903" t="s">
        <v>663</v>
      </c>
      <c r="D783" s="3695" t="s">
        <v>3061</v>
      </c>
      <c r="E783" s="4531" t="s">
        <v>641</v>
      </c>
      <c r="F783" s="3795">
        <v>3</v>
      </c>
      <c r="G783" s="3795" t="s">
        <v>2</v>
      </c>
      <c r="H783" s="3911">
        <v>5000</v>
      </c>
      <c r="I783" s="3911">
        <v>15000</v>
      </c>
      <c r="J783" s="3795">
        <v>3</v>
      </c>
      <c r="K783" s="3795"/>
      <c r="L783" s="3770"/>
      <c r="M783" s="3770"/>
      <c r="N783" s="3770"/>
      <c r="O783" s="3770"/>
      <c r="P783" s="3795"/>
      <c r="Q783" s="3770"/>
      <c r="R783" s="3770"/>
      <c r="S783" s="3770"/>
      <c r="T783" s="3770"/>
      <c r="U783" s="3770"/>
    </row>
    <row r="784" spans="1:21" x14ac:dyDescent="0.2">
      <c r="A784" s="4453">
        <v>786</v>
      </c>
      <c r="B784" s="4453" t="s">
        <v>3691</v>
      </c>
      <c r="C784" s="4903" t="s">
        <v>663</v>
      </c>
      <c r="D784" s="3695" t="s">
        <v>3061</v>
      </c>
      <c r="E784" s="4531" t="s">
        <v>642</v>
      </c>
      <c r="F784" s="3795">
        <v>10</v>
      </c>
      <c r="G784" s="3795" t="s">
        <v>318</v>
      </c>
      <c r="H784" s="3911">
        <v>80</v>
      </c>
      <c r="I784" s="3911">
        <v>800</v>
      </c>
      <c r="J784" s="3795">
        <v>10</v>
      </c>
      <c r="K784" s="3795"/>
      <c r="L784" s="3770"/>
      <c r="M784" s="3770"/>
      <c r="N784" s="3770"/>
      <c r="O784" s="3770"/>
      <c r="P784" s="3795"/>
      <c r="Q784" s="3770"/>
      <c r="R784" s="3770"/>
      <c r="S784" s="3770"/>
      <c r="T784" s="3770"/>
      <c r="U784" s="3770"/>
    </row>
    <row r="785" spans="1:21" x14ac:dyDescent="0.2">
      <c r="A785" s="4453">
        <v>787</v>
      </c>
      <c r="B785" s="4453" t="s">
        <v>3691</v>
      </c>
      <c r="C785" s="4903" t="s">
        <v>663</v>
      </c>
      <c r="D785" s="3695" t="s">
        <v>3061</v>
      </c>
      <c r="E785" s="4531" t="s">
        <v>643</v>
      </c>
      <c r="F785" s="3795">
        <v>6</v>
      </c>
      <c r="G785" s="3795" t="s">
        <v>318</v>
      </c>
      <c r="H785" s="3911">
        <v>200</v>
      </c>
      <c r="I785" s="3911">
        <v>1200</v>
      </c>
      <c r="J785" s="3795">
        <v>6</v>
      </c>
      <c r="K785" s="3795"/>
      <c r="L785" s="3770"/>
      <c r="M785" s="3770"/>
      <c r="N785" s="3770"/>
      <c r="O785" s="3770"/>
      <c r="P785" s="3795"/>
      <c r="Q785" s="3770"/>
      <c r="R785" s="3770"/>
      <c r="S785" s="3770"/>
      <c r="T785" s="3770"/>
      <c r="U785" s="3770"/>
    </row>
    <row r="786" spans="1:21" x14ac:dyDescent="0.2">
      <c r="A786" s="4453">
        <v>788</v>
      </c>
      <c r="B786" s="4453" t="s">
        <v>3691</v>
      </c>
      <c r="C786" s="4903" t="s">
        <v>663</v>
      </c>
      <c r="D786" s="3695" t="s">
        <v>3061</v>
      </c>
      <c r="E786" s="4531" t="s">
        <v>644</v>
      </c>
      <c r="F786" s="3795">
        <v>6</v>
      </c>
      <c r="G786" s="3795" t="s">
        <v>318</v>
      </c>
      <c r="H786" s="3911">
        <v>200</v>
      </c>
      <c r="I786" s="3911">
        <v>1200</v>
      </c>
      <c r="J786" s="3795">
        <v>6</v>
      </c>
      <c r="K786" s="3795"/>
      <c r="L786" s="3770"/>
      <c r="M786" s="3770"/>
      <c r="N786" s="3770"/>
      <c r="O786" s="3770"/>
      <c r="P786" s="3795"/>
      <c r="Q786" s="3770"/>
      <c r="R786" s="3770"/>
      <c r="S786" s="3770"/>
      <c r="T786" s="3770"/>
      <c r="U786" s="3770"/>
    </row>
    <row r="787" spans="1:21" x14ac:dyDescent="0.2">
      <c r="A787" s="4453">
        <v>789</v>
      </c>
      <c r="B787" s="4453" t="s">
        <v>3691</v>
      </c>
      <c r="C787" s="4903" t="s">
        <v>663</v>
      </c>
      <c r="D787" s="3695" t="s">
        <v>3061</v>
      </c>
      <c r="E787" s="4531" t="s">
        <v>645</v>
      </c>
      <c r="F787" s="3795">
        <v>6</v>
      </c>
      <c r="G787" s="3795" t="s">
        <v>318</v>
      </c>
      <c r="H787" s="3911">
        <v>200</v>
      </c>
      <c r="I787" s="3911">
        <v>1200</v>
      </c>
      <c r="J787" s="3795">
        <v>6</v>
      </c>
      <c r="K787" s="3795"/>
      <c r="L787" s="3770"/>
      <c r="M787" s="3770"/>
      <c r="N787" s="3770"/>
      <c r="O787" s="3770"/>
      <c r="P787" s="3795"/>
      <c r="Q787" s="3770"/>
      <c r="R787" s="3770"/>
      <c r="S787" s="3770"/>
      <c r="T787" s="3770"/>
      <c r="U787" s="3770"/>
    </row>
    <row r="788" spans="1:21" x14ac:dyDescent="0.2">
      <c r="A788" s="4453">
        <v>790</v>
      </c>
      <c r="B788" s="4453" t="s">
        <v>3691</v>
      </c>
      <c r="C788" s="4903" t="s">
        <v>663</v>
      </c>
      <c r="D788" s="3695" t="s">
        <v>3061</v>
      </c>
      <c r="E788" s="4531" t="s">
        <v>646</v>
      </c>
      <c r="F788" s="3795">
        <v>6</v>
      </c>
      <c r="G788" s="3795" t="s">
        <v>318</v>
      </c>
      <c r="H788" s="3911">
        <v>180</v>
      </c>
      <c r="I788" s="3911">
        <v>1080</v>
      </c>
      <c r="J788" s="3795">
        <v>6</v>
      </c>
      <c r="K788" s="3795"/>
      <c r="L788" s="3770"/>
      <c r="M788" s="3770"/>
      <c r="N788" s="3770"/>
      <c r="O788" s="3770"/>
      <c r="P788" s="3795"/>
      <c r="Q788" s="3770"/>
      <c r="R788" s="3770"/>
      <c r="S788" s="3770"/>
      <c r="T788" s="3770"/>
      <c r="U788" s="3770"/>
    </row>
    <row r="789" spans="1:21" x14ac:dyDescent="0.2">
      <c r="A789" s="4453">
        <v>791</v>
      </c>
      <c r="B789" s="4453" t="s">
        <v>3691</v>
      </c>
      <c r="C789" s="4903" t="s">
        <v>663</v>
      </c>
      <c r="D789" s="3695" t="s">
        <v>3061</v>
      </c>
      <c r="E789" s="4531" t="s">
        <v>647</v>
      </c>
      <c r="F789" s="3795">
        <v>5</v>
      </c>
      <c r="G789" s="3795" t="s">
        <v>318</v>
      </c>
      <c r="H789" s="3911">
        <v>500</v>
      </c>
      <c r="I789" s="3911">
        <v>2500</v>
      </c>
      <c r="J789" s="3795">
        <v>3</v>
      </c>
      <c r="K789" s="3795"/>
      <c r="L789" s="3770"/>
      <c r="M789" s="3770"/>
      <c r="N789" s="3770"/>
      <c r="O789" s="3770"/>
      <c r="P789" s="3795"/>
      <c r="Q789" s="3770"/>
      <c r="R789" s="3770"/>
      <c r="S789" s="3770"/>
      <c r="T789" s="3770"/>
      <c r="U789" s="3770"/>
    </row>
    <row r="790" spans="1:21" x14ac:dyDescent="0.2">
      <c r="A790" s="4453">
        <v>792</v>
      </c>
      <c r="B790" s="4453" t="s">
        <v>3691</v>
      </c>
      <c r="C790" s="4903" t="s">
        <v>663</v>
      </c>
      <c r="D790" s="3695" t="s">
        <v>3061</v>
      </c>
      <c r="E790" s="4531" t="s">
        <v>648</v>
      </c>
      <c r="F790" s="3795">
        <v>6</v>
      </c>
      <c r="G790" s="3795" t="s">
        <v>318</v>
      </c>
      <c r="H790" s="3911">
        <v>900</v>
      </c>
      <c r="I790" s="3911">
        <v>5400</v>
      </c>
      <c r="J790" s="3795">
        <v>6</v>
      </c>
      <c r="K790" s="3795"/>
      <c r="L790" s="3770"/>
      <c r="M790" s="3770"/>
      <c r="N790" s="3770"/>
      <c r="O790" s="3770"/>
      <c r="P790" s="3795"/>
      <c r="Q790" s="3770"/>
      <c r="R790" s="3770"/>
      <c r="S790" s="3770"/>
      <c r="T790" s="3770"/>
      <c r="U790" s="3770"/>
    </row>
    <row r="791" spans="1:21" x14ac:dyDescent="0.2">
      <c r="A791" s="4453">
        <v>793</v>
      </c>
      <c r="B791" s="4453" t="s">
        <v>3691</v>
      </c>
      <c r="C791" s="4903" t="s">
        <v>663</v>
      </c>
      <c r="D791" s="3695" t="s">
        <v>3061</v>
      </c>
      <c r="E791" s="4531" t="s">
        <v>649</v>
      </c>
      <c r="F791" s="3795">
        <v>6</v>
      </c>
      <c r="G791" s="3795" t="s">
        <v>318</v>
      </c>
      <c r="H791" s="3911">
        <v>550</v>
      </c>
      <c r="I791" s="3911">
        <v>3300</v>
      </c>
      <c r="J791" s="3795">
        <v>6</v>
      </c>
      <c r="K791" s="3795"/>
      <c r="L791" s="3770"/>
      <c r="M791" s="3770"/>
      <c r="N791" s="3770"/>
      <c r="O791" s="3770"/>
      <c r="P791" s="3795"/>
      <c r="Q791" s="3770"/>
      <c r="R791" s="3770"/>
      <c r="S791" s="3770"/>
      <c r="T791" s="3770"/>
      <c r="U791" s="3770"/>
    </row>
    <row r="792" spans="1:21" x14ac:dyDescent="0.2">
      <c r="A792" s="4453">
        <v>794</v>
      </c>
      <c r="B792" s="4453" t="s">
        <v>3691</v>
      </c>
      <c r="C792" s="4903" t="s">
        <v>663</v>
      </c>
      <c r="D792" s="3695" t="s">
        <v>3061</v>
      </c>
      <c r="E792" s="4531" t="s">
        <v>650</v>
      </c>
      <c r="F792" s="3795">
        <v>3</v>
      </c>
      <c r="G792" s="3795" t="s">
        <v>2</v>
      </c>
      <c r="H792" s="3911">
        <v>1500</v>
      </c>
      <c r="I792" s="3911">
        <v>3000</v>
      </c>
      <c r="J792" s="3795">
        <v>3</v>
      </c>
      <c r="K792" s="3795"/>
      <c r="L792" s="3770"/>
      <c r="M792" s="3770"/>
      <c r="N792" s="3770"/>
      <c r="O792" s="3770"/>
      <c r="P792" s="3795"/>
      <c r="Q792" s="3770"/>
      <c r="R792" s="3770"/>
      <c r="S792" s="3770"/>
      <c r="T792" s="3770"/>
      <c r="U792" s="3770"/>
    </row>
    <row r="793" spans="1:21" x14ac:dyDescent="0.2">
      <c r="A793" s="4453">
        <v>795</v>
      </c>
      <c r="B793" s="4453" t="s">
        <v>3691</v>
      </c>
      <c r="C793" s="4903" t="s">
        <v>663</v>
      </c>
      <c r="D793" s="3695" t="s">
        <v>3061</v>
      </c>
      <c r="E793" s="4531" t="s">
        <v>651</v>
      </c>
      <c r="F793" s="3795">
        <v>10</v>
      </c>
      <c r="G793" s="3795" t="s">
        <v>318</v>
      </c>
      <c r="H793" s="3911">
        <v>350</v>
      </c>
      <c r="I793" s="3911">
        <v>3500</v>
      </c>
      <c r="J793" s="3795">
        <v>10</v>
      </c>
      <c r="K793" s="3795"/>
      <c r="L793" s="3770"/>
      <c r="M793" s="3770"/>
      <c r="N793" s="3770"/>
      <c r="O793" s="3770"/>
      <c r="P793" s="3795"/>
      <c r="Q793" s="3770"/>
      <c r="R793" s="3770"/>
      <c r="S793" s="3770"/>
      <c r="T793" s="3770"/>
      <c r="U793" s="3770"/>
    </row>
    <row r="794" spans="1:21" x14ac:dyDescent="0.2">
      <c r="A794" s="4453">
        <v>796</v>
      </c>
      <c r="B794" s="4453" t="s">
        <v>3691</v>
      </c>
      <c r="C794" s="4903" t="s">
        <v>663</v>
      </c>
      <c r="D794" s="3695" t="s">
        <v>3061</v>
      </c>
      <c r="E794" s="4531" t="s">
        <v>652</v>
      </c>
      <c r="F794" s="3795">
        <v>10</v>
      </c>
      <c r="G794" s="3795" t="s">
        <v>318</v>
      </c>
      <c r="H794" s="3911">
        <v>300</v>
      </c>
      <c r="I794" s="3911">
        <v>3000</v>
      </c>
      <c r="J794" s="3795">
        <v>10</v>
      </c>
      <c r="K794" s="3795"/>
      <c r="L794" s="3770"/>
      <c r="M794" s="3770"/>
      <c r="N794" s="3770"/>
      <c r="O794" s="3770"/>
      <c r="P794" s="3795"/>
      <c r="Q794" s="3770"/>
      <c r="R794" s="3770"/>
      <c r="S794" s="3770"/>
      <c r="T794" s="3770"/>
      <c r="U794" s="3770"/>
    </row>
    <row r="795" spans="1:21" x14ac:dyDescent="0.2">
      <c r="A795" s="4453">
        <v>797</v>
      </c>
      <c r="B795" s="4453" t="s">
        <v>3691</v>
      </c>
      <c r="C795" s="4903" t="s">
        <v>663</v>
      </c>
      <c r="D795" s="3695" t="s">
        <v>3061</v>
      </c>
      <c r="E795" s="4531" t="s">
        <v>653</v>
      </c>
      <c r="F795" s="3795">
        <v>2</v>
      </c>
      <c r="G795" s="3795" t="s">
        <v>318</v>
      </c>
      <c r="H795" s="3911">
        <v>5000</v>
      </c>
      <c r="I795" s="3911">
        <v>10000</v>
      </c>
      <c r="J795" s="3795">
        <v>2</v>
      </c>
      <c r="K795" s="3795"/>
      <c r="L795" s="3770"/>
      <c r="M795" s="3770"/>
      <c r="N795" s="3770"/>
      <c r="O795" s="3770"/>
      <c r="P795" s="3795"/>
      <c r="Q795" s="3770"/>
      <c r="R795" s="3770"/>
      <c r="S795" s="3770"/>
      <c r="T795" s="3770"/>
      <c r="U795" s="3770"/>
    </row>
    <row r="796" spans="1:21" x14ac:dyDescent="0.2">
      <c r="A796" s="4453">
        <v>798</v>
      </c>
      <c r="B796" s="4453" t="s">
        <v>3691</v>
      </c>
      <c r="C796" s="4903" t="s">
        <v>663</v>
      </c>
      <c r="D796" s="3695" t="s">
        <v>3061</v>
      </c>
      <c r="E796" s="4531" t="s">
        <v>654</v>
      </c>
      <c r="F796" s="3795">
        <v>5</v>
      </c>
      <c r="G796" s="3795" t="s">
        <v>628</v>
      </c>
      <c r="H796" s="3911">
        <v>300</v>
      </c>
      <c r="I796" s="3911">
        <v>1500</v>
      </c>
      <c r="J796" s="3795">
        <v>2</v>
      </c>
      <c r="K796" s="3795"/>
      <c r="L796" s="3770"/>
      <c r="M796" s="3770"/>
      <c r="N796" s="3770"/>
      <c r="O796" s="3770"/>
      <c r="P796" s="3795"/>
      <c r="Q796" s="3770"/>
      <c r="R796" s="3770"/>
      <c r="S796" s="3770"/>
      <c r="T796" s="3770"/>
      <c r="U796" s="3770"/>
    </row>
    <row r="797" spans="1:21" x14ac:dyDescent="0.2">
      <c r="A797" s="4453">
        <v>799</v>
      </c>
      <c r="B797" s="4453" t="s">
        <v>3691</v>
      </c>
      <c r="C797" s="4903" t="s">
        <v>663</v>
      </c>
      <c r="D797" s="3695" t="s">
        <v>3061</v>
      </c>
      <c r="E797" s="4531" t="s">
        <v>655</v>
      </c>
      <c r="F797" s="3795">
        <v>5</v>
      </c>
      <c r="G797" s="3795" t="s">
        <v>628</v>
      </c>
      <c r="H797" s="3911">
        <v>350</v>
      </c>
      <c r="I797" s="3911">
        <v>1750</v>
      </c>
      <c r="J797" s="3795">
        <v>2</v>
      </c>
      <c r="K797" s="3795"/>
      <c r="L797" s="3770"/>
      <c r="M797" s="3770"/>
      <c r="N797" s="3770"/>
      <c r="O797" s="3770"/>
      <c r="P797" s="3795"/>
      <c r="Q797" s="3770"/>
      <c r="R797" s="3770"/>
      <c r="S797" s="3770"/>
      <c r="T797" s="3770"/>
      <c r="U797" s="3770"/>
    </row>
    <row r="798" spans="1:21" x14ac:dyDescent="0.2">
      <c r="A798" s="4453">
        <v>800</v>
      </c>
      <c r="B798" s="4453" t="s">
        <v>3691</v>
      </c>
      <c r="C798" s="4903" t="s">
        <v>663</v>
      </c>
      <c r="D798" s="3695" t="s">
        <v>3061</v>
      </c>
      <c r="E798" s="4531" t="s">
        <v>656</v>
      </c>
      <c r="F798" s="3795">
        <v>2</v>
      </c>
      <c r="G798" s="3795" t="s">
        <v>318</v>
      </c>
      <c r="H798" s="3911">
        <v>1280</v>
      </c>
      <c r="I798" s="3911">
        <v>2560</v>
      </c>
      <c r="J798" s="3795">
        <v>2</v>
      </c>
      <c r="K798" s="3795"/>
      <c r="L798" s="3770"/>
      <c r="M798" s="3770"/>
      <c r="N798" s="3770"/>
      <c r="O798" s="3770"/>
      <c r="P798" s="3795"/>
      <c r="Q798" s="3770"/>
      <c r="R798" s="3770"/>
      <c r="S798" s="3770"/>
      <c r="T798" s="3770"/>
      <c r="U798" s="3770"/>
    </row>
    <row r="799" spans="1:21" x14ac:dyDescent="0.2">
      <c r="A799" s="4453">
        <v>801</v>
      </c>
      <c r="B799" s="4453" t="s">
        <v>3691</v>
      </c>
      <c r="C799" s="4903" t="s">
        <v>663</v>
      </c>
      <c r="D799" s="3695" t="s">
        <v>3061</v>
      </c>
      <c r="E799" s="4531" t="s">
        <v>657</v>
      </c>
      <c r="F799" s="3795">
        <v>3</v>
      </c>
      <c r="G799" s="3795" t="s">
        <v>70</v>
      </c>
      <c r="H799" s="3911">
        <v>265</v>
      </c>
      <c r="I799" s="3911">
        <v>795</v>
      </c>
      <c r="J799" s="3795">
        <v>3</v>
      </c>
      <c r="K799" s="3795"/>
      <c r="L799" s="3770"/>
      <c r="M799" s="3770"/>
      <c r="N799" s="3770"/>
      <c r="O799" s="3770"/>
      <c r="P799" s="3795"/>
      <c r="Q799" s="3770"/>
      <c r="R799" s="3770"/>
      <c r="S799" s="3770"/>
      <c r="T799" s="3770"/>
      <c r="U799" s="3770"/>
    </row>
    <row r="800" spans="1:21" x14ac:dyDescent="0.2">
      <c r="A800" s="4453">
        <v>802</v>
      </c>
      <c r="B800" s="4453" t="s">
        <v>3691</v>
      </c>
      <c r="C800" s="4903" t="s">
        <v>663</v>
      </c>
      <c r="D800" s="3695" t="s">
        <v>3061</v>
      </c>
      <c r="E800" s="4531" t="s">
        <v>658</v>
      </c>
      <c r="F800" s="3795">
        <v>6</v>
      </c>
      <c r="G800" s="3795" t="s">
        <v>318</v>
      </c>
      <c r="H800" s="3911">
        <v>200</v>
      </c>
      <c r="I800" s="3911">
        <v>1200</v>
      </c>
      <c r="J800" s="3795">
        <v>6</v>
      </c>
      <c r="K800" s="3795"/>
      <c r="L800" s="3770"/>
      <c r="M800" s="3770"/>
      <c r="N800" s="3770"/>
      <c r="O800" s="3770"/>
      <c r="P800" s="3795"/>
      <c r="Q800" s="3770"/>
      <c r="R800" s="3770"/>
      <c r="S800" s="3770"/>
      <c r="T800" s="3770"/>
      <c r="U800" s="3770"/>
    </row>
    <row r="801" spans="1:92" x14ac:dyDescent="0.2">
      <c r="A801" s="4453">
        <v>803</v>
      </c>
      <c r="B801" s="4453" t="s">
        <v>3691</v>
      </c>
      <c r="C801" s="4903" t="s">
        <v>663</v>
      </c>
      <c r="D801" s="3695" t="s">
        <v>3061</v>
      </c>
      <c r="E801" s="4531" t="s">
        <v>659</v>
      </c>
      <c r="F801" s="3795">
        <v>6</v>
      </c>
      <c r="G801" s="3795" t="s">
        <v>318</v>
      </c>
      <c r="H801" s="3911">
        <v>90</v>
      </c>
      <c r="I801" s="3911">
        <v>540</v>
      </c>
      <c r="J801" s="3795">
        <v>6</v>
      </c>
      <c r="K801" s="3795"/>
      <c r="L801" s="3770"/>
      <c r="M801" s="3770"/>
      <c r="N801" s="3770"/>
      <c r="O801" s="3770"/>
      <c r="P801" s="3795"/>
      <c r="Q801" s="3770"/>
      <c r="R801" s="3770"/>
      <c r="S801" s="3770"/>
      <c r="T801" s="3770"/>
      <c r="U801" s="3770"/>
    </row>
    <row r="802" spans="1:92" x14ac:dyDescent="0.2">
      <c r="A802" s="4453">
        <v>804</v>
      </c>
      <c r="B802" s="4453" t="s">
        <v>3691</v>
      </c>
      <c r="C802" s="4903" t="s">
        <v>663</v>
      </c>
      <c r="D802" s="3695" t="s">
        <v>3061</v>
      </c>
      <c r="E802" s="4531" t="s">
        <v>660</v>
      </c>
      <c r="F802" s="3795">
        <v>10</v>
      </c>
      <c r="G802" s="3795" t="s">
        <v>318</v>
      </c>
      <c r="H802" s="3911">
        <v>50</v>
      </c>
      <c r="I802" s="3911">
        <v>500</v>
      </c>
      <c r="J802" s="3795">
        <v>10</v>
      </c>
      <c r="K802" s="3795"/>
      <c r="L802" s="3770"/>
      <c r="M802" s="3770"/>
      <c r="N802" s="3770"/>
      <c r="O802" s="3770"/>
      <c r="P802" s="3795"/>
      <c r="Q802" s="3770"/>
      <c r="R802" s="3770"/>
      <c r="S802" s="3770"/>
      <c r="T802" s="3770"/>
      <c r="U802" s="3770"/>
    </row>
    <row r="803" spans="1:92" x14ac:dyDescent="0.2">
      <c r="A803" s="4453">
        <v>805</v>
      </c>
      <c r="B803" s="4453" t="s">
        <v>3691</v>
      </c>
      <c r="C803" s="4903" t="s">
        <v>663</v>
      </c>
      <c r="D803" s="3695" t="s">
        <v>3061</v>
      </c>
      <c r="E803" s="4531" t="s">
        <v>661</v>
      </c>
      <c r="F803" s="3795">
        <v>6</v>
      </c>
      <c r="G803" s="3795" t="s">
        <v>318</v>
      </c>
      <c r="H803" s="3911">
        <v>210</v>
      </c>
      <c r="I803" s="3911">
        <v>1260</v>
      </c>
      <c r="J803" s="3795">
        <v>6</v>
      </c>
      <c r="K803" s="3795"/>
      <c r="L803" s="3770"/>
      <c r="M803" s="3770"/>
      <c r="N803" s="3770"/>
      <c r="O803" s="3770"/>
      <c r="P803" s="3795"/>
      <c r="Q803" s="3770"/>
      <c r="R803" s="3770"/>
      <c r="S803" s="3770"/>
      <c r="T803" s="3770"/>
      <c r="U803" s="3770"/>
    </row>
    <row r="804" spans="1:92" x14ac:dyDescent="0.2">
      <c r="A804" s="4453">
        <v>806</v>
      </c>
      <c r="B804" s="4453" t="s">
        <v>3691</v>
      </c>
      <c r="C804" s="4903" t="s">
        <v>663</v>
      </c>
      <c r="D804" s="3695" t="s">
        <v>3061</v>
      </c>
      <c r="E804" s="4531" t="s">
        <v>662</v>
      </c>
      <c r="F804" s="3795">
        <v>10</v>
      </c>
      <c r="G804" s="3795" t="s">
        <v>318</v>
      </c>
      <c r="H804" s="3911">
        <v>50</v>
      </c>
      <c r="I804" s="3911">
        <v>500</v>
      </c>
      <c r="J804" s="3795">
        <v>10</v>
      </c>
      <c r="K804" s="3795"/>
      <c r="L804" s="3770"/>
      <c r="M804" s="3770"/>
      <c r="N804" s="3770"/>
      <c r="O804" s="3770"/>
      <c r="P804" s="3795"/>
      <c r="Q804" s="3770"/>
      <c r="R804" s="3770"/>
      <c r="S804" s="3770"/>
      <c r="T804" s="3770"/>
      <c r="U804" s="3770"/>
    </row>
    <row r="805" spans="1:92" x14ac:dyDescent="0.2">
      <c r="A805" s="4453">
        <v>807</v>
      </c>
      <c r="B805" s="4453" t="s">
        <v>3691</v>
      </c>
      <c r="C805" s="4903" t="s">
        <v>771</v>
      </c>
      <c r="D805" s="3695" t="s">
        <v>3061</v>
      </c>
      <c r="E805" s="4088" t="s">
        <v>745</v>
      </c>
      <c r="F805" s="3795">
        <v>2</v>
      </c>
      <c r="G805" s="3795" t="s">
        <v>72</v>
      </c>
      <c r="H805" s="3911">
        <v>4000</v>
      </c>
      <c r="I805" s="3911">
        <v>8000</v>
      </c>
      <c r="J805" s="3805"/>
      <c r="K805" s="3795"/>
      <c r="L805" s="3795"/>
      <c r="M805" s="3795">
        <v>2</v>
      </c>
      <c r="N805" s="3795"/>
      <c r="O805" s="3795"/>
      <c r="P805" s="3795"/>
      <c r="Q805" s="3795"/>
      <c r="R805" s="3795"/>
      <c r="S805" s="3795"/>
      <c r="T805" s="3795"/>
      <c r="U805" s="3795"/>
    </row>
    <row r="806" spans="1:92" x14ac:dyDescent="0.2">
      <c r="A806" s="4453">
        <v>808</v>
      </c>
      <c r="B806" s="4453" t="s">
        <v>3691</v>
      </c>
      <c r="C806" s="4903" t="s">
        <v>771</v>
      </c>
      <c r="D806" s="3695" t="s">
        <v>3061</v>
      </c>
      <c r="E806" s="4088" t="s">
        <v>746</v>
      </c>
      <c r="F806" s="3795">
        <v>2</v>
      </c>
      <c r="G806" s="3795" t="s">
        <v>23</v>
      </c>
      <c r="H806" s="3911">
        <v>192</v>
      </c>
      <c r="I806" s="3911">
        <v>384</v>
      </c>
      <c r="J806" s="3805"/>
      <c r="K806" s="3795"/>
      <c r="L806" s="3795"/>
      <c r="M806" s="3795">
        <v>2</v>
      </c>
      <c r="N806" s="3795"/>
      <c r="O806" s="3795"/>
      <c r="P806" s="3795"/>
      <c r="Q806" s="3795"/>
      <c r="R806" s="3795"/>
      <c r="S806" s="3795"/>
      <c r="T806" s="3795"/>
      <c r="U806" s="3795"/>
    </row>
    <row r="807" spans="1:92" x14ac:dyDescent="0.2">
      <c r="A807" s="4453">
        <v>809</v>
      </c>
      <c r="B807" s="4453" t="s">
        <v>3691</v>
      </c>
      <c r="C807" s="4903" t="s">
        <v>2687</v>
      </c>
      <c r="D807" s="3695" t="s">
        <v>3061</v>
      </c>
      <c r="E807" s="4554" t="s">
        <v>2599</v>
      </c>
      <c r="F807" s="3962" t="s">
        <v>84</v>
      </c>
      <c r="G807" s="3940">
        <v>1</v>
      </c>
      <c r="H807" s="4019">
        <v>4500</v>
      </c>
      <c r="I807" s="4335">
        <v>4500</v>
      </c>
      <c r="J807" s="3817"/>
      <c r="K807" s="3817">
        <v>1</v>
      </c>
      <c r="L807" s="3929"/>
      <c r="M807" s="3929"/>
      <c r="N807" s="3929"/>
      <c r="O807" s="3929"/>
      <c r="P807" s="3929"/>
      <c r="Q807" s="3929"/>
      <c r="R807" s="3929"/>
      <c r="S807" s="3929"/>
      <c r="T807" s="3929"/>
      <c r="U807" s="3929"/>
    </row>
    <row r="808" spans="1:92" x14ac:dyDescent="0.2">
      <c r="A808" s="4453">
        <v>810</v>
      </c>
      <c r="B808" s="4453" t="s">
        <v>3691</v>
      </c>
      <c r="C808" s="4903" t="s">
        <v>2730</v>
      </c>
      <c r="D808" s="3695" t="s">
        <v>3061</v>
      </c>
      <c r="E808" s="4556" t="s">
        <v>2728</v>
      </c>
      <c r="F808" s="3965" t="s">
        <v>66</v>
      </c>
      <c r="G808" s="3965">
        <v>1</v>
      </c>
      <c r="H808" s="4019">
        <v>6000</v>
      </c>
      <c r="I808" s="4019">
        <f>+H808*G808</f>
        <v>6000</v>
      </c>
      <c r="J808" s="3706">
        <v>1</v>
      </c>
      <c r="K808" s="3706"/>
      <c r="L808" s="3706"/>
      <c r="M808" s="3706"/>
      <c r="N808" s="3706"/>
      <c r="O808" s="3706"/>
      <c r="P808" s="3706"/>
      <c r="Q808" s="3706"/>
      <c r="R808" s="3706"/>
      <c r="S808" s="3706"/>
      <c r="T808" s="3706"/>
      <c r="U808" s="3706"/>
    </row>
    <row r="809" spans="1:92" x14ac:dyDescent="0.2">
      <c r="A809" s="4453">
        <v>811</v>
      </c>
      <c r="B809" s="4453"/>
      <c r="C809" s="4904"/>
      <c r="D809" s="3696"/>
      <c r="E809" s="4567"/>
      <c r="F809" s="3696" t="s">
        <v>3137</v>
      </c>
      <c r="G809" s="4568"/>
      <c r="H809" s="4446"/>
      <c r="I809" s="4448">
        <f>SUM(I754:I808)</f>
        <v>251869</v>
      </c>
      <c r="J809" s="3696">
        <f t="shared" ref="J809:U809" si="15">SUM(J754:J808)</f>
        <v>371</v>
      </c>
      <c r="K809" s="3696">
        <f t="shared" si="15"/>
        <v>1</v>
      </c>
      <c r="L809" s="3696">
        <f t="shared" si="15"/>
        <v>0</v>
      </c>
      <c r="M809" s="3696">
        <f t="shared" si="15"/>
        <v>4</v>
      </c>
      <c r="N809" s="3696">
        <f t="shared" si="15"/>
        <v>0</v>
      </c>
      <c r="O809" s="3696">
        <f t="shared" si="15"/>
        <v>0</v>
      </c>
      <c r="P809" s="3696">
        <f t="shared" si="15"/>
        <v>0</v>
      </c>
      <c r="Q809" s="3696">
        <f t="shared" si="15"/>
        <v>0</v>
      </c>
      <c r="R809" s="3696">
        <f t="shared" si="15"/>
        <v>0</v>
      </c>
      <c r="S809" s="3696">
        <f t="shared" si="15"/>
        <v>0</v>
      </c>
      <c r="T809" s="3696">
        <f t="shared" si="15"/>
        <v>0</v>
      </c>
      <c r="U809" s="4454">
        <f t="shared" si="15"/>
        <v>0</v>
      </c>
    </row>
    <row r="810" spans="1:92" s="3697" customFormat="1" x14ac:dyDescent="0.2">
      <c r="A810" s="4453">
        <v>812</v>
      </c>
      <c r="B810" s="4926"/>
      <c r="C810" s="4902"/>
      <c r="D810" s="4833"/>
      <c r="E810" s="4569"/>
      <c r="F810" s="4833"/>
      <c r="G810" s="4570"/>
      <c r="H810" s="4363"/>
      <c r="I810" s="4363"/>
      <c r="J810" s="4833"/>
      <c r="K810" s="4833"/>
      <c r="L810" s="4833"/>
      <c r="M810" s="4833"/>
      <c r="N810" s="4833"/>
      <c r="O810" s="4833"/>
      <c r="P810" s="4833"/>
      <c r="Q810" s="4833"/>
      <c r="R810" s="4833"/>
      <c r="S810" s="4833"/>
      <c r="T810" s="3694"/>
      <c r="U810" s="3695"/>
      <c r="V810" s="4798"/>
      <c r="W810" s="4798"/>
      <c r="X810" s="4798"/>
      <c r="Y810" s="4798"/>
      <c r="Z810" s="4798"/>
      <c r="AA810" s="4798"/>
      <c r="AB810" s="4798"/>
      <c r="AC810" s="4798"/>
      <c r="AD810" s="4798"/>
      <c r="AE810" s="4798"/>
      <c r="AF810" s="4798"/>
      <c r="AG810" s="4798"/>
      <c r="AH810" s="4798"/>
      <c r="AI810" s="4798"/>
      <c r="AJ810" s="4798"/>
      <c r="AK810" s="4798"/>
      <c r="AL810" s="4798"/>
      <c r="AM810" s="4798"/>
      <c r="AN810" s="4798"/>
      <c r="AO810" s="4798"/>
      <c r="AP810" s="4798"/>
      <c r="AQ810" s="4798"/>
      <c r="AR810" s="4798"/>
      <c r="AS810" s="4798"/>
      <c r="AT810" s="4798"/>
      <c r="AU810" s="4798"/>
      <c r="AV810" s="4798"/>
      <c r="AW810" s="4798"/>
      <c r="AX810" s="4798"/>
      <c r="AY810" s="4798"/>
      <c r="AZ810" s="4798"/>
      <c r="BA810" s="4798"/>
      <c r="BB810" s="4798"/>
      <c r="BC810" s="4798"/>
      <c r="BD810" s="4798"/>
      <c r="BE810" s="4798"/>
      <c r="BF810" s="4798"/>
      <c r="BG810" s="4798"/>
      <c r="BH810" s="4798"/>
      <c r="BI810" s="4798"/>
      <c r="BJ810" s="4798"/>
      <c r="BK810" s="4798"/>
      <c r="BL810" s="4798"/>
      <c r="BM810" s="4798"/>
      <c r="BN810" s="4798"/>
      <c r="BO810" s="4798"/>
      <c r="BP810" s="4798"/>
      <c r="BQ810" s="4798"/>
      <c r="BR810" s="4798"/>
      <c r="BS810" s="4798"/>
      <c r="BT810" s="4798"/>
      <c r="BU810" s="4798"/>
      <c r="BV810" s="4798"/>
      <c r="BW810" s="4798"/>
      <c r="BX810" s="4798"/>
      <c r="BY810" s="4798"/>
      <c r="BZ810" s="4798"/>
      <c r="CA810" s="4798"/>
      <c r="CB810" s="4798"/>
      <c r="CC810" s="4798"/>
      <c r="CD810" s="4798"/>
      <c r="CE810" s="4798"/>
      <c r="CF810" s="4798"/>
      <c r="CG810" s="4798"/>
      <c r="CH810" s="4798"/>
      <c r="CI810" s="4798"/>
      <c r="CJ810" s="4798"/>
      <c r="CK810" s="4798"/>
      <c r="CL810" s="4798"/>
      <c r="CM810" s="4798"/>
      <c r="CN810" s="4798"/>
    </row>
    <row r="811" spans="1:92" s="3697" customFormat="1" x14ac:dyDescent="0.2">
      <c r="A811" s="4453">
        <v>813</v>
      </c>
      <c r="B811" s="4926"/>
      <c r="C811" s="5117" t="s">
        <v>3501</v>
      </c>
      <c r="D811" s="5117"/>
      <c r="E811" s="5117"/>
      <c r="F811" s="5117"/>
      <c r="G811" s="5117"/>
      <c r="H811" s="5117"/>
      <c r="I811" s="5117"/>
      <c r="J811" s="5117"/>
      <c r="K811" s="5117"/>
      <c r="L811" s="5117"/>
      <c r="M811" s="5117"/>
      <c r="N811" s="5117"/>
      <c r="O811" s="5117"/>
      <c r="P811" s="5117"/>
      <c r="Q811" s="5117"/>
      <c r="R811" s="5117"/>
      <c r="S811" s="5117"/>
      <c r="T811" s="5117"/>
      <c r="U811" s="5118"/>
      <c r="V811" s="4798"/>
      <c r="W811" s="4798"/>
      <c r="X811" s="4798"/>
      <c r="Y811" s="4798"/>
      <c r="Z811" s="4798"/>
      <c r="AA811" s="4798"/>
      <c r="AB811" s="4798"/>
      <c r="AC811" s="4798"/>
      <c r="AD811" s="4798"/>
      <c r="AE811" s="4798"/>
      <c r="AF811" s="4798"/>
      <c r="AG811" s="4798"/>
      <c r="AH811" s="4798"/>
      <c r="AI811" s="4798"/>
      <c r="AJ811" s="4798"/>
      <c r="AK811" s="4798"/>
      <c r="AL811" s="4798"/>
      <c r="AM811" s="4798"/>
      <c r="AN811" s="4798"/>
      <c r="AO811" s="4798"/>
      <c r="AP811" s="4798"/>
      <c r="AQ811" s="4798"/>
      <c r="AR811" s="4798"/>
      <c r="AS811" s="4798"/>
      <c r="AT811" s="4798"/>
      <c r="AU811" s="4798"/>
      <c r="AV811" s="4798"/>
      <c r="AW811" s="4798"/>
      <c r="AX811" s="4798"/>
      <c r="AY811" s="4798"/>
      <c r="AZ811" s="4798"/>
      <c r="BA811" s="4798"/>
      <c r="BB811" s="4798"/>
      <c r="BC811" s="4798"/>
      <c r="BD811" s="4798"/>
      <c r="BE811" s="4798"/>
      <c r="BF811" s="4798"/>
      <c r="BG811" s="4798"/>
      <c r="BH811" s="4798"/>
      <c r="BI811" s="4798"/>
      <c r="BJ811" s="4798"/>
      <c r="BK811" s="4798"/>
      <c r="BL811" s="4798"/>
      <c r="BM811" s="4798"/>
      <c r="BN811" s="4798"/>
      <c r="BO811" s="4798"/>
      <c r="BP811" s="4798"/>
      <c r="BQ811" s="4798"/>
      <c r="BR811" s="4798"/>
      <c r="BS811" s="4798"/>
      <c r="BT811" s="4798"/>
      <c r="BU811" s="4798"/>
      <c r="BV811" s="4798"/>
      <c r="BW811" s="4798"/>
      <c r="BX811" s="4798"/>
      <c r="BY811" s="4798"/>
      <c r="BZ811" s="4798"/>
      <c r="CA811" s="4798"/>
      <c r="CB811" s="4798"/>
      <c r="CC811" s="4798"/>
      <c r="CD811" s="4798"/>
      <c r="CE811" s="4798"/>
      <c r="CF811" s="4798"/>
      <c r="CG811" s="4798"/>
      <c r="CH811" s="4798"/>
      <c r="CI811" s="4798"/>
      <c r="CJ811" s="4798"/>
      <c r="CK811" s="4798"/>
      <c r="CL811" s="4798"/>
      <c r="CM811" s="4798"/>
      <c r="CN811" s="4798"/>
    </row>
    <row r="812" spans="1:92" s="174" customFormat="1" ht="15" x14ac:dyDescent="0.25">
      <c r="A812" s="4453">
        <v>814</v>
      </c>
      <c r="B812" s="4927" t="s">
        <v>3501</v>
      </c>
      <c r="C812" s="4900" t="s">
        <v>3141</v>
      </c>
      <c r="D812" s="4669" t="s">
        <v>3053</v>
      </c>
      <c r="E812" s="1498" t="s">
        <v>3160</v>
      </c>
      <c r="F812" s="4663" t="s">
        <v>3143</v>
      </c>
      <c r="G812" s="4667">
        <v>2</v>
      </c>
      <c r="H812" s="4664">
        <v>45000</v>
      </c>
      <c r="I812" s="4668">
        <v>45000</v>
      </c>
      <c r="J812" s="500">
        <v>1</v>
      </c>
      <c r="K812" s="500"/>
      <c r="L812" s="500"/>
      <c r="M812" s="500"/>
      <c r="N812" s="500"/>
      <c r="O812" s="500"/>
      <c r="P812" s="500">
        <v>1</v>
      </c>
      <c r="Q812" s="500"/>
      <c r="R812" s="500"/>
      <c r="S812" s="500"/>
      <c r="T812" s="4666"/>
      <c r="U812" s="500"/>
      <c r="V812" s="4684"/>
      <c r="W812" s="339"/>
      <c r="X812" s="339"/>
      <c r="Y812" s="339"/>
      <c r="Z812" s="339"/>
      <c r="AA812" s="339"/>
      <c r="AB812" s="339"/>
      <c r="AC812" s="339"/>
      <c r="AD812" s="339"/>
      <c r="AE812" s="339"/>
      <c r="AF812" s="339"/>
      <c r="AG812" s="339"/>
      <c r="AH812" s="339"/>
      <c r="AI812" s="339"/>
      <c r="AJ812" s="339"/>
      <c r="AK812" s="339"/>
      <c r="AL812" s="339"/>
      <c r="AM812" s="339"/>
      <c r="AN812" s="339"/>
      <c r="AO812" s="339"/>
      <c r="AP812" s="339"/>
      <c r="AQ812" s="339"/>
      <c r="AR812" s="339"/>
      <c r="AS812" s="339"/>
      <c r="AT812" s="339"/>
      <c r="AU812" s="339"/>
      <c r="AV812" s="339"/>
      <c r="AW812" s="339"/>
      <c r="AX812" s="339"/>
      <c r="AY812" s="339"/>
      <c r="AZ812" s="339"/>
      <c r="BA812" s="339"/>
      <c r="BB812" s="339"/>
      <c r="BC812" s="339"/>
      <c r="BD812" s="339"/>
      <c r="BE812" s="339"/>
      <c r="BF812" s="339"/>
      <c r="BG812" s="339"/>
      <c r="BH812" s="339"/>
      <c r="BI812" s="339"/>
      <c r="BJ812" s="339"/>
      <c r="BK812" s="339"/>
      <c r="BL812" s="339"/>
      <c r="BM812" s="339"/>
      <c r="BN812" s="339"/>
      <c r="BO812" s="339"/>
      <c r="BP812" s="339"/>
      <c r="BQ812" s="339"/>
      <c r="BR812" s="339"/>
      <c r="BS812" s="339"/>
      <c r="BT812" s="339"/>
      <c r="BU812" s="339"/>
      <c r="BV812" s="339"/>
      <c r="BW812" s="339"/>
      <c r="BX812" s="339"/>
      <c r="BY812" s="339"/>
      <c r="BZ812" s="339"/>
      <c r="CA812" s="339"/>
      <c r="CB812" s="339"/>
      <c r="CC812" s="339"/>
      <c r="CD812" s="339"/>
      <c r="CE812" s="339"/>
      <c r="CF812" s="339"/>
      <c r="CG812" s="339"/>
      <c r="CH812" s="339"/>
      <c r="CI812" s="339"/>
      <c r="CJ812" s="339"/>
      <c r="CK812" s="339"/>
      <c r="CL812" s="339"/>
      <c r="CM812" s="339"/>
      <c r="CN812" s="339"/>
    </row>
    <row r="813" spans="1:92" s="174" customFormat="1" ht="15" x14ac:dyDescent="0.25">
      <c r="A813" s="4453">
        <v>815</v>
      </c>
      <c r="B813" s="4927" t="s">
        <v>3501</v>
      </c>
      <c r="C813" s="4900" t="s">
        <v>3141</v>
      </c>
      <c r="D813" s="4669" t="s">
        <v>3053</v>
      </c>
      <c r="E813" s="1498" t="s">
        <v>3161</v>
      </c>
      <c r="F813" s="4663" t="s">
        <v>53</v>
      </c>
      <c r="G813" s="4667">
        <v>5</v>
      </c>
      <c r="H813" s="4664">
        <v>15000</v>
      </c>
      <c r="I813" s="4668">
        <f>H813*G813</f>
        <v>75000</v>
      </c>
      <c r="J813" s="500">
        <v>3</v>
      </c>
      <c r="K813" s="500"/>
      <c r="L813" s="500"/>
      <c r="M813" s="500"/>
      <c r="N813" s="500"/>
      <c r="O813" s="500"/>
      <c r="P813" s="500"/>
      <c r="Q813" s="500">
        <v>2</v>
      </c>
      <c r="R813" s="500"/>
      <c r="S813" s="500"/>
      <c r="T813" s="4666"/>
      <c r="U813" s="500"/>
      <c r="V813" s="4684"/>
      <c r="W813" s="339"/>
      <c r="X813" s="339"/>
      <c r="Y813" s="339"/>
      <c r="Z813" s="339"/>
      <c r="AA813" s="339"/>
      <c r="AB813" s="339"/>
      <c r="AC813" s="339"/>
      <c r="AD813" s="339"/>
      <c r="AE813" s="339"/>
      <c r="AF813" s="339"/>
      <c r="AG813" s="339"/>
      <c r="AH813" s="339"/>
      <c r="AI813" s="339"/>
      <c r="AJ813" s="339"/>
      <c r="AK813" s="339"/>
      <c r="AL813" s="339"/>
      <c r="AM813" s="339"/>
      <c r="AN813" s="339"/>
      <c r="AO813" s="339"/>
      <c r="AP813" s="339"/>
      <c r="AQ813" s="339"/>
      <c r="AR813" s="339"/>
      <c r="AS813" s="339"/>
      <c r="AT813" s="339"/>
      <c r="AU813" s="339"/>
      <c r="AV813" s="339"/>
      <c r="AW813" s="339"/>
      <c r="AX813" s="339"/>
      <c r="AY813" s="339"/>
      <c r="AZ813" s="339"/>
      <c r="BA813" s="339"/>
      <c r="BB813" s="339"/>
      <c r="BC813" s="339"/>
      <c r="BD813" s="339"/>
      <c r="BE813" s="339"/>
      <c r="BF813" s="339"/>
      <c r="BG813" s="339"/>
      <c r="BH813" s="339"/>
      <c r="BI813" s="339"/>
      <c r="BJ813" s="339"/>
      <c r="BK813" s="339"/>
      <c r="BL813" s="339"/>
      <c r="BM813" s="339"/>
      <c r="BN813" s="339"/>
      <c r="BO813" s="339"/>
      <c r="BP813" s="339"/>
      <c r="BQ813" s="339"/>
      <c r="BR813" s="339"/>
      <c r="BS813" s="339"/>
      <c r="BT813" s="339"/>
      <c r="BU813" s="339"/>
      <c r="BV813" s="339"/>
      <c r="BW813" s="339"/>
      <c r="BX813" s="339"/>
      <c r="BY813" s="339"/>
      <c r="BZ813" s="339"/>
      <c r="CA813" s="339"/>
      <c r="CB813" s="339"/>
      <c r="CC813" s="339"/>
      <c r="CD813" s="339"/>
      <c r="CE813" s="339"/>
      <c r="CF813" s="339"/>
      <c r="CG813" s="339"/>
      <c r="CH813" s="339"/>
      <c r="CI813" s="339"/>
      <c r="CJ813" s="339"/>
      <c r="CK813" s="339"/>
      <c r="CL813" s="339"/>
      <c r="CM813" s="339"/>
      <c r="CN813" s="339"/>
    </row>
    <row r="814" spans="1:92" s="174" customFormat="1" ht="15" x14ac:dyDescent="0.25">
      <c r="A814" s="4453">
        <v>816</v>
      </c>
      <c r="B814" s="4927" t="s">
        <v>3501</v>
      </c>
      <c r="C814" s="4900" t="s">
        <v>3141</v>
      </c>
      <c r="D814" s="4669" t="s">
        <v>3053</v>
      </c>
      <c r="E814" s="1498" t="s">
        <v>3162</v>
      </c>
      <c r="F814" s="4663" t="s">
        <v>53</v>
      </c>
      <c r="G814" s="4667">
        <v>3</v>
      </c>
      <c r="H814" s="4664">
        <v>65000</v>
      </c>
      <c r="I814" s="4668">
        <f>H814*G814</f>
        <v>195000</v>
      </c>
      <c r="J814" s="500">
        <v>1</v>
      </c>
      <c r="K814" s="500"/>
      <c r="L814" s="500"/>
      <c r="M814" s="500"/>
      <c r="N814" s="500"/>
      <c r="O814" s="500"/>
      <c r="P814" s="500"/>
      <c r="Q814" s="500"/>
      <c r="R814" s="500"/>
      <c r="S814" s="500"/>
      <c r="T814" s="500"/>
      <c r="U814" s="500"/>
      <c r="V814" s="4684"/>
      <c r="W814" s="339"/>
      <c r="X814" s="339"/>
      <c r="Y814" s="339"/>
      <c r="Z814" s="339"/>
      <c r="AA814" s="339"/>
      <c r="AB814" s="339"/>
      <c r="AC814" s="339"/>
      <c r="AD814" s="339"/>
      <c r="AE814" s="339"/>
      <c r="AF814" s="339"/>
      <c r="AG814" s="339"/>
      <c r="AH814" s="339"/>
      <c r="AI814" s="339"/>
      <c r="AJ814" s="339"/>
      <c r="AK814" s="339"/>
      <c r="AL814" s="339"/>
      <c r="AM814" s="339"/>
      <c r="AN814" s="339"/>
      <c r="AO814" s="339"/>
      <c r="AP814" s="339"/>
      <c r="AQ814" s="339"/>
      <c r="AR814" s="339"/>
      <c r="AS814" s="339"/>
      <c r="AT814" s="339"/>
      <c r="AU814" s="339"/>
      <c r="AV814" s="339"/>
      <c r="AW814" s="339"/>
      <c r="AX814" s="339"/>
      <c r="AY814" s="339"/>
      <c r="AZ814" s="339"/>
      <c r="BA814" s="339"/>
      <c r="BB814" s="339"/>
      <c r="BC814" s="339"/>
      <c r="BD814" s="339"/>
      <c r="BE814" s="339"/>
      <c r="BF814" s="339"/>
      <c r="BG814" s="339"/>
      <c r="BH814" s="339"/>
      <c r="BI814" s="339"/>
      <c r="BJ814" s="339"/>
      <c r="BK814" s="339"/>
      <c r="BL814" s="339"/>
      <c r="BM814" s="339"/>
      <c r="BN814" s="339"/>
      <c r="BO814" s="339"/>
      <c r="BP814" s="339"/>
      <c r="BQ814" s="339"/>
      <c r="BR814" s="339"/>
      <c r="BS814" s="339"/>
      <c r="BT814" s="339"/>
      <c r="BU814" s="339"/>
      <c r="BV814" s="339"/>
      <c r="BW814" s="339"/>
      <c r="BX814" s="339"/>
      <c r="BY814" s="339"/>
      <c r="BZ814" s="339"/>
      <c r="CA814" s="339"/>
      <c r="CB814" s="339"/>
      <c r="CC814" s="339"/>
      <c r="CD814" s="339"/>
      <c r="CE814" s="339"/>
      <c r="CF814" s="339"/>
      <c r="CG814" s="339"/>
      <c r="CH814" s="339"/>
      <c r="CI814" s="339"/>
      <c r="CJ814" s="339"/>
      <c r="CK814" s="339"/>
      <c r="CL814" s="339"/>
      <c r="CM814" s="339"/>
      <c r="CN814" s="339"/>
    </row>
    <row r="815" spans="1:92" ht="15" x14ac:dyDescent="0.25">
      <c r="A815" s="4453">
        <v>817</v>
      </c>
      <c r="B815" s="4927" t="s">
        <v>3501</v>
      </c>
      <c r="C815" s="4682" t="s">
        <v>1257</v>
      </c>
      <c r="D815" s="4834" t="s">
        <v>3053</v>
      </c>
      <c r="E815" s="4693" t="s">
        <v>1248</v>
      </c>
      <c r="F815" s="3920" t="s">
        <v>84</v>
      </c>
      <c r="G815" s="3920">
        <v>3</v>
      </c>
      <c r="H815" s="4384"/>
      <c r="I815" s="4019">
        <v>35000</v>
      </c>
      <c r="J815" s="3921">
        <v>3</v>
      </c>
      <c r="K815" s="3844"/>
      <c r="L815" s="3844"/>
      <c r="M815" s="3844"/>
      <c r="N815" s="3844"/>
      <c r="O815" s="3844"/>
      <c r="P815" s="3844"/>
      <c r="Q815" s="3844"/>
      <c r="R815" s="3844"/>
      <c r="S815" s="3844"/>
      <c r="T815" s="3844"/>
      <c r="U815" s="3844"/>
      <c r="V815" s="3751"/>
      <c r="W815" s="3751"/>
      <c r="X815" s="3751"/>
      <c r="Y815" s="3751"/>
      <c r="Z815" s="3751"/>
      <c r="AA815" s="3751"/>
      <c r="AB815" s="3751"/>
      <c r="AC815" s="3751"/>
      <c r="AD815" s="3751"/>
      <c r="AE815" s="3751"/>
      <c r="AF815" s="3751"/>
      <c r="AG815" s="3751"/>
      <c r="AH815" s="3751"/>
      <c r="AI815" s="3751"/>
      <c r="AJ815" s="3751"/>
      <c r="AK815" s="3751"/>
      <c r="AL815" s="3751"/>
      <c r="AM815" s="3751"/>
      <c r="AN815" s="3751"/>
      <c r="AO815" s="3751"/>
      <c r="AP815" s="3751"/>
      <c r="AQ815" s="3751"/>
      <c r="AR815" s="3751"/>
      <c r="AS815" s="3751"/>
      <c r="AT815" s="3751"/>
      <c r="AU815" s="3751"/>
      <c r="AV815" s="3751"/>
      <c r="AW815" s="3751"/>
      <c r="AX815" s="3751"/>
      <c r="AY815" s="3751"/>
      <c r="AZ815" s="3751"/>
      <c r="BA815" s="3751"/>
      <c r="BB815" s="3751"/>
      <c r="BC815" s="3751"/>
      <c r="BD815" s="3751"/>
      <c r="BE815" s="3751"/>
      <c r="BF815" s="3751"/>
      <c r="BG815" s="3751"/>
      <c r="BH815" s="3751"/>
      <c r="BI815" s="3751"/>
      <c r="BJ815" s="3751"/>
      <c r="BK815" s="3751"/>
      <c r="BL815" s="3751"/>
      <c r="BM815" s="3751"/>
      <c r="BN815" s="3751"/>
      <c r="BO815" s="3751"/>
      <c r="BP815" s="3751"/>
      <c r="BQ815" s="3751"/>
      <c r="BR815" s="3751"/>
      <c r="BS815" s="3751"/>
      <c r="BT815" s="3751"/>
      <c r="BU815" s="3751"/>
      <c r="BV815" s="3751"/>
      <c r="BW815" s="3751"/>
      <c r="BX815" s="3751"/>
      <c r="BY815" s="3751"/>
      <c r="BZ815" s="3751"/>
      <c r="CA815" s="3751"/>
      <c r="CB815" s="3751"/>
      <c r="CC815" s="3751"/>
      <c r="CD815" s="3751"/>
      <c r="CE815" s="3751"/>
      <c r="CF815" s="3751"/>
      <c r="CG815" s="3751"/>
      <c r="CH815" s="3751"/>
      <c r="CI815" s="3751"/>
      <c r="CJ815" s="3751"/>
      <c r="CK815" s="3751"/>
      <c r="CL815" s="3751"/>
      <c r="CM815" s="3751"/>
      <c r="CN815" s="3751"/>
    </row>
    <row r="816" spans="1:92" ht="15" x14ac:dyDescent="0.25">
      <c r="A816" s="4453">
        <v>818</v>
      </c>
      <c r="B816" s="4927" t="s">
        <v>3501</v>
      </c>
      <c r="C816" s="4914" t="s">
        <v>294</v>
      </c>
      <c r="D816" s="3908" t="s">
        <v>3053</v>
      </c>
      <c r="E816" s="3934" t="s">
        <v>272</v>
      </c>
      <c r="F816" s="3935" t="s">
        <v>84</v>
      </c>
      <c r="G816" s="3936">
        <v>1</v>
      </c>
      <c r="H816" s="4350">
        <v>8000</v>
      </c>
      <c r="I816" s="4351">
        <v>8000</v>
      </c>
      <c r="J816" s="3889">
        <v>1</v>
      </c>
      <c r="K816" s="3889"/>
      <c r="L816" s="3937"/>
      <c r="M816" s="3937"/>
      <c r="N816" s="3937"/>
      <c r="O816" s="3937"/>
      <c r="P816" s="3889"/>
      <c r="Q816" s="3937"/>
      <c r="R816" s="3937"/>
      <c r="S816" s="3937"/>
      <c r="T816" s="3937"/>
      <c r="U816" s="3937"/>
      <c r="V816" s="3751"/>
      <c r="W816" s="3751"/>
      <c r="X816" s="3751"/>
      <c r="Y816" s="3751"/>
      <c r="Z816" s="3751"/>
      <c r="AA816" s="3751"/>
      <c r="AB816" s="3751"/>
      <c r="AC816" s="3751"/>
      <c r="AD816" s="3751"/>
      <c r="AE816" s="3751"/>
      <c r="AF816" s="3751"/>
      <c r="AG816" s="3751"/>
      <c r="AH816" s="3751"/>
      <c r="AI816" s="3751"/>
      <c r="AJ816" s="3751"/>
      <c r="AK816" s="3751"/>
      <c r="AL816" s="3751"/>
      <c r="AM816" s="3751"/>
      <c r="AN816" s="3751"/>
      <c r="AO816" s="3751"/>
      <c r="AP816" s="3751"/>
      <c r="AQ816" s="3751"/>
      <c r="AR816" s="3751"/>
      <c r="AS816" s="3751"/>
      <c r="AT816" s="3751"/>
      <c r="AU816" s="3751"/>
      <c r="AV816" s="3751"/>
      <c r="AW816" s="3751"/>
      <c r="AX816" s="3751"/>
      <c r="AY816" s="3751"/>
      <c r="AZ816" s="3751"/>
      <c r="BA816" s="3751"/>
      <c r="BB816" s="3751"/>
      <c r="BC816" s="3751"/>
      <c r="BD816" s="3751"/>
      <c r="BE816" s="3751"/>
      <c r="BF816" s="3751"/>
      <c r="BG816" s="3751"/>
      <c r="BH816" s="3751"/>
      <c r="BI816" s="3751"/>
      <c r="BJ816" s="3751"/>
      <c r="BK816" s="3751"/>
      <c r="BL816" s="3751"/>
      <c r="BM816" s="3751"/>
      <c r="BN816" s="3751"/>
      <c r="BO816" s="3751"/>
      <c r="BP816" s="3751"/>
      <c r="BQ816" s="3751"/>
      <c r="BR816" s="3751"/>
      <c r="BS816" s="3751"/>
      <c r="BT816" s="3751"/>
      <c r="BU816" s="3751"/>
      <c r="BV816" s="3751"/>
      <c r="BW816" s="3751"/>
      <c r="BX816" s="3751"/>
      <c r="BY816" s="3751"/>
      <c r="BZ816" s="3751"/>
      <c r="CA816" s="3751"/>
      <c r="CB816" s="3751"/>
      <c r="CC816" s="3751"/>
      <c r="CD816" s="3751"/>
      <c r="CE816" s="3751"/>
      <c r="CF816" s="3751"/>
      <c r="CG816" s="3751"/>
      <c r="CH816" s="3751"/>
      <c r="CI816" s="3751"/>
      <c r="CJ816" s="3751"/>
      <c r="CK816" s="3751"/>
      <c r="CL816" s="3751"/>
      <c r="CM816" s="3751"/>
      <c r="CN816" s="3751"/>
    </row>
    <row r="817" spans="1:92" ht="15" x14ac:dyDescent="0.25">
      <c r="A817" s="4453">
        <v>819</v>
      </c>
      <c r="B817" s="4927" t="s">
        <v>3501</v>
      </c>
      <c r="C817" s="4914" t="s">
        <v>294</v>
      </c>
      <c r="D817" s="3908" t="s">
        <v>3053</v>
      </c>
      <c r="E817" s="3882" t="s">
        <v>273</v>
      </c>
      <c r="F817" s="3989" t="s">
        <v>84</v>
      </c>
      <c r="G817" s="3990">
        <v>100</v>
      </c>
      <c r="H817" s="4351">
        <v>33000</v>
      </c>
      <c r="I817" s="4351">
        <v>3300000</v>
      </c>
      <c r="J817" s="3889">
        <v>50</v>
      </c>
      <c r="K817" s="3889"/>
      <c r="L817" s="3937"/>
      <c r="M817" s="3937"/>
      <c r="N817" s="3937">
        <v>50</v>
      </c>
      <c r="O817" s="3937"/>
      <c r="P817" s="3889"/>
      <c r="Q817" s="3937"/>
      <c r="R817" s="3937"/>
      <c r="S817" s="3937"/>
      <c r="T817" s="3937"/>
      <c r="U817" s="3937"/>
      <c r="V817" s="3751"/>
      <c r="W817" s="3751"/>
      <c r="X817" s="3751"/>
      <c r="Y817" s="3751"/>
      <c r="Z817" s="3751"/>
      <c r="AA817" s="3751"/>
      <c r="AB817" s="3751"/>
      <c r="AC817" s="3751"/>
      <c r="AD817" s="3751"/>
      <c r="AE817" s="3751"/>
      <c r="AF817" s="3751"/>
      <c r="AG817" s="3751"/>
      <c r="AH817" s="3751"/>
      <c r="AI817" s="3751"/>
      <c r="AJ817" s="3751"/>
      <c r="AK817" s="3751"/>
      <c r="AL817" s="3751"/>
      <c r="AM817" s="3751"/>
      <c r="AN817" s="3751"/>
      <c r="AO817" s="3751"/>
      <c r="AP817" s="3751"/>
      <c r="AQ817" s="3751"/>
      <c r="AR817" s="3751"/>
      <c r="AS817" s="3751"/>
      <c r="AT817" s="3751"/>
      <c r="AU817" s="3751"/>
      <c r="AV817" s="3751"/>
      <c r="AW817" s="3751"/>
      <c r="AX817" s="3751"/>
      <c r="AY817" s="3751"/>
      <c r="AZ817" s="3751"/>
      <c r="BA817" s="3751"/>
      <c r="BB817" s="3751"/>
      <c r="BC817" s="3751"/>
      <c r="BD817" s="3751"/>
      <c r="BE817" s="3751"/>
      <c r="BF817" s="3751"/>
      <c r="BG817" s="3751"/>
      <c r="BH817" s="3751"/>
      <c r="BI817" s="3751"/>
      <c r="BJ817" s="3751"/>
      <c r="BK817" s="3751"/>
      <c r="BL817" s="3751"/>
      <c r="BM817" s="3751"/>
      <c r="BN817" s="3751"/>
      <c r="BO817" s="3751"/>
      <c r="BP817" s="3751"/>
      <c r="BQ817" s="3751"/>
      <c r="BR817" s="3751"/>
      <c r="BS817" s="3751"/>
      <c r="BT817" s="3751"/>
      <c r="BU817" s="3751"/>
      <c r="BV817" s="3751"/>
      <c r="BW817" s="3751"/>
      <c r="BX817" s="3751"/>
      <c r="BY817" s="3751"/>
      <c r="BZ817" s="3751"/>
      <c r="CA817" s="3751"/>
      <c r="CB817" s="3751"/>
      <c r="CC817" s="3751"/>
      <c r="CD817" s="3751"/>
      <c r="CE817" s="3751"/>
      <c r="CF817" s="3751"/>
      <c r="CG817" s="3751"/>
      <c r="CH817" s="3751"/>
      <c r="CI817" s="3751"/>
      <c r="CJ817" s="3751"/>
      <c r="CK817" s="3751"/>
      <c r="CL817" s="3751"/>
      <c r="CM817" s="3751"/>
      <c r="CN817" s="3751"/>
    </row>
    <row r="818" spans="1:92" ht="15" x14ac:dyDescent="0.25">
      <c r="A818" s="4453">
        <v>820</v>
      </c>
      <c r="B818" s="4927" t="s">
        <v>3501</v>
      </c>
      <c r="C818" s="4914" t="s">
        <v>294</v>
      </c>
      <c r="D818" s="3908" t="s">
        <v>3053</v>
      </c>
      <c r="E818" s="3969" t="s">
        <v>274</v>
      </c>
      <c r="F818" s="3889"/>
      <c r="G818" s="3990">
        <v>1</v>
      </c>
      <c r="H818" s="4351">
        <v>500000</v>
      </c>
      <c r="I818" s="4351">
        <v>500000</v>
      </c>
      <c r="J818" s="3889"/>
      <c r="K818" s="3889">
        <v>1</v>
      </c>
      <c r="L818" s="3937"/>
      <c r="M818" s="3937"/>
      <c r="N818" s="3937"/>
      <c r="O818" s="3937"/>
      <c r="P818" s="3889"/>
      <c r="Q818" s="3937"/>
      <c r="R818" s="3937">
        <v>1</v>
      </c>
      <c r="S818" s="3937"/>
      <c r="T818" s="3937"/>
      <c r="U818" s="3937"/>
      <c r="V818" s="3751"/>
      <c r="W818" s="3751"/>
      <c r="X818" s="3751"/>
      <c r="Y818" s="3751"/>
      <c r="Z818" s="3751"/>
      <c r="AA818" s="3751"/>
      <c r="AB818" s="3751"/>
      <c r="AC818" s="3751"/>
      <c r="AD818" s="3751"/>
      <c r="AE818" s="3751"/>
      <c r="AF818" s="3751"/>
      <c r="AG818" s="3751"/>
      <c r="AH818" s="3751"/>
      <c r="AI818" s="3751"/>
      <c r="AJ818" s="3751"/>
      <c r="AK818" s="3751"/>
      <c r="AL818" s="3751"/>
      <c r="AM818" s="3751"/>
      <c r="AN818" s="3751"/>
      <c r="AO818" s="3751"/>
      <c r="AP818" s="3751"/>
      <c r="AQ818" s="3751"/>
      <c r="AR818" s="3751"/>
      <c r="AS818" s="3751"/>
      <c r="AT818" s="3751"/>
      <c r="AU818" s="3751"/>
      <c r="AV818" s="3751"/>
      <c r="AW818" s="3751"/>
      <c r="AX818" s="3751"/>
      <c r="AY818" s="3751"/>
      <c r="AZ818" s="3751"/>
      <c r="BA818" s="3751"/>
      <c r="BB818" s="3751"/>
      <c r="BC818" s="3751"/>
      <c r="BD818" s="3751"/>
      <c r="BE818" s="3751"/>
      <c r="BF818" s="3751"/>
      <c r="BG818" s="3751"/>
      <c r="BH818" s="3751"/>
      <c r="BI818" s="3751"/>
      <c r="BJ818" s="3751"/>
      <c r="BK818" s="3751"/>
      <c r="BL818" s="3751"/>
      <c r="BM818" s="3751"/>
      <c r="BN818" s="3751"/>
      <c r="BO818" s="3751"/>
      <c r="BP818" s="3751"/>
      <c r="BQ818" s="3751"/>
      <c r="BR818" s="3751"/>
      <c r="BS818" s="3751"/>
      <c r="BT818" s="3751"/>
      <c r="BU818" s="3751"/>
      <c r="BV818" s="3751"/>
      <c r="BW818" s="3751"/>
      <c r="BX818" s="3751"/>
      <c r="BY818" s="3751"/>
      <c r="BZ818" s="3751"/>
      <c r="CA818" s="3751"/>
      <c r="CB818" s="3751"/>
      <c r="CC818" s="3751"/>
      <c r="CD818" s="3751"/>
      <c r="CE818" s="3751"/>
      <c r="CF818" s="3751"/>
      <c r="CG818" s="3751"/>
      <c r="CH818" s="3751"/>
      <c r="CI818" s="3751"/>
      <c r="CJ818" s="3751"/>
      <c r="CK818" s="3751"/>
      <c r="CL818" s="3751"/>
      <c r="CM818" s="3751"/>
      <c r="CN818" s="3751"/>
    </row>
    <row r="819" spans="1:92" ht="15" x14ac:dyDescent="0.25">
      <c r="A819" s="4453">
        <v>821</v>
      </c>
      <c r="B819" s="4927" t="s">
        <v>3501</v>
      </c>
      <c r="C819" s="4914" t="s">
        <v>294</v>
      </c>
      <c r="D819" s="3908" t="s">
        <v>3053</v>
      </c>
      <c r="E819" s="4575" t="s">
        <v>275</v>
      </c>
      <c r="F819" s="3889"/>
      <c r="G819" s="4058"/>
      <c r="H819" s="4351"/>
      <c r="I819" s="4351"/>
      <c r="J819" s="3889"/>
      <c r="K819" s="3889"/>
      <c r="L819" s="3937"/>
      <c r="M819" s="3937"/>
      <c r="N819" s="3937"/>
      <c r="O819" s="3937"/>
      <c r="P819" s="3889"/>
      <c r="Q819" s="3937"/>
      <c r="R819" s="3937"/>
      <c r="S819" s="3937"/>
      <c r="T819" s="3937"/>
      <c r="U819" s="3937"/>
      <c r="V819" s="3751"/>
      <c r="W819" s="3751"/>
      <c r="X819" s="3751"/>
      <c r="Y819" s="3751"/>
      <c r="Z819" s="3751"/>
      <c r="AA819" s="3751"/>
      <c r="AB819" s="3751"/>
      <c r="AC819" s="3751"/>
      <c r="AD819" s="3751"/>
      <c r="AE819" s="3751"/>
      <c r="AF819" s="3751"/>
      <c r="AG819" s="3751"/>
      <c r="AH819" s="3751"/>
      <c r="AI819" s="3751"/>
      <c r="AJ819" s="3751"/>
      <c r="AK819" s="3751"/>
      <c r="AL819" s="3751"/>
      <c r="AM819" s="3751"/>
      <c r="AN819" s="3751"/>
      <c r="AO819" s="3751"/>
      <c r="AP819" s="3751"/>
      <c r="AQ819" s="3751"/>
      <c r="AR819" s="3751"/>
      <c r="AS819" s="3751"/>
      <c r="AT819" s="3751"/>
      <c r="AU819" s="3751"/>
      <c r="AV819" s="3751"/>
      <c r="AW819" s="3751"/>
      <c r="AX819" s="3751"/>
      <c r="AY819" s="3751"/>
      <c r="AZ819" s="3751"/>
      <c r="BA819" s="3751"/>
      <c r="BB819" s="3751"/>
      <c r="BC819" s="3751"/>
      <c r="BD819" s="3751"/>
      <c r="BE819" s="3751"/>
      <c r="BF819" s="3751"/>
      <c r="BG819" s="3751"/>
      <c r="BH819" s="3751"/>
      <c r="BI819" s="3751"/>
      <c r="BJ819" s="3751"/>
      <c r="BK819" s="3751"/>
      <c r="BL819" s="3751"/>
      <c r="BM819" s="3751"/>
      <c r="BN819" s="3751"/>
      <c r="BO819" s="3751"/>
      <c r="BP819" s="3751"/>
      <c r="BQ819" s="3751"/>
      <c r="BR819" s="3751"/>
      <c r="BS819" s="3751"/>
      <c r="BT819" s="3751"/>
      <c r="BU819" s="3751"/>
      <c r="BV819" s="3751"/>
      <c r="BW819" s="3751"/>
      <c r="BX819" s="3751"/>
      <c r="BY819" s="3751"/>
      <c r="BZ819" s="3751"/>
      <c r="CA819" s="3751"/>
      <c r="CB819" s="3751"/>
      <c r="CC819" s="3751"/>
      <c r="CD819" s="3751"/>
      <c r="CE819" s="3751"/>
      <c r="CF819" s="3751"/>
      <c r="CG819" s="3751"/>
      <c r="CH819" s="3751"/>
      <c r="CI819" s="3751"/>
      <c r="CJ819" s="3751"/>
      <c r="CK819" s="3751"/>
      <c r="CL819" s="3751"/>
      <c r="CM819" s="3751"/>
      <c r="CN819" s="3751"/>
    </row>
    <row r="820" spans="1:92" ht="15" x14ac:dyDescent="0.25">
      <c r="A820" s="4453">
        <v>822</v>
      </c>
      <c r="B820" s="4927" t="s">
        <v>3501</v>
      </c>
      <c r="C820" s="4914" t="s">
        <v>294</v>
      </c>
      <c r="D820" s="3908" t="s">
        <v>3053</v>
      </c>
      <c r="E820" s="3938" t="s">
        <v>277</v>
      </c>
      <c r="F820" s="3928" t="s">
        <v>84</v>
      </c>
      <c r="G820" s="3991">
        <v>2</v>
      </c>
      <c r="H820" s="4350">
        <v>33000</v>
      </c>
      <c r="I820" s="4351">
        <v>66000</v>
      </c>
      <c r="J820" s="3928">
        <v>2</v>
      </c>
      <c r="K820" s="3928"/>
      <c r="L820" s="3928"/>
      <c r="M820" s="3928"/>
      <c r="N820" s="3928"/>
      <c r="O820" s="3928"/>
      <c r="P820" s="3928"/>
      <c r="Q820" s="3928"/>
      <c r="R820" s="3928"/>
      <c r="S820" s="3940"/>
      <c r="T820" s="3940"/>
      <c r="U820" s="3941"/>
      <c r="V820" s="3751"/>
      <c r="W820" s="3751"/>
      <c r="X820" s="3751"/>
      <c r="Y820" s="3751"/>
      <c r="Z820" s="3751"/>
      <c r="AA820" s="3751"/>
      <c r="AB820" s="3751"/>
      <c r="AC820" s="3751"/>
      <c r="AD820" s="3751"/>
      <c r="AE820" s="3751"/>
      <c r="AF820" s="3751"/>
      <c r="AG820" s="3751"/>
      <c r="AH820" s="3751"/>
      <c r="AI820" s="3751"/>
      <c r="AJ820" s="3751"/>
      <c r="AK820" s="3751"/>
      <c r="AL820" s="3751"/>
      <c r="AM820" s="3751"/>
      <c r="AN820" s="3751"/>
      <c r="AO820" s="3751"/>
      <c r="AP820" s="3751"/>
      <c r="AQ820" s="3751"/>
      <c r="AR820" s="3751"/>
      <c r="AS820" s="3751"/>
      <c r="AT820" s="3751"/>
      <c r="AU820" s="3751"/>
      <c r="AV820" s="3751"/>
      <c r="AW820" s="3751"/>
      <c r="AX820" s="3751"/>
      <c r="AY820" s="3751"/>
      <c r="AZ820" s="3751"/>
      <c r="BA820" s="3751"/>
      <c r="BB820" s="3751"/>
      <c r="BC820" s="3751"/>
      <c r="BD820" s="3751"/>
      <c r="BE820" s="3751"/>
      <c r="BF820" s="3751"/>
      <c r="BG820" s="3751"/>
      <c r="BH820" s="3751"/>
      <c r="BI820" s="3751"/>
      <c r="BJ820" s="3751"/>
      <c r="BK820" s="3751"/>
      <c r="BL820" s="3751"/>
      <c r="BM820" s="3751"/>
      <c r="BN820" s="3751"/>
      <c r="BO820" s="3751"/>
      <c r="BP820" s="3751"/>
      <c r="BQ820" s="3751"/>
      <c r="BR820" s="3751"/>
      <c r="BS820" s="3751"/>
      <c r="BT820" s="3751"/>
      <c r="BU820" s="3751"/>
      <c r="BV820" s="3751"/>
      <c r="BW820" s="3751"/>
      <c r="BX820" s="3751"/>
      <c r="BY820" s="3751"/>
      <c r="BZ820" s="3751"/>
      <c r="CA820" s="3751"/>
      <c r="CB820" s="3751"/>
      <c r="CC820" s="3751"/>
      <c r="CD820" s="3751"/>
      <c r="CE820" s="3751"/>
      <c r="CF820" s="3751"/>
      <c r="CG820" s="3751"/>
      <c r="CH820" s="3751"/>
      <c r="CI820" s="3751"/>
      <c r="CJ820" s="3751"/>
      <c r="CK820" s="3751"/>
      <c r="CL820" s="3751"/>
      <c r="CM820" s="3751"/>
      <c r="CN820" s="3751"/>
    </row>
    <row r="821" spans="1:92" ht="15" x14ac:dyDescent="0.25">
      <c r="A821" s="4453">
        <v>823</v>
      </c>
      <c r="B821" s="4927" t="s">
        <v>3501</v>
      </c>
      <c r="C821" s="4914" t="s">
        <v>294</v>
      </c>
      <c r="D821" s="3908" t="s">
        <v>3053</v>
      </c>
      <c r="E821" s="3938" t="s">
        <v>278</v>
      </c>
      <c r="F821" s="3928" t="s">
        <v>126</v>
      </c>
      <c r="G821" s="3991">
        <v>1</v>
      </c>
      <c r="H821" s="4350">
        <v>5000</v>
      </c>
      <c r="I821" s="4351">
        <v>5000</v>
      </c>
      <c r="J821" s="3928">
        <v>1</v>
      </c>
      <c r="K821" s="3928"/>
      <c r="L821" s="3928"/>
      <c r="M821" s="3928"/>
      <c r="N821" s="3928"/>
      <c r="O821" s="3928"/>
      <c r="P821" s="3928"/>
      <c r="Q821" s="3928"/>
      <c r="R821" s="3928"/>
      <c r="S821" s="3940"/>
      <c r="T821" s="3940"/>
      <c r="U821" s="3941"/>
    </row>
    <row r="822" spans="1:92" ht="15" x14ac:dyDescent="0.25">
      <c r="A822" s="4453">
        <v>824</v>
      </c>
      <c r="B822" s="4927" t="s">
        <v>3501</v>
      </c>
      <c r="C822" s="4914" t="s">
        <v>294</v>
      </c>
      <c r="D822" s="3908" t="s">
        <v>3053</v>
      </c>
      <c r="E822" s="3938" t="s">
        <v>279</v>
      </c>
      <c r="F822" s="3928" t="s">
        <v>66</v>
      </c>
      <c r="G822" s="3991">
        <v>3</v>
      </c>
      <c r="H822" s="4350">
        <v>50000</v>
      </c>
      <c r="I822" s="4351">
        <v>150000</v>
      </c>
      <c r="J822" s="3928">
        <v>3</v>
      </c>
      <c r="K822" s="3928"/>
      <c r="L822" s="3928"/>
      <c r="M822" s="3928"/>
      <c r="N822" s="3928"/>
      <c r="O822" s="3928"/>
      <c r="P822" s="3928"/>
      <c r="Q822" s="3928"/>
      <c r="R822" s="3928"/>
      <c r="S822" s="3940"/>
      <c r="T822" s="3940"/>
      <c r="U822" s="3941"/>
    </row>
    <row r="823" spans="1:92" ht="15" x14ac:dyDescent="0.25">
      <c r="A823" s="4453">
        <v>825</v>
      </c>
      <c r="B823" s="4927" t="s">
        <v>3501</v>
      </c>
      <c r="C823" s="4914" t="s">
        <v>294</v>
      </c>
      <c r="D823" s="3908" t="s">
        <v>3053</v>
      </c>
      <c r="E823" s="3992" t="s">
        <v>288</v>
      </c>
      <c r="F823" s="3889"/>
      <c r="G823" s="3889">
        <v>2</v>
      </c>
      <c r="H823" s="4351">
        <v>250000</v>
      </c>
      <c r="I823" s="4351">
        <v>500000</v>
      </c>
      <c r="J823" s="3889">
        <v>1</v>
      </c>
      <c r="K823" s="3889"/>
      <c r="L823" s="3937"/>
      <c r="M823" s="3937"/>
      <c r="N823" s="3937">
        <v>1</v>
      </c>
      <c r="O823" s="3937"/>
      <c r="P823" s="3889"/>
      <c r="Q823" s="3937"/>
      <c r="R823" s="3937"/>
      <c r="S823" s="3937"/>
      <c r="T823" s="3937"/>
      <c r="U823" s="3937"/>
    </row>
    <row r="824" spans="1:92" ht="15" x14ac:dyDescent="0.25">
      <c r="A824" s="4453">
        <v>826</v>
      </c>
      <c r="B824" s="4927" t="s">
        <v>3501</v>
      </c>
      <c r="C824" s="4914" t="s">
        <v>351</v>
      </c>
      <c r="D824" s="3908" t="s">
        <v>3053</v>
      </c>
      <c r="E824" s="3993" t="s">
        <v>348</v>
      </c>
      <c r="F824" s="3980" t="s">
        <v>2</v>
      </c>
      <c r="G824" s="3781">
        <v>1</v>
      </c>
      <c r="H824" s="4395">
        <v>4000</v>
      </c>
      <c r="I824" s="4359">
        <v>4000</v>
      </c>
      <c r="J824" s="3980"/>
      <c r="K824" s="3980"/>
      <c r="L824" s="3980"/>
      <c r="M824" s="3756"/>
      <c r="N824" s="3980"/>
      <c r="O824" s="3980"/>
      <c r="P824" s="3980"/>
      <c r="Q824" s="3980"/>
      <c r="R824" s="3980"/>
      <c r="S824" s="3980"/>
      <c r="T824" s="3980"/>
      <c r="U824" s="3980"/>
    </row>
    <row r="825" spans="1:92" ht="15" x14ac:dyDescent="0.25">
      <c r="A825" s="4453">
        <v>827</v>
      </c>
      <c r="B825" s="4927" t="s">
        <v>3501</v>
      </c>
      <c r="C825" s="4914" t="s">
        <v>351</v>
      </c>
      <c r="D825" s="3908" t="s">
        <v>3053</v>
      </c>
      <c r="E825" s="3996" t="s">
        <v>350</v>
      </c>
      <c r="F825" s="3980" t="s">
        <v>2</v>
      </c>
      <c r="G825" s="3781">
        <v>1</v>
      </c>
      <c r="H825" s="4395">
        <v>42000</v>
      </c>
      <c r="I825" s="4019">
        <v>42000</v>
      </c>
      <c r="J825" s="3706">
        <v>1</v>
      </c>
      <c r="K825" s="3706"/>
      <c r="L825" s="3709"/>
      <c r="M825" s="3709"/>
      <c r="N825" s="3709"/>
      <c r="O825" s="3709"/>
      <c r="P825" s="3706"/>
      <c r="Q825" s="3709"/>
      <c r="R825" s="3709"/>
      <c r="S825" s="3709"/>
      <c r="T825" s="3709"/>
      <c r="U825" s="3709"/>
    </row>
    <row r="826" spans="1:92" ht="15" x14ac:dyDescent="0.25">
      <c r="A826" s="4453">
        <v>828</v>
      </c>
      <c r="B826" s="4927" t="s">
        <v>3501</v>
      </c>
      <c r="C826" s="4914" t="s">
        <v>468</v>
      </c>
      <c r="D826" s="3908" t="s">
        <v>3053</v>
      </c>
      <c r="E826" s="3707" t="s">
        <v>453</v>
      </c>
      <c r="F826" s="3706" t="s">
        <v>454</v>
      </c>
      <c r="G826" s="3706">
        <f>SUM(J826:U826)</f>
        <v>5</v>
      </c>
      <c r="H826" s="4019">
        <v>40000</v>
      </c>
      <c r="I826" s="4019">
        <v>120000</v>
      </c>
      <c r="J826" s="3706"/>
      <c r="K826" s="3706">
        <v>2</v>
      </c>
      <c r="L826" s="3706"/>
      <c r="M826" s="3706"/>
      <c r="N826" s="3706">
        <v>1</v>
      </c>
      <c r="O826" s="3706"/>
      <c r="P826" s="3706">
        <v>1</v>
      </c>
      <c r="Q826" s="3706"/>
      <c r="R826" s="3706">
        <v>1</v>
      </c>
      <c r="S826" s="3706"/>
      <c r="T826" s="3706"/>
      <c r="U826" s="3770"/>
    </row>
    <row r="827" spans="1:92" ht="15" x14ac:dyDescent="0.25">
      <c r="A827" s="4453">
        <v>829</v>
      </c>
      <c r="B827" s="4927" t="s">
        <v>3501</v>
      </c>
      <c r="C827" s="4914" t="s">
        <v>468</v>
      </c>
      <c r="D827" s="3908" t="s">
        <v>3053</v>
      </c>
      <c r="E827" s="3707" t="s">
        <v>455</v>
      </c>
      <c r="F827" s="3706" t="s">
        <v>451</v>
      </c>
      <c r="G827" s="3706">
        <f>SUM(J827:U827)</f>
        <v>5</v>
      </c>
      <c r="H827" s="4019">
        <v>5000</v>
      </c>
      <c r="I827" s="4019">
        <v>15000</v>
      </c>
      <c r="J827" s="3706">
        <v>3</v>
      </c>
      <c r="K827" s="3706"/>
      <c r="L827" s="3706"/>
      <c r="M827" s="3706"/>
      <c r="N827" s="3706"/>
      <c r="O827" s="3706">
        <v>2</v>
      </c>
      <c r="P827" s="3706"/>
      <c r="Q827" s="3706"/>
      <c r="R827" s="3706"/>
      <c r="S827" s="3706"/>
      <c r="T827" s="3706"/>
      <c r="U827" s="3770"/>
    </row>
    <row r="828" spans="1:92" ht="15" x14ac:dyDescent="0.25">
      <c r="A828" s="4453">
        <v>830</v>
      </c>
      <c r="B828" s="4927" t="s">
        <v>3501</v>
      </c>
      <c r="C828" s="4914" t="s">
        <v>468</v>
      </c>
      <c r="D828" s="3908" t="s">
        <v>3053</v>
      </c>
      <c r="E828" s="3798" t="s">
        <v>456</v>
      </c>
      <c r="F828" s="3706" t="s">
        <v>416</v>
      </c>
      <c r="G828" s="3706">
        <f>SUM(J828:U828)</f>
        <v>2</v>
      </c>
      <c r="H828" s="4019">
        <v>10000</v>
      </c>
      <c r="I828" s="4019">
        <v>20000</v>
      </c>
      <c r="J828" s="3706">
        <v>1</v>
      </c>
      <c r="K828" s="3706"/>
      <c r="L828" s="3706"/>
      <c r="M828" s="3706">
        <v>1</v>
      </c>
      <c r="N828" s="3706"/>
      <c r="O828" s="3706"/>
      <c r="P828" s="3706"/>
      <c r="Q828" s="3706"/>
      <c r="R828" s="3706"/>
      <c r="S828" s="3706"/>
      <c r="T828" s="3706"/>
      <c r="U828" s="3770"/>
    </row>
    <row r="829" spans="1:92" ht="15" x14ac:dyDescent="0.25">
      <c r="A829" s="4453">
        <v>831</v>
      </c>
      <c r="B829" s="4927" t="s">
        <v>3501</v>
      </c>
      <c r="C829" s="4914" t="s">
        <v>468</v>
      </c>
      <c r="D829" s="3908" t="s">
        <v>3053</v>
      </c>
      <c r="E829" s="3707" t="s">
        <v>458</v>
      </c>
      <c r="F829" s="3706" t="s">
        <v>459</v>
      </c>
      <c r="G829" s="3706">
        <f>SUM(J829:U829)</f>
        <v>2</v>
      </c>
      <c r="H829" s="4019">
        <v>35000</v>
      </c>
      <c r="I829" s="4019">
        <v>70000</v>
      </c>
      <c r="J829" s="3706"/>
      <c r="K829" s="3706"/>
      <c r="L829" s="3706">
        <v>1</v>
      </c>
      <c r="M829" s="3706"/>
      <c r="N829" s="3706"/>
      <c r="O829" s="3706"/>
      <c r="P829" s="3706">
        <v>1</v>
      </c>
      <c r="Q829" s="3706"/>
      <c r="R829" s="3706"/>
      <c r="S829" s="3706"/>
      <c r="T829" s="3706"/>
      <c r="U829" s="3770"/>
    </row>
    <row r="830" spans="1:92" ht="15" x14ac:dyDescent="0.25">
      <c r="A830" s="4453">
        <v>832</v>
      </c>
      <c r="B830" s="4927" t="s">
        <v>3501</v>
      </c>
      <c r="C830" s="4903" t="s">
        <v>663</v>
      </c>
      <c r="D830" s="3695" t="s">
        <v>3053</v>
      </c>
      <c r="E830" s="4576" t="s">
        <v>3058</v>
      </c>
      <c r="F830" s="3943">
        <v>2</v>
      </c>
      <c r="G830" s="3943" t="s">
        <v>66</v>
      </c>
      <c r="H830" s="4387">
        <v>4000</v>
      </c>
      <c r="I830" s="4385">
        <v>8000</v>
      </c>
      <c r="J830" s="3805"/>
      <c r="K830" s="3795"/>
      <c r="L830" s="3770"/>
      <c r="M830" s="3770"/>
      <c r="N830" s="3770"/>
      <c r="O830" s="3770"/>
      <c r="P830" s="3795"/>
      <c r="Q830" s="3770"/>
      <c r="R830" s="3770"/>
      <c r="S830" s="3770"/>
      <c r="T830" s="3770"/>
      <c r="U830" s="3770"/>
    </row>
    <row r="831" spans="1:92" ht="15" x14ac:dyDescent="0.25">
      <c r="A831" s="4453">
        <v>833</v>
      </c>
      <c r="B831" s="4927" t="s">
        <v>3501</v>
      </c>
      <c r="C831" s="4903" t="s">
        <v>771</v>
      </c>
      <c r="D831" s="3695" t="s">
        <v>3053</v>
      </c>
      <c r="E831" s="4060" t="s">
        <v>734</v>
      </c>
      <c r="F831" s="3795"/>
      <c r="G831" s="3795"/>
      <c r="H831" s="3911"/>
      <c r="I831" s="3911"/>
      <c r="J831" s="3805"/>
      <c r="K831" s="3795"/>
      <c r="L831" s="3770"/>
      <c r="M831" s="3770"/>
      <c r="N831" s="3770"/>
      <c r="O831" s="3770"/>
      <c r="P831" s="3795"/>
      <c r="Q831" s="3770"/>
      <c r="R831" s="3770"/>
      <c r="S831" s="3770"/>
      <c r="T831" s="3770"/>
      <c r="U831" s="3770"/>
    </row>
    <row r="832" spans="1:92" ht="15" x14ac:dyDescent="0.25">
      <c r="A832" s="4453">
        <v>834</v>
      </c>
      <c r="B832" s="4927" t="s">
        <v>3501</v>
      </c>
      <c r="C832" s="4903" t="s">
        <v>771</v>
      </c>
      <c r="D832" s="3695" t="s">
        <v>3053</v>
      </c>
      <c r="E832" s="4060" t="s">
        <v>735</v>
      </c>
      <c r="F832" s="3795">
        <v>1</v>
      </c>
      <c r="G832" s="3795" t="s">
        <v>96</v>
      </c>
      <c r="H832" s="3911">
        <v>3500</v>
      </c>
      <c r="I832" s="3911">
        <v>3500</v>
      </c>
      <c r="J832" s="3805"/>
      <c r="K832" s="3795"/>
      <c r="L832" s="3795"/>
      <c r="M832" s="3795"/>
      <c r="N832" s="3795"/>
      <c r="O832" s="3795"/>
      <c r="P832" s="3795"/>
      <c r="Q832" s="3795"/>
      <c r="R832" s="3795"/>
      <c r="S832" s="3795"/>
      <c r="T832" s="3795" t="s">
        <v>726</v>
      </c>
      <c r="U832" s="3795"/>
    </row>
    <row r="833" spans="1:21" ht="15" x14ac:dyDescent="0.25">
      <c r="A833" s="4453">
        <v>835</v>
      </c>
      <c r="B833" s="4927" t="s">
        <v>3501</v>
      </c>
      <c r="C833" s="4903" t="s">
        <v>820</v>
      </c>
      <c r="D833" s="3695" t="s">
        <v>3053</v>
      </c>
      <c r="E833" s="4060" t="s">
        <v>773</v>
      </c>
      <c r="F833" s="3706"/>
      <c r="G833" s="3706">
        <v>12</v>
      </c>
      <c r="H833" s="4019">
        <v>300</v>
      </c>
      <c r="I833" s="4019">
        <v>3600</v>
      </c>
      <c r="J833" s="3706">
        <v>1</v>
      </c>
      <c r="K833" s="3706">
        <v>1</v>
      </c>
      <c r="L833" s="3706">
        <v>1</v>
      </c>
      <c r="M833" s="3706">
        <v>1</v>
      </c>
      <c r="N833" s="3706">
        <v>1</v>
      </c>
      <c r="O833" s="3706">
        <v>1</v>
      </c>
      <c r="P833" s="3706">
        <v>1</v>
      </c>
      <c r="Q833" s="3706">
        <v>1</v>
      </c>
      <c r="R833" s="3706">
        <v>1</v>
      </c>
      <c r="S833" s="3706">
        <v>1</v>
      </c>
      <c r="T833" s="3706">
        <v>1</v>
      </c>
      <c r="U833" s="3770">
        <v>1</v>
      </c>
    </row>
    <row r="834" spans="1:21" ht="15" x14ac:dyDescent="0.25">
      <c r="A834" s="4453">
        <v>836</v>
      </c>
      <c r="B834" s="4927" t="s">
        <v>3501</v>
      </c>
      <c r="C834" s="4903" t="s">
        <v>820</v>
      </c>
      <c r="D834" s="3695" t="s">
        <v>3053</v>
      </c>
      <c r="E834" s="4060" t="s">
        <v>774</v>
      </c>
      <c r="F834" s="3706"/>
      <c r="G834" s="3706">
        <v>12</v>
      </c>
      <c r="H834" s="4019">
        <v>1500</v>
      </c>
      <c r="I834" s="4019">
        <v>18000</v>
      </c>
      <c r="J834" s="3706">
        <v>1</v>
      </c>
      <c r="K834" s="3706">
        <v>1</v>
      </c>
      <c r="L834" s="3706">
        <v>1</v>
      </c>
      <c r="M834" s="3706">
        <v>1</v>
      </c>
      <c r="N834" s="3706">
        <v>1</v>
      </c>
      <c r="O834" s="3706">
        <v>1</v>
      </c>
      <c r="P834" s="3706">
        <v>1</v>
      </c>
      <c r="Q834" s="3706">
        <v>1</v>
      </c>
      <c r="R834" s="3706">
        <v>1</v>
      </c>
      <c r="S834" s="3706">
        <v>1</v>
      </c>
      <c r="T834" s="3706">
        <v>1</v>
      </c>
      <c r="U834" s="3770">
        <v>1</v>
      </c>
    </row>
    <row r="835" spans="1:21" ht="15" x14ac:dyDescent="0.25">
      <c r="A835" s="4453">
        <v>837</v>
      </c>
      <c r="B835" s="4927" t="s">
        <v>3501</v>
      </c>
      <c r="C835" s="4903" t="s">
        <v>820</v>
      </c>
      <c r="D835" s="3695" t="s">
        <v>3053</v>
      </c>
      <c r="E835" s="3798" t="s">
        <v>844</v>
      </c>
      <c r="F835" s="3706" t="s">
        <v>50</v>
      </c>
      <c r="G835" s="3706">
        <v>2</v>
      </c>
      <c r="H835" s="4019">
        <v>40000</v>
      </c>
      <c r="I835" s="4019">
        <v>80000</v>
      </c>
      <c r="J835" s="3706"/>
      <c r="K835" s="3706">
        <v>2</v>
      </c>
      <c r="L835" s="3706"/>
      <c r="M835" s="3706"/>
      <c r="N835" s="3706"/>
      <c r="O835" s="3706"/>
      <c r="P835" s="3706"/>
      <c r="Q835" s="3706"/>
      <c r="R835" s="3706"/>
      <c r="S835" s="3706"/>
      <c r="T835" s="3706"/>
      <c r="U835" s="3770"/>
    </row>
    <row r="836" spans="1:21" ht="15" x14ac:dyDescent="0.25">
      <c r="A836" s="4453">
        <v>838</v>
      </c>
      <c r="B836" s="4927" t="s">
        <v>3501</v>
      </c>
      <c r="C836" s="4903" t="s">
        <v>820</v>
      </c>
      <c r="D836" s="3695" t="s">
        <v>3053</v>
      </c>
      <c r="E836" s="3798" t="s">
        <v>845</v>
      </c>
      <c r="F836" s="3706" t="s">
        <v>23</v>
      </c>
      <c r="G836" s="3706">
        <v>2</v>
      </c>
      <c r="H836" s="4019">
        <v>5000</v>
      </c>
      <c r="I836" s="4019">
        <v>10000</v>
      </c>
      <c r="J836" s="3706"/>
      <c r="K836" s="3706">
        <v>2</v>
      </c>
      <c r="L836" s="3706"/>
      <c r="M836" s="3706"/>
      <c r="N836" s="3706"/>
      <c r="O836" s="3706"/>
      <c r="P836" s="3706"/>
      <c r="Q836" s="3706"/>
      <c r="R836" s="3706"/>
      <c r="S836" s="3706"/>
      <c r="T836" s="3706"/>
      <c r="U836" s="3770"/>
    </row>
    <row r="837" spans="1:21" ht="15" x14ac:dyDescent="0.25">
      <c r="A837" s="4453">
        <v>839</v>
      </c>
      <c r="B837" s="4927" t="s">
        <v>3501</v>
      </c>
      <c r="C837" s="4903" t="s">
        <v>820</v>
      </c>
      <c r="D837" s="3695" t="s">
        <v>3053</v>
      </c>
      <c r="E837" s="3799" t="s">
        <v>846</v>
      </c>
      <c r="F837" s="3705" t="s">
        <v>23</v>
      </c>
      <c r="G837" s="3705">
        <v>1</v>
      </c>
      <c r="H837" s="4011">
        <v>7000</v>
      </c>
      <c r="I837" s="4011">
        <v>7000</v>
      </c>
      <c r="J837" s="3705"/>
      <c r="K837" s="3705">
        <v>2</v>
      </c>
      <c r="L837" s="3705"/>
      <c r="M837" s="3705"/>
      <c r="N837" s="3705"/>
      <c r="O837" s="3705"/>
      <c r="P837" s="3705"/>
      <c r="Q837" s="3705"/>
      <c r="R837" s="3705"/>
      <c r="S837" s="3705"/>
      <c r="T837" s="3705"/>
      <c r="U837" s="3754"/>
    </row>
    <row r="838" spans="1:21" ht="15" x14ac:dyDescent="0.25">
      <c r="A838" s="4453">
        <v>840</v>
      </c>
      <c r="B838" s="4927" t="s">
        <v>3501</v>
      </c>
      <c r="C838" s="4903" t="s">
        <v>820</v>
      </c>
      <c r="D838" s="3695" t="s">
        <v>3053</v>
      </c>
      <c r="E838" s="4518" t="s">
        <v>848</v>
      </c>
      <c r="F838" s="3711" t="s">
        <v>66</v>
      </c>
      <c r="G838" s="3711">
        <v>2</v>
      </c>
      <c r="H838" s="4018">
        <v>35000</v>
      </c>
      <c r="I838" s="4018">
        <v>70000</v>
      </c>
      <c r="J838" s="3711"/>
      <c r="K838" s="3711">
        <v>2</v>
      </c>
      <c r="L838" s="3711"/>
      <c r="M838" s="3711"/>
      <c r="N838" s="3711"/>
      <c r="O838" s="3711"/>
      <c r="P838" s="3711">
        <v>2</v>
      </c>
      <c r="Q838" s="3711"/>
      <c r="R838" s="3711"/>
      <c r="S838" s="3711"/>
      <c r="T838" s="3711"/>
      <c r="U838" s="3758"/>
    </row>
    <row r="839" spans="1:21" ht="15" x14ac:dyDescent="0.25">
      <c r="A839" s="4453">
        <v>841</v>
      </c>
      <c r="B839" s="4927" t="s">
        <v>3501</v>
      </c>
      <c r="C839" s="4903" t="s">
        <v>819</v>
      </c>
      <c r="D839" s="3695" t="s">
        <v>3053</v>
      </c>
      <c r="E839" s="4060" t="s">
        <v>828</v>
      </c>
      <c r="F839" s="3795" t="s">
        <v>66</v>
      </c>
      <c r="G839" s="3795">
        <v>1</v>
      </c>
      <c r="H839" s="3911">
        <v>6000</v>
      </c>
      <c r="I839" s="3911">
        <v>6000</v>
      </c>
      <c r="J839" s="3805"/>
      <c r="K839" s="3795"/>
      <c r="L839" s="3770"/>
      <c r="M839" s="3770"/>
      <c r="N839" s="3770"/>
      <c r="O839" s="3770"/>
      <c r="P839" s="3795"/>
      <c r="Q839" s="3770"/>
      <c r="R839" s="3770"/>
      <c r="S839" s="3770"/>
      <c r="T839" s="3770"/>
      <c r="U839" s="3770"/>
    </row>
    <row r="840" spans="1:21" ht="15" x14ac:dyDescent="0.25">
      <c r="A840" s="4453">
        <v>842</v>
      </c>
      <c r="B840" s="4927" t="s">
        <v>3501</v>
      </c>
      <c r="C840" s="4903" t="s">
        <v>1257</v>
      </c>
      <c r="D840" s="3695" t="s">
        <v>3053</v>
      </c>
      <c r="E840" s="4577" t="s">
        <v>1250</v>
      </c>
      <c r="F840" s="3920" t="s">
        <v>126</v>
      </c>
      <c r="G840" s="3920">
        <v>2</v>
      </c>
      <c r="H840" s="4384"/>
      <c r="I840" s="4019">
        <v>5000</v>
      </c>
      <c r="J840" s="3921">
        <v>2</v>
      </c>
      <c r="K840" s="3844"/>
      <c r="L840" s="3844"/>
      <c r="M840" s="3844"/>
      <c r="N840" s="3844"/>
      <c r="O840" s="3844"/>
      <c r="P840" s="3844"/>
      <c r="Q840" s="3844"/>
      <c r="R840" s="3844"/>
      <c r="S840" s="3844"/>
      <c r="T840" s="3844"/>
      <c r="U840" s="3844"/>
    </row>
    <row r="841" spans="1:21" ht="15" x14ac:dyDescent="0.25">
      <c r="A841" s="4453">
        <v>843</v>
      </c>
      <c r="B841" s="4927" t="s">
        <v>3501</v>
      </c>
      <c r="C841" s="4903" t="s">
        <v>1312</v>
      </c>
      <c r="D841" s="3695" t="s">
        <v>3053</v>
      </c>
      <c r="E841" s="4578" t="s">
        <v>1292</v>
      </c>
      <c r="F841" s="3983">
        <v>1</v>
      </c>
      <c r="G841" s="3983" t="s">
        <v>84</v>
      </c>
      <c r="H841" s="4365">
        <v>50000</v>
      </c>
      <c r="I841" s="4365">
        <v>50000</v>
      </c>
      <c r="J841" s="3984">
        <v>1</v>
      </c>
      <c r="K841" s="3984"/>
      <c r="L841" s="3984"/>
      <c r="M841" s="3984"/>
      <c r="N841" s="3984"/>
      <c r="O841" s="3984"/>
      <c r="P841" s="3984"/>
      <c r="Q841" s="3984"/>
      <c r="R841" s="3984"/>
      <c r="S841" s="3984"/>
      <c r="T841" s="3985"/>
      <c r="U841" s="3985"/>
    </row>
    <row r="842" spans="1:21" ht="15" x14ac:dyDescent="0.25">
      <c r="A842" s="4453">
        <v>844</v>
      </c>
      <c r="B842" s="4927" t="s">
        <v>3501</v>
      </c>
      <c r="C842" s="4903" t="s">
        <v>1312</v>
      </c>
      <c r="D842" s="3695" t="s">
        <v>3053</v>
      </c>
      <c r="E842" s="4579" t="s">
        <v>3071</v>
      </c>
      <c r="F842" s="3999">
        <v>1</v>
      </c>
      <c r="G842" s="4000" t="s">
        <v>126</v>
      </c>
      <c r="H842" s="4351">
        <v>10000</v>
      </c>
      <c r="I842" s="4351">
        <v>10000</v>
      </c>
      <c r="J842" s="3984">
        <v>1</v>
      </c>
      <c r="K842" s="3984"/>
      <c r="L842" s="3984"/>
      <c r="M842" s="3984"/>
      <c r="N842" s="3984"/>
      <c r="O842" s="3984"/>
      <c r="P842" s="3984"/>
      <c r="Q842" s="3984"/>
      <c r="R842" s="3984"/>
      <c r="S842" s="3984"/>
      <c r="T842" s="3985"/>
      <c r="U842" s="3985"/>
    </row>
    <row r="843" spans="1:21" ht="15" x14ac:dyDescent="0.25">
      <c r="A843" s="4453">
        <v>845</v>
      </c>
      <c r="B843" s="4927" t="s">
        <v>3501</v>
      </c>
      <c r="C843" s="4903" t="s">
        <v>1365</v>
      </c>
      <c r="D843" s="3695" t="s">
        <v>3053</v>
      </c>
      <c r="E843" s="3732" t="s">
        <v>803</v>
      </c>
      <c r="F843" s="3701" t="s">
        <v>53</v>
      </c>
      <c r="G843" s="3701">
        <v>1</v>
      </c>
      <c r="H843" s="4335"/>
      <c r="I843" s="4019">
        <v>35000</v>
      </c>
      <c r="J843" s="3706">
        <v>1</v>
      </c>
      <c r="K843" s="3728"/>
      <c r="L843" s="3728"/>
      <c r="M843" s="3728"/>
      <c r="N843" s="3728"/>
      <c r="O843" s="3728"/>
      <c r="P843" s="3728"/>
      <c r="Q843" s="3728"/>
      <c r="R843" s="3728"/>
      <c r="S843" s="3728"/>
      <c r="T843" s="3728"/>
      <c r="U843" s="3728"/>
    </row>
    <row r="844" spans="1:21" ht="15" x14ac:dyDescent="0.25">
      <c r="A844" s="4453">
        <v>846</v>
      </c>
      <c r="B844" s="4927" t="s">
        <v>3501</v>
      </c>
      <c r="C844" s="4903" t="s">
        <v>1411</v>
      </c>
      <c r="D844" s="3695" t="s">
        <v>3053</v>
      </c>
      <c r="E844" s="3726" t="s">
        <v>1370</v>
      </c>
      <c r="F844" s="3705"/>
      <c r="G844" s="3808"/>
      <c r="H844" s="3843"/>
      <c r="I844" s="4011"/>
      <c r="J844" s="3705"/>
      <c r="K844" s="3705"/>
      <c r="L844" s="3698"/>
      <c r="M844" s="3698"/>
      <c r="N844" s="3698"/>
      <c r="O844" s="3698"/>
      <c r="P844" s="3705"/>
      <c r="Q844" s="3698"/>
      <c r="R844" s="3698"/>
      <c r="S844" s="3698"/>
      <c r="T844" s="4001"/>
      <c r="U844" s="4001"/>
    </row>
    <row r="845" spans="1:21" ht="15" x14ac:dyDescent="0.25">
      <c r="A845" s="4453">
        <v>847</v>
      </c>
      <c r="B845" s="4927" t="s">
        <v>3501</v>
      </c>
      <c r="C845" s="4903" t="s">
        <v>1411</v>
      </c>
      <c r="D845" s="3695" t="s">
        <v>3053</v>
      </c>
      <c r="E845" s="3798" t="s">
        <v>3074</v>
      </c>
      <c r="F845" s="3705">
        <v>1</v>
      </c>
      <c r="G845" s="3808" t="s">
        <v>66</v>
      </c>
      <c r="H845" s="3843">
        <v>50000</v>
      </c>
      <c r="I845" s="4011">
        <v>50000</v>
      </c>
      <c r="J845" s="3705"/>
      <c r="K845" s="3705"/>
      <c r="L845" s="3698"/>
      <c r="M845" s="3698"/>
      <c r="N845" s="3698"/>
      <c r="O845" s="3698"/>
      <c r="P845" s="3705"/>
      <c r="Q845" s="3698"/>
      <c r="R845" s="3698"/>
      <c r="S845" s="3698"/>
      <c r="T845" s="3698"/>
      <c r="U845" s="3698"/>
    </row>
    <row r="846" spans="1:21" ht="15" x14ac:dyDescent="0.25">
      <c r="A846" s="4453">
        <v>848</v>
      </c>
      <c r="B846" s="4927" t="s">
        <v>3501</v>
      </c>
      <c r="C846" s="4903" t="s">
        <v>1510</v>
      </c>
      <c r="D846" s="3695" t="s">
        <v>3053</v>
      </c>
      <c r="E846" s="4580" t="s">
        <v>1501</v>
      </c>
      <c r="F846" s="4490" t="s">
        <v>126</v>
      </c>
      <c r="G846" s="3952">
        <v>1</v>
      </c>
      <c r="H846" s="4390">
        <v>1285.95</v>
      </c>
      <c r="I846" s="4390">
        <v>1285.95</v>
      </c>
      <c r="J846" s="3953">
        <v>1</v>
      </c>
      <c r="K846" s="3953"/>
      <c r="L846" s="3953"/>
      <c r="M846" s="3954"/>
      <c r="N846" s="3954"/>
      <c r="O846" s="3954"/>
      <c r="P846" s="3954"/>
      <c r="Q846" s="3954"/>
      <c r="R846" s="3954"/>
      <c r="S846" s="3954"/>
      <c r="T846" s="3954"/>
      <c r="U846" s="3954"/>
    </row>
    <row r="847" spans="1:21" ht="15" x14ac:dyDescent="0.25">
      <c r="A847" s="4453">
        <v>849</v>
      </c>
      <c r="B847" s="4927" t="s">
        <v>3501</v>
      </c>
      <c r="C847" s="4903" t="s">
        <v>1510</v>
      </c>
      <c r="D847" s="3695" t="s">
        <v>3053</v>
      </c>
      <c r="E847" s="4580" t="s">
        <v>1502</v>
      </c>
      <c r="F847" s="4488" t="s">
        <v>126</v>
      </c>
      <c r="G847" s="4003">
        <v>1</v>
      </c>
      <c r="H847" s="4396">
        <v>1000</v>
      </c>
      <c r="I847" s="4396">
        <v>1000</v>
      </c>
      <c r="J847" s="4004">
        <v>1</v>
      </c>
      <c r="K847" s="4004"/>
      <c r="L847" s="4004"/>
      <c r="M847" s="4005"/>
      <c r="N847" s="4005"/>
      <c r="O847" s="4005"/>
      <c r="P847" s="4005"/>
      <c r="Q847" s="4005"/>
      <c r="R847" s="4005"/>
      <c r="S847" s="4005"/>
      <c r="T847" s="4005"/>
      <c r="U847" s="4005"/>
    </row>
    <row r="848" spans="1:21" ht="15" x14ac:dyDescent="0.25">
      <c r="A848" s="4453">
        <v>850</v>
      </c>
      <c r="B848" s="4927" t="s">
        <v>3501</v>
      </c>
      <c r="C848" s="4903" t="s">
        <v>1510</v>
      </c>
      <c r="D848" s="3695" t="s">
        <v>3053</v>
      </c>
      <c r="E848" s="4581" t="s">
        <v>1504</v>
      </c>
      <c r="F848" s="4487" t="s">
        <v>84</v>
      </c>
      <c r="G848" s="4003">
        <v>1</v>
      </c>
      <c r="H848" s="4396">
        <v>35000</v>
      </c>
      <c r="I848" s="4396">
        <v>35000</v>
      </c>
      <c r="J848" s="4004">
        <v>1</v>
      </c>
      <c r="K848" s="4004"/>
      <c r="L848" s="4004"/>
      <c r="M848" s="4005"/>
      <c r="N848" s="4005"/>
      <c r="O848" s="4005"/>
      <c r="P848" s="4005"/>
      <c r="Q848" s="4005"/>
      <c r="R848" s="4005"/>
      <c r="S848" s="4005"/>
      <c r="T848" s="4005"/>
      <c r="U848" s="4005"/>
    </row>
    <row r="849" spans="1:21" ht="15" x14ac:dyDescent="0.25">
      <c r="A849" s="4453">
        <v>851</v>
      </c>
      <c r="B849" s="4927" t="s">
        <v>3501</v>
      </c>
      <c r="C849" s="4903" t="s">
        <v>1510</v>
      </c>
      <c r="D849" s="3695" t="s">
        <v>3053</v>
      </c>
      <c r="E849" s="4581" t="s">
        <v>1505</v>
      </c>
      <c r="F849" s="4491" t="s">
        <v>126</v>
      </c>
      <c r="G849" s="3955">
        <v>1</v>
      </c>
      <c r="H849" s="4391">
        <v>6000</v>
      </c>
      <c r="I849" s="4391">
        <v>6000</v>
      </c>
      <c r="J849" s="3956">
        <v>1</v>
      </c>
      <c r="K849" s="3956"/>
      <c r="L849" s="3956"/>
      <c r="M849" s="3957"/>
      <c r="N849" s="3957"/>
      <c r="O849" s="3957"/>
      <c r="P849" s="3957"/>
      <c r="Q849" s="3957"/>
      <c r="R849" s="3957"/>
      <c r="S849" s="3957"/>
      <c r="T849" s="3957"/>
      <c r="U849" s="3957"/>
    </row>
    <row r="850" spans="1:21" ht="15" x14ac:dyDescent="0.25">
      <c r="A850" s="4453">
        <v>852</v>
      </c>
      <c r="B850" s="4927" t="s">
        <v>3501</v>
      </c>
      <c r="C850" s="4903" t="s">
        <v>1510</v>
      </c>
      <c r="D850" s="3695" t="s">
        <v>3053</v>
      </c>
      <c r="E850" s="4581" t="s">
        <v>1506</v>
      </c>
      <c r="F850" s="4492" t="s">
        <v>126</v>
      </c>
      <c r="G850" s="3952">
        <v>1</v>
      </c>
      <c r="H850" s="4390">
        <v>1000</v>
      </c>
      <c r="I850" s="4390">
        <v>1000</v>
      </c>
      <c r="J850" s="3953">
        <v>1</v>
      </c>
      <c r="K850" s="3953"/>
      <c r="L850" s="3953"/>
      <c r="M850" s="3954"/>
      <c r="N850" s="4007"/>
      <c r="O850" s="3954"/>
      <c r="P850" s="3954"/>
      <c r="Q850" s="3954"/>
      <c r="R850" s="3954"/>
      <c r="S850" s="3954"/>
      <c r="T850" s="3954"/>
      <c r="U850" s="3954"/>
    </row>
    <row r="851" spans="1:21" ht="15" x14ac:dyDescent="0.25">
      <c r="A851" s="4453">
        <v>853</v>
      </c>
      <c r="B851" s="4927" t="s">
        <v>3501</v>
      </c>
      <c r="C851" s="4903" t="s">
        <v>1510</v>
      </c>
      <c r="D851" s="3695" t="s">
        <v>3053</v>
      </c>
      <c r="E851" s="4581" t="s">
        <v>1507</v>
      </c>
      <c r="F851" s="4487" t="s">
        <v>126</v>
      </c>
      <c r="G851" s="4003">
        <v>1</v>
      </c>
      <c r="H851" s="4396">
        <v>500</v>
      </c>
      <c r="I851" s="4396">
        <v>500</v>
      </c>
      <c r="J851" s="4004">
        <v>1</v>
      </c>
      <c r="K851" s="4004"/>
      <c r="L851" s="4004"/>
      <c r="M851" s="4005"/>
      <c r="N851" s="4008"/>
      <c r="O851" s="4005"/>
      <c r="P851" s="4005"/>
      <c r="Q851" s="4005"/>
      <c r="R851" s="4005"/>
      <c r="S851" s="4005"/>
      <c r="T851" s="4005"/>
      <c r="U851" s="4005"/>
    </row>
    <row r="852" spans="1:21" ht="15" x14ac:dyDescent="0.25">
      <c r="A852" s="4453">
        <v>854</v>
      </c>
      <c r="B852" s="4927" t="s">
        <v>3501</v>
      </c>
      <c r="C852" s="4903" t="s">
        <v>1600</v>
      </c>
      <c r="D852" s="3695" t="s">
        <v>3053</v>
      </c>
      <c r="E852" s="3798" t="s">
        <v>1594</v>
      </c>
      <c r="F852" s="3706" t="s">
        <v>84</v>
      </c>
      <c r="G852" s="3706">
        <v>1</v>
      </c>
      <c r="H852" s="4019">
        <v>39500</v>
      </c>
      <c r="I852" s="4019">
        <v>39500</v>
      </c>
      <c r="J852" s="3706">
        <v>1</v>
      </c>
      <c r="K852" s="3706"/>
      <c r="L852" s="3709"/>
      <c r="M852" s="3709"/>
      <c r="N852" s="3709"/>
      <c r="O852" s="3709" t="s">
        <v>81</v>
      </c>
      <c r="P852" s="3706"/>
      <c r="Q852" s="3709"/>
      <c r="R852" s="3709"/>
      <c r="S852" s="3709"/>
      <c r="T852" s="3709"/>
      <c r="U852" s="3709"/>
    </row>
    <row r="853" spans="1:21" ht="15" x14ac:dyDescent="0.25">
      <c r="A853" s="4453">
        <v>855</v>
      </c>
      <c r="B853" s="4927" t="s">
        <v>3501</v>
      </c>
      <c r="C853" s="4903" t="s">
        <v>1600</v>
      </c>
      <c r="D853" s="3695" t="s">
        <v>3053</v>
      </c>
      <c r="E853" s="3798" t="s">
        <v>1595</v>
      </c>
      <c r="F853" s="3705" t="s">
        <v>66</v>
      </c>
      <c r="G853" s="3705">
        <v>1</v>
      </c>
      <c r="H853" s="4011">
        <v>38000</v>
      </c>
      <c r="I853" s="4011">
        <v>38000</v>
      </c>
      <c r="J853" s="3705">
        <v>1</v>
      </c>
      <c r="K853" s="3705"/>
      <c r="L853" s="3698"/>
      <c r="M853" s="3698"/>
      <c r="N853" s="3698"/>
      <c r="O853" s="3698"/>
      <c r="P853" s="3705" t="s">
        <v>81</v>
      </c>
      <c r="Q853" s="3698"/>
      <c r="R853" s="3698"/>
      <c r="S853" s="3698"/>
      <c r="T853" s="3698"/>
      <c r="U853" s="3698"/>
    </row>
    <row r="854" spans="1:21" ht="15" x14ac:dyDescent="0.25">
      <c r="A854" s="4453">
        <v>856</v>
      </c>
      <c r="B854" s="4927" t="s">
        <v>3501</v>
      </c>
      <c r="C854" s="4903" t="s">
        <v>1600</v>
      </c>
      <c r="D854" s="3695" t="s">
        <v>3053</v>
      </c>
      <c r="E854" s="3798" t="s">
        <v>1596</v>
      </c>
      <c r="F854" s="3711" t="s">
        <v>66</v>
      </c>
      <c r="G854" s="3711">
        <v>1</v>
      </c>
      <c r="H854" s="4018">
        <v>19000</v>
      </c>
      <c r="I854" s="4018">
        <v>19000</v>
      </c>
      <c r="J854" s="3711">
        <v>1</v>
      </c>
      <c r="K854" s="3711"/>
      <c r="L854" s="3747"/>
      <c r="M854" s="3747"/>
      <c r="N854" s="3747"/>
      <c r="O854" s="3747"/>
      <c r="P854" s="3711"/>
      <c r="Q854" s="3747"/>
      <c r="R854" s="3747"/>
      <c r="S854" s="3747"/>
      <c r="T854" s="3747"/>
      <c r="U854" s="3747"/>
    </row>
    <row r="855" spans="1:21" ht="15" x14ac:dyDescent="0.25">
      <c r="A855" s="4453">
        <v>857</v>
      </c>
      <c r="B855" s="4927" t="s">
        <v>3501</v>
      </c>
      <c r="C855" s="4903" t="s">
        <v>1676</v>
      </c>
      <c r="D855" s="3695" t="s">
        <v>3053</v>
      </c>
      <c r="E855" s="4582" t="s">
        <v>802</v>
      </c>
      <c r="F855" s="4009" t="s">
        <v>66</v>
      </c>
      <c r="G855" s="4010">
        <v>4</v>
      </c>
      <c r="H855" s="4397">
        <v>4000</v>
      </c>
      <c r="I855" s="4011">
        <v>16000</v>
      </c>
      <c r="J855" s="3959">
        <v>4</v>
      </c>
      <c r="K855" s="3959"/>
      <c r="L855" s="3959"/>
      <c r="M855" s="3959"/>
      <c r="N855" s="3959"/>
      <c r="O855" s="3959"/>
      <c r="P855" s="3959"/>
      <c r="Q855" s="3959"/>
      <c r="R855" s="3959"/>
      <c r="S855" s="3959"/>
      <c r="T855" s="3959"/>
      <c r="U855" s="3958"/>
    </row>
    <row r="856" spans="1:21" ht="15" x14ac:dyDescent="0.25">
      <c r="A856" s="4453">
        <v>858</v>
      </c>
      <c r="B856" s="4927" t="s">
        <v>3501</v>
      </c>
      <c r="C856" s="4903" t="s">
        <v>1676</v>
      </c>
      <c r="D856" s="3695" t="s">
        <v>3053</v>
      </c>
      <c r="E856" s="4582" t="s">
        <v>1628</v>
      </c>
      <c r="F856" s="4012" t="s">
        <v>53</v>
      </c>
      <c r="G856" s="4013">
        <v>7</v>
      </c>
      <c r="H856" s="4398">
        <v>500</v>
      </c>
      <c r="I856" s="4014">
        <v>3500</v>
      </c>
      <c r="J856" s="4015">
        <v>7</v>
      </c>
      <c r="K856" s="4015"/>
      <c r="L856" s="4015"/>
      <c r="M856" s="4015"/>
      <c r="N856" s="4015"/>
      <c r="O856" s="4015"/>
      <c r="P856" s="4015"/>
      <c r="Q856" s="4015"/>
      <c r="R856" s="4015"/>
      <c r="S856" s="4015"/>
      <c r="T856" s="4015"/>
      <c r="U856" s="4016"/>
    </row>
    <row r="857" spans="1:21" ht="15" x14ac:dyDescent="0.25">
      <c r="A857" s="4453">
        <v>859</v>
      </c>
      <c r="B857" s="4927" t="s">
        <v>3501</v>
      </c>
      <c r="C857" s="4903" t="s">
        <v>1676</v>
      </c>
      <c r="D857" s="3695" t="s">
        <v>3053</v>
      </c>
      <c r="E857" s="4582" t="s">
        <v>1629</v>
      </c>
      <c r="F857" s="4017" t="s">
        <v>66</v>
      </c>
      <c r="G857" s="3915">
        <v>1</v>
      </c>
      <c r="H857" s="4399">
        <v>5000</v>
      </c>
      <c r="I857" s="4018">
        <v>5000</v>
      </c>
      <c r="J857" s="3961">
        <v>1</v>
      </c>
      <c r="K857" s="3961"/>
      <c r="L857" s="3961"/>
      <c r="M857" s="3961"/>
      <c r="N857" s="3961"/>
      <c r="O857" s="3961"/>
      <c r="P857" s="3961"/>
      <c r="Q857" s="3961"/>
      <c r="R857" s="3961"/>
      <c r="S857" s="3961"/>
      <c r="T857" s="3961"/>
      <c r="U857" s="3914"/>
    </row>
    <row r="858" spans="1:21" ht="15" x14ac:dyDescent="0.25">
      <c r="A858" s="4453">
        <v>860</v>
      </c>
      <c r="B858" s="4927" t="s">
        <v>3501</v>
      </c>
      <c r="C858" s="4903" t="s">
        <v>1676</v>
      </c>
      <c r="D858" s="3695" t="s">
        <v>3053</v>
      </c>
      <c r="E858" s="4517" t="s">
        <v>1667</v>
      </c>
      <c r="F858" s="3706" t="s">
        <v>66</v>
      </c>
      <c r="G858" s="3928">
        <v>1</v>
      </c>
      <c r="H858" s="4019">
        <v>40000</v>
      </c>
      <c r="I858" s="4019">
        <v>40000</v>
      </c>
      <c r="J858" s="3706">
        <v>1</v>
      </c>
      <c r="K858" s="3706"/>
      <c r="L858" s="3709"/>
      <c r="M858" s="3709"/>
      <c r="N858" s="3709"/>
      <c r="O858" s="3709"/>
      <c r="P858" s="3706"/>
      <c r="Q858" s="3709"/>
      <c r="R858" s="3709"/>
      <c r="S858" s="3709"/>
      <c r="T858" s="3709"/>
      <c r="U858" s="3709"/>
    </row>
    <row r="859" spans="1:21" ht="15" x14ac:dyDescent="0.25">
      <c r="A859" s="4453">
        <v>861</v>
      </c>
      <c r="B859" s="4927" t="s">
        <v>3501</v>
      </c>
      <c r="C859" s="4903" t="s">
        <v>1676</v>
      </c>
      <c r="D859" s="3695" t="s">
        <v>3053</v>
      </c>
      <c r="E859" s="4517" t="s">
        <v>1668</v>
      </c>
      <c r="F859" s="3706" t="s">
        <v>84</v>
      </c>
      <c r="G859" s="3928">
        <v>2</v>
      </c>
      <c r="H859" s="4019">
        <v>50000</v>
      </c>
      <c r="I859" s="4019">
        <v>100000</v>
      </c>
      <c r="J859" s="3706">
        <v>2</v>
      </c>
      <c r="K859" s="3706"/>
      <c r="L859" s="3709"/>
      <c r="M859" s="3709"/>
      <c r="N859" s="3709"/>
      <c r="O859" s="3709"/>
      <c r="P859" s="3706"/>
      <c r="Q859" s="3709"/>
      <c r="R859" s="3709"/>
      <c r="S859" s="3709"/>
      <c r="T859" s="3709"/>
      <c r="U859" s="3709"/>
    </row>
    <row r="860" spans="1:21" ht="15" x14ac:dyDescent="0.25">
      <c r="A860" s="4453">
        <v>862</v>
      </c>
      <c r="B860" s="4927" t="s">
        <v>3501</v>
      </c>
      <c r="C860" s="4903" t="s">
        <v>1676</v>
      </c>
      <c r="D860" s="3695" t="s">
        <v>3053</v>
      </c>
      <c r="E860" s="4517" t="s">
        <v>1669</v>
      </c>
      <c r="F860" s="3705" t="s">
        <v>66</v>
      </c>
      <c r="G860" s="4010">
        <v>2</v>
      </c>
      <c r="H860" s="4011">
        <v>50000</v>
      </c>
      <c r="I860" s="4011">
        <v>100000</v>
      </c>
      <c r="J860" s="3705">
        <v>2</v>
      </c>
      <c r="K860" s="3705"/>
      <c r="L860" s="3698"/>
      <c r="M860" s="3698"/>
      <c r="N860" s="3698"/>
      <c r="O860" s="3698"/>
      <c r="P860" s="3705"/>
      <c r="Q860" s="3698"/>
      <c r="R860" s="3698"/>
      <c r="S860" s="3698"/>
      <c r="T860" s="3698"/>
      <c r="U860" s="3698"/>
    </row>
    <row r="861" spans="1:21" ht="15" x14ac:dyDescent="0.25">
      <c r="A861" s="4453">
        <v>863</v>
      </c>
      <c r="B861" s="4927" t="s">
        <v>3501</v>
      </c>
      <c r="C861" s="4903" t="s">
        <v>1676</v>
      </c>
      <c r="D861" s="3695" t="s">
        <v>3053</v>
      </c>
      <c r="E861" s="4517" t="s">
        <v>1670</v>
      </c>
      <c r="F861" s="3713" t="s">
        <v>66</v>
      </c>
      <c r="G861" s="4013">
        <v>2</v>
      </c>
      <c r="H861" s="4014">
        <v>50000</v>
      </c>
      <c r="I861" s="4014">
        <v>100000</v>
      </c>
      <c r="J861" s="3713">
        <v>2</v>
      </c>
      <c r="K861" s="3713"/>
      <c r="L861" s="3785"/>
      <c r="M861" s="3785"/>
      <c r="N861" s="3785"/>
      <c r="O861" s="3785"/>
      <c r="P861" s="3713"/>
      <c r="Q861" s="3785"/>
      <c r="R861" s="3785"/>
      <c r="S861" s="3785"/>
      <c r="T861" s="3785"/>
      <c r="U861" s="3785"/>
    </row>
    <row r="862" spans="1:21" ht="15" x14ac:dyDescent="0.25">
      <c r="A862" s="4453">
        <v>864</v>
      </c>
      <c r="B862" s="4927" t="s">
        <v>3501</v>
      </c>
      <c r="C862" s="4903" t="s">
        <v>1676</v>
      </c>
      <c r="D862" s="3695" t="s">
        <v>3053</v>
      </c>
      <c r="E862" s="4583" t="s">
        <v>1671</v>
      </c>
      <c r="F862" s="3713" t="s">
        <v>66</v>
      </c>
      <c r="G862" s="4013">
        <v>1</v>
      </c>
      <c r="H862" s="4014">
        <v>10000</v>
      </c>
      <c r="I862" s="4014">
        <v>10000</v>
      </c>
      <c r="J862" s="3713">
        <v>1</v>
      </c>
      <c r="K862" s="3713"/>
      <c r="L862" s="3785"/>
      <c r="M862" s="3785"/>
      <c r="N862" s="3785"/>
      <c r="O862" s="3785"/>
      <c r="P862" s="3713"/>
      <c r="Q862" s="3785"/>
      <c r="R862" s="3785"/>
      <c r="S862" s="3785"/>
      <c r="T862" s="3785"/>
      <c r="U862" s="3785"/>
    </row>
    <row r="863" spans="1:21" ht="15" x14ac:dyDescent="0.25">
      <c r="A863" s="4453">
        <v>865</v>
      </c>
      <c r="B863" s="4927" t="s">
        <v>3501</v>
      </c>
      <c r="C863" s="4903" t="s">
        <v>1676</v>
      </c>
      <c r="D863" s="3695" t="s">
        <v>3053</v>
      </c>
      <c r="E863" s="4584" t="s">
        <v>1673</v>
      </c>
      <c r="F863" s="3711" t="s">
        <v>84</v>
      </c>
      <c r="G863" s="3915">
        <v>5</v>
      </c>
      <c r="H863" s="4018">
        <v>1000</v>
      </c>
      <c r="I863" s="4018">
        <v>5000</v>
      </c>
      <c r="J863" s="3711">
        <v>5</v>
      </c>
      <c r="K863" s="3711"/>
      <c r="L863" s="3747"/>
      <c r="M863" s="3747"/>
      <c r="N863" s="3747"/>
      <c r="O863" s="3747"/>
      <c r="P863" s="3711"/>
      <c r="Q863" s="3747"/>
      <c r="R863" s="3747"/>
      <c r="S863" s="3747"/>
      <c r="T863" s="3747"/>
      <c r="U863" s="3747"/>
    </row>
    <row r="864" spans="1:21" ht="15" x14ac:dyDescent="0.25">
      <c r="A864" s="4453">
        <v>866</v>
      </c>
      <c r="B864" s="4927" t="s">
        <v>3501</v>
      </c>
      <c r="C864" s="4903" t="s">
        <v>1676</v>
      </c>
      <c r="D864" s="3695" t="s">
        <v>3053</v>
      </c>
      <c r="E864" s="3798" t="s">
        <v>1674</v>
      </c>
      <c r="F864" s="3705" t="s">
        <v>66</v>
      </c>
      <c r="G864" s="4010">
        <v>2</v>
      </c>
      <c r="H864" s="4011">
        <v>8000</v>
      </c>
      <c r="I864" s="4011">
        <v>16000</v>
      </c>
      <c r="J864" s="3705">
        <v>2</v>
      </c>
      <c r="K864" s="3705"/>
      <c r="L864" s="3698"/>
      <c r="M864" s="3698"/>
      <c r="N864" s="3698"/>
      <c r="O864" s="3698"/>
      <c r="P864" s="3705"/>
      <c r="Q864" s="3698"/>
      <c r="R864" s="3698"/>
      <c r="S864" s="3698"/>
      <c r="T864" s="3698"/>
      <c r="U864" s="3698"/>
    </row>
    <row r="865" spans="1:21" ht="15" x14ac:dyDescent="0.25">
      <c r="A865" s="4453">
        <v>867</v>
      </c>
      <c r="B865" s="4927" t="s">
        <v>3501</v>
      </c>
      <c r="C865" s="4903" t="s">
        <v>1771</v>
      </c>
      <c r="D865" s="3695" t="s">
        <v>3053</v>
      </c>
      <c r="E865" s="3798" t="s">
        <v>1732</v>
      </c>
      <c r="F865" s="3711" t="s">
        <v>1733</v>
      </c>
      <c r="G865" s="3711">
        <v>2</v>
      </c>
      <c r="H865" s="3909">
        <v>35000</v>
      </c>
      <c r="I865" s="3909">
        <v>70000</v>
      </c>
      <c r="J865" s="3910">
        <v>2</v>
      </c>
      <c r="K865" s="3896"/>
      <c r="L865" s="3896"/>
      <c r="M865" s="3896"/>
      <c r="N865" s="3896"/>
      <c r="O865" s="3896"/>
      <c r="P865" s="3896"/>
      <c r="Q865" s="3896"/>
      <c r="R865" s="3896"/>
      <c r="S865" s="3758"/>
      <c r="T865" s="3896"/>
      <c r="U865" s="3896"/>
    </row>
    <row r="866" spans="1:21" ht="15" x14ac:dyDescent="0.25">
      <c r="A866" s="4453">
        <v>868</v>
      </c>
      <c r="B866" s="4927" t="s">
        <v>3501</v>
      </c>
      <c r="C866" s="4903" t="s">
        <v>1771</v>
      </c>
      <c r="D866" s="3695" t="s">
        <v>3053</v>
      </c>
      <c r="E866" s="3798" t="s">
        <v>1742</v>
      </c>
      <c r="F866" s="3705" t="s">
        <v>66</v>
      </c>
      <c r="G866" s="3705">
        <v>2</v>
      </c>
      <c r="H866" s="3843">
        <v>35000</v>
      </c>
      <c r="I866" s="3843">
        <v>35000</v>
      </c>
      <c r="J866" s="3833">
        <v>2</v>
      </c>
      <c r="K866" s="3808"/>
      <c r="L866" s="3808"/>
      <c r="M866" s="3808"/>
      <c r="N866" s="3808"/>
      <c r="O866" s="3808"/>
      <c r="P866" s="3808"/>
      <c r="Q866" s="3808"/>
      <c r="R866" s="3808"/>
      <c r="S866" s="3754"/>
      <c r="T866" s="3808"/>
      <c r="U866" s="3808"/>
    </row>
    <row r="867" spans="1:21" ht="15" x14ac:dyDescent="0.25">
      <c r="A867" s="4453">
        <v>869</v>
      </c>
      <c r="B867" s="4927" t="s">
        <v>3501</v>
      </c>
      <c r="C867" s="4903" t="s">
        <v>1771</v>
      </c>
      <c r="D867" s="3695" t="s">
        <v>3053</v>
      </c>
      <c r="E867" s="3798" t="s">
        <v>1743</v>
      </c>
      <c r="F867" s="3713" t="s">
        <v>72</v>
      </c>
      <c r="G867" s="3713">
        <v>3</v>
      </c>
      <c r="H867" s="4014">
        <v>25000</v>
      </c>
      <c r="I867" s="4091">
        <v>75000</v>
      </c>
      <c r="J867" s="4022">
        <v>3</v>
      </c>
      <c r="K867" s="4021"/>
      <c r="L867" s="4020"/>
      <c r="M867" s="4020"/>
      <c r="N867" s="4020"/>
      <c r="O867" s="4020"/>
      <c r="P867" s="4021"/>
      <c r="Q867" s="4020"/>
      <c r="R867" s="4020"/>
      <c r="S867" s="4020"/>
      <c r="T867" s="4020"/>
      <c r="U867" s="4020"/>
    </row>
    <row r="868" spans="1:21" ht="15" x14ac:dyDescent="0.25">
      <c r="A868" s="4453">
        <v>870</v>
      </c>
      <c r="B868" s="4927" t="s">
        <v>3501</v>
      </c>
      <c r="C868" s="4903" t="s">
        <v>1771</v>
      </c>
      <c r="D868" s="3695" t="s">
        <v>3053</v>
      </c>
      <c r="E868" s="3798" t="s">
        <v>1744</v>
      </c>
      <c r="F868" s="3713" t="s">
        <v>66</v>
      </c>
      <c r="G868" s="3713">
        <v>1</v>
      </c>
      <c r="H868" s="4014">
        <v>50000</v>
      </c>
      <c r="I868" s="4091" t="s">
        <v>1745</v>
      </c>
      <c r="J868" s="4022">
        <v>1</v>
      </c>
      <c r="K868" s="4021"/>
      <c r="L868" s="4021"/>
      <c r="M868" s="4021"/>
      <c r="N868" s="4021"/>
      <c r="O868" s="4021"/>
      <c r="P868" s="4021"/>
      <c r="Q868" s="4021"/>
      <c r="R868" s="4021"/>
      <c r="S868" s="4020"/>
      <c r="T868" s="4021"/>
      <c r="U868" s="4021"/>
    </row>
    <row r="869" spans="1:21" ht="15" x14ac:dyDescent="0.25">
      <c r="A869" s="4453">
        <v>871</v>
      </c>
      <c r="B869" s="4927" t="s">
        <v>3501</v>
      </c>
      <c r="C869" s="4903" t="s">
        <v>2163</v>
      </c>
      <c r="D869" s="3695" t="s">
        <v>3053</v>
      </c>
      <c r="E869" s="4516" t="s">
        <v>1834</v>
      </c>
      <c r="F869" s="3786" t="s">
        <v>142</v>
      </c>
      <c r="G869" s="3786">
        <v>12</v>
      </c>
      <c r="H869" s="4400">
        <v>800</v>
      </c>
      <c r="I869" s="4400">
        <v>9600</v>
      </c>
      <c r="J869" s="3786">
        <v>4</v>
      </c>
      <c r="K869" s="3786"/>
      <c r="L869" s="3786"/>
      <c r="M869" s="3786"/>
      <c r="N869" s="3786"/>
      <c r="O869" s="3786">
        <v>4</v>
      </c>
      <c r="P869" s="3786"/>
      <c r="Q869" s="3786"/>
      <c r="R869" s="3786"/>
      <c r="S869" s="3786"/>
      <c r="T869" s="3786">
        <v>4</v>
      </c>
      <c r="U869" s="3786"/>
    </row>
    <row r="870" spans="1:21" ht="15" x14ac:dyDescent="0.25">
      <c r="A870" s="4453">
        <v>872</v>
      </c>
      <c r="B870" s="4927" t="s">
        <v>3501</v>
      </c>
      <c r="C870" s="4903" t="s">
        <v>2163</v>
      </c>
      <c r="D870" s="3695" t="s">
        <v>3053</v>
      </c>
      <c r="E870" s="3798" t="s">
        <v>1835</v>
      </c>
      <c r="F870" s="3713" t="s">
        <v>142</v>
      </c>
      <c r="G870" s="3713">
        <v>12</v>
      </c>
      <c r="H870" s="4014">
        <v>800</v>
      </c>
      <c r="I870" s="4014">
        <v>9600</v>
      </c>
      <c r="J870" s="3713">
        <v>4</v>
      </c>
      <c r="K870" s="3713"/>
      <c r="L870" s="3713"/>
      <c r="M870" s="3713"/>
      <c r="N870" s="3713"/>
      <c r="O870" s="3713">
        <v>4</v>
      </c>
      <c r="P870" s="3713"/>
      <c r="Q870" s="3713"/>
      <c r="R870" s="3713"/>
      <c r="S870" s="3713"/>
      <c r="T870" s="3713">
        <v>4</v>
      </c>
      <c r="U870" s="3713"/>
    </row>
    <row r="871" spans="1:21" ht="15" x14ac:dyDescent="0.25">
      <c r="A871" s="4453">
        <v>873</v>
      </c>
      <c r="B871" s="4927" t="s">
        <v>3501</v>
      </c>
      <c r="C871" s="4903" t="s">
        <v>2163</v>
      </c>
      <c r="D871" s="3695" t="s">
        <v>3053</v>
      </c>
      <c r="E871" s="3726" t="s">
        <v>1863</v>
      </c>
      <c r="F871" s="3711" t="s">
        <v>84</v>
      </c>
      <c r="G871" s="3711">
        <v>1</v>
      </c>
      <c r="H871" s="4018">
        <v>22000</v>
      </c>
      <c r="I871" s="4018">
        <v>22000</v>
      </c>
      <c r="J871" s="3711"/>
      <c r="K871" s="3711"/>
      <c r="L871" s="3711">
        <v>1</v>
      </c>
      <c r="M871" s="3711"/>
      <c r="N871" s="3711"/>
      <c r="O871" s="3711"/>
      <c r="P871" s="3711"/>
      <c r="Q871" s="3711"/>
      <c r="R871" s="3711"/>
      <c r="S871" s="3711"/>
      <c r="T871" s="3711"/>
      <c r="U871" s="3711"/>
    </row>
    <row r="872" spans="1:21" ht="15" x14ac:dyDescent="0.25">
      <c r="A872" s="4453">
        <v>874</v>
      </c>
      <c r="B872" s="4927" t="s">
        <v>3501</v>
      </c>
      <c r="C872" s="4903" t="s">
        <v>2163</v>
      </c>
      <c r="D872" s="3695" t="s">
        <v>3053</v>
      </c>
      <c r="E872" s="3726" t="s">
        <v>1864</v>
      </c>
      <c r="F872" s="3705" t="s">
        <v>66</v>
      </c>
      <c r="G872" s="3705">
        <v>1</v>
      </c>
      <c r="H872" s="4011">
        <v>6500</v>
      </c>
      <c r="I872" s="4011">
        <v>6500</v>
      </c>
      <c r="J872" s="3705"/>
      <c r="K872" s="3705"/>
      <c r="L872" s="3705">
        <v>1</v>
      </c>
      <c r="M872" s="3705"/>
      <c r="N872" s="3705"/>
      <c r="O872" s="3705"/>
      <c r="P872" s="3705"/>
      <c r="Q872" s="3705"/>
      <c r="R872" s="3705"/>
      <c r="S872" s="3705"/>
      <c r="T872" s="3705"/>
      <c r="U872" s="3705"/>
    </row>
    <row r="873" spans="1:21" ht="15" x14ac:dyDescent="0.25">
      <c r="A873" s="4453">
        <v>875</v>
      </c>
      <c r="B873" s="4927" t="s">
        <v>3501</v>
      </c>
      <c r="C873" s="4903" t="s">
        <v>2238</v>
      </c>
      <c r="D873" s="3695" t="s">
        <v>3053</v>
      </c>
      <c r="E873" s="4582" t="s">
        <v>2223</v>
      </c>
      <c r="F873" s="4493" t="s">
        <v>84</v>
      </c>
      <c r="G873" s="3713">
        <f>U873</f>
        <v>1</v>
      </c>
      <c r="H873" s="4401">
        <v>38000</v>
      </c>
      <c r="I873" s="4398"/>
      <c r="J873" s="4015"/>
      <c r="K873" s="4015"/>
      <c r="L873" s="4015"/>
      <c r="M873" s="4015"/>
      <c r="N873" s="4015">
        <v>1</v>
      </c>
      <c r="O873" s="4015"/>
      <c r="P873" s="4015"/>
      <c r="Q873" s="4015"/>
      <c r="R873" s="4015"/>
      <c r="S873" s="4015"/>
      <c r="T873" s="4015"/>
      <c r="U873" s="3785">
        <f>T873+S873+R873+Q873+P873+O873+N873+M873+L873+K873+J873+I873</f>
        <v>1</v>
      </c>
    </row>
    <row r="874" spans="1:21" ht="15" x14ac:dyDescent="0.25">
      <c r="A874" s="4453">
        <v>876</v>
      </c>
      <c r="B874" s="4927" t="s">
        <v>3501</v>
      </c>
      <c r="C874" s="4903" t="s">
        <v>2238</v>
      </c>
      <c r="D874" s="3695" t="s">
        <v>3053</v>
      </c>
      <c r="E874" s="4582" t="s">
        <v>2224</v>
      </c>
      <c r="F874" s="4493" t="s">
        <v>66</v>
      </c>
      <c r="G874" s="3713">
        <f>U874</f>
        <v>2</v>
      </c>
      <c r="H874" s="4401">
        <v>8000</v>
      </c>
      <c r="I874" s="4398"/>
      <c r="J874" s="4015"/>
      <c r="K874" s="4015"/>
      <c r="L874" s="4015"/>
      <c r="M874" s="4015"/>
      <c r="N874" s="4015"/>
      <c r="O874" s="4015">
        <v>2</v>
      </c>
      <c r="P874" s="4015"/>
      <c r="Q874" s="4015"/>
      <c r="R874" s="4015"/>
      <c r="S874" s="4015"/>
      <c r="T874" s="4015"/>
      <c r="U874" s="3785">
        <f>T874+S874+R874+Q874+P874+O874+N874+M874+L874+K874+J874+I874</f>
        <v>2</v>
      </c>
    </row>
    <row r="875" spans="1:21" ht="15" x14ac:dyDescent="0.25">
      <c r="A875" s="4453">
        <v>877</v>
      </c>
      <c r="B875" s="4927" t="s">
        <v>3501</v>
      </c>
      <c r="C875" s="4903" t="s">
        <v>2238</v>
      </c>
      <c r="D875" s="3695" t="s">
        <v>3053</v>
      </c>
      <c r="E875" s="4582" t="s">
        <v>2225</v>
      </c>
      <c r="F875" s="4493" t="s">
        <v>66</v>
      </c>
      <c r="G875" s="3713">
        <f>U875</f>
        <v>2</v>
      </c>
      <c r="H875" s="4401">
        <v>38000</v>
      </c>
      <c r="I875" s="4398"/>
      <c r="J875" s="4015"/>
      <c r="K875" s="4015"/>
      <c r="L875" s="4015"/>
      <c r="M875" s="4015"/>
      <c r="N875" s="4015"/>
      <c r="O875" s="4015">
        <v>2</v>
      </c>
      <c r="P875" s="4015"/>
      <c r="Q875" s="4015"/>
      <c r="R875" s="4015"/>
      <c r="S875" s="4015"/>
      <c r="T875" s="4015"/>
      <c r="U875" s="3785">
        <f>T875+S875+R875+Q875+P875+O875+N875+M875+L875+K875+J875+I875</f>
        <v>2</v>
      </c>
    </row>
    <row r="876" spans="1:21" ht="15" x14ac:dyDescent="0.25">
      <c r="A876" s="4453">
        <v>878</v>
      </c>
      <c r="B876" s="4927" t="s">
        <v>3501</v>
      </c>
      <c r="C876" s="4903" t="s">
        <v>2396</v>
      </c>
      <c r="D876" s="3695" t="s">
        <v>3053</v>
      </c>
      <c r="E876" s="4585" t="s">
        <v>2298</v>
      </c>
      <c r="F876" s="4023" t="s">
        <v>70</v>
      </c>
      <c r="G876" s="4024">
        <v>2</v>
      </c>
      <c r="H876" s="4402">
        <v>500</v>
      </c>
      <c r="I876" s="4402">
        <f t="shared" ref="I876:I888" si="16">G876*H876</f>
        <v>1000</v>
      </c>
      <c r="J876" s="4023">
        <v>1</v>
      </c>
      <c r="K876" s="4023"/>
      <c r="L876" s="4023"/>
      <c r="M876" s="4023"/>
      <c r="N876" s="4023"/>
      <c r="O876" s="4023">
        <v>1</v>
      </c>
      <c r="P876" s="4023"/>
      <c r="Q876" s="4023"/>
      <c r="R876" s="4023"/>
      <c r="S876" s="4023"/>
      <c r="T876" s="4023"/>
      <c r="U876" s="4023"/>
    </row>
    <row r="877" spans="1:21" ht="15" x14ac:dyDescent="0.25">
      <c r="A877" s="4453">
        <v>879</v>
      </c>
      <c r="B877" s="4927" t="s">
        <v>3501</v>
      </c>
      <c r="C877" s="4903" t="s">
        <v>2396</v>
      </c>
      <c r="D877" s="3695" t="s">
        <v>3053</v>
      </c>
      <c r="E877" s="4585" t="s">
        <v>2377</v>
      </c>
      <c r="F877" s="4023" t="s">
        <v>70</v>
      </c>
      <c r="G877" s="4024">
        <v>1</v>
      </c>
      <c r="H877" s="4402">
        <v>25000</v>
      </c>
      <c r="I877" s="4402">
        <f t="shared" si="16"/>
        <v>25000</v>
      </c>
      <c r="J877" s="4023"/>
      <c r="K877" s="4023"/>
      <c r="L877" s="4023"/>
      <c r="M877" s="4023">
        <v>1</v>
      </c>
      <c r="N877" s="4023"/>
      <c r="O877" s="4023"/>
      <c r="P877" s="4023"/>
      <c r="Q877" s="4023"/>
      <c r="R877" s="4023"/>
      <c r="S877" s="4023"/>
      <c r="T877" s="4023"/>
      <c r="U877" s="4023"/>
    </row>
    <row r="878" spans="1:21" ht="15" x14ac:dyDescent="0.25">
      <c r="A878" s="4453">
        <v>880</v>
      </c>
      <c r="B878" s="4927" t="s">
        <v>3501</v>
      </c>
      <c r="C878" s="4903" t="s">
        <v>2396</v>
      </c>
      <c r="D878" s="3695" t="s">
        <v>3053</v>
      </c>
      <c r="E878" s="4585" t="s">
        <v>2378</v>
      </c>
      <c r="F878" s="3851" t="s">
        <v>70</v>
      </c>
      <c r="G878" s="4025">
        <v>1</v>
      </c>
      <c r="H878" s="4403">
        <v>25000</v>
      </c>
      <c r="I878" s="4403">
        <f t="shared" si="16"/>
        <v>25000</v>
      </c>
      <c r="J878" s="3851"/>
      <c r="K878" s="3851"/>
      <c r="L878" s="3851"/>
      <c r="M878" s="3851">
        <v>1</v>
      </c>
      <c r="N878" s="3851"/>
      <c r="O878" s="3851"/>
      <c r="P878" s="3851"/>
      <c r="Q878" s="3851"/>
      <c r="R878" s="3851"/>
      <c r="S878" s="3851"/>
      <c r="T878" s="3851"/>
      <c r="U878" s="3851"/>
    </row>
    <row r="879" spans="1:21" ht="15" x14ac:dyDescent="0.25">
      <c r="A879" s="4453">
        <v>881</v>
      </c>
      <c r="B879" s="4927" t="s">
        <v>3501</v>
      </c>
      <c r="C879" s="4903" t="s">
        <v>2396</v>
      </c>
      <c r="D879" s="3695" t="s">
        <v>3053</v>
      </c>
      <c r="E879" s="4585" t="s">
        <v>2379</v>
      </c>
      <c r="F879" s="3849" t="s">
        <v>70</v>
      </c>
      <c r="G879" s="3850">
        <v>1</v>
      </c>
      <c r="H879" s="4333">
        <v>3500</v>
      </c>
      <c r="I879" s="4333">
        <f t="shared" si="16"/>
        <v>3500</v>
      </c>
      <c r="J879" s="3849"/>
      <c r="K879" s="3849"/>
      <c r="L879" s="3849"/>
      <c r="M879" s="3849">
        <v>1</v>
      </c>
      <c r="N879" s="3849"/>
      <c r="O879" s="3849"/>
      <c r="P879" s="3849"/>
      <c r="Q879" s="3849"/>
      <c r="R879" s="3849"/>
      <c r="S879" s="3849"/>
      <c r="T879" s="3849"/>
      <c r="U879" s="3849"/>
    </row>
    <row r="880" spans="1:21" ht="15" x14ac:dyDescent="0.25">
      <c r="A880" s="4453">
        <v>882</v>
      </c>
      <c r="B880" s="4927" t="s">
        <v>3501</v>
      </c>
      <c r="C880" s="4903" t="s">
        <v>2396</v>
      </c>
      <c r="D880" s="3695" t="s">
        <v>3053</v>
      </c>
      <c r="E880" s="4585" t="s">
        <v>2380</v>
      </c>
      <c r="F880" s="3849" t="s">
        <v>70</v>
      </c>
      <c r="G880" s="3850">
        <v>1</v>
      </c>
      <c r="H880" s="4333">
        <v>7500</v>
      </c>
      <c r="I880" s="4333">
        <f t="shared" si="16"/>
        <v>7500</v>
      </c>
      <c r="J880" s="3849"/>
      <c r="K880" s="3849"/>
      <c r="L880" s="3849"/>
      <c r="M880" s="3849">
        <v>1</v>
      </c>
      <c r="N880" s="3849"/>
      <c r="O880" s="3849"/>
      <c r="P880" s="3849"/>
      <c r="Q880" s="3849"/>
      <c r="R880" s="3849"/>
      <c r="S880" s="3849"/>
      <c r="T880" s="3849"/>
      <c r="U880" s="3849"/>
    </row>
    <row r="881" spans="1:21" ht="15" x14ac:dyDescent="0.25">
      <c r="A881" s="4453">
        <v>883</v>
      </c>
      <c r="B881" s="4927" t="s">
        <v>3501</v>
      </c>
      <c r="C881" s="4903" t="s">
        <v>2396</v>
      </c>
      <c r="D881" s="3695" t="s">
        <v>3053</v>
      </c>
      <c r="E881" s="4585" t="s">
        <v>2381</v>
      </c>
      <c r="F881" s="3849" t="s">
        <v>70</v>
      </c>
      <c r="G881" s="3850">
        <v>1</v>
      </c>
      <c r="H881" s="4333">
        <v>60000</v>
      </c>
      <c r="I881" s="4333">
        <f t="shared" si="16"/>
        <v>60000</v>
      </c>
      <c r="J881" s="3849"/>
      <c r="K881" s="3849"/>
      <c r="L881" s="3849"/>
      <c r="M881" s="3849">
        <v>1</v>
      </c>
      <c r="N881" s="3849"/>
      <c r="O881" s="3849"/>
      <c r="P881" s="3849"/>
      <c r="Q881" s="3849"/>
      <c r="R881" s="3849"/>
      <c r="S881" s="3849"/>
      <c r="T881" s="3849"/>
      <c r="U881" s="3849"/>
    </row>
    <row r="882" spans="1:21" ht="15" x14ac:dyDescent="0.25">
      <c r="A882" s="4453">
        <v>884</v>
      </c>
      <c r="B882" s="4927" t="s">
        <v>3501</v>
      </c>
      <c r="C882" s="4903" t="s">
        <v>2396</v>
      </c>
      <c r="D882" s="3695" t="s">
        <v>3053</v>
      </c>
      <c r="E882" s="4585" t="s">
        <v>2382</v>
      </c>
      <c r="F882" s="3849" t="s">
        <v>318</v>
      </c>
      <c r="G882" s="3850">
        <v>1</v>
      </c>
      <c r="H882" s="4333">
        <v>20000</v>
      </c>
      <c r="I882" s="4333">
        <f t="shared" si="16"/>
        <v>20000</v>
      </c>
      <c r="J882" s="3849"/>
      <c r="K882" s="3849"/>
      <c r="L882" s="3849"/>
      <c r="M882" s="3849">
        <v>1</v>
      </c>
      <c r="N882" s="3849"/>
      <c r="O882" s="3849"/>
      <c r="P882" s="3849"/>
      <c r="Q882" s="3849"/>
      <c r="R882" s="3849"/>
      <c r="S882" s="3849"/>
      <c r="T882" s="3849"/>
      <c r="U882" s="3849"/>
    </row>
    <row r="883" spans="1:21" ht="15" x14ac:dyDescent="0.25">
      <c r="A883" s="4453">
        <v>885</v>
      </c>
      <c r="B883" s="4927" t="s">
        <v>3501</v>
      </c>
      <c r="C883" s="4903" t="s">
        <v>2396</v>
      </c>
      <c r="D883" s="3695" t="s">
        <v>3053</v>
      </c>
      <c r="E883" s="4585" t="s">
        <v>2383</v>
      </c>
      <c r="F883" s="3849" t="s">
        <v>2296</v>
      </c>
      <c r="G883" s="3850">
        <v>1000</v>
      </c>
      <c r="H883" s="4333">
        <v>6</v>
      </c>
      <c r="I883" s="4333">
        <f t="shared" si="16"/>
        <v>6000</v>
      </c>
      <c r="J883" s="3849"/>
      <c r="K883" s="3849"/>
      <c r="L883" s="3849"/>
      <c r="M883" s="3849">
        <v>1000</v>
      </c>
      <c r="N883" s="3849"/>
      <c r="O883" s="3849"/>
      <c r="P883" s="3849"/>
      <c r="Q883" s="3849"/>
      <c r="R883" s="3849"/>
      <c r="S883" s="3849"/>
      <c r="T883" s="3849"/>
      <c r="U883" s="3849"/>
    </row>
    <row r="884" spans="1:21" ht="15" x14ac:dyDescent="0.25">
      <c r="A884" s="4453">
        <v>886</v>
      </c>
      <c r="B884" s="4927" t="s">
        <v>3501</v>
      </c>
      <c r="C884" s="4903" t="s">
        <v>2396</v>
      </c>
      <c r="D884" s="3695" t="s">
        <v>3053</v>
      </c>
      <c r="E884" s="4585" t="s">
        <v>2384</v>
      </c>
      <c r="F884" s="3849" t="s">
        <v>318</v>
      </c>
      <c r="G884" s="3850">
        <v>200</v>
      </c>
      <c r="H884" s="4333">
        <v>25</v>
      </c>
      <c r="I884" s="4333">
        <f t="shared" si="16"/>
        <v>5000</v>
      </c>
      <c r="J884" s="3849"/>
      <c r="K884" s="3849"/>
      <c r="L884" s="3849"/>
      <c r="M884" s="3849">
        <v>200</v>
      </c>
      <c r="N884" s="3849"/>
      <c r="O884" s="3849"/>
      <c r="P884" s="3849"/>
      <c r="Q884" s="3849"/>
      <c r="R884" s="3849"/>
      <c r="S884" s="3849"/>
      <c r="T884" s="3849"/>
      <c r="U884" s="3849"/>
    </row>
    <row r="885" spans="1:21" ht="15" x14ac:dyDescent="0.25">
      <c r="A885" s="4453">
        <v>887</v>
      </c>
      <c r="B885" s="4927" t="s">
        <v>3501</v>
      </c>
      <c r="C885" s="4903" t="s">
        <v>2396</v>
      </c>
      <c r="D885" s="3695" t="s">
        <v>3053</v>
      </c>
      <c r="E885" s="4585" t="s">
        <v>2385</v>
      </c>
      <c r="F885" s="3846" t="s">
        <v>318</v>
      </c>
      <c r="G885" s="3847">
        <v>300</v>
      </c>
      <c r="H885" s="4332">
        <v>15</v>
      </c>
      <c r="I885" s="4332">
        <f t="shared" si="16"/>
        <v>4500</v>
      </c>
      <c r="J885" s="3846"/>
      <c r="K885" s="3846"/>
      <c r="L885" s="3846"/>
      <c r="M885" s="3846">
        <v>300</v>
      </c>
      <c r="N885" s="3846"/>
      <c r="O885" s="3846"/>
      <c r="P885" s="3846"/>
      <c r="Q885" s="3846"/>
      <c r="R885" s="3846"/>
      <c r="S885" s="3846"/>
      <c r="T885" s="3846"/>
      <c r="U885" s="3846"/>
    </row>
    <row r="886" spans="1:21" ht="15" x14ac:dyDescent="0.25">
      <c r="A886" s="4453">
        <v>888</v>
      </c>
      <c r="B886" s="4927" t="s">
        <v>3501</v>
      </c>
      <c r="C886" s="4903" t="s">
        <v>2396</v>
      </c>
      <c r="D886" s="3695" t="s">
        <v>3053</v>
      </c>
      <c r="E886" s="4585" t="s">
        <v>2386</v>
      </c>
      <c r="F886" s="3851" t="s">
        <v>2296</v>
      </c>
      <c r="G886" s="4025">
        <v>100</v>
      </c>
      <c r="H886" s="4403">
        <v>200</v>
      </c>
      <c r="I886" s="4403">
        <f t="shared" si="16"/>
        <v>20000</v>
      </c>
      <c r="J886" s="3851"/>
      <c r="K886" s="3851"/>
      <c r="L886" s="3851"/>
      <c r="M886" s="3851">
        <v>100</v>
      </c>
      <c r="N886" s="3851"/>
      <c r="O886" s="3851"/>
      <c r="P886" s="3851"/>
      <c r="Q886" s="3851"/>
      <c r="R886" s="3851"/>
      <c r="S886" s="3851"/>
      <c r="T886" s="3851"/>
      <c r="U886" s="3851"/>
    </row>
    <row r="887" spans="1:21" ht="15" x14ac:dyDescent="0.25">
      <c r="A887" s="4453">
        <v>889</v>
      </c>
      <c r="B887" s="4927" t="s">
        <v>3501</v>
      </c>
      <c r="C887" s="4903" t="s">
        <v>2396</v>
      </c>
      <c r="D887" s="3695" t="s">
        <v>3053</v>
      </c>
      <c r="E887" s="4586" t="s">
        <v>2387</v>
      </c>
      <c r="F887" s="4027" t="s">
        <v>2296</v>
      </c>
      <c r="G887" s="4028">
        <v>50</v>
      </c>
      <c r="H887" s="4404">
        <v>400</v>
      </c>
      <c r="I887" s="4404">
        <f t="shared" si="16"/>
        <v>20000</v>
      </c>
      <c r="J887" s="4027"/>
      <c r="K887" s="4027"/>
      <c r="L887" s="4027"/>
      <c r="M887" s="4027">
        <v>100</v>
      </c>
      <c r="N887" s="4027"/>
      <c r="O887" s="4027"/>
      <c r="P887" s="4027"/>
      <c r="Q887" s="4027"/>
      <c r="R887" s="4027"/>
      <c r="S887" s="4027"/>
      <c r="T887" s="4027"/>
      <c r="U887" s="4027"/>
    </row>
    <row r="888" spans="1:21" ht="15" x14ac:dyDescent="0.25">
      <c r="A888" s="4453">
        <v>890</v>
      </c>
      <c r="B888" s="4927" t="s">
        <v>3501</v>
      </c>
      <c r="C888" s="4903" t="s">
        <v>2396</v>
      </c>
      <c r="D888" s="3695" t="s">
        <v>3053</v>
      </c>
      <c r="E888" s="4585" t="s">
        <v>2388</v>
      </c>
      <c r="F888" s="3849" t="s">
        <v>2375</v>
      </c>
      <c r="G888" s="3850">
        <v>10</v>
      </c>
      <c r="H888" s="4333">
        <v>400</v>
      </c>
      <c r="I888" s="4333">
        <f t="shared" si="16"/>
        <v>4000</v>
      </c>
      <c r="J888" s="3849"/>
      <c r="K888" s="3849"/>
      <c r="L888" s="3849"/>
      <c r="M888" s="3849">
        <v>10</v>
      </c>
      <c r="N888" s="3849"/>
      <c r="O888" s="3849"/>
      <c r="P888" s="3849"/>
      <c r="Q888" s="3849"/>
      <c r="R888" s="3849"/>
      <c r="S888" s="3849"/>
      <c r="T888" s="3849"/>
      <c r="U888" s="3849"/>
    </row>
    <row r="889" spans="1:21" ht="15" x14ac:dyDescent="0.25">
      <c r="A889" s="4453">
        <v>891</v>
      </c>
      <c r="B889" s="4927" t="s">
        <v>3501</v>
      </c>
      <c r="C889" s="4903" t="s">
        <v>2492</v>
      </c>
      <c r="D889" s="3695" t="s">
        <v>3053</v>
      </c>
      <c r="E889" s="3798" t="s">
        <v>2404</v>
      </c>
      <c r="F889" s="3706" t="s">
        <v>66</v>
      </c>
      <c r="G889" s="3706">
        <v>1</v>
      </c>
      <c r="H889" s="4019"/>
      <c r="I889" s="3911">
        <v>65000</v>
      </c>
      <c r="J889" s="3805">
        <v>1</v>
      </c>
      <c r="K889" s="3795"/>
      <c r="L889" s="3795"/>
      <c r="M889" s="3795"/>
      <c r="N889" s="3795"/>
      <c r="O889" s="3795"/>
      <c r="P889" s="3795"/>
      <c r="Q889" s="3795"/>
      <c r="R889" s="3795"/>
      <c r="S889" s="3795"/>
      <c r="T889" s="3795"/>
      <c r="U889" s="3795"/>
    </row>
    <row r="890" spans="1:21" ht="15" x14ac:dyDescent="0.25">
      <c r="A890" s="4453">
        <v>892</v>
      </c>
      <c r="B890" s="4927" t="s">
        <v>3501</v>
      </c>
      <c r="C890" s="4903" t="s">
        <v>2492</v>
      </c>
      <c r="D890" s="3695" t="s">
        <v>3053</v>
      </c>
      <c r="E890" s="3798" t="s">
        <v>2405</v>
      </c>
      <c r="F890" s="3706" t="s">
        <v>66</v>
      </c>
      <c r="G890" s="3706">
        <v>1</v>
      </c>
      <c r="H890" s="4019"/>
      <c r="I890" s="3911">
        <v>25000</v>
      </c>
      <c r="J890" s="3805">
        <v>1</v>
      </c>
      <c r="K890" s="3795"/>
      <c r="L890" s="3795"/>
      <c r="M890" s="3795"/>
      <c r="N890" s="3795"/>
      <c r="O890" s="3795"/>
      <c r="P890" s="3795"/>
      <c r="Q890" s="3795"/>
      <c r="R890" s="3795"/>
      <c r="S890" s="3795"/>
      <c r="T890" s="3795"/>
      <c r="U890" s="3795"/>
    </row>
    <row r="891" spans="1:21" ht="15" x14ac:dyDescent="0.25">
      <c r="A891" s="4453">
        <v>893</v>
      </c>
      <c r="B891" s="4927" t="s">
        <v>3501</v>
      </c>
      <c r="C891" s="4903" t="s">
        <v>2492</v>
      </c>
      <c r="D891" s="3695" t="s">
        <v>3053</v>
      </c>
      <c r="E891" s="3798" t="s">
        <v>2411</v>
      </c>
      <c r="F891" s="3706" t="s">
        <v>84</v>
      </c>
      <c r="G891" s="3706">
        <v>1</v>
      </c>
      <c r="H891" s="4019"/>
      <c r="I891" s="3911">
        <v>120000</v>
      </c>
      <c r="J891" s="3805">
        <v>1</v>
      </c>
      <c r="K891" s="3795"/>
      <c r="L891" s="3795"/>
      <c r="M891" s="3795"/>
      <c r="N891" s="3795"/>
      <c r="O891" s="3795"/>
      <c r="P891" s="3795"/>
      <c r="Q891" s="3795"/>
      <c r="R891" s="3795"/>
      <c r="S891" s="3795"/>
      <c r="T891" s="3795"/>
      <c r="U891" s="3795"/>
    </row>
    <row r="892" spans="1:21" ht="15" x14ac:dyDescent="0.25">
      <c r="A892" s="4453">
        <v>894</v>
      </c>
      <c r="B892" s="4927" t="s">
        <v>3501</v>
      </c>
      <c r="C892" s="4903" t="s">
        <v>2492</v>
      </c>
      <c r="D892" s="3695" t="s">
        <v>3053</v>
      </c>
      <c r="E892" s="3798" t="s">
        <v>2412</v>
      </c>
      <c r="F892" s="3706" t="s">
        <v>23</v>
      </c>
      <c r="G892" s="3706">
        <v>2</v>
      </c>
      <c r="H892" s="4019">
        <v>30000</v>
      </c>
      <c r="I892" s="3911">
        <v>60000</v>
      </c>
      <c r="J892" s="3805">
        <v>1</v>
      </c>
      <c r="K892" s="3795"/>
      <c r="L892" s="3795"/>
      <c r="M892" s="3795"/>
      <c r="N892" s="3795"/>
      <c r="O892" s="3795"/>
      <c r="P892" s="3795"/>
      <c r="Q892" s="3795"/>
      <c r="R892" s="3795"/>
      <c r="S892" s="3795"/>
      <c r="T892" s="3795"/>
      <c r="U892" s="3795"/>
    </row>
    <row r="893" spans="1:21" ht="15" x14ac:dyDescent="0.25">
      <c r="A893" s="4453">
        <v>895</v>
      </c>
      <c r="B893" s="4927" t="s">
        <v>3501</v>
      </c>
      <c r="C893" s="4903" t="s">
        <v>2537</v>
      </c>
      <c r="D893" s="3695" t="s">
        <v>3053</v>
      </c>
      <c r="E893" s="3726" t="s">
        <v>2535</v>
      </c>
      <c r="F893" s="4029">
        <v>2</v>
      </c>
      <c r="G893" s="4029" t="s">
        <v>66</v>
      </c>
      <c r="H893" s="4351">
        <v>30000</v>
      </c>
      <c r="I893" s="4351">
        <v>60000</v>
      </c>
      <c r="J893" s="4029">
        <v>2</v>
      </c>
      <c r="K893" s="4029"/>
      <c r="L893" s="4029"/>
      <c r="M893" s="4029"/>
      <c r="N893" s="4029"/>
      <c r="O893" s="4029"/>
      <c r="P893" s="4029"/>
      <c r="Q893" s="4029"/>
      <c r="R893" s="4029"/>
      <c r="S893" s="4029"/>
      <c r="T893" s="4029"/>
      <c r="U893" s="4029"/>
    </row>
    <row r="894" spans="1:21" ht="15" x14ac:dyDescent="0.25">
      <c r="A894" s="4453">
        <v>896</v>
      </c>
      <c r="B894" s="4927" t="s">
        <v>3501</v>
      </c>
      <c r="C894" s="4903" t="s">
        <v>2537</v>
      </c>
      <c r="D894" s="3695" t="s">
        <v>3053</v>
      </c>
      <c r="E894" s="3726" t="s">
        <v>2536</v>
      </c>
      <c r="F894" s="4029">
        <v>3</v>
      </c>
      <c r="G894" s="4029" t="s">
        <v>66</v>
      </c>
      <c r="H894" s="4351">
        <v>3000</v>
      </c>
      <c r="I894" s="4351">
        <f>F894*H894</f>
        <v>9000</v>
      </c>
      <c r="J894" s="4029">
        <v>3</v>
      </c>
      <c r="K894" s="4029"/>
      <c r="L894" s="4029"/>
      <c r="M894" s="4029"/>
      <c r="N894" s="4029"/>
      <c r="O894" s="4029"/>
      <c r="P894" s="4029"/>
      <c r="Q894" s="4029"/>
      <c r="R894" s="4029"/>
      <c r="S894" s="4029"/>
      <c r="T894" s="4029"/>
      <c r="U894" s="4029"/>
    </row>
    <row r="895" spans="1:21" ht="15" x14ac:dyDescent="0.25">
      <c r="A895" s="4453">
        <v>897</v>
      </c>
      <c r="B895" s="4927" t="s">
        <v>3501</v>
      </c>
      <c r="C895" s="4903" t="s">
        <v>2576</v>
      </c>
      <c r="D895" s="3695" t="s">
        <v>3053</v>
      </c>
      <c r="E895" s="4587" t="s">
        <v>2604</v>
      </c>
      <c r="F895" s="3857" t="s">
        <v>66</v>
      </c>
      <c r="G895" s="3857">
        <f>SUM(J895:U895)</f>
        <v>1</v>
      </c>
      <c r="H895" s="4365">
        <v>35000</v>
      </c>
      <c r="I895" s="4365">
        <f>G895*H895</f>
        <v>35000</v>
      </c>
      <c r="J895" s="3971">
        <v>1</v>
      </c>
      <c r="K895" s="3971"/>
      <c r="L895" s="3971"/>
      <c r="M895" s="3971"/>
      <c r="N895" s="3971"/>
      <c r="O895" s="3971"/>
      <c r="P895" s="3971"/>
      <c r="Q895" s="3971"/>
      <c r="R895" s="3971"/>
      <c r="S895" s="3971"/>
      <c r="T895" s="3972"/>
      <c r="U895" s="3972"/>
    </row>
    <row r="896" spans="1:21" ht="15" x14ac:dyDescent="0.25">
      <c r="A896" s="4453">
        <v>898</v>
      </c>
      <c r="B896" s="4927" t="s">
        <v>3501</v>
      </c>
      <c r="C896" s="4903" t="s">
        <v>2687</v>
      </c>
      <c r="D896" s="3695" t="s">
        <v>3053</v>
      </c>
      <c r="E896" s="4582" t="s">
        <v>2591</v>
      </c>
      <c r="F896" s="4030" t="s">
        <v>84</v>
      </c>
      <c r="G896" s="3940">
        <f ca="1">SUM(F896:U896)</f>
        <v>3</v>
      </c>
      <c r="H896" s="4335">
        <v>55000</v>
      </c>
      <c r="I896" s="4335">
        <v>165000</v>
      </c>
      <c r="J896" s="3929"/>
      <c r="K896" s="3929">
        <v>3</v>
      </c>
      <c r="L896" s="3929"/>
      <c r="M896" s="3929"/>
      <c r="N896" s="3929"/>
      <c r="O896" s="3929"/>
      <c r="P896" s="3929"/>
      <c r="Q896" s="3929"/>
      <c r="R896" s="3929"/>
      <c r="S896" s="3929"/>
      <c r="T896" s="3929"/>
      <c r="U896" s="3929"/>
    </row>
    <row r="897" spans="1:21" ht="15" x14ac:dyDescent="0.25">
      <c r="A897" s="4453">
        <v>899</v>
      </c>
      <c r="B897" s="4927" t="s">
        <v>3501</v>
      </c>
      <c r="C897" s="4903" t="s">
        <v>2687</v>
      </c>
      <c r="D897" s="3695" t="s">
        <v>3053</v>
      </c>
      <c r="E897" s="4582" t="s">
        <v>2592</v>
      </c>
      <c r="F897" s="4030" t="s">
        <v>66</v>
      </c>
      <c r="G897" s="3940">
        <v>2</v>
      </c>
      <c r="H897" s="4335">
        <v>82500</v>
      </c>
      <c r="I897" s="4335">
        <v>165000</v>
      </c>
      <c r="J897" s="3929"/>
      <c r="K897" s="3929">
        <v>2</v>
      </c>
      <c r="L897" s="3929"/>
      <c r="M897" s="3929"/>
      <c r="N897" s="3929"/>
      <c r="O897" s="3929"/>
      <c r="P897" s="3929"/>
      <c r="Q897" s="3929"/>
      <c r="R897" s="3929"/>
      <c r="S897" s="3929"/>
      <c r="T897" s="3929"/>
      <c r="U897" s="3929"/>
    </row>
    <row r="898" spans="1:21" ht="15" x14ac:dyDescent="0.25">
      <c r="A898" s="4453">
        <v>900</v>
      </c>
      <c r="B898" s="4927" t="s">
        <v>3501</v>
      </c>
      <c r="C898" s="4903" t="s">
        <v>2687</v>
      </c>
      <c r="D898" s="3695" t="s">
        <v>3053</v>
      </c>
      <c r="E898" s="4588" t="s">
        <v>2593</v>
      </c>
      <c r="F898" s="4030" t="s">
        <v>66</v>
      </c>
      <c r="G898" s="3940">
        <v>1</v>
      </c>
      <c r="H898" s="4335">
        <v>55000</v>
      </c>
      <c r="I898" s="4335">
        <v>55000</v>
      </c>
      <c r="J898" s="3929"/>
      <c r="K898" s="3929">
        <v>1</v>
      </c>
      <c r="L898" s="3929"/>
      <c r="M898" s="3929"/>
      <c r="N898" s="3929"/>
      <c r="O898" s="3929"/>
      <c r="P898" s="3929"/>
      <c r="Q898" s="3929"/>
      <c r="R898" s="3929"/>
      <c r="S898" s="3929"/>
      <c r="T898" s="3929"/>
      <c r="U898" s="3929"/>
    </row>
    <row r="899" spans="1:21" ht="15" x14ac:dyDescent="0.25">
      <c r="A899" s="4453">
        <v>901</v>
      </c>
      <c r="B899" s="4927" t="s">
        <v>3501</v>
      </c>
      <c r="C899" s="4903" t="s">
        <v>2730</v>
      </c>
      <c r="D899" s="3695" t="s">
        <v>3053</v>
      </c>
      <c r="E899" s="4589" t="s">
        <v>2723</v>
      </c>
      <c r="F899" s="3965" t="s">
        <v>96</v>
      </c>
      <c r="G899" s="3965">
        <v>1</v>
      </c>
      <c r="H899" s="4019">
        <v>15000</v>
      </c>
      <c r="I899" s="4019">
        <f t="shared" ref="I899:I904" si="17">+H899*G899</f>
        <v>15000</v>
      </c>
      <c r="J899" s="3706">
        <v>1</v>
      </c>
      <c r="K899" s="3706"/>
      <c r="L899" s="3706"/>
      <c r="M899" s="3706"/>
      <c r="N899" s="3706"/>
      <c r="O899" s="3706"/>
      <c r="P899" s="3706"/>
      <c r="Q899" s="3706"/>
      <c r="R899" s="3706"/>
      <c r="S899" s="3706"/>
      <c r="T899" s="3706"/>
      <c r="U899" s="3706"/>
    </row>
    <row r="900" spans="1:21" ht="15" x14ac:dyDescent="0.25">
      <c r="A900" s="4453">
        <v>902</v>
      </c>
      <c r="B900" s="4927" t="s">
        <v>3501</v>
      </c>
      <c r="C900" s="4903" t="s">
        <v>2730</v>
      </c>
      <c r="D900" s="3695" t="s">
        <v>3053</v>
      </c>
      <c r="E900" s="4590" t="s">
        <v>2724</v>
      </c>
      <c r="F900" s="3706" t="s">
        <v>50</v>
      </c>
      <c r="G900" s="3706">
        <v>2</v>
      </c>
      <c r="H900" s="4019">
        <v>35000</v>
      </c>
      <c r="I900" s="4019">
        <f t="shared" si="17"/>
        <v>70000</v>
      </c>
      <c r="J900" s="3706">
        <v>2</v>
      </c>
      <c r="K900" s="3706"/>
      <c r="L900" s="3706"/>
      <c r="M900" s="3706"/>
      <c r="N900" s="3706"/>
      <c r="O900" s="3706"/>
      <c r="P900" s="3706"/>
      <c r="Q900" s="3706"/>
      <c r="R900" s="3706"/>
      <c r="S900" s="3706"/>
      <c r="T900" s="3706"/>
      <c r="U900" s="3706"/>
    </row>
    <row r="901" spans="1:21" ht="15" x14ac:dyDescent="0.25">
      <c r="A901" s="4453">
        <v>903</v>
      </c>
      <c r="B901" s="4927" t="s">
        <v>3501</v>
      </c>
      <c r="C901" s="4903" t="s">
        <v>2730</v>
      </c>
      <c r="D901" s="3695" t="s">
        <v>3053</v>
      </c>
      <c r="E901" s="4590" t="s">
        <v>2725</v>
      </c>
      <c r="F901" s="3965" t="s">
        <v>84</v>
      </c>
      <c r="G901" s="3965">
        <v>1</v>
      </c>
      <c r="H901" s="4019">
        <v>32000</v>
      </c>
      <c r="I901" s="4019">
        <f t="shared" si="17"/>
        <v>32000</v>
      </c>
      <c r="J901" s="3706">
        <v>1</v>
      </c>
      <c r="K901" s="3706"/>
      <c r="L901" s="3706"/>
      <c r="M901" s="3706"/>
      <c r="N901" s="3706"/>
      <c r="O901" s="3706"/>
      <c r="P901" s="3706"/>
      <c r="Q901" s="3706"/>
      <c r="R901" s="3706"/>
      <c r="S901" s="3706"/>
      <c r="T901" s="3706"/>
      <c r="U901" s="3706"/>
    </row>
    <row r="902" spans="1:21" ht="15" x14ac:dyDescent="0.25">
      <c r="A902" s="4453">
        <v>904</v>
      </c>
      <c r="B902" s="4927" t="s">
        <v>3501</v>
      </c>
      <c r="C902" s="4903" t="s">
        <v>2730</v>
      </c>
      <c r="D902" s="3695" t="s">
        <v>3053</v>
      </c>
      <c r="E902" s="4590" t="s">
        <v>2726</v>
      </c>
      <c r="F902" s="3965" t="s">
        <v>96</v>
      </c>
      <c r="G902" s="3965">
        <v>1</v>
      </c>
      <c r="H902" s="4019">
        <v>10000</v>
      </c>
      <c r="I902" s="4019">
        <f t="shared" si="17"/>
        <v>10000</v>
      </c>
      <c r="J902" s="3706">
        <v>1</v>
      </c>
      <c r="K902" s="3706"/>
      <c r="L902" s="3706"/>
      <c r="M902" s="3706"/>
      <c r="N902" s="3706"/>
      <c r="O902" s="3706"/>
      <c r="P902" s="3706"/>
      <c r="Q902" s="3706"/>
      <c r="R902" s="3706"/>
      <c r="S902" s="3706"/>
      <c r="T902" s="3706"/>
      <c r="U902" s="3706"/>
    </row>
    <row r="903" spans="1:21" ht="15" x14ac:dyDescent="0.25">
      <c r="A903" s="4453">
        <v>905</v>
      </c>
      <c r="B903" s="4927" t="s">
        <v>3501</v>
      </c>
      <c r="C903" s="4903" t="s">
        <v>2743</v>
      </c>
      <c r="D903" s="3695" t="s">
        <v>3053</v>
      </c>
      <c r="E903" s="4591" t="s">
        <v>2724</v>
      </c>
      <c r="F903" s="3706" t="s">
        <v>50</v>
      </c>
      <c r="G903" s="3706">
        <v>1</v>
      </c>
      <c r="H903" s="4351">
        <f>38500*1</f>
        <v>38500</v>
      </c>
      <c r="I903" s="4351">
        <f t="shared" si="17"/>
        <v>38500</v>
      </c>
      <c r="J903" s="3889">
        <v>1</v>
      </c>
      <c r="K903" s="3889"/>
      <c r="L903" s="3889"/>
      <c r="M903" s="3889"/>
      <c r="N903" s="3889"/>
      <c r="O903" s="3889"/>
      <c r="P903" s="3889"/>
      <c r="Q903" s="3889"/>
      <c r="R903" s="3889"/>
      <c r="S903" s="3889"/>
      <c r="T903" s="3889"/>
      <c r="U903" s="3889"/>
    </row>
    <row r="904" spans="1:21" ht="15" x14ac:dyDescent="0.25">
      <c r="A904" s="4453">
        <v>906</v>
      </c>
      <c r="B904" s="4927" t="s">
        <v>3501</v>
      </c>
      <c r="C904" s="4903" t="s">
        <v>2743</v>
      </c>
      <c r="D904" s="3695" t="s">
        <v>3053</v>
      </c>
      <c r="E904" s="4591" t="s">
        <v>2725</v>
      </c>
      <c r="F904" s="3967" t="s">
        <v>84</v>
      </c>
      <c r="G904" s="3967">
        <v>1</v>
      </c>
      <c r="H904" s="4351">
        <v>32000</v>
      </c>
      <c r="I904" s="4351">
        <f t="shared" si="17"/>
        <v>32000</v>
      </c>
      <c r="J904" s="3889">
        <v>1</v>
      </c>
      <c r="K904" s="3889"/>
      <c r="L904" s="3889"/>
      <c r="M904" s="3889"/>
      <c r="N904" s="3889"/>
      <c r="O904" s="3889"/>
      <c r="P904" s="3889"/>
      <c r="Q904" s="3889"/>
      <c r="R904" s="3889"/>
      <c r="S904" s="3889"/>
      <c r="T904" s="3889"/>
      <c r="U904" s="3889"/>
    </row>
    <row r="905" spans="1:21" ht="15" x14ac:dyDescent="0.25">
      <c r="A905" s="4453">
        <v>907</v>
      </c>
      <c r="B905" s="4927" t="s">
        <v>3501</v>
      </c>
      <c r="C905" s="4903" t="s">
        <v>2787</v>
      </c>
      <c r="D905" s="3695" t="s">
        <v>3053</v>
      </c>
      <c r="E905" s="3732" t="s">
        <v>2747</v>
      </c>
      <c r="F905" s="3701" t="s">
        <v>53</v>
      </c>
      <c r="G905" s="3701">
        <v>1</v>
      </c>
      <c r="H905" s="4335">
        <v>840000</v>
      </c>
      <c r="I905" s="4019">
        <v>840000</v>
      </c>
      <c r="J905" s="3706">
        <v>1</v>
      </c>
      <c r="K905" s="3706"/>
      <c r="L905" s="3706"/>
      <c r="M905" s="3706"/>
      <c r="N905" s="3706"/>
      <c r="O905" s="3706"/>
      <c r="P905" s="3706"/>
      <c r="Q905" s="3706"/>
      <c r="R905" s="3706"/>
      <c r="S905" s="3706"/>
      <c r="T905" s="3706"/>
      <c r="U905" s="3706"/>
    </row>
    <row r="906" spans="1:21" ht="15" x14ac:dyDescent="0.25">
      <c r="A906" s="4453">
        <v>908</v>
      </c>
      <c r="B906" s="4927" t="s">
        <v>3501</v>
      </c>
      <c r="C906" s="4903" t="s">
        <v>2787</v>
      </c>
      <c r="D906" s="3695" t="s">
        <v>3053</v>
      </c>
      <c r="E906" s="3798" t="s">
        <v>2749</v>
      </c>
      <c r="F906" s="3706" t="s">
        <v>84</v>
      </c>
      <c r="G906" s="3706">
        <v>6</v>
      </c>
      <c r="H906" s="4019">
        <v>30000</v>
      </c>
      <c r="I906" s="4019">
        <f>G906*H906</f>
        <v>180000</v>
      </c>
      <c r="J906" s="3706">
        <v>6</v>
      </c>
      <c r="K906" s="3706"/>
      <c r="L906" s="3706"/>
      <c r="M906" s="3706"/>
      <c r="N906" s="3706"/>
      <c r="O906" s="3706"/>
      <c r="P906" s="3706"/>
      <c r="Q906" s="3706"/>
      <c r="R906" s="3706"/>
      <c r="S906" s="3706"/>
      <c r="T906" s="3706"/>
      <c r="U906" s="3706"/>
    </row>
    <row r="907" spans="1:21" ht="15" x14ac:dyDescent="0.25">
      <c r="A907" s="4453">
        <v>909</v>
      </c>
      <c r="B907" s="4927" t="s">
        <v>3501</v>
      </c>
      <c r="C907" s="4903" t="s">
        <v>2787</v>
      </c>
      <c r="D907" s="3695" t="s">
        <v>3053</v>
      </c>
      <c r="E907" s="3798" t="s">
        <v>2750</v>
      </c>
      <c r="F907" s="3706" t="s">
        <v>53</v>
      </c>
      <c r="G907" s="3706">
        <v>2</v>
      </c>
      <c r="H907" s="4019">
        <v>10000</v>
      </c>
      <c r="I907" s="4019">
        <f>G907*H907</f>
        <v>20000</v>
      </c>
      <c r="J907" s="3706">
        <v>2</v>
      </c>
      <c r="K907" s="3706"/>
      <c r="L907" s="3706"/>
      <c r="M907" s="3706"/>
      <c r="N907" s="3706"/>
      <c r="O907" s="3706"/>
      <c r="P907" s="3706"/>
      <c r="Q907" s="3706"/>
      <c r="R907" s="3706"/>
      <c r="S907" s="3706"/>
      <c r="T907" s="3706"/>
      <c r="U907" s="3706"/>
    </row>
    <row r="908" spans="1:21" ht="15" x14ac:dyDescent="0.25">
      <c r="A908" s="4453">
        <v>910</v>
      </c>
      <c r="B908" s="4927" t="s">
        <v>3501</v>
      </c>
      <c r="C908" s="4903" t="s">
        <v>2787</v>
      </c>
      <c r="D908" s="3695" t="s">
        <v>3053</v>
      </c>
      <c r="E908" s="3798" t="s">
        <v>2751</v>
      </c>
      <c r="F908" s="3706" t="s">
        <v>53</v>
      </c>
      <c r="G908" s="3706">
        <v>4</v>
      </c>
      <c r="H908" s="4019">
        <v>5000</v>
      </c>
      <c r="I908" s="4019">
        <f>G908*H908</f>
        <v>20000</v>
      </c>
      <c r="J908" s="3706">
        <v>4</v>
      </c>
      <c r="K908" s="3706"/>
      <c r="L908" s="3706"/>
      <c r="M908" s="3706"/>
      <c r="N908" s="3706"/>
      <c r="O908" s="3706"/>
      <c r="P908" s="3706"/>
      <c r="Q908" s="3706"/>
      <c r="R908" s="3706"/>
      <c r="S908" s="3706"/>
      <c r="T908" s="3706"/>
      <c r="U908" s="3706"/>
    </row>
    <row r="909" spans="1:21" ht="15" x14ac:dyDescent="0.25">
      <c r="A909" s="4453">
        <v>911</v>
      </c>
      <c r="B909" s="4927" t="s">
        <v>3501</v>
      </c>
      <c r="C909" s="4903" t="s">
        <v>2787</v>
      </c>
      <c r="D909" s="3695" t="s">
        <v>3053</v>
      </c>
      <c r="E909" s="3798" t="s">
        <v>1669</v>
      </c>
      <c r="F909" s="3706" t="s">
        <v>53</v>
      </c>
      <c r="G909" s="3706">
        <v>1</v>
      </c>
      <c r="H909" s="4019">
        <v>35000</v>
      </c>
      <c r="I909" s="4019">
        <f>G909*H909</f>
        <v>35000</v>
      </c>
      <c r="J909" s="3706">
        <v>1</v>
      </c>
      <c r="K909" s="3706"/>
      <c r="L909" s="3706"/>
      <c r="M909" s="3706"/>
      <c r="N909" s="3706"/>
      <c r="O909" s="3706"/>
      <c r="P909" s="3706"/>
      <c r="Q909" s="3706"/>
      <c r="R909" s="3706"/>
      <c r="S909" s="3706"/>
      <c r="T909" s="3706"/>
      <c r="U909" s="3706"/>
    </row>
    <row r="910" spans="1:21" ht="15" x14ac:dyDescent="0.25">
      <c r="A910" s="4453">
        <v>912</v>
      </c>
      <c r="B910" s="4927" t="s">
        <v>3501</v>
      </c>
      <c r="C910" s="4903" t="s">
        <v>2843</v>
      </c>
      <c r="D910" s="3695" t="s">
        <v>3053</v>
      </c>
      <c r="E910" s="3798" t="s">
        <v>2837</v>
      </c>
      <c r="F910" s="3795" t="s">
        <v>2</v>
      </c>
      <c r="G910" s="3795">
        <v>1</v>
      </c>
      <c r="H910" s="4019">
        <v>80000</v>
      </c>
      <c r="I910" s="3911">
        <v>80000</v>
      </c>
      <c r="J910" s="3977">
        <v>1</v>
      </c>
      <c r="K910" s="3977"/>
      <c r="L910" s="3977"/>
      <c r="M910" s="3977"/>
      <c r="N910" s="3977"/>
      <c r="O910" s="3977"/>
      <c r="P910" s="3795"/>
      <c r="Q910" s="3795"/>
      <c r="R910" s="3795"/>
      <c r="S910" s="3795"/>
      <c r="T910" s="3795"/>
      <c r="U910" s="3795"/>
    </row>
    <row r="911" spans="1:21" ht="15" x14ac:dyDescent="0.25">
      <c r="A911" s="4453">
        <v>913</v>
      </c>
      <c r="B911" s="4927" t="s">
        <v>3501</v>
      </c>
      <c r="C911" s="4903" t="s">
        <v>2843</v>
      </c>
      <c r="D911" s="3695" t="s">
        <v>3053</v>
      </c>
      <c r="E911" s="3798" t="s">
        <v>2839</v>
      </c>
      <c r="F911" s="3706" t="s">
        <v>2</v>
      </c>
      <c r="G911" s="3706">
        <v>1</v>
      </c>
      <c r="H911" s="4019">
        <v>10000</v>
      </c>
      <c r="I911" s="4019">
        <v>10000</v>
      </c>
      <c r="J911" s="4054">
        <v>1</v>
      </c>
      <c r="K911" s="4054"/>
      <c r="L911" s="4054"/>
      <c r="M911" s="4054"/>
      <c r="N911" s="4054"/>
      <c r="O911" s="4054"/>
      <c r="P911" s="3706"/>
      <c r="Q911" s="3706"/>
      <c r="R911" s="3706"/>
      <c r="S911" s="3706"/>
      <c r="T911" s="3706"/>
      <c r="U911" s="3706"/>
    </row>
    <row r="912" spans="1:21" ht="15" x14ac:dyDescent="0.25">
      <c r="A912" s="4453">
        <v>914</v>
      </c>
      <c r="B912" s="4927" t="s">
        <v>3501</v>
      </c>
      <c r="C912" s="4903" t="s">
        <v>2915</v>
      </c>
      <c r="D912" s="3695" t="s">
        <v>3053</v>
      </c>
      <c r="E912" s="4575" t="s">
        <v>2846</v>
      </c>
      <c r="F912" s="3889" t="s">
        <v>72</v>
      </c>
      <c r="G912" s="3706">
        <v>1</v>
      </c>
      <c r="H912" s="4351">
        <v>35000</v>
      </c>
      <c r="I912" s="4019">
        <v>35000</v>
      </c>
      <c r="J912" s="4033">
        <v>1</v>
      </c>
      <c r="K912" s="4076"/>
      <c r="L912" s="3978"/>
      <c r="M912" s="3978"/>
      <c r="N912" s="3937"/>
      <c r="O912" s="3978"/>
      <c r="P912" s="3889"/>
      <c r="Q912" s="3937"/>
      <c r="R912" s="3937"/>
      <c r="S912" s="3937"/>
      <c r="T912" s="3937"/>
      <c r="U912" s="3937"/>
    </row>
    <row r="913" spans="1:22" ht="15" x14ac:dyDescent="0.25">
      <c r="A913" s="4453">
        <v>915</v>
      </c>
      <c r="B913" s="4927" t="s">
        <v>3501</v>
      </c>
      <c r="C913" s="4903" t="s">
        <v>2915</v>
      </c>
      <c r="D913" s="3695" t="s">
        <v>3053</v>
      </c>
      <c r="E913" s="4592" t="s">
        <v>2847</v>
      </c>
      <c r="F913" s="4035" t="s">
        <v>72</v>
      </c>
      <c r="G913" s="3706">
        <v>1</v>
      </c>
      <c r="H913" s="4351">
        <v>10000</v>
      </c>
      <c r="I913" s="4019">
        <v>10000</v>
      </c>
      <c r="J913" s="4033">
        <v>1</v>
      </c>
      <c r="K913" s="4076"/>
      <c r="L913" s="3978"/>
      <c r="M913" s="3978"/>
      <c r="N913" s="3937"/>
      <c r="O913" s="3978"/>
      <c r="P913" s="4076"/>
      <c r="Q913" s="3937"/>
      <c r="R913" s="3937"/>
      <c r="S913" s="3937"/>
      <c r="T913" s="3937"/>
      <c r="U913" s="3937"/>
    </row>
    <row r="914" spans="1:22" ht="15" x14ac:dyDescent="0.25">
      <c r="A914" s="4453">
        <v>916</v>
      </c>
      <c r="B914" s="4927" t="s">
        <v>3501</v>
      </c>
      <c r="C914" s="4903" t="s">
        <v>2991</v>
      </c>
      <c r="D914" s="3695" t="s">
        <v>3053</v>
      </c>
      <c r="E914" s="4060" t="s">
        <v>2929</v>
      </c>
      <c r="F914" s="3795" t="s">
        <v>84</v>
      </c>
      <c r="G914" s="3795">
        <v>1</v>
      </c>
      <c r="H914" s="3911">
        <v>1000</v>
      </c>
      <c r="I914" s="3911">
        <v>1000</v>
      </c>
      <c r="J914" s="3795">
        <v>1</v>
      </c>
      <c r="K914" s="3795"/>
      <c r="L914" s="3770"/>
      <c r="M914" s="3770"/>
      <c r="N914" s="3770"/>
      <c r="O914" s="3770"/>
      <c r="P914" s="3795"/>
      <c r="Q914" s="3770"/>
      <c r="R914" s="3770"/>
      <c r="S914" s="3770"/>
      <c r="T914" s="3770"/>
      <c r="U914" s="3770"/>
    </row>
    <row r="915" spans="1:22" ht="15" x14ac:dyDescent="0.25">
      <c r="A915" s="4453">
        <v>917</v>
      </c>
      <c r="B915" s="4927" t="s">
        <v>3501</v>
      </c>
      <c r="C915" s="4903" t="s">
        <v>2991</v>
      </c>
      <c r="D915" s="3695" t="s">
        <v>3053</v>
      </c>
      <c r="E915" s="4060" t="s">
        <v>803</v>
      </c>
      <c r="F915" s="3706"/>
      <c r="G915" s="3795">
        <v>1</v>
      </c>
      <c r="H915" s="3911">
        <v>35000</v>
      </c>
      <c r="I915" s="3911">
        <v>35000</v>
      </c>
      <c r="J915" s="3795"/>
      <c r="K915" s="3795"/>
      <c r="L915" s="3770"/>
      <c r="M915" s="3770"/>
      <c r="N915" s="3770"/>
      <c r="O915" s="3770"/>
      <c r="P915" s="3795"/>
      <c r="Q915" s="3770"/>
      <c r="R915" s="3770"/>
      <c r="S915" s="3770"/>
      <c r="T915" s="3709"/>
      <c r="U915" s="3709"/>
    </row>
    <row r="916" spans="1:22" x14ac:dyDescent="0.2">
      <c r="A916" s="4453">
        <v>918</v>
      </c>
      <c r="B916" s="4453"/>
      <c r="C916" s="4904"/>
      <c r="D916" s="3696"/>
      <c r="E916" s="4574"/>
      <c r="F916" s="3696" t="s">
        <v>3137</v>
      </c>
      <c r="G916" s="4527"/>
      <c r="H916" s="4573"/>
      <c r="I916" s="4448">
        <f>SUM(I812:I915)</f>
        <v>8694585.9499999993</v>
      </c>
      <c r="J916" s="4527">
        <f t="shared" ref="J916:U916" si="18">SUM(J815:J915)</f>
        <v>162</v>
      </c>
      <c r="K916" s="4527">
        <f t="shared" si="18"/>
        <v>19</v>
      </c>
      <c r="L916" s="4534">
        <f t="shared" si="18"/>
        <v>5</v>
      </c>
      <c r="M916" s="4534">
        <f t="shared" si="18"/>
        <v>1719</v>
      </c>
      <c r="N916" s="4534">
        <f t="shared" si="18"/>
        <v>55</v>
      </c>
      <c r="O916" s="4534">
        <f t="shared" si="18"/>
        <v>17</v>
      </c>
      <c r="P916" s="4527">
        <f t="shared" si="18"/>
        <v>6</v>
      </c>
      <c r="Q916" s="4534">
        <f t="shared" si="18"/>
        <v>2</v>
      </c>
      <c r="R916" s="4534">
        <f t="shared" si="18"/>
        <v>4</v>
      </c>
      <c r="S916" s="4534">
        <f t="shared" si="18"/>
        <v>2</v>
      </c>
      <c r="T916" s="4534">
        <f t="shared" si="18"/>
        <v>10</v>
      </c>
      <c r="U916" s="4534">
        <f t="shared" si="18"/>
        <v>7</v>
      </c>
    </row>
    <row r="917" spans="1:22" x14ac:dyDescent="0.2">
      <c r="A917" s="4453">
        <v>919</v>
      </c>
      <c r="B917" s="4453"/>
      <c r="C917" s="4915"/>
      <c r="D917" s="4833"/>
      <c r="E917" s="3753"/>
      <c r="F917" s="3705"/>
      <c r="G917" s="3808"/>
      <c r="H917" s="3843"/>
      <c r="I917" s="4011"/>
      <c r="J917" s="3808"/>
      <c r="K917" s="3808"/>
      <c r="L917" s="3754"/>
      <c r="M917" s="3754"/>
      <c r="N917" s="3754"/>
      <c r="O917" s="3754"/>
      <c r="P917" s="3808"/>
      <c r="Q917" s="3754"/>
      <c r="R917" s="3754"/>
      <c r="S917" s="3754"/>
      <c r="T917" s="3698"/>
      <c r="U917" s="3698"/>
    </row>
    <row r="918" spans="1:22" x14ac:dyDescent="0.2">
      <c r="A918" s="4453">
        <v>920</v>
      </c>
      <c r="B918" s="4453"/>
      <c r="C918" s="5117" t="s">
        <v>3502</v>
      </c>
      <c r="D918" s="5117"/>
      <c r="E918" s="5117"/>
      <c r="F918" s="5117"/>
      <c r="G918" s="5117"/>
      <c r="H918" s="5117"/>
      <c r="I918" s="5117"/>
      <c r="J918" s="5117"/>
      <c r="K918" s="5117"/>
      <c r="L918" s="5117"/>
      <c r="M918" s="5117"/>
      <c r="N918" s="5117"/>
      <c r="O918" s="5117"/>
      <c r="P918" s="5117"/>
      <c r="Q918" s="5117"/>
      <c r="R918" s="5117"/>
      <c r="S918" s="5117"/>
      <c r="T918" s="5117"/>
      <c r="U918" s="5117"/>
    </row>
    <row r="919" spans="1:22" customFormat="1" ht="15" x14ac:dyDescent="0.25">
      <c r="A919" s="4453">
        <v>921</v>
      </c>
      <c r="B919" s="4927" t="s">
        <v>3502</v>
      </c>
      <c r="C919" s="4900" t="s">
        <v>3141</v>
      </c>
      <c r="D919" s="4669" t="s">
        <v>3047</v>
      </c>
      <c r="E919" s="199" t="s">
        <v>3158</v>
      </c>
      <c r="F919" s="4663" t="s">
        <v>53</v>
      </c>
      <c r="G919" s="4667">
        <v>1</v>
      </c>
      <c r="H919" s="4664">
        <v>11500</v>
      </c>
      <c r="I919" s="4674">
        <v>11500</v>
      </c>
      <c r="J919" s="500">
        <v>1</v>
      </c>
      <c r="K919" s="500"/>
      <c r="L919" s="500"/>
      <c r="M919" s="500"/>
      <c r="N919" s="500"/>
      <c r="O919" s="500"/>
      <c r="P919" s="500"/>
      <c r="Q919" s="500"/>
      <c r="R919" s="500"/>
      <c r="S919" s="500"/>
      <c r="T919" s="500"/>
      <c r="U919" s="4666"/>
      <c r="V919" s="4684"/>
    </row>
    <row r="920" spans="1:22" ht="15" x14ac:dyDescent="0.25">
      <c r="A920" s="4453">
        <v>922</v>
      </c>
      <c r="B920" s="4927" t="s">
        <v>3502</v>
      </c>
      <c r="C920" s="4900" t="s">
        <v>3141</v>
      </c>
      <c r="D920" s="4669" t="s">
        <v>3047</v>
      </c>
      <c r="E920" s="1498" t="s">
        <v>3142</v>
      </c>
      <c r="F920" s="4663" t="s">
        <v>3143</v>
      </c>
      <c r="G920" s="4667">
        <f t="shared" ref="G920:G926" si="19">SUM(J920:U920)</f>
        <v>1</v>
      </c>
      <c r="H920" s="4664">
        <v>15000</v>
      </c>
      <c r="I920" s="4668">
        <f t="shared" ref="I920:I926" si="20">H920*G920</f>
        <v>15000</v>
      </c>
      <c r="J920" s="500">
        <v>1</v>
      </c>
      <c r="K920" s="500"/>
      <c r="L920" s="500"/>
      <c r="M920" s="500"/>
      <c r="N920" s="500"/>
      <c r="O920" s="500"/>
      <c r="P920" s="500"/>
      <c r="Q920" s="500"/>
      <c r="R920" s="500"/>
      <c r="S920" s="500"/>
      <c r="T920" s="500"/>
      <c r="U920" s="500"/>
    </row>
    <row r="921" spans="1:22" ht="15" x14ac:dyDescent="0.25">
      <c r="A921" s="4453">
        <v>923</v>
      </c>
      <c r="B921" s="4927" t="s">
        <v>3502</v>
      </c>
      <c r="C921" s="4900" t="s">
        <v>3141</v>
      </c>
      <c r="D921" s="4669" t="s">
        <v>3047</v>
      </c>
      <c r="E921" s="1498" t="s">
        <v>3144</v>
      </c>
      <c r="F921" s="4663" t="s">
        <v>3145</v>
      </c>
      <c r="G921" s="4667">
        <f t="shared" si="19"/>
        <v>6</v>
      </c>
      <c r="H921" s="4664">
        <v>3000</v>
      </c>
      <c r="I921" s="4668">
        <f t="shared" si="20"/>
        <v>18000</v>
      </c>
      <c r="J921" s="500">
        <v>6</v>
      </c>
      <c r="K921" s="500"/>
      <c r="L921" s="500"/>
      <c r="M921" s="500"/>
      <c r="N921" s="500"/>
      <c r="O921" s="500"/>
      <c r="P921" s="500"/>
      <c r="Q921" s="500"/>
      <c r="R921" s="500"/>
      <c r="S921" s="500"/>
      <c r="T921" s="500"/>
      <c r="U921" s="500"/>
    </row>
    <row r="922" spans="1:22" ht="15" x14ac:dyDescent="0.25">
      <c r="A922" s="4453">
        <v>924</v>
      </c>
      <c r="B922" s="4927" t="s">
        <v>3502</v>
      </c>
      <c r="C922" s="4900" t="s">
        <v>3141</v>
      </c>
      <c r="D922" s="4669" t="s">
        <v>3047</v>
      </c>
      <c r="E922" s="1498" t="s">
        <v>3146</v>
      </c>
      <c r="F922" s="4663" t="s">
        <v>3145</v>
      </c>
      <c r="G922" s="4667">
        <f t="shared" si="19"/>
        <v>12</v>
      </c>
      <c r="H922" s="4664">
        <v>3000</v>
      </c>
      <c r="I922" s="4668">
        <f t="shared" si="20"/>
        <v>36000</v>
      </c>
      <c r="J922" s="500">
        <v>12</v>
      </c>
      <c r="K922" s="500"/>
      <c r="L922" s="500"/>
      <c r="M922" s="500"/>
      <c r="N922" s="500"/>
      <c r="O922" s="500"/>
      <c r="P922" s="500"/>
      <c r="Q922" s="500"/>
      <c r="R922" s="500"/>
      <c r="S922" s="500"/>
      <c r="T922" s="500"/>
      <c r="U922" s="500"/>
    </row>
    <row r="923" spans="1:22" ht="15" x14ac:dyDescent="0.25">
      <c r="A923" s="4453">
        <v>925</v>
      </c>
      <c r="B923" s="4927" t="s">
        <v>3502</v>
      </c>
      <c r="C923" s="4900" t="s">
        <v>3141</v>
      </c>
      <c r="D923" s="4669" t="s">
        <v>3047</v>
      </c>
      <c r="E923" s="1498" t="s">
        <v>3147</v>
      </c>
      <c r="F923" s="4663" t="s">
        <v>3143</v>
      </c>
      <c r="G923" s="4667">
        <f t="shared" si="19"/>
        <v>1</v>
      </c>
      <c r="H923" s="4664">
        <v>10000</v>
      </c>
      <c r="I923" s="4668">
        <f t="shared" si="20"/>
        <v>10000</v>
      </c>
      <c r="J923" s="500">
        <v>1</v>
      </c>
      <c r="K923" s="500"/>
      <c r="L923" s="500"/>
      <c r="M923" s="500"/>
      <c r="N923" s="500"/>
      <c r="O923" s="500"/>
      <c r="P923" s="500"/>
      <c r="Q923" s="500"/>
      <c r="R923" s="500"/>
      <c r="S923" s="500"/>
      <c r="T923" s="500"/>
      <c r="U923" s="500"/>
    </row>
    <row r="924" spans="1:22" ht="15" x14ac:dyDescent="0.25">
      <c r="A924" s="4453">
        <v>926</v>
      </c>
      <c r="B924" s="4927" t="s">
        <v>3502</v>
      </c>
      <c r="C924" s="4900" t="s">
        <v>3141</v>
      </c>
      <c r="D924" s="4669" t="s">
        <v>3047</v>
      </c>
      <c r="E924" s="1498" t="s">
        <v>3148</v>
      </c>
      <c r="F924" s="4663" t="s">
        <v>3143</v>
      </c>
      <c r="G924" s="4667">
        <f t="shared" si="19"/>
        <v>2</v>
      </c>
      <c r="H924" s="4664">
        <v>1000</v>
      </c>
      <c r="I924" s="4668">
        <f t="shared" si="20"/>
        <v>2000</v>
      </c>
      <c r="J924" s="500">
        <v>1</v>
      </c>
      <c r="K924" s="500"/>
      <c r="L924" s="500"/>
      <c r="M924" s="500"/>
      <c r="N924" s="500"/>
      <c r="O924" s="500"/>
      <c r="P924" s="500"/>
      <c r="Q924" s="500">
        <v>1</v>
      </c>
      <c r="R924" s="500"/>
      <c r="S924" s="500"/>
      <c r="T924" s="500"/>
      <c r="U924" s="500"/>
    </row>
    <row r="925" spans="1:22" ht="15" x14ac:dyDescent="0.25">
      <c r="A925" s="4453">
        <v>927</v>
      </c>
      <c r="B925" s="4927" t="s">
        <v>3502</v>
      </c>
      <c r="C925" s="4900" t="s">
        <v>3141</v>
      </c>
      <c r="D925" s="4669" t="s">
        <v>3047</v>
      </c>
      <c r="E925" s="1498" t="s">
        <v>3149</v>
      </c>
      <c r="F925" s="4663" t="s">
        <v>3143</v>
      </c>
      <c r="G925" s="4667">
        <f t="shared" si="19"/>
        <v>4</v>
      </c>
      <c r="H925" s="4664">
        <v>2500</v>
      </c>
      <c r="I925" s="4668">
        <f t="shared" si="20"/>
        <v>10000</v>
      </c>
      <c r="J925" s="500">
        <v>2</v>
      </c>
      <c r="K925" s="500"/>
      <c r="L925" s="500"/>
      <c r="M925" s="500"/>
      <c r="N925" s="500"/>
      <c r="O925" s="500"/>
      <c r="P925" s="500"/>
      <c r="Q925" s="500">
        <v>2</v>
      </c>
      <c r="R925" s="500"/>
      <c r="S925" s="500"/>
      <c r="T925" s="500"/>
      <c r="U925" s="500"/>
    </row>
    <row r="926" spans="1:22" ht="15" x14ac:dyDescent="0.25">
      <c r="A926" s="4453">
        <v>928</v>
      </c>
      <c r="B926" s="4927" t="s">
        <v>3502</v>
      </c>
      <c r="C926" s="4900" t="s">
        <v>3141</v>
      </c>
      <c r="D926" s="4669" t="s">
        <v>3047</v>
      </c>
      <c r="E926" s="1498" t="s">
        <v>3150</v>
      </c>
      <c r="F926" s="4663" t="s">
        <v>3143</v>
      </c>
      <c r="G926" s="4667">
        <f t="shared" si="19"/>
        <v>3</v>
      </c>
      <c r="H926" s="4664">
        <v>5000</v>
      </c>
      <c r="I926" s="4668">
        <f t="shared" si="20"/>
        <v>15000</v>
      </c>
      <c r="J926" s="500">
        <v>3</v>
      </c>
      <c r="K926" s="500"/>
      <c r="L926" s="500"/>
      <c r="M926" s="500"/>
      <c r="N926" s="500"/>
      <c r="O926" s="500"/>
      <c r="P926" s="500"/>
      <c r="Q926" s="500"/>
      <c r="R926" s="500"/>
      <c r="S926" s="500"/>
      <c r="T926" s="500"/>
      <c r="U926" s="500"/>
    </row>
    <row r="927" spans="1:22" ht="15" x14ac:dyDescent="0.25">
      <c r="A927" s="4453">
        <v>929</v>
      </c>
      <c r="B927" s="4927" t="s">
        <v>3502</v>
      </c>
      <c r="C927" s="4914" t="s">
        <v>351</v>
      </c>
      <c r="D927" s="3908" t="s">
        <v>3047</v>
      </c>
      <c r="E927" s="4546" t="s">
        <v>346</v>
      </c>
      <c r="F927" s="3980" t="s">
        <v>84</v>
      </c>
      <c r="G927" s="3781">
        <v>1</v>
      </c>
      <c r="H927" s="4395">
        <v>5000</v>
      </c>
      <c r="I927" s="4359">
        <v>5000</v>
      </c>
      <c r="J927" s="3980"/>
      <c r="K927" s="3980"/>
      <c r="L927" s="3980"/>
      <c r="M927" s="3756"/>
      <c r="N927" s="3980"/>
      <c r="O927" s="3980"/>
      <c r="P927" s="3980"/>
      <c r="Q927" s="3980"/>
      <c r="R927" s="3980"/>
      <c r="S927" s="3980"/>
      <c r="T927" s="3980"/>
      <c r="U927" s="3980"/>
    </row>
    <row r="928" spans="1:22" ht="15" x14ac:dyDescent="0.25">
      <c r="A928" s="4453">
        <v>930</v>
      </c>
      <c r="B928" s="4927" t="s">
        <v>3502</v>
      </c>
      <c r="C928" s="4914" t="s">
        <v>351</v>
      </c>
      <c r="D928" s="3908" t="s">
        <v>3047</v>
      </c>
      <c r="E928" s="4546" t="s">
        <v>347</v>
      </c>
      <c r="F928" s="3980" t="s">
        <v>53</v>
      </c>
      <c r="G928" s="3781">
        <v>1</v>
      </c>
      <c r="H928" s="4395">
        <v>2000</v>
      </c>
      <c r="I928" s="4395">
        <v>2000</v>
      </c>
      <c r="J928" s="3980"/>
      <c r="K928" s="3980"/>
      <c r="L928" s="3980"/>
      <c r="M928" s="3756"/>
      <c r="N928" s="3980"/>
      <c r="O928" s="3980"/>
      <c r="P928" s="3980"/>
      <c r="Q928" s="3980"/>
      <c r="R928" s="3980"/>
      <c r="S928" s="3980"/>
      <c r="T928" s="3980"/>
      <c r="U928" s="3980"/>
    </row>
    <row r="929" spans="1:21" ht="15" x14ac:dyDescent="0.25">
      <c r="A929" s="4453">
        <v>931</v>
      </c>
      <c r="B929" s="4927" t="s">
        <v>3502</v>
      </c>
      <c r="C929" s="4914" t="s">
        <v>351</v>
      </c>
      <c r="D929" s="3908" t="s">
        <v>3047</v>
      </c>
      <c r="E929" s="4546" t="s">
        <v>349</v>
      </c>
      <c r="F929" s="3980" t="s">
        <v>66</v>
      </c>
      <c r="G929" s="3781">
        <v>1</v>
      </c>
      <c r="H929" s="4395">
        <v>8000</v>
      </c>
      <c r="I929" s="4351">
        <v>8000</v>
      </c>
      <c r="J929" s="3980"/>
      <c r="K929" s="3980"/>
      <c r="L929" s="3980"/>
      <c r="M929" s="3756"/>
      <c r="N929" s="3980"/>
      <c r="O929" s="3980"/>
      <c r="P929" s="3980"/>
      <c r="Q929" s="3980"/>
      <c r="R929" s="3980"/>
      <c r="S929" s="3980"/>
      <c r="T929" s="3980"/>
      <c r="U929" s="3980"/>
    </row>
    <row r="930" spans="1:21" ht="15" x14ac:dyDescent="0.25">
      <c r="A930" s="4453">
        <v>932</v>
      </c>
      <c r="B930" s="4927" t="s">
        <v>3502</v>
      </c>
      <c r="C930" s="4914" t="s">
        <v>381</v>
      </c>
      <c r="D930" s="3908" t="s">
        <v>3047</v>
      </c>
      <c r="E930" s="4528" t="s">
        <v>371</v>
      </c>
      <c r="F930" s="3939" t="s">
        <v>66</v>
      </c>
      <c r="G930" s="3940">
        <v>1</v>
      </c>
      <c r="H930" s="4350">
        <v>10000</v>
      </c>
      <c r="I930" s="4350">
        <v>10000</v>
      </c>
      <c r="J930" s="3928">
        <v>1</v>
      </c>
      <c r="K930" s="3928"/>
      <c r="L930" s="3928"/>
      <c r="M930" s="3928"/>
      <c r="N930" s="3928"/>
      <c r="O930" s="3928"/>
      <c r="P930" s="3928"/>
      <c r="Q930" s="3928"/>
      <c r="R930" s="3928"/>
      <c r="S930" s="3928"/>
      <c r="T930" s="3928"/>
      <c r="U930" s="3928"/>
    </row>
    <row r="931" spans="1:21" ht="15" x14ac:dyDescent="0.25">
      <c r="A931" s="4453">
        <v>933</v>
      </c>
      <c r="B931" s="4927" t="s">
        <v>3502</v>
      </c>
      <c r="C931" s="4914" t="s">
        <v>381</v>
      </c>
      <c r="D931" s="3908" t="s">
        <v>3047</v>
      </c>
      <c r="E931" s="4528" t="s">
        <v>372</v>
      </c>
      <c r="F931" s="3939" t="s">
        <v>66</v>
      </c>
      <c r="G931" s="3940">
        <v>1</v>
      </c>
      <c r="H931" s="4350">
        <v>6000</v>
      </c>
      <c r="I931" s="4350">
        <v>6000</v>
      </c>
      <c r="J931" s="3928">
        <v>1</v>
      </c>
      <c r="K931" s="3928"/>
      <c r="L931" s="3928"/>
      <c r="M931" s="3928"/>
      <c r="N931" s="3928"/>
      <c r="O931" s="3928"/>
      <c r="P931" s="3928"/>
      <c r="Q931" s="3928"/>
      <c r="R931" s="3928"/>
      <c r="S931" s="3928"/>
      <c r="T931" s="3928"/>
      <c r="U931" s="3928"/>
    </row>
    <row r="932" spans="1:21" ht="15" x14ac:dyDescent="0.25">
      <c r="A932" s="4453">
        <v>934</v>
      </c>
      <c r="B932" s="4927" t="s">
        <v>3502</v>
      </c>
      <c r="C932" s="4914" t="s">
        <v>381</v>
      </c>
      <c r="D932" s="3908" t="s">
        <v>3047</v>
      </c>
      <c r="E932" s="4528" t="s">
        <v>373</v>
      </c>
      <c r="F932" s="3939" t="s">
        <v>66</v>
      </c>
      <c r="G932" s="3940">
        <v>2</v>
      </c>
      <c r="H932" s="4350">
        <v>3500</v>
      </c>
      <c r="I932" s="4350">
        <v>7000</v>
      </c>
      <c r="J932" s="3928">
        <v>2</v>
      </c>
      <c r="K932" s="3928"/>
      <c r="L932" s="3928"/>
      <c r="M932" s="3928"/>
      <c r="N932" s="3928"/>
      <c r="O932" s="3928"/>
      <c r="P932" s="3928"/>
      <c r="Q932" s="3928"/>
      <c r="R932" s="3928"/>
      <c r="S932" s="3928"/>
      <c r="T932" s="3928"/>
      <c r="U932" s="3928"/>
    </row>
    <row r="933" spans="1:21" ht="28.5" x14ac:dyDescent="0.25">
      <c r="A933" s="4453">
        <v>935</v>
      </c>
      <c r="B933" s="4927" t="s">
        <v>3502</v>
      </c>
      <c r="C933" s="4914" t="s">
        <v>381</v>
      </c>
      <c r="D933" s="3908" t="s">
        <v>3047</v>
      </c>
      <c r="E933" s="4528" t="s">
        <v>374</v>
      </c>
      <c r="F933" s="3939" t="s">
        <v>66</v>
      </c>
      <c r="G933" s="3940">
        <v>1</v>
      </c>
      <c r="H933" s="4350">
        <v>10000</v>
      </c>
      <c r="I933" s="4350">
        <v>10000</v>
      </c>
      <c r="J933" s="3928">
        <v>1</v>
      </c>
      <c r="K933" s="3928"/>
      <c r="L933" s="3928"/>
      <c r="M933" s="3928"/>
      <c r="N933" s="3928"/>
      <c r="O933" s="3928"/>
      <c r="P933" s="3928"/>
      <c r="Q933" s="3928"/>
      <c r="R933" s="3928"/>
      <c r="S933" s="3928"/>
      <c r="T933" s="3928"/>
      <c r="U933" s="3928"/>
    </row>
    <row r="934" spans="1:21" ht="15" x14ac:dyDescent="0.25">
      <c r="A934" s="4453">
        <v>936</v>
      </c>
      <c r="B934" s="4927" t="s">
        <v>3502</v>
      </c>
      <c r="C934" s="4914" t="s">
        <v>381</v>
      </c>
      <c r="D934" s="3908" t="s">
        <v>3047</v>
      </c>
      <c r="E934" s="4616" t="s">
        <v>375</v>
      </c>
      <c r="F934" s="3939" t="s">
        <v>66</v>
      </c>
      <c r="G934" s="3940">
        <v>2</v>
      </c>
      <c r="H934" s="4350">
        <v>20000</v>
      </c>
      <c r="I934" s="4350">
        <v>40000</v>
      </c>
      <c r="J934" s="3928">
        <v>2</v>
      </c>
      <c r="K934" s="3928"/>
      <c r="L934" s="3928"/>
      <c r="M934" s="3928"/>
      <c r="N934" s="3928"/>
      <c r="O934" s="3928"/>
      <c r="P934" s="3928"/>
      <c r="Q934" s="3928"/>
      <c r="R934" s="3928"/>
      <c r="S934" s="3928"/>
      <c r="T934" s="3928"/>
      <c r="U934" s="3928"/>
    </row>
    <row r="935" spans="1:21" ht="15" x14ac:dyDescent="0.25">
      <c r="A935" s="4453">
        <v>937</v>
      </c>
      <c r="B935" s="4927" t="s">
        <v>3502</v>
      </c>
      <c r="C935" s="4914" t="s">
        <v>468</v>
      </c>
      <c r="D935" s="3908" t="s">
        <v>3047</v>
      </c>
      <c r="E935" s="4453" t="s">
        <v>460</v>
      </c>
      <c r="F935" s="3706" t="s">
        <v>429</v>
      </c>
      <c r="G935" s="3706">
        <f>SUM(J935:U935)</f>
        <v>4</v>
      </c>
      <c r="H935" s="4019">
        <v>8000</v>
      </c>
      <c r="I935" s="4019">
        <v>32000</v>
      </c>
      <c r="J935" s="3706">
        <v>2</v>
      </c>
      <c r="K935" s="3706"/>
      <c r="L935" s="3706">
        <v>2</v>
      </c>
      <c r="M935" s="3706"/>
      <c r="N935" s="3706"/>
      <c r="O935" s="3706"/>
      <c r="P935" s="3706"/>
      <c r="Q935" s="3706"/>
      <c r="R935" s="3706"/>
      <c r="S935" s="3706"/>
      <c r="T935" s="3706"/>
      <c r="U935" s="3770"/>
    </row>
    <row r="936" spans="1:21" ht="15" x14ac:dyDescent="0.25">
      <c r="A936" s="4453">
        <v>938</v>
      </c>
      <c r="B936" s="4927" t="s">
        <v>3502</v>
      </c>
      <c r="C936" s="4914" t="s">
        <v>468</v>
      </c>
      <c r="D936" s="3908" t="s">
        <v>3047</v>
      </c>
      <c r="E936" s="4453" t="s">
        <v>461</v>
      </c>
      <c r="F936" s="3706" t="s">
        <v>462</v>
      </c>
      <c r="G936" s="3706">
        <f>SUM(J936:U936)</f>
        <v>5</v>
      </c>
      <c r="H936" s="4019">
        <v>10000</v>
      </c>
      <c r="I936" s="4019">
        <v>50000</v>
      </c>
      <c r="J936" s="3706"/>
      <c r="K936" s="3706">
        <v>3</v>
      </c>
      <c r="L936" s="3706"/>
      <c r="M936" s="3706"/>
      <c r="N936" s="3706">
        <v>2</v>
      </c>
      <c r="O936" s="3706"/>
      <c r="P936" s="3706"/>
      <c r="Q936" s="3706"/>
      <c r="R936" s="3706"/>
      <c r="S936" s="3706"/>
      <c r="T936" s="3706"/>
      <c r="U936" s="3770"/>
    </row>
    <row r="937" spans="1:21" ht="15" x14ac:dyDescent="0.25">
      <c r="A937" s="4453">
        <v>939</v>
      </c>
      <c r="B937" s="4927" t="s">
        <v>3502</v>
      </c>
      <c r="C937" s="4914" t="s">
        <v>468</v>
      </c>
      <c r="D937" s="3908" t="s">
        <v>3047</v>
      </c>
      <c r="E937" s="4453" t="s">
        <v>463</v>
      </c>
      <c r="F937" s="3706" t="s">
        <v>451</v>
      </c>
      <c r="G937" s="3706">
        <f>SUM(J937:U937)</f>
        <v>5</v>
      </c>
      <c r="H937" s="4019">
        <v>5000</v>
      </c>
      <c r="I937" s="4019">
        <v>25000</v>
      </c>
      <c r="J937" s="3706">
        <v>2</v>
      </c>
      <c r="K937" s="3706"/>
      <c r="L937" s="3706">
        <v>2</v>
      </c>
      <c r="M937" s="3706"/>
      <c r="N937" s="3706"/>
      <c r="O937" s="3706">
        <v>1</v>
      </c>
      <c r="P937" s="3706"/>
      <c r="Q937" s="3706"/>
      <c r="R937" s="3706"/>
      <c r="S937" s="3706"/>
      <c r="T937" s="3706"/>
      <c r="U937" s="3770"/>
    </row>
    <row r="938" spans="1:21" ht="15" x14ac:dyDescent="0.25">
      <c r="A938" s="4453">
        <v>940</v>
      </c>
      <c r="B938" s="4927" t="s">
        <v>3502</v>
      </c>
      <c r="C938" s="4914" t="s">
        <v>468</v>
      </c>
      <c r="D938" s="3908" t="s">
        <v>3047</v>
      </c>
      <c r="E938" s="4453" t="s">
        <v>464</v>
      </c>
      <c r="F938" s="3706" t="s">
        <v>446</v>
      </c>
      <c r="G938" s="3706">
        <f>SUM(J938:U938)</f>
        <v>2</v>
      </c>
      <c r="H938" s="4019">
        <v>15000</v>
      </c>
      <c r="I938" s="4019">
        <v>30000</v>
      </c>
      <c r="J938" s="3706"/>
      <c r="K938" s="3706">
        <v>2</v>
      </c>
      <c r="L938" s="3706"/>
      <c r="M938" s="3706"/>
      <c r="N938" s="3706"/>
      <c r="O938" s="3706"/>
      <c r="P938" s="3706"/>
      <c r="Q938" s="3706"/>
      <c r="R938" s="3706"/>
      <c r="S938" s="3706"/>
      <c r="T938" s="3706"/>
      <c r="U938" s="3770"/>
    </row>
    <row r="939" spans="1:21" ht="29.25" x14ac:dyDescent="0.25">
      <c r="A939" s="4453">
        <v>941</v>
      </c>
      <c r="B939" s="4927" t="s">
        <v>3502</v>
      </c>
      <c r="C939" s="4903" t="s">
        <v>663</v>
      </c>
      <c r="D939" s="3695" t="s">
        <v>3047</v>
      </c>
      <c r="E939" s="4531" t="s">
        <v>574</v>
      </c>
      <c r="F939" s="3943">
        <v>3</v>
      </c>
      <c r="G939" s="3943" t="s">
        <v>66</v>
      </c>
      <c r="H939" s="4387">
        <v>1269.3699999999999</v>
      </c>
      <c r="I939" s="4385">
        <v>3805.11</v>
      </c>
      <c r="J939" s="3943">
        <v>3</v>
      </c>
      <c r="K939" s="3943"/>
      <c r="L939" s="3944"/>
      <c r="M939" s="3944"/>
      <c r="N939" s="3944"/>
      <c r="O939" s="3944"/>
      <c r="P939" s="3943"/>
      <c r="Q939" s="3944"/>
      <c r="R939" s="3944"/>
      <c r="S939" s="3944"/>
      <c r="T939" s="3944"/>
      <c r="U939" s="3944"/>
    </row>
    <row r="940" spans="1:21" ht="15" x14ac:dyDescent="0.25">
      <c r="A940" s="4453">
        <v>942</v>
      </c>
      <c r="B940" s="4927" t="s">
        <v>3502</v>
      </c>
      <c r="C940" s="4903" t="s">
        <v>663</v>
      </c>
      <c r="D940" s="3695" t="s">
        <v>3047</v>
      </c>
      <c r="E940" s="4939" t="s">
        <v>575</v>
      </c>
      <c r="F940" s="3943">
        <v>1</v>
      </c>
      <c r="G940" s="3943" t="s">
        <v>84</v>
      </c>
      <c r="H940" s="4387">
        <v>18000</v>
      </c>
      <c r="I940" s="4385">
        <v>18000</v>
      </c>
      <c r="J940" s="3943">
        <v>1</v>
      </c>
      <c r="K940" s="3943"/>
      <c r="L940" s="3944"/>
      <c r="M940" s="3944"/>
      <c r="N940" s="3944"/>
      <c r="O940" s="3944"/>
      <c r="P940" s="3943"/>
      <c r="Q940" s="3944"/>
      <c r="R940" s="3944"/>
      <c r="S940" s="3944"/>
      <c r="T940" s="3944"/>
      <c r="U940" s="3944"/>
    </row>
    <row r="941" spans="1:21" ht="29.25" x14ac:dyDescent="0.25">
      <c r="A941" s="4453">
        <v>943</v>
      </c>
      <c r="B941" s="4927" t="s">
        <v>3502</v>
      </c>
      <c r="C941" s="4903" t="s">
        <v>663</v>
      </c>
      <c r="D941" s="3695" t="s">
        <v>3047</v>
      </c>
      <c r="E941" s="4531" t="s">
        <v>578</v>
      </c>
      <c r="F941" s="3943">
        <v>1</v>
      </c>
      <c r="G941" s="3943" t="s">
        <v>98</v>
      </c>
      <c r="H941" s="4387">
        <v>2500</v>
      </c>
      <c r="I941" s="4385">
        <v>2500</v>
      </c>
      <c r="J941" s="3943">
        <v>1</v>
      </c>
      <c r="K941" s="3943"/>
      <c r="L941" s="3944"/>
      <c r="M941" s="3944"/>
      <c r="N941" s="3944"/>
      <c r="O941" s="3944"/>
      <c r="P941" s="3943"/>
      <c r="Q941" s="3944"/>
      <c r="R941" s="3944"/>
      <c r="S941" s="3944"/>
      <c r="T941" s="3944"/>
      <c r="U941" s="3944"/>
    </row>
    <row r="942" spans="1:21" ht="15" x14ac:dyDescent="0.25">
      <c r="A942" s="4453">
        <v>944</v>
      </c>
      <c r="B942" s="4927" t="s">
        <v>3502</v>
      </c>
      <c r="C942" s="4903" t="s">
        <v>663</v>
      </c>
      <c r="D942" s="3695" t="s">
        <v>3047</v>
      </c>
      <c r="E942" s="4531" t="s">
        <v>579</v>
      </c>
      <c r="F942" s="3943">
        <v>2</v>
      </c>
      <c r="G942" s="3943" t="s">
        <v>98</v>
      </c>
      <c r="H942" s="4387">
        <v>2500</v>
      </c>
      <c r="I942" s="4385">
        <v>9000</v>
      </c>
      <c r="J942" s="3943">
        <v>2</v>
      </c>
      <c r="K942" s="3943"/>
      <c r="L942" s="3944"/>
      <c r="M942" s="3944"/>
      <c r="N942" s="3944"/>
      <c r="O942" s="3944"/>
      <c r="P942" s="3943"/>
      <c r="Q942" s="3944"/>
      <c r="R942" s="3944"/>
      <c r="S942" s="3944"/>
      <c r="T942" s="3944"/>
      <c r="U942" s="3944"/>
    </row>
    <row r="943" spans="1:21" ht="29.25" x14ac:dyDescent="0.25">
      <c r="A943" s="4453">
        <v>945</v>
      </c>
      <c r="B943" s="4927" t="s">
        <v>3502</v>
      </c>
      <c r="C943" s="4903" t="s">
        <v>663</v>
      </c>
      <c r="D943" s="3695" t="s">
        <v>3047</v>
      </c>
      <c r="E943" s="4531" t="s">
        <v>585</v>
      </c>
      <c r="F943" s="3943">
        <v>1</v>
      </c>
      <c r="G943" s="3943" t="s">
        <v>98</v>
      </c>
      <c r="H943" s="3911">
        <v>10000</v>
      </c>
      <c r="I943" s="4385">
        <v>10000</v>
      </c>
      <c r="J943" s="3943">
        <v>1</v>
      </c>
      <c r="K943" s="3943"/>
      <c r="L943" s="3944"/>
      <c r="M943" s="3944"/>
      <c r="N943" s="3944"/>
      <c r="O943" s="3944"/>
      <c r="P943" s="3943"/>
      <c r="Q943" s="3944"/>
      <c r="R943" s="3944"/>
      <c r="S943" s="3944"/>
      <c r="T943" s="3944"/>
      <c r="U943" s="3944"/>
    </row>
    <row r="944" spans="1:21" ht="15" x14ac:dyDescent="0.25">
      <c r="A944" s="4453">
        <v>946</v>
      </c>
      <c r="B944" s="4927" t="s">
        <v>3502</v>
      </c>
      <c r="C944" s="4903" t="s">
        <v>663</v>
      </c>
      <c r="D944" s="3695" t="s">
        <v>3047</v>
      </c>
      <c r="E944" s="4531" t="s">
        <v>606</v>
      </c>
      <c r="F944" s="3943">
        <v>5</v>
      </c>
      <c r="G944" s="3943" t="s">
        <v>66</v>
      </c>
      <c r="H944" s="3911">
        <v>8000</v>
      </c>
      <c r="I944" s="4385">
        <v>40000</v>
      </c>
      <c r="J944" s="3943">
        <v>30</v>
      </c>
      <c r="K944" s="3943"/>
      <c r="L944" s="3944"/>
      <c r="M944" s="3944"/>
      <c r="N944" s="3944"/>
      <c r="O944" s="3944"/>
      <c r="P944" s="3943"/>
      <c r="Q944" s="3944"/>
      <c r="R944" s="3944"/>
      <c r="S944" s="3944"/>
      <c r="T944" s="3944"/>
      <c r="U944" s="3944"/>
    </row>
    <row r="945" spans="1:21" ht="15" x14ac:dyDescent="0.25">
      <c r="A945" s="4453">
        <v>947</v>
      </c>
      <c r="B945" s="4927" t="s">
        <v>3502</v>
      </c>
      <c r="C945" s="4903" t="s">
        <v>771</v>
      </c>
      <c r="D945" s="3695" t="s">
        <v>3047</v>
      </c>
      <c r="E945" s="4088" t="s">
        <v>737</v>
      </c>
      <c r="F945" s="3795">
        <v>1</v>
      </c>
      <c r="G945" s="3795" t="s">
        <v>66</v>
      </c>
      <c r="H945" s="3911">
        <v>5500</v>
      </c>
      <c r="I945" s="3911">
        <v>5500</v>
      </c>
      <c r="J945" s="3805"/>
      <c r="K945" s="3795">
        <v>1</v>
      </c>
      <c r="L945" s="3770"/>
      <c r="M945" s="3770"/>
      <c r="N945" s="3770"/>
      <c r="O945" s="3770"/>
      <c r="P945" s="3795"/>
      <c r="Q945" s="3770"/>
      <c r="R945" s="3770"/>
      <c r="S945" s="3770"/>
      <c r="T945" s="3770"/>
      <c r="U945" s="3770"/>
    </row>
    <row r="946" spans="1:21" ht="15" x14ac:dyDescent="0.25">
      <c r="A946" s="4453">
        <v>948</v>
      </c>
      <c r="B946" s="4927" t="s">
        <v>3502</v>
      </c>
      <c r="C946" s="4903" t="s">
        <v>771</v>
      </c>
      <c r="D946" s="3695" t="s">
        <v>3047</v>
      </c>
      <c r="E946" s="4088" t="s">
        <v>738</v>
      </c>
      <c r="F946" s="3795"/>
      <c r="G946" s="3795"/>
      <c r="H946" s="3911"/>
      <c r="I946" s="3911"/>
      <c r="J946" s="3805"/>
      <c r="K946" s="3795"/>
      <c r="L946" s="3770"/>
      <c r="M946" s="3770"/>
      <c r="N946" s="3770"/>
      <c r="O946" s="3770"/>
      <c r="P946" s="3795"/>
      <c r="Q946" s="3770"/>
      <c r="R946" s="3770"/>
      <c r="S946" s="3770"/>
      <c r="T946" s="3770"/>
      <c r="U946" s="3770"/>
    </row>
    <row r="947" spans="1:21" ht="15" x14ac:dyDescent="0.25">
      <c r="A947" s="4453">
        <v>949</v>
      </c>
      <c r="B947" s="4927" t="s">
        <v>3502</v>
      </c>
      <c r="C947" s="4903" t="s">
        <v>771</v>
      </c>
      <c r="D947" s="3695" t="s">
        <v>3047</v>
      </c>
      <c r="E947" s="4088" t="s">
        <v>739</v>
      </c>
      <c r="F947" s="3795">
        <v>1</v>
      </c>
      <c r="G947" s="3795" t="s">
        <v>66</v>
      </c>
      <c r="H947" s="3911">
        <v>8500</v>
      </c>
      <c r="I947" s="3911">
        <v>8500</v>
      </c>
      <c r="J947" s="3805"/>
      <c r="K947" s="3795">
        <v>1</v>
      </c>
      <c r="L947" s="3795"/>
      <c r="M947" s="3795"/>
      <c r="N947" s="3795"/>
      <c r="O947" s="3795"/>
      <c r="P947" s="3795"/>
      <c r="Q947" s="3795"/>
      <c r="R947" s="3795"/>
      <c r="S947" s="3795"/>
      <c r="T947" s="3795"/>
      <c r="U947" s="3795"/>
    </row>
    <row r="948" spans="1:21" ht="15" x14ac:dyDescent="0.25">
      <c r="A948" s="4453">
        <v>950</v>
      </c>
      <c r="B948" s="4927" t="s">
        <v>3502</v>
      </c>
      <c r="C948" s="4903" t="s">
        <v>771</v>
      </c>
      <c r="D948" s="3695" t="s">
        <v>3047</v>
      </c>
      <c r="E948" s="4088" t="s">
        <v>740</v>
      </c>
      <c r="F948" s="3795">
        <v>1</v>
      </c>
      <c r="G948" s="3795" t="s">
        <v>66</v>
      </c>
      <c r="H948" s="3911">
        <v>35000</v>
      </c>
      <c r="I948" s="3911">
        <v>35000</v>
      </c>
      <c r="J948" s="3805"/>
      <c r="K948" s="3795"/>
      <c r="L948" s="3795">
        <v>1</v>
      </c>
      <c r="M948" s="3795"/>
      <c r="N948" s="3795"/>
      <c r="O948" s="3795"/>
      <c r="P948" s="3795"/>
      <c r="Q948" s="3795"/>
      <c r="R948" s="3795"/>
      <c r="S948" s="3795"/>
      <c r="T948" s="3795"/>
      <c r="U948" s="3795"/>
    </row>
    <row r="949" spans="1:21" ht="15" x14ac:dyDescent="0.25">
      <c r="A949" s="4453">
        <v>951</v>
      </c>
      <c r="B949" s="4927" t="s">
        <v>3502</v>
      </c>
      <c r="C949" s="4903" t="s">
        <v>771</v>
      </c>
      <c r="D949" s="3695" t="s">
        <v>3047</v>
      </c>
      <c r="E949" s="4088" t="s">
        <v>741</v>
      </c>
      <c r="F949" s="3795">
        <v>1</v>
      </c>
      <c r="G949" s="3795" t="s">
        <v>66</v>
      </c>
      <c r="H949" s="3911">
        <v>6000</v>
      </c>
      <c r="I949" s="3911">
        <v>6000</v>
      </c>
      <c r="J949" s="3805"/>
      <c r="K949" s="3795"/>
      <c r="L949" s="3770">
        <v>1</v>
      </c>
      <c r="M949" s="3770"/>
      <c r="N949" s="3770"/>
      <c r="O949" s="3770"/>
      <c r="P949" s="3795"/>
      <c r="Q949" s="3770"/>
      <c r="R949" s="3770"/>
      <c r="S949" s="3770"/>
      <c r="T949" s="3770"/>
      <c r="U949" s="3770"/>
    </row>
    <row r="950" spans="1:21" ht="15" x14ac:dyDescent="0.25">
      <c r="A950" s="4453">
        <v>952</v>
      </c>
      <c r="B950" s="4927" t="s">
        <v>3502</v>
      </c>
      <c r="C950" s="4903" t="s">
        <v>771</v>
      </c>
      <c r="D950" s="3695" t="s">
        <v>3047</v>
      </c>
      <c r="E950" s="4088" t="s">
        <v>742</v>
      </c>
      <c r="F950" s="3795"/>
      <c r="G950" s="3795"/>
      <c r="H950" s="3911"/>
      <c r="I950" s="3911"/>
      <c r="J950" s="3805"/>
      <c r="K950" s="3795"/>
      <c r="L950" s="3770"/>
      <c r="M950" s="3770"/>
      <c r="N950" s="3770"/>
      <c r="O950" s="3770"/>
      <c r="P950" s="3795"/>
      <c r="Q950" s="3770"/>
      <c r="R950" s="3770"/>
      <c r="S950" s="3770"/>
      <c r="T950" s="3770"/>
      <c r="U950" s="3770"/>
    </row>
    <row r="951" spans="1:21" ht="15" x14ac:dyDescent="0.25">
      <c r="A951" s="4453">
        <v>953</v>
      </c>
      <c r="B951" s="4927" t="s">
        <v>3502</v>
      </c>
      <c r="C951" s="4903" t="s">
        <v>771</v>
      </c>
      <c r="D951" s="3695" t="s">
        <v>3047</v>
      </c>
      <c r="E951" s="4088" t="s">
        <v>743</v>
      </c>
      <c r="F951" s="3795">
        <v>2</v>
      </c>
      <c r="G951" s="3795" t="s">
        <v>72</v>
      </c>
      <c r="H951" s="3911">
        <v>1900</v>
      </c>
      <c r="I951" s="3911">
        <v>3800</v>
      </c>
      <c r="J951" s="3805"/>
      <c r="K951" s="3795"/>
      <c r="L951" s="3770"/>
      <c r="M951" s="3770">
        <v>2</v>
      </c>
      <c r="N951" s="3770"/>
      <c r="O951" s="3770"/>
      <c r="P951" s="3795"/>
      <c r="Q951" s="3770"/>
      <c r="R951" s="3770"/>
      <c r="S951" s="3770"/>
      <c r="T951" s="3770"/>
      <c r="U951" s="3770"/>
    </row>
    <row r="952" spans="1:21" ht="28.5" x14ac:dyDescent="0.25">
      <c r="A952" s="4453">
        <v>954</v>
      </c>
      <c r="B952" s="4927" t="s">
        <v>3502</v>
      </c>
      <c r="C952" s="4903" t="s">
        <v>771</v>
      </c>
      <c r="D952" s="3695" t="s">
        <v>3047</v>
      </c>
      <c r="E952" s="4088" t="s">
        <v>744</v>
      </c>
      <c r="F952" s="3795"/>
      <c r="G952" s="3795"/>
      <c r="H952" s="3911"/>
      <c r="I952" s="3911"/>
      <c r="J952" s="3805"/>
      <c r="K952" s="3795"/>
      <c r="L952" s="3770"/>
      <c r="M952" s="3770"/>
      <c r="N952" s="3770"/>
      <c r="O952" s="3770"/>
      <c r="P952" s="3795"/>
      <c r="Q952" s="3770"/>
      <c r="R952" s="3770"/>
      <c r="S952" s="3770"/>
      <c r="T952" s="3770"/>
      <c r="U952" s="3770"/>
    </row>
    <row r="953" spans="1:21" ht="42.75" x14ac:dyDescent="0.25">
      <c r="A953" s="4453">
        <v>955</v>
      </c>
      <c r="B953" s="4927" t="s">
        <v>3502</v>
      </c>
      <c r="C953" s="4903" t="s">
        <v>771</v>
      </c>
      <c r="D953" s="3695" t="s">
        <v>3047</v>
      </c>
      <c r="E953" s="4088" t="s">
        <v>3067</v>
      </c>
      <c r="F953" s="3795">
        <v>11</v>
      </c>
      <c r="G953" s="3795" t="s">
        <v>50</v>
      </c>
      <c r="H953" s="3911"/>
      <c r="I953" s="3911">
        <v>18000</v>
      </c>
      <c r="J953" s="3805"/>
      <c r="K953" s="3795"/>
      <c r="L953" s="3770"/>
      <c r="M953" s="3770"/>
      <c r="N953" s="3770"/>
      <c r="O953" s="3770"/>
      <c r="P953" s="3795"/>
      <c r="Q953" s="3770"/>
      <c r="R953" s="3770"/>
      <c r="S953" s="3770"/>
      <c r="T953" s="3770">
        <v>11</v>
      </c>
      <c r="U953" s="3770"/>
    </row>
    <row r="954" spans="1:21" ht="15" x14ac:dyDescent="0.25">
      <c r="A954" s="4453">
        <v>956</v>
      </c>
      <c r="B954" s="4927" t="s">
        <v>3502</v>
      </c>
      <c r="C954" s="4903" t="s">
        <v>820</v>
      </c>
      <c r="D954" s="3695" t="s">
        <v>3047</v>
      </c>
      <c r="E954" s="4453" t="s">
        <v>849</v>
      </c>
      <c r="F954" s="3706" t="s">
        <v>23</v>
      </c>
      <c r="G954" s="3706">
        <v>4</v>
      </c>
      <c r="H954" s="4019">
        <v>8000</v>
      </c>
      <c r="I954" s="4019">
        <v>32000</v>
      </c>
      <c r="J954" s="3706"/>
      <c r="K954" s="3706">
        <v>2</v>
      </c>
      <c r="L954" s="3706"/>
      <c r="M954" s="3706">
        <v>2</v>
      </c>
      <c r="N954" s="3706"/>
      <c r="O954" s="3706"/>
      <c r="P954" s="3706"/>
      <c r="Q954" s="3706"/>
      <c r="R954" s="3706"/>
      <c r="S954" s="3706"/>
      <c r="T954" s="3706"/>
      <c r="U954" s="3770"/>
    </row>
    <row r="955" spans="1:21" ht="15" x14ac:dyDescent="0.25">
      <c r="A955" s="4453">
        <v>957</v>
      </c>
      <c r="B955" s="4927" t="s">
        <v>3502</v>
      </c>
      <c r="C955" s="4903" t="s">
        <v>820</v>
      </c>
      <c r="D955" s="3695" t="s">
        <v>3047</v>
      </c>
      <c r="E955" s="4453" t="s">
        <v>344</v>
      </c>
      <c r="F955" s="3706" t="s">
        <v>72</v>
      </c>
      <c r="G955" s="3706">
        <v>2</v>
      </c>
      <c r="H955" s="4019">
        <v>10000</v>
      </c>
      <c r="I955" s="4019">
        <v>20000</v>
      </c>
      <c r="J955" s="3706">
        <v>1</v>
      </c>
      <c r="K955" s="3706"/>
      <c r="L955" s="3706">
        <v>1</v>
      </c>
      <c r="M955" s="3706"/>
      <c r="N955" s="3706"/>
      <c r="O955" s="3706"/>
      <c r="P955" s="3706"/>
      <c r="Q955" s="3706"/>
      <c r="R955" s="3706"/>
      <c r="S955" s="3706"/>
      <c r="T955" s="3706"/>
      <c r="U955" s="3770"/>
    </row>
    <row r="956" spans="1:21" ht="15" x14ac:dyDescent="0.25">
      <c r="A956" s="4453">
        <v>958</v>
      </c>
      <c r="B956" s="4927" t="s">
        <v>3502</v>
      </c>
      <c r="C956" s="4903" t="s">
        <v>820</v>
      </c>
      <c r="D956" s="3695" t="s">
        <v>3047</v>
      </c>
      <c r="E956" s="4453" t="s">
        <v>850</v>
      </c>
      <c r="F956" s="3706" t="s">
        <v>23</v>
      </c>
      <c r="G956" s="3706">
        <v>2</v>
      </c>
      <c r="H956" s="4019">
        <v>5000</v>
      </c>
      <c r="I956" s="4019">
        <v>10000</v>
      </c>
      <c r="J956" s="3706">
        <v>1</v>
      </c>
      <c r="K956" s="3706"/>
      <c r="L956" s="3706">
        <v>1</v>
      </c>
      <c r="M956" s="3706"/>
      <c r="N956" s="3706"/>
      <c r="O956" s="3706"/>
      <c r="P956" s="3706"/>
      <c r="Q956" s="3706"/>
      <c r="R956" s="3706"/>
      <c r="S956" s="3706"/>
      <c r="T956" s="3706"/>
      <c r="U956" s="3770"/>
    </row>
    <row r="957" spans="1:21" ht="15" x14ac:dyDescent="0.25">
      <c r="A957" s="4453">
        <v>959</v>
      </c>
      <c r="B957" s="4927" t="s">
        <v>3502</v>
      </c>
      <c r="C957" s="4903" t="s">
        <v>820</v>
      </c>
      <c r="D957" s="3695" t="s">
        <v>3047</v>
      </c>
      <c r="E957" s="4453" t="s">
        <v>852</v>
      </c>
      <c r="F957" s="3706" t="s">
        <v>72</v>
      </c>
      <c r="G957" s="3706">
        <v>2</v>
      </c>
      <c r="H957" s="4019">
        <v>15000</v>
      </c>
      <c r="I957" s="4019">
        <v>30000</v>
      </c>
      <c r="J957" s="3706"/>
      <c r="K957" s="3706"/>
      <c r="L957" s="3706">
        <v>2</v>
      </c>
      <c r="M957" s="3706"/>
      <c r="N957" s="3706"/>
      <c r="O957" s="3706"/>
      <c r="P957" s="3706"/>
      <c r="Q957" s="3706"/>
      <c r="R957" s="3706"/>
      <c r="S957" s="3706"/>
      <c r="T957" s="3706"/>
      <c r="U957" s="3770"/>
    </row>
    <row r="958" spans="1:21" ht="15" x14ac:dyDescent="0.25">
      <c r="A958" s="4453">
        <v>960</v>
      </c>
      <c r="B958" s="4927" t="s">
        <v>3502</v>
      </c>
      <c r="C958" s="4903" t="s">
        <v>819</v>
      </c>
      <c r="D958" s="3695" t="s">
        <v>3047</v>
      </c>
      <c r="E958" s="4542" t="s">
        <v>890</v>
      </c>
      <c r="F958" s="3795" t="s">
        <v>66</v>
      </c>
      <c r="G958" s="3795">
        <v>1</v>
      </c>
      <c r="H958" s="3911">
        <v>5680</v>
      </c>
      <c r="I958" s="3911">
        <v>5680</v>
      </c>
      <c r="J958" s="3795">
        <v>1</v>
      </c>
      <c r="K958" s="3795"/>
      <c r="L958" s="3770"/>
      <c r="M958" s="3770"/>
      <c r="N958" s="3770"/>
      <c r="O958" s="3770"/>
      <c r="P958" s="3795"/>
      <c r="Q958" s="3770"/>
      <c r="R958" s="3770"/>
      <c r="S958" s="3770"/>
      <c r="T958" s="3770"/>
      <c r="U958" s="3770"/>
    </row>
    <row r="959" spans="1:21" ht="15" x14ac:dyDescent="0.25">
      <c r="A959" s="4453">
        <v>961</v>
      </c>
      <c r="B959" s="4927" t="s">
        <v>3502</v>
      </c>
      <c r="C959" s="4903" t="s">
        <v>819</v>
      </c>
      <c r="D959" s="3695" t="s">
        <v>3047</v>
      </c>
      <c r="E959" s="4542" t="s">
        <v>891</v>
      </c>
      <c r="F959" s="3795" t="s">
        <v>66</v>
      </c>
      <c r="G959" s="3795">
        <v>2</v>
      </c>
      <c r="H959" s="3911">
        <v>2950</v>
      </c>
      <c r="I959" s="3911">
        <v>5900</v>
      </c>
      <c r="J959" s="3795">
        <v>2</v>
      </c>
      <c r="K959" s="3795"/>
      <c r="L959" s="3770"/>
      <c r="M959" s="3770"/>
      <c r="N959" s="3770"/>
      <c r="O959" s="3770"/>
      <c r="P959" s="3795"/>
      <c r="Q959" s="3770"/>
      <c r="R959" s="3770"/>
      <c r="S959" s="3770"/>
      <c r="T959" s="3770"/>
      <c r="U959" s="3770"/>
    </row>
    <row r="960" spans="1:21" ht="15" x14ac:dyDescent="0.25">
      <c r="A960" s="4453">
        <v>962</v>
      </c>
      <c r="B960" s="4927" t="s">
        <v>3502</v>
      </c>
      <c r="C960" s="4903" t="s">
        <v>1257</v>
      </c>
      <c r="D960" s="3695" t="s">
        <v>3047</v>
      </c>
      <c r="E960" s="4553" t="s">
        <v>1252</v>
      </c>
      <c r="F960" s="3920" t="s">
        <v>126</v>
      </c>
      <c r="G960" s="3920">
        <v>4</v>
      </c>
      <c r="H960" s="4384"/>
      <c r="I960" s="4019">
        <v>9000</v>
      </c>
      <c r="J960" s="3921">
        <v>4</v>
      </c>
      <c r="K960" s="3844"/>
      <c r="L960" s="3844"/>
      <c r="M960" s="3844"/>
      <c r="N960" s="3844"/>
      <c r="O960" s="3844"/>
      <c r="P960" s="3844"/>
      <c r="Q960" s="3844"/>
      <c r="R960" s="3844"/>
      <c r="S960" s="3844"/>
      <c r="T960" s="3844"/>
      <c r="U960" s="3844"/>
    </row>
    <row r="961" spans="1:21" ht="15" x14ac:dyDescent="0.25">
      <c r="A961" s="4453">
        <v>963</v>
      </c>
      <c r="B961" s="4927" t="s">
        <v>3502</v>
      </c>
      <c r="C961" s="4903" t="s">
        <v>1257</v>
      </c>
      <c r="D961" s="3695" t="s">
        <v>3047</v>
      </c>
      <c r="E961" s="4553" t="s">
        <v>1253</v>
      </c>
      <c r="F961" s="3920" t="s">
        <v>84</v>
      </c>
      <c r="G961" s="3920">
        <v>1</v>
      </c>
      <c r="H961" s="4384"/>
      <c r="I961" s="4405"/>
      <c r="J961" s="4038">
        <v>13000</v>
      </c>
      <c r="K961" s="3921">
        <v>1</v>
      </c>
      <c r="L961" s="3844"/>
      <c r="M961" s="3844"/>
      <c r="N961" s="3844"/>
      <c r="O961" s="3844"/>
      <c r="P961" s="3844"/>
      <c r="Q961" s="3844"/>
      <c r="R961" s="3844"/>
      <c r="S961" s="3844"/>
      <c r="T961" s="3844"/>
      <c r="U961" s="3844"/>
    </row>
    <row r="962" spans="1:21" ht="15" x14ac:dyDescent="0.25">
      <c r="A962" s="4453">
        <v>964</v>
      </c>
      <c r="B962" s="4927" t="s">
        <v>3502</v>
      </c>
      <c r="C962" s="4903" t="s">
        <v>1257</v>
      </c>
      <c r="D962" s="3695" t="s">
        <v>3047</v>
      </c>
      <c r="E962" s="4553" t="s">
        <v>1254</v>
      </c>
      <c r="F962" s="3844"/>
      <c r="G962" s="3920"/>
      <c r="H962" s="4335">
        <v>50000</v>
      </c>
      <c r="I962" s="4335"/>
      <c r="J962" s="4594"/>
      <c r="K962" s="4594"/>
      <c r="L962" s="4040" t="s">
        <v>1255</v>
      </c>
      <c r="M962" s="3844"/>
      <c r="N962" s="3844"/>
      <c r="O962" s="3844"/>
      <c r="P962" s="3844"/>
      <c r="Q962" s="3844"/>
      <c r="R962" s="3844"/>
      <c r="S962" s="3844"/>
      <c r="T962" s="3844"/>
      <c r="U962" s="3844"/>
    </row>
    <row r="963" spans="1:21" ht="15" x14ac:dyDescent="0.25">
      <c r="A963" s="4453">
        <v>965</v>
      </c>
      <c r="B963" s="4927" t="s">
        <v>3502</v>
      </c>
      <c r="C963" s="4903" t="s">
        <v>1257</v>
      </c>
      <c r="D963" s="3695" t="s">
        <v>3047</v>
      </c>
      <c r="E963" s="4553" t="s">
        <v>1256</v>
      </c>
      <c r="F963" s="3844"/>
      <c r="G963" s="3920"/>
      <c r="H963" s="4335"/>
      <c r="I963" s="4335"/>
      <c r="J963" s="4594"/>
      <c r="K963" s="4594"/>
      <c r="L963" s="4040"/>
      <c r="M963" s="3844"/>
      <c r="N963" s="3844"/>
      <c r="O963" s="3844"/>
      <c r="P963" s="3844"/>
      <c r="Q963" s="3844"/>
      <c r="R963" s="3844"/>
      <c r="S963" s="3844"/>
      <c r="T963" s="3844"/>
      <c r="U963" s="3844"/>
    </row>
    <row r="964" spans="1:21" ht="15" x14ac:dyDescent="0.25">
      <c r="A964" s="4453">
        <v>966</v>
      </c>
      <c r="B964" s="4927" t="s">
        <v>3502</v>
      </c>
      <c r="C964" s="4903" t="s">
        <v>1411</v>
      </c>
      <c r="D964" s="3695" t="s">
        <v>3047</v>
      </c>
      <c r="E964" s="4453" t="s">
        <v>1408</v>
      </c>
      <c r="F964" s="3706">
        <v>1</v>
      </c>
      <c r="G964" s="3795"/>
      <c r="H964" s="3911">
        <v>12000</v>
      </c>
      <c r="I964" s="4019">
        <v>12000</v>
      </c>
      <c r="J964" s="3706">
        <v>1</v>
      </c>
      <c r="K964" s="3706"/>
      <c r="L964" s="3709"/>
      <c r="M964" s="3709"/>
      <c r="N964" s="3709"/>
      <c r="O964" s="3709"/>
      <c r="P964" s="3706"/>
      <c r="Q964" s="3709"/>
      <c r="R964" s="3709"/>
      <c r="S964" s="3709"/>
      <c r="T964" s="3709"/>
      <c r="U964" s="3709"/>
    </row>
    <row r="965" spans="1:21" ht="15" x14ac:dyDescent="0.25">
      <c r="A965" s="4453">
        <v>967</v>
      </c>
      <c r="B965" s="4927" t="s">
        <v>3502</v>
      </c>
      <c r="C965" s="4903" t="s">
        <v>1510</v>
      </c>
      <c r="D965" s="3695" t="s">
        <v>3047</v>
      </c>
      <c r="E965" s="4543" t="s">
        <v>890</v>
      </c>
      <c r="F965" s="4488" t="s">
        <v>126</v>
      </c>
      <c r="G965" s="4003">
        <v>1</v>
      </c>
      <c r="H965" s="4396">
        <v>5000</v>
      </c>
      <c r="I965" s="4396">
        <v>5000</v>
      </c>
      <c r="J965" s="4004">
        <v>1</v>
      </c>
      <c r="K965" s="4004"/>
      <c r="L965" s="4004"/>
      <c r="M965" s="4005"/>
      <c r="N965" s="4005"/>
      <c r="O965" s="4005"/>
      <c r="P965" s="4005"/>
      <c r="Q965" s="4005"/>
      <c r="R965" s="4005"/>
      <c r="S965" s="4005"/>
      <c r="T965" s="4005"/>
      <c r="U965" s="4005"/>
    </row>
    <row r="966" spans="1:21" ht="15" x14ac:dyDescent="0.25">
      <c r="A966" s="4453">
        <v>968</v>
      </c>
      <c r="B966" s="4927" t="s">
        <v>3502</v>
      </c>
      <c r="C966" s="4903" t="s">
        <v>1510</v>
      </c>
      <c r="D966" s="3695" t="s">
        <v>3047</v>
      </c>
      <c r="E966" s="4543" t="s">
        <v>1488</v>
      </c>
      <c r="F966" s="4488" t="s">
        <v>126</v>
      </c>
      <c r="G966" s="4003">
        <v>1</v>
      </c>
      <c r="H966" s="4396">
        <v>2500</v>
      </c>
      <c r="I966" s="4396">
        <v>2500</v>
      </c>
      <c r="J966" s="4004">
        <v>1</v>
      </c>
      <c r="K966" s="4004"/>
      <c r="L966" s="4004"/>
      <c r="M966" s="4005"/>
      <c r="N966" s="4005"/>
      <c r="O966" s="4005"/>
      <c r="P966" s="4005"/>
      <c r="Q966" s="4005"/>
      <c r="R966" s="4005"/>
      <c r="S966" s="4005"/>
      <c r="T966" s="4005"/>
      <c r="U966" s="4005"/>
    </row>
    <row r="967" spans="1:21" ht="15" x14ac:dyDescent="0.25">
      <c r="A967" s="4453">
        <v>969</v>
      </c>
      <c r="B967" s="4927" t="s">
        <v>3502</v>
      </c>
      <c r="C967" s="4903" t="s">
        <v>1510</v>
      </c>
      <c r="D967" s="3695" t="s">
        <v>3047</v>
      </c>
      <c r="E967" s="4543" t="s">
        <v>1489</v>
      </c>
      <c r="F967" s="4488" t="s">
        <v>126</v>
      </c>
      <c r="G967" s="4003">
        <v>2</v>
      </c>
      <c r="H967" s="4396">
        <v>6000</v>
      </c>
      <c r="I967" s="4396">
        <v>12000</v>
      </c>
      <c r="J967" s="4004"/>
      <c r="K967" s="4004"/>
      <c r="L967" s="4004">
        <v>2</v>
      </c>
      <c r="M967" s="4005"/>
      <c r="N967" s="4008"/>
      <c r="O967" s="4005"/>
      <c r="P967" s="4005"/>
      <c r="Q967" s="4005"/>
      <c r="R967" s="4005"/>
      <c r="S967" s="4005"/>
      <c r="T967" s="4005"/>
      <c r="U967" s="4005"/>
    </row>
    <row r="968" spans="1:21" ht="29.25" x14ac:dyDescent="0.25">
      <c r="A968" s="4453">
        <v>970</v>
      </c>
      <c r="B968" s="4927" t="s">
        <v>3502</v>
      </c>
      <c r="C968" s="4903" t="s">
        <v>1510</v>
      </c>
      <c r="D968" s="3695" t="s">
        <v>3047</v>
      </c>
      <c r="E968" s="4543" t="s">
        <v>1490</v>
      </c>
      <c r="F968" s="4488" t="s">
        <v>126</v>
      </c>
      <c r="G968" s="4003">
        <v>1</v>
      </c>
      <c r="H968" s="4396">
        <v>10000</v>
      </c>
      <c r="I968" s="4396">
        <v>10000</v>
      </c>
      <c r="J968" s="4004">
        <v>1</v>
      </c>
      <c r="K968" s="4004"/>
      <c r="L968" s="4004"/>
      <c r="M968" s="4005"/>
      <c r="N968" s="4008"/>
      <c r="O968" s="4005"/>
      <c r="P968" s="4005"/>
      <c r="Q968" s="4005"/>
      <c r="R968" s="4005"/>
      <c r="S968" s="4005"/>
      <c r="T968" s="4005"/>
      <c r="U968" s="4005"/>
    </row>
    <row r="969" spans="1:21" ht="15" x14ac:dyDescent="0.25">
      <c r="A969" s="4453">
        <v>971</v>
      </c>
      <c r="B969" s="4927" t="s">
        <v>3502</v>
      </c>
      <c r="C969" s="4903" t="s">
        <v>1510</v>
      </c>
      <c r="D969" s="3695" t="s">
        <v>3047</v>
      </c>
      <c r="E969" s="4543" t="s">
        <v>1491</v>
      </c>
      <c r="F969" s="4488" t="s">
        <v>702</v>
      </c>
      <c r="G969" s="4003">
        <v>10</v>
      </c>
      <c r="H969" s="4396">
        <v>400</v>
      </c>
      <c r="I969" s="4396">
        <v>4000</v>
      </c>
      <c r="J969" s="4004">
        <v>10</v>
      </c>
      <c r="K969" s="4004"/>
      <c r="L969" s="4004"/>
      <c r="M969" s="4005"/>
      <c r="N969" s="4008"/>
      <c r="O969" s="4005"/>
      <c r="P969" s="4005"/>
      <c r="Q969" s="4005"/>
      <c r="R969" s="4005"/>
      <c r="S969" s="4005"/>
      <c r="T969" s="4005"/>
      <c r="U969" s="4005"/>
    </row>
    <row r="970" spans="1:21" ht="15" x14ac:dyDescent="0.25">
      <c r="A970" s="4453">
        <v>972</v>
      </c>
      <c r="B970" s="4927" t="s">
        <v>3502</v>
      </c>
      <c r="C970" s="4903" t="s">
        <v>1510</v>
      </c>
      <c r="D970" s="3695" t="s">
        <v>3047</v>
      </c>
      <c r="E970" s="4543" t="s">
        <v>1492</v>
      </c>
      <c r="F970" s="4487" t="s">
        <v>84</v>
      </c>
      <c r="G970" s="4003">
        <v>1</v>
      </c>
      <c r="H970" s="4396">
        <v>5000</v>
      </c>
      <c r="I970" s="4396">
        <v>5000</v>
      </c>
      <c r="J970" s="4004">
        <v>1</v>
      </c>
      <c r="K970" s="4004"/>
      <c r="L970" s="4004"/>
      <c r="M970" s="4005"/>
      <c r="N970" s="4008"/>
      <c r="O970" s="4005"/>
      <c r="P970" s="4005"/>
      <c r="Q970" s="4005"/>
      <c r="R970" s="4005"/>
      <c r="S970" s="4005"/>
      <c r="T970" s="4005"/>
      <c r="U970" s="4005"/>
    </row>
    <row r="971" spans="1:21" ht="15" x14ac:dyDescent="0.25">
      <c r="A971" s="4453">
        <v>973</v>
      </c>
      <c r="B971" s="4927" t="s">
        <v>3502</v>
      </c>
      <c r="C971" s="4903" t="s">
        <v>1510</v>
      </c>
      <c r="D971" s="3695" t="s">
        <v>3047</v>
      </c>
      <c r="E971" s="4543" t="s">
        <v>1495</v>
      </c>
      <c r="F971" s="4487" t="s">
        <v>126</v>
      </c>
      <c r="G971" s="4003">
        <v>1</v>
      </c>
      <c r="H971" s="4396">
        <v>6000</v>
      </c>
      <c r="I971" s="4396">
        <v>6000</v>
      </c>
      <c r="J971" s="4004">
        <v>1</v>
      </c>
      <c r="K971" s="4004"/>
      <c r="L971" s="4004"/>
      <c r="M971" s="4005"/>
      <c r="N971" s="4008"/>
      <c r="O971" s="4005"/>
      <c r="P971" s="4005"/>
      <c r="Q971" s="4005"/>
      <c r="R971" s="4005"/>
      <c r="S971" s="4005"/>
      <c r="T971" s="4005"/>
      <c r="U971" s="4005"/>
    </row>
    <row r="972" spans="1:21" ht="15" x14ac:dyDescent="0.25">
      <c r="A972" s="4453">
        <v>974</v>
      </c>
      <c r="B972" s="4927" t="s">
        <v>3502</v>
      </c>
      <c r="C972" s="4903" t="s">
        <v>1510</v>
      </c>
      <c r="D972" s="3695" t="s">
        <v>3047</v>
      </c>
      <c r="E972" s="4543" t="s">
        <v>1497</v>
      </c>
      <c r="F972" s="4487" t="s">
        <v>126</v>
      </c>
      <c r="G972" s="4003">
        <v>3</v>
      </c>
      <c r="H972" s="4396">
        <v>3000</v>
      </c>
      <c r="I972" s="4396">
        <v>9000</v>
      </c>
      <c r="J972" s="4004">
        <v>3</v>
      </c>
      <c r="K972" s="4004"/>
      <c r="L972" s="4004"/>
      <c r="M972" s="4005"/>
      <c r="N972" s="4005"/>
      <c r="O972" s="4005"/>
      <c r="P972" s="4005"/>
      <c r="Q972" s="4005"/>
      <c r="R972" s="4005"/>
      <c r="S972" s="4005"/>
      <c r="T972" s="4005"/>
      <c r="U972" s="4005"/>
    </row>
    <row r="973" spans="1:21" ht="15" x14ac:dyDescent="0.25">
      <c r="A973" s="4453">
        <v>975</v>
      </c>
      <c r="B973" s="4927" t="s">
        <v>3502</v>
      </c>
      <c r="C973" s="4903" t="s">
        <v>1771</v>
      </c>
      <c r="D973" s="3695" t="s">
        <v>3047</v>
      </c>
      <c r="E973" s="4453" t="s">
        <v>1737</v>
      </c>
      <c r="F973" s="3706" t="s">
        <v>1738</v>
      </c>
      <c r="G973" s="3706">
        <v>6</v>
      </c>
      <c r="H973" s="3911">
        <v>10000</v>
      </c>
      <c r="I973" s="3911">
        <v>60000</v>
      </c>
      <c r="J973" s="3795">
        <v>6</v>
      </c>
      <c r="K973" s="3795"/>
      <c r="L973" s="3795"/>
      <c r="M973" s="3795"/>
      <c r="N973" s="3795"/>
      <c r="O973" s="3795"/>
      <c r="P973" s="3795"/>
      <c r="Q973" s="3795"/>
      <c r="R973" s="3795"/>
      <c r="S973" s="3770"/>
      <c r="T973" s="3795"/>
      <c r="U973" s="3795"/>
    </row>
    <row r="974" spans="1:21" ht="15" x14ac:dyDescent="0.25">
      <c r="A974" s="4453">
        <v>976</v>
      </c>
      <c r="B974" s="4927" t="s">
        <v>3502</v>
      </c>
      <c r="C974" s="4903" t="s">
        <v>1771</v>
      </c>
      <c r="D974" s="3695" t="s">
        <v>3047</v>
      </c>
      <c r="E974" s="4453" t="s">
        <v>1739</v>
      </c>
      <c r="F974" s="3706" t="s">
        <v>1738</v>
      </c>
      <c r="G974" s="3706">
        <v>6</v>
      </c>
      <c r="H974" s="3911">
        <v>8000</v>
      </c>
      <c r="I974" s="3911">
        <v>48000</v>
      </c>
      <c r="J974" s="3795">
        <v>6</v>
      </c>
      <c r="K974" s="3795"/>
      <c r="L974" s="3795"/>
      <c r="M974" s="3795"/>
      <c r="N974" s="3795"/>
      <c r="O974" s="3795"/>
      <c r="P974" s="3795"/>
      <c r="Q974" s="3795"/>
      <c r="R974" s="3795"/>
      <c r="S974" s="3770"/>
      <c r="T974" s="3795"/>
      <c r="U974" s="3795"/>
    </row>
    <row r="975" spans="1:21" ht="15" x14ac:dyDescent="0.25">
      <c r="A975" s="4453">
        <v>977</v>
      </c>
      <c r="B975" s="4927" t="s">
        <v>3502</v>
      </c>
      <c r="C975" s="4903" t="s">
        <v>2163</v>
      </c>
      <c r="D975" s="3695" t="s">
        <v>3047</v>
      </c>
      <c r="E975" s="4452" t="s">
        <v>1861</v>
      </c>
      <c r="F975" s="3706" t="s">
        <v>84</v>
      </c>
      <c r="G975" s="3706">
        <v>1</v>
      </c>
      <c r="H975" s="4019">
        <v>10000</v>
      </c>
      <c r="I975" s="4019">
        <v>10000</v>
      </c>
      <c r="J975" s="3706"/>
      <c r="K975" s="3706"/>
      <c r="L975" s="3706"/>
      <c r="M975" s="3706"/>
      <c r="N975" s="3706"/>
      <c r="O975" s="3706"/>
      <c r="P975" s="3706"/>
      <c r="Q975" s="3706"/>
      <c r="R975" s="3706">
        <v>1</v>
      </c>
      <c r="S975" s="3706"/>
      <c r="T975" s="3706"/>
      <c r="U975" s="3706"/>
    </row>
    <row r="976" spans="1:21" ht="15" x14ac:dyDescent="0.25">
      <c r="A976" s="4453">
        <v>978</v>
      </c>
      <c r="B976" s="4927" t="s">
        <v>3502</v>
      </c>
      <c r="C976" s="4903" t="s">
        <v>2163</v>
      </c>
      <c r="D976" s="3695" t="s">
        <v>3047</v>
      </c>
      <c r="E976" s="4453" t="s">
        <v>1866</v>
      </c>
      <c r="F976" s="3706" t="s">
        <v>126</v>
      </c>
      <c r="G976" s="3706">
        <v>3</v>
      </c>
      <c r="H976" s="4019">
        <v>15000</v>
      </c>
      <c r="I976" s="4019">
        <v>45000</v>
      </c>
      <c r="J976" s="3706">
        <v>3</v>
      </c>
      <c r="K976" s="3706"/>
      <c r="L976" s="3706"/>
      <c r="M976" s="3706"/>
      <c r="N976" s="3706"/>
      <c r="O976" s="3706"/>
      <c r="P976" s="3706"/>
      <c r="Q976" s="3706"/>
      <c r="R976" s="3706"/>
      <c r="S976" s="3706"/>
      <c r="T976" s="3706"/>
      <c r="U976" s="3706"/>
    </row>
    <row r="977" spans="1:21" ht="15" x14ac:dyDescent="0.25">
      <c r="A977" s="4453">
        <v>979</v>
      </c>
      <c r="B977" s="4927" t="s">
        <v>3502</v>
      </c>
      <c r="C977" s="4903" t="s">
        <v>2163</v>
      </c>
      <c r="D977" s="3695" t="s">
        <v>3047</v>
      </c>
      <c r="E977" s="4453" t="s">
        <v>1867</v>
      </c>
      <c r="F977" s="3706" t="s">
        <v>126</v>
      </c>
      <c r="G977" s="3706">
        <v>1</v>
      </c>
      <c r="H977" s="4019">
        <v>5000</v>
      </c>
      <c r="I977" s="4019">
        <v>5000</v>
      </c>
      <c r="J977" s="3706"/>
      <c r="K977" s="3706">
        <v>1</v>
      </c>
      <c r="L977" s="3706"/>
      <c r="M977" s="3706"/>
      <c r="N977" s="3706"/>
      <c r="O977" s="3706"/>
      <c r="P977" s="3706"/>
      <c r="Q977" s="3706"/>
      <c r="R977" s="3706"/>
      <c r="S977" s="3706"/>
      <c r="T977" s="3706"/>
      <c r="U977" s="3706"/>
    </row>
    <row r="978" spans="1:21" ht="15" x14ac:dyDescent="0.25">
      <c r="A978" s="4453">
        <v>980</v>
      </c>
      <c r="B978" s="4927" t="s">
        <v>3502</v>
      </c>
      <c r="C978" s="4903" t="s">
        <v>2163</v>
      </c>
      <c r="D978" s="3695" t="s">
        <v>3047</v>
      </c>
      <c r="E978" s="4453" t="s">
        <v>1868</v>
      </c>
      <c r="F978" s="3706" t="s">
        <v>126</v>
      </c>
      <c r="G978" s="3706">
        <v>1</v>
      </c>
      <c r="H978" s="4019">
        <v>15000</v>
      </c>
      <c r="I978" s="4019">
        <v>15000</v>
      </c>
      <c r="J978" s="3706"/>
      <c r="K978" s="3706"/>
      <c r="L978" s="3706">
        <v>1</v>
      </c>
      <c r="M978" s="3706"/>
      <c r="N978" s="3706"/>
      <c r="O978" s="3706"/>
      <c r="P978" s="3706"/>
      <c r="Q978" s="3706"/>
      <c r="R978" s="3706"/>
      <c r="S978" s="3706"/>
      <c r="T978" s="3706"/>
      <c r="U978" s="3706"/>
    </row>
    <row r="979" spans="1:21" ht="15" x14ac:dyDescent="0.25">
      <c r="A979" s="4453">
        <v>981</v>
      </c>
      <c r="B979" s="4927" t="s">
        <v>3502</v>
      </c>
      <c r="C979" s="4903" t="s">
        <v>2163</v>
      </c>
      <c r="D979" s="3695" t="s">
        <v>3047</v>
      </c>
      <c r="E979" s="4453" t="s">
        <v>1869</v>
      </c>
      <c r="F979" s="3706" t="s">
        <v>126</v>
      </c>
      <c r="G979" s="3706">
        <v>1</v>
      </c>
      <c r="H979" s="4019">
        <v>5000</v>
      </c>
      <c r="I979" s="4019">
        <v>5000</v>
      </c>
      <c r="J979" s="3706">
        <v>1</v>
      </c>
      <c r="K979" s="3706"/>
      <c r="L979" s="3706"/>
      <c r="M979" s="3706"/>
      <c r="N979" s="3706"/>
      <c r="O979" s="3706"/>
      <c r="P979" s="3706"/>
      <c r="Q979" s="3706"/>
      <c r="R979" s="3706"/>
      <c r="S979" s="3706"/>
      <c r="T979" s="3706"/>
      <c r="U979" s="3706"/>
    </row>
    <row r="980" spans="1:21" ht="15" x14ac:dyDescent="0.25">
      <c r="A980" s="4453">
        <v>982</v>
      </c>
      <c r="B980" s="4927" t="s">
        <v>3502</v>
      </c>
      <c r="C980" s="4903" t="s">
        <v>2163</v>
      </c>
      <c r="D980" s="3695" t="s">
        <v>3047</v>
      </c>
      <c r="E980" s="4453" t="s">
        <v>1870</v>
      </c>
      <c r="F980" s="3706" t="s">
        <v>126</v>
      </c>
      <c r="G980" s="3706">
        <v>10</v>
      </c>
      <c r="H980" s="4019">
        <v>350</v>
      </c>
      <c r="I980" s="4019">
        <v>3500</v>
      </c>
      <c r="J980" s="3706">
        <v>10</v>
      </c>
      <c r="K980" s="3706"/>
      <c r="L980" s="3706"/>
      <c r="M980" s="3706"/>
      <c r="N980" s="3706"/>
      <c r="O980" s="3706"/>
      <c r="P980" s="3706"/>
      <c r="Q980" s="3706"/>
      <c r="R980" s="3706"/>
      <c r="S980" s="3706"/>
      <c r="T980" s="3706"/>
      <c r="U980" s="3706"/>
    </row>
    <row r="981" spans="1:21" ht="15" x14ac:dyDescent="0.25">
      <c r="A981" s="4453">
        <v>983</v>
      </c>
      <c r="B981" s="4927" t="s">
        <v>3502</v>
      </c>
      <c r="C981" s="4903" t="s">
        <v>2163</v>
      </c>
      <c r="D981" s="3695" t="s">
        <v>3047</v>
      </c>
      <c r="E981" s="4453" t="s">
        <v>1871</v>
      </c>
      <c r="F981" s="3706" t="s">
        <v>84</v>
      </c>
      <c r="G981" s="3706">
        <v>1</v>
      </c>
      <c r="H981" s="4019">
        <v>10000</v>
      </c>
      <c r="I981" s="4019">
        <v>10000</v>
      </c>
      <c r="J981" s="3706">
        <v>1</v>
      </c>
      <c r="K981" s="3706"/>
      <c r="L981" s="3706"/>
      <c r="M981" s="3706"/>
      <c r="N981" s="3706"/>
      <c r="O981" s="3706"/>
      <c r="P981" s="3706"/>
      <c r="Q981" s="3706"/>
      <c r="R981" s="3706"/>
      <c r="S981" s="3706"/>
      <c r="T981" s="3706"/>
      <c r="U981" s="3706"/>
    </row>
    <row r="982" spans="1:21" ht="15" x14ac:dyDescent="0.25">
      <c r="A982" s="4453">
        <v>984</v>
      </c>
      <c r="B982" s="4927" t="s">
        <v>3502</v>
      </c>
      <c r="C982" s="4903" t="s">
        <v>2492</v>
      </c>
      <c r="D982" s="3695" t="s">
        <v>3047</v>
      </c>
      <c r="E982" s="4453" t="s">
        <v>2406</v>
      </c>
      <c r="F982" s="3706" t="s">
        <v>84</v>
      </c>
      <c r="G982" s="3706"/>
      <c r="H982" s="4019"/>
      <c r="I982" s="3911">
        <v>25000</v>
      </c>
      <c r="J982" s="3795">
        <v>1</v>
      </c>
      <c r="K982" s="3795"/>
      <c r="L982" s="3795"/>
      <c r="M982" s="3795"/>
      <c r="N982" s="3795"/>
      <c r="O982" s="3795"/>
      <c r="P982" s="3795"/>
      <c r="Q982" s="3795"/>
      <c r="R982" s="3795"/>
      <c r="S982" s="3795"/>
      <c r="T982" s="3795"/>
      <c r="U982" s="3795"/>
    </row>
    <row r="983" spans="1:21" ht="43.5" x14ac:dyDescent="0.25">
      <c r="A983" s="4453">
        <v>985</v>
      </c>
      <c r="B983" s="4927" t="s">
        <v>3502</v>
      </c>
      <c r="C983" s="4903" t="s">
        <v>2492</v>
      </c>
      <c r="D983" s="3695" t="s">
        <v>3047</v>
      </c>
      <c r="E983" s="4453" t="s">
        <v>2408</v>
      </c>
      <c r="F983" s="3706" t="s">
        <v>84</v>
      </c>
      <c r="G983" s="3706">
        <v>1</v>
      </c>
      <c r="H983" s="4019"/>
      <c r="I983" s="3911">
        <v>40000</v>
      </c>
      <c r="J983" s="3795">
        <v>1</v>
      </c>
      <c r="K983" s="3795"/>
      <c r="L983" s="3795"/>
      <c r="M983" s="3795"/>
      <c r="N983" s="3795"/>
      <c r="O983" s="3795"/>
      <c r="P983" s="3795"/>
      <c r="Q983" s="3795"/>
      <c r="R983" s="3795"/>
      <c r="S983" s="3795"/>
      <c r="T983" s="3795"/>
      <c r="U983" s="3795"/>
    </row>
    <row r="984" spans="1:21" ht="15" x14ac:dyDescent="0.25">
      <c r="A984" s="4453">
        <v>986</v>
      </c>
      <c r="B984" s="4927" t="s">
        <v>3502</v>
      </c>
      <c r="C984" s="4903" t="s">
        <v>2687</v>
      </c>
      <c r="D984" s="3695" t="s">
        <v>3047</v>
      </c>
      <c r="E984" s="4453" t="s">
        <v>2684</v>
      </c>
      <c r="F984" s="3962" t="s">
        <v>53</v>
      </c>
      <c r="G984" s="3940">
        <v>10</v>
      </c>
      <c r="H984" s="4019"/>
      <c r="I984" s="4019">
        <v>75000</v>
      </c>
      <c r="J984" s="3817"/>
      <c r="K984" s="3817">
        <v>10</v>
      </c>
      <c r="L984" s="3929"/>
      <c r="M984" s="3929"/>
      <c r="N984" s="3929"/>
      <c r="O984" s="3929"/>
      <c r="P984" s="3929"/>
      <c r="Q984" s="3929"/>
      <c r="R984" s="3929"/>
      <c r="S984" s="3929"/>
      <c r="T984" s="3929"/>
      <c r="U984" s="3929"/>
    </row>
    <row r="985" spans="1:21" ht="15" x14ac:dyDescent="0.25">
      <c r="A985" s="4453">
        <v>987</v>
      </c>
      <c r="B985" s="4927" t="s">
        <v>3502</v>
      </c>
      <c r="C985" s="4903" t="s">
        <v>2743</v>
      </c>
      <c r="D985" s="3695" t="s">
        <v>3047</v>
      </c>
      <c r="E985" s="4557" t="s">
        <v>2737</v>
      </c>
      <c r="F985" s="3967" t="s">
        <v>955</v>
      </c>
      <c r="G985" s="3967">
        <v>1</v>
      </c>
      <c r="H985" s="4351">
        <v>5200</v>
      </c>
      <c r="I985" s="4351">
        <f>+H985*G985</f>
        <v>5200</v>
      </c>
      <c r="J985" s="3889">
        <v>1</v>
      </c>
      <c r="K985" s="3889"/>
      <c r="L985" s="3889"/>
      <c r="M985" s="3889"/>
      <c r="N985" s="3889"/>
      <c r="O985" s="3889"/>
      <c r="P985" s="3889"/>
      <c r="Q985" s="3889"/>
      <c r="R985" s="3889"/>
      <c r="S985" s="3889"/>
      <c r="T985" s="3889"/>
      <c r="U985" s="3889"/>
    </row>
    <row r="986" spans="1:21" ht="15" x14ac:dyDescent="0.25">
      <c r="A986" s="4453">
        <v>988</v>
      </c>
      <c r="B986" s="4927" t="s">
        <v>3502</v>
      </c>
      <c r="C986" s="4903" t="s">
        <v>2743</v>
      </c>
      <c r="D986" s="3695" t="s">
        <v>3047</v>
      </c>
      <c r="E986" s="4557" t="s">
        <v>2738</v>
      </c>
      <c r="F986" s="3967" t="s">
        <v>955</v>
      </c>
      <c r="G986" s="3967">
        <v>1</v>
      </c>
      <c r="H986" s="4351">
        <v>5400</v>
      </c>
      <c r="I986" s="4351">
        <f>+H986*G986</f>
        <v>5400</v>
      </c>
      <c r="J986" s="3889">
        <v>1</v>
      </c>
      <c r="K986" s="3889"/>
      <c r="L986" s="3889"/>
      <c r="M986" s="3889"/>
      <c r="N986" s="3889"/>
      <c r="O986" s="3889"/>
      <c r="P986" s="3889"/>
      <c r="Q986" s="3889"/>
      <c r="R986" s="3889"/>
      <c r="S986" s="3889"/>
      <c r="T986" s="3889"/>
      <c r="U986" s="3889"/>
    </row>
    <row r="987" spans="1:21" ht="15" x14ac:dyDescent="0.25">
      <c r="A987" s="4453">
        <v>989</v>
      </c>
      <c r="B987" s="4927" t="s">
        <v>3502</v>
      </c>
      <c r="C987" s="4903" t="s">
        <v>2743</v>
      </c>
      <c r="D987" s="3695" t="s">
        <v>3047</v>
      </c>
      <c r="E987" s="4557" t="s">
        <v>2739</v>
      </c>
      <c r="F987" s="3967" t="s">
        <v>955</v>
      </c>
      <c r="G987" s="3967">
        <v>1</v>
      </c>
      <c r="H987" s="4351">
        <v>5200</v>
      </c>
      <c r="I987" s="4351">
        <f>+H987*G987</f>
        <v>5200</v>
      </c>
      <c r="J987" s="3889">
        <v>1</v>
      </c>
      <c r="K987" s="3889"/>
      <c r="L987" s="3889"/>
      <c r="M987" s="3889"/>
      <c r="N987" s="3889"/>
      <c r="O987" s="3889"/>
      <c r="P987" s="3889"/>
      <c r="Q987" s="3889"/>
      <c r="R987" s="3889"/>
      <c r="S987" s="3889"/>
      <c r="T987" s="3889"/>
      <c r="U987" s="3889"/>
    </row>
    <row r="988" spans="1:21" ht="15" x14ac:dyDescent="0.25">
      <c r="A988" s="4453">
        <v>990</v>
      </c>
      <c r="B988" s="4927" t="s">
        <v>3502</v>
      </c>
      <c r="C988" s="4903" t="s">
        <v>2743</v>
      </c>
      <c r="D988" s="3695" t="s">
        <v>3047</v>
      </c>
      <c r="E988" s="4557" t="s">
        <v>2740</v>
      </c>
      <c r="F988" s="3967" t="s">
        <v>955</v>
      </c>
      <c r="G988" s="3967">
        <v>1</v>
      </c>
      <c r="H988" s="4351">
        <v>10500</v>
      </c>
      <c r="I988" s="4351">
        <f>+H988*G988</f>
        <v>10500</v>
      </c>
      <c r="J988" s="3889">
        <v>1</v>
      </c>
      <c r="K988" s="3889"/>
      <c r="L988" s="3889"/>
      <c r="M988" s="3889"/>
      <c r="N988" s="3889"/>
      <c r="O988" s="3889"/>
      <c r="P988" s="3889"/>
      <c r="Q988" s="3889"/>
      <c r="R988" s="3889"/>
      <c r="S988" s="3889"/>
      <c r="T988" s="3889"/>
      <c r="U988" s="3889"/>
    </row>
    <row r="989" spans="1:21" ht="15" x14ac:dyDescent="0.25">
      <c r="A989" s="4453">
        <v>991</v>
      </c>
      <c r="B989" s="4927" t="s">
        <v>3502</v>
      </c>
      <c r="C989" s="4903" t="s">
        <v>2743</v>
      </c>
      <c r="D989" s="3695" t="s">
        <v>3047</v>
      </c>
      <c r="E989" s="4617" t="s">
        <v>2741</v>
      </c>
      <c r="F989" s="3967" t="s">
        <v>21</v>
      </c>
      <c r="G989" s="3889">
        <v>6</v>
      </c>
      <c r="H989" s="4351">
        <v>1650</v>
      </c>
      <c r="I989" s="4351">
        <f>+H989*G989</f>
        <v>9900</v>
      </c>
      <c r="J989" s="3889">
        <v>6</v>
      </c>
      <c r="K989" s="3889"/>
      <c r="L989" s="3889"/>
      <c r="M989" s="3889"/>
      <c r="N989" s="3889"/>
      <c r="O989" s="3889"/>
      <c r="P989" s="3889"/>
      <c r="Q989" s="3889"/>
      <c r="R989" s="3889"/>
      <c r="S989" s="3889"/>
      <c r="T989" s="3889"/>
      <c r="U989" s="3889"/>
    </row>
    <row r="990" spans="1:21" ht="15" x14ac:dyDescent="0.25">
      <c r="A990" s="4453">
        <v>992</v>
      </c>
      <c r="B990" s="4927" t="s">
        <v>3502</v>
      </c>
      <c r="C990" s="4903" t="s">
        <v>2787</v>
      </c>
      <c r="D990" s="3695" t="s">
        <v>3047</v>
      </c>
      <c r="E990" s="4453" t="s">
        <v>2745</v>
      </c>
      <c r="F990" s="3706" t="s">
        <v>53</v>
      </c>
      <c r="G990" s="3706">
        <v>6</v>
      </c>
      <c r="H990" s="4019">
        <v>6000</v>
      </c>
      <c r="I990" s="4019">
        <f>G990*H990</f>
        <v>36000</v>
      </c>
      <c r="J990" s="3706">
        <v>6</v>
      </c>
      <c r="K990" s="3706"/>
      <c r="L990" s="3706"/>
      <c r="M990" s="3706"/>
      <c r="N990" s="3706"/>
      <c r="O990" s="3706"/>
      <c r="P990" s="3706"/>
      <c r="Q990" s="3706"/>
      <c r="R990" s="3706"/>
      <c r="S990" s="3706"/>
      <c r="T990" s="3706"/>
      <c r="U990" s="3706"/>
    </row>
    <row r="991" spans="1:21" ht="15" x14ac:dyDescent="0.25">
      <c r="A991" s="4453">
        <v>993</v>
      </c>
      <c r="B991" s="4927" t="s">
        <v>3502</v>
      </c>
      <c r="C991" s="4903" t="s">
        <v>2787</v>
      </c>
      <c r="D991" s="3695" t="s">
        <v>3047</v>
      </c>
      <c r="E991" s="4453" t="s">
        <v>2746</v>
      </c>
      <c r="F991" s="3706" t="s">
        <v>53</v>
      </c>
      <c r="G991" s="3706">
        <v>6</v>
      </c>
      <c r="H991" s="4019">
        <v>2000</v>
      </c>
      <c r="I991" s="4019">
        <f>G991*H991</f>
        <v>12000</v>
      </c>
      <c r="J991" s="3706">
        <v>6</v>
      </c>
      <c r="K991" s="3706"/>
      <c r="L991" s="3706"/>
      <c r="M991" s="3706"/>
      <c r="N991" s="3706"/>
      <c r="O991" s="3706"/>
      <c r="P991" s="3706"/>
      <c r="Q991" s="3706"/>
      <c r="R991" s="3706"/>
      <c r="S991" s="3706"/>
      <c r="T991" s="3706"/>
      <c r="U991" s="3706"/>
    </row>
    <row r="992" spans="1:21" ht="15" x14ac:dyDescent="0.25">
      <c r="A992" s="4453">
        <v>994</v>
      </c>
      <c r="B992" s="4927" t="s">
        <v>3502</v>
      </c>
      <c r="C992" s="4903" t="s">
        <v>2843</v>
      </c>
      <c r="D992" s="3695" t="s">
        <v>3047</v>
      </c>
      <c r="E992" s="4453" t="s">
        <v>2833</v>
      </c>
      <c r="F992" s="3706" t="s">
        <v>66</v>
      </c>
      <c r="G992" s="3795">
        <v>3</v>
      </c>
      <c r="H992" s="4019">
        <v>10000</v>
      </c>
      <c r="I992" s="3911">
        <v>10000</v>
      </c>
      <c r="J992" s="3977">
        <v>1</v>
      </c>
      <c r="K992" s="3977"/>
      <c r="L992" s="3977"/>
      <c r="M992" s="3977"/>
      <c r="N992" s="3977"/>
      <c r="O992" s="3977">
        <v>2</v>
      </c>
      <c r="P992" s="3795"/>
      <c r="Q992" s="3795"/>
      <c r="R992" s="3795"/>
      <c r="S992" s="3795"/>
      <c r="T992" s="3795"/>
      <c r="U992" s="3795"/>
    </row>
    <row r="993" spans="1:21" ht="15" x14ac:dyDescent="0.25">
      <c r="A993" s="4453">
        <v>995</v>
      </c>
      <c r="B993" s="4927" t="s">
        <v>3502</v>
      </c>
      <c r="C993" s="4903" t="s">
        <v>2843</v>
      </c>
      <c r="D993" s="3695" t="s">
        <v>3047</v>
      </c>
      <c r="E993" s="4453" t="s">
        <v>2840</v>
      </c>
      <c r="F993" s="3795"/>
      <c r="G993" s="3795">
        <v>1</v>
      </c>
      <c r="H993" s="4019">
        <v>10000</v>
      </c>
      <c r="I993" s="3911">
        <v>10000</v>
      </c>
      <c r="J993" s="3977">
        <v>1</v>
      </c>
      <c r="K993" s="3977"/>
      <c r="L993" s="3977"/>
      <c r="M993" s="3977"/>
      <c r="N993" s="3977"/>
      <c r="O993" s="3977"/>
      <c r="P993" s="3795"/>
      <c r="Q993" s="3795"/>
      <c r="R993" s="3795"/>
      <c r="S993" s="3795"/>
      <c r="T993" s="3795"/>
      <c r="U993" s="3795"/>
    </row>
    <row r="994" spans="1:21" ht="15" x14ac:dyDescent="0.25">
      <c r="A994" s="4453">
        <v>996</v>
      </c>
      <c r="B994" s="4927" t="s">
        <v>3502</v>
      </c>
      <c r="C994" s="4903" t="s">
        <v>2915</v>
      </c>
      <c r="D994" s="3695" t="s">
        <v>3047</v>
      </c>
      <c r="E994" s="4616" t="s">
        <v>2844</v>
      </c>
      <c r="F994" s="3889" t="s">
        <v>66</v>
      </c>
      <c r="G994" s="3706">
        <v>1</v>
      </c>
      <c r="H994" s="4351">
        <v>10000</v>
      </c>
      <c r="I994" s="4019">
        <v>10000</v>
      </c>
      <c r="J994" s="3899"/>
      <c r="K994" s="3899"/>
      <c r="L994" s="3898"/>
      <c r="M994" s="3898"/>
      <c r="N994" s="3898"/>
      <c r="O994" s="3898"/>
      <c r="P994" s="3899"/>
      <c r="Q994" s="3706"/>
      <c r="R994" s="3706"/>
      <c r="S994" s="3706"/>
      <c r="T994" s="3706"/>
      <c r="U994" s="3706"/>
    </row>
    <row r="995" spans="1:21" ht="15" x14ac:dyDescent="0.25">
      <c r="A995" s="4453">
        <v>997</v>
      </c>
      <c r="B995" s="4927" t="s">
        <v>3502</v>
      </c>
      <c r="C995" s="4903" t="s">
        <v>2991</v>
      </c>
      <c r="D995" s="3695" t="s">
        <v>3047</v>
      </c>
      <c r="E995" s="4088" t="s">
        <v>2935</v>
      </c>
      <c r="F995" s="3795" t="s">
        <v>66</v>
      </c>
      <c r="G995" s="3795">
        <v>1</v>
      </c>
      <c r="H995" s="3911">
        <v>6000</v>
      </c>
      <c r="I995" s="3911">
        <v>6000</v>
      </c>
      <c r="J995" s="3795"/>
      <c r="K995" s="3795"/>
      <c r="L995" s="3770"/>
      <c r="M995" s="3770"/>
      <c r="N995" s="3770"/>
      <c r="O995" s="3770"/>
      <c r="P995" s="3795"/>
      <c r="Q995" s="3770"/>
      <c r="R995" s="3770"/>
      <c r="S995" s="3770"/>
      <c r="T995" s="3770"/>
      <c r="U995" s="3770"/>
    </row>
    <row r="996" spans="1:21" ht="15" x14ac:dyDescent="0.25">
      <c r="A996" s="4453">
        <v>998</v>
      </c>
      <c r="B996" s="4927" t="s">
        <v>3502</v>
      </c>
      <c r="C996" s="4903" t="s">
        <v>2991</v>
      </c>
      <c r="D996" s="3695" t="s">
        <v>3047</v>
      </c>
      <c r="E996" s="4088" t="s">
        <v>2980</v>
      </c>
      <c r="F996" s="3706"/>
      <c r="G996" s="3795">
        <v>2</v>
      </c>
      <c r="H996" s="3911">
        <v>5000</v>
      </c>
      <c r="I996" s="4019">
        <v>10000</v>
      </c>
      <c r="J996" s="3706"/>
      <c r="K996" s="3706"/>
      <c r="L996" s="3709"/>
      <c r="M996" s="3709"/>
      <c r="N996" s="3709"/>
      <c r="O996" s="3709"/>
      <c r="P996" s="3706"/>
      <c r="Q996" s="3709"/>
      <c r="R996" s="3709"/>
      <c r="S996" s="3709"/>
      <c r="T996" s="3709"/>
      <c r="U996" s="3709"/>
    </row>
    <row r="997" spans="1:21" x14ac:dyDescent="0.2">
      <c r="A997" s="4453">
        <v>999</v>
      </c>
      <c r="B997" s="4453"/>
      <c r="C997" s="4911"/>
      <c r="D997" s="3696"/>
      <c r="E997" s="4571"/>
      <c r="F997" s="3696" t="s">
        <v>3137</v>
      </c>
      <c r="G997" s="4572"/>
      <c r="H997" s="4573"/>
      <c r="I997" s="4448">
        <f>SUM(I919:I996)</f>
        <v>1152385.1099999999</v>
      </c>
      <c r="J997" s="3696">
        <f t="shared" ref="J997:U997" si="21">SUM(J925:J996)</f>
        <v>13135</v>
      </c>
      <c r="K997" s="3696">
        <f t="shared" si="21"/>
        <v>21</v>
      </c>
      <c r="L997" s="3696">
        <f t="shared" si="21"/>
        <v>13</v>
      </c>
      <c r="M997" s="3696">
        <f t="shared" si="21"/>
        <v>4</v>
      </c>
      <c r="N997" s="3696">
        <f t="shared" si="21"/>
        <v>2</v>
      </c>
      <c r="O997" s="3696">
        <f t="shared" si="21"/>
        <v>3</v>
      </c>
      <c r="P997" s="3696">
        <f t="shared" si="21"/>
        <v>0</v>
      </c>
      <c r="Q997" s="3696">
        <f t="shared" si="21"/>
        <v>2</v>
      </c>
      <c r="R997" s="3696">
        <f t="shared" si="21"/>
        <v>1</v>
      </c>
      <c r="S997" s="3696">
        <f t="shared" si="21"/>
        <v>0</v>
      </c>
      <c r="T997" s="3696">
        <f t="shared" si="21"/>
        <v>11</v>
      </c>
      <c r="U997" s="3696">
        <f t="shared" si="21"/>
        <v>0</v>
      </c>
    </row>
    <row r="998" spans="1:21" x14ac:dyDescent="0.2">
      <c r="A998" s="4453">
        <v>1000</v>
      </c>
      <c r="B998" s="4453"/>
      <c r="C998" s="4909"/>
      <c r="D998" s="3695"/>
      <c r="E998" s="3775"/>
      <c r="F998" s="3706"/>
      <c r="G998" s="3795"/>
      <c r="H998" s="3911"/>
      <c r="I998" s="4019"/>
      <c r="J998" s="3706"/>
      <c r="K998" s="3706"/>
      <c r="L998" s="3709"/>
      <c r="M998" s="3709"/>
      <c r="N998" s="3709"/>
      <c r="O998" s="3709"/>
      <c r="P998" s="3706"/>
      <c r="Q998" s="3709"/>
      <c r="R998" s="3709"/>
      <c r="S998" s="3709"/>
      <c r="T998" s="3709"/>
      <c r="U998" s="3709"/>
    </row>
    <row r="999" spans="1:21" s="4621" customFormat="1" ht="28.5" x14ac:dyDescent="0.2">
      <c r="A999" s="4453">
        <v>1001</v>
      </c>
      <c r="B999" s="4928"/>
      <c r="C999" s="4921" t="s">
        <v>18</v>
      </c>
      <c r="D999" s="3696" t="s">
        <v>3046</v>
      </c>
      <c r="E999" s="4620" t="s">
        <v>95</v>
      </c>
      <c r="F999" s="3696" t="s">
        <v>96</v>
      </c>
      <c r="G999" s="3696">
        <v>1</v>
      </c>
      <c r="H999" s="4448">
        <v>1122.6199999999999</v>
      </c>
      <c r="I999" s="4448">
        <v>1122.6199999999999</v>
      </c>
      <c r="J999" s="3696"/>
      <c r="K999" s="3696">
        <v>1</v>
      </c>
      <c r="L999" s="4534"/>
      <c r="M999" s="4534"/>
      <c r="N999" s="4534"/>
      <c r="O999" s="4519"/>
      <c r="P999" s="4527"/>
      <c r="Q999" s="4534"/>
      <c r="R999" s="4534"/>
      <c r="S999" s="4534"/>
      <c r="T999" s="4534"/>
      <c r="U999" s="4534"/>
    </row>
    <row r="1000" spans="1:21" x14ac:dyDescent="0.2">
      <c r="A1000" s="4453">
        <v>1002</v>
      </c>
      <c r="B1000" s="4453"/>
      <c r="C1000" s="4912"/>
      <c r="D1000" s="3695"/>
      <c r="E1000" s="3707"/>
      <c r="F1000" s="3706"/>
      <c r="G1000" s="3706"/>
      <c r="H1000" s="4019"/>
      <c r="I1000" s="4019"/>
      <c r="J1000" s="3706"/>
      <c r="K1000" s="3706"/>
      <c r="L1000" s="3770"/>
      <c r="M1000" s="3770"/>
      <c r="N1000" s="3770"/>
      <c r="O1000" s="3709"/>
      <c r="P1000" s="3795"/>
      <c r="Q1000" s="3770"/>
      <c r="R1000" s="3770"/>
      <c r="S1000" s="3770"/>
      <c r="T1000" s="3770"/>
      <c r="U1000" s="3770"/>
    </row>
    <row r="1001" spans="1:21" x14ac:dyDescent="0.2">
      <c r="A1001" s="4453">
        <v>1003</v>
      </c>
      <c r="B1001" s="4453"/>
      <c r="C1001" s="4912"/>
      <c r="D1001" s="3695"/>
      <c r="E1001" s="3707"/>
      <c r="F1001" s="3706"/>
      <c r="G1001" s="3706"/>
      <c r="H1001" s="4019"/>
      <c r="I1001" s="4019"/>
      <c r="J1001" s="3706"/>
      <c r="K1001" s="3706"/>
      <c r="L1001" s="3770"/>
      <c r="M1001" s="3770"/>
      <c r="N1001" s="3770"/>
      <c r="O1001" s="3709"/>
      <c r="P1001" s="3795"/>
      <c r="Q1001" s="3770"/>
      <c r="R1001" s="3770"/>
      <c r="S1001" s="3770"/>
      <c r="T1001" s="3770"/>
      <c r="U1001" s="3770"/>
    </row>
    <row r="1002" spans="1:21" ht="15.75" x14ac:dyDescent="0.25">
      <c r="A1002" s="4453">
        <v>1004</v>
      </c>
      <c r="B1002" s="4453"/>
      <c r="C1002" s="5115" t="s">
        <v>3503</v>
      </c>
      <c r="D1002" s="5115"/>
      <c r="E1002" s="5115"/>
      <c r="F1002" s="5115"/>
      <c r="G1002" s="5115"/>
      <c r="H1002" s="5115"/>
      <c r="I1002" s="5115"/>
      <c r="J1002" s="5115"/>
      <c r="K1002" s="5115"/>
      <c r="L1002" s="5115"/>
      <c r="M1002" s="5115"/>
      <c r="N1002" s="5115"/>
      <c r="O1002" s="5115"/>
      <c r="P1002" s="5115"/>
      <c r="Q1002" s="5115"/>
      <c r="R1002" s="5115"/>
      <c r="S1002" s="5115"/>
      <c r="T1002" s="5115"/>
      <c r="U1002" s="5116"/>
    </row>
    <row r="1003" spans="1:21" x14ac:dyDescent="0.2">
      <c r="A1003" s="4453">
        <v>1005</v>
      </c>
      <c r="B1003" s="4453" t="s">
        <v>3692</v>
      </c>
      <c r="C1003" s="4909" t="s">
        <v>771</v>
      </c>
      <c r="D1003" s="3695" t="s">
        <v>3062</v>
      </c>
      <c r="E1003" s="3775" t="s">
        <v>703</v>
      </c>
      <c r="F1003" s="3795">
        <v>6650</v>
      </c>
      <c r="G1003" s="3795" t="s">
        <v>142</v>
      </c>
      <c r="H1003" s="3911">
        <v>350</v>
      </c>
      <c r="I1003" s="3911">
        <v>2327500</v>
      </c>
      <c r="J1003" s="3795">
        <v>400</v>
      </c>
      <c r="K1003" s="3795"/>
      <c r="L1003" s="3770"/>
      <c r="M1003" s="3770">
        <v>3750</v>
      </c>
      <c r="N1003" s="3770">
        <v>2300</v>
      </c>
      <c r="O1003" s="3770"/>
      <c r="P1003" s="3795"/>
      <c r="Q1003" s="3770">
        <v>200</v>
      </c>
      <c r="R1003" s="3770"/>
      <c r="S1003" s="3770"/>
      <c r="T1003" s="3770"/>
      <c r="U1003" s="3770"/>
    </row>
    <row r="1004" spans="1:21" x14ac:dyDescent="0.2">
      <c r="A1004" s="4453">
        <v>1006</v>
      </c>
      <c r="B1004" s="4453" t="s">
        <v>3692</v>
      </c>
      <c r="C1004" s="4909" t="s">
        <v>819</v>
      </c>
      <c r="D1004" s="3695" t="s">
        <v>3062</v>
      </c>
      <c r="E1004" s="3945" t="s">
        <v>894</v>
      </c>
      <c r="F1004" s="3795" t="s">
        <v>835</v>
      </c>
      <c r="G1004" s="3795">
        <v>120</v>
      </c>
      <c r="H1004" s="3911">
        <v>50</v>
      </c>
      <c r="I1004" s="3911">
        <v>6000</v>
      </c>
      <c r="J1004" s="3795">
        <v>10</v>
      </c>
      <c r="K1004" s="3795">
        <v>10</v>
      </c>
      <c r="L1004" s="3770">
        <v>10</v>
      </c>
      <c r="M1004" s="3770">
        <v>10</v>
      </c>
      <c r="N1004" s="3770">
        <v>10</v>
      </c>
      <c r="O1004" s="3770">
        <v>10</v>
      </c>
      <c r="P1004" s="3795">
        <v>10</v>
      </c>
      <c r="Q1004" s="3770">
        <v>10</v>
      </c>
      <c r="R1004" s="3770">
        <v>10</v>
      </c>
      <c r="S1004" s="3770">
        <v>10</v>
      </c>
      <c r="T1004" s="3770">
        <v>10</v>
      </c>
      <c r="U1004" s="3770">
        <v>10</v>
      </c>
    </row>
    <row r="1005" spans="1:21" x14ac:dyDescent="0.2">
      <c r="A1005" s="4453">
        <v>1007</v>
      </c>
      <c r="B1005" s="4453" t="s">
        <v>3692</v>
      </c>
      <c r="C1005" s="4909" t="s">
        <v>1676</v>
      </c>
      <c r="D1005" s="3695" t="s">
        <v>3062</v>
      </c>
      <c r="E1005" s="3707" t="s">
        <v>1655</v>
      </c>
      <c r="F1005" s="3706" t="s">
        <v>1656</v>
      </c>
      <c r="G1005" s="3928">
        <v>100</v>
      </c>
      <c r="H1005" s="4019">
        <v>150</v>
      </c>
      <c r="I1005" s="4019">
        <v>15000</v>
      </c>
      <c r="J1005" s="3706"/>
      <c r="K1005" s="3706"/>
      <c r="L1005" s="4043">
        <v>30</v>
      </c>
      <c r="M1005" s="3709"/>
      <c r="N1005" s="3709">
        <v>30</v>
      </c>
      <c r="O1005" s="3709"/>
      <c r="P1005" s="3706"/>
      <c r="Q1005" s="3709">
        <v>20</v>
      </c>
      <c r="R1005" s="3709"/>
      <c r="S1005" s="3709"/>
      <c r="T1005" s="3709">
        <v>20</v>
      </c>
      <c r="U1005" s="3709"/>
    </row>
    <row r="1006" spans="1:21" x14ac:dyDescent="0.2">
      <c r="A1006" s="4453">
        <v>1008</v>
      </c>
      <c r="B1006" s="4453" t="s">
        <v>3692</v>
      </c>
      <c r="C1006" s="4909" t="s">
        <v>1676</v>
      </c>
      <c r="D1006" s="3695" t="s">
        <v>3062</v>
      </c>
      <c r="E1006" s="3707" t="s">
        <v>1657</v>
      </c>
      <c r="F1006" s="3706" t="s">
        <v>1656</v>
      </c>
      <c r="G1006" s="3928">
        <v>200</v>
      </c>
      <c r="H1006" s="4019">
        <v>150</v>
      </c>
      <c r="I1006" s="4019">
        <v>30000</v>
      </c>
      <c r="J1006" s="3706"/>
      <c r="K1006" s="3706"/>
      <c r="L1006" s="4043"/>
      <c r="M1006" s="3709">
        <v>50</v>
      </c>
      <c r="N1006" s="3709"/>
      <c r="O1006" s="3709">
        <v>50</v>
      </c>
      <c r="P1006" s="3706"/>
      <c r="Q1006" s="3709"/>
      <c r="R1006" s="3709">
        <v>50</v>
      </c>
      <c r="S1006" s="3709"/>
      <c r="T1006" s="3709"/>
      <c r="U1006" s="3709">
        <v>50</v>
      </c>
    </row>
    <row r="1007" spans="1:21" ht="28.5" x14ac:dyDescent="0.2">
      <c r="A1007" s="4453">
        <v>1009</v>
      </c>
      <c r="B1007" s="4453" t="s">
        <v>3692</v>
      </c>
      <c r="C1007" s="4909" t="s">
        <v>2396</v>
      </c>
      <c r="D1007" s="3695" t="s">
        <v>3062</v>
      </c>
      <c r="E1007" s="3848" t="s">
        <v>2390</v>
      </c>
      <c r="F1007" s="3849" t="s">
        <v>2391</v>
      </c>
      <c r="G1007" s="3849">
        <v>360</v>
      </c>
      <c r="H1007" s="4333">
        <v>250</v>
      </c>
      <c r="I1007" s="4333">
        <f>G1007*H1007</f>
        <v>90000</v>
      </c>
      <c r="J1007" s="3849">
        <v>30</v>
      </c>
      <c r="K1007" s="3849">
        <v>30</v>
      </c>
      <c r="L1007" s="3849">
        <v>30</v>
      </c>
      <c r="M1007" s="3849">
        <v>30</v>
      </c>
      <c r="N1007" s="3849">
        <v>30</v>
      </c>
      <c r="O1007" s="3849">
        <v>30</v>
      </c>
      <c r="P1007" s="3849">
        <v>30</v>
      </c>
      <c r="Q1007" s="3849">
        <v>30</v>
      </c>
      <c r="R1007" s="3849">
        <v>30</v>
      </c>
      <c r="S1007" s="3849">
        <v>30</v>
      </c>
      <c r="T1007" s="3849">
        <v>30</v>
      </c>
      <c r="U1007" s="3849">
        <v>30</v>
      </c>
    </row>
    <row r="1008" spans="1:21" x14ac:dyDescent="0.2">
      <c r="A1008" s="4453">
        <v>1010</v>
      </c>
      <c r="B1008" s="4453" t="s">
        <v>3692</v>
      </c>
      <c r="C1008" s="4909" t="s">
        <v>2576</v>
      </c>
      <c r="D1008" s="3695" t="s">
        <v>3062</v>
      </c>
      <c r="E1008" s="3970" t="s">
        <v>2574</v>
      </c>
      <c r="F1008" s="3857" t="s">
        <v>1656</v>
      </c>
      <c r="G1008" s="3857">
        <f>SUM(J1008:U1008)</f>
        <v>400</v>
      </c>
      <c r="H1008" s="4365">
        <v>80</v>
      </c>
      <c r="I1008" s="4365">
        <f>G1008*H1008</f>
        <v>32000</v>
      </c>
      <c r="J1008" s="3971"/>
      <c r="K1008" s="3971"/>
      <c r="L1008" s="3971"/>
      <c r="M1008" s="3971"/>
      <c r="N1008" s="3857">
        <v>200</v>
      </c>
      <c r="O1008" s="3971"/>
      <c r="P1008" s="3971"/>
      <c r="Q1008" s="3971"/>
      <c r="R1008" s="3971"/>
      <c r="S1008" s="3971">
        <v>200</v>
      </c>
      <c r="T1008" s="3972"/>
      <c r="U1008" s="3972"/>
    </row>
    <row r="1009" spans="1:21" x14ac:dyDescent="0.2">
      <c r="A1009" s="4453">
        <v>1011</v>
      </c>
      <c r="B1009" s="4453" t="s">
        <v>3692</v>
      </c>
      <c r="C1009" s="4909" t="s">
        <v>2843</v>
      </c>
      <c r="D1009" s="3695" t="s">
        <v>3062</v>
      </c>
      <c r="E1009" s="3775" t="s">
        <v>2796</v>
      </c>
      <c r="F1009" s="3795"/>
      <c r="G1009" s="3706"/>
      <c r="H1009" s="3911"/>
      <c r="I1009" s="3911">
        <v>150000</v>
      </c>
      <c r="J1009" s="3976"/>
      <c r="K1009" s="3977"/>
      <c r="L1009" s="3977"/>
      <c r="M1009" s="3977"/>
      <c r="N1009" s="3977"/>
      <c r="O1009" s="3977"/>
      <c r="P1009" s="3795"/>
      <c r="Q1009" s="3795"/>
      <c r="R1009" s="3795"/>
      <c r="S1009" s="3795"/>
      <c r="T1009" s="3795"/>
      <c r="U1009" s="3795"/>
    </row>
    <row r="1010" spans="1:21" ht="28.5" x14ac:dyDescent="0.2">
      <c r="A1010" s="4453">
        <v>1012</v>
      </c>
      <c r="B1010" s="4453" t="s">
        <v>3692</v>
      </c>
      <c r="C1010" s="4909" t="s">
        <v>2991</v>
      </c>
      <c r="D1010" s="3695" t="s">
        <v>3062</v>
      </c>
      <c r="E1010" s="3775" t="s">
        <v>2954</v>
      </c>
      <c r="F1010" s="3795" t="s">
        <v>2143</v>
      </c>
      <c r="G1010" s="3795">
        <v>1000</v>
      </c>
      <c r="H1010" s="3911">
        <v>50</v>
      </c>
      <c r="I1010" s="3911">
        <v>50000</v>
      </c>
      <c r="J1010" s="3795"/>
      <c r="K1010" s="3795"/>
      <c r="L1010" s="3770"/>
      <c r="M1010" s="3770"/>
      <c r="N1010" s="3770"/>
      <c r="O1010" s="3770"/>
      <c r="P1010" s="3795"/>
      <c r="Q1010" s="3770"/>
      <c r="R1010" s="3770"/>
      <c r="S1010" s="3770"/>
      <c r="T1010" s="3770"/>
      <c r="U1010" s="3770"/>
    </row>
    <row r="1011" spans="1:21" ht="28.5" x14ac:dyDescent="0.2">
      <c r="A1011" s="4453">
        <v>1013</v>
      </c>
      <c r="B1011" s="4453" t="s">
        <v>3692</v>
      </c>
      <c r="C1011" s="4909" t="s">
        <v>2991</v>
      </c>
      <c r="D1011" s="3695" t="s">
        <v>3062</v>
      </c>
      <c r="E1011" s="3775" t="s">
        <v>2955</v>
      </c>
      <c r="F1011" s="3795" t="s">
        <v>2143</v>
      </c>
      <c r="G1011" s="3795">
        <v>500</v>
      </c>
      <c r="H1011" s="3911">
        <v>100</v>
      </c>
      <c r="I1011" s="3911">
        <v>50000</v>
      </c>
      <c r="J1011" s="3795"/>
      <c r="K1011" s="3795"/>
      <c r="L1011" s="3770"/>
      <c r="M1011" s="3770"/>
      <c r="N1011" s="3770"/>
      <c r="O1011" s="3770"/>
      <c r="P1011" s="3795"/>
      <c r="Q1011" s="3770"/>
      <c r="R1011" s="3770"/>
      <c r="S1011" s="3770"/>
      <c r="T1011" s="3770"/>
      <c r="U1011" s="3770"/>
    </row>
    <row r="1012" spans="1:21" x14ac:dyDescent="0.2">
      <c r="A1012" s="4453">
        <v>1014</v>
      </c>
      <c r="B1012" s="4453"/>
      <c r="C1012" s="4911"/>
      <c r="D1012" s="3696"/>
      <c r="E1012" s="4574"/>
      <c r="F1012" s="4527" t="s">
        <v>3137</v>
      </c>
      <c r="G1012" s="4527"/>
      <c r="H1012" s="4533"/>
      <c r="I1012" s="4533">
        <f>SUM(I1003:I1011)</f>
        <v>2750500</v>
      </c>
      <c r="J1012" s="4527">
        <f t="shared" ref="J1012:U1012" si="22">SUM(J1003:J1011)</f>
        <v>440</v>
      </c>
      <c r="K1012" s="4527">
        <f t="shared" si="22"/>
        <v>40</v>
      </c>
      <c r="L1012" s="4527">
        <f t="shared" si="22"/>
        <v>70</v>
      </c>
      <c r="M1012" s="4527">
        <f t="shared" si="22"/>
        <v>3840</v>
      </c>
      <c r="N1012" s="4527">
        <f t="shared" si="22"/>
        <v>2570</v>
      </c>
      <c r="O1012" s="4527">
        <f t="shared" si="22"/>
        <v>90</v>
      </c>
      <c r="P1012" s="4527">
        <f t="shared" si="22"/>
        <v>40</v>
      </c>
      <c r="Q1012" s="4527">
        <f t="shared" si="22"/>
        <v>260</v>
      </c>
      <c r="R1012" s="4527">
        <f t="shared" si="22"/>
        <v>90</v>
      </c>
      <c r="S1012" s="4527">
        <f t="shared" si="22"/>
        <v>240</v>
      </c>
      <c r="T1012" s="4527">
        <f t="shared" si="22"/>
        <v>60</v>
      </c>
      <c r="U1012" s="4527">
        <f t="shared" si="22"/>
        <v>90</v>
      </c>
    </row>
    <row r="1013" spans="1:21" x14ac:dyDescent="0.2">
      <c r="A1013" s="4453">
        <v>1015</v>
      </c>
      <c r="B1013" s="4453"/>
      <c r="C1013" s="4909"/>
      <c r="D1013" s="3695"/>
      <c r="E1013" s="3775"/>
      <c r="F1013" s="3795"/>
      <c r="G1013" s="3795"/>
      <c r="H1013" s="3911"/>
      <c r="I1013" s="3911"/>
      <c r="J1013" s="3795"/>
      <c r="K1013" s="3795"/>
      <c r="L1013" s="3770"/>
      <c r="M1013" s="3770"/>
      <c r="N1013" s="3770"/>
      <c r="O1013" s="3770"/>
      <c r="P1013" s="3795"/>
      <c r="Q1013" s="3770"/>
      <c r="R1013" s="3770"/>
      <c r="S1013" s="3770"/>
      <c r="T1013" s="3770"/>
      <c r="U1013" s="3770"/>
    </row>
    <row r="1014" spans="1:21" x14ac:dyDescent="0.2">
      <c r="A1014" s="4453">
        <v>1016</v>
      </c>
      <c r="B1014" s="4453"/>
      <c r="C1014" s="5117" t="s">
        <v>3504</v>
      </c>
      <c r="D1014" s="5117"/>
      <c r="E1014" s="5117"/>
      <c r="F1014" s="5117"/>
      <c r="G1014" s="5117"/>
      <c r="H1014" s="5117"/>
      <c r="I1014" s="5117"/>
      <c r="J1014" s="5117"/>
      <c r="K1014" s="5117"/>
      <c r="L1014" s="5117"/>
      <c r="M1014" s="5117"/>
      <c r="N1014" s="5117"/>
      <c r="O1014" s="5117"/>
      <c r="P1014" s="5117"/>
      <c r="Q1014" s="5117"/>
      <c r="R1014" s="5117"/>
      <c r="S1014" s="5117"/>
      <c r="T1014" s="5117"/>
      <c r="U1014" s="5118"/>
    </row>
    <row r="1015" spans="1:21" x14ac:dyDescent="0.2">
      <c r="A1015" s="4453">
        <v>1017</v>
      </c>
      <c r="B1015" s="4453" t="s">
        <v>3504</v>
      </c>
      <c r="C1015" s="4916" t="s">
        <v>18</v>
      </c>
      <c r="D1015" s="3695" t="s">
        <v>3042</v>
      </c>
      <c r="E1015" s="3707" t="s">
        <v>52</v>
      </c>
      <c r="F1015" s="3706" t="s">
        <v>53</v>
      </c>
      <c r="G1015" s="3706">
        <v>1</v>
      </c>
      <c r="H1015" s="4019">
        <v>260</v>
      </c>
      <c r="I1015" s="4019">
        <v>260</v>
      </c>
      <c r="J1015" s="3805"/>
      <c r="K1015" s="3706">
        <v>1</v>
      </c>
      <c r="L1015" s="3770"/>
      <c r="M1015" s="3770"/>
      <c r="N1015" s="3770"/>
      <c r="O1015" s="3770"/>
      <c r="P1015" s="3795"/>
      <c r="Q1015" s="3770"/>
      <c r="R1015" s="3770"/>
      <c r="S1015" s="3770"/>
      <c r="T1015" s="3770"/>
      <c r="U1015" s="3770"/>
    </row>
    <row r="1016" spans="1:21" x14ac:dyDescent="0.2">
      <c r="A1016" s="4453">
        <v>1018</v>
      </c>
      <c r="B1016" s="4453" t="s">
        <v>3504</v>
      </c>
      <c r="C1016" s="4909" t="s">
        <v>1188</v>
      </c>
      <c r="D1016" s="3695" t="s">
        <v>3042</v>
      </c>
      <c r="E1016" s="3775" t="s">
        <v>933</v>
      </c>
      <c r="F1016" s="3795">
        <v>40</v>
      </c>
      <c r="G1016" s="3795" t="s">
        <v>900</v>
      </c>
      <c r="H1016" s="3911">
        <v>1000</v>
      </c>
      <c r="I1016" s="3911">
        <v>40000</v>
      </c>
      <c r="J1016" s="3795">
        <v>20</v>
      </c>
      <c r="K1016" s="3795"/>
      <c r="L1016" s="3770"/>
      <c r="M1016" s="3770"/>
      <c r="N1016" s="3770"/>
      <c r="O1016" s="3770"/>
      <c r="P1016" s="3795">
        <v>20</v>
      </c>
      <c r="Q1016" s="3770"/>
      <c r="R1016" s="3770"/>
      <c r="S1016" s="3770"/>
      <c r="T1016" s="3770"/>
      <c r="U1016" s="3770"/>
    </row>
    <row r="1017" spans="1:21" x14ac:dyDescent="0.2">
      <c r="A1017" s="4453">
        <v>1019</v>
      </c>
      <c r="B1017" s="4453" t="s">
        <v>3504</v>
      </c>
      <c r="C1017" s="4909" t="s">
        <v>1188</v>
      </c>
      <c r="D1017" s="3695" t="s">
        <v>3042</v>
      </c>
      <c r="E1017" s="3775" t="s">
        <v>934</v>
      </c>
      <c r="F1017" s="3795">
        <v>40</v>
      </c>
      <c r="G1017" s="3795" t="s">
        <v>900</v>
      </c>
      <c r="H1017" s="3911">
        <v>1000</v>
      </c>
      <c r="I1017" s="3911">
        <v>40000</v>
      </c>
      <c r="J1017" s="3795">
        <v>20</v>
      </c>
      <c r="K1017" s="3795"/>
      <c r="L1017" s="3770"/>
      <c r="M1017" s="3770"/>
      <c r="N1017" s="3770"/>
      <c r="O1017" s="3770"/>
      <c r="P1017" s="3795">
        <v>20</v>
      </c>
      <c r="Q1017" s="3770"/>
      <c r="R1017" s="3770"/>
      <c r="S1017" s="3770"/>
      <c r="T1017" s="3770"/>
      <c r="U1017" s="3770"/>
    </row>
    <row r="1018" spans="1:21" x14ac:dyDescent="0.2">
      <c r="A1018" s="4453">
        <v>1020</v>
      </c>
      <c r="B1018" s="4453" t="s">
        <v>3504</v>
      </c>
      <c r="C1018" s="4909" t="s">
        <v>1188</v>
      </c>
      <c r="D1018" s="3695" t="s">
        <v>3042</v>
      </c>
      <c r="E1018" s="3775" t="s">
        <v>935</v>
      </c>
      <c r="F1018" s="3795">
        <v>40</v>
      </c>
      <c r="G1018" s="3795" t="s">
        <v>900</v>
      </c>
      <c r="H1018" s="3911">
        <v>1000</v>
      </c>
      <c r="I1018" s="3911">
        <v>40000</v>
      </c>
      <c r="J1018" s="3795">
        <v>20</v>
      </c>
      <c r="K1018" s="3795"/>
      <c r="L1018" s="3770"/>
      <c r="M1018" s="3770"/>
      <c r="N1018" s="3770"/>
      <c r="O1018" s="3770"/>
      <c r="P1018" s="3795">
        <v>20</v>
      </c>
      <c r="Q1018" s="3770"/>
      <c r="R1018" s="3770"/>
      <c r="S1018" s="3770"/>
      <c r="T1018" s="3770"/>
      <c r="U1018" s="3770"/>
    </row>
    <row r="1019" spans="1:21" x14ac:dyDescent="0.2">
      <c r="A1019" s="4453">
        <v>1021</v>
      </c>
      <c r="B1019" s="4453" t="s">
        <v>3504</v>
      </c>
      <c r="C1019" s="4909" t="s">
        <v>1188</v>
      </c>
      <c r="D1019" s="3695" t="s">
        <v>3042</v>
      </c>
      <c r="E1019" s="3775" t="s">
        <v>936</v>
      </c>
      <c r="F1019" s="3795">
        <v>40</v>
      </c>
      <c r="G1019" s="3795" t="s">
        <v>900</v>
      </c>
      <c r="H1019" s="3911">
        <v>1000</v>
      </c>
      <c r="I1019" s="3911">
        <v>40000</v>
      </c>
      <c r="J1019" s="3795">
        <v>20</v>
      </c>
      <c r="K1019" s="3795"/>
      <c r="L1019" s="3770"/>
      <c r="M1019" s="3770"/>
      <c r="N1019" s="3770"/>
      <c r="O1019" s="3770"/>
      <c r="P1019" s="3795">
        <v>20</v>
      </c>
      <c r="Q1019" s="3770"/>
      <c r="R1019" s="3770"/>
      <c r="S1019" s="3770"/>
      <c r="T1019" s="3770"/>
      <c r="U1019" s="3770"/>
    </row>
    <row r="1020" spans="1:21" x14ac:dyDescent="0.2">
      <c r="A1020" s="4453">
        <v>1022</v>
      </c>
      <c r="B1020" s="4453" t="s">
        <v>3504</v>
      </c>
      <c r="C1020" s="4909" t="s">
        <v>1188</v>
      </c>
      <c r="D1020" s="3695" t="s">
        <v>3042</v>
      </c>
      <c r="E1020" s="3775" t="s">
        <v>937</v>
      </c>
      <c r="F1020" s="3795">
        <v>40</v>
      </c>
      <c r="G1020" s="3795" t="s">
        <v>900</v>
      </c>
      <c r="H1020" s="3911">
        <v>800</v>
      </c>
      <c r="I1020" s="3911">
        <v>32000</v>
      </c>
      <c r="J1020" s="3795">
        <v>20</v>
      </c>
      <c r="K1020" s="3795"/>
      <c r="L1020" s="3770"/>
      <c r="M1020" s="3770"/>
      <c r="N1020" s="3770"/>
      <c r="O1020" s="3770"/>
      <c r="P1020" s="3795">
        <v>20</v>
      </c>
      <c r="Q1020" s="3770"/>
      <c r="R1020" s="3770"/>
      <c r="S1020" s="3770"/>
      <c r="T1020" s="3770"/>
      <c r="U1020" s="3770"/>
    </row>
    <row r="1021" spans="1:21" x14ac:dyDescent="0.2">
      <c r="A1021" s="4453">
        <v>1023</v>
      </c>
      <c r="B1021" s="4453" t="s">
        <v>3504</v>
      </c>
      <c r="C1021" s="4909" t="s">
        <v>1188</v>
      </c>
      <c r="D1021" s="3695" t="s">
        <v>3042</v>
      </c>
      <c r="E1021" s="3775" t="s">
        <v>938</v>
      </c>
      <c r="F1021" s="3795">
        <v>40</v>
      </c>
      <c r="G1021" s="3795" t="s">
        <v>900</v>
      </c>
      <c r="H1021" s="3911">
        <v>900</v>
      </c>
      <c r="I1021" s="3911">
        <v>36000</v>
      </c>
      <c r="J1021" s="3795">
        <v>20</v>
      </c>
      <c r="K1021" s="3795"/>
      <c r="L1021" s="3770"/>
      <c r="M1021" s="3770"/>
      <c r="N1021" s="3770"/>
      <c r="O1021" s="3770"/>
      <c r="P1021" s="3795">
        <v>20</v>
      </c>
      <c r="Q1021" s="3770"/>
      <c r="R1021" s="3770"/>
      <c r="S1021" s="3770"/>
      <c r="T1021" s="3770"/>
      <c r="U1021" s="3770"/>
    </row>
    <row r="1022" spans="1:21" x14ac:dyDescent="0.2">
      <c r="A1022" s="4453">
        <v>1024</v>
      </c>
      <c r="B1022" s="4453" t="s">
        <v>3504</v>
      </c>
      <c r="C1022" s="4909" t="s">
        <v>1188</v>
      </c>
      <c r="D1022" s="3695" t="s">
        <v>3042</v>
      </c>
      <c r="E1022" s="3775" t="s">
        <v>939</v>
      </c>
      <c r="F1022" s="3795">
        <v>40</v>
      </c>
      <c r="G1022" s="3795" t="s">
        <v>900</v>
      </c>
      <c r="H1022" s="3911">
        <v>1000</v>
      </c>
      <c r="I1022" s="3911">
        <v>40000</v>
      </c>
      <c r="J1022" s="3795">
        <v>20</v>
      </c>
      <c r="K1022" s="3795"/>
      <c r="L1022" s="3770"/>
      <c r="M1022" s="3770"/>
      <c r="N1022" s="3770"/>
      <c r="O1022" s="3770"/>
      <c r="P1022" s="3795">
        <v>20</v>
      </c>
      <c r="Q1022" s="3770"/>
      <c r="R1022" s="3770"/>
      <c r="S1022" s="3770"/>
      <c r="T1022" s="3770"/>
      <c r="U1022" s="3770"/>
    </row>
    <row r="1023" spans="1:21" x14ac:dyDescent="0.2">
      <c r="A1023" s="4453">
        <v>1025</v>
      </c>
      <c r="B1023" s="4453" t="s">
        <v>3504</v>
      </c>
      <c r="C1023" s="4909" t="s">
        <v>1188</v>
      </c>
      <c r="D1023" s="3695" t="s">
        <v>3042</v>
      </c>
      <c r="E1023" s="3775" t="s">
        <v>940</v>
      </c>
      <c r="F1023" s="3795">
        <v>40</v>
      </c>
      <c r="G1023" s="3795" t="s">
        <v>900</v>
      </c>
      <c r="H1023" s="3911">
        <v>1000</v>
      </c>
      <c r="I1023" s="3911">
        <v>40000</v>
      </c>
      <c r="J1023" s="3795">
        <v>20</v>
      </c>
      <c r="K1023" s="3795"/>
      <c r="L1023" s="3770"/>
      <c r="M1023" s="3770"/>
      <c r="N1023" s="3770"/>
      <c r="O1023" s="3770"/>
      <c r="P1023" s="3795">
        <v>20</v>
      </c>
      <c r="Q1023" s="3770"/>
      <c r="R1023" s="3770"/>
      <c r="S1023" s="3770"/>
      <c r="T1023" s="3770"/>
      <c r="U1023" s="3770"/>
    </row>
    <row r="1024" spans="1:21" x14ac:dyDescent="0.2">
      <c r="A1024" s="4453">
        <v>1026</v>
      </c>
      <c r="B1024" s="4453" t="s">
        <v>3504</v>
      </c>
      <c r="C1024" s="4909" t="s">
        <v>1188</v>
      </c>
      <c r="D1024" s="3695" t="s">
        <v>3042</v>
      </c>
      <c r="E1024" s="3775" t="s">
        <v>941</v>
      </c>
      <c r="F1024" s="3795">
        <v>30</v>
      </c>
      <c r="G1024" s="3795" t="s">
        <v>900</v>
      </c>
      <c r="H1024" s="3911">
        <v>500</v>
      </c>
      <c r="I1024" s="3911">
        <v>15000</v>
      </c>
      <c r="J1024" s="3795">
        <v>15</v>
      </c>
      <c r="K1024" s="3795"/>
      <c r="L1024" s="3770"/>
      <c r="M1024" s="3770"/>
      <c r="N1024" s="3770"/>
      <c r="O1024" s="3770"/>
      <c r="P1024" s="3795">
        <v>15</v>
      </c>
      <c r="Q1024" s="3770"/>
      <c r="R1024" s="3770"/>
      <c r="S1024" s="3770"/>
      <c r="T1024" s="3770"/>
      <c r="U1024" s="3770"/>
    </row>
    <row r="1025" spans="1:21" x14ac:dyDescent="0.2">
      <c r="A1025" s="4453">
        <v>1027</v>
      </c>
      <c r="B1025" s="4453" t="s">
        <v>3504</v>
      </c>
      <c r="C1025" s="4909" t="s">
        <v>1188</v>
      </c>
      <c r="D1025" s="3695" t="s">
        <v>3042</v>
      </c>
      <c r="E1025" s="3775" t="s">
        <v>942</v>
      </c>
      <c r="F1025" s="3795">
        <v>30</v>
      </c>
      <c r="G1025" s="3795" t="s">
        <v>900</v>
      </c>
      <c r="H1025" s="3911">
        <v>500</v>
      </c>
      <c r="I1025" s="3911">
        <v>15000</v>
      </c>
      <c r="J1025" s="3795">
        <v>15</v>
      </c>
      <c r="K1025" s="3795"/>
      <c r="L1025" s="3770"/>
      <c r="M1025" s="3770"/>
      <c r="N1025" s="3770"/>
      <c r="O1025" s="3770"/>
      <c r="P1025" s="3795">
        <v>15</v>
      </c>
      <c r="Q1025" s="3770"/>
      <c r="R1025" s="3770"/>
      <c r="S1025" s="3770"/>
      <c r="T1025" s="3770"/>
      <c r="U1025" s="3770"/>
    </row>
    <row r="1026" spans="1:21" x14ac:dyDescent="0.2">
      <c r="A1026" s="4453">
        <v>1028</v>
      </c>
      <c r="B1026" s="4453" t="s">
        <v>3504</v>
      </c>
      <c r="C1026" s="4909" t="s">
        <v>1188</v>
      </c>
      <c r="D1026" s="3695" t="s">
        <v>3042</v>
      </c>
      <c r="E1026" s="3775" t="s">
        <v>943</v>
      </c>
      <c r="F1026" s="3795">
        <v>30</v>
      </c>
      <c r="G1026" s="3795" t="s">
        <v>900</v>
      </c>
      <c r="H1026" s="3911">
        <v>500</v>
      </c>
      <c r="I1026" s="3911">
        <v>15000</v>
      </c>
      <c r="J1026" s="3795">
        <v>15</v>
      </c>
      <c r="K1026" s="3795"/>
      <c r="L1026" s="3770"/>
      <c r="M1026" s="3770"/>
      <c r="N1026" s="3770"/>
      <c r="O1026" s="3770"/>
      <c r="P1026" s="3795">
        <v>15</v>
      </c>
      <c r="Q1026" s="3770"/>
      <c r="R1026" s="3770"/>
      <c r="S1026" s="3770"/>
      <c r="T1026" s="3770"/>
      <c r="U1026" s="3770"/>
    </row>
    <row r="1027" spans="1:21" x14ac:dyDescent="0.2">
      <c r="A1027" s="4453">
        <v>1029</v>
      </c>
      <c r="B1027" s="4453" t="s">
        <v>3504</v>
      </c>
      <c r="C1027" s="4909" t="s">
        <v>1188</v>
      </c>
      <c r="D1027" s="3695" t="s">
        <v>3042</v>
      </c>
      <c r="E1027" s="3775" t="s">
        <v>944</v>
      </c>
      <c r="F1027" s="3795">
        <v>5</v>
      </c>
      <c r="G1027" s="3795" t="s">
        <v>900</v>
      </c>
      <c r="H1027" s="3911">
        <v>5000</v>
      </c>
      <c r="I1027" s="3911">
        <v>25000</v>
      </c>
      <c r="J1027" s="3795">
        <v>3</v>
      </c>
      <c r="K1027" s="3795"/>
      <c r="L1027" s="3770"/>
      <c r="M1027" s="3770"/>
      <c r="N1027" s="3770"/>
      <c r="O1027" s="3770"/>
      <c r="P1027" s="3795">
        <v>2</v>
      </c>
      <c r="Q1027" s="3770"/>
      <c r="R1027" s="3770"/>
      <c r="S1027" s="3770"/>
      <c r="T1027" s="3770"/>
      <c r="U1027" s="3770"/>
    </row>
    <row r="1028" spans="1:21" x14ac:dyDescent="0.2">
      <c r="A1028" s="4453">
        <v>1030</v>
      </c>
      <c r="B1028" s="4453" t="s">
        <v>3504</v>
      </c>
      <c r="C1028" s="4909" t="s">
        <v>1188</v>
      </c>
      <c r="D1028" s="3695" t="s">
        <v>3042</v>
      </c>
      <c r="E1028" s="3775" t="s">
        <v>945</v>
      </c>
      <c r="F1028" s="3795">
        <v>20</v>
      </c>
      <c r="G1028" s="3795" t="s">
        <v>900</v>
      </c>
      <c r="H1028" s="3911">
        <v>2000</v>
      </c>
      <c r="I1028" s="3911">
        <v>40000</v>
      </c>
      <c r="J1028" s="3795">
        <v>10</v>
      </c>
      <c r="K1028" s="3795"/>
      <c r="L1028" s="3770"/>
      <c r="M1028" s="3770"/>
      <c r="N1028" s="3770"/>
      <c r="O1028" s="3770"/>
      <c r="P1028" s="3795">
        <v>10</v>
      </c>
      <c r="Q1028" s="3770"/>
      <c r="R1028" s="3770"/>
      <c r="S1028" s="3770"/>
      <c r="T1028" s="3770"/>
      <c r="U1028" s="3770"/>
    </row>
    <row r="1029" spans="1:21" x14ac:dyDescent="0.2">
      <c r="A1029" s="4453">
        <v>1031</v>
      </c>
      <c r="B1029" s="4453" t="s">
        <v>3504</v>
      </c>
      <c r="C1029" s="4909" t="s">
        <v>1188</v>
      </c>
      <c r="D1029" s="3695" t="s">
        <v>3042</v>
      </c>
      <c r="E1029" s="3775" t="s">
        <v>946</v>
      </c>
      <c r="F1029" s="3795">
        <v>20</v>
      </c>
      <c r="G1029" s="3795" t="s">
        <v>900</v>
      </c>
      <c r="H1029" s="3911">
        <v>500</v>
      </c>
      <c r="I1029" s="3911">
        <v>10000</v>
      </c>
      <c r="J1029" s="3795">
        <v>10</v>
      </c>
      <c r="K1029" s="3795"/>
      <c r="L1029" s="3770"/>
      <c r="M1029" s="3770"/>
      <c r="N1029" s="3770"/>
      <c r="O1029" s="3770"/>
      <c r="P1029" s="3795">
        <v>10</v>
      </c>
      <c r="Q1029" s="3770"/>
      <c r="R1029" s="3770"/>
      <c r="S1029" s="3770"/>
      <c r="T1029" s="3770"/>
      <c r="U1029" s="3770"/>
    </row>
    <row r="1030" spans="1:21" x14ac:dyDescent="0.2">
      <c r="A1030" s="4453">
        <v>1032</v>
      </c>
      <c r="B1030" s="4453" t="s">
        <v>3504</v>
      </c>
      <c r="C1030" s="4909" t="s">
        <v>1188</v>
      </c>
      <c r="D1030" s="3695" t="s">
        <v>3042</v>
      </c>
      <c r="E1030" s="3775" t="s">
        <v>947</v>
      </c>
      <c r="F1030" s="3795">
        <v>5</v>
      </c>
      <c r="G1030" s="3795" t="s">
        <v>900</v>
      </c>
      <c r="H1030" s="3911">
        <v>25000</v>
      </c>
      <c r="I1030" s="3911">
        <v>125000</v>
      </c>
      <c r="J1030" s="3795">
        <v>2</v>
      </c>
      <c r="K1030" s="3795"/>
      <c r="L1030" s="3770"/>
      <c r="M1030" s="3770"/>
      <c r="N1030" s="3770"/>
      <c r="O1030" s="3770"/>
      <c r="P1030" s="3795">
        <v>3</v>
      </c>
      <c r="Q1030" s="3770"/>
      <c r="R1030" s="3770"/>
      <c r="S1030" s="3770"/>
      <c r="T1030" s="3770"/>
      <c r="U1030" s="3770"/>
    </row>
    <row r="1031" spans="1:21" x14ac:dyDescent="0.2">
      <c r="A1031" s="4453">
        <v>1033</v>
      </c>
      <c r="B1031" s="4453" t="s">
        <v>3504</v>
      </c>
      <c r="C1031" s="4909" t="s">
        <v>1188</v>
      </c>
      <c r="D1031" s="3695" t="s">
        <v>3042</v>
      </c>
      <c r="E1031" s="3775" t="s">
        <v>948</v>
      </c>
      <c r="F1031" s="3795">
        <v>5</v>
      </c>
      <c r="G1031" s="3795" t="s">
        <v>900</v>
      </c>
      <c r="H1031" s="3911">
        <v>25000</v>
      </c>
      <c r="I1031" s="3911">
        <v>125000</v>
      </c>
      <c r="J1031" s="3795">
        <v>2</v>
      </c>
      <c r="K1031" s="3795"/>
      <c r="L1031" s="3770"/>
      <c r="M1031" s="3770"/>
      <c r="N1031" s="3770"/>
      <c r="O1031" s="3770"/>
      <c r="P1031" s="3795">
        <v>3</v>
      </c>
      <c r="Q1031" s="3770"/>
      <c r="R1031" s="3770"/>
      <c r="S1031" s="3770"/>
      <c r="T1031" s="3770"/>
      <c r="U1031" s="3770"/>
    </row>
    <row r="1032" spans="1:21" x14ac:dyDescent="0.2">
      <c r="A1032" s="4453">
        <v>1034</v>
      </c>
      <c r="B1032" s="4453" t="s">
        <v>3504</v>
      </c>
      <c r="C1032" s="4909" t="s">
        <v>1188</v>
      </c>
      <c r="D1032" s="3695" t="s">
        <v>3042</v>
      </c>
      <c r="E1032" s="3775" t="s">
        <v>949</v>
      </c>
      <c r="F1032" s="3795">
        <v>5</v>
      </c>
      <c r="G1032" s="3795" t="s">
        <v>900</v>
      </c>
      <c r="H1032" s="3911">
        <v>25000</v>
      </c>
      <c r="I1032" s="3911">
        <v>125000</v>
      </c>
      <c r="J1032" s="3795">
        <v>2</v>
      </c>
      <c r="K1032" s="3795"/>
      <c r="L1032" s="3770"/>
      <c r="M1032" s="3770"/>
      <c r="N1032" s="3770"/>
      <c r="O1032" s="3770"/>
      <c r="P1032" s="3795">
        <v>3</v>
      </c>
      <c r="Q1032" s="3770"/>
      <c r="R1032" s="3770"/>
      <c r="S1032" s="3770"/>
      <c r="T1032" s="3770"/>
      <c r="U1032" s="3770"/>
    </row>
    <row r="1033" spans="1:21" x14ac:dyDescent="0.2">
      <c r="A1033" s="4453">
        <v>1035</v>
      </c>
      <c r="B1033" s="4453" t="s">
        <v>3504</v>
      </c>
      <c r="C1033" s="4909" t="s">
        <v>1188</v>
      </c>
      <c r="D1033" s="3695" t="s">
        <v>3042</v>
      </c>
      <c r="E1033" s="3775" t="s">
        <v>950</v>
      </c>
      <c r="F1033" s="3795">
        <v>5</v>
      </c>
      <c r="G1033" s="3795" t="s">
        <v>900</v>
      </c>
      <c r="H1033" s="3911">
        <v>25000</v>
      </c>
      <c r="I1033" s="3911">
        <v>125000</v>
      </c>
      <c r="J1033" s="3795">
        <v>2</v>
      </c>
      <c r="K1033" s="3795"/>
      <c r="L1033" s="3770"/>
      <c r="M1033" s="3770"/>
      <c r="N1033" s="3770"/>
      <c r="O1033" s="3770"/>
      <c r="P1033" s="3795">
        <v>3</v>
      </c>
      <c r="Q1033" s="3770"/>
      <c r="R1033" s="3770"/>
      <c r="S1033" s="3770"/>
      <c r="T1033" s="3770"/>
      <c r="U1033" s="3770"/>
    </row>
    <row r="1034" spans="1:21" x14ac:dyDescent="0.2">
      <c r="A1034" s="4453">
        <v>1036</v>
      </c>
      <c r="B1034" s="4453" t="s">
        <v>3504</v>
      </c>
      <c r="C1034" s="4909" t="s">
        <v>1188</v>
      </c>
      <c r="D1034" s="3695" t="s">
        <v>3042</v>
      </c>
      <c r="E1034" s="3775" t="s">
        <v>951</v>
      </c>
      <c r="F1034" s="3795">
        <v>5</v>
      </c>
      <c r="G1034" s="3795" t="s">
        <v>900</v>
      </c>
      <c r="H1034" s="3911">
        <v>30000</v>
      </c>
      <c r="I1034" s="3911">
        <v>150000</v>
      </c>
      <c r="J1034" s="3795">
        <v>2</v>
      </c>
      <c r="K1034" s="3795"/>
      <c r="L1034" s="3770"/>
      <c r="M1034" s="3770"/>
      <c r="N1034" s="3770"/>
      <c r="O1034" s="3770"/>
      <c r="P1034" s="3795">
        <v>3</v>
      </c>
      <c r="Q1034" s="3770"/>
      <c r="R1034" s="3770"/>
      <c r="S1034" s="3770"/>
      <c r="T1034" s="3770"/>
      <c r="U1034" s="3770"/>
    </row>
    <row r="1035" spans="1:21" x14ac:dyDescent="0.2">
      <c r="A1035" s="4453">
        <v>1037</v>
      </c>
      <c r="B1035" s="4453" t="s">
        <v>3504</v>
      </c>
      <c r="C1035" s="4909" t="s">
        <v>1188</v>
      </c>
      <c r="D1035" s="3695" t="s">
        <v>3042</v>
      </c>
      <c r="E1035" s="3775" t="s">
        <v>952</v>
      </c>
      <c r="F1035" s="3795">
        <v>5</v>
      </c>
      <c r="G1035" s="3795" t="s">
        <v>900</v>
      </c>
      <c r="H1035" s="3911">
        <v>40000</v>
      </c>
      <c r="I1035" s="3911">
        <v>200000</v>
      </c>
      <c r="J1035" s="3795">
        <v>2</v>
      </c>
      <c r="K1035" s="3795"/>
      <c r="L1035" s="3770"/>
      <c r="M1035" s="3770"/>
      <c r="N1035" s="3770"/>
      <c r="O1035" s="3770"/>
      <c r="P1035" s="3795">
        <v>3</v>
      </c>
      <c r="Q1035" s="3770"/>
      <c r="R1035" s="3770"/>
      <c r="S1035" s="3770"/>
      <c r="T1035" s="3770"/>
      <c r="U1035" s="3770"/>
    </row>
    <row r="1036" spans="1:21" x14ac:dyDescent="0.2">
      <c r="A1036" s="4453">
        <v>1038</v>
      </c>
      <c r="B1036" s="4453" t="s">
        <v>3504</v>
      </c>
      <c r="C1036" s="4909" t="s">
        <v>1188</v>
      </c>
      <c r="D1036" s="3695" t="s">
        <v>3042</v>
      </c>
      <c r="E1036" s="3775" t="s">
        <v>953</v>
      </c>
      <c r="F1036" s="3795">
        <v>5</v>
      </c>
      <c r="G1036" s="3795" t="s">
        <v>900</v>
      </c>
      <c r="H1036" s="3911">
        <v>40000</v>
      </c>
      <c r="I1036" s="3911">
        <v>200000</v>
      </c>
      <c r="J1036" s="3795">
        <v>2</v>
      </c>
      <c r="K1036" s="3795"/>
      <c r="L1036" s="3770"/>
      <c r="M1036" s="3770"/>
      <c r="N1036" s="3770"/>
      <c r="O1036" s="3770"/>
      <c r="P1036" s="3795">
        <v>3</v>
      </c>
      <c r="Q1036" s="3770"/>
      <c r="R1036" s="3770"/>
      <c r="S1036" s="3770"/>
      <c r="T1036" s="3770"/>
      <c r="U1036" s="3770"/>
    </row>
    <row r="1037" spans="1:21" x14ac:dyDescent="0.2">
      <c r="A1037" s="4453">
        <v>1039</v>
      </c>
      <c r="B1037" s="4453" t="s">
        <v>3504</v>
      </c>
      <c r="C1037" s="4909" t="s">
        <v>1188</v>
      </c>
      <c r="D1037" s="3695" t="s">
        <v>3042</v>
      </c>
      <c r="E1037" s="3775" t="s">
        <v>963</v>
      </c>
      <c r="F1037" s="3795">
        <v>5</v>
      </c>
      <c r="G1037" s="3795" t="s">
        <v>23</v>
      </c>
      <c r="H1037" s="3911">
        <v>170</v>
      </c>
      <c r="I1037" s="3911">
        <v>850</v>
      </c>
      <c r="J1037" s="3795">
        <v>5</v>
      </c>
      <c r="K1037" s="3795"/>
      <c r="L1037" s="3770"/>
      <c r="M1037" s="3770"/>
      <c r="N1037" s="3770"/>
      <c r="O1037" s="3770"/>
      <c r="P1037" s="3795"/>
      <c r="Q1037" s="3770"/>
      <c r="R1037" s="3770"/>
      <c r="S1037" s="3770"/>
      <c r="T1037" s="3770"/>
      <c r="U1037" s="3770"/>
    </row>
    <row r="1038" spans="1:21" x14ac:dyDescent="0.2">
      <c r="A1038" s="4453">
        <v>1040</v>
      </c>
      <c r="B1038" s="4453" t="s">
        <v>3504</v>
      </c>
      <c r="C1038" s="4903" t="s">
        <v>1188</v>
      </c>
      <c r="D1038" s="3695" t="s">
        <v>3042</v>
      </c>
      <c r="E1038" s="4088" t="s">
        <v>964</v>
      </c>
      <c r="F1038" s="3795">
        <v>200</v>
      </c>
      <c r="G1038" s="3795" t="s">
        <v>121</v>
      </c>
      <c r="H1038" s="3911">
        <v>180</v>
      </c>
      <c r="I1038" s="3911">
        <v>36000</v>
      </c>
      <c r="J1038" s="3795">
        <v>100</v>
      </c>
      <c r="K1038" s="3795"/>
      <c r="L1038" s="3770"/>
      <c r="M1038" s="3770"/>
      <c r="N1038" s="3770"/>
      <c r="O1038" s="3770"/>
      <c r="P1038" s="3795">
        <v>100</v>
      </c>
      <c r="Q1038" s="3770"/>
      <c r="R1038" s="3770"/>
      <c r="S1038" s="3770"/>
      <c r="T1038" s="3770"/>
      <c r="U1038" s="3770"/>
    </row>
    <row r="1039" spans="1:21" x14ac:dyDescent="0.2">
      <c r="A1039" s="4453">
        <v>1041</v>
      </c>
      <c r="B1039" s="4453" t="s">
        <v>3504</v>
      </c>
      <c r="C1039" s="4903" t="s">
        <v>1188</v>
      </c>
      <c r="D1039" s="3695" t="s">
        <v>3042</v>
      </c>
      <c r="E1039" s="4088" t="s">
        <v>965</v>
      </c>
      <c r="F1039" s="3795">
        <v>100</v>
      </c>
      <c r="G1039" s="3795" t="s">
        <v>121</v>
      </c>
      <c r="H1039" s="3911">
        <v>120</v>
      </c>
      <c r="I1039" s="3911">
        <v>12000</v>
      </c>
      <c r="J1039" s="3795">
        <v>50</v>
      </c>
      <c r="K1039" s="3795"/>
      <c r="L1039" s="3770"/>
      <c r="M1039" s="3770"/>
      <c r="N1039" s="3770"/>
      <c r="O1039" s="3770"/>
      <c r="P1039" s="3795">
        <v>50</v>
      </c>
      <c r="Q1039" s="3770"/>
      <c r="R1039" s="3770"/>
      <c r="S1039" s="3770"/>
      <c r="T1039" s="3770"/>
      <c r="U1039" s="3770"/>
    </row>
    <row r="1040" spans="1:21" x14ac:dyDescent="0.2">
      <c r="A1040" s="4453">
        <v>1042</v>
      </c>
      <c r="B1040" s="4453" t="s">
        <v>3504</v>
      </c>
      <c r="C1040" s="4903" t="s">
        <v>1188</v>
      </c>
      <c r="D1040" s="3695" t="s">
        <v>3042</v>
      </c>
      <c r="E1040" s="3775" t="s">
        <v>966</v>
      </c>
      <c r="F1040" s="3795">
        <v>500</v>
      </c>
      <c r="G1040" s="3795" t="s">
        <v>23</v>
      </c>
      <c r="H1040" s="3911">
        <v>100</v>
      </c>
      <c r="I1040" s="3911">
        <v>50000</v>
      </c>
      <c r="J1040" s="3795">
        <v>250</v>
      </c>
      <c r="K1040" s="3795"/>
      <c r="L1040" s="3770"/>
      <c r="M1040" s="3770"/>
      <c r="N1040" s="3770"/>
      <c r="O1040" s="3770"/>
      <c r="P1040" s="3795">
        <v>250</v>
      </c>
      <c r="Q1040" s="3770"/>
      <c r="R1040" s="3770"/>
      <c r="S1040" s="3770"/>
      <c r="T1040" s="3770"/>
      <c r="U1040" s="3770"/>
    </row>
    <row r="1041" spans="1:21" x14ac:dyDescent="0.2">
      <c r="A1041" s="4453">
        <v>1043</v>
      </c>
      <c r="B1041" s="4453" t="s">
        <v>3504</v>
      </c>
      <c r="C1041" s="4903" t="s">
        <v>1188</v>
      </c>
      <c r="D1041" s="3695" t="s">
        <v>3042</v>
      </c>
      <c r="E1041" s="3775" t="s">
        <v>967</v>
      </c>
      <c r="F1041" s="3795">
        <v>200</v>
      </c>
      <c r="G1041" s="3795" t="s">
        <v>23</v>
      </c>
      <c r="H1041" s="3911">
        <v>60</v>
      </c>
      <c r="I1041" s="3911">
        <v>12000</v>
      </c>
      <c r="J1041" s="3795">
        <v>100</v>
      </c>
      <c r="K1041" s="3795"/>
      <c r="L1041" s="3770"/>
      <c r="M1041" s="3770"/>
      <c r="N1041" s="3770"/>
      <c r="O1041" s="3770"/>
      <c r="P1041" s="3795">
        <v>100</v>
      </c>
      <c r="Q1041" s="3770"/>
      <c r="R1041" s="3770"/>
      <c r="S1041" s="3770"/>
      <c r="T1041" s="3770"/>
      <c r="U1041" s="3770"/>
    </row>
    <row r="1042" spans="1:21" x14ac:dyDescent="0.2">
      <c r="A1042" s="4453">
        <v>1044</v>
      </c>
      <c r="B1042" s="4453" t="s">
        <v>3504</v>
      </c>
      <c r="C1042" s="4903" t="s">
        <v>1188</v>
      </c>
      <c r="D1042" s="3695" t="s">
        <v>3042</v>
      </c>
      <c r="E1042" s="3775" t="s">
        <v>968</v>
      </c>
      <c r="F1042" s="3795">
        <v>40</v>
      </c>
      <c r="G1042" s="3795" t="s">
        <v>23</v>
      </c>
      <c r="H1042" s="3911">
        <v>190</v>
      </c>
      <c r="I1042" s="3911">
        <v>7600</v>
      </c>
      <c r="J1042" s="3795">
        <v>20</v>
      </c>
      <c r="K1042" s="3795"/>
      <c r="L1042" s="3770"/>
      <c r="M1042" s="3770"/>
      <c r="N1042" s="3770"/>
      <c r="O1042" s="3770"/>
      <c r="P1042" s="3795">
        <v>20</v>
      </c>
      <c r="Q1042" s="3770"/>
      <c r="R1042" s="3770"/>
      <c r="S1042" s="3770"/>
      <c r="T1042" s="3770"/>
      <c r="U1042" s="3770"/>
    </row>
    <row r="1043" spans="1:21" x14ac:dyDescent="0.2">
      <c r="A1043" s="4453">
        <v>1045</v>
      </c>
      <c r="B1043" s="4453" t="s">
        <v>3504</v>
      </c>
      <c r="C1043" s="4903" t="s">
        <v>1188</v>
      </c>
      <c r="D1043" s="3695" t="s">
        <v>3042</v>
      </c>
      <c r="E1043" s="3775" t="s">
        <v>969</v>
      </c>
      <c r="F1043" s="3795">
        <v>40</v>
      </c>
      <c r="G1043" s="3795" t="s">
        <v>23</v>
      </c>
      <c r="H1043" s="3911">
        <v>190</v>
      </c>
      <c r="I1043" s="3911">
        <v>7600</v>
      </c>
      <c r="J1043" s="3795">
        <v>20</v>
      </c>
      <c r="K1043" s="3795"/>
      <c r="L1043" s="3770"/>
      <c r="M1043" s="3770"/>
      <c r="N1043" s="3770"/>
      <c r="O1043" s="3770"/>
      <c r="P1043" s="3795">
        <v>20</v>
      </c>
      <c r="Q1043" s="3770"/>
      <c r="R1043" s="3770"/>
      <c r="S1043" s="3770"/>
      <c r="T1043" s="3770"/>
      <c r="U1043" s="3770"/>
    </row>
    <row r="1044" spans="1:21" x14ac:dyDescent="0.2">
      <c r="A1044" s="4453">
        <v>1046</v>
      </c>
      <c r="B1044" s="4453" t="s">
        <v>3504</v>
      </c>
      <c r="C1044" s="4903" t="s">
        <v>1188</v>
      </c>
      <c r="D1044" s="3695" t="s">
        <v>3042</v>
      </c>
      <c r="E1044" s="3804" t="s">
        <v>970</v>
      </c>
      <c r="F1044" s="3795">
        <v>40</v>
      </c>
      <c r="G1044" s="3795" t="s">
        <v>23</v>
      </c>
      <c r="H1044" s="3911">
        <v>190</v>
      </c>
      <c r="I1044" s="3911">
        <v>7600</v>
      </c>
      <c r="J1044" s="3795">
        <v>20</v>
      </c>
      <c r="K1044" s="3795"/>
      <c r="L1044" s="3770"/>
      <c r="M1044" s="3770"/>
      <c r="N1044" s="3770"/>
      <c r="O1044" s="3770"/>
      <c r="P1044" s="3795">
        <v>20</v>
      </c>
      <c r="Q1044" s="3770"/>
      <c r="R1044" s="3770"/>
      <c r="S1044" s="3770"/>
      <c r="T1044" s="3770"/>
      <c r="U1044" s="3770"/>
    </row>
    <row r="1045" spans="1:21" x14ac:dyDescent="0.2">
      <c r="A1045" s="4453">
        <v>1047</v>
      </c>
      <c r="B1045" s="4453" t="s">
        <v>3504</v>
      </c>
      <c r="C1045" s="4903" t="s">
        <v>1188</v>
      </c>
      <c r="D1045" s="3695" t="s">
        <v>3042</v>
      </c>
      <c r="E1045" s="3804" t="s">
        <v>971</v>
      </c>
      <c r="F1045" s="3795">
        <v>20</v>
      </c>
      <c r="G1045" s="3795" t="s">
        <v>23</v>
      </c>
      <c r="H1045" s="3911">
        <v>700</v>
      </c>
      <c r="I1045" s="3911">
        <v>14000</v>
      </c>
      <c r="J1045" s="3795">
        <v>20</v>
      </c>
      <c r="K1045" s="3795"/>
      <c r="L1045" s="3770"/>
      <c r="M1045" s="3770"/>
      <c r="N1045" s="3770"/>
      <c r="O1045" s="3770"/>
      <c r="P1045" s="3795"/>
      <c r="Q1045" s="3770"/>
      <c r="R1045" s="3770"/>
      <c r="S1045" s="3770"/>
      <c r="T1045" s="3770"/>
      <c r="U1045" s="3770"/>
    </row>
    <row r="1046" spans="1:21" x14ac:dyDescent="0.2">
      <c r="A1046" s="4453">
        <v>1048</v>
      </c>
      <c r="B1046" s="4453" t="s">
        <v>3504</v>
      </c>
      <c r="C1046" s="4903" t="s">
        <v>1188</v>
      </c>
      <c r="D1046" s="3695" t="s">
        <v>3042</v>
      </c>
      <c r="E1046" s="3804" t="s">
        <v>972</v>
      </c>
      <c r="F1046" s="3795">
        <v>20</v>
      </c>
      <c r="G1046" s="3795" t="s">
        <v>23</v>
      </c>
      <c r="H1046" s="3911">
        <v>850</v>
      </c>
      <c r="I1046" s="3911">
        <v>17000</v>
      </c>
      <c r="J1046" s="3795">
        <v>20</v>
      </c>
      <c r="K1046" s="3795"/>
      <c r="L1046" s="3770"/>
      <c r="M1046" s="3770"/>
      <c r="N1046" s="3770"/>
      <c r="O1046" s="3770"/>
      <c r="P1046" s="3795"/>
      <c r="Q1046" s="3770"/>
      <c r="R1046" s="3770"/>
      <c r="S1046" s="3770"/>
      <c r="T1046" s="3770"/>
      <c r="U1046" s="3770"/>
    </row>
    <row r="1047" spans="1:21" x14ac:dyDescent="0.2">
      <c r="A1047" s="4453">
        <v>1049</v>
      </c>
      <c r="B1047" s="4453" t="s">
        <v>3504</v>
      </c>
      <c r="C1047" s="4903" t="s">
        <v>1188</v>
      </c>
      <c r="D1047" s="3695" t="s">
        <v>3042</v>
      </c>
      <c r="E1047" s="3801" t="s">
        <v>973</v>
      </c>
      <c r="F1047" s="3795">
        <v>30</v>
      </c>
      <c r="G1047" s="3795" t="s">
        <v>23</v>
      </c>
      <c r="H1047" s="3911">
        <v>1300</v>
      </c>
      <c r="I1047" s="3911">
        <v>39000</v>
      </c>
      <c r="J1047" s="3795">
        <v>15</v>
      </c>
      <c r="K1047" s="3795"/>
      <c r="L1047" s="3770"/>
      <c r="M1047" s="3770"/>
      <c r="N1047" s="3770"/>
      <c r="O1047" s="3770"/>
      <c r="P1047" s="3795">
        <v>15</v>
      </c>
      <c r="Q1047" s="3770"/>
      <c r="R1047" s="3770"/>
      <c r="S1047" s="3770"/>
      <c r="T1047" s="3770"/>
      <c r="U1047" s="3770"/>
    </row>
    <row r="1048" spans="1:21" x14ac:dyDescent="0.2">
      <c r="A1048" s="4453">
        <v>1050</v>
      </c>
      <c r="B1048" s="4453" t="s">
        <v>3504</v>
      </c>
      <c r="C1048" s="4903" t="s">
        <v>1188</v>
      </c>
      <c r="D1048" s="3695" t="s">
        <v>3042</v>
      </c>
      <c r="E1048" s="3804" t="s">
        <v>974</v>
      </c>
      <c r="F1048" s="3795">
        <v>30</v>
      </c>
      <c r="G1048" s="3795" t="s">
        <v>23</v>
      </c>
      <c r="H1048" s="3911">
        <v>250</v>
      </c>
      <c r="I1048" s="3911">
        <v>7500</v>
      </c>
      <c r="J1048" s="3795">
        <v>15</v>
      </c>
      <c r="K1048" s="3795"/>
      <c r="L1048" s="3770"/>
      <c r="M1048" s="3770"/>
      <c r="N1048" s="3770"/>
      <c r="O1048" s="3770"/>
      <c r="P1048" s="3795">
        <v>15</v>
      </c>
      <c r="Q1048" s="3770"/>
      <c r="R1048" s="3770"/>
      <c r="S1048" s="3770"/>
      <c r="T1048" s="3770"/>
      <c r="U1048" s="3770"/>
    </row>
    <row r="1049" spans="1:21" x14ac:dyDescent="0.2">
      <c r="A1049" s="4453">
        <v>1051</v>
      </c>
      <c r="B1049" s="4453" t="s">
        <v>3504</v>
      </c>
      <c r="C1049" s="4903" t="s">
        <v>1188</v>
      </c>
      <c r="D1049" s="3695" t="s">
        <v>3042</v>
      </c>
      <c r="E1049" s="3775" t="s">
        <v>975</v>
      </c>
      <c r="F1049" s="3795">
        <v>30</v>
      </c>
      <c r="G1049" s="3795" t="s">
        <v>23</v>
      </c>
      <c r="H1049" s="3911">
        <v>250</v>
      </c>
      <c r="I1049" s="3911">
        <v>7500</v>
      </c>
      <c r="J1049" s="3795">
        <v>15</v>
      </c>
      <c r="K1049" s="3795"/>
      <c r="L1049" s="3770"/>
      <c r="M1049" s="3770"/>
      <c r="N1049" s="3770"/>
      <c r="O1049" s="3770"/>
      <c r="P1049" s="3795">
        <v>15</v>
      </c>
      <c r="Q1049" s="3770"/>
      <c r="R1049" s="3770"/>
      <c r="S1049" s="3770"/>
      <c r="T1049" s="3770"/>
      <c r="U1049" s="3770"/>
    </row>
    <row r="1050" spans="1:21" x14ac:dyDescent="0.2">
      <c r="A1050" s="4453">
        <v>1052</v>
      </c>
      <c r="B1050" s="4453" t="s">
        <v>3504</v>
      </c>
      <c r="C1050" s="4903" t="s">
        <v>1188</v>
      </c>
      <c r="D1050" s="3695" t="s">
        <v>3042</v>
      </c>
      <c r="E1050" s="3775" t="s">
        <v>976</v>
      </c>
      <c r="F1050" s="3795">
        <v>30</v>
      </c>
      <c r="G1050" s="3795" t="s">
        <v>23</v>
      </c>
      <c r="H1050" s="3911">
        <v>250</v>
      </c>
      <c r="I1050" s="3911">
        <v>7500</v>
      </c>
      <c r="J1050" s="3795">
        <v>15</v>
      </c>
      <c r="K1050" s="3795"/>
      <c r="L1050" s="3770"/>
      <c r="M1050" s="3770"/>
      <c r="N1050" s="3770"/>
      <c r="O1050" s="3770"/>
      <c r="P1050" s="3795">
        <v>15</v>
      </c>
      <c r="Q1050" s="3770"/>
      <c r="R1050" s="3770"/>
      <c r="S1050" s="3770"/>
      <c r="T1050" s="3770"/>
      <c r="U1050" s="3770"/>
    </row>
    <row r="1051" spans="1:21" x14ac:dyDescent="0.2">
      <c r="A1051" s="4453">
        <v>1053</v>
      </c>
      <c r="B1051" s="4453" t="s">
        <v>3504</v>
      </c>
      <c r="C1051" s="4903" t="s">
        <v>1188</v>
      </c>
      <c r="D1051" s="3695" t="s">
        <v>3042</v>
      </c>
      <c r="E1051" s="3775" t="s">
        <v>977</v>
      </c>
      <c r="F1051" s="3795">
        <v>30</v>
      </c>
      <c r="G1051" s="3795" t="s">
        <v>23</v>
      </c>
      <c r="H1051" s="3911">
        <v>250</v>
      </c>
      <c r="I1051" s="3911">
        <v>7500</v>
      </c>
      <c r="J1051" s="3795">
        <v>15</v>
      </c>
      <c r="K1051" s="3795"/>
      <c r="L1051" s="3770"/>
      <c r="M1051" s="3770"/>
      <c r="N1051" s="3770"/>
      <c r="O1051" s="3770"/>
      <c r="P1051" s="3795">
        <v>15</v>
      </c>
      <c r="Q1051" s="3770"/>
      <c r="R1051" s="3770"/>
      <c r="S1051" s="3770"/>
      <c r="T1051" s="3770"/>
      <c r="U1051" s="3770"/>
    </row>
    <row r="1052" spans="1:21" x14ac:dyDescent="0.2">
      <c r="A1052" s="4453">
        <v>1054</v>
      </c>
      <c r="B1052" s="4453" t="s">
        <v>3504</v>
      </c>
      <c r="C1052" s="4903" t="s">
        <v>1188</v>
      </c>
      <c r="D1052" s="3695" t="s">
        <v>3042</v>
      </c>
      <c r="E1052" s="3775" t="s">
        <v>978</v>
      </c>
      <c r="F1052" s="3795">
        <v>30</v>
      </c>
      <c r="G1052" s="3795" t="s">
        <v>23</v>
      </c>
      <c r="H1052" s="3911">
        <v>190</v>
      </c>
      <c r="I1052" s="3911">
        <v>5700</v>
      </c>
      <c r="J1052" s="3795">
        <v>15</v>
      </c>
      <c r="K1052" s="3795"/>
      <c r="L1052" s="3770"/>
      <c r="M1052" s="3770"/>
      <c r="N1052" s="3770"/>
      <c r="O1052" s="3770"/>
      <c r="P1052" s="3795">
        <v>15</v>
      </c>
      <c r="Q1052" s="3770"/>
      <c r="R1052" s="3770"/>
      <c r="S1052" s="3770"/>
      <c r="T1052" s="3770"/>
      <c r="U1052" s="3770"/>
    </row>
    <row r="1053" spans="1:21" x14ac:dyDescent="0.2">
      <c r="A1053" s="4453">
        <v>1055</v>
      </c>
      <c r="B1053" s="4453" t="s">
        <v>3504</v>
      </c>
      <c r="C1053" s="4903" t="s">
        <v>1188</v>
      </c>
      <c r="D1053" s="3695" t="s">
        <v>3042</v>
      </c>
      <c r="E1053" s="3775" t="s">
        <v>979</v>
      </c>
      <c r="F1053" s="3795">
        <v>50</v>
      </c>
      <c r="G1053" s="3795" t="s">
        <v>23</v>
      </c>
      <c r="H1053" s="3911">
        <v>150</v>
      </c>
      <c r="I1053" s="3911">
        <v>7500</v>
      </c>
      <c r="J1053" s="3795">
        <v>25</v>
      </c>
      <c r="K1053" s="3795"/>
      <c r="L1053" s="3770"/>
      <c r="M1053" s="3770"/>
      <c r="N1053" s="3770"/>
      <c r="O1053" s="3770"/>
      <c r="P1053" s="3795">
        <v>25</v>
      </c>
      <c r="Q1053" s="3770"/>
      <c r="R1053" s="3770"/>
      <c r="S1053" s="3770"/>
      <c r="T1053" s="3770"/>
      <c r="U1053" s="3770"/>
    </row>
    <row r="1054" spans="1:21" x14ac:dyDescent="0.2">
      <c r="A1054" s="4453">
        <v>1056</v>
      </c>
      <c r="B1054" s="4453" t="s">
        <v>3504</v>
      </c>
      <c r="C1054" s="4903" t="s">
        <v>1188</v>
      </c>
      <c r="D1054" s="3695" t="s">
        <v>3042</v>
      </c>
      <c r="E1054" s="3775" t="s">
        <v>980</v>
      </c>
      <c r="F1054" s="3795">
        <v>50</v>
      </c>
      <c r="G1054" s="3795" t="s">
        <v>23</v>
      </c>
      <c r="H1054" s="3911">
        <v>100</v>
      </c>
      <c r="I1054" s="3911">
        <v>5000</v>
      </c>
      <c r="J1054" s="3795">
        <v>25</v>
      </c>
      <c r="K1054" s="3795"/>
      <c r="L1054" s="3770"/>
      <c r="M1054" s="3770"/>
      <c r="N1054" s="3770"/>
      <c r="O1054" s="3770"/>
      <c r="P1054" s="3795">
        <v>25</v>
      </c>
      <c r="Q1054" s="3770"/>
      <c r="R1054" s="3770"/>
      <c r="S1054" s="3770"/>
      <c r="T1054" s="3770"/>
      <c r="U1054" s="3770"/>
    </row>
    <row r="1055" spans="1:21" x14ac:dyDescent="0.2">
      <c r="A1055" s="4453">
        <v>1057</v>
      </c>
      <c r="B1055" s="4453" t="s">
        <v>3504</v>
      </c>
      <c r="C1055" s="4903" t="s">
        <v>1188</v>
      </c>
      <c r="D1055" s="3695" t="s">
        <v>3042</v>
      </c>
      <c r="E1055" s="3804" t="s">
        <v>981</v>
      </c>
      <c r="F1055" s="3795">
        <v>50</v>
      </c>
      <c r="G1055" s="3795" t="s">
        <v>23</v>
      </c>
      <c r="H1055" s="3911">
        <v>90</v>
      </c>
      <c r="I1055" s="3911">
        <v>4500</v>
      </c>
      <c r="J1055" s="3795">
        <v>25</v>
      </c>
      <c r="K1055" s="3795"/>
      <c r="L1055" s="3770"/>
      <c r="M1055" s="3770"/>
      <c r="N1055" s="3770"/>
      <c r="O1055" s="3770"/>
      <c r="P1055" s="3795">
        <v>25</v>
      </c>
      <c r="Q1055" s="3770"/>
      <c r="R1055" s="3770"/>
      <c r="S1055" s="3770"/>
      <c r="T1055" s="3770"/>
      <c r="U1055" s="3770"/>
    </row>
    <row r="1056" spans="1:21" x14ac:dyDescent="0.2">
      <c r="A1056" s="4453">
        <v>1058</v>
      </c>
      <c r="B1056" s="4453" t="s">
        <v>3504</v>
      </c>
      <c r="C1056" s="4903" t="s">
        <v>1188</v>
      </c>
      <c r="D1056" s="3695" t="s">
        <v>3042</v>
      </c>
      <c r="E1056" s="3804" t="s">
        <v>982</v>
      </c>
      <c r="F1056" s="3795">
        <v>50</v>
      </c>
      <c r="G1056" s="3795" t="s">
        <v>23</v>
      </c>
      <c r="H1056" s="3911">
        <v>70</v>
      </c>
      <c r="I1056" s="3911">
        <v>3500</v>
      </c>
      <c r="J1056" s="3795">
        <v>25</v>
      </c>
      <c r="K1056" s="3795"/>
      <c r="L1056" s="3770"/>
      <c r="M1056" s="3770"/>
      <c r="N1056" s="3770"/>
      <c r="O1056" s="3770"/>
      <c r="P1056" s="3795">
        <v>25</v>
      </c>
      <c r="Q1056" s="3770"/>
      <c r="R1056" s="3770"/>
      <c r="S1056" s="3770"/>
      <c r="T1056" s="3770"/>
      <c r="U1056" s="3770"/>
    </row>
    <row r="1057" spans="1:21" x14ac:dyDescent="0.2">
      <c r="A1057" s="4453">
        <v>1059</v>
      </c>
      <c r="B1057" s="4453" t="s">
        <v>3504</v>
      </c>
      <c r="C1057" s="4903" t="s">
        <v>1188</v>
      </c>
      <c r="D1057" s="3695" t="s">
        <v>3042</v>
      </c>
      <c r="E1057" s="3804" t="s">
        <v>983</v>
      </c>
      <c r="F1057" s="3795">
        <v>10</v>
      </c>
      <c r="G1057" s="3795" t="s">
        <v>23</v>
      </c>
      <c r="H1057" s="3911">
        <v>350</v>
      </c>
      <c r="I1057" s="3911">
        <v>3500</v>
      </c>
      <c r="J1057" s="3795">
        <v>10</v>
      </c>
      <c r="K1057" s="3795"/>
      <c r="L1057" s="3770"/>
      <c r="M1057" s="3770"/>
      <c r="N1057" s="3770"/>
      <c r="O1057" s="3770"/>
      <c r="P1057" s="3795"/>
      <c r="Q1057" s="3770"/>
      <c r="R1057" s="3770"/>
      <c r="S1057" s="3770"/>
      <c r="T1057" s="3770"/>
      <c r="U1057" s="3770"/>
    </row>
    <row r="1058" spans="1:21" x14ac:dyDescent="0.2">
      <c r="A1058" s="4453">
        <v>1060</v>
      </c>
      <c r="B1058" s="4453" t="s">
        <v>3504</v>
      </c>
      <c r="C1058" s="4903" t="s">
        <v>1188</v>
      </c>
      <c r="D1058" s="3695" t="s">
        <v>3042</v>
      </c>
      <c r="E1058" s="3804" t="s">
        <v>984</v>
      </c>
      <c r="F1058" s="3795">
        <v>10</v>
      </c>
      <c r="G1058" s="3795" t="s">
        <v>23</v>
      </c>
      <c r="H1058" s="3911">
        <v>300</v>
      </c>
      <c r="I1058" s="3911">
        <v>3000</v>
      </c>
      <c r="J1058" s="3795">
        <v>10</v>
      </c>
      <c r="K1058" s="3795"/>
      <c r="L1058" s="3770"/>
      <c r="M1058" s="3770"/>
      <c r="N1058" s="3770"/>
      <c r="O1058" s="3770"/>
      <c r="P1058" s="3795"/>
      <c r="Q1058" s="3770"/>
      <c r="R1058" s="3770"/>
      <c r="S1058" s="3770"/>
      <c r="T1058" s="3770"/>
      <c r="U1058" s="3770"/>
    </row>
    <row r="1059" spans="1:21" x14ac:dyDescent="0.2">
      <c r="A1059" s="4453">
        <v>1061</v>
      </c>
      <c r="B1059" s="4453" t="s">
        <v>3504</v>
      </c>
      <c r="C1059" s="4903" t="s">
        <v>1188</v>
      </c>
      <c r="D1059" s="3695" t="s">
        <v>3042</v>
      </c>
      <c r="E1059" s="3804" t="s">
        <v>985</v>
      </c>
      <c r="F1059" s="3795">
        <v>10</v>
      </c>
      <c r="G1059" s="3795" t="s">
        <v>23</v>
      </c>
      <c r="H1059" s="3911">
        <v>250</v>
      </c>
      <c r="I1059" s="3911">
        <v>2500</v>
      </c>
      <c r="J1059" s="3795">
        <v>10</v>
      </c>
      <c r="K1059" s="3795"/>
      <c r="L1059" s="3770"/>
      <c r="M1059" s="3770"/>
      <c r="N1059" s="3770"/>
      <c r="O1059" s="3770"/>
      <c r="P1059" s="3795"/>
      <c r="Q1059" s="3770"/>
      <c r="R1059" s="3770"/>
      <c r="S1059" s="3770"/>
      <c r="T1059" s="3770"/>
      <c r="U1059" s="3770"/>
    </row>
    <row r="1060" spans="1:21" x14ac:dyDescent="0.2">
      <c r="A1060" s="4453">
        <v>1062</v>
      </c>
      <c r="B1060" s="4453" t="s">
        <v>3504</v>
      </c>
      <c r="C1060" s="4903" t="s">
        <v>1188</v>
      </c>
      <c r="D1060" s="3695" t="s">
        <v>3042</v>
      </c>
      <c r="E1060" s="3804" t="s">
        <v>986</v>
      </c>
      <c r="F1060" s="3795">
        <v>50</v>
      </c>
      <c r="G1060" s="3795" t="s">
        <v>23</v>
      </c>
      <c r="H1060" s="3911">
        <v>380</v>
      </c>
      <c r="I1060" s="3911">
        <v>19000</v>
      </c>
      <c r="J1060" s="3795">
        <v>25</v>
      </c>
      <c r="K1060" s="3795"/>
      <c r="L1060" s="3770"/>
      <c r="M1060" s="3770"/>
      <c r="N1060" s="3770"/>
      <c r="O1060" s="3770"/>
      <c r="P1060" s="3795">
        <v>25</v>
      </c>
      <c r="Q1060" s="3770"/>
      <c r="R1060" s="3770"/>
      <c r="S1060" s="3770"/>
      <c r="T1060" s="3770"/>
      <c r="U1060" s="3770"/>
    </row>
    <row r="1061" spans="1:21" x14ac:dyDescent="0.2">
      <c r="A1061" s="4453">
        <v>1063</v>
      </c>
      <c r="B1061" s="4453" t="s">
        <v>3504</v>
      </c>
      <c r="C1061" s="4903" t="s">
        <v>1188</v>
      </c>
      <c r="D1061" s="3695" t="s">
        <v>3042</v>
      </c>
      <c r="E1061" s="3775" t="s">
        <v>987</v>
      </c>
      <c r="F1061" s="3795">
        <v>20</v>
      </c>
      <c r="G1061" s="3795" t="s">
        <v>23</v>
      </c>
      <c r="H1061" s="3911">
        <v>1400</v>
      </c>
      <c r="I1061" s="3911">
        <v>28000</v>
      </c>
      <c r="J1061" s="3795">
        <v>20</v>
      </c>
      <c r="K1061" s="3795"/>
      <c r="L1061" s="3770"/>
      <c r="M1061" s="3770"/>
      <c r="N1061" s="3770"/>
      <c r="O1061" s="3770"/>
      <c r="P1061" s="3795"/>
      <c r="Q1061" s="3770"/>
      <c r="R1061" s="3770"/>
      <c r="S1061" s="3770"/>
      <c r="T1061" s="3770"/>
      <c r="U1061" s="3770"/>
    </row>
    <row r="1062" spans="1:21" x14ac:dyDescent="0.2">
      <c r="A1062" s="4453">
        <v>1064</v>
      </c>
      <c r="B1062" s="4453" t="s">
        <v>3504</v>
      </c>
      <c r="C1062" s="4903" t="s">
        <v>1188</v>
      </c>
      <c r="D1062" s="3695" t="s">
        <v>3042</v>
      </c>
      <c r="E1062" s="3775" t="s">
        <v>988</v>
      </c>
      <c r="F1062" s="3795">
        <v>20</v>
      </c>
      <c r="G1062" s="3795" t="s">
        <v>23</v>
      </c>
      <c r="H1062" s="3911">
        <v>2500</v>
      </c>
      <c r="I1062" s="3911">
        <v>50000</v>
      </c>
      <c r="J1062" s="3795">
        <v>20</v>
      </c>
      <c r="K1062" s="3795"/>
      <c r="L1062" s="3770"/>
      <c r="M1062" s="3770"/>
      <c r="N1062" s="3770"/>
      <c r="O1062" s="3770"/>
      <c r="P1062" s="3795"/>
      <c r="Q1062" s="3770"/>
      <c r="R1062" s="3770"/>
      <c r="S1062" s="3770"/>
      <c r="T1062" s="3770"/>
      <c r="U1062" s="3770"/>
    </row>
    <row r="1063" spans="1:21" x14ac:dyDescent="0.2">
      <c r="A1063" s="4453">
        <v>1065</v>
      </c>
      <c r="B1063" s="4453" t="s">
        <v>3504</v>
      </c>
      <c r="C1063" s="4903" t="s">
        <v>1188</v>
      </c>
      <c r="D1063" s="3695" t="s">
        <v>3042</v>
      </c>
      <c r="E1063" s="3775" t="s">
        <v>989</v>
      </c>
      <c r="F1063" s="3795">
        <v>50</v>
      </c>
      <c r="G1063" s="3795" t="s">
        <v>23</v>
      </c>
      <c r="H1063" s="3911">
        <v>600</v>
      </c>
      <c r="I1063" s="3911">
        <v>30000</v>
      </c>
      <c r="J1063" s="3795">
        <v>25</v>
      </c>
      <c r="K1063" s="3795"/>
      <c r="L1063" s="3770"/>
      <c r="M1063" s="3770"/>
      <c r="N1063" s="3770"/>
      <c r="O1063" s="3770"/>
      <c r="P1063" s="3795">
        <v>25</v>
      </c>
      <c r="Q1063" s="3770"/>
      <c r="R1063" s="3770"/>
      <c r="S1063" s="3770"/>
      <c r="T1063" s="3770"/>
      <c r="U1063" s="3770"/>
    </row>
    <row r="1064" spans="1:21" x14ac:dyDescent="0.2">
      <c r="A1064" s="4453">
        <v>1066</v>
      </c>
      <c r="B1064" s="4453" t="s">
        <v>3504</v>
      </c>
      <c r="C1064" s="4903" t="s">
        <v>1188</v>
      </c>
      <c r="D1064" s="3695" t="s">
        <v>3042</v>
      </c>
      <c r="E1064" s="3775" t="s">
        <v>990</v>
      </c>
      <c r="F1064" s="3795">
        <v>100</v>
      </c>
      <c r="G1064" s="3795" t="s">
        <v>23</v>
      </c>
      <c r="H1064" s="3911">
        <v>30</v>
      </c>
      <c r="I1064" s="3911">
        <v>3000</v>
      </c>
      <c r="J1064" s="3795">
        <v>50</v>
      </c>
      <c r="K1064" s="3795"/>
      <c r="L1064" s="3770"/>
      <c r="M1064" s="3770"/>
      <c r="N1064" s="3770"/>
      <c r="O1064" s="3770"/>
      <c r="P1064" s="3795">
        <v>50</v>
      </c>
      <c r="Q1064" s="3770"/>
      <c r="R1064" s="3770"/>
      <c r="S1064" s="3770"/>
      <c r="T1064" s="3770"/>
      <c r="U1064" s="3770"/>
    </row>
    <row r="1065" spans="1:21" x14ac:dyDescent="0.2">
      <c r="A1065" s="4453">
        <v>1067</v>
      </c>
      <c r="B1065" s="4453" t="s">
        <v>3504</v>
      </c>
      <c r="C1065" s="4903" t="s">
        <v>1188</v>
      </c>
      <c r="D1065" s="3695" t="s">
        <v>3042</v>
      </c>
      <c r="E1065" s="3775" t="s">
        <v>3068</v>
      </c>
      <c r="F1065" s="3795">
        <v>800</v>
      </c>
      <c r="G1065" s="3795" t="s">
        <v>91</v>
      </c>
      <c r="H1065" s="3911">
        <v>1400</v>
      </c>
      <c r="I1065" s="3911">
        <v>1120000</v>
      </c>
      <c r="J1065" s="3795">
        <v>800</v>
      </c>
      <c r="K1065" s="3795"/>
      <c r="L1065" s="3770"/>
      <c r="M1065" s="3770"/>
      <c r="N1065" s="3770"/>
      <c r="O1065" s="3770"/>
      <c r="P1065" s="3795"/>
      <c r="Q1065" s="3770"/>
      <c r="R1065" s="3770"/>
      <c r="S1065" s="3770"/>
      <c r="T1065" s="3770"/>
      <c r="U1065" s="3770"/>
    </row>
    <row r="1066" spans="1:21" x14ac:dyDescent="0.2">
      <c r="A1066" s="4453">
        <v>1068</v>
      </c>
      <c r="B1066" s="4453" t="s">
        <v>3504</v>
      </c>
      <c r="C1066" s="4903" t="s">
        <v>1188</v>
      </c>
      <c r="D1066" s="3695" t="s">
        <v>3042</v>
      </c>
      <c r="E1066" s="3775" t="s">
        <v>991</v>
      </c>
      <c r="F1066" s="3795">
        <v>5</v>
      </c>
      <c r="G1066" s="3795" t="s">
        <v>913</v>
      </c>
      <c r="H1066" s="3911">
        <v>8500</v>
      </c>
      <c r="I1066" s="3911">
        <v>42500</v>
      </c>
      <c r="J1066" s="3795">
        <v>2</v>
      </c>
      <c r="K1066" s="3795"/>
      <c r="L1066" s="3770"/>
      <c r="M1066" s="3770"/>
      <c r="N1066" s="3770"/>
      <c r="O1066" s="3770"/>
      <c r="P1066" s="3795">
        <v>3</v>
      </c>
      <c r="Q1066" s="3770"/>
      <c r="R1066" s="3770"/>
      <c r="S1066" s="3770"/>
      <c r="T1066" s="3770"/>
      <c r="U1066" s="3770"/>
    </row>
    <row r="1067" spans="1:21" x14ac:dyDescent="0.2">
      <c r="A1067" s="4453">
        <v>1069</v>
      </c>
      <c r="B1067" s="4453" t="s">
        <v>3504</v>
      </c>
      <c r="C1067" s="4903" t="s">
        <v>1188</v>
      </c>
      <c r="D1067" s="3695" t="s">
        <v>3042</v>
      </c>
      <c r="E1067" s="3775" t="s">
        <v>3069</v>
      </c>
      <c r="F1067" s="3795">
        <v>5</v>
      </c>
      <c r="G1067" s="3795" t="s">
        <v>40</v>
      </c>
      <c r="H1067" s="3911">
        <v>6000</v>
      </c>
      <c r="I1067" s="3911">
        <v>30000</v>
      </c>
      <c r="J1067" s="3795">
        <v>2</v>
      </c>
      <c r="K1067" s="3795"/>
      <c r="L1067" s="3770"/>
      <c r="M1067" s="3770"/>
      <c r="N1067" s="3770"/>
      <c r="O1067" s="3770"/>
      <c r="P1067" s="3795">
        <v>3</v>
      </c>
      <c r="Q1067" s="3770"/>
      <c r="R1067" s="3770"/>
      <c r="S1067" s="3770"/>
      <c r="T1067" s="3770"/>
      <c r="U1067" s="3770"/>
    </row>
    <row r="1068" spans="1:21" ht="16.5" x14ac:dyDescent="0.2">
      <c r="A1068" s="4453">
        <v>1070</v>
      </c>
      <c r="B1068" s="4453" t="s">
        <v>3504</v>
      </c>
      <c r="C1068" s="4903" t="s">
        <v>1188</v>
      </c>
      <c r="D1068" s="3695" t="s">
        <v>3042</v>
      </c>
      <c r="E1068" s="3804" t="s">
        <v>3095</v>
      </c>
      <c r="F1068" s="3807">
        <v>10</v>
      </c>
      <c r="G1068" s="3807" t="s">
        <v>913</v>
      </c>
      <c r="H1068" s="4082">
        <v>3000</v>
      </c>
      <c r="I1068" s="4082">
        <v>30000</v>
      </c>
      <c r="J1068" s="3807">
        <v>5</v>
      </c>
      <c r="K1068" s="3807"/>
      <c r="L1068" s="4081"/>
      <c r="M1068" s="4081"/>
      <c r="N1068" s="4081"/>
      <c r="O1068" s="4081"/>
      <c r="P1068" s="3807">
        <v>5</v>
      </c>
      <c r="Q1068" s="4081"/>
      <c r="R1068" s="4081"/>
      <c r="S1068" s="4081"/>
      <c r="T1068" s="4081"/>
      <c r="U1068" s="4060"/>
    </row>
    <row r="1069" spans="1:21" ht="16.5" x14ac:dyDescent="0.2">
      <c r="A1069" s="4453">
        <v>1071</v>
      </c>
      <c r="B1069" s="4453" t="s">
        <v>3504</v>
      </c>
      <c r="C1069" s="4903" t="s">
        <v>1188</v>
      </c>
      <c r="D1069" s="3695" t="s">
        <v>3042</v>
      </c>
      <c r="E1069" s="3775" t="s">
        <v>3096</v>
      </c>
      <c r="F1069" s="3795">
        <v>10</v>
      </c>
      <c r="G1069" s="3795" t="s">
        <v>913</v>
      </c>
      <c r="H1069" s="3911">
        <v>2400</v>
      </c>
      <c r="I1069" s="3911">
        <v>24000</v>
      </c>
      <c r="J1069" s="3795">
        <v>5</v>
      </c>
      <c r="K1069" s="3795"/>
      <c r="L1069" s="3770"/>
      <c r="M1069" s="3770"/>
      <c r="N1069" s="3770"/>
      <c r="O1069" s="3770"/>
      <c r="P1069" s="3795">
        <v>5</v>
      </c>
      <c r="Q1069" s="3770"/>
      <c r="R1069" s="3770"/>
      <c r="S1069" s="3770"/>
      <c r="T1069" s="3770"/>
      <c r="U1069" s="3770"/>
    </row>
    <row r="1070" spans="1:21" x14ac:dyDescent="0.2">
      <c r="A1070" s="4453">
        <v>1072</v>
      </c>
      <c r="B1070" s="4453" t="s">
        <v>3504</v>
      </c>
      <c r="C1070" s="4903" t="s">
        <v>1188</v>
      </c>
      <c r="D1070" s="3695" t="s">
        <v>3042</v>
      </c>
      <c r="E1070" s="3775" t="s">
        <v>994</v>
      </c>
      <c r="F1070" s="3795">
        <v>10</v>
      </c>
      <c r="G1070" s="3795" t="s">
        <v>913</v>
      </c>
      <c r="H1070" s="3911">
        <v>3200</v>
      </c>
      <c r="I1070" s="3911">
        <v>32000</v>
      </c>
      <c r="J1070" s="3795">
        <v>5</v>
      </c>
      <c r="K1070" s="3795"/>
      <c r="L1070" s="3770"/>
      <c r="M1070" s="3770"/>
      <c r="N1070" s="3770"/>
      <c r="O1070" s="3770"/>
      <c r="P1070" s="3795">
        <v>5</v>
      </c>
      <c r="Q1070" s="3770"/>
      <c r="R1070" s="3770"/>
      <c r="S1070" s="3770"/>
      <c r="T1070" s="3770"/>
      <c r="U1070" s="3770"/>
    </row>
    <row r="1071" spans="1:21" x14ac:dyDescent="0.2">
      <c r="A1071" s="4453">
        <v>1073</v>
      </c>
      <c r="B1071" s="4453" t="s">
        <v>3504</v>
      </c>
      <c r="C1071" s="4903" t="s">
        <v>1188</v>
      </c>
      <c r="D1071" s="3695" t="s">
        <v>3042</v>
      </c>
      <c r="E1071" s="3775" t="s">
        <v>995</v>
      </c>
      <c r="F1071" s="3795">
        <v>10</v>
      </c>
      <c r="G1071" s="3795" t="s">
        <v>913</v>
      </c>
      <c r="H1071" s="3911">
        <v>2200</v>
      </c>
      <c r="I1071" s="3911">
        <v>22000</v>
      </c>
      <c r="J1071" s="3795">
        <v>5</v>
      </c>
      <c r="K1071" s="3795"/>
      <c r="L1071" s="3770"/>
      <c r="M1071" s="3770"/>
      <c r="N1071" s="3770"/>
      <c r="O1071" s="3770"/>
      <c r="P1071" s="3795">
        <v>5</v>
      </c>
      <c r="Q1071" s="3770"/>
      <c r="R1071" s="3770"/>
      <c r="S1071" s="3770"/>
      <c r="T1071" s="3770"/>
      <c r="U1071" s="3770"/>
    </row>
    <row r="1072" spans="1:21" x14ac:dyDescent="0.2">
      <c r="A1072" s="4453">
        <v>1074</v>
      </c>
      <c r="B1072" s="4453" t="s">
        <v>3504</v>
      </c>
      <c r="C1072" s="4903" t="s">
        <v>1188</v>
      </c>
      <c r="D1072" s="3695" t="s">
        <v>3042</v>
      </c>
      <c r="E1072" s="3775" t="s">
        <v>996</v>
      </c>
      <c r="F1072" s="3795">
        <v>5</v>
      </c>
      <c r="G1072" s="3795" t="s">
        <v>42</v>
      </c>
      <c r="H1072" s="3911">
        <v>3500</v>
      </c>
      <c r="I1072" s="3911">
        <v>17500</v>
      </c>
      <c r="J1072" s="3795">
        <v>2</v>
      </c>
      <c r="K1072" s="3795"/>
      <c r="L1072" s="3770"/>
      <c r="M1072" s="3770"/>
      <c r="N1072" s="3770"/>
      <c r="O1072" s="3770"/>
      <c r="P1072" s="3795">
        <v>3</v>
      </c>
      <c r="Q1072" s="3770"/>
      <c r="R1072" s="3770"/>
      <c r="S1072" s="3770"/>
      <c r="T1072" s="3770"/>
      <c r="U1072" s="3770"/>
    </row>
    <row r="1073" spans="1:21" x14ac:dyDescent="0.2">
      <c r="A1073" s="4453">
        <v>1075</v>
      </c>
      <c r="B1073" s="4453" t="s">
        <v>3504</v>
      </c>
      <c r="C1073" s="4903" t="s">
        <v>1188</v>
      </c>
      <c r="D1073" s="3695" t="s">
        <v>3042</v>
      </c>
      <c r="E1073" s="3775" t="s">
        <v>997</v>
      </c>
      <c r="F1073" s="3795">
        <v>5</v>
      </c>
      <c r="G1073" s="3795" t="s">
        <v>42</v>
      </c>
      <c r="H1073" s="3911">
        <v>3200</v>
      </c>
      <c r="I1073" s="3911">
        <v>16000</v>
      </c>
      <c r="J1073" s="3795">
        <v>2</v>
      </c>
      <c r="K1073" s="3795"/>
      <c r="L1073" s="3770"/>
      <c r="M1073" s="3770"/>
      <c r="N1073" s="3770"/>
      <c r="O1073" s="3770"/>
      <c r="P1073" s="3795">
        <v>3</v>
      </c>
      <c r="Q1073" s="3770"/>
      <c r="R1073" s="3770"/>
      <c r="S1073" s="3770"/>
      <c r="T1073" s="3770"/>
      <c r="U1073" s="3770"/>
    </row>
    <row r="1074" spans="1:21" x14ac:dyDescent="0.2">
      <c r="A1074" s="4453">
        <v>1076</v>
      </c>
      <c r="B1074" s="4453" t="s">
        <v>3504</v>
      </c>
      <c r="C1074" s="4903" t="s">
        <v>1188</v>
      </c>
      <c r="D1074" s="3695" t="s">
        <v>3042</v>
      </c>
      <c r="E1074" s="3804" t="s">
        <v>998</v>
      </c>
      <c r="F1074" s="3807">
        <v>20</v>
      </c>
      <c r="G1074" s="3807" t="s">
        <v>999</v>
      </c>
      <c r="H1074" s="4082">
        <v>850</v>
      </c>
      <c r="I1074" s="4082">
        <v>17000</v>
      </c>
      <c r="J1074" s="3807">
        <v>10</v>
      </c>
      <c r="K1074" s="3807"/>
      <c r="L1074" s="4081"/>
      <c r="M1074" s="4081"/>
      <c r="N1074" s="4081"/>
      <c r="O1074" s="4081"/>
      <c r="P1074" s="3807">
        <v>10</v>
      </c>
      <c r="Q1074" s="4081"/>
      <c r="R1074" s="4081"/>
      <c r="S1074" s="4081"/>
      <c r="T1074" s="4081"/>
      <c r="U1074" s="4081"/>
    </row>
    <row r="1075" spans="1:21" x14ac:dyDescent="0.2">
      <c r="A1075" s="4453">
        <v>1077</v>
      </c>
      <c r="B1075" s="4453" t="s">
        <v>3504</v>
      </c>
      <c r="C1075" s="4903" t="s">
        <v>1188</v>
      </c>
      <c r="D1075" s="3695" t="s">
        <v>3042</v>
      </c>
      <c r="E1075" s="3775" t="s">
        <v>1000</v>
      </c>
      <c r="F1075" s="3795">
        <v>20</v>
      </c>
      <c r="G1075" s="3795" t="s">
        <v>999</v>
      </c>
      <c r="H1075" s="3911">
        <v>700</v>
      </c>
      <c r="I1075" s="3911">
        <v>14000</v>
      </c>
      <c r="J1075" s="3795">
        <v>10</v>
      </c>
      <c r="K1075" s="3795"/>
      <c r="L1075" s="3770"/>
      <c r="M1075" s="3770"/>
      <c r="N1075" s="3770"/>
      <c r="O1075" s="3770"/>
      <c r="P1075" s="3795">
        <v>10</v>
      </c>
      <c r="Q1075" s="3770"/>
      <c r="R1075" s="3770"/>
      <c r="S1075" s="3770"/>
      <c r="T1075" s="3770"/>
      <c r="U1075" s="3770"/>
    </row>
    <row r="1076" spans="1:21" x14ac:dyDescent="0.2">
      <c r="A1076" s="4453">
        <v>1078</v>
      </c>
      <c r="B1076" s="4453" t="s">
        <v>3504</v>
      </c>
      <c r="C1076" s="4903" t="s">
        <v>1188</v>
      </c>
      <c r="D1076" s="3695" t="s">
        <v>3042</v>
      </c>
      <c r="E1076" s="3775" t="s">
        <v>1001</v>
      </c>
      <c r="F1076" s="3795">
        <v>20</v>
      </c>
      <c r="G1076" s="3795" t="s">
        <v>999</v>
      </c>
      <c r="H1076" s="4089">
        <v>750</v>
      </c>
      <c r="I1076" s="4085">
        <v>15000</v>
      </c>
      <c r="J1076" s="4084">
        <v>10</v>
      </c>
      <c r="K1076" s="4884"/>
      <c r="L1076" s="3754"/>
      <c r="M1076" s="3770"/>
      <c r="N1076" s="3770"/>
      <c r="O1076" s="3770"/>
      <c r="P1076" s="3795">
        <v>10</v>
      </c>
      <c r="Q1076" s="3770"/>
      <c r="R1076" s="3770"/>
      <c r="S1076" s="3770"/>
      <c r="T1076" s="3770"/>
      <c r="U1076" s="3770"/>
    </row>
    <row r="1077" spans="1:21" x14ac:dyDescent="0.2">
      <c r="A1077" s="4453">
        <v>1079</v>
      </c>
      <c r="B1077" s="4453" t="s">
        <v>3504</v>
      </c>
      <c r="C1077" s="4903" t="s">
        <v>1188</v>
      </c>
      <c r="D1077" s="3695" t="s">
        <v>3042</v>
      </c>
      <c r="E1077" s="3775" t="s">
        <v>1002</v>
      </c>
      <c r="F1077" s="3795">
        <v>20</v>
      </c>
      <c r="G1077" s="3795" t="s">
        <v>999</v>
      </c>
      <c r="H1077" s="4090">
        <v>600</v>
      </c>
      <c r="I1077" s="4087">
        <v>12000</v>
      </c>
      <c r="J1077" s="4086">
        <v>10</v>
      </c>
      <c r="K1077" s="4885"/>
      <c r="L1077" s="3758"/>
      <c r="M1077" s="3770"/>
      <c r="N1077" s="3770"/>
      <c r="O1077" s="3770"/>
      <c r="P1077" s="3795">
        <v>10</v>
      </c>
      <c r="Q1077" s="3770"/>
      <c r="R1077" s="3770"/>
      <c r="S1077" s="3770"/>
      <c r="T1077" s="3770"/>
      <c r="U1077" s="3770"/>
    </row>
    <row r="1078" spans="1:21" x14ac:dyDescent="0.2">
      <c r="A1078" s="4453">
        <v>1080</v>
      </c>
      <c r="B1078" s="4453" t="s">
        <v>3504</v>
      </c>
      <c r="C1078" s="4903" t="s">
        <v>1188</v>
      </c>
      <c r="D1078" s="3695" t="s">
        <v>3042</v>
      </c>
      <c r="E1078" s="3801" t="s">
        <v>1003</v>
      </c>
      <c r="F1078" s="3809">
        <v>20</v>
      </c>
      <c r="G1078" s="3809" t="s">
        <v>999</v>
      </c>
      <c r="H1078" s="4080">
        <v>650</v>
      </c>
      <c r="I1078" s="4080">
        <v>13000</v>
      </c>
      <c r="J1078" s="3809">
        <v>10</v>
      </c>
      <c r="K1078" s="3809"/>
      <c r="L1078" s="3810"/>
      <c r="M1078" s="3810"/>
      <c r="N1078" s="3810"/>
      <c r="O1078" s="3810"/>
      <c r="P1078" s="3809">
        <v>10</v>
      </c>
      <c r="Q1078" s="3810"/>
      <c r="R1078" s="3810"/>
      <c r="S1078" s="3810"/>
      <c r="T1078" s="3810"/>
      <c r="U1078" s="3810"/>
    </row>
    <row r="1079" spans="1:21" x14ac:dyDescent="0.2">
      <c r="A1079" s="4453">
        <v>1081</v>
      </c>
      <c r="B1079" s="4453" t="s">
        <v>3504</v>
      </c>
      <c r="C1079" s="4903" t="s">
        <v>1188</v>
      </c>
      <c r="D1079" s="3695" t="s">
        <v>3042</v>
      </c>
      <c r="E1079" s="3801" t="s">
        <v>1004</v>
      </c>
      <c r="F1079" s="3809">
        <v>20</v>
      </c>
      <c r="G1079" s="3809" t="s">
        <v>999</v>
      </c>
      <c r="H1079" s="4080">
        <v>500</v>
      </c>
      <c r="I1079" s="4080">
        <v>10000</v>
      </c>
      <c r="J1079" s="3809">
        <v>10</v>
      </c>
      <c r="K1079" s="3809"/>
      <c r="L1079" s="3810"/>
      <c r="M1079" s="3810"/>
      <c r="N1079" s="3810"/>
      <c r="O1079" s="3810"/>
      <c r="P1079" s="3809">
        <v>10</v>
      </c>
      <c r="Q1079" s="3810"/>
      <c r="R1079" s="3810"/>
      <c r="S1079" s="3810"/>
      <c r="T1079" s="3810"/>
      <c r="U1079" s="3810"/>
    </row>
    <row r="1080" spans="1:21" x14ac:dyDescent="0.2">
      <c r="A1080" s="4453">
        <v>1082</v>
      </c>
      <c r="B1080" s="4453" t="s">
        <v>3504</v>
      </c>
      <c r="C1080" s="4903" t="s">
        <v>1188</v>
      </c>
      <c r="D1080" s="3695" t="s">
        <v>3042</v>
      </c>
      <c r="E1080" s="3775" t="s">
        <v>1005</v>
      </c>
      <c r="F1080" s="3795">
        <v>30</v>
      </c>
      <c r="G1080" s="3795" t="s">
        <v>999</v>
      </c>
      <c r="H1080" s="3911">
        <v>450</v>
      </c>
      <c r="I1080" s="3911">
        <v>13500</v>
      </c>
      <c r="J1080" s="3795">
        <v>15</v>
      </c>
      <c r="K1080" s="3795"/>
      <c r="L1080" s="3770"/>
      <c r="M1080" s="3770"/>
      <c r="N1080" s="3770"/>
      <c r="O1080" s="3770"/>
      <c r="P1080" s="3795">
        <v>15</v>
      </c>
      <c r="Q1080" s="3770"/>
      <c r="R1080" s="3770"/>
      <c r="S1080" s="3770"/>
      <c r="T1080" s="3770"/>
      <c r="U1080" s="3770"/>
    </row>
    <row r="1081" spans="1:21" x14ac:dyDescent="0.2">
      <c r="A1081" s="4453">
        <v>1083</v>
      </c>
      <c r="B1081" s="4453" t="s">
        <v>3504</v>
      </c>
      <c r="C1081" s="4903" t="s">
        <v>1188</v>
      </c>
      <c r="D1081" s="3695" t="s">
        <v>3042</v>
      </c>
      <c r="E1081" s="3775" t="s">
        <v>1006</v>
      </c>
      <c r="F1081" s="3795">
        <v>30</v>
      </c>
      <c r="G1081" s="3795" t="s">
        <v>999</v>
      </c>
      <c r="H1081" s="3911">
        <v>380</v>
      </c>
      <c r="I1081" s="3911">
        <v>11400</v>
      </c>
      <c r="J1081" s="3795">
        <v>15</v>
      </c>
      <c r="K1081" s="3795"/>
      <c r="L1081" s="3770"/>
      <c r="M1081" s="3770"/>
      <c r="N1081" s="3770"/>
      <c r="O1081" s="3770"/>
      <c r="P1081" s="3795">
        <v>15</v>
      </c>
      <c r="Q1081" s="3770"/>
      <c r="R1081" s="3770"/>
      <c r="S1081" s="3770"/>
      <c r="T1081" s="3770"/>
      <c r="U1081" s="3770"/>
    </row>
    <row r="1082" spans="1:21" x14ac:dyDescent="0.2">
      <c r="A1082" s="4453">
        <v>1084</v>
      </c>
      <c r="B1082" s="4453" t="s">
        <v>3504</v>
      </c>
      <c r="C1082" s="4903" t="s">
        <v>1188</v>
      </c>
      <c r="D1082" s="3695" t="s">
        <v>3042</v>
      </c>
      <c r="E1082" s="3775" t="s">
        <v>1007</v>
      </c>
      <c r="F1082" s="3795">
        <v>30</v>
      </c>
      <c r="G1082" s="3795" t="s">
        <v>999</v>
      </c>
      <c r="H1082" s="3911">
        <v>450</v>
      </c>
      <c r="I1082" s="3911">
        <v>13500</v>
      </c>
      <c r="J1082" s="3795">
        <v>15</v>
      </c>
      <c r="K1082" s="3795"/>
      <c r="L1082" s="3770"/>
      <c r="M1082" s="3770"/>
      <c r="N1082" s="3770"/>
      <c r="O1082" s="3770"/>
      <c r="P1082" s="3795">
        <v>15</v>
      </c>
      <c r="Q1082" s="3770"/>
      <c r="R1082" s="3770"/>
      <c r="S1082" s="3770"/>
      <c r="T1082" s="3770"/>
      <c r="U1082" s="3770"/>
    </row>
    <row r="1083" spans="1:21" x14ac:dyDescent="0.2">
      <c r="A1083" s="4453">
        <v>1085</v>
      </c>
      <c r="B1083" s="4453" t="s">
        <v>3504</v>
      </c>
      <c r="C1083" s="4903" t="s">
        <v>1188</v>
      </c>
      <c r="D1083" s="3695" t="s">
        <v>3042</v>
      </c>
      <c r="E1083" s="3775" t="s">
        <v>1008</v>
      </c>
      <c r="F1083" s="3795">
        <v>30</v>
      </c>
      <c r="G1083" s="3795" t="s">
        <v>999</v>
      </c>
      <c r="H1083" s="3911">
        <v>380</v>
      </c>
      <c r="I1083" s="3911">
        <v>11400</v>
      </c>
      <c r="J1083" s="3795">
        <v>15</v>
      </c>
      <c r="K1083" s="3795"/>
      <c r="L1083" s="3770"/>
      <c r="M1083" s="3770"/>
      <c r="N1083" s="3770"/>
      <c r="O1083" s="3770"/>
      <c r="P1083" s="3795">
        <v>15</v>
      </c>
      <c r="Q1083" s="3770"/>
      <c r="R1083" s="3770"/>
      <c r="S1083" s="3770"/>
      <c r="T1083" s="3770"/>
      <c r="U1083" s="3770"/>
    </row>
    <row r="1084" spans="1:21" x14ac:dyDescent="0.2">
      <c r="A1084" s="4453">
        <v>1086</v>
      </c>
      <c r="B1084" s="4453" t="s">
        <v>3504</v>
      </c>
      <c r="C1084" s="4903" t="s">
        <v>1188</v>
      </c>
      <c r="D1084" s="3695" t="s">
        <v>3042</v>
      </c>
      <c r="E1084" s="3775" t="s">
        <v>1009</v>
      </c>
      <c r="F1084" s="3795">
        <v>30</v>
      </c>
      <c r="G1084" s="3795" t="s">
        <v>999</v>
      </c>
      <c r="H1084" s="3911">
        <v>450</v>
      </c>
      <c r="I1084" s="3911">
        <v>13500</v>
      </c>
      <c r="J1084" s="3795">
        <v>15</v>
      </c>
      <c r="K1084" s="3795"/>
      <c r="L1084" s="3770"/>
      <c r="M1084" s="3770"/>
      <c r="N1084" s="3770"/>
      <c r="O1084" s="3770"/>
      <c r="P1084" s="3795">
        <v>15</v>
      </c>
      <c r="Q1084" s="3770"/>
      <c r="R1084" s="3770"/>
      <c r="S1084" s="3770"/>
      <c r="T1084" s="3770"/>
      <c r="U1084" s="3770"/>
    </row>
    <row r="1085" spans="1:21" x14ac:dyDescent="0.2">
      <c r="A1085" s="4453">
        <v>1087</v>
      </c>
      <c r="B1085" s="4453" t="s">
        <v>3504</v>
      </c>
      <c r="C1085" s="4903" t="s">
        <v>1188</v>
      </c>
      <c r="D1085" s="3695" t="s">
        <v>3042</v>
      </c>
      <c r="E1085" s="3775" t="s">
        <v>1010</v>
      </c>
      <c r="F1085" s="3795">
        <v>30</v>
      </c>
      <c r="G1085" s="3795" t="s">
        <v>999</v>
      </c>
      <c r="H1085" s="3911">
        <v>380</v>
      </c>
      <c r="I1085" s="3911">
        <v>11400</v>
      </c>
      <c r="J1085" s="3795">
        <v>15</v>
      </c>
      <c r="K1085" s="3795"/>
      <c r="L1085" s="3770"/>
      <c r="M1085" s="3770"/>
      <c r="N1085" s="3770"/>
      <c r="O1085" s="3770"/>
      <c r="P1085" s="3795">
        <v>15</v>
      </c>
      <c r="Q1085" s="3770"/>
      <c r="R1085" s="3770"/>
      <c r="S1085" s="3770"/>
      <c r="T1085" s="3770"/>
      <c r="U1085" s="3770"/>
    </row>
    <row r="1086" spans="1:21" x14ac:dyDescent="0.2">
      <c r="A1086" s="4453">
        <v>1088</v>
      </c>
      <c r="B1086" s="4453" t="s">
        <v>3504</v>
      </c>
      <c r="C1086" s="4903" t="s">
        <v>1188</v>
      </c>
      <c r="D1086" s="3695" t="s">
        <v>3042</v>
      </c>
      <c r="E1086" s="3775" t="s">
        <v>1011</v>
      </c>
      <c r="F1086" s="3795">
        <v>30</v>
      </c>
      <c r="G1086" s="3795" t="s">
        <v>900</v>
      </c>
      <c r="H1086" s="3911">
        <v>950</v>
      </c>
      <c r="I1086" s="3911">
        <v>28500</v>
      </c>
      <c r="J1086" s="3795">
        <v>15</v>
      </c>
      <c r="K1086" s="3795"/>
      <c r="L1086" s="3770"/>
      <c r="M1086" s="3770"/>
      <c r="N1086" s="3770"/>
      <c r="O1086" s="3770"/>
      <c r="P1086" s="3795">
        <v>15</v>
      </c>
      <c r="Q1086" s="3770"/>
      <c r="R1086" s="3770"/>
      <c r="S1086" s="3770"/>
      <c r="T1086" s="3770"/>
      <c r="U1086" s="3770"/>
    </row>
    <row r="1087" spans="1:21" x14ac:dyDescent="0.2">
      <c r="A1087" s="4453">
        <v>1089</v>
      </c>
      <c r="B1087" s="4453" t="s">
        <v>3504</v>
      </c>
      <c r="C1087" s="4903" t="s">
        <v>1188</v>
      </c>
      <c r="D1087" s="3695" t="s">
        <v>3042</v>
      </c>
      <c r="E1087" s="3775" t="s">
        <v>1012</v>
      </c>
      <c r="F1087" s="3795">
        <v>30</v>
      </c>
      <c r="G1087" s="3795" t="s">
        <v>900</v>
      </c>
      <c r="H1087" s="3911">
        <v>300</v>
      </c>
      <c r="I1087" s="3911">
        <v>9000</v>
      </c>
      <c r="J1087" s="3795">
        <v>15</v>
      </c>
      <c r="K1087" s="3795"/>
      <c r="L1087" s="3770"/>
      <c r="M1087" s="3770"/>
      <c r="N1087" s="3770"/>
      <c r="O1087" s="3770"/>
      <c r="P1087" s="3795">
        <v>15</v>
      </c>
      <c r="Q1087" s="3770"/>
      <c r="R1087" s="3770"/>
      <c r="S1087" s="3770"/>
      <c r="T1087" s="3770"/>
      <c r="U1087" s="3770"/>
    </row>
    <row r="1088" spans="1:21" x14ac:dyDescent="0.2">
      <c r="A1088" s="4453">
        <v>1090</v>
      </c>
      <c r="B1088" s="4453" t="s">
        <v>3504</v>
      </c>
      <c r="C1088" s="4903" t="s">
        <v>1188</v>
      </c>
      <c r="D1088" s="3695" t="s">
        <v>3042</v>
      </c>
      <c r="E1088" s="3775" t="s">
        <v>1013</v>
      </c>
      <c r="F1088" s="3795">
        <v>6</v>
      </c>
      <c r="G1088" s="3795" t="s">
        <v>900</v>
      </c>
      <c r="H1088" s="3911">
        <v>900</v>
      </c>
      <c r="I1088" s="3911">
        <v>5400</v>
      </c>
      <c r="J1088" s="3795">
        <v>3</v>
      </c>
      <c r="K1088" s="3795"/>
      <c r="L1088" s="3770"/>
      <c r="M1088" s="3770"/>
      <c r="N1088" s="3770"/>
      <c r="O1088" s="3770"/>
      <c r="P1088" s="3795">
        <v>3</v>
      </c>
      <c r="Q1088" s="3770"/>
      <c r="R1088" s="3770"/>
      <c r="S1088" s="3770"/>
      <c r="T1088" s="3770"/>
      <c r="U1088" s="3770"/>
    </row>
    <row r="1089" spans="1:21" x14ac:dyDescent="0.2">
      <c r="A1089" s="4453">
        <v>1091</v>
      </c>
      <c r="B1089" s="4453" t="s">
        <v>3504</v>
      </c>
      <c r="C1089" s="4903" t="s">
        <v>1188</v>
      </c>
      <c r="D1089" s="3695" t="s">
        <v>3042</v>
      </c>
      <c r="E1089" s="3775" t="s">
        <v>1014</v>
      </c>
      <c r="F1089" s="3795">
        <v>6</v>
      </c>
      <c r="G1089" s="3795" t="s">
        <v>900</v>
      </c>
      <c r="H1089" s="3911">
        <v>700</v>
      </c>
      <c r="I1089" s="3911">
        <v>4200</v>
      </c>
      <c r="J1089" s="3795">
        <v>3</v>
      </c>
      <c r="K1089" s="3795"/>
      <c r="L1089" s="3770"/>
      <c r="M1089" s="3770"/>
      <c r="N1089" s="3770"/>
      <c r="O1089" s="3770"/>
      <c r="P1089" s="3795">
        <v>3</v>
      </c>
      <c r="Q1089" s="3770"/>
      <c r="R1089" s="3770"/>
      <c r="S1089" s="3770"/>
      <c r="T1089" s="3770"/>
      <c r="U1089" s="3770"/>
    </row>
    <row r="1090" spans="1:21" x14ac:dyDescent="0.2">
      <c r="A1090" s="4453">
        <v>1092</v>
      </c>
      <c r="B1090" s="4453" t="s">
        <v>3504</v>
      </c>
      <c r="C1090" s="4903" t="s">
        <v>1188</v>
      </c>
      <c r="D1090" s="3695" t="s">
        <v>3042</v>
      </c>
      <c r="E1090" s="3775" t="s">
        <v>1015</v>
      </c>
      <c r="F1090" s="3795">
        <v>30</v>
      </c>
      <c r="G1090" s="3795" t="s">
        <v>900</v>
      </c>
      <c r="H1090" s="3911">
        <v>100</v>
      </c>
      <c r="I1090" s="3911">
        <v>3000</v>
      </c>
      <c r="J1090" s="3795">
        <v>15</v>
      </c>
      <c r="K1090" s="3795"/>
      <c r="L1090" s="3770"/>
      <c r="M1090" s="3770"/>
      <c r="N1090" s="3770"/>
      <c r="O1090" s="3770"/>
      <c r="P1090" s="3795">
        <v>15</v>
      </c>
      <c r="Q1090" s="3770"/>
      <c r="R1090" s="3770"/>
      <c r="S1090" s="3770"/>
      <c r="T1090" s="3770"/>
      <c r="U1090" s="3770"/>
    </row>
    <row r="1091" spans="1:21" x14ac:dyDescent="0.2">
      <c r="A1091" s="4453">
        <v>1093</v>
      </c>
      <c r="B1091" s="4453" t="s">
        <v>3504</v>
      </c>
      <c r="C1091" s="4903" t="s">
        <v>1188</v>
      </c>
      <c r="D1091" s="3695" t="s">
        <v>3042</v>
      </c>
      <c r="E1091" s="3775" t="s">
        <v>1016</v>
      </c>
      <c r="F1091" s="3795">
        <v>30</v>
      </c>
      <c r="G1091" s="3795" t="s">
        <v>900</v>
      </c>
      <c r="H1091" s="3911">
        <v>150</v>
      </c>
      <c r="I1091" s="3911">
        <v>4500</v>
      </c>
      <c r="J1091" s="3795">
        <v>15</v>
      </c>
      <c r="K1091" s="3795"/>
      <c r="L1091" s="3770"/>
      <c r="M1091" s="3770"/>
      <c r="N1091" s="3770"/>
      <c r="O1091" s="3770"/>
      <c r="P1091" s="3795">
        <v>15</v>
      </c>
      <c r="Q1091" s="3770"/>
      <c r="R1091" s="3770"/>
      <c r="S1091" s="3770"/>
      <c r="T1091" s="3770"/>
      <c r="U1091" s="3770"/>
    </row>
    <row r="1092" spans="1:21" x14ac:dyDescent="0.2">
      <c r="A1092" s="4453">
        <v>1094</v>
      </c>
      <c r="B1092" s="4453" t="s">
        <v>3504</v>
      </c>
      <c r="C1092" s="4903" t="s">
        <v>1188</v>
      </c>
      <c r="D1092" s="3695" t="s">
        <v>3042</v>
      </c>
      <c r="E1092" s="3775" t="s">
        <v>1017</v>
      </c>
      <c r="F1092" s="3795">
        <v>30</v>
      </c>
      <c r="G1092" s="3795" t="s">
        <v>900</v>
      </c>
      <c r="H1092" s="3911">
        <v>180</v>
      </c>
      <c r="I1092" s="3911">
        <v>5400</v>
      </c>
      <c r="J1092" s="3795">
        <v>15</v>
      </c>
      <c r="K1092" s="3795"/>
      <c r="L1092" s="3770"/>
      <c r="M1092" s="3770"/>
      <c r="N1092" s="3770"/>
      <c r="O1092" s="3770"/>
      <c r="P1092" s="3795">
        <v>15</v>
      </c>
      <c r="Q1092" s="3770"/>
      <c r="R1092" s="3770"/>
      <c r="S1092" s="3770"/>
      <c r="T1092" s="3770"/>
      <c r="U1092" s="3770"/>
    </row>
    <row r="1093" spans="1:21" x14ac:dyDescent="0.2">
      <c r="A1093" s="4453">
        <v>1095</v>
      </c>
      <c r="B1093" s="4453" t="s">
        <v>3504</v>
      </c>
      <c r="C1093" s="4903" t="s">
        <v>1188</v>
      </c>
      <c r="D1093" s="3695" t="s">
        <v>3042</v>
      </c>
      <c r="E1093" s="3775" t="s">
        <v>1018</v>
      </c>
      <c r="F1093" s="3795">
        <v>100</v>
      </c>
      <c r="G1093" s="3795" t="s">
        <v>900</v>
      </c>
      <c r="H1093" s="3911">
        <v>150</v>
      </c>
      <c r="I1093" s="3911">
        <v>15000</v>
      </c>
      <c r="J1093" s="3795">
        <v>50</v>
      </c>
      <c r="K1093" s="3795"/>
      <c r="L1093" s="3770"/>
      <c r="M1093" s="3770"/>
      <c r="N1093" s="3770"/>
      <c r="O1093" s="3770"/>
      <c r="P1093" s="3795">
        <v>50</v>
      </c>
      <c r="Q1093" s="3770"/>
      <c r="R1093" s="3770"/>
      <c r="S1093" s="3770"/>
      <c r="T1093" s="3770"/>
      <c r="U1093" s="3770"/>
    </row>
    <row r="1094" spans="1:21" x14ac:dyDescent="0.2">
      <c r="A1094" s="4453">
        <v>1096</v>
      </c>
      <c r="B1094" s="4453" t="s">
        <v>3504</v>
      </c>
      <c r="C1094" s="4903" t="s">
        <v>1188</v>
      </c>
      <c r="D1094" s="3695" t="s">
        <v>3042</v>
      </c>
      <c r="E1094" s="3775" t="s">
        <v>1019</v>
      </c>
      <c r="F1094" s="3795">
        <v>20</v>
      </c>
      <c r="G1094" s="3795" t="s">
        <v>900</v>
      </c>
      <c r="H1094" s="3911">
        <v>250</v>
      </c>
      <c r="I1094" s="3911">
        <v>5000</v>
      </c>
      <c r="J1094" s="3795">
        <v>10</v>
      </c>
      <c r="K1094" s="3795"/>
      <c r="L1094" s="3770"/>
      <c r="M1094" s="3770"/>
      <c r="N1094" s="3770"/>
      <c r="O1094" s="3770"/>
      <c r="P1094" s="3795">
        <v>10</v>
      </c>
      <c r="Q1094" s="3770"/>
      <c r="R1094" s="3770"/>
      <c r="S1094" s="3770"/>
      <c r="T1094" s="3770"/>
      <c r="U1094" s="3770"/>
    </row>
    <row r="1095" spans="1:21" x14ac:dyDescent="0.2">
      <c r="A1095" s="4453">
        <v>1097</v>
      </c>
      <c r="B1095" s="4453" t="s">
        <v>3504</v>
      </c>
      <c r="C1095" s="4903" t="s">
        <v>1188</v>
      </c>
      <c r="D1095" s="3695" t="s">
        <v>3042</v>
      </c>
      <c r="E1095" s="3775" t="s">
        <v>1020</v>
      </c>
      <c r="F1095" s="3795">
        <v>50</v>
      </c>
      <c r="G1095" s="3795" t="s">
        <v>900</v>
      </c>
      <c r="H1095" s="3911">
        <v>50</v>
      </c>
      <c r="I1095" s="3911">
        <v>2500</v>
      </c>
      <c r="J1095" s="3795">
        <v>25</v>
      </c>
      <c r="K1095" s="3795"/>
      <c r="L1095" s="3770"/>
      <c r="M1095" s="3770"/>
      <c r="N1095" s="3770"/>
      <c r="O1095" s="3770"/>
      <c r="P1095" s="3795">
        <v>25</v>
      </c>
      <c r="Q1095" s="3770"/>
      <c r="R1095" s="3770"/>
      <c r="S1095" s="3770"/>
      <c r="T1095" s="3770"/>
      <c r="U1095" s="3770"/>
    </row>
    <row r="1096" spans="1:21" x14ac:dyDescent="0.2">
      <c r="A1096" s="4453">
        <v>1098</v>
      </c>
      <c r="B1096" s="4453" t="s">
        <v>3504</v>
      </c>
      <c r="C1096" s="4903" t="s">
        <v>1188</v>
      </c>
      <c r="D1096" s="3695" t="s">
        <v>3042</v>
      </c>
      <c r="E1096" s="3775" t="s">
        <v>1021</v>
      </c>
      <c r="F1096" s="3795">
        <v>50</v>
      </c>
      <c r="G1096" s="3795" t="s">
        <v>900</v>
      </c>
      <c r="H1096" s="3911">
        <v>30</v>
      </c>
      <c r="I1096" s="3911">
        <v>1500</v>
      </c>
      <c r="J1096" s="3795">
        <v>25</v>
      </c>
      <c r="K1096" s="3795"/>
      <c r="L1096" s="3770"/>
      <c r="M1096" s="3770"/>
      <c r="N1096" s="3770"/>
      <c r="O1096" s="3770"/>
      <c r="P1096" s="3795">
        <v>25</v>
      </c>
      <c r="Q1096" s="3770"/>
      <c r="R1096" s="3770"/>
      <c r="S1096" s="3770"/>
      <c r="T1096" s="3770"/>
      <c r="U1096" s="3770"/>
    </row>
    <row r="1097" spans="1:21" x14ac:dyDescent="0.2">
      <c r="A1097" s="4453">
        <v>1099</v>
      </c>
      <c r="B1097" s="4453" t="s">
        <v>3504</v>
      </c>
      <c r="C1097" s="4903" t="s">
        <v>1188</v>
      </c>
      <c r="D1097" s="3695" t="s">
        <v>3042</v>
      </c>
      <c r="E1097" s="3775" t="s">
        <v>1022</v>
      </c>
      <c r="F1097" s="3795">
        <v>100</v>
      </c>
      <c r="G1097" s="3795" t="s">
        <v>900</v>
      </c>
      <c r="H1097" s="3911">
        <v>45</v>
      </c>
      <c r="I1097" s="3911">
        <v>4500</v>
      </c>
      <c r="J1097" s="3795">
        <v>50</v>
      </c>
      <c r="K1097" s="3795"/>
      <c r="L1097" s="3770"/>
      <c r="M1097" s="3770"/>
      <c r="N1097" s="3770"/>
      <c r="O1097" s="3770"/>
      <c r="P1097" s="3795">
        <v>50</v>
      </c>
      <c r="Q1097" s="3770"/>
      <c r="R1097" s="3770"/>
      <c r="S1097" s="3770"/>
      <c r="T1097" s="3770"/>
      <c r="U1097" s="3770"/>
    </row>
    <row r="1098" spans="1:21" x14ac:dyDescent="0.2">
      <c r="A1098" s="4453">
        <v>1100</v>
      </c>
      <c r="B1098" s="4453" t="s">
        <v>3504</v>
      </c>
      <c r="C1098" s="4903" t="s">
        <v>1188</v>
      </c>
      <c r="D1098" s="3695" t="s">
        <v>3042</v>
      </c>
      <c r="E1098" s="3775" t="s">
        <v>1023</v>
      </c>
      <c r="F1098" s="3795">
        <v>300</v>
      </c>
      <c r="G1098" s="3795" t="s">
        <v>1024</v>
      </c>
      <c r="H1098" s="3911">
        <v>50</v>
      </c>
      <c r="I1098" s="3911">
        <v>15000</v>
      </c>
      <c r="J1098" s="3894"/>
      <c r="K1098" s="3795">
        <v>150</v>
      </c>
      <c r="L1098" s="3770"/>
      <c r="M1098" s="3770"/>
      <c r="N1098" s="3770"/>
      <c r="O1098" s="3770"/>
      <c r="P1098" s="3795"/>
      <c r="Q1098" s="3795">
        <v>150</v>
      </c>
      <c r="R1098" s="3770"/>
      <c r="S1098" s="3770"/>
      <c r="T1098" s="3770"/>
      <c r="U1098" s="3770"/>
    </row>
    <row r="1099" spans="1:21" x14ac:dyDescent="0.2">
      <c r="A1099" s="4453">
        <v>1101</v>
      </c>
      <c r="B1099" s="4453" t="s">
        <v>3504</v>
      </c>
      <c r="C1099" s="4903" t="s">
        <v>1188</v>
      </c>
      <c r="D1099" s="3695" t="s">
        <v>3042</v>
      </c>
      <c r="E1099" s="3775" t="s">
        <v>1025</v>
      </c>
      <c r="F1099" s="3795">
        <v>300</v>
      </c>
      <c r="G1099" s="3795" t="s">
        <v>900</v>
      </c>
      <c r="H1099" s="3911">
        <v>50</v>
      </c>
      <c r="I1099" s="3911">
        <v>15000</v>
      </c>
      <c r="J1099" s="3894"/>
      <c r="K1099" s="3795">
        <v>150</v>
      </c>
      <c r="L1099" s="3770"/>
      <c r="M1099" s="3770"/>
      <c r="N1099" s="3770"/>
      <c r="O1099" s="3770"/>
      <c r="P1099" s="3795"/>
      <c r="Q1099" s="3795">
        <v>150</v>
      </c>
      <c r="R1099" s="3770"/>
      <c r="S1099" s="3770"/>
      <c r="T1099" s="3770"/>
      <c r="U1099" s="3770"/>
    </row>
    <row r="1100" spans="1:21" x14ac:dyDescent="0.2">
      <c r="A1100" s="4453">
        <v>1102</v>
      </c>
      <c r="B1100" s="4453" t="s">
        <v>3504</v>
      </c>
      <c r="C1100" s="4903" t="s">
        <v>1188</v>
      </c>
      <c r="D1100" s="3695" t="s">
        <v>3042</v>
      </c>
      <c r="E1100" s="3775" t="s">
        <v>1026</v>
      </c>
      <c r="F1100" s="3894">
        <v>1000</v>
      </c>
      <c r="G1100" s="3795" t="s">
        <v>900</v>
      </c>
      <c r="H1100" s="3911">
        <v>15</v>
      </c>
      <c r="I1100" s="3911">
        <v>15000</v>
      </c>
      <c r="J1100" s="3894"/>
      <c r="K1100" s="3795">
        <v>500</v>
      </c>
      <c r="L1100" s="3770"/>
      <c r="M1100" s="3770"/>
      <c r="N1100" s="3770"/>
      <c r="O1100" s="3770"/>
      <c r="P1100" s="3795"/>
      <c r="Q1100" s="3795">
        <v>500</v>
      </c>
      <c r="R1100" s="3770"/>
      <c r="S1100" s="3770"/>
      <c r="T1100" s="3770"/>
      <c r="U1100" s="3770"/>
    </row>
    <row r="1101" spans="1:21" x14ac:dyDescent="0.2">
      <c r="A1101" s="4453">
        <v>1103</v>
      </c>
      <c r="B1101" s="4453" t="s">
        <v>3504</v>
      </c>
      <c r="C1101" s="4903" t="s">
        <v>1188</v>
      </c>
      <c r="D1101" s="3695" t="s">
        <v>3042</v>
      </c>
      <c r="E1101" s="3775" t="s">
        <v>1027</v>
      </c>
      <c r="F1101" s="3795">
        <v>50</v>
      </c>
      <c r="G1101" s="3795" t="s">
        <v>913</v>
      </c>
      <c r="H1101" s="3911">
        <v>100</v>
      </c>
      <c r="I1101" s="3911">
        <v>5000</v>
      </c>
      <c r="J1101" s="3894"/>
      <c r="K1101" s="3795">
        <v>25</v>
      </c>
      <c r="L1101" s="3770"/>
      <c r="M1101" s="3770"/>
      <c r="N1101" s="3770"/>
      <c r="O1101" s="3770"/>
      <c r="P1101" s="3795"/>
      <c r="Q1101" s="3795">
        <v>25</v>
      </c>
      <c r="R1101" s="3770"/>
      <c r="S1101" s="3770"/>
      <c r="T1101" s="3770"/>
      <c r="U1101" s="3770"/>
    </row>
    <row r="1102" spans="1:21" x14ac:dyDescent="0.2">
      <c r="A1102" s="4453">
        <v>1104</v>
      </c>
      <c r="B1102" s="4453" t="s">
        <v>3504</v>
      </c>
      <c r="C1102" s="4903" t="s">
        <v>1188</v>
      </c>
      <c r="D1102" s="3695" t="s">
        <v>3042</v>
      </c>
      <c r="E1102" s="3775" t="s">
        <v>1028</v>
      </c>
      <c r="F1102" s="3795">
        <v>20</v>
      </c>
      <c r="G1102" s="3795" t="s">
        <v>1029</v>
      </c>
      <c r="H1102" s="3911">
        <v>100</v>
      </c>
      <c r="I1102" s="3911">
        <v>2000</v>
      </c>
      <c r="J1102" s="3894"/>
      <c r="K1102" s="3795">
        <v>20</v>
      </c>
      <c r="L1102" s="3770"/>
      <c r="M1102" s="3770"/>
      <c r="N1102" s="3770"/>
      <c r="O1102" s="3770"/>
      <c r="P1102" s="3795"/>
      <c r="Q1102" s="3795"/>
      <c r="R1102" s="3770"/>
      <c r="S1102" s="3770"/>
      <c r="T1102" s="3770"/>
      <c r="U1102" s="3770"/>
    </row>
    <row r="1103" spans="1:21" x14ac:dyDescent="0.2">
      <c r="A1103" s="4453">
        <v>1105</v>
      </c>
      <c r="B1103" s="4453" t="s">
        <v>3504</v>
      </c>
      <c r="C1103" s="4903" t="s">
        <v>1188</v>
      </c>
      <c r="D1103" s="3695" t="s">
        <v>3042</v>
      </c>
      <c r="E1103" s="3775" t="s">
        <v>1028</v>
      </c>
      <c r="F1103" s="3795">
        <v>20</v>
      </c>
      <c r="G1103" s="3795" t="s">
        <v>1029</v>
      </c>
      <c r="H1103" s="3911">
        <v>250</v>
      </c>
      <c r="I1103" s="3911">
        <v>5000</v>
      </c>
      <c r="J1103" s="3894"/>
      <c r="K1103" s="3795">
        <v>20</v>
      </c>
      <c r="L1103" s="3770"/>
      <c r="M1103" s="3770"/>
      <c r="N1103" s="3770"/>
      <c r="O1103" s="3770"/>
      <c r="P1103" s="3795"/>
      <c r="Q1103" s="3795"/>
      <c r="R1103" s="3770"/>
      <c r="S1103" s="3770"/>
      <c r="T1103" s="3770"/>
      <c r="U1103" s="3770"/>
    </row>
    <row r="1104" spans="1:21" x14ac:dyDescent="0.2">
      <c r="A1104" s="4453">
        <v>1106</v>
      </c>
      <c r="B1104" s="4453" t="s">
        <v>3504</v>
      </c>
      <c r="C1104" s="4903" t="s">
        <v>1188</v>
      </c>
      <c r="D1104" s="3695" t="s">
        <v>3042</v>
      </c>
      <c r="E1104" s="3775" t="s">
        <v>1030</v>
      </c>
      <c r="F1104" s="3795">
        <v>500</v>
      </c>
      <c r="G1104" s="3795" t="s">
        <v>900</v>
      </c>
      <c r="H1104" s="3911">
        <v>30</v>
      </c>
      <c r="I1104" s="3911">
        <v>15000</v>
      </c>
      <c r="J1104" s="3894"/>
      <c r="K1104" s="3795">
        <v>250</v>
      </c>
      <c r="L1104" s="3770"/>
      <c r="M1104" s="3770"/>
      <c r="N1104" s="3770"/>
      <c r="O1104" s="3770"/>
      <c r="P1104" s="3795"/>
      <c r="Q1104" s="3795">
        <v>250</v>
      </c>
      <c r="R1104" s="3770"/>
      <c r="S1104" s="3770"/>
      <c r="T1104" s="3770"/>
      <c r="U1104" s="3770"/>
    </row>
    <row r="1105" spans="1:21" x14ac:dyDescent="0.2">
      <c r="A1105" s="4453">
        <v>1107</v>
      </c>
      <c r="B1105" s="4453" t="s">
        <v>3504</v>
      </c>
      <c r="C1105" s="4903" t="s">
        <v>1188</v>
      </c>
      <c r="D1105" s="3695" t="s">
        <v>3042</v>
      </c>
      <c r="E1105" s="3775" t="s">
        <v>1031</v>
      </c>
      <c r="F1105" s="3795">
        <v>50</v>
      </c>
      <c r="G1105" s="3795" t="s">
        <v>900</v>
      </c>
      <c r="H1105" s="3911">
        <v>120</v>
      </c>
      <c r="I1105" s="3911">
        <v>6000</v>
      </c>
      <c r="J1105" s="3894"/>
      <c r="K1105" s="3795">
        <v>25</v>
      </c>
      <c r="L1105" s="3770"/>
      <c r="M1105" s="3770"/>
      <c r="N1105" s="3770"/>
      <c r="O1105" s="3770"/>
      <c r="P1105" s="3795"/>
      <c r="Q1105" s="3795">
        <v>25</v>
      </c>
      <c r="R1105" s="3770"/>
      <c r="S1105" s="3770"/>
      <c r="T1105" s="3770"/>
      <c r="U1105" s="3770"/>
    </row>
    <row r="1106" spans="1:21" x14ac:dyDescent="0.2">
      <c r="A1106" s="4453">
        <v>1108</v>
      </c>
      <c r="B1106" s="4453" t="s">
        <v>3504</v>
      </c>
      <c r="C1106" s="4903" t="s">
        <v>1188</v>
      </c>
      <c r="D1106" s="3695" t="s">
        <v>3042</v>
      </c>
      <c r="E1106" s="3775" t="s">
        <v>1032</v>
      </c>
      <c r="F1106" s="3795">
        <v>5</v>
      </c>
      <c r="G1106" s="3795" t="s">
        <v>42</v>
      </c>
      <c r="H1106" s="3911">
        <v>700</v>
      </c>
      <c r="I1106" s="3911">
        <v>3500</v>
      </c>
      <c r="J1106" s="3894"/>
      <c r="K1106" s="3795">
        <v>5</v>
      </c>
      <c r="L1106" s="3770"/>
      <c r="M1106" s="3770"/>
      <c r="N1106" s="3770"/>
      <c r="O1106" s="3770"/>
      <c r="P1106" s="3795"/>
      <c r="Q1106" s="3795"/>
      <c r="R1106" s="3770"/>
      <c r="S1106" s="3770"/>
      <c r="T1106" s="3770"/>
      <c r="U1106" s="3770"/>
    </row>
    <row r="1107" spans="1:21" x14ac:dyDescent="0.2">
      <c r="A1107" s="4453">
        <v>1109</v>
      </c>
      <c r="B1107" s="4453" t="s">
        <v>3504</v>
      </c>
      <c r="C1107" s="4903" t="s">
        <v>1188</v>
      </c>
      <c r="D1107" s="3695" t="s">
        <v>3042</v>
      </c>
      <c r="E1107" s="3775" t="s">
        <v>1033</v>
      </c>
      <c r="F1107" s="3795">
        <v>3</v>
      </c>
      <c r="G1107" s="3795" t="s">
        <v>42</v>
      </c>
      <c r="H1107" s="3911">
        <v>800</v>
      </c>
      <c r="I1107" s="3911">
        <v>2400</v>
      </c>
      <c r="J1107" s="3894"/>
      <c r="K1107" s="3795">
        <v>3</v>
      </c>
      <c r="L1107" s="3770"/>
      <c r="M1107" s="3770"/>
      <c r="N1107" s="3770"/>
      <c r="O1107" s="3770"/>
      <c r="P1107" s="3795"/>
      <c r="Q1107" s="3795"/>
      <c r="R1107" s="3770"/>
      <c r="S1107" s="3770"/>
      <c r="T1107" s="3770"/>
      <c r="U1107" s="3770"/>
    </row>
    <row r="1108" spans="1:21" x14ac:dyDescent="0.2">
      <c r="A1108" s="4453">
        <v>1110</v>
      </c>
      <c r="B1108" s="4453" t="s">
        <v>3504</v>
      </c>
      <c r="C1108" s="4903" t="s">
        <v>1188</v>
      </c>
      <c r="D1108" s="3695" t="s">
        <v>3042</v>
      </c>
      <c r="E1108" s="3775" t="s">
        <v>1034</v>
      </c>
      <c r="F1108" s="3795">
        <v>3</v>
      </c>
      <c r="G1108" s="3795" t="s">
        <v>1029</v>
      </c>
      <c r="H1108" s="3911">
        <v>400</v>
      </c>
      <c r="I1108" s="3911">
        <v>1200</v>
      </c>
      <c r="J1108" s="3894"/>
      <c r="K1108" s="3795">
        <v>3</v>
      </c>
      <c r="L1108" s="3770"/>
      <c r="M1108" s="3770"/>
      <c r="N1108" s="3770"/>
      <c r="O1108" s="3770"/>
      <c r="P1108" s="3795"/>
      <c r="Q1108" s="3795"/>
      <c r="R1108" s="3770"/>
      <c r="S1108" s="3770"/>
      <c r="T1108" s="3770"/>
      <c r="U1108" s="3770"/>
    </row>
    <row r="1109" spans="1:21" x14ac:dyDescent="0.2">
      <c r="A1109" s="4453">
        <v>1111</v>
      </c>
      <c r="B1109" s="4453" t="s">
        <v>3504</v>
      </c>
      <c r="C1109" s="4903" t="s">
        <v>1188</v>
      </c>
      <c r="D1109" s="3695" t="s">
        <v>3042</v>
      </c>
      <c r="E1109" s="3775" t="s">
        <v>1035</v>
      </c>
      <c r="F1109" s="3795">
        <v>50</v>
      </c>
      <c r="G1109" s="3795" t="s">
        <v>900</v>
      </c>
      <c r="H1109" s="3911">
        <v>150</v>
      </c>
      <c r="I1109" s="3911">
        <v>7500</v>
      </c>
      <c r="J1109" s="3894"/>
      <c r="K1109" s="3795">
        <v>25</v>
      </c>
      <c r="L1109" s="3770"/>
      <c r="M1109" s="3770"/>
      <c r="N1109" s="3770"/>
      <c r="O1109" s="3770"/>
      <c r="P1109" s="3795"/>
      <c r="Q1109" s="3795">
        <v>25</v>
      </c>
      <c r="R1109" s="3770"/>
      <c r="S1109" s="3770"/>
      <c r="T1109" s="3770"/>
      <c r="U1109" s="3770"/>
    </row>
    <row r="1110" spans="1:21" x14ac:dyDescent="0.2">
      <c r="A1110" s="4453">
        <v>1112</v>
      </c>
      <c r="B1110" s="4453" t="s">
        <v>3504</v>
      </c>
      <c r="C1110" s="4903" t="s">
        <v>1188</v>
      </c>
      <c r="D1110" s="3695" t="s">
        <v>3042</v>
      </c>
      <c r="E1110" s="3775" t="s">
        <v>1036</v>
      </c>
      <c r="F1110" s="3795">
        <v>30</v>
      </c>
      <c r="G1110" s="3795" t="s">
        <v>900</v>
      </c>
      <c r="H1110" s="3911">
        <v>200</v>
      </c>
      <c r="I1110" s="3911">
        <v>6000</v>
      </c>
      <c r="J1110" s="3894"/>
      <c r="K1110" s="3795">
        <v>15</v>
      </c>
      <c r="L1110" s="3770"/>
      <c r="M1110" s="3770"/>
      <c r="N1110" s="3770"/>
      <c r="O1110" s="3770"/>
      <c r="P1110" s="3795"/>
      <c r="Q1110" s="3795">
        <v>15</v>
      </c>
      <c r="R1110" s="3770"/>
      <c r="S1110" s="3770"/>
      <c r="T1110" s="3770"/>
      <c r="U1110" s="3770"/>
    </row>
    <row r="1111" spans="1:21" x14ac:dyDescent="0.2">
      <c r="A1111" s="4453">
        <v>1113</v>
      </c>
      <c r="B1111" s="4453" t="s">
        <v>3504</v>
      </c>
      <c r="C1111" s="4903" t="s">
        <v>1188</v>
      </c>
      <c r="D1111" s="3695" t="s">
        <v>3042</v>
      </c>
      <c r="E1111" s="3775" t="s">
        <v>1037</v>
      </c>
      <c r="F1111" s="3795">
        <v>300</v>
      </c>
      <c r="G1111" s="3795" t="s">
        <v>900</v>
      </c>
      <c r="H1111" s="3911">
        <v>45</v>
      </c>
      <c r="I1111" s="3911">
        <v>13500</v>
      </c>
      <c r="J1111" s="3894"/>
      <c r="K1111" s="3795">
        <v>150</v>
      </c>
      <c r="L1111" s="3770"/>
      <c r="M1111" s="3770"/>
      <c r="N1111" s="3770"/>
      <c r="O1111" s="3770"/>
      <c r="P1111" s="3795"/>
      <c r="Q1111" s="3795">
        <v>150</v>
      </c>
      <c r="R1111" s="3770"/>
      <c r="S1111" s="3770"/>
      <c r="T1111" s="3770"/>
      <c r="U1111" s="3770"/>
    </row>
    <row r="1112" spans="1:21" x14ac:dyDescent="0.2">
      <c r="A1112" s="4453">
        <v>1114</v>
      </c>
      <c r="B1112" s="4453" t="s">
        <v>3504</v>
      </c>
      <c r="C1112" s="4903" t="s">
        <v>1188</v>
      </c>
      <c r="D1112" s="3695" t="s">
        <v>3042</v>
      </c>
      <c r="E1112" s="3775" t="s">
        <v>1038</v>
      </c>
      <c r="F1112" s="3795">
        <v>100</v>
      </c>
      <c r="G1112" s="3795" t="s">
        <v>900</v>
      </c>
      <c r="H1112" s="3911">
        <v>25</v>
      </c>
      <c r="I1112" s="3911">
        <v>2500</v>
      </c>
      <c r="J1112" s="3894"/>
      <c r="K1112" s="3795">
        <v>50</v>
      </c>
      <c r="L1112" s="3770"/>
      <c r="M1112" s="3770"/>
      <c r="N1112" s="3770"/>
      <c r="O1112" s="3770"/>
      <c r="P1112" s="3795"/>
      <c r="Q1112" s="3795">
        <v>50</v>
      </c>
      <c r="R1112" s="3770"/>
      <c r="S1112" s="3770"/>
      <c r="T1112" s="3770"/>
      <c r="U1112" s="3770"/>
    </row>
    <row r="1113" spans="1:21" ht="16.5" x14ac:dyDescent="0.2">
      <c r="A1113" s="4453">
        <v>1115</v>
      </c>
      <c r="B1113" s="4453" t="s">
        <v>3504</v>
      </c>
      <c r="C1113" s="4903" t="s">
        <v>1188</v>
      </c>
      <c r="D1113" s="3695" t="s">
        <v>3042</v>
      </c>
      <c r="E1113" s="3775" t="s">
        <v>3097</v>
      </c>
      <c r="F1113" s="3795">
        <v>30</v>
      </c>
      <c r="G1113" s="3795" t="s">
        <v>900</v>
      </c>
      <c r="H1113" s="3911">
        <v>500</v>
      </c>
      <c r="I1113" s="3911"/>
      <c r="J1113" s="3894">
        <v>15000</v>
      </c>
      <c r="K1113" s="3795">
        <v>30</v>
      </c>
      <c r="L1113" s="3770"/>
      <c r="M1113" s="3770"/>
      <c r="N1113" s="3770"/>
      <c r="O1113" s="3770"/>
      <c r="P1113" s="3795"/>
      <c r="Q1113" s="3770"/>
      <c r="R1113" s="3770"/>
      <c r="S1113" s="3770"/>
      <c r="T1113" s="3770"/>
      <c r="U1113" s="3770"/>
    </row>
    <row r="1114" spans="1:21" x14ac:dyDescent="0.2">
      <c r="A1114" s="4453">
        <v>1116</v>
      </c>
      <c r="B1114" s="4453" t="s">
        <v>3504</v>
      </c>
      <c r="C1114" s="4903" t="s">
        <v>1188</v>
      </c>
      <c r="D1114" s="3695" t="s">
        <v>3042</v>
      </c>
      <c r="E1114" s="3775" t="s">
        <v>1054</v>
      </c>
      <c r="F1114" s="3795">
        <v>1</v>
      </c>
      <c r="G1114" s="3795" t="s">
        <v>84</v>
      </c>
      <c r="H1114" s="3911">
        <v>220000</v>
      </c>
      <c r="I1114" s="3911">
        <v>220000</v>
      </c>
      <c r="J1114" s="3795">
        <v>1</v>
      </c>
      <c r="K1114" s="3795"/>
      <c r="L1114" s="3770"/>
      <c r="M1114" s="3770"/>
      <c r="N1114" s="3770"/>
      <c r="O1114" s="3770"/>
      <c r="P1114" s="3795"/>
      <c r="Q1114" s="3770"/>
      <c r="R1114" s="3770"/>
      <c r="S1114" s="3770"/>
      <c r="T1114" s="3770"/>
      <c r="U1114" s="3770"/>
    </row>
    <row r="1115" spans="1:21" x14ac:dyDescent="0.2">
      <c r="A1115" s="4453">
        <v>1117</v>
      </c>
      <c r="B1115" s="4453" t="s">
        <v>3504</v>
      </c>
      <c r="C1115" s="4903" t="s">
        <v>1188</v>
      </c>
      <c r="D1115" s="3695" t="s">
        <v>3042</v>
      </c>
      <c r="E1115" s="3775" t="s">
        <v>1060</v>
      </c>
      <c r="F1115" s="3795">
        <v>3</v>
      </c>
      <c r="G1115" s="3795" t="s">
        <v>50</v>
      </c>
      <c r="H1115" s="3911">
        <v>5500</v>
      </c>
      <c r="I1115" s="3911">
        <v>16500</v>
      </c>
      <c r="J1115" s="3795">
        <v>3</v>
      </c>
      <c r="K1115" s="3795"/>
      <c r="L1115" s="3770"/>
      <c r="M1115" s="3770"/>
      <c r="N1115" s="3770"/>
      <c r="O1115" s="3770"/>
      <c r="P1115" s="3795"/>
      <c r="Q1115" s="3770"/>
      <c r="R1115" s="3770"/>
      <c r="S1115" s="3770"/>
      <c r="T1115" s="3770"/>
      <c r="U1115" s="3770"/>
    </row>
    <row r="1116" spans="1:21" x14ac:dyDescent="0.2">
      <c r="A1116" s="4453">
        <v>1118</v>
      </c>
      <c r="B1116" s="4453" t="s">
        <v>3504</v>
      </c>
      <c r="C1116" s="4903" t="s">
        <v>1188</v>
      </c>
      <c r="D1116" s="3695" t="s">
        <v>3042</v>
      </c>
      <c r="E1116" s="3775" t="s">
        <v>1065</v>
      </c>
      <c r="F1116" s="3795">
        <v>1</v>
      </c>
      <c r="G1116" s="3795" t="s">
        <v>84</v>
      </c>
      <c r="H1116" s="3911">
        <v>3500</v>
      </c>
      <c r="I1116" s="3911">
        <v>3500</v>
      </c>
      <c r="J1116" s="3795">
        <v>1</v>
      </c>
      <c r="K1116" s="3795"/>
      <c r="L1116" s="3770"/>
      <c r="M1116" s="3770"/>
      <c r="N1116" s="3770"/>
      <c r="O1116" s="3770"/>
      <c r="P1116" s="3795"/>
      <c r="Q1116" s="3770"/>
      <c r="R1116" s="3770"/>
      <c r="S1116" s="3770"/>
      <c r="T1116" s="3770"/>
      <c r="U1116" s="3770"/>
    </row>
    <row r="1117" spans="1:21" x14ac:dyDescent="0.2">
      <c r="A1117" s="4453">
        <v>1119</v>
      </c>
      <c r="B1117" s="4453" t="s">
        <v>3504</v>
      </c>
      <c r="C1117" s="4903" t="s">
        <v>1188</v>
      </c>
      <c r="D1117" s="3695" t="s">
        <v>3042</v>
      </c>
      <c r="E1117" s="3775" t="s">
        <v>1066</v>
      </c>
      <c r="F1117" s="3795">
        <v>1</v>
      </c>
      <c r="G1117" s="3795" t="s">
        <v>84</v>
      </c>
      <c r="H1117" s="3911">
        <v>1800</v>
      </c>
      <c r="I1117" s="3911">
        <v>1800</v>
      </c>
      <c r="J1117" s="3795">
        <v>1</v>
      </c>
      <c r="K1117" s="3795"/>
      <c r="L1117" s="3770"/>
      <c r="M1117" s="3770"/>
      <c r="N1117" s="3770"/>
      <c r="O1117" s="3770"/>
      <c r="P1117" s="3795"/>
      <c r="Q1117" s="3770"/>
      <c r="R1117" s="3770"/>
      <c r="S1117" s="3770"/>
      <c r="T1117" s="3770"/>
      <c r="U1117" s="3770"/>
    </row>
    <row r="1118" spans="1:21" x14ac:dyDescent="0.2">
      <c r="A1118" s="4453">
        <v>1120</v>
      </c>
      <c r="B1118" s="4453" t="s">
        <v>3504</v>
      </c>
      <c r="C1118" s="4916" t="s">
        <v>18</v>
      </c>
      <c r="D1118" s="3695" t="s">
        <v>3042</v>
      </c>
      <c r="E1118" s="3707" t="s">
        <v>54</v>
      </c>
      <c r="F1118" s="3706" t="s">
        <v>55</v>
      </c>
      <c r="G1118" s="3706">
        <v>1</v>
      </c>
      <c r="H1118" s="4019">
        <v>1600</v>
      </c>
      <c r="I1118" s="4019">
        <v>1600</v>
      </c>
      <c r="J1118" s="3805"/>
      <c r="K1118" s="3706">
        <v>1</v>
      </c>
      <c r="L1118" s="3709"/>
      <c r="M1118" s="3709"/>
      <c r="N1118" s="3770"/>
      <c r="O1118" s="3770"/>
      <c r="P1118" s="3795"/>
      <c r="Q1118" s="3770"/>
      <c r="R1118" s="3770"/>
      <c r="S1118" s="3770"/>
      <c r="T1118" s="3770"/>
      <c r="U1118" s="3770"/>
    </row>
    <row r="1119" spans="1:21" x14ac:dyDescent="0.2">
      <c r="A1119" s="4453">
        <v>1121</v>
      </c>
      <c r="B1119" s="4453" t="s">
        <v>3504</v>
      </c>
      <c r="C1119" s="4916" t="s">
        <v>18</v>
      </c>
      <c r="D1119" s="3695" t="s">
        <v>3042</v>
      </c>
      <c r="E1119" s="3707" t="s">
        <v>56</v>
      </c>
      <c r="F1119" s="3706" t="s">
        <v>21</v>
      </c>
      <c r="G1119" s="3706">
        <v>10</v>
      </c>
      <c r="H1119" s="4019">
        <v>300</v>
      </c>
      <c r="I1119" s="4019">
        <v>3000</v>
      </c>
      <c r="J1119" s="3706"/>
      <c r="K1119" s="3706">
        <v>4</v>
      </c>
      <c r="L1119" s="3770"/>
      <c r="M1119" s="3770"/>
      <c r="N1119" s="3709">
        <v>3</v>
      </c>
      <c r="O1119" s="3806"/>
      <c r="P1119" s="3795"/>
      <c r="Q1119" s="3770"/>
      <c r="R1119" s="3709">
        <v>3</v>
      </c>
      <c r="S1119" s="3770"/>
      <c r="T1119" s="3770"/>
      <c r="U1119" s="3770"/>
    </row>
    <row r="1120" spans="1:21" x14ac:dyDescent="0.2">
      <c r="A1120" s="4453">
        <v>1122</v>
      </c>
      <c r="B1120" s="4453" t="s">
        <v>3504</v>
      </c>
      <c r="C1120" s="4916" t="s">
        <v>18</v>
      </c>
      <c r="D1120" s="3695" t="s">
        <v>3042</v>
      </c>
      <c r="E1120" s="3707" t="s">
        <v>57</v>
      </c>
      <c r="F1120" s="3706" t="s">
        <v>21</v>
      </c>
      <c r="G1120" s="3706">
        <v>10</v>
      </c>
      <c r="H1120" s="4019">
        <v>300</v>
      </c>
      <c r="I1120" s="4019">
        <v>3000</v>
      </c>
      <c r="J1120" s="3706">
        <v>5</v>
      </c>
      <c r="K1120" s="3706"/>
      <c r="L1120" s="3770"/>
      <c r="M1120" s="3770"/>
      <c r="N1120" s="3770"/>
      <c r="O1120" s="3709">
        <v>5</v>
      </c>
      <c r="P1120" s="3795"/>
      <c r="Q1120" s="3770"/>
      <c r="R1120" s="3770"/>
      <c r="S1120" s="3770"/>
      <c r="T1120" s="3770"/>
      <c r="U1120" s="3770"/>
    </row>
    <row r="1121" spans="1:21" x14ac:dyDescent="0.2">
      <c r="A1121" s="4453">
        <v>1123</v>
      </c>
      <c r="B1121" s="4453" t="s">
        <v>3504</v>
      </c>
      <c r="C1121" s="4916" t="s">
        <v>18</v>
      </c>
      <c r="D1121" s="3695" t="s">
        <v>3042</v>
      </c>
      <c r="E1121" s="3707" t="s">
        <v>58</v>
      </c>
      <c r="F1121" s="3706" t="s">
        <v>21</v>
      </c>
      <c r="G1121" s="3706">
        <v>10</v>
      </c>
      <c r="H1121" s="4019">
        <v>750</v>
      </c>
      <c r="I1121" s="4019">
        <v>7500</v>
      </c>
      <c r="J1121" s="3706">
        <v>5</v>
      </c>
      <c r="K1121" s="3706"/>
      <c r="L1121" s="3770"/>
      <c r="M1121" s="3770"/>
      <c r="N1121" s="3770"/>
      <c r="O1121" s="3709">
        <v>5</v>
      </c>
      <c r="P1121" s="3795"/>
      <c r="Q1121" s="3770"/>
      <c r="R1121" s="3770"/>
      <c r="S1121" s="3770"/>
      <c r="T1121" s="3770"/>
      <c r="U1121" s="3770"/>
    </row>
    <row r="1122" spans="1:21" x14ac:dyDescent="0.2">
      <c r="A1122" s="4453">
        <v>1124</v>
      </c>
      <c r="B1122" s="4453" t="s">
        <v>3504</v>
      </c>
      <c r="C1122" s="4916" t="s">
        <v>18</v>
      </c>
      <c r="D1122" s="3695" t="s">
        <v>3042</v>
      </c>
      <c r="E1122" s="3707" t="s">
        <v>59</v>
      </c>
      <c r="F1122" s="3706" t="s">
        <v>60</v>
      </c>
      <c r="G1122" s="3706">
        <v>10</v>
      </c>
      <c r="H1122" s="4019">
        <v>360</v>
      </c>
      <c r="I1122" s="4019">
        <v>3600</v>
      </c>
      <c r="J1122" s="3706">
        <v>5</v>
      </c>
      <c r="K1122" s="3706"/>
      <c r="L1122" s="3770"/>
      <c r="M1122" s="3770"/>
      <c r="N1122" s="3770"/>
      <c r="O1122" s="3709">
        <v>5</v>
      </c>
      <c r="P1122" s="3795"/>
      <c r="Q1122" s="3770"/>
      <c r="R1122" s="3770"/>
      <c r="S1122" s="3770"/>
      <c r="T1122" s="3770"/>
      <c r="U1122" s="3770"/>
    </row>
    <row r="1123" spans="1:21" x14ac:dyDescent="0.2">
      <c r="A1123" s="4453">
        <v>1125</v>
      </c>
      <c r="B1123" s="4453" t="s">
        <v>3504</v>
      </c>
      <c r="C1123" s="4916" t="s">
        <v>18</v>
      </c>
      <c r="D1123" s="3695" t="s">
        <v>3042</v>
      </c>
      <c r="E1123" s="3707" t="s">
        <v>61</v>
      </c>
      <c r="F1123" s="3706" t="s">
        <v>60</v>
      </c>
      <c r="G1123" s="3706">
        <v>12</v>
      </c>
      <c r="H1123" s="4019">
        <v>50</v>
      </c>
      <c r="I1123" s="4019">
        <v>600</v>
      </c>
      <c r="J1123" s="3706"/>
      <c r="K1123" s="3706">
        <v>6</v>
      </c>
      <c r="L1123" s="3770" t="s">
        <v>43</v>
      </c>
      <c r="M1123" s="3770" t="s">
        <v>33</v>
      </c>
      <c r="N1123" s="3770"/>
      <c r="O1123" s="3709"/>
      <c r="P1123" s="3795">
        <v>6</v>
      </c>
      <c r="Q1123" s="3770"/>
      <c r="R1123" s="3770"/>
      <c r="S1123" s="3770"/>
      <c r="T1123" s="3770"/>
      <c r="U1123" s="3770"/>
    </row>
    <row r="1124" spans="1:21" x14ac:dyDescent="0.2">
      <c r="A1124" s="4453">
        <v>1126</v>
      </c>
      <c r="B1124" s="4453" t="s">
        <v>3504</v>
      </c>
      <c r="C1124" s="4916" t="s">
        <v>18</v>
      </c>
      <c r="D1124" s="3695" t="s">
        <v>3042</v>
      </c>
      <c r="E1124" s="3707" t="s">
        <v>62</v>
      </c>
      <c r="F1124" s="3706" t="s">
        <v>60</v>
      </c>
      <c r="G1124" s="3706">
        <v>10</v>
      </c>
      <c r="H1124" s="4019">
        <v>350</v>
      </c>
      <c r="I1124" s="4019">
        <v>3500</v>
      </c>
      <c r="J1124" s="3706">
        <v>5</v>
      </c>
      <c r="K1124" s="3706"/>
      <c r="L1124" s="3770"/>
      <c r="M1124" s="3770" t="s">
        <v>33</v>
      </c>
      <c r="N1124" s="3770"/>
      <c r="O1124" s="3709">
        <v>5</v>
      </c>
      <c r="P1124" s="3795"/>
      <c r="Q1124" s="3770"/>
      <c r="R1124" s="3770"/>
      <c r="S1124" s="3770"/>
      <c r="T1124" s="3770"/>
      <c r="U1124" s="3770"/>
    </row>
    <row r="1125" spans="1:21" x14ac:dyDescent="0.2">
      <c r="A1125" s="4453">
        <v>1127</v>
      </c>
      <c r="B1125" s="4453" t="s">
        <v>3504</v>
      </c>
      <c r="C1125" s="4916"/>
      <c r="D1125" s="3695" t="s">
        <v>3042</v>
      </c>
      <c r="E1125" s="3707" t="s">
        <v>74</v>
      </c>
      <c r="F1125" s="3706" t="s">
        <v>66</v>
      </c>
      <c r="G1125" s="3706">
        <v>1</v>
      </c>
      <c r="H1125" s="3911">
        <v>800</v>
      </c>
      <c r="I1125" s="3911">
        <v>800</v>
      </c>
      <c r="J1125" s="3795"/>
      <c r="K1125" s="3795">
        <v>1</v>
      </c>
      <c r="L1125" s="3770"/>
      <c r="M1125" s="3709"/>
      <c r="N1125" s="3770"/>
      <c r="O1125" s="3770"/>
      <c r="P1125" s="3795"/>
      <c r="Q1125" s="3770"/>
      <c r="R1125" s="3770"/>
      <c r="S1125" s="3770"/>
      <c r="T1125" s="3770"/>
      <c r="U1125" s="3770"/>
    </row>
    <row r="1126" spans="1:21" x14ac:dyDescent="0.2">
      <c r="A1126" s="4453">
        <v>1128</v>
      </c>
      <c r="B1126" s="4453" t="s">
        <v>3504</v>
      </c>
      <c r="C1126" s="4916" t="s">
        <v>18</v>
      </c>
      <c r="D1126" s="3695" t="s">
        <v>3042</v>
      </c>
      <c r="E1126" s="3707" t="s">
        <v>87</v>
      </c>
      <c r="F1126" s="3706" t="s">
        <v>88</v>
      </c>
      <c r="G1126" s="3706">
        <v>1</v>
      </c>
      <c r="H1126" s="4019">
        <v>4800</v>
      </c>
      <c r="I1126" s="4019">
        <v>4800</v>
      </c>
      <c r="J1126" s="3706"/>
      <c r="K1126" s="3706"/>
      <c r="L1126" s="3795"/>
      <c r="M1126" s="3827"/>
      <c r="N1126" s="3770"/>
      <c r="O1126" s="3709"/>
      <c r="P1126" s="3795"/>
      <c r="Q1126" s="3709"/>
      <c r="R1126" s="3770"/>
      <c r="S1126" s="3709"/>
      <c r="T1126" s="3770"/>
      <c r="U1126" s="3709"/>
    </row>
    <row r="1127" spans="1:21" ht="28.5" x14ac:dyDescent="0.2">
      <c r="A1127" s="4453">
        <v>1129</v>
      </c>
      <c r="B1127" s="4453" t="s">
        <v>3504</v>
      </c>
      <c r="C1127" s="4916" t="s">
        <v>18</v>
      </c>
      <c r="D1127" s="3695" t="s">
        <v>3042</v>
      </c>
      <c r="E1127" s="3707" t="s">
        <v>89</v>
      </c>
      <c r="F1127" s="3706" t="s">
        <v>84</v>
      </c>
      <c r="G1127" s="3706">
        <v>1</v>
      </c>
      <c r="H1127" s="4019">
        <v>8000</v>
      </c>
      <c r="I1127" s="4019">
        <v>8000</v>
      </c>
      <c r="J1127" s="3728"/>
      <c r="K1127" s="3706"/>
      <c r="L1127" s="3770" t="s">
        <v>33</v>
      </c>
      <c r="M1127" s="3770"/>
      <c r="N1127" s="3770"/>
      <c r="O1127" s="3806"/>
      <c r="P1127" s="3706"/>
      <c r="Q1127" s="3770"/>
      <c r="R1127" s="3770"/>
      <c r="S1127" s="3770"/>
      <c r="T1127" s="3770"/>
      <c r="U1127" s="3770"/>
    </row>
    <row r="1128" spans="1:21" x14ac:dyDescent="0.2">
      <c r="A1128" s="4453">
        <v>1130</v>
      </c>
      <c r="B1128" s="4453" t="s">
        <v>3504</v>
      </c>
      <c r="C1128" s="4916" t="s">
        <v>18</v>
      </c>
      <c r="D1128" s="3695" t="s">
        <v>3042</v>
      </c>
      <c r="E1128" s="3707" t="s">
        <v>90</v>
      </c>
      <c r="F1128" s="3706" t="s">
        <v>91</v>
      </c>
      <c r="G1128" s="3706">
        <v>75</v>
      </c>
      <c r="H1128" s="4019">
        <v>60000</v>
      </c>
      <c r="I1128" s="4019"/>
      <c r="J1128" s="3728"/>
      <c r="K1128" s="3706"/>
      <c r="L1128" s="3709">
        <v>1</v>
      </c>
      <c r="M1128" s="3770"/>
      <c r="N1128" s="3770"/>
      <c r="O1128" s="3770"/>
      <c r="P1128" s="3795"/>
      <c r="Q1128" s="3770"/>
      <c r="R1128" s="3770"/>
      <c r="S1128" s="3770"/>
      <c r="T1128" s="3770"/>
      <c r="U1128" s="3770"/>
    </row>
    <row r="1129" spans="1:21" ht="28.5" x14ac:dyDescent="0.2">
      <c r="A1129" s="4453">
        <v>1131</v>
      </c>
      <c r="B1129" s="4453" t="s">
        <v>3504</v>
      </c>
      <c r="C1129" s="4916" t="s">
        <v>18</v>
      </c>
      <c r="D1129" s="3695" t="s">
        <v>3042</v>
      </c>
      <c r="E1129" s="3775" t="s">
        <v>92</v>
      </c>
      <c r="F1129" s="3706" t="s">
        <v>72</v>
      </c>
      <c r="G1129" s="3706">
        <v>2</v>
      </c>
      <c r="H1129" s="4019" t="s">
        <v>93</v>
      </c>
      <c r="I1129" s="4019">
        <v>30000</v>
      </c>
      <c r="J1129" s="3805"/>
      <c r="K1129" s="3795"/>
      <c r="L1129" s="3795">
        <v>2</v>
      </c>
      <c r="M1129" s="3709"/>
      <c r="N1129" s="3770"/>
      <c r="O1129" s="3770"/>
      <c r="P1129" s="3795"/>
      <c r="Q1129" s="3770"/>
      <c r="R1129" s="3770"/>
      <c r="S1129" s="3770"/>
      <c r="T1129" s="3770"/>
      <c r="U1129" s="3770"/>
    </row>
    <row r="1130" spans="1:21" ht="28.5" x14ac:dyDescent="0.2">
      <c r="A1130" s="4453">
        <v>1132</v>
      </c>
      <c r="B1130" s="4453" t="s">
        <v>3504</v>
      </c>
      <c r="C1130" s="4916" t="s">
        <v>18</v>
      </c>
      <c r="D1130" s="3695" t="s">
        <v>3042</v>
      </c>
      <c r="E1130" s="3775" t="s">
        <v>115</v>
      </c>
      <c r="F1130" s="3795" t="s">
        <v>50</v>
      </c>
      <c r="G1130" s="3795">
        <v>6</v>
      </c>
      <c r="H1130" s="3911">
        <v>1000</v>
      </c>
      <c r="I1130" s="3911">
        <v>6000</v>
      </c>
      <c r="J1130" s="3795"/>
      <c r="K1130" s="3795"/>
      <c r="L1130" s="3770"/>
      <c r="M1130" s="3770"/>
      <c r="N1130" s="3770"/>
      <c r="O1130" s="3806"/>
      <c r="P1130" s="3795"/>
      <c r="Q1130" s="3770"/>
      <c r="R1130" s="3770"/>
      <c r="S1130" s="3770"/>
      <c r="T1130" s="3770"/>
      <c r="U1130" s="3770"/>
    </row>
    <row r="1131" spans="1:21" ht="28.5" x14ac:dyDescent="0.2">
      <c r="A1131" s="4453">
        <v>1133</v>
      </c>
      <c r="B1131" s="4453" t="s">
        <v>3504</v>
      </c>
      <c r="C1131" s="4916" t="s">
        <v>18</v>
      </c>
      <c r="D1131" s="3695" t="s">
        <v>3042</v>
      </c>
      <c r="E1131" s="3775" t="s">
        <v>116</v>
      </c>
      <c r="F1131" s="3795" t="s">
        <v>50</v>
      </c>
      <c r="G1131" s="3795">
        <v>6</v>
      </c>
      <c r="H1131" s="3911">
        <v>450</v>
      </c>
      <c r="I1131" s="3911">
        <v>2700</v>
      </c>
      <c r="J1131" s="3795"/>
      <c r="K1131" s="3795"/>
      <c r="L1131" s="3770"/>
      <c r="M1131" s="3770"/>
      <c r="N1131" s="3770"/>
      <c r="O1131" s="3770"/>
      <c r="P1131" s="3795"/>
      <c r="Q1131" s="3770"/>
      <c r="R1131" s="3770"/>
      <c r="S1131" s="3770"/>
      <c r="T1131" s="3770"/>
      <c r="U1131" s="3770"/>
    </row>
    <row r="1132" spans="1:21" x14ac:dyDescent="0.2">
      <c r="A1132" s="4453">
        <v>1134</v>
      </c>
      <c r="B1132" s="4453" t="s">
        <v>3504</v>
      </c>
      <c r="C1132" s="4917" t="s">
        <v>294</v>
      </c>
      <c r="D1132" s="3908" t="s">
        <v>3042</v>
      </c>
      <c r="E1132" s="3969" t="s">
        <v>292</v>
      </c>
      <c r="F1132" s="3889" t="s">
        <v>126</v>
      </c>
      <c r="G1132" s="3889">
        <v>1</v>
      </c>
      <c r="H1132" s="4351">
        <v>5000</v>
      </c>
      <c r="I1132" s="4351">
        <v>5000</v>
      </c>
      <c r="J1132" s="3889"/>
      <c r="K1132" s="3889">
        <v>1</v>
      </c>
      <c r="L1132" s="3937"/>
      <c r="M1132" s="3937"/>
      <c r="N1132" s="3937"/>
      <c r="O1132" s="3937"/>
      <c r="P1132" s="3889"/>
      <c r="Q1132" s="3937"/>
      <c r="R1132" s="3937"/>
      <c r="S1132" s="3937"/>
      <c r="T1132" s="3937"/>
      <c r="U1132" s="3937"/>
    </row>
    <row r="1133" spans="1:21" ht="42.75" x14ac:dyDescent="0.2">
      <c r="A1133" s="4453">
        <v>1135</v>
      </c>
      <c r="B1133" s="4453" t="s">
        <v>3504</v>
      </c>
      <c r="C1133" s="4909" t="s">
        <v>663</v>
      </c>
      <c r="D1133" s="3695" t="s">
        <v>3042</v>
      </c>
      <c r="E1133" s="3942" t="s">
        <v>3092</v>
      </c>
      <c r="F1133" s="3943">
        <v>3</v>
      </c>
      <c r="G1133" s="3943" t="s">
        <v>66</v>
      </c>
      <c r="H1133" s="3911">
        <v>600</v>
      </c>
      <c r="I1133" s="4385">
        <v>1800</v>
      </c>
      <c r="J1133" s="3943">
        <v>3</v>
      </c>
      <c r="K1133" s="3943"/>
      <c r="L1133" s="3944"/>
      <c r="M1133" s="3944"/>
      <c r="N1133" s="3944"/>
      <c r="O1133" s="3944"/>
      <c r="P1133" s="3943"/>
      <c r="Q1133" s="3944"/>
      <c r="R1133" s="3944"/>
      <c r="S1133" s="3944"/>
      <c r="T1133" s="3944"/>
      <c r="U1133" s="3944"/>
    </row>
    <row r="1134" spans="1:21" x14ac:dyDescent="0.2">
      <c r="A1134" s="4453">
        <v>1136</v>
      </c>
      <c r="B1134" s="4453" t="s">
        <v>3504</v>
      </c>
      <c r="C1134" s="4909" t="s">
        <v>663</v>
      </c>
      <c r="D1134" s="3695" t="s">
        <v>3042</v>
      </c>
      <c r="E1134" s="3942" t="s">
        <v>584</v>
      </c>
      <c r="F1134" s="3943"/>
      <c r="G1134" s="3943"/>
      <c r="H1134" s="3911"/>
      <c r="I1134" s="4385"/>
      <c r="J1134" s="3943"/>
      <c r="K1134" s="3943"/>
      <c r="L1134" s="3944"/>
      <c r="M1134" s="3944"/>
      <c r="N1134" s="3944"/>
      <c r="O1134" s="3944"/>
      <c r="P1134" s="3943"/>
      <c r="Q1134" s="3944"/>
      <c r="R1134" s="3944"/>
      <c r="S1134" s="3944"/>
      <c r="T1134" s="3944"/>
      <c r="U1134" s="3944"/>
    </row>
    <row r="1135" spans="1:21" x14ac:dyDescent="0.2">
      <c r="A1135" s="4453">
        <v>1137</v>
      </c>
      <c r="B1135" s="4453" t="s">
        <v>3504</v>
      </c>
      <c r="C1135" s="4909" t="s">
        <v>663</v>
      </c>
      <c r="D1135" s="3695" t="s">
        <v>3042</v>
      </c>
      <c r="E1135" s="3942" t="s">
        <v>586</v>
      </c>
      <c r="F1135" s="3943">
        <v>2</v>
      </c>
      <c r="G1135" s="3943" t="s">
        <v>66</v>
      </c>
      <c r="H1135" s="3911">
        <v>1500</v>
      </c>
      <c r="I1135" s="4385">
        <v>3000</v>
      </c>
      <c r="J1135" s="3943">
        <v>2</v>
      </c>
      <c r="K1135" s="3943"/>
      <c r="L1135" s="3944"/>
      <c r="M1135" s="3944"/>
      <c r="N1135" s="3944"/>
      <c r="O1135" s="3944"/>
      <c r="P1135" s="3943"/>
      <c r="Q1135" s="3944"/>
      <c r="R1135" s="3944"/>
      <c r="S1135" s="3944"/>
      <c r="T1135" s="3944"/>
      <c r="U1135" s="3944"/>
    </row>
    <row r="1136" spans="1:21" ht="28.5" x14ac:dyDescent="0.2">
      <c r="A1136" s="4453">
        <v>1138</v>
      </c>
      <c r="B1136" s="4453" t="s">
        <v>3504</v>
      </c>
      <c r="C1136" s="4909" t="s">
        <v>771</v>
      </c>
      <c r="D1136" s="3695" t="s">
        <v>3042</v>
      </c>
      <c r="E1136" s="3775" t="s">
        <v>764</v>
      </c>
      <c r="F1136" s="3795">
        <v>11</v>
      </c>
      <c r="G1136" s="3795" t="s">
        <v>50</v>
      </c>
      <c r="H1136" s="3911">
        <v>1000</v>
      </c>
      <c r="I1136" s="3911">
        <v>11000</v>
      </c>
      <c r="J1136" s="3805"/>
      <c r="K1136" s="3795"/>
      <c r="L1136" s="3795"/>
      <c r="M1136" s="3795"/>
      <c r="N1136" s="3795"/>
      <c r="O1136" s="3795"/>
      <c r="P1136" s="3795"/>
      <c r="Q1136" s="3795"/>
      <c r="R1136" s="3795"/>
      <c r="S1136" s="3795"/>
      <c r="T1136" s="3795">
        <v>11</v>
      </c>
      <c r="U1136" s="3795"/>
    </row>
    <row r="1137" spans="1:21" ht="28.5" x14ac:dyDescent="0.2">
      <c r="A1137" s="4453">
        <v>1139</v>
      </c>
      <c r="B1137" s="4453" t="s">
        <v>3504</v>
      </c>
      <c r="C1137" s="4909" t="s">
        <v>771</v>
      </c>
      <c r="D1137" s="3695" t="s">
        <v>3042</v>
      </c>
      <c r="E1137" s="3775" t="s">
        <v>765</v>
      </c>
      <c r="F1137" s="3795">
        <v>11</v>
      </c>
      <c r="G1137" s="3706" t="s">
        <v>50</v>
      </c>
      <c r="H1137" s="3911">
        <v>450</v>
      </c>
      <c r="I1137" s="3911">
        <v>4950</v>
      </c>
      <c r="J1137" s="3805"/>
      <c r="K1137" s="3795"/>
      <c r="L1137" s="3795"/>
      <c r="M1137" s="3795"/>
      <c r="N1137" s="3795"/>
      <c r="O1137" s="3795"/>
      <c r="P1137" s="3795"/>
      <c r="Q1137" s="3795"/>
      <c r="R1137" s="3795"/>
      <c r="S1137" s="3795"/>
      <c r="T1137" s="3795">
        <v>11</v>
      </c>
      <c r="U1137" s="3795"/>
    </row>
    <row r="1138" spans="1:21" ht="28.5" x14ac:dyDescent="0.2">
      <c r="A1138" s="4453">
        <v>1140</v>
      </c>
      <c r="B1138" s="4453" t="s">
        <v>3504</v>
      </c>
      <c r="C1138" s="4909" t="s">
        <v>771</v>
      </c>
      <c r="D1138" s="3695" t="s">
        <v>3042</v>
      </c>
      <c r="E1138" s="3775" t="s">
        <v>768</v>
      </c>
      <c r="F1138" s="3795">
        <v>11</v>
      </c>
      <c r="G1138" s="3795" t="s">
        <v>50</v>
      </c>
      <c r="H1138" s="3911"/>
      <c r="I1138" s="3911">
        <v>5200</v>
      </c>
      <c r="J1138" s="3805"/>
      <c r="K1138" s="3795"/>
      <c r="L1138" s="3795"/>
      <c r="M1138" s="3795"/>
      <c r="N1138" s="3795"/>
      <c r="O1138" s="3795"/>
      <c r="P1138" s="3795"/>
      <c r="Q1138" s="3795"/>
      <c r="R1138" s="3795"/>
      <c r="S1138" s="3795"/>
      <c r="T1138" s="3795">
        <v>11</v>
      </c>
      <c r="U1138" s="3795"/>
    </row>
    <row r="1139" spans="1:21" x14ac:dyDescent="0.2">
      <c r="A1139" s="4453">
        <v>1141</v>
      </c>
      <c r="B1139" s="4453" t="s">
        <v>3504</v>
      </c>
      <c r="C1139" s="4909" t="s">
        <v>1771</v>
      </c>
      <c r="D1139" s="3695" t="s">
        <v>3042</v>
      </c>
      <c r="E1139" s="3707" t="s">
        <v>1766</v>
      </c>
      <c r="F1139" s="3706" t="s">
        <v>1738</v>
      </c>
      <c r="G1139" s="3706">
        <v>2</v>
      </c>
      <c r="H1139" s="3911">
        <v>150</v>
      </c>
      <c r="I1139" s="3911">
        <v>300</v>
      </c>
      <c r="J1139" s="3805">
        <v>2</v>
      </c>
      <c r="K1139" s="3795"/>
      <c r="L1139" s="3795"/>
      <c r="M1139" s="3795"/>
      <c r="N1139" s="3795"/>
      <c r="O1139" s="3795"/>
      <c r="P1139" s="3795"/>
      <c r="Q1139" s="3795"/>
      <c r="R1139" s="3795"/>
      <c r="S1139" s="3770"/>
      <c r="T1139" s="3795"/>
      <c r="U1139" s="3795"/>
    </row>
    <row r="1140" spans="1:21" x14ac:dyDescent="0.2">
      <c r="A1140" s="4453">
        <v>1142</v>
      </c>
      <c r="B1140" s="4453" t="s">
        <v>3504</v>
      </c>
      <c r="C1140" s="4909" t="s">
        <v>2163</v>
      </c>
      <c r="D1140" s="3695" t="s">
        <v>3042</v>
      </c>
      <c r="E1140" s="3707" t="s">
        <v>1839</v>
      </c>
      <c r="F1140" s="3706" t="s">
        <v>126</v>
      </c>
      <c r="G1140" s="3706">
        <v>2</v>
      </c>
      <c r="H1140" s="4019">
        <v>600</v>
      </c>
      <c r="I1140" s="4019">
        <v>1200</v>
      </c>
      <c r="J1140" s="3706"/>
      <c r="K1140" s="3706"/>
      <c r="L1140" s="3706"/>
      <c r="M1140" s="3706"/>
      <c r="N1140" s="3706"/>
      <c r="O1140" s="3706"/>
      <c r="P1140" s="3706"/>
      <c r="Q1140" s="3706"/>
      <c r="R1140" s="3706"/>
      <c r="S1140" s="3706"/>
      <c r="T1140" s="3706">
        <v>2</v>
      </c>
      <c r="U1140" s="3706"/>
    </row>
    <row r="1141" spans="1:21" x14ac:dyDescent="0.2">
      <c r="A1141" s="4453">
        <v>1143</v>
      </c>
      <c r="B1141" s="4453" t="s">
        <v>3504</v>
      </c>
      <c r="C1141" s="4909" t="s">
        <v>2492</v>
      </c>
      <c r="D1141" s="3695" t="s">
        <v>3042</v>
      </c>
      <c r="E1141" s="3707" t="s">
        <v>1766</v>
      </c>
      <c r="F1141" s="3706" t="s">
        <v>1738</v>
      </c>
      <c r="G1141" s="3706">
        <v>2</v>
      </c>
      <c r="H1141" s="3911">
        <v>150</v>
      </c>
      <c r="I1141" s="3911">
        <v>300</v>
      </c>
      <c r="J1141" s="3805">
        <v>2</v>
      </c>
      <c r="K1141" s="3795"/>
      <c r="L1141" s="3795"/>
      <c r="M1141" s="3795"/>
      <c r="N1141" s="3795"/>
      <c r="O1141" s="3795"/>
      <c r="P1141" s="3795"/>
      <c r="Q1141" s="3795"/>
      <c r="R1141" s="3795"/>
      <c r="S1141" s="3795"/>
      <c r="T1141" s="3795"/>
      <c r="U1141" s="3795"/>
    </row>
    <row r="1142" spans="1:21" x14ac:dyDescent="0.2">
      <c r="A1142" s="4453">
        <v>1144</v>
      </c>
      <c r="B1142" s="4453"/>
      <c r="C1142" s="4904"/>
      <c r="D1142" s="3696"/>
      <c r="E1142" s="4620"/>
      <c r="F1142" s="3696" t="s">
        <v>3137</v>
      </c>
      <c r="G1142" s="3696"/>
      <c r="H1142" s="4533"/>
      <c r="I1142" s="4533">
        <f>SUM(I1015:I1141)</f>
        <v>3919560</v>
      </c>
      <c r="J1142" s="4527">
        <f t="shared" ref="J1142:U1142" si="23">SUM(J1015:J1141)</f>
        <v>17461</v>
      </c>
      <c r="K1142" s="4527">
        <f t="shared" si="23"/>
        <v>1435</v>
      </c>
      <c r="L1142" s="4527">
        <f t="shared" si="23"/>
        <v>3</v>
      </c>
      <c r="M1142" s="4527">
        <f t="shared" si="23"/>
        <v>0</v>
      </c>
      <c r="N1142" s="4527">
        <f t="shared" si="23"/>
        <v>3</v>
      </c>
      <c r="O1142" s="4527">
        <f t="shared" si="23"/>
        <v>20</v>
      </c>
      <c r="P1142" s="4527">
        <f t="shared" si="23"/>
        <v>1527</v>
      </c>
      <c r="Q1142" s="4527">
        <f t="shared" si="23"/>
        <v>1340</v>
      </c>
      <c r="R1142" s="4527">
        <f t="shared" si="23"/>
        <v>3</v>
      </c>
      <c r="S1142" s="4527">
        <f t="shared" si="23"/>
        <v>0</v>
      </c>
      <c r="T1142" s="4527">
        <f t="shared" si="23"/>
        <v>35</v>
      </c>
      <c r="U1142" s="4527">
        <f t="shared" si="23"/>
        <v>0</v>
      </c>
    </row>
    <row r="1143" spans="1:21" x14ac:dyDescent="0.2">
      <c r="A1143" s="4453">
        <v>1145</v>
      </c>
      <c r="B1143" s="4453"/>
      <c r="C1143" s="4903"/>
      <c r="D1143" s="3695"/>
      <c r="E1143" s="3707"/>
      <c r="F1143" s="3706"/>
      <c r="G1143" s="3706"/>
      <c r="H1143" s="3911"/>
      <c r="I1143" s="3911"/>
      <c r="J1143" s="3805"/>
      <c r="K1143" s="3795"/>
      <c r="L1143" s="3795"/>
      <c r="M1143" s="3795"/>
      <c r="N1143" s="3795"/>
      <c r="O1143" s="3795"/>
      <c r="P1143" s="3795"/>
      <c r="Q1143" s="3795"/>
      <c r="R1143" s="3795"/>
      <c r="S1143" s="3795"/>
      <c r="T1143" s="3795"/>
      <c r="U1143" s="3795"/>
    </row>
    <row r="1144" spans="1:21" x14ac:dyDescent="0.2">
      <c r="A1144" s="4453">
        <v>1146</v>
      </c>
      <c r="B1144" s="4453"/>
      <c r="C1144" s="5117" t="s">
        <v>3505</v>
      </c>
      <c r="D1144" s="5117"/>
      <c r="E1144" s="5117"/>
      <c r="F1144" s="5117"/>
      <c r="G1144" s="5117"/>
      <c r="H1144" s="5117"/>
      <c r="I1144" s="5117"/>
      <c r="J1144" s="5117"/>
      <c r="K1144" s="5117"/>
      <c r="L1144" s="5117"/>
      <c r="M1144" s="5117"/>
      <c r="N1144" s="5117"/>
      <c r="O1144" s="5117"/>
      <c r="P1144" s="5117"/>
      <c r="Q1144" s="5117"/>
      <c r="R1144" s="5117"/>
      <c r="S1144" s="5117"/>
      <c r="T1144" s="5117"/>
      <c r="U1144" s="5118"/>
    </row>
    <row r="1145" spans="1:21" x14ac:dyDescent="0.2">
      <c r="A1145" s="4453">
        <v>1147</v>
      </c>
      <c r="B1145" s="4453" t="s">
        <v>3505</v>
      </c>
      <c r="C1145" s="4909" t="s">
        <v>2687</v>
      </c>
      <c r="D1145" s="3695" t="s">
        <v>3085</v>
      </c>
      <c r="E1145" s="4045" t="s">
        <v>2577</v>
      </c>
      <c r="F1145" s="4046"/>
      <c r="G1145" s="3963"/>
      <c r="H1145" s="4019"/>
      <c r="I1145" s="4350"/>
      <c r="J1145" s="3817"/>
      <c r="K1145" s="3817"/>
      <c r="L1145" s="4047"/>
      <c r="M1145" s="4047"/>
      <c r="N1145" s="4047"/>
      <c r="O1145" s="4047"/>
      <c r="P1145" s="3817"/>
      <c r="Q1145" s="4047"/>
      <c r="R1145" s="4047"/>
      <c r="S1145" s="4047"/>
      <c r="T1145" s="4047"/>
      <c r="U1145" s="4047"/>
    </row>
    <row r="1146" spans="1:21" x14ac:dyDescent="0.2">
      <c r="A1146" s="4453">
        <v>1148</v>
      </c>
      <c r="B1146" s="4453" t="s">
        <v>3505</v>
      </c>
      <c r="C1146" s="4909" t="s">
        <v>2687</v>
      </c>
      <c r="D1146" s="3695" t="s">
        <v>3085</v>
      </c>
      <c r="E1146" s="3707" t="s">
        <v>2657</v>
      </c>
      <c r="F1146" s="3817" t="s">
        <v>2578</v>
      </c>
      <c r="G1146" s="3963">
        <v>400</v>
      </c>
      <c r="H1146" s="4019">
        <v>330</v>
      </c>
      <c r="I1146" s="4019">
        <v>132000</v>
      </c>
      <c r="J1146" s="3817"/>
      <c r="K1146" s="3817">
        <v>100</v>
      </c>
      <c r="L1146" s="4047"/>
      <c r="M1146" s="3817">
        <v>100</v>
      </c>
      <c r="N1146" s="3817"/>
      <c r="O1146" s="3817"/>
      <c r="P1146" s="3817">
        <v>100</v>
      </c>
      <c r="Q1146" s="3817"/>
      <c r="R1146" s="3817">
        <v>100</v>
      </c>
      <c r="S1146" s="3817"/>
      <c r="T1146" s="3817"/>
      <c r="U1146" s="3817"/>
    </row>
    <row r="1147" spans="1:21" x14ac:dyDescent="0.2">
      <c r="A1147" s="4453">
        <v>1149</v>
      </c>
      <c r="B1147" s="4453" t="s">
        <v>3505</v>
      </c>
      <c r="C1147" s="4909" t="s">
        <v>2687</v>
      </c>
      <c r="D1147" s="3695" t="s">
        <v>3085</v>
      </c>
      <c r="E1147" s="3707" t="s">
        <v>2658</v>
      </c>
      <c r="F1147" s="3817" t="s">
        <v>2578</v>
      </c>
      <c r="G1147" s="3963">
        <v>30</v>
      </c>
      <c r="H1147" s="4019">
        <v>1320</v>
      </c>
      <c r="I1147" s="4019">
        <v>39600</v>
      </c>
      <c r="J1147" s="3817"/>
      <c r="K1147" s="3817">
        <v>10</v>
      </c>
      <c r="L1147" s="4047"/>
      <c r="M1147" s="3817"/>
      <c r="N1147" s="3817">
        <v>10</v>
      </c>
      <c r="O1147" s="3817"/>
      <c r="P1147" s="3817"/>
      <c r="Q1147" s="3817"/>
      <c r="R1147" s="3817">
        <v>10</v>
      </c>
      <c r="S1147" s="3817"/>
      <c r="T1147" s="3817"/>
      <c r="U1147" s="3817"/>
    </row>
    <row r="1148" spans="1:21" x14ac:dyDescent="0.2">
      <c r="A1148" s="4453">
        <v>1150</v>
      </c>
      <c r="B1148" s="4453" t="s">
        <v>3505</v>
      </c>
      <c r="C1148" s="4909" t="s">
        <v>2687</v>
      </c>
      <c r="D1148" s="3695" t="s">
        <v>3085</v>
      </c>
      <c r="E1148" s="3707" t="s">
        <v>2659</v>
      </c>
      <c r="F1148" s="3817" t="s">
        <v>23</v>
      </c>
      <c r="G1148" s="3963" t="s">
        <v>2579</v>
      </c>
      <c r="H1148" s="4335">
        <v>1.1000000000000001</v>
      </c>
      <c r="I1148" s="4335">
        <v>11000</v>
      </c>
      <c r="J1148" s="3817"/>
      <c r="K1148" s="3817" t="s">
        <v>2579</v>
      </c>
      <c r="L1148" s="4047"/>
      <c r="M1148" s="3817"/>
      <c r="N1148" s="3817"/>
      <c r="O1148" s="3817"/>
      <c r="P1148" s="3817"/>
      <c r="Q1148" s="3817"/>
      <c r="R1148" s="3817"/>
      <c r="S1148" s="3817"/>
      <c r="T1148" s="3817"/>
      <c r="U1148" s="3817"/>
    </row>
    <row r="1149" spans="1:21" x14ac:dyDescent="0.2">
      <c r="A1149" s="4453">
        <v>1151</v>
      </c>
      <c r="B1149" s="4453" t="s">
        <v>3505</v>
      </c>
      <c r="C1149" s="4909" t="s">
        <v>2687</v>
      </c>
      <c r="D1149" s="3695" t="s">
        <v>3085</v>
      </c>
      <c r="E1149" s="3707" t="s">
        <v>2660</v>
      </c>
      <c r="F1149" s="3817" t="s">
        <v>23</v>
      </c>
      <c r="G1149" s="3963" t="s">
        <v>2580</v>
      </c>
      <c r="H1149" s="4019">
        <v>0.82499999999999996</v>
      </c>
      <c r="I1149" s="4019">
        <v>49500</v>
      </c>
      <c r="J1149" s="3817"/>
      <c r="K1149" s="3817" t="s">
        <v>2581</v>
      </c>
      <c r="L1149" s="4047"/>
      <c r="M1149" s="3817"/>
      <c r="N1149" s="3817" t="s">
        <v>2581</v>
      </c>
      <c r="O1149" s="3817"/>
      <c r="P1149" s="3817"/>
      <c r="Q1149" s="3817"/>
      <c r="R1149" s="3817"/>
      <c r="S1149" s="3817"/>
      <c r="T1149" s="3817"/>
      <c r="U1149" s="3817"/>
    </row>
    <row r="1150" spans="1:21" x14ac:dyDescent="0.2">
      <c r="A1150" s="4453">
        <v>1152</v>
      </c>
      <c r="B1150" s="4453" t="s">
        <v>3505</v>
      </c>
      <c r="C1150" s="4909" t="s">
        <v>2687</v>
      </c>
      <c r="D1150" s="3695" t="s">
        <v>3085</v>
      </c>
      <c r="E1150" s="3707" t="s">
        <v>2661</v>
      </c>
      <c r="F1150" s="3817" t="s">
        <v>23</v>
      </c>
      <c r="G1150" s="3963" t="s">
        <v>2580</v>
      </c>
      <c r="H1150" s="4019">
        <v>0.55000000000000004</v>
      </c>
      <c r="I1150" s="4019">
        <v>33000</v>
      </c>
      <c r="J1150" s="3817"/>
      <c r="K1150" s="3817" t="s">
        <v>2581</v>
      </c>
      <c r="L1150" s="4047"/>
      <c r="M1150" s="3817"/>
      <c r="N1150" s="3817" t="s">
        <v>2581</v>
      </c>
      <c r="O1150" s="3817"/>
      <c r="P1150" s="3817"/>
      <c r="Q1150" s="3817"/>
      <c r="R1150" s="3817"/>
      <c r="S1150" s="3817"/>
      <c r="T1150" s="3817"/>
      <c r="U1150" s="3817"/>
    </row>
    <row r="1151" spans="1:21" x14ac:dyDescent="0.2">
      <c r="A1151" s="4453">
        <v>1153</v>
      </c>
      <c r="B1151" s="4453" t="s">
        <v>3505</v>
      </c>
      <c r="C1151" s="4909" t="s">
        <v>2687</v>
      </c>
      <c r="D1151" s="3695" t="s">
        <v>3085</v>
      </c>
      <c r="E1151" s="3707" t="s">
        <v>2662</v>
      </c>
      <c r="F1151" s="3817" t="s">
        <v>2582</v>
      </c>
      <c r="G1151" s="3963">
        <v>20</v>
      </c>
      <c r="H1151" s="4019">
        <v>1100</v>
      </c>
      <c r="I1151" s="4019">
        <v>22000</v>
      </c>
      <c r="J1151" s="3817"/>
      <c r="K1151" s="3817">
        <v>5</v>
      </c>
      <c r="L1151" s="4047"/>
      <c r="M1151" s="3817"/>
      <c r="N1151" s="3817">
        <v>10</v>
      </c>
      <c r="O1151" s="3817"/>
      <c r="P1151" s="3817"/>
      <c r="Q1151" s="3817"/>
      <c r="R1151" s="3817">
        <v>5</v>
      </c>
      <c r="S1151" s="3817"/>
      <c r="T1151" s="3817"/>
      <c r="U1151" s="3817"/>
    </row>
    <row r="1152" spans="1:21" x14ac:dyDescent="0.2">
      <c r="A1152" s="4453">
        <v>1154</v>
      </c>
      <c r="B1152" s="4453" t="s">
        <v>3505</v>
      </c>
      <c r="C1152" s="4909" t="s">
        <v>2687</v>
      </c>
      <c r="D1152" s="3695" t="s">
        <v>3085</v>
      </c>
      <c r="E1152" s="3707" t="s">
        <v>2663</v>
      </c>
      <c r="F1152" s="3817" t="s">
        <v>2582</v>
      </c>
      <c r="G1152" s="3963">
        <v>20</v>
      </c>
      <c r="H1152" s="4019">
        <v>2200</v>
      </c>
      <c r="I1152" s="4019">
        <v>44000</v>
      </c>
      <c r="J1152" s="3817"/>
      <c r="K1152" s="3817">
        <v>5</v>
      </c>
      <c r="L1152" s="4047"/>
      <c r="M1152" s="3817"/>
      <c r="N1152" s="3817">
        <v>10</v>
      </c>
      <c r="O1152" s="3817"/>
      <c r="P1152" s="3817"/>
      <c r="Q1152" s="3817"/>
      <c r="R1152" s="3817">
        <v>5</v>
      </c>
      <c r="S1152" s="3817"/>
      <c r="T1152" s="3817"/>
      <c r="U1152" s="3817"/>
    </row>
    <row r="1153" spans="1:21" x14ac:dyDescent="0.2">
      <c r="A1153" s="4453">
        <v>1155</v>
      </c>
      <c r="B1153" s="4453" t="s">
        <v>3505</v>
      </c>
      <c r="C1153" s="4909" t="s">
        <v>2687</v>
      </c>
      <c r="D1153" s="3695" t="s">
        <v>3085</v>
      </c>
      <c r="E1153" s="3707" t="s">
        <v>2664</v>
      </c>
      <c r="F1153" s="3817" t="s">
        <v>23</v>
      </c>
      <c r="G1153" s="3963">
        <v>200</v>
      </c>
      <c r="H1153" s="4019">
        <v>110</v>
      </c>
      <c r="I1153" s="4019">
        <v>22000</v>
      </c>
      <c r="J1153" s="3817"/>
      <c r="K1153" s="3817">
        <v>100</v>
      </c>
      <c r="L1153" s="4047"/>
      <c r="M1153" s="3817"/>
      <c r="N1153" s="3817">
        <v>100</v>
      </c>
      <c r="O1153" s="3817"/>
      <c r="P1153" s="3817"/>
      <c r="Q1153" s="3817"/>
      <c r="R1153" s="3817"/>
      <c r="S1153" s="3817"/>
      <c r="T1153" s="3817"/>
      <c r="U1153" s="3817"/>
    </row>
    <row r="1154" spans="1:21" x14ac:dyDescent="0.2">
      <c r="A1154" s="4453">
        <v>1156</v>
      </c>
      <c r="B1154" s="4453" t="s">
        <v>3505</v>
      </c>
      <c r="C1154" s="4909" t="s">
        <v>2687</v>
      </c>
      <c r="D1154" s="3695" t="s">
        <v>3085</v>
      </c>
      <c r="E1154" s="3707" t="s">
        <v>2665</v>
      </c>
      <c r="F1154" s="3817" t="s">
        <v>23</v>
      </c>
      <c r="G1154" s="3963">
        <v>2</v>
      </c>
      <c r="H1154" s="4019">
        <v>3080</v>
      </c>
      <c r="I1154" s="4019">
        <v>6160</v>
      </c>
      <c r="J1154" s="3817"/>
      <c r="K1154" s="3817">
        <v>2</v>
      </c>
      <c r="L1154" s="4047"/>
      <c r="M1154" s="3817"/>
      <c r="N1154" s="3817"/>
      <c r="O1154" s="3817"/>
      <c r="P1154" s="3817"/>
      <c r="Q1154" s="3817"/>
      <c r="R1154" s="3817"/>
      <c r="S1154" s="3817"/>
      <c r="T1154" s="3817"/>
      <c r="U1154" s="3817"/>
    </row>
    <row r="1155" spans="1:21" x14ac:dyDescent="0.2">
      <c r="A1155" s="4453">
        <v>1157</v>
      </c>
      <c r="B1155" s="4453" t="s">
        <v>3505</v>
      </c>
      <c r="C1155" s="4909" t="s">
        <v>2687</v>
      </c>
      <c r="D1155" s="3695" t="s">
        <v>3085</v>
      </c>
      <c r="E1155" s="3707" t="s">
        <v>2666</v>
      </c>
      <c r="F1155" s="3817" t="s">
        <v>218</v>
      </c>
      <c r="G1155" s="3963">
        <v>12</v>
      </c>
      <c r="H1155" s="4019">
        <v>1320</v>
      </c>
      <c r="I1155" s="4019">
        <v>15840</v>
      </c>
      <c r="J1155" s="3817"/>
      <c r="K1155" s="3817">
        <v>3</v>
      </c>
      <c r="L1155" s="4047"/>
      <c r="M1155" s="3817">
        <v>3</v>
      </c>
      <c r="N1155" s="3817"/>
      <c r="O1155" s="3817"/>
      <c r="P1155" s="3817">
        <v>3</v>
      </c>
      <c r="Q1155" s="3817"/>
      <c r="R1155" s="3817">
        <v>3</v>
      </c>
      <c r="S1155" s="3817"/>
      <c r="T1155" s="3817"/>
      <c r="U1155" s="3817"/>
    </row>
    <row r="1156" spans="1:21" x14ac:dyDescent="0.2">
      <c r="A1156" s="4453">
        <v>1158</v>
      </c>
      <c r="B1156" s="4453" t="s">
        <v>3505</v>
      </c>
      <c r="C1156" s="4903" t="s">
        <v>2687</v>
      </c>
      <c r="D1156" s="3695" t="s">
        <v>3085</v>
      </c>
      <c r="E1156" s="3707" t="s">
        <v>2666</v>
      </c>
      <c r="F1156" s="3817" t="s">
        <v>142</v>
      </c>
      <c r="G1156" s="3963">
        <v>300</v>
      </c>
      <c r="H1156" s="4019">
        <v>38.5</v>
      </c>
      <c r="I1156" s="4019">
        <v>11550</v>
      </c>
      <c r="J1156" s="3817"/>
      <c r="K1156" s="3817">
        <v>100</v>
      </c>
      <c r="L1156" s="4047"/>
      <c r="M1156" s="3817"/>
      <c r="N1156" s="3817">
        <v>100</v>
      </c>
      <c r="O1156" s="3817"/>
      <c r="P1156" s="3817"/>
      <c r="Q1156" s="3817"/>
      <c r="R1156" s="3817">
        <v>100</v>
      </c>
      <c r="S1156" s="3817"/>
      <c r="T1156" s="3817"/>
      <c r="U1156" s="3817"/>
    </row>
    <row r="1157" spans="1:21" x14ac:dyDescent="0.2">
      <c r="A1157" s="4453">
        <v>1159</v>
      </c>
      <c r="B1157" s="4453" t="s">
        <v>3505</v>
      </c>
      <c r="C1157" s="4903" t="s">
        <v>2687</v>
      </c>
      <c r="D1157" s="3695" t="s">
        <v>3085</v>
      </c>
      <c r="E1157" s="4453" t="s">
        <v>2667</v>
      </c>
      <c r="F1157" s="3817" t="s">
        <v>23</v>
      </c>
      <c r="G1157" s="3963" t="s">
        <v>2583</v>
      </c>
      <c r="H1157" s="4019">
        <v>7.33</v>
      </c>
      <c r="I1157" s="4019">
        <v>110000</v>
      </c>
      <c r="J1157" s="3817"/>
      <c r="K1157" s="3817" t="s">
        <v>2584</v>
      </c>
      <c r="L1157" s="4047"/>
      <c r="M1157" s="3817"/>
      <c r="N1157" s="3817" t="s">
        <v>2584</v>
      </c>
      <c r="O1157" s="3817"/>
      <c r="P1157" s="3817"/>
      <c r="Q1157" s="3817"/>
      <c r="R1157" s="3817" t="s">
        <v>2584</v>
      </c>
      <c r="S1157" s="3817"/>
      <c r="T1157" s="3817"/>
      <c r="U1157" s="3817"/>
    </row>
    <row r="1158" spans="1:21" x14ac:dyDescent="0.2">
      <c r="A1158" s="4453">
        <v>1160</v>
      </c>
      <c r="B1158" s="4453" t="s">
        <v>3505</v>
      </c>
      <c r="C1158" s="4903" t="s">
        <v>2687</v>
      </c>
      <c r="D1158" s="3695" t="s">
        <v>3085</v>
      </c>
      <c r="E1158" s="4453" t="s">
        <v>2668</v>
      </c>
      <c r="F1158" s="3962" t="s">
        <v>23</v>
      </c>
      <c r="G1158" s="3963">
        <v>1500</v>
      </c>
      <c r="H1158" s="4019">
        <v>16.5</v>
      </c>
      <c r="I1158" s="4019">
        <v>24750</v>
      </c>
      <c r="J1158" s="3817"/>
      <c r="K1158" s="3817">
        <v>500</v>
      </c>
      <c r="L1158" s="3817"/>
      <c r="M1158" s="3817"/>
      <c r="N1158" s="3817">
        <v>500</v>
      </c>
      <c r="O1158" s="3817"/>
      <c r="P1158" s="3817"/>
      <c r="Q1158" s="3817"/>
      <c r="R1158" s="3817">
        <v>500</v>
      </c>
      <c r="S1158" s="3817"/>
      <c r="T1158" s="3817"/>
      <c r="U1158" s="3817"/>
    </row>
    <row r="1159" spans="1:21" x14ac:dyDescent="0.2">
      <c r="A1159" s="4453">
        <v>1161</v>
      </c>
      <c r="B1159" s="4453" t="s">
        <v>3505</v>
      </c>
      <c r="C1159" s="4909" t="s">
        <v>2687</v>
      </c>
      <c r="D1159" s="3695" t="s">
        <v>3085</v>
      </c>
      <c r="E1159" s="4453" t="s">
        <v>2669</v>
      </c>
      <c r="F1159" s="3962" t="s">
        <v>2578</v>
      </c>
      <c r="G1159" s="3963">
        <v>10</v>
      </c>
      <c r="H1159" s="4019">
        <v>1980</v>
      </c>
      <c r="I1159" s="4019">
        <v>19800</v>
      </c>
      <c r="J1159" s="3817"/>
      <c r="K1159" s="3817"/>
      <c r="L1159" s="3817"/>
      <c r="M1159" s="3817">
        <v>5</v>
      </c>
      <c r="N1159" s="3817"/>
      <c r="O1159" s="3817"/>
      <c r="P1159" s="3817"/>
      <c r="Q1159" s="3817"/>
      <c r="R1159" s="3817">
        <v>5</v>
      </c>
      <c r="S1159" s="3817"/>
      <c r="T1159" s="3817"/>
      <c r="U1159" s="3817"/>
    </row>
    <row r="1160" spans="1:21" x14ac:dyDescent="0.2">
      <c r="A1160" s="4453">
        <v>1162</v>
      </c>
      <c r="B1160" s="4453" t="s">
        <v>3505</v>
      </c>
      <c r="C1160" s="4909" t="s">
        <v>2687</v>
      </c>
      <c r="D1160" s="3695" t="s">
        <v>3085</v>
      </c>
      <c r="E1160" s="4453" t="s">
        <v>2670</v>
      </c>
      <c r="F1160" s="3962" t="s">
        <v>23</v>
      </c>
      <c r="G1160" s="3963" t="s">
        <v>2585</v>
      </c>
      <c r="H1160" s="4019">
        <v>1.1000000000000001</v>
      </c>
      <c r="I1160" s="4019">
        <v>110000</v>
      </c>
      <c r="J1160" s="3817"/>
      <c r="K1160" s="3817" t="s">
        <v>2586</v>
      </c>
      <c r="L1160" s="3817"/>
      <c r="M1160" s="3817"/>
      <c r="N1160" s="3817" t="s">
        <v>2586</v>
      </c>
      <c r="O1160" s="3817"/>
      <c r="P1160" s="3817"/>
      <c r="Q1160" s="3817"/>
      <c r="R1160" s="3817"/>
      <c r="S1160" s="3817"/>
      <c r="T1160" s="3817"/>
      <c r="U1160" s="3817"/>
    </row>
    <row r="1161" spans="1:21" x14ac:dyDescent="0.2">
      <c r="A1161" s="4453">
        <v>1163</v>
      </c>
      <c r="B1161" s="4453" t="s">
        <v>3505</v>
      </c>
      <c r="C1161" s="4909" t="s">
        <v>2687</v>
      </c>
      <c r="D1161" s="3695" t="s">
        <v>3085</v>
      </c>
      <c r="E1161" s="4453" t="s">
        <v>2671</v>
      </c>
      <c r="F1161" s="3962" t="s">
        <v>2587</v>
      </c>
      <c r="G1161" s="3963">
        <v>50</v>
      </c>
      <c r="H1161" s="4019">
        <v>550</v>
      </c>
      <c r="I1161" s="4019">
        <v>27500</v>
      </c>
      <c r="J1161" s="3817"/>
      <c r="K1161" s="3817">
        <v>10</v>
      </c>
      <c r="L1161" s="3817"/>
      <c r="M1161" s="3817"/>
      <c r="N1161" s="3817">
        <v>20</v>
      </c>
      <c r="O1161" s="3817"/>
      <c r="P1161" s="3817"/>
      <c r="Q1161" s="3817">
        <v>10</v>
      </c>
      <c r="R1161" s="3817"/>
      <c r="S1161" s="3817"/>
      <c r="T1161" s="3817">
        <v>10</v>
      </c>
      <c r="U1161" s="3817"/>
    </row>
    <row r="1162" spans="1:21" x14ac:dyDescent="0.2">
      <c r="A1162" s="4453">
        <v>1164</v>
      </c>
      <c r="B1162" s="4453" t="s">
        <v>3505</v>
      </c>
      <c r="C1162" s="4909" t="s">
        <v>2687</v>
      </c>
      <c r="D1162" s="3695" t="s">
        <v>3085</v>
      </c>
      <c r="E1162" s="4453" t="s">
        <v>2672</v>
      </c>
      <c r="F1162" s="3962" t="s">
        <v>1564</v>
      </c>
      <c r="G1162" s="3963">
        <v>16</v>
      </c>
      <c r="H1162" s="4019">
        <v>330</v>
      </c>
      <c r="I1162" s="4019">
        <v>5280</v>
      </c>
      <c r="J1162" s="3817"/>
      <c r="K1162" s="3817">
        <v>4</v>
      </c>
      <c r="L1162" s="3817"/>
      <c r="M1162" s="3817"/>
      <c r="N1162" s="3817">
        <v>4</v>
      </c>
      <c r="O1162" s="3817"/>
      <c r="P1162" s="3817"/>
      <c r="Q1162" s="3817">
        <v>4</v>
      </c>
      <c r="R1162" s="3817"/>
      <c r="S1162" s="3817"/>
      <c r="T1162" s="3817">
        <v>4</v>
      </c>
      <c r="U1162" s="3817"/>
    </row>
    <row r="1163" spans="1:21" x14ac:dyDescent="0.2">
      <c r="A1163" s="4453">
        <v>1165</v>
      </c>
      <c r="B1163" s="4453" t="s">
        <v>3505</v>
      </c>
      <c r="C1163" s="4909" t="s">
        <v>2687</v>
      </c>
      <c r="D1163" s="3695" t="s">
        <v>3085</v>
      </c>
      <c r="E1163" s="3707" t="s">
        <v>2673</v>
      </c>
      <c r="F1163" s="3962" t="s">
        <v>23</v>
      </c>
      <c r="G1163" s="3963">
        <v>10</v>
      </c>
      <c r="H1163" s="4019">
        <v>11000</v>
      </c>
      <c r="I1163" s="4019">
        <v>110000</v>
      </c>
      <c r="J1163" s="3817"/>
      <c r="K1163" s="3817"/>
      <c r="L1163" s="3817"/>
      <c r="M1163" s="3817"/>
      <c r="N1163" s="3817">
        <v>5</v>
      </c>
      <c r="O1163" s="3817"/>
      <c r="P1163" s="3817"/>
      <c r="Q1163" s="3817">
        <v>5</v>
      </c>
      <c r="R1163" s="3817"/>
      <c r="S1163" s="3817"/>
      <c r="T1163" s="3817"/>
      <c r="U1163" s="3817"/>
    </row>
    <row r="1164" spans="1:21" x14ac:dyDescent="0.2">
      <c r="A1164" s="4453">
        <v>1166</v>
      </c>
      <c r="B1164" s="4453" t="s">
        <v>3505</v>
      </c>
      <c r="C1164" s="4909" t="s">
        <v>2687</v>
      </c>
      <c r="D1164" s="3695" t="s">
        <v>3085</v>
      </c>
      <c r="E1164" s="3707"/>
      <c r="F1164" s="4046"/>
      <c r="G1164" s="3963"/>
      <c r="H1164" s="4350"/>
      <c r="I1164" s="4019"/>
      <c r="J1164" s="3817"/>
      <c r="K1164" s="3817"/>
      <c r="L1164" s="4047"/>
      <c r="M1164" s="4047"/>
      <c r="N1164" s="4047"/>
      <c r="O1164" s="4047"/>
      <c r="P1164" s="3817"/>
      <c r="Q1164" s="4047"/>
      <c r="R1164" s="4047"/>
      <c r="S1164" s="4047"/>
      <c r="T1164" s="4047"/>
      <c r="U1164" s="4047"/>
    </row>
    <row r="1165" spans="1:21" x14ac:dyDescent="0.2">
      <c r="A1165" s="4453">
        <v>1167</v>
      </c>
      <c r="B1165" s="4453" t="s">
        <v>3505</v>
      </c>
      <c r="C1165" s="4909" t="s">
        <v>2687</v>
      </c>
      <c r="D1165" s="3695" t="s">
        <v>3085</v>
      </c>
      <c r="E1165" s="3707" t="s">
        <v>2674</v>
      </c>
      <c r="F1165" s="3962" t="s">
        <v>23</v>
      </c>
      <c r="G1165" s="3963" t="s">
        <v>2588</v>
      </c>
      <c r="H1165" s="4019">
        <v>132</v>
      </c>
      <c r="I1165" s="4019">
        <v>132000</v>
      </c>
      <c r="J1165" s="3817"/>
      <c r="K1165" s="3817" t="s">
        <v>2589</v>
      </c>
      <c r="L1165" s="3817"/>
      <c r="M1165" s="3817" t="s">
        <v>2590</v>
      </c>
      <c r="N1165" s="3817"/>
      <c r="O1165" s="3817"/>
      <c r="P1165" s="3817" t="s">
        <v>2589</v>
      </c>
      <c r="Q1165" s="3817"/>
      <c r="R1165" s="3817"/>
      <c r="S1165" s="3709"/>
      <c r="T1165" s="3817"/>
      <c r="U1165" s="3817"/>
    </row>
    <row r="1166" spans="1:21" s="4942" customFormat="1" x14ac:dyDescent="0.25">
      <c r="A1166" s="4897">
        <v>1168</v>
      </c>
      <c r="B1166" s="4897" t="s">
        <v>3505</v>
      </c>
      <c r="C1166" s="4941" t="s">
        <v>2687</v>
      </c>
      <c r="D1166" s="4940" t="s">
        <v>3085</v>
      </c>
      <c r="E1166" s="4516" t="s">
        <v>2675</v>
      </c>
      <c r="F1166" s="3962" t="s">
        <v>23</v>
      </c>
      <c r="G1166" s="3963" t="s">
        <v>2588</v>
      </c>
      <c r="H1166" s="4335">
        <v>44</v>
      </c>
      <c r="I1166" s="4335">
        <v>176000</v>
      </c>
      <c r="J1166" s="3817"/>
      <c r="K1166" s="3817" t="s">
        <v>2589</v>
      </c>
      <c r="L1166" s="3817"/>
      <c r="M1166" s="3817" t="s">
        <v>2590</v>
      </c>
      <c r="N1166" s="3817"/>
      <c r="O1166" s="3817"/>
      <c r="P1166" s="3817" t="s">
        <v>2589</v>
      </c>
      <c r="Q1166" s="3817"/>
      <c r="R1166" s="3817"/>
      <c r="S1166" s="3817"/>
      <c r="T1166" s="3817"/>
      <c r="U1166" s="3817"/>
    </row>
    <row r="1167" spans="1:21" x14ac:dyDescent="0.2">
      <c r="A1167" s="4453">
        <v>1169</v>
      </c>
      <c r="B1167" s="4453" t="s">
        <v>3505</v>
      </c>
      <c r="C1167" s="4909" t="s">
        <v>2687</v>
      </c>
      <c r="D1167" s="3695" t="s">
        <v>3085</v>
      </c>
      <c r="E1167" s="3707" t="s">
        <v>2676</v>
      </c>
      <c r="F1167" s="3962" t="s">
        <v>23</v>
      </c>
      <c r="G1167" s="3963" t="s">
        <v>2588</v>
      </c>
      <c r="H1167" s="4019">
        <v>22</v>
      </c>
      <c r="I1167" s="4019">
        <v>88000</v>
      </c>
      <c r="J1167" s="3817"/>
      <c r="K1167" s="3817" t="s">
        <v>2589</v>
      </c>
      <c r="L1167" s="3817"/>
      <c r="M1167" s="3817" t="s">
        <v>2590</v>
      </c>
      <c r="N1167" s="3817"/>
      <c r="O1167" s="3817"/>
      <c r="P1167" s="3817" t="s">
        <v>2589</v>
      </c>
      <c r="Q1167" s="3817"/>
      <c r="R1167" s="3817"/>
      <c r="S1167" s="3817"/>
      <c r="T1167" s="3817"/>
      <c r="U1167" s="3817"/>
    </row>
    <row r="1168" spans="1:21" ht="28.5" x14ac:dyDescent="0.2">
      <c r="A1168" s="4453">
        <v>1170</v>
      </c>
      <c r="B1168" s="4453" t="s">
        <v>3505</v>
      </c>
      <c r="C1168" s="4909" t="s">
        <v>2687</v>
      </c>
      <c r="D1168" s="3695" t="s">
        <v>3085</v>
      </c>
      <c r="E1168" s="3707" t="s">
        <v>2677</v>
      </c>
      <c r="F1168" s="3962" t="s">
        <v>23</v>
      </c>
      <c r="G1168" s="3963" t="s">
        <v>2579</v>
      </c>
      <c r="H1168" s="4019">
        <v>11</v>
      </c>
      <c r="I1168" s="4019">
        <v>110000</v>
      </c>
      <c r="J1168" s="3817"/>
      <c r="K1168" s="3817" t="s">
        <v>2584</v>
      </c>
      <c r="L1168" s="3817"/>
      <c r="M1168" s="3817"/>
      <c r="N1168" s="3817"/>
      <c r="O1168" s="3817"/>
      <c r="P1168" s="3817" t="s">
        <v>2584</v>
      </c>
      <c r="Q1168" s="3817"/>
      <c r="R1168" s="3817"/>
      <c r="S1168" s="3817"/>
      <c r="T1168" s="3817"/>
      <c r="U1168" s="3817"/>
    </row>
    <row r="1169" spans="1:21" x14ac:dyDescent="0.2">
      <c r="A1169" s="4453">
        <v>1171</v>
      </c>
      <c r="B1169" s="4453" t="s">
        <v>3505</v>
      </c>
      <c r="C1169" s="4909" t="s">
        <v>2687</v>
      </c>
      <c r="D1169" s="3695" t="s">
        <v>3085</v>
      </c>
      <c r="E1169" s="3707" t="s">
        <v>2678</v>
      </c>
      <c r="F1169" s="3962" t="s">
        <v>2587</v>
      </c>
      <c r="G1169" s="3963">
        <v>200</v>
      </c>
      <c r="H1169" s="4019">
        <v>55</v>
      </c>
      <c r="I1169" s="4019">
        <v>11000</v>
      </c>
      <c r="J1169" s="3817"/>
      <c r="K1169" s="3817">
        <v>50</v>
      </c>
      <c r="L1169" s="3817"/>
      <c r="M1169" s="3817">
        <v>100</v>
      </c>
      <c r="N1169" s="3817"/>
      <c r="O1169" s="3817"/>
      <c r="P1169" s="3817">
        <v>50</v>
      </c>
      <c r="Q1169" s="3817"/>
      <c r="R1169" s="3817"/>
      <c r="S1169" s="3817"/>
      <c r="T1169" s="3817"/>
      <c r="U1169" s="3817"/>
    </row>
    <row r="1170" spans="1:21" x14ac:dyDescent="0.2">
      <c r="A1170" s="4453">
        <v>1172</v>
      </c>
      <c r="B1170" s="4453" t="s">
        <v>3505</v>
      </c>
      <c r="C1170" s="4909" t="s">
        <v>2687</v>
      </c>
      <c r="D1170" s="3695" t="s">
        <v>3085</v>
      </c>
      <c r="E1170" s="3707" t="s">
        <v>2679</v>
      </c>
      <c r="F1170" s="3962" t="s">
        <v>2587</v>
      </c>
      <c r="G1170" s="3963">
        <v>20</v>
      </c>
      <c r="H1170" s="4019">
        <v>22</v>
      </c>
      <c r="I1170" s="4019">
        <v>440</v>
      </c>
      <c r="J1170" s="3817"/>
      <c r="K1170" s="3817">
        <v>5</v>
      </c>
      <c r="L1170" s="3817"/>
      <c r="M1170" s="3817">
        <v>10</v>
      </c>
      <c r="N1170" s="3817"/>
      <c r="O1170" s="3817"/>
      <c r="P1170" s="3817">
        <v>5</v>
      </c>
      <c r="Q1170" s="3817"/>
      <c r="R1170" s="3817"/>
      <c r="S1170" s="3817"/>
      <c r="T1170" s="3817"/>
      <c r="U1170" s="3817"/>
    </row>
    <row r="1171" spans="1:21" x14ac:dyDescent="0.2">
      <c r="A1171" s="4453">
        <v>1173</v>
      </c>
      <c r="B1171" s="4453" t="s">
        <v>3505</v>
      </c>
      <c r="C1171" s="4909" t="s">
        <v>2687</v>
      </c>
      <c r="D1171" s="3695" t="s">
        <v>3085</v>
      </c>
      <c r="E1171" s="3707" t="s">
        <v>2680</v>
      </c>
      <c r="F1171" s="3962" t="s">
        <v>142</v>
      </c>
      <c r="G1171" s="3963"/>
      <c r="H1171" s="4019"/>
      <c r="I1171" s="4019">
        <v>2200</v>
      </c>
      <c r="J1171" s="3817"/>
      <c r="K1171" s="3817"/>
      <c r="L1171" s="3817"/>
      <c r="M1171" s="3817"/>
      <c r="N1171" s="3817"/>
      <c r="O1171" s="3817"/>
      <c r="P1171" s="3817"/>
      <c r="Q1171" s="3817"/>
      <c r="R1171" s="3817"/>
      <c r="S1171" s="3817"/>
      <c r="T1171" s="3817"/>
      <c r="U1171" s="3817"/>
    </row>
    <row r="1172" spans="1:21" x14ac:dyDescent="0.2">
      <c r="A1172" s="4453">
        <v>1174</v>
      </c>
      <c r="B1172" s="4453"/>
      <c r="C1172" s="4904"/>
      <c r="D1172" s="3696"/>
      <c r="E1172" s="4620"/>
      <c r="F1172" s="4622" t="s">
        <v>3137</v>
      </c>
      <c r="G1172" s="4623"/>
      <c r="H1172" s="4448"/>
      <c r="I1172" s="4448">
        <f>SUM(I1146:I1171)</f>
        <v>1313620</v>
      </c>
      <c r="J1172" s="4624">
        <f t="shared" ref="J1172:U1172" si="24">SUM(J1146:J1171)</f>
        <v>0</v>
      </c>
      <c r="K1172" s="4624">
        <f t="shared" si="24"/>
        <v>894</v>
      </c>
      <c r="L1172" s="4624">
        <f t="shared" si="24"/>
        <v>0</v>
      </c>
      <c r="M1172" s="4624">
        <f t="shared" si="24"/>
        <v>218</v>
      </c>
      <c r="N1172" s="4624">
        <f t="shared" si="24"/>
        <v>759</v>
      </c>
      <c r="O1172" s="4624">
        <f t="shared" si="24"/>
        <v>0</v>
      </c>
      <c r="P1172" s="4624">
        <f t="shared" si="24"/>
        <v>158</v>
      </c>
      <c r="Q1172" s="4624">
        <f t="shared" si="24"/>
        <v>19</v>
      </c>
      <c r="R1172" s="4624">
        <f t="shared" si="24"/>
        <v>728</v>
      </c>
      <c r="S1172" s="4624">
        <f t="shared" si="24"/>
        <v>0</v>
      </c>
      <c r="T1172" s="4624">
        <f t="shared" si="24"/>
        <v>14</v>
      </c>
      <c r="U1172" s="4624">
        <f t="shared" si="24"/>
        <v>0</v>
      </c>
    </row>
    <row r="1173" spans="1:21" x14ac:dyDescent="0.2">
      <c r="A1173" s="4453">
        <v>1175</v>
      </c>
      <c r="B1173" s="4453"/>
      <c r="C1173" s="4903"/>
      <c r="D1173" s="3695"/>
      <c r="E1173" s="3707"/>
      <c r="F1173" s="3962"/>
      <c r="G1173" s="3963"/>
      <c r="H1173" s="4019"/>
      <c r="I1173" s="4019"/>
      <c r="J1173" s="3817"/>
      <c r="K1173" s="3817"/>
      <c r="L1173" s="3817"/>
      <c r="M1173" s="3817"/>
      <c r="N1173" s="3817"/>
      <c r="O1173" s="3817"/>
      <c r="P1173" s="3817"/>
      <c r="Q1173" s="3817"/>
      <c r="R1173" s="3817"/>
      <c r="S1173" s="3817"/>
      <c r="T1173" s="3817"/>
      <c r="U1173" s="3817"/>
    </row>
    <row r="1174" spans="1:21" ht="15.75" x14ac:dyDescent="0.25">
      <c r="A1174" s="4453">
        <v>1176</v>
      </c>
      <c r="B1174" s="4453"/>
      <c r="C1174" s="5115" t="s">
        <v>3512</v>
      </c>
      <c r="D1174" s="5115"/>
      <c r="E1174" s="5115"/>
      <c r="F1174" s="5115"/>
      <c r="G1174" s="5115"/>
      <c r="H1174" s="5115"/>
      <c r="I1174" s="5115"/>
      <c r="J1174" s="5115"/>
      <c r="K1174" s="5115"/>
      <c r="L1174" s="5115"/>
      <c r="M1174" s="5115"/>
      <c r="N1174" s="5115"/>
      <c r="O1174" s="5115"/>
      <c r="P1174" s="5115"/>
      <c r="Q1174" s="5115"/>
      <c r="R1174" s="5115"/>
      <c r="S1174" s="5115"/>
      <c r="T1174" s="5115"/>
      <c r="U1174" s="5116"/>
    </row>
    <row r="1175" spans="1:21" x14ac:dyDescent="0.2">
      <c r="A1175" s="4453">
        <v>1177</v>
      </c>
      <c r="B1175" s="4453" t="s">
        <v>3693</v>
      </c>
      <c r="C1175" s="4916" t="s">
        <v>18</v>
      </c>
      <c r="D1175" s="3695" t="s">
        <v>3041</v>
      </c>
      <c r="E1175" s="3707" t="s">
        <v>47</v>
      </c>
      <c r="F1175" s="3706" t="s">
        <v>48</v>
      </c>
      <c r="G1175" s="3706">
        <v>2</v>
      </c>
      <c r="H1175" s="4019">
        <v>500</v>
      </c>
      <c r="I1175" s="4019">
        <v>1000</v>
      </c>
      <c r="J1175" s="3728"/>
      <c r="K1175" s="3706">
        <v>1</v>
      </c>
      <c r="L1175" s="3770" t="s">
        <v>43</v>
      </c>
      <c r="M1175" s="3770"/>
      <c r="N1175" s="3770"/>
      <c r="O1175" s="3709"/>
      <c r="P1175" s="3706">
        <v>1</v>
      </c>
      <c r="Q1175" s="3770"/>
      <c r="R1175" s="3770"/>
      <c r="S1175" s="3770"/>
      <c r="T1175" s="3770"/>
      <c r="U1175" s="3770"/>
    </row>
    <row r="1176" spans="1:21" x14ac:dyDescent="0.2">
      <c r="A1176" s="4453">
        <v>1178</v>
      </c>
      <c r="B1176" s="4453" t="s">
        <v>3693</v>
      </c>
      <c r="C1176" s="4916" t="s">
        <v>18</v>
      </c>
      <c r="D1176" s="3695" t="s">
        <v>3041</v>
      </c>
      <c r="E1176" s="3707" t="s">
        <v>49</v>
      </c>
      <c r="F1176" s="3706" t="s">
        <v>50</v>
      </c>
      <c r="G1176" s="3706">
        <v>2</v>
      </c>
      <c r="H1176" s="4019">
        <v>1300</v>
      </c>
      <c r="I1176" s="4019">
        <v>2600</v>
      </c>
      <c r="J1176" s="3728">
        <v>1</v>
      </c>
      <c r="K1176" s="3706"/>
      <c r="L1176" s="3770" t="s">
        <v>33</v>
      </c>
      <c r="M1176" s="3770"/>
      <c r="N1176" s="3770"/>
      <c r="O1176" s="3709"/>
      <c r="P1176" s="3706">
        <v>1</v>
      </c>
      <c r="Q1176" s="3770"/>
      <c r="R1176" s="3770"/>
      <c r="S1176" s="3770"/>
      <c r="T1176" s="3770"/>
      <c r="U1176" s="3770"/>
    </row>
    <row r="1177" spans="1:21" x14ac:dyDescent="0.2">
      <c r="A1177" s="4453">
        <v>1179</v>
      </c>
      <c r="B1177" s="4453" t="s">
        <v>3693</v>
      </c>
      <c r="C1177" s="4916" t="s">
        <v>18</v>
      </c>
      <c r="D1177" s="3695" t="s">
        <v>3041</v>
      </c>
      <c r="E1177" s="3707" t="s">
        <v>65</v>
      </c>
      <c r="F1177" s="3706" t="s">
        <v>66</v>
      </c>
      <c r="G1177" s="3706">
        <v>1</v>
      </c>
      <c r="H1177" s="4019">
        <v>4000</v>
      </c>
      <c r="I1177" s="4019">
        <v>4000</v>
      </c>
      <c r="J1177" s="3728"/>
      <c r="K1177" s="3706">
        <v>1</v>
      </c>
      <c r="L1177" s="3770"/>
      <c r="M1177" s="3770"/>
      <c r="N1177" s="3770"/>
      <c r="O1177" s="3709"/>
      <c r="P1177" s="3795"/>
      <c r="Q1177" s="3770"/>
      <c r="R1177" s="3770"/>
      <c r="S1177" s="3770"/>
      <c r="T1177" s="3770"/>
      <c r="U1177" s="3770"/>
    </row>
    <row r="1178" spans="1:21" x14ac:dyDescent="0.2">
      <c r="A1178" s="4453">
        <v>1180</v>
      </c>
      <c r="B1178" s="4453" t="s">
        <v>3693</v>
      </c>
      <c r="C1178" s="4917" t="s">
        <v>124</v>
      </c>
      <c r="D1178" s="3908" t="s">
        <v>3041</v>
      </c>
      <c r="E1178" s="4049" t="s">
        <v>198</v>
      </c>
      <c r="F1178" s="4050" t="s">
        <v>126</v>
      </c>
      <c r="G1178" s="4494">
        <v>2</v>
      </c>
      <c r="H1178" s="4408">
        <v>10000</v>
      </c>
      <c r="I1178" s="4408">
        <v>20000</v>
      </c>
      <c r="J1178" s="4494">
        <v>1</v>
      </c>
      <c r="K1178" s="4494"/>
      <c r="L1178" s="4051"/>
      <c r="M1178" s="4051"/>
      <c r="N1178" s="4051"/>
      <c r="O1178" s="4051">
        <v>1</v>
      </c>
      <c r="P1178" s="4494"/>
      <c r="Q1178" s="4051"/>
      <c r="R1178" s="4051"/>
      <c r="S1178" s="4051"/>
      <c r="T1178" s="4051"/>
      <c r="U1178" s="4051"/>
    </row>
    <row r="1179" spans="1:21" x14ac:dyDescent="0.2">
      <c r="A1179" s="4453">
        <v>1181</v>
      </c>
      <c r="B1179" s="4453" t="s">
        <v>3693</v>
      </c>
      <c r="C1179" s="4917" t="s">
        <v>124</v>
      </c>
      <c r="D1179" s="3908" t="s">
        <v>3041</v>
      </c>
      <c r="E1179" s="4049" t="s">
        <v>199</v>
      </c>
      <c r="F1179" s="4050" t="s">
        <v>126</v>
      </c>
      <c r="G1179" s="4494">
        <v>2</v>
      </c>
      <c r="H1179" s="4408">
        <v>10000</v>
      </c>
      <c r="I1179" s="4408">
        <v>20000</v>
      </c>
      <c r="J1179" s="4494">
        <v>1</v>
      </c>
      <c r="K1179" s="4494"/>
      <c r="L1179" s="4051"/>
      <c r="M1179" s="4051"/>
      <c r="N1179" s="4051"/>
      <c r="O1179" s="4051">
        <v>1</v>
      </c>
      <c r="P1179" s="4494"/>
      <c r="Q1179" s="4051"/>
      <c r="R1179" s="4051"/>
      <c r="S1179" s="4051"/>
      <c r="T1179" s="4051"/>
      <c r="U1179" s="4051"/>
    </row>
    <row r="1180" spans="1:21" x14ac:dyDescent="0.2">
      <c r="A1180" s="4453">
        <v>1182</v>
      </c>
      <c r="B1180" s="4453" t="s">
        <v>3693</v>
      </c>
      <c r="C1180" s="4917" t="s">
        <v>124</v>
      </c>
      <c r="D1180" s="3908" t="s">
        <v>3041</v>
      </c>
      <c r="E1180" s="4049" t="s">
        <v>200</v>
      </c>
      <c r="F1180" s="4050" t="s">
        <v>126</v>
      </c>
      <c r="G1180" s="4494">
        <v>2</v>
      </c>
      <c r="H1180" s="4408">
        <v>10000</v>
      </c>
      <c r="I1180" s="4408">
        <v>20000</v>
      </c>
      <c r="J1180" s="4494">
        <v>1</v>
      </c>
      <c r="K1180" s="4494"/>
      <c r="L1180" s="4051"/>
      <c r="M1180" s="4051"/>
      <c r="N1180" s="4051"/>
      <c r="O1180" s="4051">
        <v>1</v>
      </c>
      <c r="P1180" s="4494"/>
      <c r="Q1180" s="4051"/>
      <c r="R1180" s="4051"/>
      <c r="S1180" s="4051"/>
      <c r="T1180" s="4051"/>
      <c r="U1180" s="4051"/>
    </row>
    <row r="1181" spans="1:21" x14ac:dyDescent="0.2">
      <c r="A1181" s="4453">
        <v>1183</v>
      </c>
      <c r="B1181" s="4453" t="s">
        <v>3693</v>
      </c>
      <c r="C1181" s="4917" t="s">
        <v>124</v>
      </c>
      <c r="D1181" s="3908" t="s">
        <v>3041</v>
      </c>
      <c r="E1181" s="4049" t="s">
        <v>201</v>
      </c>
      <c r="F1181" s="4050" t="s">
        <v>126</v>
      </c>
      <c r="G1181" s="4494">
        <v>2</v>
      </c>
      <c r="H1181" s="4408">
        <v>10000</v>
      </c>
      <c r="I1181" s="4408">
        <v>20000</v>
      </c>
      <c r="J1181" s="4494">
        <v>1</v>
      </c>
      <c r="K1181" s="4494"/>
      <c r="L1181" s="4051"/>
      <c r="M1181" s="4051"/>
      <c r="N1181" s="4051"/>
      <c r="O1181" s="4051">
        <v>1</v>
      </c>
      <c r="P1181" s="4494"/>
      <c r="Q1181" s="4051"/>
      <c r="R1181" s="4051"/>
      <c r="S1181" s="4051"/>
      <c r="T1181" s="4051"/>
      <c r="U1181" s="4051"/>
    </row>
    <row r="1182" spans="1:21" x14ac:dyDescent="0.2">
      <c r="A1182" s="4453">
        <v>1184</v>
      </c>
      <c r="B1182" s="4453" t="s">
        <v>3693</v>
      </c>
      <c r="C1182" s="4917" t="s">
        <v>124</v>
      </c>
      <c r="D1182" s="3908" t="s">
        <v>3041</v>
      </c>
      <c r="E1182" s="4049" t="s">
        <v>202</v>
      </c>
      <c r="F1182" s="4050" t="s">
        <v>126</v>
      </c>
      <c r="G1182" s="4494">
        <v>4</v>
      </c>
      <c r="H1182" s="4408">
        <v>12000</v>
      </c>
      <c r="I1182" s="4408">
        <v>48000</v>
      </c>
      <c r="J1182" s="4494">
        <v>2</v>
      </c>
      <c r="K1182" s="4494"/>
      <c r="L1182" s="4051"/>
      <c r="M1182" s="4051"/>
      <c r="N1182" s="4051"/>
      <c r="O1182" s="4051">
        <v>2</v>
      </c>
      <c r="P1182" s="4494"/>
      <c r="Q1182" s="4051"/>
      <c r="R1182" s="4051"/>
      <c r="S1182" s="4051"/>
      <c r="T1182" s="4051"/>
      <c r="U1182" s="4051"/>
    </row>
    <row r="1183" spans="1:21" x14ac:dyDescent="0.2">
      <c r="A1183" s="4453">
        <v>1185</v>
      </c>
      <c r="B1183" s="4453" t="s">
        <v>3693</v>
      </c>
      <c r="C1183" s="4917" t="s">
        <v>294</v>
      </c>
      <c r="D1183" s="3908" t="s">
        <v>3041</v>
      </c>
      <c r="E1183" s="4052" t="s">
        <v>276</v>
      </c>
      <c r="F1183" s="3935" t="s">
        <v>126</v>
      </c>
      <c r="G1183" s="3936">
        <v>20</v>
      </c>
      <c r="H1183" s="4350">
        <v>700</v>
      </c>
      <c r="I1183" s="4351">
        <v>14000</v>
      </c>
      <c r="J1183" s="3889"/>
      <c r="K1183" s="3889"/>
      <c r="L1183" s="3937">
        <v>20</v>
      </c>
      <c r="M1183" s="3937"/>
      <c r="N1183" s="3937"/>
      <c r="O1183" s="3937"/>
      <c r="P1183" s="3889"/>
      <c r="Q1183" s="3937"/>
      <c r="R1183" s="3937"/>
      <c r="S1183" s="3937"/>
      <c r="T1183" s="3937"/>
      <c r="U1183" s="3937"/>
    </row>
    <row r="1184" spans="1:21" x14ac:dyDescent="0.2">
      <c r="A1184" s="4453">
        <v>1186</v>
      </c>
      <c r="B1184" s="4453" t="s">
        <v>3693</v>
      </c>
      <c r="C1184" s="4917" t="s">
        <v>294</v>
      </c>
      <c r="D1184" s="3908" t="s">
        <v>3041</v>
      </c>
      <c r="E1184" s="3938" t="s">
        <v>280</v>
      </c>
      <c r="F1184" s="3928" t="s">
        <v>126</v>
      </c>
      <c r="G1184" s="3991">
        <v>1</v>
      </c>
      <c r="H1184" s="4350">
        <v>20000</v>
      </c>
      <c r="I1184" s="4351">
        <v>20000</v>
      </c>
      <c r="J1184" s="3928"/>
      <c r="K1184" s="3928"/>
      <c r="L1184" s="3928">
        <v>1</v>
      </c>
      <c r="M1184" s="3928"/>
      <c r="N1184" s="3928"/>
      <c r="O1184" s="3928"/>
      <c r="P1184" s="3928"/>
      <c r="Q1184" s="3928"/>
      <c r="R1184" s="3928"/>
      <c r="S1184" s="3940"/>
      <c r="T1184" s="3940"/>
      <c r="U1184" s="3941"/>
    </row>
    <row r="1185" spans="1:21" x14ac:dyDescent="0.2">
      <c r="A1185" s="4453">
        <v>1187</v>
      </c>
      <c r="B1185" s="4453" t="s">
        <v>3693</v>
      </c>
      <c r="C1185" s="4917" t="s">
        <v>351</v>
      </c>
      <c r="D1185" s="3908" t="s">
        <v>3041</v>
      </c>
      <c r="E1185" s="3979" t="s">
        <v>304</v>
      </c>
      <c r="F1185" s="3981" t="s">
        <v>297</v>
      </c>
      <c r="G1185" s="3980">
        <v>12</v>
      </c>
      <c r="H1185" s="4359">
        <v>333.33333333333331</v>
      </c>
      <c r="I1185" s="4351">
        <v>4000</v>
      </c>
      <c r="J1185" s="3980">
        <v>1</v>
      </c>
      <c r="K1185" s="3981">
        <v>1</v>
      </c>
      <c r="L1185" s="3981">
        <v>1</v>
      </c>
      <c r="M1185" s="3981">
        <v>1</v>
      </c>
      <c r="N1185" s="3981">
        <v>1</v>
      </c>
      <c r="O1185" s="3981">
        <v>1</v>
      </c>
      <c r="P1185" s="3981">
        <v>1</v>
      </c>
      <c r="Q1185" s="3981">
        <v>1</v>
      </c>
      <c r="R1185" s="3981">
        <v>1</v>
      </c>
      <c r="S1185" s="3981">
        <v>1</v>
      </c>
      <c r="T1185" s="3981">
        <v>1</v>
      </c>
      <c r="U1185" s="3981">
        <v>1</v>
      </c>
    </row>
    <row r="1186" spans="1:21" ht="28.5" x14ac:dyDescent="0.2">
      <c r="A1186" s="4453">
        <v>1188</v>
      </c>
      <c r="B1186" s="4453" t="s">
        <v>3693</v>
      </c>
      <c r="C1186" s="4917" t="s">
        <v>381</v>
      </c>
      <c r="D1186" s="3908" t="s">
        <v>3041</v>
      </c>
      <c r="E1186" s="3927" t="s">
        <v>376</v>
      </c>
      <c r="F1186" s="3939" t="s">
        <v>126</v>
      </c>
      <c r="G1186" s="3940">
        <v>2</v>
      </c>
      <c r="H1186" s="4350">
        <v>850</v>
      </c>
      <c r="I1186" s="4350">
        <v>1700</v>
      </c>
      <c r="J1186" s="3928">
        <v>1</v>
      </c>
      <c r="K1186" s="3928"/>
      <c r="L1186" s="3928"/>
      <c r="M1186" s="3928"/>
      <c r="N1186" s="3928"/>
      <c r="O1186" s="3928"/>
      <c r="P1186" s="3928">
        <v>1</v>
      </c>
      <c r="Q1186" s="3928"/>
      <c r="R1186" s="3928"/>
      <c r="S1186" s="3928"/>
      <c r="T1186" s="3928"/>
      <c r="U1186" s="3928"/>
    </row>
    <row r="1187" spans="1:21" x14ac:dyDescent="0.2">
      <c r="A1187" s="4453">
        <v>1189</v>
      </c>
      <c r="B1187" s="4453" t="s">
        <v>3693</v>
      </c>
      <c r="C1187" s="4917" t="s">
        <v>468</v>
      </c>
      <c r="D1187" s="3908" t="s">
        <v>3041</v>
      </c>
      <c r="E1187" s="3707" t="s">
        <v>457</v>
      </c>
      <c r="F1187" s="3706" t="s">
        <v>451</v>
      </c>
      <c r="G1187" s="3706">
        <f>SUM(J1187:U1187)</f>
        <v>3</v>
      </c>
      <c r="H1187" s="4019">
        <v>3000</v>
      </c>
      <c r="I1187" s="4019">
        <v>15000</v>
      </c>
      <c r="J1187" s="3706">
        <v>3</v>
      </c>
      <c r="K1187" s="3706"/>
      <c r="L1187" s="3706"/>
      <c r="M1187" s="3706"/>
      <c r="N1187" s="3706"/>
      <c r="O1187" s="3706"/>
      <c r="P1187" s="3706"/>
      <c r="Q1187" s="3706"/>
      <c r="R1187" s="3706"/>
      <c r="S1187" s="3706"/>
      <c r="T1187" s="3706"/>
      <c r="U1187" s="3770"/>
    </row>
    <row r="1188" spans="1:21" x14ac:dyDescent="0.2">
      <c r="A1188" s="4453">
        <v>1190</v>
      </c>
      <c r="B1188" s="4453" t="s">
        <v>3693</v>
      </c>
      <c r="C1188" s="4909" t="s">
        <v>663</v>
      </c>
      <c r="D1188" s="3695" t="s">
        <v>3041</v>
      </c>
      <c r="E1188" s="3942" t="s">
        <v>534</v>
      </c>
      <c r="F1188" s="3943">
        <v>48</v>
      </c>
      <c r="G1188" s="3943" t="s">
        <v>159</v>
      </c>
      <c r="H1188" s="3911">
        <v>2860</v>
      </c>
      <c r="I1188" s="4385">
        <v>137280</v>
      </c>
      <c r="J1188" s="3943">
        <v>4</v>
      </c>
      <c r="K1188" s="3943">
        <v>4</v>
      </c>
      <c r="L1188" s="3944">
        <v>4</v>
      </c>
      <c r="M1188" s="3944">
        <v>4</v>
      </c>
      <c r="N1188" s="3944">
        <v>4</v>
      </c>
      <c r="O1188" s="3944">
        <v>4</v>
      </c>
      <c r="P1188" s="3943">
        <v>4</v>
      </c>
      <c r="Q1188" s="3944">
        <v>4</v>
      </c>
      <c r="R1188" s="3944">
        <v>4</v>
      </c>
      <c r="S1188" s="3944">
        <v>4</v>
      </c>
      <c r="T1188" s="3944">
        <v>4</v>
      </c>
      <c r="U1188" s="3944">
        <v>4</v>
      </c>
    </row>
    <row r="1189" spans="1:21" x14ac:dyDescent="0.2">
      <c r="A1189" s="4453">
        <v>1191</v>
      </c>
      <c r="B1189" s="4453" t="s">
        <v>3693</v>
      </c>
      <c r="C1189" s="4909" t="s">
        <v>663</v>
      </c>
      <c r="D1189" s="3695" t="s">
        <v>3041</v>
      </c>
      <c r="E1189" s="3707" t="s">
        <v>536</v>
      </c>
      <c r="F1189" s="3943">
        <v>2</v>
      </c>
      <c r="G1189" s="3943" t="s">
        <v>98</v>
      </c>
      <c r="H1189" s="3911">
        <v>150</v>
      </c>
      <c r="I1189" s="4385">
        <v>300</v>
      </c>
      <c r="J1189" s="3943"/>
      <c r="K1189" s="3943"/>
      <c r="L1189" s="3944"/>
      <c r="M1189" s="3944"/>
      <c r="N1189" s="3944"/>
      <c r="O1189" s="3944"/>
      <c r="P1189" s="3943"/>
      <c r="Q1189" s="3944"/>
      <c r="R1189" s="3944"/>
      <c r="S1189" s="3944"/>
      <c r="T1189" s="3944"/>
      <c r="U1189" s="3944"/>
    </row>
    <row r="1190" spans="1:21" x14ac:dyDescent="0.2">
      <c r="A1190" s="4453">
        <v>1192</v>
      </c>
      <c r="B1190" s="4453" t="s">
        <v>3693</v>
      </c>
      <c r="C1190" s="4909" t="s">
        <v>771</v>
      </c>
      <c r="D1190" s="3695" t="s">
        <v>3041</v>
      </c>
      <c r="E1190" s="3775" t="s">
        <v>717</v>
      </c>
      <c r="F1190" s="3795">
        <v>1</v>
      </c>
      <c r="G1190" s="3795" t="s">
        <v>679</v>
      </c>
      <c r="H1190" s="3911">
        <v>280</v>
      </c>
      <c r="I1190" s="3911">
        <v>280</v>
      </c>
      <c r="J1190" s="3805"/>
      <c r="K1190" s="3795">
        <v>1</v>
      </c>
      <c r="L1190" s="3795"/>
      <c r="M1190" s="3795"/>
      <c r="N1190" s="3795"/>
      <c r="O1190" s="3795"/>
      <c r="P1190" s="3795"/>
      <c r="Q1190" s="3795"/>
      <c r="R1190" s="3795"/>
      <c r="S1190" s="3795"/>
      <c r="T1190" s="3795"/>
      <c r="U1190" s="3795"/>
    </row>
    <row r="1191" spans="1:21" x14ac:dyDescent="0.2">
      <c r="A1191" s="4453">
        <v>1193</v>
      </c>
      <c r="B1191" s="4453" t="s">
        <v>3693</v>
      </c>
      <c r="C1191" s="4909" t="s">
        <v>820</v>
      </c>
      <c r="D1191" s="3695" t="s">
        <v>3041</v>
      </c>
      <c r="E1191" s="3707" t="s">
        <v>847</v>
      </c>
      <c r="F1191" s="3706" t="s">
        <v>23</v>
      </c>
      <c r="G1191" s="3706">
        <v>2</v>
      </c>
      <c r="H1191" s="4019">
        <v>3000</v>
      </c>
      <c r="I1191" s="4019">
        <v>6000</v>
      </c>
      <c r="J1191" s="3706">
        <v>1</v>
      </c>
      <c r="K1191" s="3706"/>
      <c r="L1191" s="3706"/>
      <c r="M1191" s="3706">
        <v>1</v>
      </c>
      <c r="N1191" s="3706"/>
      <c r="O1191" s="3706"/>
      <c r="P1191" s="3706"/>
      <c r="Q1191" s="3706"/>
      <c r="R1191" s="3706"/>
      <c r="S1191" s="3706"/>
      <c r="T1191" s="3706"/>
      <c r="U1191" s="3770"/>
    </row>
    <row r="1192" spans="1:21" x14ac:dyDescent="0.2">
      <c r="A1192" s="4453">
        <v>1194</v>
      </c>
      <c r="B1192" s="4453" t="s">
        <v>3693</v>
      </c>
      <c r="C1192" s="4909" t="s">
        <v>1257</v>
      </c>
      <c r="D1192" s="3695" t="s">
        <v>3041</v>
      </c>
      <c r="E1192" s="3919" t="s">
        <v>1247</v>
      </c>
      <c r="F1192" s="3920" t="s">
        <v>126</v>
      </c>
      <c r="G1192" s="3920">
        <v>6</v>
      </c>
      <c r="H1192" s="4409"/>
      <c r="I1192" s="4341"/>
      <c r="J1192" s="3844">
        <v>6</v>
      </c>
      <c r="K1192" s="3844"/>
      <c r="L1192" s="3844"/>
      <c r="M1192" s="3844"/>
      <c r="N1192" s="3844"/>
      <c r="O1192" s="3844"/>
      <c r="P1192" s="3844"/>
      <c r="Q1192" s="3844"/>
      <c r="R1192" s="3844"/>
      <c r="S1192" s="3844"/>
      <c r="T1192" s="3844"/>
      <c r="U1192" s="3844"/>
    </row>
    <row r="1193" spans="1:21" x14ac:dyDescent="0.2">
      <c r="A1193" s="4453">
        <v>1195</v>
      </c>
      <c r="B1193" s="4453" t="s">
        <v>3693</v>
      </c>
      <c r="C1193" s="4909" t="s">
        <v>1312</v>
      </c>
      <c r="D1193" s="3695" t="s">
        <v>3041</v>
      </c>
      <c r="E1193" s="3982" t="s">
        <v>1279</v>
      </c>
      <c r="F1193" s="3983">
        <v>12</v>
      </c>
      <c r="G1193" s="3983" t="s">
        <v>23</v>
      </c>
      <c r="H1193" s="4365">
        <v>745</v>
      </c>
      <c r="I1193" s="4365">
        <v>8940</v>
      </c>
      <c r="J1193" s="3984">
        <v>6</v>
      </c>
      <c r="K1193" s="3984"/>
      <c r="L1193" s="3984"/>
      <c r="M1193" s="3984"/>
      <c r="N1193" s="3984"/>
      <c r="O1193" s="3984"/>
      <c r="P1193" s="3984">
        <v>6</v>
      </c>
      <c r="Q1193" s="3984"/>
      <c r="R1193" s="3984"/>
      <c r="S1193" s="3984"/>
      <c r="T1193" s="3985"/>
      <c r="U1193" s="3985"/>
    </row>
    <row r="1194" spans="1:21" x14ac:dyDescent="0.2">
      <c r="A1194" s="4453">
        <v>1196</v>
      </c>
      <c r="B1194" s="4453" t="s">
        <v>3693</v>
      </c>
      <c r="C1194" s="4909" t="s">
        <v>1312</v>
      </c>
      <c r="D1194" s="3695" t="s">
        <v>3041</v>
      </c>
      <c r="E1194" s="3982" t="s">
        <v>1280</v>
      </c>
      <c r="F1194" s="3983">
        <v>12</v>
      </c>
      <c r="G1194" s="3983" t="s">
        <v>23</v>
      </c>
      <c r="H1194" s="4365">
        <v>985</v>
      </c>
      <c r="I1194" s="4365">
        <v>11820</v>
      </c>
      <c r="J1194" s="3984">
        <v>6</v>
      </c>
      <c r="K1194" s="3984"/>
      <c r="L1194" s="3984"/>
      <c r="M1194" s="3984"/>
      <c r="N1194" s="3984"/>
      <c r="O1194" s="3984"/>
      <c r="P1194" s="3984">
        <v>6</v>
      </c>
      <c r="Q1194" s="3984"/>
      <c r="R1194" s="3984"/>
      <c r="S1194" s="3984"/>
      <c r="T1194" s="3985"/>
      <c r="U1194" s="3985"/>
    </row>
    <row r="1195" spans="1:21" x14ac:dyDescent="0.2">
      <c r="A1195" s="4453">
        <v>1197</v>
      </c>
      <c r="B1195" s="4453" t="s">
        <v>3693</v>
      </c>
      <c r="C1195" s="4909" t="s">
        <v>1312</v>
      </c>
      <c r="D1195" s="3695" t="s">
        <v>3041</v>
      </c>
      <c r="E1195" s="3982" t="s">
        <v>1281</v>
      </c>
      <c r="F1195" s="3983">
        <v>2</v>
      </c>
      <c r="G1195" s="3983" t="s">
        <v>30</v>
      </c>
      <c r="H1195" s="4365">
        <v>200</v>
      </c>
      <c r="I1195" s="4365">
        <v>400</v>
      </c>
      <c r="J1195" s="3984">
        <v>1</v>
      </c>
      <c r="K1195" s="3984"/>
      <c r="L1195" s="3984"/>
      <c r="M1195" s="3984"/>
      <c r="N1195" s="3984"/>
      <c r="O1195" s="3984"/>
      <c r="P1195" s="3984">
        <v>1</v>
      </c>
      <c r="Q1195" s="3984"/>
      <c r="R1195" s="3984"/>
      <c r="S1195" s="3984"/>
      <c r="T1195" s="3985"/>
      <c r="U1195" s="3985"/>
    </row>
    <row r="1196" spans="1:21" x14ac:dyDescent="0.2">
      <c r="A1196" s="4453">
        <v>1198</v>
      </c>
      <c r="B1196" s="4453" t="s">
        <v>3693</v>
      </c>
      <c r="C1196" s="4909" t="s">
        <v>1600</v>
      </c>
      <c r="D1196" s="3695" t="s">
        <v>3041</v>
      </c>
      <c r="E1196" s="3707" t="s">
        <v>1590</v>
      </c>
      <c r="F1196" s="3706" t="s">
        <v>66</v>
      </c>
      <c r="G1196" s="3706">
        <v>1</v>
      </c>
      <c r="H1196" s="4019">
        <v>958.72</v>
      </c>
      <c r="I1196" s="4019">
        <v>958.72</v>
      </c>
      <c r="J1196" s="3706">
        <v>1</v>
      </c>
      <c r="K1196" s="3706"/>
      <c r="L1196" s="3709"/>
      <c r="M1196" s="3709"/>
      <c r="N1196" s="3709"/>
      <c r="O1196" s="3709"/>
      <c r="P1196" s="3706"/>
      <c r="Q1196" s="3709"/>
      <c r="R1196" s="3709"/>
      <c r="S1196" s="3709"/>
      <c r="T1196" s="3709"/>
      <c r="U1196" s="3709"/>
    </row>
    <row r="1197" spans="1:21" x14ac:dyDescent="0.2">
      <c r="A1197" s="4453">
        <v>1199</v>
      </c>
      <c r="B1197" s="4453" t="s">
        <v>3693</v>
      </c>
      <c r="C1197" s="4909" t="s">
        <v>2687</v>
      </c>
      <c r="D1197" s="3695" t="s">
        <v>3041</v>
      </c>
      <c r="E1197" s="3707" t="s">
        <v>2685</v>
      </c>
      <c r="F1197" s="3706" t="s">
        <v>53</v>
      </c>
      <c r="G1197" s="3706">
        <v>4</v>
      </c>
      <c r="H1197" s="4019">
        <v>850</v>
      </c>
      <c r="I1197" s="4019">
        <v>3400</v>
      </c>
      <c r="J1197" s="3706"/>
      <c r="K1197" s="3706">
        <v>4</v>
      </c>
      <c r="L1197" s="3709"/>
      <c r="M1197" s="3709"/>
      <c r="N1197" s="3709"/>
      <c r="O1197" s="3709"/>
      <c r="P1197" s="3706"/>
      <c r="Q1197" s="3709"/>
      <c r="R1197" s="3709"/>
      <c r="S1197" s="3709"/>
      <c r="T1197" s="3709"/>
      <c r="U1197" s="3709"/>
    </row>
    <row r="1198" spans="1:21" x14ac:dyDescent="0.2">
      <c r="A1198" s="4453">
        <v>1200</v>
      </c>
      <c r="B1198" s="4453" t="s">
        <v>3693</v>
      </c>
      <c r="C1198" s="4909" t="s">
        <v>2687</v>
      </c>
      <c r="D1198" s="3695" t="s">
        <v>3041</v>
      </c>
      <c r="E1198" s="3973" t="s">
        <v>2602</v>
      </c>
      <c r="F1198" s="3962" t="s">
        <v>53</v>
      </c>
      <c r="G1198" s="3963">
        <v>1</v>
      </c>
      <c r="H1198" s="4019">
        <v>225</v>
      </c>
      <c r="I1198" s="4335">
        <v>225</v>
      </c>
      <c r="J1198" s="3817"/>
      <c r="K1198" s="3817">
        <v>1</v>
      </c>
      <c r="L1198" s="3817"/>
      <c r="M1198" s="3817"/>
      <c r="N1198" s="3817"/>
      <c r="O1198" s="3817"/>
      <c r="P1198" s="3817"/>
      <c r="Q1198" s="3817"/>
      <c r="R1198" s="3817"/>
      <c r="S1198" s="3817"/>
      <c r="T1198" s="3817"/>
      <c r="U1198" s="3817"/>
    </row>
    <row r="1199" spans="1:21" x14ac:dyDescent="0.2">
      <c r="A1199" s="4453">
        <v>1201</v>
      </c>
      <c r="B1199" s="4453" t="s">
        <v>3693</v>
      </c>
      <c r="C1199" s="4909" t="s">
        <v>2687</v>
      </c>
      <c r="D1199" s="3695" t="s">
        <v>3041</v>
      </c>
      <c r="E1199" s="3973" t="s">
        <v>2603</v>
      </c>
      <c r="F1199" s="3962" t="s">
        <v>23</v>
      </c>
      <c r="G1199" s="3963">
        <v>2</v>
      </c>
      <c r="H1199" s="4019">
        <v>4275</v>
      </c>
      <c r="I1199" s="4335">
        <v>8550</v>
      </c>
      <c r="J1199" s="3817"/>
      <c r="K1199" s="3817">
        <v>1</v>
      </c>
      <c r="L1199" s="3817"/>
      <c r="M1199" s="3817"/>
      <c r="N1199" s="3817"/>
      <c r="O1199" s="3817"/>
      <c r="P1199" s="3817">
        <v>1</v>
      </c>
      <c r="Q1199" s="3817"/>
      <c r="R1199" s="3817"/>
      <c r="S1199" s="3817"/>
      <c r="T1199" s="3817"/>
      <c r="U1199" s="3817"/>
    </row>
    <row r="1200" spans="1:21" x14ac:dyDescent="0.2">
      <c r="A1200" s="4453">
        <v>1202</v>
      </c>
      <c r="B1200" s="4453" t="s">
        <v>3693</v>
      </c>
      <c r="C1200" s="4909" t="s">
        <v>2687</v>
      </c>
      <c r="D1200" s="3695" t="s">
        <v>3041</v>
      </c>
      <c r="E1200" s="3973" t="s">
        <v>2605</v>
      </c>
      <c r="F1200" s="3962" t="s">
        <v>23</v>
      </c>
      <c r="G1200" s="3963">
        <v>2</v>
      </c>
      <c r="H1200" s="4019">
        <v>1125</v>
      </c>
      <c r="I1200" s="4335">
        <v>2250</v>
      </c>
      <c r="J1200" s="3817"/>
      <c r="K1200" s="3817">
        <v>1</v>
      </c>
      <c r="L1200" s="3817"/>
      <c r="M1200" s="3817"/>
      <c r="N1200" s="3817"/>
      <c r="O1200" s="3817"/>
      <c r="P1200" s="3817">
        <v>1</v>
      </c>
      <c r="Q1200" s="3817"/>
      <c r="R1200" s="3817"/>
      <c r="S1200" s="3817"/>
      <c r="T1200" s="3817"/>
      <c r="U1200" s="3817"/>
    </row>
    <row r="1201" spans="1:21" x14ac:dyDescent="0.2">
      <c r="A1201" s="4453">
        <v>1203</v>
      </c>
      <c r="B1201" s="4453" t="s">
        <v>3693</v>
      </c>
      <c r="C1201" s="4909" t="s">
        <v>2787</v>
      </c>
      <c r="D1201" s="3695" t="s">
        <v>3041</v>
      </c>
      <c r="E1201" s="3707" t="s">
        <v>2754</v>
      </c>
      <c r="F1201" s="3706" t="s">
        <v>53</v>
      </c>
      <c r="G1201" s="3706">
        <v>6</v>
      </c>
      <c r="H1201" s="4019">
        <v>200</v>
      </c>
      <c r="I1201" s="4019">
        <f>G1201*H1201</f>
        <v>1200</v>
      </c>
      <c r="J1201" s="3706">
        <v>6</v>
      </c>
      <c r="K1201" s="3706"/>
      <c r="L1201" s="3706"/>
      <c r="M1201" s="3706"/>
      <c r="N1201" s="3706"/>
      <c r="O1201" s="3706"/>
      <c r="P1201" s="3706"/>
      <c r="Q1201" s="3706"/>
      <c r="R1201" s="3706"/>
      <c r="S1201" s="3706"/>
      <c r="T1201" s="3706"/>
      <c r="U1201" s="3706"/>
    </row>
    <row r="1202" spans="1:21" x14ac:dyDescent="0.2">
      <c r="A1202" s="4453">
        <v>1204</v>
      </c>
      <c r="B1202" s="4453" t="s">
        <v>3693</v>
      </c>
      <c r="C1202" s="4909" t="s">
        <v>2787</v>
      </c>
      <c r="D1202" s="3695" t="s">
        <v>3041</v>
      </c>
      <c r="E1202" s="3707" t="s">
        <v>1363</v>
      </c>
      <c r="F1202" s="3706" t="s">
        <v>53</v>
      </c>
      <c r="G1202" s="3706">
        <v>10</v>
      </c>
      <c r="H1202" s="4019">
        <v>148.36000000000001</v>
      </c>
      <c r="I1202" s="4019">
        <f>G1202*H1202</f>
        <v>1483.6000000000001</v>
      </c>
      <c r="J1202" s="3706">
        <v>10</v>
      </c>
      <c r="K1202" s="3706"/>
      <c r="L1202" s="3706"/>
      <c r="M1202" s="3706"/>
      <c r="N1202" s="3706"/>
      <c r="O1202" s="3706"/>
      <c r="P1202" s="3706"/>
      <c r="Q1202" s="3706"/>
      <c r="R1202" s="3706"/>
      <c r="S1202" s="3706"/>
      <c r="T1202" s="3706"/>
      <c r="U1202" s="3706"/>
    </row>
    <row r="1203" spans="1:21" x14ac:dyDescent="0.2">
      <c r="A1203" s="4453">
        <v>1205</v>
      </c>
      <c r="B1203" s="4453" t="s">
        <v>3693</v>
      </c>
      <c r="C1203" s="4909" t="s">
        <v>2843</v>
      </c>
      <c r="D1203" s="3695" t="s">
        <v>3041</v>
      </c>
      <c r="E1203" s="3707" t="s">
        <v>2838</v>
      </c>
      <c r="F1203" s="3795"/>
      <c r="G1203" s="3795">
        <v>1</v>
      </c>
      <c r="H1203" s="4019">
        <v>1000</v>
      </c>
      <c r="I1203" s="3911">
        <v>1000</v>
      </c>
      <c r="J1203" s="3976">
        <v>1</v>
      </c>
      <c r="K1203" s="3977"/>
      <c r="L1203" s="3977"/>
      <c r="M1203" s="3977"/>
      <c r="N1203" s="3977"/>
      <c r="O1203" s="3977"/>
      <c r="P1203" s="3795"/>
      <c r="Q1203" s="3795"/>
      <c r="R1203" s="3795"/>
      <c r="S1203" s="3795"/>
      <c r="T1203" s="3795"/>
      <c r="U1203" s="3795"/>
    </row>
    <row r="1204" spans="1:21" ht="28.5" x14ac:dyDescent="0.2">
      <c r="A1204" s="4453">
        <v>1206</v>
      </c>
      <c r="B1204" s="4453" t="s">
        <v>3693</v>
      </c>
      <c r="C1204" s="4909" t="s">
        <v>2991</v>
      </c>
      <c r="D1204" s="3695" t="s">
        <v>3041</v>
      </c>
      <c r="E1204" s="3775" t="s">
        <v>2923</v>
      </c>
      <c r="F1204" s="3795" t="s">
        <v>66</v>
      </c>
      <c r="G1204" s="3795">
        <v>1</v>
      </c>
      <c r="H1204" s="3911">
        <v>4500</v>
      </c>
      <c r="I1204" s="3911">
        <v>4500</v>
      </c>
      <c r="J1204" s="3795">
        <v>1</v>
      </c>
      <c r="K1204" s="3795"/>
      <c r="L1204" s="3770"/>
      <c r="M1204" s="3770"/>
      <c r="N1204" s="3770"/>
      <c r="O1204" s="3770"/>
      <c r="P1204" s="3795"/>
      <c r="Q1204" s="3770"/>
      <c r="R1204" s="3770"/>
      <c r="S1204" s="3770"/>
      <c r="T1204" s="3770"/>
      <c r="U1204" s="3770"/>
    </row>
    <row r="1205" spans="1:21" ht="28.5" x14ac:dyDescent="0.2">
      <c r="A1205" s="4453">
        <v>1207</v>
      </c>
      <c r="B1205" s="4453" t="s">
        <v>3693</v>
      </c>
      <c r="C1205" s="4909" t="s">
        <v>2991</v>
      </c>
      <c r="D1205" s="3695" t="s">
        <v>3041</v>
      </c>
      <c r="E1205" s="3775" t="s">
        <v>2926</v>
      </c>
      <c r="F1205" s="3795" t="s">
        <v>72</v>
      </c>
      <c r="G1205" s="3795">
        <v>2</v>
      </c>
      <c r="H1205" s="3911">
        <v>500</v>
      </c>
      <c r="I1205" s="3911">
        <v>1000</v>
      </c>
      <c r="J1205" s="3795">
        <v>3</v>
      </c>
      <c r="K1205" s="3795"/>
      <c r="L1205" s="3770"/>
      <c r="M1205" s="3770"/>
      <c r="N1205" s="3770"/>
      <c r="O1205" s="3770"/>
      <c r="P1205" s="3795"/>
      <c r="Q1205" s="3770"/>
      <c r="R1205" s="3770"/>
      <c r="S1205" s="3770"/>
      <c r="T1205" s="3770"/>
      <c r="U1205" s="3770"/>
    </row>
    <row r="1206" spans="1:21" x14ac:dyDescent="0.2">
      <c r="A1206" s="4453">
        <v>1208</v>
      </c>
      <c r="B1206" s="4453" t="s">
        <v>3693</v>
      </c>
      <c r="C1206" s="4909" t="s">
        <v>2991</v>
      </c>
      <c r="D1206" s="3695" t="s">
        <v>3041</v>
      </c>
      <c r="E1206" s="3775" t="s">
        <v>2934</v>
      </c>
      <c r="F1206" s="3795" t="s">
        <v>66</v>
      </c>
      <c r="G1206" s="3795">
        <v>1</v>
      </c>
      <c r="H1206" s="3911">
        <v>600</v>
      </c>
      <c r="I1206" s="3911">
        <v>600</v>
      </c>
      <c r="J1206" s="3795">
        <v>1</v>
      </c>
      <c r="K1206" s="3795"/>
      <c r="L1206" s="3770"/>
      <c r="M1206" s="3770"/>
      <c r="N1206" s="3770"/>
      <c r="O1206" s="3770"/>
      <c r="P1206" s="3795"/>
      <c r="Q1206" s="3770"/>
      <c r="R1206" s="3770"/>
      <c r="S1206" s="3770"/>
      <c r="T1206" s="3770"/>
      <c r="U1206" s="3770"/>
    </row>
    <row r="1207" spans="1:21" x14ac:dyDescent="0.2">
      <c r="A1207" s="4453">
        <v>1209</v>
      </c>
      <c r="B1207" s="4453" t="s">
        <v>3693</v>
      </c>
      <c r="C1207" s="4909" t="s">
        <v>2991</v>
      </c>
      <c r="D1207" s="3695" t="s">
        <v>3041</v>
      </c>
      <c r="E1207" s="3775" t="s">
        <v>802</v>
      </c>
      <c r="F1207" s="3795" t="s">
        <v>66</v>
      </c>
      <c r="G1207" s="3795">
        <v>1</v>
      </c>
      <c r="H1207" s="3911">
        <v>4000</v>
      </c>
      <c r="I1207" s="4019">
        <f t="shared" ref="I1207:I1213" si="25">(H1207)*G1207</f>
        <v>4000</v>
      </c>
      <c r="J1207" s="3795"/>
      <c r="K1207" s="3795"/>
      <c r="L1207" s="3770"/>
      <c r="M1207" s="3770"/>
      <c r="N1207" s="3770"/>
      <c r="O1207" s="3770"/>
      <c r="P1207" s="3795"/>
      <c r="Q1207" s="3770"/>
      <c r="R1207" s="3770"/>
      <c r="S1207" s="3770"/>
      <c r="T1207" s="3709"/>
      <c r="U1207" s="3709"/>
    </row>
    <row r="1208" spans="1:21" x14ac:dyDescent="0.2">
      <c r="A1208" s="4453">
        <v>1210</v>
      </c>
      <c r="B1208" s="4453" t="s">
        <v>3693</v>
      </c>
      <c r="C1208" s="4909" t="s">
        <v>2991</v>
      </c>
      <c r="D1208" s="3695" t="s">
        <v>3041</v>
      </c>
      <c r="E1208" s="3775" t="s">
        <v>2960</v>
      </c>
      <c r="F1208" s="3795" t="s">
        <v>66</v>
      </c>
      <c r="G1208" s="3795">
        <v>2</v>
      </c>
      <c r="H1208" s="3911">
        <v>1200</v>
      </c>
      <c r="I1208" s="4019">
        <f t="shared" si="25"/>
        <v>2400</v>
      </c>
      <c r="J1208" s="3795"/>
      <c r="K1208" s="3795"/>
      <c r="L1208" s="3770"/>
      <c r="M1208" s="3770"/>
      <c r="N1208" s="3770"/>
      <c r="O1208" s="3770"/>
      <c r="P1208" s="3795"/>
      <c r="Q1208" s="3770"/>
      <c r="R1208" s="3770"/>
      <c r="S1208" s="3770"/>
      <c r="T1208" s="3709"/>
      <c r="U1208" s="3709"/>
    </row>
    <row r="1209" spans="1:21" x14ac:dyDescent="0.2">
      <c r="A1209" s="4453">
        <v>1211</v>
      </c>
      <c r="B1209" s="4453" t="s">
        <v>3693</v>
      </c>
      <c r="C1209" s="4909" t="s">
        <v>2991</v>
      </c>
      <c r="D1209" s="3695" t="s">
        <v>3041</v>
      </c>
      <c r="E1209" s="3775" t="s">
        <v>2961</v>
      </c>
      <c r="F1209" s="3706" t="s">
        <v>72</v>
      </c>
      <c r="G1209" s="3795">
        <v>5</v>
      </c>
      <c r="H1209" s="3911">
        <v>2000</v>
      </c>
      <c r="I1209" s="4019">
        <f t="shared" si="25"/>
        <v>10000</v>
      </c>
      <c r="J1209" s="3795"/>
      <c r="K1209" s="3795"/>
      <c r="L1209" s="3770"/>
      <c r="M1209" s="3770"/>
      <c r="N1209" s="3770"/>
      <c r="O1209" s="3770"/>
      <c r="P1209" s="3795"/>
      <c r="Q1209" s="3770"/>
      <c r="R1209" s="3770"/>
      <c r="S1209" s="3770"/>
      <c r="T1209" s="3709"/>
      <c r="U1209" s="3709"/>
    </row>
    <row r="1210" spans="1:21" x14ac:dyDescent="0.2">
      <c r="A1210" s="4453">
        <v>1212</v>
      </c>
      <c r="B1210" s="4453" t="s">
        <v>3693</v>
      </c>
      <c r="C1210" s="4909" t="s">
        <v>2991</v>
      </c>
      <c r="D1210" s="3695" t="s">
        <v>3041</v>
      </c>
      <c r="E1210" s="3775" t="s">
        <v>2962</v>
      </c>
      <c r="F1210" s="3706" t="s">
        <v>72</v>
      </c>
      <c r="G1210" s="3795">
        <v>4</v>
      </c>
      <c r="H1210" s="3911">
        <v>3000</v>
      </c>
      <c r="I1210" s="4019">
        <f t="shared" si="25"/>
        <v>12000</v>
      </c>
      <c r="J1210" s="3795"/>
      <c r="K1210" s="3795"/>
      <c r="L1210" s="3770"/>
      <c r="M1210" s="3770"/>
      <c r="N1210" s="3770"/>
      <c r="O1210" s="3770"/>
      <c r="P1210" s="3795"/>
      <c r="Q1210" s="3770"/>
      <c r="R1210" s="3770"/>
      <c r="S1210" s="3770"/>
      <c r="T1210" s="3709"/>
      <c r="U1210" s="3709"/>
    </row>
    <row r="1211" spans="1:21" x14ac:dyDescent="0.2">
      <c r="A1211" s="4453">
        <v>1213</v>
      </c>
      <c r="B1211" s="4453" t="s">
        <v>3693</v>
      </c>
      <c r="C1211" s="4909" t="s">
        <v>2991</v>
      </c>
      <c r="D1211" s="3695" t="s">
        <v>3041</v>
      </c>
      <c r="E1211" s="3775" t="s">
        <v>2934</v>
      </c>
      <c r="F1211" s="3706" t="s">
        <v>66</v>
      </c>
      <c r="G1211" s="3795">
        <v>1</v>
      </c>
      <c r="H1211" s="3911">
        <v>600</v>
      </c>
      <c r="I1211" s="4019">
        <f t="shared" si="25"/>
        <v>600</v>
      </c>
      <c r="J1211" s="3795"/>
      <c r="K1211" s="3795"/>
      <c r="L1211" s="3770"/>
      <c r="M1211" s="3770"/>
      <c r="N1211" s="3770"/>
      <c r="O1211" s="3770"/>
      <c r="P1211" s="3795"/>
      <c r="Q1211" s="3770"/>
      <c r="R1211" s="3770"/>
      <c r="S1211" s="3770"/>
      <c r="T1211" s="3709"/>
      <c r="U1211" s="3709"/>
    </row>
    <row r="1212" spans="1:21" ht="28.5" x14ac:dyDescent="0.2">
      <c r="A1212" s="4453">
        <v>1214</v>
      </c>
      <c r="B1212" s="4453" t="s">
        <v>3693</v>
      </c>
      <c r="C1212" s="4909" t="s">
        <v>2991</v>
      </c>
      <c r="D1212" s="3695" t="s">
        <v>3041</v>
      </c>
      <c r="E1212" s="3775" t="s">
        <v>2966</v>
      </c>
      <c r="F1212" s="3706" t="s">
        <v>72</v>
      </c>
      <c r="G1212" s="3795">
        <v>5</v>
      </c>
      <c r="H1212" s="3911">
        <v>5000</v>
      </c>
      <c r="I1212" s="4019">
        <f t="shared" si="25"/>
        <v>25000</v>
      </c>
      <c r="J1212" s="3795"/>
      <c r="K1212" s="3795"/>
      <c r="L1212" s="3770"/>
      <c r="M1212" s="3770"/>
      <c r="N1212" s="3770"/>
      <c r="O1212" s="3770"/>
      <c r="P1212" s="3795"/>
      <c r="Q1212" s="3770"/>
      <c r="R1212" s="3770"/>
      <c r="S1212" s="3770"/>
      <c r="T1212" s="3709"/>
      <c r="U1212" s="3709"/>
    </row>
    <row r="1213" spans="1:21" x14ac:dyDescent="0.2">
      <c r="A1213" s="4453">
        <v>1215</v>
      </c>
      <c r="B1213" s="4453" t="s">
        <v>3693</v>
      </c>
      <c r="C1213" s="4909" t="s">
        <v>2991</v>
      </c>
      <c r="D1213" s="3695" t="s">
        <v>3041</v>
      </c>
      <c r="E1213" s="3775" t="s">
        <v>2938</v>
      </c>
      <c r="F1213" s="3706" t="s">
        <v>72</v>
      </c>
      <c r="G1213" s="3795">
        <v>3</v>
      </c>
      <c r="H1213" s="3911">
        <v>1500</v>
      </c>
      <c r="I1213" s="4019">
        <f t="shared" si="25"/>
        <v>4500</v>
      </c>
      <c r="J1213" s="3795"/>
      <c r="K1213" s="3795"/>
      <c r="L1213" s="3770"/>
      <c r="M1213" s="3770"/>
      <c r="N1213" s="3770"/>
      <c r="O1213" s="3770"/>
      <c r="P1213" s="3795"/>
      <c r="Q1213" s="3770"/>
      <c r="R1213" s="3770"/>
      <c r="S1213" s="3770"/>
      <c r="T1213" s="3709"/>
      <c r="U1213" s="3709"/>
    </row>
    <row r="1214" spans="1:21" x14ac:dyDescent="0.2">
      <c r="A1214" s="4453">
        <v>1216</v>
      </c>
      <c r="B1214" s="4453"/>
      <c r="C1214" s="4904"/>
      <c r="D1214" s="3696"/>
      <c r="E1214" s="4574"/>
      <c r="F1214" s="3696" t="s">
        <v>3137</v>
      </c>
      <c r="G1214" s="4527"/>
      <c r="H1214" s="4533"/>
      <c r="I1214" s="4448">
        <f>SUM(I1175:I1213)</f>
        <v>438987.31999999995</v>
      </c>
      <c r="J1214" s="4527">
        <f t="shared" ref="J1214:U1214" si="26">SUM(J1175:J1213)</f>
        <v>59</v>
      </c>
      <c r="K1214" s="4527">
        <f t="shared" si="26"/>
        <v>15</v>
      </c>
      <c r="L1214" s="4527">
        <f t="shared" si="26"/>
        <v>26</v>
      </c>
      <c r="M1214" s="4527">
        <f t="shared" si="26"/>
        <v>6</v>
      </c>
      <c r="N1214" s="4527">
        <f t="shared" si="26"/>
        <v>5</v>
      </c>
      <c r="O1214" s="4527">
        <f t="shared" si="26"/>
        <v>11</v>
      </c>
      <c r="P1214" s="4527">
        <f t="shared" si="26"/>
        <v>23</v>
      </c>
      <c r="Q1214" s="4527">
        <f t="shared" si="26"/>
        <v>5</v>
      </c>
      <c r="R1214" s="4527">
        <f t="shared" si="26"/>
        <v>5</v>
      </c>
      <c r="S1214" s="4527">
        <f t="shared" si="26"/>
        <v>5</v>
      </c>
      <c r="T1214" s="4527">
        <f t="shared" si="26"/>
        <v>5</v>
      </c>
      <c r="U1214" s="4527">
        <f t="shared" si="26"/>
        <v>5</v>
      </c>
    </row>
    <row r="1215" spans="1:21" x14ac:dyDescent="0.2">
      <c r="A1215" s="4453">
        <v>1217</v>
      </c>
      <c r="B1215" s="4453"/>
      <c r="C1215" s="4903"/>
      <c r="D1215" s="3695"/>
      <c r="E1215" s="3775"/>
      <c r="F1215" s="3706"/>
      <c r="G1215" s="3795"/>
      <c r="H1215" s="3911"/>
      <c r="I1215" s="4019"/>
      <c r="J1215" s="3795"/>
      <c r="K1215" s="3795"/>
      <c r="L1215" s="3770"/>
      <c r="M1215" s="3770"/>
      <c r="N1215" s="3770"/>
      <c r="O1215" s="3770"/>
      <c r="P1215" s="3795"/>
      <c r="Q1215" s="3770"/>
      <c r="R1215" s="3770"/>
      <c r="S1215" s="3770"/>
      <c r="T1215" s="3709"/>
      <c r="U1215" s="3709"/>
    </row>
    <row r="1216" spans="1:21" x14ac:dyDescent="0.2">
      <c r="A1216" s="4453">
        <v>1218</v>
      </c>
      <c r="B1216" s="4453"/>
      <c r="C1216" s="5117" t="s">
        <v>3507</v>
      </c>
      <c r="D1216" s="5117"/>
      <c r="E1216" s="5117"/>
      <c r="F1216" s="5117"/>
      <c r="G1216" s="5117"/>
      <c r="H1216" s="5117"/>
      <c r="I1216" s="5117"/>
      <c r="J1216" s="5117"/>
      <c r="K1216" s="5117"/>
      <c r="L1216" s="5117"/>
      <c r="M1216" s="5117"/>
      <c r="N1216" s="5117"/>
      <c r="O1216" s="5117"/>
      <c r="P1216" s="5117"/>
      <c r="Q1216" s="5117"/>
      <c r="R1216" s="5117"/>
      <c r="S1216" s="5117"/>
      <c r="T1216" s="5117"/>
      <c r="U1216" s="5118"/>
    </row>
    <row r="1217" spans="1:21" ht="28.5" x14ac:dyDescent="0.2">
      <c r="A1217" s="4453">
        <v>1219</v>
      </c>
      <c r="B1217" s="4453" t="s">
        <v>3689</v>
      </c>
      <c r="C1217" s="4916" t="s">
        <v>18</v>
      </c>
      <c r="D1217" s="3695" t="s">
        <v>3050</v>
      </c>
      <c r="E1217" s="3775" t="s">
        <v>3051</v>
      </c>
      <c r="F1217" s="3795" t="s">
        <v>50</v>
      </c>
      <c r="G1217" s="3795">
        <v>6</v>
      </c>
      <c r="H1217" s="3911">
        <v>4500</v>
      </c>
      <c r="I1217" s="3911">
        <v>27000</v>
      </c>
      <c r="J1217" s="3805"/>
      <c r="K1217" s="3795"/>
      <c r="L1217" s="3770"/>
      <c r="M1217" s="3770"/>
      <c r="N1217" s="3770"/>
      <c r="O1217" s="3770"/>
      <c r="P1217" s="3795"/>
      <c r="Q1217" s="3770"/>
      <c r="R1217" s="3770"/>
      <c r="S1217" s="3770"/>
      <c r="T1217" s="3770"/>
      <c r="U1217" s="3770"/>
    </row>
    <row r="1218" spans="1:21" x14ac:dyDescent="0.2">
      <c r="A1218" s="4453">
        <v>1220</v>
      </c>
      <c r="B1218" s="4453" t="s">
        <v>3689</v>
      </c>
      <c r="C1218" s="4909" t="s">
        <v>1188</v>
      </c>
      <c r="D1218" s="4079">
        <v>815</v>
      </c>
      <c r="E1218" s="3775" t="s">
        <v>1139</v>
      </c>
      <c r="F1218" s="3795">
        <v>300</v>
      </c>
      <c r="G1218" s="3795" t="s">
        <v>900</v>
      </c>
      <c r="H1218" s="3911">
        <v>1200</v>
      </c>
      <c r="I1218" s="3911">
        <v>360000</v>
      </c>
      <c r="J1218" s="3795">
        <v>100</v>
      </c>
      <c r="K1218" s="3795"/>
      <c r="L1218" s="3770"/>
      <c r="M1218" s="3770"/>
      <c r="N1218" s="3795">
        <v>100</v>
      </c>
      <c r="O1218" s="3770"/>
      <c r="P1218" s="3795"/>
      <c r="Q1218" s="3770"/>
      <c r="R1218" s="3795">
        <v>100</v>
      </c>
      <c r="S1218" s="3770"/>
      <c r="T1218" s="3770"/>
      <c r="U1218" s="3770"/>
    </row>
    <row r="1219" spans="1:21" x14ac:dyDescent="0.2">
      <c r="A1219" s="4453">
        <v>1221</v>
      </c>
      <c r="B1219" s="4453" t="s">
        <v>3689</v>
      </c>
      <c r="C1219" s="4909" t="s">
        <v>1188</v>
      </c>
      <c r="D1219" s="4079">
        <v>815</v>
      </c>
      <c r="E1219" s="3775" t="s">
        <v>1140</v>
      </c>
      <c r="F1219" s="3795">
        <v>150</v>
      </c>
      <c r="G1219" s="3795" t="s">
        <v>900</v>
      </c>
      <c r="H1219" s="3911">
        <v>650</v>
      </c>
      <c r="I1219" s="3911">
        <v>97500</v>
      </c>
      <c r="J1219" s="3795">
        <v>50</v>
      </c>
      <c r="K1219" s="3795"/>
      <c r="L1219" s="3770"/>
      <c r="M1219" s="3770"/>
      <c r="N1219" s="3795">
        <v>50</v>
      </c>
      <c r="O1219" s="3770"/>
      <c r="P1219" s="3795"/>
      <c r="Q1219" s="3770"/>
      <c r="R1219" s="3795">
        <v>50</v>
      </c>
      <c r="S1219" s="3770"/>
      <c r="T1219" s="3770"/>
      <c r="U1219" s="3770"/>
    </row>
    <row r="1220" spans="1:21" x14ac:dyDescent="0.2">
      <c r="A1220" s="4453">
        <v>1222</v>
      </c>
      <c r="B1220" s="4453" t="s">
        <v>3689</v>
      </c>
      <c r="C1220" s="4909" t="s">
        <v>1188</v>
      </c>
      <c r="D1220" s="4079">
        <v>815</v>
      </c>
      <c r="E1220" s="3775" t="s">
        <v>1141</v>
      </c>
      <c r="F1220" s="3795">
        <v>400</v>
      </c>
      <c r="G1220" s="3795" t="s">
        <v>900</v>
      </c>
      <c r="H1220" s="3911">
        <v>570</v>
      </c>
      <c r="I1220" s="3911">
        <v>228000</v>
      </c>
      <c r="J1220" s="3795">
        <v>200</v>
      </c>
      <c r="K1220" s="3795"/>
      <c r="L1220" s="3770"/>
      <c r="M1220" s="3770"/>
      <c r="N1220" s="3770"/>
      <c r="O1220" s="3770"/>
      <c r="P1220" s="3795">
        <v>200</v>
      </c>
      <c r="Q1220" s="3770"/>
      <c r="R1220" s="3770"/>
      <c r="S1220" s="3770"/>
      <c r="T1220" s="3770"/>
      <c r="U1220" s="3770"/>
    </row>
    <row r="1221" spans="1:21" x14ac:dyDescent="0.2">
      <c r="A1221" s="4453">
        <v>1223</v>
      </c>
      <c r="B1221" s="4453" t="s">
        <v>3689</v>
      </c>
      <c r="C1221" s="4909" t="s">
        <v>1188</v>
      </c>
      <c r="D1221" s="4079">
        <v>815</v>
      </c>
      <c r="E1221" s="3775" t="s">
        <v>1142</v>
      </c>
      <c r="F1221" s="3795">
        <v>400</v>
      </c>
      <c r="G1221" s="3795" t="s">
        <v>900</v>
      </c>
      <c r="H1221" s="3911">
        <v>260</v>
      </c>
      <c r="I1221" s="3911">
        <v>104000</v>
      </c>
      <c r="J1221" s="3795">
        <v>200</v>
      </c>
      <c r="K1221" s="3795"/>
      <c r="L1221" s="3770"/>
      <c r="M1221" s="3770"/>
      <c r="N1221" s="3770"/>
      <c r="O1221" s="3770"/>
      <c r="P1221" s="3795">
        <v>200</v>
      </c>
      <c r="Q1221" s="3770"/>
      <c r="R1221" s="3770"/>
      <c r="S1221" s="3770"/>
      <c r="T1221" s="3770"/>
      <c r="U1221" s="3770"/>
    </row>
    <row r="1222" spans="1:21" x14ac:dyDescent="0.2">
      <c r="A1222" s="4453">
        <v>1224</v>
      </c>
      <c r="B1222" s="4453" t="s">
        <v>3689</v>
      </c>
      <c r="C1222" s="4909" t="s">
        <v>1188</v>
      </c>
      <c r="D1222" s="4079">
        <v>815</v>
      </c>
      <c r="E1222" s="3775" t="s">
        <v>1143</v>
      </c>
      <c r="F1222" s="3795">
        <v>400</v>
      </c>
      <c r="G1222" s="3795" t="s">
        <v>900</v>
      </c>
      <c r="H1222" s="3911">
        <v>520</v>
      </c>
      <c r="I1222" s="3911">
        <v>208000</v>
      </c>
      <c r="J1222" s="3795">
        <v>200</v>
      </c>
      <c r="K1222" s="3795"/>
      <c r="L1222" s="3770"/>
      <c r="M1222" s="3770"/>
      <c r="N1222" s="3770"/>
      <c r="O1222" s="3770"/>
      <c r="P1222" s="3795">
        <v>200</v>
      </c>
      <c r="Q1222" s="3770"/>
      <c r="R1222" s="3770"/>
      <c r="S1222" s="3770"/>
      <c r="T1222" s="3770"/>
      <c r="U1222" s="3770"/>
    </row>
    <row r="1223" spans="1:21" x14ac:dyDescent="0.2">
      <c r="A1223" s="4453">
        <v>1225</v>
      </c>
      <c r="B1223" s="4453" t="s">
        <v>3689</v>
      </c>
      <c r="C1223" s="4909" t="s">
        <v>1188</v>
      </c>
      <c r="D1223" s="4079">
        <v>815</v>
      </c>
      <c r="E1223" s="3775" t="s">
        <v>1144</v>
      </c>
      <c r="F1223" s="3795">
        <v>400</v>
      </c>
      <c r="G1223" s="3795" t="s">
        <v>900</v>
      </c>
      <c r="H1223" s="3911">
        <v>200</v>
      </c>
      <c r="I1223" s="3911">
        <v>80000</v>
      </c>
      <c r="J1223" s="3795">
        <v>200</v>
      </c>
      <c r="K1223" s="3795"/>
      <c r="L1223" s="3770"/>
      <c r="M1223" s="3770"/>
      <c r="N1223" s="3770"/>
      <c r="O1223" s="3770"/>
      <c r="P1223" s="3795">
        <v>200</v>
      </c>
      <c r="Q1223" s="3770"/>
      <c r="R1223" s="3770"/>
      <c r="S1223" s="3770"/>
      <c r="T1223" s="3770"/>
      <c r="U1223" s="3770"/>
    </row>
    <row r="1224" spans="1:21" x14ac:dyDescent="0.2">
      <c r="A1224" s="4453">
        <v>1226</v>
      </c>
      <c r="B1224" s="4453" t="s">
        <v>3689</v>
      </c>
      <c r="C1224" s="4909" t="s">
        <v>1188</v>
      </c>
      <c r="D1224" s="4079">
        <v>815</v>
      </c>
      <c r="E1224" s="3775" t="s">
        <v>1145</v>
      </c>
      <c r="F1224" s="3795">
        <v>60</v>
      </c>
      <c r="G1224" s="3795" t="s">
        <v>1146</v>
      </c>
      <c r="H1224" s="3911">
        <v>75</v>
      </c>
      <c r="I1224" s="3911">
        <v>4500</v>
      </c>
      <c r="J1224" s="3795">
        <v>30</v>
      </c>
      <c r="K1224" s="3795"/>
      <c r="L1224" s="3770"/>
      <c r="M1224" s="3770"/>
      <c r="N1224" s="3770"/>
      <c r="O1224" s="3770"/>
      <c r="P1224" s="3795">
        <v>30</v>
      </c>
      <c r="Q1224" s="3770"/>
      <c r="R1224" s="3770"/>
      <c r="S1224" s="3770"/>
      <c r="T1224" s="3770"/>
      <c r="U1224" s="3770"/>
    </row>
    <row r="1225" spans="1:21" x14ac:dyDescent="0.2">
      <c r="A1225" s="4453">
        <v>1227</v>
      </c>
      <c r="B1225" s="4453" t="s">
        <v>3689</v>
      </c>
      <c r="C1225" s="4909" t="s">
        <v>1188</v>
      </c>
      <c r="D1225" s="4079">
        <v>815</v>
      </c>
      <c r="E1225" s="3775" t="s">
        <v>1147</v>
      </c>
      <c r="F1225" s="3795">
        <v>60</v>
      </c>
      <c r="G1225" s="3795" t="s">
        <v>1146</v>
      </c>
      <c r="H1225" s="3911">
        <v>65</v>
      </c>
      <c r="I1225" s="3911">
        <v>3900</v>
      </c>
      <c r="J1225" s="3795">
        <v>30</v>
      </c>
      <c r="K1225" s="3795"/>
      <c r="L1225" s="3770"/>
      <c r="M1225" s="3770"/>
      <c r="N1225" s="3770"/>
      <c r="O1225" s="3770"/>
      <c r="P1225" s="3795">
        <v>30</v>
      </c>
      <c r="Q1225" s="3770"/>
      <c r="R1225" s="3770"/>
      <c r="S1225" s="3770"/>
      <c r="T1225" s="3770"/>
      <c r="U1225" s="3770"/>
    </row>
    <row r="1226" spans="1:21" x14ac:dyDescent="0.2">
      <c r="A1226" s="4453">
        <v>1228</v>
      </c>
      <c r="B1226" s="4453" t="s">
        <v>3689</v>
      </c>
      <c r="C1226" s="4909" t="s">
        <v>1188</v>
      </c>
      <c r="D1226" s="4079">
        <v>815</v>
      </c>
      <c r="E1226" s="3775" t="s">
        <v>1148</v>
      </c>
      <c r="F1226" s="3795">
        <v>5</v>
      </c>
      <c r="G1226" s="3795" t="s">
        <v>1149</v>
      </c>
      <c r="H1226" s="3911">
        <v>1600</v>
      </c>
      <c r="I1226" s="3911">
        <v>8000</v>
      </c>
      <c r="J1226" s="3795">
        <v>5</v>
      </c>
      <c r="K1226" s="3795"/>
      <c r="L1226" s="3770"/>
      <c r="M1226" s="3770"/>
      <c r="N1226" s="3770"/>
      <c r="O1226" s="3770"/>
      <c r="P1226" s="3795"/>
      <c r="Q1226" s="3770"/>
      <c r="R1226" s="3770"/>
      <c r="S1226" s="3770"/>
      <c r="T1226" s="3770"/>
      <c r="U1226" s="3770"/>
    </row>
    <row r="1227" spans="1:21" x14ac:dyDescent="0.2">
      <c r="A1227" s="4453">
        <v>1229</v>
      </c>
      <c r="B1227" s="4453" t="s">
        <v>3689</v>
      </c>
      <c r="C1227" s="4909" t="s">
        <v>1188</v>
      </c>
      <c r="D1227" s="4079">
        <v>815</v>
      </c>
      <c r="E1227" s="3775" t="s">
        <v>1150</v>
      </c>
      <c r="F1227" s="3795">
        <v>5</v>
      </c>
      <c r="G1227" s="3795" t="s">
        <v>1151</v>
      </c>
      <c r="H1227" s="3911">
        <v>1650</v>
      </c>
      <c r="I1227" s="3911">
        <v>8250</v>
      </c>
      <c r="J1227" s="3795">
        <v>5</v>
      </c>
      <c r="K1227" s="3795"/>
      <c r="L1227" s="3770"/>
      <c r="M1227" s="3770"/>
      <c r="N1227" s="3770"/>
      <c r="O1227" s="3770"/>
      <c r="P1227" s="3795"/>
      <c r="Q1227" s="3770"/>
      <c r="R1227" s="3770"/>
      <c r="S1227" s="3770"/>
      <c r="T1227" s="3770"/>
      <c r="U1227" s="3770"/>
    </row>
    <row r="1228" spans="1:21" x14ac:dyDescent="0.2">
      <c r="A1228" s="4453">
        <v>1230</v>
      </c>
      <c r="B1228" s="4453" t="s">
        <v>3689</v>
      </c>
      <c r="C1228" s="4909" t="s">
        <v>1188</v>
      </c>
      <c r="D1228" s="4079">
        <v>815</v>
      </c>
      <c r="E1228" s="3775" t="s">
        <v>1152</v>
      </c>
      <c r="F1228" s="3795">
        <v>5</v>
      </c>
      <c r="G1228" s="3795" t="s">
        <v>1151</v>
      </c>
      <c r="H1228" s="3911">
        <v>1600</v>
      </c>
      <c r="I1228" s="3911">
        <v>8000</v>
      </c>
      <c r="J1228" s="3795">
        <v>5</v>
      </c>
      <c r="K1228" s="3795"/>
      <c r="L1228" s="3770"/>
      <c r="M1228" s="3770"/>
      <c r="N1228" s="3770"/>
      <c r="O1228" s="3770"/>
      <c r="P1228" s="3795"/>
      <c r="Q1228" s="3770"/>
      <c r="R1228" s="3770"/>
      <c r="S1228" s="3770"/>
      <c r="T1228" s="3770"/>
      <c r="U1228" s="3770"/>
    </row>
    <row r="1229" spans="1:21" x14ac:dyDescent="0.2">
      <c r="A1229" s="4453">
        <v>1231</v>
      </c>
      <c r="B1229" s="4453" t="s">
        <v>3689</v>
      </c>
      <c r="C1229" s="4909" t="s">
        <v>1188</v>
      </c>
      <c r="D1229" s="4079">
        <v>815</v>
      </c>
      <c r="E1229" s="3775" t="s">
        <v>1153</v>
      </c>
      <c r="F1229" s="3795">
        <v>165</v>
      </c>
      <c r="G1229" s="3795" t="s">
        <v>900</v>
      </c>
      <c r="H1229" s="3911">
        <v>170</v>
      </c>
      <c r="I1229" s="3911">
        <v>28050</v>
      </c>
      <c r="J1229" s="3795">
        <v>100</v>
      </c>
      <c r="K1229" s="3795"/>
      <c r="L1229" s="3770"/>
      <c r="M1229" s="3770"/>
      <c r="N1229" s="3770"/>
      <c r="O1229" s="3770"/>
      <c r="P1229" s="3795"/>
      <c r="Q1229" s="3795">
        <v>65</v>
      </c>
      <c r="R1229" s="3770"/>
      <c r="S1229" s="3770"/>
      <c r="T1229" s="3770"/>
      <c r="U1229" s="3770"/>
    </row>
    <row r="1230" spans="1:21" x14ac:dyDescent="0.2">
      <c r="A1230" s="4453">
        <v>1232</v>
      </c>
      <c r="B1230" s="4453" t="s">
        <v>3689</v>
      </c>
      <c r="C1230" s="4909" t="s">
        <v>1188</v>
      </c>
      <c r="D1230" s="4079">
        <v>815</v>
      </c>
      <c r="E1230" s="3775" t="s">
        <v>1154</v>
      </c>
      <c r="F1230" s="3795">
        <v>350</v>
      </c>
      <c r="G1230" s="3795" t="s">
        <v>900</v>
      </c>
      <c r="H1230" s="3911">
        <v>130</v>
      </c>
      <c r="I1230" s="3911">
        <v>45500</v>
      </c>
      <c r="J1230" s="3795">
        <v>175</v>
      </c>
      <c r="K1230" s="3795"/>
      <c r="L1230" s="3770"/>
      <c r="M1230" s="3770"/>
      <c r="N1230" s="3770"/>
      <c r="O1230" s="3770"/>
      <c r="P1230" s="3795">
        <v>175</v>
      </c>
      <c r="Q1230" s="3770"/>
      <c r="R1230" s="3770"/>
      <c r="S1230" s="3770"/>
      <c r="T1230" s="3770"/>
      <c r="U1230" s="3770"/>
    </row>
    <row r="1231" spans="1:21" x14ac:dyDescent="0.2">
      <c r="A1231" s="4453">
        <v>1233</v>
      </c>
      <c r="B1231" s="4453" t="s">
        <v>3689</v>
      </c>
      <c r="C1231" s="4909" t="s">
        <v>1188</v>
      </c>
      <c r="D1231" s="4079">
        <v>815</v>
      </c>
      <c r="E1231" s="3775" t="s">
        <v>1155</v>
      </c>
      <c r="F1231" s="3795">
        <v>300</v>
      </c>
      <c r="G1231" s="3795" t="s">
        <v>900</v>
      </c>
      <c r="H1231" s="3911">
        <v>115</v>
      </c>
      <c r="I1231" s="3911">
        <v>34500</v>
      </c>
      <c r="J1231" s="3795">
        <v>150</v>
      </c>
      <c r="K1231" s="3795"/>
      <c r="L1231" s="3770"/>
      <c r="M1231" s="3770"/>
      <c r="N1231" s="3770"/>
      <c r="O1231" s="3770"/>
      <c r="P1231" s="3795">
        <v>150</v>
      </c>
      <c r="Q1231" s="3770"/>
      <c r="R1231" s="3770"/>
      <c r="S1231" s="3770"/>
      <c r="T1231" s="3770"/>
      <c r="U1231" s="3770"/>
    </row>
    <row r="1232" spans="1:21" x14ac:dyDescent="0.2">
      <c r="A1232" s="4453">
        <v>1234</v>
      </c>
      <c r="B1232" s="4453" t="s">
        <v>3689</v>
      </c>
      <c r="C1232" s="4909" t="s">
        <v>1188</v>
      </c>
      <c r="D1232" s="4079">
        <v>815</v>
      </c>
      <c r="E1232" s="3775" t="s">
        <v>1156</v>
      </c>
      <c r="F1232" s="3795">
        <v>50</v>
      </c>
      <c r="G1232" s="3795" t="s">
        <v>1157</v>
      </c>
      <c r="H1232" s="3911">
        <v>130</v>
      </c>
      <c r="I1232" s="3911">
        <v>6500</v>
      </c>
      <c r="J1232" s="3795">
        <v>25</v>
      </c>
      <c r="K1232" s="3795"/>
      <c r="L1232" s="3770"/>
      <c r="M1232" s="3770"/>
      <c r="N1232" s="3770"/>
      <c r="O1232" s="3770"/>
      <c r="P1232" s="3795">
        <v>25</v>
      </c>
      <c r="Q1232" s="3770"/>
      <c r="R1232" s="3770"/>
      <c r="S1232" s="3770"/>
      <c r="T1232" s="3770"/>
      <c r="U1232" s="3770"/>
    </row>
    <row r="1233" spans="1:21" x14ac:dyDescent="0.2">
      <c r="A1233" s="4453">
        <v>1235</v>
      </c>
      <c r="B1233" s="4453" t="s">
        <v>3689</v>
      </c>
      <c r="C1233" s="4903" t="s">
        <v>1188</v>
      </c>
      <c r="D1233" s="4079">
        <v>815</v>
      </c>
      <c r="E1233" s="3775" t="s">
        <v>1158</v>
      </c>
      <c r="F1233" s="3795">
        <v>20</v>
      </c>
      <c r="G1233" s="3795" t="s">
        <v>900</v>
      </c>
      <c r="H1233" s="3911">
        <v>900</v>
      </c>
      <c r="I1233" s="3911">
        <v>18000</v>
      </c>
      <c r="J1233" s="3795">
        <v>10</v>
      </c>
      <c r="K1233" s="3795"/>
      <c r="L1233" s="3770"/>
      <c r="M1233" s="3770"/>
      <c r="N1233" s="3770"/>
      <c r="O1233" s="3770"/>
      <c r="P1233" s="3795">
        <v>10</v>
      </c>
      <c r="Q1233" s="3770"/>
      <c r="R1233" s="3770"/>
      <c r="S1233" s="3770"/>
      <c r="T1233" s="3770"/>
      <c r="U1233" s="3770"/>
    </row>
    <row r="1234" spans="1:21" x14ac:dyDescent="0.2">
      <c r="A1234" s="4453">
        <v>1236</v>
      </c>
      <c r="B1234" s="4453" t="s">
        <v>3689</v>
      </c>
      <c r="C1234" s="4903" t="s">
        <v>1188</v>
      </c>
      <c r="D1234" s="4079">
        <v>815</v>
      </c>
      <c r="E1234" s="3801" t="s">
        <v>1089</v>
      </c>
      <c r="F1234" s="3809">
        <v>40</v>
      </c>
      <c r="G1234" s="3809" t="s">
        <v>1159</v>
      </c>
      <c r="H1234" s="4080">
        <v>850</v>
      </c>
      <c r="I1234" s="4080">
        <v>34000</v>
      </c>
      <c r="J1234" s="3809">
        <v>20</v>
      </c>
      <c r="K1234" s="3809"/>
      <c r="L1234" s="3810"/>
      <c r="M1234" s="3810"/>
      <c r="N1234" s="3810"/>
      <c r="O1234" s="3810"/>
      <c r="P1234" s="3809">
        <v>20</v>
      </c>
      <c r="Q1234" s="3810"/>
      <c r="R1234" s="3810"/>
      <c r="S1234" s="3810"/>
      <c r="T1234" s="3810"/>
      <c r="U1234" s="3810"/>
    </row>
    <row r="1235" spans="1:21" x14ac:dyDescent="0.2">
      <c r="A1235" s="4453">
        <v>1237</v>
      </c>
      <c r="B1235" s="4453" t="s">
        <v>3689</v>
      </c>
      <c r="C1235" s="4903" t="s">
        <v>1188</v>
      </c>
      <c r="D1235" s="4079">
        <v>815</v>
      </c>
      <c r="E1235" s="3804" t="s">
        <v>1160</v>
      </c>
      <c r="F1235" s="3807">
        <v>5</v>
      </c>
      <c r="G1235" s="3807" t="s">
        <v>794</v>
      </c>
      <c r="H1235" s="4082">
        <v>850</v>
      </c>
      <c r="I1235" s="4082">
        <v>4250</v>
      </c>
      <c r="J1235" s="3807">
        <v>5</v>
      </c>
      <c r="K1235" s="3807"/>
      <c r="L1235" s="4081"/>
      <c r="M1235" s="4081"/>
      <c r="N1235" s="4081"/>
      <c r="O1235" s="4081"/>
      <c r="P1235" s="3807"/>
      <c r="Q1235" s="4081"/>
      <c r="R1235" s="4081"/>
      <c r="S1235" s="4081"/>
      <c r="T1235" s="4081"/>
      <c r="U1235" s="4060"/>
    </row>
    <row r="1236" spans="1:21" x14ac:dyDescent="0.2">
      <c r="A1236" s="4453">
        <v>1238</v>
      </c>
      <c r="B1236" s="4453" t="s">
        <v>3689</v>
      </c>
      <c r="C1236" s="4903" t="s">
        <v>1188</v>
      </c>
      <c r="D1236" s="4079">
        <v>815</v>
      </c>
      <c r="E1236" s="3775" t="s">
        <v>1161</v>
      </c>
      <c r="F1236" s="3795">
        <v>100</v>
      </c>
      <c r="G1236" s="3795" t="s">
        <v>900</v>
      </c>
      <c r="H1236" s="3911">
        <v>450</v>
      </c>
      <c r="I1236" s="3911">
        <v>45000</v>
      </c>
      <c r="J1236" s="3795">
        <v>50</v>
      </c>
      <c r="K1236" s="3795"/>
      <c r="L1236" s="3770"/>
      <c r="M1236" s="3770"/>
      <c r="N1236" s="3770"/>
      <c r="O1236" s="3770"/>
      <c r="P1236" s="3795">
        <v>50</v>
      </c>
      <c r="Q1236" s="3770"/>
      <c r="R1236" s="3770"/>
      <c r="S1236" s="3770"/>
      <c r="T1236" s="3770"/>
      <c r="U1236" s="3770"/>
    </row>
    <row r="1237" spans="1:21" x14ac:dyDescent="0.2">
      <c r="A1237" s="4453">
        <v>1239</v>
      </c>
      <c r="B1237" s="4453" t="s">
        <v>3689</v>
      </c>
      <c r="C1237" s="4903" t="s">
        <v>1188</v>
      </c>
      <c r="D1237" s="4079">
        <v>815</v>
      </c>
      <c r="E1237" s="3775" t="s">
        <v>1162</v>
      </c>
      <c r="F1237" s="3795">
        <v>50</v>
      </c>
      <c r="G1237" s="3795" t="s">
        <v>1090</v>
      </c>
      <c r="H1237" s="3911">
        <v>680</v>
      </c>
      <c r="I1237" s="3911">
        <v>34000</v>
      </c>
      <c r="J1237" s="3795">
        <v>25</v>
      </c>
      <c r="K1237" s="3795"/>
      <c r="L1237" s="3770"/>
      <c r="M1237" s="3770"/>
      <c r="N1237" s="3770"/>
      <c r="O1237" s="3770"/>
      <c r="P1237" s="3795">
        <v>25</v>
      </c>
      <c r="Q1237" s="3770"/>
      <c r="R1237" s="3770"/>
      <c r="S1237" s="3770"/>
      <c r="T1237" s="3770"/>
      <c r="U1237" s="3770"/>
    </row>
    <row r="1238" spans="1:21" x14ac:dyDescent="0.2">
      <c r="A1238" s="4453">
        <v>1240</v>
      </c>
      <c r="B1238" s="4453" t="s">
        <v>3689</v>
      </c>
      <c r="C1238" s="4903" t="s">
        <v>1188</v>
      </c>
      <c r="D1238" s="4079">
        <v>815</v>
      </c>
      <c r="E1238" s="3775" t="s">
        <v>1163</v>
      </c>
      <c r="F1238" s="3795">
        <v>60</v>
      </c>
      <c r="G1238" s="3795" t="s">
        <v>1090</v>
      </c>
      <c r="H1238" s="3911">
        <v>980</v>
      </c>
      <c r="I1238" s="3911">
        <v>58800</v>
      </c>
      <c r="J1238" s="3795">
        <v>30</v>
      </c>
      <c r="K1238" s="3795"/>
      <c r="L1238" s="3770"/>
      <c r="M1238" s="3770"/>
      <c r="N1238" s="3770"/>
      <c r="O1238" s="3770"/>
      <c r="P1238" s="3795">
        <v>30</v>
      </c>
      <c r="Q1238" s="3770"/>
      <c r="R1238" s="3770"/>
      <c r="S1238" s="3770"/>
      <c r="T1238" s="3770"/>
      <c r="U1238" s="3770"/>
    </row>
    <row r="1239" spans="1:21" x14ac:dyDescent="0.2">
      <c r="A1239" s="4453">
        <v>1241</v>
      </c>
      <c r="B1239" s="4453" t="s">
        <v>3689</v>
      </c>
      <c r="C1239" s="4903" t="s">
        <v>1188</v>
      </c>
      <c r="D1239" s="4079">
        <v>815</v>
      </c>
      <c r="E1239" s="3775" t="s">
        <v>1164</v>
      </c>
      <c r="F1239" s="3795">
        <v>20</v>
      </c>
      <c r="G1239" s="3795" t="s">
        <v>900</v>
      </c>
      <c r="H1239" s="3911">
        <v>85</v>
      </c>
      <c r="I1239" s="3911">
        <v>1700</v>
      </c>
      <c r="J1239" s="3795">
        <v>10</v>
      </c>
      <c r="K1239" s="3795"/>
      <c r="L1239" s="3770"/>
      <c r="M1239" s="3770"/>
      <c r="N1239" s="3770"/>
      <c r="O1239" s="3770"/>
      <c r="P1239" s="3795">
        <v>10</v>
      </c>
      <c r="Q1239" s="3770"/>
      <c r="R1239" s="3770"/>
      <c r="S1239" s="3770"/>
      <c r="T1239" s="3770"/>
      <c r="U1239" s="3770"/>
    </row>
    <row r="1240" spans="1:21" x14ac:dyDescent="0.2">
      <c r="A1240" s="4453">
        <v>1242</v>
      </c>
      <c r="B1240" s="4453" t="s">
        <v>3689</v>
      </c>
      <c r="C1240" s="4903" t="s">
        <v>1188</v>
      </c>
      <c r="D1240" s="4079">
        <v>815</v>
      </c>
      <c r="E1240" s="3775" t="s">
        <v>1165</v>
      </c>
      <c r="F1240" s="3795">
        <v>15</v>
      </c>
      <c r="G1240" s="3795" t="s">
        <v>900</v>
      </c>
      <c r="H1240" s="3911">
        <v>85</v>
      </c>
      <c r="I1240" s="3911">
        <v>1275</v>
      </c>
      <c r="J1240" s="3795">
        <v>15</v>
      </c>
      <c r="K1240" s="3795"/>
      <c r="L1240" s="3770"/>
      <c r="M1240" s="3770"/>
      <c r="N1240" s="3770"/>
      <c r="O1240" s="3770"/>
      <c r="P1240" s="3795"/>
      <c r="Q1240" s="3770"/>
      <c r="R1240" s="3770"/>
      <c r="S1240" s="3770"/>
      <c r="T1240" s="3770"/>
      <c r="U1240" s="3770"/>
    </row>
    <row r="1241" spans="1:21" x14ac:dyDescent="0.2">
      <c r="A1241" s="4453">
        <v>1243</v>
      </c>
      <c r="B1241" s="4453" t="s">
        <v>3689</v>
      </c>
      <c r="C1241" s="4903" t="s">
        <v>1188</v>
      </c>
      <c r="D1241" s="4079">
        <v>815</v>
      </c>
      <c r="E1241" s="3775" t="s">
        <v>709</v>
      </c>
      <c r="F1241" s="3795">
        <v>20</v>
      </c>
      <c r="G1241" s="3795" t="s">
        <v>900</v>
      </c>
      <c r="H1241" s="3911">
        <v>85</v>
      </c>
      <c r="I1241" s="3911">
        <v>1700</v>
      </c>
      <c r="J1241" s="3795">
        <v>10</v>
      </c>
      <c r="K1241" s="3795"/>
      <c r="L1241" s="3770"/>
      <c r="M1241" s="3770"/>
      <c r="N1241" s="3770"/>
      <c r="O1241" s="3770"/>
      <c r="P1241" s="3795">
        <v>10</v>
      </c>
      <c r="Q1241" s="3770"/>
      <c r="R1241" s="3770"/>
      <c r="S1241" s="3770"/>
      <c r="T1241" s="3770"/>
      <c r="U1241" s="3770"/>
    </row>
    <row r="1242" spans="1:21" x14ac:dyDescent="0.2">
      <c r="A1242" s="4453">
        <v>1244</v>
      </c>
      <c r="B1242" s="4453" t="s">
        <v>3689</v>
      </c>
      <c r="C1242" s="4903" t="s">
        <v>1188</v>
      </c>
      <c r="D1242" s="4079">
        <v>815</v>
      </c>
      <c r="E1242" s="3775" t="s">
        <v>1166</v>
      </c>
      <c r="F1242" s="3795">
        <v>20</v>
      </c>
      <c r="G1242" s="3795" t="s">
        <v>23</v>
      </c>
      <c r="H1242" s="3911">
        <v>85</v>
      </c>
      <c r="I1242" s="3911">
        <v>1700</v>
      </c>
      <c r="J1242" s="3795">
        <v>10</v>
      </c>
      <c r="K1242" s="3795"/>
      <c r="L1242" s="3770"/>
      <c r="M1242" s="3770"/>
      <c r="N1242" s="3770"/>
      <c r="O1242" s="3770"/>
      <c r="P1242" s="3795">
        <v>10</v>
      </c>
      <c r="Q1242" s="3770"/>
      <c r="R1242" s="3770"/>
      <c r="S1242" s="3770"/>
      <c r="T1242" s="3770"/>
      <c r="U1242" s="3770"/>
    </row>
    <row r="1243" spans="1:21" x14ac:dyDescent="0.2">
      <c r="A1243" s="4453">
        <v>1245</v>
      </c>
      <c r="B1243" s="4453" t="s">
        <v>3689</v>
      </c>
      <c r="C1243" s="4903" t="s">
        <v>1188</v>
      </c>
      <c r="D1243" s="4079">
        <v>815</v>
      </c>
      <c r="E1243" s="3775" t="s">
        <v>1167</v>
      </c>
      <c r="F1243" s="3795">
        <v>30</v>
      </c>
      <c r="G1243" s="3795" t="s">
        <v>900</v>
      </c>
      <c r="H1243" s="3911">
        <v>140</v>
      </c>
      <c r="I1243" s="3911">
        <v>4200</v>
      </c>
      <c r="J1243" s="3795">
        <v>15</v>
      </c>
      <c r="K1243" s="3795"/>
      <c r="L1243" s="3770"/>
      <c r="M1243" s="3770"/>
      <c r="N1243" s="3770"/>
      <c r="O1243" s="3770"/>
      <c r="P1243" s="3795">
        <v>15</v>
      </c>
      <c r="Q1243" s="3770"/>
      <c r="R1243" s="3770"/>
      <c r="S1243" s="3770"/>
      <c r="T1243" s="3770"/>
      <c r="U1243" s="3770"/>
    </row>
    <row r="1244" spans="1:21" x14ac:dyDescent="0.2">
      <c r="A1244" s="4453">
        <v>1246</v>
      </c>
      <c r="B1244" s="4453" t="s">
        <v>3689</v>
      </c>
      <c r="C1244" s="4903" t="s">
        <v>1188</v>
      </c>
      <c r="D1244" s="4079">
        <v>815</v>
      </c>
      <c r="E1244" s="3775" t="s">
        <v>1168</v>
      </c>
      <c r="F1244" s="3795">
        <v>25</v>
      </c>
      <c r="G1244" s="3795" t="s">
        <v>900</v>
      </c>
      <c r="H1244" s="3911">
        <v>160</v>
      </c>
      <c r="I1244" s="3911">
        <v>4000</v>
      </c>
      <c r="J1244" s="3795">
        <v>25</v>
      </c>
      <c r="K1244" s="3795"/>
      <c r="L1244" s="3770"/>
      <c r="M1244" s="3770"/>
      <c r="N1244" s="3770"/>
      <c r="O1244" s="3770"/>
      <c r="P1244" s="3795"/>
      <c r="Q1244" s="3770"/>
      <c r="R1244" s="3770"/>
      <c r="S1244" s="3770"/>
      <c r="T1244" s="3770"/>
      <c r="U1244" s="3770"/>
    </row>
    <row r="1245" spans="1:21" x14ac:dyDescent="0.2">
      <c r="A1245" s="4453">
        <v>1247</v>
      </c>
      <c r="B1245" s="4453" t="s">
        <v>3689</v>
      </c>
      <c r="C1245" s="4903" t="s">
        <v>1188</v>
      </c>
      <c r="D1245" s="4079">
        <v>815</v>
      </c>
      <c r="E1245" s="3775" t="s">
        <v>1169</v>
      </c>
      <c r="F1245" s="3795">
        <v>30</v>
      </c>
      <c r="G1245" s="3795" t="s">
        <v>900</v>
      </c>
      <c r="H1245" s="3911">
        <v>150</v>
      </c>
      <c r="I1245" s="3911">
        <v>4500</v>
      </c>
      <c r="J1245" s="3795">
        <v>15</v>
      </c>
      <c r="K1245" s="3795"/>
      <c r="L1245" s="3770"/>
      <c r="M1245" s="3770"/>
      <c r="N1245" s="3770"/>
      <c r="O1245" s="3770"/>
      <c r="P1245" s="3795">
        <v>15</v>
      </c>
      <c r="Q1245" s="3770"/>
      <c r="R1245" s="3770"/>
      <c r="S1245" s="3770"/>
      <c r="T1245" s="3770"/>
      <c r="U1245" s="3770"/>
    </row>
    <row r="1246" spans="1:21" x14ac:dyDescent="0.2">
      <c r="A1246" s="4453">
        <v>1248</v>
      </c>
      <c r="B1246" s="4453" t="s">
        <v>3689</v>
      </c>
      <c r="C1246" s="4903" t="s">
        <v>1188</v>
      </c>
      <c r="D1246" s="4079">
        <v>815</v>
      </c>
      <c r="E1246" s="3775" t="s">
        <v>1170</v>
      </c>
      <c r="F1246" s="3795">
        <v>1</v>
      </c>
      <c r="G1246" s="3795" t="s">
        <v>88</v>
      </c>
      <c r="H1246" s="3911">
        <v>1900</v>
      </c>
      <c r="I1246" s="3911">
        <v>1900</v>
      </c>
      <c r="J1246" s="3795">
        <v>1</v>
      </c>
      <c r="K1246" s="3795"/>
      <c r="L1246" s="3770"/>
      <c r="M1246" s="3770"/>
      <c r="N1246" s="3770"/>
      <c r="O1246" s="3770"/>
      <c r="P1246" s="3795"/>
      <c r="Q1246" s="3770"/>
      <c r="R1246" s="3770"/>
      <c r="S1246" s="3770"/>
      <c r="T1246" s="3770"/>
      <c r="U1246" s="3770"/>
    </row>
    <row r="1247" spans="1:21" x14ac:dyDescent="0.2">
      <c r="A1247" s="4453">
        <v>1249</v>
      </c>
      <c r="B1247" s="4453" t="s">
        <v>3689</v>
      </c>
      <c r="C1247" s="4903" t="s">
        <v>1188</v>
      </c>
      <c r="D1247" s="4079">
        <v>815</v>
      </c>
      <c r="E1247" s="3775" t="s">
        <v>1171</v>
      </c>
      <c r="F1247" s="3795">
        <v>80</v>
      </c>
      <c r="G1247" s="3795" t="s">
        <v>23</v>
      </c>
      <c r="H1247" s="3911">
        <v>80</v>
      </c>
      <c r="I1247" s="3911">
        <v>6400</v>
      </c>
      <c r="J1247" s="3795">
        <v>40</v>
      </c>
      <c r="K1247" s="3795"/>
      <c r="L1247" s="3770"/>
      <c r="M1247" s="3770"/>
      <c r="N1247" s="3770"/>
      <c r="O1247" s="3770"/>
      <c r="P1247" s="3795">
        <v>40</v>
      </c>
      <c r="Q1247" s="3770"/>
      <c r="R1247" s="3770"/>
      <c r="S1247" s="3770"/>
      <c r="T1247" s="3770"/>
      <c r="U1247" s="3770"/>
    </row>
    <row r="1248" spans="1:21" x14ac:dyDescent="0.2">
      <c r="A1248" s="4453">
        <v>1250</v>
      </c>
      <c r="B1248" s="4453" t="s">
        <v>3689</v>
      </c>
      <c r="C1248" s="4903" t="s">
        <v>1188</v>
      </c>
      <c r="D1248" s="4079">
        <v>815</v>
      </c>
      <c r="E1248" s="3775" t="s">
        <v>1172</v>
      </c>
      <c r="F1248" s="3795">
        <v>40</v>
      </c>
      <c r="G1248" s="3795" t="s">
        <v>1090</v>
      </c>
      <c r="H1248" s="3911">
        <v>280</v>
      </c>
      <c r="I1248" s="3911">
        <v>11200</v>
      </c>
      <c r="J1248" s="3795">
        <v>20</v>
      </c>
      <c r="K1248" s="3795"/>
      <c r="L1248" s="3770"/>
      <c r="M1248" s="3770"/>
      <c r="N1248" s="3770"/>
      <c r="O1248" s="3770"/>
      <c r="P1248" s="3795">
        <v>20</v>
      </c>
      <c r="Q1248" s="3770"/>
      <c r="R1248" s="3770"/>
      <c r="S1248" s="3770"/>
      <c r="T1248" s="3770"/>
      <c r="U1248" s="3770"/>
    </row>
    <row r="1249" spans="1:21" x14ac:dyDescent="0.2">
      <c r="A1249" s="4453">
        <v>1251</v>
      </c>
      <c r="B1249" s="4453" t="s">
        <v>3689</v>
      </c>
      <c r="C1249" s="4903" t="s">
        <v>1188</v>
      </c>
      <c r="D1249" s="4079">
        <v>815</v>
      </c>
      <c r="E1249" s="3775" t="s">
        <v>1173</v>
      </c>
      <c r="F1249" s="3795">
        <v>40</v>
      </c>
      <c r="G1249" s="3795" t="s">
        <v>1090</v>
      </c>
      <c r="H1249" s="3911">
        <v>280</v>
      </c>
      <c r="I1249" s="3911">
        <v>11200</v>
      </c>
      <c r="J1249" s="3795">
        <v>20</v>
      </c>
      <c r="K1249" s="3795"/>
      <c r="L1249" s="3770"/>
      <c r="M1249" s="3770"/>
      <c r="N1249" s="3770"/>
      <c r="O1249" s="3770"/>
      <c r="P1249" s="3795">
        <v>20</v>
      </c>
      <c r="Q1249" s="3770"/>
      <c r="R1249" s="3770"/>
      <c r="S1249" s="3770"/>
      <c r="T1249" s="3770"/>
      <c r="U1249" s="3770"/>
    </row>
    <row r="1250" spans="1:21" x14ac:dyDescent="0.2">
      <c r="A1250" s="4453">
        <v>1252</v>
      </c>
      <c r="B1250" s="4453" t="s">
        <v>3689</v>
      </c>
      <c r="C1250" s="4903" t="s">
        <v>1188</v>
      </c>
      <c r="D1250" s="4079">
        <v>815</v>
      </c>
      <c r="E1250" s="3775" t="s">
        <v>1174</v>
      </c>
      <c r="F1250" s="3795">
        <v>40</v>
      </c>
      <c r="G1250" s="3795" t="s">
        <v>1090</v>
      </c>
      <c r="H1250" s="3911">
        <v>650</v>
      </c>
      <c r="I1250" s="3911">
        <v>26000</v>
      </c>
      <c r="J1250" s="3795">
        <v>20</v>
      </c>
      <c r="K1250" s="3795"/>
      <c r="L1250" s="3770"/>
      <c r="M1250" s="3770"/>
      <c r="N1250" s="3770"/>
      <c r="O1250" s="3770"/>
      <c r="P1250" s="3795">
        <v>20</v>
      </c>
      <c r="Q1250" s="3770"/>
      <c r="R1250" s="3770"/>
      <c r="S1250" s="3770"/>
      <c r="T1250" s="3770"/>
      <c r="U1250" s="3770"/>
    </row>
    <row r="1251" spans="1:21" x14ac:dyDescent="0.2">
      <c r="A1251" s="4453">
        <v>1253</v>
      </c>
      <c r="B1251" s="4453" t="s">
        <v>3689</v>
      </c>
      <c r="C1251" s="4903" t="s">
        <v>1188</v>
      </c>
      <c r="D1251" s="4079">
        <v>815</v>
      </c>
      <c r="E1251" s="3775" t="s">
        <v>1175</v>
      </c>
      <c r="F1251" s="3795">
        <v>1</v>
      </c>
      <c r="G1251" s="3795" t="s">
        <v>96</v>
      </c>
      <c r="H1251" s="3911">
        <v>20000</v>
      </c>
      <c r="I1251" s="3911">
        <v>20000</v>
      </c>
      <c r="J1251" s="3795">
        <v>1</v>
      </c>
      <c r="K1251" s="3795"/>
      <c r="L1251" s="3770"/>
      <c r="M1251" s="3770"/>
      <c r="N1251" s="3770"/>
      <c r="O1251" s="3770"/>
      <c r="P1251" s="3795"/>
      <c r="Q1251" s="3770"/>
      <c r="R1251" s="3770"/>
      <c r="S1251" s="3770"/>
      <c r="T1251" s="3770"/>
      <c r="U1251" s="3770"/>
    </row>
    <row r="1252" spans="1:21" x14ac:dyDescent="0.2">
      <c r="A1252" s="4453">
        <v>1254</v>
      </c>
      <c r="B1252" s="4453" t="s">
        <v>3689</v>
      </c>
      <c r="C1252" s="4903" t="s">
        <v>1188</v>
      </c>
      <c r="D1252" s="4079">
        <v>815</v>
      </c>
      <c r="E1252" s="3775" t="s">
        <v>1176</v>
      </c>
      <c r="F1252" s="3795">
        <v>100</v>
      </c>
      <c r="G1252" s="3795" t="s">
        <v>1177</v>
      </c>
      <c r="H1252" s="3911">
        <v>350</v>
      </c>
      <c r="I1252" s="3911">
        <v>35000</v>
      </c>
      <c r="J1252" s="3795">
        <v>50</v>
      </c>
      <c r="K1252" s="3795"/>
      <c r="L1252" s="3770"/>
      <c r="M1252" s="3770"/>
      <c r="N1252" s="3770"/>
      <c r="O1252" s="3770"/>
      <c r="P1252" s="3795">
        <v>50</v>
      </c>
      <c r="Q1252" s="3770"/>
      <c r="R1252" s="3770"/>
      <c r="S1252" s="3770"/>
      <c r="T1252" s="3770"/>
      <c r="U1252" s="3770"/>
    </row>
    <row r="1253" spans="1:21" x14ac:dyDescent="0.2">
      <c r="A1253" s="4453">
        <v>1255</v>
      </c>
      <c r="B1253" s="4453" t="s">
        <v>3689</v>
      </c>
      <c r="C1253" s="4903" t="s">
        <v>1188</v>
      </c>
      <c r="D1253" s="4079">
        <v>815</v>
      </c>
      <c r="E1253" s="3775" t="s">
        <v>1181</v>
      </c>
      <c r="F1253" s="3795">
        <v>150</v>
      </c>
      <c r="G1253" s="3795" t="s">
        <v>1180</v>
      </c>
      <c r="H1253" s="3911">
        <v>180</v>
      </c>
      <c r="I1253" s="3911">
        <v>27000</v>
      </c>
      <c r="J1253" s="3795">
        <v>75</v>
      </c>
      <c r="K1253" s="3795"/>
      <c r="L1253" s="3770"/>
      <c r="M1253" s="3770"/>
      <c r="N1253" s="3770"/>
      <c r="O1253" s="3770"/>
      <c r="P1253" s="3795">
        <v>75</v>
      </c>
      <c r="Q1253" s="3770"/>
      <c r="R1253" s="3770"/>
      <c r="S1253" s="3770"/>
      <c r="T1253" s="3770"/>
      <c r="U1253" s="3770"/>
    </row>
    <row r="1254" spans="1:21" x14ac:dyDescent="0.2">
      <c r="A1254" s="4453">
        <v>1256</v>
      </c>
      <c r="B1254" s="4453" t="s">
        <v>3689</v>
      </c>
      <c r="C1254" s="4903" t="s">
        <v>1188</v>
      </c>
      <c r="D1254" s="4079">
        <v>815</v>
      </c>
      <c r="E1254" s="3775" t="s">
        <v>1182</v>
      </c>
      <c r="F1254" s="3795">
        <v>150</v>
      </c>
      <c r="G1254" s="3795" t="s">
        <v>60</v>
      </c>
      <c r="H1254" s="3911">
        <v>950</v>
      </c>
      <c r="I1254" s="3911">
        <v>142500</v>
      </c>
      <c r="J1254" s="3795">
        <v>75</v>
      </c>
      <c r="K1254" s="3795"/>
      <c r="L1254" s="3770"/>
      <c r="M1254" s="3770"/>
      <c r="N1254" s="3770"/>
      <c r="O1254" s="3770"/>
      <c r="P1254" s="3795">
        <v>75</v>
      </c>
      <c r="Q1254" s="3770"/>
      <c r="R1254" s="3770"/>
      <c r="S1254" s="3770"/>
      <c r="T1254" s="3770"/>
      <c r="U1254" s="3770"/>
    </row>
    <row r="1255" spans="1:21" x14ac:dyDescent="0.2">
      <c r="A1255" s="4453">
        <v>1257</v>
      </c>
      <c r="B1255" s="4453" t="s">
        <v>3689</v>
      </c>
      <c r="C1255" s="4903" t="s">
        <v>1188</v>
      </c>
      <c r="D1255" s="4079">
        <v>815</v>
      </c>
      <c r="E1255" s="3775" t="s">
        <v>1183</v>
      </c>
      <c r="F1255" s="3795">
        <v>150</v>
      </c>
      <c r="G1255" s="3795" t="s">
        <v>900</v>
      </c>
      <c r="H1255" s="3911">
        <v>850</v>
      </c>
      <c r="I1255" s="3911">
        <v>127500</v>
      </c>
      <c r="J1255" s="3795">
        <v>75</v>
      </c>
      <c r="K1255" s="3795"/>
      <c r="L1255" s="3770"/>
      <c r="M1255" s="3770"/>
      <c r="N1255" s="3770"/>
      <c r="O1255" s="3770"/>
      <c r="P1255" s="3795">
        <v>75</v>
      </c>
      <c r="Q1255" s="3770"/>
      <c r="R1255" s="3770"/>
      <c r="S1255" s="3770"/>
      <c r="T1255" s="3770"/>
      <c r="U1255" s="3770"/>
    </row>
    <row r="1256" spans="1:21" x14ac:dyDescent="0.2">
      <c r="A1256" s="4453">
        <v>1258</v>
      </c>
      <c r="B1256" s="4453" t="s">
        <v>3689</v>
      </c>
      <c r="C1256" s="4903" t="s">
        <v>1188</v>
      </c>
      <c r="D1256" s="4079">
        <v>815</v>
      </c>
      <c r="E1256" s="3775" t="s">
        <v>1184</v>
      </c>
      <c r="F1256" s="3795">
        <v>50</v>
      </c>
      <c r="G1256" s="3795" t="s">
        <v>900</v>
      </c>
      <c r="H1256" s="3911">
        <v>600</v>
      </c>
      <c r="I1256" s="3911">
        <v>30000</v>
      </c>
      <c r="J1256" s="3795">
        <v>25</v>
      </c>
      <c r="K1256" s="3795"/>
      <c r="L1256" s="3770"/>
      <c r="M1256" s="3770"/>
      <c r="N1256" s="3770"/>
      <c r="O1256" s="3770"/>
      <c r="P1256" s="3795">
        <v>25</v>
      </c>
      <c r="Q1256" s="3770"/>
      <c r="R1256" s="3770"/>
      <c r="S1256" s="3770"/>
      <c r="T1256" s="3770"/>
      <c r="U1256" s="3770"/>
    </row>
    <row r="1257" spans="1:21" x14ac:dyDescent="0.2">
      <c r="A1257" s="4453">
        <v>1259</v>
      </c>
      <c r="B1257" s="4453" t="s">
        <v>3689</v>
      </c>
      <c r="C1257" s="4903" t="s">
        <v>1188</v>
      </c>
      <c r="D1257" s="4079">
        <v>815</v>
      </c>
      <c r="E1257" s="3775" t="s">
        <v>1185</v>
      </c>
      <c r="F1257" s="3795">
        <v>50</v>
      </c>
      <c r="G1257" s="3795" t="s">
        <v>900</v>
      </c>
      <c r="H1257" s="3911">
        <v>1300</v>
      </c>
      <c r="I1257" s="3911">
        <v>65000</v>
      </c>
      <c r="J1257" s="3795">
        <v>25</v>
      </c>
      <c r="K1257" s="3795"/>
      <c r="L1257" s="3770"/>
      <c r="M1257" s="3770"/>
      <c r="N1257" s="3770"/>
      <c r="O1257" s="3770"/>
      <c r="P1257" s="3795">
        <v>25</v>
      </c>
      <c r="Q1257" s="3770"/>
      <c r="R1257" s="3770"/>
      <c r="S1257" s="3770"/>
      <c r="T1257" s="3770"/>
      <c r="U1257" s="3770"/>
    </row>
    <row r="1258" spans="1:21" x14ac:dyDescent="0.2">
      <c r="A1258" s="4453">
        <v>1260</v>
      </c>
      <c r="B1258" s="4453" t="s">
        <v>3689</v>
      </c>
      <c r="C1258" s="4903" t="s">
        <v>1188</v>
      </c>
      <c r="D1258" s="4079">
        <v>815</v>
      </c>
      <c r="E1258" s="4088" t="s">
        <v>1186</v>
      </c>
      <c r="F1258" s="3795">
        <v>50</v>
      </c>
      <c r="G1258" s="3795" t="s">
        <v>900</v>
      </c>
      <c r="H1258" s="3911">
        <v>350</v>
      </c>
      <c r="I1258" s="3911">
        <v>17500</v>
      </c>
      <c r="J1258" s="3795">
        <v>25</v>
      </c>
      <c r="K1258" s="3795"/>
      <c r="L1258" s="3770"/>
      <c r="M1258" s="3770"/>
      <c r="N1258" s="3770"/>
      <c r="O1258" s="3770"/>
      <c r="P1258" s="3795">
        <v>25</v>
      </c>
      <c r="Q1258" s="3770"/>
      <c r="R1258" s="3770"/>
      <c r="S1258" s="3770"/>
      <c r="T1258" s="3770"/>
      <c r="U1258" s="3770"/>
    </row>
    <row r="1259" spans="1:21" x14ac:dyDescent="0.2">
      <c r="A1259" s="4453">
        <v>1261</v>
      </c>
      <c r="B1259" s="4453" t="s">
        <v>3689</v>
      </c>
      <c r="C1259" s="4903" t="s">
        <v>1188</v>
      </c>
      <c r="D1259" s="4079">
        <v>815</v>
      </c>
      <c r="E1259" s="4088" t="s">
        <v>1187</v>
      </c>
      <c r="F1259" s="3795">
        <v>50</v>
      </c>
      <c r="G1259" s="3795" t="s">
        <v>23</v>
      </c>
      <c r="H1259" s="3911">
        <v>220</v>
      </c>
      <c r="I1259" s="3911">
        <v>11000</v>
      </c>
      <c r="J1259" s="3795">
        <v>25</v>
      </c>
      <c r="K1259" s="3795"/>
      <c r="L1259" s="3770"/>
      <c r="M1259" s="3770"/>
      <c r="N1259" s="3770"/>
      <c r="O1259" s="3770"/>
      <c r="P1259" s="3795">
        <v>25</v>
      </c>
      <c r="Q1259" s="3770"/>
      <c r="R1259" s="3770"/>
      <c r="S1259" s="3770"/>
      <c r="T1259" s="3770"/>
      <c r="U1259" s="3770"/>
    </row>
    <row r="1260" spans="1:21" x14ac:dyDescent="0.2">
      <c r="A1260" s="4453">
        <v>1262</v>
      </c>
      <c r="B1260" s="4453" t="s">
        <v>3689</v>
      </c>
      <c r="C1260" s="4903" t="s">
        <v>1188</v>
      </c>
      <c r="D1260" s="4079">
        <v>765</v>
      </c>
      <c r="E1260" s="3775" t="s">
        <v>954</v>
      </c>
      <c r="F1260" s="3795">
        <v>1</v>
      </c>
      <c r="G1260" s="3795" t="s">
        <v>955</v>
      </c>
      <c r="H1260" s="3911">
        <v>550</v>
      </c>
      <c r="I1260" s="3911">
        <v>550</v>
      </c>
      <c r="J1260" s="3795">
        <v>1</v>
      </c>
      <c r="K1260" s="3795"/>
      <c r="L1260" s="3770"/>
      <c r="M1260" s="3770"/>
      <c r="N1260" s="3770"/>
      <c r="O1260" s="3770"/>
      <c r="P1260" s="3795"/>
      <c r="Q1260" s="3770"/>
      <c r="R1260" s="3770"/>
      <c r="S1260" s="3770"/>
      <c r="T1260" s="3770"/>
      <c r="U1260" s="3770"/>
    </row>
    <row r="1261" spans="1:21" x14ac:dyDescent="0.2">
      <c r="A1261" s="4453">
        <v>1263</v>
      </c>
      <c r="B1261" s="4453" t="s">
        <v>3689</v>
      </c>
      <c r="C1261" s="4903" t="s">
        <v>1188</v>
      </c>
      <c r="D1261" s="4079">
        <v>765</v>
      </c>
      <c r="E1261" s="3775" t="s">
        <v>956</v>
      </c>
      <c r="F1261" s="3795">
        <v>50</v>
      </c>
      <c r="G1261" s="3795" t="s">
        <v>900</v>
      </c>
      <c r="H1261" s="3911">
        <v>25</v>
      </c>
      <c r="I1261" s="3911">
        <v>1250</v>
      </c>
      <c r="J1261" s="3795">
        <v>25</v>
      </c>
      <c r="K1261" s="3795"/>
      <c r="L1261" s="3770"/>
      <c r="M1261" s="3770"/>
      <c r="N1261" s="3770"/>
      <c r="O1261" s="3770"/>
      <c r="P1261" s="3795">
        <v>25</v>
      </c>
      <c r="Q1261" s="3770"/>
      <c r="R1261" s="3770"/>
      <c r="S1261" s="3770"/>
      <c r="T1261" s="3770"/>
      <c r="U1261" s="3770"/>
    </row>
    <row r="1262" spans="1:21" x14ac:dyDescent="0.2">
      <c r="A1262" s="4453">
        <v>1264</v>
      </c>
      <c r="B1262" s="4453" t="s">
        <v>3689</v>
      </c>
      <c r="C1262" s="4903" t="s">
        <v>1188</v>
      </c>
      <c r="D1262" s="4079">
        <v>765</v>
      </c>
      <c r="E1262" s="3775" t="s">
        <v>957</v>
      </c>
      <c r="F1262" s="3795">
        <v>1</v>
      </c>
      <c r="G1262" s="3795" t="s">
        <v>958</v>
      </c>
      <c r="H1262" s="3911">
        <v>2950</v>
      </c>
      <c r="I1262" s="3911">
        <v>2950</v>
      </c>
      <c r="J1262" s="3795">
        <v>1</v>
      </c>
      <c r="K1262" s="3795"/>
      <c r="L1262" s="3770"/>
      <c r="M1262" s="3770"/>
      <c r="N1262" s="3770"/>
      <c r="O1262" s="3770"/>
      <c r="P1262" s="3795"/>
      <c r="Q1262" s="3770"/>
      <c r="R1262" s="3770"/>
      <c r="S1262" s="3770"/>
      <c r="T1262" s="3770"/>
      <c r="U1262" s="3770"/>
    </row>
    <row r="1263" spans="1:21" x14ac:dyDescent="0.2">
      <c r="A1263" s="4453">
        <v>1265</v>
      </c>
      <c r="B1263" s="4453" t="s">
        <v>3689</v>
      </c>
      <c r="C1263" s="4903" t="s">
        <v>1188</v>
      </c>
      <c r="D1263" s="4079">
        <v>765</v>
      </c>
      <c r="E1263" s="3775" t="s">
        <v>959</v>
      </c>
      <c r="F1263" s="3795">
        <v>2</v>
      </c>
      <c r="G1263" s="3795" t="s">
        <v>121</v>
      </c>
      <c r="H1263" s="3911">
        <v>850</v>
      </c>
      <c r="I1263" s="3911">
        <v>1700</v>
      </c>
      <c r="J1263" s="3795">
        <v>1</v>
      </c>
      <c r="K1263" s="3795"/>
      <c r="L1263" s="3770"/>
      <c r="M1263" s="3770"/>
      <c r="N1263" s="3770"/>
      <c r="O1263" s="3770"/>
      <c r="P1263" s="3795">
        <v>1</v>
      </c>
      <c r="Q1263" s="3770"/>
      <c r="R1263" s="3770"/>
      <c r="S1263" s="3770"/>
      <c r="T1263" s="3770"/>
      <c r="U1263" s="3770"/>
    </row>
    <row r="1264" spans="1:21" x14ac:dyDescent="0.2">
      <c r="A1264" s="4453">
        <v>1266</v>
      </c>
      <c r="B1264" s="4453" t="s">
        <v>3689</v>
      </c>
      <c r="C1264" s="4903" t="s">
        <v>1188</v>
      </c>
      <c r="D1264" s="4079">
        <v>765</v>
      </c>
      <c r="E1264" s="3775" t="s">
        <v>1039</v>
      </c>
      <c r="F1264" s="3795">
        <v>30</v>
      </c>
      <c r="G1264" s="3795" t="s">
        <v>900</v>
      </c>
      <c r="H1264" s="3911">
        <v>300</v>
      </c>
      <c r="I1264" s="3911">
        <v>9000</v>
      </c>
      <c r="J1264" s="3894"/>
      <c r="K1264" s="3795">
        <v>15</v>
      </c>
      <c r="L1264" s="3770"/>
      <c r="M1264" s="3770"/>
      <c r="N1264" s="3770"/>
      <c r="O1264" s="3770"/>
      <c r="P1264" s="3795"/>
      <c r="Q1264" s="3795">
        <v>15</v>
      </c>
      <c r="R1264" s="3770"/>
      <c r="S1264" s="3770"/>
      <c r="T1264" s="3770"/>
      <c r="U1264" s="3770"/>
    </row>
    <row r="1265" spans="1:21" x14ac:dyDescent="0.2">
      <c r="A1265" s="4453">
        <v>1267</v>
      </c>
      <c r="B1265" s="4453" t="s">
        <v>3689</v>
      </c>
      <c r="C1265" s="4903" t="s">
        <v>1188</v>
      </c>
      <c r="D1265" s="4079">
        <v>765</v>
      </c>
      <c r="E1265" s="3775" t="s">
        <v>1040</v>
      </c>
      <c r="F1265" s="3795">
        <v>2</v>
      </c>
      <c r="G1265" s="3795" t="s">
        <v>900</v>
      </c>
      <c r="H1265" s="3911">
        <v>750</v>
      </c>
      <c r="I1265" s="3911">
        <v>1500</v>
      </c>
      <c r="J1265" s="3894"/>
      <c r="K1265" s="3795">
        <v>2</v>
      </c>
      <c r="L1265" s="3770"/>
      <c r="M1265" s="3770"/>
      <c r="N1265" s="3770"/>
      <c r="O1265" s="3770"/>
      <c r="P1265" s="3795"/>
      <c r="Q1265" s="3795"/>
      <c r="R1265" s="3770"/>
      <c r="S1265" s="3770"/>
      <c r="T1265" s="3770"/>
      <c r="U1265" s="3770"/>
    </row>
    <row r="1266" spans="1:21" x14ac:dyDescent="0.2">
      <c r="A1266" s="4453">
        <v>1268</v>
      </c>
      <c r="B1266" s="4453" t="s">
        <v>3689</v>
      </c>
      <c r="C1266" s="4903" t="s">
        <v>1188</v>
      </c>
      <c r="D1266" s="4079">
        <v>765</v>
      </c>
      <c r="E1266" s="3775" t="s">
        <v>1041</v>
      </c>
      <c r="F1266" s="3795">
        <v>2</v>
      </c>
      <c r="G1266" s="3795" t="s">
        <v>900</v>
      </c>
      <c r="H1266" s="3911">
        <v>550</v>
      </c>
      <c r="I1266" s="3911">
        <v>1100</v>
      </c>
      <c r="J1266" s="3894"/>
      <c r="K1266" s="3795">
        <v>2</v>
      </c>
      <c r="L1266" s="3770"/>
      <c r="M1266" s="3770"/>
      <c r="N1266" s="3770"/>
      <c r="O1266" s="3770"/>
      <c r="P1266" s="3795"/>
      <c r="Q1266" s="3795"/>
      <c r="R1266" s="3770"/>
      <c r="S1266" s="3770"/>
      <c r="T1266" s="3770"/>
      <c r="U1266" s="3770"/>
    </row>
    <row r="1267" spans="1:21" x14ac:dyDescent="0.2">
      <c r="A1267" s="4453">
        <v>1269</v>
      </c>
      <c r="B1267" s="4453" t="s">
        <v>3689</v>
      </c>
      <c r="C1267" s="4903" t="s">
        <v>1188</v>
      </c>
      <c r="D1267" s="4079">
        <v>765</v>
      </c>
      <c r="E1267" s="3775" t="s">
        <v>1042</v>
      </c>
      <c r="F1267" s="3795">
        <v>2</v>
      </c>
      <c r="G1267" s="3795" t="s">
        <v>900</v>
      </c>
      <c r="H1267" s="3911">
        <v>750</v>
      </c>
      <c r="I1267" s="3911">
        <v>1500</v>
      </c>
      <c r="J1267" s="3894"/>
      <c r="K1267" s="3795">
        <v>2</v>
      </c>
      <c r="L1267" s="3770"/>
      <c r="M1267" s="3770"/>
      <c r="N1267" s="3770"/>
      <c r="O1267" s="3770"/>
      <c r="P1267" s="3795"/>
      <c r="Q1267" s="3795"/>
      <c r="R1267" s="3770"/>
      <c r="S1267" s="3770"/>
      <c r="T1267" s="3770"/>
      <c r="U1267" s="3770"/>
    </row>
    <row r="1268" spans="1:21" x14ac:dyDescent="0.2">
      <c r="A1268" s="4453">
        <v>1270</v>
      </c>
      <c r="B1268" s="4453" t="s">
        <v>3689</v>
      </c>
      <c r="C1268" s="4903" t="s">
        <v>1188</v>
      </c>
      <c r="D1268" s="4079">
        <v>765</v>
      </c>
      <c r="E1268" s="3775" t="s">
        <v>1043</v>
      </c>
      <c r="F1268" s="3795">
        <v>1</v>
      </c>
      <c r="G1268" s="3795" t="s">
        <v>900</v>
      </c>
      <c r="H1268" s="3911">
        <v>1800</v>
      </c>
      <c r="I1268" s="3911">
        <v>1800</v>
      </c>
      <c r="J1268" s="3894"/>
      <c r="K1268" s="3795">
        <v>1</v>
      </c>
      <c r="L1268" s="3770"/>
      <c r="M1268" s="3770"/>
      <c r="N1268" s="3770"/>
      <c r="O1268" s="3770"/>
      <c r="P1268" s="3795"/>
      <c r="Q1268" s="3795"/>
      <c r="R1268" s="3770"/>
      <c r="S1268" s="3770"/>
      <c r="T1268" s="3770"/>
      <c r="U1268" s="3770"/>
    </row>
    <row r="1269" spans="1:21" x14ac:dyDescent="0.2">
      <c r="A1269" s="4453">
        <v>1271</v>
      </c>
      <c r="B1269" s="4453" t="s">
        <v>3689</v>
      </c>
      <c r="C1269" s="4903" t="s">
        <v>1188</v>
      </c>
      <c r="D1269" s="4079">
        <v>765</v>
      </c>
      <c r="E1269" s="3775" t="s">
        <v>1044</v>
      </c>
      <c r="F1269" s="3795">
        <v>2</v>
      </c>
      <c r="G1269" s="3795" t="s">
        <v>900</v>
      </c>
      <c r="H1269" s="3911">
        <v>750</v>
      </c>
      <c r="I1269" s="3911">
        <v>1500</v>
      </c>
      <c r="J1269" s="3894"/>
      <c r="K1269" s="3795">
        <v>2</v>
      </c>
      <c r="L1269" s="3770"/>
      <c r="M1269" s="3770"/>
      <c r="N1269" s="3770"/>
      <c r="O1269" s="3770"/>
      <c r="P1269" s="3795"/>
      <c r="Q1269" s="3795"/>
      <c r="R1269" s="3770"/>
      <c r="S1269" s="3770"/>
      <c r="T1269" s="3770"/>
      <c r="U1269" s="3770"/>
    </row>
    <row r="1270" spans="1:21" x14ac:dyDescent="0.2">
      <c r="A1270" s="4453">
        <v>1272</v>
      </c>
      <c r="B1270" s="4453" t="s">
        <v>3689</v>
      </c>
      <c r="C1270" s="4903" t="s">
        <v>1188</v>
      </c>
      <c r="D1270" s="4079">
        <v>765</v>
      </c>
      <c r="E1270" s="3775" t="s">
        <v>1045</v>
      </c>
      <c r="F1270" s="3795">
        <v>50</v>
      </c>
      <c r="G1270" s="3795" t="s">
        <v>900</v>
      </c>
      <c r="H1270" s="3911">
        <v>20</v>
      </c>
      <c r="I1270" s="3911">
        <v>1000</v>
      </c>
      <c r="J1270" s="3894"/>
      <c r="K1270" s="3795">
        <v>25</v>
      </c>
      <c r="L1270" s="3770"/>
      <c r="M1270" s="3770"/>
      <c r="N1270" s="3770"/>
      <c r="O1270" s="3770"/>
      <c r="P1270" s="3795"/>
      <c r="Q1270" s="3795">
        <v>25</v>
      </c>
      <c r="R1270" s="3770"/>
      <c r="S1270" s="3770"/>
      <c r="T1270" s="3770"/>
      <c r="U1270" s="3770"/>
    </row>
    <row r="1271" spans="1:21" x14ac:dyDescent="0.2">
      <c r="A1271" s="4453">
        <v>1273</v>
      </c>
      <c r="B1271" s="4453" t="s">
        <v>3689</v>
      </c>
      <c r="C1271" s="4903" t="s">
        <v>1188</v>
      </c>
      <c r="D1271" s="4079">
        <v>765</v>
      </c>
      <c r="E1271" s="3775" t="s">
        <v>1046</v>
      </c>
      <c r="F1271" s="3795">
        <v>5</v>
      </c>
      <c r="G1271" s="3795" t="s">
        <v>900</v>
      </c>
      <c r="H1271" s="3911">
        <v>750</v>
      </c>
      <c r="I1271" s="3911">
        <v>3750</v>
      </c>
      <c r="J1271" s="3894"/>
      <c r="K1271" s="3795">
        <v>5</v>
      </c>
      <c r="L1271" s="3770"/>
      <c r="M1271" s="3770"/>
      <c r="N1271" s="3770"/>
      <c r="O1271" s="3770"/>
      <c r="P1271" s="3795"/>
      <c r="Q1271" s="3795"/>
      <c r="R1271" s="3770"/>
      <c r="S1271" s="3770"/>
      <c r="T1271" s="3770"/>
      <c r="U1271" s="3770"/>
    </row>
    <row r="1272" spans="1:21" x14ac:dyDescent="0.2">
      <c r="A1272" s="4453">
        <v>1274</v>
      </c>
      <c r="B1272" s="4453" t="s">
        <v>3689</v>
      </c>
      <c r="C1272" s="4903" t="s">
        <v>1188</v>
      </c>
      <c r="D1272" s="4079">
        <v>765</v>
      </c>
      <c r="E1272" s="3775" t="s">
        <v>1047</v>
      </c>
      <c r="F1272" s="3795">
        <v>5</v>
      </c>
      <c r="G1272" s="3795" t="s">
        <v>900</v>
      </c>
      <c r="H1272" s="3911">
        <v>750</v>
      </c>
      <c r="I1272" s="3911">
        <v>3750</v>
      </c>
      <c r="J1272" s="3894"/>
      <c r="K1272" s="3795">
        <v>5</v>
      </c>
      <c r="L1272" s="3770"/>
      <c r="M1272" s="3770"/>
      <c r="N1272" s="3770"/>
      <c r="O1272" s="3770"/>
      <c r="P1272" s="3795"/>
      <c r="Q1272" s="3795"/>
      <c r="R1272" s="3770"/>
      <c r="S1272" s="3770"/>
      <c r="T1272" s="3770"/>
      <c r="U1272" s="3770"/>
    </row>
    <row r="1273" spans="1:21" x14ac:dyDescent="0.2">
      <c r="A1273" s="4453">
        <v>1275</v>
      </c>
      <c r="B1273" s="4453" t="s">
        <v>3689</v>
      </c>
      <c r="C1273" s="4903" t="s">
        <v>1188</v>
      </c>
      <c r="D1273" s="4079">
        <v>765</v>
      </c>
      <c r="E1273" s="3801" t="s">
        <v>1048</v>
      </c>
      <c r="F1273" s="3809">
        <v>2</v>
      </c>
      <c r="G1273" s="3809" t="s">
        <v>900</v>
      </c>
      <c r="H1273" s="4080">
        <v>1600</v>
      </c>
      <c r="I1273" s="4080">
        <v>3200</v>
      </c>
      <c r="J1273" s="3946"/>
      <c r="K1273" s="3809">
        <v>2</v>
      </c>
      <c r="L1273" s="3810"/>
      <c r="M1273" s="3810"/>
      <c r="N1273" s="3810"/>
      <c r="O1273" s="3810"/>
      <c r="P1273" s="3809"/>
      <c r="Q1273" s="3809"/>
      <c r="R1273" s="3810"/>
      <c r="S1273" s="3810"/>
      <c r="T1273" s="3810"/>
      <c r="U1273" s="3810"/>
    </row>
    <row r="1274" spans="1:21" x14ac:dyDescent="0.2">
      <c r="A1274" s="4453">
        <v>1276</v>
      </c>
      <c r="B1274" s="4453" t="s">
        <v>3689</v>
      </c>
      <c r="C1274" s="4903" t="s">
        <v>1188</v>
      </c>
      <c r="D1274" s="4079">
        <v>765</v>
      </c>
      <c r="E1274" s="3775" t="s">
        <v>1049</v>
      </c>
      <c r="F1274" s="3795">
        <v>5</v>
      </c>
      <c r="G1274" s="3795" t="s">
        <v>900</v>
      </c>
      <c r="H1274" s="3911">
        <v>350</v>
      </c>
      <c r="I1274" s="3911">
        <v>1750</v>
      </c>
      <c r="J1274" s="3894"/>
      <c r="K1274" s="3795">
        <v>5</v>
      </c>
      <c r="L1274" s="3770"/>
      <c r="M1274" s="3770"/>
      <c r="N1274" s="3770"/>
      <c r="O1274" s="3770"/>
      <c r="P1274" s="3795"/>
      <c r="Q1274" s="3795"/>
      <c r="R1274" s="3770"/>
      <c r="S1274" s="3770"/>
      <c r="T1274" s="3770"/>
      <c r="U1274" s="3770"/>
    </row>
    <row r="1275" spans="1:21" x14ac:dyDescent="0.2">
      <c r="A1275" s="4453">
        <v>1277</v>
      </c>
      <c r="B1275" s="4453" t="s">
        <v>3689</v>
      </c>
      <c r="C1275" s="4903" t="s">
        <v>1188</v>
      </c>
      <c r="D1275" s="4079">
        <v>765</v>
      </c>
      <c r="E1275" s="3775" t="s">
        <v>1050</v>
      </c>
      <c r="F1275" s="3795">
        <v>200</v>
      </c>
      <c r="G1275" s="3795" t="s">
        <v>900</v>
      </c>
      <c r="H1275" s="3911">
        <v>150</v>
      </c>
      <c r="I1275" s="3911">
        <v>30000</v>
      </c>
      <c r="J1275" s="3894"/>
      <c r="K1275" s="3795">
        <v>100</v>
      </c>
      <c r="L1275" s="3770"/>
      <c r="M1275" s="3770"/>
      <c r="N1275" s="3770"/>
      <c r="O1275" s="3770"/>
      <c r="P1275" s="3795"/>
      <c r="Q1275" s="3795">
        <v>100</v>
      </c>
      <c r="R1275" s="3770"/>
      <c r="S1275" s="3770"/>
      <c r="T1275" s="3770"/>
      <c r="U1275" s="3770"/>
    </row>
    <row r="1276" spans="1:21" x14ac:dyDescent="0.2">
      <c r="A1276" s="4453">
        <v>1278</v>
      </c>
      <c r="B1276" s="4453" t="s">
        <v>3689</v>
      </c>
      <c r="C1276" s="4903" t="s">
        <v>1188</v>
      </c>
      <c r="D1276" s="4079">
        <v>765</v>
      </c>
      <c r="E1276" s="3775" t="s">
        <v>1051</v>
      </c>
      <c r="F1276" s="3795">
        <v>50</v>
      </c>
      <c r="G1276" s="3795" t="s">
        <v>900</v>
      </c>
      <c r="H1276" s="3911">
        <v>60</v>
      </c>
      <c r="I1276" s="3911">
        <v>3000</v>
      </c>
      <c r="J1276" s="3894"/>
      <c r="K1276" s="3795">
        <v>50</v>
      </c>
      <c r="L1276" s="3770"/>
      <c r="M1276" s="3770"/>
      <c r="N1276" s="3770"/>
      <c r="O1276" s="3770"/>
      <c r="P1276" s="3795"/>
      <c r="Q1276" s="3795"/>
      <c r="R1276" s="3770"/>
      <c r="S1276" s="3770"/>
      <c r="T1276" s="3770"/>
      <c r="U1276" s="3770"/>
    </row>
    <row r="1277" spans="1:21" x14ac:dyDescent="0.2">
      <c r="A1277" s="4453">
        <v>1279</v>
      </c>
      <c r="B1277" s="4453" t="s">
        <v>3689</v>
      </c>
      <c r="C1277" s="4903" t="s">
        <v>1188</v>
      </c>
      <c r="D1277" s="4079">
        <v>765</v>
      </c>
      <c r="E1277" s="3775" t="s">
        <v>1052</v>
      </c>
      <c r="F1277" s="3795">
        <v>10</v>
      </c>
      <c r="G1277" s="3795" t="s">
        <v>900</v>
      </c>
      <c r="H1277" s="3911">
        <v>200</v>
      </c>
      <c r="I1277" s="3911">
        <v>2000</v>
      </c>
      <c r="J1277" s="3894"/>
      <c r="K1277" s="3795">
        <v>10</v>
      </c>
      <c r="L1277" s="3770"/>
      <c r="M1277" s="3770"/>
      <c r="N1277" s="3770"/>
      <c r="O1277" s="3770"/>
      <c r="P1277" s="3795"/>
      <c r="Q1277" s="3770"/>
      <c r="R1277" s="3770"/>
      <c r="S1277" s="3770"/>
      <c r="T1277" s="3770"/>
      <c r="U1277" s="3770"/>
    </row>
    <row r="1278" spans="1:21" ht="16.5" x14ac:dyDescent="0.2">
      <c r="A1278" s="4453">
        <v>1280</v>
      </c>
      <c r="B1278" s="4453" t="s">
        <v>3689</v>
      </c>
      <c r="C1278" s="4903" t="s">
        <v>1188</v>
      </c>
      <c r="D1278" s="4079">
        <v>765</v>
      </c>
      <c r="E1278" s="3775" t="s">
        <v>3097</v>
      </c>
      <c r="F1278" s="3795">
        <v>30</v>
      </c>
      <c r="G1278" s="3795" t="s">
        <v>900</v>
      </c>
      <c r="H1278" s="3911">
        <v>500</v>
      </c>
      <c r="I1278" s="3911"/>
      <c r="J1278" s="3894">
        <v>15000</v>
      </c>
      <c r="K1278" s="3795">
        <v>30</v>
      </c>
      <c r="L1278" s="3770"/>
      <c r="M1278" s="3770"/>
      <c r="N1278" s="3770"/>
      <c r="O1278" s="3770"/>
      <c r="P1278" s="3795"/>
      <c r="Q1278" s="3770"/>
      <c r="R1278" s="3770"/>
      <c r="S1278" s="3770"/>
      <c r="T1278" s="3770"/>
      <c r="U1278" s="3770"/>
    </row>
    <row r="1279" spans="1:21" x14ac:dyDescent="0.2">
      <c r="A1279" s="4453">
        <v>1281</v>
      </c>
      <c r="B1279" s="4453" t="s">
        <v>3689</v>
      </c>
      <c r="C1279" s="4903" t="s">
        <v>1188</v>
      </c>
      <c r="D1279" s="4079">
        <v>765</v>
      </c>
      <c r="E1279" s="3775" t="s">
        <v>1054</v>
      </c>
      <c r="F1279" s="3795">
        <v>1</v>
      </c>
      <c r="G1279" s="3795" t="s">
        <v>84</v>
      </c>
      <c r="H1279" s="3911">
        <v>220000</v>
      </c>
      <c r="I1279" s="3911">
        <v>220000</v>
      </c>
      <c r="J1279" s="3795">
        <v>1</v>
      </c>
      <c r="K1279" s="3795"/>
      <c r="L1279" s="3770"/>
      <c r="M1279" s="3770"/>
      <c r="N1279" s="3770"/>
      <c r="O1279" s="3770"/>
      <c r="P1279" s="3795"/>
      <c r="Q1279" s="3770"/>
      <c r="R1279" s="3770"/>
      <c r="S1279" s="3770"/>
      <c r="T1279" s="3770"/>
      <c r="U1279" s="3770"/>
    </row>
    <row r="1280" spans="1:21" x14ac:dyDescent="0.2">
      <c r="A1280" s="4453">
        <v>1282</v>
      </c>
      <c r="B1280" s="4453" t="s">
        <v>3689</v>
      </c>
      <c r="C1280" s="4903" t="s">
        <v>1188</v>
      </c>
      <c r="D1280" s="4079">
        <v>765</v>
      </c>
      <c r="E1280" s="3775" t="s">
        <v>1060</v>
      </c>
      <c r="F1280" s="3795">
        <v>3</v>
      </c>
      <c r="G1280" s="3795" t="s">
        <v>50</v>
      </c>
      <c r="H1280" s="3911">
        <v>5500</v>
      </c>
      <c r="I1280" s="3911">
        <v>16500</v>
      </c>
      <c r="J1280" s="3795">
        <v>3</v>
      </c>
      <c r="K1280" s="3795"/>
      <c r="L1280" s="3770"/>
      <c r="M1280" s="3770"/>
      <c r="N1280" s="3770"/>
      <c r="O1280" s="3770"/>
      <c r="P1280" s="3795"/>
      <c r="Q1280" s="3770"/>
      <c r="R1280" s="3770"/>
      <c r="S1280" s="3770"/>
      <c r="T1280" s="3770"/>
      <c r="U1280" s="3770"/>
    </row>
    <row r="1281" spans="1:21" x14ac:dyDescent="0.2">
      <c r="A1281" s="4453">
        <v>1283</v>
      </c>
      <c r="B1281" s="4453" t="s">
        <v>3689</v>
      </c>
      <c r="C1281" s="4903" t="s">
        <v>1188</v>
      </c>
      <c r="D1281" s="4079">
        <v>765</v>
      </c>
      <c r="E1281" s="3775" t="s">
        <v>1065</v>
      </c>
      <c r="F1281" s="3795">
        <v>1</v>
      </c>
      <c r="G1281" s="3795" t="s">
        <v>84</v>
      </c>
      <c r="H1281" s="3911">
        <v>3500</v>
      </c>
      <c r="I1281" s="3911">
        <v>3500</v>
      </c>
      <c r="J1281" s="3795">
        <v>1</v>
      </c>
      <c r="K1281" s="3795"/>
      <c r="L1281" s="3770"/>
      <c r="M1281" s="3770"/>
      <c r="N1281" s="3770"/>
      <c r="O1281" s="3770"/>
      <c r="P1281" s="3795"/>
      <c r="Q1281" s="3770"/>
      <c r="R1281" s="3770"/>
      <c r="S1281" s="3770"/>
      <c r="T1281" s="3770"/>
      <c r="U1281" s="3770"/>
    </row>
    <row r="1282" spans="1:21" x14ac:dyDescent="0.2">
      <c r="A1282" s="4453">
        <v>1284</v>
      </c>
      <c r="B1282" s="4453" t="s">
        <v>3689</v>
      </c>
      <c r="C1282" s="4903" t="s">
        <v>1188</v>
      </c>
      <c r="D1282" s="4079">
        <v>765</v>
      </c>
      <c r="E1282" s="3775" t="s">
        <v>1066</v>
      </c>
      <c r="F1282" s="3795">
        <v>1</v>
      </c>
      <c r="G1282" s="3795" t="s">
        <v>84</v>
      </c>
      <c r="H1282" s="3911">
        <v>1800</v>
      </c>
      <c r="I1282" s="3911">
        <v>1800</v>
      </c>
      <c r="J1282" s="3795">
        <v>1</v>
      </c>
      <c r="K1282" s="3795"/>
      <c r="L1282" s="3770"/>
      <c r="M1282" s="3770"/>
      <c r="N1282" s="3770"/>
      <c r="O1282" s="3770"/>
      <c r="P1282" s="3795"/>
      <c r="Q1282" s="3770"/>
      <c r="R1282" s="3770"/>
      <c r="S1282" s="3770"/>
      <c r="T1282" s="3770"/>
      <c r="U1282" s="3770"/>
    </row>
    <row r="1283" spans="1:21" x14ac:dyDescent="0.2">
      <c r="A1283" s="4453">
        <v>1285</v>
      </c>
      <c r="B1283" s="4453" t="s">
        <v>3689</v>
      </c>
      <c r="C1283" s="4903" t="s">
        <v>1188</v>
      </c>
      <c r="D1283" s="4079">
        <v>765</v>
      </c>
      <c r="E1283" s="3775" t="s">
        <v>1067</v>
      </c>
      <c r="F1283" s="3795">
        <v>1</v>
      </c>
      <c r="G1283" s="3795" t="s">
        <v>84</v>
      </c>
      <c r="H1283" s="3911">
        <v>3500</v>
      </c>
      <c r="I1283" s="3911">
        <v>3500</v>
      </c>
      <c r="J1283" s="3795">
        <v>1</v>
      </c>
      <c r="K1283" s="3795"/>
      <c r="L1283" s="3770"/>
      <c r="M1283" s="3770"/>
      <c r="N1283" s="3770"/>
      <c r="O1283" s="3770"/>
      <c r="P1283" s="3795"/>
      <c r="Q1283" s="3770"/>
      <c r="R1283" s="3770"/>
      <c r="S1283" s="3770"/>
      <c r="T1283" s="3770"/>
      <c r="U1283" s="3770"/>
    </row>
    <row r="1284" spans="1:21" x14ac:dyDescent="0.2">
      <c r="A1284" s="4453">
        <v>1286</v>
      </c>
      <c r="B1284" s="4453" t="s">
        <v>3689</v>
      </c>
      <c r="C1284" s="4903" t="s">
        <v>1188</v>
      </c>
      <c r="D1284" s="4079">
        <v>765</v>
      </c>
      <c r="E1284" s="3775" t="s">
        <v>1068</v>
      </c>
      <c r="F1284" s="3795">
        <v>3</v>
      </c>
      <c r="G1284" s="3795" t="s">
        <v>45</v>
      </c>
      <c r="H1284" s="3911">
        <v>1500</v>
      </c>
      <c r="I1284" s="3911">
        <v>4500</v>
      </c>
      <c r="J1284" s="3795">
        <v>3</v>
      </c>
      <c r="K1284" s="3795"/>
      <c r="L1284" s="3770"/>
      <c r="M1284" s="3770"/>
      <c r="N1284" s="3770"/>
      <c r="O1284" s="3770"/>
      <c r="P1284" s="3795"/>
      <c r="Q1284" s="3770"/>
      <c r="R1284" s="3770"/>
      <c r="S1284" s="3770"/>
      <c r="T1284" s="3770"/>
      <c r="U1284" s="3770"/>
    </row>
    <row r="1285" spans="1:21" x14ac:dyDescent="0.2">
      <c r="A1285" s="4453">
        <v>1287</v>
      </c>
      <c r="B1285" s="4453" t="s">
        <v>3689</v>
      </c>
      <c r="C1285" s="4903" t="s">
        <v>1188</v>
      </c>
      <c r="D1285" s="4079">
        <v>765</v>
      </c>
      <c r="E1285" s="3775" t="s">
        <v>1069</v>
      </c>
      <c r="F1285" s="3795">
        <v>100</v>
      </c>
      <c r="G1285" s="3795" t="s">
        <v>84</v>
      </c>
      <c r="H1285" s="3911">
        <v>1400</v>
      </c>
      <c r="I1285" s="3911">
        <v>140000</v>
      </c>
      <c r="J1285" s="3795">
        <v>50</v>
      </c>
      <c r="K1285" s="3795"/>
      <c r="L1285" s="3770"/>
      <c r="M1285" s="3770"/>
      <c r="N1285" s="3770"/>
      <c r="O1285" s="3770"/>
      <c r="P1285" s="3795">
        <v>50</v>
      </c>
      <c r="Q1285" s="3770"/>
      <c r="R1285" s="3770"/>
      <c r="S1285" s="3770"/>
      <c r="T1285" s="3770"/>
      <c r="U1285" s="3770"/>
    </row>
    <row r="1286" spans="1:21" x14ac:dyDescent="0.2">
      <c r="A1286" s="4453">
        <v>1288</v>
      </c>
      <c r="B1286" s="4453" t="s">
        <v>3689</v>
      </c>
      <c r="C1286" s="4903" t="s">
        <v>1188</v>
      </c>
      <c r="D1286" s="4079">
        <v>765</v>
      </c>
      <c r="E1286" s="3775" t="s">
        <v>1073</v>
      </c>
      <c r="F1286" s="3795">
        <v>800</v>
      </c>
      <c r="G1286" s="3795" t="s">
        <v>1074</v>
      </c>
      <c r="H1286" s="3911">
        <v>15</v>
      </c>
      <c r="I1286" s="3911">
        <v>12000</v>
      </c>
      <c r="J1286" s="3796"/>
      <c r="K1286" s="3795">
        <v>800</v>
      </c>
      <c r="L1286" s="3770"/>
      <c r="M1286" s="3770"/>
      <c r="N1286" s="3770"/>
      <c r="O1286" s="3770"/>
      <c r="P1286" s="3795"/>
      <c r="Q1286" s="3770"/>
      <c r="R1286" s="3770"/>
      <c r="S1286" s="3770"/>
      <c r="T1286" s="3770"/>
      <c r="U1286" s="3770"/>
    </row>
    <row r="1287" spans="1:21" x14ac:dyDescent="0.2">
      <c r="A1287" s="4453">
        <v>1289</v>
      </c>
      <c r="B1287" s="4453" t="s">
        <v>3689</v>
      </c>
      <c r="C1287" s="4903" t="s">
        <v>1188</v>
      </c>
      <c r="D1287" s="4079">
        <v>765</v>
      </c>
      <c r="E1287" s="3775" t="s">
        <v>1075</v>
      </c>
      <c r="F1287" s="3795">
        <v>25</v>
      </c>
      <c r="G1287" s="3795" t="s">
        <v>23</v>
      </c>
      <c r="H1287" s="3911">
        <v>50</v>
      </c>
      <c r="I1287" s="3911">
        <v>1250</v>
      </c>
      <c r="J1287" s="3796"/>
      <c r="K1287" s="3795">
        <v>25</v>
      </c>
      <c r="L1287" s="3770"/>
      <c r="M1287" s="3770"/>
      <c r="N1287" s="3770"/>
      <c r="O1287" s="3770"/>
      <c r="P1287" s="3795"/>
      <c r="Q1287" s="3770"/>
      <c r="R1287" s="3770"/>
      <c r="S1287" s="3770"/>
      <c r="T1287" s="3770"/>
      <c r="U1287" s="3770"/>
    </row>
    <row r="1288" spans="1:21" x14ac:dyDescent="0.2">
      <c r="A1288" s="4453">
        <v>1290</v>
      </c>
      <c r="B1288" s="4453" t="s">
        <v>3689</v>
      </c>
      <c r="C1288" s="4903" t="s">
        <v>1188</v>
      </c>
      <c r="D1288" s="4079">
        <v>765</v>
      </c>
      <c r="E1288" s="3775" t="s">
        <v>1076</v>
      </c>
      <c r="F1288" s="3795">
        <v>10</v>
      </c>
      <c r="G1288" s="3795" t="s">
        <v>23</v>
      </c>
      <c r="H1288" s="3911">
        <v>500</v>
      </c>
      <c r="I1288" s="3911">
        <v>5000</v>
      </c>
      <c r="J1288" s="3795"/>
      <c r="K1288" s="3795">
        <v>10</v>
      </c>
      <c r="L1288" s="3770"/>
      <c r="M1288" s="3770"/>
      <c r="N1288" s="3770"/>
      <c r="O1288" s="3770"/>
      <c r="P1288" s="3795"/>
      <c r="Q1288" s="3795"/>
      <c r="R1288" s="3770"/>
      <c r="S1288" s="3770"/>
      <c r="T1288" s="3770"/>
      <c r="U1288" s="3770"/>
    </row>
    <row r="1289" spans="1:21" x14ac:dyDescent="0.2">
      <c r="A1289" s="4453">
        <v>1291</v>
      </c>
      <c r="B1289" s="4453" t="s">
        <v>3689</v>
      </c>
      <c r="C1289" s="4903" t="s">
        <v>1188</v>
      </c>
      <c r="D1289" s="4079">
        <v>765</v>
      </c>
      <c r="E1289" s="3775" t="s">
        <v>1076</v>
      </c>
      <c r="F1289" s="3795">
        <v>10</v>
      </c>
      <c r="G1289" s="3795" t="s">
        <v>23</v>
      </c>
      <c r="H1289" s="3911">
        <v>400</v>
      </c>
      <c r="I1289" s="3911">
        <v>4000</v>
      </c>
      <c r="J1289" s="3795"/>
      <c r="K1289" s="3795">
        <v>10</v>
      </c>
      <c r="L1289" s="3770"/>
      <c r="M1289" s="3770"/>
      <c r="N1289" s="3770"/>
      <c r="O1289" s="3770"/>
      <c r="P1289" s="3795"/>
      <c r="Q1289" s="3770"/>
      <c r="R1289" s="3770"/>
      <c r="S1289" s="3770"/>
      <c r="T1289" s="3770"/>
      <c r="U1289" s="3770"/>
    </row>
    <row r="1290" spans="1:21" x14ac:dyDescent="0.2">
      <c r="A1290" s="4453">
        <v>1292</v>
      </c>
      <c r="B1290" s="4453" t="s">
        <v>3689</v>
      </c>
      <c r="C1290" s="4903" t="s">
        <v>1188</v>
      </c>
      <c r="D1290" s="4079">
        <v>765</v>
      </c>
      <c r="E1290" s="3775" t="s">
        <v>1076</v>
      </c>
      <c r="F1290" s="3795">
        <v>10</v>
      </c>
      <c r="G1290" s="3795" t="s">
        <v>23</v>
      </c>
      <c r="H1290" s="3911">
        <v>350</v>
      </c>
      <c r="I1290" s="3911">
        <v>3500</v>
      </c>
      <c r="J1290" s="3796"/>
      <c r="K1290" s="3795">
        <v>10</v>
      </c>
      <c r="L1290" s="3770"/>
      <c r="M1290" s="3770"/>
      <c r="N1290" s="3770"/>
      <c r="O1290" s="3770"/>
      <c r="P1290" s="3795"/>
      <c r="Q1290" s="3795"/>
      <c r="R1290" s="3770"/>
      <c r="S1290" s="3770"/>
      <c r="T1290" s="3770"/>
      <c r="U1290" s="3770"/>
    </row>
    <row r="1291" spans="1:21" x14ac:dyDescent="0.2">
      <c r="A1291" s="4453">
        <v>1293</v>
      </c>
      <c r="B1291" s="4453" t="s">
        <v>3689</v>
      </c>
      <c r="C1291" s="4903" t="s">
        <v>1188</v>
      </c>
      <c r="D1291" s="4079">
        <v>765</v>
      </c>
      <c r="E1291" s="3775" t="s">
        <v>1076</v>
      </c>
      <c r="F1291" s="3795">
        <v>10</v>
      </c>
      <c r="G1291" s="3795" t="s">
        <v>23</v>
      </c>
      <c r="H1291" s="3911">
        <v>200</v>
      </c>
      <c r="I1291" s="3911">
        <v>2000</v>
      </c>
      <c r="J1291" s="3795"/>
      <c r="K1291" s="3795">
        <v>10</v>
      </c>
      <c r="L1291" s="3770"/>
      <c r="M1291" s="3770"/>
      <c r="N1291" s="3770"/>
      <c r="O1291" s="3770"/>
      <c r="P1291" s="3795"/>
      <c r="Q1291" s="3795"/>
      <c r="R1291" s="3770"/>
      <c r="S1291" s="3770"/>
      <c r="T1291" s="3770"/>
      <c r="U1291" s="3770"/>
    </row>
    <row r="1292" spans="1:21" x14ac:dyDescent="0.2">
      <c r="A1292" s="4453">
        <v>1294</v>
      </c>
      <c r="B1292" s="4453" t="s">
        <v>3689</v>
      </c>
      <c r="C1292" s="4903" t="s">
        <v>1188</v>
      </c>
      <c r="D1292" s="4079">
        <v>765</v>
      </c>
      <c r="E1292" s="3775" t="s">
        <v>1076</v>
      </c>
      <c r="F1292" s="3795">
        <v>10</v>
      </c>
      <c r="G1292" s="3795" t="s">
        <v>23</v>
      </c>
      <c r="H1292" s="3911">
        <v>120</v>
      </c>
      <c r="I1292" s="3911">
        <v>1200</v>
      </c>
      <c r="J1292" s="3796"/>
      <c r="K1292" s="3795">
        <v>10</v>
      </c>
      <c r="L1292" s="3770"/>
      <c r="M1292" s="3770"/>
      <c r="N1292" s="3770"/>
      <c r="O1292" s="3770"/>
      <c r="P1292" s="3795"/>
      <c r="Q1292" s="3795"/>
      <c r="R1292" s="3770"/>
      <c r="S1292" s="3770"/>
      <c r="T1292" s="3770"/>
      <c r="U1292" s="3770"/>
    </row>
    <row r="1293" spans="1:21" x14ac:dyDescent="0.2">
      <c r="A1293" s="4453">
        <v>1295</v>
      </c>
      <c r="B1293" s="4453" t="s">
        <v>3689</v>
      </c>
      <c r="C1293" s="4903" t="s">
        <v>1188</v>
      </c>
      <c r="D1293" s="4079">
        <v>765</v>
      </c>
      <c r="E1293" s="3775" t="s">
        <v>1077</v>
      </c>
      <c r="F1293" s="3795">
        <v>10</v>
      </c>
      <c r="G1293" s="3795" t="s">
        <v>23</v>
      </c>
      <c r="H1293" s="3911">
        <v>800</v>
      </c>
      <c r="I1293" s="3911">
        <v>8000</v>
      </c>
      <c r="J1293" s="3795"/>
      <c r="K1293" s="3795">
        <v>10</v>
      </c>
      <c r="L1293" s="3770"/>
      <c r="M1293" s="3770"/>
      <c r="N1293" s="3770"/>
      <c r="O1293" s="3770"/>
      <c r="P1293" s="3795"/>
      <c r="Q1293" s="3795"/>
      <c r="R1293" s="3770"/>
      <c r="S1293" s="3770"/>
      <c r="T1293" s="3770"/>
      <c r="U1293" s="3770"/>
    </row>
    <row r="1294" spans="1:21" x14ac:dyDescent="0.2">
      <c r="A1294" s="4453">
        <v>1296</v>
      </c>
      <c r="B1294" s="4453" t="s">
        <v>3689</v>
      </c>
      <c r="C1294" s="4903" t="s">
        <v>1188</v>
      </c>
      <c r="D1294" s="4079">
        <v>765</v>
      </c>
      <c r="E1294" s="3775" t="s">
        <v>1077</v>
      </c>
      <c r="F1294" s="3795">
        <v>10</v>
      </c>
      <c r="G1294" s="3795" t="s">
        <v>23</v>
      </c>
      <c r="H1294" s="3911">
        <v>600</v>
      </c>
      <c r="I1294" s="3911">
        <v>6000</v>
      </c>
      <c r="J1294" s="3795"/>
      <c r="K1294" s="3795">
        <v>10</v>
      </c>
      <c r="L1294" s="3770"/>
      <c r="M1294" s="3770"/>
      <c r="N1294" s="3770"/>
      <c r="O1294" s="3770"/>
      <c r="P1294" s="3795"/>
      <c r="Q1294" s="3795"/>
      <c r="R1294" s="3770"/>
      <c r="S1294" s="3770"/>
      <c r="T1294" s="3770"/>
      <c r="U1294" s="3770"/>
    </row>
    <row r="1295" spans="1:21" x14ac:dyDescent="0.2">
      <c r="A1295" s="4453">
        <v>1297</v>
      </c>
      <c r="B1295" s="4453" t="s">
        <v>3689</v>
      </c>
      <c r="C1295" s="4903" t="s">
        <v>1188</v>
      </c>
      <c r="D1295" s="4079">
        <v>765</v>
      </c>
      <c r="E1295" s="3775" t="s">
        <v>1077</v>
      </c>
      <c r="F1295" s="3795">
        <v>10</v>
      </c>
      <c r="G1295" s="3795" t="s">
        <v>23</v>
      </c>
      <c r="H1295" s="3911">
        <v>475</v>
      </c>
      <c r="I1295" s="3911">
        <v>4750</v>
      </c>
      <c r="J1295" s="3796"/>
      <c r="K1295" s="3795">
        <v>10</v>
      </c>
      <c r="L1295" s="3770"/>
      <c r="M1295" s="3770"/>
      <c r="N1295" s="3770"/>
      <c r="O1295" s="3770"/>
      <c r="P1295" s="3795"/>
      <c r="Q1295" s="3795"/>
      <c r="R1295" s="3770"/>
      <c r="S1295" s="3770"/>
      <c r="T1295" s="3770"/>
      <c r="U1295" s="3770"/>
    </row>
    <row r="1296" spans="1:21" x14ac:dyDescent="0.2">
      <c r="A1296" s="4453">
        <v>1298</v>
      </c>
      <c r="B1296" s="4453" t="s">
        <v>3689</v>
      </c>
      <c r="C1296" s="4903" t="s">
        <v>1188</v>
      </c>
      <c r="D1296" s="4079">
        <v>765</v>
      </c>
      <c r="E1296" s="3775" t="s">
        <v>1077</v>
      </c>
      <c r="F1296" s="3795">
        <v>10</v>
      </c>
      <c r="G1296" s="3795" t="s">
        <v>23</v>
      </c>
      <c r="H1296" s="3911">
        <v>350</v>
      </c>
      <c r="I1296" s="3911">
        <v>3500</v>
      </c>
      <c r="J1296" s="3796"/>
      <c r="K1296" s="3795">
        <v>10</v>
      </c>
      <c r="L1296" s="3770"/>
      <c r="M1296" s="3770"/>
      <c r="N1296" s="3770"/>
      <c r="O1296" s="3770"/>
      <c r="P1296" s="3795"/>
      <c r="Q1296" s="3795"/>
      <c r="R1296" s="3770"/>
      <c r="S1296" s="3770"/>
      <c r="T1296" s="3770"/>
      <c r="U1296" s="3770"/>
    </row>
    <row r="1297" spans="1:21" x14ac:dyDescent="0.2">
      <c r="A1297" s="4453">
        <v>1299</v>
      </c>
      <c r="B1297" s="4453" t="s">
        <v>3689</v>
      </c>
      <c r="C1297" s="4903" t="s">
        <v>1188</v>
      </c>
      <c r="D1297" s="4079">
        <v>765</v>
      </c>
      <c r="E1297" s="3775" t="s">
        <v>1077</v>
      </c>
      <c r="F1297" s="3795">
        <v>10</v>
      </c>
      <c r="G1297" s="3795" t="s">
        <v>23</v>
      </c>
      <c r="H1297" s="3911">
        <v>200</v>
      </c>
      <c r="I1297" s="3911">
        <v>2000</v>
      </c>
      <c r="J1297" s="3795"/>
      <c r="K1297" s="3795">
        <v>10</v>
      </c>
      <c r="L1297" s="3770"/>
      <c r="M1297" s="3770"/>
      <c r="N1297" s="3770"/>
      <c r="O1297" s="3770"/>
      <c r="P1297" s="3795"/>
      <c r="Q1297" s="3795"/>
      <c r="R1297" s="3770"/>
      <c r="S1297" s="3770"/>
      <c r="T1297" s="3770"/>
      <c r="U1297" s="3770"/>
    </row>
    <row r="1298" spans="1:21" x14ac:dyDescent="0.2">
      <c r="A1298" s="4453">
        <v>1300</v>
      </c>
      <c r="B1298" s="4453" t="s">
        <v>3689</v>
      </c>
      <c r="C1298" s="4903" t="s">
        <v>1188</v>
      </c>
      <c r="D1298" s="4079">
        <v>765</v>
      </c>
      <c r="E1298" s="3775" t="s">
        <v>1078</v>
      </c>
      <c r="F1298" s="3795">
        <v>10</v>
      </c>
      <c r="G1298" s="3795" t="s">
        <v>23</v>
      </c>
      <c r="H1298" s="3911">
        <v>600</v>
      </c>
      <c r="I1298" s="3911">
        <v>6000</v>
      </c>
      <c r="J1298" s="3795"/>
      <c r="K1298" s="3795">
        <v>10</v>
      </c>
      <c r="L1298" s="3770"/>
      <c r="M1298" s="3770"/>
      <c r="N1298" s="3770"/>
      <c r="O1298" s="3770"/>
      <c r="P1298" s="3795"/>
      <c r="Q1298" s="3795"/>
      <c r="R1298" s="3770"/>
      <c r="S1298" s="3770"/>
      <c r="T1298" s="3770"/>
      <c r="U1298" s="3770"/>
    </row>
    <row r="1299" spans="1:21" x14ac:dyDescent="0.2">
      <c r="A1299" s="4453">
        <v>1301</v>
      </c>
      <c r="B1299" s="4453" t="s">
        <v>3689</v>
      </c>
      <c r="C1299" s="4903" t="s">
        <v>1188</v>
      </c>
      <c r="D1299" s="4079">
        <v>765</v>
      </c>
      <c r="E1299" s="3775" t="s">
        <v>1078</v>
      </c>
      <c r="F1299" s="3795">
        <v>10</v>
      </c>
      <c r="G1299" s="3795" t="s">
        <v>23</v>
      </c>
      <c r="H1299" s="3911">
        <v>550</v>
      </c>
      <c r="I1299" s="3911">
        <v>5500</v>
      </c>
      <c r="J1299" s="3796"/>
      <c r="K1299" s="3795">
        <v>10</v>
      </c>
      <c r="L1299" s="3770"/>
      <c r="M1299" s="3770"/>
      <c r="N1299" s="3770"/>
      <c r="O1299" s="3770"/>
      <c r="P1299" s="3795"/>
      <c r="Q1299" s="3795"/>
      <c r="R1299" s="3770"/>
      <c r="S1299" s="3770"/>
      <c r="T1299" s="3770"/>
      <c r="U1299" s="3770"/>
    </row>
    <row r="1300" spans="1:21" x14ac:dyDescent="0.2">
      <c r="A1300" s="4453">
        <v>1302</v>
      </c>
      <c r="B1300" s="4453" t="s">
        <v>3689</v>
      </c>
      <c r="C1300" s="4903" t="s">
        <v>1188</v>
      </c>
      <c r="D1300" s="4079">
        <v>765</v>
      </c>
      <c r="E1300" s="3775" t="s">
        <v>1078</v>
      </c>
      <c r="F1300" s="3795">
        <v>10</v>
      </c>
      <c r="G1300" s="3795" t="s">
        <v>23</v>
      </c>
      <c r="H1300" s="3911">
        <v>400</v>
      </c>
      <c r="I1300" s="3911">
        <v>4000</v>
      </c>
      <c r="J1300" s="3795"/>
      <c r="K1300" s="3795">
        <v>10</v>
      </c>
      <c r="L1300" s="3770"/>
      <c r="M1300" s="3770"/>
      <c r="N1300" s="3770"/>
      <c r="O1300" s="3770"/>
      <c r="P1300" s="3795"/>
      <c r="Q1300" s="3795"/>
      <c r="R1300" s="3770"/>
      <c r="S1300" s="3770"/>
      <c r="T1300" s="3770"/>
      <c r="U1300" s="3770"/>
    </row>
    <row r="1301" spans="1:21" x14ac:dyDescent="0.2">
      <c r="A1301" s="4453">
        <v>1303</v>
      </c>
      <c r="B1301" s="4453" t="s">
        <v>3689</v>
      </c>
      <c r="C1301" s="4903" t="s">
        <v>1188</v>
      </c>
      <c r="D1301" s="4079">
        <v>765</v>
      </c>
      <c r="E1301" s="3775" t="s">
        <v>1078</v>
      </c>
      <c r="F1301" s="3795">
        <v>10</v>
      </c>
      <c r="G1301" s="3795" t="s">
        <v>23</v>
      </c>
      <c r="H1301" s="3911">
        <v>300</v>
      </c>
      <c r="I1301" s="3911">
        <v>3000</v>
      </c>
      <c r="J1301" s="3795"/>
      <c r="K1301" s="3795">
        <v>10</v>
      </c>
      <c r="L1301" s="3770"/>
      <c r="M1301" s="3770"/>
      <c r="N1301" s="3770"/>
      <c r="O1301" s="3770"/>
      <c r="P1301" s="3795"/>
      <c r="Q1301" s="3795"/>
      <c r="R1301" s="3770"/>
      <c r="S1301" s="3770"/>
      <c r="T1301" s="3770"/>
      <c r="U1301" s="3770"/>
    </row>
    <row r="1302" spans="1:21" x14ac:dyDescent="0.2">
      <c r="A1302" s="4453">
        <v>1304</v>
      </c>
      <c r="B1302" s="4453" t="s">
        <v>3689</v>
      </c>
      <c r="C1302" s="4903" t="s">
        <v>1188</v>
      </c>
      <c r="D1302" s="4079">
        <v>765</v>
      </c>
      <c r="E1302" s="3775" t="s">
        <v>1078</v>
      </c>
      <c r="F1302" s="3795">
        <v>10</v>
      </c>
      <c r="G1302" s="3795" t="s">
        <v>23</v>
      </c>
      <c r="H1302" s="3911">
        <v>150</v>
      </c>
      <c r="I1302" s="3911">
        <v>1500</v>
      </c>
      <c r="J1302" s="3796"/>
      <c r="K1302" s="3795">
        <v>10</v>
      </c>
      <c r="L1302" s="3770"/>
      <c r="M1302" s="3770"/>
      <c r="N1302" s="3770"/>
      <c r="O1302" s="3770"/>
      <c r="P1302" s="3795"/>
      <c r="Q1302" s="3795"/>
      <c r="R1302" s="3770"/>
      <c r="S1302" s="3770"/>
      <c r="T1302" s="3770"/>
      <c r="U1302" s="3770"/>
    </row>
    <row r="1303" spans="1:21" x14ac:dyDescent="0.2">
      <c r="A1303" s="4453">
        <v>1305</v>
      </c>
      <c r="B1303" s="4453" t="s">
        <v>3689</v>
      </c>
      <c r="C1303" s="4903" t="s">
        <v>1188</v>
      </c>
      <c r="D1303" s="4079">
        <v>765</v>
      </c>
      <c r="E1303" s="3775" t="s">
        <v>1079</v>
      </c>
      <c r="F1303" s="3795">
        <v>250</v>
      </c>
      <c r="G1303" s="3795" t="s">
        <v>23</v>
      </c>
      <c r="H1303" s="3911">
        <v>15</v>
      </c>
      <c r="I1303" s="3911">
        <v>3750</v>
      </c>
      <c r="J1303" s="3796"/>
      <c r="K1303" s="3795">
        <v>125</v>
      </c>
      <c r="L1303" s="3770"/>
      <c r="M1303" s="3770"/>
      <c r="N1303" s="3770"/>
      <c r="O1303" s="3770"/>
      <c r="P1303" s="3795"/>
      <c r="Q1303" s="3795">
        <v>125</v>
      </c>
      <c r="R1303" s="3770"/>
      <c r="S1303" s="3770"/>
      <c r="T1303" s="3770"/>
      <c r="U1303" s="3770"/>
    </row>
    <row r="1304" spans="1:21" x14ac:dyDescent="0.2">
      <c r="A1304" s="4453">
        <v>1306</v>
      </c>
      <c r="B1304" s="4453" t="s">
        <v>3689</v>
      </c>
      <c r="C1304" s="4903" t="s">
        <v>1188</v>
      </c>
      <c r="D1304" s="4079">
        <v>765</v>
      </c>
      <c r="E1304" s="3775" t="s">
        <v>1080</v>
      </c>
      <c r="F1304" s="3795">
        <v>6</v>
      </c>
      <c r="G1304" s="3795" t="s">
        <v>23</v>
      </c>
      <c r="H1304" s="3911">
        <v>11500</v>
      </c>
      <c r="I1304" s="3911">
        <v>69000</v>
      </c>
      <c r="J1304" s="3796"/>
      <c r="K1304" s="3795">
        <v>3</v>
      </c>
      <c r="L1304" s="3770"/>
      <c r="M1304" s="3770"/>
      <c r="N1304" s="3770"/>
      <c r="O1304" s="3770"/>
      <c r="P1304" s="3795"/>
      <c r="Q1304" s="3795">
        <v>3</v>
      </c>
      <c r="R1304" s="3770"/>
      <c r="S1304" s="3770"/>
      <c r="T1304" s="3770"/>
      <c r="U1304" s="3770"/>
    </row>
    <row r="1305" spans="1:21" x14ac:dyDescent="0.2">
      <c r="A1305" s="4453">
        <v>1307</v>
      </c>
      <c r="B1305" s="4453" t="s">
        <v>3689</v>
      </c>
      <c r="C1305" s="4903" t="s">
        <v>1188</v>
      </c>
      <c r="D1305" s="4079">
        <v>765</v>
      </c>
      <c r="E1305" s="3801" t="s">
        <v>1081</v>
      </c>
      <c r="F1305" s="3809">
        <v>4</v>
      </c>
      <c r="G1305" s="3809" t="s">
        <v>23</v>
      </c>
      <c r="H1305" s="4080">
        <v>15000</v>
      </c>
      <c r="I1305" s="4080">
        <v>60000</v>
      </c>
      <c r="J1305" s="4595"/>
      <c r="K1305" s="3809">
        <v>4</v>
      </c>
      <c r="L1305" s="3810"/>
      <c r="M1305" s="3810"/>
      <c r="N1305" s="3810"/>
      <c r="O1305" s="3810"/>
      <c r="P1305" s="3809"/>
      <c r="Q1305" s="3809"/>
      <c r="R1305" s="3810"/>
      <c r="S1305" s="3810"/>
      <c r="T1305" s="3810"/>
      <c r="U1305" s="3810"/>
    </row>
    <row r="1306" spans="1:21" x14ac:dyDescent="0.2">
      <c r="A1306" s="4453">
        <v>1308</v>
      </c>
      <c r="B1306" s="4453" t="s">
        <v>3689</v>
      </c>
      <c r="C1306" s="4903" t="s">
        <v>1188</v>
      </c>
      <c r="D1306" s="4079">
        <v>765</v>
      </c>
      <c r="E1306" s="3775" t="s">
        <v>1082</v>
      </c>
      <c r="F1306" s="3795">
        <v>250</v>
      </c>
      <c r="G1306" s="3795" t="s">
        <v>23</v>
      </c>
      <c r="H1306" s="3911">
        <v>200</v>
      </c>
      <c r="I1306" s="3909">
        <v>50000</v>
      </c>
      <c r="J1306" s="3796"/>
      <c r="K1306" s="3795">
        <v>125</v>
      </c>
      <c r="L1306" s="3770"/>
      <c r="M1306" s="3770"/>
      <c r="N1306" s="3770"/>
      <c r="O1306" s="3770"/>
      <c r="P1306" s="3795"/>
      <c r="Q1306" s="3795">
        <v>125</v>
      </c>
      <c r="R1306" s="3770"/>
      <c r="S1306" s="3770"/>
      <c r="T1306" s="3770"/>
      <c r="U1306" s="3770"/>
    </row>
    <row r="1307" spans="1:21" x14ac:dyDescent="0.2">
      <c r="A1307" s="4453">
        <v>1309</v>
      </c>
      <c r="B1307" s="4453" t="s">
        <v>3689</v>
      </c>
      <c r="C1307" s="4903" t="s">
        <v>1188</v>
      </c>
      <c r="D1307" s="4079">
        <v>765</v>
      </c>
      <c r="E1307" s="3775" t="s">
        <v>1083</v>
      </c>
      <c r="F1307" s="3795">
        <v>20</v>
      </c>
      <c r="G1307" s="3795" t="s">
        <v>900</v>
      </c>
      <c r="H1307" s="3911">
        <v>200</v>
      </c>
      <c r="I1307" s="3911">
        <v>4000</v>
      </c>
      <c r="J1307" s="3795"/>
      <c r="K1307" s="3795">
        <v>10</v>
      </c>
      <c r="L1307" s="3770"/>
      <c r="M1307" s="3770"/>
      <c r="N1307" s="3770"/>
      <c r="O1307" s="3770"/>
      <c r="P1307" s="3795"/>
      <c r="Q1307" s="3795">
        <v>10</v>
      </c>
      <c r="R1307" s="3770"/>
      <c r="S1307" s="3770"/>
      <c r="T1307" s="3770"/>
      <c r="U1307" s="3770"/>
    </row>
    <row r="1308" spans="1:21" x14ac:dyDescent="0.2">
      <c r="A1308" s="4453">
        <v>1310</v>
      </c>
      <c r="B1308" s="4453" t="s">
        <v>3689</v>
      </c>
      <c r="C1308" s="4903" t="s">
        <v>1188</v>
      </c>
      <c r="D1308" s="4079">
        <v>765</v>
      </c>
      <c r="E1308" s="3775" t="s">
        <v>1083</v>
      </c>
      <c r="F1308" s="3795">
        <v>20</v>
      </c>
      <c r="G1308" s="3795" t="s">
        <v>900</v>
      </c>
      <c r="H1308" s="3911">
        <v>150</v>
      </c>
      <c r="I1308" s="3911">
        <v>3000</v>
      </c>
      <c r="J1308" s="3795"/>
      <c r="K1308" s="3795">
        <v>10</v>
      </c>
      <c r="L1308" s="3770"/>
      <c r="M1308" s="3770"/>
      <c r="N1308" s="3770"/>
      <c r="O1308" s="3770"/>
      <c r="P1308" s="3795"/>
      <c r="Q1308" s="3795">
        <v>10</v>
      </c>
      <c r="R1308" s="3770"/>
      <c r="S1308" s="3770"/>
      <c r="T1308" s="3770"/>
      <c r="U1308" s="3770"/>
    </row>
    <row r="1309" spans="1:21" x14ac:dyDescent="0.2">
      <c r="A1309" s="4453">
        <v>1311</v>
      </c>
      <c r="B1309" s="4453" t="s">
        <v>3689</v>
      </c>
      <c r="C1309" s="4903" t="s">
        <v>1188</v>
      </c>
      <c r="D1309" s="4079">
        <v>765</v>
      </c>
      <c r="E1309" s="3775" t="s">
        <v>1083</v>
      </c>
      <c r="F1309" s="3795">
        <v>20</v>
      </c>
      <c r="G1309" s="3795" t="s">
        <v>900</v>
      </c>
      <c r="H1309" s="3911">
        <v>110</v>
      </c>
      <c r="I1309" s="3911">
        <v>2200</v>
      </c>
      <c r="J1309" s="3796"/>
      <c r="K1309" s="3795">
        <v>10</v>
      </c>
      <c r="L1309" s="3770"/>
      <c r="M1309" s="3770"/>
      <c r="N1309" s="3770"/>
      <c r="O1309" s="3770"/>
      <c r="P1309" s="3795"/>
      <c r="Q1309" s="3795">
        <v>10</v>
      </c>
      <c r="R1309" s="3770"/>
      <c r="S1309" s="3770"/>
      <c r="T1309" s="3770"/>
      <c r="U1309" s="3770"/>
    </row>
    <row r="1310" spans="1:21" x14ac:dyDescent="0.2">
      <c r="A1310" s="4453">
        <v>1312</v>
      </c>
      <c r="B1310" s="4453" t="s">
        <v>3689</v>
      </c>
      <c r="C1310" s="4903" t="s">
        <v>1188</v>
      </c>
      <c r="D1310" s="4079">
        <v>765</v>
      </c>
      <c r="E1310" s="3775" t="s">
        <v>1083</v>
      </c>
      <c r="F1310" s="3795">
        <v>100</v>
      </c>
      <c r="G1310" s="3795" t="s">
        <v>900</v>
      </c>
      <c r="H1310" s="3911">
        <v>90</v>
      </c>
      <c r="I1310" s="3911">
        <v>9000</v>
      </c>
      <c r="J1310" s="3795"/>
      <c r="K1310" s="3795">
        <v>50</v>
      </c>
      <c r="L1310" s="3770"/>
      <c r="M1310" s="3770"/>
      <c r="N1310" s="3770"/>
      <c r="O1310" s="3770"/>
      <c r="P1310" s="3795"/>
      <c r="Q1310" s="3795">
        <v>50</v>
      </c>
      <c r="R1310" s="3770"/>
      <c r="S1310" s="3770"/>
      <c r="T1310" s="3770"/>
      <c r="U1310" s="3770"/>
    </row>
    <row r="1311" spans="1:21" x14ac:dyDescent="0.2">
      <c r="A1311" s="4453">
        <v>1313</v>
      </c>
      <c r="B1311" s="4453" t="s">
        <v>3689</v>
      </c>
      <c r="C1311" s="4903" t="s">
        <v>1188</v>
      </c>
      <c r="D1311" s="4079">
        <v>765</v>
      </c>
      <c r="E1311" s="3775" t="s">
        <v>1083</v>
      </c>
      <c r="F1311" s="3795">
        <v>50</v>
      </c>
      <c r="G1311" s="3795" t="s">
        <v>900</v>
      </c>
      <c r="H1311" s="3911">
        <v>75</v>
      </c>
      <c r="I1311" s="3911">
        <v>3750</v>
      </c>
      <c r="J1311" s="3796"/>
      <c r="K1311" s="3795">
        <v>25</v>
      </c>
      <c r="L1311" s="3770"/>
      <c r="M1311" s="3770"/>
      <c r="N1311" s="3770"/>
      <c r="O1311" s="3770"/>
      <c r="P1311" s="3795"/>
      <c r="Q1311" s="3795">
        <v>25</v>
      </c>
      <c r="R1311" s="3770"/>
      <c r="S1311" s="3770"/>
      <c r="T1311" s="3770"/>
      <c r="U1311" s="3770"/>
    </row>
    <row r="1312" spans="1:21" x14ac:dyDescent="0.2">
      <c r="A1312" s="4453">
        <v>1314</v>
      </c>
      <c r="B1312" s="4453" t="s">
        <v>3689</v>
      </c>
      <c r="C1312" s="4903" t="s">
        <v>1188</v>
      </c>
      <c r="D1312" s="4079">
        <v>765</v>
      </c>
      <c r="E1312" s="3775" t="s">
        <v>1084</v>
      </c>
      <c r="F1312" s="3795">
        <v>25</v>
      </c>
      <c r="G1312" s="3795" t="s">
        <v>23</v>
      </c>
      <c r="H1312" s="3911">
        <v>1300</v>
      </c>
      <c r="I1312" s="3911">
        <v>32500</v>
      </c>
      <c r="J1312" s="3795">
        <v>25</v>
      </c>
      <c r="K1312" s="3795"/>
      <c r="L1312" s="3770"/>
      <c r="M1312" s="3770"/>
      <c r="N1312" s="3770"/>
      <c r="O1312" s="3770"/>
      <c r="P1312" s="3795"/>
      <c r="Q1312" s="3770"/>
      <c r="R1312" s="3770"/>
      <c r="S1312" s="3770"/>
      <c r="T1312" s="3770"/>
      <c r="U1312" s="3770"/>
    </row>
    <row r="1313" spans="1:21" x14ac:dyDescent="0.2">
      <c r="A1313" s="4453">
        <v>1315</v>
      </c>
      <c r="B1313" s="4453" t="s">
        <v>3689</v>
      </c>
      <c r="C1313" s="4903" t="s">
        <v>1188</v>
      </c>
      <c r="D1313" s="4079">
        <v>765</v>
      </c>
      <c r="E1313" s="3775" t="s">
        <v>1084</v>
      </c>
      <c r="F1313" s="3795">
        <v>20</v>
      </c>
      <c r="G1313" s="3795" t="s">
        <v>23</v>
      </c>
      <c r="H1313" s="3911">
        <v>600</v>
      </c>
      <c r="I1313" s="3911">
        <v>12000</v>
      </c>
      <c r="J1313" s="3795">
        <v>10</v>
      </c>
      <c r="K1313" s="3795"/>
      <c r="L1313" s="3770"/>
      <c r="M1313" s="3770"/>
      <c r="N1313" s="3770"/>
      <c r="O1313" s="3770"/>
      <c r="P1313" s="3795">
        <v>10</v>
      </c>
      <c r="Q1313" s="3770"/>
      <c r="R1313" s="3770"/>
      <c r="S1313" s="3770"/>
      <c r="T1313" s="3770"/>
      <c r="U1313" s="3770"/>
    </row>
    <row r="1314" spans="1:21" x14ac:dyDescent="0.2">
      <c r="A1314" s="4453">
        <v>1316</v>
      </c>
      <c r="B1314" s="4453" t="s">
        <v>3689</v>
      </c>
      <c r="C1314" s="4903" t="s">
        <v>1188</v>
      </c>
      <c r="D1314" s="4079">
        <v>765</v>
      </c>
      <c r="E1314" s="3775" t="s">
        <v>1084</v>
      </c>
      <c r="F1314" s="3795">
        <v>30</v>
      </c>
      <c r="G1314" s="3795" t="s">
        <v>23</v>
      </c>
      <c r="H1314" s="3911">
        <v>350</v>
      </c>
      <c r="I1314" s="3911">
        <v>10500</v>
      </c>
      <c r="J1314" s="3795">
        <v>15</v>
      </c>
      <c r="K1314" s="3795"/>
      <c r="L1314" s="3770"/>
      <c r="M1314" s="3770"/>
      <c r="N1314" s="3770"/>
      <c r="O1314" s="3770"/>
      <c r="P1314" s="3795">
        <v>15</v>
      </c>
      <c r="Q1314" s="3770"/>
      <c r="R1314" s="3770"/>
      <c r="S1314" s="3770"/>
      <c r="T1314" s="3770"/>
      <c r="U1314" s="3770"/>
    </row>
    <row r="1315" spans="1:21" x14ac:dyDescent="0.2">
      <c r="A1315" s="4453">
        <v>1317</v>
      </c>
      <c r="B1315" s="4453" t="s">
        <v>3689</v>
      </c>
      <c r="C1315" s="4903" t="s">
        <v>1188</v>
      </c>
      <c r="D1315" s="4079">
        <v>765</v>
      </c>
      <c r="E1315" s="3775" t="s">
        <v>1084</v>
      </c>
      <c r="F1315" s="3795">
        <v>30</v>
      </c>
      <c r="G1315" s="3795" t="s">
        <v>23</v>
      </c>
      <c r="H1315" s="3911">
        <v>220</v>
      </c>
      <c r="I1315" s="3911">
        <v>6600</v>
      </c>
      <c r="J1315" s="3795">
        <v>15</v>
      </c>
      <c r="K1315" s="3795"/>
      <c r="L1315" s="3770"/>
      <c r="M1315" s="3770"/>
      <c r="N1315" s="3770"/>
      <c r="O1315" s="3770"/>
      <c r="P1315" s="3795">
        <v>15</v>
      </c>
      <c r="Q1315" s="3770"/>
      <c r="R1315" s="3770"/>
      <c r="S1315" s="3770"/>
      <c r="T1315" s="3770"/>
      <c r="U1315" s="3770"/>
    </row>
    <row r="1316" spans="1:21" x14ac:dyDescent="0.2">
      <c r="A1316" s="4453">
        <v>1318</v>
      </c>
      <c r="B1316" s="4453" t="s">
        <v>3689</v>
      </c>
      <c r="C1316" s="4903" t="s">
        <v>1188</v>
      </c>
      <c r="D1316" s="4079">
        <v>765</v>
      </c>
      <c r="E1316" s="3775" t="s">
        <v>1085</v>
      </c>
      <c r="F1316" s="3795">
        <v>25</v>
      </c>
      <c r="G1316" s="3795" t="s">
        <v>23</v>
      </c>
      <c r="H1316" s="3911">
        <v>100</v>
      </c>
      <c r="I1316" s="3911">
        <v>2500</v>
      </c>
      <c r="J1316" s="3795">
        <v>25</v>
      </c>
      <c r="K1316" s="3795"/>
      <c r="L1316" s="3770"/>
      <c r="M1316" s="3770"/>
      <c r="N1316" s="3770"/>
      <c r="O1316" s="3770"/>
      <c r="P1316" s="3795"/>
      <c r="Q1316" s="3770"/>
      <c r="R1316" s="3770"/>
      <c r="S1316" s="3770"/>
      <c r="T1316" s="3770"/>
      <c r="U1316" s="3770"/>
    </row>
    <row r="1317" spans="1:21" x14ac:dyDescent="0.2">
      <c r="A1317" s="4453">
        <v>1319</v>
      </c>
      <c r="B1317" s="4453" t="s">
        <v>3689</v>
      </c>
      <c r="C1317" s="4903" t="s">
        <v>1188</v>
      </c>
      <c r="D1317" s="4079">
        <v>765</v>
      </c>
      <c r="E1317" s="3775" t="s">
        <v>1085</v>
      </c>
      <c r="F1317" s="3795">
        <v>25</v>
      </c>
      <c r="G1317" s="3795" t="s">
        <v>23</v>
      </c>
      <c r="H1317" s="3911">
        <v>75</v>
      </c>
      <c r="I1317" s="3911">
        <v>1875</v>
      </c>
      <c r="J1317" s="3795">
        <v>25</v>
      </c>
      <c r="K1317" s="3795"/>
      <c r="L1317" s="3770"/>
      <c r="M1317" s="3770"/>
      <c r="N1317" s="3770"/>
      <c r="O1317" s="3770"/>
      <c r="P1317" s="3795"/>
      <c r="Q1317" s="3770"/>
      <c r="R1317" s="3770"/>
      <c r="S1317" s="3770"/>
      <c r="T1317" s="3770"/>
      <c r="U1317" s="3770"/>
    </row>
    <row r="1318" spans="1:21" x14ac:dyDescent="0.2">
      <c r="A1318" s="4453">
        <v>1320</v>
      </c>
      <c r="B1318" s="4453" t="s">
        <v>3689</v>
      </c>
      <c r="C1318" s="4903" t="s">
        <v>1188</v>
      </c>
      <c r="D1318" s="4079">
        <v>765</v>
      </c>
      <c r="E1318" s="3775" t="s">
        <v>1085</v>
      </c>
      <c r="F1318" s="3795">
        <v>20</v>
      </c>
      <c r="G1318" s="3795" t="s">
        <v>23</v>
      </c>
      <c r="H1318" s="3911">
        <v>50</v>
      </c>
      <c r="I1318" s="3911">
        <v>1000</v>
      </c>
      <c r="J1318" s="3795">
        <v>10</v>
      </c>
      <c r="K1318" s="3795"/>
      <c r="L1318" s="3770"/>
      <c r="M1318" s="3770"/>
      <c r="N1318" s="3770"/>
      <c r="O1318" s="3770"/>
      <c r="P1318" s="3795">
        <v>10</v>
      </c>
      <c r="Q1318" s="3770"/>
      <c r="R1318" s="3770"/>
      <c r="S1318" s="3770"/>
      <c r="T1318" s="3770"/>
      <c r="U1318" s="3770"/>
    </row>
    <row r="1319" spans="1:21" x14ac:dyDescent="0.2">
      <c r="A1319" s="4453">
        <v>1321</v>
      </c>
      <c r="B1319" s="4453" t="s">
        <v>3689</v>
      </c>
      <c r="C1319" s="4903" t="s">
        <v>1188</v>
      </c>
      <c r="D1319" s="4079">
        <v>765</v>
      </c>
      <c r="E1319" s="3775" t="s">
        <v>1085</v>
      </c>
      <c r="F1319" s="3795">
        <v>25</v>
      </c>
      <c r="G1319" s="3795" t="s">
        <v>23</v>
      </c>
      <c r="H1319" s="3911">
        <v>25</v>
      </c>
      <c r="I1319" s="3911">
        <v>625</v>
      </c>
      <c r="J1319" s="3795">
        <v>25</v>
      </c>
      <c r="K1319" s="3795"/>
      <c r="L1319" s="3770"/>
      <c r="M1319" s="3770"/>
      <c r="N1319" s="3770"/>
      <c r="O1319" s="3770"/>
      <c r="P1319" s="3795"/>
      <c r="Q1319" s="3770"/>
      <c r="R1319" s="3770"/>
      <c r="S1319" s="3770"/>
      <c r="T1319" s="3770"/>
      <c r="U1319" s="3770"/>
    </row>
    <row r="1320" spans="1:21" x14ac:dyDescent="0.2">
      <c r="A1320" s="4453">
        <v>1322</v>
      </c>
      <c r="B1320" s="4453" t="s">
        <v>3689</v>
      </c>
      <c r="C1320" s="4903" t="s">
        <v>1188</v>
      </c>
      <c r="D1320" s="4079">
        <v>765</v>
      </c>
      <c r="E1320" s="3775" t="s">
        <v>1085</v>
      </c>
      <c r="F1320" s="3795">
        <v>25</v>
      </c>
      <c r="G1320" s="3795" t="s">
        <v>23</v>
      </c>
      <c r="H1320" s="3911">
        <v>15</v>
      </c>
      <c r="I1320" s="3911">
        <v>375</v>
      </c>
      <c r="J1320" s="3795">
        <v>25</v>
      </c>
      <c r="K1320" s="3795"/>
      <c r="L1320" s="3770"/>
      <c r="M1320" s="3770"/>
      <c r="N1320" s="3770"/>
      <c r="O1320" s="3770"/>
      <c r="P1320" s="3795"/>
      <c r="Q1320" s="3770"/>
      <c r="R1320" s="3770"/>
      <c r="S1320" s="3770"/>
      <c r="T1320" s="3770"/>
      <c r="U1320" s="3770"/>
    </row>
    <row r="1321" spans="1:21" x14ac:dyDescent="0.2">
      <c r="A1321" s="4453">
        <v>1323</v>
      </c>
      <c r="B1321" s="4453" t="s">
        <v>3689</v>
      </c>
      <c r="C1321" s="4903" t="s">
        <v>1188</v>
      </c>
      <c r="D1321" s="4079">
        <v>765</v>
      </c>
      <c r="E1321" s="3775" t="s">
        <v>1086</v>
      </c>
      <c r="F1321" s="3795">
        <v>25</v>
      </c>
      <c r="G1321" s="3795" t="s">
        <v>23</v>
      </c>
      <c r="H1321" s="3911">
        <v>100</v>
      </c>
      <c r="I1321" s="3911">
        <v>2500</v>
      </c>
      <c r="J1321" s="3795">
        <v>25</v>
      </c>
      <c r="K1321" s="3795"/>
      <c r="L1321" s="3770"/>
      <c r="M1321" s="3770"/>
      <c r="N1321" s="3770"/>
      <c r="O1321" s="3770"/>
      <c r="P1321" s="3795"/>
      <c r="Q1321" s="3770"/>
      <c r="R1321" s="3770"/>
      <c r="S1321" s="3770"/>
      <c r="T1321" s="3770"/>
      <c r="U1321" s="3770"/>
    </row>
    <row r="1322" spans="1:21" x14ac:dyDescent="0.2">
      <c r="A1322" s="4453">
        <v>1324</v>
      </c>
      <c r="B1322" s="4453" t="s">
        <v>3689</v>
      </c>
      <c r="C1322" s="4903" t="s">
        <v>1188</v>
      </c>
      <c r="D1322" s="4079">
        <v>765</v>
      </c>
      <c r="E1322" s="3775" t="s">
        <v>1086</v>
      </c>
      <c r="F1322" s="3795">
        <v>25</v>
      </c>
      <c r="G1322" s="3795" t="s">
        <v>23</v>
      </c>
      <c r="H1322" s="3911">
        <v>75</v>
      </c>
      <c r="I1322" s="3911">
        <v>1875</v>
      </c>
      <c r="J1322" s="3795">
        <v>25</v>
      </c>
      <c r="K1322" s="3795"/>
      <c r="L1322" s="3770"/>
      <c r="M1322" s="3770"/>
      <c r="N1322" s="3770"/>
      <c r="O1322" s="3770"/>
      <c r="P1322" s="3795"/>
      <c r="Q1322" s="3770"/>
      <c r="R1322" s="3770"/>
      <c r="S1322" s="3770"/>
      <c r="T1322" s="3770"/>
      <c r="U1322" s="3770"/>
    </row>
    <row r="1323" spans="1:21" x14ac:dyDescent="0.2">
      <c r="A1323" s="4453">
        <v>1325</v>
      </c>
      <c r="B1323" s="4453" t="s">
        <v>3689</v>
      </c>
      <c r="C1323" s="4903" t="s">
        <v>1188</v>
      </c>
      <c r="D1323" s="4079">
        <v>765</v>
      </c>
      <c r="E1323" s="3775" t="s">
        <v>1086</v>
      </c>
      <c r="F1323" s="3795">
        <v>25</v>
      </c>
      <c r="G1323" s="3795" t="s">
        <v>23</v>
      </c>
      <c r="H1323" s="3911">
        <v>50</v>
      </c>
      <c r="I1323" s="3911">
        <v>1250</v>
      </c>
      <c r="J1323" s="3795">
        <v>25</v>
      </c>
      <c r="K1323" s="3795"/>
      <c r="L1323" s="3770"/>
      <c r="M1323" s="3770"/>
      <c r="N1323" s="3770"/>
      <c r="O1323" s="3770"/>
      <c r="P1323" s="3795"/>
      <c r="Q1323" s="3770"/>
      <c r="R1323" s="3770"/>
      <c r="S1323" s="3770"/>
      <c r="T1323" s="3770"/>
      <c r="U1323" s="3770"/>
    </row>
    <row r="1324" spans="1:21" x14ac:dyDescent="0.2">
      <c r="A1324" s="4453">
        <v>1326</v>
      </c>
      <c r="B1324" s="4453" t="s">
        <v>3689</v>
      </c>
      <c r="C1324" s="4903" t="s">
        <v>1188</v>
      </c>
      <c r="D1324" s="4079">
        <v>765</v>
      </c>
      <c r="E1324" s="3775" t="s">
        <v>1086</v>
      </c>
      <c r="F1324" s="3795">
        <v>25</v>
      </c>
      <c r="G1324" s="3795" t="s">
        <v>23</v>
      </c>
      <c r="H1324" s="3911">
        <v>25</v>
      </c>
      <c r="I1324" s="3911">
        <v>625</v>
      </c>
      <c r="J1324" s="3795">
        <v>25</v>
      </c>
      <c r="K1324" s="3795"/>
      <c r="L1324" s="3770"/>
      <c r="M1324" s="3770"/>
      <c r="N1324" s="3770"/>
      <c r="O1324" s="3770"/>
      <c r="P1324" s="3795"/>
      <c r="Q1324" s="3770"/>
      <c r="R1324" s="3770"/>
      <c r="S1324" s="3770"/>
      <c r="T1324" s="3770"/>
      <c r="U1324" s="3770"/>
    </row>
    <row r="1325" spans="1:21" x14ac:dyDescent="0.2">
      <c r="A1325" s="4453">
        <v>1327</v>
      </c>
      <c r="B1325" s="4453" t="s">
        <v>3689</v>
      </c>
      <c r="C1325" s="4903" t="s">
        <v>1188</v>
      </c>
      <c r="D1325" s="4079">
        <v>765</v>
      </c>
      <c r="E1325" s="3775" t="s">
        <v>1086</v>
      </c>
      <c r="F1325" s="3795">
        <v>25</v>
      </c>
      <c r="G1325" s="3795" t="s">
        <v>23</v>
      </c>
      <c r="H1325" s="3911">
        <v>15</v>
      </c>
      <c r="I1325" s="3911">
        <v>375</v>
      </c>
      <c r="J1325" s="3795">
        <v>25</v>
      </c>
      <c r="K1325" s="3795"/>
      <c r="L1325" s="3770"/>
      <c r="M1325" s="3770"/>
      <c r="N1325" s="3770"/>
      <c r="O1325" s="3770"/>
      <c r="P1325" s="3795"/>
      <c r="Q1325" s="3770"/>
      <c r="R1325" s="3770"/>
      <c r="S1325" s="3770"/>
      <c r="T1325" s="3770"/>
      <c r="U1325" s="3770"/>
    </row>
    <row r="1326" spans="1:21" x14ac:dyDescent="0.2">
      <c r="A1326" s="4453">
        <v>1328</v>
      </c>
      <c r="B1326" s="4453" t="s">
        <v>3689</v>
      </c>
      <c r="C1326" s="4903" t="s">
        <v>1188</v>
      </c>
      <c r="D1326" s="4079">
        <v>765</v>
      </c>
      <c r="E1326" s="3775" t="s">
        <v>1087</v>
      </c>
      <c r="F1326" s="3795">
        <v>4</v>
      </c>
      <c r="G1326" s="3795" t="s">
        <v>1088</v>
      </c>
      <c r="H1326" s="3911">
        <v>200</v>
      </c>
      <c r="I1326" s="3911">
        <v>800</v>
      </c>
      <c r="J1326" s="3795">
        <v>2</v>
      </c>
      <c r="K1326" s="3795"/>
      <c r="L1326" s="3770"/>
      <c r="M1326" s="3770"/>
      <c r="N1326" s="3770"/>
      <c r="O1326" s="3770"/>
      <c r="P1326" s="3795">
        <v>2</v>
      </c>
      <c r="Q1326" s="3770"/>
      <c r="R1326" s="3770"/>
      <c r="S1326" s="3770"/>
      <c r="T1326" s="3770"/>
      <c r="U1326" s="3770"/>
    </row>
    <row r="1327" spans="1:21" x14ac:dyDescent="0.2">
      <c r="A1327" s="4453">
        <v>1329</v>
      </c>
      <c r="B1327" s="4453" t="s">
        <v>3689</v>
      </c>
      <c r="C1327" s="4903" t="s">
        <v>1188</v>
      </c>
      <c r="D1327" s="4079">
        <v>765</v>
      </c>
      <c r="E1327" s="3775" t="s">
        <v>1089</v>
      </c>
      <c r="F1327" s="3795">
        <v>1</v>
      </c>
      <c r="G1327" s="3795" t="s">
        <v>1090</v>
      </c>
      <c r="H1327" s="3911">
        <v>800</v>
      </c>
      <c r="I1327" s="3911">
        <v>800</v>
      </c>
      <c r="J1327" s="3795">
        <v>1</v>
      </c>
      <c r="K1327" s="3795"/>
      <c r="L1327" s="3770"/>
      <c r="M1327" s="3770"/>
      <c r="N1327" s="3770"/>
      <c r="O1327" s="3770"/>
      <c r="P1327" s="3795"/>
      <c r="Q1327" s="3770"/>
      <c r="R1327" s="3770"/>
      <c r="S1327" s="3770"/>
      <c r="T1327" s="3770"/>
      <c r="U1327" s="3770"/>
    </row>
    <row r="1328" spans="1:21" x14ac:dyDescent="0.2">
      <c r="A1328" s="4453">
        <v>1330</v>
      </c>
      <c r="B1328" s="4453" t="s">
        <v>3689</v>
      </c>
      <c r="C1328" s="4903" t="s">
        <v>1188</v>
      </c>
      <c r="D1328" s="4079">
        <v>765</v>
      </c>
      <c r="E1328" s="3775" t="s">
        <v>1091</v>
      </c>
      <c r="F1328" s="3795">
        <v>100</v>
      </c>
      <c r="G1328" s="3795" t="s">
        <v>23</v>
      </c>
      <c r="H1328" s="3911">
        <v>200</v>
      </c>
      <c r="I1328" s="3911">
        <v>20000</v>
      </c>
      <c r="J1328" s="3795">
        <v>50</v>
      </c>
      <c r="K1328" s="3795"/>
      <c r="L1328" s="3770"/>
      <c r="M1328" s="3770"/>
      <c r="N1328" s="3770"/>
      <c r="O1328" s="3770"/>
      <c r="P1328" s="3795">
        <v>50</v>
      </c>
      <c r="Q1328" s="3770"/>
      <c r="R1328" s="3770"/>
      <c r="S1328" s="3770"/>
      <c r="T1328" s="3770"/>
      <c r="U1328" s="3770"/>
    </row>
    <row r="1329" spans="1:21" x14ac:dyDescent="0.2">
      <c r="A1329" s="4453">
        <v>1331</v>
      </c>
      <c r="B1329" s="4453" t="s">
        <v>3689</v>
      </c>
      <c r="C1329" s="4903" t="s">
        <v>1188</v>
      </c>
      <c r="D1329" s="4079">
        <v>765</v>
      </c>
      <c r="E1329" s="3775" t="s">
        <v>1092</v>
      </c>
      <c r="F1329" s="3795">
        <v>100</v>
      </c>
      <c r="G1329" s="3795" t="s">
        <v>23</v>
      </c>
      <c r="H1329" s="3911">
        <v>200</v>
      </c>
      <c r="I1329" s="3911">
        <v>20000</v>
      </c>
      <c r="J1329" s="3795">
        <v>50</v>
      </c>
      <c r="K1329" s="3795"/>
      <c r="L1329" s="3770"/>
      <c r="M1329" s="3770"/>
      <c r="N1329" s="3770"/>
      <c r="O1329" s="3770"/>
      <c r="P1329" s="3795">
        <v>50</v>
      </c>
      <c r="Q1329" s="3770"/>
      <c r="R1329" s="3770"/>
      <c r="S1329" s="3770"/>
      <c r="T1329" s="3770"/>
      <c r="U1329" s="3770"/>
    </row>
    <row r="1330" spans="1:21" x14ac:dyDescent="0.2">
      <c r="A1330" s="4453">
        <v>1332</v>
      </c>
      <c r="B1330" s="4453" t="s">
        <v>3689</v>
      </c>
      <c r="C1330" s="4903" t="s">
        <v>1188</v>
      </c>
      <c r="D1330" s="4079">
        <v>765</v>
      </c>
      <c r="E1330" s="3775" t="s">
        <v>1093</v>
      </c>
      <c r="F1330" s="3795">
        <v>100</v>
      </c>
      <c r="G1330" s="3795" t="s">
        <v>23</v>
      </c>
      <c r="H1330" s="3911">
        <v>200</v>
      </c>
      <c r="I1330" s="3911">
        <v>20000</v>
      </c>
      <c r="J1330" s="3795">
        <v>50</v>
      </c>
      <c r="K1330" s="3795"/>
      <c r="L1330" s="3770"/>
      <c r="M1330" s="3770"/>
      <c r="N1330" s="3770"/>
      <c r="O1330" s="3770"/>
      <c r="P1330" s="3795">
        <v>50</v>
      </c>
      <c r="Q1330" s="3770"/>
      <c r="R1330" s="3770"/>
      <c r="S1330" s="3770"/>
      <c r="T1330" s="3770"/>
      <c r="U1330" s="3770"/>
    </row>
    <row r="1331" spans="1:21" x14ac:dyDescent="0.2">
      <c r="A1331" s="4453">
        <v>1333</v>
      </c>
      <c r="B1331" s="4453" t="s">
        <v>3689</v>
      </c>
      <c r="C1331" s="4903" t="s">
        <v>1188</v>
      </c>
      <c r="D1331" s="4079">
        <v>765</v>
      </c>
      <c r="E1331" s="3775" t="s">
        <v>1094</v>
      </c>
      <c r="F1331" s="3795">
        <v>20</v>
      </c>
      <c r="G1331" s="3795" t="s">
        <v>23</v>
      </c>
      <c r="H1331" s="3911">
        <v>100</v>
      </c>
      <c r="I1331" s="3911">
        <v>2000</v>
      </c>
      <c r="J1331" s="3795">
        <v>10</v>
      </c>
      <c r="K1331" s="3795"/>
      <c r="L1331" s="3770"/>
      <c r="M1331" s="3770"/>
      <c r="N1331" s="3770"/>
      <c r="O1331" s="3770"/>
      <c r="P1331" s="3795">
        <v>10</v>
      </c>
      <c r="Q1331" s="3770"/>
      <c r="R1331" s="3770"/>
      <c r="S1331" s="3770"/>
      <c r="T1331" s="3770"/>
      <c r="U1331" s="3770"/>
    </row>
    <row r="1332" spans="1:21" x14ac:dyDescent="0.2">
      <c r="A1332" s="4453">
        <v>1334</v>
      </c>
      <c r="B1332" s="4453" t="s">
        <v>3689</v>
      </c>
      <c r="C1332" s="4903" t="s">
        <v>1188</v>
      </c>
      <c r="D1332" s="4079">
        <v>765</v>
      </c>
      <c r="E1332" s="3775" t="s">
        <v>1094</v>
      </c>
      <c r="F1332" s="3795">
        <v>20</v>
      </c>
      <c r="G1332" s="3795" t="s">
        <v>23</v>
      </c>
      <c r="H1332" s="3911">
        <v>100</v>
      </c>
      <c r="I1332" s="3911">
        <v>2000</v>
      </c>
      <c r="J1332" s="3795">
        <v>10</v>
      </c>
      <c r="K1332" s="3795"/>
      <c r="L1332" s="3770"/>
      <c r="M1332" s="3770"/>
      <c r="N1332" s="3770"/>
      <c r="O1332" s="3770"/>
      <c r="P1332" s="3795">
        <v>10</v>
      </c>
      <c r="Q1332" s="3770"/>
      <c r="R1332" s="3770"/>
      <c r="S1332" s="3770"/>
      <c r="T1332" s="3770"/>
      <c r="U1332" s="3770"/>
    </row>
    <row r="1333" spans="1:21" x14ac:dyDescent="0.2">
      <c r="A1333" s="4453">
        <v>1335</v>
      </c>
      <c r="B1333" s="4453" t="s">
        <v>3689</v>
      </c>
      <c r="C1333" s="4903" t="s">
        <v>1188</v>
      </c>
      <c r="D1333" s="4079">
        <v>765</v>
      </c>
      <c r="E1333" s="3775" t="s">
        <v>1095</v>
      </c>
      <c r="F1333" s="3795">
        <v>50</v>
      </c>
      <c r="G1333" s="3795" t="s">
        <v>40</v>
      </c>
      <c r="H1333" s="3911">
        <v>600</v>
      </c>
      <c r="I1333" s="3911">
        <v>30000</v>
      </c>
      <c r="J1333" s="3795">
        <v>25</v>
      </c>
      <c r="K1333" s="3795"/>
      <c r="L1333" s="3770"/>
      <c r="M1333" s="3770"/>
      <c r="N1333" s="3770"/>
      <c r="O1333" s="3770"/>
      <c r="P1333" s="3795">
        <v>25</v>
      </c>
      <c r="Q1333" s="3770"/>
      <c r="R1333" s="3770"/>
      <c r="S1333" s="3770"/>
      <c r="T1333" s="3770"/>
      <c r="U1333" s="3770"/>
    </row>
    <row r="1334" spans="1:21" x14ac:dyDescent="0.2">
      <c r="A1334" s="4453">
        <v>1336</v>
      </c>
      <c r="B1334" s="4453" t="s">
        <v>3689</v>
      </c>
      <c r="C1334" s="4903" t="s">
        <v>1188</v>
      </c>
      <c r="D1334" s="4079">
        <v>765</v>
      </c>
      <c r="E1334" s="3775" t="s">
        <v>1096</v>
      </c>
      <c r="F1334" s="3795">
        <v>20</v>
      </c>
      <c r="G1334" s="3795" t="s">
        <v>23</v>
      </c>
      <c r="H1334" s="3911">
        <v>100</v>
      </c>
      <c r="I1334" s="3911">
        <v>2000</v>
      </c>
      <c r="J1334" s="3795">
        <v>10</v>
      </c>
      <c r="K1334" s="3795"/>
      <c r="L1334" s="3770"/>
      <c r="M1334" s="3770"/>
      <c r="N1334" s="3770"/>
      <c r="O1334" s="3770"/>
      <c r="P1334" s="3795">
        <v>10</v>
      </c>
      <c r="Q1334" s="3770"/>
      <c r="R1334" s="3770"/>
      <c r="S1334" s="3770"/>
      <c r="T1334" s="3770"/>
      <c r="U1334" s="3770"/>
    </row>
    <row r="1335" spans="1:21" x14ac:dyDescent="0.2">
      <c r="A1335" s="4453">
        <v>1337</v>
      </c>
      <c r="B1335" s="4453" t="s">
        <v>3689</v>
      </c>
      <c r="C1335" s="4903" t="s">
        <v>1188</v>
      </c>
      <c r="D1335" s="4079">
        <v>765</v>
      </c>
      <c r="E1335" s="3775" t="s">
        <v>1096</v>
      </c>
      <c r="F1335" s="3795">
        <v>20</v>
      </c>
      <c r="G1335" s="3795" t="s">
        <v>23</v>
      </c>
      <c r="H1335" s="3911">
        <v>75</v>
      </c>
      <c r="I1335" s="3911">
        <v>1500</v>
      </c>
      <c r="J1335" s="3795">
        <v>10</v>
      </c>
      <c r="K1335" s="3795"/>
      <c r="L1335" s="3770"/>
      <c r="M1335" s="3770"/>
      <c r="N1335" s="3770"/>
      <c r="O1335" s="3770"/>
      <c r="P1335" s="3795">
        <v>10</v>
      </c>
      <c r="Q1335" s="3770"/>
      <c r="R1335" s="3770"/>
      <c r="S1335" s="3770"/>
      <c r="T1335" s="3770"/>
      <c r="U1335" s="3770"/>
    </row>
    <row r="1336" spans="1:21" x14ac:dyDescent="0.2">
      <c r="A1336" s="4453">
        <v>1338</v>
      </c>
      <c r="B1336" s="4453" t="s">
        <v>3689</v>
      </c>
      <c r="C1336" s="4903" t="s">
        <v>1188</v>
      </c>
      <c r="D1336" s="4079">
        <v>765</v>
      </c>
      <c r="E1336" s="3775" t="s">
        <v>1096</v>
      </c>
      <c r="F1336" s="3795">
        <v>20</v>
      </c>
      <c r="G1336" s="3795" t="s">
        <v>23</v>
      </c>
      <c r="H1336" s="3911">
        <v>50</v>
      </c>
      <c r="I1336" s="3911">
        <v>1000</v>
      </c>
      <c r="J1336" s="3795">
        <v>10</v>
      </c>
      <c r="K1336" s="3795"/>
      <c r="L1336" s="3770"/>
      <c r="M1336" s="3770"/>
      <c r="N1336" s="3770"/>
      <c r="O1336" s="3770"/>
      <c r="P1336" s="3795">
        <v>10</v>
      </c>
      <c r="Q1336" s="3770"/>
      <c r="R1336" s="3770"/>
      <c r="S1336" s="3770"/>
      <c r="T1336" s="3770"/>
      <c r="U1336" s="3770"/>
    </row>
    <row r="1337" spans="1:21" x14ac:dyDescent="0.2">
      <c r="A1337" s="4453">
        <v>1339</v>
      </c>
      <c r="B1337" s="4453" t="s">
        <v>3689</v>
      </c>
      <c r="C1337" s="4903" t="s">
        <v>1188</v>
      </c>
      <c r="D1337" s="4079">
        <v>765</v>
      </c>
      <c r="E1337" s="3775" t="s">
        <v>1096</v>
      </c>
      <c r="F1337" s="3795">
        <v>20</v>
      </c>
      <c r="G1337" s="3795" t="s">
        <v>23</v>
      </c>
      <c r="H1337" s="3911">
        <v>30</v>
      </c>
      <c r="I1337" s="3911">
        <v>600</v>
      </c>
      <c r="J1337" s="3795">
        <v>10</v>
      </c>
      <c r="K1337" s="3795"/>
      <c r="L1337" s="3770"/>
      <c r="M1337" s="3770"/>
      <c r="N1337" s="3770"/>
      <c r="O1337" s="3770"/>
      <c r="P1337" s="3795">
        <v>10</v>
      </c>
      <c r="Q1337" s="3770"/>
      <c r="R1337" s="3770"/>
      <c r="S1337" s="3770"/>
      <c r="T1337" s="3770"/>
      <c r="U1337" s="3770"/>
    </row>
    <row r="1338" spans="1:21" x14ac:dyDescent="0.2">
      <c r="A1338" s="4453">
        <v>1340</v>
      </c>
      <c r="B1338" s="4453" t="s">
        <v>3689</v>
      </c>
      <c r="C1338" s="4903" t="s">
        <v>1188</v>
      </c>
      <c r="D1338" s="4079">
        <v>765</v>
      </c>
      <c r="E1338" s="3801" t="s">
        <v>1097</v>
      </c>
      <c r="F1338" s="3809">
        <v>20</v>
      </c>
      <c r="G1338" s="3809" t="s">
        <v>23</v>
      </c>
      <c r="H1338" s="4080">
        <v>40</v>
      </c>
      <c r="I1338" s="4080">
        <v>800</v>
      </c>
      <c r="J1338" s="3809">
        <v>10</v>
      </c>
      <c r="K1338" s="3809"/>
      <c r="L1338" s="3810"/>
      <c r="M1338" s="3810"/>
      <c r="N1338" s="3810"/>
      <c r="O1338" s="3810"/>
      <c r="P1338" s="3809">
        <v>10</v>
      </c>
      <c r="Q1338" s="3810"/>
      <c r="R1338" s="3810"/>
      <c r="S1338" s="3810"/>
      <c r="T1338" s="3810"/>
      <c r="U1338" s="3810"/>
    </row>
    <row r="1339" spans="1:21" x14ac:dyDescent="0.2">
      <c r="A1339" s="4453">
        <v>1341</v>
      </c>
      <c r="B1339" s="4453" t="s">
        <v>3689</v>
      </c>
      <c r="C1339" s="4903" t="s">
        <v>1188</v>
      </c>
      <c r="D1339" s="4079">
        <v>765</v>
      </c>
      <c r="E1339" s="3801" t="s">
        <v>1097</v>
      </c>
      <c r="F1339" s="3809">
        <v>20</v>
      </c>
      <c r="G1339" s="3809" t="s">
        <v>23</v>
      </c>
      <c r="H1339" s="4080">
        <v>30</v>
      </c>
      <c r="I1339" s="4080">
        <v>600</v>
      </c>
      <c r="J1339" s="3809">
        <v>10</v>
      </c>
      <c r="K1339" s="3809"/>
      <c r="L1339" s="3810"/>
      <c r="M1339" s="3810"/>
      <c r="N1339" s="3810"/>
      <c r="O1339" s="3810"/>
      <c r="P1339" s="3809">
        <v>10</v>
      </c>
      <c r="Q1339" s="3810"/>
      <c r="R1339" s="3810"/>
      <c r="S1339" s="3810"/>
      <c r="T1339" s="3810"/>
      <c r="U1339" s="3810"/>
    </row>
    <row r="1340" spans="1:21" x14ac:dyDescent="0.2">
      <c r="A1340" s="4453">
        <v>1342</v>
      </c>
      <c r="B1340" s="4453" t="s">
        <v>3689</v>
      </c>
      <c r="C1340" s="4903" t="s">
        <v>1188</v>
      </c>
      <c r="D1340" s="4079">
        <v>765</v>
      </c>
      <c r="E1340" s="3753" t="s">
        <v>1097</v>
      </c>
      <c r="F1340" s="3808">
        <v>20</v>
      </c>
      <c r="G1340" s="3795" t="s">
        <v>23</v>
      </c>
      <c r="H1340" s="3911">
        <v>20</v>
      </c>
      <c r="I1340" s="3843">
        <v>400</v>
      </c>
      <c r="J1340" s="3808">
        <v>10</v>
      </c>
      <c r="K1340" s="3808"/>
      <c r="L1340" s="3754"/>
      <c r="M1340" s="3754"/>
      <c r="N1340" s="3754"/>
      <c r="O1340" s="3754"/>
      <c r="P1340" s="3808">
        <v>10</v>
      </c>
      <c r="Q1340" s="3754"/>
      <c r="R1340" s="3754"/>
      <c r="S1340" s="3754"/>
      <c r="T1340" s="3754"/>
      <c r="U1340" s="3754"/>
    </row>
    <row r="1341" spans="1:21" x14ac:dyDescent="0.2">
      <c r="A1341" s="4453">
        <v>1343</v>
      </c>
      <c r="B1341" s="4453" t="s">
        <v>3689</v>
      </c>
      <c r="C1341" s="4903" t="s">
        <v>1188</v>
      </c>
      <c r="D1341" s="4079">
        <v>765</v>
      </c>
      <c r="E1341" s="3753" t="s">
        <v>1097</v>
      </c>
      <c r="F1341" s="3808">
        <v>20</v>
      </c>
      <c r="G1341" s="3795" t="s">
        <v>23</v>
      </c>
      <c r="H1341" s="3911">
        <v>10</v>
      </c>
      <c r="I1341" s="3843">
        <v>200</v>
      </c>
      <c r="J1341" s="3808">
        <v>10</v>
      </c>
      <c r="K1341" s="3808"/>
      <c r="L1341" s="3754"/>
      <c r="M1341" s="3754"/>
      <c r="N1341" s="3754"/>
      <c r="O1341" s="3754"/>
      <c r="P1341" s="3808">
        <v>10</v>
      </c>
      <c r="Q1341" s="3754"/>
      <c r="R1341" s="3754"/>
      <c r="S1341" s="3754"/>
      <c r="T1341" s="3754"/>
      <c r="U1341" s="3754"/>
    </row>
    <row r="1342" spans="1:21" x14ac:dyDescent="0.2">
      <c r="A1342" s="4453">
        <v>1344</v>
      </c>
      <c r="B1342" s="4453" t="s">
        <v>3689</v>
      </c>
      <c r="C1342" s="4903" t="s">
        <v>1188</v>
      </c>
      <c r="D1342" s="4079">
        <v>765</v>
      </c>
      <c r="E1342" s="3753" t="s">
        <v>1098</v>
      </c>
      <c r="F1342" s="3808">
        <v>20</v>
      </c>
      <c r="G1342" s="3795" t="s">
        <v>900</v>
      </c>
      <c r="H1342" s="3911">
        <v>50</v>
      </c>
      <c r="I1342" s="3843">
        <v>1000</v>
      </c>
      <c r="J1342" s="3808">
        <v>10</v>
      </c>
      <c r="K1342" s="3808"/>
      <c r="L1342" s="3754"/>
      <c r="M1342" s="3754"/>
      <c r="N1342" s="3754"/>
      <c r="O1342" s="3754"/>
      <c r="P1342" s="3808">
        <v>10</v>
      </c>
      <c r="Q1342" s="3754"/>
      <c r="R1342" s="3754"/>
      <c r="S1342" s="3754"/>
      <c r="T1342" s="3754"/>
      <c r="U1342" s="3754"/>
    </row>
    <row r="1343" spans="1:21" x14ac:dyDescent="0.2">
      <c r="A1343" s="4453">
        <v>1345</v>
      </c>
      <c r="B1343" s="4453" t="s">
        <v>3689</v>
      </c>
      <c r="C1343" s="4903" t="s">
        <v>1188</v>
      </c>
      <c r="D1343" s="4079">
        <v>765</v>
      </c>
      <c r="E1343" s="3753" t="s">
        <v>1098</v>
      </c>
      <c r="F1343" s="3808">
        <v>20</v>
      </c>
      <c r="G1343" s="3795" t="s">
        <v>900</v>
      </c>
      <c r="H1343" s="3911">
        <v>40</v>
      </c>
      <c r="I1343" s="3843">
        <v>800</v>
      </c>
      <c r="J1343" s="3808">
        <v>10</v>
      </c>
      <c r="K1343" s="3808"/>
      <c r="L1343" s="3754"/>
      <c r="M1343" s="3754"/>
      <c r="N1343" s="3754"/>
      <c r="O1343" s="3754"/>
      <c r="P1343" s="3808">
        <v>10</v>
      </c>
      <c r="Q1343" s="3754"/>
      <c r="R1343" s="3754"/>
      <c r="S1343" s="3754"/>
      <c r="T1343" s="3754"/>
      <c r="U1343" s="3754"/>
    </row>
    <row r="1344" spans="1:21" x14ac:dyDescent="0.2">
      <c r="A1344" s="4453">
        <v>1346</v>
      </c>
      <c r="B1344" s="4453" t="s">
        <v>3689</v>
      </c>
      <c r="C1344" s="4903" t="s">
        <v>1188</v>
      </c>
      <c r="D1344" s="4079">
        <v>765</v>
      </c>
      <c r="E1344" s="3775" t="s">
        <v>1098</v>
      </c>
      <c r="F1344" s="3808">
        <v>20</v>
      </c>
      <c r="G1344" s="3795" t="s">
        <v>900</v>
      </c>
      <c r="H1344" s="3911">
        <v>30</v>
      </c>
      <c r="I1344" s="3843">
        <v>600</v>
      </c>
      <c r="J1344" s="3808">
        <v>10</v>
      </c>
      <c r="K1344" s="3808"/>
      <c r="L1344" s="3754"/>
      <c r="M1344" s="3754"/>
      <c r="N1344" s="3754"/>
      <c r="O1344" s="3754"/>
      <c r="P1344" s="3808">
        <v>10</v>
      </c>
      <c r="Q1344" s="3754"/>
      <c r="R1344" s="3754"/>
      <c r="S1344" s="3754"/>
      <c r="T1344" s="3754"/>
      <c r="U1344" s="3754"/>
    </row>
    <row r="1345" spans="1:21" x14ac:dyDescent="0.2">
      <c r="A1345" s="4453">
        <v>1347</v>
      </c>
      <c r="B1345" s="4453" t="s">
        <v>3689</v>
      </c>
      <c r="C1345" s="4903" t="s">
        <v>1188</v>
      </c>
      <c r="D1345" s="4079">
        <v>765</v>
      </c>
      <c r="E1345" s="3775" t="s">
        <v>1098</v>
      </c>
      <c r="F1345" s="4021">
        <v>20</v>
      </c>
      <c r="G1345" s="3795" t="s">
        <v>900</v>
      </c>
      <c r="H1345" s="3911">
        <v>20</v>
      </c>
      <c r="I1345" s="4091">
        <v>400</v>
      </c>
      <c r="J1345" s="4021">
        <v>10</v>
      </c>
      <c r="K1345" s="4021"/>
      <c r="L1345" s="4020"/>
      <c r="M1345" s="4020"/>
      <c r="N1345" s="4020"/>
      <c r="O1345" s="4020"/>
      <c r="P1345" s="4021">
        <v>10</v>
      </c>
      <c r="Q1345" s="4020"/>
      <c r="R1345" s="4020"/>
      <c r="S1345" s="4020"/>
      <c r="T1345" s="4020"/>
      <c r="U1345" s="4020"/>
    </row>
    <row r="1346" spans="1:21" x14ac:dyDescent="0.2">
      <c r="A1346" s="4453">
        <v>1348</v>
      </c>
      <c r="B1346" s="4453" t="s">
        <v>3689</v>
      </c>
      <c r="C1346" s="4903" t="s">
        <v>1188</v>
      </c>
      <c r="D1346" s="4079">
        <v>765</v>
      </c>
      <c r="E1346" s="3775" t="s">
        <v>1099</v>
      </c>
      <c r="F1346" s="3896">
        <v>20</v>
      </c>
      <c r="G1346" s="3795" t="s">
        <v>900</v>
      </c>
      <c r="H1346" s="3911">
        <v>40</v>
      </c>
      <c r="I1346" s="3909">
        <v>800</v>
      </c>
      <c r="J1346" s="3896">
        <v>10</v>
      </c>
      <c r="K1346" s="3896"/>
      <c r="L1346" s="3758"/>
      <c r="M1346" s="3758"/>
      <c r="N1346" s="3758"/>
      <c r="O1346" s="3758"/>
      <c r="P1346" s="3896">
        <v>10</v>
      </c>
      <c r="Q1346" s="3758"/>
      <c r="R1346" s="3758"/>
      <c r="S1346" s="3758"/>
      <c r="T1346" s="3758"/>
      <c r="U1346" s="3758"/>
    </row>
    <row r="1347" spans="1:21" x14ac:dyDescent="0.2">
      <c r="A1347" s="4453">
        <v>1349</v>
      </c>
      <c r="B1347" s="4453" t="s">
        <v>3689</v>
      </c>
      <c r="C1347" s="4903" t="s">
        <v>1188</v>
      </c>
      <c r="D1347" s="4079">
        <v>765</v>
      </c>
      <c r="E1347" s="3775" t="s">
        <v>1099</v>
      </c>
      <c r="F1347" s="3795">
        <v>20</v>
      </c>
      <c r="G1347" s="3795" t="s">
        <v>900</v>
      </c>
      <c r="H1347" s="3911">
        <v>30</v>
      </c>
      <c r="I1347" s="3911">
        <v>600</v>
      </c>
      <c r="J1347" s="3795">
        <v>10</v>
      </c>
      <c r="K1347" s="3795"/>
      <c r="L1347" s="3770"/>
      <c r="M1347" s="3770"/>
      <c r="N1347" s="3770"/>
      <c r="O1347" s="3770"/>
      <c r="P1347" s="3795">
        <v>10</v>
      </c>
      <c r="Q1347" s="3770"/>
      <c r="R1347" s="3770"/>
      <c r="S1347" s="3770"/>
      <c r="T1347" s="3770"/>
      <c r="U1347" s="3770"/>
    </row>
    <row r="1348" spans="1:21" x14ac:dyDescent="0.2">
      <c r="A1348" s="4453">
        <v>1350</v>
      </c>
      <c r="B1348" s="4453" t="s">
        <v>3689</v>
      </c>
      <c r="C1348" s="4903" t="s">
        <v>1188</v>
      </c>
      <c r="D1348" s="4079">
        <v>765</v>
      </c>
      <c r="E1348" s="3775" t="s">
        <v>1099</v>
      </c>
      <c r="F1348" s="3795">
        <v>20</v>
      </c>
      <c r="G1348" s="3795" t="s">
        <v>900</v>
      </c>
      <c r="H1348" s="3911">
        <v>25</v>
      </c>
      <c r="I1348" s="3911">
        <v>500</v>
      </c>
      <c r="J1348" s="3795">
        <v>10</v>
      </c>
      <c r="K1348" s="3795"/>
      <c r="L1348" s="3770"/>
      <c r="M1348" s="3770"/>
      <c r="N1348" s="3770"/>
      <c r="O1348" s="3770"/>
      <c r="P1348" s="3795">
        <v>10</v>
      </c>
      <c r="Q1348" s="3770"/>
      <c r="R1348" s="3770"/>
      <c r="S1348" s="3770"/>
      <c r="T1348" s="3770"/>
      <c r="U1348" s="3770"/>
    </row>
    <row r="1349" spans="1:21" x14ac:dyDescent="0.2">
      <c r="A1349" s="4453">
        <v>1351</v>
      </c>
      <c r="B1349" s="4453" t="s">
        <v>3689</v>
      </c>
      <c r="C1349" s="4903" t="s">
        <v>1188</v>
      </c>
      <c r="D1349" s="4079">
        <v>765</v>
      </c>
      <c r="E1349" s="3775" t="s">
        <v>1099</v>
      </c>
      <c r="F1349" s="3808">
        <v>20</v>
      </c>
      <c r="G1349" s="3795" t="s">
        <v>23</v>
      </c>
      <c r="H1349" s="3911">
        <v>20</v>
      </c>
      <c r="I1349" s="3843">
        <v>400</v>
      </c>
      <c r="J1349" s="3808">
        <v>10</v>
      </c>
      <c r="K1349" s="3808"/>
      <c r="L1349" s="3754"/>
      <c r="M1349" s="3754"/>
      <c r="N1349" s="3754"/>
      <c r="O1349" s="3754"/>
      <c r="P1349" s="3808">
        <v>10</v>
      </c>
      <c r="Q1349" s="3754"/>
      <c r="R1349" s="3754"/>
      <c r="S1349" s="3754"/>
      <c r="T1349" s="3754"/>
      <c r="U1349" s="3754"/>
    </row>
    <row r="1350" spans="1:21" x14ac:dyDescent="0.2">
      <c r="A1350" s="4453">
        <v>1352</v>
      </c>
      <c r="B1350" s="4453" t="s">
        <v>3689</v>
      </c>
      <c r="C1350" s="4909" t="s">
        <v>1676</v>
      </c>
      <c r="D1350" s="3695" t="s">
        <v>3050</v>
      </c>
      <c r="E1350" s="3794" t="s">
        <v>1666</v>
      </c>
      <c r="F1350" s="3706" t="s">
        <v>1159</v>
      </c>
      <c r="G1350" s="3928">
        <v>2</v>
      </c>
      <c r="H1350" s="4019">
        <v>70</v>
      </c>
      <c r="I1350" s="4019">
        <v>140</v>
      </c>
      <c r="J1350" s="3706">
        <v>2</v>
      </c>
      <c r="K1350" s="3706"/>
      <c r="L1350" s="3709"/>
      <c r="M1350" s="3709"/>
      <c r="N1350" s="3709"/>
      <c r="O1350" s="3709"/>
      <c r="P1350" s="3706"/>
      <c r="Q1350" s="3709"/>
      <c r="R1350" s="3709"/>
      <c r="S1350" s="3709"/>
      <c r="T1350" s="3709"/>
      <c r="U1350" s="3709"/>
    </row>
    <row r="1351" spans="1:21" x14ac:dyDescent="0.2">
      <c r="A1351" s="4453">
        <v>1353</v>
      </c>
      <c r="B1351" s="4453"/>
      <c r="C1351" s="4904"/>
      <c r="D1351" s="3696"/>
      <c r="E1351" s="4620"/>
      <c r="F1351" s="3696" t="s">
        <v>3137</v>
      </c>
      <c r="G1351" s="4625"/>
      <c r="H1351" s="4448"/>
      <c r="I1351" s="4448">
        <f>SUM(I1217:I1350)</f>
        <v>2918565</v>
      </c>
      <c r="J1351" s="3696">
        <f t="shared" ref="J1351:U1351" si="27">SUM(J1217:J1350)</f>
        <v>17940</v>
      </c>
      <c r="K1351" s="3696">
        <f t="shared" si="27"/>
        <v>1593</v>
      </c>
      <c r="L1351" s="3696">
        <f t="shared" si="27"/>
        <v>0</v>
      </c>
      <c r="M1351" s="3696">
        <f t="shared" si="27"/>
        <v>0</v>
      </c>
      <c r="N1351" s="3696">
        <f t="shared" si="27"/>
        <v>150</v>
      </c>
      <c r="O1351" s="3696">
        <f t="shared" si="27"/>
        <v>0</v>
      </c>
      <c r="P1351" s="3696">
        <f t="shared" si="27"/>
        <v>2363</v>
      </c>
      <c r="Q1351" s="3696">
        <f t="shared" si="27"/>
        <v>563</v>
      </c>
      <c r="R1351" s="3696">
        <f t="shared" si="27"/>
        <v>150</v>
      </c>
      <c r="S1351" s="3696">
        <f t="shared" si="27"/>
        <v>0</v>
      </c>
      <c r="T1351" s="3696">
        <f t="shared" si="27"/>
        <v>0</v>
      </c>
      <c r="U1351" s="3696">
        <f t="shared" si="27"/>
        <v>0</v>
      </c>
    </row>
    <row r="1352" spans="1:21" x14ac:dyDescent="0.2">
      <c r="A1352" s="4453">
        <v>1354</v>
      </c>
      <c r="B1352" s="4453"/>
      <c r="C1352" s="4903"/>
      <c r="D1352" s="3695"/>
      <c r="E1352" s="3794"/>
      <c r="F1352" s="3706"/>
      <c r="G1352" s="3928"/>
      <c r="H1352" s="4019"/>
      <c r="I1352" s="4019"/>
      <c r="J1352" s="3706"/>
      <c r="K1352" s="3706"/>
      <c r="L1352" s="3709"/>
      <c r="M1352" s="3709"/>
      <c r="N1352" s="3709"/>
      <c r="O1352" s="3709"/>
      <c r="P1352" s="3706"/>
      <c r="Q1352" s="3709"/>
      <c r="R1352" s="3709"/>
      <c r="S1352" s="3709"/>
      <c r="T1352" s="3709"/>
      <c r="U1352" s="3709"/>
    </row>
    <row r="1353" spans="1:21" x14ac:dyDescent="0.2">
      <c r="A1353" s="4453">
        <v>1355</v>
      </c>
      <c r="B1353" s="4453"/>
    </row>
    <row r="1354" spans="1:21" x14ac:dyDescent="0.2">
      <c r="A1354" s="4453">
        <v>1356</v>
      </c>
      <c r="B1354" s="4453"/>
      <c r="C1354" s="5128" t="s">
        <v>3508</v>
      </c>
      <c r="D1354" s="5128"/>
      <c r="E1354" s="5128"/>
      <c r="F1354" s="5128"/>
      <c r="G1354" s="5128"/>
      <c r="H1354" s="5128"/>
      <c r="I1354" s="5128"/>
      <c r="J1354" s="5128"/>
      <c r="K1354" s="5128"/>
      <c r="L1354" s="5128"/>
      <c r="M1354" s="5128"/>
      <c r="N1354" s="5128"/>
      <c r="O1354" s="5128"/>
      <c r="P1354" s="5128"/>
      <c r="Q1354" s="5128"/>
      <c r="R1354" s="5128"/>
      <c r="S1354" s="5128"/>
      <c r="T1354" s="5128"/>
      <c r="U1354" s="5128"/>
    </row>
    <row r="1355" spans="1:21" ht="42.75" x14ac:dyDescent="0.2">
      <c r="A1355" s="4453">
        <v>1357</v>
      </c>
      <c r="B1355" s="4453" t="s">
        <v>3694</v>
      </c>
      <c r="C1355" s="4916" t="s">
        <v>18</v>
      </c>
      <c r="D1355" s="3695" t="s">
        <v>3044</v>
      </c>
      <c r="E1355" s="3707" t="s">
        <v>83</v>
      </c>
      <c r="F1355" s="3706" t="s">
        <v>84</v>
      </c>
      <c r="G1355" s="3706">
        <v>1</v>
      </c>
      <c r="H1355" s="4019">
        <v>12000</v>
      </c>
      <c r="I1355" s="4019">
        <v>12000</v>
      </c>
      <c r="J1355" s="3805"/>
      <c r="K1355" s="3795">
        <v>1</v>
      </c>
      <c r="L1355" s="3770"/>
      <c r="M1355" s="3770"/>
      <c r="N1355" s="3770"/>
      <c r="O1355" s="3770"/>
      <c r="P1355" s="3795"/>
      <c r="Q1355" s="3770"/>
      <c r="R1355" s="3770"/>
      <c r="S1355" s="3770"/>
      <c r="T1355" s="3770"/>
      <c r="U1355" s="3770"/>
    </row>
    <row r="1356" spans="1:21" ht="28.5" x14ac:dyDescent="0.2">
      <c r="A1356" s="4453">
        <v>1358</v>
      </c>
      <c r="B1356" s="4453" t="s">
        <v>3694</v>
      </c>
      <c r="C1356" s="4916" t="s">
        <v>18</v>
      </c>
      <c r="D1356" s="3695" t="s">
        <v>3044</v>
      </c>
      <c r="E1356" s="3707" t="s">
        <v>85</v>
      </c>
      <c r="F1356" s="3706" t="s">
        <v>50</v>
      </c>
      <c r="G1356" s="3706">
        <v>2</v>
      </c>
      <c r="H1356" s="4019">
        <v>4000</v>
      </c>
      <c r="I1356" s="4019">
        <v>8000</v>
      </c>
      <c r="J1356" s="3805"/>
      <c r="K1356" s="3795">
        <v>2</v>
      </c>
      <c r="L1356" s="3770"/>
      <c r="M1356" s="3770"/>
      <c r="N1356" s="3770"/>
      <c r="O1356" s="3770"/>
      <c r="P1356" s="3795"/>
      <c r="Q1356" s="3770"/>
      <c r="R1356" s="3770"/>
      <c r="S1356" s="3770"/>
      <c r="T1356" s="3770"/>
      <c r="U1356" s="3770"/>
    </row>
    <row r="1357" spans="1:21" ht="28.5" x14ac:dyDescent="0.2">
      <c r="A1357" s="4453">
        <v>1359</v>
      </c>
      <c r="B1357" s="4453" t="s">
        <v>3694</v>
      </c>
      <c r="C1357" s="4916" t="s">
        <v>18</v>
      </c>
      <c r="D1357" s="3695" t="s">
        <v>3044</v>
      </c>
      <c r="E1357" s="3707" t="s">
        <v>86</v>
      </c>
      <c r="F1357" s="3706" t="s">
        <v>72</v>
      </c>
      <c r="G1357" s="3706">
        <v>2</v>
      </c>
      <c r="H1357" s="4019">
        <v>11000</v>
      </c>
      <c r="I1357" s="4019">
        <v>22000</v>
      </c>
      <c r="J1357" s="3805"/>
      <c r="K1357" s="3706">
        <v>2</v>
      </c>
      <c r="L1357" s="3770"/>
      <c r="M1357" s="3770"/>
      <c r="N1357" s="3770"/>
      <c r="O1357" s="3770"/>
      <c r="P1357" s="3795"/>
      <c r="Q1357" s="3770"/>
      <c r="R1357" s="3770"/>
      <c r="S1357" s="3770"/>
      <c r="T1357" s="3770"/>
      <c r="U1357" s="3770"/>
    </row>
    <row r="1358" spans="1:21" ht="42.75" x14ac:dyDescent="0.2">
      <c r="A1358" s="4453">
        <v>1360</v>
      </c>
      <c r="B1358" s="4453" t="s">
        <v>3694</v>
      </c>
      <c r="C1358" s="4916" t="s">
        <v>18</v>
      </c>
      <c r="D1358" s="3695" t="s">
        <v>3044</v>
      </c>
      <c r="E1358" s="3707" t="s">
        <v>102</v>
      </c>
      <c r="F1358" s="3706" t="s">
        <v>50</v>
      </c>
      <c r="G1358" s="3706">
        <v>3</v>
      </c>
      <c r="H1358" s="4019">
        <v>7000</v>
      </c>
      <c r="I1358" s="4019">
        <v>21000</v>
      </c>
      <c r="J1358" s="3795"/>
      <c r="K1358" s="3706"/>
      <c r="L1358" s="3770"/>
      <c r="M1358" s="3805">
        <v>2</v>
      </c>
      <c r="N1358" s="3770"/>
      <c r="O1358" s="3770"/>
      <c r="P1358" s="3795"/>
      <c r="Q1358" s="3770"/>
      <c r="R1358" s="3770"/>
      <c r="S1358" s="3770"/>
      <c r="T1358" s="3770"/>
      <c r="U1358" s="3770"/>
    </row>
    <row r="1359" spans="1:21" ht="28.5" x14ac:dyDescent="0.2">
      <c r="A1359" s="4453">
        <v>1361</v>
      </c>
      <c r="B1359" s="4453" t="s">
        <v>3694</v>
      </c>
      <c r="C1359" s="4916" t="s">
        <v>18</v>
      </c>
      <c r="D1359" s="3695" t="s">
        <v>3044</v>
      </c>
      <c r="E1359" s="3707" t="s">
        <v>108</v>
      </c>
      <c r="F1359" s="3706" t="s">
        <v>84</v>
      </c>
      <c r="G1359" s="3706">
        <v>1</v>
      </c>
      <c r="H1359" s="4019"/>
      <c r="I1359" s="4019">
        <v>60000</v>
      </c>
      <c r="J1359" s="3805"/>
      <c r="K1359" s="3706">
        <v>1</v>
      </c>
      <c r="L1359" s="3770"/>
      <c r="M1359" s="3770"/>
      <c r="N1359" s="3770"/>
      <c r="O1359" s="3770"/>
      <c r="P1359" s="3795"/>
      <c r="Q1359" s="3770"/>
      <c r="R1359" s="3770"/>
      <c r="S1359" s="3770"/>
      <c r="T1359" s="3770"/>
      <c r="U1359" s="3770"/>
    </row>
    <row r="1360" spans="1:21" ht="28.5" x14ac:dyDescent="0.2">
      <c r="A1360" s="4453">
        <v>1362</v>
      </c>
      <c r="B1360" s="4453" t="s">
        <v>3694</v>
      </c>
      <c r="C1360" s="4916" t="s">
        <v>18</v>
      </c>
      <c r="D1360" s="3695" t="s">
        <v>3044</v>
      </c>
      <c r="E1360" s="3707" t="s">
        <v>109</v>
      </c>
      <c r="F1360" s="3706" t="s">
        <v>84</v>
      </c>
      <c r="G1360" s="3706">
        <v>1</v>
      </c>
      <c r="H1360" s="4019"/>
      <c r="I1360" s="4019">
        <v>30000</v>
      </c>
      <c r="J1360" s="3805"/>
      <c r="K1360" s="3706">
        <v>1</v>
      </c>
      <c r="L1360" s="3770"/>
      <c r="M1360" s="3770"/>
      <c r="N1360" s="3770"/>
      <c r="O1360" s="3770"/>
      <c r="P1360" s="3795"/>
      <c r="Q1360" s="3770"/>
      <c r="R1360" s="3770"/>
      <c r="S1360" s="3770"/>
      <c r="T1360" s="3770"/>
      <c r="U1360" s="3770"/>
    </row>
    <row r="1361" spans="1:21" ht="28.5" x14ac:dyDescent="0.2">
      <c r="A1361" s="4453">
        <v>1363</v>
      </c>
      <c r="B1361" s="4453" t="s">
        <v>3694</v>
      </c>
      <c r="C1361" s="4917" t="s">
        <v>468</v>
      </c>
      <c r="D1361" s="3908" t="s">
        <v>3044</v>
      </c>
      <c r="E1361" s="3707" t="s">
        <v>465</v>
      </c>
      <c r="F1361" s="3706" t="s">
        <v>466</v>
      </c>
      <c r="G1361" s="3706">
        <f>SUM(J1361:U1361)</f>
        <v>1</v>
      </c>
      <c r="H1361" s="4019">
        <v>9000</v>
      </c>
      <c r="I1361" s="4019">
        <v>9000</v>
      </c>
      <c r="J1361" s="3706"/>
      <c r="K1361" s="3706">
        <v>1</v>
      </c>
      <c r="L1361" s="3706"/>
      <c r="M1361" s="3706"/>
      <c r="N1361" s="3706"/>
      <c r="O1361" s="3706"/>
      <c r="P1361" s="3706"/>
      <c r="Q1361" s="3706"/>
      <c r="R1361" s="3706"/>
      <c r="S1361" s="3706"/>
      <c r="T1361" s="3706"/>
      <c r="U1361" s="3770"/>
    </row>
    <row r="1362" spans="1:21" ht="28.5" x14ac:dyDescent="0.2">
      <c r="A1362" s="4453">
        <v>1364</v>
      </c>
      <c r="B1362" s="4453" t="s">
        <v>3694</v>
      </c>
      <c r="C1362" s="4917" t="s">
        <v>468</v>
      </c>
      <c r="D1362" s="3908" t="s">
        <v>3044</v>
      </c>
      <c r="E1362" s="3707" t="s">
        <v>467</v>
      </c>
      <c r="F1362" s="3706" t="s">
        <v>466</v>
      </c>
      <c r="G1362" s="3706">
        <f>SUM(J1362:U1362)</f>
        <v>1</v>
      </c>
      <c r="H1362" s="4019">
        <v>70000</v>
      </c>
      <c r="I1362" s="4019">
        <v>70000</v>
      </c>
      <c r="J1362" s="3706"/>
      <c r="K1362" s="3706"/>
      <c r="L1362" s="3706">
        <v>1</v>
      </c>
      <c r="M1362" s="3706"/>
      <c r="N1362" s="3706"/>
      <c r="O1362" s="3706"/>
      <c r="P1362" s="3706"/>
      <c r="Q1362" s="3706"/>
      <c r="R1362" s="3706"/>
      <c r="S1362" s="3706"/>
      <c r="T1362" s="3706"/>
      <c r="U1362" s="3770"/>
    </row>
    <row r="1363" spans="1:21" ht="57" x14ac:dyDescent="0.2">
      <c r="A1363" s="4453">
        <v>1365</v>
      </c>
      <c r="B1363" s="4453" t="s">
        <v>3694</v>
      </c>
      <c r="C1363" s="4909" t="s">
        <v>663</v>
      </c>
      <c r="D1363" s="3695" t="s">
        <v>3044</v>
      </c>
      <c r="E1363" s="3942" t="s">
        <v>485</v>
      </c>
      <c r="F1363" s="3943">
        <v>2</v>
      </c>
      <c r="G1363" s="3943" t="s">
        <v>66</v>
      </c>
      <c r="H1363" s="4387">
        <v>2560.17</v>
      </c>
      <c r="I1363" s="4385">
        <v>5120.34</v>
      </c>
      <c r="J1363" s="3943">
        <v>2</v>
      </c>
      <c r="K1363" s="3943"/>
      <c r="L1363" s="3944"/>
      <c r="M1363" s="3944"/>
      <c r="N1363" s="3944"/>
      <c r="O1363" s="3944"/>
      <c r="P1363" s="3943"/>
      <c r="Q1363" s="3944"/>
      <c r="R1363" s="3944"/>
      <c r="S1363" s="3944"/>
      <c r="T1363" s="3944"/>
      <c r="U1363" s="3944"/>
    </row>
    <row r="1364" spans="1:21" ht="28.5" x14ac:dyDescent="0.2">
      <c r="A1364" s="4453">
        <v>1366</v>
      </c>
      <c r="B1364" s="4453" t="s">
        <v>3694</v>
      </c>
      <c r="C1364" s="4909" t="s">
        <v>1676</v>
      </c>
      <c r="D1364" s="3695" t="s">
        <v>3044</v>
      </c>
      <c r="E1364" s="3707" t="s">
        <v>1648</v>
      </c>
      <c r="F1364" s="3706" t="s">
        <v>53</v>
      </c>
      <c r="G1364" s="3928">
        <v>6</v>
      </c>
      <c r="H1364" s="4019">
        <v>1500</v>
      </c>
      <c r="I1364" s="4019">
        <v>9000</v>
      </c>
      <c r="J1364" s="3706">
        <v>6</v>
      </c>
      <c r="K1364" s="3706"/>
      <c r="L1364" s="3709"/>
      <c r="M1364" s="3709"/>
      <c r="N1364" s="3709"/>
      <c r="O1364" s="4043"/>
      <c r="P1364" s="3706"/>
      <c r="Q1364" s="3709"/>
      <c r="R1364" s="3709"/>
      <c r="S1364" s="4043"/>
      <c r="T1364" s="3709"/>
      <c r="U1364" s="3709"/>
    </row>
    <row r="1365" spans="1:21" ht="57" x14ac:dyDescent="0.2">
      <c r="A1365" s="4453">
        <v>1367</v>
      </c>
      <c r="B1365" s="4453" t="s">
        <v>3694</v>
      </c>
      <c r="C1365" s="4909" t="s">
        <v>2576</v>
      </c>
      <c r="D1365" s="3695" t="s">
        <v>3044</v>
      </c>
      <c r="E1365" s="3927" t="s">
        <v>3039</v>
      </c>
      <c r="F1365" s="3857" t="s">
        <v>2566</v>
      </c>
      <c r="G1365" s="3857">
        <f>SUM(J1365:U1365)</f>
        <v>5</v>
      </c>
      <c r="H1365" s="4365">
        <v>10000</v>
      </c>
      <c r="I1365" s="4365">
        <f>G1365*H1365</f>
        <v>50000</v>
      </c>
      <c r="J1365" s="3971"/>
      <c r="K1365" s="3971"/>
      <c r="L1365" s="3971"/>
      <c r="M1365" s="3971">
        <v>2</v>
      </c>
      <c r="N1365" s="3971"/>
      <c r="O1365" s="3971"/>
      <c r="P1365" s="3971"/>
      <c r="Q1365" s="3971"/>
      <c r="R1365" s="3971"/>
      <c r="S1365" s="3971">
        <v>3</v>
      </c>
      <c r="T1365" s="3972"/>
      <c r="U1365" s="3972"/>
    </row>
    <row r="1366" spans="1:21" ht="28.5" x14ac:dyDescent="0.2">
      <c r="A1366" s="4453">
        <v>1368</v>
      </c>
      <c r="B1366" s="4453" t="s">
        <v>3694</v>
      </c>
      <c r="C1366" s="4909" t="s">
        <v>2687</v>
      </c>
      <c r="D1366" s="3695" t="s">
        <v>3044</v>
      </c>
      <c r="E1366" s="3973" t="s">
        <v>2596</v>
      </c>
      <c r="F1366" s="3962" t="s">
        <v>66</v>
      </c>
      <c r="G1366" s="3940">
        <v>1</v>
      </c>
      <c r="H1366" s="4019">
        <v>22000</v>
      </c>
      <c r="I1366" s="4335">
        <v>22000</v>
      </c>
      <c r="J1366" s="3817"/>
      <c r="K1366" s="3817">
        <v>1</v>
      </c>
      <c r="L1366" s="3929"/>
      <c r="M1366" s="3929"/>
      <c r="N1366" s="3929"/>
      <c r="O1366" s="3929"/>
      <c r="P1366" s="3929"/>
      <c r="Q1366" s="3929"/>
      <c r="R1366" s="3929"/>
      <c r="S1366" s="3929"/>
      <c r="T1366" s="3929"/>
      <c r="U1366" s="3929"/>
    </row>
    <row r="1367" spans="1:21" ht="28.5" x14ac:dyDescent="0.2">
      <c r="A1367" s="4453">
        <v>1369</v>
      </c>
      <c r="B1367" s="4453" t="s">
        <v>3694</v>
      </c>
      <c r="C1367" s="4909" t="s">
        <v>2687</v>
      </c>
      <c r="D1367" s="3695" t="s">
        <v>3044</v>
      </c>
      <c r="E1367" s="3973" t="s">
        <v>2606</v>
      </c>
      <c r="F1367" s="3962" t="s">
        <v>23</v>
      </c>
      <c r="G1367" s="3963">
        <v>2</v>
      </c>
      <c r="H1367" s="4019">
        <v>1350</v>
      </c>
      <c r="I1367" s="4335">
        <v>2700</v>
      </c>
      <c r="J1367" s="3817"/>
      <c r="K1367" s="3817">
        <v>1</v>
      </c>
      <c r="L1367" s="3817"/>
      <c r="M1367" s="3817"/>
      <c r="N1367" s="3817"/>
      <c r="O1367" s="3817"/>
      <c r="P1367" s="3817">
        <v>1</v>
      </c>
      <c r="Q1367" s="3817"/>
      <c r="R1367" s="3817"/>
      <c r="S1367" s="3817"/>
      <c r="T1367" s="3817"/>
      <c r="U1367" s="3817"/>
    </row>
    <row r="1368" spans="1:21" ht="28.5" x14ac:dyDescent="0.2">
      <c r="A1368" s="4453">
        <v>1370</v>
      </c>
      <c r="B1368" s="4453" t="s">
        <v>3694</v>
      </c>
      <c r="C1368" s="4909" t="s">
        <v>2687</v>
      </c>
      <c r="D1368" s="3695" t="s">
        <v>3044</v>
      </c>
      <c r="E1368" s="3973" t="s">
        <v>2607</v>
      </c>
      <c r="F1368" s="3962" t="s">
        <v>53</v>
      </c>
      <c r="G1368" s="3963">
        <v>2</v>
      </c>
      <c r="H1368" s="4019">
        <v>1100</v>
      </c>
      <c r="I1368" s="4335">
        <v>2200</v>
      </c>
      <c r="J1368" s="3817"/>
      <c r="K1368" s="3817">
        <v>2</v>
      </c>
      <c r="L1368" s="3817"/>
      <c r="M1368" s="3817"/>
      <c r="N1368" s="3817"/>
      <c r="O1368" s="3817"/>
      <c r="P1368" s="3817"/>
      <c r="Q1368" s="3817"/>
      <c r="R1368" s="3817"/>
      <c r="S1368" s="3817"/>
      <c r="T1368" s="3817"/>
      <c r="U1368" s="3817"/>
    </row>
    <row r="1369" spans="1:21" ht="28.5" x14ac:dyDescent="0.2">
      <c r="A1369" s="4453">
        <v>1371</v>
      </c>
      <c r="B1369" s="4453" t="s">
        <v>3694</v>
      </c>
      <c r="C1369" s="4909" t="s">
        <v>2743</v>
      </c>
      <c r="D1369" s="3695" t="s">
        <v>3044</v>
      </c>
      <c r="E1369" s="3966" t="s">
        <v>2736</v>
      </c>
      <c r="F1369" s="3967" t="s">
        <v>72</v>
      </c>
      <c r="G1369" s="3967">
        <v>12</v>
      </c>
      <c r="H1369" s="4351">
        <v>13500</v>
      </c>
      <c r="I1369" s="4351">
        <f>+H1369*G1369</f>
        <v>162000</v>
      </c>
      <c r="J1369" s="3889">
        <v>12</v>
      </c>
      <c r="K1369" s="3889"/>
      <c r="L1369" s="3889"/>
      <c r="M1369" s="3889"/>
      <c r="N1369" s="3889"/>
      <c r="O1369" s="3889"/>
      <c r="P1369" s="3889"/>
      <c r="Q1369" s="3889"/>
      <c r="R1369" s="3889"/>
      <c r="S1369" s="3889"/>
      <c r="T1369" s="3889"/>
      <c r="U1369" s="3889"/>
    </row>
    <row r="1370" spans="1:21" ht="57" x14ac:dyDescent="0.2">
      <c r="A1370" s="4453">
        <v>1372</v>
      </c>
      <c r="B1370" s="4453" t="s">
        <v>3694</v>
      </c>
      <c r="C1370" s="4909" t="s">
        <v>2843</v>
      </c>
      <c r="D1370" s="3695" t="s">
        <v>3044</v>
      </c>
      <c r="E1370" s="3707" t="s">
        <v>2831</v>
      </c>
      <c r="F1370" s="3706" t="s">
        <v>66</v>
      </c>
      <c r="G1370" s="3706">
        <v>1</v>
      </c>
      <c r="H1370" s="4019">
        <v>2560.17</v>
      </c>
      <c r="I1370" s="4019">
        <v>2560.17</v>
      </c>
      <c r="J1370" s="4054">
        <v>1</v>
      </c>
      <c r="K1370" s="4054"/>
      <c r="L1370" s="4054"/>
      <c r="M1370" s="4054"/>
      <c r="N1370" s="4054"/>
      <c r="O1370" s="4054"/>
      <c r="P1370" s="3706"/>
      <c r="Q1370" s="3706"/>
      <c r="R1370" s="3706"/>
      <c r="S1370" s="3706"/>
      <c r="T1370" s="3706"/>
      <c r="U1370" s="3706"/>
    </row>
    <row r="1371" spans="1:21" ht="28.5" x14ac:dyDescent="0.2">
      <c r="A1371" s="4453">
        <v>1373</v>
      </c>
      <c r="B1371" s="4453" t="s">
        <v>3694</v>
      </c>
      <c r="C1371" s="4909" t="s">
        <v>2843</v>
      </c>
      <c r="D1371" s="3695" t="s">
        <v>3044</v>
      </c>
      <c r="E1371" s="3707" t="s">
        <v>2835</v>
      </c>
      <c r="F1371" s="3706" t="s">
        <v>66</v>
      </c>
      <c r="G1371" s="3795">
        <v>1</v>
      </c>
      <c r="H1371" s="4019">
        <v>5000</v>
      </c>
      <c r="I1371" s="3911">
        <v>5000</v>
      </c>
      <c r="J1371" s="3977">
        <v>1</v>
      </c>
      <c r="K1371" s="3977"/>
      <c r="L1371" s="3977"/>
      <c r="M1371" s="3977"/>
      <c r="N1371" s="3977"/>
      <c r="O1371" s="3977"/>
      <c r="P1371" s="3795"/>
      <c r="Q1371" s="3795"/>
      <c r="R1371" s="3795"/>
      <c r="S1371" s="3795"/>
      <c r="T1371" s="3795"/>
      <c r="U1371" s="3795"/>
    </row>
    <row r="1372" spans="1:21" ht="28.5" x14ac:dyDescent="0.2">
      <c r="A1372" s="4453">
        <v>1374</v>
      </c>
      <c r="B1372" s="4453" t="s">
        <v>3694</v>
      </c>
      <c r="C1372" s="4909" t="s">
        <v>2843</v>
      </c>
      <c r="D1372" s="3695" t="s">
        <v>3044</v>
      </c>
      <c r="E1372" s="3775" t="s">
        <v>2802</v>
      </c>
      <c r="F1372" s="3795"/>
      <c r="G1372" s="3706"/>
      <c r="H1372" s="3911"/>
      <c r="I1372" s="3911">
        <v>50000</v>
      </c>
      <c r="J1372" s="3976">
        <v>2</v>
      </c>
      <c r="K1372" s="3977"/>
      <c r="L1372" s="3977"/>
      <c r="M1372" s="3977"/>
      <c r="N1372" s="3977"/>
      <c r="O1372" s="3977"/>
      <c r="P1372" s="3795"/>
      <c r="Q1372" s="3795"/>
      <c r="R1372" s="3795"/>
      <c r="S1372" s="3795"/>
      <c r="T1372" s="3795"/>
      <c r="U1372" s="3795"/>
    </row>
    <row r="1373" spans="1:21" ht="28.5" x14ac:dyDescent="0.2">
      <c r="A1373" s="4453">
        <v>1375</v>
      </c>
      <c r="B1373" s="4453" t="s">
        <v>3694</v>
      </c>
      <c r="C1373" s="4909" t="s">
        <v>2991</v>
      </c>
      <c r="D1373" s="3695" t="s">
        <v>3044</v>
      </c>
      <c r="E1373" s="3775" t="s">
        <v>2924</v>
      </c>
      <c r="F1373" s="3795" t="s">
        <v>66</v>
      </c>
      <c r="G1373" s="3795">
        <v>1</v>
      </c>
      <c r="H1373" s="3911">
        <v>1500</v>
      </c>
      <c r="I1373" s="3911">
        <v>1500</v>
      </c>
      <c r="J1373" s="3795">
        <v>1</v>
      </c>
      <c r="K1373" s="3795"/>
      <c r="L1373" s="3770"/>
      <c r="M1373" s="3770"/>
      <c r="N1373" s="3770"/>
      <c r="O1373" s="3770"/>
      <c r="P1373" s="3795"/>
      <c r="Q1373" s="3770"/>
      <c r="R1373" s="3770"/>
      <c r="S1373" s="3770"/>
      <c r="T1373" s="3770"/>
      <c r="U1373" s="3770"/>
    </row>
    <row r="1374" spans="1:21" ht="42.75" x14ac:dyDescent="0.2">
      <c r="A1374" s="4453">
        <v>1376</v>
      </c>
      <c r="B1374" s="4453" t="s">
        <v>3694</v>
      </c>
      <c r="C1374" s="4909" t="s">
        <v>2991</v>
      </c>
      <c r="D1374" s="3695" t="s">
        <v>3044</v>
      </c>
      <c r="E1374" s="3775" t="s">
        <v>3086</v>
      </c>
      <c r="F1374" s="3795" t="s">
        <v>84</v>
      </c>
      <c r="G1374" s="3795">
        <v>1</v>
      </c>
      <c r="H1374" s="3911">
        <v>20000</v>
      </c>
      <c r="I1374" s="3911">
        <v>20000</v>
      </c>
      <c r="J1374" s="3795">
        <v>1</v>
      </c>
      <c r="K1374" s="3795"/>
      <c r="L1374" s="3770"/>
      <c r="M1374" s="3770"/>
      <c r="N1374" s="3770"/>
      <c r="O1374" s="3770"/>
      <c r="P1374" s="3795"/>
      <c r="Q1374" s="3770"/>
      <c r="R1374" s="3770"/>
      <c r="S1374" s="3770"/>
      <c r="T1374" s="3770"/>
      <c r="U1374" s="3770"/>
    </row>
    <row r="1375" spans="1:21" x14ac:dyDescent="0.2">
      <c r="A1375" s="4453">
        <v>1377</v>
      </c>
      <c r="B1375" s="4453"/>
      <c r="C1375" s="4922"/>
      <c r="D1375" s="4454"/>
      <c r="E1375" s="4676"/>
      <c r="F1375" s="3835" t="s">
        <v>3137</v>
      </c>
      <c r="G1375" s="3835"/>
      <c r="H1375" s="4361"/>
      <c r="I1375" s="4361">
        <f>SUM(I1355:I1374)</f>
        <v>564080.51</v>
      </c>
      <c r="J1375" s="3835">
        <f t="shared" ref="J1375:U1375" si="28">SUM(J1355:J1374)</f>
        <v>26</v>
      </c>
      <c r="K1375" s="3835">
        <f t="shared" si="28"/>
        <v>12</v>
      </c>
      <c r="L1375" s="3835">
        <f t="shared" si="28"/>
        <v>1</v>
      </c>
      <c r="M1375" s="3835">
        <f t="shared" si="28"/>
        <v>4</v>
      </c>
      <c r="N1375" s="3835">
        <f t="shared" si="28"/>
        <v>0</v>
      </c>
      <c r="O1375" s="3835">
        <f t="shared" si="28"/>
        <v>0</v>
      </c>
      <c r="P1375" s="3835">
        <f t="shared" si="28"/>
        <v>1</v>
      </c>
      <c r="Q1375" s="3835">
        <f t="shared" si="28"/>
        <v>0</v>
      </c>
      <c r="R1375" s="3835">
        <f t="shared" si="28"/>
        <v>0</v>
      </c>
      <c r="S1375" s="3835">
        <f t="shared" si="28"/>
        <v>3</v>
      </c>
      <c r="T1375" s="3835">
        <f t="shared" si="28"/>
        <v>0</v>
      </c>
      <c r="U1375" s="3835">
        <f t="shared" si="28"/>
        <v>0</v>
      </c>
    </row>
    <row r="1376" spans="1:21" s="3697" customFormat="1" x14ac:dyDescent="0.2">
      <c r="A1376" s="4453">
        <v>1378</v>
      </c>
      <c r="B1376" s="4926"/>
      <c r="C1376" s="4915"/>
      <c r="D1376" s="4833"/>
      <c r="E1376" s="4677"/>
      <c r="F1376" s="4678"/>
      <c r="G1376" s="4678"/>
      <c r="H1376" s="4679"/>
      <c r="I1376" s="4679"/>
      <c r="J1376" s="4678"/>
      <c r="K1376" s="4678"/>
      <c r="L1376" s="4678"/>
      <c r="M1376" s="4678"/>
      <c r="N1376" s="4678"/>
      <c r="O1376" s="4678"/>
      <c r="P1376" s="4678"/>
      <c r="Q1376" s="4678"/>
      <c r="R1376" s="4678"/>
      <c r="S1376" s="4678"/>
      <c r="T1376" s="4678"/>
      <c r="U1376" s="4678"/>
    </row>
    <row r="1377" spans="1:21" s="3697" customFormat="1" ht="15.75" x14ac:dyDescent="0.25">
      <c r="A1377" s="4453">
        <v>1379</v>
      </c>
      <c r="B1377" s="4926"/>
      <c r="C1377" s="5115" t="s">
        <v>3509</v>
      </c>
      <c r="D1377" s="5115"/>
      <c r="E1377" s="5115"/>
      <c r="F1377" s="5115"/>
      <c r="G1377" s="5115"/>
      <c r="H1377" s="5115"/>
      <c r="I1377" s="5115"/>
      <c r="J1377" s="5115"/>
      <c r="K1377" s="5115"/>
      <c r="L1377" s="5115"/>
      <c r="M1377" s="5115"/>
      <c r="N1377" s="5115"/>
      <c r="O1377" s="5115"/>
      <c r="P1377" s="5115"/>
      <c r="Q1377" s="5115"/>
      <c r="R1377" s="5115"/>
      <c r="S1377" s="5115"/>
      <c r="T1377" s="5115"/>
      <c r="U1377" s="5116"/>
    </row>
    <row r="1378" spans="1:21" ht="15" x14ac:dyDescent="0.25">
      <c r="A1378" s="4453">
        <v>1380</v>
      </c>
      <c r="B1378" s="4453" t="s">
        <v>3509</v>
      </c>
      <c r="C1378" s="4900" t="s">
        <v>3141</v>
      </c>
      <c r="D1378" s="4669" t="s">
        <v>67</v>
      </c>
      <c r="E1378" s="1498" t="s">
        <v>3154</v>
      </c>
      <c r="F1378" s="4663" t="s">
        <v>53</v>
      </c>
      <c r="G1378" s="4667">
        <f>SUM(J1378:U1378)</f>
        <v>1</v>
      </c>
      <c r="H1378" s="4664">
        <v>10000</v>
      </c>
      <c r="I1378" s="4664">
        <v>10000</v>
      </c>
      <c r="J1378" s="500"/>
      <c r="K1378" s="500"/>
      <c r="L1378" s="500"/>
      <c r="M1378" s="500"/>
      <c r="N1378" s="500"/>
      <c r="O1378" s="500"/>
      <c r="P1378" s="500">
        <v>1</v>
      </c>
      <c r="Q1378" s="500"/>
      <c r="R1378" s="500"/>
      <c r="S1378" s="500"/>
      <c r="T1378" s="500"/>
      <c r="U1378" s="500"/>
    </row>
    <row r="1379" spans="1:21" x14ac:dyDescent="0.2">
      <c r="A1379" s="4453">
        <v>1381</v>
      </c>
      <c r="B1379" s="4453" t="s">
        <v>3509</v>
      </c>
      <c r="C1379" s="4912" t="s">
        <v>18</v>
      </c>
      <c r="D1379" s="3695" t="s">
        <v>67</v>
      </c>
      <c r="E1379" s="4453" t="s">
        <v>68</v>
      </c>
      <c r="F1379" s="3706" t="s">
        <v>66</v>
      </c>
      <c r="G1379" s="3706">
        <v>1</v>
      </c>
      <c r="H1379" s="4019">
        <v>185000</v>
      </c>
      <c r="I1379" s="4019">
        <v>185000</v>
      </c>
      <c r="J1379" s="3805"/>
      <c r="K1379" s="3706">
        <v>1</v>
      </c>
      <c r="L1379" s="3709"/>
      <c r="M1379" s="3770"/>
      <c r="N1379" s="3770"/>
      <c r="O1379" s="3770"/>
      <c r="P1379" s="3795"/>
      <c r="Q1379" s="3770"/>
      <c r="R1379" s="3770"/>
      <c r="S1379" s="3770"/>
      <c r="T1379" s="3770"/>
      <c r="U1379" s="3770"/>
    </row>
    <row r="1380" spans="1:21" x14ac:dyDescent="0.2">
      <c r="A1380" s="4453">
        <v>1382</v>
      </c>
      <c r="B1380" s="4453" t="s">
        <v>3509</v>
      </c>
      <c r="C1380" s="4912" t="s">
        <v>18</v>
      </c>
      <c r="D1380" s="3695" t="s">
        <v>67</v>
      </c>
      <c r="E1380" s="4453" t="s">
        <v>69</v>
      </c>
      <c r="F1380" s="3706" t="s">
        <v>70</v>
      </c>
      <c r="G1380" s="3706">
        <v>1</v>
      </c>
      <c r="H1380" s="3911"/>
      <c r="I1380" s="3911">
        <v>85000</v>
      </c>
      <c r="J1380" s="3795"/>
      <c r="K1380" s="3795"/>
      <c r="L1380" s="3770">
        <v>1</v>
      </c>
      <c r="M1380" s="3770"/>
      <c r="N1380" s="3709"/>
      <c r="O1380" s="3806"/>
      <c r="P1380" s="3795"/>
      <c r="Q1380" s="3770"/>
      <c r="R1380" s="3770"/>
      <c r="S1380" s="3770"/>
      <c r="T1380" s="3770"/>
      <c r="U1380" s="3770"/>
    </row>
    <row r="1381" spans="1:21" ht="28.5" x14ac:dyDescent="0.2">
      <c r="A1381" s="4453">
        <v>1383</v>
      </c>
      <c r="B1381" s="4453" t="s">
        <v>3509</v>
      </c>
      <c r="C1381" s="4912" t="s">
        <v>18</v>
      </c>
      <c r="D1381" s="3695" t="s">
        <v>67</v>
      </c>
      <c r="E1381" s="4453" t="s">
        <v>71</v>
      </c>
      <c r="F1381" s="3706" t="s">
        <v>72</v>
      </c>
      <c r="G1381" s="3706">
        <v>2</v>
      </c>
      <c r="H1381" s="3911">
        <v>12000</v>
      </c>
      <c r="I1381" s="3911">
        <v>24000</v>
      </c>
      <c r="J1381" s="3795"/>
      <c r="K1381" s="3795">
        <v>2</v>
      </c>
      <c r="L1381" s="3709"/>
      <c r="M1381" s="3770"/>
      <c r="N1381" s="3770"/>
      <c r="O1381" s="3770"/>
      <c r="P1381" s="3795"/>
      <c r="Q1381" s="3770"/>
      <c r="R1381" s="3770"/>
      <c r="S1381" s="3770"/>
      <c r="T1381" s="3770"/>
      <c r="U1381" s="3770"/>
    </row>
    <row r="1382" spans="1:21" ht="28.5" x14ac:dyDescent="0.2">
      <c r="A1382" s="4453">
        <v>1384</v>
      </c>
      <c r="B1382" s="4453" t="s">
        <v>3509</v>
      </c>
      <c r="C1382" s="4912" t="s">
        <v>18</v>
      </c>
      <c r="D1382" s="3695" t="s">
        <v>67</v>
      </c>
      <c r="E1382" s="4453" t="s">
        <v>73</v>
      </c>
      <c r="F1382" s="3706" t="s">
        <v>50</v>
      </c>
      <c r="G1382" s="3706">
        <v>2</v>
      </c>
      <c r="H1382" s="3911">
        <v>28000</v>
      </c>
      <c r="I1382" s="4019">
        <v>56000</v>
      </c>
      <c r="J1382" s="3805">
        <v>2</v>
      </c>
      <c r="K1382" s="3706"/>
      <c r="L1382" s="3770"/>
      <c r="M1382" s="3770"/>
      <c r="N1382" s="3770"/>
      <c r="O1382" s="3770"/>
      <c r="P1382" s="3795"/>
      <c r="Q1382" s="3770"/>
      <c r="R1382" s="3770"/>
      <c r="S1382" s="3770"/>
      <c r="T1382" s="3770"/>
      <c r="U1382" s="3770"/>
    </row>
    <row r="1383" spans="1:21" ht="42.75" x14ac:dyDescent="0.2">
      <c r="A1383" s="4453">
        <v>1385</v>
      </c>
      <c r="B1383" s="4453" t="s">
        <v>3509</v>
      </c>
      <c r="C1383" s="4903" t="s">
        <v>663</v>
      </c>
      <c r="D1383" s="3695" t="s">
        <v>67</v>
      </c>
      <c r="E1383" s="4531" t="s">
        <v>484</v>
      </c>
      <c r="F1383" s="3943">
        <v>1</v>
      </c>
      <c r="G1383" s="3943" t="s">
        <v>66</v>
      </c>
      <c r="H1383" s="4387">
        <v>21209.759999999998</v>
      </c>
      <c r="I1383" s="4385">
        <v>21209.759999999998</v>
      </c>
      <c r="J1383" s="3943">
        <v>1</v>
      </c>
      <c r="K1383" s="3943"/>
      <c r="L1383" s="3944"/>
      <c r="M1383" s="3944"/>
      <c r="N1383" s="3944"/>
      <c r="O1383" s="3944"/>
      <c r="P1383" s="3943"/>
      <c r="Q1383" s="3944"/>
      <c r="R1383" s="3944"/>
      <c r="S1383" s="3944"/>
      <c r="T1383" s="3944"/>
      <c r="U1383" s="3944"/>
    </row>
    <row r="1384" spans="1:21" ht="57" x14ac:dyDescent="0.2">
      <c r="A1384" s="4453">
        <v>1386</v>
      </c>
      <c r="B1384" s="4453" t="s">
        <v>3509</v>
      </c>
      <c r="C1384" s="4903" t="s">
        <v>771</v>
      </c>
      <c r="D1384" s="3695" t="s">
        <v>67</v>
      </c>
      <c r="E1384" s="4088" t="s">
        <v>3065</v>
      </c>
      <c r="F1384" s="3795">
        <v>1</v>
      </c>
      <c r="G1384" s="3795" t="s">
        <v>66</v>
      </c>
      <c r="H1384" s="3911">
        <v>10000</v>
      </c>
      <c r="I1384" s="3911">
        <v>10000</v>
      </c>
      <c r="J1384" s="3805"/>
      <c r="K1384" s="3795"/>
      <c r="L1384" s="3770"/>
      <c r="M1384" s="3770"/>
      <c r="N1384" s="3770"/>
      <c r="O1384" s="3770"/>
      <c r="P1384" s="3795"/>
      <c r="Q1384" s="3770"/>
      <c r="R1384" s="3770"/>
      <c r="S1384" s="3770"/>
      <c r="T1384" s="3770" t="s">
        <v>726</v>
      </c>
      <c r="U1384" s="3770"/>
    </row>
    <row r="1385" spans="1:21" x14ac:dyDescent="0.2">
      <c r="A1385" s="4453">
        <v>1387</v>
      </c>
      <c r="B1385" s="4453" t="s">
        <v>3509</v>
      </c>
      <c r="C1385" s="4903" t="s">
        <v>771</v>
      </c>
      <c r="D1385" s="3695" t="s">
        <v>67</v>
      </c>
      <c r="E1385" s="4088" t="s">
        <v>733</v>
      </c>
      <c r="F1385" s="3795">
        <v>1</v>
      </c>
      <c r="G1385" s="3795" t="s">
        <v>66</v>
      </c>
      <c r="H1385" s="3911">
        <v>32000</v>
      </c>
      <c r="I1385" s="3911">
        <v>32000</v>
      </c>
      <c r="J1385" s="3805"/>
      <c r="K1385" s="3795"/>
      <c r="L1385" s="3770"/>
      <c r="M1385" s="3770"/>
      <c r="N1385" s="3770"/>
      <c r="O1385" s="3770"/>
      <c r="P1385" s="3795"/>
      <c r="Q1385" s="3770"/>
      <c r="R1385" s="3770"/>
      <c r="S1385" s="3770"/>
      <c r="T1385" s="3770" t="s">
        <v>726</v>
      </c>
      <c r="U1385" s="3770"/>
    </row>
    <row r="1386" spans="1:21" x14ac:dyDescent="0.2">
      <c r="A1386" s="4453">
        <v>1388</v>
      </c>
      <c r="B1386" s="4453" t="s">
        <v>3509</v>
      </c>
      <c r="C1386" s="4903" t="s">
        <v>1257</v>
      </c>
      <c r="D1386" s="3695" t="s">
        <v>67</v>
      </c>
      <c r="E1386" s="4626" t="s">
        <v>1230</v>
      </c>
      <c r="F1386" s="4056" t="s">
        <v>126</v>
      </c>
      <c r="G1386" s="4056">
        <v>1</v>
      </c>
      <c r="H1386" s="4410"/>
      <c r="I1386" s="4019">
        <v>15000</v>
      </c>
      <c r="J1386" s="3844">
        <v>1</v>
      </c>
      <c r="K1386" s="3844"/>
      <c r="L1386" s="3844"/>
      <c r="M1386" s="3844"/>
      <c r="N1386" s="3844"/>
      <c r="O1386" s="3844"/>
      <c r="P1386" s="3844"/>
      <c r="Q1386" s="3844"/>
      <c r="R1386" s="3844"/>
      <c r="S1386" s="3844"/>
      <c r="T1386" s="3844"/>
      <c r="U1386" s="3844"/>
    </row>
    <row r="1387" spans="1:21" x14ac:dyDescent="0.2">
      <c r="A1387" s="4453">
        <v>1389</v>
      </c>
      <c r="B1387" s="4453" t="s">
        <v>3509</v>
      </c>
      <c r="C1387" s="4903" t="s">
        <v>1771</v>
      </c>
      <c r="D1387" s="3695" t="s">
        <v>67</v>
      </c>
      <c r="E1387" s="4453" t="s">
        <v>1734</v>
      </c>
      <c r="F1387" s="3706" t="s">
        <v>1735</v>
      </c>
      <c r="G1387" s="3706">
        <v>2</v>
      </c>
      <c r="H1387" s="3911">
        <v>60000</v>
      </c>
      <c r="I1387" s="3911">
        <v>120000</v>
      </c>
      <c r="J1387" s="3805">
        <v>1</v>
      </c>
      <c r="K1387" s="3795"/>
      <c r="L1387" s="3795"/>
      <c r="M1387" s="3795"/>
      <c r="N1387" s="3795"/>
      <c r="O1387" s="3795"/>
      <c r="P1387" s="3795"/>
      <c r="Q1387" s="3795"/>
      <c r="R1387" s="3795"/>
      <c r="S1387" s="3770"/>
      <c r="T1387" s="3795"/>
      <c r="U1387" s="3795"/>
    </row>
    <row r="1388" spans="1:21" x14ac:dyDescent="0.2">
      <c r="A1388" s="4453">
        <v>1390</v>
      </c>
      <c r="B1388" s="4453" t="s">
        <v>3509</v>
      </c>
      <c r="C1388" s="4903" t="s">
        <v>1771</v>
      </c>
      <c r="D1388" s="3695" t="s">
        <v>67</v>
      </c>
      <c r="E1388" s="4453" t="s">
        <v>1747</v>
      </c>
      <c r="F1388" s="3706" t="s">
        <v>66</v>
      </c>
      <c r="G1388" s="3706">
        <v>1</v>
      </c>
      <c r="H1388" s="4019">
        <v>35000</v>
      </c>
      <c r="I1388" s="3911">
        <v>35000</v>
      </c>
      <c r="J1388" s="3805">
        <v>1</v>
      </c>
      <c r="K1388" s="3795"/>
      <c r="L1388" s="3795"/>
      <c r="M1388" s="3795"/>
      <c r="N1388" s="3795"/>
      <c r="O1388" s="3795"/>
      <c r="P1388" s="3795"/>
      <c r="Q1388" s="3795"/>
      <c r="R1388" s="3795"/>
      <c r="S1388" s="3770"/>
      <c r="T1388" s="3795"/>
      <c r="U1388" s="3795"/>
    </row>
    <row r="1389" spans="1:21" x14ac:dyDescent="0.2">
      <c r="A1389" s="4453">
        <v>1391</v>
      </c>
      <c r="B1389" s="4453" t="s">
        <v>3509</v>
      </c>
      <c r="C1389" s="4903" t="s">
        <v>2492</v>
      </c>
      <c r="D1389" s="3695" t="s">
        <v>67</v>
      </c>
      <c r="E1389" s="4453" t="s">
        <v>2410</v>
      </c>
      <c r="F1389" s="3706" t="s">
        <v>84</v>
      </c>
      <c r="G1389" s="3706">
        <v>1</v>
      </c>
      <c r="H1389" s="4019"/>
      <c r="I1389" s="3911">
        <v>45000</v>
      </c>
      <c r="J1389" s="3805">
        <v>1</v>
      </c>
      <c r="K1389" s="3795"/>
      <c r="L1389" s="3795"/>
      <c r="M1389" s="3795"/>
      <c r="N1389" s="3795"/>
      <c r="O1389" s="3795"/>
      <c r="P1389" s="3795"/>
      <c r="Q1389" s="3795"/>
      <c r="R1389" s="3795"/>
      <c r="S1389" s="3795"/>
      <c r="T1389" s="3795"/>
      <c r="U1389" s="3795"/>
    </row>
    <row r="1390" spans="1:21" ht="42.75" x14ac:dyDescent="0.2">
      <c r="A1390" s="4453">
        <v>1392</v>
      </c>
      <c r="B1390" s="4453" t="s">
        <v>3509</v>
      </c>
      <c r="C1390" s="4903" t="s">
        <v>2687</v>
      </c>
      <c r="D1390" s="3695" t="s">
        <v>67</v>
      </c>
      <c r="E1390" s="4627" t="s">
        <v>484</v>
      </c>
      <c r="F1390" s="3816" t="s">
        <v>66</v>
      </c>
      <c r="G1390" s="3816">
        <v>8</v>
      </c>
      <c r="H1390" s="4335">
        <v>23330.625</v>
      </c>
      <c r="I1390" s="4335">
        <v>186645</v>
      </c>
      <c r="J1390" s="3817"/>
      <c r="K1390" s="3817">
        <v>4</v>
      </c>
      <c r="L1390" s="3817"/>
      <c r="M1390" s="3817"/>
      <c r="N1390" s="3817"/>
      <c r="O1390" s="3817"/>
      <c r="P1390" s="3817">
        <v>4</v>
      </c>
      <c r="Q1390" s="3817"/>
      <c r="R1390" s="3817"/>
      <c r="S1390" s="3817"/>
      <c r="T1390" s="3817"/>
      <c r="U1390" s="3817"/>
    </row>
    <row r="1391" spans="1:21" ht="28.5" x14ac:dyDescent="0.2">
      <c r="A1391" s="4453">
        <v>1393</v>
      </c>
      <c r="B1391" s="4453" t="s">
        <v>3509</v>
      </c>
      <c r="C1391" s="4903" t="s">
        <v>2743</v>
      </c>
      <c r="D1391" s="3695" t="s">
        <v>67</v>
      </c>
      <c r="E1391" s="4557" t="s">
        <v>2734</v>
      </c>
      <c r="F1391" s="3889" t="s">
        <v>96</v>
      </c>
      <c r="G1391" s="3967">
        <v>1</v>
      </c>
      <c r="H1391" s="4351">
        <v>15000</v>
      </c>
      <c r="I1391" s="4351">
        <f>+H1391*G1391</f>
        <v>15000</v>
      </c>
      <c r="J1391" s="3889">
        <v>1</v>
      </c>
      <c r="K1391" s="3889"/>
      <c r="L1391" s="3889"/>
      <c r="M1391" s="3889"/>
      <c r="N1391" s="3889"/>
      <c r="O1391" s="3889"/>
      <c r="P1391" s="3889"/>
      <c r="Q1391" s="3889"/>
      <c r="R1391" s="3889"/>
      <c r="S1391" s="3889"/>
      <c r="T1391" s="3889"/>
      <c r="U1391" s="3889"/>
    </row>
    <row r="1392" spans="1:21" ht="42.75" x14ac:dyDescent="0.2">
      <c r="A1392" s="4453">
        <v>1394</v>
      </c>
      <c r="B1392" s="4453" t="s">
        <v>3509</v>
      </c>
      <c r="C1392" s="4903" t="s">
        <v>2843</v>
      </c>
      <c r="D1392" s="3695" t="s">
        <v>67</v>
      </c>
      <c r="E1392" s="4453" t="s">
        <v>2829</v>
      </c>
      <c r="F1392" s="3706" t="s">
        <v>66</v>
      </c>
      <c r="G1392" s="3706">
        <v>1</v>
      </c>
      <c r="H1392" s="4019">
        <v>21209.759999999998</v>
      </c>
      <c r="I1392" s="4019">
        <v>21209.759999999998</v>
      </c>
      <c r="J1392" s="4054">
        <v>1</v>
      </c>
      <c r="K1392" s="4054"/>
      <c r="L1392" s="4054"/>
      <c r="M1392" s="4054"/>
      <c r="N1392" s="4054"/>
      <c r="O1392" s="4054"/>
      <c r="P1392" s="3706"/>
      <c r="Q1392" s="3706"/>
      <c r="R1392" s="3706"/>
      <c r="S1392" s="3706"/>
      <c r="T1392" s="3706"/>
      <c r="U1392" s="3706"/>
    </row>
    <row r="1393" spans="1:21" x14ac:dyDescent="0.2">
      <c r="A1393" s="4453">
        <v>1395</v>
      </c>
      <c r="B1393" s="4453"/>
      <c r="C1393" s="4904"/>
      <c r="D1393" s="3696"/>
      <c r="E1393" s="4618"/>
      <c r="F1393" s="3696" t="s">
        <v>3137</v>
      </c>
      <c r="G1393" s="4445"/>
      <c r="H1393" s="4446"/>
      <c r="I1393" s="4448">
        <f>SUM(I1378:I1392)</f>
        <v>861064.52</v>
      </c>
      <c r="J1393" s="4445">
        <f t="shared" ref="J1393:U1393" si="29">SUM(J1379:J1392)</f>
        <v>9</v>
      </c>
      <c r="K1393" s="4445">
        <f t="shared" si="29"/>
        <v>7</v>
      </c>
      <c r="L1393" s="4445">
        <f t="shared" si="29"/>
        <v>1</v>
      </c>
      <c r="M1393" s="4445">
        <f t="shared" si="29"/>
        <v>0</v>
      </c>
      <c r="N1393" s="4445">
        <f t="shared" si="29"/>
        <v>0</v>
      </c>
      <c r="O1393" s="4445">
        <f t="shared" si="29"/>
        <v>0</v>
      </c>
      <c r="P1393" s="4445">
        <f t="shared" si="29"/>
        <v>4</v>
      </c>
      <c r="Q1393" s="4445">
        <f t="shared" si="29"/>
        <v>0</v>
      </c>
      <c r="R1393" s="4445">
        <f t="shared" si="29"/>
        <v>0</v>
      </c>
      <c r="S1393" s="4445">
        <f t="shared" si="29"/>
        <v>0</v>
      </c>
      <c r="T1393" s="4445">
        <f t="shared" si="29"/>
        <v>0</v>
      </c>
      <c r="U1393" s="4445">
        <f t="shared" si="29"/>
        <v>0</v>
      </c>
    </row>
    <row r="1394" spans="1:21" x14ac:dyDescent="0.2">
      <c r="A1394" s="4453">
        <v>1396</v>
      </c>
      <c r="B1394" s="4453"/>
      <c r="C1394" s="4903"/>
      <c r="D1394" s="3695"/>
      <c r="E1394" s="3707"/>
      <c r="F1394" s="3706"/>
      <c r="G1394" s="3706"/>
      <c r="H1394" s="4019"/>
      <c r="I1394" s="4019"/>
      <c r="J1394" s="4054"/>
      <c r="K1394" s="4054"/>
      <c r="L1394" s="4054"/>
      <c r="M1394" s="4054"/>
      <c r="N1394" s="4054"/>
      <c r="O1394" s="4054"/>
      <c r="P1394" s="3706"/>
      <c r="Q1394" s="3706"/>
      <c r="R1394" s="3706"/>
      <c r="S1394" s="3706"/>
      <c r="T1394" s="3706"/>
      <c r="U1394" s="3706"/>
    </row>
    <row r="1395" spans="1:21" x14ac:dyDescent="0.2">
      <c r="A1395" s="4453">
        <v>1397</v>
      </c>
      <c r="B1395" s="4453" t="s">
        <v>3695</v>
      </c>
      <c r="C1395" s="4911" t="s">
        <v>2396</v>
      </c>
      <c r="D1395" s="3696" t="s">
        <v>3083</v>
      </c>
      <c r="E1395" s="4628" t="s">
        <v>2395</v>
      </c>
      <c r="F1395" s="4630"/>
      <c r="G1395" s="4630"/>
      <c r="H1395" s="4631"/>
      <c r="I1395" s="4631">
        <v>3000000</v>
      </c>
      <c r="J1395" s="4630"/>
      <c r="K1395" s="4630">
        <v>1</v>
      </c>
      <c r="L1395" s="4630"/>
      <c r="M1395" s="4630"/>
      <c r="N1395" s="4630"/>
      <c r="O1395" s="4630"/>
      <c r="P1395" s="4630"/>
      <c r="Q1395" s="4630"/>
      <c r="R1395" s="4630"/>
      <c r="S1395" s="4630"/>
      <c r="T1395" s="4630"/>
      <c r="U1395" s="4630"/>
    </row>
    <row r="1396" spans="1:21" x14ac:dyDescent="0.2">
      <c r="A1396" s="4453">
        <v>1398</v>
      </c>
      <c r="B1396" s="4453"/>
    </row>
    <row r="1397" spans="1:21" x14ac:dyDescent="0.2">
      <c r="A1397" s="4453">
        <v>1399</v>
      </c>
      <c r="B1397" s="4453"/>
      <c r="C1397" s="4801" t="s">
        <v>3510</v>
      </c>
      <c r="D1397" s="4801"/>
      <c r="E1397" s="4802"/>
      <c r="F1397" s="4801"/>
      <c r="G1397" s="4801"/>
      <c r="H1397" s="4803"/>
      <c r="I1397" s="4803"/>
      <c r="J1397" s="4801"/>
      <c r="K1397" s="4886"/>
      <c r="L1397" s="4801"/>
      <c r="M1397" s="4801"/>
      <c r="N1397" s="4801"/>
      <c r="O1397" s="4801"/>
      <c r="P1397" s="4801"/>
      <c r="Q1397" s="4801"/>
      <c r="R1397" s="4801"/>
      <c r="S1397" s="4801"/>
      <c r="T1397" s="4801"/>
      <c r="U1397" s="4801"/>
    </row>
    <row r="1398" spans="1:21" ht="28.5" x14ac:dyDescent="0.2">
      <c r="A1398" s="4453">
        <v>1400</v>
      </c>
      <c r="B1398" s="4453" t="s">
        <v>3510</v>
      </c>
      <c r="C1398" s="4903" t="s">
        <v>1312</v>
      </c>
      <c r="D1398" s="3695" t="s">
        <v>3057</v>
      </c>
      <c r="E1398" s="4632" t="s">
        <v>1284</v>
      </c>
      <c r="F1398" s="3983">
        <v>6</v>
      </c>
      <c r="G1398" s="3983" t="s">
        <v>23</v>
      </c>
      <c r="H1398" s="4365">
        <v>300</v>
      </c>
      <c r="I1398" s="4365">
        <v>1800</v>
      </c>
      <c r="J1398" s="3983">
        <v>1</v>
      </c>
      <c r="K1398" s="3983"/>
      <c r="L1398" s="3983">
        <v>1</v>
      </c>
      <c r="M1398" s="3983"/>
      <c r="N1398" s="3983">
        <v>1</v>
      </c>
      <c r="O1398" s="3983"/>
      <c r="P1398" s="3983">
        <v>1</v>
      </c>
      <c r="Q1398" s="3983"/>
      <c r="R1398" s="3983">
        <v>1</v>
      </c>
      <c r="S1398" s="3983"/>
      <c r="T1398" s="4520">
        <v>1</v>
      </c>
      <c r="U1398" s="4520"/>
    </row>
    <row r="1399" spans="1:21" ht="28.5" x14ac:dyDescent="0.2">
      <c r="A1399" s="4453">
        <v>1401</v>
      </c>
      <c r="B1399" s="4453" t="s">
        <v>3510</v>
      </c>
      <c r="C1399" s="4903" t="s">
        <v>1312</v>
      </c>
      <c r="D1399" s="3695" t="s">
        <v>3057</v>
      </c>
      <c r="E1399" s="4632" t="s">
        <v>1285</v>
      </c>
      <c r="F1399" s="3983">
        <v>54</v>
      </c>
      <c r="G1399" s="3983" t="s">
        <v>23</v>
      </c>
      <c r="H1399" s="4365">
        <v>300</v>
      </c>
      <c r="I1399" s="4365">
        <v>16200</v>
      </c>
      <c r="J1399" s="3983">
        <v>5</v>
      </c>
      <c r="K1399" s="3983">
        <v>4</v>
      </c>
      <c r="L1399" s="3983">
        <v>5</v>
      </c>
      <c r="M1399" s="3983">
        <v>4</v>
      </c>
      <c r="N1399" s="3983">
        <v>5</v>
      </c>
      <c r="O1399" s="3983">
        <v>4</v>
      </c>
      <c r="P1399" s="3983">
        <v>5</v>
      </c>
      <c r="Q1399" s="3983">
        <v>4</v>
      </c>
      <c r="R1399" s="3983">
        <v>5</v>
      </c>
      <c r="S1399" s="3983">
        <v>4</v>
      </c>
      <c r="T1399" s="4520">
        <v>5</v>
      </c>
      <c r="U1399" s="4520">
        <v>4</v>
      </c>
    </row>
    <row r="1400" spans="1:21" ht="28.5" x14ac:dyDescent="0.2">
      <c r="A1400" s="4453">
        <v>1402</v>
      </c>
      <c r="B1400" s="4453" t="s">
        <v>3510</v>
      </c>
      <c r="C1400" s="4903" t="s">
        <v>1312</v>
      </c>
      <c r="D1400" s="3695" t="s">
        <v>3057</v>
      </c>
      <c r="E1400" s="4632" t="s">
        <v>1286</v>
      </c>
      <c r="F1400" s="3983">
        <v>12</v>
      </c>
      <c r="G1400" s="3983" t="s">
        <v>23</v>
      </c>
      <c r="H1400" s="4365">
        <v>300</v>
      </c>
      <c r="I1400" s="4365">
        <v>3600</v>
      </c>
      <c r="J1400" s="3983">
        <v>1</v>
      </c>
      <c r="K1400" s="3983">
        <v>1</v>
      </c>
      <c r="L1400" s="3983">
        <v>1</v>
      </c>
      <c r="M1400" s="3983">
        <v>1</v>
      </c>
      <c r="N1400" s="3983">
        <v>1</v>
      </c>
      <c r="O1400" s="3983">
        <v>1</v>
      </c>
      <c r="P1400" s="3983">
        <v>1</v>
      </c>
      <c r="Q1400" s="3983">
        <v>1</v>
      </c>
      <c r="R1400" s="3983">
        <v>1</v>
      </c>
      <c r="S1400" s="3983">
        <v>1</v>
      </c>
      <c r="T1400" s="3983">
        <v>1</v>
      </c>
      <c r="U1400" s="3983">
        <v>1</v>
      </c>
    </row>
    <row r="1401" spans="1:21" ht="28.5" x14ac:dyDescent="0.2">
      <c r="A1401" s="4453">
        <v>1403</v>
      </c>
      <c r="B1401" s="4453" t="s">
        <v>3510</v>
      </c>
      <c r="C1401" s="4903" t="s">
        <v>1600</v>
      </c>
      <c r="D1401" s="3695" t="s">
        <v>3057</v>
      </c>
      <c r="E1401" s="4453" t="s">
        <v>1597</v>
      </c>
      <c r="F1401" s="3706" t="s">
        <v>53</v>
      </c>
      <c r="G1401" s="3706">
        <v>24</v>
      </c>
      <c r="H1401" s="4019">
        <v>72000</v>
      </c>
      <c r="I1401" s="4019">
        <v>7200</v>
      </c>
      <c r="J1401" s="3706">
        <v>24</v>
      </c>
      <c r="K1401" s="3706"/>
      <c r="L1401" s="3709"/>
      <c r="M1401" s="3709"/>
      <c r="N1401" s="3709"/>
      <c r="O1401" s="3709"/>
      <c r="P1401" s="3706"/>
      <c r="Q1401" s="3709"/>
      <c r="R1401" s="3709"/>
      <c r="S1401" s="3709"/>
      <c r="T1401" s="3709"/>
      <c r="U1401" s="3709"/>
    </row>
    <row r="1402" spans="1:21" ht="28.5" x14ac:dyDescent="0.2">
      <c r="A1402" s="4453">
        <v>1404</v>
      </c>
      <c r="B1402" s="4453" t="s">
        <v>3510</v>
      </c>
      <c r="C1402" s="4903" t="s">
        <v>1600</v>
      </c>
      <c r="D1402" s="3695" t="s">
        <v>3057</v>
      </c>
      <c r="E1402" s="4453" t="s">
        <v>1598</v>
      </c>
      <c r="F1402" s="3706" t="s">
        <v>66</v>
      </c>
      <c r="G1402" s="3706">
        <v>1</v>
      </c>
      <c r="H1402" s="4019">
        <v>15000</v>
      </c>
      <c r="I1402" s="4019">
        <v>15000</v>
      </c>
      <c r="J1402" s="3706">
        <v>1</v>
      </c>
      <c r="K1402" s="3706"/>
      <c r="L1402" s="3709"/>
      <c r="M1402" s="3709"/>
      <c r="N1402" s="3709"/>
      <c r="O1402" s="3709"/>
      <c r="P1402" s="3706"/>
      <c r="Q1402" s="3709"/>
      <c r="R1402" s="3709"/>
      <c r="S1402" s="3709"/>
      <c r="T1402" s="3709"/>
      <c r="U1402" s="3709"/>
    </row>
    <row r="1403" spans="1:21" ht="28.5" x14ac:dyDescent="0.2">
      <c r="A1403" s="4453">
        <v>1405</v>
      </c>
      <c r="B1403" s="4453" t="s">
        <v>3510</v>
      </c>
      <c r="C1403" s="4903" t="s">
        <v>2238</v>
      </c>
      <c r="D1403" s="3695" t="s">
        <v>3057</v>
      </c>
      <c r="E1403" s="4633" t="s">
        <v>2237</v>
      </c>
      <c r="F1403" s="4489" t="s">
        <v>21</v>
      </c>
      <c r="G1403" s="3706">
        <f>U1403</f>
        <v>108</v>
      </c>
      <c r="H1403" s="4350">
        <v>32400</v>
      </c>
      <c r="I1403" s="4392">
        <v>9</v>
      </c>
      <c r="J1403" s="3929">
        <v>9</v>
      </c>
      <c r="K1403" s="3929">
        <v>9</v>
      </c>
      <c r="L1403" s="3929">
        <v>9</v>
      </c>
      <c r="M1403" s="3929">
        <v>9</v>
      </c>
      <c r="N1403" s="3929">
        <v>9</v>
      </c>
      <c r="O1403" s="3929">
        <v>9</v>
      </c>
      <c r="P1403" s="3929">
        <v>9</v>
      </c>
      <c r="Q1403" s="3929">
        <v>9</v>
      </c>
      <c r="R1403" s="3929">
        <v>9</v>
      </c>
      <c r="S1403" s="3929">
        <v>9</v>
      </c>
      <c r="T1403" s="3929">
        <v>9</v>
      </c>
      <c r="U1403" s="3709">
        <f>T1403+S1403+R1403+Q1403+P1403+O1403+N1403+M1403+L1403+K1403+J1403+I1403</f>
        <v>108</v>
      </c>
    </row>
    <row r="1404" spans="1:21" ht="28.5" x14ac:dyDescent="0.2">
      <c r="A1404" s="4453">
        <v>1406</v>
      </c>
      <c r="B1404" s="4453" t="s">
        <v>3510</v>
      </c>
      <c r="C1404" s="4903" t="s">
        <v>2915</v>
      </c>
      <c r="D1404" s="3695" t="s">
        <v>3057</v>
      </c>
      <c r="E1404" s="4453" t="s">
        <v>2908</v>
      </c>
      <c r="F1404" s="3889" t="s">
        <v>23</v>
      </c>
      <c r="G1404" s="3889">
        <v>24</v>
      </c>
      <c r="H1404" s="4351">
        <v>300</v>
      </c>
      <c r="I1404" s="4019">
        <v>7200</v>
      </c>
      <c r="J1404" s="3889">
        <v>2</v>
      </c>
      <c r="K1404" s="3889">
        <v>2</v>
      </c>
      <c r="L1404" s="3937">
        <v>2</v>
      </c>
      <c r="M1404" s="3937">
        <v>2</v>
      </c>
      <c r="N1404" s="3937">
        <v>2</v>
      </c>
      <c r="O1404" s="3937">
        <v>2</v>
      </c>
      <c r="P1404" s="3889">
        <v>2</v>
      </c>
      <c r="Q1404" s="3937">
        <v>2</v>
      </c>
      <c r="R1404" s="3937">
        <v>2</v>
      </c>
      <c r="S1404" s="3937">
        <v>2</v>
      </c>
      <c r="T1404" s="3937">
        <v>2</v>
      </c>
      <c r="U1404" s="3937">
        <v>2</v>
      </c>
    </row>
    <row r="1405" spans="1:21" ht="28.5" x14ac:dyDescent="0.2">
      <c r="A1405" s="4453">
        <v>1407</v>
      </c>
      <c r="B1405" s="4453" t="s">
        <v>3510</v>
      </c>
      <c r="C1405" s="4903" t="s">
        <v>2915</v>
      </c>
      <c r="D1405" s="3695" t="s">
        <v>3057</v>
      </c>
      <c r="E1405" s="4616" t="s">
        <v>2909</v>
      </c>
      <c r="F1405" s="3889" t="s">
        <v>23</v>
      </c>
      <c r="G1405" s="3889">
        <v>48</v>
      </c>
      <c r="H1405" s="4351">
        <v>3000</v>
      </c>
      <c r="I1405" s="4019">
        <v>144000</v>
      </c>
      <c r="J1405" s="3889">
        <v>4</v>
      </c>
      <c r="K1405" s="3889">
        <v>4</v>
      </c>
      <c r="L1405" s="3937">
        <v>4</v>
      </c>
      <c r="M1405" s="3937">
        <v>4</v>
      </c>
      <c r="N1405" s="3937">
        <v>4</v>
      </c>
      <c r="O1405" s="3937">
        <v>4</v>
      </c>
      <c r="P1405" s="3889">
        <v>4</v>
      </c>
      <c r="Q1405" s="3937">
        <v>4</v>
      </c>
      <c r="R1405" s="3937">
        <v>4</v>
      </c>
      <c r="S1405" s="3937">
        <v>4</v>
      </c>
      <c r="T1405" s="3937">
        <v>4</v>
      </c>
      <c r="U1405" s="3937">
        <v>4</v>
      </c>
    </row>
    <row r="1406" spans="1:21" x14ac:dyDescent="0.2">
      <c r="A1406" s="4453">
        <v>1408</v>
      </c>
      <c r="B1406" s="4453"/>
      <c r="C1406" s="4913"/>
      <c r="D1406" s="3696"/>
      <c r="E1406" s="4530"/>
      <c r="F1406" s="3696" t="s">
        <v>3137</v>
      </c>
      <c r="G1406" s="3696"/>
      <c r="H1406" s="4448"/>
      <c r="I1406" s="4448">
        <f>SUM(I1398:I1405)</f>
        <v>195009</v>
      </c>
      <c r="J1406" s="3696">
        <f t="shared" ref="J1406:U1406" si="30">SUM(J1398:J1405)</f>
        <v>47</v>
      </c>
      <c r="K1406" s="3696">
        <f t="shared" si="30"/>
        <v>20</v>
      </c>
      <c r="L1406" s="3696">
        <f t="shared" si="30"/>
        <v>22</v>
      </c>
      <c r="M1406" s="3696">
        <f t="shared" si="30"/>
        <v>20</v>
      </c>
      <c r="N1406" s="3696">
        <f t="shared" si="30"/>
        <v>22</v>
      </c>
      <c r="O1406" s="3696">
        <f t="shared" si="30"/>
        <v>20</v>
      </c>
      <c r="P1406" s="3696">
        <f t="shared" si="30"/>
        <v>22</v>
      </c>
      <c r="Q1406" s="3696">
        <f t="shared" si="30"/>
        <v>20</v>
      </c>
      <c r="R1406" s="3696">
        <f t="shared" si="30"/>
        <v>22</v>
      </c>
      <c r="S1406" s="3696">
        <f t="shared" si="30"/>
        <v>20</v>
      </c>
      <c r="T1406" s="3696">
        <f t="shared" si="30"/>
        <v>22</v>
      </c>
      <c r="U1406" s="3696">
        <f t="shared" si="30"/>
        <v>119</v>
      </c>
    </row>
    <row r="1407" spans="1:21" x14ac:dyDescent="0.2">
      <c r="A1407" s="4453">
        <v>1409</v>
      </c>
      <c r="B1407" s="4453"/>
    </row>
    <row r="1408" spans="1:21" x14ac:dyDescent="0.2">
      <c r="A1408" s="4453">
        <v>1410</v>
      </c>
      <c r="B1408" s="4453"/>
      <c r="C1408" s="5128" t="s">
        <v>3511</v>
      </c>
      <c r="D1408" s="5128"/>
      <c r="E1408" s="5128"/>
      <c r="F1408" s="5128"/>
      <c r="G1408" s="5128"/>
      <c r="H1408" s="5128"/>
      <c r="I1408" s="5128"/>
      <c r="J1408" s="5128"/>
      <c r="K1408" s="5128"/>
      <c r="L1408" s="5128"/>
      <c r="M1408" s="5128"/>
      <c r="N1408" s="5128"/>
      <c r="O1408" s="5128"/>
      <c r="P1408" s="5128"/>
      <c r="Q1408" s="5128"/>
      <c r="R1408" s="5128"/>
      <c r="S1408" s="5128"/>
      <c r="T1408" s="5128"/>
      <c r="U1408" s="5128"/>
    </row>
    <row r="1409" spans="1:21" x14ac:dyDescent="0.2">
      <c r="A1409" s="4453">
        <v>1411</v>
      </c>
      <c r="B1409" s="4453" t="s">
        <v>3511</v>
      </c>
      <c r="C1409" s="4909" t="s">
        <v>2396</v>
      </c>
      <c r="D1409" s="3908" t="s">
        <v>3139</v>
      </c>
      <c r="E1409" s="4585" t="s">
        <v>2304</v>
      </c>
      <c r="F1409" s="3849" t="s">
        <v>2305</v>
      </c>
      <c r="G1409" s="3850">
        <v>2500</v>
      </c>
      <c r="H1409" s="4333">
        <v>90</v>
      </c>
      <c r="I1409" s="4333">
        <f t="shared" ref="I1409:I1424" si="31">G1409*H1409</f>
        <v>225000</v>
      </c>
      <c r="J1409" s="3849"/>
      <c r="K1409" s="3849">
        <v>2500</v>
      </c>
      <c r="L1409" s="3849"/>
      <c r="M1409" s="3849"/>
      <c r="N1409" s="3849"/>
      <c r="O1409" s="3849"/>
      <c r="P1409" s="3849"/>
      <c r="Q1409" s="3849"/>
      <c r="R1409" s="3849"/>
      <c r="S1409" s="3849"/>
      <c r="T1409" s="3849"/>
      <c r="U1409" s="3849"/>
    </row>
    <row r="1410" spans="1:21" x14ac:dyDescent="0.2">
      <c r="A1410" s="4453">
        <v>1412</v>
      </c>
      <c r="B1410" s="4453" t="s">
        <v>3511</v>
      </c>
      <c r="C1410" s="4909" t="s">
        <v>2396</v>
      </c>
      <c r="D1410" s="3908" t="s">
        <v>3139</v>
      </c>
      <c r="E1410" s="4585" t="s">
        <v>2306</v>
      </c>
      <c r="F1410" s="3849" t="s">
        <v>2305</v>
      </c>
      <c r="G1410" s="3850">
        <v>2500</v>
      </c>
      <c r="H1410" s="4333">
        <v>80</v>
      </c>
      <c r="I1410" s="4333">
        <f t="shared" si="31"/>
        <v>200000</v>
      </c>
      <c r="J1410" s="3849"/>
      <c r="K1410" s="3849">
        <v>2500</v>
      </c>
      <c r="L1410" s="3849"/>
      <c r="M1410" s="3849"/>
      <c r="N1410" s="3849"/>
      <c r="O1410" s="3849"/>
      <c r="P1410" s="3849"/>
      <c r="Q1410" s="3849"/>
      <c r="R1410" s="3849"/>
      <c r="S1410" s="3849"/>
      <c r="T1410" s="3849"/>
      <c r="U1410" s="3849"/>
    </row>
    <row r="1411" spans="1:21" x14ac:dyDescent="0.2">
      <c r="A1411" s="4453">
        <v>1413</v>
      </c>
      <c r="B1411" s="4453" t="s">
        <v>3511</v>
      </c>
      <c r="C1411" s="4909" t="s">
        <v>2396</v>
      </c>
      <c r="D1411" s="3908" t="s">
        <v>3139</v>
      </c>
      <c r="E1411" s="4585" t="s">
        <v>2307</v>
      </c>
      <c r="F1411" s="3849" t="s">
        <v>2296</v>
      </c>
      <c r="G1411" s="3850">
        <v>1000</v>
      </c>
      <c r="H1411" s="4333">
        <v>200</v>
      </c>
      <c r="I1411" s="4333">
        <f t="shared" si="31"/>
        <v>200000</v>
      </c>
      <c r="J1411" s="3849"/>
      <c r="K1411" s="3849">
        <v>1000</v>
      </c>
      <c r="L1411" s="3849"/>
      <c r="M1411" s="3849"/>
      <c r="N1411" s="3849"/>
      <c r="O1411" s="3849"/>
      <c r="P1411" s="3849"/>
      <c r="Q1411" s="3849"/>
      <c r="R1411" s="3849"/>
      <c r="S1411" s="3849"/>
      <c r="T1411" s="3849"/>
      <c r="U1411" s="3849"/>
    </row>
    <row r="1412" spans="1:21" x14ac:dyDescent="0.2">
      <c r="A1412" s="4453">
        <v>1414</v>
      </c>
      <c r="B1412" s="4453" t="s">
        <v>3511</v>
      </c>
      <c r="C1412" s="4909" t="s">
        <v>2396</v>
      </c>
      <c r="D1412" s="3908" t="s">
        <v>3139</v>
      </c>
      <c r="E1412" s="4585" t="s">
        <v>2308</v>
      </c>
      <c r="F1412" s="3849" t="s">
        <v>2296</v>
      </c>
      <c r="G1412" s="3850">
        <v>3500</v>
      </c>
      <c r="H1412" s="4333">
        <v>150</v>
      </c>
      <c r="I1412" s="4333">
        <f t="shared" si="31"/>
        <v>525000</v>
      </c>
      <c r="J1412" s="3849"/>
      <c r="K1412" s="3849">
        <v>3500</v>
      </c>
      <c r="L1412" s="3849"/>
      <c r="M1412" s="3849"/>
      <c r="N1412" s="3849"/>
      <c r="O1412" s="3849"/>
      <c r="P1412" s="3849"/>
      <c r="Q1412" s="3849"/>
      <c r="R1412" s="3849"/>
      <c r="S1412" s="3849"/>
      <c r="T1412" s="3849"/>
      <c r="U1412" s="3849"/>
    </row>
    <row r="1413" spans="1:21" x14ac:dyDescent="0.2">
      <c r="A1413" s="4453">
        <v>1415</v>
      </c>
      <c r="B1413" s="4453" t="s">
        <v>3511</v>
      </c>
      <c r="C1413" s="4909" t="s">
        <v>2396</v>
      </c>
      <c r="D1413" s="3908" t="s">
        <v>3139</v>
      </c>
      <c r="E1413" s="4585" t="s">
        <v>2309</v>
      </c>
      <c r="F1413" s="3849" t="s">
        <v>2296</v>
      </c>
      <c r="G1413" s="3850">
        <v>500</v>
      </c>
      <c r="H1413" s="4333">
        <v>150</v>
      </c>
      <c r="I1413" s="4333">
        <f t="shared" si="31"/>
        <v>75000</v>
      </c>
      <c r="J1413" s="3849"/>
      <c r="K1413" s="3849">
        <v>500</v>
      </c>
      <c r="L1413" s="3849"/>
      <c r="M1413" s="3849"/>
      <c r="N1413" s="3849"/>
      <c r="O1413" s="3849"/>
      <c r="P1413" s="3849"/>
      <c r="Q1413" s="3849"/>
      <c r="R1413" s="3849"/>
      <c r="S1413" s="3849"/>
      <c r="T1413" s="3849"/>
      <c r="U1413" s="3849"/>
    </row>
    <row r="1414" spans="1:21" x14ac:dyDescent="0.2">
      <c r="A1414" s="4453">
        <v>1416</v>
      </c>
      <c r="B1414" s="4453" t="s">
        <v>3511</v>
      </c>
      <c r="C1414" s="4909" t="s">
        <v>2396</v>
      </c>
      <c r="D1414" s="3908" t="s">
        <v>3139</v>
      </c>
      <c r="E1414" s="4585" t="s">
        <v>2310</v>
      </c>
      <c r="F1414" s="3849" t="s">
        <v>2296</v>
      </c>
      <c r="G1414" s="3850">
        <v>2500</v>
      </c>
      <c r="H1414" s="4333">
        <v>130</v>
      </c>
      <c r="I1414" s="4333">
        <f t="shared" si="31"/>
        <v>325000</v>
      </c>
      <c r="J1414" s="3849"/>
      <c r="K1414" s="3849">
        <v>2500</v>
      </c>
      <c r="L1414" s="3849"/>
      <c r="M1414" s="3849"/>
      <c r="N1414" s="3849"/>
      <c r="O1414" s="3849"/>
      <c r="P1414" s="3849"/>
      <c r="Q1414" s="3849"/>
      <c r="R1414" s="3849"/>
      <c r="S1414" s="3849"/>
      <c r="T1414" s="3849"/>
      <c r="U1414" s="3849"/>
    </row>
    <row r="1415" spans="1:21" x14ac:dyDescent="0.2">
      <c r="A1415" s="4453">
        <v>1417</v>
      </c>
      <c r="B1415" s="4453" t="s">
        <v>3511</v>
      </c>
      <c r="C1415" s="4909" t="s">
        <v>2396</v>
      </c>
      <c r="D1415" s="3908" t="s">
        <v>3139</v>
      </c>
      <c r="E1415" s="4585" t="s">
        <v>2311</v>
      </c>
      <c r="F1415" s="3849" t="s">
        <v>2296</v>
      </c>
      <c r="G1415" s="3850">
        <v>2500</v>
      </c>
      <c r="H1415" s="4333">
        <v>130</v>
      </c>
      <c r="I1415" s="4608">
        <f t="shared" si="31"/>
        <v>325000</v>
      </c>
      <c r="J1415" s="3849"/>
      <c r="K1415" s="3849">
        <v>2500</v>
      </c>
      <c r="L1415" s="3849"/>
      <c r="M1415" s="3849"/>
      <c r="N1415" s="3849"/>
      <c r="O1415" s="3849"/>
      <c r="P1415" s="3849"/>
      <c r="Q1415" s="3849"/>
      <c r="R1415" s="3849"/>
      <c r="S1415" s="3849"/>
      <c r="T1415" s="3849"/>
      <c r="U1415" s="3849"/>
    </row>
    <row r="1416" spans="1:21" x14ac:dyDescent="0.2">
      <c r="A1416" s="4453">
        <v>1418</v>
      </c>
      <c r="B1416" s="4453" t="s">
        <v>3511</v>
      </c>
      <c r="C1416" s="4909" t="s">
        <v>2396</v>
      </c>
      <c r="D1416" s="3908" t="s">
        <v>3139</v>
      </c>
      <c r="E1416" s="4585" t="s">
        <v>2312</v>
      </c>
      <c r="F1416" s="3849" t="s">
        <v>2296</v>
      </c>
      <c r="G1416" s="3850">
        <v>200</v>
      </c>
      <c r="H1416" s="4333">
        <v>200</v>
      </c>
      <c r="I1416" s="4608">
        <f t="shared" si="31"/>
        <v>40000</v>
      </c>
      <c r="J1416" s="3849"/>
      <c r="K1416" s="3849">
        <v>200</v>
      </c>
      <c r="L1416" s="3849"/>
      <c r="M1416" s="3849"/>
      <c r="N1416" s="3849"/>
      <c r="O1416" s="3849"/>
      <c r="P1416" s="3849"/>
      <c r="Q1416" s="3849"/>
      <c r="R1416" s="3849"/>
      <c r="S1416" s="3849"/>
      <c r="T1416" s="3849"/>
      <c r="U1416" s="3849"/>
    </row>
    <row r="1417" spans="1:21" x14ac:dyDescent="0.2">
      <c r="A1417" s="4453">
        <v>1419</v>
      </c>
      <c r="B1417" s="4453" t="s">
        <v>3511</v>
      </c>
      <c r="C1417" s="4909" t="s">
        <v>2396</v>
      </c>
      <c r="D1417" s="3908" t="s">
        <v>3139</v>
      </c>
      <c r="E1417" s="4585" t="s">
        <v>2313</v>
      </c>
      <c r="F1417" s="3849" t="s">
        <v>2296</v>
      </c>
      <c r="G1417" s="3850">
        <v>200</v>
      </c>
      <c r="H1417" s="4333">
        <v>200</v>
      </c>
      <c r="I1417" s="4608">
        <f t="shared" si="31"/>
        <v>40000</v>
      </c>
      <c r="J1417" s="3849"/>
      <c r="K1417" s="3849">
        <v>200</v>
      </c>
      <c r="L1417" s="3849"/>
      <c r="M1417" s="3849"/>
      <c r="N1417" s="3849"/>
      <c r="O1417" s="3849"/>
      <c r="P1417" s="3849"/>
      <c r="Q1417" s="3849"/>
      <c r="R1417" s="3849"/>
      <c r="S1417" s="3849"/>
      <c r="T1417" s="3849"/>
      <c r="U1417" s="3849"/>
    </row>
    <row r="1418" spans="1:21" x14ac:dyDescent="0.2">
      <c r="A1418" s="4453">
        <v>1420</v>
      </c>
      <c r="B1418" s="4453" t="s">
        <v>3511</v>
      </c>
      <c r="C1418" s="4909" t="s">
        <v>2396</v>
      </c>
      <c r="D1418" s="3908" t="s">
        <v>3139</v>
      </c>
      <c r="E1418" s="4585" t="s">
        <v>2314</v>
      </c>
      <c r="F1418" s="3849" t="s">
        <v>2296</v>
      </c>
      <c r="G1418" s="3850">
        <v>200</v>
      </c>
      <c r="H1418" s="4333">
        <v>200</v>
      </c>
      <c r="I1418" s="4608">
        <f t="shared" si="31"/>
        <v>40000</v>
      </c>
      <c r="J1418" s="3849"/>
      <c r="K1418" s="3849">
        <v>200</v>
      </c>
      <c r="L1418" s="3849"/>
      <c r="M1418" s="3849"/>
      <c r="N1418" s="3849"/>
      <c r="O1418" s="3849"/>
      <c r="P1418" s="3849"/>
      <c r="Q1418" s="3849"/>
      <c r="R1418" s="3849"/>
      <c r="S1418" s="3849"/>
      <c r="T1418" s="3849"/>
      <c r="U1418" s="3849"/>
    </row>
    <row r="1419" spans="1:21" x14ac:dyDescent="0.2">
      <c r="A1419" s="4453">
        <v>1421</v>
      </c>
      <c r="B1419" s="4453" t="s">
        <v>3511</v>
      </c>
      <c r="C1419" s="4909" t="s">
        <v>2396</v>
      </c>
      <c r="D1419" s="3908" t="s">
        <v>3139</v>
      </c>
      <c r="E1419" s="4585" t="s">
        <v>2315</v>
      </c>
      <c r="F1419" s="3849" t="s">
        <v>2296</v>
      </c>
      <c r="G1419" s="3850">
        <v>1000</v>
      </c>
      <c r="H1419" s="4333">
        <v>130</v>
      </c>
      <c r="I1419" s="4608">
        <f t="shared" si="31"/>
        <v>130000</v>
      </c>
      <c r="J1419" s="3849"/>
      <c r="K1419" s="3849">
        <v>1000</v>
      </c>
      <c r="L1419" s="3849"/>
      <c r="M1419" s="3849"/>
      <c r="N1419" s="3849"/>
      <c r="O1419" s="3849"/>
      <c r="P1419" s="3849"/>
      <c r="Q1419" s="3849"/>
      <c r="R1419" s="3849"/>
      <c r="S1419" s="3849"/>
      <c r="T1419" s="3849"/>
      <c r="U1419" s="3849"/>
    </row>
    <row r="1420" spans="1:21" x14ac:dyDescent="0.2">
      <c r="A1420" s="4453">
        <v>1422</v>
      </c>
      <c r="B1420" s="4453" t="s">
        <v>3511</v>
      </c>
      <c r="C1420" s="4909" t="s">
        <v>2396</v>
      </c>
      <c r="D1420" s="3908" t="s">
        <v>3139</v>
      </c>
      <c r="E1420" s="4585" t="s">
        <v>2316</v>
      </c>
      <c r="F1420" s="3849" t="s">
        <v>2296</v>
      </c>
      <c r="G1420" s="3850">
        <v>1000</v>
      </c>
      <c r="H1420" s="4333">
        <v>130</v>
      </c>
      <c r="I1420" s="4608">
        <f t="shared" si="31"/>
        <v>130000</v>
      </c>
      <c r="J1420" s="3849"/>
      <c r="K1420" s="3849">
        <v>1000</v>
      </c>
      <c r="L1420" s="3849"/>
      <c r="M1420" s="3849"/>
      <c r="N1420" s="3849"/>
      <c r="O1420" s="3849"/>
      <c r="P1420" s="3849"/>
      <c r="Q1420" s="3849"/>
      <c r="R1420" s="3849"/>
      <c r="S1420" s="3849"/>
      <c r="T1420" s="3849"/>
      <c r="U1420" s="3849"/>
    </row>
    <row r="1421" spans="1:21" x14ac:dyDescent="0.2">
      <c r="A1421" s="4453">
        <v>1423</v>
      </c>
      <c r="B1421" s="4453" t="s">
        <v>3511</v>
      </c>
      <c r="C1421" s="4909" t="s">
        <v>2396</v>
      </c>
      <c r="D1421" s="3908" t="s">
        <v>3139</v>
      </c>
      <c r="E1421" s="4585" t="s">
        <v>2317</v>
      </c>
      <c r="F1421" s="3849" t="s">
        <v>2296</v>
      </c>
      <c r="G1421" s="3850">
        <v>1000</v>
      </c>
      <c r="H1421" s="4333">
        <v>150</v>
      </c>
      <c r="I1421" s="4608">
        <f t="shared" si="31"/>
        <v>150000</v>
      </c>
      <c r="J1421" s="3849"/>
      <c r="K1421" s="3849">
        <v>1000</v>
      </c>
      <c r="L1421" s="3849"/>
      <c r="M1421" s="3849"/>
      <c r="N1421" s="3849"/>
      <c r="O1421" s="3849"/>
      <c r="P1421" s="3849"/>
      <c r="Q1421" s="3849"/>
      <c r="R1421" s="3849"/>
      <c r="S1421" s="3849"/>
      <c r="T1421" s="3849"/>
      <c r="U1421" s="3849"/>
    </row>
    <row r="1422" spans="1:21" x14ac:dyDescent="0.2">
      <c r="A1422" s="4453">
        <v>1424</v>
      </c>
      <c r="B1422" s="4453" t="s">
        <v>3511</v>
      </c>
      <c r="C1422" s="4909" t="s">
        <v>2396</v>
      </c>
      <c r="D1422" s="3908" t="s">
        <v>3139</v>
      </c>
      <c r="E1422" s="4585" t="s">
        <v>2318</v>
      </c>
      <c r="F1422" s="3849" t="s">
        <v>2296</v>
      </c>
      <c r="G1422" s="3850">
        <v>200</v>
      </c>
      <c r="H1422" s="4333">
        <v>100</v>
      </c>
      <c r="I1422" s="4608">
        <f t="shared" si="31"/>
        <v>20000</v>
      </c>
      <c r="J1422" s="3849"/>
      <c r="K1422" s="3849">
        <v>200</v>
      </c>
      <c r="L1422" s="3849"/>
      <c r="M1422" s="3849"/>
      <c r="N1422" s="3849"/>
      <c r="O1422" s="3849"/>
      <c r="P1422" s="3849"/>
      <c r="Q1422" s="3849"/>
      <c r="R1422" s="3849"/>
      <c r="S1422" s="3849"/>
      <c r="T1422" s="3849"/>
      <c r="U1422" s="3849"/>
    </row>
    <row r="1423" spans="1:21" x14ac:dyDescent="0.2">
      <c r="A1423" s="4453">
        <v>1425</v>
      </c>
      <c r="B1423" s="4453" t="s">
        <v>3511</v>
      </c>
      <c r="C1423" s="4909" t="s">
        <v>2396</v>
      </c>
      <c r="D1423" s="3908" t="s">
        <v>3139</v>
      </c>
      <c r="E1423" s="4585" t="s">
        <v>2319</v>
      </c>
      <c r="F1423" s="3849" t="s">
        <v>2296</v>
      </c>
      <c r="G1423" s="3850">
        <v>150</v>
      </c>
      <c r="H1423" s="4333">
        <v>900</v>
      </c>
      <c r="I1423" s="4608">
        <f t="shared" si="31"/>
        <v>135000</v>
      </c>
      <c r="J1423" s="3849"/>
      <c r="K1423" s="3849">
        <v>150</v>
      </c>
      <c r="L1423" s="3849"/>
      <c r="M1423" s="3849"/>
      <c r="N1423" s="3849"/>
      <c r="O1423" s="3849"/>
      <c r="P1423" s="3849"/>
      <c r="Q1423" s="3849"/>
      <c r="R1423" s="3849"/>
      <c r="S1423" s="3849"/>
      <c r="T1423" s="3849"/>
      <c r="U1423" s="3849"/>
    </row>
    <row r="1424" spans="1:21" x14ac:dyDescent="0.2">
      <c r="A1424" s="4453">
        <v>1426</v>
      </c>
      <c r="B1424" s="4453" t="s">
        <v>3511</v>
      </c>
      <c r="C1424" s="4909" t="s">
        <v>2396</v>
      </c>
      <c r="D1424" s="3908" t="s">
        <v>3139</v>
      </c>
      <c r="E1424" s="4585" t="s">
        <v>2320</v>
      </c>
      <c r="F1424" s="3849" t="s">
        <v>2296</v>
      </c>
      <c r="G1424" s="3850">
        <v>150</v>
      </c>
      <c r="H1424" s="4333">
        <v>250</v>
      </c>
      <c r="I1424" s="4608">
        <f t="shared" si="31"/>
        <v>37500</v>
      </c>
      <c r="J1424" s="3849"/>
      <c r="K1424" s="3849">
        <v>150</v>
      </c>
      <c r="L1424" s="3849"/>
      <c r="M1424" s="3849"/>
      <c r="N1424" s="3849"/>
      <c r="O1424" s="3849"/>
      <c r="P1424" s="3849"/>
      <c r="Q1424" s="3849"/>
      <c r="R1424" s="3849"/>
      <c r="S1424" s="3849"/>
      <c r="T1424" s="3849"/>
      <c r="U1424" s="3849"/>
    </row>
    <row r="1425" spans="1:21" x14ac:dyDescent="0.2">
      <c r="A1425" s="4453">
        <v>1427</v>
      </c>
      <c r="B1425" s="4453" t="s">
        <v>3511</v>
      </c>
      <c r="D1425" s="4828"/>
      <c r="E1425" s="3693"/>
      <c r="F1425" s="3693"/>
      <c r="G1425" s="3693"/>
      <c r="H1425" s="3693"/>
      <c r="I1425" s="3693"/>
      <c r="J1425" s="3693"/>
    </row>
    <row r="1426" spans="1:21" x14ac:dyDescent="0.2">
      <c r="A1426" s="4453">
        <v>1428</v>
      </c>
      <c r="B1426" s="4453" t="s">
        <v>3511</v>
      </c>
      <c r="C1426" s="4909" t="s">
        <v>2396</v>
      </c>
      <c r="D1426" s="3908" t="s">
        <v>3139</v>
      </c>
      <c r="E1426" s="4044" t="s">
        <v>2393</v>
      </c>
      <c r="F1426" s="3849" t="s">
        <v>70</v>
      </c>
      <c r="G1426" s="3850">
        <v>20</v>
      </c>
      <c r="H1426" s="4333">
        <v>1500</v>
      </c>
      <c r="I1426" s="4333">
        <f>G1426*H1426</f>
        <v>30000</v>
      </c>
      <c r="J1426" s="3849">
        <v>20</v>
      </c>
      <c r="K1426" s="3849"/>
      <c r="L1426" s="3849"/>
      <c r="M1426" s="3849"/>
      <c r="N1426" s="3849"/>
      <c r="O1426" s="3849"/>
      <c r="P1426" s="3849"/>
      <c r="Q1426" s="3849"/>
      <c r="R1426" s="3849"/>
      <c r="S1426" s="3849"/>
      <c r="T1426" s="3849"/>
      <c r="U1426" s="3849"/>
    </row>
    <row r="1427" spans="1:21" x14ac:dyDescent="0.2">
      <c r="A1427" s="4453">
        <v>1429</v>
      </c>
      <c r="B1427" s="4453" t="s">
        <v>3511</v>
      </c>
      <c r="C1427" s="4917" t="s">
        <v>294</v>
      </c>
      <c r="D1427" s="3908" t="s">
        <v>3139</v>
      </c>
      <c r="E1427" s="3969" t="s">
        <v>287</v>
      </c>
      <c r="F1427" s="3889"/>
      <c r="G1427" s="4058">
        <v>1</v>
      </c>
      <c r="H1427" s="4351">
        <v>200000</v>
      </c>
      <c r="I1427" s="4351">
        <v>200000</v>
      </c>
      <c r="J1427" s="3889"/>
      <c r="K1427" s="3889"/>
      <c r="L1427" s="3937">
        <v>1</v>
      </c>
      <c r="M1427" s="3937"/>
      <c r="N1427" s="3937"/>
      <c r="O1427" s="3937"/>
      <c r="P1427" s="3889"/>
      <c r="Q1427" s="3937"/>
      <c r="R1427" s="3937"/>
      <c r="S1427" s="3937"/>
      <c r="T1427" s="3937"/>
      <c r="U1427" s="3937"/>
    </row>
    <row r="1428" spans="1:21" x14ac:dyDescent="0.2">
      <c r="A1428" s="4453">
        <v>1430</v>
      </c>
      <c r="B1428" s="4453" t="s">
        <v>3511</v>
      </c>
      <c r="C1428" s="4909" t="s">
        <v>663</v>
      </c>
      <c r="D1428" s="3908" t="s">
        <v>3139</v>
      </c>
      <c r="E1428" s="3942" t="s">
        <v>596</v>
      </c>
      <c r="F1428" s="3943">
        <v>30</v>
      </c>
      <c r="G1428" s="3943" t="s">
        <v>597</v>
      </c>
      <c r="H1428" s="3911">
        <v>30</v>
      </c>
      <c r="I1428" s="4385">
        <v>900</v>
      </c>
      <c r="J1428" s="3943">
        <v>30</v>
      </c>
      <c r="K1428" s="3943"/>
      <c r="L1428" s="3944"/>
      <c r="M1428" s="3944"/>
      <c r="N1428" s="3944"/>
      <c r="O1428" s="3944"/>
      <c r="P1428" s="3943"/>
      <c r="Q1428" s="3944"/>
      <c r="R1428" s="3944"/>
      <c r="S1428" s="3944"/>
      <c r="T1428" s="3944"/>
      <c r="U1428" s="3944"/>
    </row>
    <row r="1429" spans="1:21" x14ac:dyDescent="0.2">
      <c r="A1429" s="4453">
        <v>1431</v>
      </c>
      <c r="B1429" s="4453" t="s">
        <v>3511</v>
      </c>
      <c r="C1429" s="4909" t="s">
        <v>663</v>
      </c>
      <c r="D1429" s="3908" t="s">
        <v>3139</v>
      </c>
      <c r="E1429" s="3942" t="s">
        <v>598</v>
      </c>
      <c r="F1429" s="3943">
        <v>30</v>
      </c>
      <c r="G1429" s="3943" t="s">
        <v>597</v>
      </c>
      <c r="H1429" s="3911">
        <v>30</v>
      </c>
      <c r="I1429" s="4385">
        <v>900</v>
      </c>
      <c r="J1429" s="3943">
        <v>30</v>
      </c>
      <c r="K1429" s="3943"/>
      <c r="L1429" s="3944"/>
      <c r="M1429" s="3944"/>
      <c r="N1429" s="3944"/>
      <c r="O1429" s="3944"/>
      <c r="P1429" s="3943"/>
      <c r="Q1429" s="3944"/>
      <c r="R1429" s="3944"/>
      <c r="S1429" s="3944"/>
      <c r="T1429" s="3944"/>
      <c r="U1429" s="3944"/>
    </row>
    <row r="1430" spans="1:21" x14ac:dyDescent="0.2">
      <c r="A1430" s="4453">
        <v>1432</v>
      </c>
      <c r="B1430" s="4453" t="s">
        <v>3511</v>
      </c>
      <c r="C1430" s="4909" t="s">
        <v>663</v>
      </c>
      <c r="D1430" s="3908" t="s">
        <v>3139</v>
      </c>
      <c r="E1430" s="3942" t="s">
        <v>599</v>
      </c>
      <c r="F1430" s="3943">
        <v>30</v>
      </c>
      <c r="G1430" s="3943" t="s">
        <v>597</v>
      </c>
      <c r="H1430" s="3911">
        <v>30</v>
      </c>
      <c r="I1430" s="4385">
        <v>900</v>
      </c>
      <c r="J1430" s="3943">
        <v>30</v>
      </c>
      <c r="K1430" s="3943"/>
      <c r="L1430" s="3944"/>
      <c r="M1430" s="3944"/>
      <c r="N1430" s="3944"/>
      <c r="O1430" s="3944"/>
      <c r="P1430" s="3943"/>
      <c r="Q1430" s="3944"/>
      <c r="R1430" s="3944"/>
      <c r="S1430" s="3944"/>
      <c r="T1430" s="3944"/>
      <c r="U1430" s="3944"/>
    </row>
    <row r="1431" spans="1:21" x14ac:dyDescent="0.2">
      <c r="A1431" s="4453">
        <v>1433</v>
      </c>
      <c r="B1431" s="4453" t="s">
        <v>3511</v>
      </c>
      <c r="C1431" s="4909" t="s">
        <v>663</v>
      </c>
      <c r="D1431" s="3908" t="s">
        <v>3139</v>
      </c>
      <c r="E1431" s="3942" t="s">
        <v>600</v>
      </c>
      <c r="F1431" s="3943">
        <v>30</v>
      </c>
      <c r="G1431" s="3943" t="s">
        <v>597</v>
      </c>
      <c r="H1431" s="3911">
        <v>30</v>
      </c>
      <c r="I1431" s="4385">
        <v>900</v>
      </c>
      <c r="J1431" s="3943">
        <v>30</v>
      </c>
      <c r="K1431" s="3943"/>
      <c r="L1431" s="3944"/>
      <c r="M1431" s="3944"/>
      <c r="N1431" s="3944"/>
      <c r="O1431" s="3944"/>
      <c r="P1431" s="3943"/>
      <c r="Q1431" s="3944"/>
      <c r="R1431" s="3944"/>
      <c r="S1431" s="3944"/>
      <c r="T1431" s="3944"/>
      <c r="U1431" s="3944"/>
    </row>
    <row r="1432" spans="1:21" x14ac:dyDescent="0.2">
      <c r="A1432" s="4453">
        <v>1434</v>
      </c>
      <c r="B1432" s="4453" t="s">
        <v>3511</v>
      </c>
      <c r="C1432" s="4909" t="s">
        <v>663</v>
      </c>
      <c r="D1432" s="3908" t="s">
        <v>3139</v>
      </c>
      <c r="E1432" s="3942" t="s">
        <v>601</v>
      </c>
      <c r="F1432" s="3943">
        <v>30</v>
      </c>
      <c r="G1432" s="3943" t="s">
        <v>597</v>
      </c>
      <c r="H1432" s="3911">
        <v>30</v>
      </c>
      <c r="I1432" s="4385">
        <v>900</v>
      </c>
      <c r="J1432" s="3943">
        <v>30</v>
      </c>
      <c r="K1432" s="3943"/>
      <c r="L1432" s="3944"/>
      <c r="M1432" s="3944"/>
      <c r="N1432" s="3944"/>
      <c r="O1432" s="3944"/>
      <c r="P1432" s="3943"/>
      <c r="Q1432" s="3944"/>
      <c r="R1432" s="3944"/>
      <c r="S1432" s="3944"/>
      <c r="T1432" s="3944"/>
      <c r="U1432" s="3944"/>
    </row>
    <row r="1433" spans="1:21" x14ac:dyDescent="0.2">
      <c r="A1433" s="4453">
        <v>1435</v>
      </c>
      <c r="B1433" s="4453" t="s">
        <v>3511</v>
      </c>
      <c r="C1433" s="4909" t="s">
        <v>663</v>
      </c>
      <c r="D1433" s="3908" t="s">
        <v>3139</v>
      </c>
      <c r="E1433" s="3942" t="s">
        <v>602</v>
      </c>
      <c r="F1433" s="3943">
        <v>30</v>
      </c>
      <c r="G1433" s="3943" t="s">
        <v>597</v>
      </c>
      <c r="H1433" s="3911">
        <v>30</v>
      </c>
      <c r="I1433" s="4385">
        <v>900</v>
      </c>
      <c r="J1433" s="3943">
        <v>30</v>
      </c>
      <c r="K1433" s="3943"/>
      <c r="L1433" s="3944"/>
      <c r="M1433" s="3944"/>
      <c r="N1433" s="3944"/>
      <c r="O1433" s="3944"/>
      <c r="P1433" s="3943"/>
      <c r="Q1433" s="3944"/>
      <c r="R1433" s="3944"/>
      <c r="S1433" s="3944"/>
      <c r="T1433" s="3944"/>
      <c r="U1433" s="3944"/>
    </row>
    <row r="1434" spans="1:21" x14ac:dyDescent="0.2">
      <c r="A1434" s="4453">
        <v>1436</v>
      </c>
      <c r="B1434" s="4453" t="s">
        <v>3511</v>
      </c>
      <c r="C1434" s="4909" t="s">
        <v>663</v>
      </c>
      <c r="D1434" s="3908" t="s">
        <v>3139</v>
      </c>
      <c r="E1434" s="3942" t="s">
        <v>603</v>
      </c>
      <c r="F1434" s="3943">
        <v>30</v>
      </c>
      <c r="G1434" s="3943" t="s">
        <v>597</v>
      </c>
      <c r="H1434" s="3911">
        <v>30</v>
      </c>
      <c r="I1434" s="4385">
        <v>900</v>
      </c>
      <c r="J1434" s="3943">
        <v>30</v>
      </c>
      <c r="K1434" s="3943"/>
      <c r="L1434" s="3944"/>
      <c r="M1434" s="3944"/>
      <c r="N1434" s="3944"/>
      <c r="O1434" s="3944"/>
      <c r="P1434" s="3943"/>
      <c r="Q1434" s="3944"/>
      <c r="R1434" s="3944"/>
      <c r="S1434" s="3944"/>
      <c r="T1434" s="3944"/>
      <c r="U1434" s="3944"/>
    </row>
    <row r="1435" spans="1:21" x14ac:dyDescent="0.2">
      <c r="A1435" s="4453">
        <v>1437</v>
      </c>
      <c r="B1435" s="4453" t="s">
        <v>3511</v>
      </c>
      <c r="C1435" s="4909" t="s">
        <v>663</v>
      </c>
      <c r="D1435" s="3908" t="s">
        <v>3139</v>
      </c>
      <c r="E1435" s="3942" t="s">
        <v>604</v>
      </c>
      <c r="F1435" s="3943">
        <v>30</v>
      </c>
      <c r="G1435" s="3943" t="s">
        <v>605</v>
      </c>
      <c r="H1435" s="3911">
        <v>30</v>
      </c>
      <c r="I1435" s="4385">
        <v>900</v>
      </c>
      <c r="J1435" s="3943">
        <v>30</v>
      </c>
      <c r="K1435" s="3943"/>
      <c r="L1435" s="3944"/>
      <c r="M1435" s="3944"/>
      <c r="N1435" s="3944"/>
      <c r="O1435" s="3944"/>
      <c r="P1435" s="3943"/>
      <c r="Q1435" s="3944"/>
      <c r="R1435" s="3944"/>
      <c r="S1435" s="3944"/>
      <c r="T1435" s="3944"/>
      <c r="U1435" s="3944"/>
    </row>
    <row r="1436" spans="1:21" x14ac:dyDescent="0.2">
      <c r="A1436" s="4453">
        <v>1438</v>
      </c>
      <c r="B1436" s="4453"/>
      <c r="C1436" s="4911"/>
      <c r="D1436" s="4549"/>
      <c r="E1436" s="4634"/>
      <c r="F1436" s="4635" t="s">
        <v>3137</v>
      </c>
      <c r="G1436" s="4635"/>
      <c r="H1436" s="4533"/>
      <c r="I1436" s="4636">
        <f>SUM(I1409:I1435)</f>
        <v>2834700</v>
      </c>
      <c r="J1436" s="4635">
        <f t="shared" ref="J1436:U1436" si="32">SUM(J1409:J1435)</f>
        <v>260</v>
      </c>
      <c r="K1436" s="4635">
        <f t="shared" si="32"/>
        <v>19100</v>
      </c>
      <c r="L1436" s="4635">
        <f t="shared" si="32"/>
        <v>1</v>
      </c>
      <c r="M1436" s="4635">
        <f t="shared" si="32"/>
        <v>0</v>
      </c>
      <c r="N1436" s="4635">
        <f t="shared" si="32"/>
        <v>0</v>
      </c>
      <c r="O1436" s="4635">
        <f t="shared" si="32"/>
        <v>0</v>
      </c>
      <c r="P1436" s="4635">
        <f t="shared" si="32"/>
        <v>0</v>
      </c>
      <c r="Q1436" s="4635">
        <f t="shared" si="32"/>
        <v>0</v>
      </c>
      <c r="R1436" s="4635">
        <f t="shared" si="32"/>
        <v>0</v>
      </c>
      <c r="S1436" s="4635">
        <f t="shared" si="32"/>
        <v>0</v>
      </c>
      <c r="T1436" s="4635">
        <f t="shared" si="32"/>
        <v>0</v>
      </c>
      <c r="U1436" s="4635">
        <f t="shared" si="32"/>
        <v>0</v>
      </c>
    </row>
    <row r="1437" spans="1:21" s="3697" customFormat="1" x14ac:dyDescent="0.2">
      <c r="A1437" s="4453">
        <v>1439</v>
      </c>
      <c r="B1437" s="4926"/>
      <c r="C1437" s="4909"/>
      <c r="D1437" s="3908"/>
      <c r="E1437" s="4637"/>
      <c r="F1437" s="4638"/>
      <c r="G1437" s="4638"/>
      <c r="H1437" s="4639"/>
      <c r="I1437" s="4640"/>
      <c r="J1437" s="4638"/>
      <c r="K1437" s="4638"/>
      <c r="L1437" s="4638"/>
      <c r="M1437" s="4638"/>
      <c r="N1437" s="4638"/>
      <c r="O1437" s="4638"/>
      <c r="P1437" s="4638"/>
      <c r="Q1437" s="4638"/>
      <c r="R1437" s="4638"/>
      <c r="S1437" s="4638"/>
      <c r="T1437" s="4638"/>
      <c r="U1437" s="4638"/>
    </row>
    <row r="1438" spans="1:21" x14ac:dyDescent="0.2">
      <c r="A1438" s="4453">
        <v>1440</v>
      </c>
      <c r="B1438" s="4453" t="s">
        <v>3696</v>
      </c>
      <c r="C1438" s="4911" t="s">
        <v>2396</v>
      </c>
      <c r="D1438" s="4549" t="s">
        <v>3140</v>
      </c>
      <c r="E1438" s="4628" t="s">
        <v>2394</v>
      </c>
      <c r="F1438" s="4629" t="s">
        <v>2296</v>
      </c>
      <c r="G1438" s="4630">
        <v>5000</v>
      </c>
      <c r="H1438" s="4442">
        <v>250</v>
      </c>
      <c r="I1438" s="4631">
        <f>G1438*H1438</f>
        <v>1250000</v>
      </c>
      <c r="J1438" s="4629">
        <v>5000</v>
      </c>
      <c r="K1438" s="4629"/>
      <c r="L1438" s="4629"/>
      <c r="M1438" s="4629"/>
      <c r="N1438" s="4629"/>
      <c r="O1438" s="4629"/>
      <c r="P1438" s="4629"/>
      <c r="Q1438" s="4629"/>
      <c r="R1438" s="4629"/>
      <c r="S1438" s="4629"/>
      <c r="T1438" s="4629"/>
      <c r="U1438" s="4629"/>
    </row>
    <row r="1439" spans="1:21" s="3697" customFormat="1" x14ac:dyDescent="0.2">
      <c r="A1439" s="4453">
        <v>1441</v>
      </c>
      <c r="B1439" s="4926"/>
      <c r="C1439" s="4909"/>
      <c r="D1439" s="3908"/>
      <c r="E1439" s="4641"/>
      <c r="F1439" s="4642"/>
      <c r="G1439" s="4643"/>
      <c r="H1439" s="4396"/>
      <c r="I1439" s="4644"/>
      <c r="J1439" s="4645"/>
      <c r="K1439" s="4642"/>
      <c r="L1439" s="4642"/>
      <c r="M1439" s="4642"/>
      <c r="N1439" s="4642"/>
      <c r="O1439" s="4642"/>
      <c r="P1439" s="4642"/>
      <c r="Q1439" s="4642"/>
      <c r="R1439" s="4642"/>
      <c r="S1439" s="4642"/>
      <c r="T1439" s="4642"/>
      <c r="U1439" s="4642"/>
    </row>
    <row r="1440" spans="1:21" s="3697" customFormat="1" x14ac:dyDescent="0.2">
      <c r="A1440" s="4453">
        <v>1442</v>
      </c>
      <c r="B1440" s="4926"/>
      <c r="C1440" s="5117" t="s">
        <v>3506</v>
      </c>
      <c r="D1440" s="5117"/>
      <c r="E1440" s="5117"/>
      <c r="F1440" s="5117"/>
      <c r="G1440" s="5117"/>
      <c r="H1440" s="5117"/>
      <c r="I1440" s="5117"/>
      <c r="J1440" s="5117"/>
      <c r="K1440" s="5117"/>
      <c r="L1440" s="5117"/>
      <c r="M1440" s="5117"/>
      <c r="N1440" s="5117"/>
      <c r="O1440" s="5117"/>
      <c r="P1440" s="5117"/>
      <c r="Q1440" s="5117"/>
      <c r="R1440" s="5117"/>
      <c r="S1440" s="5117"/>
      <c r="T1440" s="5117"/>
      <c r="U1440" s="5118"/>
    </row>
    <row r="1441" spans="1:21" x14ac:dyDescent="0.2">
      <c r="A1441" s="4453">
        <v>1443</v>
      </c>
      <c r="B1441" s="4453" t="s">
        <v>3697</v>
      </c>
      <c r="C1441" s="4917" t="s">
        <v>294</v>
      </c>
      <c r="D1441" s="3908" t="s">
        <v>3045</v>
      </c>
      <c r="E1441" s="3934" t="s">
        <v>270</v>
      </c>
      <c r="F1441" s="4062" t="s">
        <v>142</v>
      </c>
      <c r="G1441" s="4063">
        <v>10</v>
      </c>
      <c r="H1441" s="4413">
        <v>200</v>
      </c>
      <c r="I1441" s="4351">
        <v>2000</v>
      </c>
      <c r="J1441" s="4064">
        <v>10</v>
      </c>
      <c r="K1441" s="4064"/>
      <c r="L1441" s="4064"/>
      <c r="M1441" s="4064"/>
      <c r="N1441" s="4064"/>
      <c r="O1441" s="4064"/>
      <c r="P1441" s="4064"/>
      <c r="Q1441" s="4064"/>
      <c r="R1441" s="4064"/>
      <c r="S1441" s="4064"/>
      <c r="T1441" s="4064"/>
      <c r="U1441" s="4064"/>
    </row>
    <row r="1442" spans="1:21" x14ac:dyDescent="0.2">
      <c r="A1442" s="4453">
        <v>1444</v>
      </c>
      <c r="B1442" s="4453" t="s">
        <v>3698</v>
      </c>
      <c r="C1442" s="4917" t="s">
        <v>351</v>
      </c>
      <c r="D1442" s="3908" t="s">
        <v>3045</v>
      </c>
      <c r="E1442" s="3979" t="s">
        <v>336</v>
      </c>
      <c r="F1442" s="3981" t="s">
        <v>84</v>
      </c>
      <c r="G1442" s="3980">
        <v>1</v>
      </c>
      <c r="H1442" s="4932">
        <v>500</v>
      </c>
      <c r="I1442" s="4351">
        <v>500</v>
      </c>
      <c r="J1442" s="3980"/>
      <c r="K1442" s="3981"/>
      <c r="L1442" s="3981"/>
      <c r="M1442" s="3981"/>
      <c r="N1442" s="3981">
        <v>1</v>
      </c>
      <c r="O1442" s="3981"/>
      <c r="P1442" s="3981"/>
      <c r="Q1442" s="3981"/>
      <c r="R1442" s="3981"/>
      <c r="S1442" s="3981"/>
      <c r="T1442" s="3981"/>
      <c r="U1442" s="3981"/>
    </row>
    <row r="1443" spans="1:21" x14ac:dyDescent="0.2">
      <c r="A1443" s="4453">
        <v>1445</v>
      </c>
      <c r="B1443" s="4453" t="s">
        <v>3699</v>
      </c>
      <c r="C1443" s="4917" t="s">
        <v>351</v>
      </c>
      <c r="D1443" s="3908" t="s">
        <v>3045</v>
      </c>
      <c r="E1443" s="3979" t="s">
        <v>337</v>
      </c>
      <c r="F1443" s="3981" t="s">
        <v>53</v>
      </c>
      <c r="G1443" s="3980">
        <v>1</v>
      </c>
      <c r="H1443" s="4932">
        <v>100</v>
      </c>
      <c r="I1443" s="4351">
        <v>100</v>
      </c>
      <c r="J1443" s="3980"/>
      <c r="K1443" s="3981"/>
      <c r="L1443" s="3981"/>
      <c r="M1443" s="3981"/>
      <c r="N1443" s="3981">
        <v>1</v>
      </c>
      <c r="O1443" s="3981"/>
      <c r="P1443" s="3981"/>
      <c r="Q1443" s="3981"/>
      <c r="R1443" s="3981"/>
      <c r="S1443" s="3981"/>
      <c r="T1443" s="3981"/>
      <c r="U1443" s="3981"/>
    </row>
    <row r="1444" spans="1:21" x14ac:dyDescent="0.2">
      <c r="A1444" s="4453">
        <v>1446</v>
      </c>
      <c r="B1444" s="4453" t="s">
        <v>3700</v>
      </c>
      <c r="C1444" s="4917" t="s">
        <v>351</v>
      </c>
      <c r="D1444" s="3908" t="s">
        <v>3045</v>
      </c>
      <c r="E1444" s="3979" t="s">
        <v>338</v>
      </c>
      <c r="F1444" s="3981" t="s">
        <v>84</v>
      </c>
      <c r="G1444" s="3980">
        <v>1</v>
      </c>
      <c r="H1444" s="4932">
        <v>500</v>
      </c>
      <c r="I1444" s="4351">
        <v>500</v>
      </c>
      <c r="J1444" s="3980"/>
      <c r="K1444" s="3981"/>
      <c r="L1444" s="3981"/>
      <c r="M1444" s="3981">
        <v>1</v>
      </c>
      <c r="N1444" s="3981"/>
      <c r="O1444" s="3981"/>
      <c r="P1444" s="3981"/>
      <c r="Q1444" s="3981"/>
      <c r="R1444" s="3981"/>
      <c r="S1444" s="3981"/>
      <c r="T1444" s="3981"/>
      <c r="U1444" s="3981"/>
    </row>
    <row r="1445" spans="1:21" x14ac:dyDescent="0.2">
      <c r="A1445" s="4453">
        <v>1447</v>
      </c>
      <c r="B1445" s="4453" t="s">
        <v>3701</v>
      </c>
      <c r="C1445" s="4917" t="s">
        <v>351</v>
      </c>
      <c r="D1445" s="3908" t="s">
        <v>3045</v>
      </c>
      <c r="E1445" s="3979" t="s">
        <v>339</v>
      </c>
      <c r="F1445" s="3981" t="s">
        <v>84</v>
      </c>
      <c r="G1445" s="3980">
        <v>1</v>
      </c>
      <c r="H1445" s="4932">
        <v>600</v>
      </c>
      <c r="I1445" s="4351">
        <v>600</v>
      </c>
      <c r="J1445" s="3980"/>
      <c r="K1445" s="3981"/>
      <c r="L1445" s="3981"/>
      <c r="M1445" s="3981"/>
      <c r="N1445" s="3981">
        <v>1</v>
      </c>
      <c r="O1445" s="3981"/>
      <c r="P1445" s="3981"/>
      <c r="Q1445" s="3981"/>
      <c r="R1445" s="3981"/>
      <c r="S1445" s="3981"/>
      <c r="T1445" s="3981"/>
      <c r="U1445" s="3981"/>
    </row>
    <row r="1446" spans="1:21" x14ac:dyDescent="0.2">
      <c r="A1446" s="4453">
        <v>1448</v>
      </c>
      <c r="B1446" s="4453" t="s">
        <v>3702</v>
      </c>
      <c r="C1446" s="4917" t="s">
        <v>351</v>
      </c>
      <c r="D1446" s="3908" t="s">
        <v>3045</v>
      </c>
      <c r="E1446" s="3979" t="s">
        <v>340</v>
      </c>
      <c r="F1446" s="3981" t="s">
        <v>53</v>
      </c>
      <c r="G1446" s="3980">
        <v>2</v>
      </c>
      <c r="H1446" s="4932">
        <v>200</v>
      </c>
      <c r="I1446" s="4351">
        <v>400</v>
      </c>
      <c r="J1446" s="3980"/>
      <c r="K1446" s="3981"/>
      <c r="L1446" s="3981"/>
      <c r="M1446" s="3981">
        <v>1</v>
      </c>
      <c r="N1446" s="3981">
        <v>1</v>
      </c>
      <c r="O1446" s="3981"/>
      <c r="P1446" s="3981"/>
      <c r="Q1446" s="3981"/>
      <c r="R1446" s="3981"/>
      <c r="S1446" s="3981"/>
      <c r="T1446" s="3981"/>
      <c r="U1446" s="3981"/>
    </row>
    <row r="1447" spans="1:21" x14ac:dyDescent="0.2">
      <c r="A1447" s="4453">
        <v>1449</v>
      </c>
      <c r="B1447" s="4453" t="s">
        <v>3703</v>
      </c>
      <c r="C1447" s="4917" t="s">
        <v>351</v>
      </c>
      <c r="D1447" s="3908" t="s">
        <v>3045</v>
      </c>
      <c r="E1447" s="3979" t="s">
        <v>341</v>
      </c>
      <c r="F1447" s="3981" t="s">
        <v>53</v>
      </c>
      <c r="G1447" s="3980">
        <v>1</v>
      </c>
      <c r="H1447" s="4932">
        <v>3500</v>
      </c>
      <c r="I1447" s="4351">
        <v>3500</v>
      </c>
      <c r="J1447" s="3980"/>
      <c r="K1447" s="3981"/>
      <c r="L1447" s="3981"/>
      <c r="M1447" s="3981">
        <v>1</v>
      </c>
      <c r="N1447" s="3981"/>
      <c r="O1447" s="3981"/>
      <c r="P1447" s="3981"/>
      <c r="Q1447" s="3981"/>
      <c r="R1447" s="3981"/>
      <c r="S1447" s="3981"/>
      <c r="T1447" s="3981"/>
      <c r="U1447" s="3981"/>
    </row>
    <row r="1448" spans="1:21" x14ac:dyDescent="0.2">
      <c r="A1448" s="4453">
        <v>1450</v>
      </c>
      <c r="B1448" s="4453" t="s">
        <v>3704</v>
      </c>
      <c r="C1448" s="4917" t="s">
        <v>468</v>
      </c>
      <c r="D1448" s="3908" t="s">
        <v>3045</v>
      </c>
      <c r="E1448" s="3775" t="s">
        <v>450</v>
      </c>
      <c r="F1448" s="3706" t="s">
        <v>451</v>
      </c>
      <c r="G1448" s="3706">
        <f>SUM(J1448:U1448)</f>
        <v>5</v>
      </c>
      <c r="H1448" s="4073">
        <v>250</v>
      </c>
      <c r="I1448" s="4019">
        <v>1250</v>
      </c>
      <c r="J1448" s="3706"/>
      <c r="K1448" s="3706">
        <v>5</v>
      </c>
      <c r="L1448" s="3706"/>
      <c r="M1448" s="3706"/>
      <c r="N1448" s="3706"/>
      <c r="O1448" s="3706"/>
      <c r="P1448" s="3706"/>
      <c r="Q1448" s="3706"/>
      <c r="R1448" s="3706"/>
      <c r="S1448" s="3706"/>
      <c r="T1448" s="3706"/>
      <c r="U1448" s="3770"/>
    </row>
    <row r="1449" spans="1:21" x14ac:dyDescent="0.2">
      <c r="A1449" s="4453">
        <v>1451</v>
      </c>
      <c r="B1449" s="4453" t="s">
        <v>3705</v>
      </c>
      <c r="C1449" s="4909" t="s">
        <v>663</v>
      </c>
      <c r="D1449" s="3695" t="s">
        <v>3045</v>
      </c>
      <c r="E1449" s="3942" t="s">
        <v>569</v>
      </c>
      <c r="F1449" s="3943">
        <v>5</v>
      </c>
      <c r="G1449" s="3943" t="s">
        <v>126</v>
      </c>
      <c r="H1449" s="4933">
        <v>100</v>
      </c>
      <c r="I1449" s="4385">
        <v>500</v>
      </c>
      <c r="J1449" s="3943">
        <v>5</v>
      </c>
      <c r="K1449" s="3943"/>
      <c r="L1449" s="3944"/>
      <c r="M1449" s="3944"/>
      <c r="N1449" s="3944"/>
      <c r="O1449" s="3944"/>
      <c r="P1449" s="3943"/>
      <c r="Q1449" s="3944"/>
      <c r="R1449" s="3944"/>
      <c r="S1449" s="3944"/>
      <c r="T1449" s="3944"/>
      <c r="U1449" s="3944"/>
    </row>
    <row r="1450" spans="1:21" x14ac:dyDescent="0.2">
      <c r="A1450" s="4453">
        <v>1452</v>
      </c>
      <c r="B1450" s="4453" t="s">
        <v>3706</v>
      </c>
      <c r="C1450" s="4909" t="s">
        <v>663</v>
      </c>
      <c r="D1450" s="3695" t="s">
        <v>3045</v>
      </c>
      <c r="E1450" s="3942" t="s">
        <v>570</v>
      </c>
      <c r="F1450" s="3943">
        <v>6</v>
      </c>
      <c r="G1450" s="3943" t="s">
        <v>98</v>
      </c>
      <c r="H1450" s="4933">
        <v>140</v>
      </c>
      <c r="I1450" s="4385">
        <v>840</v>
      </c>
      <c r="J1450" s="3943">
        <v>6</v>
      </c>
      <c r="K1450" s="3943"/>
      <c r="L1450" s="3944"/>
      <c r="M1450" s="3944"/>
      <c r="N1450" s="3944"/>
      <c r="O1450" s="3944"/>
      <c r="P1450" s="3943"/>
      <c r="Q1450" s="3944"/>
      <c r="R1450" s="3944"/>
      <c r="S1450" s="3944"/>
      <c r="T1450" s="3944"/>
      <c r="U1450" s="3944"/>
    </row>
    <row r="1451" spans="1:21" x14ac:dyDescent="0.2">
      <c r="A1451" s="4453">
        <v>1453</v>
      </c>
      <c r="B1451" s="4453" t="s">
        <v>3707</v>
      </c>
      <c r="C1451" s="4909" t="s">
        <v>663</v>
      </c>
      <c r="D1451" s="3695" t="s">
        <v>3045</v>
      </c>
      <c r="E1451" s="3942" t="s">
        <v>571</v>
      </c>
      <c r="F1451" s="3943">
        <v>50</v>
      </c>
      <c r="G1451" s="3943" t="s">
        <v>98</v>
      </c>
      <c r="H1451" s="4933">
        <v>50</v>
      </c>
      <c r="I1451" s="4385">
        <v>2500</v>
      </c>
      <c r="J1451" s="3943">
        <v>25</v>
      </c>
      <c r="K1451" s="3943">
        <v>25</v>
      </c>
      <c r="L1451" s="3944"/>
      <c r="M1451" s="3944"/>
      <c r="N1451" s="3944"/>
      <c r="O1451" s="3944"/>
      <c r="P1451" s="3943"/>
      <c r="Q1451" s="3944"/>
      <c r="R1451" s="3944"/>
      <c r="S1451" s="3944"/>
      <c r="T1451" s="3944"/>
      <c r="U1451" s="3944"/>
    </row>
    <row r="1452" spans="1:21" ht="28.5" x14ac:dyDescent="0.2">
      <c r="A1452" s="4453">
        <v>1454</v>
      </c>
      <c r="B1452" s="4453" t="s">
        <v>3708</v>
      </c>
      <c r="C1452" s="4909" t="s">
        <v>663</v>
      </c>
      <c r="D1452" s="3695" t="s">
        <v>3045</v>
      </c>
      <c r="E1452" s="3942" t="s">
        <v>3093</v>
      </c>
      <c r="F1452" s="3943">
        <v>5</v>
      </c>
      <c r="G1452" s="3943" t="s">
        <v>142</v>
      </c>
      <c r="H1452" s="4933">
        <v>220</v>
      </c>
      <c r="I1452" s="4385">
        <v>1100</v>
      </c>
      <c r="J1452" s="3943">
        <v>5</v>
      </c>
      <c r="K1452" s="3943"/>
      <c r="L1452" s="3944"/>
      <c r="M1452" s="3944"/>
      <c r="N1452" s="3944"/>
      <c r="O1452" s="3944"/>
      <c r="P1452" s="3943"/>
      <c r="Q1452" s="3944"/>
      <c r="R1452" s="3944"/>
      <c r="S1452" s="3944"/>
      <c r="T1452" s="3944"/>
      <c r="U1452" s="3944"/>
    </row>
    <row r="1453" spans="1:21" ht="28.5" x14ac:dyDescent="0.2">
      <c r="A1453" s="4453">
        <v>1455</v>
      </c>
      <c r="B1453" s="4453" t="s">
        <v>3709</v>
      </c>
      <c r="C1453" s="4909" t="s">
        <v>663</v>
      </c>
      <c r="D1453" s="3695" t="s">
        <v>3045</v>
      </c>
      <c r="E1453" s="3942" t="s">
        <v>3094</v>
      </c>
      <c r="F1453" s="3943">
        <v>10</v>
      </c>
      <c r="G1453" s="3943" t="s">
        <v>142</v>
      </c>
      <c r="H1453" s="4933">
        <v>105</v>
      </c>
      <c r="I1453" s="4385">
        <v>1050</v>
      </c>
      <c r="J1453" s="3943">
        <v>10</v>
      </c>
      <c r="K1453" s="3943"/>
      <c r="L1453" s="3944"/>
      <c r="M1453" s="3944"/>
      <c r="N1453" s="3944"/>
      <c r="O1453" s="3944"/>
      <c r="P1453" s="3943"/>
      <c r="Q1453" s="3944"/>
      <c r="R1453" s="3944"/>
      <c r="S1453" s="3944"/>
      <c r="T1453" s="3944"/>
      <c r="U1453" s="3944"/>
    </row>
    <row r="1454" spans="1:21" x14ac:dyDescent="0.2">
      <c r="A1454" s="4453">
        <v>1456</v>
      </c>
      <c r="B1454" s="4453" t="s">
        <v>3710</v>
      </c>
      <c r="C1454" s="4909" t="s">
        <v>663</v>
      </c>
      <c r="D1454" s="3695" t="s">
        <v>3045</v>
      </c>
      <c r="E1454" s="3942" t="s">
        <v>607</v>
      </c>
      <c r="F1454" s="3943">
        <v>100</v>
      </c>
      <c r="G1454" s="3943" t="s">
        <v>98</v>
      </c>
      <c r="H1454" s="4065">
        <v>30</v>
      </c>
      <c r="I1454" s="4385">
        <v>2500</v>
      </c>
      <c r="J1454" s="3943">
        <v>100</v>
      </c>
      <c r="K1454" s="3943"/>
      <c r="L1454" s="3944"/>
      <c r="M1454" s="3944"/>
      <c r="N1454" s="3944"/>
      <c r="O1454" s="3944"/>
      <c r="P1454" s="3943"/>
      <c r="Q1454" s="3944"/>
      <c r="R1454" s="3944"/>
      <c r="S1454" s="3944"/>
      <c r="T1454" s="3944"/>
      <c r="U1454" s="3944"/>
    </row>
    <row r="1455" spans="1:21" x14ac:dyDescent="0.2">
      <c r="A1455" s="4453">
        <v>1457</v>
      </c>
      <c r="B1455" s="4453" t="s">
        <v>3711</v>
      </c>
      <c r="C1455" s="4909" t="s">
        <v>771</v>
      </c>
      <c r="D1455" s="3695" t="s">
        <v>3045</v>
      </c>
      <c r="E1455" s="3775" t="s">
        <v>707</v>
      </c>
      <c r="F1455" s="3795">
        <v>1500</v>
      </c>
      <c r="G1455" s="3795" t="s">
        <v>126</v>
      </c>
      <c r="H1455" s="4065">
        <v>15</v>
      </c>
      <c r="I1455" s="3911">
        <v>22500</v>
      </c>
      <c r="J1455" s="3795"/>
      <c r="K1455" s="3795"/>
      <c r="L1455" s="3770"/>
      <c r="M1455" s="3795">
        <v>1500</v>
      </c>
      <c r="N1455" s="3770"/>
      <c r="O1455" s="3770"/>
      <c r="P1455" s="3795"/>
      <c r="Q1455" s="3770"/>
      <c r="R1455" s="3770"/>
      <c r="S1455" s="3770"/>
      <c r="T1455" s="3770"/>
      <c r="U1455" s="3770"/>
    </row>
    <row r="1456" spans="1:21" x14ac:dyDescent="0.2">
      <c r="A1456" s="4453">
        <v>1458</v>
      </c>
      <c r="B1456" s="4453" t="s">
        <v>3712</v>
      </c>
      <c r="C1456" s="4909" t="s">
        <v>771</v>
      </c>
      <c r="D1456" s="3695" t="s">
        <v>3045</v>
      </c>
      <c r="E1456" s="3775" t="s">
        <v>709</v>
      </c>
      <c r="F1456" s="3795">
        <v>3</v>
      </c>
      <c r="G1456" s="3795" t="s">
        <v>691</v>
      </c>
      <c r="H1456" s="4065">
        <v>50</v>
      </c>
      <c r="I1456" s="3911">
        <v>150</v>
      </c>
      <c r="J1456" s="3805"/>
      <c r="K1456" s="3795">
        <v>3</v>
      </c>
      <c r="L1456" s="3795"/>
      <c r="M1456" s="3770"/>
      <c r="N1456" s="3770"/>
      <c r="O1456" s="3770"/>
      <c r="P1456" s="3795"/>
      <c r="Q1456" s="3770"/>
      <c r="R1456" s="3770"/>
      <c r="S1456" s="3770"/>
      <c r="T1456" s="3770"/>
      <c r="U1456" s="3770"/>
    </row>
    <row r="1457" spans="1:21" x14ac:dyDescent="0.2">
      <c r="A1457" s="4453">
        <v>1459</v>
      </c>
      <c r="B1457" s="4453" t="s">
        <v>3713</v>
      </c>
      <c r="C1457" s="4909" t="s">
        <v>771</v>
      </c>
      <c r="D1457" s="3695" t="s">
        <v>3045</v>
      </c>
      <c r="E1457" s="3775" t="s">
        <v>710</v>
      </c>
      <c r="F1457" s="3795">
        <v>1</v>
      </c>
      <c r="G1457" s="3795" t="s">
        <v>691</v>
      </c>
      <c r="H1457" s="4065">
        <v>100</v>
      </c>
      <c r="I1457" s="3911">
        <v>100</v>
      </c>
      <c r="J1457" s="3805"/>
      <c r="K1457" s="3795">
        <v>1</v>
      </c>
      <c r="L1457" s="3795"/>
      <c r="M1457" s="3795"/>
      <c r="N1457" s="3795"/>
      <c r="O1457" s="3795"/>
      <c r="P1457" s="3795"/>
      <c r="Q1457" s="3795"/>
      <c r="R1457" s="3795"/>
      <c r="S1457" s="3795"/>
      <c r="T1457" s="3795"/>
      <c r="U1457" s="3795"/>
    </row>
    <row r="1458" spans="1:21" x14ac:dyDescent="0.2">
      <c r="A1458" s="4453">
        <v>1460</v>
      </c>
      <c r="B1458" s="4453" t="s">
        <v>3714</v>
      </c>
      <c r="C1458" s="4909" t="s">
        <v>771</v>
      </c>
      <c r="D1458" s="4833" t="s">
        <v>3045</v>
      </c>
      <c r="E1458" s="3775" t="s">
        <v>718</v>
      </c>
      <c r="F1458" s="3808">
        <v>220</v>
      </c>
      <c r="G1458" s="3808" t="s">
        <v>38</v>
      </c>
      <c r="H1458" s="4089">
        <v>45</v>
      </c>
      <c r="I1458" s="3911">
        <v>9000</v>
      </c>
      <c r="J1458" s="3805"/>
      <c r="K1458" s="3808"/>
      <c r="L1458" s="3754"/>
      <c r="M1458" s="3754">
        <v>220</v>
      </c>
      <c r="N1458" s="3754"/>
      <c r="O1458" s="3754"/>
      <c r="P1458" s="3808"/>
      <c r="Q1458" s="3754"/>
      <c r="R1458" s="3754"/>
      <c r="S1458" s="3754"/>
      <c r="T1458" s="3754"/>
      <c r="U1458" s="3754"/>
    </row>
    <row r="1459" spans="1:21" x14ac:dyDescent="0.2">
      <c r="A1459" s="4453">
        <v>1461</v>
      </c>
      <c r="B1459" s="4453" t="s">
        <v>3715</v>
      </c>
      <c r="C1459" s="4909" t="s">
        <v>771</v>
      </c>
      <c r="D1459" s="4834" t="s">
        <v>3045</v>
      </c>
      <c r="E1459" s="3775" t="s">
        <v>720</v>
      </c>
      <c r="F1459" s="3896">
        <v>2</v>
      </c>
      <c r="G1459" s="3896" t="s">
        <v>691</v>
      </c>
      <c r="H1459" s="4090">
        <v>1160</v>
      </c>
      <c r="I1459" s="3911">
        <v>2320</v>
      </c>
      <c r="J1459" s="3805"/>
      <c r="K1459" s="3896"/>
      <c r="L1459" s="3896"/>
      <c r="M1459" s="3896"/>
      <c r="N1459" s="3896">
        <v>1</v>
      </c>
      <c r="O1459" s="3896"/>
      <c r="P1459" s="3896"/>
      <c r="Q1459" s="3896"/>
      <c r="R1459" s="3896">
        <v>1</v>
      </c>
      <c r="S1459" s="3896"/>
      <c r="T1459" s="3896"/>
      <c r="U1459" s="3896"/>
    </row>
    <row r="1460" spans="1:21" ht="28.5" x14ac:dyDescent="0.2">
      <c r="A1460" s="4453">
        <v>1462</v>
      </c>
      <c r="B1460" s="4453" t="s">
        <v>3716</v>
      </c>
      <c r="C1460" s="4909" t="s">
        <v>771</v>
      </c>
      <c r="D1460" s="4833" t="s">
        <v>3045</v>
      </c>
      <c r="E1460" s="3775" t="s">
        <v>766</v>
      </c>
      <c r="F1460" s="3808">
        <v>11</v>
      </c>
      <c r="G1460" s="3808" t="s">
        <v>50</v>
      </c>
      <c r="H1460" s="4089">
        <v>2500</v>
      </c>
      <c r="I1460" s="3911">
        <v>27500</v>
      </c>
      <c r="J1460" s="3805"/>
      <c r="K1460" s="3808"/>
      <c r="L1460" s="3808"/>
      <c r="M1460" s="3808"/>
      <c r="N1460" s="3808"/>
      <c r="O1460" s="3808"/>
      <c r="P1460" s="3808"/>
      <c r="Q1460" s="3808"/>
      <c r="R1460" s="3808"/>
      <c r="S1460" s="3808"/>
      <c r="T1460" s="3808">
        <v>11</v>
      </c>
      <c r="U1460" s="3808"/>
    </row>
    <row r="1461" spans="1:21" x14ac:dyDescent="0.2">
      <c r="A1461" s="4453">
        <v>1463</v>
      </c>
      <c r="B1461" s="4453" t="s">
        <v>3717</v>
      </c>
      <c r="C1461" s="4909" t="s">
        <v>1257</v>
      </c>
      <c r="D1461" s="4834" t="s">
        <v>3045</v>
      </c>
      <c r="E1461" s="3919" t="s">
        <v>1231</v>
      </c>
      <c r="F1461" s="4068" t="s">
        <v>142</v>
      </c>
      <c r="G1461" s="4068">
        <v>2</v>
      </c>
      <c r="H1461" s="4934"/>
      <c r="I1461" s="4019">
        <v>400</v>
      </c>
      <c r="J1461" s="3921">
        <v>2</v>
      </c>
      <c r="K1461" s="4069"/>
      <c r="L1461" s="4069"/>
      <c r="M1461" s="4069"/>
      <c r="N1461" s="4069"/>
      <c r="O1461" s="4069"/>
      <c r="P1461" s="4069"/>
      <c r="Q1461" s="4069"/>
      <c r="R1461" s="4069"/>
      <c r="S1461" s="4069"/>
      <c r="T1461" s="4069"/>
      <c r="U1461" s="4069"/>
    </row>
    <row r="1462" spans="1:21" x14ac:dyDescent="0.2">
      <c r="A1462" s="4453">
        <v>1464</v>
      </c>
      <c r="B1462" s="4453" t="s">
        <v>3718</v>
      </c>
      <c r="C1462" s="4909" t="s">
        <v>1257</v>
      </c>
      <c r="D1462" s="4833" t="s">
        <v>3045</v>
      </c>
      <c r="E1462" s="3919" t="s">
        <v>1234</v>
      </c>
      <c r="F1462" s="3838" t="s">
        <v>126</v>
      </c>
      <c r="G1462" s="3838">
        <v>20</v>
      </c>
      <c r="H1462" s="4935"/>
      <c r="I1462" s="4019">
        <v>440</v>
      </c>
      <c r="J1462" s="3921">
        <v>20</v>
      </c>
      <c r="K1462" s="3839"/>
      <c r="L1462" s="3839"/>
      <c r="M1462" s="3839"/>
      <c r="N1462" s="3839"/>
      <c r="O1462" s="3839"/>
      <c r="P1462" s="3839"/>
      <c r="Q1462" s="3839"/>
      <c r="R1462" s="3839"/>
      <c r="S1462" s="3839"/>
      <c r="T1462" s="3839"/>
      <c r="U1462" s="3839"/>
    </row>
    <row r="1463" spans="1:21" x14ac:dyDescent="0.2">
      <c r="A1463" s="4453">
        <v>1465</v>
      </c>
      <c r="B1463" s="4453" t="s">
        <v>3719</v>
      </c>
      <c r="C1463" s="4909" t="s">
        <v>1257</v>
      </c>
      <c r="D1463" s="4834" t="s">
        <v>3045</v>
      </c>
      <c r="E1463" s="3919" t="s">
        <v>1240</v>
      </c>
      <c r="F1463" s="4068" t="s">
        <v>142</v>
      </c>
      <c r="G1463" s="4068">
        <v>10</v>
      </c>
      <c r="H1463" s="4934"/>
      <c r="I1463" s="4019">
        <v>440</v>
      </c>
      <c r="J1463" s="3921">
        <v>10</v>
      </c>
      <c r="K1463" s="4069"/>
      <c r="L1463" s="4069"/>
      <c r="M1463" s="4069"/>
      <c r="N1463" s="4069"/>
      <c r="O1463" s="4069"/>
      <c r="P1463" s="4069"/>
      <c r="Q1463" s="4069"/>
      <c r="R1463" s="4069"/>
      <c r="S1463" s="4069"/>
      <c r="T1463" s="4069"/>
      <c r="U1463" s="4069"/>
    </row>
    <row r="1464" spans="1:21" x14ac:dyDescent="0.2">
      <c r="A1464" s="4453">
        <v>1466</v>
      </c>
      <c r="B1464" s="4453" t="s">
        <v>3720</v>
      </c>
      <c r="C1464" s="4909" t="s">
        <v>1257</v>
      </c>
      <c r="D1464" s="4833" t="s">
        <v>3045</v>
      </c>
      <c r="E1464" s="3919" t="s">
        <v>1242</v>
      </c>
      <c r="F1464" s="3838" t="s">
        <v>88</v>
      </c>
      <c r="G1464" s="3838">
        <v>2</v>
      </c>
      <c r="H1464" s="4935"/>
      <c r="I1464" s="4019">
        <v>178</v>
      </c>
      <c r="J1464" s="3921">
        <v>2</v>
      </c>
      <c r="K1464" s="3839"/>
      <c r="L1464" s="3839"/>
      <c r="M1464" s="3839"/>
      <c r="N1464" s="3839"/>
      <c r="O1464" s="3839"/>
      <c r="P1464" s="3839"/>
      <c r="Q1464" s="3839"/>
      <c r="R1464" s="3839"/>
      <c r="S1464" s="3839"/>
      <c r="T1464" s="3839"/>
      <c r="U1464" s="3839"/>
    </row>
    <row r="1465" spans="1:21" x14ac:dyDescent="0.2">
      <c r="A1465" s="4453">
        <v>1467</v>
      </c>
      <c r="B1465" s="4453" t="s">
        <v>3721</v>
      </c>
      <c r="C1465" s="4909" t="s">
        <v>1365</v>
      </c>
      <c r="D1465" s="4834" t="s">
        <v>3045</v>
      </c>
      <c r="E1465" s="3707" t="s">
        <v>1344</v>
      </c>
      <c r="F1465" s="3711" t="s">
        <v>88</v>
      </c>
      <c r="G1465" s="3711">
        <v>2</v>
      </c>
      <c r="H1465" s="4936"/>
      <c r="I1465" s="4019">
        <v>1156.9000000000001</v>
      </c>
      <c r="J1465" s="3706">
        <v>2</v>
      </c>
      <c r="K1465" s="3711"/>
      <c r="L1465" s="3711"/>
      <c r="M1465" s="3711"/>
      <c r="N1465" s="3711"/>
      <c r="O1465" s="3711"/>
      <c r="P1465" s="3711"/>
      <c r="Q1465" s="3711"/>
      <c r="R1465" s="3711"/>
      <c r="S1465" s="3711"/>
      <c r="T1465" s="3711"/>
      <c r="U1465" s="3711"/>
    </row>
    <row r="1466" spans="1:21" x14ac:dyDescent="0.2">
      <c r="A1466" s="4453">
        <v>1468</v>
      </c>
      <c r="B1466" s="4453" t="s">
        <v>3722</v>
      </c>
      <c r="C1466" s="4909" t="s">
        <v>1365</v>
      </c>
      <c r="D1466" s="3695" t="s">
        <v>3045</v>
      </c>
      <c r="E1466" s="3717" t="s">
        <v>1353</v>
      </c>
      <c r="F1466" s="3706" t="s">
        <v>159</v>
      </c>
      <c r="G1466" s="3706">
        <v>2</v>
      </c>
      <c r="H1466" s="4073"/>
      <c r="I1466" s="4019">
        <v>85.7</v>
      </c>
      <c r="J1466" s="3706">
        <v>2</v>
      </c>
      <c r="K1466" s="3706"/>
      <c r="L1466" s="3706"/>
      <c r="M1466" s="3706"/>
      <c r="N1466" s="3706"/>
      <c r="O1466" s="3706"/>
      <c r="P1466" s="3706"/>
      <c r="Q1466" s="3706"/>
      <c r="R1466" s="3706"/>
      <c r="S1466" s="3706"/>
      <c r="T1466" s="3706"/>
      <c r="U1466" s="3706"/>
    </row>
    <row r="1467" spans="1:21" ht="57" x14ac:dyDescent="0.2">
      <c r="A1467" s="4453">
        <v>1469</v>
      </c>
      <c r="B1467" s="4453" t="s">
        <v>3723</v>
      </c>
      <c r="C1467" s="4909" t="s">
        <v>1510</v>
      </c>
      <c r="D1467" s="3695" t="s">
        <v>3045</v>
      </c>
      <c r="E1467" s="4002" t="s">
        <v>1426</v>
      </c>
      <c r="F1467" s="4488" t="s">
        <v>702</v>
      </c>
      <c r="G1467" s="4003">
        <v>5</v>
      </c>
      <c r="H1467" s="4644">
        <v>485.1</v>
      </c>
      <c r="I1467" s="4396">
        <v>2425.5</v>
      </c>
      <c r="J1467" s="4070"/>
      <c r="K1467" s="4070"/>
      <c r="L1467" s="4070"/>
      <c r="M1467" s="4005"/>
      <c r="N1467" s="4005"/>
      <c r="O1467" s="4005">
        <v>5</v>
      </c>
      <c r="P1467" s="4005"/>
      <c r="Q1467" s="4005"/>
      <c r="R1467" s="4005"/>
      <c r="S1467" s="4005"/>
      <c r="T1467" s="4005"/>
      <c r="U1467" s="4005"/>
    </row>
    <row r="1468" spans="1:21" ht="28.5" x14ac:dyDescent="0.2">
      <c r="A1468" s="4453">
        <v>1470</v>
      </c>
      <c r="B1468" s="4453" t="s">
        <v>3724</v>
      </c>
      <c r="C1468" s="4909" t="s">
        <v>1510</v>
      </c>
      <c r="D1468" s="3695" t="s">
        <v>3045</v>
      </c>
      <c r="E1468" s="4006" t="s">
        <v>1475</v>
      </c>
      <c r="F1468" s="4487" t="s">
        <v>48</v>
      </c>
      <c r="G1468" s="4003">
        <v>100</v>
      </c>
      <c r="H1468" s="4644">
        <v>32</v>
      </c>
      <c r="I1468" s="4396">
        <v>3200</v>
      </c>
      <c r="J1468" s="4004">
        <v>25</v>
      </c>
      <c r="K1468" s="4004"/>
      <c r="L1468" s="4004">
        <v>25</v>
      </c>
      <c r="M1468" s="4005"/>
      <c r="N1468" s="4005"/>
      <c r="O1468" s="4005"/>
      <c r="P1468" s="4005">
        <v>25</v>
      </c>
      <c r="Q1468" s="4005"/>
      <c r="R1468" s="4005"/>
      <c r="S1468" s="4005">
        <v>25</v>
      </c>
      <c r="T1468" s="4005"/>
      <c r="U1468" s="4005"/>
    </row>
    <row r="1469" spans="1:21" ht="28.5" x14ac:dyDescent="0.2">
      <c r="A1469" s="4453">
        <v>1471</v>
      </c>
      <c r="B1469" s="4453" t="s">
        <v>3725</v>
      </c>
      <c r="C1469" s="4909" t="s">
        <v>1510</v>
      </c>
      <c r="D1469" s="3695" t="s">
        <v>3045</v>
      </c>
      <c r="E1469" s="4006" t="s">
        <v>1476</v>
      </c>
      <c r="F1469" s="4487" t="s">
        <v>48</v>
      </c>
      <c r="G1469" s="4003">
        <v>100</v>
      </c>
      <c r="H1469" s="4644">
        <v>32</v>
      </c>
      <c r="I1469" s="4396">
        <v>3200</v>
      </c>
      <c r="J1469" s="4004">
        <v>25</v>
      </c>
      <c r="K1469" s="4004"/>
      <c r="L1469" s="4004">
        <v>25</v>
      </c>
      <c r="M1469" s="4005"/>
      <c r="N1469" s="4005"/>
      <c r="O1469" s="4005"/>
      <c r="P1469" s="4005">
        <v>25</v>
      </c>
      <c r="Q1469" s="4005"/>
      <c r="R1469" s="4005"/>
      <c r="S1469" s="4005">
        <v>25</v>
      </c>
      <c r="T1469" s="4005"/>
      <c r="U1469" s="4005"/>
    </row>
    <row r="1470" spans="1:21" ht="28.5" x14ac:dyDescent="0.2">
      <c r="A1470" s="4453">
        <v>1472</v>
      </c>
      <c r="B1470" s="4453" t="s">
        <v>3726</v>
      </c>
      <c r="C1470" s="4909" t="s">
        <v>1510</v>
      </c>
      <c r="D1470" s="3695" t="s">
        <v>3045</v>
      </c>
      <c r="E1470" s="4006" t="s">
        <v>1477</v>
      </c>
      <c r="F1470" s="4487" t="s">
        <v>48</v>
      </c>
      <c r="G1470" s="4003">
        <v>100</v>
      </c>
      <c r="H1470" s="4644">
        <v>38</v>
      </c>
      <c r="I1470" s="4396">
        <v>3800</v>
      </c>
      <c r="J1470" s="4004">
        <v>25</v>
      </c>
      <c r="K1470" s="4004"/>
      <c r="L1470" s="4004">
        <v>25</v>
      </c>
      <c r="M1470" s="4005"/>
      <c r="N1470" s="4005"/>
      <c r="O1470" s="4005"/>
      <c r="P1470" s="4005">
        <v>25</v>
      </c>
      <c r="Q1470" s="4005"/>
      <c r="R1470" s="4005"/>
      <c r="S1470" s="4005">
        <v>25</v>
      </c>
      <c r="T1470" s="4005"/>
      <c r="U1470" s="4005"/>
    </row>
    <row r="1471" spans="1:21" ht="28.5" x14ac:dyDescent="0.2">
      <c r="A1471" s="4453">
        <v>1473</v>
      </c>
      <c r="B1471" s="4453" t="s">
        <v>3727</v>
      </c>
      <c r="C1471" s="4909" t="s">
        <v>1510</v>
      </c>
      <c r="D1471" s="3695" t="s">
        <v>3045</v>
      </c>
      <c r="E1471" s="4006" t="s">
        <v>1478</v>
      </c>
      <c r="F1471" s="4487" t="s">
        <v>48</v>
      </c>
      <c r="G1471" s="4003">
        <v>100</v>
      </c>
      <c r="H1471" s="4644">
        <v>45</v>
      </c>
      <c r="I1471" s="4396">
        <v>4500</v>
      </c>
      <c r="J1471" s="4004">
        <v>25</v>
      </c>
      <c r="K1471" s="4004"/>
      <c r="L1471" s="4004">
        <v>25</v>
      </c>
      <c r="M1471" s="4005"/>
      <c r="N1471" s="4005"/>
      <c r="O1471" s="4005"/>
      <c r="P1471" s="4005">
        <v>25</v>
      </c>
      <c r="Q1471" s="4005"/>
      <c r="R1471" s="4005"/>
      <c r="S1471" s="4005">
        <v>25</v>
      </c>
      <c r="T1471" s="4005"/>
      <c r="U1471" s="4005"/>
    </row>
    <row r="1472" spans="1:21" x14ac:dyDescent="0.2">
      <c r="A1472" s="4453">
        <v>1474</v>
      </c>
      <c r="B1472" s="4453" t="s">
        <v>3728</v>
      </c>
      <c r="C1472" s="4909" t="s">
        <v>1510</v>
      </c>
      <c r="D1472" s="3695" t="s">
        <v>3045</v>
      </c>
      <c r="E1472" s="4006" t="s">
        <v>1479</v>
      </c>
      <c r="F1472" s="4487" t="s">
        <v>702</v>
      </c>
      <c r="G1472" s="4003">
        <v>75</v>
      </c>
      <c r="H1472" s="4644">
        <v>150</v>
      </c>
      <c r="I1472" s="4396">
        <v>11250</v>
      </c>
      <c r="J1472" s="4004">
        <v>50</v>
      </c>
      <c r="K1472" s="4004"/>
      <c r="L1472" s="4004"/>
      <c r="M1472" s="4005"/>
      <c r="N1472" s="4005"/>
      <c r="O1472" s="4005"/>
      <c r="P1472" s="4005">
        <v>25</v>
      </c>
      <c r="Q1472" s="4005"/>
      <c r="R1472" s="4005"/>
      <c r="S1472" s="4005"/>
      <c r="T1472" s="4005"/>
      <c r="U1472" s="4005"/>
    </row>
    <row r="1473" spans="1:21" x14ac:dyDescent="0.2">
      <c r="A1473" s="4453">
        <v>1475</v>
      </c>
      <c r="B1473" s="4453" t="s">
        <v>3729</v>
      </c>
      <c r="C1473" s="4909" t="s">
        <v>1676</v>
      </c>
      <c r="D1473" s="3695" t="s">
        <v>3045</v>
      </c>
      <c r="E1473" s="3707" t="s">
        <v>1649</v>
      </c>
      <c r="F1473" s="3929"/>
      <c r="G1473" s="3928">
        <v>35000</v>
      </c>
      <c r="H1473" s="4412">
        <v>15</v>
      </c>
      <c r="I1473" s="4019">
        <v>525000</v>
      </c>
      <c r="J1473" s="3929"/>
      <c r="K1473" s="3929"/>
      <c r="L1473" s="4071">
        <v>15000</v>
      </c>
      <c r="M1473" s="3929"/>
      <c r="N1473" s="3929"/>
      <c r="O1473" s="3929"/>
      <c r="P1473" s="3929"/>
      <c r="Q1473" s="3929"/>
      <c r="R1473" s="3929"/>
      <c r="S1473" s="3929"/>
      <c r="T1473" s="3940">
        <v>20000</v>
      </c>
      <c r="U1473" s="3940"/>
    </row>
    <row r="1474" spans="1:21" x14ac:dyDescent="0.2">
      <c r="A1474" s="4453">
        <v>1476</v>
      </c>
      <c r="B1474" s="4453" t="s">
        <v>3730</v>
      </c>
      <c r="C1474" s="4909" t="s">
        <v>1676</v>
      </c>
      <c r="D1474" s="3695" t="s">
        <v>3045</v>
      </c>
      <c r="E1474" s="3707" t="s">
        <v>1650</v>
      </c>
      <c r="F1474" s="3706" t="s">
        <v>1651</v>
      </c>
      <c r="G1474" s="3928">
        <v>10000</v>
      </c>
      <c r="H1474" s="4073">
        <v>5</v>
      </c>
      <c r="I1474" s="4019">
        <v>50000</v>
      </c>
      <c r="J1474" s="3706"/>
      <c r="K1474" s="3706"/>
      <c r="L1474" s="3709"/>
      <c r="M1474" s="3709"/>
      <c r="N1474" s="3709"/>
      <c r="O1474" s="4072">
        <v>10000</v>
      </c>
      <c r="P1474" s="3706"/>
      <c r="Q1474" s="3709"/>
      <c r="R1474" s="3709"/>
      <c r="S1474" s="3709"/>
      <c r="T1474" s="3709"/>
      <c r="U1474" s="3709"/>
    </row>
    <row r="1475" spans="1:21" x14ac:dyDescent="0.2">
      <c r="A1475" s="4453">
        <v>1477</v>
      </c>
      <c r="B1475" s="4453" t="s">
        <v>3731</v>
      </c>
      <c r="C1475" s="4909" t="s">
        <v>1676</v>
      </c>
      <c r="D1475" s="3695" t="s">
        <v>3045</v>
      </c>
      <c r="E1475" s="3707" t="s">
        <v>1652</v>
      </c>
      <c r="F1475" s="3706"/>
      <c r="G1475" s="3928">
        <v>2500</v>
      </c>
      <c r="H1475" s="4073">
        <v>150</v>
      </c>
      <c r="I1475" s="4019">
        <v>375000</v>
      </c>
      <c r="J1475" s="3706"/>
      <c r="K1475" s="3706"/>
      <c r="L1475" s="4043"/>
      <c r="M1475" s="3709"/>
      <c r="N1475" s="3709"/>
      <c r="O1475" s="4072">
        <v>2500</v>
      </c>
      <c r="P1475" s="3706"/>
      <c r="Q1475" s="3709"/>
      <c r="R1475" s="3709"/>
      <c r="S1475" s="3709"/>
      <c r="T1475" s="3709"/>
      <c r="U1475" s="3709"/>
    </row>
    <row r="1476" spans="1:21" x14ac:dyDescent="0.2">
      <c r="A1476" s="4453">
        <v>1478</v>
      </c>
      <c r="B1476" s="4453" t="s">
        <v>3732</v>
      </c>
      <c r="C1476" s="4909" t="s">
        <v>1676</v>
      </c>
      <c r="D1476" s="3695" t="s">
        <v>3045</v>
      </c>
      <c r="E1476" s="3707" t="s">
        <v>1653</v>
      </c>
      <c r="F1476" s="3706"/>
      <c r="G1476" s="3928">
        <v>4500</v>
      </c>
      <c r="H1476" s="4073">
        <v>120</v>
      </c>
      <c r="I1476" s="4019">
        <v>540000</v>
      </c>
      <c r="J1476" s="3706"/>
      <c r="K1476" s="3706"/>
      <c r="L1476" s="4043">
        <v>4500</v>
      </c>
      <c r="M1476" s="3709"/>
      <c r="N1476" s="3709"/>
      <c r="O1476" s="3709"/>
      <c r="P1476" s="3706"/>
      <c r="Q1476" s="3709"/>
      <c r="R1476" s="3709"/>
      <c r="S1476" s="3709"/>
      <c r="T1476" s="3709"/>
      <c r="U1476" s="3709"/>
    </row>
    <row r="1477" spans="1:21" x14ac:dyDescent="0.2">
      <c r="A1477" s="4453">
        <v>1479</v>
      </c>
      <c r="B1477" s="4453" t="s">
        <v>3733</v>
      </c>
      <c r="C1477" s="4909" t="s">
        <v>1676</v>
      </c>
      <c r="D1477" s="3695" t="s">
        <v>3045</v>
      </c>
      <c r="E1477" s="3707" t="s">
        <v>1654</v>
      </c>
      <c r="F1477" s="3706"/>
      <c r="G1477" s="3928">
        <v>5000</v>
      </c>
      <c r="H1477" s="4073">
        <v>1</v>
      </c>
      <c r="I1477" s="4019">
        <v>5000</v>
      </c>
      <c r="J1477" s="3706"/>
      <c r="K1477" s="3706"/>
      <c r="L1477" s="4043">
        <v>5000</v>
      </c>
      <c r="M1477" s="3709"/>
      <c r="N1477" s="3709"/>
      <c r="O1477" s="3709"/>
      <c r="P1477" s="3706"/>
      <c r="Q1477" s="3709"/>
      <c r="R1477" s="3709"/>
      <c r="S1477" s="3709"/>
      <c r="T1477" s="3709"/>
      <c r="U1477" s="3709"/>
    </row>
    <row r="1478" spans="1:21" x14ac:dyDescent="0.2">
      <c r="A1478" s="4453">
        <v>1480</v>
      </c>
      <c r="B1478" s="4453" t="s">
        <v>3734</v>
      </c>
      <c r="C1478" s="4909" t="s">
        <v>1676</v>
      </c>
      <c r="D1478" s="3695" t="s">
        <v>3045</v>
      </c>
      <c r="E1478" s="3707" t="s">
        <v>1658</v>
      </c>
      <c r="F1478" s="3706"/>
      <c r="G1478" s="3928">
        <v>5</v>
      </c>
      <c r="H1478" s="4073">
        <v>5000</v>
      </c>
      <c r="I1478" s="4019">
        <v>25000</v>
      </c>
      <c r="J1478" s="3706">
        <v>5</v>
      </c>
      <c r="K1478" s="3706"/>
      <c r="L1478" s="3709"/>
      <c r="M1478" s="3709"/>
      <c r="N1478" s="3709"/>
      <c r="O1478" s="3709"/>
      <c r="P1478" s="3706"/>
      <c r="Q1478" s="3709"/>
      <c r="R1478" s="3709"/>
      <c r="S1478" s="3709"/>
      <c r="T1478" s="3709"/>
      <c r="U1478" s="3709"/>
    </row>
    <row r="1479" spans="1:21" x14ac:dyDescent="0.2">
      <c r="A1479" s="4453">
        <v>1481</v>
      </c>
      <c r="B1479" s="4453" t="s">
        <v>3735</v>
      </c>
      <c r="C1479" s="4909" t="s">
        <v>1771</v>
      </c>
      <c r="D1479" s="3695" t="s">
        <v>3045</v>
      </c>
      <c r="E1479" s="3707" t="s">
        <v>1757</v>
      </c>
      <c r="F1479" s="3706" t="s">
        <v>1758</v>
      </c>
      <c r="G1479" s="3706">
        <v>10</v>
      </c>
      <c r="H1479" s="4065">
        <v>35</v>
      </c>
      <c r="I1479" s="3911">
        <v>350</v>
      </c>
      <c r="J1479" s="3805">
        <v>10</v>
      </c>
      <c r="K1479" s="3795"/>
      <c r="L1479" s="3795"/>
      <c r="M1479" s="3795"/>
      <c r="N1479" s="3795"/>
      <c r="O1479" s="3795"/>
      <c r="P1479" s="3795"/>
      <c r="Q1479" s="3795"/>
      <c r="R1479" s="3795"/>
      <c r="S1479" s="3770"/>
      <c r="T1479" s="3795"/>
      <c r="U1479" s="3795"/>
    </row>
    <row r="1480" spans="1:21" x14ac:dyDescent="0.2">
      <c r="A1480" s="4453">
        <v>1482</v>
      </c>
      <c r="B1480" s="4453" t="s">
        <v>3736</v>
      </c>
      <c r="C1480" s="4909" t="s">
        <v>1771</v>
      </c>
      <c r="D1480" s="3695" t="s">
        <v>3045</v>
      </c>
      <c r="E1480" s="3707" t="s">
        <v>1759</v>
      </c>
      <c r="F1480" s="3706" t="s">
        <v>1760</v>
      </c>
      <c r="G1480" s="3706" t="s">
        <v>1761</v>
      </c>
      <c r="H1480" s="4065">
        <v>5</v>
      </c>
      <c r="I1480" s="3911">
        <v>750</v>
      </c>
      <c r="J1480" s="3805">
        <v>12</v>
      </c>
      <c r="K1480" s="3795"/>
      <c r="L1480" s="3795"/>
      <c r="M1480" s="3795"/>
      <c r="N1480" s="3795"/>
      <c r="O1480" s="3795"/>
      <c r="P1480" s="3795"/>
      <c r="Q1480" s="3795"/>
      <c r="R1480" s="3795"/>
      <c r="S1480" s="3770"/>
      <c r="T1480" s="3795"/>
      <c r="U1480" s="3795"/>
    </row>
    <row r="1481" spans="1:21" x14ac:dyDescent="0.2">
      <c r="A1481" s="4453">
        <v>1483</v>
      </c>
      <c r="B1481" s="4453" t="s">
        <v>3737</v>
      </c>
      <c r="C1481" s="4909" t="s">
        <v>1771</v>
      </c>
      <c r="D1481" s="3695" t="s">
        <v>3045</v>
      </c>
      <c r="E1481" s="3707" t="s">
        <v>1763</v>
      </c>
      <c r="F1481" s="3706" t="s">
        <v>1764</v>
      </c>
      <c r="G1481" s="3706">
        <v>6</v>
      </c>
      <c r="H1481" s="4065">
        <v>280</v>
      </c>
      <c r="I1481" s="3911">
        <v>1680</v>
      </c>
      <c r="J1481" s="3805">
        <v>3</v>
      </c>
      <c r="K1481" s="3795"/>
      <c r="L1481" s="3795"/>
      <c r="M1481" s="3795">
        <v>3</v>
      </c>
      <c r="N1481" s="3795"/>
      <c r="O1481" s="3795"/>
      <c r="P1481" s="3795"/>
      <c r="Q1481" s="3795"/>
      <c r="R1481" s="3795"/>
      <c r="S1481" s="3770"/>
      <c r="T1481" s="3795"/>
      <c r="U1481" s="3795"/>
    </row>
    <row r="1482" spans="1:21" x14ac:dyDescent="0.2">
      <c r="A1482" s="4453">
        <v>1484</v>
      </c>
      <c r="B1482" s="4453" t="s">
        <v>3738</v>
      </c>
      <c r="C1482" s="4909" t="s">
        <v>2163</v>
      </c>
      <c r="D1482" s="3695" t="s">
        <v>3045</v>
      </c>
      <c r="E1482" s="3707" t="s">
        <v>1782</v>
      </c>
      <c r="F1482" s="3706" t="s">
        <v>84</v>
      </c>
      <c r="G1482" s="3706">
        <v>100</v>
      </c>
      <c r="H1482" s="4073">
        <v>150</v>
      </c>
      <c r="I1482" s="4019">
        <v>15000</v>
      </c>
      <c r="J1482" s="3706"/>
      <c r="K1482" s="3706"/>
      <c r="L1482" s="3706"/>
      <c r="M1482" s="3706"/>
      <c r="N1482" s="3706"/>
      <c r="O1482" s="3706"/>
      <c r="P1482" s="3706"/>
      <c r="Q1482" s="3706">
        <v>50</v>
      </c>
      <c r="R1482" s="3706"/>
      <c r="S1482" s="3706">
        <v>50</v>
      </c>
      <c r="T1482" s="3706"/>
      <c r="U1482" s="3706"/>
    </row>
    <row r="1483" spans="1:21" x14ac:dyDescent="0.2">
      <c r="A1483" s="4453">
        <v>1485</v>
      </c>
      <c r="B1483" s="4453" t="s">
        <v>3739</v>
      </c>
      <c r="C1483" s="4909" t="s">
        <v>2163</v>
      </c>
      <c r="D1483" s="3695" t="s">
        <v>3045</v>
      </c>
      <c r="E1483" s="3707" t="s">
        <v>1783</v>
      </c>
      <c r="F1483" s="3706" t="s">
        <v>159</v>
      </c>
      <c r="G1483" s="3706">
        <v>6</v>
      </c>
      <c r="H1483" s="4073">
        <v>500</v>
      </c>
      <c r="I1483" s="4019">
        <v>3000</v>
      </c>
      <c r="J1483" s="3706">
        <v>3</v>
      </c>
      <c r="K1483" s="3706"/>
      <c r="L1483" s="3706"/>
      <c r="M1483" s="3706"/>
      <c r="N1483" s="3706"/>
      <c r="O1483" s="3706"/>
      <c r="P1483" s="3706"/>
      <c r="Q1483" s="3706"/>
      <c r="R1483" s="3706">
        <v>3</v>
      </c>
      <c r="S1483" s="3706"/>
      <c r="T1483" s="3706"/>
      <c r="U1483" s="3706"/>
    </row>
    <row r="1484" spans="1:21" x14ac:dyDescent="0.2">
      <c r="A1484" s="4453">
        <v>1486</v>
      </c>
      <c r="B1484" s="4453" t="s">
        <v>3740</v>
      </c>
      <c r="C1484" s="4909" t="s">
        <v>2163</v>
      </c>
      <c r="D1484" s="3695" t="s">
        <v>3045</v>
      </c>
      <c r="E1484" s="3707" t="s">
        <v>1784</v>
      </c>
      <c r="F1484" s="3706" t="s">
        <v>142</v>
      </c>
      <c r="G1484" s="3706">
        <v>36</v>
      </c>
      <c r="H1484" s="4073">
        <v>40</v>
      </c>
      <c r="I1484" s="4019">
        <v>1440</v>
      </c>
      <c r="J1484" s="3706">
        <v>12</v>
      </c>
      <c r="K1484" s="3706"/>
      <c r="L1484" s="3706"/>
      <c r="M1484" s="3706"/>
      <c r="N1484" s="3706"/>
      <c r="O1484" s="3706">
        <v>12</v>
      </c>
      <c r="P1484" s="3706"/>
      <c r="Q1484" s="3706"/>
      <c r="R1484" s="3706"/>
      <c r="S1484" s="3706"/>
      <c r="T1484" s="3706">
        <v>12</v>
      </c>
      <c r="U1484" s="3706"/>
    </row>
    <row r="1485" spans="1:21" x14ac:dyDescent="0.2">
      <c r="A1485" s="4453">
        <v>1487</v>
      </c>
      <c r="B1485" s="4453" t="s">
        <v>3741</v>
      </c>
      <c r="C1485" s="4909" t="s">
        <v>2163</v>
      </c>
      <c r="D1485" s="3695" t="s">
        <v>3045</v>
      </c>
      <c r="E1485" s="3702" t="s">
        <v>1785</v>
      </c>
      <c r="F1485" s="3701" t="s">
        <v>142</v>
      </c>
      <c r="G1485" s="3701">
        <v>36</v>
      </c>
      <c r="H1485" s="4340">
        <v>40</v>
      </c>
      <c r="I1485" s="4335">
        <v>1440</v>
      </c>
      <c r="J1485" s="3701">
        <v>12</v>
      </c>
      <c r="K1485" s="3701"/>
      <c r="L1485" s="3701"/>
      <c r="M1485" s="3701"/>
      <c r="N1485" s="3701"/>
      <c r="O1485" s="3701">
        <v>12</v>
      </c>
      <c r="P1485" s="3701"/>
      <c r="Q1485" s="3701"/>
      <c r="R1485" s="3701"/>
      <c r="S1485" s="3701"/>
      <c r="T1485" s="3701">
        <v>12</v>
      </c>
      <c r="U1485" s="3701"/>
    </row>
    <row r="1486" spans="1:21" x14ac:dyDescent="0.2">
      <c r="A1486" s="4453">
        <v>1488</v>
      </c>
      <c r="B1486" s="4453" t="s">
        <v>3742</v>
      </c>
      <c r="C1486" s="4909" t="s">
        <v>2163</v>
      </c>
      <c r="D1486" s="3695" t="s">
        <v>3045</v>
      </c>
      <c r="E1486" s="3702" t="s">
        <v>1787</v>
      </c>
      <c r="F1486" s="3701" t="s">
        <v>126</v>
      </c>
      <c r="G1486" s="3701">
        <v>250</v>
      </c>
      <c r="H1486" s="4340">
        <v>100</v>
      </c>
      <c r="I1486" s="4335">
        <v>25000</v>
      </c>
      <c r="J1486" s="3701"/>
      <c r="K1486" s="3701"/>
      <c r="L1486" s="3701"/>
      <c r="M1486" s="3701"/>
      <c r="N1486" s="3701"/>
      <c r="O1486" s="3701"/>
      <c r="P1486" s="3701"/>
      <c r="Q1486" s="3701">
        <v>50</v>
      </c>
      <c r="R1486" s="3701"/>
      <c r="S1486" s="3701">
        <v>100</v>
      </c>
      <c r="T1486" s="3701"/>
      <c r="U1486" s="3701">
        <v>100</v>
      </c>
    </row>
    <row r="1487" spans="1:21" x14ac:dyDescent="0.2">
      <c r="A1487" s="4453">
        <v>1489</v>
      </c>
      <c r="B1487" s="4453" t="s">
        <v>3743</v>
      </c>
      <c r="C1487" s="4909" t="s">
        <v>2163</v>
      </c>
      <c r="D1487" s="3695" t="s">
        <v>3045</v>
      </c>
      <c r="E1487" s="3702" t="s">
        <v>1791</v>
      </c>
      <c r="F1487" s="3701" t="s">
        <v>126</v>
      </c>
      <c r="G1487" s="3701">
        <v>24</v>
      </c>
      <c r="H1487" s="4340">
        <v>250</v>
      </c>
      <c r="I1487" s="4335">
        <v>6000</v>
      </c>
      <c r="J1487" s="3701"/>
      <c r="K1487" s="3701">
        <v>6</v>
      </c>
      <c r="L1487" s="3701"/>
      <c r="M1487" s="3701"/>
      <c r="N1487" s="3701">
        <v>6</v>
      </c>
      <c r="O1487" s="3701"/>
      <c r="P1487" s="3701"/>
      <c r="Q1487" s="3701">
        <v>6</v>
      </c>
      <c r="R1487" s="3701"/>
      <c r="S1487" s="3701"/>
      <c r="T1487" s="3701">
        <v>6</v>
      </c>
      <c r="U1487" s="3701"/>
    </row>
    <row r="1488" spans="1:21" x14ac:dyDescent="0.2">
      <c r="A1488" s="4453">
        <v>1490</v>
      </c>
      <c r="B1488" s="4453" t="s">
        <v>3744</v>
      </c>
      <c r="C1488" s="4909" t="s">
        <v>2163</v>
      </c>
      <c r="D1488" s="3695" t="s">
        <v>3045</v>
      </c>
      <c r="E1488" s="3707" t="s">
        <v>1792</v>
      </c>
      <c r="F1488" s="3706" t="s">
        <v>88</v>
      </c>
      <c r="G1488" s="3706">
        <v>1</v>
      </c>
      <c r="H1488" s="4073">
        <v>630</v>
      </c>
      <c r="I1488" s="4019">
        <v>630</v>
      </c>
      <c r="J1488" s="3706"/>
      <c r="K1488" s="3706"/>
      <c r="L1488" s="3706"/>
      <c r="M1488" s="3706"/>
      <c r="N1488" s="3706"/>
      <c r="O1488" s="3706">
        <v>1</v>
      </c>
      <c r="P1488" s="3706"/>
      <c r="Q1488" s="3706"/>
      <c r="R1488" s="3706"/>
      <c r="S1488" s="3706"/>
      <c r="T1488" s="3706"/>
      <c r="U1488" s="3706"/>
    </row>
    <row r="1489" spans="1:21" x14ac:dyDescent="0.2">
      <c r="A1489" s="4453">
        <v>1491</v>
      </c>
      <c r="B1489" s="4453" t="s">
        <v>3745</v>
      </c>
      <c r="C1489" s="4909" t="s">
        <v>2163</v>
      </c>
      <c r="D1489" s="3695" t="s">
        <v>3045</v>
      </c>
      <c r="E1489" s="3717" t="s">
        <v>1801</v>
      </c>
      <c r="F1489" s="3706" t="s">
        <v>126</v>
      </c>
      <c r="G1489" s="3706">
        <v>24</v>
      </c>
      <c r="H1489" s="4073">
        <v>500</v>
      </c>
      <c r="I1489" s="4019">
        <v>12000</v>
      </c>
      <c r="J1489" s="3706"/>
      <c r="K1489" s="3706">
        <v>6</v>
      </c>
      <c r="L1489" s="3706"/>
      <c r="M1489" s="3706"/>
      <c r="N1489" s="3706">
        <v>6</v>
      </c>
      <c r="O1489" s="3706"/>
      <c r="P1489" s="3706"/>
      <c r="Q1489" s="3706">
        <v>6</v>
      </c>
      <c r="R1489" s="3706"/>
      <c r="S1489" s="3706"/>
      <c r="T1489" s="3706">
        <v>6</v>
      </c>
      <c r="U1489" s="3706"/>
    </row>
    <row r="1490" spans="1:21" x14ac:dyDescent="0.2">
      <c r="A1490" s="4453">
        <v>1492</v>
      </c>
      <c r="B1490" s="4453" t="s">
        <v>3746</v>
      </c>
      <c r="C1490" s="4909" t="s">
        <v>2163</v>
      </c>
      <c r="D1490" s="3695" t="s">
        <v>3045</v>
      </c>
      <c r="E1490" s="3707" t="s">
        <v>1802</v>
      </c>
      <c r="F1490" s="3706" t="s">
        <v>159</v>
      </c>
      <c r="G1490" s="3706">
        <v>24</v>
      </c>
      <c r="H1490" s="4073">
        <v>10</v>
      </c>
      <c r="I1490" s="4019">
        <v>240</v>
      </c>
      <c r="J1490" s="3706"/>
      <c r="K1490" s="3706"/>
      <c r="L1490" s="3706">
        <v>12</v>
      </c>
      <c r="M1490" s="3706"/>
      <c r="N1490" s="3706"/>
      <c r="O1490" s="3706"/>
      <c r="P1490" s="3706"/>
      <c r="Q1490" s="3706">
        <v>12</v>
      </c>
      <c r="R1490" s="3706"/>
      <c r="S1490" s="3706"/>
      <c r="T1490" s="3706"/>
      <c r="U1490" s="3706"/>
    </row>
    <row r="1491" spans="1:21" x14ac:dyDescent="0.2">
      <c r="A1491" s="4453">
        <v>1493</v>
      </c>
      <c r="B1491" s="4453" t="s">
        <v>3747</v>
      </c>
      <c r="C1491" s="4909" t="s">
        <v>2163</v>
      </c>
      <c r="D1491" s="3695" t="s">
        <v>3045</v>
      </c>
      <c r="E1491" s="3707" t="s">
        <v>909</v>
      </c>
      <c r="F1491" s="3706" t="s">
        <v>126</v>
      </c>
      <c r="G1491" s="3706">
        <v>24</v>
      </c>
      <c r="H1491" s="4073">
        <v>60</v>
      </c>
      <c r="I1491" s="4019">
        <v>1440</v>
      </c>
      <c r="J1491" s="3706">
        <v>12</v>
      </c>
      <c r="K1491" s="3706"/>
      <c r="L1491" s="3706"/>
      <c r="M1491" s="3706"/>
      <c r="N1491" s="3706"/>
      <c r="O1491" s="3706">
        <v>12</v>
      </c>
      <c r="P1491" s="3706"/>
      <c r="Q1491" s="3706"/>
      <c r="R1491" s="3706"/>
      <c r="S1491" s="3706"/>
      <c r="T1491" s="3706"/>
      <c r="U1491" s="3706"/>
    </row>
    <row r="1492" spans="1:21" x14ac:dyDescent="0.2">
      <c r="A1492" s="4453">
        <v>1494</v>
      </c>
      <c r="B1492" s="4453" t="s">
        <v>3748</v>
      </c>
      <c r="C1492" s="4909" t="s">
        <v>2163</v>
      </c>
      <c r="D1492" s="3695" t="s">
        <v>3045</v>
      </c>
      <c r="E1492" s="3707" t="s">
        <v>1806</v>
      </c>
      <c r="F1492" s="3706" t="s">
        <v>126</v>
      </c>
      <c r="G1492" s="3706">
        <v>12</v>
      </c>
      <c r="H1492" s="4073">
        <v>30</v>
      </c>
      <c r="I1492" s="4019">
        <v>1440</v>
      </c>
      <c r="J1492" s="3706"/>
      <c r="K1492" s="3706"/>
      <c r="L1492" s="3706"/>
      <c r="M1492" s="3706">
        <v>4</v>
      </c>
      <c r="N1492" s="3706"/>
      <c r="O1492" s="3706"/>
      <c r="P1492" s="3706">
        <v>4</v>
      </c>
      <c r="Q1492" s="3706"/>
      <c r="R1492" s="3706"/>
      <c r="S1492" s="3706">
        <v>4</v>
      </c>
      <c r="T1492" s="3706"/>
      <c r="U1492" s="3706"/>
    </row>
    <row r="1493" spans="1:21" x14ac:dyDescent="0.2">
      <c r="A1493" s="4453">
        <v>1495</v>
      </c>
      <c r="B1493" s="4453" t="s">
        <v>3749</v>
      </c>
      <c r="C1493" s="4909" t="s">
        <v>2163</v>
      </c>
      <c r="D1493" s="3695" t="s">
        <v>3045</v>
      </c>
      <c r="E1493" s="3707" t="s">
        <v>1808</v>
      </c>
      <c r="F1493" s="3706" t="s">
        <v>1723</v>
      </c>
      <c r="G1493" s="3706">
        <v>12</v>
      </c>
      <c r="H1493" s="4073">
        <v>35</v>
      </c>
      <c r="I1493" s="4019">
        <v>210</v>
      </c>
      <c r="J1493" s="3706"/>
      <c r="K1493" s="3706"/>
      <c r="L1493" s="3706">
        <v>4</v>
      </c>
      <c r="M1493" s="3706"/>
      <c r="N1493" s="3706"/>
      <c r="O1493" s="3706">
        <v>4</v>
      </c>
      <c r="P1493" s="3706"/>
      <c r="Q1493" s="3706"/>
      <c r="R1493" s="3706">
        <v>4</v>
      </c>
      <c r="S1493" s="3706"/>
      <c r="T1493" s="3706"/>
      <c r="U1493" s="3706"/>
    </row>
    <row r="1494" spans="1:21" x14ac:dyDescent="0.2">
      <c r="A1494" s="4453">
        <v>1496</v>
      </c>
      <c r="B1494" s="4453" t="s">
        <v>3750</v>
      </c>
      <c r="C1494" s="4909" t="s">
        <v>2163</v>
      </c>
      <c r="D1494" s="3695" t="s">
        <v>3045</v>
      </c>
      <c r="E1494" s="3702" t="s">
        <v>1809</v>
      </c>
      <c r="F1494" s="3701" t="s">
        <v>190</v>
      </c>
      <c r="G1494" s="3701">
        <v>12</v>
      </c>
      <c r="H1494" s="4340">
        <v>25</v>
      </c>
      <c r="I1494" s="4335">
        <v>150</v>
      </c>
      <c r="J1494" s="3701"/>
      <c r="K1494" s="3701"/>
      <c r="L1494" s="3701"/>
      <c r="M1494" s="3701">
        <v>4</v>
      </c>
      <c r="N1494" s="3701"/>
      <c r="O1494" s="3701"/>
      <c r="P1494" s="3701">
        <v>4</v>
      </c>
      <c r="Q1494" s="3701"/>
      <c r="R1494" s="3701"/>
      <c r="S1494" s="3701">
        <v>4</v>
      </c>
      <c r="T1494" s="3701"/>
      <c r="U1494" s="3701"/>
    </row>
    <row r="1495" spans="1:21" x14ac:dyDescent="0.2">
      <c r="A1495" s="4453">
        <v>1497</v>
      </c>
      <c r="B1495" s="4453" t="s">
        <v>3751</v>
      </c>
      <c r="C1495" s="4909" t="s">
        <v>2163</v>
      </c>
      <c r="D1495" s="3695" t="s">
        <v>3045</v>
      </c>
      <c r="E1495" s="3702" t="s">
        <v>1810</v>
      </c>
      <c r="F1495" s="3701" t="s">
        <v>126</v>
      </c>
      <c r="G1495" s="3701">
        <v>12</v>
      </c>
      <c r="H1495" s="4340">
        <v>50</v>
      </c>
      <c r="I1495" s="4335">
        <v>600</v>
      </c>
      <c r="J1495" s="3701">
        <v>4</v>
      </c>
      <c r="K1495" s="3701"/>
      <c r="L1495" s="3701"/>
      <c r="M1495" s="3701"/>
      <c r="N1495" s="3701">
        <v>4</v>
      </c>
      <c r="O1495" s="3701"/>
      <c r="P1495" s="3701"/>
      <c r="Q1495" s="3701"/>
      <c r="R1495" s="3701">
        <v>4</v>
      </c>
      <c r="S1495" s="3701"/>
      <c r="T1495" s="3701"/>
      <c r="U1495" s="3701"/>
    </row>
    <row r="1496" spans="1:21" x14ac:dyDescent="0.2">
      <c r="A1496" s="4453">
        <v>1498</v>
      </c>
      <c r="B1496" s="4453" t="s">
        <v>3752</v>
      </c>
      <c r="C1496" s="4909" t="s">
        <v>2163</v>
      </c>
      <c r="D1496" s="3695" t="s">
        <v>3045</v>
      </c>
      <c r="E1496" s="3702" t="s">
        <v>1116</v>
      </c>
      <c r="F1496" s="3701" t="s">
        <v>126</v>
      </c>
      <c r="G1496" s="3701">
        <v>12</v>
      </c>
      <c r="H1496" s="4340">
        <v>80</v>
      </c>
      <c r="I1496" s="4335">
        <v>960</v>
      </c>
      <c r="J1496" s="3701"/>
      <c r="K1496" s="3701"/>
      <c r="L1496" s="3701">
        <v>4</v>
      </c>
      <c r="M1496" s="3701"/>
      <c r="N1496" s="3701"/>
      <c r="O1496" s="3701">
        <v>4</v>
      </c>
      <c r="P1496" s="3701"/>
      <c r="Q1496" s="3701"/>
      <c r="R1496" s="3701">
        <v>4</v>
      </c>
      <c r="S1496" s="3701"/>
      <c r="T1496" s="3701"/>
      <c r="U1496" s="3701"/>
    </row>
    <row r="1497" spans="1:21" x14ac:dyDescent="0.2">
      <c r="A1497" s="4453">
        <v>1499</v>
      </c>
      <c r="B1497" s="4453" t="s">
        <v>3753</v>
      </c>
      <c r="C1497" s="4909" t="s">
        <v>2163</v>
      </c>
      <c r="D1497" s="3695" t="s">
        <v>3045</v>
      </c>
      <c r="E1497" s="3702" t="s">
        <v>1811</v>
      </c>
      <c r="F1497" s="3701" t="s">
        <v>218</v>
      </c>
      <c r="G1497" s="3701">
        <v>12</v>
      </c>
      <c r="H1497" s="4340">
        <v>300</v>
      </c>
      <c r="I1497" s="4335">
        <v>3600</v>
      </c>
      <c r="J1497" s="3701"/>
      <c r="K1497" s="3701"/>
      <c r="L1497" s="3701"/>
      <c r="M1497" s="3701">
        <v>4</v>
      </c>
      <c r="N1497" s="3701"/>
      <c r="O1497" s="3701"/>
      <c r="P1497" s="3701">
        <v>4</v>
      </c>
      <c r="Q1497" s="3701"/>
      <c r="R1497" s="3701"/>
      <c r="S1497" s="3701">
        <v>4</v>
      </c>
      <c r="T1497" s="3701"/>
      <c r="U1497" s="3701"/>
    </row>
    <row r="1498" spans="1:21" x14ac:dyDescent="0.2">
      <c r="A1498" s="4453">
        <v>1500</v>
      </c>
      <c r="B1498" s="4453" t="s">
        <v>3754</v>
      </c>
      <c r="C1498" s="4909" t="s">
        <v>2163</v>
      </c>
      <c r="D1498" s="3695" t="s">
        <v>3045</v>
      </c>
      <c r="E1498" s="3707" t="s">
        <v>1812</v>
      </c>
      <c r="F1498" s="3706" t="s">
        <v>126</v>
      </c>
      <c r="G1498" s="3706">
        <v>12</v>
      </c>
      <c r="H1498" s="4073">
        <v>100</v>
      </c>
      <c r="I1498" s="4019">
        <v>1200</v>
      </c>
      <c r="J1498" s="3706"/>
      <c r="K1498" s="3706"/>
      <c r="L1498" s="3706">
        <v>4</v>
      </c>
      <c r="M1498" s="3706"/>
      <c r="N1498" s="3706"/>
      <c r="O1498" s="3706">
        <v>4</v>
      </c>
      <c r="P1498" s="3706"/>
      <c r="Q1498" s="3706"/>
      <c r="R1498" s="3706">
        <v>4</v>
      </c>
      <c r="S1498" s="3706"/>
      <c r="T1498" s="3706"/>
      <c r="U1498" s="3706"/>
    </row>
    <row r="1499" spans="1:21" x14ac:dyDescent="0.2">
      <c r="A1499" s="4453">
        <v>1501</v>
      </c>
      <c r="B1499" s="4453" t="s">
        <v>3755</v>
      </c>
      <c r="C1499" s="4909" t="s">
        <v>2163</v>
      </c>
      <c r="D1499" s="3695" t="s">
        <v>3045</v>
      </c>
      <c r="E1499" s="3707" t="s">
        <v>1813</v>
      </c>
      <c r="F1499" s="3706" t="s">
        <v>126</v>
      </c>
      <c r="G1499" s="3706">
        <v>12</v>
      </c>
      <c r="H1499" s="4073">
        <v>100</v>
      </c>
      <c r="I1499" s="4019">
        <v>1200</v>
      </c>
      <c r="J1499" s="3706"/>
      <c r="K1499" s="3706"/>
      <c r="L1499" s="3706"/>
      <c r="M1499" s="3706">
        <v>4</v>
      </c>
      <c r="N1499" s="3706"/>
      <c r="O1499" s="3706"/>
      <c r="P1499" s="3706">
        <v>4</v>
      </c>
      <c r="Q1499" s="3706"/>
      <c r="R1499" s="3706"/>
      <c r="S1499" s="3706">
        <v>4</v>
      </c>
      <c r="T1499" s="3706"/>
      <c r="U1499" s="3706"/>
    </row>
    <row r="1500" spans="1:21" x14ac:dyDescent="0.2">
      <c r="A1500" s="4453">
        <v>1502</v>
      </c>
      <c r="B1500" s="4453" t="s">
        <v>3756</v>
      </c>
      <c r="C1500" s="4909" t="s">
        <v>2163</v>
      </c>
      <c r="D1500" s="3695" t="s">
        <v>3045</v>
      </c>
      <c r="E1500" s="3707" t="s">
        <v>1123</v>
      </c>
      <c r="F1500" s="3706" t="s">
        <v>1814</v>
      </c>
      <c r="G1500" s="3706">
        <v>12</v>
      </c>
      <c r="H1500" s="4073">
        <v>120</v>
      </c>
      <c r="I1500" s="4019">
        <v>1440</v>
      </c>
      <c r="J1500" s="3706">
        <v>4</v>
      </c>
      <c r="K1500" s="3706"/>
      <c r="L1500" s="3706"/>
      <c r="M1500" s="3706"/>
      <c r="N1500" s="3706">
        <v>4</v>
      </c>
      <c r="O1500" s="3706"/>
      <c r="P1500" s="3706"/>
      <c r="Q1500" s="3706"/>
      <c r="R1500" s="3706">
        <v>4</v>
      </c>
      <c r="S1500" s="3706"/>
      <c r="T1500" s="3706"/>
      <c r="U1500" s="3706"/>
    </row>
    <row r="1501" spans="1:21" x14ac:dyDescent="0.2">
      <c r="A1501" s="4453">
        <v>1503</v>
      </c>
      <c r="B1501" s="4453" t="s">
        <v>3757</v>
      </c>
      <c r="C1501" s="4909" t="s">
        <v>2163</v>
      </c>
      <c r="D1501" s="3695" t="s">
        <v>3045</v>
      </c>
      <c r="E1501" s="3707" t="s">
        <v>1816</v>
      </c>
      <c r="F1501" s="3706" t="s">
        <v>134</v>
      </c>
      <c r="G1501" s="3706">
        <v>12</v>
      </c>
      <c r="H1501" s="4073">
        <v>60</v>
      </c>
      <c r="I1501" s="4019">
        <v>720</v>
      </c>
      <c r="J1501" s="3706"/>
      <c r="K1501" s="3706"/>
      <c r="L1501" s="3706"/>
      <c r="M1501" s="3706">
        <v>4</v>
      </c>
      <c r="N1501" s="3706"/>
      <c r="O1501" s="3706"/>
      <c r="P1501" s="3706">
        <v>4</v>
      </c>
      <c r="Q1501" s="3706"/>
      <c r="R1501" s="3706"/>
      <c r="S1501" s="3706">
        <v>4</v>
      </c>
      <c r="T1501" s="3706"/>
      <c r="U1501" s="3706"/>
    </row>
    <row r="1502" spans="1:21" x14ac:dyDescent="0.2">
      <c r="A1502" s="4453">
        <v>1504</v>
      </c>
      <c r="B1502" s="4453" t="s">
        <v>3758</v>
      </c>
      <c r="C1502" s="4909" t="s">
        <v>2163</v>
      </c>
      <c r="D1502" s="3695" t="s">
        <v>3045</v>
      </c>
      <c r="E1502" s="3717" t="s">
        <v>1817</v>
      </c>
      <c r="F1502" s="3706" t="s">
        <v>159</v>
      </c>
      <c r="G1502" s="3706">
        <v>12</v>
      </c>
      <c r="H1502" s="4073">
        <v>30</v>
      </c>
      <c r="I1502" s="4019">
        <v>360</v>
      </c>
      <c r="J1502" s="3706">
        <v>4</v>
      </c>
      <c r="K1502" s="3706"/>
      <c r="L1502" s="3706"/>
      <c r="M1502" s="3706"/>
      <c r="N1502" s="3706">
        <v>4</v>
      </c>
      <c r="O1502" s="3706"/>
      <c r="P1502" s="3706"/>
      <c r="Q1502" s="3706"/>
      <c r="R1502" s="3706">
        <v>4</v>
      </c>
      <c r="S1502" s="3706"/>
      <c r="T1502" s="3706"/>
      <c r="U1502" s="3706"/>
    </row>
    <row r="1503" spans="1:21" x14ac:dyDescent="0.2">
      <c r="A1503" s="4453">
        <v>1505</v>
      </c>
      <c r="B1503" s="4453" t="s">
        <v>3759</v>
      </c>
      <c r="C1503" s="4909" t="s">
        <v>2238</v>
      </c>
      <c r="D1503" s="3695" t="s">
        <v>3045</v>
      </c>
      <c r="E1503" s="3986" t="s">
        <v>2231</v>
      </c>
      <c r="F1503" s="4489" t="s">
        <v>2230</v>
      </c>
      <c r="G1503" s="3706">
        <f>U1503</f>
        <v>1</v>
      </c>
      <c r="H1503" s="4413">
        <v>420</v>
      </c>
      <c r="I1503" s="4392">
        <v>1</v>
      </c>
      <c r="J1503" s="3929"/>
      <c r="K1503" s="3929"/>
      <c r="L1503" s="3929"/>
      <c r="M1503" s="3929"/>
      <c r="N1503" s="3929"/>
      <c r="O1503" s="3929"/>
      <c r="P1503" s="3929"/>
      <c r="Q1503" s="3929"/>
      <c r="R1503" s="3929"/>
      <c r="S1503" s="3929"/>
      <c r="T1503" s="3929"/>
      <c r="U1503" s="3709">
        <f>T1503+S1503+R1503+Q1503+P1503+O1503+N1503+M1503+L1503+K1503+J1503+I1503</f>
        <v>1</v>
      </c>
    </row>
    <row r="1504" spans="1:21" x14ac:dyDescent="0.2">
      <c r="A1504" s="4453">
        <v>1506</v>
      </c>
      <c r="B1504" s="4453" t="s">
        <v>3760</v>
      </c>
      <c r="C1504" s="4909" t="s">
        <v>2238</v>
      </c>
      <c r="D1504" s="3695" t="s">
        <v>3045</v>
      </c>
      <c r="E1504" s="3986" t="s">
        <v>2232</v>
      </c>
      <c r="F1504" s="4489" t="s">
        <v>55</v>
      </c>
      <c r="G1504" s="3706">
        <f>U1504</f>
        <v>2</v>
      </c>
      <c r="H1504" s="4413">
        <v>30</v>
      </c>
      <c r="I1504" s="4392">
        <v>2</v>
      </c>
      <c r="J1504" s="3929"/>
      <c r="K1504" s="3929"/>
      <c r="L1504" s="3929"/>
      <c r="M1504" s="3929"/>
      <c r="N1504" s="3929"/>
      <c r="O1504" s="3929"/>
      <c r="P1504" s="3929"/>
      <c r="Q1504" s="3929"/>
      <c r="R1504" s="3929"/>
      <c r="S1504" s="3929"/>
      <c r="T1504" s="3929"/>
      <c r="U1504" s="3709">
        <f>T1504+S1504+R1504+Q1504+P1504+O1504+N1504+M1504+L1504+K1504+J1504+I1504</f>
        <v>2</v>
      </c>
    </row>
    <row r="1505" spans="1:21" x14ac:dyDescent="0.2">
      <c r="A1505" s="4453">
        <v>1507</v>
      </c>
      <c r="B1505" s="4453" t="s">
        <v>3761</v>
      </c>
      <c r="C1505" s="4909" t="s">
        <v>2238</v>
      </c>
      <c r="D1505" s="3695" t="s">
        <v>3045</v>
      </c>
      <c r="E1505" s="3986" t="s">
        <v>2233</v>
      </c>
      <c r="F1505" s="4489" t="s">
        <v>53</v>
      </c>
      <c r="G1505" s="3706">
        <f>U1505</f>
        <v>2</v>
      </c>
      <c r="H1505" s="4413">
        <v>500</v>
      </c>
      <c r="I1505" s="4392">
        <v>2</v>
      </c>
      <c r="J1505" s="3929"/>
      <c r="K1505" s="3929"/>
      <c r="L1505" s="3929"/>
      <c r="M1505" s="3929"/>
      <c r="N1505" s="3929"/>
      <c r="O1505" s="3929"/>
      <c r="P1505" s="3929"/>
      <c r="Q1505" s="3929"/>
      <c r="R1505" s="3929"/>
      <c r="S1505" s="3929"/>
      <c r="T1505" s="3929"/>
      <c r="U1505" s="3709">
        <f>T1505+S1505+R1505+Q1505+P1505+O1505+N1505+M1505+L1505+K1505+J1505+I1505</f>
        <v>2</v>
      </c>
    </row>
    <row r="1506" spans="1:21" x14ac:dyDescent="0.2">
      <c r="A1506" s="4453">
        <v>1508</v>
      </c>
      <c r="B1506" s="4453" t="s">
        <v>3762</v>
      </c>
      <c r="C1506" s="4909" t="s">
        <v>2238</v>
      </c>
      <c r="D1506" s="3695" t="s">
        <v>3045</v>
      </c>
      <c r="E1506" s="3986" t="s">
        <v>2234</v>
      </c>
      <c r="F1506" s="4489" t="s">
        <v>2230</v>
      </c>
      <c r="G1506" s="3706">
        <f>U1506</f>
        <v>1</v>
      </c>
      <c r="H1506" s="4413">
        <v>130</v>
      </c>
      <c r="I1506" s="4392">
        <v>1</v>
      </c>
      <c r="J1506" s="3929"/>
      <c r="K1506" s="3929"/>
      <c r="L1506" s="3929"/>
      <c r="M1506" s="3929"/>
      <c r="N1506" s="3929"/>
      <c r="O1506" s="3929"/>
      <c r="P1506" s="3929"/>
      <c r="Q1506" s="3929"/>
      <c r="R1506" s="3929"/>
      <c r="S1506" s="3929"/>
      <c r="T1506" s="3929"/>
      <c r="U1506" s="3709">
        <f>T1506+S1506+R1506+Q1506+P1506+O1506+N1506+M1506+L1506+K1506+J1506+I1506</f>
        <v>1</v>
      </c>
    </row>
    <row r="1507" spans="1:21" x14ac:dyDescent="0.2">
      <c r="A1507" s="4453">
        <v>1509</v>
      </c>
      <c r="B1507" s="4453" t="s">
        <v>3763</v>
      </c>
      <c r="C1507" s="4909" t="s">
        <v>2238</v>
      </c>
      <c r="D1507" s="3695" t="s">
        <v>3045</v>
      </c>
      <c r="E1507" s="3986" t="s">
        <v>2235</v>
      </c>
      <c r="F1507" s="4489" t="s">
        <v>2230</v>
      </c>
      <c r="G1507" s="3706">
        <f>U1507</f>
        <v>1</v>
      </c>
      <c r="H1507" s="4413">
        <v>130</v>
      </c>
      <c r="I1507" s="4392">
        <v>1</v>
      </c>
      <c r="J1507" s="3929"/>
      <c r="K1507" s="3929"/>
      <c r="L1507" s="3929"/>
      <c r="M1507" s="3929"/>
      <c r="N1507" s="3929"/>
      <c r="O1507" s="3929"/>
      <c r="P1507" s="3929"/>
      <c r="Q1507" s="3929"/>
      <c r="R1507" s="3929"/>
      <c r="S1507" s="3929"/>
      <c r="T1507" s="3929"/>
      <c r="U1507" s="3709">
        <f>T1507+S1507+R1507+Q1507+P1507+O1507+N1507+M1507+L1507+K1507+J1507+I1507</f>
        <v>1</v>
      </c>
    </row>
    <row r="1508" spans="1:21" x14ac:dyDescent="0.2">
      <c r="A1508" s="4453">
        <v>1510</v>
      </c>
      <c r="B1508" s="4453" t="s">
        <v>3764</v>
      </c>
      <c r="C1508" s="4909" t="s">
        <v>2396</v>
      </c>
      <c r="D1508" s="3695" t="s">
        <v>3045</v>
      </c>
      <c r="E1508" s="3848" t="s">
        <v>2294</v>
      </c>
      <c r="F1508" s="3849" t="s">
        <v>2293</v>
      </c>
      <c r="G1508" s="3850">
        <v>2</v>
      </c>
      <c r="H1508" s="4608">
        <v>1000</v>
      </c>
      <c r="I1508" s="4333">
        <f>G1508*H1508</f>
        <v>2000</v>
      </c>
      <c r="J1508" s="3849"/>
      <c r="K1508" s="3849"/>
      <c r="L1508" s="3849">
        <v>2</v>
      </c>
      <c r="M1508" s="3849"/>
      <c r="N1508" s="3849"/>
      <c r="O1508" s="3849"/>
      <c r="P1508" s="3849"/>
      <c r="Q1508" s="3849"/>
      <c r="R1508" s="3849"/>
      <c r="S1508" s="3849"/>
      <c r="T1508" s="3849"/>
      <c r="U1508" s="3849"/>
    </row>
    <row r="1509" spans="1:21" x14ac:dyDescent="0.2">
      <c r="A1509" s="4453">
        <v>1511</v>
      </c>
      <c r="B1509" s="4453" t="s">
        <v>3765</v>
      </c>
      <c r="C1509" s="4909" t="s">
        <v>2396</v>
      </c>
      <c r="D1509" s="3695" t="s">
        <v>3045</v>
      </c>
      <c r="E1509" s="4044" t="s">
        <v>2392</v>
      </c>
      <c r="F1509" s="3849" t="s">
        <v>2296</v>
      </c>
      <c r="G1509" s="3850">
        <v>5000</v>
      </c>
      <c r="H1509" s="4608">
        <v>20</v>
      </c>
      <c r="I1509" s="4333">
        <f>G1509*H1509</f>
        <v>100000</v>
      </c>
      <c r="J1509" s="3849">
        <v>2000</v>
      </c>
      <c r="K1509" s="3849"/>
      <c r="L1509" s="3849"/>
      <c r="M1509" s="3849"/>
      <c r="N1509" s="3849"/>
      <c r="O1509" s="3849"/>
      <c r="P1509" s="3849"/>
      <c r="Q1509" s="3849"/>
      <c r="R1509" s="3849"/>
      <c r="S1509" s="3849"/>
      <c r="T1509" s="3849"/>
      <c r="U1509" s="3849"/>
    </row>
    <row r="1510" spans="1:21" x14ac:dyDescent="0.2">
      <c r="A1510" s="4453">
        <v>1512</v>
      </c>
      <c r="B1510" s="4453" t="s">
        <v>3766</v>
      </c>
      <c r="C1510" s="4909" t="s">
        <v>2537</v>
      </c>
      <c r="D1510" s="3695" t="s">
        <v>3045</v>
      </c>
      <c r="E1510" s="4057" t="s">
        <v>2522</v>
      </c>
      <c r="F1510" s="4029">
        <v>40</v>
      </c>
      <c r="G1510" s="3816" t="s">
        <v>134</v>
      </c>
      <c r="H1510" s="4380">
        <v>30</v>
      </c>
      <c r="I1510" s="4351">
        <f>F1510*H1510</f>
        <v>1200</v>
      </c>
      <c r="J1510" s="3817">
        <v>10</v>
      </c>
      <c r="K1510" s="3817"/>
      <c r="L1510" s="3817"/>
      <c r="M1510" s="3817">
        <v>10</v>
      </c>
      <c r="N1510" s="3817"/>
      <c r="O1510" s="3817"/>
      <c r="P1510" s="3817">
        <v>10</v>
      </c>
      <c r="Q1510" s="3817"/>
      <c r="R1510" s="3817"/>
      <c r="S1510" s="3817">
        <v>10</v>
      </c>
      <c r="T1510" s="3817"/>
      <c r="U1510" s="3817"/>
    </row>
    <row r="1511" spans="1:21" x14ac:dyDescent="0.2">
      <c r="A1511" s="4453">
        <v>1513</v>
      </c>
      <c r="B1511" s="4453" t="s">
        <v>3767</v>
      </c>
      <c r="C1511" s="4909" t="s">
        <v>2537</v>
      </c>
      <c r="D1511" s="3695" t="s">
        <v>3045</v>
      </c>
      <c r="E1511" s="3973" t="s">
        <v>2523</v>
      </c>
      <c r="F1511" s="4029">
        <v>1200</v>
      </c>
      <c r="G1511" s="3962" t="s">
        <v>126</v>
      </c>
      <c r="H1511" s="4380">
        <v>116.67</v>
      </c>
      <c r="I1511" s="4351">
        <f>F1511*H1511</f>
        <v>140004</v>
      </c>
      <c r="J1511" s="3817">
        <v>300</v>
      </c>
      <c r="K1511" s="3817"/>
      <c r="L1511" s="3817"/>
      <c r="M1511" s="3817">
        <v>300</v>
      </c>
      <c r="N1511" s="3817"/>
      <c r="O1511" s="3817"/>
      <c r="P1511" s="3817">
        <v>300</v>
      </c>
      <c r="Q1511" s="3817"/>
      <c r="R1511" s="3817"/>
      <c r="S1511" s="3817">
        <v>300</v>
      </c>
      <c r="T1511" s="3817"/>
      <c r="U1511" s="3817"/>
    </row>
    <row r="1512" spans="1:21" x14ac:dyDescent="0.2">
      <c r="A1512" s="4453">
        <v>1514</v>
      </c>
      <c r="B1512" s="4453" t="s">
        <v>3768</v>
      </c>
      <c r="C1512" s="4909" t="s">
        <v>2537</v>
      </c>
      <c r="D1512" s="3695" t="s">
        <v>3045</v>
      </c>
      <c r="E1512" s="3973" t="s">
        <v>2524</v>
      </c>
      <c r="F1512" s="4029">
        <v>1</v>
      </c>
      <c r="G1512" s="3962" t="s">
        <v>159</v>
      </c>
      <c r="H1512" s="4380">
        <v>200</v>
      </c>
      <c r="I1512" s="4351">
        <v>200</v>
      </c>
      <c r="J1512" s="3817">
        <v>1</v>
      </c>
      <c r="K1512" s="3817"/>
      <c r="L1512" s="3817"/>
      <c r="M1512" s="3817"/>
      <c r="N1512" s="3817"/>
      <c r="O1512" s="3817"/>
      <c r="P1512" s="3817"/>
      <c r="Q1512" s="3817"/>
      <c r="R1512" s="3817"/>
      <c r="S1512" s="3817"/>
      <c r="T1512" s="3817"/>
      <c r="U1512" s="3817"/>
    </row>
    <row r="1513" spans="1:21" x14ac:dyDescent="0.2">
      <c r="A1513" s="4453">
        <v>1515</v>
      </c>
      <c r="B1513" s="4453" t="s">
        <v>3769</v>
      </c>
      <c r="C1513" s="4909" t="s">
        <v>2537</v>
      </c>
      <c r="D1513" s="3695" t="s">
        <v>3045</v>
      </c>
      <c r="E1513" s="3973" t="s">
        <v>2525</v>
      </c>
      <c r="F1513" s="4029">
        <v>300</v>
      </c>
      <c r="G1513" s="3962" t="s">
        <v>2526</v>
      </c>
      <c r="H1513" s="4380">
        <v>350</v>
      </c>
      <c r="I1513" s="4351">
        <f>F1513*H1513</f>
        <v>105000</v>
      </c>
      <c r="J1513" s="3817">
        <v>150</v>
      </c>
      <c r="K1513" s="3817"/>
      <c r="L1513" s="3817"/>
      <c r="M1513" s="3817"/>
      <c r="N1513" s="3817"/>
      <c r="O1513" s="3817"/>
      <c r="P1513" s="3817">
        <v>150</v>
      </c>
      <c r="Q1513" s="3817"/>
      <c r="R1513" s="3817"/>
      <c r="S1513" s="3817"/>
      <c r="T1513" s="3817"/>
      <c r="U1513" s="3817"/>
    </row>
    <row r="1514" spans="1:21" x14ac:dyDescent="0.2">
      <c r="A1514" s="4453">
        <v>1516</v>
      </c>
      <c r="B1514" s="4453" t="s">
        <v>3770</v>
      </c>
      <c r="C1514" s="4909" t="s">
        <v>2537</v>
      </c>
      <c r="D1514" s="3695" t="s">
        <v>3045</v>
      </c>
      <c r="E1514" s="3973" t="s">
        <v>2527</v>
      </c>
      <c r="F1514" s="4029">
        <v>30</v>
      </c>
      <c r="G1514" s="3962" t="s">
        <v>2526</v>
      </c>
      <c r="H1514" s="4380">
        <v>350</v>
      </c>
      <c r="I1514" s="4351">
        <v>10500</v>
      </c>
      <c r="J1514" s="3817">
        <v>15</v>
      </c>
      <c r="K1514" s="3817"/>
      <c r="L1514" s="3817"/>
      <c r="M1514" s="3817"/>
      <c r="N1514" s="3817"/>
      <c r="O1514" s="3817"/>
      <c r="P1514" s="3817">
        <v>15</v>
      </c>
      <c r="Q1514" s="3817"/>
      <c r="R1514" s="3817"/>
      <c r="S1514" s="3817"/>
      <c r="T1514" s="3817"/>
      <c r="U1514" s="3817"/>
    </row>
    <row r="1515" spans="1:21" x14ac:dyDescent="0.2">
      <c r="A1515" s="4453">
        <v>1517</v>
      </c>
      <c r="B1515" s="4453" t="s">
        <v>3771</v>
      </c>
      <c r="C1515" s="4909" t="s">
        <v>2537</v>
      </c>
      <c r="D1515" s="3695" t="s">
        <v>3045</v>
      </c>
      <c r="E1515" s="3973" t="s">
        <v>2528</v>
      </c>
      <c r="F1515" s="4029">
        <v>100</v>
      </c>
      <c r="G1515" s="3962" t="s">
        <v>2526</v>
      </c>
      <c r="H1515" s="4380">
        <v>350</v>
      </c>
      <c r="I1515" s="4351">
        <v>35000</v>
      </c>
      <c r="J1515" s="3817">
        <v>50</v>
      </c>
      <c r="K1515" s="3817"/>
      <c r="L1515" s="3817"/>
      <c r="M1515" s="3817"/>
      <c r="N1515" s="3817"/>
      <c r="O1515" s="3817"/>
      <c r="P1515" s="3817">
        <v>50</v>
      </c>
      <c r="Q1515" s="3817"/>
      <c r="R1515" s="3817"/>
      <c r="S1515" s="3817"/>
      <c r="T1515" s="3817"/>
      <c r="U1515" s="3817"/>
    </row>
    <row r="1516" spans="1:21" x14ac:dyDescent="0.2">
      <c r="A1516" s="4453">
        <v>1518</v>
      </c>
      <c r="B1516" s="4453" t="s">
        <v>3772</v>
      </c>
      <c r="C1516" s="4909" t="s">
        <v>2537</v>
      </c>
      <c r="D1516" s="3695" t="s">
        <v>3045</v>
      </c>
      <c r="E1516" s="3973" t="s">
        <v>2529</v>
      </c>
      <c r="F1516" s="4029">
        <v>50</v>
      </c>
      <c r="G1516" s="3962" t="s">
        <v>159</v>
      </c>
      <c r="H1516" s="4380">
        <v>1936</v>
      </c>
      <c r="I1516" s="4351">
        <v>96800</v>
      </c>
      <c r="J1516" s="3817">
        <v>50</v>
      </c>
      <c r="K1516" s="3817"/>
      <c r="L1516" s="3817"/>
      <c r="M1516" s="3817"/>
      <c r="N1516" s="3817"/>
      <c r="O1516" s="3817"/>
      <c r="P1516" s="3817"/>
      <c r="Q1516" s="3817"/>
      <c r="R1516" s="3817"/>
      <c r="S1516" s="3817"/>
      <c r="T1516" s="3817"/>
      <c r="U1516" s="3817"/>
    </row>
    <row r="1517" spans="1:21" x14ac:dyDescent="0.2">
      <c r="A1517" s="4453">
        <v>1519</v>
      </c>
      <c r="B1517" s="4453" t="s">
        <v>3773</v>
      </c>
      <c r="C1517" s="4909" t="s">
        <v>2537</v>
      </c>
      <c r="D1517" s="3695" t="s">
        <v>3045</v>
      </c>
      <c r="E1517" s="4074" t="s">
        <v>2532</v>
      </c>
      <c r="F1517" s="4029">
        <v>500</v>
      </c>
      <c r="G1517" s="4029" t="s">
        <v>795</v>
      </c>
      <c r="H1517" s="4380">
        <v>125</v>
      </c>
      <c r="I1517" s="4351">
        <f>F1517*H1517</f>
        <v>62500</v>
      </c>
      <c r="J1517" s="4029">
        <v>250</v>
      </c>
      <c r="K1517" s="4029"/>
      <c r="L1517" s="4029"/>
      <c r="M1517" s="4029"/>
      <c r="N1517" s="4029"/>
      <c r="O1517" s="4029"/>
      <c r="P1517" s="4029">
        <v>250</v>
      </c>
      <c r="Q1517" s="4029"/>
      <c r="R1517" s="4029"/>
      <c r="S1517" s="4029"/>
      <c r="T1517" s="4029"/>
      <c r="U1517" s="4029"/>
    </row>
    <row r="1518" spans="1:21" x14ac:dyDescent="0.2">
      <c r="A1518" s="4453">
        <v>1520</v>
      </c>
      <c r="B1518" s="4453" t="s">
        <v>3774</v>
      </c>
      <c r="C1518" s="4909" t="s">
        <v>2537</v>
      </c>
      <c r="D1518" s="3695" t="s">
        <v>3045</v>
      </c>
      <c r="E1518" s="3717" t="s">
        <v>2533</v>
      </c>
      <c r="F1518" s="4029">
        <v>100</v>
      </c>
      <c r="G1518" s="4029" t="s">
        <v>159</v>
      </c>
      <c r="H1518" s="4380">
        <v>35</v>
      </c>
      <c r="I1518" s="4351">
        <f>F1518*H1518</f>
        <v>3500</v>
      </c>
      <c r="J1518" s="4029">
        <v>50</v>
      </c>
      <c r="K1518" s="4029"/>
      <c r="L1518" s="4029"/>
      <c r="M1518" s="4029"/>
      <c r="N1518" s="4029"/>
      <c r="O1518" s="4029"/>
      <c r="P1518" s="4029">
        <v>50</v>
      </c>
      <c r="Q1518" s="4029"/>
      <c r="R1518" s="4029"/>
      <c r="S1518" s="4029"/>
      <c r="T1518" s="4029"/>
      <c r="U1518" s="4029"/>
    </row>
    <row r="1519" spans="1:21" x14ac:dyDescent="0.2">
      <c r="A1519" s="4453">
        <v>1521</v>
      </c>
      <c r="B1519" s="4453" t="s">
        <v>3775</v>
      </c>
      <c r="C1519" s="4909" t="s">
        <v>2576</v>
      </c>
      <c r="D1519" s="3695" t="s">
        <v>3045</v>
      </c>
      <c r="E1519" s="3855" t="s">
        <v>2573</v>
      </c>
      <c r="F1519" s="3857" t="s">
        <v>48</v>
      </c>
      <c r="G1519" s="3857">
        <f>SUM(J1519:U1519)</f>
        <v>6</v>
      </c>
      <c r="H1519" s="4937">
        <v>516</v>
      </c>
      <c r="I1519" s="4365">
        <f>G1519*H1519</f>
        <v>3096</v>
      </c>
      <c r="J1519" s="3971"/>
      <c r="K1519" s="3971">
        <v>2</v>
      </c>
      <c r="L1519" s="3971"/>
      <c r="M1519" s="3971"/>
      <c r="N1519" s="3971"/>
      <c r="O1519" s="3971"/>
      <c r="P1519" s="3971">
        <v>2</v>
      </c>
      <c r="Q1519" s="3971"/>
      <c r="R1519" s="3971"/>
      <c r="S1519" s="3971"/>
      <c r="T1519" s="3972"/>
      <c r="U1519" s="3972">
        <v>2</v>
      </c>
    </row>
    <row r="1520" spans="1:21" x14ac:dyDescent="0.2">
      <c r="A1520" s="4453">
        <v>1522</v>
      </c>
      <c r="B1520" s="4453" t="s">
        <v>3776</v>
      </c>
      <c r="C1520" s="4909" t="s">
        <v>2576</v>
      </c>
      <c r="D1520" s="3695" t="s">
        <v>3045</v>
      </c>
      <c r="E1520" s="3855" t="s">
        <v>2572</v>
      </c>
      <c r="F1520" s="3857" t="s">
        <v>48</v>
      </c>
      <c r="G1520" s="3857">
        <f>SUM(J1520:U1520)</f>
        <v>6</v>
      </c>
      <c r="H1520" s="4937">
        <v>516</v>
      </c>
      <c r="I1520" s="4365">
        <f>G1520*H1520</f>
        <v>3096</v>
      </c>
      <c r="J1520" s="3971"/>
      <c r="K1520" s="3971">
        <v>2</v>
      </c>
      <c r="L1520" s="3971"/>
      <c r="M1520" s="3971"/>
      <c r="N1520" s="3971"/>
      <c r="O1520" s="3971"/>
      <c r="P1520" s="3971">
        <v>2</v>
      </c>
      <c r="Q1520" s="3971"/>
      <c r="R1520" s="3971"/>
      <c r="S1520" s="3971"/>
      <c r="T1520" s="3972"/>
      <c r="U1520" s="3972">
        <v>2</v>
      </c>
    </row>
    <row r="1521" spans="1:21" x14ac:dyDescent="0.2">
      <c r="A1521" s="4453">
        <v>1523</v>
      </c>
      <c r="B1521" s="4453" t="s">
        <v>3777</v>
      </c>
      <c r="C1521" s="4909" t="s">
        <v>2576</v>
      </c>
      <c r="D1521" s="3695" t="s">
        <v>3045</v>
      </c>
      <c r="E1521" s="3855" t="s">
        <v>2571</v>
      </c>
      <c r="F1521" s="3857" t="s">
        <v>23</v>
      </c>
      <c r="G1521" s="3857">
        <f>SUM(J1521:U1521)</f>
        <v>500</v>
      </c>
      <c r="H1521" s="4937">
        <v>15</v>
      </c>
      <c r="I1521" s="4365">
        <f>G1521*H1521</f>
        <v>7500</v>
      </c>
      <c r="J1521" s="3971"/>
      <c r="K1521" s="3971"/>
      <c r="L1521" s="3971"/>
      <c r="M1521" s="3971"/>
      <c r="N1521" s="3971"/>
      <c r="O1521" s="3971"/>
      <c r="P1521" s="3971">
        <v>250</v>
      </c>
      <c r="Q1521" s="3971"/>
      <c r="R1521" s="3971"/>
      <c r="S1521" s="3971"/>
      <c r="T1521" s="3972"/>
      <c r="U1521" s="3972">
        <v>250</v>
      </c>
    </row>
    <row r="1522" spans="1:21" x14ac:dyDescent="0.2">
      <c r="A1522" s="4453">
        <v>1524</v>
      </c>
      <c r="B1522" s="4453" t="s">
        <v>3778</v>
      </c>
      <c r="C1522" s="4909" t="s">
        <v>2687</v>
      </c>
      <c r="D1522" s="3695" t="s">
        <v>3045</v>
      </c>
      <c r="E1522" s="3707" t="s">
        <v>2682</v>
      </c>
      <c r="F1522" s="3962" t="s">
        <v>53</v>
      </c>
      <c r="G1522" s="3963">
        <v>20</v>
      </c>
      <c r="H1522" s="4073">
        <v>77</v>
      </c>
      <c r="I1522" s="4019">
        <v>1540</v>
      </c>
      <c r="J1522" s="3817"/>
      <c r="K1522" s="3817">
        <v>10</v>
      </c>
      <c r="L1522" s="3817"/>
      <c r="M1522" s="3817"/>
      <c r="N1522" s="3817"/>
      <c r="O1522" s="3817"/>
      <c r="P1522" s="3817">
        <v>10</v>
      </c>
      <c r="Q1522" s="3817"/>
      <c r="R1522" s="3817"/>
      <c r="S1522" s="3817"/>
      <c r="T1522" s="3817"/>
      <c r="U1522" s="3817"/>
    </row>
    <row r="1523" spans="1:21" x14ac:dyDescent="0.2">
      <c r="A1523" s="4453">
        <v>1525</v>
      </c>
      <c r="B1523" s="4453" t="s">
        <v>3779</v>
      </c>
      <c r="C1523" s="4909" t="s">
        <v>2687</v>
      </c>
      <c r="D1523" s="3695" t="s">
        <v>3045</v>
      </c>
      <c r="E1523" s="3707" t="s">
        <v>2683</v>
      </c>
      <c r="F1523" s="3962" t="s">
        <v>53</v>
      </c>
      <c r="G1523" s="3940">
        <v>1</v>
      </c>
      <c r="H1523" s="4073">
        <v>3960</v>
      </c>
      <c r="I1523" s="4019">
        <v>3960</v>
      </c>
      <c r="J1523" s="3817"/>
      <c r="K1523" s="3817">
        <v>1</v>
      </c>
      <c r="L1523" s="3929"/>
      <c r="M1523" s="3929"/>
      <c r="N1523" s="3929"/>
      <c r="O1523" s="3929"/>
      <c r="P1523" s="3929"/>
      <c r="Q1523" s="3929"/>
      <c r="R1523" s="3929"/>
      <c r="S1523" s="3929"/>
      <c r="T1523" s="3929"/>
      <c r="U1523" s="3929"/>
    </row>
    <row r="1524" spans="1:21" x14ac:dyDescent="0.2">
      <c r="A1524" s="4453">
        <v>1526</v>
      </c>
      <c r="B1524" s="4453" t="s">
        <v>3780</v>
      </c>
      <c r="C1524" s="4909" t="s">
        <v>2687</v>
      </c>
      <c r="D1524" s="3695" t="s">
        <v>3045</v>
      </c>
      <c r="E1524" s="3973" t="s">
        <v>2600</v>
      </c>
      <c r="F1524" s="3962" t="s">
        <v>53</v>
      </c>
      <c r="G1524" s="3963">
        <v>1</v>
      </c>
      <c r="H1524" s="4073">
        <v>16500</v>
      </c>
      <c r="I1524" s="4335">
        <v>16500</v>
      </c>
      <c r="J1524" s="3817"/>
      <c r="K1524" s="3817">
        <v>1</v>
      </c>
      <c r="L1524" s="3817"/>
      <c r="M1524" s="3817"/>
      <c r="N1524" s="3817"/>
      <c r="O1524" s="3817"/>
      <c r="P1524" s="3817"/>
      <c r="Q1524" s="3817"/>
      <c r="R1524" s="3817"/>
      <c r="S1524" s="3817"/>
      <c r="T1524" s="3817"/>
      <c r="U1524" s="3817"/>
    </row>
    <row r="1525" spans="1:21" x14ac:dyDescent="0.2">
      <c r="A1525" s="4453">
        <v>1527</v>
      </c>
      <c r="B1525" s="4453" t="s">
        <v>3781</v>
      </c>
      <c r="C1525" s="4909" t="s">
        <v>2687</v>
      </c>
      <c r="D1525" s="3695" t="s">
        <v>3045</v>
      </c>
      <c r="E1525" s="3707" t="s">
        <v>2609</v>
      </c>
      <c r="F1525" s="3706" t="s">
        <v>53</v>
      </c>
      <c r="G1525" s="3706">
        <v>2</v>
      </c>
      <c r="H1525" s="4073">
        <v>100</v>
      </c>
      <c r="I1525" s="4335">
        <v>200</v>
      </c>
      <c r="J1525" s="3706"/>
      <c r="K1525" s="3706">
        <v>2</v>
      </c>
      <c r="L1525" s="3709"/>
      <c r="M1525" s="3709"/>
      <c r="N1525" s="3709"/>
      <c r="O1525" s="3709"/>
      <c r="P1525" s="3706"/>
      <c r="Q1525" s="3709"/>
      <c r="R1525" s="3709"/>
      <c r="S1525" s="3709"/>
      <c r="T1525" s="3709"/>
      <c r="U1525" s="3709"/>
    </row>
    <row r="1526" spans="1:21" x14ac:dyDescent="0.2">
      <c r="A1526" s="4453">
        <v>1528</v>
      </c>
      <c r="B1526" s="4453" t="s">
        <v>3782</v>
      </c>
      <c r="C1526" s="4909" t="s">
        <v>2687</v>
      </c>
      <c r="D1526" s="3695" t="s">
        <v>3045</v>
      </c>
      <c r="E1526" s="3707" t="s">
        <v>2610</v>
      </c>
      <c r="F1526" s="3706" t="s">
        <v>53</v>
      </c>
      <c r="G1526" s="3706">
        <v>1</v>
      </c>
      <c r="H1526" s="4073">
        <v>800</v>
      </c>
      <c r="I1526" s="4335">
        <v>800</v>
      </c>
      <c r="J1526" s="3706"/>
      <c r="K1526" s="3706">
        <v>1</v>
      </c>
      <c r="L1526" s="3709"/>
      <c r="M1526" s="3709"/>
      <c r="N1526" s="3709"/>
      <c r="O1526" s="3709"/>
      <c r="P1526" s="3706"/>
      <c r="Q1526" s="3709"/>
      <c r="R1526" s="3709"/>
      <c r="S1526" s="3709"/>
      <c r="T1526" s="3709"/>
      <c r="U1526" s="3709"/>
    </row>
    <row r="1527" spans="1:21" x14ac:dyDescent="0.2">
      <c r="A1527" s="4453">
        <v>1529</v>
      </c>
      <c r="B1527" s="4453" t="s">
        <v>3783</v>
      </c>
      <c r="C1527" s="4909" t="s">
        <v>2687</v>
      </c>
      <c r="D1527" s="3695" t="s">
        <v>3045</v>
      </c>
      <c r="E1527" s="3707" t="s">
        <v>2611</v>
      </c>
      <c r="F1527" s="3706" t="s">
        <v>142</v>
      </c>
      <c r="G1527" s="3706">
        <v>10</v>
      </c>
      <c r="H1527" s="4073">
        <v>200</v>
      </c>
      <c r="I1527" s="4335">
        <v>2000</v>
      </c>
      <c r="J1527" s="3706"/>
      <c r="K1527" s="3706">
        <v>5</v>
      </c>
      <c r="L1527" s="3709"/>
      <c r="M1527" s="3709"/>
      <c r="N1527" s="3709"/>
      <c r="O1527" s="3709"/>
      <c r="P1527" s="3706">
        <v>5</v>
      </c>
      <c r="Q1527" s="3709"/>
      <c r="R1527" s="3709"/>
      <c r="S1527" s="3709"/>
      <c r="T1527" s="3709"/>
      <c r="U1527" s="3709"/>
    </row>
    <row r="1528" spans="1:21" x14ac:dyDescent="0.2">
      <c r="A1528" s="4453">
        <v>1530</v>
      </c>
      <c r="B1528" s="4453" t="s">
        <v>3784</v>
      </c>
      <c r="C1528" s="4909" t="s">
        <v>2730</v>
      </c>
      <c r="D1528" s="3695" t="s">
        <v>3045</v>
      </c>
      <c r="E1528" s="3964" t="s">
        <v>2699</v>
      </c>
      <c r="F1528" s="3965" t="s">
        <v>30</v>
      </c>
      <c r="G1528" s="3965">
        <v>3</v>
      </c>
      <c r="H1528" s="4073">
        <v>172.85</v>
      </c>
      <c r="I1528" s="4019">
        <f>+H1528*G1528</f>
        <v>518.54999999999995</v>
      </c>
      <c r="J1528" s="3706">
        <v>1</v>
      </c>
      <c r="K1528" s="3706"/>
      <c r="L1528" s="3706"/>
      <c r="M1528" s="3706"/>
      <c r="N1528" s="3706">
        <v>1</v>
      </c>
      <c r="O1528" s="3706"/>
      <c r="P1528" s="3706"/>
      <c r="Q1528" s="3706"/>
      <c r="R1528" s="3706">
        <v>1</v>
      </c>
      <c r="S1528" s="3706"/>
      <c r="T1528" s="3706"/>
      <c r="U1528" s="3706"/>
    </row>
    <row r="1529" spans="1:21" x14ac:dyDescent="0.2">
      <c r="A1529" s="4453">
        <v>1531</v>
      </c>
      <c r="B1529" s="4453" t="s">
        <v>3785</v>
      </c>
      <c r="C1529" s="4909" t="s">
        <v>2843</v>
      </c>
      <c r="D1529" s="3695" t="s">
        <v>3045</v>
      </c>
      <c r="E1529" s="3707" t="s">
        <v>2836</v>
      </c>
      <c r="F1529" s="3795" t="s">
        <v>48</v>
      </c>
      <c r="G1529" s="3795">
        <v>21</v>
      </c>
      <c r="H1529" s="4065">
        <v>50</v>
      </c>
      <c r="I1529" s="3911">
        <v>50</v>
      </c>
      <c r="J1529" s="4054">
        <v>3</v>
      </c>
      <c r="K1529" s="4054"/>
      <c r="L1529" s="4075">
        <v>3</v>
      </c>
      <c r="M1529" s="4075"/>
      <c r="N1529" s="4075">
        <v>3</v>
      </c>
      <c r="O1529" s="4075"/>
      <c r="P1529" s="3706">
        <v>3</v>
      </c>
      <c r="Q1529" s="3709"/>
      <c r="R1529" s="3709">
        <v>3</v>
      </c>
      <c r="S1529" s="3709"/>
      <c r="T1529" s="3709">
        <v>3</v>
      </c>
      <c r="U1529" s="3709">
        <v>3</v>
      </c>
    </row>
    <row r="1530" spans="1:21" x14ac:dyDescent="0.2">
      <c r="A1530" s="4453">
        <v>1532</v>
      </c>
      <c r="B1530" s="4453" t="s">
        <v>3786</v>
      </c>
      <c r="C1530" s="4909" t="s">
        <v>2915</v>
      </c>
      <c r="D1530" s="3695" t="s">
        <v>3045</v>
      </c>
      <c r="E1530" s="3882" t="s">
        <v>2870</v>
      </c>
      <c r="F1530" s="4076" t="s">
        <v>23</v>
      </c>
      <c r="G1530" s="3889">
        <v>36</v>
      </c>
      <c r="H1530" s="4380">
        <v>43.8</v>
      </c>
      <c r="I1530" s="4019">
        <v>1576.8</v>
      </c>
      <c r="J1530" s="3889">
        <v>12</v>
      </c>
      <c r="K1530" s="4076"/>
      <c r="L1530" s="3978"/>
      <c r="M1530" s="3978"/>
      <c r="N1530" s="3937">
        <v>12</v>
      </c>
      <c r="O1530" s="3978"/>
      <c r="P1530" s="4033"/>
      <c r="Q1530" s="3937"/>
      <c r="R1530" s="3937">
        <v>12</v>
      </c>
      <c r="S1530" s="3937"/>
      <c r="T1530" s="3937"/>
      <c r="U1530" s="3937"/>
    </row>
    <row r="1531" spans="1:21" x14ac:dyDescent="0.2">
      <c r="A1531" s="4453">
        <v>1533</v>
      </c>
      <c r="B1531" s="4453" t="s">
        <v>3787</v>
      </c>
      <c r="C1531" s="4909" t="s">
        <v>2915</v>
      </c>
      <c r="D1531" s="3695" t="s">
        <v>3045</v>
      </c>
      <c r="E1531" s="3882" t="s">
        <v>2882</v>
      </c>
      <c r="F1531" s="3706" t="s">
        <v>23</v>
      </c>
      <c r="G1531" s="3889">
        <v>4</v>
      </c>
      <c r="H1531" s="4380">
        <v>31.51</v>
      </c>
      <c r="I1531" s="4019">
        <v>126.04</v>
      </c>
      <c r="J1531" s="3889">
        <v>4</v>
      </c>
      <c r="K1531" s="3889"/>
      <c r="L1531" s="3937"/>
      <c r="M1531" s="3937"/>
      <c r="N1531" s="3937"/>
      <c r="O1531" s="3937"/>
      <c r="P1531" s="3889"/>
      <c r="Q1531" s="3937"/>
      <c r="R1531" s="3937"/>
      <c r="S1531" s="3937"/>
      <c r="T1531" s="3937"/>
      <c r="U1531" s="3937"/>
    </row>
    <row r="1532" spans="1:21" x14ac:dyDescent="0.2">
      <c r="A1532" s="4453">
        <v>1534</v>
      </c>
      <c r="B1532" s="4453" t="s">
        <v>3788</v>
      </c>
      <c r="C1532" s="4909" t="s">
        <v>2915</v>
      </c>
      <c r="D1532" s="3695" t="s">
        <v>3045</v>
      </c>
      <c r="E1532" s="3969" t="s">
        <v>2883</v>
      </c>
      <c r="F1532" s="3781" t="s">
        <v>23</v>
      </c>
      <c r="G1532" s="3889">
        <v>3</v>
      </c>
      <c r="H1532" s="4380">
        <v>250</v>
      </c>
      <c r="I1532" s="4019">
        <v>750</v>
      </c>
      <c r="J1532" s="4033">
        <v>3</v>
      </c>
      <c r="K1532" s="4076"/>
      <c r="L1532" s="3978"/>
      <c r="M1532" s="3978"/>
      <c r="N1532" s="3937"/>
      <c r="O1532" s="3978"/>
      <c r="P1532" s="4076"/>
      <c r="Q1532" s="3937"/>
      <c r="R1532" s="3937"/>
      <c r="S1532" s="3937"/>
      <c r="T1532" s="3937"/>
      <c r="U1532" s="3937"/>
    </row>
    <row r="1533" spans="1:21" x14ac:dyDescent="0.2">
      <c r="A1533" s="4453">
        <v>1535</v>
      </c>
      <c r="B1533" s="4453" t="s">
        <v>3789</v>
      </c>
      <c r="C1533" s="4909" t="s">
        <v>2915</v>
      </c>
      <c r="D1533" s="3695" t="s">
        <v>3045</v>
      </c>
      <c r="E1533" s="3882" t="s">
        <v>2893</v>
      </c>
      <c r="F1533" s="3889" t="s">
        <v>2888</v>
      </c>
      <c r="G1533" s="3889">
        <v>36</v>
      </c>
      <c r="H1533" s="4380">
        <v>175</v>
      </c>
      <c r="I1533" s="4019">
        <v>6300</v>
      </c>
      <c r="J1533" s="3889">
        <v>9</v>
      </c>
      <c r="K1533" s="4076"/>
      <c r="L1533" s="3978"/>
      <c r="M1533" s="3937">
        <v>9</v>
      </c>
      <c r="N1533" s="3937"/>
      <c r="O1533" s="3978"/>
      <c r="P1533" s="3889">
        <v>9</v>
      </c>
      <c r="Q1533" s="3937"/>
      <c r="R1533" s="3937"/>
      <c r="S1533" s="3937">
        <v>9</v>
      </c>
      <c r="T1533" s="3937"/>
      <c r="U1533" s="3937"/>
    </row>
    <row r="1534" spans="1:21" x14ac:dyDescent="0.2">
      <c r="A1534" s="4453">
        <v>1536</v>
      </c>
      <c r="B1534" s="4453" t="s">
        <v>3790</v>
      </c>
      <c r="C1534" s="4909" t="s">
        <v>2915</v>
      </c>
      <c r="D1534" s="3695" t="s">
        <v>3045</v>
      </c>
      <c r="E1534" s="3882" t="s">
        <v>2894</v>
      </c>
      <c r="F1534" s="3889" t="s">
        <v>2888</v>
      </c>
      <c r="G1534" s="3889">
        <v>12</v>
      </c>
      <c r="H1534" s="4380">
        <v>165</v>
      </c>
      <c r="I1534" s="4019">
        <v>1980</v>
      </c>
      <c r="J1534" s="3889">
        <v>3</v>
      </c>
      <c r="K1534" s="4076"/>
      <c r="L1534" s="3978"/>
      <c r="M1534" s="3937">
        <v>3</v>
      </c>
      <c r="N1534" s="3937"/>
      <c r="O1534" s="3978"/>
      <c r="P1534" s="3889">
        <v>3</v>
      </c>
      <c r="Q1534" s="3937"/>
      <c r="R1534" s="3937"/>
      <c r="S1534" s="3937">
        <v>3</v>
      </c>
      <c r="T1534" s="3937"/>
      <c r="U1534" s="3937"/>
    </row>
    <row r="1535" spans="1:21" x14ac:dyDescent="0.2">
      <c r="A1535" s="4453">
        <v>1537</v>
      </c>
      <c r="B1535" s="4453" t="s">
        <v>3791</v>
      </c>
      <c r="C1535" s="4909" t="s">
        <v>2915</v>
      </c>
      <c r="D1535" s="3695" t="s">
        <v>3045</v>
      </c>
      <c r="E1535" s="3707" t="s">
        <v>2895</v>
      </c>
      <c r="F1535" s="3889" t="s">
        <v>2896</v>
      </c>
      <c r="G1535" s="3889">
        <v>24</v>
      </c>
      <c r="H1535" s="4380">
        <v>38</v>
      </c>
      <c r="I1535" s="4019">
        <v>912</v>
      </c>
      <c r="J1535" s="3889">
        <v>3</v>
      </c>
      <c r="K1535" s="4076"/>
      <c r="L1535" s="3978"/>
      <c r="M1535" s="3937">
        <v>3</v>
      </c>
      <c r="N1535" s="3937"/>
      <c r="O1535" s="3978"/>
      <c r="P1535" s="3889">
        <v>3</v>
      </c>
      <c r="Q1535" s="3937"/>
      <c r="R1535" s="3937"/>
      <c r="S1535" s="3937">
        <v>3</v>
      </c>
      <c r="T1535" s="3937"/>
      <c r="U1535" s="3937"/>
    </row>
    <row r="1536" spans="1:21" x14ac:dyDescent="0.2">
      <c r="A1536" s="4453">
        <v>1538</v>
      </c>
      <c r="B1536" s="4453" t="s">
        <v>3792</v>
      </c>
      <c r="C1536" s="4909" t="s">
        <v>2915</v>
      </c>
      <c r="D1536" s="3695" t="s">
        <v>3045</v>
      </c>
      <c r="E1536" s="3707" t="s">
        <v>2897</v>
      </c>
      <c r="F1536" s="3889" t="s">
        <v>2888</v>
      </c>
      <c r="G1536" s="3889">
        <v>24</v>
      </c>
      <c r="H1536" s="4380">
        <v>88</v>
      </c>
      <c r="I1536" s="4019">
        <v>2112</v>
      </c>
      <c r="J1536" s="3889">
        <v>3</v>
      </c>
      <c r="K1536" s="4076"/>
      <c r="L1536" s="3978"/>
      <c r="M1536" s="3937">
        <v>3</v>
      </c>
      <c r="N1536" s="3937"/>
      <c r="O1536" s="3978"/>
      <c r="P1536" s="3889">
        <v>3</v>
      </c>
      <c r="Q1536" s="3937"/>
      <c r="R1536" s="3937"/>
      <c r="S1536" s="3937">
        <v>3</v>
      </c>
      <c r="T1536" s="3937"/>
      <c r="U1536" s="3937"/>
    </row>
    <row r="1537" spans="1:21" x14ac:dyDescent="0.2">
      <c r="A1537" s="4453">
        <v>1539</v>
      </c>
      <c r="B1537" s="4453" t="s">
        <v>3793</v>
      </c>
      <c r="C1537" s="4909" t="s">
        <v>2915</v>
      </c>
      <c r="D1537" s="3695" t="s">
        <v>3045</v>
      </c>
      <c r="E1537" s="3882" t="s">
        <v>2898</v>
      </c>
      <c r="F1537" s="3889" t="s">
        <v>2888</v>
      </c>
      <c r="G1537" s="3889">
        <v>24</v>
      </c>
      <c r="H1537" s="4380">
        <v>27</v>
      </c>
      <c r="I1537" s="4019">
        <v>648</v>
      </c>
      <c r="J1537" s="3889">
        <v>3</v>
      </c>
      <c r="K1537" s="4076"/>
      <c r="L1537" s="3978"/>
      <c r="M1537" s="3937">
        <v>3</v>
      </c>
      <c r="N1537" s="3937"/>
      <c r="O1537" s="3978"/>
      <c r="P1537" s="3889">
        <v>3</v>
      </c>
      <c r="Q1537" s="3937"/>
      <c r="R1537" s="3937"/>
      <c r="S1537" s="3937">
        <v>3</v>
      </c>
      <c r="T1537" s="3937"/>
      <c r="U1537" s="3937"/>
    </row>
    <row r="1538" spans="1:21" x14ac:dyDescent="0.2">
      <c r="A1538" s="4453">
        <v>1540</v>
      </c>
      <c r="B1538" s="4453" t="s">
        <v>3794</v>
      </c>
      <c r="C1538" s="4909" t="s">
        <v>2915</v>
      </c>
      <c r="D1538" s="3695" t="s">
        <v>3045</v>
      </c>
      <c r="E1538" s="3882" t="s">
        <v>2899</v>
      </c>
      <c r="F1538" s="3889" t="s">
        <v>2888</v>
      </c>
      <c r="G1538" s="3889">
        <v>24</v>
      </c>
      <c r="H1538" s="4380">
        <v>42.1</v>
      </c>
      <c r="I1538" s="4019">
        <v>1010.4000000000001</v>
      </c>
      <c r="J1538" s="3889">
        <v>3</v>
      </c>
      <c r="K1538" s="4076"/>
      <c r="L1538" s="3978"/>
      <c r="M1538" s="3937">
        <v>3</v>
      </c>
      <c r="N1538" s="3937"/>
      <c r="O1538" s="3978"/>
      <c r="P1538" s="3889">
        <v>3</v>
      </c>
      <c r="Q1538" s="3937"/>
      <c r="R1538" s="3937"/>
      <c r="S1538" s="3937">
        <v>3</v>
      </c>
      <c r="T1538" s="3937"/>
      <c r="U1538" s="3937"/>
    </row>
    <row r="1539" spans="1:21" x14ac:dyDescent="0.2">
      <c r="A1539" s="4453">
        <v>1541</v>
      </c>
      <c r="B1539" s="4453" t="s">
        <v>3795</v>
      </c>
      <c r="C1539" s="4909" t="s">
        <v>2915</v>
      </c>
      <c r="D1539" s="3695" t="s">
        <v>3045</v>
      </c>
      <c r="E1539" s="3707" t="s">
        <v>2900</v>
      </c>
      <c r="F1539" s="3889" t="s">
        <v>66</v>
      </c>
      <c r="G1539" s="3889">
        <v>1</v>
      </c>
      <c r="H1539" s="4380">
        <v>3000</v>
      </c>
      <c r="I1539" s="4019">
        <v>3000</v>
      </c>
      <c r="J1539" s="3889">
        <v>1</v>
      </c>
      <c r="K1539" s="4076"/>
      <c r="L1539" s="3978"/>
      <c r="M1539" s="3978"/>
      <c r="N1539" s="3937"/>
      <c r="O1539" s="3978"/>
      <c r="P1539" s="4076"/>
      <c r="Q1539" s="3937"/>
      <c r="R1539" s="3937"/>
      <c r="S1539" s="3937"/>
      <c r="T1539" s="3937"/>
      <c r="U1539" s="3937"/>
    </row>
    <row r="1540" spans="1:21" x14ac:dyDescent="0.2">
      <c r="A1540" s="4453">
        <v>1542</v>
      </c>
      <c r="B1540" s="4453" t="s">
        <v>3796</v>
      </c>
      <c r="C1540" s="4909" t="s">
        <v>2915</v>
      </c>
      <c r="D1540" s="3695" t="s">
        <v>3045</v>
      </c>
      <c r="E1540" s="3794" t="s">
        <v>2901</v>
      </c>
      <c r="F1540" s="4035" t="s">
        <v>2902</v>
      </c>
      <c r="G1540" s="4035">
        <v>2</v>
      </c>
      <c r="H1540" s="4073">
        <v>250</v>
      </c>
      <c r="I1540" s="4019">
        <v>500</v>
      </c>
      <c r="J1540" s="4035">
        <v>12</v>
      </c>
      <c r="K1540" s="3706"/>
      <c r="L1540" s="3709"/>
      <c r="M1540" s="3709"/>
      <c r="N1540" s="3709"/>
      <c r="O1540" s="3709"/>
      <c r="P1540" s="3706"/>
      <c r="Q1540" s="3709"/>
      <c r="R1540" s="3937"/>
      <c r="S1540" s="3937"/>
      <c r="T1540" s="3937"/>
      <c r="U1540" s="3937"/>
    </row>
    <row r="1541" spans="1:21" x14ac:dyDescent="0.2">
      <c r="A1541" s="4453">
        <v>1543</v>
      </c>
      <c r="B1541" s="4453" t="s">
        <v>3797</v>
      </c>
      <c r="C1541" s="4909" t="s">
        <v>2915</v>
      </c>
      <c r="D1541" s="3695" t="s">
        <v>3045</v>
      </c>
      <c r="E1541" s="3969" t="s">
        <v>2912</v>
      </c>
      <c r="F1541" s="4035" t="s">
        <v>23</v>
      </c>
      <c r="G1541" s="4035">
        <v>2</v>
      </c>
      <c r="H1541" s="4073">
        <v>150</v>
      </c>
      <c r="I1541" s="4019">
        <v>300</v>
      </c>
      <c r="J1541" s="4035">
        <v>2</v>
      </c>
      <c r="K1541" s="3706"/>
      <c r="L1541" s="3709"/>
      <c r="M1541" s="3709"/>
      <c r="N1541" s="3709"/>
      <c r="O1541" s="3709"/>
      <c r="P1541" s="3706"/>
      <c r="Q1541" s="3709"/>
      <c r="R1541" s="3709"/>
      <c r="S1541" s="3709"/>
      <c r="T1541" s="3709"/>
      <c r="U1541" s="3709"/>
    </row>
    <row r="1542" spans="1:21" x14ac:dyDescent="0.2">
      <c r="A1542" s="4453">
        <v>1544</v>
      </c>
      <c r="B1542" s="4453" t="s">
        <v>3798</v>
      </c>
      <c r="C1542" s="4909" t="s">
        <v>2991</v>
      </c>
      <c r="D1542" s="3695" t="s">
        <v>3045</v>
      </c>
      <c r="E1542" s="3775" t="s">
        <v>2927</v>
      </c>
      <c r="F1542" s="3795" t="s">
        <v>66</v>
      </c>
      <c r="G1542" s="3795">
        <v>1</v>
      </c>
      <c r="H1542" s="4065">
        <v>200</v>
      </c>
      <c r="I1542" s="3911">
        <v>200</v>
      </c>
      <c r="J1542" s="3795">
        <v>1</v>
      </c>
      <c r="K1542" s="3795"/>
      <c r="L1542" s="3770"/>
      <c r="M1542" s="3770"/>
      <c r="N1542" s="3770"/>
      <c r="O1542" s="3770"/>
      <c r="P1542" s="3795"/>
      <c r="Q1542" s="3770"/>
      <c r="R1542" s="3770"/>
      <c r="S1542" s="3770"/>
      <c r="T1542" s="3770"/>
      <c r="U1542" s="3770"/>
    </row>
    <row r="1543" spans="1:21" x14ac:dyDescent="0.2">
      <c r="A1543" s="4453">
        <v>1545</v>
      </c>
      <c r="B1543" s="4453" t="s">
        <v>3799</v>
      </c>
      <c r="C1543" s="4909" t="s">
        <v>2991</v>
      </c>
      <c r="D1543" s="3695" t="s">
        <v>3045</v>
      </c>
      <c r="E1543" s="3775" t="s">
        <v>2938</v>
      </c>
      <c r="F1543" s="3795" t="s">
        <v>955</v>
      </c>
      <c r="G1543" s="3795">
        <v>1</v>
      </c>
      <c r="H1543" s="4065">
        <v>500</v>
      </c>
      <c r="I1543" s="3911">
        <v>500</v>
      </c>
      <c r="J1543" s="3795">
        <v>2</v>
      </c>
      <c r="K1543" s="3795"/>
      <c r="L1543" s="3770"/>
      <c r="M1543" s="3770"/>
      <c r="N1543" s="3770"/>
      <c r="O1543" s="3770"/>
      <c r="P1543" s="3795"/>
      <c r="Q1543" s="3770"/>
      <c r="R1543" s="3770"/>
      <c r="S1543" s="3770"/>
      <c r="T1543" s="3770"/>
      <c r="U1543" s="3770"/>
    </row>
    <row r="1544" spans="1:21" x14ac:dyDescent="0.2">
      <c r="A1544" s="4453">
        <v>1546</v>
      </c>
      <c r="B1544" s="4453" t="s">
        <v>3800</v>
      </c>
      <c r="C1544" s="4909" t="s">
        <v>2991</v>
      </c>
      <c r="D1544" s="3695" t="s">
        <v>3045</v>
      </c>
      <c r="E1544" s="3775" t="s">
        <v>2942</v>
      </c>
      <c r="F1544" s="3795" t="s">
        <v>21</v>
      </c>
      <c r="G1544" s="3795">
        <v>20</v>
      </c>
      <c r="H1544" s="4065">
        <v>35</v>
      </c>
      <c r="I1544" s="3911">
        <v>700</v>
      </c>
      <c r="J1544" s="3795"/>
      <c r="K1544" s="3795"/>
      <c r="L1544" s="3770"/>
      <c r="M1544" s="3770"/>
      <c r="N1544" s="3770"/>
      <c r="O1544" s="3770"/>
      <c r="P1544" s="3795"/>
      <c r="Q1544" s="3770"/>
      <c r="R1544" s="3770"/>
      <c r="S1544" s="3770"/>
      <c r="T1544" s="3770"/>
      <c r="U1544" s="3770"/>
    </row>
    <row r="1545" spans="1:21" x14ac:dyDescent="0.2">
      <c r="A1545" s="4453">
        <v>1547</v>
      </c>
      <c r="B1545" s="4453" t="s">
        <v>3801</v>
      </c>
      <c r="C1545" s="4909" t="s">
        <v>2991</v>
      </c>
      <c r="D1545" s="3695" t="s">
        <v>3045</v>
      </c>
      <c r="E1545" s="3775" t="s">
        <v>2948</v>
      </c>
      <c r="F1545" s="3795" t="s">
        <v>42</v>
      </c>
      <c r="G1545" s="3795">
        <v>5</v>
      </c>
      <c r="H1545" s="4065">
        <v>60</v>
      </c>
      <c r="I1545" s="3911">
        <v>300</v>
      </c>
      <c r="J1545" s="3795">
        <v>2</v>
      </c>
      <c r="K1545" s="3795"/>
      <c r="L1545" s="3770">
        <v>3</v>
      </c>
      <c r="M1545" s="3770"/>
      <c r="N1545" s="3770"/>
      <c r="O1545" s="3770"/>
      <c r="P1545" s="3795">
        <v>1</v>
      </c>
      <c r="Q1545" s="3770"/>
      <c r="R1545" s="3770"/>
      <c r="S1545" s="3770"/>
      <c r="T1545" s="3770"/>
      <c r="U1545" s="3770"/>
    </row>
    <row r="1546" spans="1:21" x14ac:dyDescent="0.2">
      <c r="A1546" s="4453">
        <v>1548</v>
      </c>
      <c r="B1546" s="4453" t="s">
        <v>3802</v>
      </c>
      <c r="C1546" s="4909" t="s">
        <v>2991</v>
      </c>
      <c r="D1546" s="3695" t="s">
        <v>3045</v>
      </c>
      <c r="E1546" s="3775" t="s">
        <v>2953</v>
      </c>
      <c r="F1546" s="3795" t="s">
        <v>800</v>
      </c>
      <c r="G1546" s="3795">
        <v>2</v>
      </c>
      <c r="H1546" s="4065">
        <v>60</v>
      </c>
      <c r="I1546" s="3911">
        <v>120</v>
      </c>
      <c r="J1546" s="3795">
        <v>1</v>
      </c>
      <c r="K1546" s="3795"/>
      <c r="L1546" s="3770"/>
      <c r="M1546" s="3770"/>
      <c r="N1546" s="3770"/>
      <c r="O1546" s="3770">
        <v>1</v>
      </c>
      <c r="P1546" s="3795"/>
      <c r="Q1546" s="3770"/>
      <c r="R1546" s="3770"/>
      <c r="S1546" s="3770"/>
      <c r="T1546" s="3770"/>
      <c r="U1546" s="3770"/>
    </row>
    <row r="1547" spans="1:21" x14ac:dyDescent="0.2">
      <c r="A1547" s="4453">
        <v>1549</v>
      </c>
      <c r="B1547" s="4453" t="s">
        <v>3803</v>
      </c>
      <c r="C1547" s="4909" t="s">
        <v>2991</v>
      </c>
      <c r="D1547" s="3695" t="s">
        <v>3045</v>
      </c>
      <c r="E1547" s="3775" t="s">
        <v>2963</v>
      </c>
      <c r="F1547" s="3706" t="s">
        <v>2293</v>
      </c>
      <c r="G1547" s="3795">
        <v>500</v>
      </c>
      <c r="H1547" s="4065">
        <v>5</v>
      </c>
      <c r="I1547" s="4019">
        <f>H1547*G1547</f>
        <v>2500</v>
      </c>
      <c r="J1547" s="3795"/>
      <c r="K1547" s="3795"/>
      <c r="L1547" s="3770"/>
      <c r="M1547" s="3770"/>
      <c r="N1547" s="3770"/>
      <c r="O1547" s="3770"/>
      <c r="P1547" s="3795"/>
      <c r="Q1547" s="3770"/>
      <c r="R1547" s="3770"/>
      <c r="S1547" s="3770"/>
      <c r="T1547" s="3709"/>
      <c r="U1547" s="3709"/>
    </row>
    <row r="1548" spans="1:21" x14ac:dyDescent="0.2">
      <c r="A1548" s="4453">
        <v>1550</v>
      </c>
      <c r="B1548" s="4453" t="s">
        <v>3804</v>
      </c>
      <c r="C1548" s="4909" t="s">
        <v>2991</v>
      </c>
      <c r="D1548" s="3695" t="s">
        <v>3045</v>
      </c>
      <c r="E1548" s="3775" t="s">
        <v>2929</v>
      </c>
      <c r="F1548" s="3706" t="s">
        <v>66</v>
      </c>
      <c r="G1548" s="3795">
        <v>1</v>
      </c>
      <c r="H1548" s="4065">
        <v>1000</v>
      </c>
      <c r="I1548" s="3911">
        <v>1000</v>
      </c>
      <c r="J1548" s="3795"/>
      <c r="K1548" s="3795"/>
      <c r="L1548" s="3770"/>
      <c r="M1548" s="3770"/>
      <c r="N1548" s="3770"/>
      <c r="O1548" s="3770"/>
      <c r="P1548" s="3795"/>
      <c r="Q1548" s="3770"/>
      <c r="R1548" s="3770"/>
      <c r="S1548" s="3770"/>
      <c r="T1548" s="3709"/>
      <c r="U1548" s="3709"/>
    </row>
    <row r="1549" spans="1:21" x14ac:dyDescent="0.2">
      <c r="A1549" s="4453">
        <v>1551</v>
      </c>
      <c r="B1549" s="4453" t="s">
        <v>3805</v>
      </c>
      <c r="C1549" s="4909" t="s">
        <v>2991</v>
      </c>
      <c r="D1549" s="3695" t="s">
        <v>3045</v>
      </c>
      <c r="E1549" s="3775" t="s">
        <v>2986</v>
      </c>
      <c r="F1549" s="3706" t="s">
        <v>318</v>
      </c>
      <c r="G1549" s="3795">
        <v>3</v>
      </c>
      <c r="H1549" s="4065">
        <v>100</v>
      </c>
      <c r="I1549" s="4019">
        <f>H1549*G1549</f>
        <v>300</v>
      </c>
      <c r="J1549" s="3706"/>
      <c r="K1549" s="3706"/>
      <c r="L1549" s="3709"/>
      <c r="M1549" s="3709"/>
      <c r="N1549" s="3709"/>
      <c r="O1549" s="3709"/>
      <c r="P1549" s="3706"/>
      <c r="Q1549" s="3709"/>
      <c r="R1549" s="3709"/>
      <c r="S1549" s="3709"/>
      <c r="T1549" s="3709"/>
      <c r="U1549" s="3709"/>
    </row>
    <row r="1550" spans="1:21" x14ac:dyDescent="0.2">
      <c r="A1550" s="4453">
        <v>1552</v>
      </c>
      <c r="B1550" s="4453" t="s">
        <v>3806</v>
      </c>
      <c r="C1550" s="4909" t="s">
        <v>2991</v>
      </c>
      <c r="D1550" s="3695" t="s">
        <v>3045</v>
      </c>
      <c r="E1550" s="3775" t="s">
        <v>2988</v>
      </c>
      <c r="F1550" s="3706" t="s">
        <v>30</v>
      </c>
      <c r="G1550" s="3795">
        <v>5</v>
      </c>
      <c r="H1550" s="4065">
        <v>5000</v>
      </c>
      <c r="I1550" s="4019">
        <v>5000</v>
      </c>
      <c r="J1550" s="3706"/>
      <c r="K1550" s="3706"/>
      <c r="L1550" s="3709"/>
      <c r="M1550" s="3709"/>
      <c r="N1550" s="3709"/>
      <c r="O1550" s="3709"/>
      <c r="P1550" s="3706"/>
      <c r="Q1550" s="3709"/>
      <c r="R1550" s="3709"/>
      <c r="S1550" s="3709"/>
      <c r="T1550" s="3709"/>
      <c r="U1550" s="3709"/>
    </row>
    <row r="1551" spans="1:21" x14ac:dyDescent="0.2">
      <c r="A1551" s="4453">
        <v>1553</v>
      </c>
      <c r="B1551" s="4453" t="s">
        <v>3807</v>
      </c>
      <c r="C1551" s="4909" t="s">
        <v>2991</v>
      </c>
      <c r="D1551" s="3695" t="s">
        <v>3045</v>
      </c>
      <c r="E1551" s="3775" t="s">
        <v>2989</v>
      </c>
      <c r="F1551" s="3706" t="s">
        <v>795</v>
      </c>
      <c r="G1551" s="3795">
        <v>30</v>
      </c>
      <c r="H1551" s="4065">
        <v>50</v>
      </c>
      <c r="I1551" s="4019">
        <f>H1551*G1551</f>
        <v>1500</v>
      </c>
      <c r="J1551" s="3706"/>
      <c r="K1551" s="3706"/>
      <c r="L1551" s="3709"/>
      <c r="M1551" s="3709"/>
      <c r="N1551" s="3709"/>
      <c r="O1551" s="3709"/>
      <c r="P1551" s="3706"/>
      <c r="Q1551" s="3709"/>
      <c r="R1551" s="3709"/>
      <c r="S1551" s="3709"/>
      <c r="T1551" s="3709"/>
      <c r="U1551" s="3709"/>
    </row>
    <row r="1552" spans="1:21" x14ac:dyDescent="0.2">
      <c r="A1552" s="4453">
        <v>1554</v>
      </c>
      <c r="B1552" s="4453"/>
      <c r="C1552" s="4911"/>
      <c r="D1552" s="3696"/>
      <c r="E1552" s="4574"/>
      <c r="F1552" s="3696" t="s">
        <v>3137</v>
      </c>
      <c r="G1552" s="4527"/>
      <c r="H1552" s="4533"/>
      <c r="I1552" s="4448">
        <f>SUM(I1441:I1551)</f>
        <v>2338142.8899999997</v>
      </c>
      <c r="J1552" s="3696">
        <f t="shared" ref="J1552:U1552" si="33">SUM(J1441:J1551)</f>
        <v>3374</v>
      </c>
      <c r="K1552" s="3696">
        <f t="shared" si="33"/>
        <v>70</v>
      </c>
      <c r="L1552" s="3696">
        <f t="shared" si="33"/>
        <v>24632</v>
      </c>
      <c r="M1552" s="3696">
        <f t="shared" si="33"/>
        <v>2080</v>
      </c>
      <c r="N1552" s="3696">
        <f t="shared" si="33"/>
        <v>45</v>
      </c>
      <c r="O1552" s="3696">
        <f t="shared" si="33"/>
        <v>12555</v>
      </c>
      <c r="P1552" s="3696">
        <f t="shared" si="33"/>
        <v>1267</v>
      </c>
      <c r="Q1552" s="3696">
        <f t="shared" si="33"/>
        <v>124</v>
      </c>
      <c r="R1552" s="3696">
        <f t="shared" si="33"/>
        <v>44</v>
      </c>
      <c r="S1552" s="3696">
        <f t="shared" si="33"/>
        <v>604</v>
      </c>
      <c r="T1552" s="3696">
        <f t="shared" si="33"/>
        <v>20050</v>
      </c>
      <c r="U1552" s="3696">
        <f t="shared" si="33"/>
        <v>364</v>
      </c>
    </row>
    <row r="1553" spans="1:21" s="3697" customFormat="1" x14ac:dyDescent="0.2">
      <c r="A1553" s="4453">
        <v>1555</v>
      </c>
      <c r="B1553" s="4926"/>
      <c r="C1553" s="4909"/>
      <c r="D1553" s="3695"/>
      <c r="E1553" s="4820"/>
      <c r="F1553" s="3695"/>
      <c r="G1553" s="3756"/>
      <c r="H1553" s="4639"/>
      <c r="I1553" s="4358"/>
      <c r="J1553" s="3695"/>
      <c r="K1553" s="3695"/>
      <c r="L1553" s="3695"/>
      <c r="M1553" s="3695"/>
      <c r="N1553" s="3695"/>
      <c r="O1553" s="3695"/>
      <c r="P1553" s="3695"/>
      <c r="Q1553" s="3695"/>
      <c r="R1553" s="3695"/>
      <c r="S1553" s="3695"/>
      <c r="T1553" s="3695"/>
      <c r="U1553" s="3695"/>
    </row>
    <row r="1554" spans="1:21" s="3697" customFormat="1" x14ac:dyDescent="0.2">
      <c r="A1554" s="4453">
        <v>1556</v>
      </c>
      <c r="B1554" s="4926"/>
      <c r="C1554" s="5117" t="s">
        <v>2321</v>
      </c>
      <c r="D1554" s="5117"/>
      <c r="E1554" s="5117"/>
      <c r="F1554" s="5117"/>
      <c r="G1554" s="5117"/>
      <c r="H1554" s="5117"/>
      <c r="I1554" s="5117"/>
      <c r="J1554" s="5117"/>
      <c r="K1554" s="5117"/>
      <c r="L1554" s="5117"/>
      <c r="M1554" s="5117"/>
      <c r="N1554" s="5117"/>
      <c r="O1554" s="5117"/>
      <c r="P1554" s="5117"/>
      <c r="Q1554" s="5117"/>
      <c r="R1554" s="5117"/>
      <c r="S1554" s="5117"/>
      <c r="T1554" s="5117"/>
      <c r="U1554" s="5118"/>
    </row>
    <row r="1555" spans="1:21" x14ac:dyDescent="0.2">
      <c r="A1555" s="4453">
        <v>1557</v>
      </c>
      <c r="B1555" s="4453" t="s">
        <v>2321</v>
      </c>
      <c r="C1555" s="4919" t="s">
        <v>3141</v>
      </c>
      <c r="D1555" s="3695" t="s">
        <v>3073</v>
      </c>
      <c r="E1555" s="4740" t="s">
        <v>3311</v>
      </c>
      <c r="F1555" s="4741" t="s">
        <v>53</v>
      </c>
      <c r="G1555" s="4701">
        <v>1</v>
      </c>
      <c r="H1555" s="4703">
        <v>2240</v>
      </c>
      <c r="I1555" s="4703">
        <v>2240</v>
      </c>
      <c r="J1555" s="4705">
        <v>1</v>
      </c>
      <c r="K1555" s="3359"/>
      <c r="L1555" s="4705"/>
      <c r="M1555" s="4705"/>
      <c r="N1555" s="4705"/>
      <c r="O1555" s="4705"/>
      <c r="P1555" s="4705"/>
      <c r="Q1555" s="4705"/>
      <c r="R1555" s="4705"/>
      <c r="S1555" s="4705"/>
      <c r="T1555" s="4705"/>
      <c r="U1555" s="4705"/>
    </row>
    <row r="1556" spans="1:21" x14ac:dyDescent="0.2">
      <c r="A1556" s="4453">
        <v>1558</v>
      </c>
      <c r="B1556" s="4453" t="s">
        <v>2321</v>
      </c>
      <c r="C1556" s="4919" t="s">
        <v>3141</v>
      </c>
      <c r="D1556" s="3695" t="s">
        <v>3073</v>
      </c>
      <c r="E1556" s="4740" t="s">
        <v>3312</v>
      </c>
      <c r="F1556" s="4741" t="s">
        <v>53</v>
      </c>
      <c r="G1556" s="4701">
        <v>1</v>
      </c>
      <c r="H1556" s="4703">
        <v>3928</v>
      </c>
      <c r="I1556" s="4703">
        <v>3928</v>
      </c>
      <c r="J1556" s="4705">
        <v>1</v>
      </c>
      <c r="K1556" s="3359"/>
      <c r="L1556" s="4705"/>
      <c r="M1556" s="4705"/>
      <c r="N1556" s="4705"/>
      <c r="O1556" s="4705"/>
      <c r="P1556" s="4705"/>
      <c r="Q1556" s="4705"/>
      <c r="R1556" s="4705"/>
      <c r="S1556" s="4705"/>
      <c r="T1556" s="4705"/>
      <c r="U1556" s="4705"/>
    </row>
    <row r="1557" spans="1:21" ht="25.5" x14ac:dyDescent="0.2">
      <c r="A1557" s="4453">
        <v>1559</v>
      </c>
      <c r="B1557" s="4453" t="s">
        <v>2321</v>
      </c>
      <c r="C1557" s="4919" t="s">
        <v>3141</v>
      </c>
      <c r="D1557" s="3695" t="s">
        <v>3073</v>
      </c>
      <c r="E1557" s="4740" t="s">
        <v>3313</v>
      </c>
      <c r="F1557" s="4741" t="s">
        <v>53</v>
      </c>
      <c r="G1557" s="4701">
        <v>1</v>
      </c>
      <c r="H1557" s="4703">
        <v>4648</v>
      </c>
      <c r="I1557" s="4703">
        <v>4648</v>
      </c>
      <c r="J1557" s="4705">
        <v>1</v>
      </c>
      <c r="K1557" s="3359"/>
      <c r="L1557" s="4705"/>
      <c r="M1557" s="4705"/>
      <c r="N1557" s="4705"/>
      <c r="O1557" s="4705"/>
      <c r="P1557" s="4705"/>
      <c r="Q1557" s="4705"/>
      <c r="R1557" s="4705"/>
      <c r="S1557" s="4705"/>
      <c r="T1557" s="4705"/>
      <c r="U1557" s="4705"/>
    </row>
    <row r="1558" spans="1:21" ht="25.5" x14ac:dyDescent="0.2">
      <c r="A1558" s="4453">
        <v>1560</v>
      </c>
      <c r="B1558" s="4453" t="s">
        <v>2321</v>
      </c>
      <c r="C1558" s="4919" t="s">
        <v>3141</v>
      </c>
      <c r="D1558" s="3695" t="s">
        <v>3073</v>
      </c>
      <c r="E1558" s="4740" t="s">
        <v>3314</v>
      </c>
      <c r="F1558" s="4741" t="s">
        <v>53</v>
      </c>
      <c r="G1558" s="4701">
        <v>1</v>
      </c>
      <c r="H1558" s="4703">
        <v>2838</v>
      </c>
      <c r="I1558" s="4703">
        <v>2838</v>
      </c>
      <c r="J1558" s="4705">
        <v>1</v>
      </c>
      <c r="K1558" s="3359"/>
      <c r="L1558" s="4705"/>
      <c r="M1558" s="4705"/>
      <c r="N1558" s="4705"/>
      <c r="O1558" s="4705"/>
      <c r="P1558" s="4705"/>
      <c r="Q1558" s="4705"/>
      <c r="R1558" s="4705"/>
      <c r="S1558" s="4705"/>
      <c r="T1558" s="4705"/>
      <c r="U1558" s="4705"/>
    </row>
    <row r="1559" spans="1:21" x14ac:dyDescent="0.2">
      <c r="A1559" s="4453">
        <v>1561</v>
      </c>
      <c r="B1559" s="4453" t="s">
        <v>2321</v>
      </c>
      <c r="C1559" s="4919" t="s">
        <v>3141</v>
      </c>
      <c r="D1559" s="3695" t="s">
        <v>3073</v>
      </c>
      <c r="E1559" s="4740" t="s">
        <v>3315</v>
      </c>
      <c r="F1559" s="4741" t="s">
        <v>53</v>
      </c>
      <c r="G1559" s="4701">
        <v>1</v>
      </c>
      <c r="H1559" s="4703">
        <v>8818</v>
      </c>
      <c r="I1559" s="4703">
        <v>8818</v>
      </c>
      <c r="J1559" s="4705">
        <v>1</v>
      </c>
      <c r="K1559" s="3359"/>
      <c r="L1559" s="4705"/>
      <c r="M1559" s="4705"/>
      <c r="N1559" s="4705"/>
      <c r="O1559" s="4705"/>
      <c r="P1559" s="4705"/>
      <c r="Q1559" s="4705"/>
      <c r="R1559" s="4705"/>
      <c r="S1559" s="4705"/>
      <c r="T1559" s="4705"/>
      <c r="U1559" s="4705"/>
    </row>
    <row r="1560" spans="1:21" x14ac:dyDescent="0.2">
      <c r="A1560" s="4453">
        <v>1562</v>
      </c>
      <c r="B1560" s="4453" t="s">
        <v>2321</v>
      </c>
      <c r="C1560" s="4919" t="s">
        <v>3141</v>
      </c>
      <c r="D1560" s="3695" t="s">
        <v>3073</v>
      </c>
      <c r="E1560" s="4740" t="s">
        <v>3316</v>
      </c>
      <c r="F1560" s="4741" t="s">
        <v>53</v>
      </c>
      <c r="G1560" s="4701">
        <v>1</v>
      </c>
      <c r="H1560" s="4703">
        <v>6128</v>
      </c>
      <c r="I1560" s="4703">
        <v>6128</v>
      </c>
      <c r="J1560" s="4705">
        <v>1</v>
      </c>
      <c r="K1560" s="3359"/>
      <c r="L1560" s="4705"/>
      <c r="M1560" s="4705"/>
      <c r="N1560" s="4705"/>
      <c r="O1560" s="4705"/>
      <c r="P1560" s="4705"/>
      <c r="Q1560" s="4705"/>
      <c r="R1560" s="4705"/>
      <c r="S1560" s="4705"/>
      <c r="T1560" s="4705"/>
      <c r="U1560" s="4705"/>
    </row>
    <row r="1561" spans="1:21" ht="25.5" x14ac:dyDescent="0.2">
      <c r="A1561" s="4453">
        <v>1563</v>
      </c>
      <c r="B1561" s="4453" t="s">
        <v>2321</v>
      </c>
      <c r="C1561" s="4919" t="s">
        <v>3141</v>
      </c>
      <c r="D1561" s="3695" t="s">
        <v>3073</v>
      </c>
      <c r="E1561" s="4740" t="s">
        <v>3317</v>
      </c>
      <c r="F1561" s="4741" t="s">
        <v>53</v>
      </c>
      <c r="G1561" s="4701">
        <v>1</v>
      </c>
      <c r="H1561" s="4703">
        <v>4138</v>
      </c>
      <c r="I1561" s="4703">
        <v>4138</v>
      </c>
      <c r="J1561" s="4705">
        <v>1</v>
      </c>
      <c r="K1561" s="3359"/>
      <c r="L1561" s="4705"/>
      <c r="M1561" s="4705"/>
      <c r="N1561" s="4705"/>
      <c r="O1561" s="4705"/>
      <c r="P1561" s="4705"/>
      <c r="Q1561" s="4705"/>
      <c r="R1561" s="4705"/>
      <c r="S1561" s="4705"/>
      <c r="T1561" s="4705"/>
      <c r="U1561" s="4705"/>
    </row>
    <row r="1562" spans="1:21" x14ac:dyDescent="0.2">
      <c r="A1562" s="4453">
        <v>1564</v>
      </c>
      <c r="B1562" s="4453" t="s">
        <v>2321</v>
      </c>
      <c r="C1562" s="4919" t="s">
        <v>3141</v>
      </c>
      <c r="D1562" s="3695" t="s">
        <v>3073</v>
      </c>
      <c r="E1562" s="4742" t="s">
        <v>3318</v>
      </c>
      <c r="F1562" s="4743" t="s">
        <v>53</v>
      </c>
      <c r="G1562" s="4701">
        <v>2</v>
      </c>
      <c r="H1562" s="4701">
        <v>598</v>
      </c>
      <c r="I1562" s="4703">
        <v>1196</v>
      </c>
      <c r="J1562" s="4705">
        <v>2</v>
      </c>
      <c r="K1562" s="3359"/>
      <c r="L1562" s="4705"/>
      <c r="M1562" s="4705"/>
      <c r="N1562" s="4705"/>
      <c r="O1562" s="4705"/>
      <c r="P1562" s="4705"/>
      <c r="Q1562" s="4705"/>
      <c r="R1562" s="4705"/>
      <c r="S1562" s="4705"/>
      <c r="T1562" s="4705"/>
      <c r="U1562" s="4705"/>
    </row>
    <row r="1563" spans="1:21" ht="25.5" x14ac:dyDescent="0.2">
      <c r="A1563" s="4453">
        <v>1565</v>
      </c>
      <c r="B1563" s="4453" t="s">
        <v>2321</v>
      </c>
      <c r="C1563" s="4919" t="s">
        <v>3141</v>
      </c>
      <c r="D1563" s="3695" t="s">
        <v>3073</v>
      </c>
      <c r="E1563" s="4744" t="s">
        <v>3319</v>
      </c>
      <c r="F1563" s="4745" t="s">
        <v>53</v>
      </c>
      <c r="G1563" s="4701">
        <v>1</v>
      </c>
      <c r="H1563" s="4703">
        <v>2808</v>
      </c>
      <c r="I1563" s="4703">
        <v>2808</v>
      </c>
      <c r="J1563" s="4705">
        <v>1</v>
      </c>
      <c r="K1563" s="3359"/>
      <c r="L1563" s="4705"/>
      <c r="M1563" s="4705"/>
      <c r="N1563" s="4705"/>
      <c r="O1563" s="4705"/>
      <c r="P1563" s="4705"/>
      <c r="Q1563" s="4705"/>
      <c r="R1563" s="4705"/>
      <c r="S1563" s="4705"/>
      <c r="T1563" s="4705"/>
      <c r="U1563" s="4705"/>
    </row>
    <row r="1564" spans="1:21" x14ac:dyDescent="0.2">
      <c r="A1564" s="4453">
        <v>1566</v>
      </c>
      <c r="B1564" s="4453" t="s">
        <v>2321</v>
      </c>
      <c r="C1564" s="4919" t="s">
        <v>3141</v>
      </c>
      <c r="D1564" s="3695" t="s">
        <v>3073</v>
      </c>
      <c r="E1564" s="4746" t="s">
        <v>3320</v>
      </c>
      <c r="F1564" s="4743" t="s">
        <v>53</v>
      </c>
      <c r="G1564" s="4701">
        <v>1</v>
      </c>
      <c r="H1564" s="4703">
        <v>3368</v>
      </c>
      <c r="I1564" s="4703">
        <v>3368</v>
      </c>
      <c r="J1564" s="4705">
        <v>1</v>
      </c>
      <c r="K1564" s="3359"/>
      <c r="L1564" s="4705"/>
      <c r="M1564" s="4705"/>
      <c r="N1564" s="4705"/>
      <c r="O1564" s="4705"/>
      <c r="P1564" s="4705"/>
      <c r="Q1564" s="4705"/>
      <c r="R1564" s="4705"/>
      <c r="S1564" s="4705"/>
      <c r="T1564" s="4705"/>
      <c r="U1564" s="4705"/>
    </row>
    <row r="1565" spans="1:21" ht="25.5" x14ac:dyDescent="0.2">
      <c r="A1565" s="4453">
        <v>1567</v>
      </c>
      <c r="B1565" s="4453" t="s">
        <v>2321</v>
      </c>
      <c r="C1565" s="4919" t="s">
        <v>3141</v>
      </c>
      <c r="D1565" s="3695" t="s">
        <v>3073</v>
      </c>
      <c r="E1565" s="4706" t="s">
        <v>3321</v>
      </c>
      <c r="F1565" s="4747" t="s">
        <v>53</v>
      </c>
      <c r="G1565" s="4701">
        <v>2</v>
      </c>
      <c r="H1565" s="4701">
        <v>400</v>
      </c>
      <c r="I1565" s="4703">
        <v>800</v>
      </c>
      <c r="J1565" s="4705">
        <v>2</v>
      </c>
      <c r="K1565" s="3359"/>
      <c r="L1565" s="4705"/>
      <c r="M1565" s="4705"/>
      <c r="N1565" s="4705"/>
      <c r="O1565" s="4705"/>
      <c r="P1565" s="4705"/>
      <c r="Q1565" s="4705"/>
      <c r="R1565" s="4705"/>
      <c r="S1565" s="4705"/>
      <c r="T1565" s="4705"/>
      <c r="U1565" s="4705"/>
    </row>
    <row r="1566" spans="1:21" ht="25.5" x14ac:dyDescent="0.2">
      <c r="A1566" s="4453">
        <v>1568</v>
      </c>
      <c r="B1566" s="4453" t="s">
        <v>2321</v>
      </c>
      <c r="C1566" s="4919" t="s">
        <v>3141</v>
      </c>
      <c r="D1566" s="3695" t="s">
        <v>3073</v>
      </c>
      <c r="E1566" s="4706" t="s">
        <v>3322</v>
      </c>
      <c r="F1566" s="4747" t="s">
        <v>53</v>
      </c>
      <c r="G1566" s="4701">
        <v>2</v>
      </c>
      <c r="H1566" s="4701">
        <v>260</v>
      </c>
      <c r="I1566" s="4723">
        <v>520</v>
      </c>
      <c r="J1566" s="4705">
        <v>2</v>
      </c>
      <c r="K1566" s="3359"/>
      <c r="L1566" s="4705"/>
      <c r="M1566" s="4705"/>
      <c r="N1566" s="4705"/>
      <c r="O1566" s="4705"/>
      <c r="P1566" s="4705"/>
      <c r="Q1566" s="4705"/>
      <c r="R1566" s="4705"/>
      <c r="S1566" s="4705"/>
      <c r="T1566" s="4705"/>
      <c r="U1566" s="4705"/>
    </row>
    <row r="1567" spans="1:21" x14ac:dyDescent="0.2">
      <c r="A1567" s="4453">
        <v>1569</v>
      </c>
      <c r="B1567" s="4453" t="s">
        <v>2321</v>
      </c>
      <c r="C1567" s="4919" t="s">
        <v>3141</v>
      </c>
      <c r="D1567" s="3695" t="s">
        <v>3073</v>
      </c>
      <c r="E1567" s="4700" t="s">
        <v>3323</v>
      </c>
      <c r="F1567" s="4728" t="s">
        <v>53</v>
      </c>
      <c r="G1567" s="4701">
        <v>2</v>
      </c>
      <c r="H1567" s="4701">
        <v>945</v>
      </c>
      <c r="I1567" s="4703">
        <v>1890</v>
      </c>
      <c r="J1567" s="4705">
        <v>2</v>
      </c>
      <c r="K1567" s="3359"/>
      <c r="L1567" s="4705"/>
      <c r="M1567" s="4705"/>
      <c r="N1567" s="4705"/>
      <c r="O1567" s="4705"/>
      <c r="P1567" s="4705"/>
      <c r="Q1567" s="4705"/>
      <c r="R1567" s="4705"/>
      <c r="S1567" s="4705"/>
      <c r="T1567" s="4705"/>
      <c r="U1567" s="4705"/>
    </row>
    <row r="1568" spans="1:21" ht="25.5" x14ac:dyDescent="0.2">
      <c r="A1568" s="4453">
        <v>1570</v>
      </c>
      <c r="B1568" s="4453" t="s">
        <v>2321</v>
      </c>
      <c r="C1568" s="4919" t="s">
        <v>3141</v>
      </c>
      <c r="D1568" s="3695" t="s">
        <v>3073</v>
      </c>
      <c r="E1568" s="451" t="s">
        <v>3324</v>
      </c>
      <c r="F1568" s="4748" t="s">
        <v>53</v>
      </c>
      <c r="G1568" s="4701">
        <v>1</v>
      </c>
      <c r="H1568" s="4703">
        <v>1600</v>
      </c>
      <c r="I1568" s="4703">
        <v>1600</v>
      </c>
      <c r="J1568" s="4705">
        <v>1</v>
      </c>
      <c r="K1568" s="3359"/>
      <c r="L1568" s="4705"/>
      <c r="M1568" s="4705"/>
      <c r="N1568" s="4705"/>
      <c r="O1568" s="4705"/>
      <c r="P1568" s="4705"/>
      <c r="Q1568" s="4705"/>
      <c r="R1568" s="4705"/>
      <c r="S1568" s="4705"/>
      <c r="T1568" s="4705"/>
      <c r="U1568" s="4705"/>
    </row>
    <row r="1569" spans="1:21" x14ac:dyDescent="0.2">
      <c r="A1569" s="4453">
        <v>1571</v>
      </c>
      <c r="B1569" s="4453" t="s">
        <v>2321</v>
      </c>
      <c r="C1569" s="4909" t="s">
        <v>1338</v>
      </c>
      <c r="D1569" s="3695" t="s">
        <v>3073</v>
      </c>
      <c r="E1569" s="3775" t="s">
        <v>1332</v>
      </c>
      <c r="F1569" s="3795"/>
      <c r="G1569" s="3795"/>
      <c r="H1569" s="3911"/>
      <c r="I1569" s="3911">
        <v>500000</v>
      </c>
      <c r="J1569" s="3795"/>
      <c r="K1569" s="3795"/>
      <c r="L1569" s="3795"/>
      <c r="M1569" s="3795"/>
      <c r="N1569" s="3795"/>
      <c r="O1569" s="3795"/>
      <c r="P1569" s="3795"/>
      <c r="Q1569" s="3795"/>
      <c r="R1569" s="3795"/>
      <c r="S1569" s="3795"/>
      <c r="T1569" s="3795"/>
      <c r="U1569" s="3795"/>
    </row>
    <row r="1570" spans="1:21" x14ac:dyDescent="0.2">
      <c r="A1570" s="4453">
        <v>1572</v>
      </c>
      <c r="B1570" s="4453" t="s">
        <v>2321</v>
      </c>
      <c r="C1570" s="4909" t="s">
        <v>2396</v>
      </c>
      <c r="D1570" s="3695" t="s">
        <v>3073</v>
      </c>
      <c r="E1570" s="3848" t="s">
        <v>2322</v>
      </c>
      <c r="F1570" s="3849" t="s">
        <v>2323</v>
      </c>
      <c r="G1570" s="3850">
        <v>100</v>
      </c>
      <c r="H1570" s="4333">
        <v>150</v>
      </c>
      <c r="I1570" s="4333">
        <f t="shared" ref="I1570:I1582" si="34">G1570*H1570</f>
        <v>15000</v>
      </c>
      <c r="J1570" s="3849"/>
      <c r="K1570" s="3849"/>
      <c r="L1570" s="3849"/>
      <c r="M1570" s="3849"/>
      <c r="N1570" s="3849"/>
      <c r="O1570" s="3849">
        <v>100</v>
      </c>
      <c r="P1570" s="3849"/>
      <c r="Q1570" s="3849"/>
      <c r="R1570" s="3849"/>
      <c r="S1570" s="3849"/>
      <c r="T1570" s="3849"/>
      <c r="U1570" s="3849"/>
    </row>
    <row r="1571" spans="1:21" x14ac:dyDescent="0.2">
      <c r="A1571" s="4453">
        <v>1573</v>
      </c>
      <c r="B1571" s="4453" t="s">
        <v>2321</v>
      </c>
      <c r="C1571" s="4909" t="s">
        <v>2396</v>
      </c>
      <c r="D1571" s="3695" t="s">
        <v>3073</v>
      </c>
      <c r="E1571" s="3848" t="s">
        <v>2324</v>
      </c>
      <c r="F1571" s="3849" t="s">
        <v>2323</v>
      </c>
      <c r="G1571" s="3850">
        <v>100</v>
      </c>
      <c r="H1571" s="4333">
        <v>150</v>
      </c>
      <c r="I1571" s="4333">
        <f t="shared" si="34"/>
        <v>15000</v>
      </c>
      <c r="J1571" s="3849"/>
      <c r="K1571" s="3849"/>
      <c r="L1571" s="3849"/>
      <c r="M1571" s="3849"/>
      <c r="N1571" s="3849"/>
      <c r="O1571" s="3849">
        <v>100</v>
      </c>
      <c r="P1571" s="3849"/>
      <c r="Q1571" s="3849"/>
      <c r="R1571" s="3849"/>
      <c r="S1571" s="3849"/>
      <c r="T1571" s="3849"/>
      <c r="U1571" s="3849"/>
    </row>
    <row r="1572" spans="1:21" x14ac:dyDescent="0.2">
      <c r="A1572" s="4453">
        <v>1574</v>
      </c>
      <c r="B1572" s="4453" t="s">
        <v>2321</v>
      </c>
      <c r="C1572" s="4909" t="s">
        <v>2396</v>
      </c>
      <c r="D1572" s="3695" t="s">
        <v>3073</v>
      </c>
      <c r="E1572" s="3848" t="s">
        <v>2325</v>
      </c>
      <c r="F1572" s="3849" t="s">
        <v>2323</v>
      </c>
      <c r="G1572" s="3850">
        <v>100</v>
      </c>
      <c r="H1572" s="4333">
        <v>150</v>
      </c>
      <c r="I1572" s="4333">
        <f t="shared" si="34"/>
        <v>15000</v>
      </c>
      <c r="J1572" s="3849"/>
      <c r="K1572" s="3849"/>
      <c r="L1572" s="3849"/>
      <c r="M1572" s="3849"/>
      <c r="N1572" s="3849"/>
      <c r="O1572" s="3849">
        <v>100</v>
      </c>
      <c r="P1572" s="3849"/>
      <c r="Q1572" s="3849"/>
      <c r="R1572" s="3849"/>
      <c r="S1572" s="3849"/>
      <c r="T1572" s="3849"/>
      <c r="U1572" s="3849"/>
    </row>
    <row r="1573" spans="1:21" x14ac:dyDescent="0.2">
      <c r="A1573" s="4453">
        <v>1575</v>
      </c>
      <c r="B1573" s="4453" t="s">
        <v>2321</v>
      </c>
      <c r="C1573" s="4909" t="s">
        <v>2396</v>
      </c>
      <c r="D1573" s="3695" t="s">
        <v>3073</v>
      </c>
      <c r="E1573" s="3848" t="s">
        <v>2326</v>
      </c>
      <c r="F1573" s="3849" t="s">
        <v>2323</v>
      </c>
      <c r="G1573" s="3850">
        <v>100</v>
      </c>
      <c r="H1573" s="4333">
        <v>150</v>
      </c>
      <c r="I1573" s="4333">
        <f t="shared" si="34"/>
        <v>15000</v>
      </c>
      <c r="J1573" s="3849"/>
      <c r="K1573" s="3849"/>
      <c r="L1573" s="3849"/>
      <c r="M1573" s="3849"/>
      <c r="N1573" s="3849"/>
      <c r="O1573" s="3849">
        <v>100</v>
      </c>
      <c r="P1573" s="3849"/>
      <c r="Q1573" s="3849"/>
      <c r="R1573" s="3849"/>
      <c r="S1573" s="3849"/>
      <c r="T1573" s="3849"/>
      <c r="U1573" s="3849"/>
    </row>
    <row r="1574" spans="1:21" x14ac:dyDescent="0.2">
      <c r="A1574" s="4453">
        <v>1576</v>
      </c>
      <c r="B1574" s="4453" t="s">
        <v>2321</v>
      </c>
      <c r="C1574" s="4909" t="s">
        <v>2396</v>
      </c>
      <c r="D1574" s="3695" t="s">
        <v>3073</v>
      </c>
      <c r="E1574" s="3848" t="s">
        <v>2327</v>
      </c>
      <c r="F1574" s="3849" t="s">
        <v>2323</v>
      </c>
      <c r="G1574" s="3850">
        <v>100</v>
      </c>
      <c r="H1574" s="4333">
        <v>150</v>
      </c>
      <c r="I1574" s="4333">
        <f t="shared" si="34"/>
        <v>15000</v>
      </c>
      <c r="J1574" s="3849"/>
      <c r="K1574" s="3849"/>
      <c r="L1574" s="3849"/>
      <c r="M1574" s="3849"/>
      <c r="N1574" s="3849"/>
      <c r="O1574" s="3849">
        <v>100</v>
      </c>
      <c r="P1574" s="3849"/>
      <c r="Q1574" s="3849"/>
      <c r="R1574" s="3849"/>
      <c r="S1574" s="3849"/>
      <c r="T1574" s="3849"/>
      <c r="U1574" s="3849"/>
    </row>
    <row r="1575" spans="1:21" x14ac:dyDescent="0.2">
      <c r="A1575" s="4453">
        <v>1577</v>
      </c>
      <c r="B1575" s="4453" t="s">
        <v>2321</v>
      </c>
      <c r="C1575" s="4909" t="s">
        <v>2396</v>
      </c>
      <c r="D1575" s="3695" t="s">
        <v>3073</v>
      </c>
      <c r="E1575" s="3848" t="s">
        <v>2328</v>
      </c>
      <c r="F1575" s="3849" t="s">
        <v>2323</v>
      </c>
      <c r="G1575" s="3850">
        <v>100</v>
      </c>
      <c r="H1575" s="4333">
        <v>150</v>
      </c>
      <c r="I1575" s="4333">
        <f t="shared" si="34"/>
        <v>15000</v>
      </c>
      <c r="J1575" s="3849"/>
      <c r="K1575" s="3849"/>
      <c r="L1575" s="3849"/>
      <c r="M1575" s="3849"/>
      <c r="N1575" s="3849"/>
      <c r="O1575" s="3849">
        <v>100</v>
      </c>
      <c r="P1575" s="3849"/>
      <c r="Q1575" s="3849"/>
      <c r="R1575" s="3849"/>
      <c r="S1575" s="3849"/>
      <c r="T1575" s="3849"/>
      <c r="U1575" s="3849"/>
    </row>
    <row r="1576" spans="1:21" x14ac:dyDescent="0.2">
      <c r="A1576" s="4453">
        <v>1578</v>
      </c>
      <c r="B1576" s="4453" t="s">
        <v>2321</v>
      </c>
      <c r="C1576" s="4909" t="s">
        <v>2396</v>
      </c>
      <c r="D1576" s="3695" t="s">
        <v>3073</v>
      </c>
      <c r="E1576" s="3848" t="s">
        <v>2329</v>
      </c>
      <c r="F1576" s="3849" t="s">
        <v>2323</v>
      </c>
      <c r="G1576" s="3850">
        <v>300</v>
      </c>
      <c r="H1576" s="4333">
        <v>400</v>
      </c>
      <c r="I1576" s="4333">
        <f t="shared" si="34"/>
        <v>120000</v>
      </c>
      <c r="J1576" s="3849"/>
      <c r="K1576" s="3849"/>
      <c r="L1576" s="3849"/>
      <c r="M1576" s="3849"/>
      <c r="N1576" s="3849"/>
      <c r="O1576" s="3849">
        <v>300</v>
      </c>
      <c r="P1576" s="3849"/>
      <c r="Q1576" s="3849"/>
      <c r="R1576" s="3849"/>
      <c r="S1576" s="3849"/>
      <c r="T1576" s="3849"/>
      <c r="U1576" s="3849"/>
    </row>
    <row r="1577" spans="1:21" x14ac:dyDescent="0.2">
      <c r="A1577" s="4453">
        <v>1579</v>
      </c>
      <c r="B1577" s="4453" t="s">
        <v>2321</v>
      </c>
      <c r="C1577" s="4909" t="s">
        <v>2396</v>
      </c>
      <c r="D1577" s="3695" t="s">
        <v>3073</v>
      </c>
      <c r="E1577" s="3848" t="s">
        <v>2330</v>
      </c>
      <c r="F1577" s="3849" t="s">
        <v>2323</v>
      </c>
      <c r="G1577" s="3850">
        <v>50</v>
      </c>
      <c r="H1577" s="4333">
        <v>350</v>
      </c>
      <c r="I1577" s="4333">
        <f t="shared" si="34"/>
        <v>17500</v>
      </c>
      <c r="J1577" s="3849"/>
      <c r="K1577" s="3849"/>
      <c r="L1577" s="3849"/>
      <c r="M1577" s="3849"/>
      <c r="N1577" s="3849"/>
      <c r="O1577" s="3849">
        <v>50</v>
      </c>
      <c r="P1577" s="3849"/>
      <c r="Q1577" s="3849"/>
      <c r="R1577" s="3849"/>
      <c r="S1577" s="3849"/>
      <c r="T1577" s="3849"/>
      <c r="U1577" s="3849"/>
    </row>
    <row r="1578" spans="1:21" x14ac:dyDescent="0.2">
      <c r="A1578" s="4453">
        <v>1580</v>
      </c>
      <c r="B1578" s="4453" t="s">
        <v>2321</v>
      </c>
      <c r="C1578" s="4909" t="s">
        <v>2396</v>
      </c>
      <c r="D1578" s="3695" t="s">
        <v>3073</v>
      </c>
      <c r="E1578" s="3848" t="s">
        <v>2331</v>
      </c>
      <c r="F1578" s="3849" t="s">
        <v>2323</v>
      </c>
      <c r="G1578" s="3850">
        <v>50</v>
      </c>
      <c r="H1578" s="4333">
        <v>350</v>
      </c>
      <c r="I1578" s="4333">
        <f t="shared" si="34"/>
        <v>17500</v>
      </c>
      <c r="J1578" s="3849"/>
      <c r="K1578" s="3849"/>
      <c r="L1578" s="3849"/>
      <c r="M1578" s="3849"/>
      <c r="N1578" s="3849"/>
      <c r="O1578" s="3849">
        <v>50</v>
      </c>
      <c r="P1578" s="3849"/>
      <c r="Q1578" s="3849"/>
      <c r="R1578" s="3849"/>
      <c r="S1578" s="3849"/>
      <c r="T1578" s="3849"/>
      <c r="U1578" s="3849"/>
    </row>
    <row r="1579" spans="1:21" x14ac:dyDescent="0.2">
      <c r="A1579" s="4453">
        <v>1581</v>
      </c>
      <c r="B1579" s="4453" t="s">
        <v>2321</v>
      </c>
      <c r="C1579" s="4909" t="s">
        <v>2396</v>
      </c>
      <c r="D1579" s="3695" t="s">
        <v>3073</v>
      </c>
      <c r="E1579" s="3848" t="s">
        <v>2332</v>
      </c>
      <c r="F1579" s="3849" t="s">
        <v>2323</v>
      </c>
      <c r="G1579" s="3850">
        <v>50</v>
      </c>
      <c r="H1579" s="4333">
        <v>330</v>
      </c>
      <c r="I1579" s="4333">
        <f t="shared" si="34"/>
        <v>16500</v>
      </c>
      <c r="J1579" s="3849"/>
      <c r="K1579" s="3849"/>
      <c r="L1579" s="3849"/>
      <c r="M1579" s="3849"/>
      <c r="N1579" s="3849"/>
      <c r="O1579" s="3849">
        <v>50</v>
      </c>
      <c r="P1579" s="3849"/>
      <c r="Q1579" s="3849"/>
      <c r="R1579" s="3849"/>
      <c r="S1579" s="3849"/>
      <c r="T1579" s="3849"/>
      <c r="U1579" s="3849"/>
    </row>
    <row r="1580" spans="1:21" x14ac:dyDescent="0.2">
      <c r="A1580" s="4453">
        <v>1582</v>
      </c>
      <c r="B1580" s="4453" t="s">
        <v>2321</v>
      </c>
      <c r="C1580" s="4909" t="s">
        <v>2396</v>
      </c>
      <c r="D1580" s="3695" t="s">
        <v>3073</v>
      </c>
      <c r="E1580" s="3848" t="s">
        <v>2333</v>
      </c>
      <c r="F1580" s="3849" t="s">
        <v>2323</v>
      </c>
      <c r="G1580" s="3850">
        <v>50</v>
      </c>
      <c r="H1580" s="4333">
        <v>330</v>
      </c>
      <c r="I1580" s="4333">
        <f t="shared" si="34"/>
        <v>16500</v>
      </c>
      <c r="J1580" s="3849"/>
      <c r="K1580" s="3849"/>
      <c r="L1580" s="3849"/>
      <c r="M1580" s="3849"/>
      <c r="N1580" s="3849"/>
      <c r="O1580" s="3849">
        <v>50</v>
      </c>
      <c r="P1580" s="3849"/>
      <c r="Q1580" s="3849"/>
      <c r="R1580" s="3849"/>
      <c r="S1580" s="3849"/>
      <c r="T1580" s="3849"/>
      <c r="U1580" s="3849"/>
    </row>
    <row r="1581" spans="1:21" x14ac:dyDescent="0.2">
      <c r="A1581" s="4453">
        <v>1583</v>
      </c>
      <c r="B1581" s="4453" t="s">
        <v>2321</v>
      </c>
      <c r="C1581" s="4909" t="s">
        <v>2396</v>
      </c>
      <c r="D1581" s="3695" t="s">
        <v>3073</v>
      </c>
      <c r="E1581" s="3848" t="s">
        <v>2334</v>
      </c>
      <c r="F1581" s="3849" t="s">
        <v>2323</v>
      </c>
      <c r="G1581" s="3850">
        <v>50</v>
      </c>
      <c r="H1581" s="4333">
        <v>330</v>
      </c>
      <c r="I1581" s="4333">
        <f t="shared" si="34"/>
        <v>16500</v>
      </c>
      <c r="J1581" s="3849"/>
      <c r="K1581" s="3849"/>
      <c r="L1581" s="3849"/>
      <c r="M1581" s="3849"/>
      <c r="N1581" s="3849"/>
      <c r="O1581" s="3849">
        <v>50</v>
      </c>
      <c r="P1581" s="3849"/>
      <c r="Q1581" s="3849"/>
      <c r="R1581" s="3849"/>
      <c r="S1581" s="3849"/>
      <c r="T1581" s="3849"/>
      <c r="U1581" s="3849"/>
    </row>
    <row r="1582" spans="1:21" x14ac:dyDescent="0.2">
      <c r="A1582" s="4453">
        <v>1584</v>
      </c>
      <c r="B1582" s="4453" t="s">
        <v>2321</v>
      </c>
      <c r="C1582" s="4909" t="s">
        <v>2396</v>
      </c>
      <c r="D1582" s="3695" t="s">
        <v>3073</v>
      </c>
      <c r="E1582" s="3848" t="s">
        <v>2335</v>
      </c>
      <c r="F1582" s="3849" t="s">
        <v>2323</v>
      </c>
      <c r="G1582" s="3850">
        <v>100</v>
      </c>
      <c r="H1582" s="4333">
        <v>330</v>
      </c>
      <c r="I1582" s="4333">
        <f t="shared" si="34"/>
        <v>33000</v>
      </c>
      <c r="J1582" s="3849"/>
      <c r="K1582" s="3849"/>
      <c r="L1582" s="3849"/>
      <c r="M1582" s="3849"/>
      <c r="N1582" s="3849"/>
      <c r="O1582" s="3849">
        <v>50</v>
      </c>
      <c r="P1582" s="3849"/>
      <c r="Q1582" s="3849"/>
      <c r="R1582" s="3849"/>
      <c r="S1582" s="3849"/>
      <c r="T1582" s="3849"/>
      <c r="U1582" s="3849"/>
    </row>
    <row r="1583" spans="1:21" x14ac:dyDescent="0.2">
      <c r="A1583" s="4453">
        <v>1585</v>
      </c>
      <c r="B1583" s="4453" t="s">
        <v>2321</v>
      </c>
      <c r="C1583" s="4909" t="s">
        <v>2396</v>
      </c>
      <c r="D1583" s="3695" t="s">
        <v>3073</v>
      </c>
      <c r="E1583" s="3848"/>
      <c r="F1583" s="3849"/>
      <c r="G1583" s="3850"/>
      <c r="H1583" s="4333"/>
      <c r="I1583" s="4333"/>
      <c r="J1583" s="3849"/>
      <c r="K1583" s="3849"/>
      <c r="L1583" s="3849"/>
      <c r="M1583" s="3849"/>
      <c r="N1583" s="3849"/>
      <c r="O1583" s="3849"/>
      <c r="P1583" s="3849"/>
      <c r="Q1583" s="3849"/>
      <c r="R1583" s="3849"/>
      <c r="S1583" s="3849"/>
      <c r="T1583" s="3849"/>
      <c r="U1583" s="3849"/>
    </row>
    <row r="1584" spans="1:21" x14ac:dyDescent="0.2">
      <c r="A1584" s="4453">
        <v>1586</v>
      </c>
      <c r="B1584" s="4453" t="s">
        <v>2321</v>
      </c>
      <c r="C1584" s="4909" t="s">
        <v>2396</v>
      </c>
      <c r="D1584" s="3695" t="s">
        <v>3073</v>
      </c>
      <c r="E1584" s="4077" t="s">
        <v>2336</v>
      </c>
      <c r="F1584" s="3849"/>
      <c r="G1584" s="3850"/>
      <c r="H1584" s="4333"/>
      <c r="I1584" s="4333"/>
      <c r="J1584" s="3849"/>
      <c r="K1584" s="3849"/>
      <c r="L1584" s="3849"/>
      <c r="M1584" s="3849"/>
      <c r="N1584" s="3849"/>
      <c r="O1584" s="3849"/>
      <c r="P1584" s="3849"/>
      <c r="Q1584" s="3849"/>
      <c r="R1584" s="3849"/>
      <c r="S1584" s="3849"/>
      <c r="T1584" s="3849"/>
      <c r="U1584" s="3849"/>
    </row>
    <row r="1585" spans="1:21" x14ac:dyDescent="0.2">
      <c r="A1585" s="4453">
        <v>1587</v>
      </c>
      <c r="B1585" s="4453" t="s">
        <v>2321</v>
      </c>
      <c r="C1585" s="4909" t="s">
        <v>2396</v>
      </c>
      <c r="D1585" s="3695" t="s">
        <v>3073</v>
      </c>
      <c r="E1585" s="3848" t="s">
        <v>2337</v>
      </c>
      <c r="F1585" s="3849" t="s">
        <v>2323</v>
      </c>
      <c r="G1585" s="3850">
        <v>500</v>
      </c>
      <c r="H1585" s="4333">
        <v>450</v>
      </c>
      <c r="I1585" s="4333">
        <f t="shared" ref="I1585:I1590" si="35">G1585*H1585</f>
        <v>225000</v>
      </c>
      <c r="J1585" s="3849"/>
      <c r="K1585" s="3849"/>
      <c r="L1585" s="3849"/>
      <c r="M1585" s="3849"/>
      <c r="N1585" s="3849"/>
      <c r="O1585" s="3849">
        <v>500</v>
      </c>
      <c r="P1585" s="3849"/>
      <c r="Q1585" s="3849"/>
      <c r="R1585" s="3849"/>
      <c r="S1585" s="3849"/>
      <c r="T1585" s="3849"/>
      <c r="U1585" s="3849"/>
    </row>
    <row r="1586" spans="1:21" x14ac:dyDescent="0.2">
      <c r="A1586" s="4453">
        <v>1588</v>
      </c>
      <c r="B1586" s="4453" t="s">
        <v>2321</v>
      </c>
      <c r="C1586" s="4909" t="s">
        <v>2396</v>
      </c>
      <c r="D1586" s="3695" t="s">
        <v>3073</v>
      </c>
      <c r="E1586" s="3848" t="s">
        <v>2338</v>
      </c>
      <c r="F1586" s="3849" t="s">
        <v>2323</v>
      </c>
      <c r="G1586" s="3850">
        <v>500</v>
      </c>
      <c r="H1586" s="4333">
        <v>450</v>
      </c>
      <c r="I1586" s="4333">
        <f t="shared" si="35"/>
        <v>225000</v>
      </c>
      <c r="J1586" s="3849"/>
      <c r="K1586" s="3849"/>
      <c r="L1586" s="3849"/>
      <c r="M1586" s="3849"/>
      <c r="N1586" s="3849"/>
      <c r="O1586" s="3849">
        <v>500</v>
      </c>
      <c r="P1586" s="3849"/>
      <c r="Q1586" s="3849"/>
      <c r="R1586" s="3849"/>
      <c r="S1586" s="3849"/>
      <c r="T1586" s="3849"/>
      <c r="U1586" s="3849"/>
    </row>
    <row r="1587" spans="1:21" x14ac:dyDescent="0.2">
      <c r="A1587" s="4453">
        <v>1589</v>
      </c>
      <c r="B1587" s="4453" t="s">
        <v>2321</v>
      </c>
      <c r="C1587" s="4909" t="s">
        <v>2396</v>
      </c>
      <c r="D1587" s="3695" t="s">
        <v>3073</v>
      </c>
      <c r="E1587" s="3848" t="s">
        <v>2339</v>
      </c>
      <c r="F1587" s="3849" t="s">
        <v>2323</v>
      </c>
      <c r="G1587" s="3850">
        <v>200</v>
      </c>
      <c r="H1587" s="4333">
        <v>400</v>
      </c>
      <c r="I1587" s="4333">
        <f t="shared" si="35"/>
        <v>80000</v>
      </c>
      <c r="J1587" s="3849"/>
      <c r="K1587" s="3849"/>
      <c r="L1587" s="3849"/>
      <c r="M1587" s="3849"/>
      <c r="N1587" s="3849"/>
      <c r="O1587" s="3849">
        <v>200</v>
      </c>
      <c r="P1587" s="3849"/>
      <c r="Q1587" s="3849"/>
      <c r="R1587" s="3849"/>
      <c r="S1587" s="3849"/>
      <c r="T1587" s="3849"/>
      <c r="U1587" s="3849"/>
    </row>
    <row r="1588" spans="1:21" x14ac:dyDescent="0.2">
      <c r="A1588" s="4453">
        <v>1590</v>
      </c>
      <c r="B1588" s="4453" t="s">
        <v>2321</v>
      </c>
      <c r="C1588" s="4909" t="s">
        <v>2396</v>
      </c>
      <c r="D1588" s="3695" t="s">
        <v>3073</v>
      </c>
      <c r="E1588" s="3848" t="s">
        <v>2340</v>
      </c>
      <c r="F1588" s="3849" t="s">
        <v>2323</v>
      </c>
      <c r="G1588" s="3850">
        <v>300</v>
      </c>
      <c r="H1588" s="4333">
        <v>450</v>
      </c>
      <c r="I1588" s="4333">
        <f t="shared" si="35"/>
        <v>135000</v>
      </c>
      <c r="J1588" s="3849"/>
      <c r="K1588" s="3849"/>
      <c r="L1588" s="3849"/>
      <c r="M1588" s="3849"/>
      <c r="N1588" s="3849"/>
      <c r="O1588" s="3849">
        <v>300</v>
      </c>
      <c r="P1588" s="3849"/>
      <c r="Q1588" s="3849"/>
      <c r="R1588" s="3849"/>
      <c r="S1588" s="3849"/>
      <c r="T1588" s="3849"/>
      <c r="U1588" s="3849"/>
    </row>
    <row r="1589" spans="1:21" x14ac:dyDescent="0.2">
      <c r="A1589" s="4453">
        <v>1591</v>
      </c>
      <c r="B1589" s="4453" t="s">
        <v>2321</v>
      </c>
      <c r="C1589" s="4909" t="s">
        <v>2396</v>
      </c>
      <c r="D1589" s="3695" t="s">
        <v>3073</v>
      </c>
      <c r="E1589" s="3848" t="s">
        <v>2341</v>
      </c>
      <c r="F1589" s="3849" t="s">
        <v>2323</v>
      </c>
      <c r="G1589" s="3850">
        <v>320</v>
      </c>
      <c r="H1589" s="4333">
        <v>450</v>
      </c>
      <c r="I1589" s="4333">
        <f t="shared" si="35"/>
        <v>144000</v>
      </c>
      <c r="J1589" s="3849"/>
      <c r="K1589" s="3849"/>
      <c r="L1589" s="3849"/>
      <c r="M1589" s="3849"/>
      <c r="N1589" s="3849"/>
      <c r="O1589" s="3849">
        <v>320</v>
      </c>
      <c r="P1589" s="3849"/>
      <c r="Q1589" s="3849"/>
      <c r="R1589" s="3849"/>
      <c r="S1589" s="3849"/>
      <c r="T1589" s="3849"/>
      <c r="U1589" s="3849"/>
    </row>
    <row r="1590" spans="1:21" x14ac:dyDescent="0.2">
      <c r="A1590" s="4453">
        <v>1592</v>
      </c>
      <c r="B1590" s="4453" t="s">
        <v>2321</v>
      </c>
      <c r="C1590" s="4909" t="s">
        <v>2396</v>
      </c>
      <c r="D1590" s="3695" t="s">
        <v>3073</v>
      </c>
      <c r="E1590" s="3848" t="s">
        <v>2342</v>
      </c>
      <c r="F1590" s="3849" t="s">
        <v>2323</v>
      </c>
      <c r="G1590" s="3850">
        <v>300</v>
      </c>
      <c r="H1590" s="4333">
        <v>250</v>
      </c>
      <c r="I1590" s="4333">
        <f t="shared" si="35"/>
        <v>75000</v>
      </c>
      <c r="J1590" s="3849"/>
      <c r="K1590" s="3849"/>
      <c r="L1590" s="3849"/>
      <c r="M1590" s="3849"/>
      <c r="N1590" s="3849"/>
      <c r="O1590" s="3849">
        <v>300</v>
      </c>
      <c r="P1590" s="3849"/>
      <c r="Q1590" s="3849"/>
      <c r="R1590" s="3849"/>
      <c r="S1590" s="3849"/>
      <c r="T1590" s="3849"/>
      <c r="U1590" s="3849"/>
    </row>
    <row r="1591" spans="1:21" x14ac:dyDescent="0.2">
      <c r="A1591" s="4453">
        <v>1593</v>
      </c>
      <c r="B1591" s="4453" t="s">
        <v>2321</v>
      </c>
      <c r="C1591" s="4909" t="s">
        <v>2396</v>
      </c>
      <c r="D1591" s="3695" t="s">
        <v>3073</v>
      </c>
      <c r="E1591" s="3848"/>
      <c r="F1591" s="3849"/>
      <c r="G1591" s="3850"/>
      <c r="H1591" s="4333"/>
      <c r="I1591" s="4333"/>
      <c r="J1591" s="3849"/>
      <c r="K1591" s="3849"/>
      <c r="L1591" s="3849"/>
      <c r="M1591" s="3849"/>
      <c r="N1591" s="3849"/>
      <c r="O1591" s="3849"/>
      <c r="P1591" s="3849"/>
      <c r="Q1591" s="3849"/>
      <c r="R1591" s="3849"/>
      <c r="S1591" s="3849"/>
      <c r="T1591" s="3849"/>
      <c r="U1591" s="3849"/>
    </row>
    <row r="1592" spans="1:21" x14ac:dyDescent="0.2">
      <c r="A1592" s="4453">
        <v>1594</v>
      </c>
      <c r="B1592" s="4453" t="s">
        <v>2321</v>
      </c>
      <c r="C1592" s="4909" t="s">
        <v>2396</v>
      </c>
      <c r="D1592" s="3695" t="s">
        <v>3073</v>
      </c>
      <c r="E1592" s="4077" t="s">
        <v>2343</v>
      </c>
      <c r="F1592" s="3849"/>
      <c r="G1592" s="3850"/>
      <c r="H1592" s="4333"/>
      <c r="I1592" s="4333"/>
      <c r="J1592" s="3849"/>
      <c r="K1592" s="3849"/>
      <c r="L1592" s="3849"/>
      <c r="M1592" s="3849"/>
      <c r="N1592" s="3849"/>
      <c r="O1592" s="3849"/>
      <c r="P1592" s="3849"/>
      <c r="Q1592" s="3849"/>
      <c r="R1592" s="3849"/>
      <c r="S1592" s="3849"/>
      <c r="T1592" s="3849"/>
      <c r="U1592" s="3849"/>
    </row>
    <row r="1593" spans="1:21" x14ac:dyDescent="0.2">
      <c r="A1593" s="4453">
        <v>1595</v>
      </c>
      <c r="B1593" s="4453" t="s">
        <v>2321</v>
      </c>
      <c r="C1593" s="4909" t="s">
        <v>2396</v>
      </c>
      <c r="D1593" s="3695" t="s">
        <v>3073</v>
      </c>
      <c r="E1593" s="3848" t="s">
        <v>2344</v>
      </c>
      <c r="F1593" s="3849" t="s">
        <v>2323</v>
      </c>
      <c r="G1593" s="3850">
        <v>100</v>
      </c>
      <c r="H1593" s="4333">
        <v>400</v>
      </c>
      <c r="I1593" s="4333">
        <f>G1593*H1593</f>
        <v>40000</v>
      </c>
      <c r="J1593" s="3849"/>
      <c r="K1593" s="3849"/>
      <c r="L1593" s="3849"/>
      <c r="M1593" s="3849"/>
      <c r="N1593" s="3849"/>
      <c r="O1593" s="3849">
        <v>100</v>
      </c>
      <c r="P1593" s="3849"/>
      <c r="Q1593" s="3849"/>
      <c r="R1593" s="3849"/>
      <c r="S1593" s="3849"/>
      <c r="T1593" s="3849"/>
      <c r="U1593" s="3849"/>
    </row>
    <row r="1594" spans="1:21" x14ac:dyDescent="0.2">
      <c r="A1594" s="4453">
        <v>1596</v>
      </c>
      <c r="B1594" s="4453" t="s">
        <v>2321</v>
      </c>
      <c r="C1594" s="4909" t="s">
        <v>2396</v>
      </c>
      <c r="D1594" s="3695" t="s">
        <v>3073</v>
      </c>
      <c r="E1594" s="3848"/>
      <c r="F1594" s="3849"/>
      <c r="G1594" s="3850"/>
      <c r="H1594" s="4333"/>
      <c r="I1594" s="4333"/>
      <c r="J1594" s="3849"/>
      <c r="K1594" s="3849"/>
      <c r="L1594" s="3849"/>
      <c r="M1594" s="3849"/>
      <c r="N1594" s="3849"/>
      <c r="O1594" s="3849"/>
      <c r="P1594" s="3849"/>
      <c r="Q1594" s="3849"/>
      <c r="R1594" s="3849"/>
      <c r="S1594" s="3849"/>
      <c r="T1594" s="3849"/>
      <c r="U1594" s="3849"/>
    </row>
    <row r="1595" spans="1:21" x14ac:dyDescent="0.2">
      <c r="A1595" s="4453">
        <v>1597</v>
      </c>
      <c r="B1595" s="4453" t="s">
        <v>2321</v>
      </c>
      <c r="C1595" s="4909" t="s">
        <v>2396</v>
      </c>
      <c r="D1595" s="3695" t="s">
        <v>3073</v>
      </c>
      <c r="E1595" s="4077" t="s">
        <v>2345</v>
      </c>
      <c r="F1595" s="3849"/>
      <c r="G1595" s="3850"/>
      <c r="H1595" s="4333"/>
      <c r="I1595" s="4333"/>
      <c r="J1595" s="3849"/>
      <c r="K1595" s="3849"/>
      <c r="L1595" s="3849"/>
      <c r="M1595" s="3849"/>
      <c r="N1595" s="3849"/>
      <c r="O1595" s="3849"/>
      <c r="P1595" s="3849"/>
      <c r="Q1595" s="3849"/>
      <c r="R1595" s="3849"/>
      <c r="S1595" s="3849"/>
      <c r="T1595" s="3849"/>
      <c r="U1595" s="3849"/>
    </row>
    <row r="1596" spans="1:21" x14ac:dyDescent="0.2">
      <c r="A1596" s="4453">
        <v>1598</v>
      </c>
      <c r="B1596" s="4453" t="s">
        <v>2321</v>
      </c>
      <c r="C1596" s="4909" t="s">
        <v>2396</v>
      </c>
      <c r="D1596" s="3695" t="s">
        <v>3073</v>
      </c>
      <c r="E1596" s="3848" t="s">
        <v>2346</v>
      </c>
      <c r="F1596" s="3849" t="s">
        <v>2323</v>
      </c>
      <c r="G1596" s="3850">
        <v>100</v>
      </c>
      <c r="H1596" s="4333">
        <v>180</v>
      </c>
      <c r="I1596" s="4333">
        <f t="shared" ref="I1596:I1603" si="36">G1596*H1596</f>
        <v>18000</v>
      </c>
      <c r="J1596" s="3849"/>
      <c r="K1596" s="3849"/>
      <c r="L1596" s="3849"/>
      <c r="M1596" s="3849"/>
      <c r="N1596" s="3849"/>
      <c r="O1596" s="3849">
        <v>100</v>
      </c>
      <c r="P1596" s="3849"/>
      <c r="Q1596" s="3849"/>
      <c r="R1596" s="3849"/>
      <c r="S1596" s="3849"/>
      <c r="T1596" s="3849"/>
      <c r="U1596" s="3849"/>
    </row>
    <row r="1597" spans="1:21" x14ac:dyDescent="0.2">
      <c r="A1597" s="4453">
        <v>1599</v>
      </c>
      <c r="B1597" s="4453" t="s">
        <v>2321</v>
      </c>
      <c r="C1597" s="4909" t="s">
        <v>2396</v>
      </c>
      <c r="D1597" s="3695" t="s">
        <v>3073</v>
      </c>
      <c r="E1597" s="3848" t="s">
        <v>2347</v>
      </c>
      <c r="F1597" s="3849" t="s">
        <v>2323</v>
      </c>
      <c r="G1597" s="3850">
        <v>100</v>
      </c>
      <c r="H1597" s="4333">
        <v>180</v>
      </c>
      <c r="I1597" s="4333">
        <f t="shared" si="36"/>
        <v>18000</v>
      </c>
      <c r="J1597" s="3849"/>
      <c r="K1597" s="3849"/>
      <c r="L1597" s="3849"/>
      <c r="M1597" s="3849"/>
      <c r="N1597" s="3849"/>
      <c r="O1597" s="3849">
        <v>100</v>
      </c>
      <c r="P1597" s="3849"/>
      <c r="Q1597" s="3849"/>
      <c r="R1597" s="3849"/>
      <c r="S1597" s="3849"/>
      <c r="T1597" s="3849"/>
      <c r="U1597" s="3849"/>
    </row>
    <row r="1598" spans="1:21" x14ac:dyDescent="0.2">
      <c r="A1598" s="4453">
        <v>1600</v>
      </c>
      <c r="B1598" s="4453" t="s">
        <v>2321</v>
      </c>
      <c r="C1598" s="4909" t="s">
        <v>2396</v>
      </c>
      <c r="D1598" s="3695" t="s">
        <v>3073</v>
      </c>
      <c r="E1598" s="3848" t="s">
        <v>2348</v>
      </c>
      <c r="F1598" s="3849" t="s">
        <v>2323</v>
      </c>
      <c r="G1598" s="3850">
        <v>100</v>
      </c>
      <c r="H1598" s="4333">
        <v>180</v>
      </c>
      <c r="I1598" s="4333">
        <f t="shared" si="36"/>
        <v>18000</v>
      </c>
      <c r="J1598" s="3849"/>
      <c r="K1598" s="3849"/>
      <c r="L1598" s="3849"/>
      <c r="M1598" s="3849"/>
      <c r="N1598" s="3849"/>
      <c r="O1598" s="3849">
        <v>100</v>
      </c>
      <c r="P1598" s="3849"/>
      <c r="Q1598" s="3849"/>
      <c r="R1598" s="3849"/>
      <c r="S1598" s="3849"/>
      <c r="T1598" s="3849"/>
      <c r="U1598" s="3849"/>
    </row>
    <row r="1599" spans="1:21" x14ac:dyDescent="0.2">
      <c r="A1599" s="4453">
        <v>1601</v>
      </c>
      <c r="B1599" s="4453" t="s">
        <v>2321</v>
      </c>
      <c r="C1599" s="4909" t="s">
        <v>2396</v>
      </c>
      <c r="D1599" s="3695" t="s">
        <v>3073</v>
      </c>
      <c r="E1599" s="3848" t="s">
        <v>2349</v>
      </c>
      <c r="F1599" s="3849" t="s">
        <v>2323</v>
      </c>
      <c r="G1599" s="3850">
        <v>100</v>
      </c>
      <c r="H1599" s="4333">
        <v>180</v>
      </c>
      <c r="I1599" s="4333">
        <f t="shared" si="36"/>
        <v>18000</v>
      </c>
      <c r="J1599" s="3849"/>
      <c r="K1599" s="3849"/>
      <c r="L1599" s="3849"/>
      <c r="M1599" s="3849"/>
      <c r="N1599" s="3849"/>
      <c r="O1599" s="3849">
        <v>100</v>
      </c>
      <c r="P1599" s="3849"/>
      <c r="Q1599" s="3849"/>
      <c r="R1599" s="3849"/>
      <c r="S1599" s="3849"/>
      <c r="T1599" s="3849"/>
      <c r="U1599" s="3849"/>
    </row>
    <row r="1600" spans="1:21" x14ac:dyDescent="0.2">
      <c r="A1600" s="4453">
        <v>1602</v>
      </c>
      <c r="B1600" s="4453" t="s">
        <v>2321</v>
      </c>
      <c r="C1600" s="4909" t="s">
        <v>2396</v>
      </c>
      <c r="D1600" s="3695" t="s">
        <v>3073</v>
      </c>
      <c r="E1600" s="3848" t="s">
        <v>2350</v>
      </c>
      <c r="F1600" s="3849" t="s">
        <v>2323</v>
      </c>
      <c r="G1600" s="3850">
        <v>100</v>
      </c>
      <c r="H1600" s="4333">
        <v>180</v>
      </c>
      <c r="I1600" s="4333">
        <f t="shared" si="36"/>
        <v>18000</v>
      </c>
      <c r="J1600" s="3849"/>
      <c r="K1600" s="3849"/>
      <c r="L1600" s="3849"/>
      <c r="M1600" s="3849"/>
      <c r="N1600" s="3849"/>
      <c r="O1600" s="3849">
        <v>100</v>
      </c>
      <c r="P1600" s="3849"/>
      <c r="Q1600" s="3849"/>
      <c r="R1600" s="3849"/>
      <c r="S1600" s="3849"/>
      <c r="T1600" s="3849"/>
      <c r="U1600" s="3849"/>
    </row>
    <row r="1601" spans="1:21" x14ac:dyDescent="0.2">
      <c r="A1601" s="4453">
        <v>1603</v>
      </c>
      <c r="B1601" s="4453" t="s">
        <v>2321</v>
      </c>
      <c r="C1601" s="4909" t="s">
        <v>2396</v>
      </c>
      <c r="D1601" s="3695" t="s">
        <v>3073</v>
      </c>
      <c r="E1601" s="3848" t="s">
        <v>2351</v>
      </c>
      <c r="F1601" s="3849" t="s">
        <v>2323</v>
      </c>
      <c r="G1601" s="3850">
        <v>100</v>
      </c>
      <c r="H1601" s="4333">
        <v>250</v>
      </c>
      <c r="I1601" s="4333">
        <f t="shared" si="36"/>
        <v>25000</v>
      </c>
      <c r="J1601" s="3849"/>
      <c r="K1601" s="3849"/>
      <c r="L1601" s="3849"/>
      <c r="M1601" s="3849"/>
      <c r="N1601" s="3849"/>
      <c r="O1601" s="3849">
        <v>100</v>
      </c>
      <c r="P1601" s="3849"/>
      <c r="Q1601" s="3849"/>
      <c r="R1601" s="3849"/>
      <c r="S1601" s="3849"/>
      <c r="T1601" s="3849"/>
      <c r="U1601" s="3849"/>
    </row>
    <row r="1602" spans="1:21" x14ac:dyDescent="0.2">
      <c r="A1602" s="4453">
        <v>1604</v>
      </c>
      <c r="B1602" s="4453" t="s">
        <v>2321</v>
      </c>
      <c r="C1602" s="4909" t="s">
        <v>2396</v>
      </c>
      <c r="D1602" s="3695" t="s">
        <v>3073</v>
      </c>
      <c r="E1602" s="3848" t="s">
        <v>2352</v>
      </c>
      <c r="F1602" s="3849" t="s">
        <v>2323</v>
      </c>
      <c r="G1602" s="3850">
        <v>100</v>
      </c>
      <c r="H1602" s="4333">
        <v>200</v>
      </c>
      <c r="I1602" s="4333">
        <f t="shared" si="36"/>
        <v>20000</v>
      </c>
      <c r="J1602" s="3849"/>
      <c r="K1602" s="3849"/>
      <c r="L1602" s="3849"/>
      <c r="M1602" s="3849"/>
      <c r="N1602" s="3849"/>
      <c r="O1602" s="3849">
        <v>100</v>
      </c>
      <c r="P1602" s="3849"/>
      <c r="Q1602" s="3849"/>
      <c r="R1602" s="3849"/>
      <c r="S1602" s="3849"/>
      <c r="T1602" s="3849"/>
      <c r="U1602" s="3849"/>
    </row>
    <row r="1603" spans="1:21" x14ac:dyDescent="0.2">
      <c r="A1603" s="4453">
        <v>1605</v>
      </c>
      <c r="B1603" s="4453" t="s">
        <v>2321</v>
      </c>
      <c r="C1603" s="4909" t="s">
        <v>2396</v>
      </c>
      <c r="D1603" s="3695" t="s">
        <v>3073</v>
      </c>
      <c r="E1603" s="3848" t="s">
        <v>2353</v>
      </c>
      <c r="F1603" s="3849" t="s">
        <v>2323</v>
      </c>
      <c r="G1603" s="3850">
        <v>100</v>
      </c>
      <c r="H1603" s="4333">
        <v>200</v>
      </c>
      <c r="I1603" s="4333">
        <f t="shared" si="36"/>
        <v>20000</v>
      </c>
      <c r="J1603" s="3849"/>
      <c r="K1603" s="3849"/>
      <c r="L1603" s="3849"/>
      <c r="M1603" s="3849"/>
      <c r="N1603" s="3849"/>
      <c r="O1603" s="3849">
        <v>100</v>
      </c>
      <c r="P1603" s="3849"/>
      <c r="Q1603" s="3849"/>
      <c r="R1603" s="3849"/>
      <c r="S1603" s="3849"/>
      <c r="T1603" s="3849"/>
      <c r="U1603" s="3849"/>
    </row>
    <row r="1604" spans="1:21" x14ac:dyDescent="0.2">
      <c r="A1604" s="4453">
        <v>1606</v>
      </c>
      <c r="B1604" s="4453" t="s">
        <v>2321</v>
      </c>
      <c r="C1604" s="4909" t="s">
        <v>2396</v>
      </c>
      <c r="D1604" s="3695" t="s">
        <v>3073</v>
      </c>
      <c r="E1604" s="3848"/>
      <c r="F1604" s="3849"/>
      <c r="G1604" s="3850"/>
      <c r="H1604" s="4333"/>
      <c r="I1604" s="4333"/>
      <c r="J1604" s="3849"/>
      <c r="K1604" s="3849"/>
      <c r="L1604" s="3849"/>
      <c r="M1604" s="3849"/>
      <c r="N1604" s="3849"/>
      <c r="O1604" s="3849"/>
      <c r="P1604" s="3849"/>
      <c r="Q1604" s="3849"/>
      <c r="R1604" s="3849"/>
      <c r="S1604" s="3849"/>
      <c r="T1604" s="3849"/>
      <c r="U1604" s="3849"/>
    </row>
    <row r="1605" spans="1:21" x14ac:dyDescent="0.2">
      <c r="A1605" s="4453">
        <v>1607</v>
      </c>
      <c r="B1605" s="4453" t="s">
        <v>2321</v>
      </c>
      <c r="C1605" s="4909" t="s">
        <v>2396</v>
      </c>
      <c r="D1605" s="3695" t="s">
        <v>3073</v>
      </c>
      <c r="E1605" s="4077" t="s">
        <v>2354</v>
      </c>
      <c r="F1605" s="3849"/>
      <c r="G1605" s="3850"/>
      <c r="H1605" s="4333"/>
      <c r="I1605" s="4333"/>
      <c r="J1605" s="3849"/>
      <c r="K1605" s="3849"/>
      <c r="L1605" s="3849"/>
      <c r="M1605" s="3849"/>
      <c r="N1605" s="3849"/>
      <c r="O1605" s="3849"/>
      <c r="P1605" s="3849"/>
      <c r="Q1605" s="3849"/>
      <c r="R1605" s="3849"/>
      <c r="S1605" s="3849"/>
      <c r="T1605" s="3849"/>
      <c r="U1605" s="3849"/>
    </row>
    <row r="1606" spans="1:21" x14ac:dyDescent="0.2">
      <c r="A1606" s="4453">
        <v>1608</v>
      </c>
      <c r="B1606" s="4453" t="s">
        <v>2321</v>
      </c>
      <c r="C1606" s="4909" t="s">
        <v>2396</v>
      </c>
      <c r="D1606" s="3695" t="s">
        <v>3073</v>
      </c>
      <c r="E1606" s="3848" t="s">
        <v>2355</v>
      </c>
      <c r="F1606" s="3849" t="s">
        <v>2323</v>
      </c>
      <c r="G1606" s="3850">
        <v>300</v>
      </c>
      <c r="H1606" s="4333">
        <v>300</v>
      </c>
      <c r="I1606" s="4333">
        <f t="shared" ref="I1606:I1612" si="37">G1606*H1606</f>
        <v>90000</v>
      </c>
      <c r="J1606" s="3849"/>
      <c r="K1606" s="3849"/>
      <c r="L1606" s="3849"/>
      <c r="M1606" s="3849"/>
      <c r="N1606" s="3849"/>
      <c r="O1606" s="3849">
        <v>300</v>
      </c>
      <c r="P1606" s="3849"/>
      <c r="Q1606" s="3849"/>
      <c r="R1606" s="3849"/>
      <c r="S1606" s="3849"/>
      <c r="T1606" s="3849"/>
      <c r="U1606" s="3849"/>
    </row>
    <row r="1607" spans="1:21" x14ac:dyDescent="0.2">
      <c r="A1607" s="4453">
        <v>1609</v>
      </c>
      <c r="B1607" s="4453" t="s">
        <v>2321</v>
      </c>
      <c r="C1607" s="4909" t="s">
        <v>2396</v>
      </c>
      <c r="D1607" s="3695" t="s">
        <v>3073</v>
      </c>
      <c r="E1607" s="3848" t="s">
        <v>2356</v>
      </c>
      <c r="F1607" s="3849" t="s">
        <v>2323</v>
      </c>
      <c r="G1607" s="3850">
        <v>50</v>
      </c>
      <c r="H1607" s="4333">
        <v>380</v>
      </c>
      <c r="I1607" s="4333">
        <f t="shared" si="37"/>
        <v>19000</v>
      </c>
      <c r="J1607" s="3849"/>
      <c r="K1607" s="3849"/>
      <c r="L1607" s="3849"/>
      <c r="M1607" s="3849"/>
      <c r="N1607" s="3849"/>
      <c r="O1607" s="3849">
        <v>50</v>
      </c>
      <c r="P1607" s="3849"/>
      <c r="Q1607" s="3849"/>
      <c r="R1607" s="3849"/>
      <c r="S1607" s="3849"/>
      <c r="T1607" s="3849"/>
      <c r="U1607" s="3849"/>
    </row>
    <row r="1608" spans="1:21" x14ac:dyDescent="0.2">
      <c r="A1608" s="4453">
        <v>1610</v>
      </c>
      <c r="B1608" s="4453" t="s">
        <v>2321</v>
      </c>
      <c r="C1608" s="4909" t="s">
        <v>2396</v>
      </c>
      <c r="D1608" s="3695" t="s">
        <v>3073</v>
      </c>
      <c r="E1608" s="3848" t="s">
        <v>2357</v>
      </c>
      <c r="F1608" s="3849" t="s">
        <v>2323</v>
      </c>
      <c r="G1608" s="3850">
        <v>500</v>
      </c>
      <c r="H1608" s="4333">
        <v>360</v>
      </c>
      <c r="I1608" s="4333">
        <f t="shared" si="37"/>
        <v>180000</v>
      </c>
      <c r="J1608" s="3849"/>
      <c r="K1608" s="3849"/>
      <c r="L1608" s="3849"/>
      <c r="M1608" s="3849"/>
      <c r="N1608" s="3849"/>
      <c r="O1608" s="3849">
        <v>300</v>
      </c>
      <c r="P1608" s="3849"/>
      <c r="Q1608" s="3849"/>
      <c r="R1608" s="3849"/>
      <c r="S1608" s="3849"/>
      <c r="T1608" s="3849"/>
      <c r="U1608" s="3849"/>
    </row>
    <row r="1609" spans="1:21" x14ac:dyDescent="0.2">
      <c r="A1609" s="4453">
        <v>1611</v>
      </c>
      <c r="B1609" s="4453" t="s">
        <v>2321</v>
      </c>
      <c r="C1609" s="4909" t="s">
        <v>2396</v>
      </c>
      <c r="D1609" s="3695" t="s">
        <v>3073</v>
      </c>
      <c r="E1609" s="3848" t="s">
        <v>2358</v>
      </c>
      <c r="F1609" s="3849" t="s">
        <v>2323</v>
      </c>
      <c r="G1609" s="3850">
        <v>200</v>
      </c>
      <c r="H1609" s="4333">
        <v>350</v>
      </c>
      <c r="I1609" s="4333">
        <f t="shared" si="37"/>
        <v>70000</v>
      </c>
      <c r="J1609" s="3849"/>
      <c r="K1609" s="3849"/>
      <c r="L1609" s="3849"/>
      <c r="M1609" s="3849"/>
      <c r="N1609" s="3849"/>
      <c r="O1609" s="3849">
        <v>200</v>
      </c>
      <c r="P1609" s="3849"/>
      <c r="Q1609" s="3849"/>
      <c r="R1609" s="3849"/>
      <c r="S1609" s="3849"/>
      <c r="T1609" s="3849"/>
      <c r="U1609" s="3849"/>
    </row>
    <row r="1610" spans="1:21" x14ac:dyDescent="0.2">
      <c r="A1610" s="4453">
        <v>1612</v>
      </c>
      <c r="B1610" s="4453" t="s">
        <v>2321</v>
      </c>
      <c r="C1610" s="4909" t="s">
        <v>2396</v>
      </c>
      <c r="D1610" s="3695" t="s">
        <v>3073</v>
      </c>
      <c r="E1610" s="3848" t="s">
        <v>2359</v>
      </c>
      <c r="F1610" s="3849" t="s">
        <v>2323</v>
      </c>
      <c r="G1610" s="3850">
        <v>50</v>
      </c>
      <c r="H1610" s="4333">
        <v>350</v>
      </c>
      <c r="I1610" s="4333">
        <f t="shared" si="37"/>
        <v>17500</v>
      </c>
      <c r="J1610" s="3849"/>
      <c r="K1610" s="3849"/>
      <c r="L1610" s="3849"/>
      <c r="M1610" s="3849"/>
      <c r="N1610" s="3849"/>
      <c r="O1610" s="3849">
        <v>50</v>
      </c>
      <c r="P1610" s="3849"/>
      <c r="Q1610" s="3849"/>
      <c r="R1610" s="3849"/>
      <c r="S1610" s="3849"/>
      <c r="T1610" s="3849"/>
      <c r="U1610" s="3849"/>
    </row>
    <row r="1611" spans="1:21" x14ac:dyDescent="0.2">
      <c r="A1611" s="4453">
        <v>1613</v>
      </c>
      <c r="B1611" s="4453" t="s">
        <v>2321</v>
      </c>
      <c r="C1611" s="4909" t="s">
        <v>2396</v>
      </c>
      <c r="D1611" s="3695" t="s">
        <v>3073</v>
      </c>
      <c r="E1611" s="3848" t="s">
        <v>2360</v>
      </c>
      <c r="F1611" s="3849" t="s">
        <v>2323</v>
      </c>
      <c r="G1611" s="3850">
        <v>300</v>
      </c>
      <c r="H1611" s="4333">
        <v>310</v>
      </c>
      <c r="I1611" s="4333">
        <f t="shared" si="37"/>
        <v>93000</v>
      </c>
      <c r="J1611" s="3849"/>
      <c r="K1611" s="3849"/>
      <c r="L1611" s="3849"/>
      <c r="M1611" s="3849"/>
      <c r="N1611" s="3849"/>
      <c r="O1611" s="3849">
        <v>300</v>
      </c>
      <c r="P1611" s="3849"/>
      <c r="Q1611" s="3849"/>
      <c r="R1611" s="3849"/>
      <c r="S1611" s="3849"/>
      <c r="T1611" s="3849"/>
      <c r="U1611" s="3849"/>
    </row>
    <row r="1612" spans="1:21" x14ac:dyDescent="0.2">
      <c r="A1612" s="4453">
        <v>1614</v>
      </c>
      <c r="B1612" s="4453" t="s">
        <v>2321</v>
      </c>
      <c r="C1612" s="4909" t="s">
        <v>2396</v>
      </c>
      <c r="D1612" s="3695" t="s">
        <v>3073</v>
      </c>
      <c r="E1612" s="3848" t="s">
        <v>2361</v>
      </c>
      <c r="F1612" s="3849" t="s">
        <v>2323</v>
      </c>
      <c r="G1612" s="3850">
        <v>100</v>
      </c>
      <c r="H1612" s="4333">
        <v>310</v>
      </c>
      <c r="I1612" s="4333">
        <f t="shared" si="37"/>
        <v>31000</v>
      </c>
      <c r="J1612" s="3849"/>
      <c r="K1612" s="3849"/>
      <c r="L1612" s="3849"/>
      <c r="M1612" s="3849"/>
      <c r="N1612" s="3849"/>
      <c r="O1612" s="3849">
        <v>100</v>
      </c>
      <c r="P1612" s="3849"/>
      <c r="Q1612" s="3849"/>
      <c r="R1612" s="3849"/>
      <c r="S1612" s="3849"/>
      <c r="T1612" s="3849"/>
      <c r="U1612" s="3849"/>
    </row>
    <row r="1613" spans="1:21" x14ac:dyDescent="0.2">
      <c r="A1613" s="4453">
        <v>1615</v>
      </c>
      <c r="B1613" s="4453" t="s">
        <v>2321</v>
      </c>
      <c r="C1613" s="4909" t="s">
        <v>2396</v>
      </c>
      <c r="D1613" s="3695" t="s">
        <v>3073</v>
      </c>
      <c r="E1613" s="3848"/>
      <c r="F1613" s="3849"/>
      <c r="G1613" s="3850"/>
      <c r="H1613" s="4333"/>
      <c r="I1613" s="4333"/>
      <c r="J1613" s="3849"/>
      <c r="K1613" s="3849"/>
      <c r="L1613" s="3849"/>
      <c r="M1613" s="3849"/>
      <c r="N1613" s="3849"/>
      <c r="O1613" s="3849"/>
      <c r="P1613" s="3849"/>
      <c r="Q1613" s="3849"/>
      <c r="R1613" s="3849"/>
      <c r="S1613" s="3849"/>
      <c r="T1613" s="3849"/>
      <c r="U1613" s="3849"/>
    </row>
    <row r="1614" spans="1:21" s="4621" customFormat="1" x14ac:dyDescent="0.2">
      <c r="A1614" s="4453">
        <v>1616</v>
      </c>
      <c r="B1614" s="4928"/>
      <c r="C1614" s="4911"/>
      <c r="D1614" s="3696"/>
      <c r="E1614" s="4646"/>
      <c r="F1614" s="4648" t="s">
        <v>3137</v>
      </c>
      <c r="G1614" s="4648"/>
      <c r="H1614" s="4647"/>
      <c r="I1614" s="4647">
        <f>SUM(I1555:I1612)</f>
        <v>2451920</v>
      </c>
      <c r="J1614" s="4648">
        <f t="shared" ref="J1614:U1614" si="38">SUM(J1555:J1613)</f>
        <v>18</v>
      </c>
      <c r="K1614" s="4648">
        <f t="shared" si="38"/>
        <v>0</v>
      </c>
      <c r="L1614" s="4648">
        <f t="shared" si="38"/>
        <v>0</v>
      </c>
      <c r="M1614" s="4648">
        <f t="shared" si="38"/>
        <v>0</v>
      </c>
      <c r="N1614" s="4648">
        <f t="shared" si="38"/>
        <v>0</v>
      </c>
      <c r="O1614" s="4648">
        <f t="shared" si="38"/>
        <v>5520</v>
      </c>
      <c r="P1614" s="4648">
        <f t="shared" si="38"/>
        <v>0</v>
      </c>
      <c r="Q1614" s="4648">
        <f t="shared" si="38"/>
        <v>0</v>
      </c>
      <c r="R1614" s="4648">
        <f t="shared" si="38"/>
        <v>0</v>
      </c>
      <c r="S1614" s="4648">
        <f t="shared" si="38"/>
        <v>0</v>
      </c>
      <c r="T1614" s="4648">
        <f t="shared" si="38"/>
        <v>0</v>
      </c>
      <c r="U1614" s="4648">
        <f t="shared" si="38"/>
        <v>0</v>
      </c>
    </row>
    <row r="1615" spans="1:21" x14ac:dyDescent="0.2">
      <c r="A1615" s="4453">
        <v>1617</v>
      </c>
      <c r="B1615" s="4453"/>
    </row>
    <row r="1616" spans="1:21" x14ac:dyDescent="0.2">
      <c r="A1616" s="4453">
        <v>1618</v>
      </c>
      <c r="B1616" s="4453"/>
      <c r="C1616" s="4909"/>
      <c r="D1616" s="3695"/>
      <c r="E1616" s="4078"/>
      <c r="F1616" s="3983"/>
      <c r="G1616" s="3983"/>
      <c r="H1616" s="4365"/>
      <c r="I1616" s="4365"/>
      <c r="J1616" s="3984"/>
      <c r="K1616" s="3984"/>
      <c r="L1616" s="3984"/>
      <c r="M1616" s="3984"/>
      <c r="N1616" s="3984"/>
      <c r="O1616" s="3984"/>
      <c r="P1616" s="3984"/>
      <c r="Q1616" s="3984"/>
      <c r="R1616" s="3984"/>
      <c r="S1616" s="3984"/>
      <c r="T1616" s="3985"/>
      <c r="U1616" s="3985"/>
    </row>
    <row r="1617" spans="1:21" x14ac:dyDescent="0.2">
      <c r="A1617" s="4453">
        <v>1619</v>
      </c>
      <c r="B1617" s="4453"/>
      <c r="C1617" s="4911" t="s">
        <v>1188</v>
      </c>
      <c r="D1617" s="4649">
        <v>850</v>
      </c>
      <c r="E1617" s="4574" t="s">
        <v>1104</v>
      </c>
      <c r="F1617" s="4527">
        <v>100</v>
      </c>
      <c r="G1617" s="4527" t="s">
        <v>900</v>
      </c>
      <c r="H1617" s="4533">
        <v>200</v>
      </c>
      <c r="I1617" s="4533">
        <v>20000</v>
      </c>
      <c r="J1617" s="4527">
        <v>50</v>
      </c>
      <c r="K1617" s="4527"/>
      <c r="L1617" s="4534"/>
      <c r="M1617" s="4534"/>
      <c r="N1617" s="4534"/>
      <c r="O1617" s="4534"/>
      <c r="P1617" s="4527">
        <v>50</v>
      </c>
      <c r="Q1617" s="4534"/>
      <c r="R1617" s="4534"/>
      <c r="S1617" s="4534"/>
      <c r="T1617" s="4534"/>
      <c r="U1617" s="4534"/>
    </row>
    <row r="1618" spans="1:21" x14ac:dyDescent="0.2">
      <c r="A1618" s="4453">
        <v>1620</v>
      </c>
      <c r="B1618" s="4453"/>
      <c r="C1618" s="4909"/>
      <c r="D1618" s="4821"/>
      <c r="E1618" s="4820"/>
      <c r="F1618" s="3756"/>
      <c r="G1618" s="3756"/>
      <c r="H1618" s="4639"/>
      <c r="I1618" s="4639"/>
      <c r="J1618" s="3756"/>
      <c r="K1618" s="3756"/>
      <c r="L1618" s="4651"/>
      <c r="M1618" s="4651"/>
      <c r="N1618" s="4651"/>
      <c r="O1618" s="4651"/>
      <c r="P1618" s="3756"/>
      <c r="Q1618" s="4651"/>
      <c r="R1618" s="4651"/>
      <c r="S1618" s="4651"/>
      <c r="T1618" s="4651"/>
      <c r="U1618" s="4651"/>
    </row>
    <row r="1619" spans="1:21" x14ac:dyDescent="0.2">
      <c r="A1619" s="4453">
        <v>1621</v>
      </c>
      <c r="B1619" s="4453"/>
      <c r="C1619" s="4923"/>
      <c r="D1619" s="4835"/>
      <c r="E1619" s="4842" t="s">
        <v>3518</v>
      </c>
      <c r="F1619" s="4836"/>
      <c r="G1619" s="4837"/>
      <c r="H1619" s="4838"/>
      <c r="I1619" s="4839"/>
      <c r="J1619" s="4836"/>
      <c r="K1619" s="4836"/>
      <c r="L1619" s="4840"/>
      <c r="M1619" s="4840"/>
      <c r="N1619" s="4840"/>
      <c r="O1619" s="4840"/>
      <c r="P1619" s="4836"/>
      <c r="Q1619" s="4840"/>
      <c r="R1619" s="4840"/>
      <c r="S1619" s="4840"/>
      <c r="T1619" s="4840"/>
      <c r="U1619" s="4840"/>
    </row>
    <row r="1620" spans="1:21" x14ac:dyDescent="0.2">
      <c r="A1620" s="4453">
        <v>1622</v>
      </c>
      <c r="B1620" s="4453" t="s">
        <v>3518</v>
      </c>
      <c r="C1620" s="4903" t="s">
        <v>1188</v>
      </c>
      <c r="D1620" s="4079">
        <v>765</v>
      </c>
      <c r="E1620" s="3775" t="s">
        <v>1100</v>
      </c>
      <c r="F1620" s="3896">
        <v>150</v>
      </c>
      <c r="G1620" s="3809" t="s">
        <v>916</v>
      </c>
      <c r="H1620" s="4080">
        <v>40</v>
      </c>
      <c r="I1620" s="3909">
        <v>6000</v>
      </c>
      <c r="J1620" s="3896">
        <v>75</v>
      </c>
      <c r="K1620" s="3896"/>
      <c r="L1620" s="3758"/>
      <c r="M1620" s="3758"/>
      <c r="N1620" s="3758"/>
      <c r="O1620" s="3758"/>
      <c r="P1620" s="3896">
        <v>75</v>
      </c>
      <c r="Q1620" s="3758"/>
      <c r="R1620" s="3758"/>
      <c r="S1620" s="3758"/>
      <c r="T1620" s="3758"/>
      <c r="U1620" s="3758"/>
    </row>
    <row r="1621" spans="1:21" x14ac:dyDescent="0.2">
      <c r="A1621" s="4453">
        <v>1623</v>
      </c>
      <c r="B1621" s="4453" t="s">
        <v>3518</v>
      </c>
      <c r="C1621" s="4903" t="s">
        <v>1188</v>
      </c>
      <c r="D1621" s="4079">
        <v>765</v>
      </c>
      <c r="E1621" s="3753" t="s">
        <v>1104</v>
      </c>
      <c r="F1621" s="3808">
        <v>100</v>
      </c>
      <c r="G1621" s="3808" t="s">
        <v>900</v>
      </c>
      <c r="H1621" s="3843">
        <v>200</v>
      </c>
      <c r="I1621" s="3843">
        <v>20000</v>
      </c>
      <c r="J1621" s="3808">
        <v>50</v>
      </c>
      <c r="K1621" s="3808"/>
      <c r="L1621" s="3754"/>
      <c r="M1621" s="3754"/>
      <c r="N1621" s="3754"/>
      <c r="O1621" s="3754"/>
      <c r="P1621" s="3808">
        <v>50</v>
      </c>
      <c r="Q1621" s="3754"/>
      <c r="R1621" s="3754"/>
      <c r="S1621" s="3754"/>
      <c r="T1621" s="3754"/>
      <c r="U1621" s="3754"/>
    </row>
    <row r="1622" spans="1:21" x14ac:dyDescent="0.2">
      <c r="A1622" s="4453">
        <v>1624</v>
      </c>
      <c r="B1622" s="4453" t="s">
        <v>3518</v>
      </c>
      <c r="C1622" s="4903" t="s">
        <v>1188</v>
      </c>
      <c r="D1622" s="4079">
        <v>765</v>
      </c>
      <c r="E1622" s="3753" t="s">
        <v>1105</v>
      </c>
      <c r="F1622" s="3808">
        <v>40</v>
      </c>
      <c r="G1622" s="3795" t="s">
        <v>50</v>
      </c>
      <c r="H1622" s="3911">
        <v>10000</v>
      </c>
      <c r="I1622" s="3843">
        <v>400000</v>
      </c>
      <c r="J1622" s="3808">
        <v>20</v>
      </c>
      <c r="K1622" s="3808"/>
      <c r="L1622" s="3754"/>
      <c r="M1622" s="3754"/>
      <c r="N1622" s="3754"/>
      <c r="O1622" s="3754"/>
      <c r="P1622" s="3808">
        <v>20</v>
      </c>
      <c r="Q1622" s="3754"/>
      <c r="R1622" s="3754"/>
      <c r="S1622" s="3754"/>
      <c r="T1622" s="3754"/>
      <c r="U1622" s="3754"/>
    </row>
    <row r="1623" spans="1:21" x14ac:dyDescent="0.2">
      <c r="A1623" s="4453">
        <v>1625</v>
      </c>
      <c r="B1623" s="4453" t="s">
        <v>3518</v>
      </c>
      <c r="C1623" s="4903" t="s">
        <v>1188</v>
      </c>
      <c r="D1623" s="4079">
        <v>765</v>
      </c>
      <c r="E1623" s="4092" t="s">
        <v>1106</v>
      </c>
      <c r="F1623" s="4021">
        <v>20</v>
      </c>
      <c r="G1623" s="3809" t="s">
        <v>121</v>
      </c>
      <c r="H1623" s="4080">
        <v>2000</v>
      </c>
      <c r="I1623" s="4091">
        <v>40000</v>
      </c>
      <c r="J1623" s="4021">
        <v>10</v>
      </c>
      <c r="K1623" s="4021"/>
      <c r="L1623" s="4020"/>
      <c r="M1623" s="4020"/>
      <c r="N1623" s="4020"/>
      <c r="O1623" s="4020"/>
      <c r="P1623" s="4021">
        <v>10</v>
      </c>
      <c r="Q1623" s="4020"/>
      <c r="R1623" s="4020"/>
      <c r="S1623" s="4020"/>
      <c r="T1623" s="4020"/>
      <c r="U1623" s="4020"/>
    </row>
    <row r="1624" spans="1:21" x14ac:dyDescent="0.2">
      <c r="A1624" s="4453">
        <v>1626</v>
      </c>
      <c r="B1624" s="4453" t="s">
        <v>3518</v>
      </c>
      <c r="C1624" s="4903" t="s">
        <v>1188</v>
      </c>
      <c r="D1624" s="4079">
        <v>765</v>
      </c>
      <c r="E1624" s="3753" t="s">
        <v>1107</v>
      </c>
      <c r="F1624" s="3808">
        <v>100</v>
      </c>
      <c r="G1624" s="3795" t="s">
        <v>900</v>
      </c>
      <c r="H1624" s="3911">
        <v>50</v>
      </c>
      <c r="I1624" s="3843">
        <v>5000</v>
      </c>
      <c r="J1624" s="3808">
        <v>50</v>
      </c>
      <c r="K1624" s="3808"/>
      <c r="L1624" s="3754"/>
      <c r="M1624" s="3754"/>
      <c r="N1624" s="3754"/>
      <c r="O1624" s="3754"/>
      <c r="P1624" s="3808">
        <v>50</v>
      </c>
      <c r="Q1624" s="3754"/>
      <c r="R1624" s="3754"/>
      <c r="S1624" s="3754"/>
      <c r="T1624" s="3754"/>
      <c r="U1624" s="3754"/>
    </row>
    <row r="1625" spans="1:21" x14ac:dyDescent="0.2">
      <c r="A1625" s="4453">
        <v>1627</v>
      </c>
      <c r="B1625" s="4453" t="s">
        <v>3518</v>
      </c>
      <c r="C1625" s="4903" t="s">
        <v>1188</v>
      </c>
      <c r="D1625" s="4079">
        <v>765</v>
      </c>
      <c r="E1625" s="3753" t="s">
        <v>1108</v>
      </c>
      <c r="F1625" s="3808">
        <v>50</v>
      </c>
      <c r="G1625" s="3795" t="s">
        <v>900</v>
      </c>
      <c r="H1625" s="3911">
        <v>50</v>
      </c>
      <c r="I1625" s="3843">
        <v>2500</v>
      </c>
      <c r="J1625" s="3808">
        <v>25</v>
      </c>
      <c r="K1625" s="3808"/>
      <c r="L1625" s="3754"/>
      <c r="M1625" s="3754"/>
      <c r="N1625" s="3754"/>
      <c r="O1625" s="3754"/>
      <c r="P1625" s="3808">
        <v>25</v>
      </c>
      <c r="Q1625" s="3754"/>
      <c r="R1625" s="3754"/>
      <c r="S1625" s="3754"/>
      <c r="T1625" s="3754"/>
      <c r="U1625" s="3754"/>
    </row>
    <row r="1626" spans="1:21" x14ac:dyDescent="0.2">
      <c r="A1626" s="4453">
        <v>1628</v>
      </c>
      <c r="B1626" s="4453" t="s">
        <v>3518</v>
      </c>
      <c r="C1626" s="4903" t="s">
        <v>1188</v>
      </c>
      <c r="D1626" s="4079">
        <v>765</v>
      </c>
      <c r="E1626" s="3775" t="s">
        <v>1100</v>
      </c>
      <c r="F1626" s="3795">
        <v>100</v>
      </c>
      <c r="G1626" s="3795" t="s">
        <v>916</v>
      </c>
      <c r="H1626" s="3911">
        <v>100</v>
      </c>
      <c r="I1626" s="3911">
        <v>10000</v>
      </c>
      <c r="J1626" s="3795">
        <v>50</v>
      </c>
      <c r="K1626" s="3795"/>
      <c r="L1626" s="3770"/>
      <c r="M1626" s="3770"/>
      <c r="N1626" s="3770"/>
      <c r="O1626" s="3770"/>
      <c r="P1626" s="3795">
        <v>50</v>
      </c>
      <c r="Q1626" s="3770"/>
      <c r="R1626" s="3770"/>
      <c r="S1626" s="3770"/>
      <c r="T1626" s="3770"/>
      <c r="U1626" s="3770"/>
    </row>
    <row r="1627" spans="1:21" x14ac:dyDescent="0.2">
      <c r="A1627" s="4453">
        <v>1629</v>
      </c>
      <c r="B1627" s="4453" t="s">
        <v>3518</v>
      </c>
      <c r="C1627" s="4903" t="s">
        <v>1188</v>
      </c>
      <c r="D1627" s="4079">
        <v>765</v>
      </c>
      <c r="E1627" s="3775" t="s">
        <v>1109</v>
      </c>
      <c r="F1627" s="3795">
        <v>100</v>
      </c>
      <c r="G1627" s="3795" t="s">
        <v>900</v>
      </c>
      <c r="H1627" s="3911">
        <v>35</v>
      </c>
      <c r="I1627" s="3911">
        <v>3500</v>
      </c>
      <c r="J1627" s="3795">
        <v>50</v>
      </c>
      <c r="K1627" s="3795"/>
      <c r="L1627" s="3770"/>
      <c r="M1627" s="3770"/>
      <c r="N1627" s="3770"/>
      <c r="O1627" s="3770"/>
      <c r="P1627" s="3795">
        <v>50</v>
      </c>
      <c r="Q1627" s="3770"/>
      <c r="R1627" s="3770"/>
      <c r="S1627" s="3770"/>
      <c r="T1627" s="3770"/>
      <c r="U1627" s="3770"/>
    </row>
    <row r="1628" spans="1:21" x14ac:dyDescent="0.2">
      <c r="A1628" s="4453">
        <v>1630</v>
      </c>
      <c r="B1628" s="4453" t="s">
        <v>3518</v>
      </c>
      <c r="C1628" s="4903" t="s">
        <v>1188</v>
      </c>
      <c r="D1628" s="4079">
        <v>765</v>
      </c>
      <c r="E1628" s="3775" t="s">
        <v>1110</v>
      </c>
      <c r="F1628" s="3795">
        <v>300</v>
      </c>
      <c r="G1628" s="3795" t="s">
        <v>900</v>
      </c>
      <c r="H1628" s="3911">
        <v>9</v>
      </c>
      <c r="I1628" s="3911">
        <v>2700</v>
      </c>
      <c r="J1628" s="3795">
        <v>100</v>
      </c>
      <c r="K1628" s="3795"/>
      <c r="L1628" s="3770"/>
      <c r="M1628" s="3770"/>
      <c r="N1628" s="3770">
        <v>100</v>
      </c>
      <c r="O1628" s="3770"/>
      <c r="P1628" s="3795"/>
      <c r="Q1628" s="3770"/>
      <c r="R1628" s="3770">
        <v>100</v>
      </c>
      <c r="S1628" s="3770"/>
      <c r="T1628" s="3770"/>
      <c r="U1628" s="3770"/>
    </row>
    <row r="1629" spans="1:21" x14ac:dyDescent="0.2">
      <c r="A1629" s="4453">
        <v>1631</v>
      </c>
      <c r="B1629" s="4453" t="s">
        <v>3518</v>
      </c>
      <c r="C1629" s="4903" t="s">
        <v>1188</v>
      </c>
      <c r="D1629" s="4079">
        <v>765</v>
      </c>
      <c r="E1629" s="3775" t="s">
        <v>1111</v>
      </c>
      <c r="F1629" s="3795">
        <v>50</v>
      </c>
      <c r="G1629" s="3795" t="s">
        <v>1112</v>
      </c>
      <c r="H1629" s="3911">
        <v>50</v>
      </c>
      <c r="I1629" s="3911">
        <v>2500</v>
      </c>
      <c r="J1629" s="3795">
        <v>25</v>
      </c>
      <c r="K1629" s="3795"/>
      <c r="L1629" s="3770"/>
      <c r="M1629" s="3770"/>
      <c r="N1629" s="3770"/>
      <c r="O1629" s="3770"/>
      <c r="P1629" s="3795">
        <v>25</v>
      </c>
      <c r="Q1629" s="3770"/>
      <c r="R1629" s="3770"/>
      <c r="S1629" s="3770"/>
      <c r="T1629" s="3770"/>
      <c r="U1629" s="3770"/>
    </row>
    <row r="1630" spans="1:21" x14ac:dyDescent="0.2">
      <c r="A1630" s="4453">
        <v>1632</v>
      </c>
      <c r="B1630" s="4453" t="s">
        <v>3518</v>
      </c>
      <c r="C1630" s="4903" t="s">
        <v>1188</v>
      </c>
      <c r="D1630" s="4079">
        <v>765</v>
      </c>
      <c r="E1630" s="3775" t="s">
        <v>1113</v>
      </c>
      <c r="F1630" s="3795">
        <v>100</v>
      </c>
      <c r="G1630" s="3795" t="s">
        <v>916</v>
      </c>
      <c r="H1630" s="3911">
        <v>75</v>
      </c>
      <c r="I1630" s="3911">
        <v>7500</v>
      </c>
      <c r="J1630" s="3795">
        <v>50</v>
      </c>
      <c r="K1630" s="3795"/>
      <c r="L1630" s="3770"/>
      <c r="M1630" s="3770"/>
      <c r="N1630" s="3770"/>
      <c r="O1630" s="3770"/>
      <c r="P1630" s="3795">
        <v>50</v>
      </c>
      <c r="Q1630" s="3770"/>
      <c r="R1630" s="3770"/>
      <c r="S1630" s="3770"/>
      <c r="T1630" s="3770"/>
      <c r="U1630" s="3770"/>
    </row>
    <row r="1631" spans="1:21" x14ac:dyDescent="0.2">
      <c r="A1631" s="4453">
        <v>1633</v>
      </c>
      <c r="B1631" s="4453" t="s">
        <v>3518</v>
      </c>
      <c r="C1631" s="4903" t="s">
        <v>1188</v>
      </c>
      <c r="D1631" s="4079">
        <v>765</v>
      </c>
      <c r="E1631" s="3775" t="s">
        <v>1114</v>
      </c>
      <c r="F1631" s="3795">
        <v>50</v>
      </c>
      <c r="G1631" s="3795" t="s">
        <v>900</v>
      </c>
      <c r="H1631" s="3911">
        <v>85</v>
      </c>
      <c r="I1631" s="3911">
        <v>4250</v>
      </c>
      <c r="J1631" s="3795">
        <v>25</v>
      </c>
      <c r="K1631" s="3795"/>
      <c r="L1631" s="3770"/>
      <c r="M1631" s="3770"/>
      <c r="N1631" s="3770"/>
      <c r="O1631" s="3770"/>
      <c r="P1631" s="3795">
        <v>25</v>
      </c>
      <c r="Q1631" s="3770"/>
      <c r="R1631" s="3770"/>
      <c r="S1631" s="3770"/>
      <c r="T1631" s="3770"/>
      <c r="U1631" s="3770"/>
    </row>
    <row r="1632" spans="1:21" x14ac:dyDescent="0.2">
      <c r="A1632" s="4453">
        <v>1634</v>
      </c>
      <c r="B1632" s="4453" t="s">
        <v>3518</v>
      </c>
      <c r="C1632" s="4903" t="s">
        <v>1188</v>
      </c>
      <c r="D1632" s="4079">
        <v>765</v>
      </c>
      <c r="E1632" s="3775" t="s">
        <v>1115</v>
      </c>
      <c r="F1632" s="3795">
        <v>50</v>
      </c>
      <c r="G1632" s="3795" t="s">
        <v>900</v>
      </c>
      <c r="H1632" s="3911">
        <v>55</v>
      </c>
      <c r="I1632" s="3911">
        <v>2750</v>
      </c>
      <c r="J1632" s="3795">
        <v>25</v>
      </c>
      <c r="K1632" s="3795"/>
      <c r="L1632" s="3770"/>
      <c r="M1632" s="3770"/>
      <c r="N1632" s="3770"/>
      <c r="O1632" s="3770"/>
      <c r="P1632" s="3795">
        <v>25</v>
      </c>
      <c r="Q1632" s="3770"/>
      <c r="R1632" s="3770"/>
      <c r="S1632" s="3770"/>
      <c r="T1632" s="3770"/>
      <c r="U1632" s="3770"/>
    </row>
    <row r="1633" spans="1:21" x14ac:dyDescent="0.2">
      <c r="A1633" s="4453">
        <v>1635</v>
      </c>
      <c r="B1633" s="4453" t="s">
        <v>3518</v>
      </c>
      <c r="C1633" s="4903" t="s">
        <v>1188</v>
      </c>
      <c r="D1633" s="4079">
        <v>765</v>
      </c>
      <c r="E1633" s="3753" t="s">
        <v>1116</v>
      </c>
      <c r="F1633" s="3808">
        <v>30</v>
      </c>
      <c r="G1633" s="3808" t="s">
        <v>900</v>
      </c>
      <c r="H1633" s="3843">
        <v>35</v>
      </c>
      <c r="I1633" s="3843">
        <v>1050</v>
      </c>
      <c r="J1633" s="3808">
        <v>15</v>
      </c>
      <c r="K1633" s="3808"/>
      <c r="L1633" s="3754"/>
      <c r="M1633" s="3754"/>
      <c r="N1633" s="3754"/>
      <c r="O1633" s="3754"/>
      <c r="P1633" s="3808">
        <v>15</v>
      </c>
      <c r="Q1633" s="3754"/>
      <c r="R1633" s="3754"/>
      <c r="S1633" s="3754"/>
      <c r="T1633" s="3754"/>
      <c r="U1633" s="3754"/>
    </row>
    <row r="1634" spans="1:21" x14ac:dyDescent="0.2">
      <c r="A1634" s="4453">
        <v>1636</v>
      </c>
      <c r="B1634" s="4453" t="s">
        <v>3518</v>
      </c>
      <c r="C1634" s="4903" t="s">
        <v>1188</v>
      </c>
      <c r="D1634" s="4079">
        <v>765</v>
      </c>
      <c r="E1634" s="3753" t="s">
        <v>1117</v>
      </c>
      <c r="F1634" s="3808">
        <v>50</v>
      </c>
      <c r="G1634" s="3808" t="s">
        <v>900</v>
      </c>
      <c r="H1634" s="3843">
        <v>55</v>
      </c>
      <c r="I1634" s="3843">
        <v>2750</v>
      </c>
      <c r="J1634" s="3808">
        <v>25</v>
      </c>
      <c r="K1634" s="3808"/>
      <c r="L1634" s="3754"/>
      <c r="M1634" s="3754"/>
      <c r="N1634" s="3754"/>
      <c r="O1634" s="3754"/>
      <c r="P1634" s="3808">
        <v>25</v>
      </c>
      <c r="Q1634" s="3754"/>
      <c r="R1634" s="3754"/>
      <c r="S1634" s="3754"/>
      <c r="T1634" s="3754"/>
      <c r="U1634" s="3754"/>
    </row>
    <row r="1635" spans="1:21" x14ac:dyDescent="0.2">
      <c r="A1635" s="4453">
        <v>1637</v>
      </c>
      <c r="B1635" s="4453" t="s">
        <v>3518</v>
      </c>
      <c r="C1635" s="4903" t="s">
        <v>1188</v>
      </c>
      <c r="D1635" s="4079">
        <v>765</v>
      </c>
      <c r="E1635" s="3775" t="s">
        <v>1118</v>
      </c>
      <c r="F1635" s="3795">
        <v>100</v>
      </c>
      <c r="G1635" s="3795" t="s">
        <v>900</v>
      </c>
      <c r="H1635" s="3911">
        <v>75</v>
      </c>
      <c r="I1635" s="3911">
        <v>7500</v>
      </c>
      <c r="J1635" s="3795">
        <v>50</v>
      </c>
      <c r="K1635" s="3795"/>
      <c r="L1635" s="3770"/>
      <c r="M1635" s="3770"/>
      <c r="N1635" s="3770"/>
      <c r="O1635" s="3770"/>
      <c r="P1635" s="3795">
        <v>50</v>
      </c>
      <c r="Q1635" s="3770"/>
      <c r="R1635" s="3770"/>
      <c r="S1635" s="3770"/>
      <c r="T1635" s="3770"/>
      <c r="U1635" s="3770"/>
    </row>
    <row r="1636" spans="1:21" x14ac:dyDescent="0.2">
      <c r="A1636" s="4453">
        <v>1638</v>
      </c>
      <c r="B1636" s="4453" t="s">
        <v>3518</v>
      </c>
      <c r="C1636" s="4903" t="s">
        <v>1188</v>
      </c>
      <c r="D1636" s="4079">
        <v>765</v>
      </c>
      <c r="E1636" s="3775" t="s">
        <v>1119</v>
      </c>
      <c r="F1636" s="3795">
        <v>50</v>
      </c>
      <c r="G1636" s="3795" t="s">
        <v>900</v>
      </c>
      <c r="H1636" s="3911">
        <v>80</v>
      </c>
      <c r="I1636" s="3911">
        <v>4000</v>
      </c>
      <c r="J1636" s="3795">
        <v>25</v>
      </c>
      <c r="K1636" s="3795"/>
      <c r="L1636" s="3770"/>
      <c r="M1636" s="3770"/>
      <c r="N1636" s="3770"/>
      <c r="O1636" s="3770"/>
      <c r="P1636" s="3795">
        <v>25</v>
      </c>
      <c r="Q1636" s="3770"/>
      <c r="R1636" s="3770"/>
      <c r="S1636" s="3770"/>
      <c r="T1636" s="3770"/>
      <c r="U1636" s="3770"/>
    </row>
    <row r="1637" spans="1:21" x14ac:dyDescent="0.2">
      <c r="A1637" s="4453">
        <v>1639</v>
      </c>
      <c r="B1637" s="4453" t="s">
        <v>3518</v>
      </c>
      <c r="C1637" s="4903" t="s">
        <v>1188</v>
      </c>
      <c r="D1637" s="4079">
        <v>765</v>
      </c>
      <c r="E1637" s="3775" t="s">
        <v>1120</v>
      </c>
      <c r="F1637" s="3795">
        <v>50</v>
      </c>
      <c r="G1637" s="3795" t="s">
        <v>900</v>
      </c>
      <c r="H1637" s="3911">
        <v>35</v>
      </c>
      <c r="I1637" s="3911">
        <v>1750</v>
      </c>
      <c r="J1637" s="3795">
        <v>25</v>
      </c>
      <c r="K1637" s="3795"/>
      <c r="L1637" s="3770"/>
      <c r="M1637" s="3770"/>
      <c r="N1637" s="3770"/>
      <c r="O1637" s="3770"/>
      <c r="P1637" s="3795">
        <v>25</v>
      </c>
      <c r="Q1637" s="3770"/>
      <c r="R1637" s="3770"/>
      <c r="S1637" s="3770"/>
      <c r="T1637" s="3770"/>
      <c r="U1637" s="3770"/>
    </row>
    <row r="1638" spans="1:21" x14ac:dyDescent="0.2">
      <c r="A1638" s="4453">
        <v>1640</v>
      </c>
      <c r="B1638" s="4453" t="s">
        <v>3518</v>
      </c>
      <c r="C1638" s="4903" t="s">
        <v>1188</v>
      </c>
      <c r="D1638" s="4079">
        <v>765</v>
      </c>
      <c r="E1638" s="3775" t="s">
        <v>1122</v>
      </c>
      <c r="F1638" s="3795">
        <v>30</v>
      </c>
      <c r="G1638" s="3795" t="s">
        <v>900</v>
      </c>
      <c r="H1638" s="3911">
        <v>85</v>
      </c>
      <c r="I1638" s="3911">
        <v>2550</v>
      </c>
      <c r="J1638" s="3795">
        <v>15</v>
      </c>
      <c r="K1638" s="3795"/>
      <c r="L1638" s="3770"/>
      <c r="M1638" s="3770"/>
      <c r="N1638" s="3770"/>
      <c r="O1638" s="3770"/>
      <c r="P1638" s="3795">
        <v>15</v>
      </c>
      <c r="Q1638" s="3770"/>
      <c r="R1638" s="3770"/>
      <c r="S1638" s="3770"/>
      <c r="T1638" s="3770"/>
      <c r="U1638" s="3770"/>
    </row>
    <row r="1639" spans="1:21" x14ac:dyDescent="0.2">
      <c r="A1639" s="4453">
        <v>1641</v>
      </c>
      <c r="B1639" s="4453" t="s">
        <v>3518</v>
      </c>
      <c r="C1639" s="4903" t="s">
        <v>1188</v>
      </c>
      <c r="D1639" s="4079">
        <v>765</v>
      </c>
      <c r="E1639" s="3775" t="s">
        <v>1123</v>
      </c>
      <c r="F1639" s="3795">
        <v>80</v>
      </c>
      <c r="G1639" s="3795" t="s">
        <v>916</v>
      </c>
      <c r="H1639" s="3911">
        <v>75</v>
      </c>
      <c r="I1639" s="3911">
        <v>6000</v>
      </c>
      <c r="J1639" s="3795">
        <v>40</v>
      </c>
      <c r="K1639" s="3795"/>
      <c r="L1639" s="3770"/>
      <c r="M1639" s="3770"/>
      <c r="N1639" s="3770"/>
      <c r="O1639" s="3770"/>
      <c r="P1639" s="3795">
        <v>40</v>
      </c>
      <c r="Q1639" s="3770"/>
      <c r="R1639" s="3770"/>
      <c r="S1639" s="3770"/>
      <c r="T1639" s="3770"/>
      <c r="U1639" s="3770"/>
    </row>
    <row r="1640" spans="1:21" x14ac:dyDescent="0.2">
      <c r="A1640" s="4453">
        <v>1642</v>
      </c>
      <c r="B1640" s="4453" t="s">
        <v>3518</v>
      </c>
      <c r="C1640" s="4903" t="s">
        <v>1188</v>
      </c>
      <c r="D1640" s="4079">
        <v>765</v>
      </c>
      <c r="E1640" s="3775" t="s">
        <v>1124</v>
      </c>
      <c r="F1640" s="3795">
        <v>30</v>
      </c>
      <c r="G1640" s="3795" t="s">
        <v>900</v>
      </c>
      <c r="H1640" s="3911">
        <v>85</v>
      </c>
      <c r="I1640" s="3911">
        <v>2550</v>
      </c>
      <c r="J1640" s="3795">
        <v>15</v>
      </c>
      <c r="K1640" s="3795"/>
      <c r="L1640" s="3770"/>
      <c r="M1640" s="3770"/>
      <c r="N1640" s="3770"/>
      <c r="O1640" s="3770"/>
      <c r="P1640" s="3795">
        <v>15</v>
      </c>
      <c r="Q1640" s="3770"/>
      <c r="R1640" s="3770"/>
      <c r="S1640" s="3770"/>
      <c r="T1640" s="3770"/>
      <c r="U1640" s="3770"/>
    </row>
    <row r="1641" spans="1:21" x14ac:dyDescent="0.2">
      <c r="A1641" s="4453">
        <v>1643</v>
      </c>
      <c r="B1641" s="4453" t="s">
        <v>3518</v>
      </c>
      <c r="C1641" s="4903" t="s">
        <v>1188</v>
      </c>
      <c r="D1641" s="4079">
        <v>765</v>
      </c>
      <c r="E1641" s="3775" t="s">
        <v>1125</v>
      </c>
      <c r="F1641" s="3795">
        <v>30</v>
      </c>
      <c r="G1641" s="3795" t="s">
        <v>900</v>
      </c>
      <c r="H1641" s="3911">
        <v>35</v>
      </c>
      <c r="I1641" s="3911">
        <v>1050</v>
      </c>
      <c r="J1641" s="3795">
        <v>15</v>
      </c>
      <c r="K1641" s="3795"/>
      <c r="L1641" s="3770"/>
      <c r="M1641" s="3770"/>
      <c r="N1641" s="3770"/>
      <c r="O1641" s="3770"/>
      <c r="P1641" s="3795">
        <v>15</v>
      </c>
      <c r="Q1641" s="3770"/>
      <c r="R1641" s="3770"/>
      <c r="S1641" s="3770"/>
      <c r="T1641" s="3770"/>
      <c r="U1641" s="3770"/>
    </row>
    <row r="1642" spans="1:21" x14ac:dyDescent="0.2">
      <c r="A1642" s="4453">
        <v>1644</v>
      </c>
      <c r="B1642" s="4453" t="s">
        <v>3518</v>
      </c>
      <c r="C1642" s="4903" t="s">
        <v>1188</v>
      </c>
      <c r="D1642" s="4079">
        <v>765</v>
      </c>
      <c r="E1642" s="3775" t="s">
        <v>1126</v>
      </c>
      <c r="F1642" s="3795">
        <v>50</v>
      </c>
      <c r="G1642" s="3795" t="s">
        <v>23</v>
      </c>
      <c r="H1642" s="3911">
        <v>10</v>
      </c>
      <c r="I1642" s="3911">
        <v>500</v>
      </c>
      <c r="J1642" s="3795">
        <v>25</v>
      </c>
      <c r="K1642" s="3795"/>
      <c r="L1642" s="3770"/>
      <c r="M1642" s="3770"/>
      <c r="N1642" s="3770"/>
      <c r="O1642" s="3770"/>
      <c r="P1642" s="3795">
        <v>25</v>
      </c>
      <c r="Q1642" s="3770"/>
      <c r="R1642" s="3770"/>
      <c r="S1642" s="3770"/>
      <c r="T1642" s="3770"/>
      <c r="U1642" s="3770"/>
    </row>
    <row r="1643" spans="1:21" x14ac:dyDescent="0.2">
      <c r="A1643" s="4453">
        <v>1645</v>
      </c>
      <c r="B1643" s="4453" t="s">
        <v>3518</v>
      </c>
      <c r="C1643" s="4903" t="s">
        <v>1188</v>
      </c>
      <c r="D1643" s="4079">
        <v>765</v>
      </c>
      <c r="E1643" s="3775" t="s">
        <v>1127</v>
      </c>
      <c r="F1643" s="3795">
        <v>20</v>
      </c>
      <c r="G1643" s="3795" t="s">
        <v>23</v>
      </c>
      <c r="H1643" s="3911">
        <v>75</v>
      </c>
      <c r="I1643" s="3911">
        <v>1500</v>
      </c>
      <c r="J1643" s="3795">
        <v>10</v>
      </c>
      <c r="K1643" s="3795"/>
      <c r="L1643" s="3770"/>
      <c r="M1643" s="3770"/>
      <c r="N1643" s="3770"/>
      <c r="O1643" s="3770"/>
      <c r="P1643" s="3795">
        <v>10</v>
      </c>
      <c r="Q1643" s="3770"/>
      <c r="R1643" s="3770"/>
      <c r="S1643" s="3770"/>
      <c r="T1643" s="3770"/>
      <c r="U1643" s="3770"/>
    </row>
    <row r="1644" spans="1:21" x14ac:dyDescent="0.2">
      <c r="A1644" s="4453">
        <v>1646</v>
      </c>
      <c r="B1644" s="4453" t="s">
        <v>3518</v>
      </c>
      <c r="C1644" s="4903" t="s">
        <v>1188</v>
      </c>
      <c r="D1644" s="4079">
        <v>765</v>
      </c>
      <c r="E1644" s="3775" t="s">
        <v>1128</v>
      </c>
      <c r="F1644" s="3795">
        <v>20</v>
      </c>
      <c r="G1644" s="3795" t="s">
        <v>794</v>
      </c>
      <c r="H1644" s="3911">
        <v>450</v>
      </c>
      <c r="I1644" s="3911">
        <v>9000</v>
      </c>
      <c r="J1644" s="3795">
        <v>20</v>
      </c>
      <c r="K1644" s="3795"/>
      <c r="L1644" s="3770"/>
      <c r="M1644" s="3770"/>
      <c r="N1644" s="3770"/>
      <c r="O1644" s="3770"/>
      <c r="P1644" s="3795"/>
      <c r="Q1644" s="3770"/>
      <c r="R1644" s="3770"/>
      <c r="S1644" s="3770"/>
      <c r="T1644" s="3770"/>
      <c r="U1644" s="3770"/>
    </row>
    <row r="1645" spans="1:21" x14ac:dyDescent="0.2">
      <c r="A1645" s="4453">
        <v>1647</v>
      </c>
      <c r="B1645" s="4453" t="s">
        <v>3518</v>
      </c>
      <c r="C1645" s="4903" t="s">
        <v>1188</v>
      </c>
      <c r="D1645" s="4079">
        <v>765</v>
      </c>
      <c r="E1645" s="3753" t="s">
        <v>1129</v>
      </c>
      <c r="F1645" s="3808">
        <v>20</v>
      </c>
      <c r="G1645" s="3795" t="s">
        <v>794</v>
      </c>
      <c r="H1645" s="3911">
        <v>650</v>
      </c>
      <c r="I1645" s="3843">
        <v>13000</v>
      </c>
      <c r="J1645" s="3808">
        <v>20</v>
      </c>
      <c r="K1645" s="3808"/>
      <c r="L1645" s="3754"/>
      <c r="M1645" s="3754"/>
      <c r="N1645" s="3754"/>
      <c r="O1645" s="3754"/>
      <c r="P1645" s="3808"/>
      <c r="Q1645" s="3754"/>
      <c r="R1645" s="3754"/>
      <c r="S1645" s="3754"/>
      <c r="T1645" s="3754"/>
      <c r="U1645" s="3754"/>
    </row>
    <row r="1646" spans="1:21" x14ac:dyDescent="0.2">
      <c r="A1646" s="4453">
        <v>1648</v>
      </c>
      <c r="B1646" s="4453" t="s">
        <v>3518</v>
      </c>
      <c r="C1646" s="4903" t="s">
        <v>1188</v>
      </c>
      <c r="D1646" s="4079">
        <v>765</v>
      </c>
      <c r="E1646" s="3775" t="s">
        <v>1133</v>
      </c>
      <c r="F1646" s="3795">
        <v>6</v>
      </c>
      <c r="G1646" s="3795" t="s">
        <v>900</v>
      </c>
      <c r="H1646" s="3911">
        <v>550</v>
      </c>
      <c r="I1646" s="3911">
        <v>3300</v>
      </c>
      <c r="J1646" s="3795">
        <v>6</v>
      </c>
      <c r="K1646" s="3795"/>
      <c r="L1646" s="3770"/>
      <c r="M1646" s="3770"/>
      <c r="N1646" s="3770"/>
      <c r="O1646" s="3770"/>
      <c r="P1646" s="3795"/>
      <c r="Q1646" s="3770"/>
      <c r="R1646" s="3770"/>
      <c r="S1646" s="3770"/>
      <c r="T1646" s="3770"/>
      <c r="U1646" s="3770"/>
    </row>
    <row r="1647" spans="1:21" x14ac:dyDescent="0.2">
      <c r="A1647" s="4453">
        <v>1649</v>
      </c>
      <c r="B1647" s="4453" t="s">
        <v>3518</v>
      </c>
      <c r="C1647" s="4903" t="s">
        <v>1188</v>
      </c>
      <c r="D1647" s="4079">
        <v>765</v>
      </c>
      <c r="E1647" s="3775" t="s">
        <v>1135</v>
      </c>
      <c r="F1647" s="3795">
        <v>3</v>
      </c>
      <c r="G1647" s="3795" t="s">
        <v>121</v>
      </c>
      <c r="H1647" s="3911">
        <v>100</v>
      </c>
      <c r="I1647" s="3911">
        <v>300</v>
      </c>
      <c r="J1647" s="3795">
        <v>3</v>
      </c>
      <c r="K1647" s="3795"/>
      <c r="L1647" s="3770"/>
      <c r="M1647" s="3770"/>
      <c r="N1647" s="3770"/>
      <c r="O1647" s="3770"/>
      <c r="P1647" s="3795"/>
      <c r="Q1647" s="3770"/>
      <c r="R1647" s="3770"/>
      <c r="S1647" s="3770"/>
      <c r="T1647" s="3770"/>
      <c r="U1647" s="3770"/>
    </row>
    <row r="1648" spans="1:21" x14ac:dyDescent="0.2">
      <c r="A1648" s="4453">
        <v>1650</v>
      </c>
      <c r="B1648" s="4453" t="s">
        <v>3518</v>
      </c>
      <c r="C1648" s="4903" t="s">
        <v>1188</v>
      </c>
      <c r="D1648" s="4079">
        <v>765</v>
      </c>
      <c r="E1648" s="3775" t="s">
        <v>1114</v>
      </c>
      <c r="F1648" s="3795">
        <v>5</v>
      </c>
      <c r="G1648" s="3795" t="s">
        <v>23</v>
      </c>
      <c r="H1648" s="3911">
        <v>85</v>
      </c>
      <c r="I1648" s="3911">
        <v>425</v>
      </c>
      <c r="J1648" s="3795">
        <v>5</v>
      </c>
      <c r="K1648" s="3795"/>
      <c r="L1648" s="3770"/>
      <c r="M1648" s="3770"/>
      <c r="N1648" s="3770"/>
      <c r="O1648" s="3770"/>
      <c r="P1648" s="3795"/>
      <c r="Q1648" s="3770"/>
      <c r="R1648" s="3770"/>
      <c r="S1648" s="3770"/>
      <c r="T1648" s="3770"/>
      <c r="U1648" s="3770"/>
    </row>
    <row r="1649" spans="1:21" x14ac:dyDescent="0.2">
      <c r="A1649" s="4453">
        <v>1651</v>
      </c>
      <c r="B1649" s="4453" t="s">
        <v>3518</v>
      </c>
      <c r="C1649" s="4903" t="s">
        <v>1188</v>
      </c>
      <c r="D1649" s="4079">
        <v>765</v>
      </c>
      <c r="E1649" s="3775" t="s">
        <v>1136</v>
      </c>
      <c r="F1649" s="3795">
        <v>10</v>
      </c>
      <c r="G1649" s="3795" t="s">
        <v>23</v>
      </c>
      <c r="H1649" s="3911">
        <v>55</v>
      </c>
      <c r="I1649" s="3911">
        <v>550</v>
      </c>
      <c r="J1649" s="3795">
        <v>5</v>
      </c>
      <c r="K1649" s="3795"/>
      <c r="L1649" s="3770"/>
      <c r="M1649" s="3770"/>
      <c r="N1649" s="3770"/>
      <c r="O1649" s="3770"/>
      <c r="P1649" s="3795">
        <v>5</v>
      </c>
      <c r="Q1649" s="3770"/>
      <c r="R1649" s="3770"/>
      <c r="S1649" s="3770"/>
      <c r="T1649" s="3770"/>
      <c r="U1649" s="3770"/>
    </row>
    <row r="1650" spans="1:21" x14ac:dyDescent="0.2">
      <c r="A1650" s="4453">
        <v>1652</v>
      </c>
      <c r="B1650" s="4453" t="s">
        <v>3518</v>
      </c>
      <c r="C1650" s="4903" t="s">
        <v>1188</v>
      </c>
      <c r="D1650" s="4079">
        <v>765</v>
      </c>
      <c r="E1650" s="3775" t="s">
        <v>1116</v>
      </c>
      <c r="F1650" s="3795">
        <v>3</v>
      </c>
      <c r="G1650" s="3795" t="s">
        <v>23</v>
      </c>
      <c r="H1650" s="3911">
        <v>35</v>
      </c>
      <c r="I1650" s="3911">
        <v>105</v>
      </c>
      <c r="J1650" s="3795">
        <v>3</v>
      </c>
      <c r="K1650" s="3795"/>
      <c r="L1650" s="3770"/>
      <c r="M1650" s="3770"/>
      <c r="N1650" s="3770"/>
      <c r="O1650" s="3770"/>
      <c r="P1650" s="3795"/>
      <c r="Q1650" s="3770"/>
      <c r="R1650" s="3770"/>
      <c r="S1650" s="3770"/>
      <c r="T1650" s="3770"/>
      <c r="U1650" s="3770"/>
    </row>
    <row r="1651" spans="1:21" x14ac:dyDescent="0.2">
      <c r="A1651" s="4453">
        <v>1653</v>
      </c>
      <c r="B1651" s="4453"/>
      <c r="C1651" s="4911"/>
      <c r="D1651" s="4649"/>
      <c r="E1651" s="4574"/>
      <c r="F1651" s="4527" t="s">
        <v>3137</v>
      </c>
      <c r="G1651" s="4527"/>
      <c r="H1651" s="4533"/>
      <c r="I1651" s="4533">
        <f>SUM(I1620:I1650)</f>
        <v>564580</v>
      </c>
      <c r="J1651" s="4527">
        <f t="shared" ref="J1651:U1651" si="39">SUM(J1619:J1650)</f>
        <v>877</v>
      </c>
      <c r="K1651" s="4527">
        <f t="shared" si="39"/>
        <v>0</v>
      </c>
      <c r="L1651" s="4527">
        <f t="shared" si="39"/>
        <v>0</v>
      </c>
      <c r="M1651" s="4527">
        <f t="shared" si="39"/>
        <v>0</v>
      </c>
      <c r="N1651" s="4527">
        <f t="shared" si="39"/>
        <v>100</v>
      </c>
      <c r="O1651" s="4527">
        <f t="shared" si="39"/>
        <v>0</v>
      </c>
      <c r="P1651" s="4527">
        <f t="shared" si="39"/>
        <v>720</v>
      </c>
      <c r="Q1651" s="4527">
        <f t="shared" si="39"/>
        <v>0</v>
      </c>
      <c r="R1651" s="4527">
        <f t="shared" si="39"/>
        <v>100</v>
      </c>
      <c r="S1651" s="4527">
        <f t="shared" si="39"/>
        <v>0</v>
      </c>
      <c r="T1651" s="4527">
        <f t="shared" si="39"/>
        <v>0</v>
      </c>
      <c r="U1651" s="4527">
        <f t="shared" si="39"/>
        <v>0</v>
      </c>
    </row>
    <row r="1652" spans="1:21" x14ac:dyDescent="0.2">
      <c r="A1652" s="4453">
        <v>1654</v>
      </c>
      <c r="B1652" s="4453"/>
      <c r="C1652" s="4909"/>
      <c r="D1652" s="4079"/>
      <c r="E1652" s="3775"/>
      <c r="F1652" s="3795"/>
      <c r="G1652" s="3795"/>
      <c r="H1652" s="3911"/>
      <c r="I1652" s="3911"/>
      <c r="J1652" s="3795"/>
      <c r="K1652" s="3795"/>
      <c r="L1652" s="3770"/>
      <c r="M1652" s="3770"/>
      <c r="N1652" s="3770"/>
      <c r="O1652" s="3770"/>
      <c r="P1652" s="3795"/>
      <c r="Q1652" s="3770"/>
      <c r="R1652" s="3770"/>
      <c r="S1652" s="3770"/>
      <c r="T1652" s="3770"/>
      <c r="U1652" s="3770"/>
    </row>
    <row r="1653" spans="1:21" x14ac:dyDescent="0.2">
      <c r="A1653" s="4453">
        <v>1655</v>
      </c>
      <c r="B1653" s="4453"/>
      <c r="C1653" s="4847"/>
      <c r="D1653" s="4848"/>
      <c r="E1653" s="4850" t="s">
        <v>3519</v>
      </c>
      <c r="F1653" s="4848"/>
      <c r="G1653" s="4848"/>
      <c r="H1653" s="4849"/>
      <c r="I1653" s="4849"/>
      <c r="J1653" s="4848"/>
      <c r="K1653" s="4848"/>
      <c r="L1653" s="4847"/>
      <c r="M1653" s="4847"/>
      <c r="N1653" s="4847"/>
      <c r="O1653" s="4847"/>
      <c r="P1653" s="4848"/>
      <c r="Q1653" s="4847"/>
      <c r="R1653" s="4847"/>
      <c r="S1653" s="4847"/>
      <c r="T1653" s="4847"/>
      <c r="U1653" s="4847"/>
    </row>
    <row r="1654" spans="1:21" ht="28.5" x14ac:dyDescent="0.2">
      <c r="A1654" s="4453">
        <v>1656</v>
      </c>
      <c r="B1654" s="4453" t="s">
        <v>3519</v>
      </c>
      <c r="C1654" s="4903" t="s">
        <v>1188</v>
      </c>
      <c r="D1654" s="4079">
        <v>250</v>
      </c>
      <c r="E1654" s="4088" t="s">
        <v>1056</v>
      </c>
      <c r="F1654" s="3795">
        <v>1</v>
      </c>
      <c r="G1654" s="3795" t="s">
        <v>84</v>
      </c>
      <c r="H1654" s="3911">
        <v>3600000</v>
      </c>
      <c r="I1654" s="3911">
        <v>3600000</v>
      </c>
      <c r="J1654" s="3795">
        <v>1</v>
      </c>
      <c r="K1654" s="3795"/>
      <c r="L1654" s="3770"/>
      <c r="M1654" s="3770"/>
      <c r="N1654" s="3770"/>
      <c r="O1654" s="3770"/>
      <c r="P1654" s="3795"/>
      <c r="Q1654" s="3770"/>
      <c r="R1654" s="3770"/>
      <c r="S1654" s="3770"/>
      <c r="T1654" s="3770"/>
      <c r="U1654" s="3770"/>
    </row>
    <row r="1655" spans="1:21" ht="28.5" x14ac:dyDescent="0.2">
      <c r="A1655" s="4453">
        <v>1657</v>
      </c>
      <c r="B1655" s="4453" t="s">
        <v>3519</v>
      </c>
      <c r="C1655" s="4903" t="s">
        <v>1188</v>
      </c>
      <c r="D1655" s="4079">
        <v>250</v>
      </c>
      <c r="E1655" s="4088" t="s">
        <v>1058</v>
      </c>
      <c r="F1655" s="3795">
        <v>3</v>
      </c>
      <c r="G1655" s="3795" t="s">
        <v>50</v>
      </c>
      <c r="H1655" s="3911">
        <v>210000</v>
      </c>
      <c r="I1655" s="3911">
        <v>630000</v>
      </c>
      <c r="J1655" s="3795">
        <v>3</v>
      </c>
      <c r="K1655" s="3795"/>
      <c r="L1655" s="3770"/>
      <c r="M1655" s="3770"/>
      <c r="N1655" s="3770"/>
      <c r="O1655" s="3770"/>
      <c r="P1655" s="3795"/>
      <c r="Q1655" s="3770"/>
      <c r="R1655" s="3770"/>
      <c r="S1655" s="3770"/>
      <c r="T1655" s="3770"/>
      <c r="U1655" s="3770"/>
    </row>
    <row r="1656" spans="1:21" x14ac:dyDescent="0.2">
      <c r="A1656" s="4453">
        <v>1658</v>
      </c>
      <c r="B1656" s="4453" t="s">
        <v>3519</v>
      </c>
      <c r="C1656" s="4903" t="s">
        <v>1188</v>
      </c>
      <c r="D1656" s="4079">
        <v>250</v>
      </c>
      <c r="E1656" s="4088" t="s">
        <v>1062</v>
      </c>
      <c r="F1656" s="3795">
        <v>3</v>
      </c>
      <c r="G1656" s="3795" t="s">
        <v>50</v>
      </c>
      <c r="H1656" s="3911">
        <v>65000</v>
      </c>
      <c r="I1656" s="3911">
        <v>195000</v>
      </c>
      <c r="J1656" s="3795">
        <v>3</v>
      </c>
      <c r="K1656" s="3795"/>
      <c r="L1656" s="3770"/>
      <c r="M1656" s="3770"/>
      <c r="N1656" s="3770"/>
      <c r="O1656" s="3770"/>
      <c r="P1656" s="3795"/>
      <c r="Q1656" s="3770"/>
      <c r="R1656" s="3770"/>
      <c r="S1656" s="3770"/>
      <c r="T1656" s="3770"/>
      <c r="U1656" s="3770"/>
    </row>
    <row r="1657" spans="1:21" x14ac:dyDescent="0.2">
      <c r="A1657" s="4453">
        <v>1659</v>
      </c>
      <c r="B1657" s="4453" t="s">
        <v>3519</v>
      </c>
      <c r="C1657" s="4903" t="s">
        <v>1188</v>
      </c>
      <c r="D1657" s="4079">
        <v>250</v>
      </c>
      <c r="E1657" s="4088" t="s">
        <v>1063</v>
      </c>
      <c r="F1657" s="3795">
        <v>3</v>
      </c>
      <c r="G1657" s="3795" t="s">
        <v>50</v>
      </c>
      <c r="H1657" s="3911">
        <v>65000</v>
      </c>
      <c r="I1657" s="3911">
        <v>195000</v>
      </c>
      <c r="J1657" s="3795">
        <v>3</v>
      </c>
      <c r="K1657" s="3795"/>
      <c r="L1657" s="3770"/>
      <c r="M1657" s="3770"/>
      <c r="N1657" s="3770"/>
      <c r="O1657" s="3770"/>
      <c r="P1657" s="3795"/>
      <c r="Q1657" s="3770"/>
      <c r="R1657" s="3770"/>
      <c r="S1657" s="3770"/>
      <c r="T1657" s="3770"/>
      <c r="U1657" s="3770"/>
    </row>
    <row r="1658" spans="1:21" x14ac:dyDescent="0.2">
      <c r="A1658" s="4453">
        <v>1660</v>
      </c>
      <c r="B1658" s="4453" t="s">
        <v>3519</v>
      </c>
      <c r="C1658" s="4903" t="s">
        <v>1188</v>
      </c>
      <c r="D1658" s="4079">
        <v>250</v>
      </c>
      <c r="E1658" s="4088" t="s">
        <v>1064</v>
      </c>
      <c r="F1658" s="3795">
        <v>1</v>
      </c>
      <c r="G1658" s="3795" t="s">
        <v>84</v>
      </c>
      <c r="H1658" s="3911">
        <v>25000</v>
      </c>
      <c r="I1658" s="3911">
        <v>25000</v>
      </c>
      <c r="J1658" s="3795">
        <v>1</v>
      </c>
      <c r="K1658" s="3795"/>
      <c r="L1658" s="3770"/>
      <c r="M1658" s="3770"/>
      <c r="N1658" s="3770"/>
      <c r="O1658" s="3770"/>
      <c r="P1658" s="3795"/>
      <c r="Q1658" s="3770"/>
      <c r="R1658" s="3770"/>
      <c r="S1658" s="3770"/>
      <c r="T1658" s="3770"/>
      <c r="U1658" s="3770"/>
    </row>
    <row r="1659" spans="1:21" x14ac:dyDescent="0.2">
      <c r="A1659" s="4453">
        <v>1661</v>
      </c>
      <c r="B1659" s="4453" t="s">
        <v>3519</v>
      </c>
      <c r="C1659" s="4903" t="s">
        <v>1188</v>
      </c>
      <c r="D1659" s="4079">
        <v>250</v>
      </c>
      <c r="E1659" s="4088" t="s">
        <v>1070</v>
      </c>
      <c r="F1659" s="3795">
        <v>2</v>
      </c>
      <c r="G1659" s="3795" t="s">
        <v>700</v>
      </c>
      <c r="H1659" s="3911">
        <v>150000</v>
      </c>
      <c r="I1659" s="3911">
        <v>300000</v>
      </c>
      <c r="J1659" s="3796"/>
      <c r="K1659" s="3795">
        <v>2</v>
      </c>
      <c r="L1659" s="3770"/>
      <c r="M1659" s="3770"/>
      <c r="N1659" s="3770"/>
      <c r="O1659" s="3770"/>
      <c r="P1659" s="3795"/>
      <c r="Q1659" s="3795"/>
      <c r="R1659" s="3770"/>
      <c r="S1659" s="3770"/>
      <c r="T1659" s="3770"/>
      <c r="U1659" s="3770"/>
    </row>
    <row r="1660" spans="1:21" x14ac:dyDescent="0.2">
      <c r="A1660" s="4453">
        <v>1662</v>
      </c>
      <c r="B1660" s="4453" t="s">
        <v>3519</v>
      </c>
      <c r="C1660" s="4903" t="s">
        <v>1188</v>
      </c>
      <c r="D1660" s="4079">
        <v>250</v>
      </c>
      <c r="E1660" s="4088" t="s">
        <v>1071</v>
      </c>
      <c r="F1660" s="3795">
        <v>1</v>
      </c>
      <c r="G1660" s="3795" t="s">
        <v>96</v>
      </c>
      <c r="H1660" s="3911">
        <v>15000</v>
      </c>
      <c r="I1660" s="3911">
        <v>15000</v>
      </c>
      <c r="J1660" s="3796"/>
      <c r="K1660" s="3795">
        <v>1</v>
      </c>
      <c r="L1660" s="3770"/>
      <c r="M1660" s="3770"/>
      <c r="N1660" s="3770"/>
      <c r="O1660" s="3770"/>
      <c r="P1660" s="3795"/>
      <c r="Q1660" s="3770"/>
      <c r="R1660" s="3770"/>
      <c r="S1660" s="3770"/>
      <c r="T1660" s="3770"/>
      <c r="U1660" s="3770"/>
    </row>
    <row r="1661" spans="1:21" x14ac:dyDescent="0.2">
      <c r="A1661" s="4453">
        <v>1663</v>
      </c>
      <c r="B1661" s="4453" t="s">
        <v>3519</v>
      </c>
      <c r="C1661" s="4451" t="s">
        <v>1188</v>
      </c>
      <c r="D1661" s="4653">
        <v>250</v>
      </c>
      <c r="E1661" s="3764" t="s">
        <v>1072</v>
      </c>
      <c r="F1661" s="3896">
        <v>5</v>
      </c>
      <c r="G1661" s="3896" t="s">
        <v>700</v>
      </c>
      <c r="H1661" s="3909">
        <v>15900</v>
      </c>
      <c r="I1661" s="3909">
        <v>79500</v>
      </c>
      <c r="J1661" s="4654"/>
      <c r="K1661" s="3896">
        <v>5</v>
      </c>
      <c r="L1661" s="3758"/>
      <c r="M1661" s="3758"/>
      <c r="N1661" s="3758"/>
      <c r="O1661" s="3758"/>
      <c r="P1661" s="3896"/>
      <c r="Q1661" s="3896"/>
      <c r="R1661" s="3758"/>
      <c r="S1661" s="3758"/>
      <c r="T1661" s="3758"/>
      <c r="U1661" s="3758"/>
    </row>
    <row r="1662" spans="1:21" x14ac:dyDescent="0.2">
      <c r="A1662" s="4453">
        <v>1664</v>
      </c>
      <c r="B1662" s="4453" t="s">
        <v>3519</v>
      </c>
      <c r="C1662" s="4904"/>
      <c r="D1662" s="4655"/>
      <c r="E1662" s="4656"/>
      <c r="F1662" s="4657" t="s">
        <v>3137</v>
      </c>
      <c r="G1662" s="4657"/>
      <c r="H1662" s="4658"/>
      <c r="I1662" s="4658">
        <f>SUM(I1654:I1661)</f>
        <v>5039500</v>
      </c>
      <c r="J1662" s="4659">
        <f t="shared" ref="J1662:U1662" si="40">SUM(J1654:J1661)</f>
        <v>11</v>
      </c>
      <c r="K1662" s="4659">
        <f t="shared" si="40"/>
        <v>8</v>
      </c>
      <c r="L1662" s="4659">
        <f t="shared" si="40"/>
        <v>0</v>
      </c>
      <c r="M1662" s="4659">
        <f t="shared" si="40"/>
        <v>0</v>
      </c>
      <c r="N1662" s="4659">
        <f t="shared" si="40"/>
        <v>0</v>
      </c>
      <c r="O1662" s="4659">
        <f t="shared" si="40"/>
        <v>0</v>
      </c>
      <c r="P1662" s="4659">
        <f t="shared" si="40"/>
        <v>0</v>
      </c>
      <c r="Q1662" s="4659">
        <f t="shared" si="40"/>
        <v>0</v>
      </c>
      <c r="R1662" s="4659">
        <f t="shared" si="40"/>
        <v>0</v>
      </c>
      <c r="S1662" s="4659">
        <f t="shared" si="40"/>
        <v>0</v>
      </c>
      <c r="T1662" s="4659">
        <f t="shared" si="40"/>
        <v>0</v>
      </c>
      <c r="U1662" s="4659">
        <f t="shared" si="40"/>
        <v>0</v>
      </c>
    </row>
    <row r="1663" spans="1:21" x14ac:dyDescent="0.2">
      <c r="A1663" s="4453">
        <v>1665</v>
      </c>
      <c r="B1663" s="4453" t="s">
        <v>3519</v>
      </c>
      <c r="C1663" s="4903"/>
      <c r="D1663" s="4653"/>
      <c r="E1663" s="3764"/>
      <c r="F1663" s="3896"/>
      <c r="G1663" s="3896"/>
      <c r="H1663" s="3909"/>
      <c r="I1663" s="3909"/>
      <c r="J1663" s="4654"/>
      <c r="K1663" s="3896"/>
      <c r="L1663" s="3758"/>
      <c r="M1663" s="3758"/>
      <c r="N1663" s="3758"/>
      <c r="O1663" s="3758"/>
      <c r="P1663" s="3896"/>
      <c r="Q1663" s="3896"/>
      <c r="R1663" s="3758"/>
      <c r="S1663" s="3758"/>
      <c r="T1663" s="3758"/>
      <c r="U1663" s="3758"/>
    </row>
    <row r="1664" spans="1:21" x14ac:dyDescent="0.2">
      <c r="A1664" s="4453">
        <v>1666</v>
      </c>
      <c r="B1664" s="4453" t="s">
        <v>3519</v>
      </c>
      <c r="C1664" s="4903" t="s">
        <v>1188</v>
      </c>
      <c r="D1664" s="4079">
        <v>240</v>
      </c>
      <c r="E1664" s="3775" t="s">
        <v>1121</v>
      </c>
      <c r="F1664" s="3795">
        <v>2</v>
      </c>
      <c r="G1664" s="3795" t="s">
        <v>900</v>
      </c>
      <c r="H1664" s="3911">
        <v>12000</v>
      </c>
      <c r="I1664" s="3911">
        <v>24000</v>
      </c>
      <c r="J1664" s="3795">
        <v>1</v>
      </c>
      <c r="K1664" s="3795"/>
      <c r="L1664" s="3770"/>
      <c r="M1664" s="3770"/>
      <c r="N1664" s="3770"/>
      <c r="O1664" s="3770"/>
      <c r="P1664" s="3795">
        <v>1</v>
      </c>
      <c r="Q1664" s="3770"/>
      <c r="R1664" s="3770"/>
      <c r="S1664" s="3770"/>
      <c r="T1664" s="3770"/>
      <c r="U1664" s="3770"/>
    </row>
    <row r="1665" spans="1:21" x14ac:dyDescent="0.2">
      <c r="A1665" s="4453">
        <v>1667</v>
      </c>
      <c r="B1665" s="4453" t="s">
        <v>3519</v>
      </c>
      <c r="C1665" s="4903" t="s">
        <v>1188</v>
      </c>
      <c r="D1665" s="4079">
        <v>240</v>
      </c>
      <c r="E1665" s="3775" t="s">
        <v>1178</v>
      </c>
      <c r="F1665" s="3795">
        <v>1</v>
      </c>
      <c r="G1665" s="3795" t="s">
        <v>96</v>
      </c>
      <c r="H1665" s="3911">
        <v>25000</v>
      </c>
      <c r="I1665" s="3911">
        <v>25000</v>
      </c>
      <c r="J1665" s="3795">
        <v>1</v>
      </c>
      <c r="K1665" s="3795"/>
      <c r="L1665" s="3770"/>
      <c r="M1665" s="3770"/>
      <c r="N1665" s="3770"/>
      <c r="O1665" s="3770"/>
      <c r="P1665" s="3795"/>
      <c r="Q1665" s="3770"/>
      <c r="R1665" s="3770"/>
      <c r="S1665" s="3770"/>
      <c r="T1665" s="3770"/>
      <c r="U1665" s="3770"/>
    </row>
    <row r="1666" spans="1:21" x14ac:dyDescent="0.2">
      <c r="A1666" s="4453">
        <v>1668</v>
      </c>
      <c r="B1666" s="4453" t="s">
        <v>3519</v>
      </c>
      <c r="C1666" s="4903" t="s">
        <v>1188</v>
      </c>
      <c r="D1666" s="4079">
        <v>240</v>
      </c>
      <c r="E1666" s="3775" t="s">
        <v>1179</v>
      </c>
      <c r="F1666" s="3795">
        <v>150</v>
      </c>
      <c r="G1666" s="3795" t="s">
        <v>1180</v>
      </c>
      <c r="H1666" s="3911">
        <v>85</v>
      </c>
      <c r="I1666" s="3911">
        <v>12750</v>
      </c>
      <c r="J1666" s="3795">
        <v>75</v>
      </c>
      <c r="K1666" s="3795"/>
      <c r="L1666" s="3770"/>
      <c r="M1666" s="3770"/>
      <c r="N1666" s="3770"/>
      <c r="O1666" s="3770"/>
      <c r="P1666" s="3795">
        <v>75</v>
      </c>
      <c r="Q1666" s="3770"/>
      <c r="R1666" s="3770"/>
      <c r="S1666" s="3770"/>
      <c r="T1666" s="3770"/>
      <c r="U1666" s="3770"/>
    </row>
    <row r="1667" spans="1:21" x14ac:dyDescent="0.2">
      <c r="A1667" s="4453">
        <v>1669</v>
      </c>
      <c r="B1667" s="4453" t="s">
        <v>3519</v>
      </c>
      <c r="C1667" s="4903" t="s">
        <v>1188</v>
      </c>
      <c r="D1667" s="4079">
        <v>234</v>
      </c>
      <c r="E1667" s="3775" t="s">
        <v>1134</v>
      </c>
      <c r="F1667" s="3795">
        <v>6</v>
      </c>
      <c r="G1667" s="3795" t="s">
        <v>700</v>
      </c>
      <c r="H1667" s="3911">
        <v>20000</v>
      </c>
      <c r="I1667" s="3911">
        <v>120000</v>
      </c>
      <c r="J1667" s="3795">
        <v>6</v>
      </c>
      <c r="K1667" s="3795"/>
      <c r="L1667" s="3770"/>
      <c r="M1667" s="3770"/>
      <c r="N1667" s="3770"/>
      <c r="O1667" s="3770"/>
      <c r="P1667" s="3795"/>
      <c r="Q1667" s="3770"/>
      <c r="R1667" s="3770"/>
      <c r="S1667" s="3770"/>
      <c r="T1667" s="3770"/>
      <c r="U1667" s="3770"/>
    </row>
    <row r="1668" spans="1:21" x14ac:dyDescent="0.2">
      <c r="A1668" s="4453">
        <v>1670</v>
      </c>
      <c r="B1668" s="4453" t="s">
        <v>3519</v>
      </c>
      <c r="C1668" s="4903" t="s">
        <v>1188</v>
      </c>
      <c r="D1668" s="4079">
        <v>229</v>
      </c>
      <c r="E1668" s="3775" t="s">
        <v>1130</v>
      </c>
      <c r="F1668" s="3795">
        <v>7</v>
      </c>
      <c r="G1668" s="3795" t="s">
        <v>23</v>
      </c>
      <c r="H1668" s="3911">
        <v>1500</v>
      </c>
      <c r="I1668" s="3911">
        <v>10500</v>
      </c>
      <c r="J1668" s="3795">
        <v>7</v>
      </c>
      <c r="K1668" s="3795"/>
      <c r="L1668" s="3770"/>
      <c r="M1668" s="3770"/>
      <c r="N1668" s="3770"/>
      <c r="O1668" s="3770"/>
      <c r="P1668" s="3795"/>
      <c r="Q1668" s="3770"/>
      <c r="R1668" s="3770"/>
      <c r="S1668" s="3770"/>
      <c r="T1668" s="3770"/>
      <c r="U1668" s="3770"/>
    </row>
    <row r="1669" spans="1:21" x14ac:dyDescent="0.2">
      <c r="A1669" s="4453">
        <v>1671</v>
      </c>
      <c r="B1669" s="4453"/>
      <c r="C1669" s="4904"/>
      <c r="D1669" s="4649"/>
      <c r="E1669" s="4574"/>
      <c r="F1669" s="4527" t="s">
        <v>3137</v>
      </c>
      <c r="G1669" s="4527"/>
      <c r="H1669" s="4533"/>
      <c r="I1669" s="4533">
        <f>SUM(I1664:I1668)</f>
        <v>192250</v>
      </c>
      <c r="J1669" s="4527">
        <f t="shared" ref="J1669:U1669" si="41">SUM(J1664:J1668)</f>
        <v>90</v>
      </c>
      <c r="K1669" s="4527">
        <f t="shared" si="41"/>
        <v>0</v>
      </c>
      <c r="L1669" s="4527">
        <f t="shared" si="41"/>
        <v>0</v>
      </c>
      <c r="M1669" s="4527">
        <f t="shared" si="41"/>
        <v>0</v>
      </c>
      <c r="N1669" s="4527">
        <f t="shared" si="41"/>
        <v>0</v>
      </c>
      <c r="O1669" s="4527">
        <f t="shared" si="41"/>
        <v>0</v>
      </c>
      <c r="P1669" s="4527">
        <f t="shared" si="41"/>
        <v>76</v>
      </c>
      <c r="Q1669" s="4527">
        <f t="shared" si="41"/>
        <v>0</v>
      </c>
      <c r="R1669" s="4527">
        <f t="shared" si="41"/>
        <v>0</v>
      </c>
      <c r="S1669" s="4527">
        <f t="shared" si="41"/>
        <v>0</v>
      </c>
      <c r="T1669" s="4527">
        <f t="shared" si="41"/>
        <v>0</v>
      </c>
      <c r="U1669" s="4527">
        <f t="shared" si="41"/>
        <v>0</v>
      </c>
    </row>
    <row r="1670" spans="1:21" x14ac:dyDescent="0.2">
      <c r="A1670" s="4453">
        <v>1672</v>
      </c>
      <c r="B1670" s="4453"/>
      <c r="C1670" s="4903"/>
      <c r="D1670" s="4079"/>
      <c r="E1670" s="3775"/>
      <c r="F1670" s="3795"/>
      <c r="G1670" s="3795"/>
      <c r="H1670" s="3911"/>
      <c r="I1670" s="3911"/>
      <c r="J1670" s="3795"/>
      <c r="K1670" s="3795"/>
      <c r="L1670" s="3770"/>
      <c r="M1670" s="3770"/>
      <c r="N1670" s="3770"/>
      <c r="O1670" s="3770"/>
      <c r="P1670" s="3795"/>
      <c r="Q1670" s="3770"/>
      <c r="R1670" s="3770"/>
      <c r="S1670" s="3770"/>
      <c r="T1670" s="3770"/>
      <c r="U1670" s="3770"/>
    </row>
    <row r="1671" spans="1:21" x14ac:dyDescent="0.2">
      <c r="A1671" s="4453">
        <v>1673</v>
      </c>
      <c r="B1671" s="4453"/>
      <c r="C1671" s="5117" t="s">
        <v>3513</v>
      </c>
      <c r="D1671" s="5117"/>
      <c r="E1671" s="5117"/>
      <c r="F1671" s="5117"/>
      <c r="G1671" s="5117"/>
      <c r="H1671" s="5117"/>
      <c r="I1671" s="5117"/>
      <c r="J1671" s="5117"/>
      <c r="K1671" s="5117"/>
      <c r="L1671" s="5117"/>
      <c r="M1671" s="5117"/>
      <c r="N1671" s="5117"/>
      <c r="O1671" s="5117"/>
      <c r="P1671" s="5117"/>
      <c r="Q1671" s="5117"/>
      <c r="R1671" s="5117"/>
      <c r="S1671" s="5117"/>
      <c r="T1671" s="5117"/>
      <c r="U1671" s="5118"/>
    </row>
    <row r="1672" spans="1:21" x14ac:dyDescent="0.2">
      <c r="A1672" s="4453">
        <v>1674</v>
      </c>
      <c r="B1672" s="4453" t="s">
        <v>3513</v>
      </c>
      <c r="C1672" s="4919" t="s">
        <v>3369</v>
      </c>
      <c r="D1672" s="4694"/>
      <c r="E1672" s="4695" t="s">
        <v>3163</v>
      </c>
      <c r="F1672" s="4696"/>
      <c r="G1672" s="4697"/>
      <c r="H1672" s="4697"/>
      <c r="I1672" s="4698"/>
      <c r="J1672" s="4699"/>
      <c r="K1672" s="4699"/>
      <c r="L1672" s="4699"/>
      <c r="M1672" s="4699"/>
      <c r="N1672" s="4699"/>
      <c r="O1672" s="4699"/>
      <c r="P1672" s="4699"/>
      <c r="Q1672" s="4699"/>
      <c r="R1672" s="4699"/>
      <c r="S1672" s="4699"/>
      <c r="T1672" s="4699"/>
      <c r="U1672" s="4699"/>
    </row>
    <row r="1673" spans="1:21" ht="15.75" x14ac:dyDescent="0.25">
      <c r="A1673" s="4453">
        <v>1675</v>
      </c>
      <c r="B1673" s="4453" t="s">
        <v>3513</v>
      </c>
      <c r="C1673" s="4919" t="s">
        <v>3369</v>
      </c>
      <c r="D1673" s="847">
        <v>233</v>
      </c>
      <c r="E1673" s="4700" t="s">
        <v>3164</v>
      </c>
      <c r="F1673" s="4827" t="s">
        <v>66</v>
      </c>
      <c r="G1673" s="4701">
        <v>1</v>
      </c>
      <c r="H1673" s="4702">
        <v>127000</v>
      </c>
      <c r="I1673" s="4703">
        <v>127000</v>
      </c>
      <c r="J1673" s="4704">
        <v>1</v>
      </c>
      <c r="K1673" s="3359"/>
      <c r="L1673" s="4705"/>
      <c r="M1673" s="4705"/>
      <c r="N1673" s="4705"/>
      <c r="O1673" s="4705"/>
      <c r="P1673" s="4705"/>
      <c r="Q1673" s="4705"/>
      <c r="R1673" s="4705"/>
      <c r="S1673" s="4705"/>
      <c r="T1673" s="4705"/>
      <c r="U1673" s="4705"/>
    </row>
    <row r="1674" spans="1:21" ht="15.75" x14ac:dyDescent="0.25">
      <c r="A1674" s="4453">
        <v>1676</v>
      </c>
      <c r="B1674" s="4453" t="s">
        <v>3513</v>
      </c>
      <c r="C1674" s="4919" t="s">
        <v>3369</v>
      </c>
      <c r="D1674" s="847">
        <v>233</v>
      </c>
      <c r="E1674" s="4706" t="s">
        <v>3165</v>
      </c>
      <c r="F1674" s="4827" t="s">
        <v>66</v>
      </c>
      <c r="G1674" s="4701">
        <v>1</v>
      </c>
      <c r="H1674" s="4703">
        <v>220000</v>
      </c>
      <c r="I1674" s="4703">
        <v>220000</v>
      </c>
      <c r="J1674" s="4704">
        <v>1</v>
      </c>
      <c r="K1674" s="3359"/>
      <c r="L1674" s="4705"/>
      <c r="M1674" s="4705"/>
      <c r="N1674" s="4705"/>
      <c r="O1674" s="4705"/>
      <c r="P1674" s="4705"/>
      <c r="Q1674" s="4705"/>
      <c r="R1674" s="4705"/>
      <c r="S1674" s="4705"/>
      <c r="T1674" s="4705"/>
      <c r="U1674" s="4705"/>
    </row>
    <row r="1675" spans="1:21" ht="15.75" x14ac:dyDescent="0.25">
      <c r="A1675" s="4453">
        <v>1677</v>
      </c>
      <c r="B1675" s="4453" t="s">
        <v>3513</v>
      </c>
      <c r="C1675" s="4919" t="s">
        <v>3369</v>
      </c>
      <c r="D1675" s="847">
        <v>233</v>
      </c>
      <c r="E1675" s="4700" t="s">
        <v>3166</v>
      </c>
      <c r="F1675" s="4827" t="s">
        <v>66</v>
      </c>
      <c r="G1675" s="4701">
        <v>1</v>
      </c>
      <c r="H1675" s="4703">
        <v>470000</v>
      </c>
      <c r="I1675" s="4703">
        <v>470000</v>
      </c>
      <c r="J1675" s="4704">
        <v>1</v>
      </c>
      <c r="K1675" s="3359"/>
      <c r="L1675" s="4705"/>
      <c r="M1675" s="4705"/>
      <c r="N1675" s="4705"/>
      <c r="O1675" s="4705"/>
      <c r="P1675" s="4705"/>
      <c r="Q1675" s="4705"/>
      <c r="R1675" s="4705"/>
      <c r="S1675" s="4705"/>
      <c r="T1675" s="4705"/>
      <c r="U1675" s="4705"/>
    </row>
    <row r="1676" spans="1:21" ht="15.75" x14ac:dyDescent="0.25">
      <c r="A1676" s="4453">
        <v>1678</v>
      </c>
      <c r="B1676" s="4453" t="s">
        <v>3513</v>
      </c>
      <c r="C1676" s="4919" t="s">
        <v>3369</v>
      </c>
      <c r="D1676" s="847">
        <v>233</v>
      </c>
      <c r="E1676" s="4706" t="s">
        <v>3167</v>
      </c>
      <c r="F1676" s="4827" t="s">
        <v>66</v>
      </c>
      <c r="G1676" s="4701">
        <v>1</v>
      </c>
      <c r="H1676" s="4703">
        <v>190000</v>
      </c>
      <c r="I1676" s="4703">
        <v>190000</v>
      </c>
      <c r="J1676" s="4704">
        <v>1</v>
      </c>
      <c r="K1676" s="3359"/>
      <c r="L1676" s="4705"/>
      <c r="M1676" s="4705"/>
      <c r="N1676" s="4705"/>
      <c r="O1676" s="4705"/>
      <c r="P1676" s="4705"/>
      <c r="Q1676" s="4705"/>
      <c r="R1676" s="4705"/>
      <c r="S1676" s="4705"/>
      <c r="T1676" s="4705"/>
      <c r="U1676" s="4705"/>
    </row>
    <row r="1677" spans="1:21" ht="15.75" x14ac:dyDescent="0.25">
      <c r="A1677" s="4453">
        <v>1679</v>
      </c>
      <c r="B1677" s="4453" t="s">
        <v>3513</v>
      </c>
      <c r="C1677" s="4919" t="s">
        <v>3369</v>
      </c>
      <c r="D1677" s="847">
        <v>233</v>
      </c>
      <c r="E1677" s="4706" t="s">
        <v>3168</v>
      </c>
      <c r="F1677" s="4827" t="s">
        <v>66</v>
      </c>
      <c r="G1677" s="4701">
        <v>20</v>
      </c>
      <c r="H1677" s="4703">
        <v>70000</v>
      </c>
      <c r="I1677" s="4703">
        <v>1400000</v>
      </c>
      <c r="J1677" s="4705">
        <v>20</v>
      </c>
      <c r="K1677" s="3359"/>
      <c r="L1677" s="4705"/>
      <c r="M1677" s="4705"/>
      <c r="N1677" s="4705"/>
      <c r="O1677" s="4705"/>
      <c r="P1677" s="4705"/>
      <c r="Q1677" s="4705"/>
      <c r="R1677" s="4705"/>
      <c r="S1677" s="4705"/>
      <c r="T1677" s="4705"/>
      <c r="U1677" s="4705"/>
    </row>
    <row r="1678" spans="1:21" ht="15.75" x14ac:dyDescent="0.25">
      <c r="A1678" s="4453">
        <v>1680</v>
      </c>
      <c r="B1678" s="4453" t="s">
        <v>3513</v>
      </c>
      <c r="C1678" s="4919" t="s">
        <v>3369</v>
      </c>
      <c r="D1678" s="847">
        <v>223</v>
      </c>
      <c r="E1678" s="4706" t="s">
        <v>3169</v>
      </c>
      <c r="F1678" s="4827" t="s">
        <v>66</v>
      </c>
      <c r="G1678" s="4701">
        <v>1</v>
      </c>
      <c r="H1678" s="4703">
        <v>30000</v>
      </c>
      <c r="I1678" s="4703">
        <v>30000</v>
      </c>
      <c r="J1678" s="4704">
        <v>1</v>
      </c>
      <c r="K1678" s="3359"/>
      <c r="L1678" s="4705"/>
      <c r="M1678" s="4705"/>
      <c r="N1678" s="4705"/>
      <c r="O1678" s="4705"/>
      <c r="P1678" s="4705"/>
      <c r="Q1678" s="4705"/>
      <c r="R1678" s="4705"/>
      <c r="S1678" s="4705"/>
      <c r="T1678" s="4705"/>
      <c r="U1678" s="4705"/>
    </row>
    <row r="1679" spans="1:21" ht="15.75" x14ac:dyDescent="0.25">
      <c r="A1679" s="4453">
        <v>1681</v>
      </c>
      <c r="B1679" s="4453" t="s">
        <v>3513</v>
      </c>
      <c r="C1679" s="4919" t="s">
        <v>3369</v>
      </c>
      <c r="D1679" s="847">
        <v>233</v>
      </c>
      <c r="E1679" s="4700" t="s">
        <v>3170</v>
      </c>
      <c r="F1679" s="4827" t="s">
        <v>66</v>
      </c>
      <c r="G1679" s="4701">
        <v>1</v>
      </c>
      <c r="H1679" s="4703">
        <v>300000</v>
      </c>
      <c r="I1679" s="4703">
        <v>300000</v>
      </c>
      <c r="J1679" s="4704">
        <v>1</v>
      </c>
      <c r="K1679" s="3359"/>
      <c r="L1679" s="4705"/>
      <c r="M1679" s="4705"/>
      <c r="N1679" s="4705"/>
      <c r="O1679" s="4705"/>
      <c r="P1679" s="4705"/>
      <c r="Q1679" s="4705"/>
      <c r="R1679" s="4705"/>
      <c r="S1679" s="4705"/>
      <c r="T1679" s="4705"/>
      <c r="U1679" s="4705"/>
    </row>
    <row r="1680" spans="1:21" ht="15.75" x14ac:dyDescent="0.25">
      <c r="A1680" s="4453">
        <v>1682</v>
      </c>
      <c r="B1680" s="4453" t="s">
        <v>3513</v>
      </c>
      <c r="C1680" s="4919" t="s">
        <v>3369</v>
      </c>
      <c r="D1680" s="847">
        <v>233</v>
      </c>
      <c r="E1680" s="4700" t="s">
        <v>3171</v>
      </c>
      <c r="F1680" s="4827" t="s">
        <v>66</v>
      </c>
      <c r="G1680" s="4701">
        <v>1</v>
      </c>
      <c r="H1680" s="4703">
        <v>344000</v>
      </c>
      <c r="I1680" s="4703">
        <v>344000</v>
      </c>
      <c r="J1680" s="4704">
        <v>1</v>
      </c>
      <c r="K1680" s="3359"/>
      <c r="L1680" s="4705"/>
      <c r="M1680" s="4705"/>
      <c r="N1680" s="4705"/>
      <c r="O1680" s="4705"/>
      <c r="P1680" s="4705"/>
      <c r="Q1680" s="4705"/>
      <c r="R1680" s="4705"/>
      <c r="S1680" s="4705"/>
      <c r="T1680" s="4705"/>
      <c r="U1680" s="4705"/>
    </row>
    <row r="1681" spans="1:21" ht="15.75" x14ac:dyDescent="0.25">
      <c r="A1681" s="4453">
        <v>1683</v>
      </c>
      <c r="B1681" s="4453" t="s">
        <v>3513</v>
      </c>
      <c r="C1681" s="4919" t="s">
        <v>3369</v>
      </c>
      <c r="D1681" s="847">
        <v>233</v>
      </c>
      <c r="E1681" s="4700" t="s">
        <v>3172</v>
      </c>
      <c r="F1681" s="4827" t="s">
        <v>66</v>
      </c>
      <c r="G1681" s="4701">
        <v>1</v>
      </c>
      <c r="H1681" s="4703">
        <v>35500</v>
      </c>
      <c r="I1681" s="4703">
        <v>35500</v>
      </c>
      <c r="J1681" s="4704">
        <v>1</v>
      </c>
      <c r="K1681" s="3359"/>
      <c r="L1681" s="4705"/>
      <c r="M1681" s="4705"/>
      <c r="N1681" s="4705"/>
      <c r="O1681" s="4705"/>
      <c r="P1681" s="4705"/>
      <c r="Q1681" s="4705"/>
      <c r="R1681" s="4705"/>
      <c r="S1681" s="4705"/>
      <c r="T1681" s="4705"/>
      <c r="U1681" s="4705"/>
    </row>
    <row r="1682" spans="1:21" ht="15.75" x14ac:dyDescent="0.25">
      <c r="A1682" s="4453">
        <v>1684</v>
      </c>
      <c r="B1682" s="4453" t="s">
        <v>3513</v>
      </c>
      <c r="C1682" s="4919" t="s">
        <v>3369</v>
      </c>
      <c r="D1682" s="847">
        <v>233</v>
      </c>
      <c r="E1682" s="4700" t="s">
        <v>3173</v>
      </c>
      <c r="F1682" s="4827" t="s">
        <v>66</v>
      </c>
      <c r="G1682" s="4701">
        <v>3</v>
      </c>
      <c r="H1682" s="4703">
        <v>43285</v>
      </c>
      <c r="I1682" s="4703">
        <v>129855</v>
      </c>
      <c r="J1682" s="4704">
        <v>3</v>
      </c>
      <c r="K1682" s="3359"/>
      <c r="L1682" s="4705"/>
      <c r="M1682" s="4705"/>
      <c r="N1682" s="4705"/>
      <c r="O1682" s="4705"/>
      <c r="P1682" s="4705"/>
      <c r="Q1682" s="4705"/>
      <c r="R1682" s="4705"/>
      <c r="S1682" s="4705"/>
      <c r="T1682" s="4705"/>
      <c r="U1682" s="4705"/>
    </row>
    <row r="1683" spans="1:21" ht="15.75" x14ac:dyDescent="0.25">
      <c r="A1683" s="4453">
        <v>1685</v>
      </c>
      <c r="B1683" s="4453" t="s">
        <v>3513</v>
      </c>
      <c r="C1683" s="4919" t="s">
        <v>3369</v>
      </c>
      <c r="D1683" s="847">
        <v>233</v>
      </c>
      <c r="E1683" s="4700" t="s">
        <v>3174</v>
      </c>
      <c r="F1683" s="4827" t="s">
        <v>66</v>
      </c>
      <c r="G1683" s="4701">
        <v>1</v>
      </c>
      <c r="H1683" s="4703">
        <v>311000</v>
      </c>
      <c r="I1683" s="4703">
        <v>311000</v>
      </c>
      <c r="J1683" s="4704">
        <v>1</v>
      </c>
      <c r="K1683" s="3359"/>
      <c r="L1683" s="4705"/>
      <c r="M1683" s="4705"/>
      <c r="N1683" s="4705"/>
      <c r="O1683" s="4705"/>
      <c r="P1683" s="4705"/>
      <c r="Q1683" s="4705"/>
      <c r="R1683" s="4705"/>
      <c r="S1683" s="4705"/>
      <c r="T1683" s="4705"/>
      <c r="U1683" s="4705"/>
    </row>
    <row r="1684" spans="1:21" x14ac:dyDescent="0.2">
      <c r="A1684" s="4453">
        <v>1686</v>
      </c>
      <c r="B1684" s="4453" t="s">
        <v>3513</v>
      </c>
      <c r="C1684" s="4919" t="s">
        <v>3369</v>
      </c>
      <c r="D1684" s="5131">
        <v>233</v>
      </c>
      <c r="E1684" s="5132" t="s">
        <v>3175</v>
      </c>
      <c r="F1684" s="4976" t="s">
        <v>66</v>
      </c>
      <c r="G1684" s="5133">
        <v>10</v>
      </c>
      <c r="H1684" s="5134">
        <v>11242</v>
      </c>
      <c r="I1684" s="5136">
        <v>112420</v>
      </c>
      <c r="J1684" s="5137">
        <v>10</v>
      </c>
      <c r="K1684" s="3359"/>
      <c r="L1684" s="4705"/>
      <c r="M1684" s="4705"/>
      <c r="N1684" s="4705"/>
      <c r="O1684" s="4705"/>
      <c r="P1684" s="4705"/>
      <c r="Q1684" s="4705"/>
      <c r="R1684" s="4705"/>
      <c r="S1684" s="4705"/>
      <c r="T1684" s="4705"/>
      <c r="U1684" s="4705"/>
    </row>
    <row r="1685" spans="1:21" x14ac:dyDescent="0.2">
      <c r="A1685" s="4453">
        <v>1687</v>
      </c>
      <c r="B1685" s="4453" t="s">
        <v>3513</v>
      </c>
      <c r="C1685" s="4919" t="s">
        <v>3369</v>
      </c>
      <c r="D1685" s="5131"/>
      <c r="E1685" s="5132"/>
      <c r="F1685" s="4976"/>
      <c r="G1685" s="5133"/>
      <c r="H1685" s="5135"/>
      <c r="I1685" s="5136"/>
      <c r="J1685" s="5137"/>
      <c r="K1685" s="3359"/>
      <c r="L1685" s="4705"/>
      <c r="M1685" s="4705"/>
      <c r="N1685" s="4705"/>
      <c r="O1685" s="4705"/>
      <c r="P1685" s="4705"/>
      <c r="Q1685" s="4705"/>
      <c r="R1685" s="4705"/>
      <c r="S1685" s="4705"/>
      <c r="T1685" s="4705"/>
      <c r="U1685" s="4705"/>
    </row>
    <row r="1686" spans="1:21" ht="15.75" x14ac:dyDescent="0.25">
      <c r="A1686" s="4453">
        <v>1688</v>
      </c>
      <c r="B1686" s="4453" t="s">
        <v>3513</v>
      </c>
      <c r="C1686" s="4919" t="s">
        <v>3369</v>
      </c>
      <c r="D1686" s="847">
        <v>233</v>
      </c>
      <c r="E1686" s="4700" t="s">
        <v>3176</v>
      </c>
      <c r="F1686" s="4827" t="s">
        <v>66</v>
      </c>
      <c r="G1686" s="4701">
        <v>1</v>
      </c>
      <c r="H1686" s="4703">
        <v>277239</v>
      </c>
      <c r="I1686" s="4703">
        <v>277239</v>
      </c>
      <c r="J1686" s="4704">
        <v>1</v>
      </c>
      <c r="K1686" s="3359"/>
      <c r="L1686" s="4705"/>
      <c r="M1686" s="4705"/>
      <c r="N1686" s="4705"/>
      <c r="O1686" s="4705"/>
      <c r="P1686" s="4705"/>
      <c r="Q1686" s="4705"/>
      <c r="R1686" s="4705"/>
      <c r="S1686" s="4705"/>
      <c r="T1686" s="4705"/>
      <c r="U1686" s="4705"/>
    </row>
    <row r="1687" spans="1:21" ht="15" x14ac:dyDescent="0.2">
      <c r="A1687" s="4453">
        <v>1689</v>
      </c>
      <c r="B1687" s="4453" t="s">
        <v>3513</v>
      </c>
      <c r="C1687" s="4919" t="s">
        <v>3369</v>
      </c>
      <c r="D1687" s="3359">
        <v>755</v>
      </c>
      <c r="E1687" s="4700" t="s">
        <v>3177</v>
      </c>
      <c r="F1687" s="4827" t="s">
        <v>66</v>
      </c>
      <c r="G1687" s="4701">
        <v>1</v>
      </c>
      <c r="H1687" s="4703">
        <v>4000</v>
      </c>
      <c r="I1687" s="4703">
        <v>4000</v>
      </c>
      <c r="J1687" s="4704">
        <v>1</v>
      </c>
      <c r="K1687" s="3359"/>
      <c r="L1687" s="4705"/>
      <c r="M1687" s="4705"/>
      <c r="N1687" s="4705"/>
      <c r="O1687" s="4705"/>
      <c r="P1687" s="4705"/>
      <c r="Q1687" s="4705"/>
      <c r="R1687" s="4705"/>
      <c r="S1687" s="4705"/>
      <c r="T1687" s="4705"/>
      <c r="U1687" s="4705"/>
    </row>
    <row r="1688" spans="1:21" ht="15" x14ac:dyDescent="0.2">
      <c r="A1688" s="4453">
        <v>1690</v>
      </c>
      <c r="B1688" s="4453" t="s">
        <v>3513</v>
      </c>
      <c r="C1688" s="4919" t="s">
        <v>3369</v>
      </c>
      <c r="D1688" s="3359"/>
      <c r="E1688" s="4700"/>
      <c r="F1688" s="4701"/>
      <c r="G1688" s="4707" t="s">
        <v>3087</v>
      </c>
      <c r="H1688" s="4707"/>
      <c r="I1688" s="4707">
        <f>SUM(I1673:I1687)</f>
        <v>3951014</v>
      </c>
      <c r="J1688" s="4704"/>
      <c r="K1688" s="3359"/>
      <c r="L1688" s="4705"/>
      <c r="M1688" s="4705"/>
      <c r="N1688" s="4705"/>
      <c r="O1688" s="4705"/>
      <c r="P1688" s="4705"/>
      <c r="Q1688" s="4705"/>
      <c r="R1688" s="4705"/>
      <c r="S1688" s="4705"/>
      <c r="T1688" s="4705"/>
      <c r="U1688" s="4705"/>
    </row>
    <row r="1689" spans="1:21" ht="15" x14ac:dyDescent="0.2">
      <c r="A1689" s="4453">
        <v>1691</v>
      </c>
      <c r="B1689" s="4453" t="s">
        <v>3513</v>
      </c>
      <c r="C1689" s="4919" t="s">
        <v>3369</v>
      </c>
      <c r="D1689" s="4694"/>
      <c r="E1689" s="4708" t="s">
        <v>3178</v>
      </c>
      <c r="F1689" s="4709"/>
      <c r="G1689" s="4697"/>
      <c r="H1689" s="4697"/>
      <c r="I1689" s="4698"/>
      <c r="J1689" s="4710"/>
      <c r="K1689" s="4710"/>
      <c r="L1689" s="4710"/>
      <c r="M1689" s="4710"/>
      <c r="N1689" s="4710"/>
      <c r="O1689" s="4710"/>
      <c r="P1689" s="4710"/>
      <c r="Q1689" s="4710"/>
      <c r="R1689" s="4710"/>
      <c r="S1689" s="4710"/>
      <c r="T1689" s="4710"/>
      <c r="U1689" s="4710"/>
    </row>
    <row r="1690" spans="1:21" ht="15" x14ac:dyDescent="0.2">
      <c r="A1690" s="4453">
        <v>1692</v>
      </c>
      <c r="B1690" s="4453" t="s">
        <v>3513</v>
      </c>
      <c r="C1690" s="4919" t="s">
        <v>3369</v>
      </c>
      <c r="D1690" s="4694"/>
      <c r="E1690" s="4711" t="s">
        <v>3179</v>
      </c>
      <c r="F1690" s="4712"/>
      <c r="G1690" s="529"/>
      <c r="H1690" s="529"/>
      <c r="I1690" s="4713">
        <v>88000</v>
      </c>
      <c r="J1690" s="4710"/>
      <c r="K1690" s="4710"/>
      <c r="L1690" s="4710"/>
      <c r="M1690" s="4710"/>
      <c r="N1690" s="4710"/>
      <c r="O1690" s="4710"/>
      <c r="P1690" s="4710"/>
      <c r="Q1690" s="4710"/>
      <c r="R1690" s="4710"/>
      <c r="S1690" s="4710"/>
      <c r="T1690" s="4710"/>
      <c r="U1690" s="4710"/>
    </row>
    <row r="1691" spans="1:21" ht="15" x14ac:dyDescent="0.2">
      <c r="A1691" s="4453">
        <v>1693</v>
      </c>
      <c r="B1691" s="4453" t="s">
        <v>3513</v>
      </c>
      <c r="C1691" s="4919" t="s">
        <v>3369</v>
      </c>
      <c r="D1691" s="3359">
        <v>229</v>
      </c>
      <c r="E1691" s="4700" t="s">
        <v>3180</v>
      </c>
      <c r="F1691" s="4701" t="s">
        <v>66</v>
      </c>
      <c r="G1691" s="4701">
        <v>2</v>
      </c>
      <c r="H1691" s="4703">
        <v>40000</v>
      </c>
      <c r="I1691" s="4703">
        <v>80000</v>
      </c>
      <c r="J1691" s="4704"/>
      <c r="K1691" s="4880"/>
      <c r="L1691" s="4704"/>
      <c r="M1691" s="4704">
        <v>2</v>
      </c>
      <c r="N1691" s="4704"/>
      <c r="O1691" s="4704"/>
      <c r="P1691" s="4704"/>
      <c r="Q1691" s="4704"/>
      <c r="R1691" s="4704"/>
      <c r="S1691" s="4704"/>
      <c r="T1691" s="4704"/>
      <c r="U1691" s="4704"/>
    </row>
    <row r="1692" spans="1:21" ht="15" x14ac:dyDescent="0.2">
      <c r="A1692" s="4453">
        <v>1694</v>
      </c>
      <c r="B1692" s="4453" t="s">
        <v>3513</v>
      </c>
      <c r="C1692" s="4919" t="s">
        <v>3369</v>
      </c>
      <c r="D1692" s="3359">
        <v>755</v>
      </c>
      <c r="E1692" s="4700" t="s">
        <v>3181</v>
      </c>
      <c r="F1692" s="4701" t="s">
        <v>53</v>
      </c>
      <c r="G1692" s="4701">
        <v>2</v>
      </c>
      <c r="H1692" s="4703">
        <v>4000</v>
      </c>
      <c r="I1692" s="4703">
        <v>8000</v>
      </c>
      <c r="J1692" s="4704"/>
      <c r="K1692" s="4880"/>
      <c r="L1692" s="4704"/>
      <c r="M1692" s="4704">
        <v>2</v>
      </c>
      <c r="N1692" s="4704"/>
      <c r="O1692" s="4704"/>
      <c r="P1692" s="4704"/>
      <c r="Q1692" s="4704"/>
      <c r="R1692" s="4704"/>
      <c r="S1692" s="4704"/>
      <c r="T1692" s="4704"/>
      <c r="U1692" s="4704"/>
    </row>
    <row r="1693" spans="1:21" ht="15" x14ac:dyDescent="0.2">
      <c r="A1693" s="4453">
        <v>1695</v>
      </c>
      <c r="B1693" s="4453" t="s">
        <v>3513</v>
      </c>
      <c r="C1693" s="4919" t="s">
        <v>3369</v>
      </c>
      <c r="D1693" s="3359"/>
      <c r="E1693" s="4706" t="s">
        <v>3182</v>
      </c>
      <c r="F1693" s="4714"/>
      <c r="G1693" s="529"/>
      <c r="H1693" s="529"/>
      <c r="I1693" s="4713">
        <f>SUM(I1694:I1701)</f>
        <v>50000</v>
      </c>
      <c r="J1693" s="4704"/>
      <c r="K1693" s="4880"/>
      <c r="L1693" s="4704"/>
      <c r="M1693" s="4704"/>
      <c r="N1693" s="4704"/>
      <c r="O1693" s="4704"/>
      <c r="P1693" s="4704"/>
      <c r="Q1693" s="4704"/>
      <c r="R1693" s="4704"/>
      <c r="S1693" s="4704"/>
      <c r="T1693" s="4704"/>
      <c r="U1693" s="4704"/>
    </row>
    <row r="1694" spans="1:21" ht="15.75" x14ac:dyDescent="0.25">
      <c r="A1694" s="4453">
        <v>1696</v>
      </c>
      <c r="B1694" s="4453" t="s">
        <v>3513</v>
      </c>
      <c r="C1694" s="4919" t="s">
        <v>3369</v>
      </c>
      <c r="D1694" s="847">
        <v>765</v>
      </c>
      <c r="E1694" s="4700" t="s">
        <v>3183</v>
      </c>
      <c r="F1694" s="4701" t="s">
        <v>23</v>
      </c>
      <c r="G1694" s="4701">
        <v>10</v>
      </c>
      <c r="H1694" s="4701">
        <v>500</v>
      </c>
      <c r="I1694" s="4703">
        <v>5000</v>
      </c>
      <c r="J1694" s="4704"/>
      <c r="K1694" s="4880"/>
      <c r="L1694" s="4704"/>
      <c r="M1694" s="4704">
        <v>10</v>
      </c>
      <c r="N1694" s="4704"/>
      <c r="O1694" s="4704"/>
      <c r="P1694" s="4704"/>
      <c r="Q1694" s="4704"/>
      <c r="R1694" s="4704"/>
      <c r="S1694" s="4704"/>
      <c r="T1694" s="4704"/>
      <c r="U1694" s="4704"/>
    </row>
    <row r="1695" spans="1:21" ht="15.75" x14ac:dyDescent="0.25">
      <c r="A1695" s="4453">
        <v>1697</v>
      </c>
      <c r="B1695" s="4453" t="s">
        <v>3513</v>
      </c>
      <c r="C1695" s="4919" t="s">
        <v>3369</v>
      </c>
      <c r="D1695" s="847">
        <v>812</v>
      </c>
      <c r="E1695" s="4706" t="s">
        <v>3184</v>
      </c>
      <c r="F1695" s="4701" t="s">
        <v>23</v>
      </c>
      <c r="G1695" s="4701">
        <v>3</v>
      </c>
      <c r="H1695" s="4703">
        <v>1000</v>
      </c>
      <c r="I1695" s="4703">
        <v>3000</v>
      </c>
      <c r="J1695" s="4704"/>
      <c r="K1695" s="4880"/>
      <c r="L1695" s="4704"/>
      <c r="M1695" s="4704">
        <v>3</v>
      </c>
      <c r="N1695" s="4704"/>
      <c r="O1695" s="4704"/>
      <c r="P1695" s="4704"/>
      <c r="Q1695" s="4704"/>
      <c r="R1695" s="4704"/>
      <c r="S1695" s="4704"/>
      <c r="T1695" s="4704"/>
      <c r="U1695" s="4704"/>
    </row>
    <row r="1696" spans="1:21" ht="15.75" x14ac:dyDescent="0.25">
      <c r="A1696" s="4453">
        <v>1698</v>
      </c>
      <c r="B1696" s="4453" t="s">
        <v>3513</v>
      </c>
      <c r="C1696" s="4919" t="s">
        <v>3369</v>
      </c>
      <c r="D1696" s="847">
        <v>812</v>
      </c>
      <c r="E1696" s="4706" t="s">
        <v>3185</v>
      </c>
      <c r="F1696" s="4701" t="s">
        <v>23</v>
      </c>
      <c r="G1696" s="4701">
        <v>5</v>
      </c>
      <c r="H1696" s="4701">
        <v>700</v>
      </c>
      <c r="I1696" s="4703">
        <v>3500</v>
      </c>
      <c r="J1696" s="4704"/>
      <c r="K1696" s="4880"/>
      <c r="L1696" s="4704"/>
      <c r="M1696" s="4704">
        <v>5</v>
      </c>
      <c r="N1696" s="4704"/>
      <c r="O1696" s="4704"/>
      <c r="P1696" s="4704"/>
      <c r="Q1696" s="4704"/>
      <c r="R1696" s="4704"/>
      <c r="S1696" s="4704"/>
      <c r="T1696" s="4704"/>
      <c r="U1696" s="4704"/>
    </row>
    <row r="1697" spans="1:21" ht="15.75" x14ac:dyDescent="0.25">
      <c r="A1697" s="4453">
        <v>1699</v>
      </c>
      <c r="B1697" s="4453" t="s">
        <v>3513</v>
      </c>
      <c r="C1697" s="4919" t="s">
        <v>3369</v>
      </c>
      <c r="D1697" s="847">
        <v>812</v>
      </c>
      <c r="E1697" s="4706" t="s">
        <v>3186</v>
      </c>
      <c r="F1697" s="4701" t="s">
        <v>23</v>
      </c>
      <c r="G1697" s="4701">
        <v>5</v>
      </c>
      <c r="H1697" s="4703">
        <v>1000</v>
      </c>
      <c r="I1697" s="4703">
        <v>5000</v>
      </c>
      <c r="J1697" s="4704"/>
      <c r="K1697" s="4880"/>
      <c r="L1697" s="4704"/>
      <c r="M1697" s="4704">
        <v>5</v>
      </c>
      <c r="N1697" s="4704"/>
      <c r="O1697" s="4704"/>
      <c r="P1697" s="4704"/>
      <c r="Q1697" s="4704"/>
      <c r="R1697" s="4704"/>
      <c r="S1697" s="4704"/>
      <c r="T1697" s="4704"/>
      <c r="U1697" s="4704"/>
    </row>
    <row r="1698" spans="1:21" ht="15.75" x14ac:dyDescent="0.25">
      <c r="A1698" s="4453">
        <v>1700</v>
      </c>
      <c r="B1698" s="4453" t="s">
        <v>3513</v>
      </c>
      <c r="C1698" s="4919" t="s">
        <v>3369</v>
      </c>
      <c r="D1698" s="847">
        <v>812</v>
      </c>
      <c r="E1698" s="4700" t="s">
        <v>3187</v>
      </c>
      <c r="F1698" s="4701" t="s">
        <v>3188</v>
      </c>
      <c r="G1698" s="4701">
        <v>2</v>
      </c>
      <c r="H1698" s="4703">
        <v>4000</v>
      </c>
      <c r="I1698" s="4703">
        <v>8000</v>
      </c>
      <c r="J1698" s="4704"/>
      <c r="K1698" s="4880"/>
      <c r="L1698" s="4704"/>
      <c r="M1698" s="4700">
        <v>2</v>
      </c>
      <c r="N1698" s="4704"/>
      <c r="O1698" s="4704"/>
      <c r="P1698" s="4704"/>
      <c r="Q1698" s="4704"/>
      <c r="R1698" s="4704"/>
      <c r="S1698" s="4704"/>
      <c r="T1698" s="4704"/>
      <c r="U1698" s="4704"/>
    </row>
    <row r="1699" spans="1:21" ht="15.75" x14ac:dyDescent="0.25">
      <c r="A1699" s="4453">
        <v>1701</v>
      </c>
      <c r="B1699" s="4453" t="s">
        <v>3513</v>
      </c>
      <c r="C1699" s="4919" t="s">
        <v>3369</v>
      </c>
      <c r="D1699" s="847">
        <v>812</v>
      </c>
      <c r="E1699" s="4700" t="s">
        <v>3189</v>
      </c>
      <c r="F1699" s="4701" t="s">
        <v>23</v>
      </c>
      <c r="G1699" s="4701">
        <v>5</v>
      </c>
      <c r="H1699" s="4703">
        <v>3000</v>
      </c>
      <c r="I1699" s="4703">
        <v>15000</v>
      </c>
      <c r="J1699" s="4704"/>
      <c r="K1699" s="4880"/>
      <c r="L1699" s="4704"/>
      <c r="M1699" s="4704">
        <v>5</v>
      </c>
      <c r="N1699" s="4704"/>
      <c r="O1699" s="4704"/>
      <c r="P1699" s="4704"/>
      <c r="Q1699" s="4704"/>
      <c r="R1699" s="4704"/>
      <c r="S1699" s="4704"/>
      <c r="T1699" s="4704"/>
      <c r="U1699" s="4704"/>
    </row>
    <row r="1700" spans="1:21" ht="15.75" x14ac:dyDescent="0.25">
      <c r="A1700" s="4453">
        <v>1702</v>
      </c>
      <c r="B1700" s="4453" t="s">
        <v>3513</v>
      </c>
      <c r="C1700" s="4919" t="s">
        <v>3369</v>
      </c>
      <c r="D1700" s="847">
        <v>812</v>
      </c>
      <c r="E1700" s="4700" t="s">
        <v>3190</v>
      </c>
      <c r="F1700" s="4701" t="s">
        <v>66</v>
      </c>
      <c r="G1700" s="4701">
        <v>1</v>
      </c>
      <c r="H1700" s="4703">
        <v>10000</v>
      </c>
      <c r="I1700" s="4703">
        <v>10000</v>
      </c>
      <c r="J1700" s="4704"/>
      <c r="K1700" s="4880"/>
      <c r="L1700" s="4704"/>
      <c r="M1700" s="4704">
        <v>1</v>
      </c>
      <c r="N1700" s="4704"/>
      <c r="O1700" s="4704"/>
      <c r="P1700" s="4704"/>
      <c r="Q1700" s="4704"/>
      <c r="R1700" s="4704"/>
      <c r="S1700" s="4704"/>
      <c r="T1700" s="4704"/>
      <c r="U1700" s="4704"/>
    </row>
    <row r="1701" spans="1:21" ht="15.75" x14ac:dyDescent="0.25">
      <c r="A1701" s="4453">
        <v>1703</v>
      </c>
      <c r="B1701" s="4453" t="s">
        <v>3513</v>
      </c>
      <c r="C1701" s="4919" t="s">
        <v>3369</v>
      </c>
      <c r="D1701" s="847">
        <v>812</v>
      </c>
      <c r="E1701" s="4700" t="s">
        <v>3191</v>
      </c>
      <c r="F1701" s="4701" t="s">
        <v>23</v>
      </c>
      <c r="G1701" s="4701">
        <v>5</v>
      </c>
      <c r="H1701" s="4701">
        <v>100</v>
      </c>
      <c r="I1701" s="4703">
        <v>500</v>
      </c>
      <c r="J1701" s="4704"/>
      <c r="K1701" s="4880"/>
      <c r="L1701" s="4704"/>
      <c r="M1701" s="4704">
        <v>5</v>
      </c>
      <c r="N1701" s="4704"/>
      <c r="O1701" s="4704"/>
      <c r="P1701" s="4704"/>
      <c r="Q1701" s="4704"/>
      <c r="R1701" s="4704"/>
      <c r="S1701" s="4704"/>
      <c r="T1701" s="4704"/>
      <c r="U1701" s="4704"/>
    </row>
    <row r="1702" spans="1:21" ht="15" x14ac:dyDescent="0.2">
      <c r="A1702" s="4453">
        <v>1704</v>
      </c>
      <c r="B1702" s="4453" t="s">
        <v>3513</v>
      </c>
      <c r="C1702" s="4919" t="s">
        <v>3369</v>
      </c>
      <c r="D1702" s="3359"/>
      <c r="E1702" s="4711" t="s">
        <v>3192</v>
      </c>
      <c r="F1702" s="4712"/>
      <c r="G1702" s="4697"/>
      <c r="H1702" s="4697"/>
      <c r="I1702" s="4698"/>
      <c r="J1702" s="4710"/>
      <c r="K1702" s="4710"/>
      <c r="L1702" s="4710"/>
      <c r="M1702" s="4710"/>
      <c r="N1702" s="4710"/>
      <c r="O1702" s="4710"/>
      <c r="P1702" s="4710"/>
      <c r="Q1702" s="4710"/>
      <c r="R1702" s="4710"/>
      <c r="S1702" s="4710"/>
      <c r="T1702" s="4710"/>
      <c r="U1702" s="4710"/>
    </row>
    <row r="1703" spans="1:21" ht="15.75" x14ac:dyDescent="0.25">
      <c r="A1703" s="4453">
        <v>1705</v>
      </c>
      <c r="B1703" s="4453" t="s">
        <v>3513</v>
      </c>
      <c r="C1703" s="4919" t="s">
        <v>3369</v>
      </c>
      <c r="D1703" s="3359">
        <v>833</v>
      </c>
      <c r="E1703" s="4700" t="s">
        <v>3193</v>
      </c>
      <c r="F1703" s="4701" t="s">
        <v>66</v>
      </c>
      <c r="G1703" s="4701">
        <v>25</v>
      </c>
      <c r="H1703" s="4703">
        <v>4000</v>
      </c>
      <c r="I1703" s="4715">
        <v>100000</v>
      </c>
      <c r="J1703" s="4704">
        <v>25</v>
      </c>
      <c r="K1703" s="4880"/>
      <c r="L1703" s="174"/>
      <c r="M1703" s="4704">
        <v>25</v>
      </c>
      <c r="N1703" s="4704"/>
      <c r="O1703" s="4704"/>
      <c r="P1703" s="4704">
        <v>25</v>
      </c>
      <c r="Q1703" s="4704"/>
      <c r="R1703" s="4704"/>
      <c r="S1703" s="4704">
        <v>25</v>
      </c>
      <c r="T1703" s="4704"/>
      <c r="U1703" s="4704"/>
    </row>
    <row r="1704" spans="1:21" ht="15" x14ac:dyDescent="0.2">
      <c r="A1704" s="4453">
        <v>1706</v>
      </c>
      <c r="B1704" s="4453" t="s">
        <v>3513</v>
      </c>
      <c r="C1704" s="4919" t="s">
        <v>3369</v>
      </c>
      <c r="D1704" s="3359"/>
      <c r="E1704" s="4706" t="s">
        <v>3194</v>
      </c>
      <c r="F1704" s="4714"/>
      <c r="G1704" s="4701" t="s">
        <v>3195</v>
      </c>
      <c r="H1704" s="4701"/>
      <c r="I1704" s="4716"/>
      <c r="J1704" s="4704"/>
      <c r="K1704" s="4880"/>
      <c r="L1704" s="4704"/>
      <c r="M1704" s="4704"/>
      <c r="N1704" s="4704"/>
      <c r="O1704" s="4704"/>
      <c r="P1704" s="4704"/>
      <c r="Q1704" s="4704"/>
      <c r="R1704" s="4704"/>
      <c r="S1704" s="4704"/>
      <c r="T1704" s="4704"/>
      <c r="U1704" s="4704"/>
    </row>
    <row r="1705" spans="1:21" ht="15" x14ac:dyDescent="0.2">
      <c r="A1705" s="4453">
        <v>1707</v>
      </c>
      <c r="B1705" s="4453" t="s">
        <v>3513</v>
      </c>
      <c r="C1705" s="4919" t="s">
        <v>3369</v>
      </c>
      <c r="D1705" s="3359"/>
      <c r="E1705" s="4700" t="s">
        <v>3196</v>
      </c>
      <c r="F1705" s="4701"/>
      <c r="G1705" s="4701"/>
      <c r="H1705" s="4701"/>
      <c r="I1705" s="4715">
        <v>314000</v>
      </c>
      <c r="J1705" s="4704"/>
      <c r="K1705" s="4880"/>
      <c r="L1705" s="4704"/>
      <c r="M1705" s="4704"/>
      <c r="N1705" s="4704"/>
      <c r="O1705" s="4704"/>
      <c r="P1705" s="4704"/>
      <c r="Q1705" s="4704"/>
      <c r="R1705" s="4704"/>
      <c r="S1705" s="4704"/>
      <c r="T1705" s="4704"/>
      <c r="U1705" s="4704"/>
    </row>
    <row r="1706" spans="1:21" ht="15.75" x14ac:dyDescent="0.25">
      <c r="A1706" s="4453">
        <v>1708</v>
      </c>
      <c r="B1706" s="4453" t="s">
        <v>3513</v>
      </c>
      <c r="C1706" s="4919" t="s">
        <v>3369</v>
      </c>
      <c r="D1706" s="847">
        <v>760</v>
      </c>
      <c r="E1706" s="4706" t="s">
        <v>3197</v>
      </c>
      <c r="F1706" s="4714" t="s">
        <v>84</v>
      </c>
      <c r="G1706" s="4701">
        <v>2</v>
      </c>
      <c r="H1706" s="4703">
        <v>2000</v>
      </c>
      <c r="I1706" s="4703">
        <v>4000</v>
      </c>
      <c r="J1706" s="4704"/>
      <c r="K1706" s="4880"/>
      <c r="L1706" s="4704"/>
      <c r="M1706" s="4704">
        <v>2</v>
      </c>
      <c r="N1706" s="4704"/>
      <c r="O1706" s="4704"/>
      <c r="P1706" s="4704"/>
      <c r="Q1706" s="4704"/>
      <c r="R1706" s="4704"/>
      <c r="S1706" s="4704"/>
      <c r="T1706" s="4704"/>
      <c r="U1706" s="4704"/>
    </row>
    <row r="1707" spans="1:21" ht="15.75" x14ac:dyDescent="0.25">
      <c r="A1707" s="4453">
        <v>1709</v>
      </c>
      <c r="B1707" s="4453" t="s">
        <v>3513</v>
      </c>
      <c r="C1707" s="4919" t="s">
        <v>3369</v>
      </c>
      <c r="D1707" s="847">
        <v>760</v>
      </c>
      <c r="E1707" s="4706" t="s">
        <v>3198</v>
      </c>
      <c r="F1707" s="4714" t="s">
        <v>1159</v>
      </c>
      <c r="G1707" s="4701">
        <v>5</v>
      </c>
      <c r="H1707" s="4701">
        <v>200</v>
      </c>
      <c r="I1707" s="4703">
        <v>1000</v>
      </c>
      <c r="J1707" s="4704"/>
      <c r="K1707" s="4880"/>
      <c r="L1707" s="4704"/>
      <c r="M1707" s="4704">
        <v>5</v>
      </c>
      <c r="N1707" s="4704"/>
      <c r="O1707" s="4704"/>
      <c r="P1707" s="4704"/>
      <c r="Q1707" s="4704"/>
      <c r="R1707" s="4704"/>
      <c r="S1707" s="4704"/>
      <c r="T1707" s="4704"/>
      <c r="U1707" s="4704"/>
    </row>
    <row r="1708" spans="1:21" ht="15.75" x14ac:dyDescent="0.25">
      <c r="A1708" s="4453">
        <v>1710</v>
      </c>
      <c r="B1708" s="4453" t="s">
        <v>3513</v>
      </c>
      <c r="C1708" s="4919" t="s">
        <v>3369</v>
      </c>
      <c r="D1708" s="847">
        <v>760</v>
      </c>
      <c r="E1708" s="4706" t="s">
        <v>3199</v>
      </c>
      <c r="F1708" s="4714" t="s">
        <v>1159</v>
      </c>
      <c r="G1708" s="4701">
        <v>1</v>
      </c>
      <c r="H1708" s="4703">
        <v>2000</v>
      </c>
      <c r="I1708" s="4703">
        <v>2000</v>
      </c>
      <c r="J1708" s="4704"/>
      <c r="K1708" s="4880"/>
      <c r="L1708" s="4704"/>
      <c r="M1708" s="4704">
        <v>1</v>
      </c>
      <c r="N1708" s="4704"/>
      <c r="O1708" s="4704"/>
      <c r="P1708" s="4704"/>
      <c r="Q1708" s="4704"/>
      <c r="R1708" s="4704"/>
      <c r="S1708" s="4704"/>
      <c r="T1708" s="4704"/>
      <c r="U1708" s="4704"/>
    </row>
    <row r="1709" spans="1:21" ht="15.75" x14ac:dyDescent="0.25">
      <c r="A1709" s="4453">
        <v>1711</v>
      </c>
      <c r="B1709" s="4453" t="s">
        <v>3513</v>
      </c>
      <c r="C1709" s="4919" t="s">
        <v>3369</v>
      </c>
      <c r="D1709" s="847">
        <v>760</v>
      </c>
      <c r="E1709" s="4700" t="s">
        <v>3200</v>
      </c>
      <c r="F1709" s="4701" t="s">
        <v>1159</v>
      </c>
      <c r="G1709" s="4701">
        <v>2</v>
      </c>
      <c r="H1709" s="4703">
        <v>1381</v>
      </c>
      <c r="I1709" s="4703">
        <v>2762</v>
      </c>
      <c r="J1709" s="4704"/>
      <c r="K1709" s="4880"/>
      <c r="L1709" s="4704"/>
      <c r="M1709" s="4704">
        <v>2</v>
      </c>
      <c r="N1709" s="4704"/>
      <c r="O1709" s="4704"/>
      <c r="P1709" s="4704"/>
      <c r="Q1709" s="4704"/>
      <c r="R1709" s="4704"/>
      <c r="S1709" s="4704"/>
      <c r="T1709" s="4704"/>
      <c r="U1709" s="4704"/>
    </row>
    <row r="1710" spans="1:21" ht="15.75" x14ac:dyDescent="0.25">
      <c r="A1710" s="4453">
        <v>1712</v>
      </c>
      <c r="B1710" s="4453" t="s">
        <v>3513</v>
      </c>
      <c r="C1710" s="4919" t="s">
        <v>3369</v>
      </c>
      <c r="D1710" s="847">
        <v>760</v>
      </c>
      <c r="E1710" s="4700" t="s">
        <v>3201</v>
      </c>
      <c r="F1710" s="4701" t="s">
        <v>1159</v>
      </c>
      <c r="G1710" s="4701">
        <v>1</v>
      </c>
      <c r="H1710" s="4703">
        <v>3000</v>
      </c>
      <c r="I1710" s="4703">
        <v>3000</v>
      </c>
      <c r="J1710" s="4704"/>
      <c r="K1710" s="4880"/>
      <c r="L1710" s="4704"/>
      <c r="M1710" s="4704">
        <v>1</v>
      </c>
      <c r="N1710" s="4704"/>
      <c r="O1710" s="4704"/>
      <c r="P1710" s="4704"/>
      <c r="Q1710" s="4704"/>
      <c r="R1710" s="4704"/>
      <c r="S1710" s="4704"/>
      <c r="T1710" s="4704"/>
      <c r="U1710" s="4704"/>
    </row>
    <row r="1711" spans="1:21" ht="15.75" x14ac:dyDescent="0.25">
      <c r="A1711" s="4453">
        <v>1713</v>
      </c>
      <c r="B1711" s="4453" t="s">
        <v>3513</v>
      </c>
      <c r="C1711" s="4919" t="s">
        <v>3369</v>
      </c>
      <c r="D1711" s="847">
        <v>760</v>
      </c>
      <c r="E1711" s="4700" t="s">
        <v>3202</v>
      </c>
      <c r="F1711" s="4701" t="s">
        <v>84</v>
      </c>
      <c r="G1711" s="4701">
        <v>1</v>
      </c>
      <c r="H1711" s="4703">
        <v>3800</v>
      </c>
      <c r="I1711" s="4703">
        <v>3800</v>
      </c>
      <c r="J1711" s="4704"/>
      <c r="K1711" s="4880"/>
      <c r="L1711" s="4704"/>
      <c r="M1711" s="4704">
        <v>1</v>
      </c>
      <c r="N1711" s="4704"/>
      <c r="O1711" s="4704"/>
      <c r="P1711" s="4704"/>
      <c r="Q1711" s="4704"/>
      <c r="R1711" s="4704"/>
      <c r="S1711" s="4704"/>
      <c r="T1711" s="4704"/>
      <c r="U1711" s="4704"/>
    </row>
    <row r="1712" spans="1:21" ht="15.75" x14ac:dyDescent="0.25">
      <c r="A1712" s="4453">
        <v>1714</v>
      </c>
      <c r="B1712" s="4453" t="s">
        <v>3513</v>
      </c>
      <c r="C1712" s="4919" t="s">
        <v>3369</v>
      </c>
      <c r="D1712" s="847">
        <v>760</v>
      </c>
      <c r="E1712" s="1437" t="s">
        <v>3203</v>
      </c>
      <c r="F1712" s="441" t="s">
        <v>84</v>
      </c>
      <c r="G1712" s="441">
        <v>1</v>
      </c>
      <c r="H1712" s="4717">
        <v>3850</v>
      </c>
      <c r="I1712" s="4717">
        <v>3850</v>
      </c>
      <c r="J1712" s="4718"/>
      <c r="K1712" s="4880"/>
      <c r="L1712" s="4718"/>
      <c r="M1712" s="4718">
        <v>1</v>
      </c>
      <c r="N1712" s="4718"/>
      <c r="O1712" s="4718"/>
      <c r="P1712" s="4718"/>
      <c r="Q1712" s="4718"/>
      <c r="R1712" s="4718"/>
      <c r="S1712" s="4718"/>
      <c r="T1712" s="4718"/>
      <c r="U1712" s="4718"/>
    </row>
    <row r="1713" spans="1:21" ht="15.75" x14ac:dyDescent="0.25">
      <c r="A1713" s="4453">
        <v>1715</v>
      </c>
      <c r="B1713" s="4453" t="s">
        <v>3513</v>
      </c>
      <c r="C1713" s="4919" t="s">
        <v>3369</v>
      </c>
      <c r="D1713" s="847">
        <v>760</v>
      </c>
      <c r="E1713" s="1437" t="s">
        <v>3204</v>
      </c>
      <c r="F1713" s="441" t="s">
        <v>3205</v>
      </c>
      <c r="G1713" s="441">
        <v>250</v>
      </c>
      <c r="H1713" s="4717">
        <v>5000</v>
      </c>
      <c r="I1713" s="4717">
        <v>5000</v>
      </c>
      <c r="J1713" s="4718"/>
      <c r="K1713" s="4880"/>
      <c r="L1713" s="4718"/>
      <c r="M1713" s="4718">
        <v>250</v>
      </c>
      <c r="N1713" s="4718"/>
      <c r="O1713" s="4718"/>
      <c r="P1713" s="4718"/>
      <c r="Q1713" s="4718"/>
      <c r="R1713" s="4718"/>
      <c r="S1713" s="4718"/>
      <c r="T1713" s="4718"/>
      <c r="U1713" s="4718"/>
    </row>
    <row r="1714" spans="1:21" ht="15.75" x14ac:dyDescent="0.25">
      <c r="A1714" s="4453">
        <v>1716</v>
      </c>
      <c r="B1714" s="4453" t="s">
        <v>3513</v>
      </c>
      <c r="C1714" s="4919" t="s">
        <v>3369</v>
      </c>
      <c r="D1714" s="847">
        <v>760</v>
      </c>
      <c r="E1714" s="1758" t="s">
        <v>3206</v>
      </c>
      <c r="F1714" s="441" t="s">
        <v>3205</v>
      </c>
      <c r="G1714" s="4719">
        <v>250</v>
      </c>
      <c r="H1714" s="4717">
        <v>5000</v>
      </c>
      <c r="I1714" s="4717">
        <v>5000</v>
      </c>
      <c r="J1714" s="4720"/>
      <c r="K1714" s="4880"/>
      <c r="L1714" s="4718"/>
      <c r="M1714" s="4720">
        <v>250</v>
      </c>
      <c r="N1714" s="4718"/>
      <c r="O1714" s="4718"/>
      <c r="P1714" s="4718"/>
      <c r="Q1714" s="4718"/>
      <c r="R1714" s="4718"/>
      <c r="S1714" s="4718"/>
      <c r="T1714" s="4718"/>
      <c r="U1714" s="4718"/>
    </row>
    <row r="1715" spans="1:21" ht="15.75" x14ac:dyDescent="0.25">
      <c r="A1715" s="4453">
        <v>1717</v>
      </c>
      <c r="B1715" s="4453" t="s">
        <v>3513</v>
      </c>
      <c r="C1715" s="4919" t="s">
        <v>3369</v>
      </c>
      <c r="D1715" s="847">
        <v>760</v>
      </c>
      <c r="E1715" s="1758" t="s">
        <v>3207</v>
      </c>
      <c r="F1715" s="441" t="s">
        <v>3205</v>
      </c>
      <c r="G1715" s="4719">
        <v>250</v>
      </c>
      <c r="H1715" s="4717">
        <v>5000</v>
      </c>
      <c r="I1715" s="4717">
        <v>5000</v>
      </c>
      <c r="J1715" s="4720"/>
      <c r="K1715" s="4880"/>
      <c r="L1715" s="4718"/>
      <c r="M1715" s="4720">
        <v>250</v>
      </c>
      <c r="N1715" s="4718"/>
      <c r="O1715" s="4718"/>
      <c r="P1715" s="4718"/>
      <c r="Q1715" s="4718"/>
      <c r="R1715" s="4718"/>
      <c r="S1715" s="4718"/>
      <c r="T1715" s="4718"/>
      <c r="U1715" s="4718"/>
    </row>
    <row r="1716" spans="1:21" ht="15.75" x14ac:dyDescent="0.25">
      <c r="A1716" s="4453">
        <v>1718</v>
      </c>
      <c r="B1716" s="4453" t="s">
        <v>3513</v>
      </c>
      <c r="C1716" s="4919" t="s">
        <v>3369</v>
      </c>
      <c r="D1716" s="847">
        <v>760</v>
      </c>
      <c r="E1716" s="1437" t="s">
        <v>3208</v>
      </c>
      <c r="F1716" s="441" t="s">
        <v>84</v>
      </c>
      <c r="G1716" s="441">
        <v>1</v>
      </c>
      <c r="H1716" s="4717">
        <v>4280</v>
      </c>
      <c r="I1716" s="4717">
        <v>4280</v>
      </c>
      <c r="J1716" s="4718"/>
      <c r="K1716" s="4880"/>
      <c r="L1716" s="4718"/>
      <c r="M1716" s="4718">
        <v>1</v>
      </c>
      <c r="N1716" s="4718"/>
      <c r="O1716" s="4718"/>
      <c r="P1716" s="4718"/>
      <c r="Q1716" s="4718"/>
      <c r="R1716" s="4718"/>
      <c r="S1716" s="4718"/>
      <c r="T1716" s="4718"/>
      <c r="U1716" s="4718"/>
    </row>
    <row r="1717" spans="1:21" ht="15.75" x14ac:dyDescent="0.25">
      <c r="A1717" s="4453">
        <v>1719</v>
      </c>
      <c r="B1717" s="4453" t="s">
        <v>3513</v>
      </c>
      <c r="C1717" s="4919" t="s">
        <v>3369</v>
      </c>
      <c r="D1717" s="847">
        <v>760</v>
      </c>
      <c r="E1717" s="1437" t="s">
        <v>3209</v>
      </c>
      <c r="F1717" s="441" t="s">
        <v>84</v>
      </c>
      <c r="G1717" s="441">
        <v>1</v>
      </c>
      <c r="H1717" s="4717">
        <v>5380</v>
      </c>
      <c r="I1717" s="4717">
        <v>5380</v>
      </c>
      <c r="J1717" s="4718"/>
      <c r="K1717" s="4880"/>
      <c r="L1717" s="4718"/>
      <c r="M1717" s="4718">
        <v>1</v>
      </c>
      <c r="N1717" s="4718"/>
      <c r="O1717" s="4718"/>
      <c r="P1717" s="4718"/>
      <c r="Q1717" s="4718"/>
      <c r="R1717" s="4718"/>
      <c r="S1717" s="4718"/>
      <c r="T1717" s="4718"/>
      <c r="U1717" s="4718"/>
    </row>
    <row r="1718" spans="1:21" ht="15.75" x14ac:dyDescent="0.25">
      <c r="A1718" s="4453">
        <v>1720</v>
      </c>
      <c r="B1718" s="4453" t="s">
        <v>3513</v>
      </c>
      <c r="C1718" s="4919" t="s">
        <v>3369</v>
      </c>
      <c r="D1718" s="847">
        <v>760</v>
      </c>
      <c r="E1718" s="1437" t="s">
        <v>3210</v>
      </c>
      <c r="F1718" s="441" t="s">
        <v>84</v>
      </c>
      <c r="G1718" s="441">
        <v>1</v>
      </c>
      <c r="H1718" s="4717">
        <v>5980</v>
      </c>
      <c r="I1718" s="4717">
        <v>5980</v>
      </c>
      <c r="J1718" s="4718"/>
      <c r="K1718" s="4880"/>
      <c r="L1718" s="4718"/>
      <c r="M1718" s="4718">
        <v>1</v>
      </c>
      <c r="N1718" s="4718"/>
      <c r="O1718" s="4718"/>
      <c r="P1718" s="4718"/>
      <c r="Q1718" s="4718"/>
      <c r="R1718" s="4718"/>
      <c r="S1718" s="4718"/>
      <c r="T1718" s="4718"/>
      <c r="U1718" s="4718"/>
    </row>
    <row r="1719" spans="1:21" ht="15.75" x14ac:dyDescent="0.25">
      <c r="A1719" s="4453">
        <v>1721</v>
      </c>
      <c r="B1719" s="4453" t="s">
        <v>3513</v>
      </c>
      <c r="C1719" s="4919" t="s">
        <v>3369</v>
      </c>
      <c r="D1719" s="847">
        <v>760</v>
      </c>
      <c r="E1719" s="1437" t="s">
        <v>3211</v>
      </c>
      <c r="F1719" s="441" t="s">
        <v>84</v>
      </c>
      <c r="G1719" s="441">
        <v>1</v>
      </c>
      <c r="H1719" s="4721">
        <v>10400</v>
      </c>
      <c r="I1719" s="4721">
        <v>10400</v>
      </c>
      <c r="J1719" s="4718"/>
      <c r="K1719" s="4880"/>
      <c r="L1719" s="4718"/>
      <c r="M1719" s="4718">
        <v>1</v>
      </c>
      <c r="N1719" s="4718"/>
      <c r="O1719" s="4718"/>
      <c r="P1719" s="4718"/>
      <c r="Q1719" s="4718"/>
      <c r="R1719" s="4718"/>
      <c r="S1719" s="4718"/>
      <c r="T1719" s="4718"/>
      <c r="U1719" s="4718"/>
    </row>
    <row r="1720" spans="1:21" ht="15.75" x14ac:dyDescent="0.25">
      <c r="A1720" s="4453">
        <v>1722</v>
      </c>
      <c r="B1720" s="4453" t="s">
        <v>3513</v>
      </c>
      <c r="C1720" s="4919" t="s">
        <v>3369</v>
      </c>
      <c r="D1720" s="847">
        <v>760</v>
      </c>
      <c r="E1720" s="1437" t="s">
        <v>3212</v>
      </c>
      <c r="F1720" s="441" t="s">
        <v>84</v>
      </c>
      <c r="G1720" s="441">
        <v>1</v>
      </c>
      <c r="H1720" s="4721">
        <v>8380</v>
      </c>
      <c r="I1720" s="4721">
        <v>8380</v>
      </c>
      <c r="J1720" s="4718"/>
      <c r="K1720" s="4880"/>
      <c r="L1720" s="4718"/>
      <c r="M1720" s="4718">
        <v>1</v>
      </c>
      <c r="N1720" s="4718"/>
      <c r="O1720" s="4718"/>
      <c r="P1720" s="4718"/>
      <c r="Q1720" s="4718"/>
      <c r="R1720" s="4718"/>
      <c r="S1720" s="4718"/>
      <c r="T1720" s="4718"/>
      <c r="U1720" s="4718"/>
    </row>
    <row r="1721" spans="1:21" ht="15.75" x14ac:dyDescent="0.25">
      <c r="A1721" s="4453">
        <v>1723</v>
      </c>
      <c r="B1721" s="4453" t="s">
        <v>3513</v>
      </c>
      <c r="C1721" s="4919" t="s">
        <v>3369</v>
      </c>
      <c r="D1721" s="847">
        <v>760</v>
      </c>
      <c r="E1721" s="1437" t="s">
        <v>3213</v>
      </c>
      <c r="F1721" s="441" t="s">
        <v>84</v>
      </c>
      <c r="G1721" s="441">
        <v>1</v>
      </c>
      <c r="H1721" s="4721">
        <v>8480</v>
      </c>
      <c r="I1721" s="4721">
        <v>8480</v>
      </c>
      <c r="J1721" s="4718"/>
      <c r="K1721" s="4880"/>
      <c r="L1721" s="4718"/>
      <c r="M1721" s="4718">
        <v>1</v>
      </c>
      <c r="N1721" s="4718"/>
      <c r="O1721" s="4718"/>
      <c r="P1721" s="4718"/>
      <c r="Q1721" s="4718"/>
      <c r="R1721" s="4718"/>
      <c r="S1721" s="4718"/>
      <c r="T1721" s="4718"/>
      <c r="U1721" s="4718"/>
    </row>
    <row r="1722" spans="1:21" ht="15.75" x14ac:dyDescent="0.25">
      <c r="A1722" s="4453">
        <v>1724</v>
      </c>
      <c r="B1722" s="4453" t="s">
        <v>3513</v>
      </c>
      <c r="C1722" s="4919" t="s">
        <v>3369</v>
      </c>
      <c r="D1722" s="847">
        <v>760</v>
      </c>
      <c r="E1722" s="1437" t="s">
        <v>3214</v>
      </c>
      <c r="F1722" s="441" t="s">
        <v>84</v>
      </c>
      <c r="G1722" s="441">
        <v>1</v>
      </c>
      <c r="H1722" s="4721">
        <v>9908</v>
      </c>
      <c r="I1722" s="4721">
        <v>9908</v>
      </c>
      <c r="J1722" s="4718"/>
      <c r="K1722" s="4880"/>
      <c r="L1722" s="4718"/>
      <c r="M1722" s="4718">
        <v>1</v>
      </c>
      <c r="N1722" s="4718"/>
      <c r="O1722" s="4718"/>
      <c r="P1722" s="4718"/>
      <c r="Q1722" s="4718"/>
      <c r="R1722" s="4718"/>
      <c r="S1722" s="4718"/>
      <c r="T1722" s="4718"/>
      <c r="U1722" s="4718"/>
    </row>
    <row r="1723" spans="1:21" ht="15.75" x14ac:dyDescent="0.25">
      <c r="A1723" s="4453">
        <v>1725</v>
      </c>
      <c r="B1723" s="4453" t="s">
        <v>3513</v>
      </c>
      <c r="C1723" s="4919" t="s">
        <v>3369</v>
      </c>
      <c r="D1723" s="847">
        <v>760</v>
      </c>
      <c r="E1723" s="1437" t="s">
        <v>3215</v>
      </c>
      <c r="F1723" s="441" t="s">
        <v>84</v>
      </c>
      <c r="G1723" s="441">
        <v>2</v>
      </c>
      <c r="H1723" s="4717">
        <v>2600</v>
      </c>
      <c r="I1723" s="4721">
        <v>5200</v>
      </c>
      <c r="J1723" s="4718"/>
      <c r="K1723" s="4880"/>
      <c r="L1723" s="4718"/>
      <c r="M1723" s="4718">
        <v>2</v>
      </c>
      <c r="N1723" s="4718"/>
      <c r="O1723" s="4718"/>
      <c r="P1723" s="4718"/>
      <c r="Q1723" s="4718"/>
      <c r="R1723" s="4718"/>
      <c r="S1723" s="4718"/>
      <c r="T1723" s="4718"/>
      <c r="U1723" s="4718"/>
    </row>
    <row r="1724" spans="1:21" ht="15.75" x14ac:dyDescent="0.25">
      <c r="A1724" s="4453">
        <v>1726</v>
      </c>
      <c r="B1724" s="4453" t="s">
        <v>3513</v>
      </c>
      <c r="C1724" s="4919" t="s">
        <v>3369</v>
      </c>
      <c r="D1724" s="847">
        <v>760</v>
      </c>
      <c r="E1724" s="1437" t="s">
        <v>3216</v>
      </c>
      <c r="F1724" s="441" t="s">
        <v>84</v>
      </c>
      <c r="G1724" s="441">
        <v>2</v>
      </c>
      <c r="H1724" s="4717">
        <v>2640</v>
      </c>
      <c r="I1724" s="4717">
        <v>5280</v>
      </c>
      <c r="J1724" s="4718"/>
      <c r="K1724" s="4880"/>
      <c r="L1724" s="4718"/>
      <c r="M1724" s="4718">
        <v>2</v>
      </c>
      <c r="N1724" s="4718"/>
      <c r="O1724" s="4718"/>
      <c r="P1724" s="4718"/>
      <c r="Q1724" s="4718"/>
      <c r="R1724" s="4718"/>
      <c r="S1724" s="4718"/>
      <c r="T1724" s="4718"/>
      <c r="U1724" s="4718"/>
    </row>
    <row r="1725" spans="1:21" ht="15.75" x14ac:dyDescent="0.25">
      <c r="A1725" s="4453">
        <v>1727</v>
      </c>
      <c r="B1725" s="4453" t="s">
        <v>3513</v>
      </c>
      <c r="C1725" s="4919" t="s">
        <v>3369</v>
      </c>
      <c r="D1725" s="847">
        <v>760</v>
      </c>
      <c r="E1725" s="4711" t="s">
        <v>3217</v>
      </c>
      <c r="F1725" s="4712" t="s">
        <v>3205</v>
      </c>
      <c r="G1725" s="4831">
        <v>500</v>
      </c>
      <c r="H1725" s="4717">
        <v>5800</v>
      </c>
      <c r="I1725" s="4717">
        <v>5800</v>
      </c>
      <c r="J1725" s="4710"/>
      <c r="K1725" s="4710"/>
      <c r="L1725" s="4710"/>
      <c r="M1725" s="4722">
        <v>500</v>
      </c>
      <c r="N1725" s="4710"/>
      <c r="O1725" s="4710"/>
      <c r="P1725" s="4710"/>
      <c r="Q1725" s="4710"/>
      <c r="R1725" s="4710"/>
      <c r="S1725" s="4710"/>
      <c r="T1725" s="4710"/>
      <c r="U1725" s="4710"/>
    </row>
    <row r="1726" spans="1:21" ht="15.75" x14ac:dyDescent="0.25">
      <c r="A1726" s="4453">
        <v>1728</v>
      </c>
      <c r="B1726" s="4453" t="s">
        <v>3513</v>
      </c>
      <c r="C1726" s="4919" t="s">
        <v>3369</v>
      </c>
      <c r="D1726" s="847">
        <v>760</v>
      </c>
      <c r="E1726" s="1437" t="s">
        <v>3218</v>
      </c>
      <c r="F1726" s="4712" t="s">
        <v>3205</v>
      </c>
      <c r="G1726" s="4831">
        <v>500</v>
      </c>
      <c r="H1726" s="4717">
        <v>7000</v>
      </c>
      <c r="I1726" s="4717">
        <v>7000</v>
      </c>
      <c r="J1726" s="4718"/>
      <c r="K1726" s="4880"/>
      <c r="L1726" s="4718"/>
      <c r="M1726" s="4722">
        <v>500</v>
      </c>
      <c r="N1726" s="4718"/>
      <c r="O1726" s="4718"/>
      <c r="P1726" s="4718"/>
      <c r="Q1726" s="4718"/>
      <c r="R1726" s="4718"/>
      <c r="S1726" s="4718"/>
      <c r="T1726" s="4718"/>
      <c r="U1726" s="4718"/>
    </row>
    <row r="1727" spans="1:21" ht="15.75" x14ac:dyDescent="0.25">
      <c r="A1727" s="4453">
        <v>1729</v>
      </c>
      <c r="B1727" s="4453" t="s">
        <v>3513</v>
      </c>
      <c r="C1727" s="4919" t="s">
        <v>3369</v>
      </c>
      <c r="D1727" s="847">
        <v>760</v>
      </c>
      <c r="E1727" s="1758" t="s">
        <v>3219</v>
      </c>
      <c r="F1727" s="4712" t="s">
        <v>3205</v>
      </c>
      <c r="G1727" s="4831">
        <v>500</v>
      </c>
      <c r="H1727" s="4717">
        <v>4500</v>
      </c>
      <c r="I1727" s="4717">
        <v>4500</v>
      </c>
      <c r="J1727" s="4718"/>
      <c r="K1727" s="4880"/>
      <c r="L1727" s="4718"/>
      <c r="M1727" s="4722">
        <v>500</v>
      </c>
      <c r="N1727" s="4718"/>
      <c r="O1727" s="4718"/>
      <c r="P1727" s="4718"/>
      <c r="Q1727" s="4718"/>
      <c r="R1727" s="4718"/>
      <c r="S1727" s="4718"/>
      <c r="T1727" s="4718"/>
      <c r="U1727" s="4718"/>
    </row>
    <row r="1728" spans="1:21" ht="15.75" x14ac:dyDescent="0.25">
      <c r="A1728" s="4453">
        <v>1730</v>
      </c>
      <c r="B1728" s="4453" t="s">
        <v>3513</v>
      </c>
      <c r="C1728" s="4919" t="s">
        <v>3369</v>
      </c>
      <c r="D1728" s="847">
        <v>760</v>
      </c>
      <c r="E1728" s="1437" t="s">
        <v>3220</v>
      </c>
      <c r="F1728" s="4712" t="s">
        <v>3205</v>
      </c>
      <c r="G1728" s="4831">
        <v>500</v>
      </c>
      <c r="H1728" s="4717">
        <v>4500</v>
      </c>
      <c r="I1728" s="4717">
        <v>4500</v>
      </c>
      <c r="J1728" s="4718"/>
      <c r="K1728" s="4880"/>
      <c r="L1728" s="4718"/>
      <c r="M1728" s="4722">
        <v>500</v>
      </c>
      <c r="N1728" s="4718"/>
      <c r="O1728" s="4718"/>
      <c r="P1728" s="4718"/>
      <c r="Q1728" s="4718"/>
      <c r="R1728" s="4718"/>
      <c r="S1728" s="4718"/>
      <c r="T1728" s="4718"/>
      <c r="U1728" s="4718"/>
    </row>
    <row r="1729" spans="1:21" ht="15.75" x14ac:dyDescent="0.25">
      <c r="A1729" s="4453">
        <v>1731</v>
      </c>
      <c r="B1729" s="4453" t="s">
        <v>3513</v>
      </c>
      <c r="C1729" s="4919" t="s">
        <v>3369</v>
      </c>
      <c r="D1729" s="847">
        <v>760</v>
      </c>
      <c r="E1729" s="1758" t="s">
        <v>3221</v>
      </c>
      <c r="F1729" s="4712" t="s">
        <v>3205</v>
      </c>
      <c r="G1729" s="4831">
        <v>500</v>
      </c>
      <c r="H1729" s="4717">
        <v>4500</v>
      </c>
      <c r="I1729" s="4717">
        <v>4500</v>
      </c>
      <c r="J1729" s="4718"/>
      <c r="K1729" s="4880"/>
      <c r="L1729" s="4718"/>
      <c r="M1729" s="4722">
        <v>500</v>
      </c>
      <c r="N1729" s="4718"/>
      <c r="O1729" s="4718"/>
      <c r="P1729" s="4718"/>
      <c r="Q1729" s="4718"/>
      <c r="R1729" s="4718"/>
      <c r="S1729" s="4718"/>
      <c r="T1729" s="4718"/>
      <c r="U1729" s="4718"/>
    </row>
    <row r="1730" spans="1:21" ht="15.75" x14ac:dyDescent="0.25">
      <c r="A1730" s="4453">
        <v>1732</v>
      </c>
      <c r="B1730" s="4453" t="s">
        <v>3513</v>
      </c>
      <c r="C1730" s="4919" t="s">
        <v>3369</v>
      </c>
      <c r="D1730" s="847">
        <v>760</v>
      </c>
      <c r="E1730" s="1437" t="s">
        <v>3222</v>
      </c>
      <c r="F1730" s="441" t="s">
        <v>3223</v>
      </c>
      <c r="G1730" s="441">
        <v>4</v>
      </c>
      <c r="H1730" s="441">
        <v>900</v>
      </c>
      <c r="I1730" s="4717">
        <v>3600</v>
      </c>
      <c r="J1730" s="4718"/>
      <c r="K1730" s="4880"/>
      <c r="L1730" s="4718"/>
      <c r="M1730" s="1437">
        <v>4</v>
      </c>
      <c r="N1730" s="4718"/>
      <c r="O1730" s="4718"/>
      <c r="P1730" s="4718"/>
      <c r="Q1730" s="4718"/>
      <c r="R1730" s="4718"/>
      <c r="S1730" s="4718"/>
      <c r="T1730" s="4718"/>
      <c r="U1730" s="4718"/>
    </row>
    <row r="1731" spans="1:21" ht="15.75" x14ac:dyDescent="0.25">
      <c r="A1731" s="4453">
        <v>1733</v>
      </c>
      <c r="B1731" s="4453" t="s">
        <v>3513</v>
      </c>
      <c r="C1731" s="4919" t="s">
        <v>3369</v>
      </c>
      <c r="D1731" s="847">
        <v>760</v>
      </c>
      <c r="E1731" s="1437" t="s">
        <v>3224</v>
      </c>
      <c r="F1731" s="441" t="s">
        <v>3223</v>
      </c>
      <c r="G1731" s="441">
        <v>4</v>
      </c>
      <c r="H1731" s="4717">
        <v>1125</v>
      </c>
      <c r="I1731" s="4717">
        <v>4500</v>
      </c>
      <c r="J1731" s="4718"/>
      <c r="K1731" s="4880"/>
      <c r="L1731" s="4718"/>
      <c r="M1731" s="1437">
        <v>4</v>
      </c>
      <c r="N1731" s="4718"/>
      <c r="O1731" s="4718"/>
      <c r="P1731" s="4718"/>
      <c r="Q1731" s="4718"/>
      <c r="R1731" s="4718"/>
      <c r="S1731" s="4718"/>
      <c r="T1731" s="4718"/>
      <c r="U1731" s="4718"/>
    </row>
    <row r="1732" spans="1:21" ht="15.75" x14ac:dyDescent="0.25">
      <c r="A1732" s="4453">
        <v>1734</v>
      </c>
      <c r="B1732" s="4453" t="s">
        <v>3513</v>
      </c>
      <c r="C1732" s="4919" t="s">
        <v>3369</v>
      </c>
      <c r="D1732" s="847">
        <v>760</v>
      </c>
      <c r="E1732" s="1437" t="s">
        <v>3225</v>
      </c>
      <c r="F1732" s="441" t="s">
        <v>3226</v>
      </c>
      <c r="G1732" s="441">
        <v>2</v>
      </c>
      <c r="H1732" s="4717">
        <v>1500</v>
      </c>
      <c r="I1732" s="4717">
        <v>3000</v>
      </c>
      <c r="J1732" s="4718"/>
      <c r="K1732" s="4880"/>
      <c r="L1732" s="4718"/>
      <c r="M1732" s="1437">
        <v>2</v>
      </c>
      <c r="N1732" s="4718"/>
      <c r="O1732" s="4718"/>
      <c r="P1732" s="4718"/>
      <c r="Q1732" s="4718"/>
      <c r="R1732" s="4718"/>
      <c r="S1732" s="4718"/>
      <c r="T1732" s="4718"/>
      <c r="U1732" s="4718"/>
    </row>
    <row r="1733" spans="1:21" ht="15.75" x14ac:dyDescent="0.25">
      <c r="A1733" s="4453">
        <v>1735</v>
      </c>
      <c r="B1733" s="4453" t="s">
        <v>3513</v>
      </c>
      <c r="C1733" s="4919" t="s">
        <v>3369</v>
      </c>
      <c r="D1733" s="847">
        <v>760</v>
      </c>
      <c r="E1733" s="1437" t="s">
        <v>3227</v>
      </c>
      <c r="F1733" s="441" t="s">
        <v>3205</v>
      </c>
      <c r="G1733" s="441">
        <v>500</v>
      </c>
      <c r="H1733" s="4717">
        <v>4500</v>
      </c>
      <c r="I1733" s="4717">
        <v>4500</v>
      </c>
      <c r="J1733" s="4718"/>
      <c r="K1733" s="4880"/>
      <c r="L1733" s="4718"/>
      <c r="M1733" s="4718">
        <v>500</v>
      </c>
      <c r="N1733" s="4718"/>
      <c r="O1733" s="4718"/>
      <c r="P1733" s="4718"/>
      <c r="Q1733" s="4718"/>
      <c r="R1733" s="4718"/>
      <c r="S1733" s="4718"/>
      <c r="T1733" s="4718"/>
      <c r="U1733" s="4718"/>
    </row>
    <row r="1734" spans="1:21" ht="15.75" x14ac:dyDescent="0.25">
      <c r="A1734" s="4453">
        <v>1736</v>
      </c>
      <c r="B1734" s="4453" t="s">
        <v>3513</v>
      </c>
      <c r="C1734" s="4919" t="s">
        <v>3369</v>
      </c>
      <c r="D1734" s="847">
        <v>760</v>
      </c>
      <c r="E1734" s="1437" t="s">
        <v>3228</v>
      </c>
      <c r="F1734" s="441" t="s">
        <v>142</v>
      </c>
      <c r="G1734" s="441">
        <v>2</v>
      </c>
      <c r="H1734" s="4717">
        <v>1000</v>
      </c>
      <c r="I1734" s="4717">
        <v>2000</v>
      </c>
      <c r="J1734" s="4718"/>
      <c r="K1734" s="4880"/>
      <c r="L1734" s="4718"/>
      <c r="M1734" s="4718">
        <v>2</v>
      </c>
      <c r="N1734" s="4718"/>
      <c r="O1734" s="4718"/>
      <c r="P1734" s="4718"/>
      <c r="Q1734" s="4718"/>
      <c r="R1734" s="4718"/>
      <c r="S1734" s="4718"/>
      <c r="T1734" s="4718"/>
      <c r="U1734" s="4718"/>
    </row>
    <row r="1735" spans="1:21" ht="15.75" x14ac:dyDescent="0.25">
      <c r="A1735" s="4453">
        <v>1737</v>
      </c>
      <c r="B1735" s="4453" t="s">
        <v>3513</v>
      </c>
      <c r="C1735" s="4919" t="s">
        <v>3369</v>
      </c>
      <c r="D1735" s="847">
        <v>760</v>
      </c>
      <c r="E1735" s="4700" t="s">
        <v>3229</v>
      </c>
      <c r="F1735" s="4701" t="s">
        <v>142</v>
      </c>
      <c r="G1735" s="4701">
        <v>2</v>
      </c>
      <c r="H1735" s="4703">
        <v>1000</v>
      </c>
      <c r="I1735" s="4703">
        <v>2000</v>
      </c>
      <c r="J1735" s="4704"/>
      <c r="K1735" s="4880"/>
      <c r="L1735" s="4704"/>
      <c r="M1735" s="4704">
        <v>2</v>
      </c>
      <c r="N1735" s="4704"/>
      <c r="O1735" s="4704"/>
      <c r="P1735" s="4704"/>
      <c r="Q1735" s="4704"/>
      <c r="R1735" s="4704"/>
      <c r="S1735" s="4704"/>
      <c r="T1735" s="4704"/>
      <c r="U1735" s="4704"/>
    </row>
    <row r="1736" spans="1:21" ht="15.75" x14ac:dyDescent="0.25">
      <c r="A1736" s="4453">
        <v>1738</v>
      </c>
      <c r="B1736" s="4453" t="s">
        <v>3513</v>
      </c>
      <c r="C1736" s="4919" t="s">
        <v>3369</v>
      </c>
      <c r="D1736" s="847">
        <v>760</v>
      </c>
      <c r="E1736" s="4700" t="s">
        <v>3230</v>
      </c>
      <c r="F1736" s="4701" t="s">
        <v>142</v>
      </c>
      <c r="G1736" s="4701">
        <v>2</v>
      </c>
      <c r="H1736" s="4703">
        <v>1000</v>
      </c>
      <c r="I1736" s="4703">
        <v>2000</v>
      </c>
      <c r="J1736" s="4720"/>
      <c r="K1736" s="4880"/>
      <c r="L1736" s="4704"/>
      <c r="M1736" s="4704">
        <v>2</v>
      </c>
      <c r="N1736" s="4704"/>
      <c r="O1736" s="4704"/>
      <c r="P1736" s="4704"/>
      <c r="Q1736" s="4704"/>
      <c r="R1736" s="4704"/>
      <c r="S1736" s="4704"/>
      <c r="T1736" s="4704"/>
      <c r="U1736" s="4704"/>
    </row>
    <row r="1737" spans="1:21" ht="15.75" x14ac:dyDescent="0.25">
      <c r="A1737" s="4453">
        <v>1739</v>
      </c>
      <c r="B1737" s="4453" t="s">
        <v>3513</v>
      </c>
      <c r="C1737" s="4919" t="s">
        <v>3369</v>
      </c>
      <c r="D1737" s="847">
        <v>760</v>
      </c>
      <c r="E1737" s="4700" t="s">
        <v>3231</v>
      </c>
      <c r="F1737" s="4701" t="s">
        <v>142</v>
      </c>
      <c r="G1737" s="4701">
        <v>2</v>
      </c>
      <c r="H1737" s="4703">
        <v>1000</v>
      </c>
      <c r="I1737" s="4703">
        <v>2000</v>
      </c>
      <c r="J1737" s="4720"/>
      <c r="K1737" s="4880"/>
      <c r="L1737" s="4704"/>
      <c r="M1737" s="4704">
        <v>2</v>
      </c>
      <c r="N1737" s="4704"/>
      <c r="O1737" s="4704"/>
      <c r="P1737" s="4704"/>
      <c r="Q1737" s="4704"/>
      <c r="R1737" s="4704"/>
      <c r="S1737" s="4704"/>
      <c r="T1737" s="4704"/>
      <c r="U1737" s="4704"/>
    </row>
    <row r="1738" spans="1:21" ht="15.75" x14ac:dyDescent="0.25">
      <c r="A1738" s="4453">
        <v>1740</v>
      </c>
      <c r="B1738" s="4453" t="s">
        <v>3513</v>
      </c>
      <c r="C1738" s="4919" t="s">
        <v>3369</v>
      </c>
      <c r="D1738" s="847">
        <v>760</v>
      </c>
      <c r="E1738" s="4700" t="s">
        <v>3232</v>
      </c>
      <c r="F1738" s="4701" t="s">
        <v>142</v>
      </c>
      <c r="G1738" s="4701">
        <v>2</v>
      </c>
      <c r="H1738" s="4703">
        <v>1000</v>
      </c>
      <c r="I1738" s="4703">
        <v>2000</v>
      </c>
      <c r="J1738" s="4704"/>
      <c r="K1738" s="4880"/>
      <c r="L1738" s="4704"/>
      <c r="M1738" s="4704">
        <v>2</v>
      </c>
      <c r="N1738" s="4704"/>
      <c r="O1738" s="4704"/>
      <c r="P1738" s="4704"/>
      <c r="Q1738" s="4704"/>
      <c r="R1738" s="4704"/>
      <c r="S1738" s="4704"/>
      <c r="T1738" s="4704"/>
      <c r="U1738" s="4704"/>
    </row>
    <row r="1739" spans="1:21" ht="15.75" x14ac:dyDescent="0.25">
      <c r="A1739" s="4453">
        <v>1741</v>
      </c>
      <c r="B1739" s="4453" t="s">
        <v>3513</v>
      </c>
      <c r="C1739" s="4919" t="s">
        <v>3369</v>
      </c>
      <c r="D1739" s="847">
        <v>760</v>
      </c>
      <c r="E1739" s="4700" t="s">
        <v>3233</v>
      </c>
      <c r="F1739" s="4701" t="s">
        <v>142</v>
      </c>
      <c r="G1739" s="4701">
        <v>2</v>
      </c>
      <c r="H1739" s="4703">
        <v>1000</v>
      </c>
      <c r="I1739" s="4703">
        <v>2000</v>
      </c>
      <c r="J1739" s="4704"/>
      <c r="K1739" s="4880"/>
      <c r="L1739" s="4704"/>
      <c r="M1739" s="4704">
        <v>2</v>
      </c>
      <c r="N1739" s="4704"/>
      <c r="O1739" s="4704"/>
      <c r="P1739" s="4704"/>
      <c r="Q1739" s="4704"/>
      <c r="R1739" s="4704"/>
      <c r="S1739" s="4704"/>
      <c r="T1739" s="4704"/>
      <c r="U1739" s="4704"/>
    </row>
    <row r="1740" spans="1:21" ht="15.75" x14ac:dyDescent="0.25">
      <c r="A1740" s="4453">
        <v>1742</v>
      </c>
      <c r="B1740" s="4453" t="s">
        <v>3513</v>
      </c>
      <c r="C1740" s="4919" t="s">
        <v>3369</v>
      </c>
      <c r="D1740" s="847">
        <v>760</v>
      </c>
      <c r="E1740" s="4700" t="s">
        <v>3234</v>
      </c>
      <c r="F1740" s="4701" t="s">
        <v>142</v>
      </c>
      <c r="G1740" s="4701">
        <v>2</v>
      </c>
      <c r="H1740" s="4703">
        <v>1000</v>
      </c>
      <c r="I1740" s="4703">
        <v>2000</v>
      </c>
      <c r="J1740" s="4704"/>
      <c r="K1740" s="4880"/>
      <c r="L1740" s="4704"/>
      <c r="M1740" s="4704">
        <v>2</v>
      </c>
      <c r="N1740" s="4704"/>
      <c r="O1740" s="4704"/>
      <c r="P1740" s="4704"/>
      <c r="Q1740" s="4704"/>
      <c r="R1740" s="4704"/>
      <c r="S1740" s="4704"/>
      <c r="T1740" s="4704"/>
      <c r="U1740" s="4704"/>
    </row>
    <row r="1741" spans="1:21" ht="15.75" x14ac:dyDescent="0.25">
      <c r="A1741" s="4453">
        <v>1743</v>
      </c>
      <c r="B1741" s="4453" t="s">
        <v>3513</v>
      </c>
      <c r="C1741" s="4919" t="s">
        <v>3369</v>
      </c>
      <c r="D1741" s="847">
        <v>760</v>
      </c>
      <c r="E1741" s="4700" t="s">
        <v>3235</v>
      </c>
      <c r="F1741" s="4701" t="s">
        <v>142</v>
      </c>
      <c r="G1741" s="4701">
        <v>2</v>
      </c>
      <c r="H1741" s="4703">
        <v>1000</v>
      </c>
      <c r="I1741" s="4703">
        <v>2000</v>
      </c>
      <c r="J1741" s="4704"/>
      <c r="K1741" s="4880"/>
      <c r="L1741" s="4704"/>
      <c r="M1741" s="4704">
        <v>2</v>
      </c>
      <c r="N1741" s="4704"/>
      <c r="O1741" s="4704"/>
      <c r="P1741" s="4704"/>
      <c r="Q1741" s="4704"/>
      <c r="R1741" s="4704"/>
      <c r="S1741" s="4704"/>
      <c r="T1741" s="4704"/>
      <c r="U1741" s="4704"/>
    </row>
    <row r="1742" spans="1:21" ht="15.75" x14ac:dyDescent="0.25">
      <c r="A1742" s="4453">
        <v>1744</v>
      </c>
      <c r="B1742" s="4453" t="s">
        <v>3513</v>
      </c>
      <c r="C1742" s="4919" t="s">
        <v>3369</v>
      </c>
      <c r="D1742" s="847">
        <v>760</v>
      </c>
      <c r="E1742" s="4706" t="s">
        <v>3236</v>
      </c>
      <c r="F1742" s="4701" t="s">
        <v>142</v>
      </c>
      <c r="G1742" s="4701">
        <v>2</v>
      </c>
      <c r="H1742" s="4703">
        <v>1000</v>
      </c>
      <c r="I1742" s="4703">
        <v>2000</v>
      </c>
      <c r="J1742" s="4704"/>
      <c r="K1742" s="4880"/>
      <c r="L1742" s="4704"/>
      <c r="M1742" s="4704">
        <v>2</v>
      </c>
      <c r="N1742" s="4704"/>
      <c r="O1742" s="4704"/>
      <c r="P1742" s="4704"/>
      <c r="Q1742" s="4704"/>
      <c r="R1742" s="4704"/>
      <c r="S1742" s="4704"/>
      <c r="T1742" s="4704"/>
      <c r="U1742" s="4704"/>
    </row>
    <row r="1743" spans="1:21" ht="15.75" x14ac:dyDescent="0.25">
      <c r="A1743" s="4453">
        <v>1745</v>
      </c>
      <c r="B1743" s="4453" t="s">
        <v>3513</v>
      </c>
      <c r="C1743" s="4919" t="s">
        <v>3369</v>
      </c>
      <c r="D1743" s="847">
        <v>760</v>
      </c>
      <c r="E1743" s="4706" t="s">
        <v>3237</v>
      </c>
      <c r="F1743" s="4701" t="s">
        <v>142</v>
      </c>
      <c r="G1743" s="4701">
        <v>2</v>
      </c>
      <c r="H1743" s="4703">
        <v>1000</v>
      </c>
      <c r="I1743" s="4703">
        <v>2000</v>
      </c>
      <c r="J1743" s="4704"/>
      <c r="K1743" s="4880"/>
      <c r="L1743" s="4704"/>
      <c r="M1743" s="4704">
        <v>2</v>
      </c>
      <c r="N1743" s="4704"/>
      <c r="O1743" s="4704"/>
      <c r="P1743" s="4704"/>
      <c r="Q1743" s="4704"/>
      <c r="R1743" s="4704"/>
      <c r="S1743" s="4704"/>
      <c r="T1743" s="4704"/>
      <c r="U1743" s="4704"/>
    </row>
    <row r="1744" spans="1:21" ht="15.75" x14ac:dyDescent="0.25">
      <c r="A1744" s="4453">
        <v>1746</v>
      </c>
      <c r="B1744" s="4453" t="s">
        <v>3513</v>
      </c>
      <c r="C1744" s="4919" t="s">
        <v>3369</v>
      </c>
      <c r="D1744" s="847">
        <v>760</v>
      </c>
      <c r="E1744" s="4700" t="s">
        <v>3238</v>
      </c>
      <c r="F1744" s="4701" t="s">
        <v>1159</v>
      </c>
      <c r="G1744" s="4701">
        <v>3</v>
      </c>
      <c r="H1744" s="4703">
        <v>1667</v>
      </c>
      <c r="I1744" s="4703">
        <v>5000</v>
      </c>
      <c r="J1744" s="4710"/>
      <c r="K1744" s="4710"/>
      <c r="L1744" s="4710"/>
      <c r="M1744" s="4704">
        <v>3</v>
      </c>
      <c r="N1744" s="4710"/>
      <c r="O1744" s="4710"/>
      <c r="P1744" s="4710"/>
      <c r="Q1744" s="4710"/>
      <c r="R1744" s="4710"/>
      <c r="S1744" s="4710"/>
      <c r="T1744" s="4710"/>
      <c r="U1744" s="4710"/>
    </row>
    <row r="1745" spans="1:21" ht="15.75" x14ac:dyDescent="0.25">
      <c r="A1745" s="4453">
        <v>1747</v>
      </c>
      <c r="B1745" s="4453" t="s">
        <v>3513</v>
      </c>
      <c r="C1745" s="4919" t="s">
        <v>3369</v>
      </c>
      <c r="D1745" s="847">
        <v>760</v>
      </c>
      <c r="E1745" s="4700" t="s">
        <v>3239</v>
      </c>
      <c r="F1745" s="4701" t="s">
        <v>3205</v>
      </c>
      <c r="G1745" s="4701">
        <v>100</v>
      </c>
      <c r="H1745" s="4703">
        <v>2500</v>
      </c>
      <c r="I1745" s="4703">
        <v>2500</v>
      </c>
      <c r="J1745" s="4704"/>
      <c r="K1745" s="4880"/>
      <c r="L1745" s="4704"/>
      <c r="M1745" s="4704">
        <v>100</v>
      </c>
      <c r="N1745" s="4704"/>
      <c r="O1745" s="4704"/>
      <c r="P1745" s="4704"/>
      <c r="Q1745" s="4704"/>
      <c r="R1745" s="4704"/>
      <c r="S1745" s="4704"/>
      <c r="T1745" s="4704"/>
      <c r="U1745" s="4704"/>
    </row>
    <row r="1746" spans="1:21" ht="15.75" x14ac:dyDescent="0.25">
      <c r="A1746" s="4453">
        <v>1748</v>
      </c>
      <c r="B1746" s="4453" t="s">
        <v>3513</v>
      </c>
      <c r="C1746" s="4919" t="s">
        <v>3369</v>
      </c>
      <c r="D1746" s="847">
        <v>760</v>
      </c>
      <c r="E1746" s="4706" t="s">
        <v>3240</v>
      </c>
      <c r="F1746" s="4714" t="s">
        <v>3205</v>
      </c>
      <c r="G1746" s="4719">
        <v>250</v>
      </c>
      <c r="H1746" s="4703">
        <v>2000</v>
      </c>
      <c r="I1746" s="4703">
        <v>2000</v>
      </c>
      <c r="J1746" s="4704"/>
      <c r="K1746" s="4880"/>
      <c r="L1746" s="4704"/>
      <c r="M1746" s="4720">
        <v>250</v>
      </c>
      <c r="N1746" s="4704"/>
      <c r="O1746" s="4704"/>
      <c r="P1746" s="4704"/>
      <c r="Q1746" s="4704"/>
      <c r="R1746" s="4704"/>
      <c r="S1746" s="4704"/>
      <c r="T1746" s="4704"/>
      <c r="U1746" s="4704"/>
    </row>
    <row r="1747" spans="1:21" ht="15.75" x14ac:dyDescent="0.25">
      <c r="A1747" s="4453">
        <v>1749</v>
      </c>
      <c r="B1747" s="4453" t="s">
        <v>3513</v>
      </c>
      <c r="C1747" s="4919" t="s">
        <v>3369</v>
      </c>
      <c r="D1747" s="847">
        <v>760</v>
      </c>
      <c r="E1747" s="4706" t="s">
        <v>3241</v>
      </c>
      <c r="F1747" s="4714" t="s">
        <v>1814</v>
      </c>
      <c r="G1747" s="4719">
        <v>5</v>
      </c>
      <c r="H1747" s="4723">
        <v>1000</v>
      </c>
      <c r="I1747" s="4703">
        <v>5000</v>
      </c>
      <c r="J1747" s="4704"/>
      <c r="K1747" s="4880"/>
      <c r="L1747" s="4704"/>
      <c r="M1747" s="4720">
        <v>5</v>
      </c>
      <c r="N1747" s="4704"/>
      <c r="O1747" s="4704"/>
      <c r="P1747" s="4704"/>
      <c r="Q1747" s="4704"/>
      <c r="R1747" s="4704"/>
      <c r="S1747" s="4704"/>
      <c r="T1747" s="4704"/>
      <c r="U1747" s="4704"/>
    </row>
    <row r="1748" spans="1:21" ht="15.75" x14ac:dyDescent="0.25">
      <c r="A1748" s="4453">
        <v>1750</v>
      </c>
      <c r="B1748" s="4453" t="s">
        <v>3513</v>
      </c>
      <c r="C1748" s="4919" t="s">
        <v>3369</v>
      </c>
      <c r="D1748" s="847">
        <v>760</v>
      </c>
      <c r="E1748" s="4700" t="s">
        <v>3242</v>
      </c>
      <c r="F1748" s="4701" t="s">
        <v>3205</v>
      </c>
      <c r="G1748" s="4701">
        <v>500</v>
      </c>
      <c r="H1748" s="4703">
        <v>1200</v>
      </c>
      <c r="I1748" s="4703">
        <v>1200</v>
      </c>
      <c r="J1748" s="4704"/>
      <c r="K1748" s="4880"/>
      <c r="L1748" s="4704"/>
      <c r="M1748" s="4704">
        <v>500</v>
      </c>
      <c r="N1748" s="4704"/>
      <c r="O1748" s="4704"/>
      <c r="P1748" s="4704"/>
      <c r="Q1748" s="4704"/>
      <c r="R1748" s="4704"/>
      <c r="S1748" s="4704"/>
      <c r="T1748" s="4704"/>
      <c r="U1748" s="4704"/>
    </row>
    <row r="1749" spans="1:21" ht="15.75" x14ac:dyDescent="0.25">
      <c r="A1749" s="4453">
        <v>1751</v>
      </c>
      <c r="B1749" s="4453" t="s">
        <v>3513</v>
      </c>
      <c r="C1749" s="4919" t="s">
        <v>3369</v>
      </c>
      <c r="D1749" s="847">
        <v>760</v>
      </c>
      <c r="E1749" s="4700" t="s">
        <v>3243</v>
      </c>
      <c r="F1749" s="4701" t="s">
        <v>3205</v>
      </c>
      <c r="G1749" s="4701">
        <v>500</v>
      </c>
      <c r="H1749" s="4703">
        <v>1200</v>
      </c>
      <c r="I1749" s="4703">
        <v>1200</v>
      </c>
      <c r="J1749" s="4704"/>
      <c r="K1749" s="4880"/>
      <c r="L1749" s="4704"/>
      <c r="M1749" s="4704">
        <v>500</v>
      </c>
      <c r="N1749" s="4704"/>
      <c r="O1749" s="4704"/>
      <c r="P1749" s="4704"/>
      <c r="Q1749" s="4704"/>
      <c r="R1749" s="4704"/>
      <c r="S1749" s="4704"/>
      <c r="T1749" s="4704"/>
      <c r="U1749" s="4704"/>
    </row>
    <row r="1750" spans="1:21" ht="15.75" x14ac:dyDescent="0.25">
      <c r="A1750" s="4453">
        <v>1752</v>
      </c>
      <c r="B1750" s="4453" t="s">
        <v>3513</v>
      </c>
      <c r="C1750" s="4919" t="s">
        <v>3369</v>
      </c>
      <c r="D1750" s="847">
        <v>760</v>
      </c>
      <c r="E1750" s="4700" t="s">
        <v>3244</v>
      </c>
      <c r="F1750" s="4701" t="s">
        <v>3205</v>
      </c>
      <c r="G1750" s="4701">
        <v>500</v>
      </c>
      <c r="H1750" s="4703">
        <v>1000</v>
      </c>
      <c r="I1750" s="4703">
        <v>1000</v>
      </c>
      <c r="J1750" s="4704"/>
      <c r="K1750" s="4880"/>
      <c r="L1750" s="4704"/>
      <c r="M1750" s="4704">
        <v>500</v>
      </c>
      <c r="N1750" s="4704"/>
      <c r="O1750" s="4704"/>
      <c r="P1750" s="4704"/>
      <c r="Q1750" s="4704"/>
      <c r="R1750" s="4704"/>
      <c r="S1750" s="4704"/>
      <c r="T1750" s="4704"/>
      <c r="U1750" s="4704"/>
    </row>
    <row r="1751" spans="1:21" ht="15.75" x14ac:dyDescent="0.25">
      <c r="A1751" s="4453">
        <v>1753</v>
      </c>
      <c r="B1751" s="4453" t="s">
        <v>3513</v>
      </c>
      <c r="C1751" s="4919" t="s">
        <v>3369</v>
      </c>
      <c r="D1751" s="847">
        <v>760</v>
      </c>
      <c r="E1751" s="4700" t="s">
        <v>3245</v>
      </c>
      <c r="F1751" s="4701" t="s">
        <v>3205</v>
      </c>
      <c r="G1751" s="4701">
        <v>500</v>
      </c>
      <c r="H1751" s="4703">
        <v>4000</v>
      </c>
      <c r="I1751" s="4703">
        <v>4000</v>
      </c>
      <c r="J1751" s="4710"/>
      <c r="K1751" s="4710"/>
      <c r="L1751" s="4710"/>
      <c r="M1751" s="4704">
        <v>500</v>
      </c>
      <c r="N1751" s="4704"/>
      <c r="O1751" s="4704"/>
      <c r="P1751" s="4704"/>
      <c r="Q1751" s="4704"/>
      <c r="R1751" s="4704"/>
      <c r="S1751" s="4704"/>
      <c r="T1751" s="4704"/>
      <c r="U1751" s="4704"/>
    </row>
    <row r="1752" spans="1:21" ht="15.75" x14ac:dyDescent="0.25">
      <c r="A1752" s="4453">
        <v>1754</v>
      </c>
      <c r="B1752" s="4453" t="s">
        <v>3513</v>
      </c>
      <c r="C1752" s="4919" t="s">
        <v>3369</v>
      </c>
      <c r="D1752" s="847">
        <v>760</v>
      </c>
      <c r="E1752" s="4700" t="s">
        <v>3246</v>
      </c>
      <c r="F1752" s="4701" t="s">
        <v>3205</v>
      </c>
      <c r="G1752" s="4701">
        <v>500</v>
      </c>
      <c r="H1752" s="4703">
        <v>1000</v>
      </c>
      <c r="I1752" s="4703">
        <v>1000</v>
      </c>
      <c r="J1752" s="4704"/>
      <c r="K1752" s="4880"/>
      <c r="L1752" s="4704"/>
      <c r="M1752" s="4704">
        <v>500</v>
      </c>
      <c r="N1752" s="4704"/>
      <c r="O1752" s="4704"/>
      <c r="P1752" s="4704"/>
      <c r="Q1752" s="4704"/>
      <c r="R1752" s="4704"/>
      <c r="S1752" s="4704"/>
      <c r="T1752" s="4704"/>
      <c r="U1752" s="4704"/>
    </row>
    <row r="1753" spans="1:21" ht="15.75" x14ac:dyDescent="0.25">
      <c r="A1753" s="4453">
        <v>1755</v>
      </c>
      <c r="B1753" s="4453" t="s">
        <v>3513</v>
      </c>
      <c r="C1753" s="4919" t="s">
        <v>3369</v>
      </c>
      <c r="D1753" s="847">
        <v>760</v>
      </c>
      <c r="E1753" s="4700" t="s">
        <v>3247</v>
      </c>
      <c r="F1753" s="4701" t="s">
        <v>3205</v>
      </c>
      <c r="G1753" s="4724">
        <v>100</v>
      </c>
      <c r="H1753" s="4703">
        <v>1000</v>
      </c>
      <c r="I1753" s="4703">
        <v>1000</v>
      </c>
      <c r="J1753" s="4704"/>
      <c r="K1753" s="4880"/>
      <c r="L1753" s="4704"/>
      <c r="M1753" s="4725">
        <v>100</v>
      </c>
      <c r="N1753" s="4704"/>
      <c r="O1753" s="4704"/>
      <c r="P1753" s="4704"/>
      <c r="Q1753" s="4704"/>
      <c r="R1753" s="4704"/>
      <c r="S1753" s="4704"/>
      <c r="T1753" s="4704"/>
      <c r="U1753" s="4704"/>
    </row>
    <row r="1754" spans="1:21" ht="15.75" x14ac:dyDescent="0.25">
      <c r="A1754" s="4453">
        <v>1756</v>
      </c>
      <c r="B1754" s="4453" t="s">
        <v>3513</v>
      </c>
      <c r="C1754" s="4919" t="s">
        <v>3369</v>
      </c>
      <c r="D1754" s="847">
        <v>760</v>
      </c>
      <c r="E1754" s="4700" t="s">
        <v>3248</v>
      </c>
      <c r="F1754" s="4701" t="s">
        <v>3205</v>
      </c>
      <c r="G1754" s="4724">
        <v>500</v>
      </c>
      <c r="H1754" s="4703">
        <v>1500</v>
      </c>
      <c r="I1754" s="4703">
        <v>1500</v>
      </c>
      <c r="J1754" s="4704"/>
      <c r="K1754" s="4880"/>
      <c r="L1754" s="4704"/>
      <c r="M1754" s="4725">
        <v>500</v>
      </c>
      <c r="N1754" s="4704"/>
      <c r="O1754" s="4704"/>
      <c r="P1754" s="4704"/>
      <c r="Q1754" s="4704"/>
      <c r="R1754" s="4704"/>
      <c r="S1754" s="4704"/>
      <c r="T1754" s="4704"/>
      <c r="U1754" s="4704"/>
    </row>
    <row r="1755" spans="1:21" ht="15.75" x14ac:dyDescent="0.25">
      <c r="A1755" s="4453">
        <v>1757</v>
      </c>
      <c r="B1755" s="4453" t="s">
        <v>3513</v>
      </c>
      <c r="C1755" s="4919" t="s">
        <v>3369</v>
      </c>
      <c r="D1755" s="847">
        <v>760</v>
      </c>
      <c r="E1755" s="4700" t="s">
        <v>3249</v>
      </c>
      <c r="F1755" s="4701" t="s">
        <v>3205</v>
      </c>
      <c r="G1755" s="4724">
        <v>500</v>
      </c>
      <c r="H1755" s="4703">
        <v>2000</v>
      </c>
      <c r="I1755" s="4703">
        <v>2000</v>
      </c>
      <c r="J1755" s="4704"/>
      <c r="K1755" s="4880"/>
      <c r="L1755" s="4704"/>
      <c r="M1755" s="4725">
        <v>500</v>
      </c>
      <c r="N1755" s="4704"/>
      <c r="O1755" s="4704"/>
      <c r="P1755" s="4704"/>
      <c r="Q1755" s="4704"/>
      <c r="R1755" s="4704"/>
      <c r="S1755" s="4704"/>
      <c r="T1755" s="4704"/>
      <c r="U1755" s="4704"/>
    </row>
    <row r="1756" spans="1:21" ht="15.75" x14ac:dyDescent="0.25">
      <c r="A1756" s="4453">
        <v>1758</v>
      </c>
      <c r="B1756" s="4453" t="s">
        <v>3513</v>
      </c>
      <c r="C1756" s="4919" t="s">
        <v>3369</v>
      </c>
      <c r="D1756" s="847">
        <v>760</v>
      </c>
      <c r="E1756" s="4700" t="s">
        <v>3250</v>
      </c>
      <c r="F1756" s="4701" t="s">
        <v>1814</v>
      </c>
      <c r="G1756" s="4726">
        <v>2</v>
      </c>
      <c r="H1756" s="4721">
        <v>1000</v>
      </c>
      <c r="I1756" s="4703">
        <v>2000</v>
      </c>
      <c r="J1756" s="4704"/>
      <c r="K1756" s="4880"/>
      <c r="L1756" s="4704"/>
      <c r="M1756" s="4727">
        <v>2</v>
      </c>
      <c r="N1756" s="4704"/>
      <c r="O1756" s="4704"/>
      <c r="P1756" s="4704"/>
      <c r="Q1756" s="4704"/>
      <c r="R1756" s="4704"/>
      <c r="S1756" s="4704"/>
      <c r="T1756" s="4704"/>
      <c r="U1756" s="4704"/>
    </row>
    <row r="1757" spans="1:21" ht="15.75" x14ac:dyDescent="0.25">
      <c r="A1757" s="4453">
        <v>1759</v>
      </c>
      <c r="B1757" s="4453" t="s">
        <v>3513</v>
      </c>
      <c r="C1757" s="4919" t="s">
        <v>3369</v>
      </c>
      <c r="D1757" s="847">
        <v>760</v>
      </c>
      <c r="E1757" s="4700" t="s">
        <v>3251</v>
      </c>
      <c r="F1757" s="4701" t="s">
        <v>3252</v>
      </c>
      <c r="G1757" s="4726">
        <v>500</v>
      </c>
      <c r="H1757" s="4721">
        <v>1000</v>
      </c>
      <c r="I1757" s="4703">
        <v>1000</v>
      </c>
      <c r="J1757" s="4704"/>
      <c r="K1757" s="4880"/>
      <c r="L1757" s="4704"/>
      <c r="M1757" s="4727">
        <v>500</v>
      </c>
      <c r="N1757" s="4704"/>
      <c r="O1757" s="4704"/>
      <c r="P1757" s="4704"/>
      <c r="Q1757" s="4704"/>
      <c r="R1757" s="4704"/>
      <c r="S1757" s="4704"/>
      <c r="T1757" s="4704"/>
      <c r="U1757" s="4704"/>
    </row>
    <row r="1758" spans="1:21" ht="15.75" x14ac:dyDescent="0.25">
      <c r="A1758" s="4453">
        <v>1760</v>
      </c>
      <c r="B1758" s="4453" t="s">
        <v>3513</v>
      </c>
      <c r="C1758" s="4919" t="s">
        <v>3369</v>
      </c>
      <c r="D1758" s="847">
        <v>760</v>
      </c>
      <c r="E1758" s="4700" t="s">
        <v>3253</v>
      </c>
      <c r="F1758" s="4728" t="s">
        <v>1814</v>
      </c>
      <c r="G1758" s="4726">
        <v>1</v>
      </c>
      <c r="H1758" s="4721">
        <v>1500</v>
      </c>
      <c r="I1758" s="440">
        <v>1500</v>
      </c>
      <c r="J1758" s="4704"/>
      <c r="K1758" s="4880"/>
      <c r="L1758" s="4704"/>
      <c r="M1758" s="4727">
        <v>1</v>
      </c>
      <c r="N1758" s="4704"/>
      <c r="O1758" s="4704"/>
      <c r="P1758" s="4704"/>
      <c r="Q1758" s="4704"/>
      <c r="R1758" s="4704"/>
      <c r="S1758" s="4704"/>
      <c r="T1758" s="4704"/>
      <c r="U1758" s="4704"/>
    </row>
    <row r="1759" spans="1:21" ht="15.75" x14ac:dyDescent="0.25">
      <c r="A1759" s="4453">
        <v>1761</v>
      </c>
      <c r="B1759" s="4453" t="s">
        <v>3513</v>
      </c>
      <c r="C1759" s="4919" t="s">
        <v>3369</v>
      </c>
      <c r="D1759" s="847">
        <v>760</v>
      </c>
      <c r="E1759" s="4700" t="s">
        <v>3254</v>
      </c>
      <c r="F1759" s="4728" t="s">
        <v>3205</v>
      </c>
      <c r="G1759" s="4726">
        <v>100</v>
      </c>
      <c r="H1759" s="4721">
        <v>3500</v>
      </c>
      <c r="I1759" s="440">
        <v>3500</v>
      </c>
      <c r="J1759" s="4704"/>
      <c r="K1759" s="4880"/>
      <c r="L1759" s="4704"/>
      <c r="M1759" s="4727">
        <v>100</v>
      </c>
      <c r="N1759" s="4704"/>
      <c r="O1759" s="4704"/>
      <c r="P1759" s="4704"/>
      <c r="Q1759" s="4704"/>
      <c r="R1759" s="4704"/>
      <c r="S1759" s="4704"/>
      <c r="T1759" s="4704"/>
      <c r="U1759" s="4704"/>
    </row>
    <row r="1760" spans="1:21" ht="15.75" x14ac:dyDescent="0.25">
      <c r="A1760" s="4453">
        <v>1762</v>
      </c>
      <c r="B1760" s="4453" t="s">
        <v>3513</v>
      </c>
      <c r="C1760" s="4919" t="s">
        <v>3369</v>
      </c>
      <c r="D1760" s="847">
        <v>760</v>
      </c>
      <c r="E1760" s="4700" t="s">
        <v>3255</v>
      </c>
      <c r="F1760" s="4728" t="s">
        <v>53</v>
      </c>
      <c r="G1760" s="4726">
        <v>100</v>
      </c>
      <c r="H1760" s="4726">
        <v>86</v>
      </c>
      <c r="I1760" s="440">
        <v>8600</v>
      </c>
      <c r="J1760" s="4704"/>
      <c r="K1760" s="4880"/>
      <c r="L1760" s="4704"/>
      <c r="M1760" s="4727">
        <v>100</v>
      </c>
      <c r="N1760" s="4704"/>
      <c r="O1760" s="4704"/>
      <c r="P1760" s="4704"/>
      <c r="Q1760" s="4704"/>
      <c r="R1760" s="4704"/>
      <c r="S1760" s="4704"/>
      <c r="T1760" s="4704"/>
      <c r="U1760" s="4704"/>
    </row>
    <row r="1761" spans="1:21" ht="15.75" x14ac:dyDescent="0.25">
      <c r="A1761" s="4453">
        <v>1763</v>
      </c>
      <c r="B1761" s="4453" t="s">
        <v>3513</v>
      </c>
      <c r="C1761" s="4919" t="s">
        <v>3369</v>
      </c>
      <c r="D1761" s="847">
        <v>760</v>
      </c>
      <c r="E1761" s="4700" t="s">
        <v>3256</v>
      </c>
      <c r="F1761" s="4728" t="s">
        <v>53</v>
      </c>
      <c r="G1761" s="4726">
        <v>100</v>
      </c>
      <c r="H1761" s="4726">
        <v>78</v>
      </c>
      <c r="I1761" s="440">
        <v>7800</v>
      </c>
      <c r="J1761" s="4704"/>
      <c r="K1761" s="4880"/>
      <c r="L1761" s="4704"/>
      <c r="M1761" s="4727">
        <v>100</v>
      </c>
      <c r="N1761" s="4704"/>
      <c r="O1761" s="4704"/>
      <c r="P1761" s="4704"/>
      <c r="Q1761" s="4704"/>
      <c r="R1761" s="4704"/>
      <c r="S1761" s="4704"/>
      <c r="T1761" s="4704"/>
      <c r="U1761" s="4704"/>
    </row>
    <row r="1762" spans="1:21" ht="15.75" x14ac:dyDescent="0.25">
      <c r="A1762" s="4453">
        <v>1764</v>
      </c>
      <c r="B1762" s="4453" t="s">
        <v>3513</v>
      </c>
      <c r="C1762" s="4919" t="s">
        <v>3369</v>
      </c>
      <c r="D1762" s="847">
        <v>760</v>
      </c>
      <c r="E1762" s="4700" t="s">
        <v>3257</v>
      </c>
      <c r="F1762" s="4701" t="s">
        <v>53</v>
      </c>
      <c r="G1762" s="4726">
        <v>30</v>
      </c>
      <c r="H1762" s="4726">
        <v>150</v>
      </c>
      <c r="I1762" s="440">
        <v>4500</v>
      </c>
      <c r="J1762" s="4704"/>
      <c r="K1762" s="4880"/>
      <c r="L1762" s="4704"/>
      <c r="M1762" s="4727">
        <v>50</v>
      </c>
      <c r="N1762" s="4704"/>
      <c r="O1762" s="4704"/>
      <c r="P1762" s="4704"/>
      <c r="Q1762" s="4704"/>
      <c r="R1762" s="4704"/>
      <c r="S1762" s="4704"/>
      <c r="T1762" s="4704"/>
      <c r="U1762" s="4704"/>
    </row>
    <row r="1763" spans="1:21" ht="15.75" x14ac:dyDescent="0.25">
      <c r="A1763" s="4453">
        <v>1765</v>
      </c>
      <c r="B1763" s="4453" t="s">
        <v>3513</v>
      </c>
      <c r="C1763" s="4919" t="s">
        <v>3369</v>
      </c>
      <c r="D1763" s="847">
        <v>760</v>
      </c>
      <c r="E1763" s="4700" t="s">
        <v>3258</v>
      </c>
      <c r="F1763" s="4701" t="s">
        <v>53</v>
      </c>
      <c r="G1763" s="4726">
        <v>30</v>
      </c>
      <c r="H1763" s="4726">
        <v>150</v>
      </c>
      <c r="I1763" s="440">
        <v>4500</v>
      </c>
      <c r="J1763" s="4704"/>
      <c r="K1763" s="4880"/>
      <c r="L1763" s="4704"/>
      <c r="M1763" s="4727">
        <v>50</v>
      </c>
      <c r="N1763" s="4704"/>
      <c r="O1763" s="4704"/>
      <c r="P1763" s="4704"/>
      <c r="Q1763" s="4704"/>
      <c r="R1763" s="4704"/>
      <c r="S1763" s="4704"/>
      <c r="T1763" s="4704"/>
      <c r="U1763" s="4704"/>
    </row>
    <row r="1764" spans="1:21" ht="15.75" x14ac:dyDescent="0.25">
      <c r="A1764" s="4453">
        <v>1766</v>
      </c>
      <c r="B1764" s="4453" t="s">
        <v>3513</v>
      </c>
      <c r="C1764" s="4919" t="s">
        <v>3369</v>
      </c>
      <c r="D1764" s="847">
        <v>760</v>
      </c>
      <c r="E1764" s="4700" t="s">
        <v>3259</v>
      </c>
      <c r="F1764" s="4701" t="s">
        <v>53</v>
      </c>
      <c r="G1764" s="4831">
        <v>12</v>
      </c>
      <c r="H1764" s="4831">
        <v>275</v>
      </c>
      <c r="I1764" s="440">
        <v>3300</v>
      </c>
      <c r="J1764" s="4704"/>
      <c r="K1764" s="4880"/>
      <c r="L1764" s="4704"/>
      <c r="M1764" s="4722">
        <v>12</v>
      </c>
      <c r="N1764" s="4704"/>
      <c r="O1764" s="4704"/>
      <c r="P1764" s="4704"/>
      <c r="Q1764" s="4704"/>
      <c r="R1764" s="4704"/>
      <c r="S1764" s="4704"/>
      <c r="T1764" s="4704"/>
      <c r="U1764" s="4704"/>
    </row>
    <row r="1765" spans="1:21" ht="15.75" x14ac:dyDescent="0.25">
      <c r="A1765" s="4453">
        <v>1767</v>
      </c>
      <c r="B1765" s="4453" t="s">
        <v>3513</v>
      </c>
      <c r="C1765" s="4919" t="s">
        <v>3369</v>
      </c>
      <c r="D1765" s="847">
        <v>760</v>
      </c>
      <c r="E1765" s="4700" t="s">
        <v>3260</v>
      </c>
      <c r="F1765" s="4701" t="s">
        <v>53</v>
      </c>
      <c r="G1765" s="4831">
        <v>12</v>
      </c>
      <c r="H1765" s="4831">
        <v>325</v>
      </c>
      <c r="I1765" s="440">
        <v>3900</v>
      </c>
      <c r="J1765" s="4704"/>
      <c r="K1765" s="4880"/>
      <c r="L1765" s="4704"/>
      <c r="M1765" s="4722">
        <v>12</v>
      </c>
      <c r="N1765" s="4704"/>
      <c r="O1765" s="4704"/>
      <c r="P1765" s="4704"/>
      <c r="Q1765" s="4704"/>
      <c r="R1765" s="4704"/>
      <c r="S1765" s="4704"/>
      <c r="T1765" s="4704"/>
      <c r="U1765" s="4704"/>
    </row>
    <row r="1766" spans="1:21" ht="15.75" x14ac:dyDescent="0.25">
      <c r="A1766" s="4453">
        <v>1768</v>
      </c>
      <c r="B1766" s="4453" t="s">
        <v>3513</v>
      </c>
      <c r="C1766" s="4919" t="s">
        <v>3369</v>
      </c>
      <c r="D1766" s="847">
        <v>760</v>
      </c>
      <c r="E1766" s="4706" t="s">
        <v>3261</v>
      </c>
      <c r="F1766" s="4701" t="s">
        <v>53</v>
      </c>
      <c r="G1766" s="4831">
        <v>12</v>
      </c>
      <c r="H1766" s="4831">
        <v>317</v>
      </c>
      <c r="I1766" s="4832">
        <v>3800</v>
      </c>
      <c r="J1766" s="4720"/>
      <c r="K1766" s="4880"/>
      <c r="L1766" s="4704"/>
      <c r="M1766" s="4722">
        <v>12</v>
      </c>
      <c r="N1766" s="4704"/>
      <c r="O1766" s="4704"/>
      <c r="P1766" s="4704"/>
      <c r="Q1766" s="4704"/>
      <c r="R1766" s="4704"/>
      <c r="S1766" s="4704"/>
      <c r="T1766" s="4704"/>
      <c r="U1766" s="4704"/>
    </row>
    <row r="1767" spans="1:21" ht="15.75" x14ac:dyDescent="0.25">
      <c r="A1767" s="4453">
        <v>1769</v>
      </c>
      <c r="B1767" s="4453" t="s">
        <v>3513</v>
      </c>
      <c r="C1767" s="4919" t="s">
        <v>3369</v>
      </c>
      <c r="D1767" s="847">
        <v>760</v>
      </c>
      <c r="E1767" s="4700" t="s">
        <v>3262</v>
      </c>
      <c r="F1767" s="4701" t="s">
        <v>142</v>
      </c>
      <c r="G1767" s="4726">
        <v>1</v>
      </c>
      <c r="H1767" s="4721">
        <v>5000</v>
      </c>
      <c r="I1767" s="440">
        <v>5000</v>
      </c>
      <c r="J1767" s="4704"/>
      <c r="K1767" s="4880"/>
      <c r="L1767" s="4704"/>
      <c r="M1767" s="4727">
        <v>1</v>
      </c>
      <c r="N1767" s="4704"/>
      <c r="O1767" s="4710"/>
      <c r="P1767" s="4710"/>
      <c r="Q1767" s="4710"/>
      <c r="R1767" s="4710"/>
      <c r="S1767" s="4710"/>
      <c r="T1767" s="4710"/>
      <c r="U1767" s="4710"/>
    </row>
    <row r="1768" spans="1:21" ht="15.75" x14ac:dyDescent="0.25">
      <c r="A1768" s="4453">
        <v>1770</v>
      </c>
      <c r="B1768" s="4453" t="s">
        <v>3513</v>
      </c>
      <c r="C1768" s="4919" t="s">
        <v>3369</v>
      </c>
      <c r="D1768" s="847">
        <v>760</v>
      </c>
      <c r="E1768" s="4700" t="s">
        <v>3263</v>
      </c>
      <c r="F1768" s="4701" t="s">
        <v>142</v>
      </c>
      <c r="G1768" s="4724">
        <v>1</v>
      </c>
      <c r="H1768" s="4724">
        <v>5000</v>
      </c>
      <c r="I1768" s="440">
        <v>5000</v>
      </c>
      <c r="J1768" s="4704"/>
      <c r="K1768" s="4880"/>
      <c r="L1768" s="4704"/>
      <c r="M1768" s="4725">
        <v>1</v>
      </c>
      <c r="N1768" s="4704"/>
      <c r="O1768" s="4704"/>
      <c r="P1768" s="4704"/>
      <c r="Q1768" s="4704"/>
      <c r="R1768" s="4704"/>
      <c r="S1768" s="4704"/>
      <c r="T1768" s="4704"/>
      <c r="U1768" s="4704"/>
    </row>
    <row r="1769" spans="1:21" ht="15.75" x14ac:dyDescent="0.25">
      <c r="A1769" s="4453">
        <v>1771</v>
      </c>
      <c r="B1769" s="4453" t="s">
        <v>3513</v>
      </c>
      <c r="C1769" s="4919" t="s">
        <v>3369</v>
      </c>
      <c r="D1769" s="847">
        <v>760</v>
      </c>
      <c r="E1769" s="4700" t="s">
        <v>3264</v>
      </c>
      <c r="F1769" s="4701" t="s">
        <v>53</v>
      </c>
      <c r="G1769" s="4724">
        <v>1000</v>
      </c>
      <c r="H1769" s="4724">
        <v>3.5</v>
      </c>
      <c r="I1769" s="4729">
        <v>3500</v>
      </c>
      <c r="J1769" s="4704"/>
      <c r="K1769" s="4880"/>
      <c r="L1769" s="4704"/>
      <c r="M1769" s="4725">
        <v>1000</v>
      </c>
      <c r="N1769" s="4704"/>
      <c r="O1769" s="4704"/>
      <c r="P1769" s="4704"/>
      <c r="Q1769" s="4704"/>
      <c r="R1769" s="4704"/>
      <c r="S1769" s="4704"/>
      <c r="T1769" s="4704"/>
      <c r="U1769" s="4704"/>
    </row>
    <row r="1770" spans="1:21" ht="15.75" x14ac:dyDescent="0.25">
      <c r="A1770" s="4453">
        <v>1772</v>
      </c>
      <c r="B1770" s="4453" t="s">
        <v>3513</v>
      </c>
      <c r="C1770" s="4919" t="s">
        <v>3369</v>
      </c>
      <c r="D1770" s="847">
        <v>760</v>
      </c>
      <c r="E1770" s="4700" t="s">
        <v>3265</v>
      </c>
      <c r="F1770" s="4701" t="s">
        <v>88</v>
      </c>
      <c r="G1770" s="4724">
        <v>2</v>
      </c>
      <c r="H1770" s="4724">
        <v>2000</v>
      </c>
      <c r="I1770" s="440">
        <v>4000</v>
      </c>
      <c r="J1770" s="4704"/>
      <c r="K1770" s="4880"/>
      <c r="L1770" s="4704"/>
      <c r="M1770" s="4725">
        <v>2</v>
      </c>
      <c r="N1770" s="4704"/>
      <c r="O1770" s="4704"/>
      <c r="P1770" s="4704"/>
      <c r="Q1770" s="4704"/>
      <c r="R1770" s="4704"/>
      <c r="S1770" s="4704"/>
      <c r="T1770" s="4704"/>
      <c r="U1770" s="4704"/>
    </row>
    <row r="1771" spans="1:21" ht="15.75" x14ac:dyDescent="0.25">
      <c r="A1771" s="4453">
        <v>1773</v>
      </c>
      <c r="B1771" s="4453" t="s">
        <v>3513</v>
      </c>
      <c r="C1771" s="4919" t="s">
        <v>3369</v>
      </c>
      <c r="D1771" s="847">
        <v>760</v>
      </c>
      <c r="E1771" s="4700" t="s">
        <v>3266</v>
      </c>
      <c r="F1771" s="4701" t="s">
        <v>159</v>
      </c>
      <c r="G1771" s="4724">
        <v>2</v>
      </c>
      <c r="H1771" s="4724">
        <v>600</v>
      </c>
      <c r="I1771" s="440">
        <v>1200</v>
      </c>
      <c r="J1771" s="4704"/>
      <c r="K1771" s="4880"/>
      <c r="L1771" s="4704"/>
      <c r="M1771" s="4725">
        <v>2</v>
      </c>
      <c r="N1771" s="4704"/>
      <c r="O1771" s="4704"/>
      <c r="P1771" s="4704"/>
      <c r="Q1771" s="4704"/>
      <c r="R1771" s="4704"/>
      <c r="S1771" s="4704"/>
      <c r="T1771" s="4704"/>
      <c r="U1771" s="4704"/>
    </row>
    <row r="1772" spans="1:21" ht="15.75" x14ac:dyDescent="0.25">
      <c r="A1772" s="4453">
        <v>1774</v>
      </c>
      <c r="B1772" s="4453" t="s">
        <v>3513</v>
      </c>
      <c r="C1772" s="4919" t="s">
        <v>3369</v>
      </c>
      <c r="D1772" s="847">
        <v>760</v>
      </c>
      <c r="E1772" s="4700" t="s">
        <v>3267</v>
      </c>
      <c r="F1772" s="4701" t="s">
        <v>159</v>
      </c>
      <c r="G1772" s="4724">
        <v>2</v>
      </c>
      <c r="H1772" s="4724">
        <v>600</v>
      </c>
      <c r="I1772" s="440">
        <v>1200</v>
      </c>
      <c r="J1772" s="4704"/>
      <c r="K1772" s="4880"/>
      <c r="L1772" s="4704"/>
      <c r="M1772" s="4725">
        <v>2</v>
      </c>
      <c r="N1772" s="4704"/>
      <c r="O1772" s="4704"/>
      <c r="P1772" s="4704"/>
      <c r="Q1772" s="4704"/>
      <c r="R1772" s="4704"/>
      <c r="S1772" s="4704"/>
      <c r="T1772" s="4704"/>
      <c r="U1772" s="4704"/>
    </row>
    <row r="1773" spans="1:21" ht="15.75" x14ac:dyDescent="0.25">
      <c r="A1773" s="4453">
        <v>1775</v>
      </c>
      <c r="B1773" s="4453" t="s">
        <v>3513</v>
      </c>
      <c r="C1773" s="4919" t="s">
        <v>3369</v>
      </c>
      <c r="D1773" s="847">
        <v>760</v>
      </c>
      <c r="E1773" s="4700" t="s">
        <v>3268</v>
      </c>
      <c r="F1773" s="4701" t="s">
        <v>159</v>
      </c>
      <c r="G1773" s="4724">
        <v>2</v>
      </c>
      <c r="H1773" s="4724">
        <v>1000</v>
      </c>
      <c r="I1773" s="440">
        <v>2000</v>
      </c>
      <c r="J1773" s="4704"/>
      <c r="K1773" s="4880"/>
      <c r="L1773" s="4704"/>
      <c r="M1773" s="4725">
        <v>2</v>
      </c>
      <c r="N1773" s="4704"/>
      <c r="O1773" s="4704"/>
      <c r="P1773" s="4704"/>
      <c r="Q1773" s="4704"/>
      <c r="R1773" s="4704"/>
      <c r="S1773" s="4704"/>
      <c r="T1773" s="4704"/>
      <c r="U1773" s="4704"/>
    </row>
    <row r="1774" spans="1:21" ht="15.75" x14ac:dyDescent="0.25">
      <c r="A1774" s="4453">
        <v>1776</v>
      </c>
      <c r="B1774" s="4453" t="s">
        <v>3513</v>
      </c>
      <c r="C1774" s="4919" t="s">
        <v>3369</v>
      </c>
      <c r="D1774" s="847">
        <v>760</v>
      </c>
      <c r="E1774" s="4700" t="s">
        <v>3269</v>
      </c>
      <c r="F1774" s="4701" t="s">
        <v>159</v>
      </c>
      <c r="G1774" s="4724">
        <v>2</v>
      </c>
      <c r="H1774" s="4724">
        <v>600</v>
      </c>
      <c r="I1774" s="440">
        <v>1200</v>
      </c>
      <c r="J1774" s="4704"/>
      <c r="K1774" s="4880"/>
      <c r="L1774" s="4704"/>
      <c r="M1774" s="4725">
        <v>2</v>
      </c>
      <c r="N1774" s="4704"/>
      <c r="O1774" s="4704"/>
      <c r="P1774" s="4704"/>
      <c r="Q1774" s="4704"/>
      <c r="R1774" s="4704"/>
      <c r="S1774" s="4704"/>
      <c r="T1774" s="4704"/>
      <c r="U1774" s="4704"/>
    </row>
    <row r="1775" spans="1:21" ht="15.75" x14ac:dyDescent="0.25">
      <c r="A1775" s="4453">
        <v>1777</v>
      </c>
      <c r="B1775" s="4453" t="s">
        <v>3513</v>
      </c>
      <c r="C1775" s="4919" t="s">
        <v>3369</v>
      </c>
      <c r="D1775" s="847">
        <v>760</v>
      </c>
      <c r="E1775" s="4711" t="s">
        <v>3270</v>
      </c>
      <c r="F1775" s="4712" t="s">
        <v>53</v>
      </c>
      <c r="G1775" s="4831">
        <v>12</v>
      </c>
      <c r="H1775" s="4831">
        <v>275</v>
      </c>
      <c r="I1775" s="4729">
        <v>3300</v>
      </c>
      <c r="J1775" s="4710"/>
      <c r="K1775" s="4710"/>
      <c r="L1775" s="4710"/>
      <c r="M1775" s="4722">
        <v>12</v>
      </c>
      <c r="N1775" s="174"/>
      <c r="O1775" s="4704"/>
      <c r="P1775" s="4704"/>
      <c r="Q1775" s="4704"/>
      <c r="R1775" s="4704"/>
      <c r="S1775" s="4704"/>
      <c r="T1775" s="4704"/>
      <c r="U1775" s="4704"/>
    </row>
    <row r="1776" spans="1:21" ht="15.75" x14ac:dyDescent="0.25">
      <c r="A1776" s="4453">
        <v>1778</v>
      </c>
      <c r="B1776" s="4453" t="s">
        <v>3513</v>
      </c>
      <c r="C1776" s="4919" t="s">
        <v>3369</v>
      </c>
      <c r="D1776" s="847">
        <v>760</v>
      </c>
      <c r="E1776" s="4700" t="s">
        <v>3271</v>
      </c>
      <c r="F1776" s="4712" t="s">
        <v>53</v>
      </c>
      <c r="G1776" s="4831">
        <v>12</v>
      </c>
      <c r="H1776" s="4831">
        <v>334</v>
      </c>
      <c r="I1776" s="440">
        <v>4000</v>
      </c>
      <c r="J1776" s="4704"/>
      <c r="K1776" s="4880"/>
      <c r="L1776" s="4704"/>
      <c r="M1776" s="4722">
        <v>12</v>
      </c>
      <c r="N1776" s="174"/>
      <c r="O1776" s="4704"/>
      <c r="P1776" s="4704"/>
      <c r="Q1776" s="4704"/>
      <c r="R1776" s="4704"/>
      <c r="S1776" s="4704"/>
      <c r="T1776" s="4704"/>
      <c r="U1776" s="4704"/>
    </row>
    <row r="1777" spans="1:21" ht="15.75" x14ac:dyDescent="0.25">
      <c r="A1777" s="4453">
        <v>1779</v>
      </c>
      <c r="B1777" s="4453" t="s">
        <v>3513</v>
      </c>
      <c r="C1777" s="4919" t="s">
        <v>3369</v>
      </c>
      <c r="D1777" s="847">
        <v>760</v>
      </c>
      <c r="E1777" s="4730" t="s">
        <v>3272</v>
      </c>
      <c r="F1777" s="4712" t="s">
        <v>53</v>
      </c>
      <c r="G1777" s="4831">
        <v>12</v>
      </c>
      <c r="H1777" s="4831">
        <v>334</v>
      </c>
      <c r="I1777" s="440">
        <v>4000</v>
      </c>
      <c r="J1777" s="4704"/>
      <c r="K1777" s="4880"/>
      <c r="L1777" s="4704"/>
      <c r="M1777" s="4722">
        <v>12</v>
      </c>
      <c r="N1777" s="174"/>
      <c r="O1777" s="4704"/>
      <c r="P1777" s="4704"/>
      <c r="Q1777" s="4704"/>
      <c r="R1777" s="4704"/>
      <c r="S1777" s="4704"/>
      <c r="T1777" s="4704"/>
      <c r="U1777" s="4704"/>
    </row>
    <row r="1778" spans="1:21" ht="15.75" x14ac:dyDescent="0.25">
      <c r="A1778" s="4453">
        <v>1780</v>
      </c>
      <c r="B1778" s="4453" t="s">
        <v>3513</v>
      </c>
      <c r="C1778" s="4919" t="s">
        <v>3369</v>
      </c>
      <c r="D1778" s="847">
        <v>760</v>
      </c>
      <c r="E1778" s="4700" t="s">
        <v>3273</v>
      </c>
      <c r="F1778" s="4712" t="s">
        <v>53</v>
      </c>
      <c r="G1778" s="4831">
        <v>12</v>
      </c>
      <c r="H1778" s="4831">
        <v>584</v>
      </c>
      <c r="I1778" s="440">
        <v>7000</v>
      </c>
      <c r="J1778" s="4704"/>
      <c r="K1778" s="4880"/>
      <c r="L1778" s="4704"/>
      <c r="M1778" s="4722">
        <v>12</v>
      </c>
      <c r="N1778" s="174"/>
      <c r="O1778" s="4704"/>
      <c r="P1778" s="4704"/>
      <c r="Q1778" s="4704"/>
      <c r="R1778" s="4704"/>
      <c r="S1778" s="4704"/>
      <c r="T1778" s="4704"/>
      <c r="U1778" s="4704"/>
    </row>
    <row r="1779" spans="1:21" ht="15.75" x14ac:dyDescent="0.25">
      <c r="A1779" s="4453">
        <v>1781</v>
      </c>
      <c r="B1779" s="4453" t="s">
        <v>3513</v>
      </c>
      <c r="C1779" s="4919" t="s">
        <v>3369</v>
      </c>
      <c r="D1779" s="847">
        <v>760</v>
      </c>
      <c r="E1779" s="4706" t="s">
        <v>3274</v>
      </c>
      <c r="F1779" s="4712" t="s">
        <v>53</v>
      </c>
      <c r="G1779" s="4831">
        <v>12</v>
      </c>
      <c r="H1779" s="4831">
        <v>375</v>
      </c>
      <c r="I1779" s="440">
        <v>4500</v>
      </c>
      <c r="J1779" s="4704"/>
      <c r="K1779" s="4880"/>
      <c r="L1779" s="4704"/>
      <c r="M1779" s="4722">
        <v>12</v>
      </c>
      <c r="N1779" s="174"/>
      <c r="O1779" s="4704"/>
      <c r="P1779" s="4704"/>
      <c r="Q1779" s="4704"/>
      <c r="R1779" s="4704"/>
      <c r="S1779" s="4704"/>
      <c r="T1779" s="4704"/>
      <c r="U1779" s="4704"/>
    </row>
    <row r="1780" spans="1:21" ht="15.75" x14ac:dyDescent="0.25">
      <c r="A1780" s="4453">
        <v>1782</v>
      </c>
      <c r="B1780" s="4453" t="s">
        <v>3513</v>
      </c>
      <c r="C1780" s="4919" t="s">
        <v>3369</v>
      </c>
      <c r="D1780" s="847">
        <v>760</v>
      </c>
      <c r="E1780" s="4730" t="s">
        <v>3275</v>
      </c>
      <c r="F1780" s="4712" t="s">
        <v>53</v>
      </c>
      <c r="G1780" s="4831">
        <v>12</v>
      </c>
      <c r="H1780" s="4831">
        <v>375</v>
      </c>
      <c r="I1780" s="440">
        <v>4500</v>
      </c>
      <c r="J1780" s="4704"/>
      <c r="K1780" s="4880"/>
      <c r="L1780" s="4704"/>
      <c r="M1780" s="4722">
        <v>12</v>
      </c>
      <c r="N1780" s="174"/>
      <c r="O1780" s="4704"/>
      <c r="P1780" s="4704"/>
      <c r="Q1780" s="4704"/>
      <c r="R1780" s="4704"/>
      <c r="S1780" s="4704"/>
      <c r="T1780" s="4704"/>
      <c r="U1780" s="4704"/>
    </row>
    <row r="1781" spans="1:21" ht="15.75" x14ac:dyDescent="0.25">
      <c r="A1781" s="4453">
        <v>1783</v>
      </c>
      <c r="B1781" s="4453" t="s">
        <v>3513</v>
      </c>
      <c r="C1781" s="4919" t="s">
        <v>3369</v>
      </c>
      <c r="D1781" s="847">
        <v>760</v>
      </c>
      <c r="E1781" s="4700" t="s">
        <v>3276</v>
      </c>
      <c r="F1781" s="4701" t="s">
        <v>88</v>
      </c>
      <c r="G1781" s="4831">
        <v>5</v>
      </c>
      <c r="H1781" s="4831">
        <v>200</v>
      </c>
      <c r="I1781" s="440">
        <v>1000</v>
      </c>
      <c r="J1781" s="4704"/>
      <c r="K1781" s="4880"/>
      <c r="L1781" s="4704"/>
      <c r="M1781" s="4722">
        <v>5</v>
      </c>
      <c r="N1781" s="174"/>
      <c r="O1781" s="4704"/>
      <c r="P1781" s="4704"/>
      <c r="Q1781" s="4704"/>
      <c r="R1781" s="4704"/>
      <c r="S1781" s="4704"/>
      <c r="T1781" s="4704"/>
      <c r="U1781" s="4704"/>
    </row>
    <row r="1782" spans="1:21" ht="15.75" x14ac:dyDescent="0.25">
      <c r="A1782" s="4453">
        <v>1784</v>
      </c>
      <c r="B1782" s="4453" t="s">
        <v>3513</v>
      </c>
      <c r="C1782" s="4919" t="s">
        <v>3369</v>
      </c>
      <c r="D1782" s="847">
        <v>760</v>
      </c>
      <c r="E1782" s="4700" t="s">
        <v>3277</v>
      </c>
      <c r="F1782" s="4701" t="s">
        <v>1564</v>
      </c>
      <c r="G1782" s="4726">
        <v>30</v>
      </c>
      <c r="H1782" s="4726">
        <v>70</v>
      </c>
      <c r="I1782" s="440">
        <v>2100</v>
      </c>
      <c r="J1782" s="4704"/>
      <c r="K1782" s="4880"/>
      <c r="L1782" s="4704"/>
      <c r="M1782" s="4727">
        <v>30</v>
      </c>
      <c r="N1782" s="174"/>
      <c r="O1782" s="4704"/>
      <c r="P1782" s="4704"/>
      <c r="Q1782" s="4704"/>
      <c r="R1782" s="4704"/>
      <c r="S1782" s="4704"/>
      <c r="T1782" s="4704"/>
      <c r="U1782" s="4704"/>
    </row>
    <row r="1783" spans="1:21" ht="15.75" x14ac:dyDescent="0.25">
      <c r="A1783" s="4453">
        <v>1785</v>
      </c>
      <c r="B1783" s="4453" t="s">
        <v>3513</v>
      </c>
      <c r="C1783" s="4919" t="s">
        <v>3369</v>
      </c>
      <c r="D1783" s="847">
        <v>760</v>
      </c>
      <c r="E1783" s="4700" t="s">
        <v>3278</v>
      </c>
      <c r="F1783" s="4701" t="s">
        <v>159</v>
      </c>
      <c r="G1783" s="4726">
        <v>2</v>
      </c>
      <c r="H1783" s="4721">
        <v>5000</v>
      </c>
      <c r="I1783" s="440">
        <v>10000</v>
      </c>
      <c r="J1783" s="4704"/>
      <c r="K1783" s="4880"/>
      <c r="L1783" s="4704"/>
      <c r="M1783" s="4727">
        <v>2</v>
      </c>
      <c r="N1783" s="4704"/>
      <c r="O1783" s="4704"/>
      <c r="P1783" s="4704"/>
      <c r="Q1783" s="4704"/>
      <c r="R1783" s="4704"/>
      <c r="S1783" s="4704"/>
      <c r="T1783" s="4704"/>
      <c r="U1783" s="4704"/>
    </row>
    <row r="1784" spans="1:21" ht="15.75" x14ac:dyDescent="0.25">
      <c r="A1784" s="4453">
        <v>1786</v>
      </c>
      <c r="B1784" s="4453" t="s">
        <v>3513</v>
      </c>
      <c r="C1784" s="4919" t="s">
        <v>3369</v>
      </c>
      <c r="D1784" s="847">
        <v>760</v>
      </c>
      <c r="E1784" s="4700" t="s">
        <v>3279</v>
      </c>
      <c r="F1784" s="4701" t="s">
        <v>3280</v>
      </c>
      <c r="G1784" s="4726">
        <v>5</v>
      </c>
      <c r="H1784" s="4726">
        <v>600</v>
      </c>
      <c r="I1784" s="440">
        <v>3000</v>
      </c>
      <c r="J1784" s="4704"/>
      <c r="K1784" s="4880"/>
      <c r="L1784" s="4704"/>
      <c r="M1784" s="4727">
        <v>500</v>
      </c>
      <c r="N1784" s="4704"/>
      <c r="O1784" s="4704"/>
      <c r="P1784" s="4704"/>
      <c r="Q1784" s="4704"/>
      <c r="R1784" s="4704"/>
      <c r="S1784" s="4704"/>
      <c r="T1784" s="4704"/>
      <c r="U1784" s="4704"/>
    </row>
    <row r="1785" spans="1:21" ht="15.75" x14ac:dyDescent="0.25">
      <c r="A1785" s="4453">
        <v>1787</v>
      </c>
      <c r="B1785" s="4453" t="s">
        <v>3513</v>
      </c>
      <c r="C1785" s="4919" t="s">
        <v>3369</v>
      </c>
      <c r="D1785" s="847">
        <v>760</v>
      </c>
      <c r="E1785" s="4706" t="s">
        <v>3281</v>
      </c>
      <c r="F1785" s="4714" t="s">
        <v>53</v>
      </c>
      <c r="G1785" s="4831">
        <v>24</v>
      </c>
      <c r="H1785" s="4831">
        <v>150</v>
      </c>
      <c r="I1785" s="4832">
        <v>3600</v>
      </c>
      <c r="J1785" s="4720"/>
      <c r="K1785" s="4880"/>
      <c r="L1785" s="4704"/>
      <c r="M1785" s="4722">
        <v>24</v>
      </c>
      <c r="N1785" s="4704"/>
      <c r="O1785" s="4704"/>
      <c r="P1785" s="4704"/>
      <c r="Q1785" s="4704"/>
      <c r="R1785" s="4704"/>
      <c r="S1785" s="4704"/>
      <c r="T1785" s="4704"/>
      <c r="U1785" s="4704"/>
    </row>
    <row r="1786" spans="1:21" ht="15.75" x14ac:dyDescent="0.25">
      <c r="A1786" s="4453">
        <v>1788</v>
      </c>
      <c r="B1786" s="4453" t="s">
        <v>3513</v>
      </c>
      <c r="C1786" s="4919" t="s">
        <v>3369</v>
      </c>
      <c r="D1786" s="847">
        <v>760</v>
      </c>
      <c r="E1786" s="4700" t="s">
        <v>3282</v>
      </c>
      <c r="F1786" s="4701" t="s">
        <v>3226</v>
      </c>
      <c r="G1786" s="4726">
        <v>20</v>
      </c>
      <c r="H1786" s="4726">
        <v>90</v>
      </c>
      <c r="I1786" s="440">
        <v>1800</v>
      </c>
      <c r="J1786" s="4704"/>
      <c r="K1786" s="4880"/>
      <c r="L1786" s="4704"/>
      <c r="M1786" s="4727">
        <v>20</v>
      </c>
      <c r="N1786" s="4704"/>
      <c r="O1786" s="4704"/>
      <c r="P1786" s="4704"/>
      <c r="Q1786" s="4704"/>
      <c r="R1786" s="4704"/>
      <c r="S1786" s="4704"/>
      <c r="T1786" s="4704"/>
      <c r="U1786" s="4704"/>
    </row>
    <row r="1787" spans="1:21" ht="25.5" x14ac:dyDescent="0.25">
      <c r="A1787" s="4453">
        <v>1789</v>
      </c>
      <c r="B1787" s="4453" t="s">
        <v>3513</v>
      </c>
      <c r="C1787" s="4919" t="s">
        <v>3369</v>
      </c>
      <c r="D1787" s="847">
        <v>760</v>
      </c>
      <c r="E1787" s="4706" t="s">
        <v>3283</v>
      </c>
      <c r="F1787" s="4714" t="s">
        <v>53</v>
      </c>
      <c r="G1787" s="4726">
        <v>2</v>
      </c>
      <c r="H1787" s="4721">
        <v>2000</v>
      </c>
      <c r="I1787" s="440">
        <v>4000</v>
      </c>
      <c r="J1787" s="4704"/>
      <c r="K1787" s="4880"/>
      <c r="L1787" s="4704"/>
      <c r="M1787" s="4727">
        <v>2</v>
      </c>
      <c r="N1787" s="4704"/>
      <c r="O1787" s="4704"/>
      <c r="P1787" s="4704"/>
      <c r="Q1787" s="4704"/>
      <c r="R1787" s="4704"/>
      <c r="S1787" s="4704"/>
      <c r="T1787" s="4704"/>
      <c r="U1787" s="4704"/>
    </row>
    <row r="1788" spans="1:21" ht="15" x14ac:dyDescent="0.2">
      <c r="A1788" s="4453">
        <v>1790</v>
      </c>
      <c r="B1788" s="4453" t="s">
        <v>3513</v>
      </c>
      <c r="C1788" s="4919" t="s">
        <v>3369</v>
      </c>
      <c r="D1788" s="3359"/>
      <c r="E1788" s="4731" t="s">
        <v>3284</v>
      </c>
      <c r="F1788" s="4732"/>
      <c r="G1788" s="4726"/>
      <c r="H1788" s="4726"/>
      <c r="I1788" s="440"/>
      <c r="J1788" s="4704"/>
      <c r="K1788" s="4880"/>
      <c r="L1788" s="4704"/>
      <c r="M1788" s="4704"/>
      <c r="N1788" s="4704"/>
      <c r="O1788" s="4710"/>
      <c r="P1788" s="4710"/>
      <c r="Q1788" s="4710"/>
      <c r="R1788" s="4710"/>
      <c r="S1788" s="4710"/>
      <c r="T1788" s="4710"/>
      <c r="U1788" s="4710"/>
    </row>
    <row r="1789" spans="1:21" ht="15.75" x14ac:dyDescent="0.25">
      <c r="A1789" s="4453">
        <v>1791</v>
      </c>
      <c r="B1789" s="4453" t="s">
        <v>3513</v>
      </c>
      <c r="C1789" s="4919" t="s">
        <v>3369</v>
      </c>
      <c r="D1789" s="847">
        <v>760</v>
      </c>
      <c r="E1789" s="4730" t="s">
        <v>3285</v>
      </c>
      <c r="F1789" s="4733" t="s">
        <v>1424</v>
      </c>
      <c r="G1789" s="4726">
        <v>1</v>
      </c>
      <c r="H1789" s="440">
        <v>400</v>
      </c>
      <c r="I1789" s="440">
        <v>400</v>
      </c>
      <c r="J1789" s="4704"/>
      <c r="K1789" s="4880"/>
      <c r="L1789" s="4704"/>
      <c r="M1789" s="4704"/>
      <c r="N1789" s="4704">
        <v>1</v>
      </c>
      <c r="O1789" s="4704"/>
      <c r="P1789" s="4704"/>
      <c r="Q1789" s="4704"/>
      <c r="R1789" s="4704"/>
      <c r="S1789" s="4704"/>
      <c r="T1789" s="4704"/>
      <c r="U1789" s="4704"/>
    </row>
    <row r="1790" spans="1:21" ht="15.75" x14ac:dyDescent="0.25">
      <c r="A1790" s="4453">
        <v>1792</v>
      </c>
      <c r="B1790" s="4453" t="s">
        <v>3513</v>
      </c>
      <c r="C1790" s="4919" t="s">
        <v>3369</v>
      </c>
      <c r="D1790" s="847">
        <v>760</v>
      </c>
      <c r="E1790" s="4730" t="s">
        <v>3286</v>
      </c>
      <c r="F1790" s="4733" t="s">
        <v>1424</v>
      </c>
      <c r="G1790" s="4726">
        <v>1</v>
      </c>
      <c r="H1790" s="440">
        <v>400</v>
      </c>
      <c r="I1790" s="440">
        <v>400</v>
      </c>
      <c r="J1790" s="4704"/>
      <c r="K1790" s="4880"/>
      <c r="L1790" s="4704"/>
      <c r="M1790" s="4704"/>
      <c r="N1790" s="4704">
        <v>1</v>
      </c>
      <c r="O1790" s="4704"/>
      <c r="P1790" s="4704"/>
      <c r="Q1790" s="4704"/>
      <c r="R1790" s="4704"/>
      <c r="S1790" s="4704"/>
      <c r="T1790" s="4704"/>
      <c r="U1790" s="4704"/>
    </row>
    <row r="1791" spans="1:21" ht="15.75" x14ac:dyDescent="0.25">
      <c r="A1791" s="4453">
        <v>1793</v>
      </c>
      <c r="B1791" s="4453" t="s">
        <v>3513</v>
      </c>
      <c r="C1791" s="4919" t="s">
        <v>3369</v>
      </c>
      <c r="D1791" s="847">
        <v>760</v>
      </c>
      <c r="E1791" s="4730" t="s">
        <v>3287</v>
      </c>
      <c r="F1791" s="4733" t="s">
        <v>1424</v>
      </c>
      <c r="G1791" s="4726">
        <v>1</v>
      </c>
      <c r="H1791" s="440">
        <v>400</v>
      </c>
      <c r="I1791" s="440">
        <v>400</v>
      </c>
      <c r="J1791" s="4704"/>
      <c r="K1791" s="4880"/>
      <c r="L1791" s="4704"/>
      <c r="M1791" s="4704"/>
      <c r="N1791" s="4704">
        <v>1</v>
      </c>
      <c r="O1791" s="4704"/>
      <c r="P1791" s="4704"/>
      <c r="Q1791" s="4704"/>
      <c r="R1791" s="4704"/>
      <c r="S1791" s="4704"/>
      <c r="T1791" s="4704"/>
      <c r="U1791" s="4704"/>
    </row>
    <row r="1792" spans="1:21" ht="15.75" x14ac:dyDescent="0.25">
      <c r="A1792" s="4453">
        <v>1794</v>
      </c>
      <c r="B1792" s="4453" t="s">
        <v>3513</v>
      </c>
      <c r="C1792" s="4919" t="s">
        <v>3369</v>
      </c>
      <c r="D1792" s="847">
        <v>760</v>
      </c>
      <c r="E1792" s="4730" t="s">
        <v>3288</v>
      </c>
      <c r="F1792" s="4733" t="s">
        <v>1424</v>
      </c>
      <c r="G1792" s="4726">
        <v>1</v>
      </c>
      <c r="H1792" s="440">
        <v>400</v>
      </c>
      <c r="I1792" s="440">
        <v>400</v>
      </c>
      <c r="J1792" s="4720"/>
      <c r="K1792" s="4880"/>
      <c r="L1792" s="4704"/>
      <c r="M1792" s="4704"/>
      <c r="N1792" s="4704">
        <v>1</v>
      </c>
      <c r="O1792" s="4704"/>
      <c r="P1792" s="4704"/>
      <c r="Q1792" s="4704"/>
      <c r="R1792" s="4704"/>
      <c r="S1792" s="4704"/>
      <c r="T1792" s="4704"/>
      <c r="U1792" s="4704"/>
    </row>
    <row r="1793" spans="1:21" ht="15.75" x14ac:dyDescent="0.25">
      <c r="A1793" s="4453">
        <v>1795</v>
      </c>
      <c r="B1793" s="4453" t="s">
        <v>3513</v>
      </c>
      <c r="C1793" s="4919" t="s">
        <v>3369</v>
      </c>
      <c r="D1793" s="847">
        <v>760</v>
      </c>
      <c r="E1793" s="4730" t="s">
        <v>3289</v>
      </c>
      <c r="F1793" s="4733" t="s">
        <v>1424</v>
      </c>
      <c r="G1793" s="4726">
        <v>1</v>
      </c>
      <c r="H1793" s="440">
        <v>400</v>
      </c>
      <c r="I1793" s="440">
        <v>400</v>
      </c>
      <c r="J1793" s="4720"/>
      <c r="K1793" s="4880"/>
      <c r="L1793" s="4704"/>
      <c r="M1793" s="4704"/>
      <c r="N1793" s="4704">
        <v>1</v>
      </c>
      <c r="O1793" s="4704"/>
      <c r="P1793" s="4704"/>
      <c r="Q1793" s="4704"/>
      <c r="R1793" s="4704"/>
      <c r="S1793" s="4704"/>
      <c r="T1793" s="4704"/>
      <c r="U1793" s="4704"/>
    </row>
    <row r="1794" spans="1:21" ht="15.75" x14ac:dyDescent="0.25">
      <c r="A1794" s="4453">
        <v>1796</v>
      </c>
      <c r="B1794" s="4453" t="s">
        <v>3513</v>
      </c>
      <c r="C1794" s="4919" t="s">
        <v>3369</v>
      </c>
      <c r="D1794" s="847">
        <v>760</v>
      </c>
      <c r="E1794" s="4730" t="s">
        <v>3290</v>
      </c>
      <c r="F1794" s="4733" t="s">
        <v>1424</v>
      </c>
      <c r="G1794" s="4726">
        <v>1</v>
      </c>
      <c r="H1794" s="440">
        <v>400</v>
      </c>
      <c r="I1794" s="440">
        <v>400</v>
      </c>
      <c r="J1794" s="4704"/>
      <c r="K1794" s="4880"/>
      <c r="L1794" s="4704"/>
      <c r="M1794" s="4704"/>
      <c r="N1794" s="4704">
        <v>1</v>
      </c>
      <c r="O1794" s="4704"/>
      <c r="P1794" s="4704"/>
      <c r="Q1794" s="4704"/>
      <c r="R1794" s="4704"/>
      <c r="S1794" s="4704"/>
      <c r="T1794" s="4704"/>
      <c r="U1794" s="4704"/>
    </row>
    <row r="1795" spans="1:21" ht="15.75" x14ac:dyDescent="0.25">
      <c r="A1795" s="4453">
        <v>1797</v>
      </c>
      <c r="B1795" s="4453" t="s">
        <v>3513</v>
      </c>
      <c r="C1795" s="4919" t="s">
        <v>3369</v>
      </c>
      <c r="D1795" s="847">
        <v>760</v>
      </c>
      <c r="E1795" s="4730" t="s">
        <v>3291</v>
      </c>
      <c r="F1795" s="4733" t="s">
        <v>1424</v>
      </c>
      <c r="G1795" s="4726">
        <v>1</v>
      </c>
      <c r="H1795" s="440">
        <v>400</v>
      </c>
      <c r="I1795" s="440">
        <v>400</v>
      </c>
      <c r="J1795" s="4704"/>
      <c r="K1795" s="4880"/>
      <c r="L1795" s="4704"/>
      <c r="M1795" s="4704"/>
      <c r="N1795" s="4704">
        <v>1</v>
      </c>
      <c r="O1795" s="4704"/>
      <c r="P1795" s="4704"/>
      <c r="Q1795" s="4704"/>
      <c r="R1795" s="4704"/>
      <c r="S1795" s="4704"/>
      <c r="T1795" s="4704"/>
      <c r="U1795" s="4704"/>
    </row>
    <row r="1796" spans="1:21" ht="15.75" x14ac:dyDescent="0.25">
      <c r="A1796" s="4453">
        <v>1798</v>
      </c>
      <c r="B1796" s="4453" t="s">
        <v>3513</v>
      </c>
      <c r="C1796" s="4919" t="s">
        <v>3369</v>
      </c>
      <c r="D1796" s="847">
        <v>760</v>
      </c>
      <c r="E1796" s="4730" t="s">
        <v>3292</v>
      </c>
      <c r="F1796" s="4733" t="s">
        <v>1424</v>
      </c>
      <c r="G1796" s="4726">
        <v>1</v>
      </c>
      <c r="H1796" s="440">
        <v>400</v>
      </c>
      <c r="I1796" s="440">
        <v>400</v>
      </c>
      <c r="J1796" s="4704"/>
      <c r="K1796" s="4880"/>
      <c r="L1796" s="4704"/>
      <c r="M1796" s="4704"/>
      <c r="N1796" s="4704">
        <v>1</v>
      </c>
      <c r="O1796" s="4704"/>
      <c r="P1796" s="4704"/>
      <c r="Q1796" s="4704"/>
      <c r="R1796" s="4704"/>
      <c r="S1796" s="4704"/>
      <c r="T1796" s="4704"/>
      <c r="U1796" s="4704"/>
    </row>
    <row r="1797" spans="1:21" ht="15.75" x14ac:dyDescent="0.25">
      <c r="A1797" s="4453">
        <v>1799</v>
      </c>
      <c r="B1797" s="4453" t="s">
        <v>3513</v>
      </c>
      <c r="C1797" s="4919" t="s">
        <v>3369</v>
      </c>
      <c r="D1797" s="847">
        <v>760</v>
      </c>
      <c r="E1797" s="4734" t="s">
        <v>3293</v>
      </c>
      <c r="F1797" s="4733" t="s">
        <v>1424</v>
      </c>
      <c r="G1797" s="4726">
        <v>1</v>
      </c>
      <c r="H1797" s="440">
        <v>400</v>
      </c>
      <c r="I1797" s="440">
        <v>400</v>
      </c>
      <c r="J1797" s="4704"/>
      <c r="K1797" s="4880"/>
      <c r="L1797" s="4704"/>
      <c r="M1797" s="4704"/>
      <c r="N1797" s="4704">
        <v>1</v>
      </c>
      <c r="O1797" s="4704"/>
      <c r="P1797" s="4704"/>
      <c r="Q1797" s="4704"/>
      <c r="R1797" s="4704"/>
      <c r="S1797" s="4704"/>
      <c r="T1797" s="4704"/>
      <c r="U1797" s="4704"/>
    </row>
    <row r="1798" spans="1:21" ht="15.75" x14ac:dyDescent="0.25">
      <c r="A1798" s="4453">
        <v>1800</v>
      </c>
      <c r="B1798" s="4453" t="s">
        <v>3513</v>
      </c>
      <c r="C1798" s="4919" t="s">
        <v>3369</v>
      </c>
      <c r="D1798" s="847">
        <v>760</v>
      </c>
      <c r="E1798" s="4730" t="s">
        <v>3294</v>
      </c>
      <c r="F1798" s="4733" t="s">
        <v>1424</v>
      </c>
      <c r="G1798" s="4726">
        <v>1</v>
      </c>
      <c r="H1798" s="440">
        <v>400</v>
      </c>
      <c r="I1798" s="440">
        <v>400</v>
      </c>
      <c r="J1798" s="4704"/>
      <c r="K1798" s="4880"/>
      <c r="L1798" s="4704"/>
      <c r="M1798" s="4704"/>
      <c r="N1798" s="4704">
        <v>1</v>
      </c>
      <c r="O1798" s="4704"/>
      <c r="P1798" s="4704"/>
      <c r="Q1798" s="4704"/>
      <c r="R1798" s="4704"/>
      <c r="S1798" s="4704"/>
      <c r="T1798" s="4704"/>
      <c r="U1798" s="4704"/>
    </row>
    <row r="1799" spans="1:21" ht="15.75" x14ac:dyDescent="0.25">
      <c r="A1799" s="4453">
        <v>1801</v>
      </c>
      <c r="B1799" s="4453" t="s">
        <v>3513</v>
      </c>
      <c r="C1799" s="4919" t="s">
        <v>3369</v>
      </c>
      <c r="D1799" s="847">
        <v>760</v>
      </c>
      <c r="E1799" s="4730" t="s">
        <v>3295</v>
      </c>
      <c r="F1799" s="4733" t="s">
        <v>1424</v>
      </c>
      <c r="G1799" s="4726">
        <v>1</v>
      </c>
      <c r="H1799" s="440">
        <v>400</v>
      </c>
      <c r="I1799" s="440">
        <v>400</v>
      </c>
      <c r="J1799" s="4704"/>
      <c r="K1799" s="4880"/>
      <c r="L1799" s="4704"/>
      <c r="M1799" s="4704"/>
      <c r="N1799" s="4704">
        <v>1</v>
      </c>
      <c r="O1799" s="4704"/>
      <c r="P1799" s="4704"/>
      <c r="Q1799" s="4704"/>
      <c r="R1799" s="4704"/>
      <c r="S1799" s="4704"/>
      <c r="T1799" s="4704"/>
      <c r="U1799" s="4704"/>
    </row>
    <row r="1800" spans="1:21" ht="15.75" x14ac:dyDescent="0.25">
      <c r="A1800" s="4453">
        <v>1802</v>
      </c>
      <c r="B1800" s="4453" t="s">
        <v>3513</v>
      </c>
      <c r="C1800" s="4919" t="s">
        <v>3369</v>
      </c>
      <c r="D1800" s="847">
        <v>760</v>
      </c>
      <c r="E1800" s="4730" t="s">
        <v>3296</v>
      </c>
      <c r="F1800" s="4733" t="s">
        <v>1424</v>
      </c>
      <c r="G1800" s="4726">
        <v>1</v>
      </c>
      <c r="H1800" s="440">
        <v>400</v>
      </c>
      <c r="I1800" s="440">
        <v>400</v>
      </c>
      <c r="J1800" s="4704"/>
      <c r="K1800" s="4880"/>
      <c r="L1800" s="4704"/>
      <c r="M1800" s="4704"/>
      <c r="N1800" s="4704">
        <v>1</v>
      </c>
      <c r="O1800" s="4704"/>
      <c r="P1800" s="4704"/>
      <c r="Q1800" s="4704"/>
      <c r="R1800" s="4704"/>
      <c r="S1800" s="4704"/>
      <c r="T1800" s="4704"/>
      <c r="U1800" s="4704"/>
    </row>
    <row r="1801" spans="1:21" ht="15.75" x14ac:dyDescent="0.25">
      <c r="A1801" s="4453">
        <v>1803</v>
      </c>
      <c r="B1801" s="4453" t="s">
        <v>3513</v>
      </c>
      <c r="C1801" s="4919" t="s">
        <v>3369</v>
      </c>
      <c r="D1801" s="847">
        <v>760</v>
      </c>
      <c r="E1801" s="4735" t="s">
        <v>3297</v>
      </c>
      <c r="F1801" s="4733" t="s">
        <v>1424</v>
      </c>
      <c r="G1801" s="4736">
        <v>1</v>
      </c>
      <c r="H1801" s="4737">
        <v>400</v>
      </c>
      <c r="I1801" s="4737">
        <v>400</v>
      </c>
      <c r="J1801" s="4738"/>
      <c r="K1801" s="4887"/>
      <c r="L1801" s="4738"/>
      <c r="M1801" s="4738"/>
      <c r="N1801" s="4738">
        <v>1</v>
      </c>
      <c r="O1801" s="4704"/>
      <c r="P1801" s="4704"/>
      <c r="Q1801" s="4704"/>
      <c r="R1801" s="4704"/>
      <c r="S1801" s="4704"/>
      <c r="T1801" s="4704"/>
      <c r="U1801" s="4704"/>
    </row>
    <row r="1802" spans="1:21" ht="15.75" x14ac:dyDescent="0.25">
      <c r="A1802" s="4453">
        <v>1804</v>
      </c>
      <c r="B1802" s="4453" t="s">
        <v>3513</v>
      </c>
      <c r="C1802" s="4919" t="s">
        <v>3369</v>
      </c>
      <c r="D1802" s="847">
        <v>760</v>
      </c>
      <c r="E1802" s="4700" t="s">
        <v>3298</v>
      </c>
      <c r="F1802" s="4701" t="s">
        <v>3299</v>
      </c>
      <c r="G1802" s="529">
        <v>1</v>
      </c>
      <c r="H1802" s="440">
        <v>500</v>
      </c>
      <c r="I1802" s="440">
        <v>500</v>
      </c>
      <c r="J1802" s="174"/>
      <c r="K1802" s="4826"/>
      <c r="L1802" s="174"/>
      <c r="M1802" s="174"/>
      <c r="N1802" s="174">
        <v>1</v>
      </c>
      <c r="O1802" s="4704"/>
      <c r="P1802" s="4704"/>
      <c r="Q1802" s="4704"/>
      <c r="R1802" s="4704"/>
      <c r="S1802" s="4704"/>
      <c r="T1802" s="4704"/>
      <c r="U1802" s="4704"/>
    </row>
    <row r="1803" spans="1:21" ht="15" x14ac:dyDescent="0.25">
      <c r="A1803" s="4453">
        <v>1805</v>
      </c>
      <c r="B1803" s="4453" t="s">
        <v>3513</v>
      </c>
      <c r="C1803" s="4919" t="s">
        <v>3369</v>
      </c>
      <c r="D1803" s="4749"/>
      <c r="E1803" s="4750"/>
      <c r="F1803" s="4770"/>
      <c r="G1803" s="4770"/>
      <c r="H1803" s="4771"/>
      <c r="I1803" s="4772"/>
      <c r="J1803" s="4773"/>
      <c r="K1803" s="4888"/>
      <c r="L1803" s="4773"/>
      <c r="M1803" s="4774"/>
      <c r="N1803" s="4774"/>
      <c r="O1803" s="4774"/>
      <c r="P1803" s="4774"/>
      <c r="Q1803" s="4774"/>
      <c r="R1803" s="4774"/>
      <c r="S1803" s="4775"/>
      <c r="T1803" s="4775"/>
      <c r="U1803" s="4776"/>
    </row>
    <row r="1804" spans="1:21" ht="15" x14ac:dyDescent="0.25">
      <c r="A1804" s="4453">
        <v>1806</v>
      </c>
      <c r="B1804" s="4453" t="s">
        <v>3513</v>
      </c>
      <c r="C1804" s="4919" t="s">
        <v>3369</v>
      </c>
      <c r="D1804" s="4749"/>
      <c r="E1804" s="4759" t="s">
        <v>3336</v>
      </c>
      <c r="F1804" s="4760"/>
      <c r="G1804" s="4751"/>
      <c r="H1804" s="4777"/>
      <c r="I1804" s="4755"/>
      <c r="J1804" s="4764"/>
      <c r="K1804" s="4882"/>
      <c r="L1804" s="4764"/>
      <c r="M1804" s="4778"/>
      <c r="N1804" s="4778"/>
      <c r="O1804" s="4778"/>
      <c r="P1804" s="4778"/>
      <c r="Q1804" s="4778"/>
      <c r="R1804" s="4778"/>
      <c r="S1804" s="4778"/>
      <c r="T1804" s="4778"/>
      <c r="U1804" s="4767"/>
    </row>
    <row r="1805" spans="1:21" ht="15" x14ac:dyDescent="0.25">
      <c r="A1805" s="4453">
        <v>1807</v>
      </c>
      <c r="B1805" s="4453" t="s">
        <v>3513</v>
      </c>
      <c r="C1805" s="4919" t="s">
        <v>3369</v>
      </c>
      <c r="D1805" s="4749"/>
      <c r="E1805" s="4779" t="s">
        <v>3337</v>
      </c>
      <c r="F1805" s="4780"/>
      <c r="G1805" s="4751"/>
      <c r="H1805" s="4777"/>
      <c r="I1805" s="4763"/>
      <c r="J1805" s="4764"/>
      <c r="K1805" s="4882"/>
      <c r="L1805" s="4764"/>
      <c r="M1805" s="4778"/>
      <c r="N1805" s="4778"/>
      <c r="O1805" s="4778"/>
      <c r="P1805" s="4778"/>
      <c r="Q1805" s="4778"/>
      <c r="R1805" s="4778"/>
      <c r="S1805" s="4778"/>
      <c r="T1805" s="4778"/>
      <c r="U1805" s="4767"/>
    </row>
    <row r="1806" spans="1:21" ht="15" x14ac:dyDescent="0.25">
      <c r="A1806" s="4453">
        <v>1808</v>
      </c>
      <c r="B1806" s="4453" t="s">
        <v>3513</v>
      </c>
      <c r="C1806" s="4919" t="s">
        <v>3369</v>
      </c>
      <c r="D1806" s="4749">
        <v>755</v>
      </c>
      <c r="E1806" s="4781" t="s">
        <v>3338</v>
      </c>
      <c r="F1806" s="4782" t="s">
        <v>53</v>
      </c>
      <c r="G1806" s="4761">
        <v>30</v>
      </c>
      <c r="H1806" s="4783">
        <v>82</v>
      </c>
      <c r="I1806" s="4763">
        <v>2450</v>
      </c>
      <c r="J1806" s="4764"/>
      <c r="K1806" s="4882"/>
      <c r="L1806" s="4764"/>
      <c r="M1806" s="4764"/>
      <c r="N1806" s="4764">
        <v>15</v>
      </c>
      <c r="O1806" s="4764"/>
      <c r="P1806" s="4764"/>
      <c r="Q1806" s="4764"/>
      <c r="R1806" s="4764"/>
      <c r="S1806" s="4764">
        <v>15</v>
      </c>
      <c r="T1806" s="4764"/>
      <c r="U1806" s="4767"/>
    </row>
    <row r="1807" spans="1:21" ht="15" x14ac:dyDescent="0.25">
      <c r="A1807" s="4453">
        <v>1809</v>
      </c>
      <c r="B1807" s="4453" t="s">
        <v>3513</v>
      </c>
      <c r="C1807" s="4919" t="s">
        <v>3369</v>
      </c>
      <c r="D1807" s="4749">
        <v>755</v>
      </c>
      <c r="E1807" s="4781" t="s">
        <v>3339</v>
      </c>
      <c r="F1807" s="4782" t="s">
        <v>142</v>
      </c>
      <c r="G1807" s="4761">
        <v>120</v>
      </c>
      <c r="H1807" s="4784">
        <v>20</v>
      </c>
      <c r="I1807" s="4763">
        <v>2400</v>
      </c>
      <c r="J1807" s="4764"/>
      <c r="K1807" s="4882"/>
      <c r="L1807" s="4764">
        <v>30</v>
      </c>
      <c r="M1807" s="4764"/>
      <c r="N1807" s="4764">
        <v>30</v>
      </c>
      <c r="O1807" s="4764"/>
      <c r="P1807" s="4764"/>
      <c r="Q1807" s="4764">
        <v>30</v>
      </c>
      <c r="R1807" s="4764"/>
      <c r="S1807" s="4764">
        <v>30</v>
      </c>
      <c r="T1807" s="4764"/>
      <c r="U1807" s="4767"/>
    </row>
    <row r="1808" spans="1:21" ht="15" x14ac:dyDescent="0.25">
      <c r="A1808" s="4453">
        <v>1810</v>
      </c>
      <c r="B1808" s="4453" t="s">
        <v>3513</v>
      </c>
      <c r="C1808" s="4919" t="s">
        <v>3369</v>
      </c>
      <c r="D1808" s="4749">
        <v>755</v>
      </c>
      <c r="E1808" s="4781" t="s">
        <v>3340</v>
      </c>
      <c r="F1808" s="4782" t="s">
        <v>3341</v>
      </c>
      <c r="G1808" s="4761">
        <v>120</v>
      </c>
      <c r="H1808" s="4784">
        <v>20</v>
      </c>
      <c r="I1808" s="4763">
        <v>2400</v>
      </c>
      <c r="J1808" s="4764"/>
      <c r="K1808" s="4882"/>
      <c r="L1808" s="4764">
        <v>30</v>
      </c>
      <c r="M1808" s="4764"/>
      <c r="N1808" s="4764">
        <v>30</v>
      </c>
      <c r="O1808" s="4764"/>
      <c r="P1808" s="4764"/>
      <c r="Q1808" s="4764">
        <v>30</v>
      </c>
      <c r="R1808" s="4764"/>
      <c r="S1808" s="4764">
        <v>30</v>
      </c>
      <c r="T1808" s="4764"/>
      <c r="U1808" s="4767"/>
    </row>
    <row r="1809" spans="1:21" ht="15" x14ac:dyDescent="0.25">
      <c r="A1809" s="4453">
        <v>1811</v>
      </c>
      <c r="B1809" s="4453" t="s">
        <v>3513</v>
      </c>
      <c r="C1809" s="4919" t="s">
        <v>3369</v>
      </c>
      <c r="D1809" s="4749">
        <v>755</v>
      </c>
      <c r="E1809" s="4750" t="s">
        <v>3342</v>
      </c>
      <c r="F1809" s="4751" t="s">
        <v>157</v>
      </c>
      <c r="G1809" s="4761">
        <v>500</v>
      </c>
      <c r="H1809" s="4784">
        <v>110</v>
      </c>
      <c r="I1809" s="4763">
        <v>55000</v>
      </c>
      <c r="J1809" s="4764">
        <v>40</v>
      </c>
      <c r="K1809" s="4882">
        <v>40</v>
      </c>
      <c r="L1809" s="4764">
        <v>40</v>
      </c>
      <c r="M1809" s="4764">
        <v>40</v>
      </c>
      <c r="N1809" s="4764">
        <v>40</v>
      </c>
      <c r="O1809" s="4764">
        <v>50</v>
      </c>
      <c r="P1809" s="4764">
        <v>40</v>
      </c>
      <c r="Q1809" s="4764">
        <v>40</v>
      </c>
      <c r="R1809" s="4764">
        <v>40</v>
      </c>
      <c r="S1809" s="4764">
        <v>50</v>
      </c>
      <c r="T1809" s="4764">
        <v>40</v>
      </c>
      <c r="U1809" s="4767">
        <v>40</v>
      </c>
    </row>
    <row r="1810" spans="1:21" ht="15" x14ac:dyDescent="0.25">
      <c r="A1810" s="4453">
        <v>1812</v>
      </c>
      <c r="B1810" s="4453" t="s">
        <v>3513</v>
      </c>
      <c r="C1810" s="4919" t="s">
        <v>3369</v>
      </c>
      <c r="D1810" s="4749">
        <v>755</v>
      </c>
      <c r="E1810" s="4750" t="s">
        <v>3343</v>
      </c>
      <c r="F1810" s="4751" t="s">
        <v>157</v>
      </c>
      <c r="G1810" s="4761">
        <v>500</v>
      </c>
      <c r="H1810" s="4784">
        <v>110</v>
      </c>
      <c r="I1810" s="4763">
        <v>55000</v>
      </c>
      <c r="J1810" s="4764">
        <v>40</v>
      </c>
      <c r="K1810" s="4882">
        <v>40</v>
      </c>
      <c r="L1810" s="4764">
        <v>40</v>
      </c>
      <c r="M1810" s="4764">
        <v>40</v>
      </c>
      <c r="N1810" s="4764">
        <v>40</v>
      </c>
      <c r="O1810" s="4764">
        <v>50</v>
      </c>
      <c r="P1810" s="4764">
        <v>40</v>
      </c>
      <c r="Q1810" s="4764">
        <v>40</v>
      </c>
      <c r="R1810" s="4764">
        <v>40</v>
      </c>
      <c r="S1810" s="4764">
        <v>50</v>
      </c>
      <c r="T1810" s="4764">
        <v>40</v>
      </c>
      <c r="U1810" s="4767">
        <v>40</v>
      </c>
    </row>
    <row r="1811" spans="1:21" ht="15" x14ac:dyDescent="0.25">
      <c r="A1811" s="4453">
        <v>1813</v>
      </c>
      <c r="B1811" s="4453" t="s">
        <v>3513</v>
      </c>
      <c r="C1811" s="4919" t="s">
        <v>3369</v>
      </c>
      <c r="D1811" s="4749">
        <v>755</v>
      </c>
      <c r="E1811" s="4750" t="s">
        <v>3344</v>
      </c>
      <c r="F1811" s="4751" t="s">
        <v>159</v>
      </c>
      <c r="G1811" s="4761">
        <v>100</v>
      </c>
      <c r="H1811" s="4784">
        <v>10</v>
      </c>
      <c r="I1811" s="4763">
        <v>1000</v>
      </c>
      <c r="J1811" s="4764">
        <v>15</v>
      </c>
      <c r="K1811" s="4882"/>
      <c r="L1811" s="4764">
        <v>20</v>
      </c>
      <c r="M1811" s="4764"/>
      <c r="N1811" s="4764">
        <v>15</v>
      </c>
      <c r="O1811" s="4764"/>
      <c r="P1811" s="4764">
        <v>15</v>
      </c>
      <c r="Q1811" s="4764"/>
      <c r="R1811" s="4764">
        <v>20</v>
      </c>
      <c r="S1811" s="4764"/>
      <c r="T1811" s="4764">
        <v>15</v>
      </c>
      <c r="U1811" s="4767"/>
    </row>
    <row r="1812" spans="1:21" ht="15" x14ac:dyDescent="0.25">
      <c r="A1812" s="4453">
        <v>1814</v>
      </c>
      <c r="B1812" s="4453" t="s">
        <v>3513</v>
      </c>
      <c r="C1812" s="4919" t="s">
        <v>3369</v>
      </c>
      <c r="D1812" s="4749">
        <v>755</v>
      </c>
      <c r="E1812" s="4750" t="s">
        <v>3345</v>
      </c>
      <c r="F1812" s="4751" t="s">
        <v>53</v>
      </c>
      <c r="G1812" s="4761">
        <v>18</v>
      </c>
      <c r="H1812" s="4784">
        <v>50</v>
      </c>
      <c r="I1812" s="4763">
        <v>900</v>
      </c>
      <c r="J1812" s="4764">
        <v>6</v>
      </c>
      <c r="K1812" s="4882"/>
      <c r="L1812" s="4764"/>
      <c r="M1812" s="4764"/>
      <c r="N1812" s="4764">
        <v>6</v>
      </c>
      <c r="O1812" s="4764"/>
      <c r="P1812" s="4764"/>
      <c r="Q1812" s="4764"/>
      <c r="R1812" s="4764"/>
      <c r="S1812" s="4764">
        <v>6</v>
      </c>
      <c r="T1812" s="4764"/>
      <c r="U1812" s="4767"/>
    </row>
    <row r="1813" spans="1:21" ht="15" x14ac:dyDescent="0.25">
      <c r="A1813" s="4453">
        <v>1815</v>
      </c>
      <c r="B1813" s="4453" t="s">
        <v>3513</v>
      </c>
      <c r="C1813" s="4919" t="s">
        <v>3369</v>
      </c>
      <c r="D1813" s="4749">
        <v>755</v>
      </c>
      <c r="E1813" s="4750" t="s">
        <v>3346</v>
      </c>
      <c r="F1813" s="4751" t="s">
        <v>53</v>
      </c>
      <c r="G1813" s="4761">
        <v>50</v>
      </c>
      <c r="H1813" s="4784">
        <v>25</v>
      </c>
      <c r="I1813" s="4763">
        <v>1250</v>
      </c>
      <c r="J1813" s="4764">
        <v>15</v>
      </c>
      <c r="K1813" s="4882"/>
      <c r="L1813" s="4764"/>
      <c r="M1813" s="4764">
        <v>10</v>
      </c>
      <c r="N1813" s="4764"/>
      <c r="O1813" s="4764"/>
      <c r="P1813" s="4764">
        <v>15</v>
      </c>
      <c r="Q1813" s="4764"/>
      <c r="R1813" s="4764"/>
      <c r="S1813" s="4764"/>
      <c r="T1813" s="4764">
        <v>10</v>
      </c>
      <c r="U1813" s="4767"/>
    </row>
    <row r="1814" spans="1:21" ht="15" x14ac:dyDescent="0.25">
      <c r="A1814" s="4453">
        <v>1816</v>
      </c>
      <c r="B1814" s="4453" t="s">
        <v>3513</v>
      </c>
      <c r="C1814" s="4919" t="s">
        <v>3369</v>
      </c>
      <c r="D1814" s="4749">
        <v>755</v>
      </c>
      <c r="E1814" s="4750" t="s">
        <v>3347</v>
      </c>
      <c r="F1814" s="4751" t="s">
        <v>53</v>
      </c>
      <c r="G1814" s="4761">
        <v>50</v>
      </c>
      <c r="H1814" s="4784">
        <v>25</v>
      </c>
      <c r="I1814" s="4763">
        <v>1250</v>
      </c>
      <c r="J1814" s="4764">
        <v>15</v>
      </c>
      <c r="K1814" s="4882"/>
      <c r="L1814" s="4764"/>
      <c r="M1814" s="4764">
        <v>10</v>
      </c>
      <c r="N1814" s="4764"/>
      <c r="O1814" s="4764"/>
      <c r="P1814" s="4764">
        <v>15</v>
      </c>
      <c r="Q1814" s="4764"/>
      <c r="R1814" s="4764"/>
      <c r="S1814" s="4764"/>
      <c r="T1814" s="4764">
        <v>10</v>
      </c>
      <c r="U1814" s="4767"/>
    </row>
    <row r="1815" spans="1:21" ht="15" x14ac:dyDescent="0.25">
      <c r="A1815" s="4453">
        <v>1817</v>
      </c>
      <c r="B1815" s="4453" t="s">
        <v>3513</v>
      </c>
      <c r="C1815" s="4919" t="s">
        <v>3369</v>
      </c>
      <c r="D1815" s="4749">
        <v>755</v>
      </c>
      <c r="E1815" s="4750" t="s">
        <v>3348</v>
      </c>
      <c r="F1815" s="4751" t="s">
        <v>159</v>
      </c>
      <c r="G1815" s="4761">
        <v>50</v>
      </c>
      <c r="H1815" s="4784">
        <v>25</v>
      </c>
      <c r="I1815" s="4763">
        <v>1250</v>
      </c>
      <c r="J1815" s="4764">
        <v>50</v>
      </c>
      <c r="K1815" s="4882"/>
      <c r="L1815" s="4764"/>
      <c r="M1815" s="4764"/>
      <c r="N1815" s="4764"/>
      <c r="O1815" s="4764"/>
      <c r="P1815" s="4764"/>
      <c r="Q1815" s="4764"/>
      <c r="R1815" s="4764"/>
      <c r="S1815" s="4764"/>
      <c r="T1815" s="4764"/>
      <c r="U1815" s="4767"/>
    </row>
    <row r="1816" spans="1:21" ht="15" x14ac:dyDescent="0.25">
      <c r="A1816" s="4453">
        <v>1818</v>
      </c>
      <c r="B1816" s="4453" t="s">
        <v>3513</v>
      </c>
      <c r="C1816" s="4919" t="s">
        <v>3369</v>
      </c>
      <c r="D1816" s="4749">
        <v>755</v>
      </c>
      <c r="E1816" s="4781" t="s">
        <v>3349</v>
      </c>
      <c r="F1816" s="4782" t="s">
        <v>53</v>
      </c>
      <c r="G1816" s="4761">
        <v>50</v>
      </c>
      <c r="H1816" s="4784">
        <v>10</v>
      </c>
      <c r="I1816" s="4763">
        <v>500</v>
      </c>
      <c r="J1816" s="4764"/>
      <c r="K1816" s="4882"/>
      <c r="L1816" s="4764"/>
      <c r="M1816" s="4764">
        <v>25</v>
      </c>
      <c r="N1816" s="4764"/>
      <c r="O1816" s="4764"/>
      <c r="P1816" s="4764"/>
      <c r="Q1816" s="4764"/>
      <c r="R1816" s="4764"/>
      <c r="S1816" s="4764">
        <v>25</v>
      </c>
      <c r="T1816" s="4764"/>
      <c r="U1816" s="4767"/>
    </row>
    <row r="1817" spans="1:21" ht="15" x14ac:dyDescent="0.25">
      <c r="A1817" s="4453">
        <v>1819</v>
      </c>
      <c r="B1817" s="4453" t="s">
        <v>3513</v>
      </c>
      <c r="C1817" s="4919" t="s">
        <v>3369</v>
      </c>
      <c r="D1817" s="4749">
        <v>755</v>
      </c>
      <c r="E1817" s="4750" t="s">
        <v>3350</v>
      </c>
      <c r="F1817" s="4782" t="s">
        <v>53</v>
      </c>
      <c r="G1817" s="4761">
        <v>10</v>
      </c>
      <c r="H1817" s="4785">
        <v>1000</v>
      </c>
      <c r="I1817" s="4763">
        <v>10000</v>
      </c>
      <c r="J1817" s="4764"/>
      <c r="K1817" s="4882">
        <v>2</v>
      </c>
      <c r="L1817" s="4764"/>
      <c r="M1817" s="4764"/>
      <c r="N1817" s="4764">
        <v>2</v>
      </c>
      <c r="O1817" s="4764"/>
      <c r="P1817" s="4764"/>
      <c r="Q1817" s="4764">
        <v>2</v>
      </c>
      <c r="R1817" s="4764"/>
      <c r="S1817" s="4764"/>
      <c r="T1817" s="4764">
        <v>2</v>
      </c>
      <c r="U1817" s="4767"/>
    </row>
    <row r="1818" spans="1:21" ht="15" x14ac:dyDescent="0.25">
      <c r="A1818" s="4453">
        <v>1820</v>
      </c>
      <c r="B1818" s="4453" t="s">
        <v>3513</v>
      </c>
      <c r="C1818" s="4919" t="s">
        <v>3369</v>
      </c>
      <c r="D1818" s="4749">
        <v>755</v>
      </c>
      <c r="E1818" s="4781" t="s">
        <v>3351</v>
      </c>
      <c r="F1818" s="4782" t="s">
        <v>53</v>
      </c>
      <c r="G1818" s="4761">
        <v>100</v>
      </c>
      <c r="H1818" s="4784">
        <v>22</v>
      </c>
      <c r="I1818" s="4763">
        <v>2200</v>
      </c>
      <c r="J1818" s="4764">
        <v>25</v>
      </c>
      <c r="K1818" s="4882"/>
      <c r="L1818" s="4764"/>
      <c r="M1818" s="4764">
        <v>25</v>
      </c>
      <c r="N1818" s="4764"/>
      <c r="O1818" s="4764"/>
      <c r="P1818" s="4764">
        <v>25</v>
      </c>
      <c r="Q1818" s="4764"/>
      <c r="R1818" s="4764"/>
      <c r="S1818" s="4764"/>
      <c r="T1818" s="4764">
        <v>25</v>
      </c>
      <c r="U1818" s="4767"/>
    </row>
    <row r="1819" spans="1:21" ht="15" x14ac:dyDescent="0.25">
      <c r="A1819" s="4453">
        <v>1821</v>
      </c>
      <c r="B1819" s="4453" t="s">
        <v>3513</v>
      </c>
      <c r="C1819" s="4919" t="s">
        <v>3369</v>
      </c>
      <c r="D1819" s="4749">
        <v>755</v>
      </c>
      <c r="E1819" s="4781" t="s">
        <v>3352</v>
      </c>
      <c r="F1819" s="4782" t="s">
        <v>53</v>
      </c>
      <c r="G1819" s="4761">
        <v>50</v>
      </c>
      <c r="H1819" s="4784">
        <v>1</v>
      </c>
      <c r="I1819" s="4763">
        <v>50</v>
      </c>
      <c r="J1819" s="4764">
        <v>15</v>
      </c>
      <c r="K1819" s="4882"/>
      <c r="L1819" s="4764"/>
      <c r="M1819" s="4764">
        <v>15</v>
      </c>
      <c r="N1819" s="4764"/>
      <c r="O1819" s="4764"/>
      <c r="P1819" s="4764">
        <v>15</v>
      </c>
      <c r="Q1819" s="4764"/>
      <c r="R1819" s="4764"/>
      <c r="S1819" s="4764"/>
      <c r="T1819" s="4764">
        <v>15</v>
      </c>
      <c r="U1819" s="4767"/>
    </row>
    <row r="1820" spans="1:21" ht="15" x14ac:dyDescent="0.25">
      <c r="A1820" s="4453">
        <v>1822</v>
      </c>
      <c r="B1820" s="4453" t="s">
        <v>3513</v>
      </c>
      <c r="C1820" s="4919" t="s">
        <v>3369</v>
      </c>
      <c r="D1820" s="4749">
        <v>755</v>
      </c>
      <c r="E1820" s="4781" t="s">
        <v>3353</v>
      </c>
      <c r="F1820" s="4782" t="s">
        <v>159</v>
      </c>
      <c r="G1820" s="4761">
        <v>10</v>
      </c>
      <c r="H1820" s="4784">
        <v>10</v>
      </c>
      <c r="I1820" s="4763">
        <v>100</v>
      </c>
      <c r="J1820" s="4764"/>
      <c r="K1820" s="4882"/>
      <c r="L1820" s="4764"/>
      <c r="M1820" s="4764"/>
      <c r="N1820" s="4764">
        <v>5</v>
      </c>
      <c r="O1820" s="4764"/>
      <c r="P1820" s="4764"/>
      <c r="Q1820" s="4764"/>
      <c r="R1820" s="4764"/>
      <c r="S1820" s="4764">
        <v>5</v>
      </c>
      <c r="T1820" s="4764"/>
      <c r="U1820" s="4767"/>
    </row>
    <row r="1821" spans="1:21" ht="15" x14ac:dyDescent="0.25">
      <c r="A1821" s="4453">
        <v>1823</v>
      </c>
      <c r="B1821" s="4453" t="s">
        <v>3513</v>
      </c>
      <c r="C1821" s="4919" t="s">
        <v>3369</v>
      </c>
      <c r="D1821" s="4749">
        <v>755</v>
      </c>
      <c r="E1821" s="4781" t="s">
        <v>3354</v>
      </c>
      <c r="F1821" s="4782" t="s">
        <v>159</v>
      </c>
      <c r="G1821" s="4761">
        <v>6</v>
      </c>
      <c r="H1821" s="4784">
        <v>10</v>
      </c>
      <c r="I1821" s="4763">
        <v>60</v>
      </c>
      <c r="J1821" s="4764">
        <v>2</v>
      </c>
      <c r="K1821" s="4882"/>
      <c r="L1821" s="4764"/>
      <c r="M1821" s="4764"/>
      <c r="N1821" s="4764">
        <v>2</v>
      </c>
      <c r="O1821" s="4764"/>
      <c r="P1821" s="4764"/>
      <c r="Q1821" s="4764"/>
      <c r="R1821" s="4764"/>
      <c r="S1821" s="4764">
        <v>2</v>
      </c>
      <c r="T1821" s="4764"/>
      <c r="U1821" s="4767"/>
    </row>
    <row r="1822" spans="1:21" ht="15" x14ac:dyDescent="0.25">
      <c r="A1822" s="4453">
        <v>1824</v>
      </c>
      <c r="B1822" s="4453" t="s">
        <v>3513</v>
      </c>
      <c r="C1822" s="4919" t="s">
        <v>3369</v>
      </c>
      <c r="D1822" s="4749">
        <v>755</v>
      </c>
      <c r="E1822" s="4750" t="s">
        <v>3355</v>
      </c>
      <c r="F1822" s="4751" t="s">
        <v>53</v>
      </c>
      <c r="G1822" s="4761">
        <v>60</v>
      </c>
      <c r="H1822" s="4784">
        <v>100</v>
      </c>
      <c r="I1822" s="4763">
        <v>600</v>
      </c>
      <c r="J1822" s="4764">
        <v>20</v>
      </c>
      <c r="K1822" s="4882"/>
      <c r="L1822" s="4764"/>
      <c r="M1822" s="4764"/>
      <c r="N1822" s="4764">
        <v>20</v>
      </c>
      <c r="O1822" s="4764"/>
      <c r="P1822" s="4764"/>
      <c r="Q1822" s="4764"/>
      <c r="R1822" s="4764"/>
      <c r="S1822" s="4764">
        <v>20</v>
      </c>
      <c r="T1822" s="4764"/>
      <c r="U1822" s="4767"/>
    </row>
    <row r="1823" spans="1:21" ht="15" x14ac:dyDescent="0.25">
      <c r="A1823" s="4453">
        <v>1825</v>
      </c>
      <c r="B1823" s="4453" t="s">
        <v>3513</v>
      </c>
      <c r="C1823" s="4919" t="s">
        <v>3369</v>
      </c>
      <c r="D1823" s="4749">
        <v>755</v>
      </c>
      <c r="E1823" s="4750" t="s">
        <v>3356</v>
      </c>
      <c r="F1823" s="4751" t="s">
        <v>53</v>
      </c>
      <c r="G1823" s="4761">
        <v>20</v>
      </c>
      <c r="H1823" s="4784">
        <v>500</v>
      </c>
      <c r="I1823" s="4763">
        <v>10000</v>
      </c>
      <c r="J1823" s="4764">
        <v>5</v>
      </c>
      <c r="K1823" s="4882"/>
      <c r="L1823" s="4764"/>
      <c r="M1823" s="4764"/>
      <c r="N1823" s="4764">
        <v>5</v>
      </c>
      <c r="O1823" s="4764"/>
      <c r="P1823" s="4764"/>
      <c r="Q1823" s="4764"/>
      <c r="R1823" s="4764"/>
      <c r="S1823" s="4764">
        <v>5</v>
      </c>
      <c r="T1823" s="4764"/>
      <c r="U1823" s="4764">
        <v>5</v>
      </c>
    </row>
    <row r="1824" spans="1:21" ht="15" x14ac:dyDescent="0.25">
      <c r="A1824" s="4453">
        <v>1826</v>
      </c>
      <c r="B1824" s="4453" t="s">
        <v>3513</v>
      </c>
      <c r="C1824" s="4919" t="s">
        <v>3369</v>
      </c>
      <c r="D1824" s="4749">
        <v>755</v>
      </c>
      <c r="E1824" s="4750" t="s">
        <v>3357</v>
      </c>
      <c r="F1824" s="4751" t="s">
        <v>53</v>
      </c>
      <c r="G1824" s="4761">
        <v>20</v>
      </c>
      <c r="H1824" s="4784">
        <v>450</v>
      </c>
      <c r="I1824" s="4763">
        <v>9000</v>
      </c>
      <c r="J1824" s="4764">
        <v>5</v>
      </c>
      <c r="K1824" s="4882"/>
      <c r="L1824" s="4764"/>
      <c r="M1824" s="4764"/>
      <c r="N1824" s="4764">
        <v>5</v>
      </c>
      <c r="O1824" s="4764"/>
      <c r="P1824" s="4764"/>
      <c r="Q1824" s="4764"/>
      <c r="R1824" s="4764"/>
      <c r="S1824" s="4764">
        <v>5</v>
      </c>
      <c r="T1824" s="4764"/>
      <c r="U1824" s="4764">
        <v>5</v>
      </c>
    </row>
    <row r="1825" spans="1:21" ht="15" x14ac:dyDescent="0.25">
      <c r="A1825" s="4453">
        <v>1827</v>
      </c>
      <c r="B1825" s="4453" t="s">
        <v>3513</v>
      </c>
      <c r="C1825" s="4919" t="s">
        <v>3369</v>
      </c>
      <c r="D1825" s="4749">
        <v>755</v>
      </c>
      <c r="E1825" s="4750" t="s">
        <v>3358</v>
      </c>
      <c r="F1825" s="4751" t="s">
        <v>53</v>
      </c>
      <c r="G1825" s="4761">
        <v>2</v>
      </c>
      <c r="H1825" s="4784">
        <v>75</v>
      </c>
      <c r="I1825" s="4763">
        <v>150</v>
      </c>
      <c r="J1825" s="4764"/>
      <c r="K1825" s="4882"/>
      <c r="L1825" s="4764"/>
      <c r="M1825" s="4764"/>
      <c r="N1825" s="4764"/>
      <c r="O1825" s="4764"/>
      <c r="P1825" s="4764">
        <v>2</v>
      </c>
      <c r="Q1825" s="4764"/>
      <c r="R1825" s="4764"/>
      <c r="S1825" s="4764"/>
      <c r="T1825" s="4764"/>
      <c r="U1825" s="4767"/>
    </row>
    <row r="1826" spans="1:21" ht="15" x14ac:dyDescent="0.25">
      <c r="A1826" s="4453">
        <v>1828</v>
      </c>
      <c r="B1826" s="4453" t="s">
        <v>3513</v>
      </c>
      <c r="C1826" s="4919" t="s">
        <v>3369</v>
      </c>
      <c r="D1826" s="4749">
        <v>755</v>
      </c>
      <c r="E1826" s="4750" t="s">
        <v>3359</v>
      </c>
      <c r="F1826" s="4751" t="s">
        <v>53</v>
      </c>
      <c r="G1826" s="4761">
        <v>12</v>
      </c>
      <c r="H1826" s="4785">
        <v>2000</v>
      </c>
      <c r="I1826" s="4763">
        <v>24000</v>
      </c>
      <c r="J1826" s="4764">
        <v>2</v>
      </c>
      <c r="K1826" s="4882"/>
      <c r="L1826" s="4764">
        <v>2</v>
      </c>
      <c r="M1826" s="4764"/>
      <c r="N1826" s="4764">
        <v>2</v>
      </c>
      <c r="O1826" s="4764"/>
      <c r="P1826" s="4764">
        <v>2</v>
      </c>
      <c r="Q1826" s="4764"/>
      <c r="R1826" s="4764">
        <v>2</v>
      </c>
      <c r="S1826" s="4764"/>
      <c r="T1826" s="4764">
        <v>2</v>
      </c>
      <c r="U1826" s="4767"/>
    </row>
    <row r="1827" spans="1:21" ht="15" x14ac:dyDescent="0.25">
      <c r="A1827" s="4453">
        <v>1829</v>
      </c>
      <c r="B1827" s="4453" t="s">
        <v>3513</v>
      </c>
      <c r="C1827" s="4919" t="s">
        <v>3369</v>
      </c>
      <c r="D1827" s="4749">
        <v>755</v>
      </c>
      <c r="E1827" s="3354" t="s">
        <v>3360</v>
      </c>
      <c r="F1827" s="4751" t="s">
        <v>53</v>
      </c>
      <c r="G1827" s="4761">
        <v>36</v>
      </c>
      <c r="H1827" s="4784">
        <v>450</v>
      </c>
      <c r="I1827" s="4763">
        <v>16200</v>
      </c>
      <c r="J1827" s="4786">
        <v>3</v>
      </c>
      <c r="K1827" s="4889">
        <v>3</v>
      </c>
      <c r="L1827" s="4786">
        <v>3</v>
      </c>
      <c r="M1827" s="4786">
        <v>3</v>
      </c>
      <c r="N1827" s="4786">
        <v>3</v>
      </c>
      <c r="O1827" s="4786">
        <v>3</v>
      </c>
      <c r="P1827" s="4786">
        <v>3</v>
      </c>
      <c r="Q1827" s="4786">
        <v>3</v>
      </c>
      <c r="R1827" s="4786">
        <v>3</v>
      </c>
      <c r="S1827" s="4786">
        <v>3</v>
      </c>
      <c r="T1827" s="4786">
        <v>3</v>
      </c>
      <c r="U1827" s="4786">
        <v>3</v>
      </c>
    </row>
    <row r="1828" spans="1:21" ht="15" x14ac:dyDescent="0.25">
      <c r="A1828" s="4453">
        <v>1830</v>
      </c>
      <c r="B1828" s="4453" t="s">
        <v>3513</v>
      </c>
      <c r="C1828" s="4919" t="s">
        <v>3369</v>
      </c>
      <c r="D1828" s="4749">
        <v>755</v>
      </c>
      <c r="E1828" s="3354" t="s">
        <v>3361</v>
      </c>
      <c r="F1828" s="4751" t="s">
        <v>53</v>
      </c>
      <c r="G1828" s="4761">
        <v>36</v>
      </c>
      <c r="H1828" s="4784">
        <v>350</v>
      </c>
      <c r="I1828" s="4763">
        <v>12600</v>
      </c>
      <c r="J1828" s="4786">
        <v>3</v>
      </c>
      <c r="K1828" s="4889">
        <v>3</v>
      </c>
      <c r="L1828" s="4786">
        <v>3</v>
      </c>
      <c r="M1828" s="4786">
        <v>3</v>
      </c>
      <c r="N1828" s="4786">
        <v>3</v>
      </c>
      <c r="O1828" s="4786">
        <v>3</v>
      </c>
      <c r="P1828" s="4786">
        <v>3</v>
      </c>
      <c r="Q1828" s="4786">
        <v>3</v>
      </c>
      <c r="R1828" s="4786">
        <v>3</v>
      </c>
      <c r="S1828" s="4786">
        <v>3</v>
      </c>
      <c r="T1828" s="4786">
        <v>3</v>
      </c>
      <c r="U1828" s="4786">
        <v>3</v>
      </c>
    </row>
    <row r="1829" spans="1:21" ht="15" x14ac:dyDescent="0.25">
      <c r="A1829" s="4453">
        <v>1831</v>
      </c>
      <c r="B1829" s="4453" t="s">
        <v>3513</v>
      </c>
      <c r="C1829" s="4919" t="s">
        <v>3369</v>
      </c>
      <c r="D1829" s="4749">
        <v>755</v>
      </c>
      <c r="E1829" s="3354" t="s">
        <v>3362</v>
      </c>
      <c r="F1829" s="4787" t="s">
        <v>159</v>
      </c>
      <c r="G1829" s="3432">
        <v>24</v>
      </c>
      <c r="H1829" s="4788">
        <v>120</v>
      </c>
      <c r="I1829" s="4763">
        <v>2880</v>
      </c>
      <c r="J1829" s="4764">
        <v>2</v>
      </c>
      <c r="K1829" s="4882">
        <v>2</v>
      </c>
      <c r="L1829" s="4764">
        <v>2</v>
      </c>
      <c r="M1829" s="4764">
        <v>2</v>
      </c>
      <c r="N1829" s="4764">
        <v>2</v>
      </c>
      <c r="O1829" s="4764">
        <v>2</v>
      </c>
      <c r="P1829" s="4764">
        <v>2</v>
      </c>
      <c r="Q1829" s="4764">
        <v>2</v>
      </c>
      <c r="R1829" s="4764">
        <v>2</v>
      </c>
      <c r="S1829" s="4764">
        <v>2</v>
      </c>
      <c r="T1829" s="4764">
        <v>2</v>
      </c>
      <c r="U1829" s="4764">
        <v>2</v>
      </c>
    </row>
    <row r="1830" spans="1:21" ht="15" x14ac:dyDescent="0.25">
      <c r="A1830" s="4453">
        <v>1832</v>
      </c>
      <c r="B1830" s="4453" t="s">
        <v>3513</v>
      </c>
      <c r="C1830" s="4919" t="s">
        <v>3369</v>
      </c>
      <c r="D1830" s="4749">
        <v>755</v>
      </c>
      <c r="E1830" s="3354" t="s">
        <v>3363</v>
      </c>
      <c r="F1830" s="4787" t="s">
        <v>159</v>
      </c>
      <c r="G1830" s="3432">
        <v>24</v>
      </c>
      <c r="H1830" s="4788">
        <v>10</v>
      </c>
      <c r="I1830" s="4763">
        <v>240</v>
      </c>
      <c r="J1830" s="4764">
        <v>2</v>
      </c>
      <c r="K1830" s="4882">
        <v>2</v>
      </c>
      <c r="L1830" s="4764">
        <v>2</v>
      </c>
      <c r="M1830" s="4764">
        <v>2</v>
      </c>
      <c r="N1830" s="4764">
        <v>2</v>
      </c>
      <c r="O1830" s="4764">
        <v>2</v>
      </c>
      <c r="P1830" s="4764">
        <v>2</v>
      </c>
      <c r="Q1830" s="4764">
        <v>2</v>
      </c>
      <c r="R1830" s="4764">
        <v>2</v>
      </c>
      <c r="S1830" s="4764">
        <v>2</v>
      </c>
      <c r="T1830" s="4764">
        <v>2</v>
      </c>
      <c r="U1830" s="4764">
        <v>2</v>
      </c>
    </row>
    <row r="1831" spans="1:21" ht="15" x14ac:dyDescent="0.25">
      <c r="A1831" s="4453">
        <v>1833</v>
      </c>
      <c r="B1831" s="4453" t="s">
        <v>3513</v>
      </c>
      <c r="C1831" s="4919" t="s">
        <v>3369</v>
      </c>
      <c r="D1831" s="4749">
        <v>755</v>
      </c>
      <c r="E1831" s="3354" t="s">
        <v>3364</v>
      </c>
      <c r="F1831" s="4787" t="s">
        <v>159</v>
      </c>
      <c r="G1831" s="3432">
        <v>12</v>
      </c>
      <c r="H1831" s="4788">
        <v>25</v>
      </c>
      <c r="I1831" s="4763">
        <v>300</v>
      </c>
      <c r="J1831" s="4764">
        <v>1</v>
      </c>
      <c r="K1831" s="4882">
        <v>1</v>
      </c>
      <c r="L1831" s="4764">
        <v>1</v>
      </c>
      <c r="M1831" s="4764">
        <v>1</v>
      </c>
      <c r="N1831" s="4764">
        <v>1</v>
      </c>
      <c r="O1831" s="4764">
        <v>1</v>
      </c>
      <c r="P1831" s="4764">
        <v>1</v>
      </c>
      <c r="Q1831" s="4764">
        <v>1</v>
      </c>
      <c r="R1831" s="4764">
        <v>1</v>
      </c>
      <c r="S1831" s="4764">
        <v>1</v>
      </c>
      <c r="T1831" s="4764">
        <v>1</v>
      </c>
      <c r="U1831" s="4764">
        <v>1</v>
      </c>
    </row>
    <row r="1832" spans="1:21" ht="15" x14ac:dyDescent="0.25">
      <c r="A1832" s="4453">
        <v>1834</v>
      </c>
      <c r="B1832" s="4453" t="s">
        <v>3513</v>
      </c>
      <c r="C1832" s="4919" t="s">
        <v>3369</v>
      </c>
      <c r="D1832" s="4749">
        <v>755</v>
      </c>
      <c r="E1832" s="534" t="s">
        <v>3365</v>
      </c>
      <c r="F1832" s="529" t="s">
        <v>3188</v>
      </c>
      <c r="G1832" s="574">
        <v>2</v>
      </c>
      <c r="H1832" s="4789">
        <v>3500</v>
      </c>
      <c r="I1832" s="4790">
        <v>7000</v>
      </c>
      <c r="J1832" s="3480"/>
      <c r="K1832" s="531"/>
      <c r="L1832" s="4791">
        <v>2</v>
      </c>
      <c r="M1832" s="3480"/>
      <c r="N1832" s="3480"/>
      <c r="O1832" s="3480"/>
      <c r="P1832" s="3480"/>
      <c r="Q1832" s="3480"/>
      <c r="R1832" s="3480"/>
      <c r="S1832" s="3480"/>
      <c r="T1832" s="3480"/>
      <c r="U1832" s="3480"/>
    </row>
    <row r="1833" spans="1:21" ht="15" x14ac:dyDescent="0.25">
      <c r="A1833" s="4453">
        <v>1835</v>
      </c>
      <c r="B1833" s="4453" t="s">
        <v>3513</v>
      </c>
      <c r="C1833" s="4919" t="s">
        <v>3369</v>
      </c>
      <c r="D1833" s="4749">
        <v>755</v>
      </c>
      <c r="E1833" s="534" t="s">
        <v>3366</v>
      </c>
      <c r="F1833" s="529" t="s">
        <v>53</v>
      </c>
      <c r="G1833" s="574">
        <v>24</v>
      </c>
      <c r="H1833" s="4792">
        <v>10</v>
      </c>
      <c r="I1833" s="4790">
        <v>240</v>
      </c>
      <c r="J1833" s="3480"/>
      <c r="K1833" s="531"/>
      <c r="L1833" s="4791">
        <v>24</v>
      </c>
      <c r="M1833" s="3480"/>
      <c r="N1833" s="3480"/>
      <c r="O1833" s="3480"/>
      <c r="P1833" s="3480"/>
      <c r="Q1833" s="3480"/>
      <c r="R1833" s="3480"/>
      <c r="S1833" s="3480"/>
      <c r="T1833" s="3480"/>
      <c r="U1833" s="3480"/>
    </row>
    <row r="1834" spans="1:21" ht="15" x14ac:dyDescent="0.25">
      <c r="A1834" s="4453">
        <v>1836</v>
      </c>
      <c r="B1834" s="4453" t="s">
        <v>3513</v>
      </c>
      <c r="C1834" s="4919" t="s">
        <v>3369</v>
      </c>
      <c r="D1834" s="4749">
        <v>755</v>
      </c>
      <c r="E1834" s="534" t="s">
        <v>3367</v>
      </c>
      <c r="F1834" s="529" t="s">
        <v>53</v>
      </c>
      <c r="G1834" s="574">
        <v>20</v>
      </c>
      <c r="H1834" s="4792">
        <v>200</v>
      </c>
      <c r="I1834" s="4790">
        <v>4000</v>
      </c>
      <c r="J1834" s="3480">
        <v>20</v>
      </c>
      <c r="K1834" s="531"/>
      <c r="L1834" s="4793"/>
      <c r="M1834" s="3480"/>
      <c r="N1834" s="3480"/>
      <c r="O1834" s="3480"/>
      <c r="P1834" s="3480"/>
      <c r="Q1834" s="3480"/>
      <c r="R1834" s="3480"/>
      <c r="S1834" s="3480"/>
      <c r="T1834" s="3480"/>
      <c r="U1834" s="3480"/>
    </row>
    <row r="1835" spans="1:21" ht="15" x14ac:dyDescent="0.25">
      <c r="A1835" s="4453">
        <v>1837</v>
      </c>
      <c r="B1835" s="4453" t="s">
        <v>3513</v>
      </c>
      <c r="C1835" s="4919" t="s">
        <v>3369</v>
      </c>
      <c r="D1835" s="4749">
        <v>755</v>
      </c>
      <c r="E1835" s="534" t="s">
        <v>3368</v>
      </c>
      <c r="F1835" s="529" t="s">
        <v>53</v>
      </c>
      <c r="G1835" s="574">
        <v>1</v>
      </c>
      <c r="H1835" s="4792">
        <v>350</v>
      </c>
      <c r="I1835" s="4790">
        <v>350</v>
      </c>
      <c r="J1835" s="3480">
        <v>3</v>
      </c>
      <c r="K1835" s="531"/>
      <c r="L1835" s="915"/>
      <c r="M1835" s="3480"/>
      <c r="N1835" s="3480"/>
      <c r="O1835" s="3480"/>
      <c r="P1835" s="3480"/>
      <c r="Q1835" s="3480"/>
      <c r="R1835" s="3480"/>
      <c r="S1835" s="3480"/>
      <c r="T1835" s="3480"/>
      <c r="U1835" s="3480"/>
    </row>
    <row r="1836" spans="1:21" x14ac:dyDescent="0.2">
      <c r="A1836" s="4453">
        <v>1838</v>
      </c>
      <c r="B1836" s="4453"/>
      <c r="C1836" s="4924"/>
      <c r="D1836" s="4619"/>
      <c r="E1836" s="4619"/>
      <c r="F1836" s="4519" t="s">
        <v>3137</v>
      </c>
      <c r="G1836" s="4619"/>
      <c r="H1836" s="4619"/>
      <c r="I1836" s="4822">
        <f>SUM(I1672:I1835)</f>
        <v>9129398</v>
      </c>
      <c r="J1836" s="4519">
        <f>SUM(J1673:J1835)</f>
        <v>358</v>
      </c>
      <c r="K1836" s="3696">
        <f t="shared" ref="K1836:T1836" si="42">SUM(K1673:K1835)</f>
        <v>93</v>
      </c>
      <c r="L1836" s="4519">
        <f t="shared" si="42"/>
        <v>199</v>
      </c>
      <c r="M1836" s="4519">
        <f t="shared" si="42"/>
        <v>10609</v>
      </c>
      <c r="N1836" s="4519">
        <f t="shared" si="42"/>
        <v>242</v>
      </c>
      <c r="O1836" s="4519">
        <f t="shared" si="42"/>
        <v>111</v>
      </c>
      <c r="P1836" s="4519">
        <f t="shared" si="42"/>
        <v>205</v>
      </c>
      <c r="Q1836" s="4519">
        <f t="shared" si="42"/>
        <v>153</v>
      </c>
      <c r="R1836" s="4519">
        <f t="shared" si="42"/>
        <v>113</v>
      </c>
      <c r="S1836" s="4519">
        <f t="shared" si="42"/>
        <v>279</v>
      </c>
      <c r="T1836" s="4519">
        <f t="shared" si="42"/>
        <v>170</v>
      </c>
      <c r="U1836" s="4625"/>
    </row>
    <row r="1837" spans="1:21" x14ac:dyDescent="0.2">
      <c r="A1837" s="4453">
        <v>1839</v>
      </c>
      <c r="B1837" s="4453"/>
      <c r="D1837" s="3693"/>
      <c r="E1837" s="3693"/>
      <c r="F1837" s="3693"/>
      <c r="G1837" s="3693"/>
      <c r="H1837" s="3693"/>
      <c r="I1837" s="3693"/>
      <c r="J1837" s="3693"/>
      <c r="P1837" s="3693"/>
      <c r="U1837" s="3915"/>
    </row>
    <row r="1838" spans="1:21" x14ac:dyDescent="0.2">
      <c r="A1838" s="4453">
        <v>1840</v>
      </c>
      <c r="B1838" s="4453"/>
      <c r="C1838" s="5128" t="s">
        <v>3514</v>
      </c>
      <c r="D1838" s="5128"/>
      <c r="E1838" s="5128"/>
      <c r="F1838" s="5128"/>
      <c r="G1838" s="5128"/>
      <c r="H1838" s="5128"/>
      <c r="I1838" s="5128"/>
      <c r="J1838" s="5128"/>
      <c r="K1838" s="5128"/>
      <c r="L1838" s="5128"/>
      <c r="M1838" s="5128"/>
      <c r="N1838" s="5128"/>
      <c r="O1838" s="5128"/>
      <c r="P1838" s="5128"/>
      <c r="Q1838" s="5128"/>
      <c r="R1838" s="5128"/>
      <c r="S1838" s="5128"/>
      <c r="T1838" s="5128"/>
      <c r="U1838" s="5138"/>
    </row>
    <row r="1839" spans="1:21" ht="15" x14ac:dyDescent="0.2">
      <c r="A1839" s="4453">
        <v>1841</v>
      </c>
      <c r="B1839" s="4453" t="s">
        <v>3514</v>
      </c>
      <c r="C1839" s="4918" t="s">
        <v>3487</v>
      </c>
      <c r="D1839" s="4795" t="s">
        <v>3488</v>
      </c>
      <c r="E1839" s="4797" t="s">
        <v>3474</v>
      </c>
      <c r="F1839" s="4829"/>
      <c r="G1839" s="4829" t="s">
        <v>53</v>
      </c>
      <c r="H1839" s="4829"/>
      <c r="I1839" s="4829"/>
      <c r="J1839" s="4829"/>
      <c r="K1839" s="4829"/>
      <c r="L1839" s="2249"/>
      <c r="M1839" s="2249"/>
      <c r="N1839" s="2249"/>
      <c r="O1839" s="2249"/>
      <c r="P1839" s="2249"/>
      <c r="Q1839" s="2249"/>
      <c r="R1839" s="2249"/>
      <c r="S1839" s="2249"/>
      <c r="T1839" s="2249"/>
      <c r="U1839" s="2249"/>
    </row>
    <row r="1840" spans="1:21" ht="15" x14ac:dyDescent="0.2">
      <c r="A1840" s="4453">
        <v>1842</v>
      </c>
      <c r="B1840" s="4453" t="s">
        <v>3514</v>
      </c>
      <c r="C1840" s="4918" t="s">
        <v>3487</v>
      </c>
      <c r="D1840" s="4795" t="s">
        <v>3488</v>
      </c>
      <c r="E1840" s="4830" t="s">
        <v>3475</v>
      </c>
      <c r="F1840" s="4829">
        <v>1</v>
      </c>
      <c r="G1840" s="4829"/>
      <c r="H1840" s="4829">
        <v>4000</v>
      </c>
      <c r="I1840" s="4829">
        <v>4000</v>
      </c>
      <c r="J1840" s="4829">
        <v>1</v>
      </c>
      <c r="K1840" s="4829"/>
      <c r="L1840" s="2249"/>
      <c r="M1840" s="2249"/>
      <c r="N1840" s="2249"/>
      <c r="O1840" s="2249"/>
      <c r="P1840" s="2249"/>
      <c r="Q1840" s="2249"/>
      <c r="R1840" s="2249"/>
      <c r="S1840" s="2249"/>
      <c r="T1840" s="2249"/>
      <c r="U1840" s="2249"/>
    </row>
    <row r="1841" spans="1:21" ht="15" x14ac:dyDescent="0.2">
      <c r="A1841" s="4453">
        <v>1843</v>
      </c>
      <c r="B1841" s="4453" t="s">
        <v>3514</v>
      </c>
      <c r="C1841" s="4918" t="s">
        <v>3487</v>
      </c>
      <c r="D1841" s="4795" t="s">
        <v>3488</v>
      </c>
      <c r="E1841" s="4830" t="s">
        <v>3476</v>
      </c>
      <c r="F1841" s="4829">
        <v>1</v>
      </c>
      <c r="G1841" s="4829" t="s">
        <v>53</v>
      </c>
      <c r="H1841" s="4829">
        <v>12000</v>
      </c>
      <c r="I1841" s="4829">
        <v>12000</v>
      </c>
      <c r="J1841" s="4829">
        <v>1</v>
      </c>
      <c r="K1841" s="4829"/>
      <c r="L1841" s="4829"/>
      <c r="M1841" s="4829"/>
      <c r="N1841" s="4829"/>
      <c r="O1841" s="4829">
        <v>1</v>
      </c>
      <c r="P1841" s="4829"/>
      <c r="Q1841" s="4829"/>
      <c r="R1841" s="4829"/>
      <c r="S1841" s="4829"/>
      <c r="T1841" s="4829"/>
      <c r="U1841" s="4829"/>
    </row>
    <row r="1842" spans="1:21" ht="15" x14ac:dyDescent="0.2">
      <c r="A1842" s="4453">
        <v>1844</v>
      </c>
      <c r="B1842" s="4453" t="s">
        <v>3514</v>
      </c>
      <c r="C1842" s="4918" t="s">
        <v>3487</v>
      </c>
      <c r="D1842" s="4795" t="s">
        <v>3488</v>
      </c>
      <c r="E1842" s="4830" t="s">
        <v>3477</v>
      </c>
      <c r="F1842" s="4829">
        <v>2</v>
      </c>
      <c r="G1842" s="4829" t="s">
        <v>53</v>
      </c>
      <c r="H1842" s="4829">
        <v>500</v>
      </c>
      <c r="I1842" s="4829">
        <v>1000</v>
      </c>
      <c r="J1842" s="4829">
        <v>1</v>
      </c>
      <c r="K1842" s="4829"/>
      <c r="L1842" s="4829"/>
      <c r="M1842" s="4829"/>
      <c r="N1842" s="4829"/>
      <c r="O1842" s="4829">
        <v>1</v>
      </c>
      <c r="P1842" s="4829"/>
      <c r="Q1842" s="4829"/>
      <c r="R1842" s="4829"/>
      <c r="S1842" s="4829"/>
      <c r="T1842" s="4829"/>
      <c r="U1842" s="4829"/>
    </row>
    <row r="1843" spans="1:21" ht="15" x14ac:dyDescent="0.2">
      <c r="A1843" s="4453">
        <v>1845</v>
      </c>
      <c r="B1843" s="4453" t="s">
        <v>3514</v>
      </c>
      <c r="C1843" s="4918" t="s">
        <v>3487</v>
      </c>
      <c r="D1843" s="4795" t="s">
        <v>3488</v>
      </c>
      <c r="E1843" s="4830" t="s">
        <v>3478</v>
      </c>
      <c r="F1843" s="4829">
        <v>2</v>
      </c>
      <c r="G1843" s="4829" t="s">
        <v>53</v>
      </c>
      <c r="H1843" s="4829">
        <v>500</v>
      </c>
      <c r="I1843" s="4829">
        <v>1000</v>
      </c>
      <c r="J1843" s="4829">
        <v>1</v>
      </c>
      <c r="K1843" s="4829"/>
      <c r="L1843" s="4829"/>
      <c r="M1843" s="4829"/>
      <c r="N1843" s="4829"/>
      <c r="O1843" s="4829">
        <v>1</v>
      </c>
      <c r="P1843" s="4829"/>
      <c r="Q1843" s="4829"/>
      <c r="R1843" s="4829"/>
      <c r="S1843" s="4829"/>
      <c r="T1843" s="4829"/>
      <c r="U1843" s="4829"/>
    </row>
    <row r="1844" spans="1:21" ht="15" x14ac:dyDescent="0.2">
      <c r="A1844" s="4453">
        <v>1846</v>
      </c>
      <c r="B1844" s="4453" t="s">
        <v>3514</v>
      </c>
      <c r="C1844" s="4918" t="s">
        <v>3487</v>
      </c>
      <c r="D1844" s="4795" t="s">
        <v>3488</v>
      </c>
      <c r="E1844" s="4830" t="s">
        <v>3479</v>
      </c>
      <c r="F1844" s="4829">
        <v>1</v>
      </c>
      <c r="G1844" s="4829" t="s">
        <v>53</v>
      </c>
      <c r="H1844" s="4829">
        <v>32000</v>
      </c>
      <c r="I1844" s="4829">
        <v>32000</v>
      </c>
      <c r="J1844" s="4829">
        <v>1</v>
      </c>
      <c r="K1844" s="4829"/>
      <c r="L1844" s="4829"/>
      <c r="M1844" s="4829"/>
      <c r="N1844" s="4829"/>
      <c r="O1844" s="4829"/>
      <c r="P1844" s="4829"/>
      <c r="Q1844" s="4829"/>
      <c r="R1844" s="4829"/>
      <c r="S1844" s="4829"/>
      <c r="T1844" s="4829"/>
      <c r="U1844" s="4829"/>
    </row>
    <row r="1845" spans="1:21" ht="15" x14ac:dyDescent="0.2">
      <c r="A1845" s="4453">
        <v>1847</v>
      </c>
      <c r="B1845" s="4453" t="s">
        <v>3514</v>
      </c>
      <c r="C1845" s="4918" t="s">
        <v>3487</v>
      </c>
      <c r="D1845" s="4795" t="s">
        <v>3488</v>
      </c>
      <c r="E1845" s="4797" t="s">
        <v>3480</v>
      </c>
      <c r="F1845" s="4829"/>
      <c r="G1845" s="4829" t="s">
        <v>53</v>
      </c>
      <c r="H1845" s="4829"/>
      <c r="I1845" s="4829"/>
      <c r="J1845" s="4829"/>
      <c r="K1845" s="4829"/>
      <c r="L1845" s="2249"/>
      <c r="M1845" s="2249"/>
      <c r="N1845" s="2249"/>
      <c r="O1845" s="2249"/>
      <c r="P1845" s="2249"/>
      <c r="Q1845" s="2249"/>
      <c r="R1845" s="2249"/>
      <c r="S1845" s="2249"/>
      <c r="T1845" s="2249"/>
      <c r="U1845" s="2249"/>
    </row>
    <row r="1846" spans="1:21" ht="15" x14ac:dyDescent="0.2">
      <c r="A1846" s="4453">
        <v>1848</v>
      </c>
      <c r="B1846" s="4453" t="s">
        <v>3514</v>
      </c>
      <c r="C1846" s="4918" t="s">
        <v>3487</v>
      </c>
      <c r="D1846" s="4795" t="s">
        <v>3488</v>
      </c>
      <c r="E1846" s="4830" t="s">
        <v>3481</v>
      </c>
      <c r="F1846" s="4829">
        <v>1</v>
      </c>
      <c r="G1846" s="4829"/>
      <c r="H1846" s="4829">
        <v>2000</v>
      </c>
      <c r="I1846" s="4829">
        <v>2000</v>
      </c>
      <c r="J1846" s="4829">
        <v>1</v>
      </c>
      <c r="K1846" s="4829"/>
      <c r="L1846" s="2249"/>
      <c r="M1846" s="2249"/>
      <c r="N1846" s="2249"/>
      <c r="O1846" s="2249"/>
      <c r="P1846" s="2249"/>
      <c r="Q1846" s="2249"/>
      <c r="R1846" s="2249"/>
      <c r="S1846" s="2249"/>
      <c r="T1846" s="2249"/>
      <c r="U1846" s="2249"/>
    </row>
    <row r="1847" spans="1:21" ht="15" x14ac:dyDescent="0.2">
      <c r="A1847" s="4453">
        <v>1849</v>
      </c>
      <c r="B1847" s="4453" t="s">
        <v>3514</v>
      </c>
      <c r="C1847" s="4918" t="s">
        <v>3487</v>
      </c>
      <c r="D1847" s="4795" t="s">
        <v>3488</v>
      </c>
      <c r="E1847" s="4830" t="s">
        <v>3482</v>
      </c>
      <c r="F1847" s="4829">
        <v>7</v>
      </c>
      <c r="G1847" s="4829" t="s">
        <v>3483</v>
      </c>
      <c r="H1847" s="4829">
        <v>1000</v>
      </c>
      <c r="I1847" s="4829">
        <v>7000</v>
      </c>
      <c r="J1847" s="4829">
        <v>1</v>
      </c>
      <c r="K1847" s="4829"/>
      <c r="L1847" s="4829">
        <v>1</v>
      </c>
      <c r="M1847" s="4829"/>
      <c r="N1847" s="4829" t="s">
        <v>3516</v>
      </c>
      <c r="O1847" s="4829"/>
      <c r="P1847" s="4829">
        <v>1</v>
      </c>
      <c r="Q1847" s="4829">
        <v>1</v>
      </c>
      <c r="R1847" s="4829">
        <v>1</v>
      </c>
      <c r="S1847" s="4829"/>
      <c r="T1847" s="4829">
        <v>1</v>
      </c>
      <c r="U1847" s="4829"/>
    </row>
    <row r="1848" spans="1:21" ht="15" x14ac:dyDescent="0.2">
      <c r="A1848" s="4453">
        <v>1850</v>
      </c>
      <c r="B1848" s="4453" t="s">
        <v>3514</v>
      </c>
      <c r="C1848" s="4918" t="s">
        <v>3487</v>
      </c>
      <c r="D1848" s="4795" t="s">
        <v>3488</v>
      </c>
      <c r="E1848" s="4830" t="s">
        <v>3484</v>
      </c>
      <c r="F1848" s="4829">
        <v>2</v>
      </c>
      <c r="G1848" s="4829" t="s">
        <v>53</v>
      </c>
      <c r="H1848" s="4829">
        <v>1000</v>
      </c>
      <c r="I1848" s="4829">
        <v>2000</v>
      </c>
      <c r="J1848" s="4829">
        <v>1</v>
      </c>
      <c r="K1848" s="4829"/>
      <c r="L1848" s="4829"/>
      <c r="M1848" s="4829"/>
      <c r="N1848" s="4829"/>
      <c r="O1848" s="4829">
        <v>1</v>
      </c>
      <c r="P1848" s="2249"/>
      <c r="Q1848" s="2249"/>
      <c r="R1848" s="2249"/>
      <c r="S1848" s="2249"/>
      <c r="T1848" s="2249"/>
      <c r="U1848" s="2249"/>
    </row>
    <row r="1849" spans="1:21" ht="15" x14ac:dyDescent="0.2">
      <c r="A1849" s="4453">
        <v>1851</v>
      </c>
      <c r="B1849" s="4453" t="s">
        <v>3514</v>
      </c>
      <c r="C1849" s="4918" t="s">
        <v>3487</v>
      </c>
      <c r="D1849" s="4795" t="s">
        <v>3488</v>
      </c>
      <c r="E1849" s="4830" t="s">
        <v>3485</v>
      </c>
      <c r="F1849" s="4829">
        <v>1</v>
      </c>
      <c r="G1849" s="4829" t="s">
        <v>53</v>
      </c>
      <c r="H1849" s="4829">
        <v>1000</v>
      </c>
      <c r="I1849" s="4829">
        <v>1000</v>
      </c>
      <c r="J1849" s="4829">
        <v>1</v>
      </c>
      <c r="K1849" s="4829"/>
      <c r="L1849" s="4829"/>
      <c r="M1849" s="4829"/>
      <c r="N1849" s="4829"/>
      <c r="O1849" s="4829"/>
      <c r="P1849" s="2249"/>
      <c r="Q1849" s="2249"/>
      <c r="R1849" s="2249"/>
      <c r="S1849" s="2249"/>
      <c r="T1849" s="2249"/>
      <c r="U1849" s="2249"/>
    </row>
    <row r="1850" spans="1:21" x14ac:dyDescent="0.2">
      <c r="A1850" s="4453">
        <v>1852</v>
      </c>
      <c r="B1850" s="4453"/>
      <c r="C1850" s="4913"/>
      <c r="D1850" s="3696"/>
      <c r="E1850" s="4530"/>
      <c r="F1850" s="3696" t="s">
        <v>3137</v>
      </c>
      <c r="G1850" s="3696"/>
      <c r="H1850" s="4448"/>
      <c r="I1850" s="4448">
        <f>SUM(I1840:I1849)</f>
        <v>62000</v>
      </c>
      <c r="J1850" s="3696">
        <f>SUM(J1840:J1849)</f>
        <v>9</v>
      </c>
      <c r="K1850" s="3696">
        <f t="shared" ref="K1850:U1850" si="43">SUM(K1840:K1849)</f>
        <v>0</v>
      </c>
      <c r="L1850" s="3696">
        <f t="shared" si="43"/>
        <v>1</v>
      </c>
      <c r="M1850" s="3696">
        <f t="shared" si="43"/>
        <v>0</v>
      </c>
      <c r="N1850" s="3696">
        <f t="shared" si="43"/>
        <v>0</v>
      </c>
      <c r="O1850" s="3696">
        <f t="shared" si="43"/>
        <v>4</v>
      </c>
      <c r="P1850" s="3696">
        <f t="shared" si="43"/>
        <v>1</v>
      </c>
      <c r="Q1850" s="3696">
        <f t="shared" si="43"/>
        <v>1</v>
      </c>
      <c r="R1850" s="3696">
        <f t="shared" si="43"/>
        <v>1</v>
      </c>
      <c r="S1850" s="3696">
        <f t="shared" si="43"/>
        <v>0</v>
      </c>
      <c r="T1850" s="3696">
        <f t="shared" si="43"/>
        <v>1</v>
      </c>
      <c r="U1850" s="3696">
        <f t="shared" si="43"/>
        <v>0</v>
      </c>
    </row>
    <row r="1851" spans="1:21" x14ac:dyDescent="0.2">
      <c r="A1851" s="4453">
        <v>1853</v>
      </c>
      <c r="B1851" s="4453" t="s">
        <v>3809</v>
      </c>
      <c r="C1851" s="4901" t="s">
        <v>1188</v>
      </c>
      <c r="D1851" s="4841">
        <v>765</v>
      </c>
      <c r="E1851" s="4843" t="s">
        <v>1102</v>
      </c>
      <c r="F1851" s="4844">
        <v>150</v>
      </c>
      <c r="G1851" s="4844" t="s">
        <v>1103</v>
      </c>
      <c r="H1851" s="4845">
        <v>55</v>
      </c>
      <c r="I1851" s="4938">
        <v>8250</v>
      </c>
      <c r="J1851" s="4844">
        <v>75</v>
      </c>
      <c r="K1851" s="4844"/>
      <c r="L1851" s="4846"/>
      <c r="M1851" s="4846"/>
      <c r="N1851" s="4846"/>
      <c r="O1851" s="4846"/>
      <c r="P1851" s="4844">
        <v>75</v>
      </c>
      <c r="Q1851" s="4846"/>
      <c r="R1851" s="4846"/>
      <c r="S1851" s="4846"/>
      <c r="T1851" s="4846"/>
      <c r="U1851" s="4846"/>
    </row>
    <row r="1852" spans="1:21" x14ac:dyDescent="0.2">
      <c r="A1852" s="4453">
        <v>1854</v>
      </c>
      <c r="B1852" s="4453"/>
      <c r="C1852" s="4903"/>
      <c r="D1852" s="4851"/>
      <c r="E1852" s="4852"/>
      <c r="F1852" s="4853"/>
      <c r="G1852" s="4853"/>
      <c r="H1852" s="4854"/>
      <c r="I1852" s="4854"/>
      <c r="J1852" s="4853"/>
      <c r="K1852" s="4853"/>
      <c r="L1852" s="4855"/>
      <c r="M1852" s="4855"/>
      <c r="N1852" s="4855"/>
      <c r="O1852" s="4855"/>
      <c r="P1852" s="4853"/>
      <c r="Q1852" s="4855"/>
      <c r="R1852" s="4855"/>
      <c r="S1852" s="4855"/>
      <c r="T1852" s="4855"/>
      <c r="U1852" s="4855"/>
    </row>
    <row r="1853" spans="1:21" x14ac:dyDescent="0.2">
      <c r="A1853" s="4453">
        <v>1855</v>
      </c>
      <c r="B1853" s="4453"/>
      <c r="C1853" s="4925"/>
      <c r="D1853" s="4823"/>
      <c r="E1853" s="4824" t="s">
        <v>3515</v>
      </c>
      <c r="F1853" s="4823"/>
      <c r="G1853" s="4823"/>
      <c r="H1853" s="4823"/>
      <c r="I1853" s="4825">
        <v>5738756.2699999996</v>
      </c>
      <c r="J1853" s="4823"/>
      <c r="K1853" s="4890"/>
      <c r="L1853" s="4823"/>
      <c r="M1853" s="4823"/>
      <c r="N1853" s="4823"/>
      <c r="O1853" s="4823"/>
      <c r="P1853" s="4823"/>
      <c r="Q1853" s="4823"/>
      <c r="R1853" s="4823"/>
      <c r="S1853" s="4823"/>
      <c r="T1853" s="4823"/>
      <c r="U1853" s="4823"/>
    </row>
    <row r="1854" spans="1:21" x14ac:dyDescent="0.2">
      <c r="A1854" s="4453">
        <v>1856</v>
      </c>
      <c r="B1854" s="4453"/>
      <c r="C1854" s="5139"/>
      <c r="D1854" s="5139"/>
      <c r="E1854" s="5139"/>
      <c r="F1854" s="5139"/>
      <c r="G1854" s="5139"/>
      <c r="H1854" s="5139"/>
      <c r="I1854" s="5139"/>
      <c r="J1854" s="5139"/>
      <c r="K1854" s="5139"/>
      <c r="L1854" s="5139"/>
      <c r="M1854" s="5139"/>
      <c r="N1854" s="5139"/>
      <c r="O1854" s="5139"/>
      <c r="P1854" s="5139"/>
      <c r="Q1854" s="5139"/>
      <c r="R1854" s="5139"/>
      <c r="S1854" s="5139"/>
      <c r="T1854" s="5139"/>
      <c r="U1854" s="5139"/>
    </row>
    <row r="1855" spans="1:21" ht="16.5" x14ac:dyDescent="0.35">
      <c r="A1855" s="4453">
        <v>1857</v>
      </c>
      <c r="B1855" s="4453"/>
      <c r="C1855" s="5140" t="s">
        <v>3683</v>
      </c>
      <c r="D1855" s="5140"/>
      <c r="E1855" s="5140"/>
      <c r="F1855" s="5140"/>
      <c r="G1855" s="5140"/>
      <c r="H1855" s="5140"/>
      <c r="I1855" s="5140"/>
      <c r="J1855" s="5140"/>
      <c r="K1855" s="5140"/>
      <c r="L1855" s="5140"/>
      <c r="M1855" s="5140"/>
      <c r="N1855" s="5140"/>
      <c r="O1855" s="5140"/>
      <c r="P1855" s="5140"/>
      <c r="Q1855" s="5140"/>
      <c r="R1855" s="5140"/>
      <c r="S1855" s="5140"/>
      <c r="T1855" s="5140"/>
      <c r="U1855" s="5140"/>
    </row>
    <row r="1856" spans="1:21" s="4867" customFormat="1" ht="16.5" x14ac:dyDescent="0.35">
      <c r="A1856" s="4453">
        <v>1858</v>
      </c>
      <c r="B1856" s="4929" t="s">
        <v>3808</v>
      </c>
      <c r="C1856" s="4899"/>
      <c r="D1856" s="5141" t="s">
        <v>3504</v>
      </c>
      <c r="E1856" s="5142"/>
      <c r="F1856" s="5143"/>
      <c r="K1856" s="4868"/>
    </row>
    <row r="1857" spans="1:21" ht="15.75" x14ac:dyDescent="0.2">
      <c r="A1857" s="4453">
        <v>1859</v>
      </c>
      <c r="B1857" s="4929" t="s">
        <v>3808</v>
      </c>
      <c r="C1857" s="4518"/>
      <c r="D1857" s="3747"/>
      <c r="E1857" s="4864" t="s">
        <v>2538</v>
      </c>
      <c r="F1857" s="187" t="s">
        <v>354</v>
      </c>
      <c r="G1857" s="4865">
        <v>198</v>
      </c>
      <c r="H1857" s="187">
        <v>15.851700000000001</v>
      </c>
      <c r="I1857" s="4866">
        <v>3138.6366000000003</v>
      </c>
      <c r="J1857" s="4872">
        <v>70</v>
      </c>
      <c r="K1857" s="4876">
        <v>15</v>
      </c>
      <c r="L1857" s="4865">
        <v>5</v>
      </c>
      <c r="M1857" s="4865">
        <v>19</v>
      </c>
      <c r="N1857" s="4865">
        <v>5</v>
      </c>
      <c r="O1857" s="4865">
        <v>32</v>
      </c>
      <c r="P1857" s="4865">
        <v>25</v>
      </c>
      <c r="Q1857" s="4865">
        <v>5</v>
      </c>
      <c r="R1857" s="4865">
        <v>5</v>
      </c>
      <c r="S1857" s="4865">
        <v>7</v>
      </c>
      <c r="T1857" s="4865">
        <v>5</v>
      </c>
      <c r="U1857" s="4865">
        <v>5</v>
      </c>
    </row>
    <row r="1858" spans="1:21" ht="15.75" x14ac:dyDescent="0.2">
      <c r="A1858" s="4453">
        <v>1860</v>
      </c>
      <c r="B1858" s="4929" t="s">
        <v>3808</v>
      </c>
      <c r="C1858" s="3798"/>
      <c r="D1858" s="3709"/>
      <c r="E1858" s="504" t="s">
        <v>353</v>
      </c>
      <c r="F1858" s="2431" t="s">
        <v>354</v>
      </c>
      <c r="G1858" s="4856">
        <v>77</v>
      </c>
      <c r="H1858" s="2431">
        <v>14.893800000000001</v>
      </c>
      <c r="I1858" s="4858">
        <v>1146.8226</v>
      </c>
      <c r="J1858" s="4873">
        <v>20</v>
      </c>
      <c r="K1858" s="4877">
        <v>10</v>
      </c>
      <c r="L1858" s="4856"/>
      <c r="M1858" s="4856">
        <v>10</v>
      </c>
      <c r="N1858" s="4856"/>
      <c r="O1858" s="4856"/>
      <c r="P1858" s="4856">
        <v>14</v>
      </c>
      <c r="Q1858" s="4856"/>
      <c r="R1858" s="4856"/>
      <c r="S1858" s="4856">
        <v>10</v>
      </c>
      <c r="T1858" s="4856"/>
      <c r="U1858" s="4856"/>
    </row>
    <row r="1859" spans="1:21" ht="15.75" x14ac:dyDescent="0.2">
      <c r="A1859" s="4453">
        <v>1861</v>
      </c>
      <c r="B1859" s="4929" t="s">
        <v>3808</v>
      </c>
      <c r="C1859" s="3798"/>
      <c r="D1859" s="3709"/>
      <c r="E1859" s="504" t="s">
        <v>3520</v>
      </c>
      <c r="F1859" s="2431" t="s">
        <v>354</v>
      </c>
      <c r="G1859" s="4856">
        <v>5</v>
      </c>
      <c r="H1859" s="2431">
        <v>73.912800000000004</v>
      </c>
      <c r="I1859" s="4858">
        <v>369.56400000000002</v>
      </c>
      <c r="J1859" s="4873"/>
      <c r="K1859" s="4877">
        <v>5</v>
      </c>
      <c r="L1859" s="4856"/>
      <c r="M1859" s="4856"/>
      <c r="N1859" s="4856"/>
      <c r="O1859" s="4856"/>
      <c r="P1859" s="4856"/>
      <c r="Q1859" s="4856"/>
      <c r="R1859" s="4856"/>
      <c r="S1859" s="4856"/>
      <c r="T1859" s="4856"/>
      <c r="U1859" s="4856"/>
    </row>
    <row r="1860" spans="1:21" ht="15.75" x14ac:dyDescent="0.2">
      <c r="A1860" s="4453">
        <v>1862</v>
      </c>
      <c r="B1860" s="4929" t="s">
        <v>3808</v>
      </c>
      <c r="C1860" s="3798"/>
      <c r="D1860" s="3709"/>
      <c r="E1860" s="504" t="s">
        <v>3521</v>
      </c>
      <c r="F1860" s="2431" t="s">
        <v>84</v>
      </c>
      <c r="G1860" s="4856">
        <v>6</v>
      </c>
      <c r="H1860" s="2431">
        <v>337.42800000000005</v>
      </c>
      <c r="I1860" s="4858">
        <v>2024.5680000000002</v>
      </c>
      <c r="J1860" s="4873">
        <v>3</v>
      </c>
      <c r="K1860" s="4877"/>
      <c r="L1860" s="4856"/>
      <c r="M1860" s="4856"/>
      <c r="N1860" s="4856"/>
      <c r="O1860" s="4856"/>
      <c r="P1860" s="4856">
        <v>3</v>
      </c>
      <c r="Q1860" s="4856"/>
      <c r="R1860" s="4856"/>
      <c r="S1860" s="4856"/>
      <c r="T1860" s="4856"/>
      <c r="U1860" s="4856"/>
    </row>
    <row r="1861" spans="1:21" ht="15.75" x14ac:dyDescent="0.2">
      <c r="A1861" s="4453">
        <v>1863</v>
      </c>
      <c r="B1861" s="4929" t="s">
        <v>3808</v>
      </c>
      <c r="C1861" s="3798"/>
      <c r="D1861" s="3709"/>
      <c r="E1861" s="504" t="s">
        <v>3522</v>
      </c>
      <c r="F1861" s="2431" t="s">
        <v>126</v>
      </c>
      <c r="G1861" s="4856">
        <v>6</v>
      </c>
      <c r="H1861" s="2431">
        <v>5.3560000000000008</v>
      </c>
      <c r="I1861" s="4858">
        <v>32.136000000000003</v>
      </c>
      <c r="J1861" s="4873">
        <v>3</v>
      </c>
      <c r="K1861" s="4877"/>
      <c r="L1861" s="4856"/>
      <c r="M1861" s="4856"/>
      <c r="N1861" s="4856"/>
      <c r="O1861" s="4856"/>
      <c r="P1861" s="4856">
        <v>3</v>
      </c>
      <c r="Q1861" s="4856"/>
      <c r="R1861" s="4856"/>
      <c r="S1861" s="4856"/>
      <c r="T1861" s="4856"/>
      <c r="U1861" s="4856"/>
    </row>
    <row r="1862" spans="1:21" ht="15.75" x14ac:dyDescent="0.2">
      <c r="A1862" s="4453">
        <v>1864</v>
      </c>
      <c r="B1862" s="4929" t="s">
        <v>3808</v>
      </c>
      <c r="C1862" s="3798"/>
      <c r="D1862" s="3709"/>
      <c r="E1862" s="504" t="s">
        <v>3523</v>
      </c>
      <c r="F1862" s="2431" t="s">
        <v>88</v>
      </c>
      <c r="G1862" s="4856">
        <v>4</v>
      </c>
      <c r="H1862" s="2431">
        <v>18.158899999999999</v>
      </c>
      <c r="I1862" s="4858">
        <v>72.635599999999997</v>
      </c>
      <c r="J1862" s="4873">
        <v>2</v>
      </c>
      <c r="K1862" s="4877"/>
      <c r="L1862" s="4856"/>
      <c r="M1862" s="4856"/>
      <c r="N1862" s="4856"/>
      <c r="O1862" s="4856"/>
      <c r="P1862" s="4856">
        <v>2</v>
      </c>
      <c r="Q1862" s="4856"/>
      <c r="R1862" s="4856"/>
      <c r="S1862" s="4856"/>
      <c r="T1862" s="4856"/>
      <c r="U1862" s="4856"/>
    </row>
    <row r="1863" spans="1:21" ht="15.75" x14ac:dyDescent="0.2">
      <c r="A1863" s="4453">
        <v>1865</v>
      </c>
      <c r="B1863" s="4929" t="s">
        <v>3808</v>
      </c>
      <c r="C1863" s="3798"/>
      <c r="D1863" s="3709"/>
      <c r="E1863" s="4869" t="s">
        <v>827</v>
      </c>
      <c r="F1863" s="2431"/>
      <c r="G1863" s="4856"/>
      <c r="H1863" s="2431"/>
      <c r="I1863" s="4858"/>
      <c r="J1863" s="4873"/>
      <c r="K1863" s="4877"/>
      <c r="L1863" s="4856"/>
      <c r="M1863" s="4856"/>
      <c r="N1863" s="4856"/>
      <c r="O1863" s="4856"/>
      <c r="P1863" s="4856"/>
      <c r="Q1863" s="4856"/>
      <c r="R1863" s="4856"/>
      <c r="S1863" s="4856"/>
      <c r="T1863" s="4856"/>
      <c r="U1863" s="4856"/>
    </row>
    <row r="1864" spans="1:21" ht="25.5" x14ac:dyDescent="0.2">
      <c r="A1864" s="4453">
        <v>1866</v>
      </c>
      <c r="B1864" s="4929" t="s">
        <v>3808</v>
      </c>
      <c r="C1864" s="3798"/>
      <c r="D1864" s="3709"/>
      <c r="E1864" s="504" t="s">
        <v>3524</v>
      </c>
      <c r="F1864" s="2431" t="s">
        <v>159</v>
      </c>
      <c r="G1864" s="4856">
        <v>12</v>
      </c>
      <c r="H1864" s="2431">
        <v>534.36399999999992</v>
      </c>
      <c r="I1864" s="4858">
        <v>6412.3679999999986</v>
      </c>
      <c r="J1864" s="4873">
        <v>3</v>
      </c>
      <c r="K1864" s="4877"/>
      <c r="L1864" s="4856"/>
      <c r="M1864" s="4856">
        <v>3</v>
      </c>
      <c r="N1864" s="4856"/>
      <c r="O1864" s="4856"/>
      <c r="P1864" s="4856">
        <v>3</v>
      </c>
      <c r="Q1864" s="4856"/>
      <c r="R1864" s="4856"/>
      <c r="S1864" s="4856">
        <v>3</v>
      </c>
      <c r="T1864" s="4856"/>
      <c r="U1864" s="4856"/>
    </row>
    <row r="1865" spans="1:21" ht="25.5" x14ac:dyDescent="0.2">
      <c r="A1865" s="4453">
        <v>1867</v>
      </c>
      <c r="B1865" s="4929" t="s">
        <v>3808</v>
      </c>
      <c r="C1865" s="3798"/>
      <c r="D1865" s="3709"/>
      <c r="E1865" s="504" t="s">
        <v>3525</v>
      </c>
      <c r="F1865" s="2431" t="s">
        <v>159</v>
      </c>
      <c r="G1865" s="4856">
        <v>12</v>
      </c>
      <c r="H1865" s="2431">
        <v>802.16399999999999</v>
      </c>
      <c r="I1865" s="4858">
        <v>9625.9680000000008</v>
      </c>
      <c r="J1865" s="4873">
        <v>3</v>
      </c>
      <c r="K1865" s="4877"/>
      <c r="L1865" s="4856"/>
      <c r="M1865" s="4856">
        <v>3</v>
      </c>
      <c r="N1865" s="4856"/>
      <c r="O1865" s="4856"/>
      <c r="P1865" s="4856">
        <v>3</v>
      </c>
      <c r="Q1865" s="4856"/>
      <c r="R1865" s="4856"/>
      <c r="S1865" s="4856">
        <v>3</v>
      </c>
      <c r="T1865" s="4856"/>
      <c r="U1865" s="4856"/>
    </row>
    <row r="1866" spans="1:21" ht="25.5" x14ac:dyDescent="0.2">
      <c r="A1866" s="4453">
        <v>1868</v>
      </c>
      <c r="B1866" s="4929" t="s">
        <v>3808</v>
      </c>
      <c r="C1866" s="3798"/>
      <c r="D1866" s="3709"/>
      <c r="E1866" s="504" t="s">
        <v>3526</v>
      </c>
      <c r="F1866" s="2431" t="s">
        <v>126</v>
      </c>
      <c r="G1866" s="4856">
        <v>0</v>
      </c>
      <c r="H1866" s="2431">
        <v>9.743800000000002</v>
      </c>
      <c r="I1866" s="4858">
        <v>0</v>
      </c>
      <c r="J1866" s="4873"/>
      <c r="K1866" s="4877"/>
      <c r="L1866" s="4856"/>
      <c r="M1866" s="4856"/>
      <c r="N1866" s="4856"/>
      <c r="O1866" s="4856"/>
      <c r="P1866" s="4856"/>
      <c r="Q1866" s="4856"/>
      <c r="R1866" s="4856"/>
      <c r="S1866" s="4856"/>
      <c r="T1866" s="4856"/>
      <c r="U1866" s="4856"/>
    </row>
    <row r="1867" spans="1:21" ht="25.5" x14ac:dyDescent="0.2">
      <c r="A1867" s="4453">
        <v>1869</v>
      </c>
      <c r="B1867" s="4929" t="s">
        <v>3808</v>
      </c>
      <c r="C1867" s="3798"/>
      <c r="D1867" s="3709"/>
      <c r="E1867" s="504" t="s">
        <v>3527</v>
      </c>
      <c r="F1867" s="2431" t="s">
        <v>126</v>
      </c>
      <c r="G1867" s="4856">
        <v>265</v>
      </c>
      <c r="H1867" s="2431">
        <v>17.942600000000002</v>
      </c>
      <c r="I1867" s="4858">
        <v>4754.7890000000007</v>
      </c>
      <c r="J1867" s="4873">
        <v>90</v>
      </c>
      <c r="K1867" s="4877"/>
      <c r="L1867" s="4856">
        <v>15</v>
      </c>
      <c r="M1867" s="4856"/>
      <c r="N1867" s="4856">
        <v>25</v>
      </c>
      <c r="O1867" s="4856"/>
      <c r="P1867" s="4856">
        <v>15</v>
      </c>
      <c r="Q1867" s="4856"/>
      <c r="R1867" s="4856"/>
      <c r="S1867" s="4856">
        <v>50</v>
      </c>
      <c r="T1867" s="4856"/>
      <c r="U1867" s="4856"/>
    </row>
    <row r="1868" spans="1:21" ht="38.25" x14ac:dyDescent="0.2">
      <c r="A1868" s="4453">
        <v>1870</v>
      </c>
      <c r="B1868" s="4929" t="s">
        <v>3808</v>
      </c>
      <c r="C1868" s="3798"/>
      <c r="D1868" s="3709"/>
      <c r="E1868" s="504" t="s">
        <v>3528</v>
      </c>
      <c r="F1868" s="2431" t="s">
        <v>126</v>
      </c>
      <c r="G1868" s="4856">
        <v>11</v>
      </c>
      <c r="H1868" s="2431">
        <v>56.433700000000002</v>
      </c>
      <c r="I1868" s="4858">
        <v>620.77070000000003</v>
      </c>
      <c r="J1868" s="4873">
        <v>7</v>
      </c>
      <c r="K1868" s="4877">
        <v>10</v>
      </c>
      <c r="L1868" s="4856"/>
      <c r="M1868" s="4856"/>
      <c r="N1868" s="4856">
        <v>10</v>
      </c>
      <c r="O1868" s="4856">
        <v>1</v>
      </c>
      <c r="P1868" s="4856"/>
      <c r="Q1868" s="4856">
        <v>10</v>
      </c>
      <c r="R1868" s="4856"/>
      <c r="S1868" s="4856">
        <v>1</v>
      </c>
      <c r="T1868" s="4856"/>
      <c r="U1868" s="4856"/>
    </row>
    <row r="1869" spans="1:21" ht="76.5" x14ac:dyDescent="0.2">
      <c r="A1869" s="4453">
        <v>1871</v>
      </c>
      <c r="B1869" s="4929" t="s">
        <v>3808</v>
      </c>
      <c r="C1869" s="3798"/>
      <c r="D1869" s="3709"/>
      <c r="E1869" s="504" t="s">
        <v>3529</v>
      </c>
      <c r="F1869" s="2431" t="s">
        <v>126</v>
      </c>
      <c r="G1869" s="4856">
        <v>25</v>
      </c>
      <c r="H1869" s="2431">
        <v>3416.0567999999998</v>
      </c>
      <c r="I1869" s="4858">
        <v>85401.42</v>
      </c>
      <c r="J1869" s="4873">
        <v>18</v>
      </c>
      <c r="K1869" s="4877">
        <v>2</v>
      </c>
      <c r="L1869" s="4856"/>
      <c r="M1869" s="4856"/>
      <c r="N1869" s="4856">
        <v>2</v>
      </c>
      <c r="O1869" s="4856">
        <v>3</v>
      </c>
      <c r="P1869" s="4856"/>
      <c r="Q1869" s="4856"/>
      <c r="R1869" s="4856"/>
      <c r="S1869" s="4856"/>
      <c r="T1869" s="4856"/>
      <c r="U1869" s="4856"/>
    </row>
    <row r="1870" spans="1:21" ht="76.5" x14ac:dyDescent="0.2">
      <c r="A1870" s="4453">
        <v>1872</v>
      </c>
      <c r="B1870" s="4929" t="s">
        <v>3808</v>
      </c>
      <c r="C1870" s="3798"/>
      <c r="D1870" s="3709"/>
      <c r="E1870" s="504" t="s">
        <v>127</v>
      </c>
      <c r="F1870" s="2431" t="s">
        <v>126</v>
      </c>
      <c r="G1870" s="4856">
        <v>8</v>
      </c>
      <c r="H1870" s="2431">
        <v>2426.268</v>
      </c>
      <c r="I1870" s="4858">
        <v>19410.144</v>
      </c>
      <c r="J1870" s="4873">
        <v>8</v>
      </c>
      <c r="K1870" s="4877">
        <v>2</v>
      </c>
      <c r="L1870" s="4856"/>
      <c r="M1870" s="4856"/>
      <c r="N1870" s="4856"/>
      <c r="O1870" s="4856"/>
      <c r="P1870" s="4856"/>
      <c r="Q1870" s="4856"/>
      <c r="R1870" s="4856"/>
      <c r="S1870" s="4856"/>
      <c r="T1870" s="4856"/>
      <c r="U1870" s="4856"/>
    </row>
    <row r="1871" spans="1:21" ht="15.75" x14ac:dyDescent="0.2">
      <c r="A1871" s="4453">
        <v>1873</v>
      </c>
      <c r="B1871" s="4929" t="s">
        <v>3808</v>
      </c>
      <c r="C1871" s="3798"/>
      <c r="D1871" s="3709"/>
      <c r="E1871" s="504" t="s">
        <v>355</v>
      </c>
      <c r="F1871" s="2431" t="s">
        <v>126</v>
      </c>
      <c r="G1871" s="4856">
        <v>420</v>
      </c>
      <c r="H1871" s="2431">
        <v>11.525700000000001</v>
      </c>
      <c r="I1871" s="4858">
        <v>4840.7939999999999</v>
      </c>
      <c r="J1871" s="4873">
        <v>320</v>
      </c>
      <c r="K1871" s="4877"/>
      <c r="L1871" s="4856">
        <v>10</v>
      </c>
      <c r="M1871" s="4856"/>
      <c r="N1871" s="4856"/>
      <c r="O1871" s="4856"/>
      <c r="P1871" s="4856">
        <v>10</v>
      </c>
      <c r="Q1871" s="4856"/>
      <c r="R1871" s="4856"/>
      <c r="S1871" s="4856"/>
      <c r="T1871" s="4856"/>
      <c r="U1871" s="4856"/>
    </row>
    <row r="1872" spans="1:21" ht="15.75" x14ac:dyDescent="0.2">
      <c r="A1872" s="4453">
        <v>1874</v>
      </c>
      <c r="B1872" s="4929" t="s">
        <v>3808</v>
      </c>
      <c r="C1872" s="3798"/>
      <c r="D1872" s="3709"/>
      <c r="E1872" s="504" t="s">
        <v>3530</v>
      </c>
      <c r="F1872" s="2431" t="s">
        <v>126</v>
      </c>
      <c r="G1872" s="4856">
        <v>500</v>
      </c>
      <c r="H1872" s="2431">
        <v>21.743300000000001</v>
      </c>
      <c r="I1872" s="4858">
        <v>10871.650000000001</v>
      </c>
      <c r="J1872" s="4873">
        <v>225</v>
      </c>
      <c r="K1872" s="4877"/>
      <c r="L1872" s="4856">
        <v>50</v>
      </c>
      <c r="M1872" s="4856">
        <v>100</v>
      </c>
      <c r="N1872" s="4856"/>
      <c r="O1872" s="4856"/>
      <c r="P1872" s="4856">
        <v>125</v>
      </c>
      <c r="Q1872" s="4856"/>
      <c r="R1872" s="4856"/>
      <c r="S1872" s="4856"/>
      <c r="T1872" s="4856"/>
      <c r="U1872" s="4856"/>
    </row>
    <row r="1873" spans="1:21" ht="15.75" x14ac:dyDescent="0.2">
      <c r="A1873" s="4453">
        <v>1875</v>
      </c>
      <c r="B1873" s="4929" t="s">
        <v>3808</v>
      </c>
      <c r="C1873" s="3798"/>
      <c r="D1873" s="3709"/>
      <c r="E1873" s="504" t="s">
        <v>3531</v>
      </c>
      <c r="F1873" s="2431" t="s">
        <v>126</v>
      </c>
      <c r="G1873" s="4856">
        <v>53</v>
      </c>
      <c r="H1873" s="2431">
        <v>394.20160000000004</v>
      </c>
      <c r="I1873" s="4858">
        <v>20892.684800000003</v>
      </c>
      <c r="J1873" s="4873">
        <v>34</v>
      </c>
      <c r="K1873" s="4877">
        <v>10</v>
      </c>
      <c r="L1873" s="4856"/>
      <c r="M1873" s="4856"/>
      <c r="N1873" s="4856">
        <v>3</v>
      </c>
      <c r="O1873" s="4856">
        <v>8</v>
      </c>
      <c r="P1873" s="4856">
        <v>10</v>
      </c>
      <c r="Q1873" s="4856"/>
      <c r="R1873" s="4856">
        <v>2</v>
      </c>
      <c r="S1873" s="4856">
        <v>1</v>
      </c>
      <c r="T1873" s="4856"/>
      <c r="U1873" s="4856"/>
    </row>
    <row r="1874" spans="1:21" ht="15.75" x14ac:dyDescent="0.2">
      <c r="A1874" s="4453">
        <v>1876</v>
      </c>
      <c r="B1874" s="4929" t="s">
        <v>3808</v>
      </c>
      <c r="C1874" s="3798"/>
      <c r="D1874" s="3709"/>
      <c r="E1874" s="504" t="s">
        <v>3532</v>
      </c>
      <c r="F1874" s="2431" t="s">
        <v>126</v>
      </c>
      <c r="G1874" s="4856">
        <v>44</v>
      </c>
      <c r="H1874" s="2431">
        <v>295.65120000000002</v>
      </c>
      <c r="I1874" s="4858">
        <v>13008.6528</v>
      </c>
      <c r="J1874" s="4873">
        <v>14</v>
      </c>
      <c r="K1874" s="4877"/>
      <c r="L1874" s="4856">
        <v>2</v>
      </c>
      <c r="M1874" s="4856">
        <v>12</v>
      </c>
      <c r="N1874" s="4856"/>
      <c r="O1874" s="4856">
        <v>2</v>
      </c>
      <c r="P1874" s="4856">
        <v>12</v>
      </c>
      <c r="Q1874" s="4856"/>
      <c r="R1874" s="4856"/>
      <c r="S1874" s="4856"/>
      <c r="T1874" s="4856">
        <v>2</v>
      </c>
      <c r="U1874" s="4856">
        <v>0</v>
      </c>
    </row>
    <row r="1875" spans="1:21" ht="15.75" x14ac:dyDescent="0.2">
      <c r="A1875" s="4453">
        <v>1877</v>
      </c>
      <c r="B1875" s="4929" t="s">
        <v>3808</v>
      </c>
      <c r="C1875" s="3798"/>
      <c r="D1875" s="3709"/>
      <c r="E1875" s="504" t="s">
        <v>3533</v>
      </c>
      <c r="F1875" s="2431" t="s">
        <v>130</v>
      </c>
      <c r="G1875" s="4856">
        <v>74</v>
      </c>
      <c r="H1875" s="2431">
        <v>920.16079999999999</v>
      </c>
      <c r="I1875" s="4858">
        <v>68091.8992</v>
      </c>
      <c r="J1875" s="4873">
        <v>9</v>
      </c>
      <c r="K1875" s="4877">
        <v>1</v>
      </c>
      <c r="L1875" s="4856">
        <v>1</v>
      </c>
      <c r="M1875" s="4856">
        <v>9</v>
      </c>
      <c r="N1875" s="4856">
        <v>1</v>
      </c>
      <c r="O1875" s="4856">
        <v>1</v>
      </c>
      <c r="P1875" s="4856">
        <v>9</v>
      </c>
      <c r="Q1875" s="4856">
        <v>1</v>
      </c>
      <c r="R1875" s="4856">
        <v>1</v>
      </c>
      <c r="S1875" s="4856">
        <v>9</v>
      </c>
      <c r="T1875" s="4856">
        <v>1</v>
      </c>
      <c r="U1875" s="4856">
        <v>1</v>
      </c>
    </row>
    <row r="1876" spans="1:21" ht="15.75" x14ac:dyDescent="0.2">
      <c r="A1876" s="4453">
        <v>1878</v>
      </c>
      <c r="B1876" s="4929" t="s">
        <v>3808</v>
      </c>
      <c r="C1876" s="3798"/>
      <c r="D1876" s="3709"/>
      <c r="E1876" s="504" t="s">
        <v>3534</v>
      </c>
      <c r="F1876" s="2431" t="s">
        <v>130</v>
      </c>
      <c r="G1876" s="4856">
        <v>116</v>
      </c>
      <c r="H1876" s="2431">
        <v>741.80600000000004</v>
      </c>
      <c r="I1876" s="4858">
        <v>86049.495999999999</v>
      </c>
      <c r="J1876" s="4873">
        <v>27</v>
      </c>
      <c r="K1876" s="4877">
        <v>1</v>
      </c>
      <c r="L1876" s="4856">
        <v>1</v>
      </c>
      <c r="M1876" s="4856">
        <v>27</v>
      </c>
      <c r="N1876" s="4856">
        <v>1</v>
      </c>
      <c r="O1876" s="4856">
        <v>21</v>
      </c>
      <c r="P1876" s="4856">
        <v>7</v>
      </c>
      <c r="Q1876" s="4856">
        <v>1</v>
      </c>
      <c r="R1876" s="4856">
        <v>1</v>
      </c>
      <c r="S1876" s="4856">
        <v>27</v>
      </c>
      <c r="T1876" s="4856">
        <v>1</v>
      </c>
      <c r="U1876" s="4856">
        <v>1</v>
      </c>
    </row>
    <row r="1877" spans="1:21" ht="25.5" x14ac:dyDescent="0.2">
      <c r="A1877" s="4453">
        <v>1879</v>
      </c>
      <c r="B1877" s="4929" t="s">
        <v>3808</v>
      </c>
      <c r="C1877" s="3798"/>
      <c r="D1877" s="3709"/>
      <c r="E1877" s="504" t="s">
        <v>3535</v>
      </c>
      <c r="F1877" s="2431" t="s">
        <v>130</v>
      </c>
      <c r="G1877" s="4856">
        <v>24</v>
      </c>
      <c r="H1877" s="2431">
        <v>899.80799999999999</v>
      </c>
      <c r="I1877" s="4858">
        <v>21595.392</v>
      </c>
      <c r="J1877" s="4873">
        <v>2</v>
      </c>
      <c r="K1877" s="4877">
        <v>2</v>
      </c>
      <c r="L1877" s="4856">
        <v>2</v>
      </c>
      <c r="M1877" s="4856">
        <v>2</v>
      </c>
      <c r="N1877" s="4856">
        <v>2</v>
      </c>
      <c r="O1877" s="4856">
        <v>2</v>
      </c>
      <c r="P1877" s="4856">
        <v>2</v>
      </c>
      <c r="Q1877" s="4856">
        <v>2</v>
      </c>
      <c r="R1877" s="4856">
        <v>2</v>
      </c>
      <c r="S1877" s="4856">
        <v>2</v>
      </c>
      <c r="T1877" s="4856">
        <v>2</v>
      </c>
      <c r="U1877" s="4856">
        <v>2</v>
      </c>
    </row>
    <row r="1878" spans="1:21" ht="89.25" x14ac:dyDescent="0.2">
      <c r="A1878" s="4453">
        <v>1880</v>
      </c>
      <c r="B1878" s="4929" t="s">
        <v>3808</v>
      </c>
      <c r="C1878" s="3798"/>
      <c r="D1878" s="3709"/>
      <c r="E1878" s="504" t="s">
        <v>3536</v>
      </c>
      <c r="F1878" s="2431" t="s">
        <v>130</v>
      </c>
      <c r="G1878" s="4856">
        <v>10</v>
      </c>
      <c r="H1878" s="2431">
        <v>1499.68</v>
      </c>
      <c r="I1878" s="4858">
        <v>14996.800000000001</v>
      </c>
      <c r="J1878" s="4873">
        <v>2</v>
      </c>
      <c r="K1878" s="4877"/>
      <c r="L1878" s="4856">
        <v>2</v>
      </c>
      <c r="M1878" s="4856"/>
      <c r="N1878" s="4856">
        <v>2</v>
      </c>
      <c r="O1878" s="4856"/>
      <c r="P1878" s="4856">
        <v>2</v>
      </c>
      <c r="Q1878" s="4856"/>
      <c r="R1878" s="4856">
        <v>2</v>
      </c>
      <c r="S1878" s="4856"/>
      <c r="T1878" s="4856"/>
      <c r="U1878" s="4856"/>
    </row>
    <row r="1879" spans="1:21" ht="25.5" x14ac:dyDescent="0.2">
      <c r="A1879" s="4453">
        <v>1881</v>
      </c>
      <c r="B1879" s="4929" t="s">
        <v>3808</v>
      </c>
      <c r="C1879" s="3798"/>
      <c r="D1879" s="3709"/>
      <c r="E1879" s="504" t="s">
        <v>3537</v>
      </c>
      <c r="F1879" s="2431" t="s">
        <v>130</v>
      </c>
      <c r="G1879" s="4856">
        <v>244</v>
      </c>
      <c r="H1879" s="2431">
        <v>645.93360000000007</v>
      </c>
      <c r="I1879" s="4858">
        <v>157607.79840000003</v>
      </c>
      <c r="J1879" s="4873">
        <v>10</v>
      </c>
      <c r="K1879" s="4877">
        <v>16</v>
      </c>
      <c r="L1879" s="4856">
        <v>10</v>
      </c>
      <c r="M1879" s="4856">
        <v>10</v>
      </c>
      <c r="N1879" s="4856">
        <v>10</v>
      </c>
      <c r="O1879" s="4856">
        <v>10</v>
      </c>
      <c r="P1879" s="4856">
        <v>16</v>
      </c>
      <c r="Q1879" s="4856">
        <v>10</v>
      </c>
      <c r="R1879" s="4856">
        <v>10</v>
      </c>
      <c r="S1879" s="4856">
        <v>10</v>
      </c>
      <c r="T1879" s="4856">
        <v>10</v>
      </c>
      <c r="U1879" s="4856">
        <v>10</v>
      </c>
    </row>
    <row r="1880" spans="1:21" ht="25.5" x14ac:dyDescent="0.2">
      <c r="A1880" s="4453">
        <v>1882</v>
      </c>
      <c r="B1880" s="4929" t="s">
        <v>3808</v>
      </c>
      <c r="C1880" s="3798"/>
      <c r="D1880" s="3709"/>
      <c r="E1880" s="504" t="s">
        <v>3538</v>
      </c>
      <c r="F1880" s="2431" t="s">
        <v>130</v>
      </c>
      <c r="G1880" s="4856">
        <v>165</v>
      </c>
      <c r="H1880" s="2431">
        <v>744.48399999999992</v>
      </c>
      <c r="I1880" s="4858">
        <v>122839.85999999999</v>
      </c>
      <c r="J1880" s="4873">
        <v>8</v>
      </c>
      <c r="K1880" s="4877">
        <v>10</v>
      </c>
      <c r="L1880" s="4856">
        <v>8</v>
      </c>
      <c r="M1880" s="4856">
        <v>4</v>
      </c>
      <c r="N1880" s="4856">
        <v>8</v>
      </c>
      <c r="O1880" s="4856">
        <v>4</v>
      </c>
      <c r="P1880" s="4856">
        <v>14</v>
      </c>
      <c r="Q1880" s="4856">
        <v>4</v>
      </c>
      <c r="R1880" s="4856">
        <v>8</v>
      </c>
      <c r="S1880" s="4856">
        <v>4</v>
      </c>
      <c r="T1880" s="4856">
        <v>8</v>
      </c>
      <c r="U1880" s="4856">
        <v>4</v>
      </c>
    </row>
    <row r="1881" spans="1:21" ht="25.5" x14ac:dyDescent="0.2">
      <c r="A1881" s="4453">
        <v>1883</v>
      </c>
      <c r="B1881" s="4929" t="s">
        <v>3808</v>
      </c>
      <c r="C1881" s="3798"/>
      <c r="D1881" s="3709"/>
      <c r="E1881" s="504" t="s">
        <v>3539</v>
      </c>
      <c r="F1881" s="2431" t="s">
        <v>130</v>
      </c>
      <c r="G1881" s="4856">
        <v>16</v>
      </c>
      <c r="H1881" s="2431">
        <v>490.6096</v>
      </c>
      <c r="I1881" s="4858">
        <v>7849.7536</v>
      </c>
      <c r="J1881" s="4873"/>
      <c r="K1881" s="4877"/>
      <c r="L1881" s="4856"/>
      <c r="M1881" s="4856"/>
      <c r="N1881" s="4856"/>
      <c r="O1881" s="4856"/>
      <c r="P1881" s="4856"/>
      <c r="Q1881" s="4856"/>
      <c r="R1881" s="4856"/>
      <c r="S1881" s="4856"/>
      <c r="T1881" s="4856"/>
      <c r="U1881" s="4856"/>
    </row>
    <row r="1882" spans="1:21" ht="25.5" x14ac:dyDescent="0.2">
      <c r="A1882" s="4453">
        <v>1884</v>
      </c>
      <c r="B1882" s="4929" t="s">
        <v>3808</v>
      </c>
      <c r="C1882" s="3798"/>
      <c r="D1882" s="3709"/>
      <c r="E1882" s="504" t="s">
        <v>3540</v>
      </c>
      <c r="F1882" s="2431" t="s">
        <v>130</v>
      </c>
      <c r="G1882" s="4856">
        <v>82</v>
      </c>
      <c r="H1882" s="2431">
        <v>618.08240000000001</v>
      </c>
      <c r="I1882" s="4858">
        <v>50682.756800000003</v>
      </c>
      <c r="J1882" s="4873">
        <v>12</v>
      </c>
      <c r="K1882" s="4877">
        <v>2</v>
      </c>
      <c r="L1882" s="4856">
        <v>2</v>
      </c>
      <c r="M1882" s="4856">
        <v>2</v>
      </c>
      <c r="N1882" s="4856">
        <v>2</v>
      </c>
      <c r="O1882" s="4856">
        <v>2</v>
      </c>
      <c r="P1882" s="4856">
        <v>12</v>
      </c>
      <c r="Q1882" s="4856">
        <v>2</v>
      </c>
      <c r="R1882" s="4856">
        <v>2</v>
      </c>
      <c r="S1882" s="4856">
        <v>12</v>
      </c>
      <c r="T1882" s="4856">
        <v>2</v>
      </c>
      <c r="U1882" s="4856">
        <v>2</v>
      </c>
    </row>
    <row r="1883" spans="1:21" ht="25.5" x14ac:dyDescent="0.2">
      <c r="A1883" s="4453">
        <v>1885</v>
      </c>
      <c r="B1883" s="4929" t="s">
        <v>3808</v>
      </c>
      <c r="C1883" s="3798"/>
      <c r="D1883" s="3709"/>
      <c r="E1883" s="504" t="s">
        <v>3541</v>
      </c>
      <c r="F1883" s="2431" t="s">
        <v>130</v>
      </c>
      <c r="G1883" s="4856">
        <v>10</v>
      </c>
      <c r="H1883" s="2431">
        <v>1301.508</v>
      </c>
      <c r="I1883" s="4858">
        <v>13015.08</v>
      </c>
      <c r="J1883" s="4873">
        <v>2</v>
      </c>
      <c r="K1883" s="4877">
        <v>6</v>
      </c>
      <c r="L1883" s="4856">
        <v>2</v>
      </c>
      <c r="M1883" s="4856"/>
      <c r="N1883" s="4856">
        <v>2</v>
      </c>
      <c r="O1883" s="4856"/>
      <c r="P1883" s="4856">
        <v>8</v>
      </c>
      <c r="Q1883" s="4856"/>
      <c r="R1883" s="4856">
        <v>2</v>
      </c>
      <c r="S1883" s="4856"/>
      <c r="T1883" s="4856"/>
      <c r="U1883" s="4856"/>
    </row>
    <row r="1884" spans="1:21" ht="25.5" x14ac:dyDescent="0.2">
      <c r="A1884" s="4453">
        <v>1886</v>
      </c>
      <c r="B1884" s="4929" t="s">
        <v>3808</v>
      </c>
      <c r="C1884" s="3798"/>
      <c r="D1884" s="3709"/>
      <c r="E1884" s="504" t="s">
        <v>3542</v>
      </c>
      <c r="F1884" s="2431" t="s">
        <v>130</v>
      </c>
      <c r="G1884" s="4856">
        <v>38</v>
      </c>
      <c r="H1884" s="2431">
        <v>742.34160000000008</v>
      </c>
      <c r="I1884" s="4858">
        <v>28208.980800000005</v>
      </c>
      <c r="J1884" s="4873">
        <v>2</v>
      </c>
      <c r="K1884" s="4877">
        <v>6</v>
      </c>
      <c r="L1884" s="4856">
        <v>2</v>
      </c>
      <c r="M1884" s="4856"/>
      <c r="N1884" s="4856">
        <v>2</v>
      </c>
      <c r="O1884" s="4856"/>
      <c r="P1884" s="4856">
        <v>8</v>
      </c>
      <c r="Q1884" s="4856"/>
      <c r="R1884" s="4856">
        <v>2</v>
      </c>
      <c r="S1884" s="4856"/>
      <c r="T1884" s="4856"/>
      <c r="U1884" s="4856"/>
    </row>
    <row r="1885" spans="1:21" ht="25.5" x14ac:dyDescent="0.2">
      <c r="A1885" s="4453">
        <v>1887</v>
      </c>
      <c r="B1885" s="4929" t="s">
        <v>3808</v>
      </c>
      <c r="C1885" s="3798"/>
      <c r="D1885" s="3709"/>
      <c r="E1885" s="504" t="s">
        <v>3543</v>
      </c>
      <c r="F1885" s="2431" t="s">
        <v>130</v>
      </c>
      <c r="G1885" s="4856">
        <v>12</v>
      </c>
      <c r="H1885" s="2431">
        <v>342.78400000000005</v>
      </c>
      <c r="I1885" s="4858">
        <v>4113.4080000000004</v>
      </c>
      <c r="J1885" s="4873">
        <v>3</v>
      </c>
      <c r="K1885" s="4877"/>
      <c r="L1885" s="4856"/>
      <c r="M1885" s="4856">
        <v>3</v>
      </c>
      <c r="N1885" s="4856"/>
      <c r="O1885" s="4856"/>
      <c r="P1885" s="4856">
        <v>3</v>
      </c>
      <c r="Q1885" s="4856"/>
      <c r="R1885" s="4856"/>
      <c r="S1885" s="4856">
        <v>3</v>
      </c>
      <c r="T1885" s="4856"/>
      <c r="U1885" s="4856"/>
    </row>
    <row r="1886" spans="1:21" ht="25.5" x14ac:dyDescent="0.2">
      <c r="A1886" s="4453">
        <v>1888</v>
      </c>
      <c r="B1886" s="4929" t="s">
        <v>3808</v>
      </c>
      <c r="C1886" s="3798"/>
      <c r="D1886" s="3709"/>
      <c r="E1886" s="504" t="s">
        <v>3544</v>
      </c>
      <c r="F1886" s="2431" t="s">
        <v>130</v>
      </c>
      <c r="G1886" s="4856">
        <v>6</v>
      </c>
      <c r="H1886" s="2431">
        <v>338.49919999999997</v>
      </c>
      <c r="I1886" s="4858">
        <v>2030.9951999999998</v>
      </c>
      <c r="J1886" s="4873">
        <v>2</v>
      </c>
      <c r="K1886" s="4877"/>
      <c r="L1886" s="4856"/>
      <c r="M1886" s="4856">
        <v>2</v>
      </c>
      <c r="N1886" s="4856"/>
      <c r="O1886" s="4856"/>
      <c r="P1886" s="4856">
        <v>1</v>
      </c>
      <c r="Q1886" s="4856"/>
      <c r="R1886" s="4856"/>
      <c r="S1886" s="4856">
        <v>1</v>
      </c>
      <c r="T1886" s="4856"/>
      <c r="U1886" s="4856"/>
    </row>
    <row r="1887" spans="1:21" ht="38.25" x14ac:dyDescent="0.2">
      <c r="A1887" s="4453">
        <v>1889</v>
      </c>
      <c r="B1887" s="4929" t="s">
        <v>3808</v>
      </c>
      <c r="C1887" s="3798"/>
      <c r="D1887" s="3709"/>
      <c r="E1887" s="504" t="s">
        <v>3545</v>
      </c>
      <c r="F1887" s="2431" t="s">
        <v>130</v>
      </c>
      <c r="G1887" s="4856">
        <v>9</v>
      </c>
      <c r="H1887" s="2431">
        <v>342.78400000000005</v>
      </c>
      <c r="I1887" s="4858">
        <v>3085.0560000000005</v>
      </c>
      <c r="J1887" s="4873"/>
      <c r="K1887" s="4877"/>
      <c r="L1887" s="4856"/>
      <c r="M1887" s="4856"/>
      <c r="N1887" s="4856"/>
      <c r="O1887" s="4856"/>
      <c r="P1887" s="4856"/>
      <c r="Q1887" s="4856"/>
      <c r="R1887" s="4856"/>
      <c r="S1887" s="4856"/>
      <c r="T1887" s="4856"/>
      <c r="U1887" s="4856"/>
    </row>
    <row r="1888" spans="1:21" ht="15.75" x14ac:dyDescent="0.2">
      <c r="A1888" s="4453">
        <v>1890</v>
      </c>
      <c r="B1888" s="4929" t="s">
        <v>3808</v>
      </c>
      <c r="C1888" s="3798"/>
      <c r="D1888" s="3709"/>
      <c r="E1888" s="2233" t="s">
        <v>3546</v>
      </c>
      <c r="F1888" s="2431" t="s">
        <v>130</v>
      </c>
      <c r="G1888" s="4856">
        <v>40</v>
      </c>
      <c r="H1888" s="2431">
        <v>937.30000000000007</v>
      </c>
      <c r="I1888" s="4857">
        <v>37492</v>
      </c>
      <c r="J1888" s="4873">
        <v>15</v>
      </c>
      <c r="K1888" s="4877"/>
      <c r="L1888" s="4856"/>
      <c r="M1888" s="4856">
        <v>15</v>
      </c>
      <c r="N1888" s="4856"/>
      <c r="O1888" s="4856"/>
      <c r="P1888" s="4856">
        <v>10</v>
      </c>
      <c r="Q1888" s="4856"/>
      <c r="R1888" s="4856"/>
      <c r="S1888" s="4856">
        <v>15</v>
      </c>
      <c r="T1888" s="4856"/>
      <c r="U1888" s="4856"/>
    </row>
    <row r="1889" spans="1:21" ht="15.75" x14ac:dyDescent="0.2">
      <c r="A1889" s="4453">
        <v>1891</v>
      </c>
      <c r="B1889" s="4929" t="s">
        <v>3808</v>
      </c>
      <c r="C1889" s="3798"/>
      <c r="D1889" s="3709"/>
      <c r="E1889" s="2233" t="s">
        <v>3547</v>
      </c>
      <c r="F1889" s="2431" t="s">
        <v>130</v>
      </c>
      <c r="G1889" s="4856">
        <v>40</v>
      </c>
      <c r="H1889" s="2431">
        <v>562.38</v>
      </c>
      <c r="I1889" s="4857">
        <v>22495.200000000001</v>
      </c>
      <c r="J1889" s="4873">
        <v>10</v>
      </c>
      <c r="K1889" s="4877"/>
      <c r="L1889" s="4856"/>
      <c r="M1889" s="4856">
        <v>10</v>
      </c>
      <c r="N1889" s="4856"/>
      <c r="O1889" s="4856"/>
      <c r="P1889" s="4856">
        <v>10</v>
      </c>
      <c r="Q1889" s="4856"/>
      <c r="R1889" s="4856"/>
      <c r="S1889" s="4856">
        <v>10</v>
      </c>
      <c r="T1889" s="4856"/>
      <c r="U1889" s="4856"/>
    </row>
    <row r="1890" spans="1:21" ht="15.75" x14ac:dyDescent="0.2">
      <c r="A1890" s="4453">
        <v>1892</v>
      </c>
      <c r="B1890" s="4929" t="s">
        <v>3808</v>
      </c>
      <c r="C1890" s="3798"/>
      <c r="D1890" s="3709"/>
      <c r="E1890" s="2233" t="s">
        <v>3548</v>
      </c>
      <c r="F1890" s="2431" t="s">
        <v>130</v>
      </c>
      <c r="G1890" s="4856">
        <v>30</v>
      </c>
      <c r="H1890" s="2431">
        <v>562.38</v>
      </c>
      <c r="I1890" s="4857">
        <v>16871.400000000001</v>
      </c>
      <c r="J1890" s="4873">
        <v>10</v>
      </c>
      <c r="K1890" s="4877"/>
      <c r="L1890" s="4856"/>
      <c r="M1890" s="4856">
        <v>10</v>
      </c>
      <c r="N1890" s="4856"/>
      <c r="O1890" s="4856"/>
      <c r="P1890" s="4856">
        <v>10</v>
      </c>
      <c r="Q1890" s="4856"/>
      <c r="R1890" s="4856"/>
      <c r="S1890" s="4856">
        <v>10</v>
      </c>
      <c r="T1890" s="4856"/>
      <c r="U1890" s="4856"/>
    </row>
    <row r="1891" spans="1:21" ht="15.75" x14ac:dyDescent="0.2">
      <c r="A1891" s="4453">
        <v>1893</v>
      </c>
      <c r="B1891" s="4929" t="s">
        <v>3808</v>
      </c>
      <c r="C1891" s="3798"/>
      <c r="D1891" s="3709"/>
      <c r="E1891" s="2233" t="s">
        <v>3549</v>
      </c>
      <c r="F1891" s="2431" t="s">
        <v>130</v>
      </c>
      <c r="G1891" s="4856">
        <v>272</v>
      </c>
      <c r="H1891" s="2431">
        <v>701.63600000000008</v>
      </c>
      <c r="I1891" s="4857">
        <v>190844.99200000003</v>
      </c>
      <c r="J1891" s="4873">
        <v>68</v>
      </c>
      <c r="K1891" s="4877"/>
      <c r="L1891" s="4856">
        <v>8</v>
      </c>
      <c r="M1891" s="4856">
        <v>60</v>
      </c>
      <c r="N1891" s="4856">
        <v>4</v>
      </c>
      <c r="O1891" s="4856"/>
      <c r="P1891" s="4856">
        <v>64</v>
      </c>
      <c r="Q1891" s="4856"/>
      <c r="R1891" s="4856">
        <v>4</v>
      </c>
      <c r="S1891" s="4856">
        <v>60</v>
      </c>
      <c r="T1891" s="4856">
        <v>4</v>
      </c>
      <c r="U1891" s="4856"/>
    </row>
    <row r="1892" spans="1:21" ht="15.75" x14ac:dyDescent="0.2">
      <c r="A1892" s="4453">
        <v>1894</v>
      </c>
      <c r="B1892" s="4929" t="s">
        <v>3808</v>
      </c>
      <c r="C1892" s="3798"/>
      <c r="D1892" s="3709"/>
      <c r="E1892" s="2233" t="s">
        <v>3550</v>
      </c>
      <c r="F1892" s="2431" t="s">
        <v>130</v>
      </c>
      <c r="G1892" s="4856">
        <v>184</v>
      </c>
      <c r="H1892" s="2431">
        <v>460.61599999999999</v>
      </c>
      <c r="I1892" s="4857">
        <v>84753.343999999997</v>
      </c>
      <c r="J1892" s="4873">
        <v>46</v>
      </c>
      <c r="K1892" s="4877"/>
      <c r="L1892" s="4856">
        <v>8</v>
      </c>
      <c r="M1892" s="4856">
        <v>38</v>
      </c>
      <c r="N1892" s="4856">
        <v>4</v>
      </c>
      <c r="O1892" s="4856"/>
      <c r="P1892" s="4856">
        <v>42</v>
      </c>
      <c r="Q1892" s="4856"/>
      <c r="R1892" s="4856">
        <v>4</v>
      </c>
      <c r="S1892" s="4856">
        <v>38</v>
      </c>
      <c r="T1892" s="4856">
        <v>4</v>
      </c>
      <c r="U1892" s="4856"/>
    </row>
    <row r="1893" spans="1:21" ht="15.75" x14ac:dyDescent="0.2">
      <c r="A1893" s="4453">
        <v>1895</v>
      </c>
      <c r="B1893" s="4929" t="s">
        <v>3808</v>
      </c>
      <c r="C1893" s="3798"/>
      <c r="D1893" s="3709"/>
      <c r="E1893" s="2233" t="s">
        <v>3551</v>
      </c>
      <c r="F1893" s="2431" t="s">
        <v>130</v>
      </c>
      <c r="G1893" s="4856">
        <v>184</v>
      </c>
      <c r="H1893" s="2431">
        <v>460.61599999999999</v>
      </c>
      <c r="I1893" s="4857">
        <v>84753.343999999997</v>
      </c>
      <c r="J1893" s="4873">
        <v>46</v>
      </c>
      <c r="K1893" s="4877"/>
      <c r="L1893" s="4856">
        <v>8</v>
      </c>
      <c r="M1893" s="4856">
        <v>38</v>
      </c>
      <c r="N1893" s="4856">
        <v>4</v>
      </c>
      <c r="O1893" s="4856"/>
      <c r="P1893" s="4856">
        <v>42</v>
      </c>
      <c r="Q1893" s="4856"/>
      <c r="R1893" s="4856">
        <v>4</v>
      </c>
      <c r="S1893" s="4856">
        <v>38</v>
      </c>
      <c r="T1893" s="4856">
        <v>4</v>
      </c>
      <c r="U1893" s="4856"/>
    </row>
    <row r="1894" spans="1:21" ht="15.75" x14ac:dyDescent="0.2">
      <c r="A1894" s="4453">
        <v>1896</v>
      </c>
      <c r="B1894" s="4929" t="s">
        <v>3808</v>
      </c>
      <c r="C1894" s="3798"/>
      <c r="D1894" s="3709"/>
      <c r="E1894" s="2233" t="s">
        <v>3552</v>
      </c>
      <c r="F1894" s="2431" t="s">
        <v>130</v>
      </c>
      <c r="G1894" s="4856">
        <v>184</v>
      </c>
      <c r="H1894" s="2431">
        <v>460.61599999999999</v>
      </c>
      <c r="I1894" s="4857">
        <v>84753.343999999997</v>
      </c>
      <c r="J1894" s="4873">
        <v>46</v>
      </c>
      <c r="K1894" s="4877"/>
      <c r="L1894" s="4856">
        <v>8</v>
      </c>
      <c r="M1894" s="4856">
        <v>38</v>
      </c>
      <c r="N1894" s="4856">
        <v>4</v>
      </c>
      <c r="O1894" s="4856"/>
      <c r="P1894" s="4856">
        <v>42</v>
      </c>
      <c r="Q1894" s="4856"/>
      <c r="R1894" s="4856">
        <v>4</v>
      </c>
      <c r="S1894" s="4856">
        <v>38</v>
      </c>
      <c r="T1894" s="4856">
        <v>4</v>
      </c>
      <c r="U1894" s="4856"/>
    </row>
    <row r="1895" spans="1:21" ht="15.75" x14ac:dyDescent="0.2">
      <c r="A1895" s="4453">
        <v>1897</v>
      </c>
      <c r="B1895" s="4929" t="s">
        <v>3808</v>
      </c>
      <c r="C1895" s="3798"/>
      <c r="D1895" s="3709"/>
      <c r="E1895" s="2233" t="s">
        <v>3553</v>
      </c>
      <c r="F1895" s="2431" t="s">
        <v>130</v>
      </c>
      <c r="G1895" s="4856">
        <v>48</v>
      </c>
      <c r="H1895" s="2431">
        <v>664.14400000000001</v>
      </c>
      <c r="I1895" s="4857">
        <v>31878.912</v>
      </c>
      <c r="J1895" s="4873">
        <v>12</v>
      </c>
      <c r="K1895" s="4877"/>
      <c r="L1895" s="4856"/>
      <c r="M1895" s="4856">
        <v>12</v>
      </c>
      <c r="N1895" s="4856"/>
      <c r="O1895" s="4856"/>
      <c r="P1895" s="4856">
        <v>12</v>
      </c>
      <c r="Q1895" s="4856"/>
      <c r="R1895" s="4856"/>
      <c r="S1895" s="4856">
        <v>12</v>
      </c>
      <c r="T1895" s="4856"/>
      <c r="U1895" s="4856"/>
    </row>
    <row r="1896" spans="1:21" ht="15.75" x14ac:dyDescent="0.2">
      <c r="A1896" s="4453">
        <v>1898</v>
      </c>
      <c r="B1896" s="4929" t="s">
        <v>3808</v>
      </c>
      <c r="C1896" s="3798"/>
      <c r="D1896" s="3709"/>
      <c r="E1896" s="2233" t="s">
        <v>3554</v>
      </c>
      <c r="F1896" s="2431" t="s">
        <v>130</v>
      </c>
      <c r="G1896" s="4856">
        <v>48</v>
      </c>
      <c r="H1896" s="2431">
        <v>374.92</v>
      </c>
      <c r="I1896" s="4857">
        <v>17996.16</v>
      </c>
      <c r="J1896" s="4873">
        <v>12</v>
      </c>
      <c r="K1896" s="4877"/>
      <c r="L1896" s="4856"/>
      <c r="M1896" s="4856">
        <v>12</v>
      </c>
      <c r="N1896" s="4856"/>
      <c r="O1896" s="4856"/>
      <c r="P1896" s="4856">
        <v>12</v>
      </c>
      <c r="Q1896" s="4856"/>
      <c r="R1896" s="4856"/>
      <c r="S1896" s="4856">
        <v>12</v>
      </c>
      <c r="T1896" s="4856"/>
      <c r="U1896" s="4856"/>
    </row>
    <row r="1897" spans="1:21" ht="15.75" x14ac:dyDescent="0.2">
      <c r="A1897" s="4453">
        <v>1899</v>
      </c>
      <c r="B1897" s="4929" t="s">
        <v>3808</v>
      </c>
      <c r="C1897" s="3798"/>
      <c r="D1897" s="3709"/>
      <c r="E1897" s="2233" t="s">
        <v>3555</v>
      </c>
      <c r="F1897" s="2431" t="s">
        <v>130</v>
      </c>
      <c r="G1897" s="4856">
        <v>48</v>
      </c>
      <c r="H1897" s="2431">
        <v>401.7</v>
      </c>
      <c r="I1897" s="4857">
        <v>19281.599999999999</v>
      </c>
      <c r="J1897" s="4873">
        <v>12</v>
      </c>
      <c r="K1897" s="4877"/>
      <c r="L1897" s="4856"/>
      <c r="M1897" s="4856">
        <v>12</v>
      </c>
      <c r="N1897" s="4856"/>
      <c r="O1897" s="4856"/>
      <c r="P1897" s="4856">
        <v>12</v>
      </c>
      <c r="Q1897" s="4856"/>
      <c r="R1897" s="4856"/>
      <c r="S1897" s="4856">
        <v>12</v>
      </c>
      <c r="T1897" s="4856"/>
      <c r="U1897" s="4856"/>
    </row>
    <row r="1898" spans="1:21" ht="15.75" x14ac:dyDescent="0.2">
      <c r="A1898" s="4453">
        <v>1900</v>
      </c>
      <c r="B1898" s="4929" t="s">
        <v>3808</v>
      </c>
      <c r="C1898" s="3798"/>
      <c r="D1898" s="3709"/>
      <c r="E1898" s="2233" t="s">
        <v>3556</v>
      </c>
      <c r="F1898" s="2431" t="s">
        <v>130</v>
      </c>
      <c r="G1898" s="4856">
        <v>48</v>
      </c>
      <c r="H1898" s="2431">
        <v>374.92</v>
      </c>
      <c r="I1898" s="4857">
        <v>17996.16</v>
      </c>
      <c r="J1898" s="4873">
        <v>12</v>
      </c>
      <c r="K1898" s="4877"/>
      <c r="L1898" s="4856"/>
      <c r="M1898" s="4856">
        <v>12</v>
      </c>
      <c r="N1898" s="4856"/>
      <c r="O1898" s="4856"/>
      <c r="P1898" s="4856">
        <v>12</v>
      </c>
      <c r="Q1898" s="4856"/>
      <c r="R1898" s="4856"/>
      <c r="S1898" s="4856">
        <v>12</v>
      </c>
      <c r="T1898" s="4856"/>
      <c r="U1898" s="4856"/>
    </row>
    <row r="1899" spans="1:21" ht="15.75" x14ac:dyDescent="0.2">
      <c r="A1899" s="4453">
        <v>1901</v>
      </c>
      <c r="B1899" s="4929" t="s">
        <v>3808</v>
      </c>
      <c r="C1899" s="3798"/>
      <c r="D1899" s="3709"/>
      <c r="E1899" s="2233" t="s">
        <v>3557</v>
      </c>
      <c r="F1899" s="2431" t="s">
        <v>130</v>
      </c>
      <c r="G1899" s="4856">
        <v>0</v>
      </c>
      <c r="H1899" s="2431">
        <v>1033.7080000000001</v>
      </c>
      <c r="I1899" s="4857">
        <v>0</v>
      </c>
      <c r="J1899" s="4873">
        <v>0</v>
      </c>
      <c r="K1899" s="4877"/>
      <c r="L1899" s="4856"/>
      <c r="M1899" s="4856"/>
      <c r="N1899" s="4856"/>
      <c r="O1899" s="4856"/>
      <c r="P1899" s="4856"/>
      <c r="Q1899" s="4856"/>
      <c r="R1899" s="4856"/>
      <c r="S1899" s="4856"/>
      <c r="T1899" s="4856"/>
      <c r="U1899" s="4856"/>
    </row>
    <row r="1900" spans="1:21" ht="38.25" x14ac:dyDescent="0.2">
      <c r="A1900" s="4453">
        <v>1902</v>
      </c>
      <c r="B1900" s="4929" t="s">
        <v>3808</v>
      </c>
      <c r="C1900" s="3798"/>
      <c r="D1900" s="3709"/>
      <c r="E1900" s="504" t="s">
        <v>3558</v>
      </c>
      <c r="F1900" s="2431" t="s">
        <v>130</v>
      </c>
      <c r="G1900" s="4856">
        <v>42</v>
      </c>
      <c r="H1900" s="2431">
        <v>3082.172</v>
      </c>
      <c r="I1900" s="4858">
        <v>129451.224</v>
      </c>
      <c r="J1900" s="4873">
        <v>10</v>
      </c>
      <c r="K1900" s="4877">
        <v>1</v>
      </c>
      <c r="L1900" s="4856">
        <v>1</v>
      </c>
      <c r="M1900" s="4856">
        <v>10</v>
      </c>
      <c r="N1900" s="4856">
        <v>1</v>
      </c>
      <c r="O1900" s="4856">
        <v>1</v>
      </c>
      <c r="P1900" s="4856">
        <v>10</v>
      </c>
      <c r="Q1900" s="4856">
        <v>1</v>
      </c>
      <c r="R1900" s="4856">
        <v>1</v>
      </c>
      <c r="S1900" s="4856">
        <v>4</v>
      </c>
      <c r="T1900" s="4856">
        <v>1</v>
      </c>
      <c r="U1900" s="4856">
        <v>1</v>
      </c>
    </row>
    <row r="1901" spans="1:21" ht="25.5" x14ac:dyDescent="0.2">
      <c r="A1901" s="4453">
        <v>1903</v>
      </c>
      <c r="B1901" s="4929" t="s">
        <v>3808</v>
      </c>
      <c r="C1901" s="3798"/>
      <c r="D1901" s="3709"/>
      <c r="E1901" s="504" t="s">
        <v>3559</v>
      </c>
      <c r="F1901" s="2431" t="s">
        <v>130</v>
      </c>
      <c r="G1901" s="4856">
        <v>20</v>
      </c>
      <c r="H1901" s="2431">
        <v>2801.1880000000001</v>
      </c>
      <c r="I1901" s="4858">
        <v>56023.76</v>
      </c>
      <c r="J1901" s="4873">
        <v>5</v>
      </c>
      <c r="K1901" s="4877">
        <v>6</v>
      </c>
      <c r="L1901" s="4856"/>
      <c r="M1901" s="4856">
        <v>5</v>
      </c>
      <c r="N1901" s="4856"/>
      <c r="O1901" s="4856"/>
      <c r="P1901" s="4856">
        <v>11</v>
      </c>
      <c r="Q1901" s="4856"/>
      <c r="R1901" s="4856"/>
      <c r="S1901" s="4856">
        <v>5</v>
      </c>
      <c r="T1901" s="4856"/>
      <c r="U1901" s="4856"/>
    </row>
    <row r="1902" spans="1:21" ht="25.5" x14ac:dyDescent="0.2">
      <c r="A1902" s="4453">
        <v>1904</v>
      </c>
      <c r="B1902" s="4929" t="s">
        <v>3808</v>
      </c>
      <c r="C1902" s="3798"/>
      <c r="D1902" s="3709"/>
      <c r="E1902" s="504" t="s">
        <v>3560</v>
      </c>
      <c r="F1902" s="2431" t="s">
        <v>130</v>
      </c>
      <c r="G1902" s="4856">
        <v>453</v>
      </c>
      <c r="H1902" s="2431">
        <v>2788.3335999999999</v>
      </c>
      <c r="I1902" s="4858">
        <v>1263115.1207999999</v>
      </c>
      <c r="J1902" s="4873">
        <v>182</v>
      </c>
      <c r="K1902" s="4877">
        <v>18</v>
      </c>
      <c r="L1902" s="4856">
        <v>18</v>
      </c>
      <c r="M1902" s="4856">
        <v>40</v>
      </c>
      <c r="N1902" s="4856">
        <v>12</v>
      </c>
      <c r="O1902" s="4856">
        <v>20</v>
      </c>
      <c r="P1902" s="4856">
        <v>49</v>
      </c>
      <c r="Q1902" s="4856">
        <v>12</v>
      </c>
      <c r="R1902" s="4856">
        <v>20</v>
      </c>
      <c r="S1902" s="4856">
        <v>28</v>
      </c>
      <c r="T1902" s="4856">
        <v>15</v>
      </c>
      <c r="U1902" s="4856">
        <v>11</v>
      </c>
    </row>
    <row r="1903" spans="1:21" ht="25.5" x14ac:dyDescent="0.2">
      <c r="A1903" s="4453">
        <v>1905</v>
      </c>
      <c r="B1903" s="4929" t="s">
        <v>3808</v>
      </c>
      <c r="C1903" s="3798"/>
      <c r="D1903" s="3709"/>
      <c r="E1903" s="504" t="s">
        <v>3561</v>
      </c>
      <c r="F1903" s="2431" t="s">
        <v>130</v>
      </c>
      <c r="G1903" s="4856">
        <v>16</v>
      </c>
      <c r="H1903" s="2431">
        <v>2320.2192</v>
      </c>
      <c r="I1903" s="4858">
        <v>37123.5072</v>
      </c>
      <c r="J1903" s="4873"/>
      <c r="K1903" s="4877"/>
      <c r="L1903" s="4856"/>
      <c r="M1903" s="4856"/>
      <c r="N1903" s="4856"/>
      <c r="O1903" s="4856"/>
      <c r="P1903" s="4856"/>
      <c r="Q1903" s="4856"/>
      <c r="R1903" s="4856"/>
      <c r="S1903" s="4856"/>
      <c r="T1903" s="4856"/>
      <c r="U1903" s="4856"/>
    </row>
    <row r="1904" spans="1:21" ht="25.5" x14ac:dyDescent="0.2">
      <c r="A1904" s="4453">
        <v>1906</v>
      </c>
      <c r="B1904" s="4929" t="s">
        <v>3808</v>
      </c>
      <c r="C1904" s="3798"/>
      <c r="D1904" s="3709"/>
      <c r="E1904" s="504" t="s">
        <v>3562</v>
      </c>
      <c r="F1904" s="2431" t="s">
        <v>130</v>
      </c>
      <c r="G1904" s="4856">
        <v>6</v>
      </c>
      <c r="H1904" s="2431">
        <v>2528.0320000000002</v>
      </c>
      <c r="I1904" s="4858">
        <v>15168.192000000001</v>
      </c>
      <c r="J1904" s="4873"/>
      <c r="K1904" s="4877"/>
      <c r="L1904" s="4856"/>
      <c r="M1904" s="4856"/>
      <c r="N1904" s="4856"/>
      <c r="O1904" s="4856"/>
      <c r="P1904" s="4856"/>
      <c r="Q1904" s="4856"/>
      <c r="R1904" s="4856"/>
      <c r="S1904" s="4856"/>
      <c r="T1904" s="4856"/>
      <c r="U1904" s="4856"/>
    </row>
    <row r="1905" spans="1:21" ht="25.5" x14ac:dyDescent="0.2">
      <c r="A1905" s="4453">
        <v>1907</v>
      </c>
      <c r="B1905" s="4929" t="s">
        <v>3808</v>
      </c>
      <c r="C1905" s="3798"/>
      <c r="D1905" s="3709"/>
      <c r="E1905" s="504" t="s">
        <v>3563</v>
      </c>
      <c r="F1905" s="2431" t="s">
        <v>130</v>
      </c>
      <c r="G1905" s="4856">
        <v>6</v>
      </c>
      <c r="H1905" s="2431">
        <v>2528.0320000000002</v>
      </c>
      <c r="I1905" s="4858">
        <v>15168.192000000001</v>
      </c>
      <c r="J1905" s="4873"/>
      <c r="K1905" s="4877"/>
      <c r="L1905" s="4856"/>
      <c r="M1905" s="4856"/>
      <c r="N1905" s="4856"/>
      <c r="O1905" s="4856"/>
      <c r="P1905" s="4856"/>
      <c r="Q1905" s="4856"/>
      <c r="R1905" s="4856"/>
      <c r="S1905" s="4856"/>
      <c r="T1905" s="4856"/>
      <c r="U1905" s="4856"/>
    </row>
    <row r="1906" spans="1:21" ht="25.5" x14ac:dyDescent="0.2">
      <c r="A1906" s="4453">
        <v>1908</v>
      </c>
      <c r="B1906" s="4929" t="s">
        <v>3808</v>
      </c>
      <c r="C1906" s="3798"/>
      <c r="D1906" s="3709"/>
      <c r="E1906" s="504" t="s">
        <v>3564</v>
      </c>
      <c r="F1906" s="2431" t="s">
        <v>130</v>
      </c>
      <c r="G1906" s="4856">
        <v>6</v>
      </c>
      <c r="H1906" s="2431">
        <v>2528.0320000000002</v>
      </c>
      <c r="I1906" s="4858">
        <v>15168.192000000001</v>
      </c>
      <c r="J1906" s="4873"/>
      <c r="K1906" s="4877"/>
      <c r="L1906" s="4856"/>
      <c r="M1906" s="4856"/>
      <c r="N1906" s="4856"/>
      <c r="O1906" s="4856"/>
      <c r="P1906" s="4856"/>
      <c r="Q1906" s="4856"/>
      <c r="R1906" s="4856"/>
      <c r="S1906" s="4856"/>
      <c r="T1906" s="4856"/>
      <c r="U1906" s="4856"/>
    </row>
    <row r="1907" spans="1:21" ht="15.75" x14ac:dyDescent="0.2">
      <c r="A1907" s="4453">
        <v>1909</v>
      </c>
      <c r="B1907" s="4929" t="s">
        <v>3808</v>
      </c>
      <c r="C1907" s="3798"/>
      <c r="D1907" s="3709"/>
      <c r="E1907" s="2233" t="s">
        <v>3565</v>
      </c>
      <c r="F1907" s="2431" t="s">
        <v>126</v>
      </c>
      <c r="G1907" s="4856">
        <v>63</v>
      </c>
      <c r="H1907" s="2431">
        <v>148.3612</v>
      </c>
      <c r="I1907" s="4858">
        <v>9346.7556000000004</v>
      </c>
      <c r="J1907" s="4873">
        <v>34</v>
      </c>
      <c r="K1907" s="4877">
        <v>3</v>
      </c>
      <c r="L1907" s="4856"/>
      <c r="M1907" s="4856">
        <v>6</v>
      </c>
      <c r="N1907" s="4856"/>
      <c r="O1907" s="4856">
        <v>0</v>
      </c>
      <c r="P1907" s="4856">
        <v>7</v>
      </c>
      <c r="Q1907" s="4856">
        <v>6</v>
      </c>
      <c r="R1907" s="4856"/>
      <c r="S1907" s="4856">
        <v>6</v>
      </c>
      <c r="T1907" s="4856"/>
      <c r="U1907" s="4856"/>
    </row>
    <row r="1908" spans="1:21" ht="15.75" x14ac:dyDescent="0.2">
      <c r="A1908" s="4453">
        <v>1910</v>
      </c>
      <c r="B1908" s="4929" t="s">
        <v>3808</v>
      </c>
      <c r="C1908" s="3798"/>
      <c r="D1908" s="3709"/>
      <c r="E1908" s="2233"/>
      <c r="F1908" s="2431"/>
      <c r="G1908" s="4856"/>
      <c r="H1908" s="2431"/>
      <c r="I1908" s="4858"/>
      <c r="J1908" s="4873">
        <v>0</v>
      </c>
      <c r="K1908" s="4877"/>
      <c r="L1908" s="4856"/>
      <c r="M1908" s="4856"/>
      <c r="N1908" s="4856"/>
      <c r="O1908" s="4856"/>
      <c r="P1908" s="4856"/>
      <c r="Q1908" s="4856"/>
      <c r="R1908" s="4856"/>
      <c r="S1908" s="4856"/>
      <c r="T1908" s="4856"/>
      <c r="U1908" s="4856"/>
    </row>
    <row r="1909" spans="1:21" ht="15.75" x14ac:dyDescent="0.2">
      <c r="A1909" s="4453">
        <v>1911</v>
      </c>
      <c r="B1909" s="4929" t="s">
        <v>3808</v>
      </c>
      <c r="C1909" s="3798"/>
      <c r="D1909" s="3709"/>
      <c r="E1909" s="4870" t="s">
        <v>132</v>
      </c>
      <c r="F1909" s="2431"/>
      <c r="G1909" s="4856"/>
      <c r="H1909" s="2431"/>
      <c r="I1909" s="4858"/>
      <c r="J1909" s="4873">
        <v>0</v>
      </c>
      <c r="K1909" s="4877"/>
      <c r="L1909" s="4856"/>
      <c r="M1909" s="4856"/>
      <c r="N1909" s="4856"/>
      <c r="O1909" s="4856"/>
      <c r="P1909" s="4856"/>
      <c r="Q1909" s="4856"/>
      <c r="R1909" s="4856"/>
      <c r="S1909" s="4856"/>
      <c r="T1909" s="4856"/>
      <c r="U1909" s="4856"/>
    </row>
    <row r="1910" spans="1:21" ht="15.75" x14ac:dyDescent="0.2">
      <c r="A1910" s="4453">
        <v>1912</v>
      </c>
      <c r="B1910" s="4929" t="s">
        <v>3808</v>
      </c>
      <c r="C1910" s="3798"/>
      <c r="D1910" s="3709"/>
      <c r="E1910" s="2233" t="s">
        <v>392</v>
      </c>
      <c r="F1910" s="2431" t="s">
        <v>88</v>
      </c>
      <c r="G1910" s="4856">
        <v>43</v>
      </c>
      <c r="H1910" s="2431">
        <v>640.57759999999996</v>
      </c>
      <c r="I1910" s="4858">
        <v>27544.836799999997</v>
      </c>
      <c r="J1910" s="4873">
        <v>21</v>
      </c>
      <c r="K1910" s="4877"/>
      <c r="L1910" s="4856"/>
      <c r="M1910" s="4856">
        <v>8</v>
      </c>
      <c r="N1910" s="4856"/>
      <c r="O1910" s="4856">
        <v>5</v>
      </c>
      <c r="P1910" s="4856">
        <v>4</v>
      </c>
      <c r="Q1910" s="4856"/>
      <c r="R1910" s="4856"/>
      <c r="S1910" s="4856">
        <v>5</v>
      </c>
      <c r="T1910" s="4856"/>
      <c r="U1910" s="4856"/>
    </row>
    <row r="1911" spans="1:21" ht="15.75" x14ac:dyDescent="0.2">
      <c r="A1911" s="4453">
        <v>1913</v>
      </c>
      <c r="B1911" s="4929" t="s">
        <v>3808</v>
      </c>
      <c r="C1911" s="3798"/>
      <c r="D1911" s="3709"/>
      <c r="E1911" s="2233" t="s">
        <v>1641</v>
      </c>
      <c r="F1911" s="2431" t="s">
        <v>218</v>
      </c>
      <c r="G1911" s="4856">
        <v>126</v>
      </c>
      <c r="H1911" s="2431">
        <v>83.553600000000003</v>
      </c>
      <c r="I1911" s="4858">
        <v>10527.7536</v>
      </c>
      <c r="J1911" s="4873">
        <v>33</v>
      </c>
      <c r="K1911" s="4877">
        <v>3</v>
      </c>
      <c r="L1911" s="4856">
        <v>3</v>
      </c>
      <c r="M1911" s="4856">
        <v>13</v>
      </c>
      <c r="N1911" s="4856">
        <v>3</v>
      </c>
      <c r="O1911" s="4856">
        <v>1</v>
      </c>
      <c r="P1911" s="4856">
        <v>27</v>
      </c>
      <c r="Q1911" s="4856">
        <v>3</v>
      </c>
      <c r="R1911" s="4856">
        <v>1</v>
      </c>
      <c r="S1911" s="4856">
        <v>13</v>
      </c>
      <c r="T1911" s="4856">
        <v>3</v>
      </c>
      <c r="U1911" s="4856">
        <v>1</v>
      </c>
    </row>
    <row r="1912" spans="1:21" ht="15.75" x14ac:dyDescent="0.2">
      <c r="A1912" s="4453">
        <v>1914</v>
      </c>
      <c r="B1912" s="4929" t="s">
        <v>3808</v>
      </c>
      <c r="C1912" s="3798"/>
      <c r="D1912" s="3709"/>
      <c r="E1912" s="2233" t="s">
        <v>133</v>
      </c>
      <c r="F1912" s="2431" t="s">
        <v>134</v>
      </c>
      <c r="G1912" s="4856">
        <v>605</v>
      </c>
      <c r="H1912" s="2431">
        <v>38.377800000000001</v>
      </c>
      <c r="I1912" s="4858">
        <v>23218.569</v>
      </c>
      <c r="J1912" s="4873">
        <v>161</v>
      </c>
      <c r="K1912" s="4877">
        <v>34</v>
      </c>
      <c r="L1912" s="4856">
        <v>11</v>
      </c>
      <c r="M1912" s="4856">
        <v>56</v>
      </c>
      <c r="N1912" s="4856">
        <v>31</v>
      </c>
      <c r="O1912" s="4856">
        <v>14</v>
      </c>
      <c r="P1912" s="4856">
        <v>85</v>
      </c>
      <c r="Q1912" s="4856">
        <v>39</v>
      </c>
      <c r="R1912" s="4856">
        <v>33</v>
      </c>
      <c r="S1912" s="4856">
        <v>56</v>
      </c>
      <c r="T1912" s="4856">
        <v>26</v>
      </c>
      <c r="U1912" s="4856">
        <v>11</v>
      </c>
    </row>
    <row r="1913" spans="1:21" ht="15.75" x14ac:dyDescent="0.2">
      <c r="A1913" s="4453">
        <v>1915</v>
      </c>
      <c r="B1913" s="4929" t="s">
        <v>3808</v>
      </c>
      <c r="C1913" s="3798"/>
      <c r="D1913" s="3709"/>
      <c r="E1913" s="2233" t="s">
        <v>3566</v>
      </c>
      <c r="F1913" s="2431" t="s">
        <v>126</v>
      </c>
      <c r="G1913" s="4856">
        <v>4</v>
      </c>
      <c r="H1913" s="2431">
        <v>23.566399999999998</v>
      </c>
      <c r="I1913" s="4858">
        <v>94.265599999999992</v>
      </c>
      <c r="J1913" s="4873">
        <v>4</v>
      </c>
      <c r="K1913" s="4877"/>
      <c r="L1913" s="4856"/>
      <c r="M1913" s="4856"/>
      <c r="N1913" s="4856"/>
      <c r="O1913" s="4856"/>
      <c r="P1913" s="4856"/>
      <c r="Q1913" s="4856"/>
      <c r="R1913" s="4856"/>
      <c r="S1913" s="4856"/>
      <c r="T1913" s="4856"/>
      <c r="U1913" s="4856"/>
    </row>
    <row r="1914" spans="1:21" ht="25.5" x14ac:dyDescent="0.2">
      <c r="A1914" s="4453">
        <v>1916</v>
      </c>
      <c r="B1914" s="4929" t="s">
        <v>3808</v>
      </c>
      <c r="C1914" s="3798"/>
      <c r="D1914" s="3709"/>
      <c r="E1914" s="2233" t="s">
        <v>135</v>
      </c>
      <c r="F1914" s="2431" t="s">
        <v>136</v>
      </c>
      <c r="G1914" s="4856">
        <v>18</v>
      </c>
      <c r="H1914" s="2431">
        <v>114.8347</v>
      </c>
      <c r="I1914" s="4858">
        <v>2067.0245999999997</v>
      </c>
      <c r="J1914" s="4873">
        <v>17</v>
      </c>
      <c r="K1914" s="4877"/>
      <c r="L1914" s="4856"/>
      <c r="M1914" s="4856"/>
      <c r="N1914" s="4856"/>
      <c r="O1914" s="4856"/>
      <c r="P1914" s="4856"/>
      <c r="Q1914" s="4856"/>
      <c r="R1914" s="4856"/>
      <c r="S1914" s="4856"/>
      <c r="T1914" s="4856"/>
      <c r="U1914" s="4856"/>
    </row>
    <row r="1915" spans="1:21" ht="25.5" x14ac:dyDescent="0.2">
      <c r="A1915" s="4453">
        <v>1917</v>
      </c>
      <c r="B1915" s="4929" t="s">
        <v>3808</v>
      </c>
      <c r="C1915" s="3798"/>
      <c r="D1915" s="3709"/>
      <c r="E1915" s="2233" t="s">
        <v>2540</v>
      </c>
      <c r="F1915" s="2431" t="s">
        <v>136</v>
      </c>
      <c r="G1915" s="4856">
        <v>9</v>
      </c>
      <c r="H1915" s="2431">
        <v>121.3134</v>
      </c>
      <c r="I1915" s="4858">
        <v>1091.8206</v>
      </c>
      <c r="J1915" s="4873">
        <v>5</v>
      </c>
      <c r="K1915" s="4877"/>
      <c r="L1915" s="4856"/>
      <c r="M1915" s="4856"/>
      <c r="N1915" s="4856"/>
      <c r="O1915" s="4856"/>
      <c r="P1915" s="4856"/>
      <c r="Q1915" s="4856"/>
      <c r="R1915" s="4856"/>
      <c r="S1915" s="4856"/>
      <c r="T1915" s="4856"/>
      <c r="U1915" s="4856"/>
    </row>
    <row r="1916" spans="1:21" ht="25.5" x14ac:dyDescent="0.2">
      <c r="A1916" s="4453">
        <v>1918</v>
      </c>
      <c r="B1916" s="4929" t="s">
        <v>3808</v>
      </c>
      <c r="C1916" s="3798"/>
      <c r="D1916" s="3709"/>
      <c r="E1916" s="2233" t="s">
        <v>3567</v>
      </c>
      <c r="F1916" s="2431" t="s">
        <v>159</v>
      </c>
      <c r="G1916" s="4856">
        <v>4</v>
      </c>
      <c r="H1916" s="2431">
        <v>261.5376</v>
      </c>
      <c r="I1916" s="4858">
        <v>1046.1504</v>
      </c>
      <c r="J1916" s="4873">
        <v>2</v>
      </c>
      <c r="K1916" s="4877"/>
      <c r="L1916" s="4856"/>
      <c r="M1916" s="4856"/>
      <c r="N1916" s="4856"/>
      <c r="O1916" s="4856"/>
      <c r="P1916" s="4856"/>
      <c r="Q1916" s="4856"/>
      <c r="R1916" s="4856"/>
      <c r="S1916" s="4856"/>
      <c r="T1916" s="4856"/>
      <c r="U1916" s="4856"/>
    </row>
    <row r="1917" spans="1:21" ht="15.75" x14ac:dyDescent="0.2">
      <c r="A1917" s="4453">
        <v>1919</v>
      </c>
      <c r="B1917" s="4929" t="s">
        <v>3808</v>
      </c>
      <c r="C1917" s="3798"/>
      <c r="D1917" s="3709"/>
      <c r="E1917" s="2233" t="s">
        <v>1640</v>
      </c>
      <c r="F1917" s="2431" t="s">
        <v>142</v>
      </c>
      <c r="G1917" s="4856">
        <v>201</v>
      </c>
      <c r="H1917" s="2431">
        <v>72.8416</v>
      </c>
      <c r="I1917" s="4858">
        <v>14641.161599999999</v>
      </c>
      <c r="J1917" s="4873">
        <v>52</v>
      </c>
      <c r="K1917" s="4877">
        <v>10</v>
      </c>
      <c r="L1917" s="4856">
        <v>5</v>
      </c>
      <c r="M1917" s="4856">
        <v>57</v>
      </c>
      <c r="N1917" s="4856">
        <v>5</v>
      </c>
      <c r="O1917" s="4856">
        <v>16</v>
      </c>
      <c r="P1917" s="4856">
        <v>21</v>
      </c>
      <c r="Q1917" s="4856">
        <v>5</v>
      </c>
      <c r="R1917" s="4856">
        <v>5</v>
      </c>
      <c r="S1917" s="4856">
        <v>11</v>
      </c>
      <c r="T1917" s="4856">
        <v>5</v>
      </c>
      <c r="U1917" s="4856">
        <v>5</v>
      </c>
    </row>
    <row r="1918" spans="1:21" ht="15.75" x14ac:dyDescent="0.2">
      <c r="A1918" s="4453">
        <v>1920</v>
      </c>
      <c r="B1918" s="4929" t="s">
        <v>3808</v>
      </c>
      <c r="C1918" s="3798"/>
      <c r="D1918" s="3709"/>
      <c r="E1918" s="2233" t="s">
        <v>2541</v>
      </c>
      <c r="F1918" s="2431" t="s">
        <v>142</v>
      </c>
      <c r="G1918" s="4856">
        <v>54</v>
      </c>
      <c r="H1918" s="2431">
        <v>53.56</v>
      </c>
      <c r="I1918" s="4858">
        <v>2892.2400000000002</v>
      </c>
      <c r="J1918" s="4873">
        <v>29</v>
      </c>
      <c r="K1918" s="4877"/>
      <c r="L1918" s="4856"/>
      <c r="M1918" s="4856">
        <v>7</v>
      </c>
      <c r="N1918" s="4856">
        <v>0</v>
      </c>
      <c r="O1918" s="4856">
        <v>10</v>
      </c>
      <c r="P1918" s="4856">
        <v>8</v>
      </c>
      <c r="Q1918" s="4856"/>
      <c r="R1918" s="4856"/>
      <c r="S1918" s="4856"/>
      <c r="T1918" s="4856"/>
      <c r="U1918" s="4856"/>
    </row>
    <row r="1919" spans="1:21" ht="15.75" x14ac:dyDescent="0.2">
      <c r="A1919" s="4453">
        <v>1921</v>
      </c>
      <c r="B1919" s="4929" t="s">
        <v>3808</v>
      </c>
      <c r="C1919" s="3798"/>
      <c r="D1919" s="3709"/>
      <c r="E1919" s="2233" t="s">
        <v>2542</v>
      </c>
      <c r="F1919" s="2431" t="s">
        <v>159</v>
      </c>
      <c r="G1919" s="4856">
        <v>597</v>
      </c>
      <c r="H1919" s="2431">
        <v>26.6358</v>
      </c>
      <c r="I1919" s="4858">
        <v>15901.5726</v>
      </c>
      <c r="J1919" s="4873">
        <v>199</v>
      </c>
      <c r="K1919" s="4877">
        <v>12</v>
      </c>
      <c r="L1919" s="4856">
        <v>12</v>
      </c>
      <c r="M1919" s="4856">
        <v>74</v>
      </c>
      <c r="N1919" s="4856">
        <v>12</v>
      </c>
      <c r="O1919" s="4856">
        <v>12</v>
      </c>
      <c r="P1919" s="4856">
        <v>74</v>
      </c>
      <c r="Q1919" s="4856">
        <v>12</v>
      </c>
      <c r="R1919" s="4856">
        <v>12</v>
      </c>
      <c r="S1919" s="4856">
        <v>74</v>
      </c>
      <c r="T1919" s="4856">
        <v>12</v>
      </c>
      <c r="U1919" s="4856">
        <v>12</v>
      </c>
    </row>
    <row r="1920" spans="1:21" ht="76.5" x14ac:dyDescent="0.2">
      <c r="A1920" s="4453">
        <v>1922</v>
      </c>
      <c r="B1920" s="4929" t="s">
        <v>3808</v>
      </c>
      <c r="C1920" s="3798"/>
      <c r="D1920" s="3709"/>
      <c r="E1920" s="2233" t="s">
        <v>3568</v>
      </c>
      <c r="F1920" s="2431" t="s">
        <v>126</v>
      </c>
      <c r="G1920" s="4856">
        <v>67</v>
      </c>
      <c r="H1920" s="2431">
        <v>38.563200000000002</v>
      </c>
      <c r="I1920" s="4858">
        <v>2583.7344000000003</v>
      </c>
      <c r="J1920" s="4873">
        <v>45</v>
      </c>
      <c r="K1920" s="4877">
        <v>4</v>
      </c>
      <c r="L1920" s="4856"/>
      <c r="M1920" s="4856"/>
      <c r="N1920" s="4856"/>
      <c r="O1920" s="4856"/>
      <c r="P1920" s="4856">
        <v>20</v>
      </c>
      <c r="Q1920" s="4856"/>
      <c r="R1920" s="4856"/>
      <c r="S1920" s="4856"/>
      <c r="T1920" s="4856"/>
      <c r="U1920" s="4856"/>
    </row>
    <row r="1921" spans="1:21" ht="76.5" x14ac:dyDescent="0.2">
      <c r="A1921" s="4453">
        <v>1923</v>
      </c>
      <c r="B1921" s="4929" t="s">
        <v>3808</v>
      </c>
      <c r="C1921" s="3798"/>
      <c r="D1921" s="3709"/>
      <c r="E1921" s="2233" t="s">
        <v>2544</v>
      </c>
      <c r="F1921" s="2431" t="s">
        <v>126</v>
      </c>
      <c r="G1921" s="4856">
        <v>32</v>
      </c>
      <c r="H1921" s="2431">
        <v>42.848000000000006</v>
      </c>
      <c r="I1921" s="4858">
        <v>1371.1360000000002</v>
      </c>
      <c r="J1921" s="4873">
        <v>30</v>
      </c>
      <c r="K1921" s="4877">
        <v>4</v>
      </c>
      <c r="L1921" s="4856"/>
      <c r="M1921" s="4856"/>
      <c r="N1921" s="4856"/>
      <c r="O1921" s="4856"/>
      <c r="P1921" s="4856"/>
      <c r="Q1921" s="4856"/>
      <c r="R1921" s="4856"/>
      <c r="S1921" s="4856"/>
      <c r="T1921" s="4856"/>
      <c r="U1921" s="4856"/>
    </row>
    <row r="1922" spans="1:21" ht="15.75" x14ac:dyDescent="0.2">
      <c r="A1922" s="4453">
        <v>1924</v>
      </c>
      <c r="B1922" s="4929" t="s">
        <v>3808</v>
      </c>
      <c r="C1922" s="3798"/>
      <c r="D1922" s="3709"/>
      <c r="E1922" s="2233" t="s">
        <v>3569</v>
      </c>
      <c r="F1922" s="2431" t="s">
        <v>159</v>
      </c>
      <c r="G1922" s="4856">
        <v>19</v>
      </c>
      <c r="H1922" s="2431">
        <v>7.4984000000000002</v>
      </c>
      <c r="I1922" s="4858">
        <v>142.46960000000001</v>
      </c>
      <c r="J1922" s="4873">
        <v>19</v>
      </c>
      <c r="K1922" s="4877"/>
      <c r="L1922" s="4856"/>
      <c r="M1922" s="4856"/>
      <c r="N1922" s="4856"/>
      <c r="O1922" s="4856"/>
      <c r="P1922" s="4856"/>
      <c r="Q1922" s="4856"/>
      <c r="R1922" s="4856"/>
      <c r="S1922" s="4856"/>
      <c r="T1922" s="4856"/>
      <c r="U1922" s="4856"/>
    </row>
    <row r="1923" spans="1:21" ht="15.75" x14ac:dyDescent="0.2">
      <c r="A1923" s="4453">
        <v>1925</v>
      </c>
      <c r="B1923" s="4929" t="s">
        <v>3808</v>
      </c>
      <c r="C1923" s="3798"/>
      <c r="D1923" s="3709"/>
      <c r="E1923" s="2233" t="s">
        <v>2546</v>
      </c>
      <c r="F1923" s="2431" t="s">
        <v>159</v>
      </c>
      <c r="G1923" s="4856">
        <v>100</v>
      </c>
      <c r="H1923" s="2431">
        <v>11.2476</v>
      </c>
      <c r="I1923" s="4858">
        <v>1124.76</v>
      </c>
      <c r="J1923" s="4873">
        <v>41</v>
      </c>
      <c r="K1923" s="4877"/>
      <c r="L1923" s="4856">
        <v>3</v>
      </c>
      <c r="M1923" s="4856">
        <v>22</v>
      </c>
      <c r="N1923" s="4856"/>
      <c r="O1923" s="4856"/>
      <c r="P1923" s="4856">
        <v>12</v>
      </c>
      <c r="Q1923" s="4856"/>
      <c r="R1923" s="4856"/>
      <c r="S1923" s="4856">
        <v>26</v>
      </c>
      <c r="T1923" s="4856"/>
      <c r="U1923" s="4856"/>
    </row>
    <row r="1924" spans="1:21" ht="15.75" x14ac:dyDescent="0.2">
      <c r="A1924" s="4453">
        <v>1926</v>
      </c>
      <c r="B1924" s="4929" t="s">
        <v>3808</v>
      </c>
      <c r="C1924" s="3798"/>
      <c r="D1924" s="3709"/>
      <c r="E1924" s="2233" t="s">
        <v>3570</v>
      </c>
      <c r="F1924" s="2431" t="s">
        <v>159</v>
      </c>
      <c r="G1924" s="4856">
        <v>55</v>
      </c>
      <c r="H1924" s="2431">
        <v>16.819899999999997</v>
      </c>
      <c r="I1924" s="4858">
        <v>925.09449999999981</v>
      </c>
      <c r="J1924" s="4873">
        <v>31</v>
      </c>
      <c r="K1924" s="4877"/>
      <c r="L1924" s="4856"/>
      <c r="M1924" s="4856">
        <v>12</v>
      </c>
      <c r="N1924" s="4856"/>
      <c r="O1924" s="4856"/>
      <c r="P1924" s="4856"/>
      <c r="Q1924" s="4856"/>
      <c r="R1924" s="4856"/>
      <c r="S1924" s="4856">
        <v>6</v>
      </c>
      <c r="T1924" s="4856"/>
      <c r="U1924" s="4856"/>
    </row>
    <row r="1925" spans="1:21" ht="15.75" x14ac:dyDescent="0.2">
      <c r="A1925" s="4453">
        <v>1927</v>
      </c>
      <c r="B1925" s="4929" t="s">
        <v>3808</v>
      </c>
      <c r="C1925" s="3798"/>
      <c r="D1925" s="3709"/>
      <c r="E1925" s="2233" t="s">
        <v>3571</v>
      </c>
      <c r="F1925" s="2431" t="s">
        <v>159</v>
      </c>
      <c r="G1925" s="4856">
        <v>91</v>
      </c>
      <c r="H1925" s="2431">
        <v>40.17</v>
      </c>
      <c r="I1925" s="4858">
        <v>3655.4700000000003</v>
      </c>
      <c r="J1925" s="4873">
        <v>81</v>
      </c>
      <c r="K1925" s="4877">
        <v>2</v>
      </c>
      <c r="L1925" s="4856"/>
      <c r="M1925" s="4856">
        <v>3</v>
      </c>
      <c r="N1925" s="4856"/>
      <c r="O1925" s="4856"/>
      <c r="P1925" s="4856">
        <v>4</v>
      </c>
      <c r="Q1925" s="4856"/>
      <c r="R1925" s="4856"/>
      <c r="S1925" s="4856">
        <v>3</v>
      </c>
      <c r="T1925" s="4856"/>
      <c r="U1925" s="4856"/>
    </row>
    <row r="1926" spans="1:21" ht="15.75" x14ac:dyDescent="0.2">
      <c r="A1926" s="4453">
        <v>1928</v>
      </c>
      <c r="B1926" s="4929" t="s">
        <v>3808</v>
      </c>
      <c r="C1926" s="3798"/>
      <c r="D1926" s="3709"/>
      <c r="E1926" s="2233" t="s">
        <v>3572</v>
      </c>
      <c r="F1926" s="2431" t="s">
        <v>126</v>
      </c>
      <c r="G1926" s="4856">
        <v>173</v>
      </c>
      <c r="H1926" s="2431">
        <v>8.5696000000000012</v>
      </c>
      <c r="I1926" s="4858">
        <v>1482.5408000000002</v>
      </c>
      <c r="J1926" s="4873">
        <v>42</v>
      </c>
      <c r="K1926" s="4877"/>
      <c r="L1926" s="4856">
        <v>3</v>
      </c>
      <c r="M1926" s="4856"/>
      <c r="N1926" s="4856">
        <v>25</v>
      </c>
      <c r="O1926" s="4856"/>
      <c r="P1926" s="4856">
        <v>2</v>
      </c>
      <c r="Q1926" s="4856">
        <v>20</v>
      </c>
      <c r="R1926" s="4856">
        <v>5</v>
      </c>
      <c r="S1926" s="4856">
        <v>20</v>
      </c>
      <c r="T1926" s="4856"/>
      <c r="U1926" s="4856"/>
    </row>
    <row r="1927" spans="1:21" ht="25.5" x14ac:dyDescent="0.2">
      <c r="A1927" s="4453">
        <v>1929</v>
      </c>
      <c r="B1927" s="4929" t="s">
        <v>3808</v>
      </c>
      <c r="C1927" s="3798"/>
      <c r="D1927" s="3709"/>
      <c r="E1927" s="2233" t="s">
        <v>137</v>
      </c>
      <c r="F1927" s="2431" t="s">
        <v>136</v>
      </c>
      <c r="G1927" s="4856">
        <v>500</v>
      </c>
      <c r="H1927" s="2431">
        <v>12.4115</v>
      </c>
      <c r="I1927" s="4858">
        <v>6205.75</v>
      </c>
      <c r="J1927" s="4873">
        <v>105</v>
      </c>
      <c r="K1927" s="4877">
        <v>23</v>
      </c>
      <c r="L1927" s="4856">
        <v>11</v>
      </c>
      <c r="M1927" s="4856">
        <v>67</v>
      </c>
      <c r="N1927" s="4856">
        <v>15</v>
      </c>
      <c r="O1927" s="4856">
        <v>7</v>
      </c>
      <c r="P1927" s="4856">
        <v>78</v>
      </c>
      <c r="Q1927" s="4856">
        <v>28</v>
      </c>
      <c r="R1927" s="4856">
        <v>32</v>
      </c>
      <c r="S1927" s="4856">
        <v>34</v>
      </c>
      <c r="T1927" s="4856">
        <v>23</v>
      </c>
      <c r="U1927" s="4856">
        <v>7</v>
      </c>
    </row>
    <row r="1928" spans="1:21" ht="15.75" x14ac:dyDescent="0.2">
      <c r="A1928" s="4453">
        <v>1930</v>
      </c>
      <c r="B1928" s="4929" t="s">
        <v>3808</v>
      </c>
      <c r="C1928" s="3798"/>
      <c r="D1928" s="3709"/>
      <c r="E1928" s="2233" t="s">
        <v>361</v>
      </c>
      <c r="F1928" s="2431" t="s">
        <v>159</v>
      </c>
      <c r="G1928" s="4856">
        <v>505</v>
      </c>
      <c r="H1928" s="2431">
        <v>71.821899999999999</v>
      </c>
      <c r="I1928" s="4858">
        <v>36270.059500000003</v>
      </c>
      <c r="J1928" s="4873">
        <v>322</v>
      </c>
      <c r="K1928" s="4877">
        <v>10</v>
      </c>
      <c r="L1928" s="4856">
        <v>5</v>
      </c>
      <c r="M1928" s="4856">
        <v>10</v>
      </c>
      <c r="N1928" s="4856">
        <v>15</v>
      </c>
      <c r="O1928" s="4856">
        <v>5</v>
      </c>
      <c r="P1928" s="4856">
        <v>32</v>
      </c>
      <c r="Q1928" s="4856">
        <v>5</v>
      </c>
      <c r="R1928" s="4856">
        <v>5</v>
      </c>
      <c r="S1928" s="4856">
        <v>20</v>
      </c>
      <c r="T1928" s="4856">
        <v>5</v>
      </c>
      <c r="U1928" s="4856">
        <v>5</v>
      </c>
    </row>
    <row r="1929" spans="1:21" ht="15.75" x14ac:dyDescent="0.2">
      <c r="A1929" s="4453">
        <v>1931</v>
      </c>
      <c r="B1929" s="4929" t="s">
        <v>3808</v>
      </c>
      <c r="C1929" s="3798"/>
      <c r="D1929" s="3709"/>
      <c r="E1929" s="2233" t="s">
        <v>138</v>
      </c>
      <c r="F1929" s="2431" t="s">
        <v>126</v>
      </c>
      <c r="G1929" s="4856">
        <v>147</v>
      </c>
      <c r="H1929" s="2431">
        <v>79.258499999999998</v>
      </c>
      <c r="I1929" s="4858">
        <v>11650.9995</v>
      </c>
      <c r="J1929" s="4873">
        <v>40</v>
      </c>
      <c r="K1929" s="4877"/>
      <c r="L1929" s="4856"/>
      <c r="M1929" s="4856">
        <v>17</v>
      </c>
      <c r="N1929" s="4856"/>
      <c r="O1929" s="4856"/>
      <c r="P1929" s="4856">
        <v>5</v>
      </c>
      <c r="Q1929" s="4856"/>
      <c r="R1929" s="4856"/>
      <c r="S1929" s="4856">
        <v>5</v>
      </c>
      <c r="T1929" s="4856"/>
      <c r="U1929" s="4856"/>
    </row>
    <row r="1930" spans="1:21" ht="15.75" x14ac:dyDescent="0.2">
      <c r="A1930" s="4453">
        <v>1932</v>
      </c>
      <c r="B1930" s="4929" t="s">
        <v>3808</v>
      </c>
      <c r="C1930" s="3798"/>
      <c r="D1930" s="3709"/>
      <c r="E1930" s="2233" t="s">
        <v>3573</v>
      </c>
      <c r="F1930" s="2431" t="s">
        <v>126</v>
      </c>
      <c r="G1930" s="4856">
        <v>224</v>
      </c>
      <c r="H1930" s="2431">
        <v>39.4696</v>
      </c>
      <c r="I1930" s="4858">
        <v>8841.1903999999995</v>
      </c>
      <c r="J1930" s="4873">
        <v>112</v>
      </c>
      <c r="K1930" s="4877"/>
      <c r="L1930" s="4856"/>
      <c r="M1930" s="4856">
        <v>100</v>
      </c>
      <c r="N1930" s="4856"/>
      <c r="O1930" s="4856"/>
      <c r="P1930" s="4856">
        <v>12</v>
      </c>
      <c r="Q1930" s="4856"/>
      <c r="R1930" s="4856"/>
      <c r="S1930" s="4856"/>
      <c r="T1930" s="4856"/>
      <c r="U1930" s="4856"/>
    </row>
    <row r="1931" spans="1:21" ht="25.5" x14ac:dyDescent="0.2">
      <c r="A1931" s="4453">
        <v>1933</v>
      </c>
      <c r="B1931" s="4929" t="s">
        <v>3808</v>
      </c>
      <c r="C1931" s="3798"/>
      <c r="D1931" s="3709"/>
      <c r="E1931" s="2233" t="s">
        <v>3574</v>
      </c>
      <c r="F1931" s="2431" t="s">
        <v>126</v>
      </c>
      <c r="G1931" s="4856">
        <v>24</v>
      </c>
      <c r="H1931" s="2431">
        <v>42.848000000000006</v>
      </c>
      <c r="I1931" s="4858">
        <v>1028.3520000000001</v>
      </c>
      <c r="J1931" s="4873">
        <v>12</v>
      </c>
      <c r="K1931" s="4877"/>
      <c r="L1931" s="4856"/>
      <c r="M1931" s="4856">
        <v>0</v>
      </c>
      <c r="N1931" s="4856"/>
      <c r="O1931" s="4856"/>
      <c r="P1931" s="4856">
        <v>12</v>
      </c>
      <c r="Q1931" s="4856"/>
      <c r="R1931" s="4856"/>
      <c r="S1931" s="4856"/>
      <c r="T1931" s="4856"/>
      <c r="U1931" s="4856"/>
    </row>
    <row r="1932" spans="1:21" ht="15.75" x14ac:dyDescent="0.2">
      <c r="A1932" s="4453">
        <v>1934</v>
      </c>
      <c r="B1932" s="4929" t="s">
        <v>3808</v>
      </c>
      <c r="C1932" s="3798"/>
      <c r="D1932" s="3709"/>
      <c r="E1932" s="2233" t="s">
        <v>2548</v>
      </c>
      <c r="F1932" s="2431" t="s">
        <v>159</v>
      </c>
      <c r="G1932" s="4856">
        <v>42</v>
      </c>
      <c r="H1932" s="2431">
        <v>522.62199999999996</v>
      </c>
      <c r="I1932" s="4858">
        <v>21950.124</v>
      </c>
      <c r="J1932" s="4873">
        <v>20</v>
      </c>
      <c r="K1932" s="4877"/>
      <c r="L1932" s="4856">
        <v>11</v>
      </c>
      <c r="M1932" s="4856">
        <v>3</v>
      </c>
      <c r="N1932" s="4856"/>
      <c r="O1932" s="4856"/>
      <c r="P1932" s="4856">
        <v>4</v>
      </c>
      <c r="Q1932" s="4856"/>
      <c r="R1932" s="4856"/>
      <c r="S1932" s="4856">
        <v>3</v>
      </c>
      <c r="T1932" s="4856"/>
      <c r="U1932" s="4856"/>
    </row>
    <row r="1933" spans="1:21" ht="15.75" x14ac:dyDescent="0.2">
      <c r="A1933" s="4453">
        <v>1935</v>
      </c>
      <c r="B1933" s="4929" t="s">
        <v>3808</v>
      </c>
      <c r="C1933" s="3798"/>
      <c r="D1933" s="3709"/>
      <c r="E1933" s="2233" t="s">
        <v>2501</v>
      </c>
      <c r="F1933" s="2431" t="s">
        <v>159</v>
      </c>
      <c r="G1933" s="4856">
        <v>1458</v>
      </c>
      <c r="H1933" s="2431">
        <v>618.90639999999996</v>
      </c>
      <c r="I1933" s="4858">
        <v>902365.53119999997</v>
      </c>
      <c r="J1933" s="4873">
        <v>769</v>
      </c>
      <c r="K1933" s="4877">
        <v>2</v>
      </c>
      <c r="L1933" s="4856">
        <v>10</v>
      </c>
      <c r="M1933" s="4856">
        <v>2</v>
      </c>
      <c r="N1933" s="4856"/>
      <c r="O1933" s="4856"/>
      <c r="P1933" s="4856">
        <v>306</v>
      </c>
      <c r="Q1933" s="4856"/>
      <c r="R1933" s="4856">
        <v>250</v>
      </c>
      <c r="S1933" s="4856">
        <v>2</v>
      </c>
      <c r="T1933" s="4856"/>
      <c r="U1933" s="4856"/>
    </row>
    <row r="1934" spans="1:21" ht="15.75" x14ac:dyDescent="0.2">
      <c r="A1934" s="4453">
        <v>1936</v>
      </c>
      <c r="B1934" s="4929" t="s">
        <v>3808</v>
      </c>
      <c r="C1934" s="3798"/>
      <c r="D1934" s="3709"/>
      <c r="E1934" s="2233" t="s">
        <v>1631</v>
      </c>
      <c r="F1934" s="2431" t="s">
        <v>159</v>
      </c>
      <c r="G1934" s="4856">
        <v>117</v>
      </c>
      <c r="H1934" s="2431">
        <v>143.54080000000002</v>
      </c>
      <c r="I1934" s="4858">
        <v>16794.2736</v>
      </c>
      <c r="J1934" s="4873">
        <v>57</v>
      </c>
      <c r="K1934" s="4877"/>
      <c r="L1934" s="4856"/>
      <c r="M1934" s="4856"/>
      <c r="N1934" s="4856"/>
      <c r="O1934" s="4856">
        <v>1</v>
      </c>
      <c r="P1934" s="4856">
        <v>50</v>
      </c>
      <c r="Q1934" s="4856"/>
      <c r="R1934" s="4856"/>
      <c r="S1934" s="4856"/>
      <c r="T1934" s="4856"/>
      <c r="U1934" s="4856"/>
    </row>
    <row r="1935" spans="1:21" ht="15.75" x14ac:dyDescent="0.2">
      <c r="A1935" s="4453">
        <v>1937</v>
      </c>
      <c r="B1935" s="4929" t="s">
        <v>3808</v>
      </c>
      <c r="C1935" s="3798"/>
      <c r="D1935" s="3709"/>
      <c r="E1935" s="2233" t="s">
        <v>2191</v>
      </c>
      <c r="F1935" s="2431" t="s">
        <v>159</v>
      </c>
      <c r="G1935" s="4856">
        <v>9</v>
      </c>
      <c r="H1935" s="2431">
        <v>201.22080000000003</v>
      </c>
      <c r="I1935" s="4858">
        <v>1810.9872000000003</v>
      </c>
      <c r="J1935" s="4873">
        <v>5</v>
      </c>
      <c r="K1935" s="4877">
        <v>1</v>
      </c>
      <c r="L1935" s="4856"/>
      <c r="M1935" s="4856"/>
      <c r="N1935" s="4856"/>
      <c r="O1935" s="4856">
        <v>1</v>
      </c>
      <c r="P1935" s="4856">
        <v>1</v>
      </c>
      <c r="Q1935" s="4856"/>
      <c r="R1935" s="4856"/>
      <c r="S1935" s="4856">
        <v>1</v>
      </c>
      <c r="T1935" s="4856"/>
      <c r="U1935" s="4856"/>
    </row>
    <row r="1936" spans="1:21" ht="15.75" x14ac:dyDescent="0.2">
      <c r="A1936" s="4453">
        <v>1938</v>
      </c>
      <c r="B1936" s="4929" t="s">
        <v>3808</v>
      </c>
      <c r="C1936" s="3798"/>
      <c r="D1936" s="3709"/>
      <c r="E1936" s="504" t="s">
        <v>3575</v>
      </c>
      <c r="F1936" s="2431" t="s">
        <v>159</v>
      </c>
      <c r="G1936" s="4856">
        <v>1</v>
      </c>
      <c r="H1936" s="2431">
        <v>111.94040000000001</v>
      </c>
      <c r="I1936" s="4858">
        <v>111.94040000000001</v>
      </c>
      <c r="J1936" s="4873">
        <v>1</v>
      </c>
      <c r="K1936" s="4877"/>
      <c r="L1936" s="4856"/>
      <c r="M1936" s="4856"/>
      <c r="N1936" s="4856"/>
      <c r="O1936" s="4856"/>
      <c r="P1936" s="4856"/>
      <c r="Q1936" s="4856"/>
      <c r="R1936" s="4856"/>
      <c r="S1936" s="4856"/>
      <c r="T1936" s="4856"/>
      <c r="U1936" s="4856"/>
    </row>
    <row r="1937" spans="1:21" ht="15.75" x14ac:dyDescent="0.2">
      <c r="A1937" s="4453">
        <v>1939</v>
      </c>
      <c r="B1937" s="4929" t="s">
        <v>3808</v>
      </c>
      <c r="C1937" s="3798"/>
      <c r="D1937" s="3709"/>
      <c r="E1937" s="504" t="s">
        <v>2192</v>
      </c>
      <c r="F1937" s="2431" t="s">
        <v>126</v>
      </c>
      <c r="G1937" s="4856">
        <v>2179</v>
      </c>
      <c r="H1937" s="2431">
        <v>29.993600000000001</v>
      </c>
      <c r="I1937" s="4858">
        <v>65356.054400000001</v>
      </c>
      <c r="J1937" s="4873">
        <v>263</v>
      </c>
      <c r="K1937" s="4877"/>
      <c r="L1937" s="4856"/>
      <c r="M1937" s="4856">
        <v>1405</v>
      </c>
      <c r="N1937" s="4856">
        <v>100</v>
      </c>
      <c r="O1937" s="4856"/>
      <c r="P1937" s="4856">
        <v>206</v>
      </c>
      <c r="Q1937" s="4856"/>
      <c r="R1937" s="4856"/>
      <c r="S1937" s="4856">
        <v>205</v>
      </c>
      <c r="T1937" s="4856"/>
      <c r="U1937" s="4856"/>
    </row>
    <row r="1938" spans="1:21" ht="15.75" x14ac:dyDescent="0.2">
      <c r="A1938" s="4453">
        <v>1940</v>
      </c>
      <c r="B1938" s="4929" t="s">
        <v>3808</v>
      </c>
      <c r="C1938" s="3798"/>
      <c r="D1938" s="3709"/>
      <c r="E1938" s="2233" t="s">
        <v>2193</v>
      </c>
      <c r="F1938" s="2431" t="s">
        <v>159</v>
      </c>
      <c r="G1938" s="4856">
        <v>11</v>
      </c>
      <c r="H1938" s="2431">
        <v>415.62560000000002</v>
      </c>
      <c r="I1938" s="4858">
        <v>4571.8816000000006</v>
      </c>
      <c r="J1938" s="4873">
        <v>9</v>
      </c>
      <c r="K1938" s="4877"/>
      <c r="L1938" s="4856"/>
      <c r="M1938" s="4856"/>
      <c r="N1938" s="4856"/>
      <c r="O1938" s="4856">
        <v>1</v>
      </c>
      <c r="P1938" s="4856"/>
      <c r="Q1938" s="4856"/>
      <c r="R1938" s="4856"/>
      <c r="S1938" s="4856"/>
      <c r="T1938" s="4856"/>
      <c r="U1938" s="4856"/>
    </row>
    <row r="1939" spans="1:21" ht="15.75" x14ac:dyDescent="0.2">
      <c r="A1939" s="4453">
        <v>1941</v>
      </c>
      <c r="B1939" s="4929" t="s">
        <v>3808</v>
      </c>
      <c r="C1939" s="3798"/>
      <c r="D1939" s="3709"/>
      <c r="E1939" s="2233" t="s">
        <v>3576</v>
      </c>
      <c r="F1939" s="2431" t="s">
        <v>126</v>
      </c>
      <c r="G1939" s="4856">
        <v>286</v>
      </c>
      <c r="H1939" s="2431">
        <v>10.155799999999999</v>
      </c>
      <c r="I1939" s="4858">
        <v>2904.5587999999998</v>
      </c>
      <c r="J1939" s="4873">
        <v>178</v>
      </c>
      <c r="K1939" s="4877"/>
      <c r="L1939" s="4856"/>
      <c r="M1939" s="4856">
        <v>3</v>
      </c>
      <c r="N1939" s="4856"/>
      <c r="O1939" s="4856"/>
      <c r="P1939" s="4856">
        <v>3</v>
      </c>
      <c r="Q1939" s="4856"/>
      <c r="R1939" s="4856"/>
      <c r="S1939" s="4856">
        <v>3</v>
      </c>
      <c r="T1939" s="4856"/>
      <c r="U1939" s="4856"/>
    </row>
    <row r="1940" spans="1:21" ht="15.75" x14ac:dyDescent="0.2">
      <c r="A1940" s="4453">
        <v>1942</v>
      </c>
      <c r="B1940" s="4929" t="s">
        <v>3808</v>
      </c>
      <c r="C1940" s="3798"/>
      <c r="D1940" s="3709"/>
      <c r="E1940" s="2233" t="s">
        <v>1375</v>
      </c>
      <c r="F1940" s="2431" t="s">
        <v>126</v>
      </c>
      <c r="G1940" s="4856">
        <v>70</v>
      </c>
      <c r="H1940" s="2431">
        <v>2.2248000000000001</v>
      </c>
      <c r="I1940" s="4858">
        <v>155.73600000000002</v>
      </c>
      <c r="J1940" s="4873">
        <v>21</v>
      </c>
      <c r="K1940" s="4877"/>
      <c r="L1940" s="4856"/>
      <c r="M1940" s="4856">
        <v>5</v>
      </c>
      <c r="N1940" s="4856"/>
      <c r="O1940" s="4856"/>
      <c r="P1940" s="4856">
        <v>5</v>
      </c>
      <c r="Q1940" s="4856"/>
      <c r="R1940" s="4856"/>
      <c r="S1940" s="4856">
        <v>5</v>
      </c>
      <c r="T1940" s="4856"/>
      <c r="U1940" s="4856"/>
    </row>
    <row r="1941" spans="1:21" ht="25.5" x14ac:dyDescent="0.2">
      <c r="A1941" s="4453">
        <v>1943</v>
      </c>
      <c r="B1941" s="4929" t="s">
        <v>3808</v>
      </c>
      <c r="C1941" s="3798"/>
      <c r="D1941" s="3709"/>
      <c r="E1941" s="2233" t="s">
        <v>3577</v>
      </c>
      <c r="F1941" s="2431" t="s">
        <v>126</v>
      </c>
      <c r="G1941" s="4856">
        <v>153</v>
      </c>
      <c r="H1941" s="2431">
        <v>74.664699999999996</v>
      </c>
      <c r="I1941" s="4858">
        <v>11423.6991</v>
      </c>
      <c r="J1941" s="4873">
        <v>27</v>
      </c>
      <c r="K1941" s="4877">
        <v>10</v>
      </c>
      <c r="L1941" s="4856">
        <v>10</v>
      </c>
      <c r="M1941" s="4856">
        <v>14</v>
      </c>
      <c r="N1941" s="4856">
        <v>10</v>
      </c>
      <c r="O1941" s="4856">
        <v>10</v>
      </c>
      <c r="P1941" s="4856">
        <v>14</v>
      </c>
      <c r="Q1941" s="4856">
        <v>10</v>
      </c>
      <c r="R1941" s="4856">
        <v>10</v>
      </c>
      <c r="S1941" s="4856">
        <v>14</v>
      </c>
      <c r="T1941" s="4856">
        <v>10</v>
      </c>
      <c r="U1941" s="4856">
        <v>10</v>
      </c>
    </row>
    <row r="1942" spans="1:21" ht="51" x14ac:dyDescent="0.2">
      <c r="A1942" s="4453">
        <v>1944</v>
      </c>
      <c r="B1942" s="4929" t="s">
        <v>3808</v>
      </c>
      <c r="C1942" s="3798"/>
      <c r="D1942" s="3709"/>
      <c r="E1942" s="2233" t="s">
        <v>140</v>
      </c>
      <c r="F1942" s="2431" t="s">
        <v>84</v>
      </c>
      <c r="G1942" s="4856">
        <v>58</v>
      </c>
      <c r="H1942" s="2431">
        <v>11.2476</v>
      </c>
      <c r="I1942" s="4858">
        <v>652.36080000000004</v>
      </c>
      <c r="J1942" s="4873">
        <v>52</v>
      </c>
      <c r="K1942" s="4877">
        <v>5</v>
      </c>
      <c r="L1942" s="4856"/>
      <c r="M1942" s="4856">
        <v>2</v>
      </c>
      <c r="N1942" s="4856"/>
      <c r="O1942" s="4856"/>
      <c r="P1942" s="4856">
        <v>7</v>
      </c>
      <c r="Q1942" s="4856"/>
      <c r="R1942" s="4856"/>
      <c r="S1942" s="4856">
        <v>2</v>
      </c>
      <c r="T1942" s="4856"/>
      <c r="U1942" s="4856"/>
    </row>
    <row r="1943" spans="1:21" ht="51" x14ac:dyDescent="0.2">
      <c r="A1943" s="4453">
        <v>1945</v>
      </c>
      <c r="B1943" s="4929" t="s">
        <v>3808</v>
      </c>
      <c r="C1943" s="3798"/>
      <c r="D1943" s="3709"/>
      <c r="E1943" s="2233" t="s">
        <v>362</v>
      </c>
      <c r="F1943" s="2431" t="s">
        <v>84</v>
      </c>
      <c r="G1943" s="4856">
        <v>558</v>
      </c>
      <c r="H1943" s="2431">
        <v>17.139200000000002</v>
      </c>
      <c r="I1943" s="4858">
        <v>9563.6736000000019</v>
      </c>
      <c r="J1943" s="4873">
        <v>146</v>
      </c>
      <c r="K1943" s="4877"/>
      <c r="L1943" s="4856">
        <v>5</v>
      </c>
      <c r="M1943" s="4856">
        <v>104</v>
      </c>
      <c r="N1943" s="4856"/>
      <c r="O1943" s="4856"/>
      <c r="P1943" s="4856">
        <v>109</v>
      </c>
      <c r="Q1943" s="4856"/>
      <c r="R1943" s="4856">
        <v>100</v>
      </c>
      <c r="S1943" s="4856">
        <v>4</v>
      </c>
      <c r="T1943" s="4856">
        <v>100</v>
      </c>
      <c r="U1943" s="4856"/>
    </row>
    <row r="1944" spans="1:21" ht="15.75" x14ac:dyDescent="0.2">
      <c r="A1944" s="4453">
        <v>1946</v>
      </c>
      <c r="B1944" s="4929" t="s">
        <v>3808</v>
      </c>
      <c r="C1944" s="3798"/>
      <c r="D1944" s="3709"/>
      <c r="E1944" s="2233" t="s">
        <v>141</v>
      </c>
      <c r="F1944" s="2431" t="s">
        <v>142</v>
      </c>
      <c r="G1944" s="4856">
        <v>381</v>
      </c>
      <c r="H1944" s="2431">
        <v>963.96670000000006</v>
      </c>
      <c r="I1944" s="4858">
        <v>367271.31270000001</v>
      </c>
      <c r="J1944" s="4873">
        <v>282</v>
      </c>
      <c r="K1944" s="4877">
        <v>2</v>
      </c>
      <c r="L1944" s="4856">
        <v>3</v>
      </c>
      <c r="M1944" s="4856">
        <v>8</v>
      </c>
      <c r="N1944" s="4856"/>
      <c r="O1944" s="4856">
        <v>1</v>
      </c>
      <c r="P1944" s="4856">
        <v>17</v>
      </c>
      <c r="Q1944" s="4856"/>
      <c r="R1944" s="4856"/>
      <c r="S1944" s="4856">
        <v>8</v>
      </c>
      <c r="T1944" s="4856"/>
      <c r="U1944" s="4856"/>
    </row>
    <row r="1945" spans="1:21" ht="15.75" x14ac:dyDescent="0.2">
      <c r="A1945" s="4453">
        <v>1947</v>
      </c>
      <c r="B1945" s="4929" t="s">
        <v>3808</v>
      </c>
      <c r="C1945" s="3798"/>
      <c r="D1945" s="3709"/>
      <c r="E1945" s="2233" t="s">
        <v>143</v>
      </c>
      <c r="F1945" s="2431" t="s">
        <v>142</v>
      </c>
      <c r="G1945" s="4856">
        <v>255</v>
      </c>
      <c r="H1945" s="2431">
        <v>281.72559999999999</v>
      </c>
      <c r="I1945" s="4858">
        <v>71840.027999999991</v>
      </c>
      <c r="J1945" s="4873">
        <v>120</v>
      </c>
      <c r="K1945" s="4877"/>
      <c r="L1945" s="4856">
        <v>4</v>
      </c>
      <c r="M1945" s="4856">
        <v>3</v>
      </c>
      <c r="N1945" s="4856">
        <v>1</v>
      </c>
      <c r="O1945" s="4856">
        <v>3</v>
      </c>
      <c r="P1945" s="4856">
        <v>106</v>
      </c>
      <c r="Q1945" s="4856">
        <v>1</v>
      </c>
      <c r="R1945" s="4856"/>
      <c r="S1945" s="4856">
        <v>4</v>
      </c>
      <c r="T1945" s="4856">
        <v>2</v>
      </c>
      <c r="U1945" s="4856"/>
    </row>
    <row r="1946" spans="1:21" ht="15.75" x14ac:dyDescent="0.2">
      <c r="A1946" s="4453">
        <v>1948</v>
      </c>
      <c r="B1946" s="4929" t="s">
        <v>3808</v>
      </c>
      <c r="C1946" s="3798"/>
      <c r="D1946" s="3709"/>
      <c r="E1946" s="2233" t="s">
        <v>144</v>
      </c>
      <c r="F1946" s="2431" t="s">
        <v>142</v>
      </c>
      <c r="G1946" s="4856">
        <v>33</v>
      </c>
      <c r="H1946" s="2431">
        <v>251.13460000000001</v>
      </c>
      <c r="I1946" s="4858">
        <v>8287.4418000000005</v>
      </c>
      <c r="J1946" s="4873">
        <v>13</v>
      </c>
      <c r="K1946" s="4877"/>
      <c r="L1946" s="4856">
        <v>4</v>
      </c>
      <c r="M1946" s="4856">
        <v>3</v>
      </c>
      <c r="N1946" s="4856">
        <v>1</v>
      </c>
      <c r="O1946" s="4856"/>
      <c r="P1946" s="4856">
        <v>4</v>
      </c>
      <c r="Q1946" s="4856">
        <v>1</v>
      </c>
      <c r="R1946" s="4856"/>
      <c r="S1946" s="4856">
        <v>4</v>
      </c>
      <c r="T1946" s="4856"/>
      <c r="U1946" s="4856"/>
    </row>
    <row r="1947" spans="1:21" ht="15.75" x14ac:dyDescent="0.2">
      <c r="A1947" s="4453">
        <v>1949</v>
      </c>
      <c r="B1947" s="4929" t="s">
        <v>3808</v>
      </c>
      <c r="C1947" s="3798"/>
      <c r="D1947" s="3709"/>
      <c r="E1947" s="2233" t="s">
        <v>2549</v>
      </c>
      <c r="F1947" s="2431" t="s">
        <v>142</v>
      </c>
      <c r="G1947" s="4856">
        <v>2</v>
      </c>
      <c r="H1947" s="2431">
        <v>299.93599999999998</v>
      </c>
      <c r="I1947" s="4858">
        <v>599.87199999999996</v>
      </c>
      <c r="J1947" s="4873">
        <v>2</v>
      </c>
      <c r="K1947" s="4877"/>
      <c r="L1947" s="4856">
        <v>1</v>
      </c>
      <c r="M1947" s="4856"/>
      <c r="N1947" s="4856"/>
      <c r="O1947" s="4856"/>
      <c r="P1947" s="4856">
        <v>1</v>
      </c>
      <c r="Q1947" s="4856"/>
      <c r="R1947" s="4856"/>
      <c r="S1947" s="4856"/>
      <c r="T1947" s="4856"/>
      <c r="U1947" s="4856"/>
    </row>
    <row r="1948" spans="1:21" ht="15.75" x14ac:dyDescent="0.2">
      <c r="A1948" s="4453">
        <v>1950</v>
      </c>
      <c r="B1948" s="4929" t="s">
        <v>3808</v>
      </c>
      <c r="C1948" s="3798"/>
      <c r="D1948" s="3709"/>
      <c r="E1948" s="2233" t="s">
        <v>3578</v>
      </c>
      <c r="F1948" s="2431" t="s">
        <v>229</v>
      </c>
      <c r="G1948" s="4856">
        <v>2</v>
      </c>
      <c r="H1948" s="2431">
        <v>241.02</v>
      </c>
      <c r="I1948" s="4858">
        <v>482.04</v>
      </c>
      <c r="J1948" s="4873">
        <v>2</v>
      </c>
      <c r="K1948" s="4877"/>
      <c r="L1948" s="4856">
        <v>1</v>
      </c>
      <c r="M1948" s="4856"/>
      <c r="N1948" s="4856"/>
      <c r="O1948" s="4856"/>
      <c r="P1948" s="4856">
        <v>1</v>
      </c>
      <c r="Q1948" s="4856"/>
      <c r="R1948" s="4856"/>
      <c r="S1948" s="4856">
        <v>0</v>
      </c>
      <c r="T1948" s="4856"/>
      <c r="U1948" s="4856"/>
    </row>
    <row r="1949" spans="1:21" ht="15.75" x14ac:dyDescent="0.2">
      <c r="A1949" s="4453">
        <v>1951</v>
      </c>
      <c r="B1949" s="4929" t="s">
        <v>3808</v>
      </c>
      <c r="C1949" s="3798"/>
      <c r="D1949" s="3709"/>
      <c r="E1949" s="2233" t="s">
        <v>3579</v>
      </c>
      <c r="F1949" s="2431" t="s">
        <v>142</v>
      </c>
      <c r="G1949" s="4856">
        <v>3</v>
      </c>
      <c r="H1949" s="2431">
        <v>159.6088</v>
      </c>
      <c r="I1949" s="4858">
        <v>478.82640000000004</v>
      </c>
      <c r="J1949" s="4873">
        <v>2</v>
      </c>
      <c r="K1949" s="4877"/>
      <c r="L1949" s="4856">
        <v>1</v>
      </c>
      <c r="M1949" s="4856"/>
      <c r="N1949" s="4856"/>
      <c r="O1949" s="4856"/>
      <c r="P1949" s="4856">
        <v>1</v>
      </c>
      <c r="Q1949" s="4856"/>
      <c r="R1949" s="4856"/>
      <c r="S1949" s="4856">
        <v>0</v>
      </c>
      <c r="T1949" s="4856"/>
      <c r="U1949" s="4856"/>
    </row>
    <row r="1950" spans="1:21" ht="15.75" x14ac:dyDescent="0.2">
      <c r="A1950" s="4453">
        <v>1952</v>
      </c>
      <c r="B1950" s="4929" t="s">
        <v>3808</v>
      </c>
      <c r="C1950" s="3798"/>
      <c r="D1950" s="3709"/>
      <c r="E1950" s="2233" t="s">
        <v>2194</v>
      </c>
      <c r="F1950" s="2431" t="s">
        <v>142</v>
      </c>
      <c r="G1950" s="4856">
        <v>9</v>
      </c>
      <c r="H1950" s="2431">
        <v>181.03280000000001</v>
      </c>
      <c r="I1950" s="4858">
        <v>1629.2952</v>
      </c>
      <c r="J1950" s="4874">
        <v>5</v>
      </c>
      <c r="K1950" s="4877"/>
      <c r="L1950" s="4856">
        <v>1</v>
      </c>
      <c r="M1950" s="4856"/>
      <c r="N1950" s="4856"/>
      <c r="O1950" s="4856"/>
      <c r="P1950" s="4856">
        <v>4</v>
      </c>
      <c r="Q1950" s="4856"/>
      <c r="R1950" s="4856"/>
      <c r="S1950" s="4856">
        <v>0</v>
      </c>
      <c r="T1950" s="4856"/>
      <c r="U1950" s="4856"/>
    </row>
    <row r="1951" spans="1:21" ht="15.75" x14ac:dyDescent="0.2">
      <c r="A1951" s="4453">
        <v>1953</v>
      </c>
      <c r="B1951" s="4929" t="s">
        <v>3808</v>
      </c>
      <c r="C1951" s="3798"/>
      <c r="D1951" s="3709"/>
      <c r="E1951" s="2233" t="s">
        <v>145</v>
      </c>
      <c r="F1951" s="2431" t="s">
        <v>146</v>
      </c>
      <c r="G1951" s="4856">
        <v>181</v>
      </c>
      <c r="H1951" s="2431">
        <v>49.254600000000003</v>
      </c>
      <c r="I1951" s="4858">
        <v>8915.0825999999997</v>
      </c>
      <c r="J1951" s="4874">
        <v>78</v>
      </c>
      <c r="K1951" s="4877"/>
      <c r="L1951" s="4856">
        <v>3</v>
      </c>
      <c r="M1951" s="4856">
        <v>31</v>
      </c>
      <c r="N1951" s="4856">
        <v>2</v>
      </c>
      <c r="O1951" s="4856">
        <v>5</v>
      </c>
      <c r="P1951" s="4856">
        <v>24</v>
      </c>
      <c r="Q1951" s="4856"/>
      <c r="R1951" s="4856">
        <v>2</v>
      </c>
      <c r="S1951" s="4856">
        <v>18</v>
      </c>
      <c r="T1951" s="4856">
        <v>2</v>
      </c>
      <c r="U1951" s="4856"/>
    </row>
    <row r="1952" spans="1:21" ht="15.75" x14ac:dyDescent="0.2">
      <c r="A1952" s="4453">
        <v>1954</v>
      </c>
      <c r="B1952" s="4929" t="s">
        <v>3808</v>
      </c>
      <c r="C1952" s="3798"/>
      <c r="D1952" s="3709"/>
      <c r="E1952" s="2233" t="s">
        <v>3580</v>
      </c>
      <c r="F1952" s="2431" t="s">
        <v>126</v>
      </c>
      <c r="G1952" s="4856">
        <v>8</v>
      </c>
      <c r="H1952" s="2431">
        <v>40.17</v>
      </c>
      <c r="I1952" s="4858">
        <v>321.36</v>
      </c>
      <c r="J1952" s="4874">
        <v>6</v>
      </c>
      <c r="K1952" s="4877"/>
      <c r="L1952" s="4856"/>
      <c r="M1952" s="4856"/>
      <c r="N1952" s="4856"/>
      <c r="O1952" s="4856"/>
      <c r="P1952" s="4856"/>
      <c r="Q1952" s="4856"/>
      <c r="R1952" s="4856"/>
      <c r="S1952" s="4856"/>
      <c r="T1952" s="4856"/>
      <c r="U1952" s="4856"/>
    </row>
    <row r="1953" spans="1:21" ht="15.75" x14ac:dyDescent="0.2">
      <c r="A1953" s="4453">
        <v>1955</v>
      </c>
      <c r="B1953" s="4929" t="s">
        <v>3808</v>
      </c>
      <c r="C1953" s="3798"/>
      <c r="D1953" s="3709"/>
      <c r="E1953" s="2233" t="s">
        <v>2195</v>
      </c>
      <c r="F1953" s="2431" t="s">
        <v>142</v>
      </c>
      <c r="G1953" s="4856">
        <v>2</v>
      </c>
      <c r="H1953" s="2431">
        <v>52.808100000000003</v>
      </c>
      <c r="I1953" s="4858">
        <v>105.61620000000001</v>
      </c>
      <c r="J1953" s="4873">
        <v>1</v>
      </c>
      <c r="K1953" s="4877"/>
      <c r="L1953" s="4856"/>
      <c r="M1953" s="4856"/>
      <c r="N1953" s="4856"/>
      <c r="O1953" s="4856"/>
      <c r="P1953" s="4856"/>
      <c r="Q1953" s="4856"/>
      <c r="R1953" s="4856"/>
      <c r="S1953" s="4856"/>
      <c r="T1953" s="4856"/>
      <c r="U1953" s="4856"/>
    </row>
    <row r="1954" spans="1:21" ht="15.75" x14ac:dyDescent="0.2">
      <c r="A1954" s="4453">
        <v>1956</v>
      </c>
      <c r="B1954" s="4929" t="s">
        <v>3808</v>
      </c>
      <c r="C1954" s="3798"/>
      <c r="D1954" s="3709"/>
      <c r="E1954" s="2233" t="s">
        <v>3581</v>
      </c>
      <c r="F1954" s="2431" t="s">
        <v>142</v>
      </c>
      <c r="G1954" s="4856">
        <v>2</v>
      </c>
      <c r="H1954" s="2431">
        <v>143.52020000000002</v>
      </c>
      <c r="I1954" s="4858">
        <v>287.04040000000003</v>
      </c>
      <c r="J1954" s="4873">
        <v>1</v>
      </c>
      <c r="K1954" s="4877"/>
      <c r="L1954" s="4856"/>
      <c r="M1954" s="4856"/>
      <c r="N1954" s="4856"/>
      <c r="O1954" s="4856"/>
      <c r="P1954" s="4856"/>
      <c r="Q1954" s="4856"/>
      <c r="R1954" s="4856"/>
      <c r="S1954" s="4856"/>
      <c r="T1954" s="4856"/>
      <c r="U1954" s="4856"/>
    </row>
    <row r="1955" spans="1:21" ht="15.75" x14ac:dyDescent="0.2">
      <c r="A1955" s="4453">
        <v>1957</v>
      </c>
      <c r="B1955" s="4929" t="s">
        <v>3808</v>
      </c>
      <c r="C1955" s="3798"/>
      <c r="D1955" s="3709"/>
      <c r="E1955" s="504" t="s">
        <v>3582</v>
      </c>
      <c r="F1955" s="2431" t="s">
        <v>159</v>
      </c>
      <c r="G1955" s="4856">
        <v>3</v>
      </c>
      <c r="H1955" s="2431">
        <v>50.881999999999998</v>
      </c>
      <c r="I1955" s="4858">
        <v>152.64599999999999</v>
      </c>
      <c r="J1955" s="4873">
        <v>0</v>
      </c>
      <c r="K1955" s="4877">
        <v>3</v>
      </c>
      <c r="L1955" s="4856"/>
      <c r="M1955" s="4856"/>
      <c r="N1955" s="4856"/>
      <c r="O1955" s="4856"/>
      <c r="P1955" s="4856"/>
      <c r="Q1955" s="4856"/>
      <c r="R1955" s="4856"/>
      <c r="S1955" s="4856"/>
      <c r="T1955" s="4856"/>
      <c r="U1955" s="4856"/>
    </row>
    <row r="1956" spans="1:21" ht="15.75" x14ac:dyDescent="0.2">
      <c r="A1956" s="4453">
        <v>1958</v>
      </c>
      <c r="B1956" s="4929" t="s">
        <v>3808</v>
      </c>
      <c r="C1956" s="3798"/>
      <c r="D1956" s="3709"/>
      <c r="E1956" s="2233" t="s">
        <v>3583</v>
      </c>
      <c r="F1956" s="2431" t="s">
        <v>159</v>
      </c>
      <c r="G1956" s="4856">
        <v>243</v>
      </c>
      <c r="H1956" s="2431">
        <v>52.365200000000002</v>
      </c>
      <c r="I1956" s="4858">
        <v>12724.7436</v>
      </c>
      <c r="J1956" s="4873">
        <v>91</v>
      </c>
      <c r="K1956" s="4877"/>
      <c r="L1956" s="4856">
        <v>35</v>
      </c>
      <c r="M1956" s="4856"/>
      <c r="N1956" s="4856">
        <v>21</v>
      </c>
      <c r="O1956" s="4856">
        <v>10</v>
      </c>
      <c r="P1956" s="4856">
        <v>20</v>
      </c>
      <c r="Q1956" s="4856">
        <v>10</v>
      </c>
      <c r="R1956" s="4856">
        <v>21</v>
      </c>
      <c r="S1956" s="4856"/>
      <c r="T1956" s="4856">
        <v>30</v>
      </c>
      <c r="U1956" s="4856"/>
    </row>
    <row r="1957" spans="1:21" ht="15.75" x14ac:dyDescent="0.2">
      <c r="A1957" s="4453">
        <v>1959</v>
      </c>
      <c r="B1957" s="4929" t="s">
        <v>3808</v>
      </c>
      <c r="C1957" s="3798"/>
      <c r="D1957" s="3709"/>
      <c r="E1957" s="2233" t="s">
        <v>3584</v>
      </c>
      <c r="F1957" s="2431" t="s">
        <v>1424</v>
      </c>
      <c r="G1957" s="4856">
        <v>3</v>
      </c>
      <c r="H1957" s="2431">
        <v>20.208600000000001</v>
      </c>
      <c r="I1957" s="4858">
        <v>60.625799999999998</v>
      </c>
      <c r="J1957" s="4873">
        <v>2</v>
      </c>
      <c r="K1957" s="4877"/>
      <c r="L1957" s="4856"/>
      <c r="M1957" s="4856"/>
      <c r="N1957" s="4856"/>
      <c r="O1957" s="4856"/>
      <c r="P1957" s="4856">
        <v>1</v>
      </c>
      <c r="Q1957" s="4856"/>
      <c r="R1957" s="4856"/>
      <c r="S1957" s="4856"/>
      <c r="T1957" s="4856"/>
      <c r="U1957" s="4856"/>
    </row>
    <row r="1958" spans="1:21" ht="25.5" x14ac:dyDescent="0.2">
      <c r="A1958" s="4453">
        <v>1960</v>
      </c>
      <c r="B1958" s="4929" t="s">
        <v>3808</v>
      </c>
      <c r="C1958" s="3798"/>
      <c r="D1958" s="3709"/>
      <c r="E1958" s="2233" t="s">
        <v>2196</v>
      </c>
      <c r="F1958" s="2431" t="s">
        <v>686</v>
      </c>
      <c r="G1958" s="4856">
        <v>91</v>
      </c>
      <c r="H1958" s="2431">
        <v>25.3689</v>
      </c>
      <c r="I1958" s="4858">
        <v>2308.5699</v>
      </c>
      <c r="J1958" s="4873">
        <v>33</v>
      </c>
      <c r="K1958" s="4877"/>
      <c r="L1958" s="4856"/>
      <c r="M1958" s="4856">
        <v>40</v>
      </c>
      <c r="N1958" s="4856">
        <v>2</v>
      </c>
      <c r="O1958" s="4856"/>
      <c r="P1958" s="4856">
        <v>12</v>
      </c>
      <c r="Q1958" s="4856"/>
      <c r="R1958" s="4856"/>
      <c r="S1958" s="4856"/>
      <c r="T1958" s="4856"/>
      <c r="U1958" s="4856"/>
    </row>
    <row r="1959" spans="1:21" ht="25.5" x14ac:dyDescent="0.2">
      <c r="A1959" s="4453">
        <v>1961</v>
      </c>
      <c r="B1959" s="4929" t="s">
        <v>3808</v>
      </c>
      <c r="C1959" s="3798"/>
      <c r="D1959" s="3709"/>
      <c r="E1959" s="2233" t="s">
        <v>400</v>
      </c>
      <c r="F1959" s="2431" t="s">
        <v>126</v>
      </c>
      <c r="G1959" s="4856">
        <v>51</v>
      </c>
      <c r="H1959" s="2431">
        <v>45.155200000000008</v>
      </c>
      <c r="I1959" s="4858">
        <v>2302.9152000000004</v>
      </c>
      <c r="J1959" s="4873">
        <v>26</v>
      </c>
      <c r="K1959" s="4877"/>
      <c r="L1959" s="4856"/>
      <c r="M1959" s="4856">
        <v>5</v>
      </c>
      <c r="N1959" s="4856"/>
      <c r="O1959" s="4856"/>
      <c r="P1959" s="4856">
        <v>15</v>
      </c>
      <c r="Q1959" s="4856"/>
      <c r="R1959" s="4856"/>
      <c r="S1959" s="4856">
        <v>5</v>
      </c>
      <c r="T1959" s="4856"/>
      <c r="U1959" s="4856"/>
    </row>
    <row r="1960" spans="1:21" ht="25.5" x14ac:dyDescent="0.2">
      <c r="A1960" s="4453">
        <v>1962</v>
      </c>
      <c r="B1960" s="4929" t="s">
        <v>3808</v>
      </c>
      <c r="C1960" s="3798"/>
      <c r="D1960" s="3709"/>
      <c r="E1960" s="2233" t="s">
        <v>2550</v>
      </c>
      <c r="F1960" s="2431" t="s">
        <v>126</v>
      </c>
      <c r="G1960" s="4856">
        <v>30</v>
      </c>
      <c r="H1960" s="2431">
        <v>35.349600000000002</v>
      </c>
      <c r="I1960" s="4858">
        <v>1060.4880000000001</v>
      </c>
      <c r="J1960" s="4873">
        <v>15</v>
      </c>
      <c r="K1960" s="4877"/>
      <c r="L1960" s="4856"/>
      <c r="M1960" s="4856">
        <v>5</v>
      </c>
      <c r="N1960" s="4856"/>
      <c r="O1960" s="4856"/>
      <c r="P1960" s="4856">
        <v>5</v>
      </c>
      <c r="Q1960" s="4856"/>
      <c r="R1960" s="4856"/>
      <c r="S1960" s="4856">
        <v>5</v>
      </c>
      <c r="T1960" s="4856"/>
      <c r="U1960" s="4856"/>
    </row>
    <row r="1961" spans="1:21" ht="15.75" x14ac:dyDescent="0.2">
      <c r="A1961" s="4453">
        <v>1963</v>
      </c>
      <c r="B1961" s="4929" t="s">
        <v>3808</v>
      </c>
      <c r="C1961" s="3798"/>
      <c r="D1961" s="3709"/>
      <c r="E1961" s="2233" t="s">
        <v>147</v>
      </c>
      <c r="F1961" s="2431" t="s">
        <v>148</v>
      </c>
      <c r="G1961" s="4856">
        <v>24</v>
      </c>
      <c r="H1961" s="2431">
        <v>41.560500000000005</v>
      </c>
      <c r="I1961" s="4858">
        <v>997.45200000000011</v>
      </c>
      <c r="J1961" s="4873">
        <v>19</v>
      </c>
      <c r="K1961" s="4877">
        <v>0</v>
      </c>
      <c r="L1961" s="4856"/>
      <c r="M1961" s="4856"/>
      <c r="N1961" s="4856"/>
      <c r="O1961" s="4856"/>
      <c r="P1961" s="4856">
        <v>5</v>
      </c>
      <c r="Q1961" s="4856"/>
      <c r="R1961" s="4856"/>
      <c r="S1961" s="4856"/>
      <c r="T1961" s="4856"/>
      <c r="U1961" s="4856"/>
    </row>
    <row r="1962" spans="1:21" ht="15.75" x14ac:dyDescent="0.2">
      <c r="A1962" s="4453">
        <v>1964</v>
      </c>
      <c r="B1962" s="4929" t="s">
        <v>3808</v>
      </c>
      <c r="C1962" s="3798"/>
      <c r="D1962" s="3709"/>
      <c r="E1962" s="2233" t="s">
        <v>149</v>
      </c>
      <c r="F1962" s="2431" t="s">
        <v>84</v>
      </c>
      <c r="G1962" s="4856">
        <v>165</v>
      </c>
      <c r="H1962" s="2431">
        <v>33.938500000000005</v>
      </c>
      <c r="I1962" s="4858">
        <v>5599.8525000000009</v>
      </c>
      <c r="J1962" s="4873">
        <v>79</v>
      </c>
      <c r="K1962" s="4877">
        <v>2</v>
      </c>
      <c r="L1962" s="4856">
        <v>3</v>
      </c>
      <c r="M1962" s="4856">
        <v>21</v>
      </c>
      <c r="N1962" s="4856"/>
      <c r="O1962" s="4856">
        <v>2</v>
      </c>
      <c r="P1962" s="4856">
        <v>37</v>
      </c>
      <c r="Q1962" s="4856">
        <v>2</v>
      </c>
      <c r="R1962" s="4856"/>
      <c r="S1962" s="4856">
        <v>20</v>
      </c>
      <c r="T1962" s="4856"/>
      <c r="U1962" s="4856">
        <v>2</v>
      </c>
    </row>
    <row r="1963" spans="1:21" ht="15.75" x14ac:dyDescent="0.2">
      <c r="A1963" s="4453">
        <v>1965</v>
      </c>
      <c r="B1963" s="4929" t="s">
        <v>3808</v>
      </c>
      <c r="C1963" s="3798"/>
      <c r="D1963" s="3709"/>
      <c r="E1963" s="2233" t="s">
        <v>3585</v>
      </c>
      <c r="F1963" s="2431" t="s">
        <v>126</v>
      </c>
      <c r="G1963" s="4856">
        <v>718</v>
      </c>
      <c r="H1963" s="2431">
        <v>12.6381</v>
      </c>
      <c r="I1963" s="4858">
        <v>9074.1558000000005</v>
      </c>
      <c r="J1963" s="4873">
        <v>328</v>
      </c>
      <c r="K1963" s="4877">
        <v>18</v>
      </c>
      <c r="L1963" s="4856">
        <v>24</v>
      </c>
      <c r="M1963" s="4856">
        <v>42</v>
      </c>
      <c r="N1963" s="4856">
        <v>18</v>
      </c>
      <c r="O1963" s="4856">
        <v>18</v>
      </c>
      <c r="P1963" s="4856">
        <v>68</v>
      </c>
      <c r="Q1963" s="4856">
        <v>18</v>
      </c>
      <c r="R1963" s="4856">
        <v>18</v>
      </c>
      <c r="S1963" s="4856">
        <v>18</v>
      </c>
      <c r="T1963" s="4856">
        <v>12</v>
      </c>
      <c r="U1963" s="4856">
        <v>10</v>
      </c>
    </row>
    <row r="1964" spans="1:21" ht="15.75" x14ac:dyDescent="0.2">
      <c r="A1964" s="4453">
        <v>1966</v>
      </c>
      <c r="B1964" s="4929" t="s">
        <v>3808</v>
      </c>
      <c r="C1964" s="3798"/>
      <c r="D1964" s="3709"/>
      <c r="E1964" s="2233" t="s">
        <v>3586</v>
      </c>
      <c r="F1964" s="2431" t="s">
        <v>126</v>
      </c>
      <c r="G1964" s="4856">
        <v>141</v>
      </c>
      <c r="H1964" s="2431">
        <v>12.6381</v>
      </c>
      <c r="I1964" s="4858">
        <v>1781.9721</v>
      </c>
      <c r="J1964" s="4873">
        <v>76</v>
      </c>
      <c r="K1964" s="4877">
        <v>2</v>
      </c>
      <c r="L1964" s="4856">
        <v>7</v>
      </c>
      <c r="M1964" s="4856">
        <v>2</v>
      </c>
      <c r="N1964" s="4856">
        <v>2</v>
      </c>
      <c r="O1964" s="4856">
        <v>2</v>
      </c>
      <c r="P1964" s="4856">
        <v>18</v>
      </c>
      <c r="Q1964" s="4856">
        <v>2</v>
      </c>
      <c r="R1964" s="4856">
        <v>2</v>
      </c>
      <c r="S1964" s="4856">
        <v>2</v>
      </c>
      <c r="T1964" s="4856">
        <v>2</v>
      </c>
      <c r="U1964" s="4856"/>
    </row>
    <row r="1965" spans="1:21" ht="15.75" x14ac:dyDescent="0.2">
      <c r="A1965" s="4453">
        <v>1967</v>
      </c>
      <c r="B1965" s="4929" t="s">
        <v>3808</v>
      </c>
      <c r="C1965" s="3798"/>
      <c r="D1965" s="3709"/>
      <c r="E1965" s="2233" t="s">
        <v>3587</v>
      </c>
      <c r="F1965" s="2431" t="s">
        <v>126</v>
      </c>
      <c r="G1965" s="4856">
        <v>104</v>
      </c>
      <c r="H1965" s="2431">
        <v>12.6381</v>
      </c>
      <c r="I1965" s="4858">
        <v>1314.3624</v>
      </c>
      <c r="J1965" s="4874">
        <v>66</v>
      </c>
      <c r="K1965" s="4877">
        <v>2</v>
      </c>
      <c r="L1965" s="4856">
        <v>7</v>
      </c>
      <c r="M1965" s="4856">
        <v>2</v>
      </c>
      <c r="N1965" s="4856">
        <v>2</v>
      </c>
      <c r="O1965" s="4856">
        <v>2</v>
      </c>
      <c r="P1965" s="4856">
        <v>13</v>
      </c>
      <c r="Q1965" s="4856">
        <v>2</v>
      </c>
      <c r="R1965" s="4856">
        <v>2</v>
      </c>
      <c r="S1965" s="4856">
        <v>2</v>
      </c>
      <c r="T1965" s="4856">
        <v>2</v>
      </c>
      <c r="U1965" s="4856"/>
    </row>
    <row r="1966" spans="1:21" ht="15.75" x14ac:dyDescent="0.2">
      <c r="A1966" s="4453">
        <v>1968</v>
      </c>
      <c r="B1966" s="4929" t="s">
        <v>3808</v>
      </c>
      <c r="C1966" s="3798"/>
      <c r="D1966" s="3709"/>
      <c r="E1966" s="2233" t="s">
        <v>3588</v>
      </c>
      <c r="F1966" s="2431" t="s">
        <v>126</v>
      </c>
      <c r="G1966" s="4856">
        <v>475</v>
      </c>
      <c r="H1966" s="2431">
        <v>12.5145</v>
      </c>
      <c r="I1966" s="4858">
        <v>5944.3874999999998</v>
      </c>
      <c r="J1966" s="4874">
        <v>154</v>
      </c>
      <c r="K1966" s="4877">
        <v>14</v>
      </c>
      <c r="L1966" s="4856">
        <v>10</v>
      </c>
      <c r="M1966" s="4856">
        <v>69</v>
      </c>
      <c r="N1966" s="4856">
        <v>5</v>
      </c>
      <c r="O1966" s="4856">
        <v>8</v>
      </c>
      <c r="P1966" s="4856">
        <v>105</v>
      </c>
      <c r="Q1966" s="4856">
        <v>2</v>
      </c>
      <c r="R1966" s="4856">
        <v>5</v>
      </c>
      <c r="S1966" s="4856">
        <v>33</v>
      </c>
      <c r="T1966" s="4856">
        <v>5</v>
      </c>
      <c r="U1966" s="4856"/>
    </row>
    <row r="1967" spans="1:21" ht="15.75" x14ac:dyDescent="0.2">
      <c r="A1967" s="4453">
        <v>1969</v>
      </c>
      <c r="B1967" s="4929" t="s">
        <v>3808</v>
      </c>
      <c r="C1967" s="3798"/>
      <c r="D1967" s="3709"/>
      <c r="E1967" s="2233" t="s">
        <v>3589</v>
      </c>
      <c r="F1967" s="2431" t="s">
        <v>126</v>
      </c>
      <c r="G1967" s="4856">
        <v>219</v>
      </c>
      <c r="H1967" s="2431">
        <v>12.5145</v>
      </c>
      <c r="I1967" s="4858">
        <v>2740.6754999999998</v>
      </c>
      <c r="J1967" s="4874">
        <v>100</v>
      </c>
      <c r="K1967" s="4877">
        <v>2</v>
      </c>
      <c r="L1967" s="4856">
        <v>7</v>
      </c>
      <c r="M1967" s="4856">
        <v>24</v>
      </c>
      <c r="N1967" s="4856">
        <v>2</v>
      </c>
      <c r="O1967" s="4856">
        <v>2</v>
      </c>
      <c r="P1967" s="4856">
        <v>49</v>
      </c>
      <c r="Q1967" s="4856">
        <v>2</v>
      </c>
      <c r="R1967" s="4856">
        <v>2</v>
      </c>
      <c r="S1967" s="4856">
        <v>22</v>
      </c>
      <c r="T1967" s="4856">
        <v>2</v>
      </c>
      <c r="U1967" s="4856"/>
    </row>
    <row r="1968" spans="1:21" ht="15.75" x14ac:dyDescent="0.2">
      <c r="A1968" s="4453">
        <v>1970</v>
      </c>
      <c r="B1968" s="4929" t="s">
        <v>3808</v>
      </c>
      <c r="C1968" s="3798"/>
      <c r="D1968" s="3709"/>
      <c r="E1968" s="2233" t="s">
        <v>3590</v>
      </c>
      <c r="F1968" s="2431" t="s">
        <v>126</v>
      </c>
      <c r="G1968" s="4856">
        <v>112</v>
      </c>
      <c r="H1968" s="2431">
        <v>12.5145</v>
      </c>
      <c r="I1968" s="4858">
        <v>1401.624</v>
      </c>
      <c r="J1968" s="4873">
        <v>74</v>
      </c>
      <c r="K1968" s="4877"/>
      <c r="L1968" s="4856">
        <v>5</v>
      </c>
      <c r="M1968" s="4856">
        <v>8</v>
      </c>
      <c r="N1968" s="4856">
        <v>0</v>
      </c>
      <c r="O1968" s="4856"/>
      <c r="P1968" s="4856">
        <v>29</v>
      </c>
      <c r="Q1968" s="4856"/>
      <c r="R1968" s="4856"/>
      <c r="S1968" s="4856">
        <v>6</v>
      </c>
      <c r="T1968" s="4856"/>
      <c r="U1968" s="4856"/>
    </row>
    <row r="1969" spans="1:21" ht="15.75" x14ac:dyDescent="0.2">
      <c r="A1969" s="4453">
        <v>1971</v>
      </c>
      <c r="B1969" s="4929" t="s">
        <v>3808</v>
      </c>
      <c r="C1969" s="3798"/>
      <c r="D1969" s="3709"/>
      <c r="E1969" s="2233" t="s">
        <v>3591</v>
      </c>
      <c r="F1969" s="2431" t="s">
        <v>126</v>
      </c>
      <c r="G1969" s="4856">
        <v>91</v>
      </c>
      <c r="H1969" s="2431">
        <v>12.5145</v>
      </c>
      <c r="I1969" s="4858">
        <v>1138.8195000000001</v>
      </c>
      <c r="J1969" s="4873">
        <v>80</v>
      </c>
      <c r="K1969" s="4877"/>
      <c r="L1969" s="4856">
        <v>1</v>
      </c>
      <c r="M1969" s="4856"/>
      <c r="N1969" s="4856">
        <v>1</v>
      </c>
      <c r="O1969" s="4856"/>
      <c r="P1969" s="4856">
        <v>7</v>
      </c>
      <c r="Q1969" s="4856"/>
      <c r="R1969" s="4856">
        <v>1</v>
      </c>
      <c r="S1969" s="4856"/>
      <c r="T1969" s="4856">
        <v>1</v>
      </c>
      <c r="U1969" s="4856"/>
    </row>
    <row r="1970" spans="1:21" ht="15.75" x14ac:dyDescent="0.2">
      <c r="A1970" s="4453">
        <v>1972</v>
      </c>
      <c r="B1970" s="4929" t="s">
        <v>3808</v>
      </c>
      <c r="C1970" s="3798"/>
      <c r="D1970" s="3709"/>
      <c r="E1970" s="2233" t="s">
        <v>3592</v>
      </c>
      <c r="F1970" s="2431" t="s">
        <v>126</v>
      </c>
      <c r="G1970" s="4856">
        <v>66</v>
      </c>
      <c r="H1970" s="2431">
        <v>12.5145</v>
      </c>
      <c r="I1970" s="4858">
        <v>825.95699999999999</v>
      </c>
      <c r="J1970" s="4873">
        <v>60</v>
      </c>
      <c r="K1970" s="4877"/>
      <c r="L1970" s="4856"/>
      <c r="M1970" s="4856"/>
      <c r="N1970" s="4856"/>
      <c r="O1970" s="4856"/>
      <c r="P1970" s="4856">
        <v>6</v>
      </c>
      <c r="Q1970" s="4856"/>
      <c r="R1970" s="4856"/>
      <c r="S1970" s="4856"/>
      <c r="T1970" s="4856"/>
      <c r="U1970" s="4856"/>
    </row>
    <row r="1971" spans="1:21" ht="15.75" x14ac:dyDescent="0.2">
      <c r="A1971" s="4453">
        <v>1973</v>
      </c>
      <c r="B1971" s="4929" t="s">
        <v>3808</v>
      </c>
      <c r="C1971" s="3798"/>
      <c r="D1971" s="3709"/>
      <c r="E1971" s="2233" t="s">
        <v>3593</v>
      </c>
      <c r="F1971" s="2431" t="s">
        <v>126</v>
      </c>
      <c r="G1971" s="4856">
        <v>42</v>
      </c>
      <c r="H1971" s="2431">
        <v>12.5145</v>
      </c>
      <c r="I1971" s="4858">
        <v>525.60900000000004</v>
      </c>
      <c r="J1971" s="4873">
        <v>36</v>
      </c>
      <c r="K1971" s="4877"/>
      <c r="L1971" s="4856"/>
      <c r="M1971" s="4856"/>
      <c r="N1971" s="4856"/>
      <c r="O1971" s="4856"/>
      <c r="P1971" s="4856">
        <v>6</v>
      </c>
      <c r="Q1971" s="4856"/>
      <c r="R1971" s="4856"/>
      <c r="S1971" s="4856"/>
      <c r="T1971" s="4856"/>
      <c r="U1971" s="4856"/>
    </row>
    <row r="1972" spans="1:21" ht="25.5" x14ac:dyDescent="0.2">
      <c r="A1972" s="4453">
        <v>1974</v>
      </c>
      <c r="B1972" s="4929" t="s">
        <v>3808</v>
      </c>
      <c r="C1972" s="3798"/>
      <c r="D1972" s="3709"/>
      <c r="E1972" s="2233" t="s">
        <v>3594</v>
      </c>
      <c r="F1972" s="2431" t="s">
        <v>126</v>
      </c>
      <c r="G1972" s="4856">
        <v>1237</v>
      </c>
      <c r="H1972" s="2431">
        <v>9.1052</v>
      </c>
      <c r="I1972" s="4858">
        <v>11263.1324</v>
      </c>
      <c r="J1972" s="4873">
        <v>34</v>
      </c>
      <c r="K1972" s="4877"/>
      <c r="L1972" s="4856">
        <v>250</v>
      </c>
      <c r="M1972" s="4856">
        <v>1200</v>
      </c>
      <c r="N1972" s="4856"/>
      <c r="O1972" s="4856"/>
      <c r="P1972" s="4856">
        <v>253</v>
      </c>
      <c r="Q1972" s="4856"/>
      <c r="R1972" s="4856"/>
      <c r="S1972" s="4856"/>
      <c r="T1972" s="4856"/>
      <c r="U1972" s="4856"/>
    </row>
    <row r="1973" spans="1:21" ht="15.75" x14ac:dyDescent="0.2">
      <c r="A1973" s="4453">
        <v>1975</v>
      </c>
      <c r="B1973" s="4929" t="s">
        <v>3808</v>
      </c>
      <c r="C1973" s="3798"/>
      <c r="D1973" s="3709"/>
      <c r="E1973" s="2233" t="s">
        <v>3595</v>
      </c>
      <c r="F1973" s="2431" t="s">
        <v>238</v>
      </c>
      <c r="G1973" s="4856">
        <v>36</v>
      </c>
      <c r="H1973" s="2431">
        <v>39.294499999999999</v>
      </c>
      <c r="I1973" s="4858">
        <v>1414.6019999999999</v>
      </c>
      <c r="J1973" s="4873">
        <v>17</v>
      </c>
      <c r="K1973" s="4877"/>
      <c r="L1973" s="4856"/>
      <c r="M1973" s="4856">
        <v>7</v>
      </c>
      <c r="N1973" s="4856">
        <v>6</v>
      </c>
      <c r="O1973" s="4856"/>
      <c r="P1973" s="4856">
        <v>6</v>
      </c>
      <c r="Q1973" s="4856"/>
      <c r="R1973" s="4856"/>
      <c r="S1973" s="4856"/>
      <c r="T1973" s="4856"/>
      <c r="U1973" s="4856"/>
    </row>
    <row r="1974" spans="1:21" ht="15.75" x14ac:dyDescent="0.2">
      <c r="A1974" s="4453">
        <v>1976</v>
      </c>
      <c r="B1974" s="4929" t="s">
        <v>3808</v>
      </c>
      <c r="C1974" s="3798"/>
      <c r="D1974" s="3709"/>
      <c r="E1974" s="2233" t="s">
        <v>3596</v>
      </c>
      <c r="F1974" s="2431" t="s">
        <v>238</v>
      </c>
      <c r="G1974" s="4856">
        <v>3</v>
      </c>
      <c r="H1974" s="2431">
        <v>55.578800000000001</v>
      </c>
      <c r="I1974" s="4858">
        <v>166.7364</v>
      </c>
      <c r="J1974" s="4873">
        <v>3</v>
      </c>
      <c r="K1974" s="4877"/>
      <c r="L1974" s="4856"/>
      <c r="M1974" s="4856"/>
      <c r="N1974" s="4856"/>
      <c r="O1974" s="4856"/>
      <c r="P1974" s="4856"/>
      <c r="Q1974" s="4856"/>
      <c r="R1974" s="4856"/>
      <c r="S1974" s="4856"/>
      <c r="T1974" s="4856"/>
      <c r="U1974" s="4856"/>
    </row>
    <row r="1975" spans="1:21" ht="15.75" x14ac:dyDescent="0.2">
      <c r="A1975" s="4453">
        <v>1977</v>
      </c>
      <c r="B1975" s="4929" t="s">
        <v>3808</v>
      </c>
      <c r="C1975" s="3798"/>
      <c r="D1975" s="3709"/>
      <c r="E1975" s="2233" t="s">
        <v>3597</v>
      </c>
      <c r="F1975" s="2431" t="s">
        <v>134</v>
      </c>
      <c r="G1975" s="4856">
        <v>24</v>
      </c>
      <c r="H1975" s="2431">
        <v>38.006999999999998</v>
      </c>
      <c r="I1975" s="4858">
        <v>912.16799999999989</v>
      </c>
      <c r="J1975" s="4873">
        <v>23</v>
      </c>
      <c r="K1975" s="4877"/>
      <c r="L1975" s="4856"/>
      <c r="M1975" s="4856"/>
      <c r="N1975" s="4856"/>
      <c r="O1975" s="4856"/>
      <c r="P1975" s="4856"/>
      <c r="Q1975" s="4856"/>
      <c r="R1975" s="4856"/>
      <c r="S1975" s="4856"/>
      <c r="T1975" s="4856"/>
      <c r="U1975" s="4856"/>
    </row>
    <row r="1976" spans="1:21" ht="25.5" x14ac:dyDescent="0.2">
      <c r="A1976" s="4453">
        <v>1978</v>
      </c>
      <c r="B1976" s="4929" t="s">
        <v>3808</v>
      </c>
      <c r="C1976" s="3798"/>
      <c r="D1976" s="3709"/>
      <c r="E1976" s="2233" t="s">
        <v>3598</v>
      </c>
      <c r="F1976" s="2431" t="s">
        <v>157</v>
      </c>
      <c r="G1976" s="4856">
        <v>390</v>
      </c>
      <c r="H1976" s="2431">
        <v>100.5898</v>
      </c>
      <c r="I1976" s="4858">
        <v>39230.021999999997</v>
      </c>
      <c r="J1976" s="4873">
        <v>113</v>
      </c>
      <c r="K1976" s="4877">
        <v>31</v>
      </c>
      <c r="L1976" s="4856">
        <v>18</v>
      </c>
      <c r="M1976" s="4856">
        <v>151</v>
      </c>
      <c r="N1976" s="4856">
        <v>18</v>
      </c>
      <c r="O1976" s="4856">
        <v>6</v>
      </c>
      <c r="P1976" s="4856">
        <v>68</v>
      </c>
      <c r="Q1976" s="4856">
        <v>6</v>
      </c>
      <c r="R1976" s="4856">
        <v>18</v>
      </c>
      <c r="S1976" s="4856">
        <v>31</v>
      </c>
      <c r="T1976" s="4856">
        <v>18</v>
      </c>
      <c r="U1976" s="4856">
        <v>6</v>
      </c>
    </row>
    <row r="1977" spans="1:21" ht="25.5" x14ac:dyDescent="0.2">
      <c r="A1977" s="4453">
        <v>1979</v>
      </c>
      <c r="B1977" s="4929" t="s">
        <v>3808</v>
      </c>
      <c r="C1977" s="3798"/>
      <c r="D1977" s="3709"/>
      <c r="E1977" s="2233" t="s">
        <v>3599</v>
      </c>
      <c r="F1977" s="2431" t="s">
        <v>157</v>
      </c>
      <c r="G1977" s="4856">
        <v>60</v>
      </c>
      <c r="H1977" s="2431">
        <v>88.250400000000013</v>
      </c>
      <c r="I1977" s="4858">
        <v>5295.0240000000013</v>
      </c>
      <c r="J1977" s="4873">
        <v>20</v>
      </c>
      <c r="K1977" s="4877"/>
      <c r="L1977" s="4856"/>
      <c r="M1977" s="4856">
        <v>20</v>
      </c>
      <c r="N1977" s="4856"/>
      <c r="O1977" s="4856"/>
      <c r="P1977" s="4856"/>
      <c r="Q1977" s="4856"/>
      <c r="R1977" s="4856"/>
      <c r="S1977" s="4856">
        <v>20</v>
      </c>
      <c r="T1977" s="4856"/>
      <c r="U1977" s="4856"/>
    </row>
    <row r="1978" spans="1:21" ht="25.5" x14ac:dyDescent="0.2">
      <c r="A1978" s="4453">
        <v>1980</v>
      </c>
      <c r="B1978" s="4929" t="s">
        <v>3808</v>
      </c>
      <c r="C1978" s="3798"/>
      <c r="D1978" s="3709"/>
      <c r="E1978" s="2233" t="s">
        <v>3600</v>
      </c>
      <c r="F1978" s="2431" t="s">
        <v>157</v>
      </c>
      <c r="G1978" s="4856">
        <v>60</v>
      </c>
      <c r="H1978" s="2431">
        <v>105.94580000000001</v>
      </c>
      <c r="I1978" s="4858">
        <v>6356.7480000000005</v>
      </c>
      <c r="J1978" s="4873">
        <v>20</v>
      </c>
      <c r="K1978" s="4877"/>
      <c r="L1978" s="4856"/>
      <c r="M1978" s="4856">
        <v>20</v>
      </c>
      <c r="N1978" s="4856"/>
      <c r="O1978" s="4856"/>
      <c r="P1978" s="4856"/>
      <c r="Q1978" s="4856"/>
      <c r="R1978" s="4856"/>
      <c r="S1978" s="4856">
        <v>20</v>
      </c>
      <c r="T1978" s="4856"/>
      <c r="U1978" s="4856"/>
    </row>
    <row r="1979" spans="1:21" ht="15.75" x14ac:dyDescent="0.2">
      <c r="A1979" s="4453">
        <v>1981</v>
      </c>
      <c r="B1979" s="4929" t="s">
        <v>3808</v>
      </c>
      <c r="C1979" s="3798"/>
      <c r="D1979" s="3709"/>
      <c r="E1979" s="2233" t="s">
        <v>3601</v>
      </c>
      <c r="F1979" s="2431" t="s">
        <v>157</v>
      </c>
      <c r="G1979" s="4856">
        <v>986</v>
      </c>
      <c r="H1979" s="2431">
        <v>120.1186</v>
      </c>
      <c r="I1979" s="4858">
        <v>118436.9396</v>
      </c>
      <c r="J1979" s="4873">
        <v>288</v>
      </c>
      <c r="K1979" s="4877">
        <v>47</v>
      </c>
      <c r="L1979" s="4856">
        <v>70</v>
      </c>
      <c r="M1979" s="4856">
        <v>100</v>
      </c>
      <c r="N1979" s="4856">
        <v>25</v>
      </c>
      <c r="O1979" s="4856">
        <v>72</v>
      </c>
      <c r="P1979" s="4856">
        <v>120</v>
      </c>
      <c r="Q1979" s="4856">
        <v>25</v>
      </c>
      <c r="R1979" s="4856">
        <v>52</v>
      </c>
      <c r="S1979" s="4856">
        <v>105</v>
      </c>
      <c r="T1979" s="4856">
        <v>35</v>
      </c>
      <c r="U1979" s="4856">
        <v>27</v>
      </c>
    </row>
    <row r="1980" spans="1:21" ht="25.5" x14ac:dyDescent="0.2">
      <c r="A1980" s="4453">
        <v>1982</v>
      </c>
      <c r="B1980" s="4929" t="s">
        <v>3808</v>
      </c>
      <c r="C1980" s="3798"/>
      <c r="D1980" s="3709"/>
      <c r="E1980" s="2233" t="s">
        <v>3602</v>
      </c>
      <c r="F1980" s="2431" t="s">
        <v>157</v>
      </c>
      <c r="G1980" s="4856">
        <v>1580</v>
      </c>
      <c r="H1980" s="2431">
        <v>105.369</v>
      </c>
      <c r="I1980" s="4858">
        <v>166483.01999999999</v>
      </c>
      <c r="J1980" s="4873">
        <v>1507</v>
      </c>
      <c r="K1980" s="4877">
        <v>20</v>
      </c>
      <c r="L1980" s="4856">
        <v>2</v>
      </c>
      <c r="M1980" s="4856">
        <v>5</v>
      </c>
      <c r="N1980" s="4856">
        <v>2</v>
      </c>
      <c r="O1980" s="4856"/>
      <c r="P1980" s="4856">
        <v>22</v>
      </c>
      <c r="Q1980" s="4856"/>
      <c r="R1980" s="4856"/>
      <c r="S1980" s="4856">
        <v>2</v>
      </c>
      <c r="T1980" s="4856"/>
      <c r="U1980" s="4856"/>
    </row>
    <row r="1981" spans="1:21" ht="25.5" x14ac:dyDescent="0.2">
      <c r="A1981" s="4453">
        <v>1983</v>
      </c>
      <c r="B1981" s="4929" t="s">
        <v>3808</v>
      </c>
      <c r="C1981" s="3798"/>
      <c r="D1981" s="3709"/>
      <c r="E1981" s="4859" t="s">
        <v>3603</v>
      </c>
      <c r="F1981" s="4860" t="s">
        <v>157</v>
      </c>
      <c r="G1981" s="4856">
        <v>575</v>
      </c>
      <c r="H1981" s="2431">
        <v>153.1816</v>
      </c>
      <c r="I1981" s="4863">
        <v>88079.42</v>
      </c>
      <c r="J1981" s="4873">
        <v>505</v>
      </c>
      <c r="K1981" s="4877"/>
      <c r="L1981" s="4856"/>
      <c r="M1981" s="4856"/>
      <c r="N1981" s="4856"/>
      <c r="O1981" s="4856"/>
      <c r="P1981" s="4856">
        <v>5</v>
      </c>
      <c r="Q1981" s="4856"/>
      <c r="R1981" s="4856">
        <v>5</v>
      </c>
      <c r="S1981" s="4856"/>
      <c r="T1981" s="4856"/>
      <c r="U1981" s="4856"/>
    </row>
    <row r="1982" spans="1:21" ht="15.75" x14ac:dyDescent="0.2">
      <c r="A1982" s="4453">
        <v>1984</v>
      </c>
      <c r="B1982" s="4929" t="s">
        <v>3808</v>
      </c>
      <c r="C1982" s="3798"/>
      <c r="D1982" s="3709"/>
      <c r="E1982" s="2233" t="s">
        <v>3604</v>
      </c>
      <c r="F1982" s="2431" t="s">
        <v>238</v>
      </c>
      <c r="G1982" s="4856">
        <v>122</v>
      </c>
      <c r="H1982" s="2431">
        <v>17.9941</v>
      </c>
      <c r="I1982" s="4858">
        <v>2195.2802000000001</v>
      </c>
      <c r="J1982" s="4873">
        <v>58</v>
      </c>
      <c r="K1982" s="4877">
        <v>5</v>
      </c>
      <c r="L1982" s="4856">
        <v>5</v>
      </c>
      <c r="M1982" s="4856">
        <v>8</v>
      </c>
      <c r="N1982" s="4856">
        <v>5</v>
      </c>
      <c r="O1982" s="4856">
        <v>5</v>
      </c>
      <c r="P1982" s="4856">
        <v>8</v>
      </c>
      <c r="Q1982" s="4856">
        <v>5</v>
      </c>
      <c r="R1982" s="4856">
        <v>5</v>
      </c>
      <c r="S1982" s="4856">
        <v>8</v>
      </c>
      <c r="T1982" s="4856">
        <v>5</v>
      </c>
      <c r="U1982" s="4856">
        <v>5</v>
      </c>
    </row>
    <row r="1983" spans="1:21" ht="15.75" x14ac:dyDescent="0.2">
      <c r="A1983" s="4453">
        <v>1985</v>
      </c>
      <c r="B1983" s="4929" t="s">
        <v>3808</v>
      </c>
      <c r="C1983" s="3798"/>
      <c r="D1983" s="3709"/>
      <c r="E1983" s="2233" t="s">
        <v>3605</v>
      </c>
      <c r="F1983" s="2431" t="s">
        <v>88</v>
      </c>
      <c r="G1983" s="4856">
        <v>26</v>
      </c>
      <c r="H1983" s="2431">
        <v>35.349600000000002</v>
      </c>
      <c r="I1983" s="4858">
        <v>919.08960000000002</v>
      </c>
      <c r="J1983" s="4873">
        <v>10</v>
      </c>
      <c r="K1983" s="4877"/>
      <c r="L1983" s="4856"/>
      <c r="M1983" s="4856"/>
      <c r="N1983" s="4856"/>
      <c r="O1983" s="4856"/>
      <c r="P1983" s="4856">
        <v>10</v>
      </c>
      <c r="Q1983" s="4856"/>
      <c r="R1983" s="4856"/>
      <c r="S1983" s="4856"/>
      <c r="T1983" s="4856"/>
      <c r="U1983" s="4856"/>
    </row>
    <row r="1984" spans="1:21" ht="15.75" x14ac:dyDescent="0.2">
      <c r="A1984" s="4453">
        <v>1986</v>
      </c>
      <c r="B1984" s="4929" t="s">
        <v>3808</v>
      </c>
      <c r="C1984" s="3798"/>
      <c r="D1984" s="3709"/>
      <c r="E1984" s="2233" t="s">
        <v>3606</v>
      </c>
      <c r="F1984" s="2431" t="s">
        <v>157</v>
      </c>
      <c r="G1984" s="4856">
        <v>223</v>
      </c>
      <c r="H1984" s="2431">
        <v>91.052000000000007</v>
      </c>
      <c r="I1984" s="4858">
        <v>20304.596000000001</v>
      </c>
      <c r="J1984" s="4873">
        <v>77</v>
      </c>
      <c r="K1984" s="4877">
        <v>3</v>
      </c>
      <c r="L1984" s="4856">
        <v>4</v>
      </c>
      <c r="M1984" s="4856">
        <v>12</v>
      </c>
      <c r="N1984" s="4856">
        <v>34</v>
      </c>
      <c r="O1984" s="4856">
        <v>33</v>
      </c>
      <c r="P1984" s="4856">
        <v>2</v>
      </c>
      <c r="Q1984" s="4856">
        <v>4</v>
      </c>
      <c r="R1984" s="4856">
        <v>2</v>
      </c>
      <c r="S1984" s="4856">
        <v>33</v>
      </c>
      <c r="T1984" s="4856">
        <v>2</v>
      </c>
      <c r="U1984" s="4856">
        <v>2</v>
      </c>
    </row>
    <row r="1985" spans="1:21" ht="15.75" x14ac:dyDescent="0.2">
      <c r="A1985" s="4453">
        <v>1987</v>
      </c>
      <c r="B1985" s="4929" t="s">
        <v>3808</v>
      </c>
      <c r="C1985" s="3798"/>
      <c r="D1985" s="3709"/>
      <c r="E1985" s="2233" t="s">
        <v>3607</v>
      </c>
      <c r="F1985" s="2431" t="s">
        <v>159</v>
      </c>
      <c r="G1985" s="4856">
        <v>516</v>
      </c>
      <c r="H1985" s="2431">
        <v>67.465000000000003</v>
      </c>
      <c r="I1985" s="4858">
        <v>34811.94</v>
      </c>
      <c r="J1985" s="4873">
        <v>157</v>
      </c>
      <c r="K1985" s="4877">
        <v>19</v>
      </c>
      <c r="L1985" s="4856">
        <v>56</v>
      </c>
      <c r="M1985" s="4856">
        <v>40</v>
      </c>
      <c r="N1985" s="4856">
        <v>25</v>
      </c>
      <c r="O1985" s="4856">
        <v>56</v>
      </c>
      <c r="P1985" s="4856">
        <v>48</v>
      </c>
      <c r="Q1985" s="4856">
        <v>24</v>
      </c>
      <c r="R1985" s="4856">
        <v>1</v>
      </c>
      <c r="S1985" s="4856">
        <v>50</v>
      </c>
      <c r="T1985" s="4856">
        <v>16</v>
      </c>
      <c r="U1985" s="4856">
        <v>1</v>
      </c>
    </row>
    <row r="1986" spans="1:21" ht="15.75" x14ac:dyDescent="0.2">
      <c r="A1986" s="4453">
        <v>1988</v>
      </c>
      <c r="B1986" s="4929" t="s">
        <v>3808</v>
      </c>
      <c r="C1986" s="3798"/>
      <c r="D1986" s="3709"/>
      <c r="E1986" s="2233" t="s">
        <v>3608</v>
      </c>
      <c r="F1986" s="2431" t="s">
        <v>159</v>
      </c>
      <c r="G1986" s="4856">
        <v>233</v>
      </c>
      <c r="H1986" s="2431">
        <v>13.925599999999999</v>
      </c>
      <c r="I1986" s="4858">
        <v>3244.6648</v>
      </c>
      <c r="J1986" s="4873">
        <v>81</v>
      </c>
      <c r="K1986" s="4877">
        <v>8</v>
      </c>
      <c r="L1986" s="4856">
        <v>3</v>
      </c>
      <c r="M1986" s="4856">
        <v>19</v>
      </c>
      <c r="N1986" s="4856">
        <v>3</v>
      </c>
      <c r="O1986" s="4856">
        <v>13</v>
      </c>
      <c r="P1986" s="4856">
        <v>24</v>
      </c>
      <c r="Q1986" s="4856">
        <v>7</v>
      </c>
      <c r="R1986" s="4856">
        <v>4</v>
      </c>
      <c r="S1986" s="4856">
        <v>18</v>
      </c>
      <c r="T1986" s="4856">
        <v>3</v>
      </c>
      <c r="U1986" s="4856">
        <v>23</v>
      </c>
    </row>
    <row r="1987" spans="1:21" ht="15.75" x14ac:dyDescent="0.2">
      <c r="A1987" s="4453">
        <v>1989</v>
      </c>
      <c r="B1987" s="4929" t="s">
        <v>3808</v>
      </c>
      <c r="C1987" s="3798"/>
      <c r="D1987" s="3709"/>
      <c r="E1987" s="2233" t="s">
        <v>3609</v>
      </c>
      <c r="F1987" s="2431" t="s">
        <v>159</v>
      </c>
      <c r="G1987" s="4856">
        <v>75</v>
      </c>
      <c r="H1987" s="2431">
        <v>6.3036000000000003</v>
      </c>
      <c r="I1987" s="4858">
        <v>472.77000000000004</v>
      </c>
      <c r="J1987" s="4874">
        <v>39</v>
      </c>
      <c r="K1987" s="4877">
        <v>1</v>
      </c>
      <c r="L1987" s="4856"/>
      <c r="M1987" s="4856">
        <v>3</v>
      </c>
      <c r="N1987" s="4856"/>
      <c r="O1987" s="4856">
        <v>10</v>
      </c>
      <c r="P1987" s="4856">
        <v>9</v>
      </c>
      <c r="Q1987" s="4856"/>
      <c r="R1987" s="4856"/>
      <c r="S1987" s="4856">
        <v>3</v>
      </c>
      <c r="T1987" s="4856"/>
      <c r="U1987" s="4856"/>
    </row>
    <row r="1988" spans="1:21" ht="15.75" x14ac:dyDescent="0.2">
      <c r="A1988" s="4453">
        <v>1990</v>
      </c>
      <c r="B1988" s="4929" t="s">
        <v>3808</v>
      </c>
      <c r="C1988" s="3798"/>
      <c r="D1988" s="3709"/>
      <c r="E1988" s="2233" t="s">
        <v>3610</v>
      </c>
      <c r="F1988" s="2431" t="s">
        <v>159</v>
      </c>
      <c r="G1988" s="4856">
        <v>368</v>
      </c>
      <c r="H1988" s="2431">
        <v>20.208600000000001</v>
      </c>
      <c r="I1988" s="4858">
        <v>7436.7647999999999</v>
      </c>
      <c r="J1988" s="4874">
        <v>83</v>
      </c>
      <c r="K1988" s="4877">
        <v>7</v>
      </c>
      <c r="L1988" s="4856">
        <v>12</v>
      </c>
      <c r="M1988" s="4856">
        <v>130</v>
      </c>
      <c r="N1988" s="4856">
        <v>22</v>
      </c>
      <c r="O1988" s="4856">
        <v>8</v>
      </c>
      <c r="P1988" s="4856">
        <v>43</v>
      </c>
      <c r="Q1988" s="4856">
        <v>20</v>
      </c>
      <c r="R1988" s="4856">
        <v>12</v>
      </c>
      <c r="S1988" s="4856">
        <v>17</v>
      </c>
      <c r="T1988" s="4856">
        <v>3</v>
      </c>
      <c r="U1988" s="4856">
        <v>2</v>
      </c>
    </row>
    <row r="1989" spans="1:21" ht="15.75" x14ac:dyDescent="0.2">
      <c r="A1989" s="4453">
        <v>1991</v>
      </c>
      <c r="B1989" s="4929" t="s">
        <v>3808</v>
      </c>
      <c r="C1989" s="3798"/>
      <c r="D1989" s="3709"/>
      <c r="E1989" s="2233" t="s">
        <v>3611</v>
      </c>
      <c r="F1989" s="2431" t="s">
        <v>126</v>
      </c>
      <c r="G1989" s="4856">
        <v>10</v>
      </c>
      <c r="H1989" s="2431">
        <v>23.566399999999998</v>
      </c>
      <c r="I1989" s="4858">
        <v>235.66399999999999</v>
      </c>
      <c r="J1989" s="4874">
        <v>5</v>
      </c>
      <c r="K1989" s="4877"/>
      <c r="L1989" s="4856"/>
      <c r="M1989" s="4856"/>
      <c r="N1989" s="4856"/>
      <c r="O1989" s="4856"/>
      <c r="P1989" s="4856">
        <v>5</v>
      </c>
      <c r="Q1989" s="4856"/>
      <c r="R1989" s="4856"/>
      <c r="S1989" s="4856"/>
      <c r="T1989" s="4856"/>
      <c r="U1989" s="4856"/>
    </row>
    <row r="1990" spans="1:21" ht="15.75" x14ac:dyDescent="0.2">
      <c r="A1990" s="4453">
        <v>1992</v>
      </c>
      <c r="B1990" s="4929" t="s">
        <v>3808</v>
      </c>
      <c r="C1990" s="3798"/>
      <c r="D1990" s="3709"/>
      <c r="E1990" s="2233" t="s">
        <v>3612</v>
      </c>
      <c r="F1990" s="2431" t="s">
        <v>148</v>
      </c>
      <c r="G1990" s="4856">
        <v>89</v>
      </c>
      <c r="H1990" s="2431">
        <v>19.6524</v>
      </c>
      <c r="I1990" s="4858">
        <v>1749.0636</v>
      </c>
      <c r="J1990" s="4873">
        <v>45</v>
      </c>
      <c r="K1990" s="4877">
        <v>2</v>
      </c>
      <c r="L1990" s="4856">
        <v>3</v>
      </c>
      <c r="M1990" s="4856">
        <v>12</v>
      </c>
      <c r="N1990" s="4856">
        <v>2</v>
      </c>
      <c r="O1990" s="4856">
        <v>2</v>
      </c>
      <c r="P1990" s="4856">
        <v>8</v>
      </c>
      <c r="Q1990" s="4856">
        <v>2</v>
      </c>
      <c r="R1990" s="4856">
        <v>2</v>
      </c>
      <c r="S1990" s="4856">
        <v>5</v>
      </c>
      <c r="T1990" s="4856">
        <v>2</v>
      </c>
      <c r="U1990" s="4856">
        <v>2</v>
      </c>
    </row>
    <row r="1991" spans="1:21" ht="15.75" x14ac:dyDescent="0.2">
      <c r="A1991" s="4453">
        <v>1993</v>
      </c>
      <c r="B1991" s="4929" t="s">
        <v>3808</v>
      </c>
      <c r="C1991" s="3798"/>
      <c r="D1991" s="3709"/>
      <c r="E1991" s="504" t="s">
        <v>3613</v>
      </c>
      <c r="F1991" s="2431" t="s">
        <v>164</v>
      </c>
      <c r="G1991" s="4856">
        <v>163</v>
      </c>
      <c r="H1991" s="2431">
        <v>55.805399999999999</v>
      </c>
      <c r="I1991" s="4858">
        <v>9096.2801999999992</v>
      </c>
      <c r="J1991" s="4873">
        <v>82</v>
      </c>
      <c r="K1991" s="4877"/>
      <c r="L1991" s="4856">
        <v>6</v>
      </c>
      <c r="M1991" s="4856"/>
      <c r="N1991" s="4856">
        <v>3</v>
      </c>
      <c r="O1991" s="4856">
        <v>25</v>
      </c>
      <c r="P1991" s="4856">
        <v>18</v>
      </c>
      <c r="Q1991" s="4856">
        <v>5</v>
      </c>
      <c r="R1991" s="4856">
        <v>3</v>
      </c>
      <c r="S1991" s="4856">
        <v>25</v>
      </c>
      <c r="T1991" s="4856">
        <v>1</v>
      </c>
      <c r="U1991" s="4856"/>
    </row>
    <row r="1992" spans="1:21" ht="15.75" x14ac:dyDescent="0.2">
      <c r="A1992" s="4453">
        <v>1994</v>
      </c>
      <c r="B1992" s="4929" t="s">
        <v>3808</v>
      </c>
      <c r="C1992" s="3798"/>
      <c r="D1992" s="3709"/>
      <c r="E1992" s="2233" t="s">
        <v>3614</v>
      </c>
      <c r="F1992" s="2431" t="s">
        <v>164</v>
      </c>
      <c r="G1992" s="4856">
        <v>156</v>
      </c>
      <c r="H1992" s="2431">
        <v>89.455500000000001</v>
      </c>
      <c r="I1992" s="4858">
        <v>13955.058000000001</v>
      </c>
      <c r="J1992" s="4873">
        <v>87</v>
      </c>
      <c r="K1992" s="4877">
        <v>2</v>
      </c>
      <c r="L1992" s="4856">
        <v>2</v>
      </c>
      <c r="M1992" s="4856">
        <v>3</v>
      </c>
      <c r="N1992" s="4856">
        <v>2</v>
      </c>
      <c r="O1992" s="4856"/>
      <c r="P1992" s="4856">
        <v>21</v>
      </c>
      <c r="Q1992" s="4856"/>
      <c r="R1992" s="4856"/>
      <c r="S1992" s="4856">
        <v>1</v>
      </c>
      <c r="T1992" s="4856"/>
      <c r="U1992" s="4856"/>
    </row>
    <row r="1993" spans="1:21" ht="15.75" x14ac:dyDescent="0.2">
      <c r="A1993" s="4453">
        <v>1995</v>
      </c>
      <c r="B1993" s="4929" t="s">
        <v>3808</v>
      </c>
      <c r="C1993" s="3798"/>
      <c r="D1993" s="3709"/>
      <c r="E1993" s="2233" t="s">
        <v>3615</v>
      </c>
      <c r="F1993" s="2431" t="s">
        <v>2514</v>
      </c>
      <c r="G1993" s="4856">
        <v>28</v>
      </c>
      <c r="H1993" s="2431">
        <v>16.6036</v>
      </c>
      <c r="I1993" s="4858">
        <v>464.9008</v>
      </c>
      <c r="J1993" s="4873">
        <v>9</v>
      </c>
      <c r="K1993" s="4877"/>
      <c r="L1993" s="4856">
        <v>2</v>
      </c>
      <c r="M1993" s="4856">
        <v>2</v>
      </c>
      <c r="N1993" s="4856">
        <v>2</v>
      </c>
      <c r="O1993" s="4856"/>
      <c r="P1993" s="4856">
        <v>4</v>
      </c>
      <c r="Q1993" s="4856"/>
      <c r="R1993" s="4856">
        <v>2</v>
      </c>
      <c r="S1993" s="4856">
        <v>2</v>
      </c>
      <c r="T1993" s="4856">
        <v>2</v>
      </c>
      <c r="U1993" s="4856"/>
    </row>
    <row r="1994" spans="1:21" ht="15.75" x14ac:dyDescent="0.2">
      <c r="A1994" s="4453">
        <v>1996</v>
      </c>
      <c r="B1994" s="4929" t="s">
        <v>3808</v>
      </c>
      <c r="C1994" s="3798"/>
      <c r="D1994" s="3709"/>
      <c r="E1994" s="2233" t="s">
        <v>3616</v>
      </c>
      <c r="F1994" s="2431" t="s">
        <v>229</v>
      </c>
      <c r="G1994" s="4856">
        <v>42</v>
      </c>
      <c r="H1994" s="2431">
        <v>34.268100000000004</v>
      </c>
      <c r="I1994" s="4858">
        <v>1439.2602000000002</v>
      </c>
      <c r="J1994" s="4874">
        <v>9</v>
      </c>
      <c r="K1994" s="4877">
        <v>9</v>
      </c>
      <c r="L1994" s="4856">
        <v>2</v>
      </c>
      <c r="M1994" s="4856">
        <v>6</v>
      </c>
      <c r="N1994" s="4856">
        <v>3</v>
      </c>
      <c r="O1994" s="4856">
        <v>2</v>
      </c>
      <c r="P1994" s="4856">
        <v>6</v>
      </c>
      <c r="Q1994" s="4856"/>
      <c r="R1994" s="4856">
        <v>4</v>
      </c>
      <c r="S1994" s="4856">
        <v>2</v>
      </c>
      <c r="T1994" s="4856"/>
      <c r="U1994" s="4856">
        <v>4</v>
      </c>
    </row>
    <row r="1995" spans="1:21" ht="15.75" x14ac:dyDescent="0.2">
      <c r="A1995" s="4453">
        <v>1997</v>
      </c>
      <c r="B1995" s="4929" t="s">
        <v>3808</v>
      </c>
      <c r="C1995" s="3798"/>
      <c r="D1995" s="3709"/>
      <c r="E1995" s="2233" t="s">
        <v>3617</v>
      </c>
      <c r="F1995" s="2431" t="s">
        <v>229</v>
      </c>
      <c r="G1995" s="4856">
        <v>42</v>
      </c>
      <c r="H1995" s="2431">
        <v>37.481700000000004</v>
      </c>
      <c r="I1995" s="4858">
        <v>1574.2314000000001</v>
      </c>
      <c r="J1995" s="4874">
        <v>9</v>
      </c>
      <c r="K1995" s="4877">
        <v>9</v>
      </c>
      <c r="L1995" s="4856">
        <v>2</v>
      </c>
      <c r="M1995" s="4856">
        <v>6</v>
      </c>
      <c r="N1995" s="4856">
        <v>3</v>
      </c>
      <c r="O1995" s="4856">
        <v>2</v>
      </c>
      <c r="P1995" s="4856">
        <v>6</v>
      </c>
      <c r="Q1995" s="4856"/>
      <c r="R1995" s="4856">
        <v>4</v>
      </c>
      <c r="S1995" s="4856">
        <v>2</v>
      </c>
      <c r="T1995" s="4856"/>
      <c r="U1995" s="4856">
        <v>4</v>
      </c>
    </row>
    <row r="1996" spans="1:21" ht="15.75" x14ac:dyDescent="0.2">
      <c r="A1996" s="4453">
        <v>1998</v>
      </c>
      <c r="B1996" s="4929" t="s">
        <v>3808</v>
      </c>
      <c r="C1996" s="3798"/>
      <c r="D1996" s="3709"/>
      <c r="E1996" s="2233" t="s">
        <v>3618</v>
      </c>
      <c r="F1996" s="2431" t="s">
        <v>229</v>
      </c>
      <c r="G1996" s="4856">
        <v>40</v>
      </c>
      <c r="H1996" s="2431">
        <v>45.515699999999995</v>
      </c>
      <c r="I1996" s="4858">
        <v>1820.6279999999997</v>
      </c>
      <c r="J1996" s="4873">
        <v>7</v>
      </c>
      <c r="K1996" s="4877">
        <v>4</v>
      </c>
      <c r="L1996" s="4856">
        <v>2</v>
      </c>
      <c r="M1996" s="4856">
        <v>6</v>
      </c>
      <c r="N1996" s="4856">
        <v>3</v>
      </c>
      <c r="O1996" s="4856">
        <v>2</v>
      </c>
      <c r="P1996" s="4856">
        <v>6</v>
      </c>
      <c r="Q1996" s="4856"/>
      <c r="R1996" s="4856">
        <v>4</v>
      </c>
      <c r="S1996" s="4856">
        <v>2</v>
      </c>
      <c r="T1996" s="4856"/>
      <c r="U1996" s="4856">
        <v>4</v>
      </c>
    </row>
    <row r="1997" spans="1:21" ht="15.75" x14ac:dyDescent="0.2">
      <c r="A1997" s="4453">
        <v>1999</v>
      </c>
      <c r="B1997" s="4929" t="s">
        <v>3808</v>
      </c>
      <c r="C1997" s="3798"/>
      <c r="D1997" s="3709"/>
      <c r="E1997" s="4861" t="s">
        <v>3619</v>
      </c>
      <c r="F1997" s="2431" t="s">
        <v>229</v>
      </c>
      <c r="G1997" s="4856">
        <v>40</v>
      </c>
      <c r="H1997" s="2431">
        <v>54.6312</v>
      </c>
      <c r="I1997" s="4858">
        <v>2185.248</v>
      </c>
      <c r="J1997" s="4873">
        <v>7</v>
      </c>
      <c r="K1997" s="4877">
        <v>4</v>
      </c>
      <c r="L1997" s="4856">
        <v>2</v>
      </c>
      <c r="M1997" s="4856">
        <v>6</v>
      </c>
      <c r="N1997" s="4856">
        <v>3</v>
      </c>
      <c r="O1997" s="4856">
        <v>2</v>
      </c>
      <c r="P1997" s="4856">
        <v>6</v>
      </c>
      <c r="Q1997" s="4856"/>
      <c r="R1997" s="4856">
        <v>4</v>
      </c>
      <c r="S1997" s="4856">
        <v>2</v>
      </c>
      <c r="T1997" s="4856"/>
      <c r="U1997" s="4856">
        <v>4</v>
      </c>
    </row>
    <row r="1998" spans="1:21" ht="15.75" x14ac:dyDescent="0.2">
      <c r="A1998" s="4453">
        <v>2000</v>
      </c>
      <c r="B1998" s="4929" t="s">
        <v>3808</v>
      </c>
      <c r="C1998" s="3798"/>
      <c r="D1998" s="3709"/>
      <c r="E1998" s="4861" t="s">
        <v>3620</v>
      </c>
      <c r="F1998" s="2431" t="s">
        <v>126</v>
      </c>
      <c r="G1998" s="4856">
        <v>355</v>
      </c>
      <c r="H1998" s="2431">
        <v>54.6312</v>
      </c>
      <c r="I1998" s="4858">
        <v>19394.076000000001</v>
      </c>
      <c r="J1998" s="4873">
        <v>135</v>
      </c>
      <c r="K1998" s="4877">
        <v>22</v>
      </c>
      <c r="L1998" s="4856">
        <v>20</v>
      </c>
      <c r="M1998" s="4856">
        <v>20</v>
      </c>
      <c r="N1998" s="4856">
        <v>20</v>
      </c>
      <c r="O1998" s="4856">
        <v>20</v>
      </c>
      <c r="P1998" s="4856">
        <v>23</v>
      </c>
      <c r="Q1998" s="4856">
        <v>20</v>
      </c>
      <c r="R1998" s="4856">
        <v>20</v>
      </c>
      <c r="S1998" s="4856">
        <v>20</v>
      </c>
      <c r="T1998" s="4856">
        <v>20</v>
      </c>
      <c r="U1998" s="4856">
        <v>20</v>
      </c>
    </row>
    <row r="1999" spans="1:21" ht="15.75" x14ac:dyDescent="0.2">
      <c r="A1999" s="4453">
        <v>2001</v>
      </c>
      <c r="B1999" s="4929" t="s">
        <v>3808</v>
      </c>
      <c r="C1999" s="3798"/>
      <c r="D1999" s="3709"/>
      <c r="E1999" s="4861" t="s">
        <v>3621</v>
      </c>
      <c r="F1999" s="2431" t="s">
        <v>229</v>
      </c>
      <c r="G1999" s="4856">
        <v>5</v>
      </c>
      <c r="H1999" s="2431">
        <v>76.580500000000001</v>
      </c>
      <c r="I1999" s="4858">
        <v>382.90250000000003</v>
      </c>
      <c r="J1999" s="4873">
        <v>5</v>
      </c>
      <c r="K1999" s="4877"/>
      <c r="L1999" s="4856"/>
      <c r="M1999" s="4856"/>
      <c r="N1999" s="4856"/>
      <c r="O1999" s="4856"/>
      <c r="P1999" s="4856"/>
      <c r="Q1999" s="4856"/>
      <c r="R1999" s="4856"/>
      <c r="S1999" s="4856"/>
      <c r="T1999" s="4856"/>
      <c r="U1999" s="4856"/>
    </row>
    <row r="2000" spans="1:21" ht="15.75" x14ac:dyDescent="0.2">
      <c r="A2000" s="4453">
        <v>2002</v>
      </c>
      <c r="B2000" s="4929" t="s">
        <v>3808</v>
      </c>
      <c r="C2000" s="3798"/>
      <c r="D2000" s="3709"/>
      <c r="E2000" s="2233" t="s">
        <v>3622</v>
      </c>
      <c r="F2000" s="2431" t="s">
        <v>229</v>
      </c>
      <c r="G2000" s="4856">
        <v>5</v>
      </c>
      <c r="H2000" s="2431">
        <v>93.73</v>
      </c>
      <c r="I2000" s="4858">
        <v>468.65000000000003</v>
      </c>
      <c r="J2000" s="4873">
        <v>5</v>
      </c>
      <c r="K2000" s="4877"/>
      <c r="L2000" s="4856"/>
      <c r="M2000" s="4856"/>
      <c r="N2000" s="4856"/>
      <c r="O2000" s="4856"/>
      <c r="P2000" s="4856"/>
      <c r="Q2000" s="4856"/>
      <c r="R2000" s="4856"/>
      <c r="S2000" s="4856"/>
      <c r="T2000" s="4856"/>
      <c r="U2000" s="4856"/>
    </row>
    <row r="2001" spans="1:21" ht="25.5" x14ac:dyDescent="0.2">
      <c r="A2001" s="4453">
        <v>2003</v>
      </c>
      <c r="B2001" s="4929" t="s">
        <v>3808</v>
      </c>
      <c r="C2001" s="3798"/>
      <c r="D2001" s="3709"/>
      <c r="E2001" s="4861" t="s">
        <v>3623</v>
      </c>
      <c r="F2001" s="2431" t="s">
        <v>229</v>
      </c>
      <c r="G2001" s="4856">
        <v>256</v>
      </c>
      <c r="H2001" s="2431">
        <v>103.3708</v>
      </c>
      <c r="I2001" s="4858">
        <v>26462.924800000001</v>
      </c>
      <c r="J2001" s="4873">
        <v>36</v>
      </c>
      <c r="K2001" s="4877">
        <v>45</v>
      </c>
      <c r="L2001" s="4856">
        <v>20</v>
      </c>
      <c r="M2001" s="4856">
        <v>20</v>
      </c>
      <c r="N2001" s="4856">
        <v>20</v>
      </c>
      <c r="O2001" s="4856">
        <v>20</v>
      </c>
      <c r="P2001" s="4856">
        <v>45</v>
      </c>
      <c r="Q2001" s="4856">
        <v>20</v>
      </c>
      <c r="R2001" s="4856">
        <v>20</v>
      </c>
      <c r="S2001" s="4856">
        <v>20</v>
      </c>
      <c r="T2001" s="4856">
        <v>20</v>
      </c>
      <c r="U2001" s="4856">
        <v>20</v>
      </c>
    </row>
    <row r="2002" spans="1:21" ht="15.75" x14ac:dyDescent="0.2">
      <c r="A2002" s="4453">
        <v>2004</v>
      </c>
      <c r="B2002" s="4929" t="s">
        <v>3808</v>
      </c>
      <c r="C2002" s="3798"/>
      <c r="D2002" s="3709"/>
      <c r="E2002" s="2233" t="s">
        <v>3624</v>
      </c>
      <c r="F2002" s="2431" t="s">
        <v>229</v>
      </c>
      <c r="G2002" s="4856">
        <v>2</v>
      </c>
      <c r="H2002" s="2431">
        <v>152.63570000000001</v>
      </c>
      <c r="I2002" s="4858">
        <v>305.27140000000003</v>
      </c>
      <c r="J2002" s="4873">
        <v>2</v>
      </c>
      <c r="K2002" s="4877"/>
      <c r="L2002" s="4856"/>
      <c r="M2002" s="4856"/>
      <c r="N2002" s="4856"/>
      <c r="O2002" s="4856"/>
      <c r="P2002" s="4856"/>
      <c r="Q2002" s="4856"/>
      <c r="R2002" s="4856"/>
      <c r="S2002" s="4856"/>
      <c r="T2002" s="4856"/>
      <c r="U2002" s="4856"/>
    </row>
    <row r="2003" spans="1:21" ht="25.5" x14ac:dyDescent="0.2">
      <c r="A2003" s="4453">
        <v>2005</v>
      </c>
      <c r="B2003" s="4929" t="s">
        <v>3808</v>
      </c>
      <c r="C2003" s="3798"/>
      <c r="D2003" s="3709"/>
      <c r="E2003" s="2233" t="s">
        <v>3625</v>
      </c>
      <c r="F2003" s="2431" t="s">
        <v>229</v>
      </c>
      <c r="G2003" s="4856">
        <v>266</v>
      </c>
      <c r="H2003" s="2431">
        <v>117.29639999999999</v>
      </c>
      <c r="I2003" s="4858">
        <v>31200.842399999998</v>
      </c>
      <c r="J2003" s="4873">
        <v>46</v>
      </c>
      <c r="K2003" s="4877">
        <v>45</v>
      </c>
      <c r="L2003" s="4856">
        <v>20</v>
      </c>
      <c r="M2003" s="4856">
        <v>20</v>
      </c>
      <c r="N2003" s="4856">
        <v>20</v>
      </c>
      <c r="O2003" s="4856">
        <v>20</v>
      </c>
      <c r="P2003" s="4856">
        <v>45</v>
      </c>
      <c r="Q2003" s="4856">
        <v>20</v>
      </c>
      <c r="R2003" s="4856">
        <v>20</v>
      </c>
      <c r="S2003" s="4856">
        <v>20</v>
      </c>
      <c r="T2003" s="4856">
        <v>20</v>
      </c>
      <c r="U2003" s="4856">
        <v>20</v>
      </c>
    </row>
    <row r="2004" spans="1:21" ht="15.75" x14ac:dyDescent="0.2">
      <c r="A2004" s="4453">
        <v>2006</v>
      </c>
      <c r="B2004" s="4929" t="s">
        <v>3808</v>
      </c>
      <c r="C2004" s="3798"/>
      <c r="D2004" s="3709"/>
      <c r="E2004" s="2233" t="s">
        <v>3626</v>
      </c>
      <c r="F2004" s="2431" t="s">
        <v>126</v>
      </c>
      <c r="G2004" s="4856">
        <v>2</v>
      </c>
      <c r="H2004" s="2431">
        <v>234.04689999999999</v>
      </c>
      <c r="I2004" s="4858">
        <v>468.09379999999999</v>
      </c>
      <c r="J2004" s="4873">
        <v>2</v>
      </c>
      <c r="K2004" s="4877"/>
      <c r="L2004" s="4856"/>
      <c r="M2004" s="4856"/>
      <c r="N2004" s="4856"/>
      <c r="O2004" s="4856"/>
      <c r="P2004" s="4856"/>
      <c r="Q2004" s="4856"/>
      <c r="R2004" s="4856"/>
      <c r="S2004" s="4856"/>
      <c r="T2004" s="4856"/>
      <c r="U2004" s="4856"/>
    </row>
    <row r="2005" spans="1:21" ht="15.75" x14ac:dyDescent="0.2">
      <c r="A2005" s="4453">
        <v>2007</v>
      </c>
      <c r="B2005" s="4929" t="s">
        <v>3808</v>
      </c>
      <c r="C2005" s="3798"/>
      <c r="D2005" s="3709"/>
      <c r="E2005" s="2233" t="s">
        <v>3627</v>
      </c>
      <c r="F2005" s="2431" t="s">
        <v>126</v>
      </c>
      <c r="G2005" s="4856">
        <v>2</v>
      </c>
      <c r="H2005" s="2431">
        <v>264.5761</v>
      </c>
      <c r="I2005" s="4858">
        <v>529.15219999999999</v>
      </c>
      <c r="J2005" s="4873">
        <v>2</v>
      </c>
      <c r="K2005" s="4877">
        <v>2</v>
      </c>
      <c r="L2005" s="4856"/>
      <c r="M2005" s="4856"/>
      <c r="N2005" s="4856"/>
      <c r="O2005" s="4856"/>
      <c r="P2005" s="4856">
        <v>3</v>
      </c>
      <c r="Q2005" s="4856"/>
      <c r="R2005" s="4856"/>
      <c r="S2005" s="4856"/>
      <c r="T2005" s="4856"/>
      <c r="U2005" s="4856"/>
    </row>
    <row r="2006" spans="1:21" ht="25.5" x14ac:dyDescent="0.2">
      <c r="A2006" s="4453">
        <v>2008</v>
      </c>
      <c r="B2006" s="4929" t="s">
        <v>3808</v>
      </c>
      <c r="C2006" s="3798"/>
      <c r="D2006" s="3709"/>
      <c r="E2006" s="2233" t="s">
        <v>3628</v>
      </c>
      <c r="F2006" s="2431" t="s">
        <v>126</v>
      </c>
      <c r="G2006" s="4856">
        <v>260</v>
      </c>
      <c r="H2006" s="2431">
        <v>211.0264</v>
      </c>
      <c r="I2006" s="4858">
        <v>54866.864000000001</v>
      </c>
      <c r="J2006" s="4873">
        <v>40</v>
      </c>
      <c r="K2006" s="4877">
        <v>45</v>
      </c>
      <c r="L2006" s="4856">
        <v>20</v>
      </c>
      <c r="M2006" s="4856">
        <v>20</v>
      </c>
      <c r="N2006" s="4856">
        <v>20</v>
      </c>
      <c r="O2006" s="4856">
        <v>20</v>
      </c>
      <c r="P2006" s="4856">
        <v>45</v>
      </c>
      <c r="Q2006" s="4856">
        <v>20</v>
      </c>
      <c r="R2006" s="4856">
        <v>20</v>
      </c>
      <c r="S2006" s="4856">
        <v>20</v>
      </c>
      <c r="T2006" s="4856">
        <v>20</v>
      </c>
      <c r="U2006" s="4856">
        <v>20</v>
      </c>
    </row>
    <row r="2007" spans="1:21" ht="25.5" x14ac:dyDescent="0.2">
      <c r="A2007" s="4453">
        <v>2009</v>
      </c>
      <c r="B2007" s="4929" t="s">
        <v>3808</v>
      </c>
      <c r="C2007" s="3798"/>
      <c r="D2007" s="3709"/>
      <c r="E2007" s="2233" t="s">
        <v>3629</v>
      </c>
      <c r="F2007" s="2431" t="s">
        <v>159</v>
      </c>
      <c r="G2007" s="4856">
        <v>9</v>
      </c>
      <c r="H2007" s="2431">
        <v>109.02549999999999</v>
      </c>
      <c r="I2007" s="4858">
        <v>981.22949999999992</v>
      </c>
      <c r="J2007" s="4873">
        <v>8</v>
      </c>
      <c r="K2007" s="4877"/>
      <c r="L2007" s="4856"/>
      <c r="M2007" s="4856"/>
      <c r="N2007" s="4856"/>
      <c r="O2007" s="4856">
        <v>1</v>
      </c>
      <c r="P2007" s="4856"/>
      <c r="Q2007" s="4856"/>
      <c r="R2007" s="4856"/>
      <c r="S2007" s="4856"/>
      <c r="T2007" s="4856"/>
      <c r="U2007" s="4856"/>
    </row>
    <row r="2008" spans="1:21" ht="15.75" x14ac:dyDescent="0.2">
      <c r="A2008" s="4453">
        <v>2010</v>
      </c>
      <c r="B2008" s="4929" t="s">
        <v>3808</v>
      </c>
      <c r="C2008" s="3798"/>
      <c r="D2008" s="3709"/>
      <c r="E2008" s="2233" t="s">
        <v>3630</v>
      </c>
      <c r="F2008" s="2431" t="s">
        <v>126</v>
      </c>
      <c r="G2008" s="4856">
        <v>28</v>
      </c>
      <c r="H2008" s="2431">
        <v>2.1424000000000003</v>
      </c>
      <c r="I2008" s="4858">
        <v>59.987200000000009</v>
      </c>
      <c r="J2008" s="4873">
        <v>27</v>
      </c>
      <c r="K2008" s="4877">
        <v>3</v>
      </c>
      <c r="L2008" s="4856"/>
      <c r="M2008" s="4856"/>
      <c r="N2008" s="4856"/>
      <c r="O2008" s="4856"/>
      <c r="P2008" s="4856"/>
      <c r="Q2008" s="4856"/>
      <c r="R2008" s="4856"/>
      <c r="S2008" s="4856"/>
      <c r="T2008" s="4856"/>
      <c r="U2008" s="4856"/>
    </row>
    <row r="2009" spans="1:21" ht="15.75" x14ac:dyDescent="0.2">
      <c r="A2009" s="4453">
        <v>2011</v>
      </c>
      <c r="B2009" s="4929" t="s">
        <v>3808</v>
      </c>
      <c r="C2009" s="3798"/>
      <c r="D2009" s="3709"/>
      <c r="E2009" s="2233" t="s">
        <v>3631</v>
      </c>
      <c r="F2009" s="2431" t="s">
        <v>126</v>
      </c>
      <c r="G2009" s="4856">
        <v>35</v>
      </c>
      <c r="H2009" s="2431">
        <v>14.6775</v>
      </c>
      <c r="I2009" s="4858">
        <v>513.71249999999998</v>
      </c>
      <c r="J2009" s="4873">
        <v>34</v>
      </c>
      <c r="K2009" s="4877">
        <v>3</v>
      </c>
      <c r="L2009" s="4856"/>
      <c r="M2009" s="4856"/>
      <c r="N2009" s="4856"/>
      <c r="O2009" s="4856"/>
      <c r="P2009" s="4856"/>
      <c r="Q2009" s="4856"/>
      <c r="R2009" s="4856"/>
      <c r="S2009" s="4856"/>
      <c r="T2009" s="4856"/>
      <c r="U2009" s="4856"/>
    </row>
    <row r="2010" spans="1:21" ht="15.75" x14ac:dyDescent="0.2">
      <c r="A2010" s="4453">
        <v>2012</v>
      </c>
      <c r="B2010" s="4929" t="s">
        <v>3808</v>
      </c>
      <c r="C2010" s="3798"/>
      <c r="D2010" s="3709"/>
      <c r="E2010" s="2233" t="s">
        <v>3632</v>
      </c>
      <c r="F2010" s="2431" t="s">
        <v>126</v>
      </c>
      <c r="G2010" s="4856">
        <v>1273</v>
      </c>
      <c r="H2010" s="2431">
        <v>45.330300000000001</v>
      </c>
      <c r="I2010" s="4858">
        <v>57705.471900000004</v>
      </c>
      <c r="J2010" s="4873">
        <v>457</v>
      </c>
      <c r="K2010" s="4877">
        <v>28</v>
      </c>
      <c r="L2010" s="4856">
        <v>25</v>
      </c>
      <c r="M2010" s="4856">
        <v>95</v>
      </c>
      <c r="N2010" s="4856">
        <v>25</v>
      </c>
      <c r="O2010" s="4856">
        <v>64</v>
      </c>
      <c r="P2010" s="4856">
        <v>240</v>
      </c>
      <c r="Q2010" s="4856">
        <v>23</v>
      </c>
      <c r="R2010" s="4856">
        <v>30</v>
      </c>
      <c r="S2010" s="4856">
        <v>107</v>
      </c>
      <c r="T2010" s="4856">
        <v>25</v>
      </c>
      <c r="U2010" s="4856">
        <v>19</v>
      </c>
    </row>
    <row r="2011" spans="1:21" ht="15.75" x14ac:dyDescent="0.2">
      <c r="A2011" s="4453">
        <v>2013</v>
      </c>
      <c r="B2011" s="4929" t="s">
        <v>3808</v>
      </c>
      <c r="C2011" s="3798"/>
      <c r="D2011" s="3709"/>
      <c r="E2011" s="2233" t="s">
        <v>3633</v>
      </c>
      <c r="F2011" s="2431" t="s">
        <v>126</v>
      </c>
      <c r="G2011" s="4856">
        <v>671</v>
      </c>
      <c r="H2011" s="2431">
        <v>45.330300000000001</v>
      </c>
      <c r="I2011" s="4858">
        <v>30416.631300000001</v>
      </c>
      <c r="J2011" s="4873">
        <v>211</v>
      </c>
      <c r="K2011" s="4877">
        <v>16</v>
      </c>
      <c r="L2011" s="4856">
        <v>13</v>
      </c>
      <c r="M2011" s="4856">
        <v>36</v>
      </c>
      <c r="N2011" s="4856">
        <v>13</v>
      </c>
      <c r="O2011" s="4856">
        <v>52</v>
      </c>
      <c r="P2011" s="4856">
        <v>160</v>
      </c>
      <c r="Q2011" s="4856">
        <v>11</v>
      </c>
      <c r="R2011" s="4856">
        <v>18</v>
      </c>
      <c r="S2011" s="4856">
        <v>48</v>
      </c>
      <c r="T2011" s="4856">
        <v>13</v>
      </c>
      <c r="U2011" s="4856">
        <v>5</v>
      </c>
    </row>
    <row r="2012" spans="1:21" ht="15.75" x14ac:dyDescent="0.2">
      <c r="A2012" s="4453">
        <v>2014</v>
      </c>
      <c r="B2012" s="4929" t="s">
        <v>3808</v>
      </c>
      <c r="C2012" s="3798"/>
      <c r="D2012" s="3709"/>
      <c r="E2012" s="2233" t="s">
        <v>3634</v>
      </c>
      <c r="F2012" s="2431" t="s">
        <v>126</v>
      </c>
      <c r="G2012" s="4856">
        <v>255</v>
      </c>
      <c r="H2012" s="2431">
        <v>45.330300000000001</v>
      </c>
      <c r="I2012" s="4858">
        <v>11559.226500000001</v>
      </c>
      <c r="J2012" s="4873">
        <v>78</v>
      </c>
      <c r="K2012" s="4877">
        <v>8</v>
      </c>
      <c r="L2012" s="4856">
        <v>3</v>
      </c>
      <c r="M2012" s="4856">
        <v>11</v>
      </c>
      <c r="N2012" s="4856">
        <v>3</v>
      </c>
      <c r="O2012" s="4856">
        <v>3</v>
      </c>
      <c r="P2012" s="4856">
        <v>13</v>
      </c>
      <c r="Q2012" s="4856">
        <v>3</v>
      </c>
      <c r="R2012" s="4856">
        <v>3</v>
      </c>
      <c r="S2012" s="4856">
        <v>16</v>
      </c>
      <c r="T2012" s="4856">
        <v>3</v>
      </c>
      <c r="U2012" s="4856"/>
    </row>
    <row r="2013" spans="1:21" ht="15.75" x14ac:dyDescent="0.2">
      <c r="A2013" s="4453">
        <v>2015</v>
      </c>
      <c r="B2013" s="4929" t="s">
        <v>3808</v>
      </c>
      <c r="C2013" s="3798"/>
      <c r="D2013" s="3709"/>
      <c r="E2013" s="2233" t="s">
        <v>3635</v>
      </c>
      <c r="F2013" s="2431" t="s">
        <v>134</v>
      </c>
      <c r="G2013" s="4856">
        <v>76</v>
      </c>
      <c r="H2013" s="2431">
        <v>21.424000000000003</v>
      </c>
      <c r="I2013" s="4858">
        <v>1628.2240000000002</v>
      </c>
      <c r="J2013" s="4873">
        <v>34</v>
      </c>
      <c r="K2013" s="4877">
        <v>1</v>
      </c>
      <c r="L2013" s="4856">
        <v>1</v>
      </c>
      <c r="M2013" s="4856">
        <v>4</v>
      </c>
      <c r="N2013" s="4856">
        <v>1</v>
      </c>
      <c r="O2013" s="4856">
        <v>3</v>
      </c>
      <c r="P2013" s="4856">
        <v>8</v>
      </c>
      <c r="Q2013" s="4856">
        <v>1</v>
      </c>
      <c r="R2013" s="4856">
        <v>1</v>
      </c>
      <c r="S2013" s="4856">
        <v>6</v>
      </c>
      <c r="T2013" s="4856"/>
      <c r="U2013" s="4856"/>
    </row>
    <row r="2014" spans="1:21" ht="15.75" x14ac:dyDescent="0.2">
      <c r="A2014" s="4453">
        <v>2016</v>
      </c>
      <c r="B2014" s="4929" t="s">
        <v>3808</v>
      </c>
      <c r="C2014" s="3798"/>
      <c r="D2014" s="3709"/>
      <c r="E2014" s="2233" t="s">
        <v>3636</v>
      </c>
      <c r="F2014" s="2431" t="s">
        <v>126</v>
      </c>
      <c r="G2014" s="4856">
        <v>44</v>
      </c>
      <c r="H2014" s="2431">
        <v>21.424000000000003</v>
      </c>
      <c r="I2014" s="4858">
        <v>942.65600000000018</v>
      </c>
      <c r="J2014" s="4873">
        <v>21</v>
      </c>
      <c r="K2014" s="4877">
        <v>1</v>
      </c>
      <c r="L2014" s="4856">
        <v>1</v>
      </c>
      <c r="M2014" s="4856">
        <v>3</v>
      </c>
      <c r="N2014" s="4856">
        <v>1</v>
      </c>
      <c r="O2014" s="4856">
        <v>1</v>
      </c>
      <c r="P2014" s="4856">
        <v>5</v>
      </c>
      <c r="Q2014" s="4856">
        <v>1</v>
      </c>
      <c r="R2014" s="4856">
        <v>1</v>
      </c>
      <c r="S2014" s="4856">
        <v>3</v>
      </c>
      <c r="T2014" s="4856"/>
      <c r="U2014" s="4856"/>
    </row>
    <row r="2015" spans="1:21" ht="15.75" x14ac:dyDescent="0.2">
      <c r="A2015" s="4453">
        <v>2017</v>
      </c>
      <c r="B2015" s="4929" t="s">
        <v>3808</v>
      </c>
      <c r="C2015" s="3798"/>
      <c r="D2015" s="3709"/>
      <c r="E2015" s="2233" t="s">
        <v>3637</v>
      </c>
      <c r="F2015" s="2431" t="s">
        <v>159</v>
      </c>
      <c r="G2015" s="4856">
        <v>507</v>
      </c>
      <c r="H2015" s="2431">
        <v>24.514000000000003</v>
      </c>
      <c r="I2015" s="4858">
        <v>12428.598000000002</v>
      </c>
      <c r="J2015" s="4873">
        <v>230</v>
      </c>
      <c r="K2015" s="4877">
        <v>13</v>
      </c>
      <c r="L2015" s="4856">
        <v>25</v>
      </c>
      <c r="M2015" s="4856">
        <v>42</v>
      </c>
      <c r="N2015" s="4856">
        <v>6</v>
      </c>
      <c r="O2015" s="4856">
        <v>2</v>
      </c>
      <c r="P2015" s="4856">
        <v>66</v>
      </c>
      <c r="Q2015" s="4856">
        <v>6</v>
      </c>
      <c r="R2015" s="4856">
        <v>12</v>
      </c>
      <c r="S2015" s="4856">
        <v>30</v>
      </c>
      <c r="T2015" s="4856">
        <v>31</v>
      </c>
      <c r="U2015" s="4856">
        <v>2</v>
      </c>
    </row>
    <row r="2016" spans="1:21" ht="63.75" x14ac:dyDescent="0.2">
      <c r="A2016" s="4453">
        <v>2018</v>
      </c>
      <c r="B2016" s="4929" t="s">
        <v>3808</v>
      </c>
      <c r="C2016" s="3798"/>
      <c r="D2016" s="3709"/>
      <c r="E2016" s="2233" t="s">
        <v>3638</v>
      </c>
      <c r="F2016" s="2431" t="s">
        <v>159</v>
      </c>
      <c r="G2016" s="4856">
        <v>181</v>
      </c>
      <c r="H2016" s="2431">
        <v>24.637600000000003</v>
      </c>
      <c r="I2016" s="4858">
        <v>4459.4056</v>
      </c>
      <c r="J2016" s="4873">
        <v>139</v>
      </c>
      <c r="K2016" s="4877">
        <v>1</v>
      </c>
      <c r="L2016" s="4856">
        <v>13</v>
      </c>
      <c r="M2016" s="4856">
        <v>4</v>
      </c>
      <c r="N2016" s="4856">
        <v>3</v>
      </c>
      <c r="O2016" s="4856">
        <v>2</v>
      </c>
      <c r="P2016" s="4856">
        <v>6</v>
      </c>
      <c r="Q2016" s="4856">
        <v>1</v>
      </c>
      <c r="R2016" s="4856">
        <v>1</v>
      </c>
      <c r="S2016" s="4856">
        <v>4</v>
      </c>
      <c r="T2016" s="4856">
        <v>1</v>
      </c>
      <c r="U2016" s="4856"/>
    </row>
    <row r="2017" spans="1:21" ht="63.75" x14ac:dyDescent="0.2">
      <c r="A2017" s="4453">
        <v>2019</v>
      </c>
      <c r="B2017" s="4929" t="s">
        <v>3808</v>
      </c>
      <c r="C2017" s="3798"/>
      <c r="D2017" s="3709"/>
      <c r="E2017" s="2233" t="s">
        <v>3639</v>
      </c>
      <c r="F2017" s="2431" t="s">
        <v>159</v>
      </c>
      <c r="G2017" s="4856">
        <v>79</v>
      </c>
      <c r="H2017" s="2431">
        <v>31.6004</v>
      </c>
      <c r="I2017" s="4858">
        <v>2496.4315999999999</v>
      </c>
      <c r="J2017" s="4873">
        <v>15</v>
      </c>
      <c r="K2017" s="4877">
        <v>8</v>
      </c>
      <c r="L2017" s="4856">
        <v>17</v>
      </c>
      <c r="M2017" s="4856">
        <v>5</v>
      </c>
      <c r="N2017" s="4856">
        <v>7</v>
      </c>
      <c r="O2017" s="4856">
        <v>5</v>
      </c>
      <c r="P2017" s="4856">
        <v>7</v>
      </c>
      <c r="Q2017" s="4856">
        <v>5</v>
      </c>
      <c r="R2017" s="4856">
        <v>5</v>
      </c>
      <c r="S2017" s="4856">
        <v>5</v>
      </c>
      <c r="T2017" s="4856"/>
      <c r="U2017" s="4856"/>
    </row>
    <row r="2018" spans="1:21" ht="15.75" x14ac:dyDescent="0.2">
      <c r="A2018" s="4453">
        <v>2020</v>
      </c>
      <c r="B2018" s="4929" t="s">
        <v>3808</v>
      </c>
      <c r="C2018" s="3798"/>
      <c r="D2018" s="3709"/>
      <c r="E2018" s="2233" t="s">
        <v>3640</v>
      </c>
      <c r="F2018" s="2431" t="s">
        <v>88</v>
      </c>
      <c r="G2018" s="4856">
        <v>223</v>
      </c>
      <c r="H2018" s="2431">
        <v>54.6312</v>
      </c>
      <c r="I2018" s="4858">
        <v>12182.757600000001</v>
      </c>
      <c r="J2018" s="4873">
        <v>117</v>
      </c>
      <c r="K2018" s="4877">
        <v>5</v>
      </c>
      <c r="L2018" s="4856"/>
      <c r="M2018" s="4856">
        <v>18</v>
      </c>
      <c r="N2018" s="4856">
        <v>2</v>
      </c>
      <c r="O2018" s="4856"/>
      <c r="P2018" s="4856">
        <v>38</v>
      </c>
      <c r="Q2018" s="4856"/>
      <c r="R2018" s="4856"/>
      <c r="S2018" s="4856">
        <v>28</v>
      </c>
      <c r="T2018" s="4856"/>
      <c r="U2018" s="4856"/>
    </row>
    <row r="2019" spans="1:21" ht="15.75" x14ac:dyDescent="0.2">
      <c r="A2019" s="4453">
        <v>2021</v>
      </c>
      <c r="B2019" s="4929" t="s">
        <v>3808</v>
      </c>
      <c r="C2019" s="3798"/>
      <c r="D2019" s="3709"/>
      <c r="E2019" s="2233" t="s">
        <v>3641</v>
      </c>
      <c r="F2019" s="2431" t="s">
        <v>88</v>
      </c>
      <c r="G2019" s="4856">
        <v>174</v>
      </c>
      <c r="H2019" s="2431">
        <v>106.0488</v>
      </c>
      <c r="I2019" s="4858">
        <v>18452.4912</v>
      </c>
      <c r="J2019" s="4873">
        <v>81</v>
      </c>
      <c r="K2019" s="4877">
        <v>5</v>
      </c>
      <c r="L2019" s="4856"/>
      <c r="M2019" s="4856">
        <v>20</v>
      </c>
      <c r="N2019" s="4856"/>
      <c r="O2019" s="4856"/>
      <c r="P2019" s="4856">
        <v>38</v>
      </c>
      <c r="Q2019" s="4856"/>
      <c r="R2019" s="4856"/>
      <c r="S2019" s="4856">
        <v>18</v>
      </c>
      <c r="T2019" s="4856"/>
      <c r="U2019" s="4856"/>
    </row>
    <row r="2020" spans="1:21" ht="15.75" x14ac:dyDescent="0.2">
      <c r="A2020" s="4453">
        <v>2022</v>
      </c>
      <c r="B2020" s="4929" t="s">
        <v>3808</v>
      </c>
      <c r="C2020" s="3798"/>
      <c r="D2020" s="3709"/>
      <c r="E2020" s="504" t="s">
        <v>3642</v>
      </c>
      <c r="F2020" s="2431" t="s">
        <v>88</v>
      </c>
      <c r="G2020" s="4856">
        <v>182</v>
      </c>
      <c r="H2020" s="2431">
        <v>17.891100000000002</v>
      </c>
      <c r="I2020" s="4858">
        <v>3256.1802000000002</v>
      </c>
      <c r="J2020" s="4873">
        <v>85</v>
      </c>
      <c r="K2020" s="4877">
        <v>5</v>
      </c>
      <c r="L2020" s="4856"/>
      <c r="M2020" s="4856">
        <v>15</v>
      </c>
      <c r="N2020" s="4856"/>
      <c r="O2020" s="4856">
        <v>4</v>
      </c>
      <c r="P2020" s="4856">
        <v>29</v>
      </c>
      <c r="Q2020" s="4856"/>
      <c r="R2020" s="4856"/>
      <c r="S2020" s="4856">
        <v>25</v>
      </c>
      <c r="T2020" s="4856"/>
      <c r="U2020" s="4856"/>
    </row>
    <row r="2021" spans="1:21" ht="15.75" x14ac:dyDescent="0.2">
      <c r="A2021" s="4453">
        <v>2023</v>
      </c>
      <c r="B2021" s="4929" t="s">
        <v>3808</v>
      </c>
      <c r="C2021" s="3798"/>
      <c r="D2021" s="3709"/>
      <c r="E2021" s="2233" t="s">
        <v>3643</v>
      </c>
      <c r="F2021" s="2431" t="s">
        <v>88</v>
      </c>
      <c r="G2021" s="4856">
        <v>136</v>
      </c>
      <c r="H2021" s="2431">
        <v>34.278400000000005</v>
      </c>
      <c r="I2021" s="4858">
        <v>4661.8624000000009</v>
      </c>
      <c r="J2021" s="4874">
        <v>77</v>
      </c>
      <c r="K2021" s="4877">
        <v>5</v>
      </c>
      <c r="L2021" s="4856"/>
      <c r="M2021" s="4856">
        <v>15</v>
      </c>
      <c r="N2021" s="4856"/>
      <c r="O2021" s="4856">
        <v>4</v>
      </c>
      <c r="P2021" s="4856">
        <v>20</v>
      </c>
      <c r="Q2021" s="4856"/>
      <c r="R2021" s="4856"/>
      <c r="S2021" s="4856">
        <v>23</v>
      </c>
      <c r="T2021" s="4856"/>
      <c r="U2021" s="4856"/>
    </row>
    <row r="2022" spans="1:21" ht="15.75" x14ac:dyDescent="0.2">
      <c r="A2022" s="4453">
        <v>2024</v>
      </c>
      <c r="B2022" s="4929" t="s">
        <v>3808</v>
      </c>
      <c r="C2022" s="3798"/>
      <c r="D2022" s="3709"/>
      <c r="E2022" s="2233" t="s">
        <v>3644</v>
      </c>
      <c r="F2022" s="2431" t="s">
        <v>88</v>
      </c>
      <c r="G2022" s="4856">
        <v>69</v>
      </c>
      <c r="H2022" s="2431">
        <v>34.278400000000005</v>
      </c>
      <c r="I2022" s="4858">
        <v>2365.2096000000001</v>
      </c>
      <c r="J2022" s="4874">
        <v>30</v>
      </c>
      <c r="K2022" s="4877">
        <v>6</v>
      </c>
      <c r="L2022" s="4856">
        <v>1</v>
      </c>
      <c r="M2022" s="4856">
        <v>6</v>
      </c>
      <c r="N2022" s="4856">
        <v>1</v>
      </c>
      <c r="O2022" s="4856">
        <v>2</v>
      </c>
      <c r="P2022" s="4856">
        <v>16</v>
      </c>
      <c r="Q2022" s="4856">
        <v>1</v>
      </c>
      <c r="R2022" s="4856">
        <v>1</v>
      </c>
      <c r="S2022" s="4856">
        <v>6</v>
      </c>
      <c r="T2022" s="4856">
        <v>1</v>
      </c>
      <c r="U2022" s="4856"/>
    </row>
    <row r="2023" spans="1:21" ht="15" x14ac:dyDescent="0.25">
      <c r="A2023" s="4453">
        <v>2025</v>
      </c>
      <c r="B2023" s="4929" t="s">
        <v>3808</v>
      </c>
      <c r="C2023" s="3798"/>
      <c r="D2023" s="3709"/>
      <c r="E2023" s="2309" t="s">
        <v>3645</v>
      </c>
      <c r="F2023" s="1386" t="s">
        <v>142</v>
      </c>
      <c r="G2023" s="1386">
        <v>286</v>
      </c>
      <c r="H2023" s="4862">
        <v>77.837099999999992</v>
      </c>
      <c r="I2023" s="4862">
        <v>22261.410599999999</v>
      </c>
      <c r="J2023" s="4875">
        <v>142</v>
      </c>
      <c r="K2023" s="4878">
        <v>4</v>
      </c>
      <c r="L2023" s="1386"/>
      <c r="M2023" s="1386">
        <v>41</v>
      </c>
      <c r="N2023" s="1386"/>
      <c r="O2023" s="1386">
        <v>4</v>
      </c>
      <c r="P2023" s="1386">
        <v>50</v>
      </c>
      <c r="Q2023" s="1386"/>
      <c r="R2023" s="1386">
        <v>4</v>
      </c>
      <c r="S2023" s="1386">
        <v>29</v>
      </c>
      <c r="T2023" s="1386">
        <v>1</v>
      </c>
      <c r="U2023" s="1386"/>
    </row>
    <row r="2024" spans="1:21" ht="15" x14ac:dyDescent="0.25">
      <c r="A2024" s="4453">
        <v>2026</v>
      </c>
      <c r="B2024" s="4929" t="s">
        <v>3808</v>
      </c>
      <c r="C2024" s="3798"/>
      <c r="D2024" s="3709"/>
      <c r="E2024" s="2309" t="s">
        <v>3646</v>
      </c>
      <c r="F2024" s="1386" t="s">
        <v>88</v>
      </c>
      <c r="G2024" s="1386">
        <v>16</v>
      </c>
      <c r="H2024" s="4862">
        <v>46.7517</v>
      </c>
      <c r="I2024" s="4862">
        <v>748.02719999999999</v>
      </c>
      <c r="J2024" s="4875">
        <v>8</v>
      </c>
      <c r="K2024" s="162">
        <v>2</v>
      </c>
      <c r="L2024" s="1386"/>
      <c r="M2024" s="1386">
        <v>1</v>
      </c>
      <c r="N2024" s="1386"/>
      <c r="O2024" s="1386">
        <v>2</v>
      </c>
      <c r="P2024" s="1386">
        <v>7</v>
      </c>
      <c r="Q2024" s="1386"/>
      <c r="R2024" s="1386"/>
      <c r="S2024" s="1386"/>
      <c r="T2024" s="1386"/>
      <c r="U2024" s="1386"/>
    </row>
    <row r="2025" spans="1:21" ht="15" x14ac:dyDescent="0.25">
      <c r="A2025" s="4453">
        <v>2027</v>
      </c>
      <c r="B2025" s="4929" t="s">
        <v>3808</v>
      </c>
      <c r="C2025" s="3798"/>
      <c r="D2025" s="3709"/>
      <c r="E2025" s="2309" t="s">
        <v>3647</v>
      </c>
      <c r="F2025" s="1386" t="s">
        <v>88</v>
      </c>
      <c r="G2025" s="1386">
        <v>1</v>
      </c>
      <c r="H2025" s="4862">
        <v>115.6896</v>
      </c>
      <c r="I2025" s="4862">
        <v>115.6896</v>
      </c>
      <c r="J2025" s="4875">
        <v>1</v>
      </c>
      <c r="K2025" s="162"/>
      <c r="L2025" s="1386"/>
      <c r="M2025" s="1386"/>
      <c r="N2025" s="1386"/>
      <c r="O2025" s="1386"/>
      <c r="P2025" s="1386"/>
      <c r="Q2025" s="1386"/>
      <c r="R2025" s="1386"/>
      <c r="S2025" s="1386"/>
      <c r="T2025" s="1386"/>
      <c r="U2025" s="1386"/>
    </row>
    <row r="2026" spans="1:21" ht="15" x14ac:dyDescent="0.25">
      <c r="A2026" s="4453">
        <v>2028</v>
      </c>
      <c r="B2026" s="4929" t="s">
        <v>3808</v>
      </c>
      <c r="C2026" s="3798"/>
      <c r="D2026" s="3709"/>
      <c r="E2026" s="2309"/>
      <c r="F2026" s="1386"/>
      <c r="G2026" s="1386"/>
      <c r="H2026" s="4862"/>
      <c r="I2026" s="4862"/>
      <c r="J2026" s="4875"/>
      <c r="K2026" s="162"/>
      <c r="L2026" s="1386"/>
      <c r="M2026" s="1386"/>
      <c r="N2026" s="1386"/>
      <c r="O2026" s="1386"/>
      <c r="P2026" s="1386"/>
      <c r="Q2026" s="1386"/>
      <c r="R2026" s="1386"/>
      <c r="S2026" s="1386"/>
      <c r="T2026" s="1386"/>
      <c r="U2026" s="1386"/>
    </row>
    <row r="2027" spans="1:21" ht="15" x14ac:dyDescent="0.25">
      <c r="A2027" s="4453">
        <v>2029</v>
      </c>
      <c r="B2027" s="4929" t="s">
        <v>3808</v>
      </c>
      <c r="C2027" s="3798"/>
      <c r="D2027" s="3709"/>
      <c r="E2027" s="2309"/>
      <c r="F2027" s="1386"/>
      <c r="G2027" s="1386"/>
      <c r="H2027" s="4862"/>
      <c r="I2027" s="4862"/>
      <c r="J2027" s="4875"/>
      <c r="K2027" s="162"/>
      <c r="L2027" s="1386"/>
      <c r="M2027" s="1386"/>
      <c r="N2027" s="1386"/>
      <c r="O2027" s="1386"/>
      <c r="P2027" s="1386"/>
      <c r="Q2027" s="1386"/>
      <c r="R2027" s="1386"/>
      <c r="S2027" s="1386"/>
      <c r="T2027" s="1386"/>
      <c r="U2027" s="1386"/>
    </row>
    <row r="2028" spans="1:21" ht="15" x14ac:dyDescent="0.25">
      <c r="A2028" s="4453">
        <v>2030</v>
      </c>
      <c r="B2028" s="4929" t="s">
        <v>3808</v>
      </c>
      <c r="C2028" s="3798"/>
      <c r="D2028" s="3709"/>
      <c r="E2028" s="2309" t="s">
        <v>176</v>
      </c>
      <c r="F2028" s="1386"/>
      <c r="G2028" s="1386"/>
      <c r="H2028" s="4862"/>
      <c r="I2028" s="4862"/>
      <c r="J2028" s="4875"/>
      <c r="K2028" s="162"/>
      <c r="L2028" s="1386"/>
      <c r="M2028" s="1386"/>
      <c r="N2028" s="1386"/>
      <c r="O2028" s="1386"/>
      <c r="P2028" s="1386"/>
      <c r="Q2028" s="1386"/>
      <c r="R2028" s="1386"/>
      <c r="S2028" s="1386"/>
      <c r="T2028" s="1386"/>
      <c r="U2028" s="1386"/>
    </row>
    <row r="2029" spans="1:21" ht="15" x14ac:dyDescent="0.25">
      <c r="A2029" s="4453">
        <v>2031</v>
      </c>
      <c r="B2029" s="4929" t="s">
        <v>3808</v>
      </c>
      <c r="C2029" s="3798"/>
      <c r="D2029" s="3709"/>
      <c r="E2029" s="2309" t="s">
        <v>3648</v>
      </c>
      <c r="F2029" s="1386" t="s">
        <v>142</v>
      </c>
      <c r="G2029" s="1386">
        <v>70</v>
      </c>
      <c r="H2029" s="4862">
        <v>7.9824999999999999</v>
      </c>
      <c r="I2029" s="4862">
        <v>558.77499999999998</v>
      </c>
      <c r="J2029" s="4875">
        <v>57</v>
      </c>
      <c r="K2029" s="162"/>
      <c r="L2029" s="1386">
        <v>5</v>
      </c>
      <c r="M2029" s="1386">
        <v>5</v>
      </c>
      <c r="N2029" s="1386"/>
      <c r="O2029" s="1386">
        <v>11</v>
      </c>
      <c r="P2029" s="1386"/>
      <c r="Q2029" s="1386"/>
      <c r="R2029" s="1386"/>
      <c r="S2029" s="1386"/>
      <c r="T2029" s="1386"/>
      <c r="U2029" s="1386"/>
    </row>
    <row r="2030" spans="1:21" ht="15" x14ac:dyDescent="0.25">
      <c r="A2030" s="4453">
        <v>2032</v>
      </c>
      <c r="B2030" s="4929" t="s">
        <v>3808</v>
      </c>
      <c r="C2030" s="3798"/>
      <c r="D2030" s="3709"/>
      <c r="E2030" s="2309" t="s">
        <v>178</v>
      </c>
      <c r="F2030" s="1386" t="s">
        <v>126</v>
      </c>
      <c r="G2030" s="1386">
        <v>84</v>
      </c>
      <c r="H2030" s="4862">
        <v>22.495200000000001</v>
      </c>
      <c r="I2030" s="4862">
        <v>1889.5968</v>
      </c>
      <c r="J2030" s="4875">
        <v>46</v>
      </c>
      <c r="K2030" s="162">
        <v>2</v>
      </c>
      <c r="L2030" s="1386">
        <v>0</v>
      </c>
      <c r="M2030" s="1386">
        <v>7</v>
      </c>
      <c r="N2030" s="1386"/>
      <c r="O2030" s="1386">
        <v>10</v>
      </c>
      <c r="P2030" s="1386">
        <v>8</v>
      </c>
      <c r="Q2030" s="1386">
        <v>0</v>
      </c>
      <c r="R2030" s="1386">
        <v>0</v>
      </c>
      <c r="S2030" s="1386">
        <v>5</v>
      </c>
      <c r="T2030" s="1386">
        <v>0</v>
      </c>
      <c r="U2030" s="1386"/>
    </row>
    <row r="2031" spans="1:21" ht="75" x14ac:dyDescent="0.25">
      <c r="A2031" s="4453">
        <v>2033</v>
      </c>
      <c r="B2031" s="4929" t="s">
        <v>3808</v>
      </c>
      <c r="C2031" s="3798"/>
      <c r="D2031" s="3709"/>
      <c r="E2031" s="2309" t="s">
        <v>3649</v>
      </c>
      <c r="F2031" s="1386" t="s">
        <v>126</v>
      </c>
      <c r="G2031" s="1386">
        <v>10</v>
      </c>
      <c r="H2031" s="4862">
        <v>566.5412</v>
      </c>
      <c r="I2031" s="4862">
        <v>5665.4120000000003</v>
      </c>
      <c r="J2031" s="4875">
        <v>10</v>
      </c>
      <c r="K2031" s="162"/>
      <c r="L2031" s="1386">
        <v>6</v>
      </c>
      <c r="M2031" s="1386">
        <v>4</v>
      </c>
      <c r="N2031" s="1386"/>
      <c r="O2031" s="1386"/>
      <c r="P2031" s="1386"/>
      <c r="Q2031" s="1386"/>
      <c r="R2031" s="1386"/>
      <c r="S2031" s="1386"/>
      <c r="T2031" s="1386"/>
      <c r="U2031" s="1386"/>
    </row>
    <row r="2032" spans="1:21" ht="15" x14ac:dyDescent="0.25">
      <c r="A2032" s="4453">
        <v>2034</v>
      </c>
      <c r="B2032" s="4929" t="s">
        <v>3808</v>
      </c>
      <c r="C2032" s="3798"/>
      <c r="D2032" s="3709"/>
      <c r="E2032" s="2309" t="s">
        <v>179</v>
      </c>
      <c r="F2032" s="1386" t="s">
        <v>126</v>
      </c>
      <c r="G2032" s="1386">
        <v>40</v>
      </c>
      <c r="H2032" s="4862">
        <v>107.0994</v>
      </c>
      <c r="I2032" s="4862">
        <v>4283.9760000000006</v>
      </c>
      <c r="J2032" s="4875">
        <v>19</v>
      </c>
      <c r="K2032" s="162">
        <v>4</v>
      </c>
      <c r="L2032" s="1386">
        <v>2</v>
      </c>
      <c r="M2032" s="1386"/>
      <c r="N2032" s="1386"/>
      <c r="O2032" s="1386"/>
      <c r="P2032" s="1386"/>
      <c r="Q2032" s="1386"/>
      <c r="R2032" s="1386"/>
      <c r="S2032" s="1386"/>
      <c r="T2032" s="1386"/>
      <c r="U2032" s="1386"/>
    </row>
    <row r="2033" spans="1:21" ht="15" x14ac:dyDescent="0.25">
      <c r="A2033" s="4453">
        <v>2035</v>
      </c>
      <c r="B2033" s="4929" t="s">
        <v>3808</v>
      </c>
      <c r="C2033" s="3798"/>
      <c r="D2033" s="3709"/>
      <c r="E2033" s="2309" t="s">
        <v>180</v>
      </c>
      <c r="F2033" s="1386" t="s">
        <v>136</v>
      </c>
      <c r="G2033" s="1386">
        <v>103</v>
      </c>
      <c r="H2033" s="4862">
        <v>15.995899999999999</v>
      </c>
      <c r="I2033" s="4862">
        <v>1647.5776999999998</v>
      </c>
      <c r="J2033" s="4875">
        <v>71</v>
      </c>
      <c r="K2033" s="162">
        <v>10</v>
      </c>
      <c r="L2033" s="1386"/>
      <c r="M2033" s="1386"/>
      <c r="N2033" s="1386"/>
      <c r="O2033" s="1386"/>
      <c r="P2033" s="1386"/>
      <c r="Q2033" s="1386"/>
      <c r="R2033" s="1386"/>
      <c r="S2033" s="1386"/>
      <c r="T2033" s="1386"/>
      <c r="U2033" s="1386"/>
    </row>
    <row r="2034" spans="1:21" ht="15" x14ac:dyDescent="0.25">
      <c r="A2034" s="4453">
        <v>2036</v>
      </c>
      <c r="B2034" s="4929" t="s">
        <v>3808</v>
      </c>
      <c r="C2034" s="3798"/>
      <c r="D2034" s="3709"/>
      <c r="E2034" s="2309" t="s">
        <v>1633</v>
      </c>
      <c r="F2034" s="1386" t="s">
        <v>126</v>
      </c>
      <c r="G2034" s="1386">
        <v>12</v>
      </c>
      <c r="H2034" s="4862">
        <v>182.10400000000001</v>
      </c>
      <c r="I2034" s="4862">
        <v>2185.248</v>
      </c>
      <c r="J2034" s="4875">
        <v>8</v>
      </c>
      <c r="K2034" s="162"/>
      <c r="L2034" s="1386">
        <v>1</v>
      </c>
      <c r="M2034" s="1386"/>
      <c r="N2034" s="1386"/>
      <c r="O2034" s="1386"/>
      <c r="P2034" s="1386"/>
      <c r="Q2034" s="1386"/>
      <c r="R2034" s="1386"/>
      <c r="S2034" s="1386"/>
      <c r="T2034" s="1386"/>
      <c r="U2034" s="1386"/>
    </row>
    <row r="2035" spans="1:21" ht="15" x14ac:dyDescent="0.25">
      <c r="A2035" s="4453">
        <v>2037</v>
      </c>
      <c r="B2035" s="4929" t="s">
        <v>3808</v>
      </c>
      <c r="C2035" s="3798"/>
      <c r="D2035" s="3709"/>
      <c r="E2035" s="2309" t="s">
        <v>181</v>
      </c>
      <c r="F2035" s="1386" t="s">
        <v>126</v>
      </c>
      <c r="G2035" s="1386">
        <v>15</v>
      </c>
      <c r="H2035" s="4862">
        <v>492.73140000000001</v>
      </c>
      <c r="I2035" s="4862">
        <v>7390.9710000000005</v>
      </c>
      <c r="J2035" s="4875">
        <v>7</v>
      </c>
      <c r="K2035" s="162"/>
      <c r="L2035" s="1386"/>
      <c r="M2035" s="1386">
        <v>2</v>
      </c>
      <c r="N2035" s="1386"/>
      <c r="O2035" s="1386"/>
      <c r="P2035" s="1386"/>
      <c r="Q2035" s="1386"/>
      <c r="R2035" s="1386"/>
      <c r="S2035" s="1386"/>
      <c r="T2035" s="1386"/>
      <c r="U2035" s="1386"/>
    </row>
    <row r="2036" spans="1:21" ht="15" x14ac:dyDescent="0.25">
      <c r="A2036" s="4453">
        <v>2038</v>
      </c>
      <c r="B2036" s="4929" t="s">
        <v>3808</v>
      </c>
      <c r="C2036" s="3798"/>
      <c r="D2036" s="3709"/>
      <c r="E2036" s="2309" t="s">
        <v>182</v>
      </c>
      <c r="F2036" s="1386" t="s">
        <v>126</v>
      </c>
      <c r="G2036" s="1386">
        <v>55</v>
      </c>
      <c r="H2036" s="4862">
        <v>111.9198</v>
      </c>
      <c r="I2036" s="4862">
        <v>6155.5889999999999</v>
      </c>
      <c r="J2036" s="4875">
        <v>22</v>
      </c>
      <c r="K2036" s="162">
        <v>4</v>
      </c>
      <c r="L2036" s="1386"/>
      <c r="M2036" s="1386">
        <v>6</v>
      </c>
      <c r="N2036" s="1386"/>
      <c r="O2036" s="1386"/>
      <c r="P2036" s="1386"/>
      <c r="Q2036" s="1386"/>
      <c r="R2036" s="1386"/>
      <c r="S2036" s="1386"/>
      <c r="T2036" s="1386"/>
      <c r="U2036" s="1386"/>
    </row>
    <row r="2037" spans="1:21" ht="60" x14ac:dyDescent="0.25">
      <c r="A2037" s="4453">
        <v>2039</v>
      </c>
      <c r="B2037" s="4929" t="s">
        <v>3808</v>
      </c>
      <c r="C2037" s="3798"/>
      <c r="D2037" s="3709"/>
      <c r="E2037" s="2309" t="s">
        <v>3650</v>
      </c>
      <c r="F2037" s="1386" t="s">
        <v>126</v>
      </c>
      <c r="G2037" s="1386">
        <v>23</v>
      </c>
      <c r="H2037" s="4862">
        <v>1091.5527999999999</v>
      </c>
      <c r="I2037" s="4862">
        <v>25105.714399999997</v>
      </c>
      <c r="J2037" s="4875">
        <v>17</v>
      </c>
      <c r="K2037" s="162"/>
      <c r="L2037" s="1386">
        <v>3</v>
      </c>
      <c r="M2037" s="1386">
        <v>0</v>
      </c>
      <c r="N2037" s="1386">
        <v>1</v>
      </c>
      <c r="O2037" s="1386"/>
      <c r="P2037" s="1386">
        <v>3</v>
      </c>
      <c r="Q2037" s="1386">
        <v>1</v>
      </c>
      <c r="R2037" s="1386"/>
      <c r="S2037" s="1386"/>
      <c r="T2037" s="1386"/>
      <c r="U2037" s="1386"/>
    </row>
    <row r="2038" spans="1:21" ht="15" x14ac:dyDescent="0.25">
      <c r="A2038" s="4453">
        <v>2040</v>
      </c>
      <c r="B2038" s="4929" t="s">
        <v>3808</v>
      </c>
      <c r="C2038" s="3798"/>
      <c r="D2038" s="3709"/>
      <c r="E2038" s="2309" t="s">
        <v>3651</v>
      </c>
      <c r="F2038" s="1386" t="s">
        <v>126</v>
      </c>
      <c r="G2038" s="1386">
        <v>53</v>
      </c>
      <c r="H2038" s="4862">
        <v>17.963200000000001</v>
      </c>
      <c r="I2038" s="4862">
        <v>952.04960000000005</v>
      </c>
      <c r="J2038" s="4875">
        <v>25</v>
      </c>
      <c r="K2038" s="162">
        <v>2</v>
      </c>
      <c r="L2038" s="1386">
        <v>5</v>
      </c>
      <c r="M2038" s="1386">
        <v>2</v>
      </c>
      <c r="N2038" s="1386"/>
      <c r="O2038" s="1386"/>
      <c r="P2038" s="1386"/>
      <c r="Q2038" s="1386"/>
      <c r="R2038" s="1386"/>
      <c r="S2038" s="1386"/>
      <c r="T2038" s="1386">
        <v>3</v>
      </c>
      <c r="U2038" s="1386"/>
    </row>
    <row r="2039" spans="1:21" ht="15" x14ac:dyDescent="0.25">
      <c r="A2039" s="4453">
        <v>2041</v>
      </c>
      <c r="B2039" s="4929" t="s">
        <v>3808</v>
      </c>
      <c r="C2039" s="3798"/>
      <c r="D2039" s="3709"/>
      <c r="E2039" s="2309" t="s">
        <v>3652</v>
      </c>
      <c r="F2039" s="1386" t="s">
        <v>126</v>
      </c>
      <c r="G2039" s="1386">
        <v>21</v>
      </c>
      <c r="H2039" s="4862">
        <v>34.278400000000005</v>
      </c>
      <c r="I2039" s="4862">
        <v>719.84640000000013</v>
      </c>
      <c r="J2039" s="4875">
        <v>7</v>
      </c>
      <c r="K2039" s="162"/>
      <c r="L2039" s="1386"/>
      <c r="M2039" s="1386"/>
      <c r="N2039" s="1386"/>
      <c r="O2039" s="1386"/>
      <c r="P2039" s="1386"/>
      <c r="Q2039" s="1386"/>
      <c r="R2039" s="1386"/>
      <c r="S2039" s="1386"/>
      <c r="T2039" s="1386"/>
      <c r="U2039" s="1386"/>
    </row>
    <row r="2040" spans="1:21" ht="30" x14ac:dyDescent="0.25">
      <c r="A2040" s="4453">
        <v>2042</v>
      </c>
      <c r="B2040" s="4929" t="s">
        <v>3808</v>
      </c>
      <c r="C2040" s="3798"/>
      <c r="D2040" s="3709"/>
      <c r="E2040" s="2309" t="s">
        <v>3653</v>
      </c>
      <c r="F2040" s="1386" t="s">
        <v>126</v>
      </c>
      <c r="G2040" s="1386">
        <v>9</v>
      </c>
      <c r="H2040" s="4862">
        <v>31.590100000000003</v>
      </c>
      <c r="I2040" s="4862">
        <v>284.3109</v>
      </c>
      <c r="J2040" s="4875">
        <v>9</v>
      </c>
      <c r="K2040" s="162"/>
      <c r="L2040" s="1386"/>
      <c r="M2040" s="1386"/>
      <c r="N2040" s="1386"/>
      <c r="O2040" s="1386"/>
      <c r="P2040" s="1386"/>
      <c r="Q2040" s="1386"/>
      <c r="R2040" s="1386"/>
      <c r="S2040" s="1386"/>
      <c r="T2040" s="1386"/>
      <c r="U2040" s="1386"/>
    </row>
    <row r="2041" spans="1:21" ht="15" x14ac:dyDescent="0.25">
      <c r="A2041" s="4453">
        <v>2043</v>
      </c>
      <c r="B2041" s="4929" t="s">
        <v>3808</v>
      </c>
      <c r="C2041" s="3798"/>
      <c r="D2041" s="3709"/>
      <c r="E2041" s="2309" t="s">
        <v>3654</v>
      </c>
      <c r="F2041" s="1386" t="s">
        <v>126</v>
      </c>
      <c r="G2041" s="1386">
        <v>29</v>
      </c>
      <c r="H2041" s="4862">
        <v>27.851199999999999</v>
      </c>
      <c r="I2041" s="4862">
        <v>807.6848</v>
      </c>
      <c r="J2041" s="4875">
        <v>26</v>
      </c>
      <c r="K2041" s="162"/>
      <c r="L2041" s="1386">
        <v>3</v>
      </c>
      <c r="M2041" s="1386"/>
      <c r="N2041" s="1386"/>
      <c r="O2041" s="1386"/>
      <c r="P2041" s="1386">
        <v>1</v>
      </c>
      <c r="Q2041" s="1386"/>
      <c r="R2041" s="1386"/>
      <c r="S2041" s="1386"/>
      <c r="T2041" s="1386"/>
      <c r="U2041" s="1386"/>
    </row>
    <row r="2042" spans="1:21" ht="15" x14ac:dyDescent="0.25">
      <c r="A2042" s="4453">
        <v>2044</v>
      </c>
      <c r="B2042" s="4929" t="s">
        <v>3808</v>
      </c>
      <c r="C2042" s="3798"/>
      <c r="D2042" s="3709"/>
      <c r="E2042" s="2309"/>
      <c r="F2042" s="1386"/>
      <c r="G2042" s="1386"/>
      <c r="H2042" s="4862"/>
      <c r="I2042" s="4862"/>
      <c r="J2042" s="4875"/>
      <c r="K2042" s="162"/>
      <c r="L2042" s="1386"/>
      <c r="M2042" s="1386"/>
      <c r="N2042" s="1386"/>
      <c r="O2042" s="1386"/>
      <c r="P2042" s="1386"/>
      <c r="Q2042" s="1386"/>
      <c r="R2042" s="1386"/>
      <c r="S2042" s="1386"/>
      <c r="T2042" s="1386"/>
      <c r="U2042" s="1386"/>
    </row>
    <row r="2043" spans="1:21" ht="15" x14ac:dyDescent="0.25">
      <c r="A2043" s="4453">
        <v>2045</v>
      </c>
      <c r="B2043" s="4929" t="s">
        <v>3808</v>
      </c>
      <c r="C2043" s="3798"/>
      <c r="D2043" s="3709"/>
      <c r="E2043" s="2309"/>
      <c r="F2043" s="1386"/>
      <c r="G2043" s="1386"/>
      <c r="H2043" s="4862"/>
      <c r="I2043" s="4862"/>
      <c r="J2043" s="4875"/>
      <c r="K2043" s="162"/>
      <c r="L2043" s="1386"/>
      <c r="M2043" s="1386"/>
      <c r="N2043" s="1386"/>
      <c r="O2043" s="1386"/>
      <c r="P2043" s="1386"/>
      <c r="Q2043" s="1386"/>
      <c r="R2043" s="1386"/>
      <c r="S2043" s="1386"/>
      <c r="T2043" s="1386"/>
      <c r="U2043" s="1386"/>
    </row>
    <row r="2044" spans="1:21" ht="15" x14ac:dyDescent="0.25">
      <c r="A2044" s="4453">
        <v>2046</v>
      </c>
      <c r="B2044" s="4929" t="s">
        <v>3808</v>
      </c>
      <c r="C2044" s="3798"/>
      <c r="D2044" s="3709"/>
      <c r="E2044" s="4871" t="s">
        <v>184</v>
      </c>
      <c r="F2044" s="1386"/>
      <c r="G2044" s="1386"/>
      <c r="H2044" s="4862"/>
      <c r="I2044" s="4862"/>
      <c r="J2044" s="4875"/>
      <c r="K2044" s="162"/>
      <c r="L2044" s="1386"/>
      <c r="M2044" s="1386"/>
      <c r="N2044" s="1386"/>
      <c r="O2044" s="1386"/>
      <c r="P2044" s="1386"/>
      <c r="Q2044" s="1386"/>
      <c r="R2044" s="1386"/>
      <c r="S2044" s="1386"/>
      <c r="T2044" s="1386"/>
      <c r="U2044" s="1386"/>
    </row>
    <row r="2045" spans="1:21" ht="15" x14ac:dyDescent="0.25">
      <c r="A2045" s="4453">
        <v>2047</v>
      </c>
      <c r="B2045" s="4929" t="s">
        <v>3808</v>
      </c>
      <c r="C2045" s="3798"/>
      <c r="D2045" s="3709"/>
      <c r="E2045" s="2309" t="s">
        <v>3655</v>
      </c>
      <c r="F2045" s="1386" t="s">
        <v>126</v>
      </c>
      <c r="G2045" s="1386">
        <v>96</v>
      </c>
      <c r="H2045" s="4862">
        <v>21.959600000000002</v>
      </c>
      <c r="I2045" s="4862">
        <v>2108.1216000000004</v>
      </c>
      <c r="J2045" s="4875">
        <v>65</v>
      </c>
      <c r="K2045" s="162"/>
      <c r="L2045" s="1386"/>
      <c r="M2045" s="1386">
        <v>8</v>
      </c>
      <c r="N2045" s="1386"/>
      <c r="O2045" s="1386"/>
      <c r="P2045" s="1386">
        <v>14</v>
      </c>
      <c r="Q2045" s="1386"/>
      <c r="R2045" s="1386"/>
      <c r="S2045" s="1386"/>
      <c r="T2045" s="1386"/>
      <c r="U2045" s="1386"/>
    </row>
    <row r="2046" spans="1:21" ht="15" x14ac:dyDescent="0.25">
      <c r="A2046" s="4453">
        <v>2048</v>
      </c>
      <c r="B2046" s="4929" t="s">
        <v>3808</v>
      </c>
      <c r="C2046" s="3798"/>
      <c r="D2046" s="3709"/>
      <c r="E2046" s="2309" t="s">
        <v>185</v>
      </c>
      <c r="F2046" s="1386" t="s">
        <v>126</v>
      </c>
      <c r="G2046" s="1386">
        <v>78</v>
      </c>
      <c r="H2046" s="4862">
        <v>101.764</v>
      </c>
      <c r="I2046" s="4862">
        <v>7937.5919999999996</v>
      </c>
      <c r="J2046" s="4875">
        <v>9</v>
      </c>
      <c r="K2046" s="162"/>
      <c r="L2046" s="1386">
        <v>1</v>
      </c>
      <c r="M2046" s="1386">
        <v>3</v>
      </c>
      <c r="N2046" s="1386">
        <v>1</v>
      </c>
      <c r="O2046" s="1386"/>
      <c r="P2046" s="1386">
        <v>8</v>
      </c>
      <c r="Q2046" s="1386"/>
      <c r="R2046" s="1386">
        <v>1</v>
      </c>
      <c r="S2046" s="1386">
        <v>2</v>
      </c>
      <c r="T2046" s="1386">
        <v>1</v>
      </c>
      <c r="U2046" s="1386"/>
    </row>
    <row r="2047" spans="1:21" ht="15" x14ac:dyDescent="0.25">
      <c r="A2047" s="4453">
        <v>2049</v>
      </c>
      <c r="B2047" s="4929" t="s">
        <v>3808</v>
      </c>
      <c r="C2047" s="3798"/>
      <c r="D2047" s="3709"/>
      <c r="E2047" s="2309" t="s">
        <v>186</v>
      </c>
      <c r="F2047" s="1386" t="s">
        <v>126</v>
      </c>
      <c r="G2047" s="1386">
        <v>60</v>
      </c>
      <c r="H2047" s="4862">
        <v>24.637600000000003</v>
      </c>
      <c r="I2047" s="4862">
        <v>1478.2560000000001</v>
      </c>
      <c r="J2047" s="4875">
        <v>3</v>
      </c>
      <c r="K2047" s="162"/>
      <c r="L2047" s="1386">
        <v>1</v>
      </c>
      <c r="M2047" s="1386"/>
      <c r="N2047" s="1386">
        <v>1</v>
      </c>
      <c r="O2047" s="1386"/>
      <c r="P2047" s="1386">
        <v>3</v>
      </c>
      <c r="Q2047" s="1386"/>
      <c r="R2047" s="1386">
        <v>1</v>
      </c>
      <c r="S2047" s="1386"/>
      <c r="T2047" s="1386">
        <v>1</v>
      </c>
      <c r="U2047" s="1386"/>
    </row>
    <row r="2048" spans="1:21" ht="15" x14ac:dyDescent="0.25">
      <c r="A2048" s="4453">
        <v>2050</v>
      </c>
      <c r="B2048" s="4929" t="s">
        <v>3808</v>
      </c>
      <c r="C2048" s="3798"/>
      <c r="D2048" s="3709"/>
      <c r="E2048" s="2309" t="s">
        <v>3656</v>
      </c>
      <c r="F2048" s="1386" t="s">
        <v>188</v>
      </c>
      <c r="G2048" s="1386">
        <v>150</v>
      </c>
      <c r="H2048" s="4862">
        <v>14.832000000000001</v>
      </c>
      <c r="I2048" s="4862">
        <v>2224.8000000000002</v>
      </c>
      <c r="J2048" s="4875">
        <v>14</v>
      </c>
      <c r="K2048" s="162"/>
      <c r="L2048" s="1386"/>
      <c r="M2048" s="1386">
        <v>2</v>
      </c>
      <c r="N2048" s="1386"/>
      <c r="O2048" s="1386"/>
      <c r="P2048" s="1386">
        <v>14</v>
      </c>
      <c r="Q2048" s="1386"/>
      <c r="R2048" s="1386"/>
      <c r="S2048" s="1386"/>
      <c r="T2048" s="1386"/>
      <c r="U2048" s="1386"/>
    </row>
    <row r="2049" spans="1:21" ht="15" x14ac:dyDescent="0.25">
      <c r="A2049" s="4453">
        <v>2051</v>
      </c>
      <c r="B2049" s="4929" t="s">
        <v>3808</v>
      </c>
      <c r="C2049" s="3798"/>
      <c r="D2049" s="3709"/>
      <c r="E2049" s="2309" t="s">
        <v>189</v>
      </c>
      <c r="F2049" s="1386" t="s">
        <v>190</v>
      </c>
      <c r="G2049" s="1386">
        <v>105</v>
      </c>
      <c r="H2049" s="4862">
        <v>25.7088</v>
      </c>
      <c r="I2049" s="4862">
        <v>2699.424</v>
      </c>
      <c r="J2049" s="4875">
        <v>23</v>
      </c>
      <c r="K2049" s="162">
        <v>2</v>
      </c>
      <c r="L2049" s="1386">
        <v>2</v>
      </c>
      <c r="M2049" s="1386">
        <v>2</v>
      </c>
      <c r="N2049" s="1386">
        <v>2</v>
      </c>
      <c r="O2049" s="1386">
        <v>2</v>
      </c>
      <c r="P2049" s="1386">
        <v>14</v>
      </c>
      <c r="Q2049" s="1386">
        <v>2</v>
      </c>
      <c r="R2049" s="1386">
        <v>2</v>
      </c>
      <c r="S2049" s="1386">
        <v>2</v>
      </c>
      <c r="T2049" s="1386">
        <v>2</v>
      </c>
      <c r="U2049" s="1386"/>
    </row>
    <row r="2050" spans="1:21" ht="30" x14ac:dyDescent="0.25">
      <c r="A2050" s="4453">
        <v>2052</v>
      </c>
      <c r="B2050" s="4929" t="s">
        <v>3808</v>
      </c>
      <c r="C2050" s="3798"/>
      <c r="D2050" s="3709"/>
      <c r="E2050" s="2309" t="s">
        <v>2559</v>
      </c>
      <c r="F2050" s="1386" t="s">
        <v>1723</v>
      </c>
      <c r="G2050" s="1386">
        <v>104</v>
      </c>
      <c r="H2050" s="4862">
        <v>17.839600000000001</v>
      </c>
      <c r="I2050" s="4862">
        <v>1855.3184000000001</v>
      </c>
      <c r="J2050" s="4875">
        <v>16</v>
      </c>
      <c r="K2050" s="162"/>
      <c r="L2050" s="1386"/>
      <c r="M2050" s="1386">
        <v>4</v>
      </c>
      <c r="N2050" s="1386"/>
      <c r="O2050" s="1386"/>
      <c r="P2050" s="1386">
        <v>10</v>
      </c>
      <c r="Q2050" s="1386"/>
      <c r="R2050" s="1386"/>
      <c r="S2050" s="1386"/>
      <c r="T2050" s="1386"/>
      <c r="U2050" s="1386"/>
    </row>
    <row r="2051" spans="1:21" ht="15" x14ac:dyDescent="0.25">
      <c r="A2051" s="4453">
        <v>2053</v>
      </c>
      <c r="B2051" s="4929" t="s">
        <v>3808</v>
      </c>
      <c r="C2051" s="3798"/>
      <c r="D2051" s="3709"/>
      <c r="E2051" s="2309" t="s">
        <v>1639</v>
      </c>
      <c r="F2051" s="1386" t="s">
        <v>218</v>
      </c>
      <c r="G2051" s="1386">
        <v>136</v>
      </c>
      <c r="H2051" s="4862">
        <v>117.83200000000001</v>
      </c>
      <c r="I2051" s="4862">
        <v>16025.152000000002</v>
      </c>
      <c r="J2051" s="4875">
        <v>32</v>
      </c>
      <c r="K2051" s="162">
        <v>8</v>
      </c>
      <c r="L2051" s="1386">
        <v>2</v>
      </c>
      <c r="M2051" s="1386">
        <v>5</v>
      </c>
      <c r="N2051" s="1386">
        <v>2</v>
      </c>
      <c r="O2051" s="1386">
        <v>2</v>
      </c>
      <c r="P2051" s="1386">
        <v>18</v>
      </c>
      <c r="Q2051" s="1386">
        <v>2</v>
      </c>
      <c r="R2051" s="1386">
        <v>2</v>
      </c>
      <c r="S2051" s="1386">
        <v>5</v>
      </c>
      <c r="T2051" s="1386">
        <v>2</v>
      </c>
      <c r="U2051" s="1386">
        <v>2</v>
      </c>
    </row>
    <row r="2052" spans="1:21" ht="30" x14ac:dyDescent="0.25">
      <c r="A2052" s="4453">
        <v>2054</v>
      </c>
      <c r="B2052" s="4929" t="s">
        <v>3808</v>
      </c>
      <c r="C2052" s="3798"/>
      <c r="D2052" s="3709"/>
      <c r="E2052" s="2309" t="s">
        <v>191</v>
      </c>
      <c r="F2052" s="1386" t="s">
        <v>126</v>
      </c>
      <c r="G2052" s="1386">
        <v>10</v>
      </c>
      <c r="H2052" s="4862">
        <v>37.368400000000001</v>
      </c>
      <c r="I2052" s="4862">
        <v>373.68400000000003</v>
      </c>
      <c r="J2052" s="4875">
        <v>5</v>
      </c>
      <c r="K2052" s="162"/>
      <c r="L2052" s="1386"/>
      <c r="M2052" s="1386">
        <v>1</v>
      </c>
      <c r="N2052" s="1386"/>
      <c r="O2052" s="1386"/>
      <c r="P2052" s="1386">
        <v>2</v>
      </c>
      <c r="Q2052" s="1386"/>
      <c r="R2052" s="1386"/>
      <c r="S2052" s="1386">
        <v>1</v>
      </c>
      <c r="T2052" s="1386"/>
      <c r="U2052" s="1386"/>
    </row>
    <row r="2053" spans="1:21" ht="15" x14ac:dyDescent="0.25">
      <c r="A2053" s="4453">
        <v>2055</v>
      </c>
      <c r="B2053" s="4929" t="s">
        <v>3808</v>
      </c>
      <c r="C2053" s="3798"/>
      <c r="D2053" s="3709"/>
      <c r="E2053" s="2309" t="s">
        <v>2213</v>
      </c>
      <c r="F2053" s="1386" t="s">
        <v>218</v>
      </c>
      <c r="G2053" s="1386">
        <v>106</v>
      </c>
      <c r="H2053" s="4862">
        <v>87.302800000000005</v>
      </c>
      <c r="I2053" s="4862">
        <v>9254.0968000000012</v>
      </c>
      <c r="J2053" s="4875">
        <v>25</v>
      </c>
      <c r="K2053" s="162">
        <v>5</v>
      </c>
      <c r="L2053" s="1386">
        <v>5</v>
      </c>
      <c r="M2053" s="1386">
        <v>11</v>
      </c>
      <c r="N2053" s="1386">
        <v>5</v>
      </c>
      <c r="O2053" s="1386">
        <v>5</v>
      </c>
      <c r="P2053" s="1386">
        <v>21</v>
      </c>
      <c r="Q2053" s="1386">
        <v>5</v>
      </c>
      <c r="R2053" s="1386">
        <v>5</v>
      </c>
      <c r="S2053" s="1386">
        <v>9</v>
      </c>
      <c r="T2053" s="1386">
        <v>5</v>
      </c>
      <c r="U2053" s="1386">
        <v>5</v>
      </c>
    </row>
    <row r="2054" spans="1:21" ht="15" x14ac:dyDescent="0.25">
      <c r="A2054" s="4453">
        <v>2056</v>
      </c>
      <c r="B2054" s="4929" t="s">
        <v>3808</v>
      </c>
      <c r="C2054" s="3798"/>
      <c r="D2054" s="3709"/>
      <c r="E2054" s="2309" t="s">
        <v>3657</v>
      </c>
      <c r="F2054" s="1386" t="s">
        <v>218</v>
      </c>
      <c r="G2054" s="1386">
        <v>18</v>
      </c>
      <c r="H2054" s="4862">
        <v>121.04559999999999</v>
      </c>
      <c r="I2054" s="4862">
        <v>2178.8208</v>
      </c>
      <c r="J2054" s="4875">
        <v>7</v>
      </c>
      <c r="K2054" s="162"/>
      <c r="L2054" s="1386"/>
      <c r="M2054" s="1386">
        <v>1</v>
      </c>
      <c r="N2054" s="1386"/>
      <c r="O2054" s="1386"/>
      <c r="P2054" s="1386">
        <v>7</v>
      </c>
      <c r="Q2054" s="1386"/>
      <c r="R2054" s="1386"/>
      <c r="S2054" s="1386">
        <v>1</v>
      </c>
      <c r="T2054" s="1386"/>
      <c r="U2054" s="1386"/>
    </row>
    <row r="2055" spans="1:21" ht="15" x14ac:dyDescent="0.25">
      <c r="A2055" s="4453">
        <v>2057</v>
      </c>
      <c r="B2055" s="4929" t="s">
        <v>3808</v>
      </c>
      <c r="C2055" s="3798"/>
      <c r="D2055" s="3709"/>
      <c r="E2055" s="2309" t="s">
        <v>3658</v>
      </c>
      <c r="F2055" s="1386" t="s">
        <v>126</v>
      </c>
      <c r="G2055" s="1386">
        <v>106</v>
      </c>
      <c r="H2055" s="4862">
        <v>85.696000000000012</v>
      </c>
      <c r="I2055" s="4862">
        <v>9083.7760000000017</v>
      </c>
      <c r="J2055" s="4875">
        <v>1</v>
      </c>
      <c r="K2055" s="162"/>
      <c r="L2055" s="1386">
        <v>1</v>
      </c>
      <c r="M2055" s="1386"/>
      <c r="N2055" s="1386">
        <v>1</v>
      </c>
      <c r="O2055" s="1386"/>
      <c r="P2055" s="1386">
        <v>1</v>
      </c>
      <c r="Q2055" s="1386"/>
      <c r="R2055" s="1386">
        <v>1</v>
      </c>
      <c r="S2055" s="1386">
        <v>0</v>
      </c>
      <c r="T2055" s="1386">
        <v>1</v>
      </c>
      <c r="U2055" s="1386"/>
    </row>
    <row r="2056" spans="1:21" ht="15" x14ac:dyDescent="0.25">
      <c r="A2056" s="4453">
        <v>2058</v>
      </c>
      <c r="B2056" s="4929" t="s">
        <v>3808</v>
      </c>
      <c r="C2056" s="3798"/>
      <c r="D2056" s="3709"/>
      <c r="E2056" s="2309" t="s">
        <v>3659</v>
      </c>
      <c r="F2056" s="1386" t="s">
        <v>194</v>
      </c>
      <c r="G2056" s="1386">
        <v>78</v>
      </c>
      <c r="H2056" s="4862">
        <v>44.990400000000001</v>
      </c>
      <c r="I2056" s="4862">
        <v>3509.2512000000002</v>
      </c>
      <c r="J2056" s="4875">
        <v>9</v>
      </c>
      <c r="K2056" s="162">
        <v>6</v>
      </c>
      <c r="L2056" s="1386">
        <v>6</v>
      </c>
      <c r="M2056" s="1386">
        <v>7</v>
      </c>
      <c r="N2056" s="1386">
        <v>6</v>
      </c>
      <c r="O2056" s="1386">
        <v>6</v>
      </c>
      <c r="P2056" s="1386">
        <v>8</v>
      </c>
      <c r="Q2056" s="1386">
        <v>6</v>
      </c>
      <c r="R2056" s="1386">
        <v>6</v>
      </c>
      <c r="S2056" s="1386">
        <v>7</v>
      </c>
      <c r="T2056" s="1386">
        <v>6</v>
      </c>
      <c r="U2056" s="1386">
        <v>5</v>
      </c>
    </row>
    <row r="2057" spans="1:21" ht="15" x14ac:dyDescent="0.25">
      <c r="A2057" s="4453">
        <v>2059</v>
      </c>
      <c r="B2057" s="4929" t="s">
        <v>3808</v>
      </c>
      <c r="C2057" s="3798"/>
      <c r="D2057" s="3709"/>
      <c r="E2057" s="2309" t="s">
        <v>3660</v>
      </c>
      <c r="F2057" s="1386" t="s">
        <v>142</v>
      </c>
      <c r="G2057" s="1386">
        <v>12</v>
      </c>
      <c r="H2057" s="4862">
        <v>120.88080000000001</v>
      </c>
      <c r="I2057" s="4862">
        <v>1450.5696</v>
      </c>
      <c r="J2057" s="4875">
        <v>6</v>
      </c>
      <c r="K2057" s="162"/>
      <c r="L2057" s="1386"/>
      <c r="M2057" s="1386"/>
      <c r="N2057" s="1386"/>
      <c r="O2057" s="1386"/>
      <c r="P2057" s="1386">
        <v>6</v>
      </c>
      <c r="Q2057" s="1386"/>
      <c r="R2057" s="1386"/>
      <c r="S2057" s="1386"/>
      <c r="T2057" s="1386"/>
      <c r="U2057" s="1386"/>
    </row>
    <row r="2058" spans="1:21" ht="15" x14ac:dyDescent="0.25">
      <c r="A2058" s="4453">
        <v>2060</v>
      </c>
      <c r="B2058" s="4929" t="s">
        <v>3808</v>
      </c>
      <c r="C2058" s="3798"/>
      <c r="D2058" s="3709"/>
      <c r="E2058" s="2309" t="s">
        <v>3661</v>
      </c>
      <c r="F2058" s="1386" t="s">
        <v>134</v>
      </c>
      <c r="G2058" s="1386">
        <v>172</v>
      </c>
      <c r="H2058" s="4862">
        <v>42.848000000000006</v>
      </c>
      <c r="I2058" s="4862">
        <v>7369.8560000000007</v>
      </c>
      <c r="J2058" s="4875">
        <v>16</v>
      </c>
      <c r="K2058" s="162">
        <v>4</v>
      </c>
      <c r="L2058" s="1386">
        <v>4</v>
      </c>
      <c r="M2058" s="1386">
        <v>4</v>
      </c>
      <c r="N2058" s="1386">
        <v>4</v>
      </c>
      <c r="O2058" s="1386">
        <v>4</v>
      </c>
      <c r="P2058" s="1386">
        <v>16</v>
      </c>
      <c r="Q2058" s="1386">
        <v>4</v>
      </c>
      <c r="R2058" s="1386">
        <v>4</v>
      </c>
      <c r="S2058" s="1386">
        <v>4</v>
      </c>
      <c r="T2058" s="1386">
        <v>4</v>
      </c>
      <c r="U2058" s="1386">
        <v>4</v>
      </c>
    </row>
    <row r="2059" spans="1:21" ht="30" x14ac:dyDescent="0.25">
      <c r="A2059" s="4453">
        <v>2061</v>
      </c>
      <c r="B2059" s="4929" t="s">
        <v>3808</v>
      </c>
      <c r="C2059" s="3798"/>
      <c r="D2059" s="3709"/>
      <c r="E2059" s="2309" t="s">
        <v>3662</v>
      </c>
      <c r="F2059" s="1386" t="s">
        <v>159</v>
      </c>
      <c r="G2059" s="1386">
        <v>232</v>
      </c>
      <c r="H2059" s="4862">
        <v>24.102</v>
      </c>
      <c r="I2059" s="4862">
        <v>5591.6639999999998</v>
      </c>
      <c r="J2059" s="4875">
        <v>16</v>
      </c>
      <c r="K2059" s="162">
        <v>10</v>
      </c>
      <c r="L2059" s="1386">
        <v>10</v>
      </c>
      <c r="M2059" s="1386">
        <v>10</v>
      </c>
      <c r="N2059" s="1386">
        <v>10</v>
      </c>
      <c r="O2059" s="1386">
        <v>10</v>
      </c>
      <c r="P2059" s="1386">
        <v>16</v>
      </c>
      <c r="Q2059" s="1386">
        <v>10</v>
      </c>
      <c r="R2059" s="1386">
        <v>10</v>
      </c>
      <c r="S2059" s="1386">
        <v>10</v>
      </c>
      <c r="T2059" s="1386">
        <v>10</v>
      </c>
      <c r="U2059" s="1386">
        <v>10</v>
      </c>
    </row>
    <row r="2060" spans="1:21" ht="30" x14ac:dyDescent="0.25">
      <c r="A2060" s="4453">
        <v>2062</v>
      </c>
      <c r="B2060" s="4929" t="s">
        <v>3808</v>
      </c>
      <c r="C2060" s="3798"/>
      <c r="D2060" s="3709"/>
      <c r="E2060" s="2309" t="s">
        <v>3663</v>
      </c>
      <c r="F2060" s="1386" t="s">
        <v>88</v>
      </c>
      <c r="G2060" s="1386">
        <v>51</v>
      </c>
      <c r="H2060" s="4862">
        <v>148.732</v>
      </c>
      <c r="I2060" s="4862">
        <v>7585.3320000000003</v>
      </c>
      <c r="J2060" s="4875">
        <v>30</v>
      </c>
      <c r="K2060" s="162"/>
      <c r="L2060" s="1386"/>
      <c r="M2060" s="1386">
        <v>1</v>
      </c>
      <c r="N2060" s="1386"/>
      <c r="O2060" s="1386">
        <v>2</v>
      </c>
      <c r="P2060" s="1386">
        <v>18</v>
      </c>
      <c r="Q2060" s="1386"/>
      <c r="R2060" s="1386"/>
      <c r="S2060" s="1386"/>
      <c r="T2060" s="1386"/>
      <c r="U2060" s="1386"/>
    </row>
    <row r="2061" spans="1:21" ht="15" x14ac:dyDescent="0.25">
      <c r="A2061" s="4453">
        <v>2063</v>
      </c>
      <c r="B2061" s="4929" t="s">
        <v>3808</v>
      </c>
      <c r="C2061" s="3798"/>
      <c r="D2061" s="3709"/>
      <c r="E2061" s="2309"/>
      <c r="F2061" s="1386"/>
      <c r="G2061" s="1386"/>
      <c r="H2061" s="4862"/>
      <c r="I2061" s="4862"/>
      <c r="J2061" s="4875"/>
      <c r="K2061" s="162"/>
      <c r="L2061" s="1386"/>
      <c r="M2061" s="1386"/>
      <c r="N2061" s="1386"/>
      <c r="O2061" s="1386"/>
      <c r="P2061" s="1386"/>
      <c r="Q2061" s="1386"/>
      <c r="R2061" s="1386"/>
      <c r="S2061" s="1386"/>
      <c r="T2061" s="1386"/>
      <c r="U2061" s="1386"/>
    </row>
    <row r="2062" spans="1:21" ht="15" x14ac:dyDescent="0.25">
      <c r="A2062" s="4453">
        <v>2064</v>
      </c>
      <c r="B2062" s="4929" t="s">
        <v>3808</v>
      </c>
      <c r="C2062" s="3798"/>
      <c r="D2062" s="3709"/>
      <c r="E2062" s="2309"/>
      <c r="F2062" s="1386"/>
      <c r="G2062" s="1386"/>
      <c r="H2062" s="4862"/>
      <c r="I2062" s="4862"/>
      <c r="J2062" s="4875"/>
      <c r="K2062" s="162"/>
      <c r="L2062" s="1386"/>
      <c r="M2062" s="1386"/>
      <c r="N2062" s="1386"/>
      <c r="O2062" s="1386"/>
      <c r="P2062" s="1386"/>
      <c r="Q2062" s="1386"/>
      <c r="R2062" s="1386"/>
      <c r="S2062" s="1386"/>
      <c r="T2062" s="1386"/>
      <c r="U2062" s="1386"/>
    </row>
    <row r="2063" spans="1:21" ht="15" x14ac:dyDescent="0.25">
      <c r="A2063" s="4453">
        <v>2065</v>
      </c>
      <c r="B2063" s="4929" t="s">
        <v>3808</v>
      </c>
      <c r="C2063" s="3798"/>
      <c r="D2063" s="3709"/>
      <c r="E2063" s="4871" t="s">
        <v>196</v>
      </c>
      <c r="F2063" s="1386"/>
      <c r="G2063" s="1386"/>
      <c r="H2063" s="4862"/>
      <c r="I2063" s="4862"/>
      <c r="J2063" s="4875"/>
      <c r="K2063" s="162"/>
      <c r="L2063" s="1386"/>
      <c r="M2063" s="1386"/>
      <c r="N2063" s="1386"/>
      <c r="O2063" s="1386"/>
      <c r="P2063" s="1386"/>
      <c r="Q2063" s="1386"/>
      <c r="R2063" s="1386"/>
      <c r="S2063" s="1386"/>
      <c r="T2063" s="1386"/>
      <c r="U2063" s="1386"/>
    </row>
    <row r="2064" spans="1:21" ht="15" x14ac:dyDescent="0.25">
      <c r="A2064" s="4453">
        <v>2066</v>
      </c>
      <c r="B2064" s="4929" t="s">
        <v>3808</v>
      </c>
      <c r="C2064" s="3798"/>
      <c r="D2064" s="3709"/>
      <c r="E2064" s="2309" t="s">
        <v>197</v>
      </c>
      <c r="F2064" s="1386" t="s">
        <v>157</v>
      </c>
      <c r="G2064" s="1386">
        <v>726</v>
      </c>
      <c r="H2064" s="4862">
        <v>112.2906</v>
      </c>
      <c r="I2064" s="4862">
        <v>81522.975600000005</v>
      </c>
      <c r="J2064" s="4875">
        <v>346</v>
      </c>
      <c r="K2064" s="162">
        <v>17</v>
      </c>
      <c r="L2064" s="1386">
        <v>35</v>
      </c>
      <c r="M2064" s="1386">
        <v>27</v>
      </c>
      <c r="N2064" s="1386">
        <v>35</v>
      </c>
      <c r="O2064" s="1386">
        <v>22</v>
      </c>
      <c r="P2064" s="1386">
        <v>50</v>
      </c>
      <c r="Q2064" s="1386">
        <v>12</v>
      </c>
      <c r="R2064" s="1386">
        <v>30</v>
      </c>
      <c r="S2064" s="1386">
        <v>12</v>
      </c>
      <c r="T2064" s="1386">
        <v>30</v>
      </c>
      <c r="U2064" s="1386">
        <v>10</v>
      </c>
    </row>
    <row r="2065" spans="1:21" ht="15" x14ac:dyDescent="0.25">
      <c r="A2065" s="4453">
        <v>2067</v>
      </c>
      <c r="B2065" s="4929" t="s">
        <v>3808</v>
      </c>
      <c r="C2065" s="3798"/>
      <c r="D2065" s="3709"/>
      <c r="E2065" s="2309" t="s">
        <v>2560</v>
      </c>
      <c r="F2065" s="1386" t="s">
        <v>157</v>
      </c>
      <c r="G2065" s="1386">
        <v>1385</v>
      </c>
      <c r="H2065" s="4862">
        <v>116.3797</v>
      </c>
      <c r="I2065" s="4862">
        <v>161185.88449999999</v>
      </c>
      <c r="J2065" s="4875">
        <v>425</v>
      </c>
      <c r="K2065" s="162"/>
      <c r="L2065" s="1386">
        <v>100</v>
      </c>
      <c r="M2065" s="1386">
        <v>460</v>
      </c>
      <c r="N2065" s="1386"/>
      <c r="O2065" s="1386">
        <v>100</v>
      </c>
      <c r="P2065" s="1386">
        <v>10</v>
      </c>
      <c r="Q2065" s="1386">
        <v>100</v>
      </c>
      <c r="R2065" s="1386"/>
      <c r="S2065" s="1386">
        <v>100</v>
      </c>
      <c r="T2065" s="1386"/>
      <c r="U2065" s="1386">
        <v>100</v>
      </c>
    </row>
    <row r="2066" spans="1:21" ht="15" x14ac:dyDescent="0.25">
      <c r="A2066" s="4453">
        <v>2068</v>
      </c>
      <c r="B2066" s="4929" t="s">
        <v>3808</v>
      </c>
      <c r="C2066" s="3798"/>
      <c r="D2066" s="3709"/>
      <c r="E2066" s="2309" t="s">
        <v>442</v>
      </c>
      <c r="F2066" s="1386" t="s">
        <v>157</v>
      </c>
      <c r="G2066" s="1386">
        <v>1023</v>
      </c>
      <c r="H2066" s="4862">
        <v>134.99180000000001</v>
      </c>
      <c r="I2066" s="4862">
        <v>138096.61140000002</v>
      </c>
      <c r="J2066" s="4875">
        <v>234</v>
      </c>
      <c r="K2066" s="162">
        <v>32</v>
      </c>
      <c r="L2066" s="1386">
        <v>50</v>
      </c>
      <c r="M2066" s="1386">
        <v>101</v>
      </c>
      <c r="N2066" s="1386">
        <v>100</v>
      </c>
      <c r="O2066" s="1386">
        <v>32</v>
      </c>
      <c r="P2066" s="1386">
        <v>124</v>
      </c>
      <c r="Q2066" s="1386">
        <v>27</v>
      </c>
      <c r="R2066" s="1386">
        <v>35</v>
      </c>
      <c r="S2066" s="1386">
        <v>131</v>
      </c>
      <c r="T2066" s="1386">
        <v>35</v>
      </c>
      <c r="U2066" s="1386">
        <v>27</v>
      </c>
    </row>
    <row r="2067" spans="1:21" ht="15" x14ac:dyDescent="0.25">
      <c r="A2067" s="4453">
        <v>2069</v>
      </c>
      <c r="B2067" s="4929" t="s">
        <v>3808</v>
      </c>
      <c r="C2067" s="3798"/>
      <c r="D2067" s="3709"/>
      <c r="E2067" s="2309"/>
      <c r="F2067" s="1386"/>
      <c r="G2067" s="1386"/>
      <c r="H2067" s="4862"/>
      <c r="I2067" s="4862"/>
      <c r="J2067" s="4875"/>
      <c r="K2067" s="162"/>
      <c r="L2067" s="1386"/>
      <c r="M2067" s="1386"/>
      <c r="N2067" s="1386"/>
      <c r="O2067" s="1386"/>
      <c r="P2067" s="1386"/>
      <c r="Q2067" s="1386"/>
      <c r="R2067" s="1386"/>
      <c r="S2067" s="1386"/>
      <c r="T2067" s="1386"/>
      <c r="U2067" s="1386"/>
    </row>
    <row r="2068" spans="1:21" ht="15" x14ac:dyDescent="0.25">
      <c r="A2068" s="4453">
        <v>2070</v>
      </c>
      <c r="B2068" s="4929" t="s">
        <v>3808</v>
      </c>
      <c r="C2068" s="3798"/>
      <c r="D2068" s="3709"/>
      <c r="E2068" s="2309"/>
      <c r="F2068" s="1386"/>
      <c r="G2068" s="1386"/>
      <c r="H2068" s="4862"/>
      <c r="I2068" s="4862"/>
      <c r="J2068" s="4875"/>
      <c r="K2068" s="162"/>
      <c r="L2068" s="1386"/>
      <c r="M2068" s="1386"/>
      <c r="N2068" s="1386"/>
      <c r="O2068" s="1386"/>
      <c r="P2068" s="1386"/>
      <c r="Q2068" s="1386"/>
      <c r="R2068" s="1386"/>
      <c r="S2068" s="1386"/>
      <c r="T2068" s="1386"/>
      <c r="U2068" s="1386"/>
    </row>
    <row r="2069" spans="1:21" ht="15" x14ac:dyDescent="0.25">
      <c r="A2069" s="4453">
        <v>2071</v>
      </c>
      <c r="B2069" s="4929" t="s">
        <v>3808</v>
      </c>
      <c r="C2069" s="3798"/>
      <c r="D2069" s="3709"/>
      <c r="E2069" s="4871" t="s">
        <v>265</v>
      </c>
      <c r="F2069" s="1386"/>
      <c r="G2069" s="1386"/>
      <c r="H2069" s="4862"/>
      <c r="I2069" s="4862"/>
      <c r="J2069" s="4875"/>
      <c r="K2069" s="162"/>
      <c r="L2069" s="1386"/>
      <c r="M2069" s="1386"/>
      <c r="N2069" s="1386"/>
      <c r="O2069" s="1386"/>
      <c r="P2069" s="1386"/>
      <c r="Q2069" s="1386"/>
      <c r="R2069" s="1386"/>
      <c r="S2069" s="1386"/>
      <c r="T2069" s="1386"/>
      <c r="U2069" s="1386"/>
    </row>
    <row r="2070" spans="1:21" ht="15" x14ac:dyDescent="0.25">
      <c r="A2070" s="4453">
        <v>2072</v>
      </c>
      <c r="B2070" s="4929" t="s">
        <v>3808</v>
      </c>
      <c r="C2070" s="3798"/>
      <c r="D2070" s="3709"/>
      <c r="E2070" s="2309" t="s">
        <v>3664</v>
      </c>
      <c r="F2070" s="1386" t="s">
        <v>66</v>
      </c>
      <c r="G2070" s="1386">
        <v>3</v>
      </c>
      <c r="H2070" s="4862">
        <v>1285.44</v>
      </c>
      <c r="I2070" s="4862">
        <v>3856.32</v>
      </c>
      <c r="J2070" s="4875">
        <v>2</v>
      </c>
      <c r="K2070" s="162">
        <v>1</v>
      </c>
      <c r="L2070" s="1386"/>
      <c r="M2070" s="1386"/>
      <c r="N2070" s="1386"/>
      <c r="O2070" s="1386"/>
      <c r="P2070" s="1386"/>
      <c r="Q2070" s="1386"/>
      <c r="R2070" s="1386"/>
      <c r="S2070" s="1386"/>
      <c r="T2070" s="1386"/>
      <c r="U2070" s="1386"/>
    </row>
    <row r="2071" spans="1:21" ht="45" x14ac:dyDescent="0.25">
      <c r="A2071" s="4453">
        <v>2073</v>
      </c>
      <c r="B2071" s="4929" t="s">
        <v>3808</v>
      </c>
      <c r="C2071" s="3798"/>
      <c r="D2071" s="3709"/>
      <c r="E2071" s="2309" t="s">
        <v>3665</v>
      </c>
      <c r="F2071" s="1386" t="s">
        <v>66</v>
      </c>
      <c r="G2071" s="1386">
        <v>14</v>
      </c>
      <c r="H2071" s="4862">
        <v>2003.144</v>
      </c>
      <c r="I2071" s="4862">
        <v>28044.016</v>
      </c>
      <c r="J2071" s="4875">
        <v>12</v>
      </c>
      <c r="K2071" s="162"/>
      <c r="L2071" s="1386"/>
      <c r="M2071" s="1386"/>
      <c r="N2071" s="1386"/>
      <c r="O2071" s="1386"/>
      <c r="P2071" s="1386">
        <v>2</v>
      </c>
      <c r="Q2071" s="1386"/>
      <c r="R2071" s="1386"/>
      <c r="S2071" s="1386"/>
      <c r="T2071" s="1386"/>
      <c r="U2071" s="1386"/>
    </row>
    <row r="2072" spans="1:21" ht="45" x14ac:dyDescent="0.25">
      <c r="A2072" s="4453">
        <v>2074</v>
      </c>
      <c r="B2072" s="4929" t="s">
        <v>3808</v>
      </c>
      <c r="C2072" s="3798"/>
      <c r="D2072" s="3709"/>
      <c r="E2072" s="2309" t="s">
        <v>443</v>
      </c>
      <c r="F2072" s="1386" t="s">
        <v>66</v>
      </c>
      <c r="G2072" s="1386">
        <v>7</v>
      </c>
      <c r="H2072" s="4862">
        <v>958.72399999999993</v>
      </c>
      <c r="I2072" s="4862">
        <v>6711.0679999999993</v>
      </c>
      <c r="J2072" s="4875"/>
      <c r="K2072" s="162">
        <v>1</v>
      </c>
      <c r="L2072" s="1386"/>
      <c r="M2072" s="1386"/>
      <c r="N2072" s="1386">
        <v>1</v>
      </c>
      <c r="O2072" s="1386"/>
      <c r="P2072" s="1386">
        <v>4</v>
      </c>
      <c r="Q2072" s="1386"/>
      <c r="R2072" s="1386">
        <v>1</v>
      </c>
      <c r="S2072" s="1386"/>
      <c r="T2072" s="1386"/>
      <c r="U2072" s="1386"/>
    </row>
    <row r="2073" spans="1:21" ht="30" x14ac:dyDescent="0.25">
      <c r="A2073" s="4453">
        <v>2075</v>
      </c>
      <c r="B2073" s="4929" t="s">
        <v>3808</v>
      </c>
      <c r="C2073" s="3798"/>
      <c r="D2073" s="3709"/>
      <c r="E2073" s="2309" t="s">
        <v>3666</v>
      </c>
      <c r="F2073" s="1386" t="s">
        <v>66</v>
      </c>
      <c r="G2073" s="1386">
        <v>20</v>
      </c>
      <c r="H2073" s="4862">
        <v>426.33760000000001</v>
      </c>
      <c r="I2073" s="4862">
        <v>8526.7520000000004</v>
      </c>
      <c r="J2073" s="4875">
        <v>11</v>
      </c>
      <c r="K2073" s="162"/>
      <c r="L2073" s="1386"/>
      <c r="M2073" s="1386"/>
      <c r="N2073" s="1386"/>
      <c r="O2073" s="1386">
        <v>1</v>
      </c>
      <c r="P2073" s="1386">
        <v>3</v>
      </c>
      <c r="Q2073" s="1386"/>
      <c r="R2073" s="1386"/>
      <c r="S2073" s="1386"/>
      <c r="T2073" s="1386"/>
      <c r="U2073" s="1386"/>
    </row>
    <row r="2074" spans="1:21" ht="30" x14ac:dyDescent="0.25">
      <c r="A2074" s="4453">
        <v>2076</v>
      </c>
      <c r="B2074" s="4929" t="s">
        <v>3808</v>
      </c>
      <c r="C2074" s="3798"/>
      <c r="D2074" s="3709"/>
      <c r="E2074" s="2309" t="s">
        <v>368</v>
      </c>
      <c r="F2074" s="1386" t="s">
        <v>66</v>
      </c>
      <c r="G2074" s="1386">
        <v>3</v>
      </c>
      <c r="H2074" s="4862">
        <v>153.1816</v>
      </c>
      <c r="I2074" s="4862">
        <v>459.54480000000001</v>
      </c>
      <c r="J2074" s="4875">
        <v>3</v>
      </c>
      <c r="K2074" s="162"/>
      <c r="L2074" s="1386"/>
      <c r="M2074" s="1386"/>
      <c r="N2074" s="1386"/>
      <c r="O2074" s="1386"/>
      <c r="P2074" s="1386"/>
      <c r="Q2074" s="1386"/>
      <c r="R2074" s="1386"/>
      <c r="S2074" s="1386"/>
      <c r="T2074" s="1386"/>
      <c r="U2074" s="1386"/>
    </row>
    <row r="2075" spans="1:21" ht="90" x14ac:dyDescent="0.25">
      <c r="A2075" s="4453">
        <v>2077</v>
      </c>
      <c r="B2075" s="4929" t="s">
        <v>3808</v>
      </c>
      <c r="C2075" s="3798"/>
      <c r="D2075" s="3709"/>
      <c r="E2075" s="2309" t="s">
        <v>3667</v>
      </c>
      <c r="F2075" s="1386" t="s">
        <v>66</v>
      </c>
      <c r="G2075" s="1386">
        <v>3</v>
      </c>
      <c r="H2075" s="4862">
        <v>6373.64</v>
      </c>
      <c r="I2075" s="4862">
        <v>19120.920000000002</v>
      </c>
      <c r="J2075" s="4875">
        <v>3</v>
      </c>
      <c r="K2075" s="162">
        <v>2</v>
      </c>
      <c r="L2075" s="1386"/>
      <c r="M2075" s="1386"/>
      <c r="N2075" s="1386"/>
      <c r="O2075" s="1386"/>
      <c r="P2075" s="1386"/>
      <c r="Q2075" s="1386"/>
      <c r="R2075" s="1386"/>
      <c r="S2075" s="1386"/>
      <c r="T2075" s="1386"/>
      <c r="U2075" s="1386"/>
    </row>
    <row r="2076" spans="1:21" ht="60" x14ac:dyDescent="0.25">
      <c r="A2076" s="4453">
        <v>2078</v>
      </c>
      <c r="B2076" s="4929" t="s">
        <v>3808</v>
      </c>
      <c r="C2076" s="3798"/>
      <c r="D2076" s="3709"/>
      <c r="E2076" s="2309" t="s">
        <v>3668</v>
      </c>
      <c r="F2076" s="1386" t="s">
        <v>66</v>
      </c>
      <c r="G2076" s="1386">
        <v>2</v>
      </c>
      <c r="H2076" s="4862">
        <v>25923.040000000001</v>
      </c>
      <c r="I2076" s="4862">
        <v>51846.080000000002</v>
      </c>
      <c r="J2076" s="4875">
        <v>2</v>
      </c>
      <c r="K2076" s="162">
        <v>4</v>
      </c>
      <c r="L2076" s="1386"/>
      <c r="M2076" s="1386"/>
      <c r="N2076" s="1386"/>
      <c r="O2076" s="1386"/>
      <c r="P2076" s="1386"/>
      <c r="Q2076" s="1386"/>
      <c r="R2076" s="1386"/>
      <c r="S2076" s="1386"/>
      <c r="T2076" s="1386"/>
      <c r="U2076" s="1386"/>
    </row>
    <row r="2077" spans="1:21" ht="15" x14ac:dyDescent="0.25">
      <c r="A2077" s="4453">
        <v>2079</v>
      </c>
      <c r="B2077" s="4929" t="s">
        <v>3808</v>
      </c>
      <c r="C2077" s="3798"/>
      <c r="D2077" s="3709"/>
      <c r="E2077" s="2309" t="s">
        <v>3669</v>
      </c>
      <c r="F2077" s="1386" t="s">
        <v>66</v>
      </c>
      <c r="G2077" s="1386">
        <v>5</v>
      </c>
      <c r="H2077" s="4862">
        <v>1283.2976000000001</v>
      </c>
      <c r="I2077" s="4862">
        <v>6416.4880000000003</v>
      </c>
      <c r="J2077" s="4875">
        <v>5</v>
      </c>
      <c r="K2077" s="162"/>
      <c r="L2077" s="1386"/>
      <c r="M2077" s="1386"/>
      <c r="N2077" s="1386"/>
      <c r="O2077" s="1386"/>
      <c r="P2077" s="1386"/>
      <c r="Q2077" s="1386"/>
      <c r="R2077" s="1386"/>
      <c r="S2077" s="1386"/>
      <c r="T2077" s="1386"/>
      <c r="U2077" s="1386"/>
    </row>
    <row r="2078" spans="1:21" ht="15" x14ac:dyDescent="0.25">
      <c r="A2078" s="4453">
        <v>2080</v>
      </c>
      <c r="B2078" s="4929" t="s">
        <v>3808</v>
      </c>
      <c r="C2078" s="3798"/>
      <c r="D2078" s="3709"/>
      <c r="E2078" s="2309" t="s">
        <v>3670</v>
      </c>
      <c r="F2078" s="1386" t="s">
        <v>66</v>
      </c>
      <c r="G2078" s="1386">
        <v>4</v>
      </c>
      <c r="H2078" s="4862">
        <v>844.10559999999998</v>
      </c>
      <c r="I2078" s="4862">
        <v>3376.4223999999999</v>
      </c>
      <c r="J2078" s="4875">
        <v>4</v>
      </c>
      <c r="K2078" s="162"/>
      <c r="L2078" s="1386"/>
      <c r="M2078" s="1386"/>
      <c r="N2078" s="1386"/>
      <c r="O2078" s="1386"/>
      <c r="P2078" s="1386"/>
      <c r="Q2078" s="1386"/>
      <c r="R2078" s="1386"/>
      <c r="S2078" s="1386"/>
      <c r="T2078" s="1386"/>
      <c r="U2078" s="1386"/>
    </row>
    <row r="2079" spans="1:21" ht="15" x14ac:dyDescent="0.25">
      <c r="A2079" s="4453">
        <v>2081</v>
      </c>
      <c r="B2079" s="4929" t="s">
        <v>3808</v>
      </c>
      <c r="C2079" s="3798"/>
      <c r="D2079" s="3709"/>
      <c r="E2079" s="2309" t="s">
        <v>3671</v>
      </c>
      <c r="F2079" s="1386" t="s">
        <v>66</v>
      </c>
      <c r="G2079" s="1386">
        <v>5</v>
      </c>
      <c r="H2079" s="4862">
        <v>1069.0576000000001</v>
      </c>
      <c r="I2079" s="4862">
        <v>5345.2880000000005</v>
      </c>
      <c r="J2079" s="4875">
        <v>5</v>
      </c>
      <c r="K2079" s="162"/>
      <c r="L2079" s="1386"/>
      <c r="M2079" s="1386"/>
      <c r="N2079" s="1386"/>
      <c r="O2079" s="1386"/>
      <c r="P2079" s="1386"/>
      <c r="Q2079" s="1386"/>
      <c r="R2079" s="1386"/>
      <c r="S2079" s="1386"/>
      <c r="T2079" s="1386"/>
      <c r="U2079" s="1386"/>
    </row>
    <row r="2080" spans="1:21" ht="75" x14ac:dyDescent="0.25">
      <c r="A2080" s="4453">
        <v>2082</v>
      </c>
      <c r="B2080" s="4929" t="s">
        <v>3808</v>
      </c>
      <c r="C2080" s="3798"/>
      <c r="D2080" s="3709"/>
      <c r="E2080" s="2309" t="s">
        <v>3672</v>
      </c>
      <c r="F2080" s="1386" t="s">
        <v>66</v>
      </c>
      <c r="G2080" s="1386">
        <v>1</v>
      </c>
      <c r="H2080" s="4862">
        <v>3607.8015999999998</v>
      </c>
      <c r="I2080" s="4862">
        <v>3607.8015999999998</v>
      </c>
      <c r="J2080" s="4875"/>
      <c r="K2080" s="162"/>
      <c r="L2080" s="1386"/>
      <c r="M2080" s="1386"/>
      <c r="N2080" s="1386"/>
      <c r="O2080" s="1386"/>
      <c r="P2080" s="1386"/>
      <c r="Q2080" s="1386"/>
      <c r="R2080" s="1386"/>
      <c r="S2080" s="1386"/>
      <c r="T2080" s="1386"/>
      <c r="U2080" s="1386"/>
    </row>
    <row r="2081" spans="1:21" ht="60" x14ac:dyDescent="0.25">
      <c r="A2081" s="4453">
        <v>2083</v>
      </c>
      <c r="B2081" s="4929" t="s">
        <v>3808</v>
      </c>
      <c r="C2081" s="3798"/>
      <c r="D2081" s="3709"/>
      <c r="E2081" s="2309" t="s">
        <v>3673</v>
      </c>
      <c r="F2081" s="1386" t="s">
        <v>66</v>
      </c>
      <c r="G2081" s="1386">
        <v>4</v>
      </c>
      <c r="H2081" s="4862">
        <v>2785.12</v>
      </c>
      <c r="I2081" s="4862">
        <v>11140.48</v>
      </c>
      <c r="J2081" s="4875">
        <v>4</v>
      </c>
      <c r="K2081" s="162">
        <v>4</v>
      </c>
      <c r="L2081" s="1386"/>
      <c r="M2081" s="1386"/>
      <c r="N2081" s="1386"/>
      <c r="O2081" s="1386"/>
      <c r="P2081" s="1386"/>
      <c r="Q2081" s="1386"/>
      <c r="R2081" s="1386"/>
      <c r="S2081" s="1386"/>
      <c r="T2081" s="1386"/>
      <c r="U2081" s="1386"/>
    </row>
    <row r="2082" spans="1:21" ht="45" x14ac:dyDescent="0.25">
      <c r="A2082" s="4453">
        <v>2084</v>
      </c>
      <c r="B2082" s="4929" t="s">
        <v>3808</v>
      </c>
      <c r="C2082" s="3798"/>
      <c r="D2082" s="3709"/>
      <c r="E2082" s="2309" t="s">
        <v>3674</v>
      </c>
      <c r="F2082" s="1386" t="s">
        <v>66</v>
      </c>
      <c r="G2082" s="1386">
        <v>6</v>
      </c>
      <c r="H2082" s="4862">
        <v>19174.48</v>
      </c>
      <c r="I2082" s="4862">
        <v>115046.88</v>
      </c>
      <c r="J2082" s="4875">
        <v>3</v>
      </c>
      <c r="K2082" s="162">
        <v>1</v>
      </c>
      <c r="L2082" s="1386"/>
      <c r="M2082" s="1386">
        <v>2</v>
      </c>
      <c r="N2082" s="1386"/>
      <c r="O2082" s="1386"/>
      <c r="P2082" s="1386"/>
      <c r="Q2082" s="1386"/>
      <c r="R2082" s="1386">
        <v>1</v>
      </c>
      <c r="S2082" s="1386"/>
      <c r="T2082" s="1386"/>
      <c r="U2082" s="1386"/>
    </row>
    <row r="2083" spans="1:21" ht="60" x14ac:dyDescent="0.25">
      <c r="A2083" s="4453">
        <v>2085</v>
      </c>
      <c r="B2083" s="4929" t="s">
        <v>3808</v>
      </c>
      <c r="C2083" s="3798"/>
      <c r="D2083" s="3709"/>
      <c r="E2083" s="2309" t="s">
        <v>3675</v>
      </c>
      <c r="F2083" s="1386" t="s">
        <v>66</v>
      </c>
      <c r="G2083" s="1386">
        <v>1</v>
      </c>
      <c r="H2083" s="4862">
        <v>8649.94</v>
      </c>
      <c r="I2083" s="4862">
        <v>8649.94</v>
      </c>
      <c r="J2083" s="4875">
        <v>1</v>
      </c>
      <c r="K2083" s="162"/>
      <c r="L2083" s="1386"/>
      <c r="M2083" s="1386"/>
      <c r="N2083" s="1386"/>
      <c r="O2083" s="1386"/>
      <c r="P2083" s="1386"/>
      <c r="Q2083" s="1386"/>
      <c r="R2083" s="1386"/>
      <c r="S2083" s="1386"/>
      <c r="T2083" s="1386"/>
      <c r="U2083" s="1386"/>
    </row>
    <row r="2084" spans="1:21" ht="45" x14ac:dyDescent="0.25">
      <c r="A2084" s="4453">
        <v>2086</v>
      </c>
      <c r="B2084" s="4929" t="s">
        <v>3808</v>
      </c>
      <c r="C2084" s="3798"/>
      <c r="D2084" s="3709"/>
      <c r="E2084" s="2309" t="s">
        <v>3676</v>
      </c>
      <c r="F2084" s="1386" t="s">
        <v>66</v>
      </c>
      <c r="G2084" s="1386">
        <v>2</v>
      </c>
      <c r="H2084" s="4862">
        <v>3213.6</v>
      </c>
      <c r="I2084" s="4862">
        <v>6427.2</v>
      </c>
      <c r="J2084" s="4875">
        <v>2</v>
      </c>
      <c r="K2084" s="162"/>
      <c r="L2084" s="1386"/>
      <c r="M2084" s="1386"/>
      <c r="N2084" s="1386"/>
      <c r="O2084" s="1386"/>
      <c r="P2084" s="1386"/>
      <c r="Q2084" s="1386"/>
      <c r="R2084" s="1386"/>
      <c r="S2084" s="1386"/>
      <c r="T2084" s="1386"/>
      <c r="U2084" s="1386"/>
    </row>
    <row r="2085" spans="1:21" ht="45" x14ac:dyDescent="0.25">
      <c r="A2085" s="4453">
        <v>2087</v>
      </c>
      <c r="B2085" s="4929" t="s">
        <v>3808</v>
      </c>
      <c r="C2085" s="3798"/>
      <c r="D2085" s="3709"/>
      <c r="E2085" s="2309" t="s">
        <v>3677</v>
      </c>
      <c r="F2085" s="1386" t="s">
        <v>66</v>
      </c>
      <c r="G2085" s="1386">
        <v>5</v>
      </c>
      <c r="H2085" s="4862">
        <v>1703.2079999999999</v>
      </c>
      <c r="I2085" s="4862">
        <v>8516.0399999999991</v>
      </c>
      <c r="J2085" s="4875">
        <v>1</v>
      </c>
      <c r="K2085" s="162"/>
      <c r="L2085" s="1386"/>
      <c r="M2085" s="1386"/>
      <c r="N2085" s="1386"/>
      <c r="O2085" s="1386"/>
      <c r="P2085" s="1386">
        <v>4</v>
      </c>
      <c r="Q2085" s="1386"/>
      <c r="R2085" s="1386"/>
      <c r="S2085" s="1386"/>
      <c r="T2085" s="1386"/>
      <c r="U2085" s="1386"/>
    </row>
    <row r="2086" spans="1:21" ht="60" x14ac:dyDescent="0.25">
      <c r="A2086" s="4453">
        <v>2088</v>
      </c>
      <c r="B2086" s="4929" t="s">
        <v>3808</v>
      </c>
      <c r="C2086" s="3798"/>
      <c r="D2086" s="3709"/>
      <c r="E2086" s="2309" t="s">
        <v>3678</v>
      </c>
      <c r="F2086" s="1386" t="s">
        <v>66</v>
      </c>
      <c r="G2086" s="1386">
        <v>3</v>
      </c>
      <c r="H2086" s="4862">
        <v>10710.9288</v>
      </c>
      <c r="I2086" s="4862">
        <v>32132.786399999997</v>
      </c>
      <c r="J2086" s="4875">
        <v>2</v>
      </c>
      <c r="K2086" s="162"/>
      <c r="L2086" s="1386"/>
      <c r="M2086" s="1386"/>
      <c r="N2086" s="1386">
        <v>1</v>
      </c>
      <c r="O2086" s="1386"/>
      <c r="P2086" s="1386"/>
      <c r="Q2086" s="1386"/>
      <c r="R2086" s="1386"/>
      <c r="S2086" s="1386"/>
      <c r="T2086" s="1386"/>
      <c r="U2086" s="1386"/>
    </row>
    <row r="2087" spans="1:21" ht="30" x14ac:dyDescent="0.25">
      <c r="A2087" s="4453">
        <v>2089</v>
      </c>
      <c r="B2087" s="4929" t="s">
        <v>3808</v>
      </c>
      <c r="C2087" s="3798"/>
      <c r="D2087" s="3709"/>
      <c r="E2087" s="2309" t="s">
        <v>3679</v>
      </c>
      <c r="F2087" s="1386" t="s">
        <v>66</v>
      </c>
      <c r="G2087" s="1386">
        <v>0</v>
      </c>
      <c r="H2087" s="4862">
        <v>1269.3720000000001</v>
      </c>
      <c r="I2087" s="4862"/>
      <c r="J2087" s="4875"/>
      <c r="K2087" s="162"/>
      <c r="L2087" s="1386"/>
      <c r="M2087" s="1386"/>
      <c r="N2087" s="1386"/>
      <c r="O2087" s="1386"/>
      <c r="P2087" s="1386"/>
      <c r="Q2087" s="1386"/>
      <c r="R2087" s="1386"/>
      <c r="S2087" s="1386"/>
      <c r="T2087" s="1386"/>
      <c r="U2087" s="1386"/>
    </row>
    <row r="2088" spans="1:21" ht="30" x14ac:dyDescent="0.25">
      <c r="A2088" s="4453">
        <v>2090</v>
      </c>
      <c r="B2088" s="4929" t="s">
        <v>3808</v>
      </c>
      <c r="C2088" s="3798"/>
      <c r="D2088" s="3709"/>
      <c r="E2088" s="2309" t="s">
        <v>3680</v>
      </c>
      <c r="F2088" s="1386" t="s">
        <v>66</v>
      </c>
      <c r="G2088" s="1386">
        <v>5</v>
      </c>
      <c r="H2088" s="4862">
        <v>1270.402</v>
      </c>
      <c r="I2088" s="4862">
        <v>6352.01</v>
      </c>
      <c r="J2088" s="4875">
        <v>5</v>
      </c>
      <c r="K2088" s="162"/>
      <c r="L2088" s="1386"/>
      <c r="M2088" s="1386"/>
      <c r="N2088" s="1386"/>
      <c r="O2088" s="1386"/>
      <c r="P2088" s="1386"/>
      <c r="Q2088" s="1386"/>
      <c r="R2088" s="1386"/>
      <c r="S2088" s="1386"/>
      <c r="T2088" s="1386"/>
      <c r="U2088" s="1386"/>
    </row>
    <row r="2089" spans="1:21" ht="15" x14ac:dyDescent="0.25">
      <c r="A2089" s="4453">
        <v>2091</v>
      </c>
      <c r="B2089" s="4929" t="s">
        <v>3808</v>
      </c>
      <c r="C2089" s="3798"/>
      <c r="D2089" s="3709"/>
      <c r="E2089" s="2309"/>
      <c r="F2089" s="1386"/>
      <c r="G2089" s="1386"/>
      <c r="H2089" s="4862"/>
      <c r="I2089" s="4862"/>
      <c r="J2089" s="4875"/>
      <c r="K2089" s="162"/>
      <c r="L2089" s="1386"/>
      <c r="M2089" s="1386"/>
      <c r="N2089" s="1386"/>
      <c r="O2089" s="1386"/>
      <c r="P2089" s="1386"/>
      <c r="Q2089" s="1386"/>
      <c r="R2089" s="1386"/>
      <c r="S2089" s="1386"/>
      <c r="T2089" s="1386"/>
      <c r="U2089" s="1386"/>
    </row>
    <row r="2090" spans="1:21" ht="15" x14ac:dyDescent="0.25">
      <c r="A2090" s="4453">
        <v>2092</v>
      </c>
      <c r="B2090" s="4929" t="s">
        <v>3808</v>
      </c>
      <c r="C2090" s="3798"/>
      <c r="D2090" s="3709"/>
      <c r="E2090" s="4871" t="s">
        <v>3681</v>
      </c>
      <c r="F2090" s="1386"/>
      <c r="G2090" s="1386"/>
      <c r="H2090" s="4862"/>
      <c r="I2090" s="4862"/>
      <c r="J2090" s="4875"/>
      <c r="K2090" s="162"/>
      <c r="L2090" s="1386"/>
      <c r="M2090" s="1386"/>
      <c r="N2090" s="1386"/>
      <c r="O2090" s="1386"/>
      <c r="P2090" s="1386"/>
      <c r="Q2090" s="1386"/>
      <c r="R2090" s="1386"/>
      <c r="S2090" s="1386"/>
      <c r="T2090" s="1386"/>
      <c r="U2090" s="1386"/>
    </row>
    <row r="2091" spans="1:21" ht="45" x14ac:dyDescent="0.25">
      <c r="A2091" s="4453">
        <v>2093</v>
      </c>
      <c r="B2091" s="4929" t="s">
        <v>3808</v>
      </c>
      <c r="C2091" s="3798"/>
      <c r="D2091" s="3709"/>
      <c r="E2091" s="2309" t="s">
        <v>3682</v>
      </c>
      <c r="F2091" s="1386" t="s">
        <v>126</v>
      </c>
      <c r="G2091" s="1386">
        <v>1</v>
      </c>
      <c r="H2091" s="4862">
        <v>29.766999999999999</v>
      </c>
      <c r="I2091" s="4862">
        <v>29.766999999999999</v>
      </c>
      <c r="J2091" s="4875">
        <v>1</v>
      </c>
      <c r="K2091" s="162"/>
      <c r="L2091" s="1386"/>
      <c r="M2091" s="1386"/>
      <c r="N2091" s="1386"/>
      <c r="O2091" s="1386"/>
      <c r="P2091" s="1386"/>
      <c r="Q2091" s="1386"/>
      <c r="R2091" s="1386"/>
      <c r="S2091" s="1386"/>
      <c r="T2091" s="1386"/>
      <c r="U2091" s="1386"/>
    </row>
    <row r="2092" spans="1:21" x14ac:dyDescent="0.2">
      <c r="A2092" s="4453">
        <v>2094</v>
      </c>
      <c r="B2092" s="4453"/>
      <c r="C2092" s="4924"/>
      <c r="D2092" s="4619"/>
      <c r="E2092" s="4619"/>
      <c r="F2092" s="4519" t="s">
        <v>3137</v>
      </c>
      <c r="G2092" s="4619"/>
      <c r="H2092" s="4619"/>
      <c r="I2092" s="4892">
        <f>SUM(I1856:I2091)</f>
        <v>6340253.7962999986</v>
      </c>
      <c r="J2092" s="4619"/>
      <c r="K2092" s="4445"/>
      <c r="L2092" s="4619"/>
      <c r="M2092" s="4619"/>
      <c r="N2092" s="4619"/>
      <c r="O2092" s="4619"/>
      <c r="P2092" s="4619"/>
      <c r="Q2092" s="4619"/>
      <c r="R2092" s="4619"/>
      <c r="S2092" s="4619"/>
      <c r="T2092" s="4619"/>
      <c r="U2092" s="4891"/>
    </row>
    <row r="2093" spans="1:21" x14ac:dyDescent="0.2">
      <c r="D2093" s="3693"/>
      <c r="E2093" s="3693"/>
      <c r="F2093" s="3693"/>
      <c r="G2093" s="3693"/>
      <c r="H2093" s="3693"/>
      <c r="I2093" s="3693"/>
      <c r="J2093" s="3693"/>
      <c r="P2093" s="3693"/>
      <c r="U2093" s="3810"/>
    </row>
    <row r="2094" spans="1:21" ht="31.5" x14ac:dyDescent="0.65">
      <c r="C2094" s="5129" t="s">
        <v>3517</v>
      </c>
      <c r="D2094" s="5129"/>
      <c r="E2094" s="5129"/>
      <c r="F2094" s="5129"/>
      <c r="G2094" s="5129"/>
      <c r="H2094" s="5129"/>
      <c r="I2094" s="5129"/>
      <c r="J2094" s="5129"/>
      <c r="K2094" s="5129"/>
      <c r="L2094" s="5129"/>
      <c r="M2094" s="5129"/>
      <c r="N2094" s="5129"/>
      <c r="O2094" s="5129"/>
      <c r="P2094" s="5129"/>
      <c r="Q2094" s="5130">
        <f>SUM(I2092,I1853,I1851,I1850,I1836,I1669,I1662,I1651,I1617,I1614,I1552,I1438,I1436,I1406,I1395,I1393,I1375,I1351,I1214,I1172,I1142,I1012,I999,I997,I916,I809,I751,I643,I629,I533,I477,I469,I446,I413,I396,I385,I377,I304,I37,I26,I5)</f>
        <v>139560036.74630001</v>
      </c>
      <c r="R2094" s="5130"/>
      <c r="S2094" s="5130"/>
      <c r="T2094" s="5130"/>
      <c r="U2094" s="5130"/>
    </row>
    <row r="2095" spans="1:21" x14ac:dyDescent="0.2">
      <c r="D2095" s="3693"/>
      <c r="E2095" s="3693"/>
      <c r="F2095" s="3693"/>
      <c r="G2095" s="3693"/>
      <c r="H2095" s="3693"/>
      <c r="I2095" s="3693"/>
      <c r="J2095" s="3693"/>
      <c r="P2095" s="3693"/>
      <c r="U2095" s="3810"/>
    </row>
    <row r="2096" spans="1:21" x14ac:dyDescent="0.2">
      <c r="D2096" s="3693"/>
      <c r="E2096" s="3693"/>
      <c r="F2096" s="3693"/>
      <c r="G2096" s="3693"/>
      <c r="H2096" s="3693"/>
      <c r="I2096" s="3693"/>
      <c r="J2096" s="3693"/>
      <c r="P2096" s="3693"/>
      <c r="U2096" s="3810"/>
    </row>
    <row r="2097" spans="3:21" x14ac:dyDescent="0.2">
      <c r="D2097" s="3693"/>
      <c r="E2097" s="3693"/>
      <c r="F2097" s="3693"/>
      <c r="G2097" s="3693"/>
      <c r="H2097" s="3693"/>
      <c r="I2097" s="3693"/>
      <c r="J2097" s="3693"/>
      <c r="P2097" s="3693"/>
      <c r="U2097" s="3810"/>
    </row>
    <row r="2098" spans="3:21" x14ac:dyDescent="0.2">
      <c r="C2098" s="3693" t="s">
        <v>3812</v>
      </c>
      <c r="D2098" s="3693"/>
      <c r="E2098" s="3693"/>
      <c r="F2098" s="3693"/>
      <c r="G2098" s="3693"/>
      <c r="H2098" s="3693"/>
      <c r="I2098" s="3693"/>
      <c r="J2098" s="3693"/>
      <c r="P2098" s="3693"/>
      <c r="U2098" s="3810"/>
    </row>
    <row r="2099" spans="3:21" x14ac:dyDescent="0.2">
      <c r="D2099" s="3693"/>
      <c r="E2099" s="3693"/>
      <c r="F2099" s="3693"/>
      <c r="G2099" s="3693"/>
      <c r="H2099" s="3693"/>
      <c r="I2099" s="3693"/>
      <c r="J2099" s="3693"/>
      <c r="P2099" s="3693"/>
      <c r="U2099" s="3810"/>
    </row>
    <row r="2100" spans="3:21" ht="16.5" x14ac:dyDescent="0.25">
      <c r="D2100" s="4944" t="s">
        <v>3813</v>
      </c>
      <c r="E2100" s="3693"/>
      <c r="F2100" s="3693"/>
      <c r="G2100" s="3693"/>
      <c r="H2100" s="3693"/>
      <c r="I2100" s="3693"/>
      <c r="J2100" s="3693"/>
      <c r="P2100" s="3693"/>
      <c r="U2100" s="3810"/>
    </row>
    <row r="2101" spans="3:21" ht="15.75" x14ac:dyDescent="0.25">
      <c r="D2101" s="4943" t="s">
        <v>3814</v>
      </c>
      <c r="E2101" s="3693"/>
      <c r="F2101" s="3693"/>
      <c r="G2101" s="3693"/>
      <c r="H2101" s="3693"/>
      <c r="I2101" s="3693"/>
      <c r="J2101" s="3693"/>
      <c r="P2101" s="3693"/>
      <c r="U2101" s="3810"/>
    </row>
    <row r="2102" spans="3:21" x14ac:dyDescent="0.2">
      <c r="D2102" s="3693"/>
      <c r="E2102" s="3693"/>
      <c r="F2102" s="3693"/>
      <c r="G2102" s="3693"/>
      <c r="H2102" s="3693"/>
      <c r="I2102" s="3693"/>
      <c r="J2102" s="3693"/>
      <c r="P2102" s="3693"/>
      <c r="U2102" s="3810"/>
    </row>
    <row r="2103" spans="3:21" x14ac:dyDescent="0.2">
      <c r="D2103" s="3693"/>
      <c r="E2103" s="3693"/>
      <c r="F2103" s="3693"/>
      <c r="G2103" s="3693"/>
      <c r="H2103" s="3693"/>
      <c r="I2103" s="3693"/>
      <c r="J2103" s="3693"/>
      <c r="P2103" s="3693"/>
      <c r="U2103" s="3810"/>
    </row>
    <row r="2104" spans="3:21" x14ac:dyDescent="0.2">
      <c r="D2104" s="3693"/>
      <c r="E2104" s="3693"/>
      <c r="F2104" s="3693"/>
      <c r="G2104" s="3693"/>
      <c r="H2104" s="3693"/>
      <c r="I2104" s="3693"/>
      <c r="J2104" s="3693"/>
      <c r="P2104" s="3693"/>
      <c r="U2104" s="3810"/>
    </row>
    <row r="2105" spans="3:21" x14ac:dyDescent="0.2">
      <c r="D2105" s="3693"/>
      <c r="E2105" s="3693"/>
      <c r="F2105" s="3693"/>
      <c r="G2105" s="3693"/>
      <c r="H2105" s="3693"/>
      <c r="I2105" s="3693"/>
      <c r="J2105" s="3693"/>
      <c r="P2105" s="3693"/>
      <c r="U2105" s="3810"/>
    </row>
    <row r="2106" spans="3:21" x14ac:dyDescent="0.2">
      <c r="D2106" s="3693"/>
      <c r="E2106" s="3693"/>
      <c r="F2106" s="3693"/>
      <c r="G2106" s="3693"/>
      <c r="H2106" s="3693"/>
      <c r="I2106" s="3693"/>
      <c r="J2106" s="3693"/>
      <c r="P2106" s="3693"/>
      <c r="U2106" s="3810"/>
    </row>
    <row r="2107" spans="3:21" x14ac:dyDescent="0.2">
      <c r="D2107" s="3693"/>
      <c r="E2107" s="3693"/>
      <c r="F2107" s="3693"/>
      <c r="G2107" s="3693"/>
      <c r="H2107" s="3693"/>
      <c r="I2107" s="3693"/>
      <c r="J2107" s="3693"/>
      <c r="P2107" s="3693"/>
      <c r="U2107" s="3810"/>
    </row>
    <row r="2108" spans="3:21" x14ac:dyDescent="0.2">
      <c r="D2108" s="3693"/>
      <c r="E2108" s="3693"/>
      <c r="F2108" s="3693"/>
      <c r="G2108" s="3693"/>
      <c r="H2108" s="3693"/>
      <c r="I2108" s="3693"/>
      <c r="J2108" s="3693"/>
      <c r="P2108" s="3693"/>
      <c r="U2108" s="3893"/>
    </row>
    <row r="2109" spans="3:21" x14ac:dyDescent="0.2">
      <c r="D2109" s="3693"/>
      <c r="E2109" s="3693"/>
      <c r="F2109" s="3693"/>
      <c r="G2109" s="3693"/>
      <c r="H2109" s="3693"/>
      <c r="I2109" s="3693"/>
      <c r="J2109" s="3693"/>
      <c r="P2109" s="3693"/>
      <c r="U2109" s="3893"/>
    </row>
    <row r="2110" spans="3:21" x14ac:dyDescent="0.2">
      <c r="D2110" s="3693"/>
      <c r="E2110" s="3693"/>
      <c r="F2110" s="3693"/>
      <c r="G2110" s="3693"/>
      <c r="H2110" s="3693"/>
      <c r="I2110" s="3693"/>
      <c r="J2110" s="3693"/>
      <c r="P2110" s="3693"/>
      <c r="U2110" s="3893"/>
    </row>
    <row r="2111" spans="3:21" x14ac:dyDescent="0.2">
      <c r="D2111" s="3693"/>
      <c r="E2111" s="3693"/>
      <c r="F2111" s="3693"/>
      <c r="G2111" s="3693"/>
      <c r="H2111" s="3693"/>
      <c r="I2111" s="3693"/>
      <c r="J2111" s="3693"/>
      <c r="P2111" s="3693"/>
      <c r="U2111" s="3893"/>
    </row>
    <row r="2112" spans="3:21" x14ac:dyDescent="0.2">
      <c r="D2112" s="3693"/>
      <c r="E2112" s="3693"/>
      <c r="F2112" s="3693"/>
      <c r="G2112" s="3693"/>
      <c r="H2112" s="3693"/>
      <c r="I2112" s="3693"/>
      <c r="J2112" s="3693"/>
      <c r="P2112" s="3693"/>
      <c r="U2112" s="3893"/>
    </row>
    <row r="2113" spans="4:21" x14ac:dyDescent="0.2">
      <c r="D2113" s="3693"/>
      <c r="E2113" s="3693"/>
      <c r="F2113" s="3693"/>
      <c r="G2113" s="3693"/>
      <c r="H2113" s="3693"/>
      <c r="I2113" s="3693"/>
      <c r="J2113" s="3693"/>
      <c r="P2113" s="3693"/>
      <c r="U2113" s="3893"/>
    </row>
    <row r="2114" spans="4:21" x14ac:dyDescent="0.2">
      <c r="D2114" s="3693"/>
      <c r="E2114" s="3693"/>
      <c r="F2114" s="3693"/>
      <c r="G2114" s="3693"/>
      <c r="H2114" s="3693"/>
      <c r="I2114" s="3693"/>
      <c r="J2114" s="3693"/>
      <c r="P2114" s="3693"/>
      <c r="U2114" s="3893"/>
    </row>
    <row r="2115" spans="4:21" x14ac:dyDescent="0.2">
      <c r="D2115" s="3693"/>
      <c r="E2115" s="3693"/>
      <c r="F2115" s="3693"/>
      <c r="G2115" s="3693"/>
      <c r="H2115" s="3693"/>
      <c r="I2115" s="3693"/>
      <c r="J2115" s="3693"/>
      <c r="P2115" s="3693"/>
      <c r="U2115" s="3893"/>
    </row>
    <row r="2116" spans="4:21" x14ac:dyDescent="0.2">
      <c r="D2116" s="3693"/>
      <c r="E2116" s="3693"/>
      <c r="F2116" s="3693"/>
      <c r="G2116" s="3693"/>
      <c r="H2116" s="3693"/>
      <c r="I2116" s="3693"/>
      <c r="J2116" s="3693"/>
      <c r="P2116" s="3693"/>
      <c r="U2116" s="3893"/>
    </row>
    <row r="2117" spans="4:21" x14ac:dyDescent="0.2">
      <c r="D2117" s="3693"/>
      <c r="E2117" s="3693"/>
      <c r="F2117" s="3693"/>
      <c r="G2117" s="3693"/>
      <c r="H2117" s="3693"/>
      <c r="I2117" s="3693"/>
      <c r="J2117" s="3693"/>
      <c r="P2117" s="3693"/>
      <c r="U2117" s="3893"/>
    </row>
    <row r="2118" spans="4:21" x14ac:dyDescent="0.2">
      <c r="D2118" s="3693"/>
      <c r="E2118" s="3693"/>
      <c r="F2118" s="3693"/>
      <c r="G2118" s="3693"/>
      <c r="H2118" s="3693"/>
      <c r="I2118" s="3693"/>
      <c r="J2118" s="3693"/>
      <c r="P2118" s="3693"/>
      <c r="U2118" s="3893"/>
    </row>
    <row r="2119" spans="4:21" x14ac:dyDescent="0.2">
      <c r="D2119" s="3693"/>
      <c r="E2119" s="3693"/>
      <c r="F2119" s="3693"/>
      <c r="G2119" s="3693"/>
      <c r="H2119" s="3693"/>
      <c r="I2119" s="3693"/>
      <c r="J2119" s="3693"/>
      <c r="P2119" s="3693"/>
      <c r="U2119" s="3893"/>
    </row>
    <row r="2120" spans="4:21" x14ac:dyDescent="0.2">
      <c r="D2120" s="3693"/>
      <c r="E2120" s="3693"/>
      <c r="F2120" s="3693"/>
      <c r="G2120" s="3693"/>
      <c r="H2120" s="3693"/>
      <c r="I2120" s="3693"/>
      <c r="J2120" s="3693"/>
      <c r="P2120" s="3693"/>
      <c r="U2120" s="3893"/>
    </row>
    <row r="2121" spans="4:21" x14ac:dyDescent="0.2">
      <c r="D2121" s="3693"/>
      <c r="E2121" s="3693"/>
      <c r="F2121" s="3693"/>
      <c r="G2121" s="3693"/>
      <c r="H2121" s="3693"/>
      <c r="I2121" s="3693"/>
      <c r="J2121" s="3693"/>
      <c r="P2121" s="3693"/>
      <c r="U2121" s="3893"/>
    </row>
    <row r="2122" spans="4:21" x14ac:dyDescent="0.2">
      <c r="D2122" s="3693"/>
      <c r="E2122" s="3693"/>
      <c r="F2122" s="3693"/>
      <c r="G2122" s="3693"/>
      <c r="H2122" s="3693"/>
      <c r="I2122" s="3693"/>
      <c r="J2122" s="3693"/>
      <c r="P2122" s="3693"/>
      <c r="U2122" s="3893"/>
    </row>
    <row r="2123" spans="4:21" x14ac:dyDescent="0.2">
      <c r="D2123" s="3693"/>
      <c r="E2123" s="3693"/>
      <c r="F2123" s="3693"/>
      <c r="G2123" s="3693"/>
      <c r="H2123" s="3693"/>
      <c r="I2123" s="3693"/>
      <c r="J2123" s="3693"/>
      <c r="P2123" s="3693"/>
      <c r="U2123" s="3893"/>
    </row>
    <row r="2124" spans="4:21" x14ac:dyDescent="0.2">
      <c r="D2124" s="3693"/>
      <c r="E2124" s="3693"/>
      <c r="F2124" s="3693"/>
      <c r="G2124" s="3693"/>
      <c r="H2124" s="3693"/>
      <c r="I2124" s="3693"/>
      <c r="J2124" s="3693"/>
      <c r="P2124" s="3693"/>
      <c r="U2124" s="3893"/>
    </row>
    <row r="2125" spans="4:21" x14ac:dyDescent="0.2">
      <c r="D2125" s="3693"/>
      <c r="E2125" s="3693"/>
      <c r="F2125" s="3693"/>
      <c r="G2125" s="3693"/>
      <c r="H2125" s="3693"/>
      <c r="I2125" s="3693"/>
      <c r="J2125" s="3693"/>
      <c r="P2125" s="3693"/>
      <c r="U2125" s="3893"/>
    </row>
    <row r="2126" spans="4:21" x14ac:dyDescent="0.2">
      <c r="D2126" s="3693"/>
      <c r="E2126" s="3693"/>
      <c r="F2126" s="3693"/>
      <c r="G2126" s="3693"/>
      <c r="H2126" s="3693"/>
      <c r="I2126" s="3693"/>
      <c r="J2126" s="3693"/>
      <c r="P2126" s="3693"/>
      <c r="U2126" s="3893"/>
    </row>
    <row r="2127" spans="4:21" x14ac:dyDescent="0.2">
      <c r="D2127" s="3693"/>
      <c r="E2127" s="3693"/>
      <c r="F2127" s="3693"/>
      <c r="G2127" s="3693"/>
      <c r="H2127" s="3693"/>
      <c r="I2127" s="3693"/>
      <c r="J2127" s="3693"/>
      <c r="P2127" s="3693"/>
      <c r="U2127" s="3893"/>
    </row>
    <row r="2128" spans="4:21" x14ac:dyDescent="0.2">
      <c r="D2128" s="3693"/>
      <c r="E2128" s="3693"/>
      <c r="F2128" s="3693"/>
      <c r="G2128" s="3693"/>
      <c r="H2128" s="3693"/>
      <c r="I2128" s="3693"/>
      <c r="J2128" s="3693"/>
      <c r="P2128" s="3693"/>
      <c r="U2128" s="3893"/>
    </row>
    <row r="2129" spans="4:21" x14ac:dyDescent="0.2">
      <c r="D2129" s="3693"/>
      <c r="E2129" s="3693"/>
      <c r="F2129" s="3693"/>
      <c r="G2129" s="3693"/>
      <c r="H2129" s="3693"/>
      <c r="I2129" s="3693"/>
      <c r="J2129" s="3693"/>
      <c r="P2129" s="3693"/>
      <c r="U2129" s="3893"/>
    </row>
    <row r="2130" spans="4:21" x14ac:dyDescent="0.2">
      <c r="D2130" s="3693"/>
      <c r="E2130" s="3693"/>
      <c r="F2130" s="3693"/>
      <c r="G2130" s="3693"/>
      <c r="H2130" s="3693"/>
      <c r="I2130" s="3693"/>
      <c r="J2130" s="3693"/>
      <c r="P2130" s="3693"/>
      <c r="U2130" s="3893"/>
    </row>
    <row r="2131" spans="4:21" x14ac:dyDescent="0.2">
      <c r="D2131" s="3693"/>
      <c r="E2131" s="3693"/>
      <c r="F2131" s="3693"/>
      <c r="G2131" s="3693"/>
      <c r="H2131" s="3693"/>
      <c r="I2131" s="3693"/>
      <c r="J2131" s="3693"/>
      <c r="P2131" s="3693"/>
      <c r="U2131" s="3893"/>
    </row>
    <row r="2132" spans="4:21" x14ac:dyDescent="0.2">
      <c r="D2132" s="3693"/>
      <c r="E2132" s="3693"/>
      <c r="F2132" s="3693"/>
      <c r="G2132" s="3693"/>
      <c r="H2132" s="3693"/>
      <c r="I2132" s="3693"/>
      <c r="J2132" s="3693"/>
      <c r="P2132" s="3693"/>
      <c r="U2132" s="3893"/>
    </row>
    <row r="2133" spans="4:21" x14ac:dyDescent="0.2">
      <c r="D2133" s="3693"/>
      <c r="E2133" s="3693"/>
      <c r="F2133" s="3693"/>
      <c r="G2133" s="3693"/>
      <c r="H2133" s="3693"/>
      <c r="I2133" s="3693"/>
      <c r="J2133" s="3693"/>
      <c r="P2133" s="3693"/>
      <c r="U2133" s="3893"/>
    </row>
    <row r="2134" spans="4:21" x14ac:dyDescent="0.2">
      <c r="D2134" s="3693"/>
      <c r="E2134" s="3693"/>
      <c r="F2134" s="3693"/>
      <c r="G2134" s="3693"/>
      <c r="H2134" s="3693"/>
      <c r="I2134" s="3693"/>
      <c r="J2134" s="3693"/>
      <c r="P2134" s="3693"/>
      <c r="U2134" s="3893"/>
    </row>
    <row r="2135" spans="4:21" x14ac:dyDescent="0.2">
      <c r="D2135" s="3693"/>
      <c r="E2135" s="3693"/>
      <c r="F2135" s="3693"/>
      <c r="G2135" s="3693"/>
      <c r="H2135" s="3693"/>
      <c r="I2135" s="3693"/>
      <c r="J2135" s="3693"/>
      <c r="P2135" s="3693"/>
      <c r="U2135" s="3893"/>
    </row>
    <row r="2136" spans="4:21" x14ac:dyDescent="0.2">
      <c r="D2136" s="3693"/>
      <c r="E2136" s="3693"/>
      <c r="F2136" s="3693"/>
      <c r="G2136" s="3693"/>
      <c r="H2136" s="3693"/>
      <c r="I2136" s="3693"/>
      <c r="J2136" s="3693"/>
      <c r="P2136" s="3693"/>
      <c r="U2136" s="3893"/>
    </row>
    <row r="2137" spans="4:21" x14ac:dyDescent="0.2">
      <c r="D2137" s="3693"/>
      <c r="E2137" s="3693"/>
      <c r="F2137" s="3693"/>
      <c r="G2137" s="3693"/>
      <c r="H2137" s="3693"/>
      <c r="I2137" s="3693"/>
      <c r="J2137" s="3693"/>
      <c r="P2137" s="3693"/>
      <c r="U2137" s="3893"/>
    </row>
    <row r="2138" spans="4:21" x14ac:dyDescent="0.2">
      <c r="D2138" s="3693"/>
      <c r="E2138" s="3693"/>
      <c r="F2138" s="3693"/>
      <c r="G2138" s="3693"/>
      <c r="H2138" s="3693"/>
      <c r="I2138" s="3693"/>
      <c r="J2138" s="3693"/>
      <c r="P2138" s="3693"/>
      <c r="U2138" s="3893"/>
    </row>
    <row r="2139" spans="4:21" x14ac:dyDescent="0.2">
      <c r="D2139" s="3693"/>
      <c r="E2139" s="3693"/>
      <c r="F2139" s="3693"/>
      <c r="G2139" s="3693"/>
      <c r="H2139" s="3693"/>
      <c r="I2139" s="3693"/>
      <c r="J2139" s="3693"/>
      <c r="P2139" s="3693"/>
      <c r="U2139" s="3893"/>
    </row>
    <row r="2140" spans="4:21" x14ac:dyDescent="0.2">
      <c r="D2140" s="3693"/>
      <c r="E2140" s="3693"/>
      <c r="F2140" s="3693"/>
      <c r="G2140" s="3693"/>
      <c r="H2140" s="3693"/>
      <c r="I2140" s="3693"/>
      <c r="J2140" s="3693"/>
      <c r="P2140" s="3693"/>
      <c r="U2140" s="3893"/>
    </row>
    <row r="2141" spans="4:21" x14ac:dyDescent="0.2">
      <c r="D2141" s="3693"/>
      <c r="E2141" s="3693"/>
      <c r="F2141" s="3693"/>
      <c r="G2141" s="3693"/>
      <c r="H2141" s="3693"/>
      <c r="I2141" s="3693"/>
      <c r="J2141" s="3693"/>
      <c r="P2141" s="3693"/>
      <c r="U2141" s="3893"/>
    </row>
    <row r="2142" spans="4:21" x14ac:dyDescent="0.2">
      <c r="D2142" s="3693"/>
      <c r="E2142" s="3693"/>
      <c r="F2142" s="3693"/>
      <c r="G2142" s="3693"/>
      <c r="H2142" s="3693"/>
      <c r="I2142" s="3693"/>
      <c r="J2142" s="3693"/>
      <c r="P2142" s="3693"/>
      <c r="U2142" s="3893"/>
    </row>
    <row r="2143" spans="4:21" x14ac:dyDescent="0.2">
      <c r="D2143" s="3693"/>
      <c r="E2143" s="3693"/>
      <c r="F2143" s="3693"/>
      <c r="G2143" s="3693"/>
      <c r="H2143" s="3693"/>
      <c r="I2143" s="3693"/>
      <c r="J2143" s="3693"/>
      <c r="P2143" s="3693"/>
      <c r="U2143" s="3893"/>
    </row>
    <row r="2144" spans="4:21" x14ac:dyDescent="0.2">
      <c r="D2144" s="3693"/>
      <c r="E2144" s="3693"/>
      <c r="F2144" s="3693"/>
      <c r="G2144" s="3693"/>
      <c r="H2144" s="3693"/>
      <c r="I2144" s="3693"/>
      <c r="J2144" s="3693"/>
      <c r="P2144" s="3693"/>
      <c r="U2144" s="3893"/>
    </row>
    <row r="2145" spans="4:21" x14ac:dyDescent="0.2">
      <c r="D2145" s="3693"/>
      <c r="E2145" s="3693"/>
      <c r="F2145" s="3693"/>
      <c r="G2145" s="3693"/>
      <c r="H2145" s="3693"/>
      <c r="I2145" s="3693"/>
      <c r="J2145" s="3693"/>
      <c r="P2145" s="3693"/>
      <c r="U2145" s="3893"/>
    </row>
    <row r="2146" spans="4:21" x14ac:dyDescent="0.2">
      <c r="D2146" s="3693"/>
      <c r="E2146" s="3693"/>
      <c r="F2146" s="3693"/>
      <c r="G2146" s="3693"/>
      <c r="H2146" s="3693"/>
      <c r="I2146" s="3693"/>
      <c r="J2146" s="3693"/>
      <c r="P2146" s="3693"/>
      <c r="U2146" s="4799"/>
    </row>
    <row r="2147" spans="4:21" x14ac:dyDescent="0.2">
      <c r="D2147" s="3693"/>
      <c r="E2147" s="3693"/>
      <c r="F2147" s="3693"/>
      <c r="G2147" s="3693"/>
      <c r="H2147" s="3693"/>
      <c r="I2147" s="3693"/>
      <c r="J2147" s="3693"/>
      <c r="P2147" s="3693"/>
      <c r="U2147" s="4799"/>
    </row>
    <row r="2148" spans="4:21" x14ac:dyDescent="0.2">
      <c r="D2148" s="3693"/>
      <c r="E2148" s="3693"/>
      <c r="F2148" s="3693"/>
      <c r="G2148" s="3693"/>
      <c r="H2148" s="3693"/>
      <c r="I2148" s="3693"/>
      <c r="J2148" s="3693"/>
      <c r="P2148" s="3693"/>
      <c r="U2148" s="4799"/>
    </row>
    <row r="2149" spans="4:21" x14ac:dyDescent="0.2">
      <c r="D2149" s="3693"/>
      <c r="E2149" s="3693"/>
      <c r="F2149" s="3693"/>
      <c r="G2149" s="3693"/>
      <c r="H2149" s="3693"/>
      <c r="I2149" s="3693"/>
      <c r="J2149" s="3693"/>
      <c r="P2149" s="3693"/>
      <c r="U2149" s="4799"/>
    </row>
    <row r="2150" spans="4:21" x14ac:dyDescent="0.2">
      <c r="D2150" s="3693"/>
      <c r="E2150" s="3693"/>
      <c r="F2150" s="3693"/>
      <c r="G2150" s="3693"/>
      <c r="H2150" s="3693"/>
      <c r="I2150" s="3693"/>
      <c r="J2150" s="3693"/>
      <c r="P2150" s="3693"/>
      <c r="U2150" s="4799"/>
    </row>
    <row r="2151" spans="4:21" x14ac:dyDescent="0.2">
      <c r="D2151" s="3693"/>
      <c r="E2151" s="3693"/>
      <c r="F2151" s="3693"/>
      <c r="G2151" s="3693"/>
      <c r="H2151" s="3693"/>
      <c r="I2151" s="3693"/>
      <c r="J2151" s="3693"/>
      <c r="P2151" s="3693"/>
      <c r="U2151" s="4799"/>
    </row>
    <row r="2152" spans="4:21" x14ac:dyDescent="0.2">
      <c r="D2152" s="3693"/>
      <c r="E2152" s="3693"/>
      <c r="F2152" s="3693"/>
      <c r="G2152" s="3693"/>
      <c r="H2152" s="3693"/>
      <c r="I2152" s="3693"/>
      <c r="J2152" s="3693"/>
      <c r="P2152" s="3693"/>
      <c r="U2152" s="4799"/>
    </row>
    <row r="2153" spans="4:21" x14ac:dyDescent="0.2">
      <c r="D2153" s="3693"/>
      <c r="E2153" s="3693"/>
      <c r="F2153" s="3693"/>
      <c r="G2153" s="3693"/>
      <c r="H2153" s="3693"/>
      <c r="I2153" s="3693"/>
      <c r="J2153" s="3693"/>
      <c r="P2153" s="3693"/>
      <c r="U2153" s="4799"/>
    </row>
    <row r="2154" spans="4:21" x14ac:dyDescent="0.2">
      <c r="D2154" s="3693"/>
      <c r="E2154" s="3693"/>
      <c r="F2154" s="3693"/>
      <c r="G2154" s="3693"/>
      <c r="H2154" s="3693"/>
      <c r="I2154" s="3693"/>
      <c r="J2154" s="3693"/>
      <c r="P2154" s="3693"/>
      <c r="U2154" s="4799"/>
    </row>
    <row r="2155" spans="4:21" x14ac:dyDescent="0.2">
      <c r="D2155" s="3693"/>
      <c r="E2155" s="3693"/>
      <c r="F2155" s="3693"/>
      <c r="G2155" s="3693"/>
      <c r="H2155" s="3693"/>
      <c r="I2155" s="3693"/>
      <c r="J2155" s="3693"/>
      <c r="P2155" s="3693"/>
      <c r="U2155" s="4799"/>
    </row>
    <row r="2156" spans="4:21" x14ac:dyDescent="0.2">
      <c r="D2156" s="3693"/>
      <c r="E2156" s="3693"/>
      <c r="F2156" s="3693"/>
      <c r="G2156" s="3693"/>
      <c r="H2156" s="3693"/>
      <c r="I2156" s="3693"/>
      <c r="J2156" s="3693"/>
      <c r="P2156" s="3693"/>
      <c r="U2156" s="4804"/>
    </row>
    <row r="2157" spans="4:21" x14ac:dyDescent="0.2">
      <c r="D2157" s="3693"/>
      <c r="E2157" s="3693"/>
      <c r="F2157" s="3693"/>
      <c r="G2157" s="3693"/>
      <c r="H2157" s="3693"/>
      <c r="I2157" s="3693"/>
      <c r="J2157" s="3693"/>
      <c r="P2157" s="3693"/>
      <c r="U2157" s="4804"/>
    </row>
    <row r="2158" spans="4:21" x14ac:dyDescent="0.2">
      <c r="D2158" s="3693"/>
      <c r="E2158" s="3693"/>
      <c r="F2158" s="3693"/>
      <c r="G2158" s="3693"/>
      <c r="H2158" s="3693"/>
      <c r="I2158" s="3693"/>
      <c r="J2158" s="3693"/>
      <c r="P2158" s="3693"/>
      <c r="U2158" s="4804"/>
    </row>
    <row r="2159" spans="4:21" x14ac:dyDescent="0.2">
      <c r="D2159" s="3693"/>
      <c r="E2159" s="3693"/>
      <c r="F2159" s="3693"/>
      <c r="G2159" s="3693"/>
      <c r="H2159" s="3693"/>
      <c r="I2159" s="3693"/>
      <c r="J2159" s="3693"/>
      <c r="P2159" s="3693"/>
      <c r="U2159" s="4804"/>
    </row>
    <row r="2160" spans="4:21" x14ac:dyDescent="0.2">
      <c r="D2160" s="3693"/>
      <c r="E2160" s="3693"/>
      <c r="F2160" s="3693"/>
      <c r="G2160" s="3693"/>
      <c r="H2160" s="3693"/>
      <c r="I2160" s="3693"/>
      <c r="J2160" s="3693"/>
      <c r="P2160" s="3693"/>
      <c r="U2160" s="4804"/>
    </row>
    <row r="2161" spans="4:21" x14ac:dyDescent="0.2">
      <c r="D2161" s="3693"/>
      <c r="E2161" s="3693"/>
      <c r="F2161" s="3693"/>
      <c r="G2161" s="3693"/>
      <c r="H2161" s="3693"/>
      <c r="I2161" s="3693"/>
      <c r="J2161" s="3693"/>
      <c r="P2161" s="3693"/>
      <c r="U2161" s="4804"/>
    </row>
    <row r="2162" spans="4:21" x14ac:dyDescent="0.2">
      <c r="D2162" s="3693"/>
      <c r="E2162" s="3693"/>
      <c r="F2162" s="3693"/>
      <c r="G2162" s="3693"/>
      <c r="H2162" s="3693"/>
      <c r="I2162" s="3693"/>
      <c r="J2162" s="3693"/>
      <c r="P2162" s="3693"/>
      <c r="U2162" s="4804"/>
    </row>
    <row r="2163" spans="4:21" x14ac:dyDescent="0.2">
      <c r="D2163" s="3693"/>
      <c r="E2163" s="3693"/>
      <c r="F2163" s="3693"/>
      <c r="G2163" s="3693"/>
      <c r="H2163" s="3693"/>
      <c r="I2163" s="3693"/>
      <c r="J2163" s="3693"/>
      <c r="P2163" s="3693"/>
      <c r="U2163" s="4804"/>
    </row>
    <row r="2164" spans="4:21" x14ac:dyDescent="0.2">
      <c r="D2164" s="3693"/>
      <c r="E2164" s="3693"/>
      <c r="F2164" s="3693"/>
      <c r="G2164" s="3693"/>
      <c r="H2164" s="3693"/>
      <c r="I2164" s="3693"/>
      <c r="J2164" s="3693"/>
      <c r="P2164" s="3693"/>
      <c r="U2164" s="4804"/>
    </row>
    <row r="2165" spans="4:21" x14ac:dyDescent="0.2">
      <c r="D2165" s="3693"/>
      <c r="E2165" s="3693"/>
      <c r="F2165" s="3693"/>
      <c r="G2165" s="3693"/>
      <c r="H2165" s="3693"/>
      <c r="I2165" s="3693"/>
      <c r="J2165" s="3693"/>
      <c r="P2165" s="3693"/>
      <c r="U2165" s="4804"/>
    </row>
    <row r="2166" spans="4:21" x14ac:dyDescent="0.2">
      <c r="D2166" s="3693"/>
      <c r="E2166" s="3693"/>
      <c r="F2166" s="3693"/>
      <c r="G2166" s="3693"/>
      <c r="H2166" s="3693"/>
      <c r="I2166" s="3693"/>
      <c r="J2166" s="3693"/>
      <c r="P2166" s="3693"/>
      <c r="U2166" s="4804"/>
    </row>
    <row r="2167" spans="4:21" x14ac:dyDescent="0.2">
      <c r="D2167" s="3693"/>
      <c r="E2167" s="3693"/>
      <c r="F2167" s="3693"/>
      <c r="G2167" s="3693"/>
      <c r="H2167" s="3693"/>
      <c r="I2167" s="3693"/>
      <c r="J2167" s="3693"/>
      <c r="P2167" s="3693"/>
      <c r="U2167" s="4804"/>
    </row>
    <row r="2168" spans="4:21" x14ac:dyDescent="0.2">
      <c r="D2168" s="3693"/>
      <c r="E2168" s="3693"/>
      <c r="F2168" s="3693"/>
      <c r="G2168" s="3693"/>
      <c r="H2168" s="3693"/>
      <c r="I2168" s="3693"/>
      <c r="J2168" s="3693"/>
      <c r="P2168" s="3693"/>
      <c r="U2168" s="4804"/>
    </row>
    <row r="2169" spans="4:21" x14ac:dyDescent="0.2">
      <c r="D2169" s="3693"/>
      <c r="E2169" s="3693"/>
      <c r="F2169" s="3693"/>
      <c r="G2169" s="3693"/>
      <c r="H2169" s="3693"/>
      <c r="I2169" s="3693"/>
      <c r="J2169" s="3693"/>
      <c r="P2169" s="3693"/>
      <c r="U2169" s="4804"/>
    </row>
    <row r="2170" spans="4:21" x14ac:dyDescent="0.2">
      <c r="D2170" s="3693"/>
      <c r="E2170" s="3693"/>
      <c r="F2170" s="3693"/>
      <c r="G2170" s="3693"/>
      <c r="H2170" s="3693"/>
      <c r="I2170" s="3693"/>
      <c r="J2170" s="3693"/>
      <c r="P2170" s="3693"/>
      <c r="U2170" s="4804"/>
    </row>
    <row r="2171" spans="4:21" x14ac:dyDescent="0.2">
      <c r="D2171" s="3693"/>
      <c r="E2171" s="3693"/>
      <c r="F2171" s="3693"/>
      <c r="G2171" s="3693"/>
      <c r="H2171" s="3693"/>
      <c r="I2171" s="3693"/>
      <c r="J2171" s="3693"/>
      <c r="P2171" s="3693"/>
      <c r="U2171" s="4804"/>
    </row>
    <row r="2172" spans="4:21" x14ac:dyDescent="0.2">
      <c r="D2172" s="3693"/>
      <c r="E2172" s="3693"/>
      <c r="F2172" s="3693"/>
      <c r="G2172" s="3693"/>
      <c r="H2172" s="3693"/>
      <c r="I2172" s="3693"/>
      <c r="J2172" s="3693"/>
      <c r="P2172" s="3693"/>
      <c r="U2172" s="4804"/>
    </row>
    <row r="2173" spans="4:21" x14ac:dyDescent="0.2">
      <c r="D2173" s="3693"/>
      <c r="E2173" s="3693"/>
      <c r="F2173" s="3693"/>
      <c r="G2173" s="3693"/>
      <c r="H2173" s="3693"/>
      <c r="I2173" s="3693"/>
      <c r="J2173" s="3693"/>
      <c r="P2173" s="3693"/>
      <c r="U2173" s="4804"/>
    </row>
    <row r="2174" spans="4:21" x14ac:dyDescent="0.2">
      <c r="D2174" s="3693"/>
      <c r="E2174" s="3693"/>
      <c r="F2174" s="3693"/>
      <c r="G2174" s="3693"/>
      <c r="H2174" s="3693"/>
      <c r="I2174" s="3693"/>
      <c r="J2174" s="3693"/>
      <c r="P2174" s="3693"/>
      <c r="U2174" s="4804"/>
    </row>
    <row r="2175" spans="4:21" x14ac:dyDescent="0.2">
      <c r="D2175" s="3693"/>
      <c r="E2175" s="3693"/>
      <c r="F2175" s="3693"/>
      <c r="G2175" s="3693"/>
      <c r="H2175" s="3693"/>
      <c r="I2175" s="3693"/>
      <c r="J2175" s="3693"/>
      <c r="P2175" s="3693"/>
      <c r="U2175" s="4804"/>
    </row>
    <row r="2176" spans="4:21" x14ac:dyDescent="0.2">
      <c r="D2176" s="3693"/>
      <c r="E2176" s="3693"/>
      <c r="F2176" s="3693"/>
      <c r="G2176" s="3693"/>
      <c r="H2176" s="3693"/>
      <c r="I2176" s="3693"/>
      <c r="J2176" s="3693"/>
      <c r="P2176" s="3693"/>
      <c r="U2176" s="4804"/>
    </row>
    <row r="2177" spans="4:21" x14ac:dyDescent="0.2">
      <c r="D2177" s="3693"/>
      <c r="E2177" s="3693"/>
      <c r="F2177" s="3693"/>
      <c r="G2177" s="3693"/>
      <c r="H2177" s="3693"/>
      <c r="I2177" s="3693"/>
      <c r="J2177" s="3693"/>
      <c r="P2177" s="3693"/>
      <c r="U2177" s="4804"/>
    </row>
    <row r="2178" spans="4:21" x14ac:dyDescent="0.2">
      <c r="D2178" s="3693"/>
      <c r="E2178" s="3693"/>
      <c r="F2178" s="3693"/>
      <c r="G2178" s="3693"/>
      <c r="H2178" s="3693"/>
      <c r="I2178" s="3693"/>
      <c r="J2178" s="3693"/>
      <c r="P2178" s="3693"/>
      <c r="U2178" s="4804"/>
    </row>
    <row r="2179" spans="4:21" x14ac:dyDescent="0.2">
      <c r="D2179" s="3693"/>
      <c r="E2179" s="3693"/>
      <c r="F2179" s="3693"/>
      <c r="G2179" s="3693"/>
      <c r="H2179" s="3693"/>
      <c r="I2179" s="3693"/>
      <c r="J2179" s="3693"/>
      <c r="P2179" s="3693"/>
      <c r="U2179" s="4804"/>
    </row>
    <row r="2180" spans="4:21" x14ac:dyDescent="0.2">
      <c r="D2180" s="3693"/>
      <c r="E2180" s="3693"/>
      <c r="F2180" s="3693"/>
      <c r="G2180" s="3693"/>
      <c r="H2180" s="3693"/>
      <c r="I2180" s="3693"/>
      <c r="J2180" s="3693"/>
      <c r="P2180" s="3693"/>
      <c r="U2180" s="4804"/>
    </row>
    <row r="2181" spans="4:21" x14ac:dyDescent="0.2">
      <c r="D2181" s="3693"/>
      <c r="E2181" s="3693"/>
      <c r="F2181" s="3693"/>
      <c r="G2181" s="3693"/>
      <c r="H2181" s="3693"/>
      <c r="I2181" s="3693"/>
      <c r="J2181" s="3693"/>
      <c r="P2181" s="3693"/>
      <c r="U2181" s="4804"/>
    </row>
    <row r="2182" spans="4:21" x14ac:dyDescent="0.2">
      <c r="D2182" s="3693"/>
      <c r="E2182" s="3693"/>
      <c r="F2182" s="3693"/>
      <c r="G2182" s="3693"/>
      <c r="H2182" s="3693"/>
      <c r="I2182" s="3693"/>
      <c r="J2182" s="3693"/>
      <c r="P2182" s="3693"/>
      <c r="U2182" s="4804"/>
    </row>
    <row r="2183" spans="4:21" x14ac:dyDescent="0.2">
      <c r="D2183" s="3693"/>
      <c r="E2183" s="3693"/>
      <c r="F2183" s="3693"/>
      <c r="G2183" s="3693"/>
      <c r="H2183" s="3693"/>
      <c r="I2183" s="3693"/>
      <c r="J2183" s="3693"/>
      <c r="P2183" s="3693"/>
      <c r="U2183" s="4804"/>
    </row>
    <row r="2184" spans="4:21" x14ac:dyDescent="0.2">
      <c r="D2184" s="3693"/>
      <c r="E2184" s="3693"/>
      <c r="F2184" s="3693"/>
      <c r="G2184" s="3693"/>
      <c r="H2184" s="3693"/>
      <c r="I2184" s="3693"/>
      <c r="J2184" s="3693"/>
      <c r="P2184" s="3693"/>
      <c r="U2184" s="4804"/>
    </row>
    <row r="2185" spans="4:21" x14ac:dyDescent="0.2">
      <c r="D2185" s="3693"/>
      <c r="E2185" s="3693"/>
      <c r="F2185" s="3693"/>
      <c r="G2185" s="3693"/>
      <c r="H2185" s="3693"/>
      <c r="I2185" s="3693"/>
      <c r="J2185" s="3693"/>
      <c r="P2185" s="3693"/>
      <c r="U2185" s="4804"/>
    </row>
    <row r="2186" spans="4:21" x14ac:dyDescent="0.2">
      <c r="D2186" s="3693"/>
      <c r="E2186" s="3693"/>
      <c r="F2186" s="3693"/>
      <c r="G2186" s="3693"/>
      <c r="H2186" s="3693"/>
      <c r="I2186" s="3693"/>
      <c r="J2186" s="3693"/>
      <c r="P2186" s="3693"/>
      <c r="U2186" s="4804"/>
    </row>
    <row r="2187" spans="4:21" x14ac:dyDescent="0.2">
      <c r="D2187" s="3693"/>
      <c r="E2187" s="3693"/>
      <c r="F2187" s="3693"/>
      <c r="G2187" s="3693"/>
      <c r="H2187" s="3693"/>
      <c r="I2187" s="3693"/>
      <c r="J2187" s="3693"/>
      <c r="P2187" s="3693"/>
      <c r="U2187" s="3810"/>
    </row>
    <row r="2188" spans="4:21" x14ac:dyDescent="0.2">
      <c r="D2188" s="3693"/>
      <c r="E2188" s="3693"/>
      <c r="F2188" s="3693"/>
      <c r="G2188" s="3693"/>
      <c r="H2188" s="3693"/>
      <c r="I2188" s="3693"/>
      <c r="J2188" s="3693"/>
      <c r="P2188" s="3693"/>
      <c r="U2188" s="3810"/>
    </row>
    <row r="2189" spans="4:21" x14ac:dyDescent="0.2">
      <c r="D2189" s="3693"/>
      <c r="E2189" s="3693"/>
      <c r="F2189" s="3693"/>
      <c r="G2189" s="3693"/>
      <c r="H2189" s="3693"/>
      <c r="I2189" s="3693"/>
      <c r="J2189" s="3693"/>
      <c r="P2189" s="3693"/>
      <c r="U2189" s="3810"/>
    </row>
    <row r="2190" spans="4:21" x14ac:dyDescent="0.2">
      <c r="D2190" s="3693"/>
      <c r="E2190" s="3693"/>
      <c r="F2190" s="3693"/>
      <c r="G2190" s="3693"/>
      <c r="H2190" s="3693"/>
      <c r="I2190" s="3693"/>
      <c r="J2190" s="3693"/>
      <c r="P2190" s="3693"/>
      <c r="U2190" s="3809"/>
    </row>
    <row r="2191" spans="4:21" x14ac:dyDescent="0.2">
      <c r="D2191" s="3693"/>
      <c r="E2191" s="3693"/>
      <c r="F2191" s="3693"/>
      <c r="G2191" s="3693"/>
      <c r="H2191" s="3693"/>
      <c r="I2191" s="3693"/>
      <c r="J2191" s="3693"/>
      <c r="P2191" s="3693"/>
      <c r="U2191" s="3810"/>
    </row>
    <row r="2192" spans="4:21" x14ac:dyDescent="0.2">
      <c r="D2192" s="3693"/>
      <c r="E2192" s="3693"/>
      <c r="F2192" s="3693"/>
      <c r="G2192" s="3693"/>
      <c r="H2192" s="3693"/>
      <c r="I2192" s="3693"/>
      <c r="J2192" s="3693"/>
      <c r="P2192" s="3693"/>
      <c r="U2192" s="3810"/>
    </row>
    <row r="2193" spans="4:21" x14ac:dyDescent="0.2">
      <c r="D2193" s="3693"/>
      <c r="E2193" s="3693"/>
      <c r="F2193" s="3693"/>
      <c r="G2193" s="3693"/>
      <c r="H2193" s="3693"/>
      <c r="I2193" s="3693"/>
      <c r="J2193" s="3693"/>
      <c r="P2193" s="3693"/>
      <c r="U2193" s="3810"/>
    </row>
    <row r="2194" spans="4:21" x14ac:dyDescent="0.2">
      <c r="D2194" s="3693"/>
      <c r="E2194" s="3693"/>
      <c r="F2194" s="3693"/>
      <c r="G2194" s="3693"/>
      <c r="H2194" s="3693"/>
      <c r="I2194" s="3693"/>
      <c r="J2194" s="3693"/>
      <c r="P2194" s="3693"/>
      <c r="U2194" s="3810"/>
    </row>
    <row r="2195" spans="4:21" x14ac:dyDescent="0.2">
      <c r="D2195" s="3693"/>
      <c r="E2195" s="3693"/>
      <c r="F2195" s="3693"/>
      <c r="G2195" s="3693"/>
      <c r="H2195" s="3693"/>
      <c r="I2195" s="3693"/>
      <c r="J2195" s="3693"/>
      <c r="P2195" s="3693"/>
      <c r="U2195" s="3810"/>
    </row>
    <row r="2196" spans="4:21" x14ac:dyDescent="0.2">
      <c r="D2196" s="3693"/>
      <c r="E2196" s="3693"/>
      <c r="F2196" s="3693"/>
      <c r="G2196" s="3693"/>
      <c r="H2196" s="3693"/>
      <c r="I2196" s="3693"/>
      <c r="J2196" s="3693"/>
      <c r="P2196" s="3693"/>
      <c r="U2196" s="3810"/>
    </row>
    <row r="2197" spans="4:21" x14ac:dyDescent="0.2">
      <c r="D2197" s="3693"/>
      <c r="E2197" s="3693"/>
      <c r="F2197" s="3693"/>
      <c r="G2197" s="3693"/>
      <c r="H2197" s="3693"/>
      <c r="I2197" s="3693"/>
      <c r="J2197" s="3693"/>
      <c r="P2197" s="3693"/>
      <c r="U2197" s="3810"/>
    </row>
    <row r="2198" spans="4:21" x14ac:dyDescent="0.2">
      <c r="D2198" s="3693"/>
      <c r="E2198" s="3693"/>
      <c r="F2198" s="3693"/>
      <c r="G2198" s="3693"/>
      <c r="H2198" s="3693"/>
      <c r="I2198" s="3693"/>
      <c r="J2198" s="3693"/>
      <c r="P2198" s="3693"/>
      <c r="U2198" s="3810"/>
    </row>
    <row r="2199" spans="4:21" x14ac:dyDescent="0.2">
      <c r="D2199" s="3693"/>
      <c r="E2199" s="3693"/>
      <c r="F2199" s="3693"/>
      <c r="G2199" s="3693"/>
      <c r="H2199" s="3693"/>
      <c r="I2199" s="3693"/>
      <c r="J2199" s="3693"/>
      <c r="P2199" s="3693"/>
      <c r="U2199" s="3810"/>
    </row>
    <row r="2200" spans="4:21" x14ac:dyDescent="0.2">
      <c r="D2200" s="3693"/>
      <c r="E2200" s="3693"/>
      <c r="F2200" s="3693"/>
      <c r="G2200" s="3693"/>
      <c r="H2200" s="3693"/>
      <c r="I2200" s="3693"/>
      <c r="J2200" s="3693"/>
      <c r="P2200" s="3693"/>
      <c r="U2200" s="3810"/>
    </row>
    <row r="2201" spans="4:21" x14ac:dyDescent="0.2">
      <c r="D2201" s="3693"/>
      <c r="E2201" s="3693"/>
      <c r="F2201" s="3693"/>
      <c r="G2201" s="3693"/>
      <c r="H2201" s="3693"/>
      <c r="I2201" s="3693"/>
      <c r="J2201" s="3693"/>
      <c r="P2201" s="3693"/>
      <c r="U2201" s="3810"/>
    </row>
    <row r="2202" spans="4:21" x14ac:dyDescent="0.2">
      <c r="D2202" s="3693"/>
      <c r="E2202" s="3693"/>
      <c r="F2202" s="3693"/>
      <c r="G2202" s="3693"/>
      <c r="H2202" s="3693"/>
      <c r="I2202" s="3693"/>
      <c r="J2202" s="3693"/>
      <c r="P2202" s="3693"/>
      <c r="U2202" s="3810"/>
    </row>
    <row r="2203" spans="4:21" x14ac:dyDescent="0.2">
      <c r="D2203" s="3693"/>
      <c r="E2203" s="3693"/>
      <c r="F2203" s="3693"/>
      <c r="G2203" s="3693"/>
      <c r="H2203" s="3693"/>
      <c r="I2203" s="3693"/>
      <c r="J2203" s="3693"/>
      <c r="P2203" s="3693"/>
      <c r="U2203" s="3810"/>
    </row>
    <row r="2204" spans="4:21" x14ac:dyDescent="0.2">
      <c r="D2204" s="3693"/>
      <c r="E2204" s="3693"/>
      <c r="F2204" s="3693"/>
      <c r="G2204" s="3693"/>
      <c r="H2204" s="3693"/>
      <c r="I2204" s="3693"/>
      <c r="J2204" s="3693"/>
      <c r="P2204" s="3693"/>
      <c r="U2204" s="3810"/>
    </row>
    <row r="2205" spans="4:21" x14ac:dyDescent="0.2">
      <c r="D2205" s="3693"/>
      <c r="E2205" s="3693"/>
      <c r="F2205" s="3693"/>
      <c r="G2205" s="3693"/>
      <c r="H2205" s="3693"/>
      <c r="I2205" s="3693"/>
      <c r="J2205" s="3693"/>
      <c r="P2205" s="3693"/>
      <c r="U2205" s="3810"/>
    </row>
    <row r="2206" spans="4:21" x14ac:dyDescent="0.2">
      <c r="D2206" s="3693"/>
      <c r="E2206" s="3693"/>
      <c r="F2206" s="3693"/>
      <c r="G2206" s="3693"/>
      <c r="H2206" s="3693"/>
      <c r="I2206" s="3693"/>
      <c r="J2206" s="3693"/>
      <c r="P2206" s="3693"/>
      <c r="U2206" s="3810"/>
    </row>
    <row r="2207" spans="4:21" x14ac:dyDescent="0.2">
      <c r="D2207" s="3693"/>
      <c r="E2207" s="3693"/>
      <c r="F2207" s="3693"/>
      <c r="G2207" s="3693"/>
      <c r="H2207" s="3693"/>
      <c r="I2207" s="3693"/>
      <c r="J2207" s="3693"/>
      <c r="P2207" s="3693"/>
      <c r="U2207" s="3810"/>
    </row>
    <row r="2208" spans="4:21" x14ac:dyDescent="0.2">
      <c r="D2208" s="3693"/>
      <c r="E2208" s="3693"/>
      <c r="F2208" s="3693"/>
      <c r="G2208" s="3693"/>
      <c r="H2208" s="3693"/>
      <c r="I2208" s="3693"/>
      <c r="J2208" s="3693"/>
      <c r="P2208" s="3693"/>
      <c r="U2208" s="3810"/>
    </row>
    <row r="2209" spans="4:21" x14ac:dyDescent="0.2">
      <c r="D2209" s="3693"/>
      <c r="E2209" s="3693"/>
      <c r="F2209" s="3693"/>
      <c r="G2209" s="3693"/>
      <c r="H2209" s="3693"/>
      <c r="I2209" s="3693"/>
      <c r="J2209" s="3693"/>
      <c r="P2209" s="3693"/>
      <c r="U2209" s="3810"/>
    </row>
    <row r="2210" spans="4:21" x14ac:dyDescent="0.2">
      <c r="D2210" s="3693"/>
      <c r="E2210" s="3693"/>
      <c r="F2210" s="3693"/>
      <c r="G2210" s="3693"/>
      <c r="H2210" s="3693"/>
      <c r="I2210" s="3693"/>
      <c r="J2210" s="3693"/>
      <c r="P2210" s="3693"/>
      <c r="U2210" s="3810"/>
    </row>
    <row r="2211" spans="4:21" x14ac:dyDescent="0.2">
      <c r="D2211" s="3693"/>
      <c r="E2211" s="3693"/>
      <c r="F2211" s="3693"/>
      <c r="G2211" s="3693"/>
      <c r="H2211" s="3693"/>
      <c r="I2211" s="3693"/>
      <c r="J2211" s="3693"/>
      <c r="P2211" s="3693"/>
      <c r="U2211" s="3809"/>
    </row>
    <row r="2212" spans="4:21" x14ac:dyDescent="0.2">
      <c r="D2212" s="3693"/>
      <c r="E2212" s="3693"/>
      <c r="F2212" s="3693"/>
      <c r="G2212" s="3693"/>
      <c r="H2212" s="3693"/>
      <c r="I2212" s="3693"/>
      <c r="J2212" s="3693"/>
      <c r="P2212" s="3693"/>
      <c r="U2212" s="3810"/>
    </row>
    <row r="2213" spans="4:21" x14ac:dyDescent="0.2">
      <c r="D2213" s="3693"/>
      <c r="E2213" s="3693"/>
      <c r="F2213" s="3693"/>
      <c r="G2213" s="3693"/>
      <c r="H2213" s="3693"/>
      <c r="I2213" s="3693"/>
      <c r="J2213" s="3693"/>
      <c r="P2213" s="3693"/>
      <c r="U2213" s="3809"/>
    </row>
    <row r="2214" spans="4:21" x14ac:dyDescent="0.2">
      <c r="D2214" s="3693"/>
      <c r="E2214" s="3693"/>
      <c r="F2214" s="3693"/>
      <c r="G2214" s="3693"/>
      <c r="H2214" s="3693"/>
      <c r="I2214" s="3693"/>
      <c r="J2214" s="3693"/>
      <c r="P2214" s="3693"/>
      <c r="U2214" s="3809"/>
    </row>
    <row r="2215" spans="4:21" x14ac:dyDescent="0.2">
      <c r="D2215" s="3693"/>
      <c r="E2215" s="3693"/>
      <c r="F2215" s="3693"/>
      <c r="G2215" s="3693"/>
      <c r="H2215" s="3693"/>
      <c r="I2215" s="3693"/>
      <c r="J2215" s="3693"/>
      <c r="P2215" s="3693"/>
      <c r="U2215" s="3809"/>
    </row>
    <row r="2216" spans="4:21" x14ac:dyDescent="0.2">
      <c r="D2216" s="3693"/>
      <c r="E2216" s="3693"/>
      <c r="F2216" s="3693"/>
      <c r="G2216" s="3693"/>
      <c r="H2216" s="3693"/>
      <c r="I2216" s="3693"/>
      <c r="J2216" s="3693"/>
      <c r="P2216" s="3693"/>
      <c r="U2216" s="3809"/>
    </row>
    <row r="2217" spans="4:21" x14ac:dyDescent="0.2">
      <c r="D2217" s="3693"/>
      <c r="E2217" s="3693"/>
      <c r="F2217" s="3693"/>
      <c r="G2217" s="3693"/>
      <c r="H2217" s="3693"/>
      <c r="I2217" s="3693"/>
      <c r="J2217" s="3693"/>
      <c r="P2217" s="3693"/>
      <c r="U2217" s="3733"/>
    </row>
    <row r="2218" spans="4:21" x14ac:dyDescent="0.2">
      <c r="D2218" s="3693"/>
      <c r="E2218" s="3693"/>
      <c r="F2218" s="3693"/>
      <c r="G2218" s="3693"/>
      <c r="H2218" s="3693"/>
      <c r="I2218" s="3693"/>
      <c r="J2218" s="3693"/>
      <c r="P2218" s="3693"/>
      <c r="U2218" s="3733"/>
    </row>
    <row r="2219" spans="4:21" x14ac:dyDescent="0.2">
      <c r="D2219" s="3693"/>
      <c r="E2219" s="3693"/>
      <c r="F2219" s="3693"/>
      <c r="G2219" s="3693"/>
      <c r="H2219" s="3693"/>
      <c r="I2219" s="3693"/>
      <c r="J2219" s="3693"/>
      <c r="P2219" s="3693"/>
      <c r="U2219" s="3733"/>
    </row>
    <row r="2220" spans="4:21" x14ac:dyDescent="0.2">
      <c r="D2220" s="3693"/>
      <c r="E2220" s="3693"/>
      <c r="F2220" s="3693"/>
      <c r="G2220" s="3693"/>
      <c r="H2220" s="3693"/>
      <c r="I2220" s="3693"/>
      <c r="J2220" s="3693"/>
      <c r="P2220" s="3693"/>
      <c r="U2220" s="3733"/>
    </row>
    <row r="2221" spans="4:21" x14ac:dyDescent="0.2">
      <c r="D2221" s="3693"/>
      <c r="E2221" s="3693"/>
      <c r="F2221" s="3693"/>
      <c r="G2221" s="3693"/>
      <c r="H2221" s="3693"/>
      <c r="I2221" s="3693"/>
      <c r="J2221" s="3693"/>
      <c r="P2221" s="3693"/>
      <c r="U2221" s="3733"/>
    </row>
    <row r="2222" spans="4:21" x14ac:dyDescent="0.2">
      <c r="D2222" s="3693"/>
      <c r="E2222" s="3693"/>
      <c r="F2222" s="3693"/>
      <c r="G2222" s="3693"/>
      <c r="H2222" s="3693"/>
      <c r="I2222" s="3693"/>
      <c r="J2222" s="3693"/>
      <c r="P2222" s="3693"/>
      <c r="U2222" s="3733"/>
    </row>
    <row r="2223" spans="4:21" x14ac:dyDescent="0.2">
      <c r="D2223" s="3693"/>
      <c r="E2223" s="3693"/>
      <c r="F2223" s="3693"/>
      <c r="G2223" s="3693"/>
      <c r="H2223" s="3693"/>
      <c r="I2223" s="3693"/>
      <c r="J2223" s="3693"/>
      <c r="P2223" s="3693"/>
      <c r="U2223" s="3733"/>
    </row>
    <row r="2224" spans="4:21" x14ac:dyDescent="0.2">
      <c r="D2224" s="3693"/>
      <c r="E2224" s="3693"/>
      <c r="F2224" s="3693"/>
      <c r="G2224" s="3693"/>
      <c r="H2224" s="3693"/>
      <c r="I2224" s="3693"/>
      <c r="J2224" s="3693"/>
      <c r="P2224" s="3693"/>
      <c r="U2224" s="3733"/>
    </row>
    <row r="2225" spans="4:21" x14ac:dyDescent="0.2">
      <c r="D2225" s="3693"/>
      <c r="E2225" s="3693"/>
      <c r="F2225" s="3693"/>
      <c r="G2225" s="3693"/>
      <c r="H2225" s="3693"/>
      <c r="I2225" s="3693"/>
      <c r="J2225" s="3693"/>
      <c r="P2225" s="3693"/>
      <c r="U2225" s="3733"/>
    </row>
    <row r="2226" spans="4:21" x14ac:dyDescent="0.2">
      <c r="D2226" s="3693"/>
      <c r="E2226" s="3693"/>
      <c r="F2226" s="3693"/>
      <c r="G2226" s="3693"/>
      <c r="H2226" s="3693"/>
      <c r="I2226" s="3693"/>
      <c r="J2226" s="3693"/>
      <c r="P2226" s="3693"/>
      <c r="U2226" s="3733"/>
    </row>
    <row r="2227" spans="4:21" x14ac:dyDescent="0.2">
      <c r="D2227" s="3693"/>
      <c r="E2227" s="3693"/>
      <c r="F2227" s="3693"/>
      <c r="G2227" s="3693"/>
      <c r="H2227" s="3693"/>
      <c r="I2227" s="3693"/>
      <c r="J2227" s="3693"/>
      <c r="P2227" s="3693"/>
      <c r="U2227" s="3733"/>
    </row>
    <row r="2228" spans="4:21" x14ac:dyDescent="0.2">
      <c r="D2228" s="3693"/>
      <c r="E2228" s="3693"/>
      <c r="F2228" s="3693"/>
      <c r="G2228" s="3693"/>
      <c r="H2228" s="3693"/>
      <c r="I2228" s="3693"/>
      <c r="J2228" s="3693"/>
      <c r="P2228" s="3693"/>
      <c r="U2228" s="3733"/>
    </row>
    <row r="2229" spans="4:21" x14ac:dyDescent="0.2">
      <c r="D2229" s="3693"/>
      <c r="E2229" s="3693"/>
      <c r="F2229" s="3693"/>
      <c r="G2229" s="3693"/>
      <c r="H2229" s="3693"/>
      <c r="I2229" s="3693"/>
      <c r="J2229" s="3693"/>
      <c r="P2229" s="3693"/>
      <c r="U2229" s="3733"/>
    </row>
    <row r="2230" spans="4:21" x14ac:dyDescent="0.2">
      <c r="D2230" s="3693"/>
      <c r="E2230" s="3693"/>
      <c r="F2230" s="3693"/>
      <c r="G2230" s="3693"/>
      <c r="H2230" s="3693"/>
      <c r="I2230" s="3693"/>
      <c r="J2230" s="3693"/>
      <c r="P2230" s="3693"/>
      <c r="U2230" s="3733"/>
    </row>
    <row r="2231" spans="4:21" x14ac:dyDescent="0.2">
      <c r="D2231" s="3693"/>
      <c r="E2231" s="3693"/>
      <c r="F2231" s="3693"/>
      <c r="G2231" s="3693"/>
      <c r="H2231" s="3693"/>
      <c r="I2231" s="3693"/>
      <c r="J2231" s="3693"/>
      <c r="P2231" s="3693"/>
      <c r="U2231" s="3733"/>
    </row>
    <row r="2232" spans="4:21" x14ac:dyDescent="0.2">
      <c r="D2232" s="3693"/>
      <c r="E2232" s="3693"/>
      <c r="F2232" s="3693"/>
      <c r="G2232" s="3693"/>
      <c r="H2232" s="3693"/>
      <c r="I2232" s="3693"/>
      <c r="J2232" s="3693"/>
      <c r="P2232" s="3693"/>
      <c r="U2232" s="3733"/>
    </row>
    <row r="2233" spans="4:21" x14ac:dyDescent="0.2">
      <c r="D2233" s="3693"/>
      <c r="E2233" s="3693"/>
      <c r="F2233" s="3693"/>
      <c r="G2233" s="3693"/>
      <c r="H2233" s="3693"/>
      <c r="I2233" s="3693"/>
      <c r="J2233" s="3693"/>
      <c r="P2233" s="3693"/>
      <c r="U2233" s="3733"/>
    </row>
    <row r="2234" spans="4:21" x14ac:dyDescent="0.2">
      <c r="D2234" s="3693"/>
      <c r="E2234" s="3693"/>
      <c r="F2234" s="3693"/>
      <c r="G2234" s="3693"/>
      <c r="H2234" s="3693"/>
      <c r="I2234" s="3693"/>
      <c r="J2234" s="3693"/>
      <c r="P2234" s="3693"/>
      <c r="U2234" s="3733"/>
    </row>
    <row r="2235" spans="4:21" x14ac:dyDescent="0.2">
      <c r="D2235" s="3693"/>
      <c r="E2235" s="3693"/>
      <c r="F2235" s="3693"/>
      <c r="G2235" s="3693"/>
      <c r="H2235" s="3693"/>
      <c r="I2235" s="3693"/>
      <c r="J2235" s="3693"/>
      <c r="P2235" s="3693"/>
      <c r="U2235" s="3733"/>
    </row>
    <row r="2236" spans="4:21" x14ac:dyDescent="0.2">
      <c r="D2236" s="3693"/>
      <c r="E2236" s="3693"/>
      <c r="F2236" s="3693"/>
      <c r="G2236" s="3693"/>
      <c r="H2236" s="3693"/>
      <c r="I2236" s="3693"/>
      <c r="J2236" s="3693"/>
      <c r="P2236" s="3693"/>
      <c r="U2236" s="3733"/>
    </row>
    <row r="2237" spans="4:21" x14ac:dyDescent="0.2">
      <c r="D2237" s="3693"/>
      <c r="E2237" s="3693"/>
      <c r="F2237" s="3693"/>
      <c r="G2237" s="3693"/>
      <c r="H2237" s="3693"/>
      <c r="I2237" s="3693"/>
      <c r="J2237" s="3693"/>
      <c r="P2237" s="3693"/>
      <c r="U2237" s="3733"/>
    </row>
    <row r="2238" spans="4:21" x14ac:dyDescent="0.2">
      <c r="D2238" s="3693"/>
      <c r="E2238" s="3693"/>
      <c r="F2238" s="3693"/>
      <c r="G2238" s="3693"/>
      <c r="H2238" s="3693"/>
      <c r="I2238" s="3693"/>
      <c r="J2238" s="3693"/>
      <c r="P2238" s="3693"/>
      <c r="U2238" s="3733"/>
    </row>
    <row r="2239" spans="4:21" x14ac:dyDescent="0.2">
      <c r="D2239" s="3693"/>
      <c r="E2239" s="3693"/>
      <c r="F2239" s="3693"/>
      <c r="G2239" s="3693"/>
      <c r="H2239" s="3693"/>
      <c r="I2239" s="3693"/>
      <c r="J2239" s="3693"/>
      <c r="P2239" s="3693"/>
      <c r="U2239" s="3733"/>
    </row>
    <row r="2240" spans="4:21" x14ac:dyDescent="0.2">
      <c r="D2240" s="3693"/>
      <c r="E2240" s="3693"/>
      <c r="F2240" s="3693"/>
      <c r="G2240" s="3693"/>
      <c r="H2240" s="3693"/>
      <c r="I2240" s="3693"/>
      <c r="J2240" s="3693"/>
      <c r="P2240" s="3693"/>
      <c r="U2240" s="3733"/>
    </row>
    <row r="2241" spans="4:21" x14ac:dyDescent="0.2">
      <c r="D2241" s="3693"/>
      <c r="E2241" s="3693"/>
      <c r="F2241" s="3693"/>
      <c r="G2241" s="3693"/>
      <c r="H2241" s="3693"/>
      <c r="I2241" s="3693"/>
      <c r="J2241" s="3693"/>
      <c r="P2241" s="3693"/>
      <c r="U2241" s="3733"/>
    </row>
    <row r="2242" spans="4:21" x14ac:dyDescent="0.2">
      <c r="D2242" s="3693"/>
      <c r="E2242" s="3693"/>
      <c r="F2242" s="3693"/>
      <c r="G2242" s="3693"/>
      <c r="H2242" s="3693"/>
      <c r="I2242" s="3693"/>
      <c r="J2242" s="3693"/>
      <c r="P2242" s="3693"/>
      <c r="U2242" s="3733"/>
    </row>
    <row r="2243" spans="4:21" x14ac:dyDescent="0.2">
      <c r="D2243" s="3693"/>
      <c r="E2243" s="3693"/>
      <c r="F2243" s="3693"/>
      <c r="G2243" s="3693"/>
      <c r="H2243" s="3693"/>
      <c r="I2243" s="3693"/>
      <c r="J2243" s="3693"/>
      <c r="P2243" s="3693"/>
      <c r="U2243" s="3733"/>
    </row>
    <row r="2244" spans="4:21" x14ac:dyDescent="0.2">
      <c r="D2244" s="3693"/>
      <c r="E2244" s="3693"/>
      <c r="F2244" s="3693"/>
      <c r="G2244" s="3693"/>
      <c r="H2244" s="3693"/>
      <c r="I2244" s="3693"/>
      <c r="J2244" s="3693"/>
      <c r="P2244" s="3693"/>
      <c r="U2244" s="3733"/>
    </row>
    <row r="2245" spans="4:21" x14ac:dyDescent="0.2">
      <c r="D2245" s="3693"/>
      <c r="E2245" s="3693"/>
      <c r="F2245" s="3693"/>
      <c r="G2245" s="3693"/>
      <c r="H2245" s="3693"/>
      <c r="I2245" s="3693"/>
      <c r="J2245" s="3693"/>
      <c r="P2245" s="3693"/>
      <c r="U2245" s="3733"/>
    </row>
    <row r="2246" spans="4:21" x14ac:dyDescent="0.2">
      <c r="D2246" s="3693"/>
      <c r="E2246" s="3693"/>
      <c r="F2246" s="3693"/>
      <c r="G2246" s="3693"/>
      <c r="H2246" s="3693"/>
      <c r="I2246" s="3693"/>
      <c r="J2246" s="3693"/>
      <c r="P2246" s="3693"/>
      <c r="U2246" s="4805"/>
    </row>
    <row r="2247" spans="4:21" x14ac:dyDescent="0.2">
      <c r="D2247" s="3693"/>
      <c r="E2247" s="3693"/>
      <c r="F2247" s="3693"/>
      <c r="G2247" s="3693"/>
      <c r="H2247" s="3693"/>
      <c r="I2247" s="3693"/>
      <c r="J2247" s="3693"/>
      <c r="P2247" s="3693"/>
      <c r="U2247" s="4805"/>
    </row>
    <row r="2248" spans="4:21" x14ac:dyDescent="0.2">
      <c r="D2248" s="3693"/>
      <c r="E2248" s="3693"/>
      <c r="F2248" s="3693"/>
      <c r="G2248" s="3693"/>
      <c r="H2248" s="3693"/>
      <c r="I2248" s="3693"/>
      <c r="J2248" s="3693"/>
      <c r="P2248" s="3693"/>
      <c r="U2248" s="4806"/>
    </row>
    <row r="2249" spans="4:21" x14ac:dyDescent="0.2">
      <c r="D2249" s="3693"/>
      <c r="E2249" s="3693"/>
      <c r="F2249" s="3693"/>
      <c r="G2249" s="3693"/>
      <c r="H2249" s="3693"/>
      <c r="I2249" s="3693"/>
      <c r="J2249" s="3693"/>
      <c r="P2249" s="3693"/>
      <c r="U2249" s="4805"/>
    </row>
    <row r="2250" spans="4:21" x14ac:dyDescent="0.2">
      <c r="D2250" s="3693"/>
      <c r="E2250" s="3693"/>
      <c r="F2250" s="3693"/>
      <c r="G2250" s="3693"/>
      <c r="H2250" s="3693"/>
      <c r="I2250" s="3693"/>
      <c r="J2250" s="3693"/>
      <c r="P2250" s="3693"/>
      <c r="U2250" s="4805"/>
    </row>
    <row r="2251" spans="4:21" x14ac:dyDescent="0.2">
      <c r="D2251" s="3693"/>
      <c r="E2251" s="3693"/>
      <c r="F2251" s="3693"/>
      <c r="G2251" s="3693"/>
      <c r="H2251" s="3693"/>
      <c r="I2251" s="3693"/>
      <c r="J2251" s="3693"/>
      <c r="P2251" s="3693"/>
      <c r="U2251" s="4805"/>
    </row>
    <row r="2252" spans="4:21" x14ac:dyDescent="0.2">
      <c r="D2252" s="3693"/>
      <c r="E2252" s="3693"/>
      <c r="F2252" s="3693"/>
      <c r="G2252" s="3693"/>
      <c r="H2252" s="3693"/>
      <c r="I2252" s="3693"/>
      <c r="J2252" s="3693"/>
      <c r="P2252" s="3693"/>
      <c r="U2252" s="4805"/>
    </row>
    <row r="2253" spans="4:21" x14ac:dyDescent="0.2">
      <c r="D2253" s="3693"/>
      <c r="E2253" s="3693"/>
      <c r="F2253" s="3693"/>
      <c r="G2253" s="3693"/>
      <c r="H2253" s="3693"/>
      <c r="I2253" s="3693"/>
      <c r="J2253" s="3693"/>
      <c r="P2253" s="3693"/>
      <c r="U2253" s="4805"/>
    </row>
    <row r="2254" spans="4:21" x14ac:dyDescent="0.2">
      <c r="D2254" s="3693"/>
      <c r="E2254" s="3693"/>
      <c r="F2254" s="3693"/>
      <c r="G2254" s="3693"/>
      <c r="H2254" s="3693"/>
      <c r="I2254" s="3693"/>
      <c r="J2254" s="3693"/>
      <c r="P2254" s="3693"/>
      <c r="U2254" s="4805"/>
    </row>
    <row r="2255" spans="4:21" x14ac:dyDescent="0.2">
      <c r="D2255" s="3693"/>
      <c r="E2255" s="3693"/>
      <c r="F2255" s="3693"/>
      <c r="G2255" s="3693"/>
      <c r="H2255" s="3693"/>
      <c r="I2255" s="3693"/>
      <c r="J2255" s="3693"/>
      <c r="P2255" s="3693"/>
      <c r="U2255" s="4805"/>
    </row>
    <row r="2256" spans="4:21" x14ac:dyDescent="0.2">
      <c r="D2256" s="3693"/>
      <c r="E2256" s="3693"/>
      <c r="F2256" s="3693"/>
      <c r="G2256" s="3693"/>
      <c r="H2256" s="3693"/>
      <c r="I2256" s="3693"/>
      <c r="J2256" s="3693"/>
      <c r="P2256" s="3693"/>
      <c r="U2256" s="4805"/>
    </row>
    <row r="2257" spans="4:21" x14ac:dyDescent="0.2">
      <c r="D2257" s="3693"/>
      <c r="E2257" s="3693"/>
      <c r="F2257" s="3693"/>
      <c r="G2257" s="3693"/>
      <c r="H2257" s="3693"/>
      <c r="I2257" s="3693"/>
      <c r="J2257" s="3693"/>
      <c r="P2257" s="3693"/>
      <c r="U2257" s="4805"/>
    </row>
    <row r="2258" spans="4:21" x14ac:dyDescent="0.2">
      <c r="D2258" s="3693"/>
      <c r="E2258" s="3693"/>
      <c r="F2258" s="3693"/>
      <c r="G2258" s="3693"/>
      <c r="H2258" s="3693"/>
      <c r="I2258" s="3693"/>
      <c r="J2258" s="3693"/>
      <c r="P2258" s="3693"/>
      <c r="U2258" s="4805"/>
    </row>
    <row r="2259" spans="4:21" x14ac:dyDescent="0.2">
      <c r="D2259" s="3693"/>
      <c r="E2259" s="3693"/>
      <c r="F2259" s="3693"/>
      <c r="G2259" s="3693"/>
      <c r="H2259" s="3693"/>
      <c r="I2259" s="3693"/>
      <c r="J2259" s="3693"/>
      <c r="P2259" s="3693"/>
      <c r="U2259" s="3751"/>
    </row>
    <row r="2260" spans="4:21" x14ac:dyDescent="0.2">
      <c r="D2260" s="3693"/>
      <c r="E2260" s="3693"/>
      <c r="F2260" s="3693"/>
      <c r="G2260" s="3693"/>
      <c r="H2260" s="3693"/>
      <c r="I2260" s="3693"/>
      <c r="J2260" s="3693"/>
      <c r="P2260" s="3693"/>
      <c r="U2260" s="3751"/>
    </row>
    <row r="2261" spans="4:21" x14ac:dyDescent="0.2">
      <c r="D2261" s="3693"/>
      <c r="E2261" s="3693"/>
      <c r="F2261" s="3693"/>
      <c r="G2261" s="3693"/>
      <c r="H2261" s="3693"/>
      <c r="I2261" s="3693"/>
      <c r="J2261" s="3693"/>
      <c r="P2261" s="3693"/>
      <c r="U2261" s="3751"/>
    </row>
    <row r="2262" spans="4:21" x14ac:dyDescent="0.2">
      <c r="D2262" s="3693"/>
      <c r="E2262" s="3693"/>
      <c r="F2262" s="3693"/>
      <c r="G2262" s="3693"/>
      <c r="H2262" s="3693"/>
      <c r="I2262" s="3693"/>
      <c r="J2262" s="3693"/>
      <c r="P2262" s="3693"/>
      <c r="U2262" s="3751"/>
    </row>
    <row r="2263" spans="4:21" x14ac:dyDescent="0.2">
      <c r="D2263" s="3693"/>
      <c r="E2263" s="3693"/>
      <c r="F2263" s="3693"/>
      <c r="G2263" s="3693"/>
      <c r="H2263" s="3693"/>
      <c r="I2263" s="3693"/>
      <c r="J2263" s="3693"/>
      <c r="P2263" s="3693"/>
      <c r="U2263" s="3751"/>
    </row>
    <row r="2264" spans="4:21" x14ac:dyDescent="0.2">
      <c r="D2264" s="3693"/>
      <c r="E2264" s="3693"/>
      <c r="F2264" s="3693"/>
      <c r="G2264" s="3693"/>
      <c r="H2264" s="3693"/>
      <c r="I2264" s="3693"/>
      <c r="J2264" s="3693"/>
      <c r="P2264" s="3693"/>
      <c r="U2264" s="3751"/>
    </row>
    <row r="2265" spans="4:21" x14ac:dyDescent="0.2">
      <c r="D2265" s="3693"/>
      <c r="E2265" s="3693"/>
      <c r="F2265" s="3693"/>
      <c r="G2265" s="3693"/>
      <c r="H2265" s="3693"/>
      <c r="I2265" s="3693"/>
      <c r="J2265" s="3693"/>
      <c r="P2265" s="3693"/>
      <c r="U2265" s="3751"/>
    </row>
    <row r="2266" spans="4:21" x14ac:dyDescent="0.2">
      <c r="D2266" s="3693"/>
      <c r="E2266" s="3693"/>
      <c r="F2266" s="3693"/>
      <c r="G2266" s="3693"/>
      <c r="H2266" s="3693"/>
      <c r="I2266" s="3693"/>
      <c r="J2266" s="3693"/>
      <c r="P2266" s="3693"/>
      <c r="U2266" s="3751"/>
    </row>
    <row r="2267" spans="4:21" x14ac:dyDescent="0.2">
      <c r="D2267" s="3693"/>
      <c r="E2267" s="3693"/>
      <c r="F2267" s="3693"/>
      <c r="G2267" s="3693"/>
      <c r="H2267" s="3693"/>
      <c r="I2267" s="3693"/>
      <c r="J2267" s="3693"/>
      <c r="P2267" s="3693"/>
      <c r="U2267" s="3751"/>
    </row>
    <row r="2268" spans="4:21" x14ac:dyDescent="0.2">
      <c r="D2268" s="3693"/>
      <c r="E2268" s="3693"/>
      <c r="F2268" s="3693"/>
      <c r="G2268" s="3693"/>
      <c r="H2268" s="3693"/>
      <c r="I2268" s="3693"/>
      <c r="J2268" s="3693"/>
      <c r="P2268" s="3693"/>
      <c r="U2268" s="3751"/>
    </row>
    <row r="2269" spans="4:21" x14ac:dyDescent="0.2">
      <c r="D2269" s="3693"/>
      <c r="E2269" s="3693"/>
      <c r="F2269" s="3693"/>
      <c r="G2269" s="3693"/>
      <c r="H2269" s="3693"/>
      <c r="I2269" s="3693"/>
      <c r="J2269" s="3693"/>
      <c r="P2269" s="3693"/>
      <c r="U2269" s="3751"/>
    </row>
    <row r="2270" spans="4:21" x14ac:dyDescent="0.2">
      <c r="D2270" s="3693"/>
      <c r="E2270" s="3693"/>
      <c r="F2270" s="3693"/>
      <c r="G2270" s="3693"/>
      <c r="H2270" s="3693"/>
      <c r="I2270" s="3693"/>
      <c r="J2270" s="3693"/>
      <c r="P2270" s="3693"/>
      <c r="U2270" s="3751"/>
    </row>
    <row r="2271" spans="4:21" x14ac:dyDescent="0.2">
      <c r="D2271" s="3693"/>
      <c r="E2271" s="3693"/>
      <c r="F2271" s="3693"/>
      <c r="G2271" s="3693"/>
      <c r="H2271" s="3693"/>
      <c r="I2271" s="3693"/>
      <c r="J2271" s="3693"/>
      <c r="P2271" s="3693"/>
      <c r="U2271" s="3751"/>
    </row>
    <row r="2272" spans="4:21" x14ac:dyDescent="0.2">
      <c r="D2272" s="3693"/>
      <c r="E2272" s="3693"/>
      <c r="F2272" s="3693"/>
      <c r="G2272" s="3693"/>
      <c r="H2272" s="3693"/>
      <c r="I2272" s="3693"/>
      <c r="J2272" s="3693"/>
      <c r="P2272" s="3693"/>
      <c r="U2272" s="3751"/>
    </row>
    <row r="2273" spans="4:21" x14ac:dyDescent="0.2">
      <c r="D2273" s="3693"/>
      <c r="E2273" s="3693"/>
      <c r="F2273" s="3693"/>
      <c r="G2273" s="3693"/>
      <c r="H2273" s="3693"/>
      <c r="I2273" s="3693"/>
      <c r="J2273" s="3693"/>
      <c r="P2273" s="3693"/>
      <c r="U2273" s="3751"/>
    </row>
    <row r="2274" spans="4:21" x14ac:dyDescent="0.2">
      <c r="D2274" s="3693"/>
      <c r="E2274" s="3693"/>
      <c r="F2274" s="3693"/>
      <c r="G2274" s="3693"/>
      <c r="H2274" s="3693"/>
      <c r="I2274" s="3693"/>
      <c r="J2274" s="3693"/>
      <c r="P2274" s="3693"/>
      <c r="U2274" s="3751"/>
    </row>
    <row r="2275" spans="4:21" x14ac:dyDescent="0.2">
      <c r="D2275" s="3693"/>
      <c r="E2275" s="3693"/>
      <c r="F2275" s="3693"/>
      <c r="G2275" s="3693"/>
      <c r="H2275" s="3693"/>
      <c r="I2275" s="3693"/>
      <c r="J2275" s="3693"/>
      <c r="P2275" s="3693"/>
      <c r="U2275" s="3751"/>
    </row>
    <row r="2276" spans="4:21" x14ac:dyDescent="0.2">
      <c r="D2276" s="3693"/>
      <c r="E2276" s="3693"/>
      <c r="F2276" s="3693"/>
      <c r="G2276" s="3693"/>
      <c r="H2276" s="3693"/>
      <c r="I2276" s="3693"/>
      <c r="J2276" s="3693"/>
      <c r="P2276" s="3693"/>
      <c r="U2276" s="3751"/>
    </row>
    <row r="2277" spans="4:21" x14ac:dyDescent="0.2">
      <c r="D2277" s="3693"/>
      <c r="E2277" s="3693"/>
      <c r="F2277" s="3693"/>
      <c r="G2277" s="3693"/>
      <c r="H2277" s="3693"/>
      <c r="I2277" s="3693"/>
      <c r="J2277" s="3693"/>
      <c r="P2277" s="3693"/>
      <c r="U2277" s="3751"/>
    </row>
    <row r="2278" spans="4:21" x14ac:dyDescent="0.2">
      <c r="D2278" s="3693"/>
      <c r="E2278" s="3693"/>
      <c r="F2278" s="3693"/>
      <c r="G2278" s="3693"/>
      <c r="H2278" s="3693"/>
      <c r="I2278" s="3693"/>
      <c r="J2278" s="3693"/>
      <c r="P2278" s="3693"/>
      <c r="U2278" s="3751"/>
    </row>
    <row r="2279" spans="4:21" x14ac:dyDescent="0.2">
      <c r="D2279" s="3693"/>
      <c r="E2279" s="3693"/>
      <c r="F2279" s="3693"/>
      <c r="G2279" s="3693"/>
      <c r="H2279" s="3693"/>
      <c r="I2279" s="3693"/>
      <c r="J2279" s="3693"/>
      <c r="P2279" s="3693"/>
      <c r="U2279" s="3751"/>
    </row>
    <row r="2280" spans="4:21" x14ac:dyDescent="0.2">
      <c r="D2280" s="3693"/>
      <c r="E2280" s="3693"/>
      <c r="F2280" s="3693"/>
      <c r="G2280" s="3693"/>
      <c r="H2280" s="3693"/>
      <c r="I2280" s="3693"/>
      <c r="J2280" s="3693"/>
      <c r="P2280" s="3693"/>
      <c r="U2280" s="3751"/>
    </row>
    <row r="2281" spans="4:21" x14ac:dyDescent="0.2">
      <c r="D2281" s="3693"/>
      <c r="E2281" s="3693"/>
      <c r="F2281" s="3693"/>
      <c r="G2281" s="3693"/>
      <c r="H2281" s="3693"/>
      <c r="I2281" s="3693"/>
      <c r="J2281" s="3693"/>
      <c r="P2281" s="3693"/>
      <c r="U2281" s="3751"/>
    </row>
    <row r="2282" spans="4:21" x14ac:dyDescent="0.2">
      <c r="D2282" s="3693"/>
      <c r="E2282" s="3693"/>
      <c r="F2282" s="3693"/>
      <c r="G2282" s="3693"/>
      <c r="H2282" s="3693"/>
      <c r="I2282" s="3693"/>
      <c r="J2282" s="3693"/>
      <c r="P2282" s="3693"/>
      <c r="U2282" s="3751"/>
    </row>
    <row r="2283" spans="4:21" x14ac:dyDescent="0.2">
      <c r="D2283" s="3693"/>
      <c r="E2283" s="3693"/>
      <c r="F2283" s="3693"/>
      <c r="G2283" s="3693"/>
      <c r="H2283" s="3693"/>
      <c r="I2283" s="3693"/>
      <c r="J2283" s="3693"/>
      <c r="P2283" s="3693"/>
      <c r="U2283" s="3751"/>
    </row>
    <row r="2284" spans="4:21" x14ac:dyDescent="0.2">
      <c r="D2284" s="3693"/>
      <c r="E2284" s="3693"/>
      <c r="F2284" s="3693"/>
      <c r="G2284" s="3693"/>
      <c r="H2284" s="3693"/>
      <c r="I2284" s="3693"/>
      <c r="J2284" s="3693"/>
      <c r="P2284" s="3693"/>
      <c r="U2284" s="3751"/>
    </row>
    <row r="2285" spans="4:21" x14ac:dyDescent="0.2">
      <c r="D2285" s="3693"/>
      <c r="E2285" s="3693"/>
      <c r="F2285" s="3693"/>
      <c r="G2285" s="3693"/>
      <c r="H2285" s="3693"/>
      <c r="I2285" s="3693"/>
      <c r="J2285" s="3693"/>
      <c r="P2285" s="3693"/>
      <c r="U2285" s="3751"/>
    </row>
    <row r="2286" spans="4:21" x14ac:dyDescent="0.2">
      <c r="D2286" s="3693"/>
      <c r="E2286" s="3693"/>
      <c r="F2286" s="3693"/>
      <c r="G2286" s="3693"/>
      <c r="H2286" s="3693"/>
      <c r="I2286" s="3693"/>
      <c r="J2286" s="3693"/>
      <c r="P2286" s="3693"/>
      <c r="U2286" s="3751"/>
    </row>
    <row r="2287" spans="4:21" x14ac:dyDescent="0.2">
      <c r="D2287" s="3693"/>
      <c r="E2287" s="3693"/>
      <c r="F2287" s="3693"/>
      <c r="G2287" s="3693"/>
      <c r="H2287" s="3693"/>
      <c r="I2287" s="3693"/>
      <c r="J2287" s="3693"/>
      <c r="P2287" s="3693"/>
      <c r="U2287" s="3751"/>
    </row>
    <row r="2288" spans="4:21" x14ac:dyDescent="0.2">
      <c r="D2288" s="3693"/>
      <c r="E2288" s="3693"/>
      <c r="F2288" s="3693"/>
      <c r="G2288" s="3693"/>
      <c r="H2288" s="3693"/>
      <c r="I2288" s="3693"/>
      <c r="J2288" s="3693"/>
      <c r="P2288" s="3693"/>
      <c r="U2288" s="4041"/>
    </row>
    <row r="2289" spans="4:21" x14ac:dyDescent="0.2">
      <c r="D2289" s="3693"/>
      <c r="E2289" s="3693"/>
      <c r="F2289" s="3693"/>
      <c r="G2289" s="3693"/>
      <c r="H2289" s="3693"/>
      <c r="I2289" s="3693"/>
      <c r="J2289" s="3693"/>
      <c r="P2289" s="3693"/>
      <c r="U2289" s="4041"/>
    </row>
    <row r="2290" spans="4:21" x14ac:dyDescent="0.2">
      <c r="D2290" s="3693"/>
      <c r="E2290" s="3693"/>
      <c r="F2290" s="3693"/>
      <c r="G2290" s="3693"/>
      <c r="H2290" s="3693"/>
      <c r="I2290" s="3693"/>
      <c r="J2290" s="3693"/>
      <c r="P2290" s="3693"/>
      <c r="U2290" s="4041"/>
    </row>
    <row r="2291" spans="4:21" x14ac:dyDescent="0.2">
      <c r="D2291" s="3693"/>
      <c r="E2291" s="3693"/>
      <c r="F2291" s="3693"/>
      <c r="G2291" s="3693"/>
      <c r="H2291" s="3693"/>
      <c r="I2291" s="3693"/>
      <c r="J2291" s="3693"/>
      <c r="P2291" s="3693"/>
      <c r="U2291" s="4041"/>
    </row>
    <row r="2292" spans="4:21" x14ac:dyDescent="0.2">
      <c r="D2292" s="3693"/>
      <c r="E2292" s="3693"/>
      <c r="F2292" s="3693"/>
      <c r="G2292" s="3693"/>
      <c r="H2292" s="3693"/>
      <c r="I2292" s="3693"/>
      <c r="J2292" s="3693"/>
      <c r="P2292" s="3693"/>
      <c r="U2292" s="4041"/>
    </row>
    <row r="2293" spans="4:21" x14ac:dyDescent="0.2">
      <c r="D2293" s="3693"/>
      <c r="E2293" s="3693"/>
      <c r="F2293" s="3693"/>
      <c r="G2293" s="3693"/>
      <c r="H2293" s="3693"/>
      <c r="I2293" s="3693"/>
      <c r="J2293" s="3693"/>
      <c r="P2293" s="3693"/>
      <c r="U2293" s="4041"/>
    </row>
    <row r="2294" spans="4:21" x14ac:dyDescent="0.2">
      <c r="D2294" s="3693"/>
      <c r="E2294" s="3693"/>
      <c r="F2294" s="3693"/>
      <c r="G2294" s="3693"/>
      <c r="H2294" s="3693"/>
      <c r="I2294" s="3693"/>
      <c r="J2294" s="3693"/>
      <c r="P2294" s="3693"/>
      <c r="U2294" s="4041"/>
    </row>
    <row r="2295" spans="4:21" x14ac:dyDescent="0.2">
      <c r="D2295" s="3693"/>
      <c r="E2295" s="3693"/>
      <c r="F2295" s="3693"/>
      <c r="G2295" s="3693"/>
      <c r="H2295" s="3693"/>
      <c r="I2295" s="3693"/>
      <c r="J2295" s="3693"/>
      <c r="P2295" s="3693"/>
      <c r="U2295" s="4041"/>
    </row>
    <row r="2296" spans="4:21" x14ac:dyDescent="0.2">
      <c r="D2296" s="3693"/>
      <c r="E2296" s="3693"/>
      <c r="F2296" s="3693"/>
      <c r="G2296" s="3693"/>
      <c r="H2296" s="3693"/>
      <c r="I2296" s="3693"/>
      <c r="J2296" s="3693"/>
      <c r="P2296" s="3693"/>
      <c r="U2296" s="4041"/>
    </row>
    <row r="2297" spans="4:21" x14ac:dyDescent="0.2">
      <c r="D2297" s="3693"/>
      <c r="E2297" s="3693"/>
      <c r="F2297" s="3693"/>
      <c r="G2297" s="3693"/>
      <c r="H2297" s="3693"/>
      <c r="I2297" s="3693"/>
      <c r="J2297" s="3693"/>
      <c r="P2297" s="3693"/>
      <c r="U2297" s="4041"/>
    </row>
    <row r="2298" spans="4:21" x14ac:dyDescent="0.2">
      <c r="D2298" s="3693"/>
      <c r="E2298" s="3693"/>
      <c r="F2298" s="3693"/>
      <c r="G2298" s="3693"/>
      <c r="H2298" s="3693"/>
      <c r="I2298" s="3693"/>
      <c r="J2298" s="3693"/>
      <c r="P2298" s="3693"/>
      <c r="U2298" s="4041"/>
    </row>
    <row r="2299" spans="4:21" x14ac:dyDescent="0.2">
      <c r="D2299" s="3693"/>
      <c r="E2299" s="3693"/>
      <c r="F2299" s="3693"/>
      <c r="G2299" s="3693"/>
      <c r="H2299" s="3693"/>
      <c r="I2299" s="3693"/>
      <c r="J2299" s="3693"/>
      <c r="P2299" s="3693"/>
      <c r="U2299" s="4041"/>
    </row>
    <row r="2300" spans="4:21" x14ac:dyDescent="0.2">
      <c r="D2300" s="3693"/>
      <c r="E2300" s="3693"/>
      <c r="F2300" s="3693"/>
      <c r="G2300" s="3693"/>
      <c r="H2300" s="3693"/>
      <c r="I2300" s="3693"/>
      <c r="J2300" s="3693"/>
      <c r="P2300" s="3693"/>
      <c r="U2300" s="4041"/>
    </row>
    <row r="2301" spans="4:21" x14ac:dyDescent="0.2">
      <c r="D2301" s="3693"/>
      <c r="E2301" s="3693"/>
      <c r="F2301" s="3693"/>
      <c r="G2301" s="3693"/>
      <c r="H2301" s="3693"/>
      <c r="I2301" s="3693"/>
      <c r="J2301" s="3693"/>
      <c r="P2301" s="3693"/>
      <c r="U2301" s="4807"/>
    </row>
    <row r="2302" spans="4:21" x14ac:dyDescent="0.2">
      <c r="D2302" s="3693"/>
      <c r="E2302" s="3693"/>
      <c r="F2302" s="3693"/>
      <c r="G2302" s="3693"/>
      <c r="H2302" s="3693"/>
      <c r="I2302" s="3693"/>
      <c r="J2302" s="3693"/>
      <c r="P2302" s="3693"/>
      <c r="U2302" s="4041"/>
    </row>
    <row r="2303" spans="4:21" x14ac:dyDescent="0.2">
      <c r="D2303" s="3693"/>
      <c r="E2303" s="3693"/>
      <c r="F2303" s="3693"/>
      <c r="G2303" s="3693"/>
      <c r="H2303" s="3693"/>
      <c r="I2303" s="3693"/>
      <c r="J2303" s="3693"/>
      <c r="P2303" s="3693"/>
      <c r="U2303" s="4041"/>
    </row>
    <row r="2304" spans="4:21" x14ac:dyDescent="0.2">
      <c r="D2304" s="3693"/>
      <c r="E2304" s="3693"/>
      <c r="F2304" s="3693"/>
      <c r="G2304" s="3693"/>
      <c r="H2304" s="3693"/>
      <c r="I2304" s="3693"/>
      <c r="J2304" s="3693"/>
      <c r="P2304" s="3693"/>
      <c r="U2304" s="4041"/>
    </row>
    <row r="2305" spans="4:21" x14ac:dyDescent="0.2">
      <c r="D2305" s="3693"/>
      <c r="E2305" s="3693"/>
      <c r="F2305" s="3693"/>
      <c r="G2305" s="3693"/>
      <c r="H2305" s="3693"/>
      <c r="I2305" s="3693"/>
      <c r="J2305" s="3693"/>
      <c r="P2305" s="3693"/>
      <c r="U2305" s="4041"/>
    </row>
    <row r="2306" spans="4:21" x14ac:dyDescent="0.2">
      <c r="D2306" s="3693"/>
      <c r="E2306" s="3693"/>
      <c r="F2306" s="3693"/>
      <c r="G2306" s="3693"/>
      <c r="H2306" s="3693"/>
      <c r="I2306" s="3693"/>
      <c r="J2306" s="3693"/>
      <c r="P2306" s="3693"/>
      <c r="U2306" s="4041"/>
    </row>
    <row r="2307" spans="4:21" x14ac:dyDescent="0.2">
      <c r="D2307" s="3693"/>
      <c r="E2307" s="3693"/>
      <c r="F2307" s="3693"/>
      <c r="G2307" s="3693"/>
      <c r="H2307" s="3693"/>
      <c r="I2307" s="3693"/>
      <c r="J2307" s="3693"/>
      <c r="P2307" s="3693"/>
      <c r="U2307" s="4041"/>
    </row>
    <row r="2308" spans="4:21" x14ac:dyDescent="0.2">
      <c r="D2308" s="3693"/>
      <c r="E2308" s="3693"/>
      <c r="F2308" s="3693"/>
      <c r="G2308" s="3693"/>
      <c r="H2308" s="3693"/>
      <c r="I2308" s="3693"/>
      <c r="J2308" s="3693"/>
      <c r="P2308" s="3693"/>
      <c r="U2308" s="4041"/>
    </row>
    <row r="2309" spans="4:21" x14ac:dyDescent="0.2">
      <c r="D2309" s="3693"/>
      <c r="E2309" s="3693"/>
      <c r="F2309" s="3693"/>
      <c r="G2309" s="3693"/>
      <c r="H2309" s="3693"/>
      <c r="I2309" s="3693"/>
      <c r="J2309" s="3693"/>
      <c r="P2309" s="3693"/>
      <c r="U2309" s="4041"/>
    </row>
    <row r="2310" spans="4:21" x14ac:dyDescent="0.2">
      <c r="D2310" s="3693"/>
      <c r="E2310" s="3693"/>
      <c r="F2310" s="3693"/>
      <c r="G2310" s="3693"/>
      <c r="H2310" s="3693"/>
      <c r="I2310" s="3693"/>
      <c r="J2310" s="3693"/>
      <c r="P2310" s="3693"/>
      <c r="U2310" s="4041"/>
    </row>
    <row r="2311" spans="4:21" x14ac:dyDescent="0.2">
      <c r="D2311" s="3693"/>
      <c r="E2311" s="3693"/>
      <c r="F2311" s="3693"/>
      <c r="G2311" s="3693"/>
      <c r="H2311" s="3693"/>
      <c r="I2311" s="3693"/>
      <c r="J2311" s="3693"/>
      <c r="P2311" s="3693"/>
      <c r="U2311" s="4041"/>
    </row>
    <row r="2312" spans="4:21" x14ac:dyDescent="0.2">
      <c r="D2312" s="3693"/>
      <c r="E2312" s="3693"/>
      <c r="F2312" s="3693"/>
      <c r="G2312" s="3693"/>
      <c r="H2312" s="3693"/>
      <c r="I2312" s="3693"/>
      <c r="J2312" s="3693"/>
      <c r="P2312" s="3693"/>
      <c r="U2312" s="4041"/>
    </row>
    <row r="2313" spans="4:21" x14ac:dyDescent="0.2">
      <c r="D2313" s="3693"/>
      <c r="E2313" s="3693"/>
      <c r="F2313" s="3693"/>
      <c r="G2313" s="3693"/>
      <c r="H2313" s="3693"/>
      <c r="I2313" s="3693"/>
      <c r="J2313" s="3693"/>
      <c r="P2313" s="3693"/>
      <c r="U2313" s="4041"/>
    </row>
    <row r="2314" spans="4:21" x14ac:dyDescent="0.2">
      <c r="D2314" s="3693"/>
      <c r="E2314" s="3693"/>
      <c r="F2314" s="3693"/>
      <c r="G2314" s="3693"/>
      <c r="H2314" s="3693"/>
      <c r="I2314" s="3693"/>
      <c r="J2314" s="3693"/>
      <c r="P2314" s="3693"/>
      <c r="U2314" s="4041"/>
    </row>
    <row r="2315" spans="4:21" x14ac:dyDescent="0.2">
      <c r="D2315" s="3693"/>
      <c r="E2315" s="3693"/>
      <c r="F2315" s="3693"/>
      <c r="G2315" s="3693"/>
      <c r="H2315" s="3693"/>
      <c r="I2315" s="3693"/>
      <c r="J2315" s="3693"/>
      <c r="P2315" s="3693"/>
      <c r="U2315" s="4041"/>
    </row>
    <row r="2316" spans="4:21" x14ac:dyDescent="0.2">
      <c r="D2316" s="3693"/>
      <c r="E2316" s="3693"/>
      <c r="F2316" s="3693"/>
      <c r="G2316" s="3693"/>
      <c r="H2316" s="3693"/>
      <c r="I2316" s="3693"/>
      <c r="J2316" s="3693"/>
      <c r="P2316" s="3693"/>
      <c r="U2316" s="4041"/>
    </row>
    <row r="2317" spans="4:21" x14ac:dyDescent="0.2">
      <c r="D2317" s="3693"/>
      <c r="E2317" s="3693"/>
      <c r="F2317" s="3693"/>
      <c r="G2317" s="3693"/>
      <c r="H2317" s="3693"/>
      <c r="I2317" s="3693"/>
      <c r="J2317" s="3693"/>
      <c r="P2317" s="3693"/>
      <c r="U2317" s="4041"/>
    </row>
    <row r="2318" spans="4:21" x14ac:dyDescent="0.2">
      <c r="D2318" s="3693"/>
      <c r="E2318" s="3693"/>
      <c r="F2318" s="3693"/>
      <c r="G2318" s="3693"/>
      <c r="H2318" s="3693"/>
      <c r="I2318" s="3693"/>
      <c r="J2318" s="3693"/>
      <c r="P2318" s="3693"/>
      <c r="U2318" s="4041"/>
    </row>
    <row r="2319" spans="4:21" x14ac:dyDescent="0.2">
      <c r="D2319" s="3693"/>
      <c r="E2319" s="3693"/>
      <c r="F2319" s="3693"/>
      <c r="G2319" s="3693"/>
      <c r="H2319" s="3693"/>
      <c r="I2319" s="3693"/>
      <c r="J2319" s="3693"/>
      <c r="P2319" s="3693"/>
      <c r="U2319" s="4041"/>
    </row>
    <row r="2320" spans="4:21" x14ac:dyDescent="0.2">
      <c r="D2320" s="3693"/>
      <c r="E2320" s="3693"/>
      <c r="F2320" s="3693"/>
      <c r="G2320" s="3693"/>
      <c r="H2320" s="3693"/>
      <c r="I2320" s="3693"/>
      <c r="J2320" s="3693"/>
      <c r="P2320" s="3693"/>
      <c r="U2320" s="4041"/>
    </row>
    <row r="2321" spans="4:21" x14ac:dyDescent="0.2">
      <c r="D2321" s="3693"/>
      <c r="E2321" s="3693"/>
      <c r="F2321" s="3693"/>
      <c r="G2321" s="3693"/>
      <c r="H2321" s="3693"/>
      <c r="I2321" s="3693"/>
      <c r="J2321" s="3693"/>
      <c r="P2321" s="3693"/>
      <c r="U2321" s="4041"/>
    </row>
    <row r="2322" spans="4:21" x14ac:dyDescent="0.2">
      <c r="D2322" s="3693"/>
      <c r="E2322" s="3693"/>
      <c r="F2322" s="3693"/>
      <c r="G2322" s="3693"/>
      <c r="H2322" s="3693"/>
      <c r="I2322" s="3693"/>
      <c r="J2322" s="3693"/>
      <c r="P2322" s="3693"/>
      <c r="U2322" s="4041"/>
    </row>
    <row r="2323" spans="4:21" x14ac:dyDescent="0.2">
      <c r="D2323" s="3693"/>
      <c r="E2323" s="3693"/>
      <c r="F2323" s="3693"/>
      <c r="G2323" s="3693"/>
      <c r="H2323" s="3693"/>
      <c r="I2323" s="3693"/>
      <c r="J2323" s="3693"/>
      <c r="P2323" s="3693"/>
      <c r="U2323" s="4041"/>
    </row>
    <row r="2324" spans="4:21" x14ac:dyDescent="0.2">
      <c r="D2324" s="3693"/>
      <c r="E2324" s="3693"/>
      <c r="F2324" s="3693"/>
      <c r="G2324" s="3693"/>
      <c r="H2324" s="3693"/>
      <c r="I2324" s="3693"/>
      <c r="J2324" s="3693"/>
      <c r="P2324" s="3693"/>
      <c r="U2324" s="4041"/>
    </row>
    <row r="2325" spans="4:21" x14ac:dyDescent="0.2">
      <c r="D2325" s="3693"/>
      <c r="E2325" s="3693"/>
      <c r="F2325" s="3693"/>
      <c r="G2325" s="3693"/>
      <c r="H2325" s="3693"/>
      <c r="I2325" s="3693"/>
      <c r="J2325" s="3693"/>
      <c r="P2325" s="3693"/>
      <c r="U2325" s="4041"/>
    </row>
    <row r="2326" spans="4:21" x14ac:dyDescent="0.2">
      <c r="D2326" s="3693"/>
      <c r="E2326" s="3693"/>
      <c r="F2326" s="3693"/>
      <c r="G2326" s="3693"/>
      <c r="H2326" s="3693"/>
      <c r="I2326" s="3693"/>
      <c r="J2326" s="3693"/>
      <c r="P2326" s="3693"/>
      <c r="U2326" s="4041"/>
    </row>
    <row r="2327" spans="4:21" x14ac:dyDescent="0.2">
      <c r="D2327" s="3693"/>
      <c r="E2327" s="3693"/>
      <c r="F2327" s="3693"/>
      <c r="G2327" s="3693"/>
      <c r="H2327" s="3693"/>
      <c r="I2327" s="3693"/>
      <c r="J2327" s="3693"/>
      <c r="P2327" s="3693"/>
      <c r="U2327" s="4041"/>
    </row>
    <row r="2328" spans="4:21" x14ac:dyDescent="0.2">
      <c r="D2328" s="3693"/>
      <c r="E2328" s="3693"/>
      <c r="F2328" s="3693"/>
      <c r="G2328" s="3693"/>
      <c r="H2328" s="3693"/>
      <c r="I2328" s="3693"/>
      <c r="J2328" s="3693"/>
      <c r="P2328" s="3693"/>
      <c r="U2328" s="4041"/>
    </row>
    <row r="2329" spans="4:21" x14ac:dyDescent="0.2">
      <c r="D2329" s="3693"/>
      <c r="E2329" s="3693"/>
      <c r="F2329" s="3693"/>
      <c r="G2329" s="3693"/>
      <c r="H2329" s="3693"/>
      <c r="I2329" s="3693"/>
      <c r="J2329" s="3693"/>
      <c r="P2329" s="3693"/>
      <c r="U2329" s="4041"/>
    </row>
    <row r="2330" spans="4:21" x14ac:dyDescent="0.2">
      <c r="D2330" s="3693"/>
      <c r="E2330" s="3693"/>
      <c r="F2330" s="3693"/>
      <c r="G2330" s="3693"/>
      <c r="H2330" s="3693"/>
      <c r="I2330" s="3693"/>
      <c r="J2330" s="3693"/>
      <c r="P2330" s="3693"/>
      <c r="U2330" s="4041"/>
    </row>
    <row r="2331" spans="4:21" x14ac:dyDescent="0.2">
      <c r="D2331" s="3693"/>
      <c r="E2331" s="3693"/>
      <c r="F2331" s="3693"/>
      <c r="G2331" s="3693"/>
      <c r="H2331" s="3693"/>
      <c r="I2331" s="3693"/>
      <c r="J2331" s="3693"/>
      <c r="P2331" s="3693"/>
      <c r="U2331" s="4041"/>
    </row>
    <row r="2332" spans="4:21" x14ac:dyDescent="0.2">
      <c r="D2332" s="3693"/>
      <c r="E2332" s="3693"/>
      <c r="F2332" s="3693"/>
      <c r="G2332" s="3693"/>
      <c r="H2332" s="3693"/>
      <c r="I2332" s="3693"/>
      <c r="J2332" s="3693"/>
      <c r="P2332" s="3693"/>
      <c r="U2332" s="4041"/>
    </row>
    <row r="2333" spans="4:21" x14ac:dyDescent="0.2">
      <c r="D2333" s="3693"/>
      <c r="E2333" s="3693"/>
      <c r="F2333" s="3693"/>
      <c r="G2333" s="3693"/>
      <c r="H2333" s="3693"/>
      <c r="I2333" s="3693"/>
      <c r="J2333" s="3693"/>
      <c r="P2333" s="3693"/>
      <c r="U2333" s="4041"/>
    </row>
    <row r="2334" spans="4:21" x14ac:dyDescent="0.2">
      <c r="D2334" s="3693"/>
      <c r="E2334" s="3693"/>
      <c r="F2334" s="3693"/>
      <c r="G2334" s="3693"/>
      <c r="H2334" s="3693"/>
      <c r="I2334" s="3693"/>
      <c r="J2334" s="3693"/>
      <c r="P2334" s="3693"/>
      <c r="U2334" s="4041"/>
    </row>
    <row r="2335" spans="4:21" x14ac:dyDescent="0.2">
      <c r="D2335" s="3693"/>
      <c r="E2335" s="3693"/>
      <c r="F2335" s="3693"/>
      <c r="G2335" s="3693"/>
      <c r="H2335" s="3693"/>
      <c r="I2335" s="3693"/>
      <c r="J2335" s="3693"/>
      <c r="P2335" s="3693"/>
      <c r="U2335" s="4041"/>
    </row>
    <row r="2336" spans="4:21" x14ac:dyDescent="0.2">
      <c r="D2336" s="3693"/>
      <c r="E2336" s="3693"/>
      <c r="F2336" s="3693"/>
      <c r="G2336" s="3693"/>
      <c r="H2336" s="3693"/>
      <c r="I2336" s="3693"/>
      <c r="J2336" s="3693"/>
      <c r="P2336" s="3693"/>
      <c r="U2336" s="4041"/>
    </row>
    <row r="2337" spans="4:21" x14ac:dyDescent="0.2">
      <c r="D2337" s="3693"/>
      <c r="E2337" s="3693"/>
      <c r="F2337" s="3693"/>
      <c r="G2337" s="3693"/>
      <c r="H2337" s="3693"/>
      <c r="I2337" s="3693"/>
      <c r="J2337" s="3693"/>
      <c r="P2337" s="3693"/>
      <c r="U2337" s="4041"/>
    </row>
    <row r="2338" spans="4:21" x14ac:dyDescent="0.2">
      <c r="D2338" s="3693"/>
      <c r="E2338" s="3693"/>
      <c r="F2338" s="3693"/>
      <c r="G2338" s="3693"/>
      <c r="H2338" s="3693"/>
      <c r="I2338" s="3693"/>
      <c r="J2338" s="3693"/>
      <c r="P2338" s="3693"/>
      <c r="U2338" s="4041"/>
    </row>
    <row r="2339" spans="4:21" x14ac:dyDescent="0.2">
      <c r="D2339" s="3693"/>
      <c r="E2339" s="3693"/>
      <c r="F2339" s="3693"/>
      <c r="G2339" s="3693"/>
      <c r="H2339" s="3693"/>
      <c r="I2339" s="3693"/>
      <c r="J2339" s="3693"/>
      <c r="P2339" s="3693"/>
      <c r="U2339" s="4041"/>
    </row>
    <row r="2340" spans="4:21" x14ac:dyDescent="0.2">
      <c r="D2340" s="3693"/>
      <c r="E2340" s="3693"/>
      <c r="F2340" s="3693"/>
      <c r="G2340" s="3693"/>
      <c r="H2340" s="3693"/>
      <c r="I2340" s="3693"/>
      <c r="J2340" s="3693"/>
      <c r="P2340" s="3693"/>
      <c r="U2340" s="4041"/>
    </row>
    <row r="2341" spans="4:21" x14ac:dyDescent="0.2">
      <c r="D2341" s="3693"/>
      <c r="E2341" s="3693"/>
      <c r="F2341" s="3693"/>
      <c r="G2341" s="3693"/>
      <c r="H2341" s="3693"/>
      <c r="I2341" s="3693"/>
      <c r="J2341" s="3693"/>
      <c r="P2341" s="3693"/>
      <c r="U2341" s="4041"/>
    </row>
    <row r="2342" spans="4:21" x14ac:dyDescent="0.2">
      <c r="D2342" s="3693"/>
      <c r="E2342" s="3693"/>
      <c r="F2342" s="3693"/>
      <c r="G2342" s="3693"/>
      <c r="H2342" s="3693"/>
      <c r="I2342" s="3693"/>
      <c r="J2342" s="3693"/>
      <c r="P2342" s="3693"/>
      <c r="U2342" s="4041"/>
    </row>
    <row r="2343" spans="4:21" x14ac:dyDescent="0.2">
      <c r="D2343" s="3693"/>
      <c r="E2343" s="3693"/>
      <c r="F2343" s="3693"/>
      <c r="G2343" s="3693"/>
      <c r="H2343" s="3693"/>
      <c r="I2343" s="3693"/>
      <c r="J2343" s="3693"/>
      <c r="P2343" s="3693"/>
      <c r="U2343" s="4041"/>
    </row>
    <row r="2344" spans="4:21" x14ac:dyDescent="0.2">
      <c r="D2344" s="3693"/>
      <c r="E2344" s="3693"/>
      <c r="F2344" s="3693"/>
      <c r="G2344" s="3693"/>
      <c r="H2344" s="3693"/>
      <c r="I2344" s="3693"/>
      <c r="J2344" s="3693"/>
      <c r="P2344" s="3693"/>
      <c r="U2344" s="4041"/>
    </row>
    <row r="2345" spans="4:21" x14ac:dyDescent="0.2">
      <c r="D2345" s="3693"/>
      <c r="E2345" s="3693"/>
      <c r="F2345" s="3693"/>
      <c r="G2345" s="3693"/>
      <c r="H2345" s="3693"/>
      <c r="I2345" s="3693"/>
      <c r="J2345" s="3693"/>
      <c r="P2345" s="3693"/>
      <c r="U2345" s="4041"/>
    </row>
    <row r="2346" spans="4:21" x14ac:dyDescent="0.2">
      <c r="D2346" s="3693"/>
      <c r="E2346" s="3693"/>
      <c r="F2346" s="3693"/>
      <c r="G2346" s="3693"/>
      <c r="H2346" s="3693"/>
      <c r="I2346" s="3693"/>
      <c r="J2346" s="3693"/>
      <c r="P2346" s="3693"/>
      <c r="U2346" s="4041"/>
    </row>
    <row r="2347" spans="4:21" x14ac:dyDescent="0.2">
      <c r="D2347" s="3693"/>
      <c r="E2347" s="3693"/>
      <c r="F2347" s="3693"/>
      <c r="G2347" s="3693"/>
      <c r="H2347" s="3693"/>
      <c r="I2347" s="3693"/>
      <c r="J2347" s="3693"/>
      <c r="P2347" s="3693"/>
      <c r="U2347" s="4041"/>
    </row>
    <row r="2348" spans="4:21" x14ac:dyDescent="0.2">
      <c r="D2348" s="3693"/>
      <c r="E2348" s="3693"/>
      <c r="F2348" s="3693"/>
      <c r="G2348" s="3693"/>
      <c r="H2348" s="3693"/>
      <c r="I2348" s="3693"/>
      <c r="J2348" s="3693"/>
      <c r="P2348" s="3693"/>
      <c r="U2348" s="4041"/>
    </row>
    <row r="2349" spans="4:21" x14ac:dyDescent="0.2">
      <c r="D2349" s="3693"/>
      <c r="E2349" s="3693"/>
      <c r="F2349" s="3693"/>
      <c r="G2349" s="3693"/>
      <c r="H2349" s="3693"/>
      <c r="I2349" s="3693"/>
      <c r="J2349" s="3693"/>
      <c r="P2349" s="3693"/>
      <c r="U2349" s="4041"/>
    </row>
    <row r="2350" spans="4:21" x14ac:dyDescent="0.2">
      <c r="D2350" s="3693"/>
      <c r="E2350" s="3693"/>
      <c r="F2350" s="3693"/>
      <c r="G2350" s="3693"/>
      <c r="H2350" s="3693"/>
      <c r="I2350" s="3693"/>
      <c r="J2350" s="3693"/>
      <c r="P2350" s="3693"/>
      <c r="U2350" s="4041"/>
    </row>
    <row r="2351" spans="4:21" x14ac:dyDescent="0.2">
      <c r="D2351" s="3693"/>
      <c r="E2351" s="3693"/>
      <c r="F2351" s="3693"/>
      <c r="G2351" s="3693"/>
      <c r="H2351" s="3693"/>
      <c r="I2351" s="3693"/>
      <c r="J2351" s="3693"/>
      <c r="P2351" s="3693"/>
      <c r="U2351" s="4041"/>
    </row>
    <row r="2352" spans="4:21" x14ac:dyDescent="0.2">
      <c r="D2352" s="3693"/>
      <c r="E2352" s="3693"/>
      <c r="F2352" s="3693"/>
      <c r="G2352" s="3693"/>
      <c r="H2352" s="3693"/>
      <c r="I2352" s="3693"/>
      <c r="J2352" s="3693"/>
      <c r="P2352" s="3693"/>
      <c r="U2352" s="4041"/>
    </row>
    <row r="2353" spans="4:21" x14ac:dyDescent="0.2">
      <c r="D2353" s="3693"/>
      <c r="E2353" s="3693"/>
      <c r="F2353" s="3693"/>
      <c r="G2353" s="3693"/>
      <c r="H2353" s="3693"/>
      <c r="I2353" s="3693"/>
      <c r="J2353" s="3693"/>
      <c r="P2353" s="3693"/>
      <c r="U2353" s="4041"/>
    </row>
    <row r="2354" spans="4:21" x14ac:dyDescent="0.2">
      <c r="D2354" s="3693"/>
      <c r="E2354" s="3693"/>
      <c r="F2354" s="3693"/>
      <c r="G2354" s="3693"/>
      <c r="H2354" s="3693"/>
      <c r="I2354" s="3693"/>
      <c r="J2354" s="3693"/>
      <c r="P2354" s="3693"/>
      <c r="U2354" s="4041"/>
    </row>
    <row r="2355" spans="4:21" x14ac:dyDescent="0.2">
      <c r="D2355" s="3693"/>
      <c r="E2355" s="3693"/>
      <c r="F2355" s="3693"/>
      <c r="G2355" s="3693"/>
      <c r="H2355" s="3693"/>
      <c r="I2355" s="3693"/>
      <c r="J2355" s="3693"/>
      <c r="P2355" s="3693"/>
      <c r="U2355" s="4041"/>
    </row>
    <row r="2356" spans="4:21" x14ac:dyDescent="0.2">
      <c r="D2356" s="3693"/>
      <c r="E2356" s="3693"/>
      <c r="F2356" s="3693"/>
      <c r="G2356" s="3693"/>
      <c r="H2356" s="3693"/>
      <c r="I2356" s="3693"/>
      <c r="J2356" s="3693"/>
      <c r="P2356" s="3693"/>
      <c r="U2356" s="4041"/>
    </row>
    <row r="2357" spans="4:21" x14ac:dyDescent="0.2">
      <c r="D2357" s="3693"/>
      <c r="E2357" s="3693"/>
      <c r="F2357" s="3693"/>
      <c r="G2357" s="3693"/>
      <c r="H2357" s="3693"/>
      <c r="I2357" s="3693"/>
      <c r="J2357" s="3693"/>
      <c r="P2357" s="3693"/>
      <c r="U2357" s="4041"/>
    </row>
    <row r="2358" spans="4:21" x14ac:dyDescent="0.2">
      <c r="D2358" s="3693"/>
      <c r="E2358" s="3693"/>
      <c r="F2358" s="3693"/>
      <c r="G2358" s="3693"/>
      <c r="H2358" s="3693"/>
      <c r="I2358" s="3693"/>
      <c r="J2358" s="3693"/>
      <c r="P2358" s="3693"/>
      <c r="U2358" s="4041"/>
    </row>
    <row r="2359" spans="4:21" x14ac:dyDescent="0.2">
      <c r="D2359" s="3693"/>
      <c r="E2359" s="3693"/>
      <c r="F2359" s="3693"/>
      <c r="G2359" s="3693"/>
      <c r="H2359" s="3693"/>
      <c r="I2359" s="3693"/>
      <c r="J2359" s="3693"/>
      <c r="P2359" s="3693"/>
      <c r="U2359" s="4808"/>
    </row>
    <row r="2360" spans="4:21" x14ac:dyDescent="0.2">
      <c r="D2360" s="3693"/>
      <c r="E2360" s="3693"/>
      <c r="F2360" s="3693"/>
      <c r="G2360" s="3693"/>
      <c r="H2360" s="3693"/>
      <c r="I2360" s="3693"/>
      <c r="J2360" s="3693"/>
      <c r="P2360" s="3693"/>
      <c r="U2360" s="4808"/>
    </row>
    <row r="2361" spans="4:21" x14ac:dyDescent="0.2">
      <c r="D2361" s="3693"/>
      <c r="E2361" s="3693"/>
      <c r="F2361" s="3693"/>
      <c r="G2361" s="3693"/>
      <c r="H2361" s="3693"/>
      <c r="I2361" s="3693"/>
      <c r="J2361" s="3693"/>
      <c r="P2361" s="3693"/>
      <c r="U2361" s="4809"/>
    </row>
    <row r="2362" spans="4:21" x14ac:dyDescent="0.2">
      <c r="D2362" s="3693"/>
      <c r="E2362" s="3693"/>
      <c r="F2362" s="3693"/>
      <c r="G2362" s="3693"/>
      <c r="H2362" s="3693"/>
      <c r="I2362" s="3693"/>
      <c r="J2362" s="3693"/>
      <c r="P2362" s="3693"/>
      <c r="U2362" s="4809"/>
    </row>
    <row r="2363" spans="4:21" x14ac:dyDescent="0.2">
      <c r="D2363" s="3693"/>
      <c r="E2363" s="3693"/>
      <c r="F2363" s="3693"/>
      <c r="G2363" s="3693"/>
      <c r="H2363" s="3693"/>
      <c r="I2363" s="3693"/>
      <c r="J2363" s="3693"/>
      <c r="P2363" s="3693"/>
      <c r="U2363" s="4809"/>
    </row>
    <row r="2364" spans="4:21" x14ac:dyDescent="0.2">
      <c r="D2364" s="3693"/>
      <c r="E2364" s="3693"/>
      <c r="F2364" s="3693"/>
      <c r="G2364" s="3693"/>
      <c r="H2364" s="3693"/>
      <c r="I2364" s="3693"/>
      <c r="J2364" s="3693"/>
      <c r="P2364" s="3693"/>
      <c r="U2364" s="3751"/>
    </row>
    <row r="2365" spans="4:21" x14ac:dyDescent="0.2">
      <c r="D2365" s="3693"/>
      <c r="E2365" s="3693"/>
      <c r="F2365" s="3693"/>
      <c r="G2365" s="3693"/>
      <c r="H2365" s="3693"/>
      <c r="I2365" s="3693"/>
      <c r="J2365" s="3693"/>
      <c r="P2365" s="3693"/>
      <c r="U2365" s="3751"/>
    </row>
    <row r="2366" spans="4:21" x14ac:dyDescent="0.2">
      <c r="D2366" s="3693"/>
      <c r="E2366" s="3693"/>
      <c r="F2366" s="3693"/>
      <c r="G2366" s="3693"/>
      <c r="H2366" s="3693"/>
      <c r="I2366" s="3693"/>
      <c r="J2366" s="3693"/>
      <c r="P2366" s="3693"/>
      <c r="U2366" s="3751"/>
    </row>
    <row r="2367" spans="4:21" x14ac:dyDescent="0.2">
      <c r="D2367" s="3693"/>
      <c r="E2367" s="3693"/>
      <c r="F2367" s="3693"/>
      <c r="G2367" s="3693"/>
      <c r="H2367" s="3693"/>
      <c r="I2367" s="3693"/>
      <c r="J2367" s="3693"/>
      <c r="P2367" s="3693"/>
      <c r="U2367" s="3751"/>
    </row>
    <row r="2368" spans="4:21" x14ac:dyDescent="0.2">
      <c r="D2368" s="3693"/>
      <c r="E2368" s="3693"/>
      <c r="F2368" s="3693"/>
      <c r="G2368" s="3693"/>
      <c r="H2368" s="3693"/>
      <c r="I2368" s="3693"/>
      <c r="J2368" s="3693"/>
      <c r="P2368" s="3693"/>
      <c r="U2368" s="3751"/>
    </row>
    <row r="2369" spans="4:21" x14ac:dyDescent="0.2">
      <c r="D2369" s="3693"/>
      <c r="E2369" s="3693"/>
      <c r="F2369" s="3693"/>
      <c r="G2369" s="3693"/>
      <c r="H2369" s="3693"/>
      <c r="I2369" s="3693"/>
      <c r="J2369" s="3693"/>
      <c r="P2369" s="3693"/>
      <c r="U2369" s="3751"/>
    </row>
    <row r="2370" spans="4:21" x14ac:dyDescent="0.2">
      <c r="D2370" s="3693"/>
      <c r="E2370" s="3693"/>
      <c r="F2370" s="3693"/>
      <c r="G2370" s="3693"/>
      <c r="H2370" s="3693"/>
      <c r="I2370" s="3693"/>
      <c r="J2370" s="3693"/>
      <c r="P2370" s="3693"/>
      <c r="U2370" s="3751"/>
    </row>
    <row r="2371" spans="4:21" x14ac:dyDescent="0.2">
      <c r="D2371" s="3693"/>
      <c r="E2371" s="3693"/>
      <c r="F2371" s="3693"/>
      <c r="G2371" s="3693"/>
      <c r="H2371" s="3693"/>
      <c r="I2371" s="3693"/>
      <c r="J2371" s="3693"/>
      <c r="P2371" s="3693"/>
      <c r="U2371" s="3751"/>
    </row>
    <row r="2372" spans="4:21" x14ac:dyDescent="0.2">
      <c r="D2372" s="3693"/>
      <c r="E2372" s="3693"/>
      <c r="F2372" s="3693"/>
      <c r="G2372" s="3693"/>
      <c r="H2372" s="3693"/>
      <c r="I2372" s="3693"/>
      <c r="J2372" s="3693"/>
      <c r="P2372" s="3693"/>
      <c r="U2372" s="3751"/>
    </row>
    <row r="2373" spans="4:21" x14ac:dyDescent="0.2">
      <c r="D2373" s="3693"/>
      <c r="E2373" s="3693"/>
      <c r="F2373" s="3693"/>
      <c r="G2373" s="3693"/>
      <c r="H2373" s="3693"/>
      <c r="I2373" s="3693"/>
      <c r="J2373" s="3693"/>
      <c r="P2373" s="3693"/>
      <c r="U2373" s="3751"/>
    </row>
    <row r="2374" spans="4:21" x14ac:dyDescent="0.2">
      <c r="D2374" s="3693"/>
      <c r="E2374" s="3693"/>
      <c r="F2374" s="3693"/>
      <c r="G2374" s="3693"/>
      <c r="H2374" s="3693"/>
      <c r="I2374" s="3693"/>
      <c r="J2374" s="3693"/>
      <c r="P2374" s="3693"/>
      <c r="U2374" s="3751"/>
    </row>
    <row r="2375" spans="4:21" x14ac:dyDescent="0.2">
      <c r="D2375" s="3693"/>
      <c r="E2375" s="3693"/>
      <c r="F2375" s="3693"/>
      <c r="G2375" s="3693"/>
      <c r="H2375" s="3693"/>
      <c r="I2375" s="3693"/>
      <c r="J2375" s="3693"/>
      <c r="P2375" s="3693"/>
      <c r="U2375" s="3751"/>
    </row>
    <row r="2376" spans="4:21" x14ac:dyDescent="0.2">
      <c r="D2376" s="3693"/>
      <c r="E2376" s="3693"/>
      <c r="F2376" s="3693"/>
      <c r="G2376" s="3693"/>
      <c r="H2376" s="3693"/>
      <c r="I2376" s="3693"/>
      <c r="J2376" s="3693"/>
      <c r="P2376" s="3693"/>
      <c r="U2376" s="3751"/>
    </row>
    <row r="2377" spans="4:21" x14ac:dyDescent="0.2">
      <c r="D2377" s="3693"/>
      <c r="E2377" s="3693"/>
      <c r="F2377" s="3693"/>
      <c r="G2377" s="3693"/>
      <c r="H2377" s="3693"/>
      <c r="I2377" s="3693"/>
      <c r="J2377" s="3693"/>
      <c r="P2377" s="3693"/>
      <c r="U2377" s="3751"/>
    </row>
    <row r="2378" spans="4:21" x14ac:dyDescent="0.2">
      <c r="D2378" s="3693"/>
      <c r="E2378" s="3693"/>
      <c r="F2378" s="3693"/>
      <c r="G2378" s="3693"/>
      <c r="H2378" s="3693"/>
      <c r="I2378" s="3693"/>
      <c r="J2378" s="3693"/>
      <c r="P2378" s="3693"/>
      <c r="U2378" s="3751"/>
    </row>
    <row r="2379" spans="4:21" x14ac:dyDescent="0.2">
      <c r="D2379" s="3693"/>
      <c r="E2379" s="3693"/>
      <c r="F2379" s="3693"/>
      <c r="G2379" s="3693"/>
      <c r="H2379" s="3693"/>
      <c r="I2379" s="3693"/>
      <c r="J2379" s="3693"/>
      <c r="P2379" s="3693"/>
      <c r="U2379" s="3751"/>
    </row>
    <row r="2380" spans="4:21" x14ac:dyDescent="0.2">
      <c r="D2380" s="3693"/>
      <c r="E2380" s="3693"/>
      <c r="F2380" s="3693"/>
      <c r="G2380" s="3693"/>
      <c r="H2380" s="3693"/>
      <c r="I2380" s="3693"/>
      <c r="J2380" s="3693"/>
      <c r="P2380" s="3693"/>
      <c r="U2380" s="3751"/>
    </row>
    <row r="2381" spans="4:21" x14ac:dyDescent="0.2">
      <c r="D2381" s="3693"/>
      <c r="E2381" s="3693"/>
      <c r="F2381" s="3693"/>
      <c r="G2381" s="3693"/>
      <c r="H2381" s="3693"/>
      <c r="I2381" s="3693"/>
      <c r="J2381" s="3693"/>
      <c r="P2381" s="3693"/>
      <c r="U2381" s="3751"/>
    </row>
    <row r="2382" spans="4:21" x14ac:dyDescent="0.2">
      <c r="D2382" s="3693"/>
      <c r="E2382" s="3693"/>
      <c r="F2382" s="3693"/>
      <c r="G2382" s="3693"/>
      <c r="H2382" s="3693"/>
      <c r="I2382" s="3693"/>
      <c r="J2382" s="3693"/>
      <c r="P2382" s="3693"/>
      <c r="U2382" s="3751"/>
    </row>
    <row r="2383" spans="4:21" x14ac:dyDescent="0.2">
      <c r="D2383" s="3693"/>
      <c r="E2383" s="3693"/>
      <c r="F2383" s="3693"/>
      <c r="G2383" s="3693"/>
      <c r="H2383" s="3693"/>
      <c r="I2383" s="3693"/>
      <c r="J2383" s="3693"/>
      <c r="P2383" s="3693"/>
      <c r="U2383" s="3751"/>
    </row>
    <row r="2384" spans="4:21" x14ac:dyDescent="0.2">
      <c r="D2384" s="3693"/>
      <c r="E2384" s="3693"/>
      <c r="F2384" s="3693"/>
      <c r="G2384" s="3693"/>
      <c r="H2384" s="3693"/>
      <c r="I2384" s="3693"/>
      <c r="J2384" s="3693"/>
      <c r="P2384" s="3693"/>
      <c r="U2384" s="3751"/>
    </row>
    <row r="2385" spans="4:21" x14ac:dyDescent="0.2">
      <c r="D2385" s="3693"/>
      <c r="E2385" s="3693"/>
      <c r="F2385" s="3693"/>
      <c r="G2385" s="3693"/>
      <c r="H2385" s="3693"/>
      <c r="I2385" s="3693"/>
      <c r="J2385" s="3693"/>
      <c r="P2385" s="3693"/>
      <c r="U2385" s="3751"/>
    </row>
    <row r="2386" spans="4:21" x14ac:dyDescent="0.2">
      <c r="D2386" s="3693"/>
      <c r="E2386" s="3693"/>
      <c r="F2386" s="3693"/>
      <c r="G2386" s="3693"/>
      <c r="H2386" s="3693"/>
      <c r="I2386" s="3693"/>
      <c r="J2386" s="3693"/>
      <c r="P2386" s="3693"/>
      <c r="U2386" s="3751"/>
    </row>
    <row r="2387" spans="4:21" x14ac:dyDescent="0.2">
      <c r="D2387" s="3693"/>
      <c r="E2387" s="3693"/>
      <c r="F2387" s="3693"/>
      <c r="G2387" s="3693"/>
      <c r="H2387" s="3693"/>
      <c r="I2387" s="3693"/>
      <c r="J2387" s="3693"/>
      <c r="P2387" s="3693"/>
      <c r="U2387" s="3751"/>
    </row>
    <row r="2388" spans="4:21" x14ac:dyDescent="0.2">
      <c r="D2388" s="3693"/>
      <c r="E2388" s="3693"/>
      <c r="F2388" s="3693"/>
      <c r="G2388" s="3693"/>
      <c r="H2388" s="3693"/>
      <c r="I2388" s="3693"/>
      <c r="J2388" s="3693"/>
      <c r="P2388" s="3693"/>
      <c r="U2388" s="3751"/>
    </row>
    <row r="2389" spans="4:21" x14ac:dyDescent="0.2">
      <c r="D2389" s="3693"/>
      <c r="E2389" s="3693"/>
      <c r="F2389" s="3693"/>
      <c r="G2389" s="3693"/>
      <c r="H2389" s="3693"/>
      <c r="I2389" s="3693"/>
      <c r="J2389" s="3693"/>
      <c r="P2389" s="3693"/>
      <c r="U2389" s="3751"/>
    </row>
    <row r="2390" spans="4:21" x14ac:dyDescent="0.2">
      <c r="D2390" s="3693"/>
      <c r="E2390" s="3693"/>
      <c r="F2390" s="3693"/>
      <c r="G2390" s="3693"/>
      <c r="H2390" s="3693"/>
      <c r="I2390" s="3693"/>
      <c r="J2390" s="3693"/>
      <c r="P2390" s="3693"/>
      <c r="U2390" s="3751"/>
    </row>
    <row r="2391" spans="4:21" x14ac:dyDescent="0.2">
      <c r="D2391" s="3693"/>
      <c r="E2391" s="3693"/>
      <c r="F2391" s="3693"/>
      <c r="G2391" s="3693"/>
      <c r="H2391" s="3693"/>
      <c r="I2391" s="3693"/>
      <c r="J2391" s="3693"/>
      <c r="P2391" s="3693"/>
      <c r="U2391" s="3751"/>
    </row>
    <row r="2392" spans="4:21" x14ac:dyDescent="0.2">
      <c r="D2392" s="3693"/>
      <c r="E2392" s="3693"/>
      <c r="F2392" s="3693"/>
      <c r="G2392" s="3693"/>
      <c r="H2392" s="3693"/>
      <c r="I2392" s="3693"/>
      <c r="J2392" s="3693"/>
      <c r="P2392" s="3693"/>
      <c r="U2392" s="3751"/>
    </row>
    <row r="2393" spans="4:21" x14ac:dyDescent="0.2">
      <c r="D2393" s="3693"/>
      <c r="E2393" s="3693"/>
      <c r="F2393" s="3693"/>
      <c r="G2393" s="3693"/>
      <c r="H2393" s="3693"/>
      <c r="I2393" s="3693"/>
      <c r="J2393" s="3693"/>
      <c r="P2393" s="3693"/>
      <c r="U2393" s="3751"/>
    </row>
    <row r="2394" spans="4:21" x14ac:dyDescent="0.2">
      <c r="D2394" s="3693"/>
      <c r="E2394" s="3693"/>
      <c r="F2394" s="3693"/>
      <c r="G2394" s="3693"/>
      <c r="H2394" s="3693"/>
      <c r="I2394" s="3693"/>
      <c r="J2394" s="3693"/>
      <c r="P2394" s="3693"/>
      <c r="U2394" s="3751"/>
    </row>
    <row r="2395" spans="4:21" x14ac:dyDescent="0.2">
      <c r="D2395" s="3693"/>
      <c r="E2395" s="3693"/>
      <c r="F2395" s="3693"/>
      <c r="G2395" s="3693"/>
      <c r="H2395" s="3693"/>
      <c r="I2395" s="3693"/>
      <c r="J2395" s="3693"/>
      <c r="P2395" s="3693"/>
      <c r="U2395" s="3751"/>
    </row>
    <row r="2396" spans="4:21" x14ac:dyDescent="0.2">
      <c r="D2396" s="3693"/>
      <c r="E2396" s="3693"/>
      <c r="F2396" s="3693"/>
      <c r="G2396" s="3693"/>
      <c r="H2396" s="3693"/>
      <c r="I2396" s="3693"/>
      <c r="J2396" s="3693"/>
      <c r="P2396" s="3693"/>
      <c r="U2396" s="3751"/>
    </row>
    <row r="2397" spans="4:21" x14ac:dyDescent="0.2">
      <c r="D2397" s="3693"/>
      <c r="E2397" s="3693"/>
      <c r="F2397" s="3693"/>
      <c r="G2397" s="3693"/>
      <c r="H2397" s="3693"/>
      <c r="I2397" s="3693"/>
      <c r="J2397" s="3693"/>
      <c r="P2397" s="3693"/>
      <c r="U2397" s="3751"/>
    </row>
    <row r="2398" spans="4:21" x14ac:dyDescent="0.2">
      <c r="D2398" s="3693"/>
      <c r="E2398" s="3693"/>
      <c r="F2398" s="3693"/>
      <c r="G2398" s="3693"/>
      <c r="H2398" s="3693"/>
      <c r="I2398" s="3693"/>
      <c r="J2398" s="3693"/>
      <c r="P2398" s="3693"/>
      <c r="U2398" s="3751"/>
    </row>
    <row r="2399" spans="4:21" x14ac:dyDescent="0.2">
      <c r="D2399" s="3693"/>
      <c r="E2399" s="3693"/>
      <c r="F2399" s="3693"/>
      <c r="G2399" s="3693"/>
      <c r="H2399" s="3693"/>
      <c r="I2399" s="3693"/>
      <c r="J2399" s="3693"/>
      <c r="P2399" s="3693"/>
      <c r="U2399" s="3751"/>
    </row>
    <row r="2400" spans="4:21" x14ac:dyDescent="0.2">
      <c r="D2400" s="3693"/>
      <c r="E2400" s="3693"/>
      <c r="F2400" s="3693"/>
      <c r="G2400" s="3693"/>
      <c r="H2400" s="3693"/>
      <c r="I2400" s="3693"/>
      <c r="J2400" s="3693"/>
      <c r="P2400" s="3693"/>
      <c r="U2400" s="3751"/>
    </row>
    <row r="2401" spans="4:21" x14ac:dyDescent="0.2">
      <c r="D2401" s="3693"/>
      <c r="E2401" s="3693"/>
      <c r="F2401" s="3693"/>
      <c r="G2401" s="3693"/>
      <c r="H2401" s="3693"/>
      <c r="I2401" s="3693"/>
      <c r="J2401" s="3693"/>
      <c r="P2401" s="3693"/>
      <c r="U2401" s="3751"/>
    </row>
    <row r="2402" spans="4:21" x14ac:dyDescent="0.2">
      <c r="D2402" s="3693"/>
      <c r="E2402" s="3693"/>
      <c r="F2402" s="3693"/>
      <c r="G2402" s="3693"/>
      <c r="H2402" s="3693"/>
      <c r="I2402" s="3693"/>
      <c r="J2402" s="3693"/>
      <c r="P2402" s="3693"/>
      <c r="U2402" s="3751"/>
    </row>
    <row r="2403" spans="4:21" x14ac:dyDescent="0.2">
      <c r="D2403" s="3693"/>
      <c r="E2403" s="3693"/>
      <c r="F2403" s="3693"/>
      <c r="G2403" s="3693"/>
      <c r="H2403" s="3693"/>
      <c r="I2403" s="3693"/>
      <c r="J2403" s="3693"/>
      <c r="P2403" s="3693"/>
      <c r="U2403" s="3751"/>
    </row>
    <row r="2404" spans="4:21" x14ac:dyDescent="0.2">
      <c r="D2404" s="3693"/>
      <c r="E2404" s="3693"/>
      <c r="F2404" s="3693"/>
      <c r="G2404" s="3693"/>
      <c r="H2404" s="3693"/>
      <c r="I2404" s="3693"/>
      <c r="J2404" s="3693"/>
      <c r="P2404" s="3693"/>
      <c r="U2404" s="3751"/>
    </row>
    <row r="2405" spans="4:21" x14ac:dyDescent="0.2">
      <c r="D2405" s="3693"/>
      <c r="E2405" s="3693"/>
      <c r="F2405" s="3693"/>
      <c r="G2405" s="3693"/>
      <c r="H2405" s="3693"/>
      <c r="I2405" s="3693"/>
      <c r="J2405" s="3693"/>
      <c r="P2405" s="3693"/>
      <c r="U2405" s="3751"/>
    </row>
    <row r="2406" spans="4:21" x14ac:dyDescent="0.2">
      <c r="D2406" s="3693"/>
      <c r="E2406" s="3693"/>
      <c r="F2406" s="3693"/>
      <c r="G2406" s="3693"/>
      <c r="H2406" s="3693"/>
      <c r="I2406" s="3693"/>
      <c r="J2406" s="3693"/>
      <c r="P2406" s="3693"/>
      <c r="U2406" s="3751"/>
    </row>
    <row r="2407" spans="4:21" x14ac:dyDescent="0.2">
      <c r="D2407" s="3693"/>
      <c r="E2407" s="3693"/>
      <c r="F2407" s="3693"/>
      <c r="G2407" s="3693"/>
      <c r="H2407" s="3693"/>
      <c r="I2407" s="3693"/>
      <c r="J2407" s="3693"/>
      <c r="P2407" s="3693"/>
      <c r="U2407" s="3751"/>
    </row>
    <row r="2408" spans="4:21" x14ac:dyDescent="0.2">
      <c r="D2408" s="3693"/>
      <c r="E2408" s="3693"/>
      <c r="F2408" s="3693"/>
      <c r="G2408" s="3693"/>
      <c r="H2408" s="3693"/>
      <c r="I2408" s="3693"/>
      <c r="J2408" s="3693"/>
      <c r="P2408" s="3693"/>
      <c r="U2408" s="3751"/>
    </row>
    <row r="2409" spans="4:21" x14ac:dyDescent="0.2">
      <c r="D2409" s="3693"/>
      <c r="E2409" s="3693"/>
      <c r="F2409" s="3693"/>
      <c r="G2409" s="3693"/>
      <c r="H2409" s="3693"/>
      <c r="I2409" s="3693"/>
      <c r="J2409" s="3693"/>
      <c r="P2409" s="3693"/>
      <c r="U2409" s="3751"/>
    </row>
    <row r="2410" spans="4:21" x14ac:dyDescent="0.2">
      <c r="D2410" s="3693"/>
      <c r="E2410" s="3693"/>
      <c r="F2410" s="3693"/>
      <c r="G2410" s="3693"/>
      <c r="H2410" s="3693"/>
      <c r="I2410" s="3693"/>
      <c r="J2410" s="3693"/>
      <c r="P2410" s="3693"/>
      <c r="U2410" s="3751"/>
    </row>
    <row r="2411" spans="4:21" x14ac:dyDescent="0.2">
      <c r="D2411" s="3693"/>
      <c r="E2411" s="3693"/>
      <c r="F2411" s="3693"/>
      <c r="G2411" s="3693"/>
      <c r="H2411" s="3693"/>
      <c r="I2411" s="3693"/>
      <c r="J2411" s="3693"/>
      <c r="P2411" s="3693"/>
      <c r="U2411" s="4196"/>
    </row>
    <row r="2412" spans="4:21" x14ac:dyDescent="0.2">
      <c r="D2412" s="3693"/>
      <c r="E2412" s="3693"/>
      <c r="F2412" s="3693"/>
      <c r="G2412" s="3693"/>
      <c r="H2412" s="3693"/>
      <c r="I2412" s="3693"/>
      <c r="J2412" s="3693"/>
      <c r="P2412" s="3693"/>
      <c r="U2412" s="4196"/>
    </row>
    <row r="2413" spans="4:21" x14ac:dyDescent="0.2">
      <c r="D2413" s="3693"/>
      <c r="E2413" s="3693"/>
      <c r="F2413" s="3693"/>
      <c r="G2413" s="3693"/>
      <c r="H2413" s="3693"/>
      <c r="I2413" s="3693"/>
      <c r="J2413" s="3693"/>
      <c r="P2413" s="3693"/>
      <c r="U2413" s="4196"/>
    </row>
    <row r="2414" spans="4:21" x14ac:dyDescent="0.2">
      <c r="D2414" s="3693"/>
      <c r="E2414" s="3693"/>
      <c r="F2414" s="3693"/>
      <c r="G2414" s="3693"/>
      <c r="H2414" s="3693"/>
      <c r="I2414" s="3693"/>
      <c r="J2414" s="3693"/>
      <c r="P2414" s="3693"/>
      <c r="U2414" s="4196"/>
    </row>
    <row r="2415" spans="4:21" x14ac:dyDescent="0.2">
      <c r="D2415" s="3693"/>
      <c r="E2415" s="3693"/>
      <c r="F2415" s="3693"/>
      <c r="G2415" s="3693"/>
      <c r="H2415" s="3693"/>
      <c r="I2415" s="3693"/>
      <c r="J2415" s="3693"/>
      <c r="P2415" s="3693"/>
      <c r="U2415" s="4196"/>
    </row>
    <row r="2416" spans="4:21" x14ac:dyDescent="0.2">
      <c r="D2416" s="3693"/>
      <c r="E2416" s="3693"/>
      <c r="F2416" s="3693"/>
      <c r="G2416" s="3693"/>
      <c r="H2416" s="3693"/>
      <c r="I2416" s="3693"/>
      <c r="J2416" s="3693"/>
      <c r="P2416" s="3693"/>
      <c r="U2416" s="4196"/>
    </row>
    <row r="2417" spans="4:21" x14ac:dyDescent="0.2">
      <c r="D2417" s="3693"/>
      <c r="E2417" s="3693"/>
      <c r="F2417" s="3693"/>
      <c r="G2417" s="3693"/>
      <c r="H2417" s="3693"/>
      <c r="I2417" s="3693"/>
      <c r="J2417" s="3693"/>
      <c r="P2417" s="3693"/>
      <c r="U2417" s="4196"/>
    </row>
    <row r="2418" spans="4:21" x14ac:dyDescent="0.2">
      <c r="D2418" s="3693"/>
      <c r="E2418" s="3693"/>
      <c r="F2418" s="3693"/>
      <c r="G2418" s="3693"/>
      <c r="H2418" s="3693"/>
      <c r="I2418" s="3693"/>
      <c r="J2418" s="3693"/>
      <c r="P2418" s="3693"/>
      <c r="U2418" s="4128"/>
    </row>
    <row r="2419" spans="4:21" x14ac:dyDescent="0.2">
      <c r="D2419" s="3693"/>
      <c r="E2419" s="3693"/>
      <c r="F2419" s="3693"/>
      <c r="G2419" s="3693"/>
      <c r="H2419" s="3693"/>
      <c r="I2419" s="3693"/>
      <c r="J2419" s="3693"/>
      <c r="P2419" s="3693"/>
      <c r="U2419" s="4128"/>
    </row>
    <row r="2420" spans="4:21" x14ac:dyDescent="0.2">
      <c r="D2420" s="3693"/>
      <c r="E2420" s="3693"/>
      <c r="F2420" s="3693"/>
      <c r="G2420" s="3693"/>
      <c r="H2420" s="3693"/>
      <c r="I2420" s="3693"/>
      <c r="J2420" s="3693"/>
      <c r="P2420" s="3693"/>
      <c r="U2420" s="4196"/>
    </row>
    <row r="2421" spans="4:21" x14ac:dyDescent="0.2">
      <c r="D2421" s="3693"/>
      <c r="E2421" s="3693"/>
      <c r="F2421" s="3693"/>
      <c r="G2421" s="3693"/>
      <c r="H2421" s="3693"/>
      <c r="I2421" s="3693"/>
      <c r="J2421" s="3693"/>
      <c r="P2421" s="3693"/>
      <c r="U2421" s="4196"/>
    </row>
    <row r="2422" spans="4:21" x14ac:dyDescent="0.2">
      <c r="D2422" s="3693"/>
      <c r="E2422" s="3693"/>
      <c r="F2422" s="3693"/>
      <c r="G2422" s="3693"/>
      <c r="H2422" s="3693"/>
      <c r="I2422" s="3693"/>
      <c r="J2422" s="3693"/>
      <c r="P2422" s="3693"/>
      <c r="U2422" s="3751"/>
    </row>
    <row r="2423" spans="4:21" x14ac:dyDescent="0.2">
      <c r="D2423" s="3693"/>
      <c r="E2423" s="3693"/>
      <c r="F2423" s="3693"/>
      <c r="G2423" s="3693"/>
      <c r="H2423" s="3693"/>
      <c r="I2423" s="3693"/>
      <c r="J2423" s="3693"/>
      <c r="P2423" s="3693"/>
      <c r="U2423" s="3751"/>
    </row>
    <row r="2424" spans="4:21" x14ac:dyDescent="0.2">
      <c r="D2424" s="3693"/>
      <c r="E2424" s="3693"/>
      <c r="F2424" s="3693"/>
      <c r="G2424" s="3693"/>
      <c r="H2424" s="3693"/>
      <c r="I2424" s="3693"/>
      <c r="J2424" s="3693"/>
      <c r="P2424" s="3693"/>
      <c r="U2424" s="3751"/>
    </row>
    <row r="2425" spans="4:21" x14ac:dyDescent="0.2">
      <c r="D2425" s="3693"/>
      <c r="E2425" s="3693"/>
      <c r="F2425" s="3693"/>
      <c r="G2425" s="3693"/>
      <c r="H2425" s="3693"/>
      <c r="I2425" s="3693"/>
      <c r="J2425" s="3693"/>
      <c r="P2425" s="3693"/>
      <c r="U2425" s="3751"/>
    </row>
    <row r="2426" spans="4:21" x14ac:dyDescent="0.2">
      <c r="D2426" s="3693"/>
      <c r="E2426" s="3693"/>
      <c r="F2426" s="3693"/>
      <c r="G2426" s="3693"/>
      <c r="H2426" s="3693"/>
      <c r="I2426" s="3693"/>
      <c r="J2426" s="3693"/>
      <c r="P2426" s="3693"/>
      <c r="U2426" s="3751"/>
    </row>
    <row r="2427" spans="4:21" x14ac:dyDescent="0.2">
      <c r="D2427" s="3693"/>
      <c r="E2427" s="3693"/>
      <c r="F2427" s="3693"/>
      <c r="G2427" s="3693"/>
      <c r="H2427" s="3693"/>
      <c r="I2427" s="3693"/>
      <c r="J2427" s="3693"/>
      <c r="P2427" s="3693"/>
      <c r="U2427" s="4196"/>
    </row>
    <row r="2428" spans="4:21" x14ac:dyDescent="0.2">
      <c r="D2428" s="3693"/>
      <c r="E2428" s="3693"/>
      <c r="F2428" s="3693"/>
      <c r="G2428" s="3693"/>
      <c r="H2428" s="3693"/>
      <c r="I2428" s="3693"/>
      <c r="J2428" s="3693"/>
      <c r="P2428" s="3693"/>
      <c r="U2428" s="3751"/>
    </row>
    <row r="2429" spans="4:21" x14ac:dyDescent="0.2">
      <c r="D2429" s="3693"/>
      <c r="E2429" s="3693"/>
      <c r="F2429" s="3693"/>
      <c r="G2429" s="3693"/>
      <c r="H2429" s="3693"/>
      <c r="I2429" s="3693"/>
      <c r="J2429" s="3693"/>
      <c r="P2429" s="3693"/>
      <c r="U2429" s="4196"/>
    </row>
    <row r="2430" spans="4:21" x14ac:dyDescent="0.2">
      <c r="D2430" s="3693"/>
      <c r="E2430" s="3693"/>
      <c r="F2430" s="3693"/>
      <c r="G2430" s="3693"/>
      <c r="H2430" s="3693"/>
      <c r="I2430" s="3693"/>
      <c r="J2430" s="3693"/>
      <c r="P2430" s="3693"/>
      <c r="U2430" s="4128"/>
    </row>
    <row r="2431" spans="4:21" x14ac:dyDescent="0.2">
      <c r="D2431" s="3693"/>
      <c r="E2431" s="3693"/>
      <c r="F2431" s="3693"/>
      <c r="G2431" s="3693"/>
      <c r="H2431" s="3693"/>
      <c r="I2431" s="3693"/>
      <c r="J2431" s="3693"/>
      <c r="P2431" s="3693"/>
      <c r="U2431" s="4128"/>
    </row>
    <row r="2432" spans="4:21" x14ac:dyDescent="0.2">
      <c r="D2432" s="3693"/>
      <c r="E2432" s="3693"/>
      <c r="F2432" s="3693"/>
      <c r="G2432" s="3693"/>
      <c r="H2432" s="3693"/>
      <c r="I2432" s="3693"/>
      <c r="J2432" s="3693"/>
      <c r="P2432" s="3693"/>
      <c r="U2432" s="4128"/>
    </row>
    <row r="2433" spans="4:21" x14ac:dyDescent="0.2">
      <c r="D2433" s="3693"/>
      <c r="E2433" s="3693"/>
      <c r="F2433" s="3693"/>
      <c r="G2433" s="3693"/>
      <c r="H2433" s="3693"/>
      <c r="I2433" s="3693"/>
      <c r="J2433" s="3693"/>
      <c r="P2433" s="3693"/>
      <c r="U2433" s="4128"/>
    </row>
    <row r="2434" spans="4:21" x14ac:dyDescent="0.2">
      <c r="D2434" s="3693"/>
      <c r="E2434" s="3693"/>
      <c r="F2434" s="3693"/>
      <c r="G2434" s="3693"/>
      <c r="H2434" s="3693"/>
      <c r="I2434" s="3693"/>
      <c r="J2434" s="3693"/>
      <c r="P2434" s="3693"/>
      <c r="U2434" s="4128"/>
    </row>
    <row r="2435" spans="4:21" x14ac:dyDescent="0.2">
      <c r="D2435" s="3693"/>
      <c r="E2435" s="3693"/>
      <c r="F2435" s="3693"/>
      <c r="G2435" s="3693"/>
      <c r="H2435" s="3693"/>
      <c r="I2435" s="3693"/>
      <c r="J2435" s="3693"/>
      <c r="P2435" s="3693"/>
      <c r="U2435" s="4128"/>
    </row>
    <row r="2436" spans="4:21" x14ac:dyDescent="0.2">
      <c r="D2436" s="3693"/>
      <c r="E2436" s="3693"/>
      <c r="F2436" s="3693"/>
      <c r="G2436" s="3693"/>
      <c r="H2436" s="3693"/>
      <c r="I2436" s="3693"/>
      <c r="J2436" s="3693"/>
      <c r="P2436" s="3693"/>
      <c r="U2436" s="4128"/>
    </row>
    <row r="2437" spans="4:21" x14ac:dyDescent="0.2">
      <c r="D2437" s="3693"/>
      <c r="E2437" s="3693"/>
      <c r="F2437" s="3693"/>
      <c r="G2437" s="3693"/>
      <c r="H2437" s="3693"/>
      <c r="I2437" s="3693"/>
      <c r="J2437" s="3693"/>
      <c r="P2437" s="3693"/>
      <c r="U2437" s="4128"/>
    </row>
    <row r="2438" spans="4:21" x14ac:dyDescent="0.2">
      <c r="D2438" s="3693"/>
      <c r="E2438" s="3693"/>
      <c r="F2438" s="3693"/>
      <c r="G2438" s="3693"/>
      <c r="H2438" s="3693"/>
      <c r="I2438" s="3693"/>
      <c r="J2438" s="3693"/>
      <c r="P2438" s="3693"/>
      <c r="U2438" s="4128"/>
    </row>
    <row r="2439" spans="4:21" x14ac:dyDescent="0.2">
      <c r="D2439" s="3693"/>
      <c r="E2439" s="3693"/>
      <c r="F2439" s="3693"/>
      <c r="G2439" s="3693"/>
      <c r="H2439" s="3693"/>
      <c r="I2439" s="3693"/>
      <c r="J2439" s="3693"/>
      <c r="P2439" s="3693"/>
      <c r="U2439" s="4129"/>
    </row>
    <row r="2440" spans="4:21" x14ac:dyDescent="0.2">
      <c r="D2440" s="3693"/>
      <c r="E2440" s="3693"/>
      <c r="F2440" s="3693"/>
      <c r="G2440" s="3693"/>
      <c r="H2440" s="3693"/>
      <c r="I2440" s="3693"/>
      <c r="J2440" s="3693"/>
      <c r="P2440" s="3693"/>
      <c r="U2440" s="4129"/>
    </row>
    <row r="2441" spans="4:21" x14ac:dyDescent="0.2">
      <c r="D2441" s="3693"/>
      <c r="E2441" s="3693"/>
      <c r="F2441" s="3693"/>
      <c r="G2441" s="3693"/>
      <c r="H2441" s="3693"/>
      <c r="I2441" s="3693"/>
      <c r="J2441" s="3693"/>
      <c r="P2441" s="3693"/>
      <c r="U2441" s="4129"/>
    </row>
    <row r="2442" spans="4:21" x14ac:dyDescent="0.2">
      <c r="D2442" s="3693"/>
      <c r="E2442" s="3693"/>
      <c r="F2442" s="3693"/>
      <c r="G2442" s="3693"/>
      <c r="H2442" s="3693"/>
      <c r="I2442" s="3693"/>
      <c r="J2442" s="3693"/>
      <c r="P2442" s="3693"/>
      <c r="U2442" s="4129"/>
    </row>
    <row r="2443" spans="4:21" x14ac:dyDescent="0.2">
      <c r="D2443" s="3693"/>
      <c r="E2443" s="3693"/>
      <c r="F2443" s="3693"/>
      <c r="G2443" s="3693"/>
      <c r="H2443" s="3693"/>
      <c r="I2443" s="3693"/>
      <c r="J2443" s="3693"/>
      <c r="P2443" s="3693"/>
      <c r="U2443" s="4129"/>
    </row>
    <row r="2444" spans="4:21" x14ac:dyDescent="0.2">
      <c r="D2444" s="3693"/>
      <c r="E2444" s="3693"/>
      <c r="F2444" s="3693"/>
      <c r="G2444" s="3693"/>
      <c r="H2444" s="3693"/>
      <c r="I2444" s="3693"/>
      <c r="J2444" s="3693"/>
      <c r="P2444" s="3693"/>
      <c r="U2444" s="4129"/>
    </row>
    <row r="2445" spans="4:21" x14ac:dyDescent="0.2">
      <c r="D2445" s="3693"/>
      <c r="E2445" s="3693"/>
      <c r="F2445" s="3693"/>
      <c r="G2445" s="3693"/>
      <c r="H2445" s="3693"/>
      <c r="I2445" s="3693"/>
      <c r="J2445" s="3693"/>
      <c r="P2445" s="3693"/>
      <c r="U2445" s="4129"/>
    </row>
    <row r="2446" spans="4:21" x14ac:dyDescent="0.2">
      <c r="D2446" s="3693"/>
      <c r="E2446" s="3693"/>
      <c r="F2446" s="3693"/>
      <c r="G2446" s="3693"/>
      <c r="H2446" s="3693"/>
      <c r="I2446" s="3693"/>
      <c r="J2446" s="3693"/>
      <c r="P2446" s="3693"/>
      <c r="U2446" s="4129"/>
    </row>
    <row r="2447" spans="4:21" x14ac:dyDescent="0.2">
      <c r="D2447" s="3693"/>
      <c r="E2447" s="3693"/>
      <c r="F2447" s="3693"/>
      <c r="G2447" s="3693"/>
      <c r="H2447" s="3693"/>
      <c r="I2447" s="3693"/>
      <c r="J2447" s="3693"/>
      <c r="P2447" s="3693"/>
      <c r="U2447" s="4129"/>
    </row>
    <row r="2448" spans="4:21" x14ac:dyDescent="0.2">
      <c r="D2448" s="3693"/>
      <c r="E2448" s="3693"/>
      <c r="F2448" s="3693"/>
      <c r="G2448" s="3693"/>
      <c r="H2448" s="3693"/>
      <c r="I2448" s="3693"/>
      <c r="J2448" s="3693"/>
      <c r="P2448" s="3693"/>
      <c r="U2448" s="4129"/>
    </row>
    <row r="2449" spans="4:21" x14ac:dyDescent="0.2">
      <c r="D2449" s="3693"/>
      <c r="E2449" s="3693"/>
      <c r="F2449" s="3693"/>
      <c r="G2449" s="3693"/>
      <c r="H2449" s="3693"/>
      <c r="I2449" s="3693"/>
      <c r="J2449" s="3693"/>
      <c r="P2449" s="3693"/>
      <c r="U2449" s="4810"/>
    </row>
    <row r="2450" spans="4:21" x14ac:dyDescent="0.2">
      <c r="D2450" s="3693"/>
      <c r="E2450" s="3693"/>
      <c r="F2450" s="3693"/>
      <c r="G2450" s="3693"/>
      <c r="H2450" s="3693"/>
      <c r="I2450" s="3693"/>
      <c r="J2450" s="3693"/>
      <c r="P2450" s="3693"/>
      <c r="U2450" s="4810"/>
    </row>
    <row r="2451" spans="4:21" x14ac:dyDescent="0.2">
      <c r="D2451" s="3693"/>
      <c r="E2451" s="3693"/>
      <c r="F2451" s="3693"/>
      <c r="G2451" s="3693"/>
      <c r="H2451" s="3693"/>
      <c r="I2451" s="3693"/>
      <c r="J2451" s="3693"/>
      <c r="P2451" s="3693"/>
      <c r="U2451" s="4810"/>
    </row>
    <row r="2452" spans="4:21" x14ac:dyDescent="0.2">
      <c r="D2452" s="3693"/>
      <c r="E2452" s="3693"/>
      <c r="F2452" s="3693"/>
      <c r="G2452" s="3693"/>
      <c r="H2452" s="3693"/>
      <c r="I2452" s="3693"/>
      <c r="J2452" s="3693"/>
      <c r="P2452" s="3693"/>
      <c r="U2452" s="4810"/>
    </row>
    <row r="2453" spans="4:21" x14ac:dyDescent="0.2">
      <c r="D2453" s="3693"/>
      <c r="E2453" s="3693"/>
      <c r="F2453" s="3693"/>
      <c r="G2453" s="3693"/>
      <c r="H2453" s="3693"/>
      <c r="I2453" s="3693"/>
      <c r="J2453" s="3693"/>
      <c r="P2453" s="3693"/>
      <c r="U2453" s="4129"/>
    </row>
    <row r="2454" spans="4:21" x14ac:dyDescent="0.2">
      <c r="D2454" s="3693"/>
      <c r="E2454" s="3693"/>
      <c r="F2454" s="3693"/>
      <c r="G2454" s="3693"/>
      <c r="H2454" s="3693"/>
      <c r="I2454" s="3693"/>
      <c r="J2454" s="3693"/>
      <c r="P2454" s="3693"/>
      <c r="U2454" s="4129"/>
    </row>
    <row r="2455" spans="4:21" x14ac:dyDescent="0.2">
      <c r="D2455" s="3693"/>
      <c r="E2455" s="3693"/>
      <c r="F2455" s="3693"/>
      <c r="G2455" s="3693"/>
      <c r="H2455" s="3693"/>
      <c r="I2455" s="3693"/>
      <c r="J2455" s="3693"/>
      <c r="P2455" s="3693"/>
      <c r="U2455" s="4129"/>
    </row>
    <row r="2456" spans="4:21" x14ac:dyDescent="0.2">
      <c r="D2456" s="3693"/>
      <c r="E2456" s="3693"/>
      <c r="F2456" s="3693"/>
      <c r="G2456" s="3693"/>
      <c r="H2456" s="3693"/>
      <c r="I2456" s="3693"/>
      <c r="J2456" s="3693"/>
      <c r="P2456" s="3693"/>
      <c r="U2456" s="4129"/>
    </row>
    <row r="2457" spans="4:21" x14ac:dyDescent="0.2">
      <c r="D2457" s="3693"/>
      <c r="E2457" s="3693"/>
      <c r="F2457" s="3693"/>
      <c r="G2457" s="3693"/>
      <c r="H2457" s="3693"/>
      <c r="I2457" s="3693"/>
      <c r="J2457" s="3693"/>
      <c r="P2457" s="3693"/>
      <c r="U2457" s="4129"/>
    </row>
    <row r="2458" spans="4:21" x14ac:dyDescent="0.2">
      <c r="D2458" s="3693"/>
      <c r="E2458" s="3693"/>
      <c r="F2458" s="3693"/>
      <c r="G2458" s="3693"/>
      <c r="H2458" s="3693"/>
      <c r="I2458" s="3693"/>
      <c r="J2458" s="3693"/>
      <c r="P2458" s="3693"/>
      <c r="U2458" s="4129"/>
    </row>
    <row r="2459" spans="4:21" x14ac:dyDescent="0.2">
      <c r="D2459" s="3693"/>
      <c r="E2459" s="3693"/>
      <c r="F2459" s="3693"/>
      <c r="G2459" s="3693"/>
      <c r="H2459" s="3693"/>
      <c r="I2459" s="3693"/>
      <c r="J2459" s="3693"/>
      <c r="P2459" s="3693"/>
      <c r="U2459" s="4129"/>
    </row>
    <row r="2460" spans="4:21" x14ac:dyDescent="0.2">
      <c r="D2460" s="3693"/>
      <c r="E2460" s="3693"/>
      <c r="F2460" s="3693"/>
      <c r="G2460" s="3693"/>
      <c r="H2460" s="3693"/>
      <c r="I2460" s="3693"/>
      <c r="J2460" s="3693"/>
      <c r="P2460" s="3693"/>
      <c r="U2460" s="4129"/>
    </row>
    <row r="2461" spans="4:21" x14ac:dyDescent="0.2">
      <c r="D2461" s="3693"/>
      <c r="E2461" s="3693"/>
      <c r="F2461" s="3693"/>
      <c r="G2461" s="3693"/>
      <c r="H2461" s="3693"/>
      <c r="I2461" s="3693"/>
      <c r="J2461" s="3693"/>
      <c r="P2461" s="3693"/>
      <c r="U2461" s="3751"/>
    </row>
    <row r="2462" spans="4:21" x14ac:dyDescent="0.2">
      <c r="D2462" s="3693"/>
      <c r="E2462" s="3693"/>
      <c r="F2462" s="3693"/>
      <c r="G2462" s="3693"/>
      <c r="H2462" s="3693"/>
      <c r="I2462" s="3693"/>
      <c r="J2462" s="3693"/>
      <c r="P2462" s="3693"/>
      <c r="U2462" s="3751"/>
    </row>
    <row r="2463" spans="4:21" x14ac:dyDescent="0.2">
      <c r="D2463" s="3693"/>
      <c r="E2463" s="3693"/>
      <c r="F2463" s="3693"/>
      <c r="G2463" s="3693"/>
      <c r="H2463" s="3693"/>
      <c r="I2463" s="3693"/>
      <c r="J2463" s="3693"/>
      <c r="P2463" s="3693"/>
      <c r="U2463" s="3751"/>
    </row>
    <row r="2464" spans="4:21" x14ac:dyDescent="0.2">
      <c r="D2464" s="3693"/>
      <c r="E2464" s="3693"/>
      <c r="F2464" s="3693"/>
      <c r="G2464" s="3693"/>
      <c r="H2464" s="3693"/>
      <c r="I2464" s="3693"/>
      <c r="J2464" s="3693"/>
      <c r="P2464" s="3693"/>
      <c r="U2464" s="3751"/>
    </row>
    <row r="2465" spans="4:21" x14ac:dyDescent="0.2">
      <c r="D2465" s="3693"/>
      <c r="E2465" s="3693"/>
      <c r="F2465" s="3693"/>
      <c r="G2465" s="3693"/>
      <c r="H2465" s="3693"/>
      <c r="I2465" s="3693"/>
      <c r="J2465" s="3693"/>
      <c r="P2465" s="3693"/>
      <c r="U2465" s="3751"/>
    </row>
    <row r="2466" spans="4:21" x14ac:dyDescent="0.2">
      <c r="D2466" s="3693"/>
      <c r="E2466" s="3693"/>
      <c r="F2466" s="3693"/>
      <c r="G2466" s="3693"/>
      <c r="H2466" s="3693"/>
      <c r="I2466" s="3693"/>
      <c r="J2466" s="3693"/>
      <c r="P2466" s="3693"/>
      <c r="U2466" s="4811"/>
    </row>
    <row r="2467" spans="4:21" x14ac:dyDescent="0.2">
      <c r="D2467" s="3693"/>
      <c r="E2467" s="3693"/>
      <c r="F2467" s="3693"/>
      <c r="G2467" s="3693"/>
      <c r="H2467" s="3693"/>
      <c r="I2467" s="3693"/>
      <c r="J2467" s="3693"/>
      <c r="P2467" s="3693"/>
      <c r="U2467" s="4130"/>
    </row>
    <row r="2468" spans="4:21" x14ac:dyDescent="0.2">
      <c r="D2468" s="3693"/>
      <c r="E2468" s="3693"/>
      <c r="F2468" s="3693"/>
      <c r="G2468" s="3693"/>
      <c r="H2468" s="3693"/>
      <c r="I2468" s="3693"/>
      <c r="J2468" s="3693"/>
      <c r="P2468" s="3693"/>
      <c r="U2468" s="4130"/>
    </row>
    <row r="2469" spans="4:21" x14ac:dyDescent="0.2">
      <c r="D2469" s="3693"/>
      <c r="E2469" s="3693"/>
      <c r="F2469" s="3693"/>
      <c r="G2469" s="3693"/>
      <c r="H2469" s="3693"/>
      <c r="I2469" s="3693"/>
      <c r="J2469" s="3693"/>
      <c r="P2469" s="3693"/>
      <c r="U2469" s="3751"/>
    </row>
    <row r="2470" spans="4:21" x14ac:dyDescent="0.2">
      <c r="D2470" s="3693"/>
      <c r="E2470" s="3693"/>
      <c r="F2470" s="3693"/>
      <c r="G2470" s="3693"/>
      <c r="H2470" s="3693"/>
      <c r="I2470" s="3693"/>
      <c r="J2470" s="3693"/>
      <c r="P2470" s="3693"/>
      <c r="U2470" s="3751"/>
    </row>
    <row r="2471" spans="4:21" x14ac:dyDescent="0.2">
      <c r="D2471" s="3693"/>
      <c r="E2471" s="3693"/>
      <c r="F2471" s="3693"/>
      <c r="G2471" s="3693"/>
      <c r="H2471" s="3693"/>
      <c r="I2471" s="3693"/>
      <c r="J2471" s="3693"/>
      <c r="P2471" s="3693"/>
      <c r="U2471" s="3809"/>
    </row>
    <row r="2472" spans="4:21" x14ac:dyDescent="0.2">
      <c r="D2472" s="3693"/>
      <c r="E2472" s="3693"/>
      <c r="F2472" s="3693"/>
      <c r="G2472" s="3693"/>
      <c r="H2472" s="3693"/>
      <c r="I2472" s="3693"/>
      <c r="J2472" s="3693"/>
      <c r="P2472" s="3693"/>
      <c r="U2472" s="3809"/>
    </row>
    <row r="2473" spans="4:21" x14ac:dyDescent="0.2">
      <c r="D2473" s="3693"/>
      <c r="E2473" s="3693"/>
      <c r="F2473" s="3693"/>
      <c r="G2473" s="3693"/>
      <c r="H2473" s="3693"/>
      <c r="I2473" s="3693"/>
      <c r="J2473" s="3693"/>
      <c r="P2473" s="3693"/>
      <c r="U2473" s="3809"/>
    </row>
    <row r="2474" spans="4:21" x14ac:dyDescent="0.2">
      <c r="D2474" s="3693"/>
      <c r="E2474" s="3693"/>
      <c r="F2474" s="3693"/>
      <c r="G2474" s="3693"/>
      <c r="H2474" s="3693"/>
      <c r="I2474" s="3693"/>
      <c r="J2474" s="3693"/>
      <c r="P2474" s="3693"/>
      <c r="U2474" s="3810"/>
    </row>
    <row r="2475" spans="4:21" x14ac:dyDescent="0.2">
      <c r="D2475" s="3693"/>
      <c r="E2475" s="3693"/>
      <c r="F2475" s="3693"/>
      <c r="G2475" s="3693"/>
      <c r="H2475" s="3693"/>
      <c r="I2475" s="3693"/>
      <c r="J2475" s="3693"/>
      <c r="P2475" s="3693"/>
      <c r="U2475" s="3809"/>
    </row>
    <row r="2476" spans="4:21" x14ac:dyDescent="0.2">
      <c r="D2476" s="3693"/>
      <c r="E2476" s="3693"/>
      <c r="F2476" s="3693"/>
      <c r="G2476" s="3693"/>
      <c r="H2476" s="3693"/>
      <c r="I2476" s="3693"/>
      <c r="J2476" s="3693"/>
      <c r="P2476" s="3693"/>
      <c r="U2476" s="3809"/>
    </row>
    <row r="2477" spans="4:21" x14ac:dyDescent="0.2">
      <c r="D2477" s="3693"/>
      <c r="E2477" s="3693"/>
      <c r="F2477" s="3693"/>
      <c r="G2477" s="3693"/>
      <c r="H2477" s="3693"/>
      <c r="I2477" s="3693"/>
      <c r="J2477" s="3693"/>
      <c r="P2477" s="3693"/>
      <c r="U2477" s="3809"/>
    </row>
    <row r="2478" spans="4:21" x14ac:dyDescent="0.2">
      <c r="D2478" s="3693"/>
      <c r="E2478" s="3693"/>
      <c r="F2478" s="3693"/>
      <c r="G2478" s="3693"/>
      <c r="H2478" s="3693"/>
      <c r="I2478" s="3693"/>
      <c r="J2478" s="3693"/>
      <c r="P2478" s="3693"/>
      <c r="U2478" s="3809"/>
    </row>
    <row r="2479" spans="4:21" x14ac:dyDescent="0.2">
      <c r="D2479" s="3693"/>
      <c r="E2479" s="3693"/>
      <c r="F2479" s="3693"/>
      <c r="G2479" s="3693"/>
      <c r="H2479" s="3693"/>
      <c r="I2479" s="3693"/>
      <c r="J2479" s="3693"/>
      <c r="P2479" s="3693"/>
      <c r="U2479" s="3809"/>
    </row>
    <row r="2480" spans="4:21" x14ac:dyDescent="0.2">
      <c r="D2480" s="3693"/>
      <c r="E2480" s="3693"/>
      <c r="F2480" s="3693"/>
      <c r="G2480" s="3693"/>
      <c r="H2480" s="3693"/>
      <c r="I2480" s="3693"/>
      <c r="J2480" s="3693"/>
      <c r="P2480" s="3693"/>
      <c r="U2480" s="3809"/>
    </row>
    <row r="2481" spans="4:21" x14ac:dyDescent="0.2">
      <c r="D2481" s="3693"/>
      <c r="E2481" s="3693"/>
      <c r="F2481" s="3693"/>
      <c r="G2481" s="3693"/>
      <c r="H2481" s="3693"/>
      <c r="I2481" s="3693"/>
      <c r="J2481" s="3693"/>
      <c r="P2481" s="3693"/>
      <c r="U2481" s="3809"/>
    </row>
    <row r="2482" spans="4:21" x14ac:dyDescent="0.2">
      <c r="D2482" s="3693"/>
      <c r="E2482" s="3693"/>
      <c r="F2482" s="3693"/>
      <c r="G2482" s="3693"/>
      <c r="H2482" s="3693"/>
      <c r="I2482" s="3693"/>
      <c r="J2482" s="3693"/>
      <c r="P2482" s="3693"/>
      <c r="U2482" s="3810"/>
    </row>
    <row r="2483" spans="4:21" x14ac:dyDescent="0.2">
      <c r="D2483" s="3693"/>
      <c r="E2483" s="3693"/>
      <c r="F2483" s="3693"/>
      <c r="G2483" s="3693"/>
      <c r="H2483" s="3693"/>
      <c r="I2483" s="3693"/>
      <c r="J2483" s="3693"/>
      <c r="P2483" s="3693"/>
      <c r="U2483" s="3810"/>
    </row>
    <row r="2484" spans="4:21" x14ac:dyDescent="0.2">
      <c r="D2484" s="3693"/>
      <c r="E2484" s="3693"/>
      <c r="F2484" s="3693"/>
      <c r="G2484" s="3693"/>
      <c r="H2484" s="3693"/>
      <c r="I2484" s="3693"/>
      <c r="J2484" s="3693"/>
      <c r="P2484" s="3693"/>
      <c r="U2484" s="3810"/>
    </row>
    <row r="2485" spans="4:21" x14ac:dyDescent="0.2">
      <c r="D2485" s="3693"/>
      <c r="E2485" s="3693"/>
      <c r="F2485" s="3693"/>
      <c r="G2485" s="3693"/>
      <c r="H2485" s="3693"/>
      <c r="I2485" s="3693"/>
      <c r="J2485" s="3693"/>
      <c r="P2485" s="3693"/>
      <c r="U2485" s="3810"/>
    </row>
    <row r="2486" spans="4:21" x14ac:dyDescent="0.2">
      <c r="D2486" s="3693"/>
      <c r="E2486" s="3693"/>
      <c r="F2486" s="3693"/>
      <c r="G2486" s="3693"/>
      <c r="H2486" s="3693"/>
      <c r="I2486" s="3693"/>
      <c r="J2486" s="3693"/>
      <c r="P2486" s="3693"/>
      <c r="U2486" s="3809"/>
    </row>
    <row r="2487" spans="4:21" x14ac:dyDescent="0.2">
      <c r="D2487" s="3693"/>
      <c r="E2487" s="3693"/>
      <c r="F2487" s="3693"/>
      <c r="G2487" s="3693"/>
      <c r="H2487" s="3693"/>
      <c r="I2487" s="3693"/>
      <c r="J2487" s="3693"/>
      <c r="P2487" s="3693"/>
      <c r="U2487" s="3809"/>
    </row>
    <row r="2488" spans="4:21" x14ac:dyDescent="0.2">
      <c r="D2488" s="3693"/>
      <c r="E2488" s="3693"/>
      <c r="F2488" s="3693"/>
      <c r="G2488" s="3693"/>
      <c r="H2488" s="3693"/>
      <c r="I2488" s="3693"/>
      <c r="J2488" s="3693"/>
      <c r="P2488" s="3693"/>
      <c r="U2488" s="3809"/>
    </row>
    <row r="2489" spans="4:21" x14ac:dyDescent="0.2">
      <c r="D2489" s="3693"/>
      <c r="E2489" s="3693"/>
      <c r="F2489" s="3693"/>
      <c r="G2489" s="3693"/>
      <c r="H2489" s="3693"/>
      <c r="I2489" s="3693"/>
      <c r="J2489" s="3693"/>
      <c r="P2489" s="3693"/>
      <c r="U2489" s="3809"/>
    </row>
    <row r="2490" spans="4:21" x14ac:dyDescent="0.2">
      <c r="D2490" s="3693"/>
      <c r="E2490" s="3693"/>
      <c r="F2490" s="3693"/>
      <c r="G2490" s="3693"/>
      <c r="H2490" s="3693"/>
      <c r="I2490" s="3693"/>
      <c r="J2490" s="3693"/>
      <c r="P2490" s="3693"/>
      <c r="U2490" s="3809"/>
    </row>
    <row r="2491" spans="4:21" x14ac:dyDescent="0.2">
      <c r="D2491" s="3693"/>
      <c r="E2491" s="3693"/>
      <c r="F2491" s="3693"/>
      <c r="G2491" s="3693"/>
      <c r="H2491" s="3693"/>
      <c r="I2491" s="3693"/>
      <c r="J2491" s="3693"/>
      <c r="P2491" s="3693"/>
      <c r="U2491" s="3809"/>
    </row>
    <row r="2492" spans="4:21" x14ac:dyDescent="0.2">
      <c r="D2492" s="3693"/>
      <c r="E2492" s="3693"/>
      <c r="F2492" s="3693"/>
      <c r="G2492" s="3693"/>
      <c r="H2492" s="3693"/>
      <c r="I2492" s="3693"/>
      <c r="J2492" s="3693"/>
      <c r="P2492" s="3693"/>
      <c r="U2492" s="3809"/>
    </row>
    <row r="2493" spans="4:21" x14ac:dyDescent="0.2">
      <c r="D2493" s="3693"/>
      <c r="E2493" s="3693"/>
      <c r="F2493" s="3693"/>
      <c r="G2493" s="3693"/>
      <c r="H2493" s="3693"/>
      <c r="I2493" s="3693"/>
      <c r="J2493" s="3693"/>
      <c r="P2493" s="3693"/>
      <c r="U2493" s="3809"/>
    </row>
    <row r="2494" spans="4:21" x14ac:dyDescent="0.2">
      <c r="D2494" s="3693"/>
      <c r="E2494" s="3693"/>
      <c r="F2494" s="3693"/>
      <c r="G2494" s="3693"/>
      <c r="H2494" s="3693"/>
      <c r="I2494" s="3693"/>
      <c r="J2494" s="3693"/>
      <c r="P2494" s="3693"/>
      <c r="U2494" s="3809"/>
    </row>
    <row r="2495" spans="4:21" x14ac:dyDescent="0.2">
      <c r="D2495" s="3693"/>
      <c r="E2495" s="3693"/>
      <c r="F2495" s="3693"/>
      <c r="G2495" s="3693"/>
      <c r="H2495" s="3693"/>
      <c r="I2495" s="3693"/>
      <c r="J2495" s="3693"/>
      <c r="P2495" s="3693"/>
      <c r="U2495" s="3809"/>
    </row>
    <row r="2496" spans="4:21" x14ac:dyDescent="0.2">
      <c r="D2496" s="3693"/>
      <c r="E2496" s="3693"/>
      <c r="F2496" s="3693"/>
      <c r="G2496" s="3693"/>
      <c r="H2496" s="3693"/>
      <c r="I2496" s="3693"/>
      <c r="J2496" s="3693"/>
      <c r="P2496" s="3693"/>
      <c r="U2496" s="3809"/>
    </row>
    <row r="2497" spans="4:21" x14ac:dyDescent="0.2">
      <c r="D2497" s="3693"/>
      <c r="E2497" s="3693"/>
      <c r="F2497" s="3693"/>
      <c r="G2497" s="3693"/>
      <c r="H2497" s="3693"/>
      <c r="I2497" s="3693"/>
      <c r="J2497" s="3693"/>
      <c r="P2497" s="3693"/>
      <c r="U2497" s="3809"/>
    </row>
    <row r="2498" spans="4:21" x14ac:dyDescent="0.2">
      <c r="D2498" s="3693"/>
      <c r="E2498" s="3693"/>
      <c r="F2498" s="3693"/>
      <c r="G2498" s="3693"/>
      <c r="H2498" s="3693"/>
      <c r="I2498" s="3693"/>
      <c r="J2498" s="3693"/>
      <c r="P2498" s="3693"/>
      <c r="U2498" s="3809"/>
    </row>
    <row r="2499" spans="4:21" x14ac:dyDescent="0.2">
      <c r="D2499" s="3693"/>
      <c r="E2499" s="3693"/>
      <c r="F2499" s="3693"/>
      <c r="G2499" s="3693"/>
      <c r="H2499" s="3693"/>
      <c r="I2499" s="3693"/>
      <c r="J2499" s="3693"/>
      <c r="P2499" s="3693"/>
      <c r="U2499" s="3809"/>
    </row>
    <row r="2500" spans="4:21" x14ac:dyDescent="0.2">
      <c r="D2500" s="3693"/>
      <c r="E2500" s="3693"/>
      <c r="F2500" s="3693"/>
      <c r="G2500" s="3693"/>
      <c r="H2500" s="3693"/>
      <c r="I2500" s="3693"/>
      <c r="J2500" s="3693"/>
      <c r="P2500" s="3693"/>
      <c r="U2500" s="3809"/>
    </row>
    <row r="2501" spans="4:21" x14ac:dyDescent="0.2">
      <c r="D2501" s="3693"/>
      <c r="E2501" s="3693"/>
      <c r="F2501" s="3693"/>
      <c r="G2501" s="3693"/>
      <c r="H2501" s="3693"/>
      <c r="I2501" s="3693"/>
      <c r="J2501" s="3693"/>
      <c r="P2501" s="3693"/>
      <c r="U2501" s="3809"/>
    </row>
    <row r="2502" spans="4:21" x14ac:dyDescent="0.2">
      <c r="D2502" s="3693"/>
      <c r="E2502" s="3693"/>
      <c r="F2502" s="3693"/>
      <c r="G2502" s="3693"/>
      <c r="H2502" s="3693"/>
      <c r="I2502" s="3693"/>
      <c r="J2502" s="3693"/>
      <c r="P2502" s="3693"/>
      <c r="U2502" s="3809"/>
    </row>
    <row r="2503" spans="4:21" x14ac:dyDescent="0.2">
      <c r="D2503" s="3693"/>
      <c r="E2503" s="3693"/>
      <c r="F2503" s="3693"/>
      <c r="G2503" s="3693"/>
      <c r="H2503" s="3693"/>
      <c r="I2503" s="3693"/>
      <c r="J2503" s="3693"/>
      <c r="P2503" s="3693"/>
      <c r="U2503" s="3810"/>
    </row>
    <row r="2504" spans="4:21" x14ac:dyDescent="0.2">
      <c r="D2504" s="3693"/>
      <c r="E2504" s="3693"/>
      <c r="F2504" s="3693"/>
      <c r="G2504" s="3693"/>
      <c r="H2504" s="3693"/>
      <c r="I2504" s="3693"/>
      <c r="J2504" s="3693"/>
      <c r="P2504" s="3693"/>
      <c r="U2504" s="3809"/>
    </row>
    <row r="2505" spans="4:21" x14ac:dyDescent="0.2">
      <c r="D2505" s="3693"/>
      <c r="E2505" s="3693"/>
      <c r="F2505" s="3693"/>
      <c r="G2505" s="3693"/>
      <c r="H2505" s="3693"/>
      <c r="I2505" s="3693"/>
      <c r="J2505" s="3693"/>
      <c r="P2505" s="3693"/>
      <c r="U2505" s="3809"/>
    </row>
    <row r="2506" spans="4:21" x14ac:dyDescent="0.2">
      <c r="D2506" s="3693"/>
      <c r="E2506" s="3693"/>
      <c r="F2506" s="3693"/>
      <c r="G2506" s="3693"/>
      <c r="H2506" s="3693"/>
      <c r="I2506" s="3693"/>
      <c r="J2506" s="3693"/>
      <c r="P2506" s="3693"/>
      <c r="U2506" s="3809"/>
    </row>
    <row r="2507" spans="4:21" x14ac:dyDescent="0.2">
      <c r="D2507" s="3693"/>
      <c r="E2507" s="3693"/>
      <c r="F2507" s="3693"/>
      <c r="G2507" s="3693"/>
      <c r="H2507" s="3693"/>
      <c r="I2507" s="3693"/>
      <c r="J2507" s="3693"/>
      <c r="P2507" s="3693"/>
      <c r="U2507" s="3809"/>
    </row>
    <row r="2508" spans="4:21" x14ac:dyDescent="0.2">
      <c r="D2508" s="3693"/>
      <c r="E2508" s="3693"/>
      <c r="F2508" s="3693"/>
      <c r="G2508" s="3693"/>
      <c r="H2508" s="3693"/>
      <c r="I2508" s="3693"/>
      <c r="J2508" s="3693"/>
      <c r="P2508" s="3693"/>
      <c r="U2508" s="3809"/>
    </row>
    <row r="2509" spans="4:21" x14ac:dyDescent="0.2">
      <c r="D2509" s="3693"/>
      <c r="E2509" s="3693"/>
      <c r="F2509" s="3693"/>
      <c r="G2509" s="3693"/>
      <c r="H2509" s="3693"/>
      <c r="I2509" s="3693"/>
      <c r="J2509" s="3693"/>
      <c r="P2509" s="3693"/>
      <c r="U2509" s="3809"/>
    </row>
    <row r="2510" spans="4:21" x14ac:dyDescent="0.2">
      <c r="D2510" s="3693"/>
      <c r="E2510" s="3693"/>
      <c r="F2510" s="3693"/>
      <c r="G2510" s="3693"/>
      <c r="H2510" s="3693"/>
      <c r="I2510" s="3693"/>
      <c r="J2510" s="3693"/>
      <c r="P2510" s="3693"/>
      <c r="U2510" s="3809"/>
    </row>
    <row r="2511" spans="4:21" x14ac:dyDescent="0.2">
      <c r="D2511" s="3693"/>
      <c r="E2511" s="3693"/>
      <c r="F2511" s="3693"/>
      <c r="G2511" s="3693"/>
      <c r="H2511" s="3693"/>
      <c r="I2511" s="3693"/>
      <c r="J2511" s="3693"/>
      <c r="P2511" s="3693"/>
      <c r="U2511" s="3809"/>
    </row>
    <row r="2512" spans="4:21" x14ac:dyDescent="0.2">
      <c r="D2512" s="3693"/>
      <c r="E2512" s="3693"/>
      <c r="F2512" s="3693"/>
      <c r="G2512" s="3693"/>
      <c r="H2512" s="3693"/>
      <c r="I2512" s="3693"/>
      <c r="J2512" s="3693"/>
      <c r="P2512" s="3693"/>
      <c r="U2512" s="3810"/>
    </row>
    <row r="2513" spans="4:21" x14ac:dyDescent="0.2">
      <c r="D2513" s="3693"/>
      <c r="E2513" s="3693"/>
      <c r="F2513" s="3693"/>
      <c r="G2513" s="3693"/>
      <c r="H2513" s="3693"/>
      <c r="I2513" s="3693"/>
      <c r="J2513" s="3693"/>
      <c r="P2513" s="3693"/>
      <c r="U2513" s="3810"/>
    </row>
    <row r="2514" spans="4:21" x14ac:dyDescent="0.2">
      <c r="D2514" s="3693"/>
      <c r="E2514" s="3693"/>
      <c r="F2514" s="3693"/>
      <c r="G2514" s="3693"/>
      <c r="H2514" s="3693"/>
      <c r="I2514" s="3693"/>
      <c r="J2514" s="3693"/>
      <c r="P2514" s="3693"/>
      <c r="U2514" s="3809"/>
    </row>
    <row r="2515" spans="4:21" x14ac:dyDescent="0.2">
      <c r="D2515" s="3693"/>
      <c r="E2515" s="3693"/>
      <c r="F2515" s="3693"/>
      <c r="G2515" s="3693"/>
      <c r="H2515" s="3693"/>
      <c r="I2515" s="3693"/>
      <c r="J2515" s="3693"/>
      <c r="P2515" s="3693"/>
      <c r="U2515" s="3809"/>
    </row>
    <row r="2516" spans="4:21" x14ac:dyDescent="0.2">
      <c r="D2516" s="3693"/>
      <c r="E2516" s="3693"/>
      <c r="F2516" s="3693"/>
      <c r="G2516" s="3693"/>
      <c r="H2516" s="3693"/>
      <c r="I2516" s="3693"/>
      <c r="J2516" s="3693"/>
      <c r="P2516" s="3693"/>
      <c r="U2516" s="3809"/>
    </row>
    <row r="2517" spans="4:21" x14ac:dyDescent="0.2">
      <c r="D2517" s="3693"/>
      <c r="E2517" s="3693"/>
      <c r="F2517" s="3693"/>
      <c r="G2517" s="3693"/>
      <c r="H2517" s="3693"/>
      <c r="I2517" s="3693"/>
      <c r="J2517" s="3693"/>
      <c r="P2517" s="3693"/>
      <c r="U2517" s="3809"/>
    </row>
    <row r="2518" spans="4:21" x14ac:dyDescent="0.2">
      <c r="D2518" s="3693"/>
      <c r="E2518" s="3693"/>
      <c r="F2518" s="3693"/>
      <c r="G2518" s="3693"/>
      <c r="H2518" s="3693"/>
      <c r="I2518" s="3693"/>
      <c r="J2518" s="3693"/>
      <c r="P2518" s="3693"/>
      <c r="U2518" s="3809"/>
    </row>
    <row r="2519" spans="4:21" x14ac:dyDescent="0.2">
      <c r="D2519" s="3693"/>
      <c r="E2519" s="3693"/>
      <c r="F2519" s="3693"/>
      <c r="G2519" s="3693"/>
      <c r="H2519" s="3693"/>
      <c r="I2519" s="3693"/>
      <c r="J2519" s="3693"/>
      <c r="P2519" s="3693"/>
      <c r="U2519" s="3809"/>
    </row>
    <row r="2520" spans="4:21" x14ac:dyDescent="0.2">
      <c r="D2520" s="3693"/>
      <c r="E2520" s="3693"/>
      <c r="F2520" s="3693"/>
      <c r="G2520" s="3693"/>
      <c r="H2520" s="3693"/>
      <c r="I2520" s="3693"/>
      <c r="J2520" s="3693"/>
      <c r="P2520" s="3693"/>
      <c r="U2520" s="3809"/>
    </row>
    <row r="2521" spans="4:21" x14ac:dyDescent="0.2">
      <c r="D2521" s="3693"/>
      <c r="E2521" s="3693"/>
      <c r="F2521" s="3693"/>
      <c r="G2521" s="3693"/>
      <c r="H2521" s="3693"/>
      <c r="I2521" s="3693"/>
      <c r="J2521" s="3693"/>
      <c r="P2521" s="3693"/>
      <c r="U2521" s="3809"/>
    </row>
    <row r="2522" spans="4:21" x14ac:dyDescent="0.2">
      <c r="D2522" s="3693"/>
      <c r="E2522" s="3693"/>
      <c r="F2522" s="3693"/>
      <c r="G2522" s="3693"/>
      <c r="H2522" s="3693"/>
      <c r="I2522" s="3693"/>
      <c r="J2522" s="3693"/>
      <c r="P2522" s="3693"/>
      <c r="U2522" s="3809"/>
    </row>
    <row r="2523" spans="4:21" x14ac:dyDescent="0.2">
      <c r="D2523" s="3693"/>
      <c r="E2523" s="3693"/>
      <c r="F2523" s="3693"/>
      <c r="G2523" s="3693"/>
      <c r="H2523" s="3693"/>
      <c r="I2523" s="3693"/>
      <c r="J2523" s="3693"/>
      <c r="P2523" s="3693"/>
      <c r="U2523" s="3809"/>
    </row>
    <row r="2524" spans="4:21" x14ac:dyDescent="0.2">
      <c r="D2524" s="3693"/>
      <c r="E2524" s="3693"/>
      <c r="F2524" s="3693"/>
      <c r="G2524" s="3693"/>
      <c r="H2524" s="3693"/>
      <c r="I2524" s="3693"/>
      <c r="J2524" s="3693"/>
      <c r="P2524" s="3693"/>
      <c r="U2524" s="3809"/>
    </row>
    <row r="2525" spans="4:21" x14ac:dyDescent="0.2">
      <c r="D2525" s="3693"/>
      <c r="E2525" s="3693"/>
      <c r="F2525" s="3693"/>
      <c r="G2525" s="3693"/>
      <c r="H2525" s="3693"/>
      <c r="I2525" s="3693"/>
      <c r="J2525" s="3693"/>
      <c r="P2525" s="3693"/>
      <c r="U2525" s="3809"/>
    </row>
    <row r="2526" spans="4:21" x14ac:dyDescent="0.2">
      <c r="D2526" s="3693"/>
      <c r="E2526" s="3693"/>
      <c r="F2526" s="3693"/>
      <c r="G2526" s="3693"/>
      <c r="H2526" s="3693"/>
      <c r="I2526" s="3693"/>
      <c r="J2526" s="3693"/>
      <c r="P2526" s="3693"/>
      <c r="U2526" s="3809"/>
    </row>
    <row r="2527" spans="4:21" x14ac:dyDescent="0.2">
      <c r="D2527" s="3693"/>
      <c r="E2527" s="3693"/>
      <c r="F2527" s="3693"/>
      <c r="G2527" s="3693"/>
      <c r="H2527" s="3693"/>
      <c r="I2527" s="3693"/>
      <c r="J2527" s="3693"/>
      <c r="P2527" s="3693"/>
      <c r="U2527" s="3809"/>
    </row>
    <row r="2528" spans="4:21" x14ac:dyDescent="0.2">
      <c r="D2528" s="3693"/>
      <c r="E2528" s="3693"/>
      <c r="F2528" s="3693"/>
      <c r="G2528" s="3693"/>
      <c r="H2528" s="3693"/>
      <c r="I2528" s="3693"/>
      <c r="J2528" s="3693"/>
      <c r="P2528" s="3693"/>
      <c r="U2528" s="3809"/>
    </row>
    <row r="2529" spans="4:21" x14ac:dyDescent="0.2">
      <c r="D2529" s="3693"/>
      <c r="E2529" s="3693"/>
      <c r="F2529" s="3693"/>
      <c r="G2529" s="3693"/>
      <c r="H2529" s="3693"/>
      <c r="I2529" s="3693"/>
      <c r="J2529" s="3693"/>
      <c r="P2529" s="3693"/>
      <c r="U2529" s="3809"/>
    </row>
    <row r="2530" spans="4:21" x14ac:dyDescent="0.2">
      <c r="D2530" s="3693"/>
      <c r="E2530" s="3693"/>
      <c r="F2530" s="3693"/>
      <c r="G2530" s="3693"/>
      <c r="H2530" s="3693"/>
      <c r="I2530" s="3693"/>
      <c r="J2530" s="3693"/>
      <c r="P2530" s="3693"/>
      <c r="U2530" s="3809"/>
    </row>
    <row r="2531" spans="4:21" x14ac:dyDescent="0.2">
      <c r="D2531" s="3693"/>
      <c r="E2531" s="3693"/>
      <c r="F2531" s="3693"/>
      <c r="G2531" s="3693"/>
      <c r="H2531" s="3693"/>
      <c r="I2531" s="3693"/>
      <c r="J2531" s="3693"/>
      <c r="P2531" s="3693"/>
      <c r="U2531" s="3809"/>
    </row>
    <row r="2532" spans="4:21" x14ac:dyDescent="0.2">
      <c r="D2532" s="3693"/>
      <c r="E2532" s="3693"/>
      <c r="F2532" s="3693"/>
      <c r="G2532" s="3693"/>
      <c r="H2532" s="3693"/>
      <c r="I2532" s="3693"/>
      <c r="J2532" s="3693"/>
      <c r="P2532" s="3693"/>
      <c r="U2532" s="3810"/>
    </row>
    <row r="2533" spans="4:21" x14ac:dyDescent="0.2">
      <c r="D2533" s="3693"/>
      <c r="E2533" s="3693"/>
      <c r="F2533" s="3693"/>
      <c r="G2533" s="3693"/>
      <c r="H2533" s="3693"/>
      <c r="I2533" s="3693"/>
      <c r="J2533" s="3693"/>
      <c r="P2533" s="3693"/>
      <c r="U2533" s="3810"/>
    </row>
    <row r="2534" spans="4:21" x14ac:dyDescent="0.2">
      <c r="D2534" s="3693"/>
      <c r="E2534" s="3693"/>
      <c r="F2534" s="3693"/>
      <c r="G2534" s="3693"/>
      <c r="H2534" s="3693"/>
      <c r="I2534" s="3693"/>
      <c r="J2534" s="3693"/>
      <c r="P2534" s="3693"/>
      <c r="U2534" s="3810"/>
    </row>
    <row r="2535" spans="4:21" x14ac:dyDescent="0.2">
      <c r="D2535" s="3693"/>
      <c r="E2535" s="3693"/>
      <c r="F2535" s="3693"/>
      <c r="G2535" s="3693"/>
      <c r="H2535" s="3693"/>
      <c r="I2535" s="3693"/>
      <c r="J2535" s="3693"/>
      <c r="P2535" s="3693"/>
      <c r="U2535" s="3810"/>
    </row>
    <row r="2536" spans="4:21" x14ac:dyDescent="0.2">
      <c r="D2536" s="3693"/>
      <c r="E2536" s="3693"/>
      <c r="F2536" s="3693"/>
      <c r="G2536" s="3693"/>
      <c r="H2536" s="3693"/>
      <c r="I2536" s="3693"/>
      <c r="J2536" s="3693"/>
      <c r="P2536" s="3693"/>
      <c r="U2536" s="3809"/>
    </row>
    <row r="2537" spans="4:21" x14ac:dyDescent="0.2">
      <c r="D2537" s="3693"/>
      <c r="E2537" s="3693"/>
      <c r="F2537" s="3693"/>
      <c r="G2537" s="3693"/>
      <c r="H2537" s="3693"/>
      <c r="I2537" s="3693"/>
      <c r="J2537" s="3693"/>
      <c r="P2537" s="3693"/>
      <c r="U2537" s="3809"/>
    </row>
    <row r="2538" spans="4:21" x14ac:dyDescent="0.2">
      <c r="D2538" s="3693"/>
      <c r="E2538" s="3693"/>
      <c r="F2538" s="3693"/>
      <c r="G2538" s="3693"/>
      <c r="H2538" s="3693"/>
      <c r="I2538" s="3693"/>
      <c r="J2538" s="3693"/>
      <c r="P2538" s="3693"/>
      <c r="U2538" s="3809"/>
    </row>
    <row r="2539" spans="4:21" x14ac:dyDescent="0.2">
      <c r="D2539" s="3693"/>
      <c r="E2539" s="3693"/>
      <c r="F2539" s="3693"/>
      <c r="G2539" s="3693"/>
      <c r="H2539" s="3693"/>
      <c r="I2539" s="3693"/>
      <c r="J2539" s="3693"/>
      <c r="P2539" s="3693"/>
      <c r="U2539" s="3809"/>
    </row>
    <row r="2540" spans="4:21" x14ac:dyDescent="0.2">
      <c r="D2540" s="3693"/>
      <c r="E2540" s="3693"/>
      <c r="F2540" s="3693"/>
      <c r="G2540" s="3693"/>
      <c r="H2540" s="3693"/>
      <c r="I2540" s="3693"/>
      <c r="J2540" s="3693"/>
      <c r="P2540" s="3693"/>
      <c r="U2540" s="3810"/>
    </row>
    <row r="2541" spans="4:21" x14ac:dyDescent="0.2">
      <c r="D2541" s="3693"/>
      <c r="E2541" s="3693"/>
      <c r="F2541" s="3693"/>
      <c r="G2541" s="3693"/>
      <c r="H2541" s="3693"/>
      <c r="I2541" s="3693"/>
      <c r="J2541" s="3693"/>
      <c r="P2541" s="3693"/>
      <c r="U2541" s="3810"/>
    </row>
    <row r="2542" spans="4:21" x14ac:dyDescent="0.2">
      <c r="D2542" s="3693"/>
      <c r="E2542" s="3693"/>
      <c r="F2542" s="3693"/>
      <c r="G2542" s="3693"/>
      <c r="H2542" s="3693"/>
      <c r="I2542" s="3693"/>
      <c r="J2542" s="3693"/>
      <c r="P2542" s="3693"/>
      <c r="U2542" s="3810"/>
    </row>
    <row r="2543" spans="4:21" x14ac:dyDescent="0.2">
      <c r="D2543" s="3693"/>
      <c r="E2543" s="3693"/>
      <c r="F2543" s="3693"/>
      <c r="G2543" s="3693"/>
      <c r="H2543" s="3693"/>
      <c r="I2543" s="3693"/>
      <c r="J2543" s="3693"/>
      <c r="P2543" s="3693"/>
      <c r="U2543" s="3809"/>
    </row>
    <row r="2544" spans="4:21" x14ac:dyDescent="0.2">
      <c r="D2544" s="3693"/>
      <c r="E2544" s="3693"/>
      <c r="F2544" s="3693"/>
      <c r="G2544" s="3693"/>
      <c r="H2544" s="3693"/>
      <c r="I2544" s="3693"/>
      <c r="J2544" s="3693"/>
      <c r="P2544" s="3693"/>
      <c r="U2544" s="3809"/>
    </row>
    <row r="2545" spans="4:21" x14ac:dyDescent="0.2">
      <c r="D2545" s="3693"/>
      <c r="E2545" s="3693"/>
      <c r="F2545" s="3693"/>
      <c r="G2545" s="3693"/>
      <c r="H2545" s="3693"/>
      <c r="I2545" s="3693"/>
      <c r="J2545" s="3693"/>
      <c r="P2545" s="3693"/>
      <c r="U2545" s="3809"/>
    </row>
    <row r="2546" spans="4:21" x14ac:dyDescent="0.2">
      <c r="D2546" s="3693"/>
      <c r="E2546" s="3693"/>
      <c r="F2546" s="3693"/>
      <c r="G2546" s="3693"/>
      <c r="H2546" s="3693"/>
      <c r="I2546" s="3693"/>
      <c r="J2546" s="3693"/>
      <c r="P2546" s="3693"/>
      <c r="U2546" s="3810"/>
    </row>
    <row r="2547" spans="4:21" x14ac:dyDescent="0.2">
      <c r="D2547" s="3693"/>
      <c r="E2547" s="3693"/>
      <c r="F2547" s="3693"/>
      <c r="G2547" s="3693"/>
      <c r="H2547" s="3693"/>
      <c r="I2547" s="3693"/>
      <c r="J2547" s="3693"/>
      <c r="P2547" s="3693"/>
      <c r="U2547" s="3810"/>
    </row>
    <row r="2548" spans="4:21" x14ac:dyDescent="0.2">
      <c r="D2548" s="3693"/>
      <c r="E2548" s="3693"/>
      <c r="F2548" s="3693"/>
      <c r="G2548" s="3693"/>
      <c r="H2548" s="3693"/>
      <c r="I2548" s="3693"/>
      <c r="J2548" s="3693"/>
      <c r="P2548" s="3693"/>
      <c r="U2548" s="3809"/>
    </row>
    <row r="2549" spans="4:21" x14ac:dyDescent="0.2">
      <c r="D2549" s="3693"/>
      <c r="E2549" s="3693"/>
      <c r="F2549" s="3693"/>
      <c r="G2549" s="3693"/>
      <c r="H2549" s="3693"/>
      <c r="I2549" s="3693"/>
      <c r="J2549" s="3693"/>
      <c r="P2549" s="3693"/>
      <c r="U2549" s="3809"/>
    </row>
    <row r="2550" spans="4:21" x14ac:dyDescent="0.2">
      <c r="D2550" s="3693"/>
      <c r="E2550" s="3693"/>
      <c r="F2550" s="3693"/>
      <c r="G2550" s="3693"/>
      <c r="H2550" s="3693"/>
      <c r="I2550" s="3693"/>
      <c r="J2550" s="3693"/>
      <c r="P2550" s="3693"/>
      <c r="U2550" s="3809"/>
    </row>
    <row r="2551" spans="4:21" x14ac:dyDescent="0.2">
      <c r="D2551" s="3693"/>
      <c r="E2551" s="3693"/>
      <c r="F2551" s="3693"/>
      <c r="G2551" s="3693"/>
      <c r="H2551" s="3693"/>
      <c r="I2551" s="3693"/>
      <c r="J2551" s="3693"/>
      <c r="P2551" s="3693"/>
      <c r="U2551" s="3809"/>
    </row>
    <row r="2552" spans="4:21" x14ac:dyDescent="0.2">
      <c r="D2552" s="3693"/>
      <c r="E2552" s="3693"/>
      <c r="F2552" s="3693"/>
      <c r="G2552" s="3693"/>
      <c r="H2552" s="3693"/>
      <c r="I2552" s="3693"/>
      <c r="J2552" s="3693"/>
      <c r="P2552" s="3693"/>
      <c r="U2552" s="3809"/>
    </row>
    <row r="2553" spans="4:21" x14ac:dyDescent="0.2">
      <c r="D2553" s="3693"/>
      <c r="E2553" s="3693"/>
      <c r="F2553" s="3693"/>
      <c r="G2553" s="3693"/>
      <c r="H2553" s="3693"/>
      <c r="I2553" s="3693"/>
      <c r="J2553" s="3693"/>
      <c r="P2553" s="3693"/>
      <c r="U2553" s="3809"/>
    </row>
    <row r="2554" spans="4:21" x14ac:dyDescent="0.2">
      <c r="D2554" s="3693"/>
      <c r="E2554" s="3693"/>
      <c r="F2554" s="3693"/>
      <c r="G2554" s="3693"/>
      <c r="H2554" s="3693"/>
      <c r="I2554" s="3693"/>
      <c r="J2554" s="3693"/>
      <c r="P2554" s="3693"/>
      <c r="U2554" s="3809"/>
    </row>
    <row r="2555" spans="4:21" x14ac:dyDescent="0.2">
      <c r="D2555" s="3693"/>
      <c r="E2555" s="3693"/>
      <c r="F2555" s="3693"/>
      <c r="G2555" s="3693"/>
      <c r="H2555" s="3693"/>
      <c r="I2555" s="3693"/>
      <c r="J2555" s="3693"/>
      <c r="P2555" s="3693"/>
      <c r="U2555" s="3809"/>
    </row>
    <row r="2556" spans="4:21" x14ac:dyDescent="0.2">
      <c r="D2556" s="3693"/>
      <c r="E2556" s="3693"/>
      <c r="F2556" s="3693"/>
      <c r="G2556" s="3693"/>
      <c r="H2556" s="3693"/>
      <c r="I2556" s="3693"/>
      <c r="J2556" s="3693"/>
      <c r="P2556" s="3693"/>
      <c r="U2556" s="3809"/>
    </row>
    <row r="2557" spans="4:21" x14ac:dyDescent="0.2">
      <c r="D2557" s="3693"/>
      <c r="E2557" s="3693"/>
      <c r="F2557" s="3693"/>
      <c r="G2557" s="3693"/>
      <c r="H2557" s="3693"/>
      <c r="I2557" s="3693"/>
      <c r="J2557" s="3693"/>
      <c r="P2557" s="3693"/>
      <c r="U2557" s="3809"/>
    </row>
    <row r="2558" spans="4:21" x14ac:dyDescent="0.2">
      <c r="D2558" s="3693"/>
      <c r="E2558" s="3693"/>
      <c r="F2558" s="3693"/>
      <c r="G2558" s="3693"/>
      <c r="H2558" s="3693"/>
      <c r="I2558" s="3693"/>
      <c r="J2558" s="3693"/>
      <c r="P2558" s="3693"/>
      <c r="U2558" s="3809"/>
    </row>
    <row r="2559" spans="4:21" x14ac:dyDescent="0.2">
      <c r="D2559" s="3693"/>
      <c r="E2559" s="3693"/>
      <c r="F2559" s="3693"/>
      <c r="G2559" s="3693"/>
      <c r="H2559" s="3693"/>
      <c r="I2559" s="3693"/>
      <c r="J2559" s="3693"/>
      <c r="P2559" s="3693"/>
      <c r="U2559" s="3809"/>
    </row>
    <row r="2560" spans="4:21" x14ac:dyDescent="0.2">
      <c r="D2560" s="3693"/>
      <c r="E2560" s="3693"/>
      <c r="F2560" s="3693"/>
      <c r="G2560" s="3693"/>
      <c r="H2560" s="3693"/>
      <c r="I2560" s="3693"/>
      <c r="J2560" s="3693"/>
      <c r="P2560" s="3693"/>
      <c r="U2560" s="3810"/>
    </row>
    <row r="2561" spans="4:21" x14ac:dyDescent="0.2">
      <c r="D2561" s="3693"/>
      <c r="E2561" s="3693"/>
      <c r="F2561" s="3693"/>
      <c r="G2561" s="3693"/>
      <c r="H2561" s="3693"/>
      <c r="I2561" s="3693"/>
      <c r="J2561" s="3693"/>
      <c r="P2561" s="3693"/>
      <c r="U2561" s="3809"/>
    </row>
    <row r="2562" spans="4:21" x14ac:dyDescent="0.2">
      <c r="D2562" s="3693"/>
      <c r="E2562" s="3693"/>
      <c r="F2562" s="3693"/>
      <c r="G2562" s="3693"/>
      <c r="H2562" s="3693"/>
      <c r="I2562" s="3693"/>
      <c r="J2562" s="3693"/>
      <c r="P2562" s="3693"/>
      <c r="U2562" s="3809"/>
    </row>
    <row r="2563" spans="4:21" x14ac:dyDescent="0.2">
      <c r="D2563" s="3693"/>
      <c r="E2563" s="3693"/>
      <c r="F2563" s="3693"/>
      <c r="G2563" s="3693"/>
      <c r="H2563" s="3693"/>
      <c r="I2563" s="3693"/>
      <c r="J2563" s="3693"/>
      <c r="P2563" s="3693"/>
      <c r="U2563" s="3809"/>
    </row>
    <row r="2564" spans="4:21" x14ac:dyDescent="0.2">
      <c r="D2564" s="3693"/>
      <c r="E2564" s="3693"/>
      <c r="F2564" s="3693"/>
      <c r="G2564" s="3693"/>
      <c r="H2564" s="3693"/>
      <c r="I2564" s="3693"/>
      <c r="J2564" s="3693"/>
      <c r="P2564" s="3693"/>
      <c r="U2564" s="3809"/>
    </row>
    <row r="2565" spans="4:21" x14ac:dyDescent="0.2">
      <c r="D2565" s="3693"/>
      <c r="E2565" s="3693"/>
      <c r="F2565" s="3693"/>
      <c r="G2565" s="3693"/>
      <c r="H2565" s="3693"/>
      <c r="I2565" s="3693"/>
      <c r="J2565" s="3693"/>
      <c r="P2565" s="3693"/>
      <c r="U2565" s="3809"/>
    </row>
    <row r="2566" spans="4:21" x14ac:dyDescent="0.2">
      <c r="D2566" s="3693"/>
      <c r="E2566" s="3693"/>
      <c r="F2566" s="3693"/>
      <c r="G2566" s="3693"/>
      <c r="H2566" s="3693"/>
      <c r="I2566" s="3693"/>
      <c r="J2566" s="3693"/>
      <c r="P2566" s="3693"/>
      <c r="U2566" s="3809"/>
    </row>
    <row r="2567" spans="4:21" x14ac:dyDescent="0.2">
      <c r="D2567" s="3693"/>
      <c r="E2567" s="3693"/>
      <c r="F2567" s="3693"/>
      <c r="G2567" s="3693"/>
      <c r="H2567" s="3693"/>
      <c r="I2567" s="3693"/>
      <c r="J2567" s="3693"/>
      <c r="P2567" s="3693"/>
      <c r="U2567" s="3809"/>
    </row>
    <row r="2568" spans="4:21" x14ac:dyDescent="0.2">
      <c r="D2568" s="3693"/>
      <c r="E2568" s="3693"/>
      <c r="F2568" s="3693"/>
      <c r="G2568" s="3693"/>
      <c r="H2568" s="3693"/>
      <c r="I2568" s="3693"/>
      <c r="J2568" s="3693"/>
      <c r="P2568" s="3693"/>
      <c r="U2568" s="3809"/>
    </row>
    <row r="2569" spans="4:21" x14ac:dyDescent="0.2">
      <c r="D2569" s="3693"/>
      <c r="E2569" s="3693"/>
      <c r="F2569" s="3693"/>
      <c r="G2569" s="3693"/>
      <c r="H2569" s="3693"/>
      <c r="I2569" s="3693"/>
      <c r="J2569" s="3693"/>
      <c r="P2569" s="3693"/>
      <c r="U2569" s="3809"/>
    </row>
    <row r="2570" spans="4:21" x14ac:dyDescent="0.2">
      <c r="D2570" s="3693"/>
      <c r="E2570" s="3693"/>
      <c r="F2570" s="3693"/>
      <c r="G2570" s="3693"/>
      <c r="H2570" s="3693"/>
      <c r="I2570" s="3693"/>
      <c r="J2570" s="3693"/>
      <c r="P2570" s="3693"/>
      <c r="U2570" s="3733"/>
    </row>
    <row r="2571" spans="4:21" x14ac:dyDescent="0.2">
      <c r="D2571" s="3693"/>
      <c r="E2571" s="3693"/>
      <c r="F2571" s="3693"/>
      <c r="G2571" s="3693"/>
      <c r="H2571" s="3693"/>
      <c r="I2571" s="3693"/>
      <c r="J2571" s="3693"/>
      <c r="P2571" s="3693"/>
      <c r="U2571" s="3733"/>
    </row>
    <row r="2572" spans="4:21" x14ac:dyDescent="0.2">
      <c r="D2572" s="3693"/>
      <c r="E2572" s="3693"/>
      <c r="F2572" s="3693"/>
      <c r="G2572" s="3693"/>
      <c r="H2572" s="3693"/>
      <c r="I2572" s="3693"/>
      <c r="J2572" s="3693"/>
      <c r="P2572" s="3693"/>
      <c r="U2572" s="3733"/>
    </row>
    <row r="2573" spans="4:21" x14ac:dyDescent="0.2">
      <c r="D2573" s="3693"/>
      <c r="E2573" s="3693"/>
      <c r="F2573" s="3693"/>
      <c r="G2573" s="3693"/>
      <c r="H2573" s="3693"/>
      <c r="I2573" s="3693"/>
      <c r="J2573" s="3693"/>
      <c r="P2573" s="3693"/>
      <c r="U2573" s="3733"/>
    </row>
    <row r="2574" spans="4:21" x14ac:dyDescent="0.2">
      <c r="D2574" s="3693"/>
      <c r="E2574" s="3693"/>
      <c r="F2574" s="3693"/>
      <c r="G2574" s="3693"/>
      <c r="H2574" s="3693"/>
      <c r="I2574" s="3693"/>
      <c r="J2574" s="3693"/>
      <c r="P2574" s="3693"/>
      <c r="U2574" s="3733"/>
    </row>
    <row r="2575" spans="4:21" x14ac:dyDescent="0.2">
      <c r="D2575" s="3693"/>
      <c r="E2575" s="3693"/>
      <c r="F2575" s="3693"/>
      <c r="G2575" s="3693"/>
      <c r="H2575" s="3693"/>
      <c r="I2575" s="3693"/>
      <c r="J2575" s="3693"/>
      <c r="P2575" s="3693"/>
      <c r="U2575" s="3733"/>
    </row>
    <row r="2576" spans="4:21" x14ac:dyDescent="0.2">
      <c r="D2576" s="3693"/>
      <c r="E2576" s="3693"/>
      <c r="F2576" s="3693"/>
      <c r="G2576" s="3693"/>
      <c r="H2576" s="3693"/>
      <c r="I2576" s="3693"/>
      <c r="J2576" s="3693"/>
      <c r="P2576" s="3693"/>
      <c r="U2576" s="3733"/>
    </row>
    <row r="2577" spans="4:21" x14ac:dyDescent="0.2">
      <c r="D2577" s="3693"/>
      <c r="E2577" s="3693"/>
      <c r="F2577" s="3693"/>
      <c r="G2577" s="3693"/>
      <c r="H2577" s="3693"/>
      <c r="I2577" s="3693"/>
      <c r="J2577" s="3693"/>
      <c r="P2577" s="3693"/>
      <c r="U2577" s="3733"/>
    </row>
    <row r="2578" spans="4:21" x14ac:dyDescent="0.2">
      <c r="D2578" s="3693"/>
      <c r="E2578" s="3693"/>
      <c r="F2578" s="3693"/>
      <c r="G2578" s="3693"/>
      <c r="H2578" s="3693"/>
      <c r="I2578" s="3693"/>
      <c r="J2578" s="3693"/>
      <c r="P2578" s="3693"/>
      <c r="U2578" s="3733"/>
    </row>
    <row r="2579" spans="4:21" x14ac:dyDescent="0.2">
      <c r="D2579" s="3693"/>
      <c r="E2579" s="3693"/>
      <c r="F2579" s="3693"/>
      <c r="G2579" s="3693"/>
      <c r="H2579" s="3693"/>
      <c r="I2579" s="3693"/>
      <c r="J2579" s="3693"/>
      <c r="P2579" s="3693"/>
      <c r="U2579" s="3724"/>
    </row>
    <row r="2580" spans="4:21" x14ac:dyDescent="0.2">
      <c r="D2580" s="3693"/>
      <c r="E2580" s="3693"/>
      <c r="F2580" s="3693"/>
      <c r="G2580" s="3693"/>
      <c r="H2580" s="3693"/>
      <c r="I2580" s="3693"/>
      <c r="J2580" s="3693"/>
      <c r="P2580" s="3693"/>
      <c r="U2580" s="3724"/>
    </row>
    <row r="2581" spans="4:21" x14ac:dyDescent="0.2">
      <c r="D2581" s="3693"/>
      <c r="E2581" s="3693"/>
      <c r="F2581" s="3693"/>
      <c r="G2581" s="3693"/>
      <c r="H2581" s="3693"/>
      <c r="I2581" s="3693"/>
      <c r="J2581" s="3693"/>
      <c r="P2581" s="3693"/>
      <c r="U2581" s="3724"/>
    </row>
    <row r="2582" spans="4:21" x14ac:dyDescent="0.2">
      <c r="D2582" s="3693"/>
      <c r="E2582" s="3693"/>
      <c r="F2582" s="3693"/>
      <c r="G2582" s="3693"/>
      <c r="H2582" s="3693"/>
      <c r="I2582" s="3693"/>
      <c r="J2582" s="3693"/>
      <c r="P2582" s="3693"/>
      <c r="U2582" s="3724"/>
    </row>
    <row r="2583" spans="4:21" x14ac:dyDescent="0.2">
      <c r="D2583" s="3693"/>
      <c r="E2583" s="3693"/>
      <c r="F2583" s="3693"/>
      <c r="G2583" s="3693"/>
      <c r="H2583" s="3693"/>
      <c r="I2583" s="3693"/>
      <c r="J2583" s="3693"/>
      <c r="P2583" s="3693"/>
      <c r="U2583" s="3733"/>
    </row>
    <row r="2584" spans="4:21" x14ac:dyDescent="0.2">
      <c r="D2584" s="3693"/>
      <c r="E2584" s="3693"/>
      <c r="F2584" s="3693"/>
      <c r="G2584" s="3693"/>
      <c r="H2584" s="3693"/>
      <c r="I2584" s="3693"/>
      <c r="J2584" s="3693"/>
      <c r="P2584" s="3693"/>
      <c r="U2584" s="3733"/>
    </row>
    <row r="2585" spans="4:21" x14ac:dyDescent="0.2">
      <c r="D2585" s="3693"/>
      <c r="E2585" s="3693"/>
      <c r="F2585" s="3693"/>
      <c r="G2585" s="3693"/>
      <c r="H2585" s="3693"/>
      <c r="I2585" s="3693"/>
      <c r="J2585" s="3693"/>
      <c r="P2585" s="3693"/>
      <c r="U2585" s="3733"/>
    </row>
    <row r="2586" spans="4:21" x14ac:dyDescent="0.2">
      <c r="D2586" s="3693"/>
      <c r="E2586" s="3693"/>
      <c r="F2586" s="3693"/>
      <c r="G2586" s="3693"/>
      <c r="H2586" s="3693"/>
      <c r="I2586" s="3693"/>
      <c r="J2586" s="3693"/>
      <c r="P2586" s="3693"/>
      <c r="U2586" s="3733"/>
    </row>
    <row r="2587" spans="4:21" x14ac:dyDescent="0.2">
      <c r="D2587" s="3693"/>
      <c r="E2587" s="3693"/>
      <c r="F2587" s="3693"/>
      <c r="G2587" s="3693"/>
      <c r="H2587" s="3693"/>
      <c r="I2587" s="3693"/>
      <c r="J2587" s="3693"/>
      <c r="P2587" s="3693"/>
      <c r="U2587" s="3733"/>
    </row>
    <row r="2588" spans="4:21" x14ac:dyDescent="0.2">
      <c r="D2588" s="3693"/>
      <c r="E2588" s="3693"/>
      <c r="F2588" s="3693"/>
      <c r="G2588" s="3693"/>
      <c r="H2588" s="3693"/>
      <c r="I2588" s="3693"/>
      <c r="J2588" s="3693"/>
      <c r="P2588" s="3693"/>
      <c r="U2588" s="3733"/>
    </row>
    <row r="2589" spans="4:21" x14ac:dyDescent="0.2">
      <c r="D2589" s="3693"/>
      <c r="E2589" s="3693"/>
      <c r="F2589" s="3693"/>
      <c r="G2589" s="3693"/>
      <c r="H2589" s="3693"/>
      <c r="I2589" s="3693"/>
      <c r="J2589" s="3693"/>
      <c r="P2589" s="3693"/>
      <c r="U2589" s="3733"/>
    </row>
    <row r="2590" spans="4:21" x14ac:dyDescent="0.2">
      <c r="D2590" s="3693"/>
      <c r="E2590" s="3693"/>
      <c r="F2590" s="3693"/>
      <c r="G2590" s="3693"/>
      <c r="H2590" s="3693"/>
      <c r="I2590" s="3693"/>
      <c r="J2590" s="3693"/>
      <c r="P2590" s="3693"/>
      <c r="U2590" s="3733"/>
    </row>
    <row r="2591" spans="4:21" x14ac:dyDescent="0.2">
      <c r="D2591" s="3693"/>
      <c r="E2591" s="3693"/>
      <c r="F2591" s="3693"/>
      <c r="G2591" s="3693"/>
      <c r="H2591" s="3693"/>
      <c r="I2591" s="3693"/>
      <c r="J2591" s="3693"/>
      <c r="P2591" s="3693"/>
      <c r="U2591" s="3733"/>
    </row>
    <row r="2592" spans="4:21" x14ac:dyDescent="0.2">
      <c r="D2592" s="3693"/>
      <c r="E2592" s="3693"/>
      <c r="F2592" s="3693"/>
      <c r="G2592" s="3693"/>
      <c r="H2592" s="3693"/>
      <c r="I2592" s="3693"/>
      <c r="J2592" s="3693"/>
      <c r="P2592" s="3693"/>
      <c r="U2592" s="3733"/>
    </row>
    <row r="2593" spans="4:21" x14ac:dyDescent="0.2">
      <c r="D2593" s="3693"/>
      <c r="E2593" s="3693"/>
      <c r="F2593" s="3693"/>
      <c r="G2593" s="3693"/>
      <c r="H2593" s="3693"/>
      <c r="I2593" s="3693"/>
      <c r="J2593" s="3693"/>
      <c r="P2593" s="3693"/>
      <c r="U2593" s="3733"/>
    </row>
    <row r="2594" spans="4:21" x14ac:dyDescent="0.2">
      <c r="D2594" s="3693"/>
      <c r="E2594" s="3693"/>
      <c r="F2594" s="3693"/>
      <c r="G2594" s="3693"/>
      <c r="H2594" s="3693"/>
      <c r="I2594" s="3693"/>
      <c r="J2594" s="3693"/>
      <c r="P2594" s="3693"/>
      <c r="U2594" s="3733"/>
    </row>
    <row r="2595" spans="4:21" x14ac:dyDescent="0.2">
      <c r="D2595" s="3693"/>
      <c r="E2595" s="3693"/>
      <c r="F2595" s="3693"/>
      <c r="G2595" s="3693"/>
      <c r="H2595" s="3693"/>
      <c r="I2595" s="3693"/>
      <c r="J2595" s="3693"/>
      <c r="P2595" s="3693"/>
      <c r="U2595" s="3733"/>
    </row>
    <row r="2596" spans="4:21" x14ac:dyDescent="0.2">
      <c r="D2596" s="3693"/>
      <c r="E2596" s="3693"/>
      <c r="F2596" s="3693"/>
      <c r="G2596" s="3693"/>
      <c r="H2596" s="3693"/>
      <c r="I2596" s="3693"/>
      <c r="J2596" s="3693"/>
      <c r="P2596" s="3693"/>
      <c r="U2596" s="3733"/>
    </row>
    <row r="2597" spans="4:21" x14ac:dyDescent="0.2">
      <c r="D2597" s="3693"/>
      <c r="E2597" s="3693"/>
      <c r="F2597" s="3693"/>
      <c r="G2597" s="3693"/>
      <c r="H2597" s="3693"/>
      <c r="I2597" s="3693"/>
      <c r="J2597" s="3693"/>
      <c r="P2597" s="3693"/>
      <c r="U2597" s="3724"/>
    </row>
    <row r="2598" spans="4:21" x14ac:dyDescent="0.2">
      <c r="D2598" s="3693"/>
      <c r="E2598" s="3693"/>
      <c r="F2598" s="3693"/>
      <c r="G2598" s="3693"/>
      <c r="H2598" s="3693"/>
      <c r="I2598" s="3693"/>
      <c r="J2598" s="3693"/>
      <c r="P2598" s="3693"/>
      <c r="U2598" s="3733"/>
    </row>
    <row r="2599" spans="4:21" x14ac:dyDescent="0.2">
      <c r="D2599" s="3693"/>
      <c r="E2599" s="3693"/>
      <c r="F2599" s="3693"/>
      <c r="G2599" s="3693"/>
      <c r="H2599" s="3693"/>
      <c r="I2599" s="3693"/>
      <c r="J2599" s="3693"/>
      <c r="P2599" s="3693"/>
      <c r="U2599" s="3733"/>
    </row>
    <row r="2600" spans="4:21" x14ac:dyDescent="0.2">
      <c r="D2600" s="3693"/>
      <c r="E2600" s="3693"/>
      <c r="F2600" s="3693"/>
      <c r="G2600" s="3693"/>
      <c r="H2600" s="3693"/>
      <c r="I2600" s="3693"/>
      <c r="J2600" s="3693"/>
      <c r="P2600" s="3693"/>
      <c r="U2600" s="3733"/>
    </row>
    <row r="2601" spans="4:21" x14ac:dyDescent="0.2">
      <c r="D2601" s="3693"/>
      <c r="E2601" s="3693"/>
      <c r="F2601" s="3693"/>
      <c r="G2601" s="3693"/>
      <c r="H2601" s="3693"/>
      <c r="I2601" s="3693"/>
      <c r="J2601" s="3693"/>
      <c r="P2601" s="3693"/>
      <c r="U2601" s="3733"/>
    </row>
    <row r="2602" spans="4:21" x14ac:dyDescent="0.2">
      <c r="D2602" s="3693"/>
      <c r="E2602" s="3693"/>
      <c r="F2602" s="3693"/>
      <c r="G2602" s="3693"/>
      <c r="H2602" s="3693"/>
      <c r="I2602" s="3693"/>
      <c r="J2602" s="3693"/>
      <c r="P2602" s="3693"/>
      <c r="U2602" s="3733"/>
    </row>
    <row r="2603" spans="4:21" x14ac:dyDescent="0.2">
      <c r="D2603" s="3693"/>
      <c r="E2603" s="3693"/>
      <c r="F2603" s="3693"/>
      <c r="G2603" s="3693"/>
      <c r="H2603" s="3693"/>
      <c r="I2603" s="3693"/>
      <c r="J2603" s="3693"/>
      <c r="P2603" s="3693"/>
      <c r="U2603" s="3733"/>
    </row>
    <row r="2604" spans="4:21" x14ac:dyDescent="0.2">
      <c r="D2604" s="3693"/>
      <c r="E2604" s="3693"/>
      <c r="F2604" s="3693"/>
      <c r="G2604" s="3693"/>
      <c r="H2604" s="3693"/>
      <c r="I2604" s="3693"/>
      <c r="J2604" s="3693"/>
      <c r="P2604" s="3693"/>
      <c r="U2604" s="3733"/>
    </row>
    <row r="2605" spans="4:21" x14ac:dyDescent="0.2">
      <c r="D2605" s="3693"/>
      <c r="E2605" s="3693"/>
      <c r="F2605" s="3693"/>
      <c r="G2605" s="3693"/>
      <c r="H2605" s="3693"/>
      <c r="I2605" s="3693"/>
      <c r="J2605" s="3693"/>
      <c r="P2605" s="3693"/>
      <c r="U2605" s="3751"/>
    </row>
    <row r="2606" spans="4:21" x14ac:dyDescent="0.2">
      <c r="D2606" s="3693"/>
      <c r="E2606" s="3693"/>
      <c r="F2606" s="3693"/>
      <c r="G2606" s="3693"/>
      <c r="H2606" s="3693"/>
      <c r="I2606" s="3693"/>
      <c r="J2606" s="3693"/>
      <c r="P2606" s="3693"/>
      <c r="U2606" s="3751"/>
    </row>
    <row r="2607" spans="4:21" x14ac:dyDescent="0.2">
      <c r="D2607" s="3693"/>
      <c r="E2607" s="3693"/>
      <c r="F2607" s="3693"/>
      <c r="G2607" s="3693"/>
      <c r="H2607" s="3693"/>
      <c r="I2607" s="3693"/>
      <c r="J2607" s="3693"/>
      <c r="P2607" s="3693"/>
      <c r="U2607" s="3751"/>
    </row>
    <row r="2608" spans="4:21" x14ac:dyDescent="0.2">
      <c r="D2608" s="3693"/>
      <c r="E2608" s="3693"/>
      <c r="F2608" s="3693"/>
      <c r="G2608" s="3693"/>
      <c r="H2608" s="3693"/>
      <c r="I2608" s="3693"/>
      <c r="J2608" s="3693"/>
      <c r="P2608" s="3693"/>
      <c r="U2608" s="3751"/>
    </row>
    <row r="2609" spans="4:21" x14ac:dyDescent="0.2">
      <c r="D2609" s="3693"/>
      <c r="E2609" s="3693"/>
      <c r="F2609" s="3693"/>
      <c r="G2609" s="3693"/>
      <c r="H2609" s="3693"/>
      <c r="I2609" s="3693"/>
      <c r="J2609" s="3693"/>
      <c r="P2609" s="3693"/>
      <c r="U2609" s="3751"/>
    </row>
    <row r="2610" spans="4:21" x14ac:dyDescent="0.2">
      <c r="D2610" s="3693"/>
      <c r="E2610" s="3693"/>
      <c r="F2610" s="3693"/>
      <c r="G2610" s="3693"/>
      <c r="H2610" s="3693"/>
      <c r="I2610" s="3693"/>
      <c r="J2610" s="3693"/>
      <c r="P2610" s="3693"/>
      <c r="U2610" s="3751"/>
    </row>
    <row r="2611" spans="4:21" x14ac:dyDescent="0.2">
      <c r="D2611" s="3693"/>
      <c r="E2611" s="3693"/>
      <c r="F2611" s="3693"/>
      <c r="G2611" s="3693"/>
      <c r="H2611" s="3693"/>
      <c r="I2611" s="3693"/>
      <c r="J2611" s="3693"/>
      <c r="P2611" s="3693"/>
      <c r="U2611" s="3751"/>
    </row>
    <row r="2612" spans="4:21" x14ac:dyDescent="0.2">
      <c r="D2612" s="3693"/>
      <c r="E2612" s="3693"/>
      <c r="F2612" s="3693"/>
      <c r="G2612" s="3693"/>
      <c r="H2612" s="3693"/>
      <c r="I2612" s="3693"/>
      <c r="J2612" s="3693"/>
      <c r="P2612" s="3693"/>
      <c r="U2612" s="3751"/>
    </row>
    <row r="2613" spans="4:21" x14ac:dyDescent="0.2">
      <c r="D2613" s="3693"/>
      <c r="E2613" s="3693"/>
      <c r="F2613" s="3693"/>
      <c r="G2613" s="3693"/>
      <c r="H2613" s="3693"/>
      <c r="I2613" s="3693"/>
      <c r="J2613" s="3693"/>
      <c r="P2613" s="3693"/>
      <c r="U2613" s="3751"/>
    </row>
    <row r="2614" spans="4:21" x14ac:dyDescent="0.2">
      <c r="D2614" s="3693"/>
      <c r="E2614" s="3693"/>
      <c r="F2614" s="3693"/>
      <c r="G2614" s="3693"/>
      <c r="H2614" s="3693"/>
      <c r="I2614" s="3693"/>
      <c r="J2614" s="3693"/>
      <c r="P2614" s="3693"/>
      <c r="U2614" s="3751"/>
    </row>
    <row r="2615" spans="4:21" x14ac:dyDescent="0.2">
      <c r="D2615" s="3693"/>
      <c r="E2615" s="3693"/>
      <c r="F2615" s="3693"/>
      <c r="G2615" s="3693"/>
      <c r="H2615" s="3693"/>
      <c r="I2615" s="3693"/>
      <c r="J2615" s="3693"/>
      <c r="P2615" s="3693"/>
      <c r="U2615" s="3751"/>
    </row>
    <row r="2616" spans="4:21" x14ac:dyDescent="0.2">
      <c r="D2616" s="3693"/>
      <c r="E2616" s="3693"/>
      <c r="F2616" s="3693"/>
      <c r="G2616" s="3693"/>
      <c r="H2616" s="3693"/>
      <c r="I2616" s="3693"/>
      <c r="J2616" s="3693"/>
      <c r="P2616" s="3693"/>
      <c r="U2616" s="3751"/>
    </row>
    <row r="2617" spans="4:21" x14ac:dyDescent="0.2">
      <c r="D2617" s="3693"/>
      <c r="E2617" s="3693"/>
      <c r="F2617" s="3693"/>
      <c r="G2617" s="3693"/>
      <c r="H2617" s="3693"/>
      <c r="I2617" s="3693"/>
      <c r="J2617" s="3693"/>
      <c r="P2617" s="3693"/>
      <c r="U2617" s="3751"/>
    </row>
    <row r="2618" spans="4:21" x14ac:dyDescent="0.2">
      <c r="D2618" s="3693"/>
      <c r="E2618" s="3693"/>
      <c r="F2618" s="3693"/>
      <c r="G2618" s="3693"/>
      <c r="H2618" s="3693"/>
      <c r="I2618" s="3693"/>
      <c r="J2618" s="3693"/>
      <c r="P2618" s="3693"/>
      <c r="U2618" s="3751"/>
    </row>
    <row r="2619" spans="4:21" x14ac:dyDescent="0.2">
      <c r="D2619" s="3693"/>
      <c r="E2619" s="3693"/>
      <c r="F2619" s="3693"/>
      <c r="G2619" s="3693"/>
      <c r="H2619" s="3693"/>
      <c r="I2619" s="3693"/>
      <c r="J2619" s="3693"/>
      <c r="P2619" s="3693"/>
      <c r="U2619" s="3751"/>
    </row>
    <row r="2620" spans="4:21" x14ac:dyDescent="0.2">
      <c r="D2620" s="3693"/>
      <c r="E2620" s="3693"/>
      <c r="F2620" s="3693"/>
      <c r="G2620" s="3693"/>
      <c r="H2620" s="3693"/>
      <c r="I2620" s="3693"/>
      <c r="J2620" s="3693"/>
      <c r="P2620" s="3693"/>
      <c r="U2620" s="3751"/>
    </row>
    <row r="2621" spans="4:21" x14ac:dyDescent="0.2">
      <c r="D2621" s="3693"/>
      <c r="E2621" s="3693"/>
      <c r="F2621" s="3693"/>
      <c r="G2621" s="3693"/>
      <c r="H2621" s="3693"/>
      <c r="I2621" s="3693"/>
      <c r="J2621" s="3693"/>
      <c r="P2621" s="3693"/>
      <c r="U2621" s="3751"/>
    </row>
    <row r="2622" spans="4:21" x14ac:dyDescent="0.2">
      <c r="D2622" s="3693"/>
      <c r="E2622" s="3693"/>
      <c r="F2622" s="3693"/>
      <c r="G2622" s="3693"/>
      <c r="H2622" s="3693"/>
      <c r="I2622" s="3693"/>
      <c r="J2622" s="3693"/>
      <c r="P2622" s="3693"/>
      <c r="U2622" s="3751"/>
    </row>
    <row r="2623" spans="4:21" x14ac:dyDescent="0.2">
      <c r="D2623" s="3693"/>
      <c r="E2623" s="3693"/>
      <c r="F2623" s="3693"/>
      <c r="G2623" s="3693"/>
      <c r="H2623" s="3693"/>
      <c r="I2623" s="3693"/>
      <c r="J2623" s="3693"/>
      <c r="P2623" s="3693"/>
      <c r="U2623" s="3751"/>
    </row>
    <row r="2624" spans="4:21" x14ac:dyDescent="0.2">
      <c r="D2624" s="3693"/>
      <c r="E2624" s="3693"/>
      <c r="F2624" s="3693"/>
      <c r="G2624" s="3693"/>
      <c r="H2624" s="3693"/>
      <c r="I2624" s="3693"/>
      <c r="J2624" s="3693"/>
      <c r="P2624" s="3693"/>
      <c r="U2624" s="3751"/>
    </row>
    <row r="2625" spans="4:21" x14ac:dyDescent="0.2">
      <c r="D2625" s="3693"/>
      <c r="E2625" s="3693"/>
      <c r="F2625" s="3693"/>
      <c r="G2625" s="3693"/>
      <c r="H2625" s="3693"/>
      <c r="I2625" s="3693"/>
      <c r="J2625" s="3693"/>
      <c r="P2625" s="3693"/>
      <c r="U2625" s="3751"/>
    </row>
    <row r="2626" spans="4:21" x14ac:dyDescent="0.2">
      <c r="D2626" s="3693"/>
      <c r="E2626" s="3693"/>
      <c r="F2626" s="3693"/>
      <c r="G2626" s="3693"/>
      <c r="H2626" s="3693"/>
      <c r="I2626" s="3693"/>
      <c r="J2626" s="3693"/>
      <c r="P2626" s="3693"/>
      <c r="U2626" s="3751"/>
    </row>
    <row r="2627" spans="4:21" x14ac:dyDescent="0.2">
      <c r="D2627" s="3693"/>
      <c r="E2627" s="3693"/>
      <c r="F2627" s="3693"/>
      <c r="G2627" s="3693"/>
      <c r="H2627" s="3693"/>
      <c r="I2627" s="3693"/>
      <c r="J2627" s="3693"/>
      <c r="P2627" s="3693"/>
      <c r="U2627" s="3751"/>
    </row>
    <row r="2628" spans="4:21" x14ac:dyDescent="0.2">
      <c r="D2628" s="3693"/>
      <c r="E2628" s="3693"/>
      <c r="F2628" s="3693"/>
      <c r="G2628" s="3693"/>
      <c r="H2628" s="3693"/>
      <c r="I2628" s="3693"/>
      <c r="J2628" s="3693"/>
      <c r="P2628" s="3693"/>
      <c r="U2628" s="3751"/>
    </row>
    <row r="2629" spans="4:21" x14ac:dyDescent="0.2">
      <c r="D2629" s="3693"/>
      <c r="E2629" s="3693"/>
      <c r="F2629" s="3693"/>
      <c r="G2629" s="3693"/>
      <c r="H2629" s="3693"/>
      <c r="I2629" s="3693"/>
      <c r="J2629" s="3693"/>
      <c r="P2629" s="3693"/>
      <c r="U2629" s="3751"/>
    </row>
    <row r="2630" spans="4:21" x14ac:dyDescent="0.2">
      <c r="D2630" s="3693"/>
      <c r="E2630" s="3693"/>
      <c r="F2630" s="3693"/>
      <c r="G2630" s="3693"/>
      <c r="H2630" s="3693"/>
      <c r="I2630" s="3693"/>
      <c r="J2630" s="3693"/>
      <c r="P2630" s="3693"/>
      <c r="U2630" s="3751"/>
    </row>
    <row r="2631" spans="4:21" x14ac:dyDescent="0.2">
      <c r="D2631" s="3693"/>
      <c r="E2631" s="3693"/>
      <c r="F2631" s="3693"/>
      <c r="G2631" s="3693"/>
      <c r="H2631" s="3693"/>
      <c r="I2631" s="3693"/>
      <c r="J2631" s="3693"/>
      <c r="P2631" s="3693"/>
      <c r="U2631" s="3751"/>
    </row>
    <row r="2632" spans="4:21" x14ac:dyDescent="0.2">
      <c r="D2632" s="3693"/>
      <c r="E2632" s="3693"/>
      <c r="F2632" s="3693"/>
      <c r="G2632" s="3693"/>
      <c r="H2632" s="3693"/>
      <c r="I2632" s="3693"/>
      <c r="J2632" s="3693"/>
      <c r="P2632" s="3693"/>
      <c r="U2632" s="3751"/>
    </row>
    <row r="2633" spans="4:21" x14ac:dyDescent="0.2">
      <c r="D2633" s="3693"/>
      <c r="E2633" s="3693"/>
      <c r="F2633" s="3693"/>
      <c r="G2633" s="3693"/>
      <c r="H2633" s="3693"/>
      <c r="I2633" s="3693"/>
      <c r="J2633" s="3693"/>
      <c r="P2633" s="3693"/>
      <c r="U2633" s="3751"/>
    </row>
    <row r="2634" spans="4:21" x14ac:dyDescent="0.2">
      <c r="D2634" s="3693"/>
      <c r="E2634" s="3693"/>
      <c r="F2634" s="3693"/>
      <c r="G2634" s="3693"/>
      <c r="H2634" s="3693"/>
      <c r="I2634" s="3693"/>
      <c r="J2634" s="3693"/>
      <c r="P2634" s="3693"/>
      <c r="U2634" s="3751"/>
    </row>
    <row r="2635" spans="4:21" x14ac:dyDescent="0.2">
      <c r="D2635" s="3693"/>
      <c r="E2635" s="3693"/>
      <c r="F2635" s="3693"/>
      <c r="G2635" s="3693"/>
      <c r="H2635" s="3693"/>
      <c r="I2635" s="3693"/>
      <c r="J2635" s="3693"/>
      <c r="P2635" s="3693"/>
      <c r="U2635" s="3751"/>
    </row>
    <row r="2636" spans="4:21" x14ac:dyDescent="0.2">
      <c r="D2636" s="3693"/>
      <c r="E2636" s="3693"/>
      <c r="F2636" s="3693"/>
      <c r="G2636" s="3693"/>
      <c r="H2636" s="3693"/>
      <c r="I2636" s="3693"/>
      <c r="J2636" s="3693"/>
      <c r="P2636" s="3693"/>
      <c r="U2636" s="3751"/>
    </row>
    <row r="2637" spans="4:21" x14ac:dyDescent="0.2">
      <c r="D2637" s="3693"/>
      <c r="E2637" s="3693"/>
      <c r="F2637" s="3693"/>
      <c r="G2637" s="3693"/>
      <c r="H2637" s="3693"/>
      <c r="I2637" s="3693"/>
      <c r="J2637" s="3693"/>
      <c r="P2637" s="3693"/>
      <c r="U2637" s="3751"/>
    </row>
    <row r="2638" spans="4:21" x14ac:dyDescent="0.2">
      <c r="D2638" s="3693"/>
      <c r="E2638" s="3693"/>
      <c r="F2638" s="3693"/>
      <c r="G2638" s="3693"/>
      <c r="H2638" s="3693"/>
      <c r="I2638" s="3693"/>
      <c r="J2638" s="3693"/>
      <c r="P2638" s="3693"/>
      <c r="U2638" s="3751"/>
    </row>
    <row r="2639" spans="4:21" x14ac:dyDescent="0.2">
      <c r="D2639" s="3693"/>
      <c r="E2639" s="3693"/>
      <c r="F2639" s="3693"/>
      <c r="G2639" s="3693"/>
      <c r="H2639" s="3693"/>
      <c r="I2639" s="3693"/>
      <c r="J2639" s="3693"/>
      <c r="P2639" s="3693"/>
      <c r="U2639" s="3751"/>
    </row>
    <row r="2640" spans="4:21" x14ac:dyDescent="0.2">
      <c r="D2640" s="3693"/>
      <c r="E2640" s="3693"/>
      <c r="F2640" s="3693"/>
      <c r="G2640" s="3693"/>
      <c r="H2640" s="3693"/>
      <c r="I2640" s="3693"/>
      <c r="J2640" s="3693"/>
      <c r="P2640" s="3693"/>
      <c r="U2640" s="3751"/>
    </row>
    <row r="2641" spans="4:21" x14ac:dyDescent="0.2">
      <c r="D2641" s="3693"/>
      <c r="E2641" s="3693"/>
      <c r="F2641" s="3693"/>
      <c r="G2641" s="3693"/>
      <c r="H2641" s="3693"/>
      <c r="I2641" s="3693"/>
      <c r="J2641" s="3693"/>
      <c r="P2641" s="3693"/>
      <c r="U2641" s="3751"/>
    </row>
    <row r="2642" spans="4:21" x14ac:dyDescent="0.2">
      <c r="D2642" s="3693"/>
      <c r="E2642" s="3693"/>
      <c r="F2642" s="3693"/>
      <c r="G2642" s="3693"/>
      <c r="H2642" s="3693"/>
      <c r="I2642" s="3693"/>
      <c r="J2642" s="3693"/>
      <c r="P2642" s="3693"/>
      <c r="U2642" s="3751"/>
    </row>
    <row r="2643" spans="4:21" x14ac:dyDescent="0.2">
      <c r="D2643" s="3693"/>
      <c r="E2643" s="3693"/>
      <c r="F2643" s="3693"/>
      <c r="G2643" s="3693"/>
      <c r="H2643" s="3693"/>
      <c r="I2643" s="3693"/>
      <c r="J2643" s="3693"/>
      <c r="P2643" s="3693"/>
      <c r="U2643" s="3751"/>
    </row>
    <row r="2644" spans="4:21" x14ac:dyDescent="0.2">
      <c r="D2644" s="3693"/>
      <c r="E2644" s="3693"/>
      <c r="F2644" s="3693"/>
      <c r="G2644" s="3693"/>
      <c r="H2644" s="3693"/>
      <c r="I2644" s="3693"/>
      <c r="J2644" s="3693"/>
      <c r="P2644" s="3693"/>
      <c r="U2644" s="3751"/>
    </row>
    <row r="2645" spans="4:21" x14ac:dyDescent="0.2">
      <c r="D2645" s="3693"/>
      <c r="E2645" s="3693"/>
      <c r="F2645" s="3693"/>
      <c r="G2645" s="3693"/>
      <c r="H2645" s="3693"/>
      <c r="I2645" s="3693"/>
      <c r="J2645" s="3693"/>
      <c r="P2645" s="3693"/>
      <c r="U2645" s="3751"/>
    </row>
    <row r="2646" spans="4:21" x14ac:dyDescent="0.2">
      <c r="D2646" s="3693"/>
      <c r="E2646" s="3693"/>
      <c r="F2646" s="3693"/>
      <c r="G2646" s="3693"/>
      <c r="H2646" s="3693"/>
      <c r="I2646" s="3693"/>
      <c r="J2646" s="3693"/>
      <c r="P2646" s="3693"/>
      <c r="U2646" s="3751"/>
    </row>
    <row r="2647" spans="4:21" x14ac:dyDescent="0.2">
      <c r="D2647" s="3693"/>
      <c r="E2647" s="3693"/>
      <c r="F2647" s="3693"/>
      <c r="G2647" s="3693"/>
      <c r="H2647" s="3693"/>
      <c r="I2647" s="3693"/>
      <c r="J2647" s="3693"/>
      <c r="P2647" s="3693"/>
      <c r="U2647" s="3751"/>
    </row>
    <row r="2648" spans="4:21" x14ac:dyDescent="0.2">
      <c r="D2648" s="3693"/>
      <c r="E2648" s="3693"/>
      <c r="F2648" s="3693"/>
      <c r="G2648" s="3693"/>
      <c r="H2648" s="3693"/>
      <c r="I2648" s="3693"/>
      <c r="J2648" s="3693"/>
      <c r="P2648" s="3693"/>
      <c r="U2648" s="3751"/>
    </row>
    <row r="2649" spans="4:21" x14ac:dyDescent="0.2">
      <c r="D2649" s="3693"/>
      <c r="E2649" s="3693"/>
      <c r="F2649" s="3693"/>
      <c r="G2649" s="3693"/>
      <c r="H2649" s="3693"/>
      <c r="I2649" s="3693"/>
      <c r="J2649" s="3693"/>
      <c r="P2649" s="3693"/>
      <c r="U2649" s="3751"/>
    </row>
    <row r="2650" spans="4:21" x14ac:dyDescent="0.2">
      <c r="D2650" s="3693"/>
      <c r="E2650" s="3693"/>
      <c r="F2650" s="3693"/>
      <c r="G2650" s="3693"/>
      <c r="H2650" s="3693"/>
      <c r="I2650" s="3693"/>
      <c r="J2650" s="3693"/>
      <c r="P2650" s="3693"/>
      <c r="U2650" s="3751"/>
    </row>
    <row r="2651" spans="4:21" x14ac:dyDescent="0.2">
      <c r="D2651" s="3693"/>
      <c r="E2651" s="3693"/>
      <c r="F2651" s="3693"/>
      <c r="G2651" s="3693"/>
      <c r="H2651" s="3693"/>
      <c r="I2651" s="3693"/>
      <c r="J2651" s="3693"/>
      <c r="P2651" s="3693"/>
      <c r="U2651" s="3751"/>
    </row>
    <row r="2652" spans="4:21" x14ac:dyDescent="0.2">
      <c r="D2652" s="3693"/>
      <c r="E2652" s="3693"/>
      <c r="F2652" s="3693"/>
      <c r="G2652" s="3693"/>
      <c r="H2652" s="3693"/>
      <c r="I2652" s="3693"/>
      <c r="J2652" s="3693"/>
      <c r="P2652" s="3693"/>
      <c r="U2652" s="3751"/>
    </row>
    <row r="2653" spans="4:21" x14ac:dyDescent="0.2">
      <c r="D2653" s="3693"/>
      <c r="E2653" s="3693"/>
      <c r="F2653" s="3693"/>
      <c r="G2653" s="3693"/>
      <c r="H2653" s="3693"/>
      <c r="I2653" s="3693"/>
      <c r="J2653" s="3693"/>
      <c r="P2653" s="3693"/>
      <c r="U2653" s="3751"/>
    </row>
    <row r="2654" spans="4:21" x14ac:dyDescent="0.2">
      <c r="D2654" s="3693"/>
      <c r="E2654" s="3693"/>
      <c r="F2654" s="3693"/>
      <c r="G2654" s="3693"/>
      <c r="H2654" s="3693"/>
      <c r="I2654" s="3693"/>
      <c r="J2654" s="3693"/>
      <c r="P2654" s="3693"/>
      <c r="U2654" s="3751"/>
    </row>
    <row r="2655" spans="4:21" x14ac:dyDescent="0.2">
      <c r="D2655" s="3693"/>
      <c r="E2655" s="3693"/>
      <c r="F2655" s="3693"/>
      <c r="G2655" s="3693"/>
      <c r="H2655" s="3693"/>
      <c r="I2655" s="3693"/>
      <c r="J2655" s="3693"/>
      <c r="P2655" s="3693"/>
      <c r="U2655" s="3751"/>
    </row>
    <row r="2656" spans="4:21" x14ac:dyDescent="0.2">
      <c r="D2656" s="3693"/>
      <c r="E2656" s="3693"/>
      <c r="F2656" s="3693"/>
      <c r="G2656" s="3693"/>
      <c r="H2656" s="3693"/>
      <c r="I2656" s="3693"/>
      <c r="J2656" s="3693"/>
      <c r="P2656" s="3693"/>
      <c r="U2656" s="3751"/>
    </row>
    <row r="2657" spans="4:21" x14ac:dyDescent="0.2">
      <c r="D2657" s="3693"/>
      <c r="E2657" s="3693"/>
      <c r="F2657" s="3693"/>
      <c r="G2657" s="3693"/>
      <c r="H2657" s="3693"/>
      <c r="I2657" s="3693"/>
      <c r="J2657" s="3693"/>
      <c r="P2657" s="3693"/>
      <c r="U2657" s="3751"/>
    </row>
    <row r="2658" spans="4:21" x14ac:dyDescent="0.2">
      <c r="D2658" s="3693"/>
      <c r="E2658" s="3693"/>
      <c r="F2658" s="3693"/>
      <c r="G2658" s="3693"/>
      <c r="H2658" s="3693"/>
      <c r="I2658" s="3693"/>
      <c r="J2658" s="3693"/>
      <c r="P2658" s="3693"/>
      <c r="U2658" s="3751"/>
    </row>
    <row r="2659" spans="4:21" x14ac:dyDescent="0.2">
      <c r="D2659" s="3693"/>
      <c r="E2659" s="3693"/>
      <c r="F2659" s="3693"/>
      <c r="G2659" s="3693"/>
      <c r="H2659" s="3693"/>
      <c r="I2659" s="3693"/>
      <c r="J2659" s="3693"/>
      <c r="P2659" s="3693"/>
      <c r="U2659" s="3751"/>
    </row>
    <row r="2660" spans="4:21" x14ac:dyDescent="0.2">
      <c r="D2660" s="3693"/>
      <c r="E2660" s="3693"/>
      <c r="F2660" s="3693"/>
      <c r="G2660" s="3693"/>
      <c r="H2660" s="3693"/>
      <c r="I2660" s="3693"/>
      <c r="J2660" s="3693"/>
      <c r="P2660" s="3693"/>
      <c r="U2660" s="3751"/>
    </row>
    <row r="2661" spans="4:21" x14ac:dyDescent="0.2">
      <c r="D2661" s="3693"/>
      <c r="E2661" s="3693"/>
      <c r="F2661" s="3693"/>
      <c r="G2661" s="3693"/>
      <c r="H2661" s="3693"/>
      <c r="I2661" s="3693"/>
      <c r="J2661" s="3693"/>
      <c r="P2661" s="3693"/>
      <c r="U2661" s="3751"/>
    </row>
    <row r="2662" spans="4:21" x14ac:dyDescent="0.2">
      <c r="D2662" s="3693"/>
      <c r="E2662" s="3693"/>
      <c r="F2662" s="3693"/>
      <c r="G2662" s="3693"/>
      <c r="H2662" s="3693"/>
      <c r="I2662" s="3693"/>
      <c r="J2662" s="3693"/>
      <c r="P2662" s="3693"/>
      <c r="U2662" s="3751"/>
    </row>
    <row r="2663" spans="4:21" x14ac:dyDescent="0.2">
      <c r="D2663" s="3693"/>
      <c r="E2663" s="3693"/>
      <c r="F2663" s="3693"/>
      <c r="G2663" s="3693"/>
      <c r="H2663" s="3693"/>
      <c r="I2663" s="3693"/>
      <c r="J2663" s="3693"/>
      <c r="P2663" s="3693"/>
      <c r="U2663" s="3751"/>
    </row>
    <row r="2664" spans="4:21" x14ac:dyDescent="0.2">
      <c r="D2664" s="3693"/>
      <c r="E2664" s="3693"/>
      <c r="F2664" s="3693"/>
      <c r="G2664" s="3693"/>
      <c r="H2664" s="3693"/>
      <c r="I2664" s="3693"/>
      <c r="J2664" s="3693"/>
      <c r="P2664" s="3693"/>
      <c r="U2664" s="3751"/>
    </row>
    <row r="2665" spans="4:21" x14ac:dyDescent="0.2">
      <c r="D2665" s="3693"/>
      <c r="E2665" s="3693"/>
      <c r="F2665" s="3693"/>
      <c r="G2665" s="3693"/>
      <c r="H2665" s="3693"/>
      <c r="I2665" s="3693"/>
      <c r="J2665" s="3693"/>
      <c r="P2665" s="3693"/>
      <c r="U2665" s="3751"/>
    </row>
    <row r="2666" spans="4:21" x14ac:dyDescent="0.2">
      <c r="D2666" s="3693"/>
      <c r="E2666" s="3693"/>
      <c r="F2666" s="3693"/>
      <c r="G2666" s="3693"/>
      <c r="H2666" s="3693"/>
      <c r="I2666" s="3693"/>
      <c r="J2666" s="3693"/>
      <c r="P2666" s="3693"/>
      <c r="U2666" s="3751"/>
    </row>
    <row r="2667" spans="4:21" x14ac:dyDescent="0.2">
      <c r="D2667" s="3693"/>
      <c r="E2667" s="3693"/>
      <c r="F2667" s="3693"/>
      <c r="G2667" s="3693"/>
      <c r="H2667" s="3693"/>
      <c r="I2667" s="3693"/>
      <c r="J2667" s="3693"/>
      <c r="P2667" s="3693"/>
      <c r="U2667" s="3751"/>
    </row>
    <row r="2668" spans="4:21" x14ac:dyDescent="0.2">
      <c r="D2668" s="3693"/>
      <c r="E2668" s="3693"/>
      <c r="F2668" s="3693"/>
      <c r="G2668" s="3693"/>
      <c r="H2668" s="3693"/>
      <c r="I2668" s="3693"/>
      <c r="J2668" s="3693"/>
      <c r="P2668" s="3693"/>
      <c r="U2668" s="3751"/>
    </row>
    <row r="2669" spans="4:21" x14ac:dyDescent="0.2">
      <c r="D2669" s="3693"/>
      <c r="E2669" s="3693"/>
      <c r="F2669" s="3693"/>
      <c r="G2669" s="3693"/>
      <c r="H2669" s="3693"/>
      <c r="I2669" s="3693"/>
      <c r="J2669" s="3693"/>
      <c r="P2669" s="3693"/>
      <c r="U2669" s="3751"/>
    </row>
    <row r="2670" spans="4:21" x14ac:dyDescent="0.2">
      <c r="D2670" s="3693"/>
      <c r="E2670" s="3693"/>
      <c r="F2670" s="3693"/>
      <c r="G2670" s="3693"/>
      <c r="H2670" s="3693"/>
      <c r="I2670" s="3693"/>
      <c r="J2670" s="3693"/>
      <c r="P2670" s="3693"/>
      <c r="U2670" s="3751"/>
    </row>
    <row r="2671" spans="4:21" x14ac:dyDescent="0.2">
      <c r="D2671" s="3693"/>
      <c r="E2671" s="3693"/>
      <c r="F2671" s="3693"/>
      <c r="G2671" s="3693"/>
      <c r="H2671" s="3693"/>
      <c r="I2671" s="3693"/>
      <c r="J2671" s="3693"/>
      <c r="P2671" s="3693"/>
      <c r="U2671" s="3751"/>
    </row>
    <row r="2672" spans="4:21" x14ac:dyDescent="0.2">
      <c r="D2672" s="3693"/>
      <c r="E2672" s="3693"/>
      <c r="F2672" s="3693"/>
      <c r="G2672" s="3693"/>
      <c r="H2672" s="3693"/>
      <c r="I2672" s="3693"/>
      <c r="J2672" s="3693"/>
      <c r="P2672" s="3693"/>
      <c r="U2672" s="3751"/>
    </row>
    <row r="2673" spans="4:21" x14ac:dyDescent="0.2">
      <c r="D2673" s="3693"/>
      <c r="E2673" s="3693"/>
      <c r="F2673" s="3693"/>
      <c r="G2673" s="3693"/>
      <c r="H2673" s="3693"/>
      <c r="I2673" s="3693"/>
      <c r="J2673" s="3693"/>
      <c r="P2673" s="3693"/>
      <c r="U2673" s="3751"/>
    </row>
    <row r="2674" spans="4:21" x14ac:dyDescent="0.2">
      <c r="D2674" s="3693"/>
      <c r="E2674" s="3693"/>
      <c r="F2674" s="3693"/>
      <c r="G2674" s="3693"/>
      <c r="H2674" s="3693"/>
      <c r="I2674" s="3693"/>
      <c r="J2674" s="3693"/>
      <c r="P2674" s="3693"/>
      <c r="U2674" s="3751"/>
    </row>
    <row r="2675" spans="4:21" x14ac:dyDescent="0.2">
      <c r="D2675" s="3693"/>
      <c r="E2675" s="3693"/>
      <c r="F2675" s="3693"/>
      <c r="G2675" s="3693"/>
      <c r="H2675" s="3693"/>
      <c r="I2675" s="3693"/>
      <c r="J2675" s="3693"/>
      <c r="P2675" s="3693"/>
      <c r="U2675" s="3751"/>
    </row>
    <row r="2676" spans="4:21" x14ac:dyDescent="0.2">
      <c r="D2676" s="3693"/>
      <c r="E2676" s="3693"/>
      <c r="F2676" s="3693"/>
      <c r="G2676" s="3693"/>
      <c r="H2676" s="3693"/>
      <c r="I2676" s="3693"/>
      <c r="J2676" s="3693"/>
      <c r="P2676" s="3693"/>
      <c r="U2676" s="3751"/>
    </row>
    <row r="2677" spans="4:21" x14ac:dyDescent="0.2">
      <c r="D2677" s="3693"/>
      <c r="E2677" s="3693"/>
      <c r="F2677" s="3693"/>
      <c r="G2677" s="3693"/>
      <c r="H2677" s="3693"/>
      <c r="I2677" s="3693"/>
      <c r="J2677" s="3693"/>
      <c r="P2677" s="3693"/>
      <c r="U2677" s="3751"/>
    </row>
    <row r="2678" spans="4:21" x14ac:dyDescent="0.2">
      <c r="D2678" s="3693"/>
      <c r="E2678" s="3693"/>
      <c r="F2678" s="3693"/>
      <c r="G2678" s="3693"/>
      <c r="H2678" s="3693"/>
      <c r="I2678" s="3693"/>
      <c r="J2678" s="3693"/>
      <c r="P2678" s="3693"/>
      <c r="U2678" s="3751"/>
    </row>
    <row r="2679" spans="4:21" x14ac:dyDescent="0.2">
      <c r="D2679" s="3693"/>
      <c r="E2679" s="3693"/>
      <c r="F2679" s="3693"/>
      <c r="G2679" s="3693"/>
      <c r="H2679" s="3693"/>
      <c r="I2679" s="3693"/>
      <c r="J2679" s="3693"/>
      <c r="P2679" s="3693"/>
      <c r="U2679" s="3751"/>
    </row>
    <row r="2680" spans="4:21" x14ac:dyDescent="0.2">
      <c r="D2680" s="3693"/>
      <c r="E2680" s="3693"/>
      <c r="F2680" s="3693"/>
      <c r="G2680" s="3693"/>
      <c r="H2680" s="3693"/>
      <c r="I2680" s="3693"/>
      <c r="J2680" s="3693"/>
      <c r="P2680" s="3693"/>
      <c r="U2680" s="3751"/>
    </row>
    <row r="2681" spans="4:21" x14ac:dyDescent="0.2">
      <c r="D2681" s="3693"/>
      <c r="E2681" s="3693"/>
      <c r="F2681" s="3693"/>
      <c r="G2681" s="3693"/>
      <c r="H2681" s="3693"/>
      <c r="I2681" s="3693"/>
      <c r="J2681" s="3693"/>
      <c r="P2681" s="3693"/>
      <c r="U2681" s="3751"/>
    </row>
    <row r="2682" spans="4:21" x14ac:dyDescent="0.2">
      <c r="D2682" s="3693"/>
      <c r="E2682" s="3693"/>
      <c r="F2682" s="3693"/>
      <c r="G2682" s="3693"/>
      <c r="H2682" s="3693"/>
      <c r="I2682" s="3693"/>
      <c r="J2682" s="3693"/>
      <c r="P2682" s="3693"/>
      <c r="U2682" s="3751"/>
    </row>
    <row r="2683" spans="4:21" x14ac:dyDescent="0.2">
      <c r="D2683" s="3693"/>
      <c r="E2683" s="3693"/>
      <c r="F2683" s="3693"/>
      <c r="G2683" s="3693"/>
      <c r="H2683" s="3693"/>
      <c r="I2683" s="3693"/>
      <c r="J2683" s="3693"/>
      <c r="P2683" s="3693"/>
      <c r="U2683" s="3751"/>
    </row>
    <row r="2684" spans="4:21" x14ac:dyDescent="0.2">
      <c r="D2684" s="3693"/>
      <c r="E2684" s="3693"/>
      <c r="F2684" s="3693"/>
      <c r="G2684" s="3693"/>
      <c r="H2684" s="3693"/>
      <c r="I2684" s="3693"/>
      <c r="J2684" s="3693"/>
      <c r="P2684" s="3693"/>
      <c r="U2684" s="3751"/>
    </row>
    <row r="2685" spans="4:21" x14ac:dyDescent="0.2">
      <c r="D2685" s="3693"/>
      <c r="E2685" s="3693"/>
      <c r="F2685" s="3693"/>
      <c r="G2685" s="3693"/>
      <c r="H2685" s="3693"/>
      <c r="I2685" s="3693"/>
      <c r="J2685" s="3693"/>
      <c r="P2685" s="3693"/>
      <c r="U2685" s="3751"/>
    </row>
    <row r="2686" spans="4:21" x14ac:dyDescent="0.2">
      <c r="D2686" s="3693"/>
      <c r="E2686" s="3693"/>
      <c r="F2686" s="3693"/>
      <c r="G2686" s="3693"/>
      <c r="H2686" s="3693"/>
      <c r="I2686" s="3693"/>
      <c r="J2686" s="3693"/>
      <c r="P2686" s="3693"/>
      <c r="U2686" s="3751"/>
    </row>
    <row r="2687" spans="4:21" x14ac:dyDescent="0.2">
      <c r="D2687" s="3693"/>
      <c r="E2687" s="3693"/>
      <c r="F2687" s="3693"/>
      <c r="G2687" s="3693"/>
      <c r="H2687" s="3693"/>
      <c r="I2687" s="3693"/>
      <c r="J2687" s="3693"/>
      <c r="P2687" s="3693"/>
      <c r="U2687" s="3751"/>
    </row>
    <row r="2688" spans="4:21" x14ac:dyDescent="0.2">
      <c r="D2688" s="3693"/>
      <c r="E2688" s="3693"/>
      <c r="F2688" s="3693"/>
      <c r="G2688" s="3693"/>
      <c r="H2688" s="3693"/>
      <c r="I2688" s="3693"/>
      <c r="J2688" s="3693"/>
      <c r="P2688" s="3693"/>
      <c r="U2688" s="3751"/>
    </row>
    <row r="2689" spans="4:21" x14ac:dyDescent="0.2">
      <c r="D2689" s="3693"/>
      <c r="E2689" s="3693"/>
      <c r="F2689" s="3693"/>
      <c r="G2689" s="3693"/>
      <c r="H2689" s="3693"/>
      <c r="I2689" s="3693"/>
      <c r="J2689" s="3693"/>
      <c r="P2689" s="3693"/>
      <c r="U2689" s="3751"/>
    </row>
    <row r="2690" spans="4:21" x14ac:dyDescent="0.2">
      <c r="D2690" s="3693"/>
      <c r="E2690" s="3693"/>
      <c r="F2690" s="3693"/>
      <c r="G2690" s="3693"/>
      <c r="H2690" s="3693"/>
      <c r="I2690" s="3693"/>
      <c r="J2690" s="3693"/>
      <c r="P2690" s="3693"/>
      <c r="U2690" s="3751"/>
    </row>
    <row r="2691" spans="4:21" x14ac:dyDescent="0.2">
      <c r="D2691" s="3693"/>
      <c r="E2691" s="3693"/>
      <c r="F2691" s="3693"/>
      <c r="G2691" s="3693"/>
      <c r="H2691" s="3693"/>
      <c r="I2691" s="3693"/>
      <c r="J2691" s="3693"/>
      <c r="P2691" s="3693"/>
      <c r="U2691" s="3751"/>
    </row>
    <row r="2692" spans="4:21" x14ac:dyDescent="0.2">
      <c r="D2692" s="3693"/>
      <c r="E2692" s="3693"/>
      <c r="F2692" s="3693"/>
      <c r="G2692" s="3693"/>
      <c r="H2692" s="3693"/>
      <c r="I2692" s="3693"/>
      <c r="J2692" s="3693"/>
      <c r="P2692" s="3693"/>
      <c r="U2692" s="3751"/>
    </row>
    <row r="2693" spans="4:21" x14ac:dyDescent="0.2">
      <c r="D2693" s="3693"/>
      <c r="E2693" s="3693"/>
      <c r="F2693" s="3693"/>
      <c r="G2693" s="3693"/>
      <c r="H2693" s="3693"/>
      <c r="I2693" s="3693"/>
      <c r="J2693" s="3693"/>
      <c r="P2693" s="3693"/>
      <c r="U2693" s="3751"/>
    </row>
    <row r="2694" spans="4:21" x14ac:dyDescent="0.2">
      <c r="D2694" s="3693"/>
      <c r="E2694" s="3693"/>
      <c r="F2694" s="3693"/>
      <c r="G2694" s="3693"/>
      <c r="H2694" s="3693"/>
      <c r="I2694" s="3693"/>
      <c r="J2694" s="3693"/>
      <c r="P2694" s="3693"/>
      <c r="U2694" s="3751"/>
    </row>
    <row r="2695" spans="4:21" x14ac:dyDescent="0.2">
      <c r="D2695" s="3693"/>
      <c r="E2695" s="3693"/>
      <c r="F2695" s="3693"/>
      <c r="G2695" s="3693"/>
      <c r="H2695" s="3693"/>
      <c r="I2695" s="3693"/>
      <c r="J2695" s="3693"/>
      <c r="P2695" s="3693"/>
      <c r="U2695" s="3751"/>
    </row>
    <row r="2696" spans="4:21" x14ac:dyDescent="0.2">
      <c r="D2696" s="3693"/>
      <c r="E2696" s="3693"/>
      <c r="F2696" s="3693"/>
      <c r="G2696" s="3693"/>
      <c r="H2696" s="3693"/>
      <c r="I2696" s="3693"/>
      <c r="J2696" s="3693"/>
      <c r="P2696" s="3693"/>
      <c r="U2696" s="3751"/>
    </row>
    <row r="2697" spans="4:21" x14ac:dyDescent="0.2">
      <c r="D2697" s="3693"/>
      <c r="E2697" s="3693"/>
      <c r="F2697" s="3693"/>
      <c r="G2697" s="3693"/>
      <c r="H2697" s="3693"/>
      <c r="I2697" s="3693"/>
      <c r="J2697" s="3693"/>
      <c r="P2697" s="3693"/>
      <c r="U2697" s="3751"/>
    </row>
    <row r="2698" spans="4:21" x14ac:dyDescent="0.2">
      <c r="D2698" s="3693"/>
      <c r="E2698" s="3693"/>
      <c r="F2698" s="3693"/>
      <c r="G2698" s="3693"/>
      <c r="H2698" s="3693"/>
      <c r="I2698" s="3693"/>
      <c r="J2698" s="3693"/>
      <c r="P2698" s="3693"/>
      <c r="U2698" s="3751"/>
    </row>
    <row r="2699" spans="4:21" x14ac:dyDescent="0.2">
      <c r="D2699" s="3693"/>
      <c r="E2699" s="3693"/>
      <c r="F2699" s="3693"/>
      <c r="G2699" s="3693"/>
      <c r="H2699" s="3693"/>
      <c r="I2699" s="3693"/>
      <c r="J2699" s="3693"/>
      <c r="P2699" s="3693"/>
      <c r="U2699" s="3751"/>
    </row>
    <row r="2700" spans="4:21" x14ac:dyDescent="0.2">
      <c r="D2700" s="3693"/>
      <c r="E2700" s="3693"/>
      <c r="F2700" s="3693"/>
      <c r="G2700" s="3693"/>
      <c r="H2700" s="3693"/>
      <c r="I2700" s="3693"/>
      <c r="J2700" s="3693"/>
      <c r="P2700" s="3693"/>
      <c r="U2700" s="3751"/>
    </row>
    <row r="2701" spans="4:21" x14ac:dyDescent="0.2">
      <c r="D2701" s="3693"/>
      <c r="E2701" s="3693"/>
      <c r="F2701" s="3693"/>
      <c r="G2701" s="3693"/>
      <c r="H2701" s="3693"/>
      <c r="I2701" s="3693"/>
      <c r="J2701" s="3693"/>
      <c r="P2701" s="3693"/>
      <c r="U2701" s="3751"/>
    </row>
    <row r="2702" spans="4:21" x14ac:dyDescent="0.2">
      <c r="D2702" s="3693"/>
      <c r="E2702" s="3693"/>
      <c r="F2702" s="3693"/>
      <c r="G2702" s="3693"/>
      <c r="H2702" s="3693"/>
      <c r="I2702" s="3693"/>
      <c r="J2702" s="3693"/>
      <c r="P2702" s="3693"/>
      <c r="U2702" s="3751"/>
    </row>
    <row r="2703" spans="4:21" x14ac:dyDescent="0.2">
      <c r="D2703" s="3693"/>
      <c r="E2703" s="3693"/>
      <c r="F2703" s="3693"/>
      <c r="G2703" s="3693"/>
      <c r="H2703" s="3693"/>
      <c r="I2703" s="3693"/>
      <c r="J2703" s="3693"/>
      <c r="P2703" s="3693"/>
      <c r="U2703" s="3751"/>
    </row>
    <row r="2704" spans="4:21" x14ac:dyDescent="0.2">
      <c r="D2704" s="3693"/>
      <c r="E2704" s="3693"/>
      <c r="F2704" s="3693"/>
      <c r="G2704" s="3693"/>
      <c r="H2704" s="3693"/>
      <c r="I2704" s="3693"/>
      <c r="J2704" s="3693"/>
      <c r="P2704" s="3693"/>
      <c r="U2704" s="3751"/>
    </row>
    <row r="2705" spans="4:21" x14ac:dyDescent="0.2">
      <c r="D2705" s="3693"/>
      <c r="E2705" s="3693"/>
      <c r="F2705" s="3693"/>
      <c r="G2705" s="3693"/>
      <c r="H2705" s="3693"/>
      <c r="I2705" s="3693"/>
      <c r="J2705" s="3693"/>
      <c r="P2705" s="3693"/>
      <c r="U2705" s="3751"/>
    </row>
    <row r="2706" spans="4:21" x14ac:dyDescent="0.2">
      <c r="D2706" s="3693"/>
      <c r="E2706" s="3693"/>
      <c r="F2706" s="3693"/>
      <c r="G2706" s="3693"/>
      <c r="H2706" s="3693"/>
      <c r="I2706" s="3693"/>
      <c r="J2706" s="3693"/>
      <c r="P2706" s="3693"/>
      <c r="U2706" s="3751"/>
    </row>
    <row r="2707" spans="4:21" x14ac:dyDescent="0.2">
      <c r="D2707" s="3693"/>
      <c r="E2707" s="3693"/>
      <c r="F2707" s="3693"/>
      <c r="G2707" s="3693"/>
      <c r="H2707" s="3693"/>
      <c r="I2707" s="3693"/>
      <c r="J2707" s="3693"/>
      <c r="P2707" s="3693"/>
      <c r="U2707" s="3751"/>
    </row>
    <row r="2708" spans="4:21" x14ac:dyDescent="0.2">
      <c r="D2708" s="3693"/>
      <c r="E2708" s="3693"/>
      <c r="F2708" s="3693"/>
      <c r="G2708" s="3693"/>
      <c r="H2708" s="3693"/>
      <c r="I2708" s="3693"/>
      <c r="J2708" s="3693"/>
      <c r="P2708" s="3693"/>
      <c r="U2708" s="3751"/>
    </row>
    <row r="2709" spans="4:21" x14ac:dyDescent="0.2">
      <c r="D2709" s="3693"/>
      <c r="E2709" s="3693"/>
      <c r="F2709" s="3693"/>
      <c r="G2709" s="3693"/>
      <c r="H2709" s="3693"/>
      <c r="I2709" s="3693"/>
      <c r="J2709" s="3693"/>
      <c r="P2709" s="3693"/>
      <c r="U2709" s="4027"/>
    </row>
    <row r="2710" spans="4:21" x14ac:dyDescent="0.2">
      <c r="D2710" s="3693"/>
      <c r="E2710" s="3693"/>
      <c r="F2710" s="3693"/>
      <c r="G2710" s="3693"/>
      <c r="H2710" s="3693"/>
      <c r="I2710" s="3693"/>
      <c r="J2710" s="3693"/>
      <c r="P2710" s="3693"/>
      <c r="U2710" s="4027"/>
    </row>
    <row r="2711" spans="4:21" x14ac:dyDescent="0.2">
      <c r="D2711" s="3693"/>
      <c r="E2711" s="3693"/>
      <c r="F2711" s="3693"/>
      <c r="G2711" s="3693"/>
      <c r="H2711" s="3693"/>
      <c r="I2711" s="3693"/>
      <c r="J2711" s="3693"/>
      <c r="P2711" s="3693"/>
      <c r="U2711" s="4027"/>
    </row>
    <row r="2712" spans="4:21" x14ac:dyDescent="0.2">
      <c r="D2712" s="3693"/>
      <c r="E2712" s="3693"/>
      <c r="F2712" s="3693"/>
      <c r="G2712" s="3693"/>
      <c r="H2712" s="3693"/>
      <c r="I2712" s="3693"/>
      <c r="J2712" s="3693"/>
      <c r="P2712" s="3693"/>
      <c r="U2712" s="4027"/>
    </row>
    <row r="2713" spans="4:21" x14ac:dyDescent="0.2">
      <c r="D2713" s="3693"/>
      <c r="E2713" s="3693"/>
      <c r="F2713" s="3693"/>
      <c r="G2713" s="3693"/>
      <c r="H2713" s="3693"/>
      <c r="I2713" s="3693"/>
      <c r="J2713" s="3693"/>
      <c r="P2713" s="3693"/>
      <c r="U2713" s="4027"/>
    </row>
    <row r="2714" spans="4:21" x14ac:dyDescent="0.2">
      <c r="D2714" s="3693"/>
      <c r="E2714" s="3693"/>
      <c r="F2714" s="3693"/>
      <c r="G2714" s="3693"/>
      <c r="H2714" s="3693"/>
      <c r="I2714" s="3693"/>
      <c r="J2714" s="3693"/>
      <c r="P2714" s="3693"/>
      <c r="U2714" s="4027"/>
    </row>
    <row r="2715" spans="4:21" x14ac:dyDescent="0.2">
      <c r="D2715" s="3693"/>
      <c r="E2715" s="3693"/>
      <c r="F2715" s="3693"/>
      <c r="G2715" s="3693"/>
      <c r="H2715" s="3693"/>
      <c r="I2715" s="3693"/>
      <c r="J2715" s="3693"/>
      <c r="P2715" s="3693"/>
      <c r="U2715" s="4027"/>
    </row>
    <row r="2716" spans="4:21" x14ac:dyDescent="0.2">
      <c r="D2716" s="3693"/>
      <c r="E2716" s="3693"/>
      <c r="F2716" s="3693"/>
      <c r="G2716" s="3693"/>
      <c r="H2716" s="3693"/>
      <c r="I2716" s="3693"/>
      <c r="J2716" s="3693"/>
      <c r="P2716" s="3693"/>
      <c r="U2716" s="4027"/>
    </row>
    <row r="2717" spans="4:21" x14ac:dyDescent="0.2">
      <c r="D2717" s="3693"/>
      <c r="E2717" s="3693"/>
      <c r="F2717" s="3693"/>
      <c r="G2717" s="3693"/>
      <c r="H2717" s="3693"/>
      <c r="I2717" s="3693"/>
      <c r="J2717" s="3693"/>
      <c r="P2717" s="3693"/>
      <c r="U2717" s="4027"/>
    </row>
    <row r="2718" spans="4:21" x14ac:dyDescent="0.2">
      <c r="D2718" s="3693"/>
      <c r="E2718" s="3693"/>
      <c r="F2718" s="3693"/>
      <c r="G2718" s="3693"/>
      <c r="H2718" s="3693"/>
      <c r="I2718" s="3693"/>
      <c r="J2718" s="3693"/>
      <c r="P2718" s="3693"/>
      <c r="U2718" s="4027"/>
    </row>
    <row r="2719" spans="4:21" x14ac:dyDescent="0.2">
      <c r="D2719" s="3693"/>
      <c r="E2719" s="3693"/>
      <c r="F2719" s="3693"/>
      <c r="G2719" s="3693"/>
      <c r="H2719" s="3693"/>
      <c r="I2719" s="3693"/>
      <c r="J2719" s="3693"/>
      <c r="P2719" s="3693"/>
      <c r="U2719" s="4027"/>
    </row>
    <row r="2720" spans="4:21" x14ac:dyDescent="0.2">
      <c r="D2720" s="3693"/>
      <c r="E2720" s="3693"/>
      <c r="F2720" s="3693"/>
      <c r="G2720" s="3693"/>
      <c r="H2720" s="3693"/>
      <c r="I2720" s="3693"/>
      <c r="J2720" s="3693"/>
      <c r="P2720" s="3693"/>
      <c r="U2720" s="4027"/>
    </row>
    <row r="2721" spans="4:21" x14ac:dyDescent="0.2">
      <c r="D2721" s="3693"/>
      <c r="E2721" s="3693"/>
      <c r="F2721" s="3693"/>
      <c r="G2721" s="3693"/>
      <c r="H2721" s="3693"/>
      <c r="I2721" s="3693"/>
      <c r="J2721" s="3693"/>
      <c r="P2721" s="3693"/>
      <c r="U2721" s="4027"/>
    </row>
    <row r="2722" spans="4:21" x14ac:dyDescent="0.2">
      <c r="D2722" s="3693"/>
      <c r="E2722" s="3693"/>
      <c r="F2722" s="3693"/>
      <c r="G2722" s="3693"/>
      <c r="H2722" s="3693"/>
      <c r="I2722" s="3693"/>
      <c r="J2722" s="3693"/>
      <c r="P2722" s="3693"/>
      <c r="U2722" s="4027"/>
    </row>
    <row r="2723" spans="4:21" x14ac:dyDescent="0.2">
      <c r="D2723" s="3693"/>
      <c r="E2723" s="3693"/>
      <c r="F2723" s="3693"/>
      <c r="G2723" s="3693"/>
      <c r="H2723" s="3693"/>
      <c r="I2723" s="3693"/>
      <c r="J2723" s="3693"/>
      <c r="P2723" s="3693"/>
      <c r="U2723" s="4027"/>
    </row>
    <row r="2724" spans="4:21" x14ac:dyDescent="0.2">
      <c r="D2724" s="3693"/>
      <c r="E2724" s="3693"/>
      <c r="F2724" s="3693"/>
      <c r="G2724" s="3693"/>
      <c r="H2724" s="3693"/>
      <c r="I2724" s="3693"/>
      <c r="J2724" s="3693"/>
      <c r="P2724" s="3693"/>
      <c r="U2724" s="4027"/>
    </row>
    <row r="2725" spans="4:21" x14ac:dyDescent="0.2">
      <c r="D2725" s="3693"/>
      <c r="E2725" s="3693"/>
      <c r="F2725" s="3693"/>
      <c r="G2725" s="3693"/>
      <c r="H2725" s="3693"/>
      <c r="I2725" s="3693"/>
      <c r="J2725" s="3693"/>
      <c r="P2725" s="3693"/>
      <c r="U2725" s="4027"/>
    </row>
    <row r="2726" spans="4:21" x14ac:dyDescent="0.2">
      <c r="D2726" s="3693"/>
      <c r="E2726" s="3693"/>
      <c r="F2726" s="3693"/>
      <c r="G2726" s="3693"/>
      <c r="H2726" s="3693"/>
      <c r="I2726" s="3693"/>
      <c r="J2726" s="3693"/>
      <c r="P2726" s="3693"/>
      <c r="U2726" s="4027"/>
    </row>
    <row r="2727" spans="4:21" x14ac:dyDescent="0.2">
      <c r="D2727" s="3693"/>
      <c r="E2727" s="3693"/>
      <c r="F2727" s="3693"/>
      <c r="G2727" s="3693"/>
      <c r="H2727" s="3693"/>
      <c r="I2727" s="3693"/>
      <c r="J2727" s="3693"/>
      <c r="P2727" s="3693"/>
      <c r="U2727" s="4027"/>
    </row>
    <row r="2728" spans="4:21" x14ac:dyDescent="0.2">
      <c r="D2728" s="3693"/>
      <c r="E2728" s="3693"/>
      <c r="F2728" s="3693"/>
      <c r="G2728" s="3693"/>
      <c r="H2728" s="3693"/>
      <c r="I2728" s="3693"/>
      <c r="J2728" s="3693"/>
      <c r="P2728" s="3693"/>
      <c r="U2728" s="4027"/>
    </row>
    <row r="2729" spans="4:21" x14ac:dyDescent="0.2">
      <c r="D2729" s="3693"/>
      <c r="E2729" s="3693"/>
      <c r="F2729" s="3693"/>
      <c r="G2729" s="3693"/>
      <c r="H2729" s="3693"/>
      <c r="I2729" s="3693"/>
      <c r="J2729" s="3693"/>
      <c r="P2729" s="3693"/>
      <c r="U2729" s="4027"/>
    </row>
    <row r="2730" spans="4:21" x14ac:dyDescent="0.2">
      <c r="D2730" s="3693"/>
      <c r="E2730" s="3693"/>
      <c r="F2730" s="3693"/>
      <c r="G2730" s="3693"/>
      <c r="H2730" s="3693"/>
      <c r="I2730" s="3693"/>
      <c r="J2730" s="3693"/>
      <c r="P2730" s="3693"/>
      <c r="U2730" s="4027"/>
    </row>
    <row r="2731" spans="4:21" x14ac:dyDescent="0.2">
      <c r="D2731" s="3693"/>
      <c r="E2731" s="3693"/>
      <c r="F2731" s="3693"/>
      <c r="G2731" s="3693"/>
      <c r="H2731" s="3693"/>
      <c r="I2731" s="3693"/>
      <c r="J2731" s="3693"/>
      <c r="P2731" s="3693"/>
      <c r="U2731" s="4027"/>
    </row>
    <row r="2732" spans="4:21" x14ac:dyDescent="0.2">
      <c r="D2732" s="3693"/>
      <c r="E2732" s="3693"/>
      <c r="F2732" s="3693"/>
      <c r="G2732" s="3693"/>
      <c r="H2732" s="3693"/>
      <c r="I2732" s="3693"/>
      <c r="J2732" s="3693"/>
      <c r="P2732" s="3693"/>
      <c r="U2732" s="4027"/>
    </row>
    <row r="2733" spans="4:21" x14ac:dyDescent="0.2">
      <c r="D2733" s="3693"/>
      <c r="E2733" s="3693"/>
      <c r="F2733" s="3693"/>
      <c r="G2733" s="3693"/>
      <c r="H2733" s="3693"/>
      <c r="I2733" s="3693"/>
      <c r="J2733" s="3693"/>
      <c r="P2733" s="3693"/>
      <c r="U2733" s="4027"/>
    </row>
    <row r="2734" spans="4:21" x14ac:dyDescent="0.2">
      <c r="D2734" s="3693"/>
      <c r="E2734" s="3693"/>
      <c r="F2734" s="3693"/>
      <c r="G2734" s="3693"/>
      <c r="H2734" s="3693"/>
      <c r="I2734" s="3693"/>
      <c r="J2734" s="3693"/>
      <c r="P2734" s="3693"/>
      <c r="U2734" s="4027"/>
    </row>
    <row r="2735" spans="4:21" x14ac:dyDescent="0.2">
      <c r="D2735" s="3693"/>
      <c r="E2735" s="3693"/>
      <c r="F2735" s="3693"/>
      <c r="G2735" s="3693"/>
      <c r="H2735" s="3693"/>
      <c r="I2735" s="3693"/>
      <c r="J2735" s="3693"/>
      <c r="P2735" s="3693"/>
      <c r="U2735" s="4027"/>
    </row>
    <row r="2736" spans="4:21" x14ac:dyDescent="0.2">
      <c r="D2736" s="3693"/>
      <c r="E2736" s="3693"/>
      <c r="F2736" s="3693"/>
      <c r="G2736" s="3693"/>
      <c r="H2736" s="3693"/>
      <c r="I2736" s="3693"/>
      <c r="J2736" s="3693"/>
      <c r="P2736" s="3693"/>
      <c r="U2736" s="4027"/>
    </row>
    <row r="2737" spans="4:21" x14ac:dyDescent="0.2">
      <c r="D2737" s="3693"/>
      <c r="E2737" s="3693"/>
      <c r="F2737" s="3693"/>
      <c r="G2737" s="3693"/>
      <c r="H2737" s="3693"/>
      <c r="I2737" s="3693"/>
      <c r="J2737" s="3693"/>
      <c r="P2737" s="3693"/>
      <c r="U2737" s="4027"/>
    </row>
    <row r="2738" spans="4:21" x14ac:dyDescent="0.2">
      <c r="D2738" s="3693"/>
      <c r="E2738" s="3693"/>
      <c r="F2738" s="3693"/>
      <c r="G2738" s="3693"/>
      <c r="H2738" s="3693"/>
      <c r="I2738" s="3693"/>
      <c r="J2738" s="3693"/>
      <c r="P2738" s="3693"/>
      <c r="U2738" s="4027"/>
    </row>
    <row r="2739" spans="4:21" x14ac:dyDescent="0.2">
      <c r="D2739" s="3693"/>
      <c r="E2739" s="3693"/>
      <c r="F2739" s="3693"/>
      <c r="G2739" s="3693"/>
      <c r="H2739" s="3693"/>
      <c r="I2739" s="3693"/>
      <c r="J2739" s="3693"/>
      <c r="P2739" s="3693"/>
      <c r="U2739" s="4027"/>
    </row>
    <row r="2740" spans="4:21" x14ac:dyDescent="0.2">
      <c r="D2740" s="3693"/>
      <c r="E2740" s="3693"/>
      <c r="F2740" s="3693"/>
      <c r="G2740" s="3693"/>
      <c r="H2740" s="3693"/>
      <c r="I2740" s="3693"/>
      <c r="J2740" s="3693"/>
      <c r="P2740" s="3693"/>
      <c r="U2740" s="4027"/>
    </row>
    <row r="2741" spans="4:21" x14ac:dyDescent="0.2">
      <c r="D2741" s="3693"/>
      <c r="E2741" s="3693"/>
      <c r="F2741" s="3693"/>
      <c r="G2741" s="3693"/>
      <c r="H2741" s="3693"/>
      <c r="I2741" s="3693"/>
      <c r="J2741" s="3693"/>
      <c r="P2741" s="3693"/>
      <c r="U2741" s="4027"/>
    </row>
    <row r="2742" spans="4:21" x14ac:dyDescent="0.2">
      <c r="D2742" s="3693"/>
      <c r="E2742" s="3693"/>
      <c r="F2742" s="3693"/>
      <c r="G2742" s="3693"/>
      <c r="H2742" s="3693"/>
      <c r="I2742" s="3693"/>
      <c r="J2742" s="3693"/>
      <c r="P2742" s="3693"/>
      <c r="U2742" s="4027"/>
    </row>
    <row r="2743" spans="4:21" x14ac:dyDescent="0.2">
      <c r="D2743" s="3693"/>
      <c r="E2743" s="3693"/>
      <c r="F2743" s="3693"/>
      <c r="G2743" s="3693"/>
      <c r="H2743" s="3693"/>
      <c r="I2743" s="3693"/>
      <c r="J2743" s="3693"/>
      <c r="P2743" s="3693"/>
      <c r="U2743" s="4027"/>
    </row>
    <row r="2744" spans="4:21" x14ac:dyDescent="0.2">
      <c r="D2744" s="3693"/>
      <c r="E2744" s="3693"/>
      <c r="F2744" s="3693"/>
      <c r="G2744" s="3693"/>
      <c r="H2744" s="3693"/>
      <c r="I2744" s="3693"/>
      <c r="J2744" s="3693"/>
      <c r="P2744" s="3693"/>
      <c r="U2744" s="4027"/>
    </row>
    <row r="2745" spans="4:21" x14ac:dyDescent="0.2">
      <c r="D2745" s="3693"/>
      <c r="E2745" s="3693"/>
      <c r="F2745" s="3693"/>
      <c r="G2745" s="3693"/>
      <c r="H2745" s="3693"/>
      <c r="I2745" s="3693"/>
      <c r="J2745" s="3693"/>
      <c r="P2745" s="3693"/>
      <c r="U2745" s="4027"/>
    </row>
    <row r="2746" spans="4:21" x14ac:dyDescent="0.2">
      <c r="D2746" s="3693"/>
      <c r="E2746" s="3693"/>
      <c r="F2746" s="3693"/>
      <c r="G2746" s="3693"/>
      <c r="H2746" s="3693"/>
      <c r="I2746" s="3693"/>
      <c r="J2746" s="3693"/>
      <c r="P2746" s="3693"/>
      <c r="U2746" s="4027"/>
    </row>
    <row r="2747" spans="4:21" x14ac:dyDescent="0.2">
      <c r="D2747" s="3693"/>
      <c r="E2747" s="3693"/>
      <c r="F2747" s="3693"/>
      <c r="G2747" s="3693"/>
      <c r="H2747" s="3693"/>
      <c r="I2747" s="3693"/>
      <c r="J2747" s="3693"/>
      <c r="P2747" s="3693"/>
      <c r="U2747" s="4027"/>
    </row>
    <row r="2748" spans="4:21" x14ac:dyDescent="0.2">
      <c r="D2748" s="3693"/>
      <c r="E2748" s="3693"/>
      <c r="F2748" s="3693"/>
      <c r="G2748" s="3693"/>
      <c r="H2748" s="3693"/>
      <c r="I2748" s="3693"/>
      <c r="J2748" s="3693"/>
      <c r="P2748" s="3693"/>
      <c r="U2748" s="4027"/>
    </row>
    <row r="2749" spans="4:21" x14ac:dyDescent="0.2">
      <c r="D2749" s="3693"/>
      <c r="E2749" s="3693"/>
      <c r="F2749" s="3693"/>
      <c r="G2749" s="3693"/>
      <c r="H2749" s="3693"/>
      <c r="I2749" s="3693"/>
      <c r="J2749" s="3693"/>
      <c r="P2749" s="3693"/>
      <c r="U2749" s="4027"/>
    </row>
    <row r="2750" spans="4:21" x14ac:dyDescent="0.2">
      <c r="D2750" s="3693"/>
      <c r="E2750" s="3693"/>
      <c r="F2750" s="3693"/>
      <c r="G2750" s="3693"/>
      <c r="H2750" s="3693"/>
      <c r="I2750" s="3693"/>
      <c r="J2750" s="3693"/>
      <c r="P2750" s="3693"/>
      <c r="U2750" s="4027"/>
    </row>
    <row r="2751" spans="4:21" x14ac:dyDescent="0.2">
      <c r="D2751" s="3693"/>
      <c r="E2751" s="3693"/>
      <c r="F2751" s="3693"/>
      <c r="G2751" s="3693"/>
      <c r="H2751" s="3693"/>
      <c r="I2751" s="3693"/>
      <c r="J2751" s="3693"/>
      <c r="P2751" s="3693"/>
      <c r="U2751" s="4027"/>
    </row>
    <row r="2752" spans="4:21" x14ac:dyDescent="0.2">
      <c r="D2752" s="3693"/>
      <c r="E2752" s="3693"/>
      <c r="F2752" s="3693"/>
      <c r="G2752" s="3693"/>
      <c r="H2752" s="3693"/>
      <c r="I2752" s="3693"/>
      <c r="J2752" s="3693"/>
      <c r="P2752" s="3693"/>
      <c r="U2752" s="4027"/>
    </row>
    <row r="2753" spans="4:21" x14ac:dyDescent="0.2">
      <c r="D2753" s="3693"/>
      <c r="E2753" s="3693"/>
      <c r="F2753" s="3693"/>
      <c r="G2753" s="3693"/>
      <c r="H2753" s="3693"/>
      <c r="I2753" s="3693"/>
      <c r="J2753" s="3693"/>
      <c r="P2753" s="3693"/>
      <c r="U2753" s="4027"/>
    </row>
    <row r="2754" spans="4:21" x14ac:dyDescent="0.2">
      <c r="D2754" s="3693"/>
      <c r="E2754" s="3693"/>
      <c r="F2754" s="3693"/>
      <c r="G2754" s="3693"/>
      <c r="H2754" s="3693"/>
      <c r="I2754" s="3693"/>
      <c r="J2754" s="3693"/>
      <c r="P2754" s="3693"/>
      <c r="U2754" s="4027"/>
    </row>
    <row r="2755" spans="4:21" x14ac:dyDescent="0.2">
      <c r="D2755" s="3693"/>
      <c r="E2755" s="3693"/>
      <c r="F2755" s="3693"/>
      <c r="G2755" s="3693"/>
      <c r="H2755" s="3693"/>
      <c r="I2755" s="3693"/>
      <c r="J2755" s="3693"/>
      <c r="P2755" s="3693"/>
      <c r="U2755" s="4027"/>
    </row>
    <row r="2756" spans="4:21" x14ac:dyDescent="0.2">
      <c r="D2756" s="3693"/>
      <c r="E2756" s="3693"/>
      <c r="F2756" s="3693"/>
      <c r="G2756" s="3693"/>
      <c r="H2756" s="3693"/>
      <c r="I2756" s="3693"/>
      <c r="J2756" s="3693"/>
      <c r="P2756" s="3693"/>
      <c r="U2756" s="4027"/>
    </row>
    <row r="2757" spans="4:21" x14ac:dyDescent="0.2">
      <c r="D2757" s="3693"/>
      <c r="E2757" s="3693"/>
      <c r="F2757" s="3693"/>
      <c r="G2757" s="3693"/>
      <c r="H2757" s="3693"/>
      <c r="I2757" s="3693"/>
      <c r="J2757" s="3693"/>
      <c r="P2757" s="3693"/>
      <c r="U2757" s="4027"/>
    </row>
    <row r="2758" spans="4:21" x14ac:dyDescent="0.2">
      <c r="D2758" s="3693"/>
      <c r="E2758" s="3693"/>
      <c r="F2758" s="3693"/>
      <c r="G2758" s="3693"/>
      <c r="H2758" s="3693"/>
      <c r="I2758" s="3693"/>
      <c r="J2758" s="3693"/>
      <c r="P2758" s="3693"/>
      <c r="U2758" s="4027"/>
    </row>
    <row r="2759" spans="4:21" x14ac:dyDescent="0.2">
      <c r="D2759" s="3693"/>
      <c r="E2759" s="3693"/>
      <c r="F2759" s="3693"/>
      <c r="G2759" s="3693"/>
      <c r="H2759" s="3693"/>
      <c r="I2759" s="3693"/>
      <c r="J2759" s="3693"/>
      <c r="P2759" s="3693"/>
      <c r="U2759" s="4027"/>
    </row>
    <row r="2760" spans="4:21" x14ac:dyDescent="0.2">
      <c r="D2760" s="3693"/>
      <c r="E2760" s="3693"/>
      <c r="F2760" s="3693"/>
      <c r="G2760" s="3693"/>
      <c r="H2760" s="3693"/>
      <c r="I2760" s="3693"/>
      <c r="J2760" s="3693"/>
      <c r="P2760" s="3693"/>
      <c r="U2760" s="4027"/>
    </row>
    <row r="2761" spans="4:21" x14ac:dyDescent="0.2">
      <c r="D2761" s="3693"/>
      <c r="E2761" s="3693"/>
      <c r="F2761" s="3693"/>
      <c r="G2761" s="3693"/>
      <c r="H2761" s="3693"/>
      <c r="I2761" s="3693"/>
      <c r="J2761" s="3693"/>
      <c r="P2761" s="3693"/>
      <c r="U2761" s="4027"/>
    </row>
    <row r="2762" spans="4:21" x14ac:dyDescent="0.2">
      <c r="D2762" s="3693"/>
      <c r="E2762" s="3693"/>
      <c r="F2762" s="3693"/>
      <c r="G2762" s="3693"/>
      <c r="H2762" s="3693"/>
      <c r="I2762" s="3693"/>
      <c r="J2762" s="3693"/>
      <c r="P2762" s="3693"/>
      <c r="U2762" s="4027"/>
    </row>
    <row r="2763" spans="4:21" x14ac:dyDescent="0.2">
      <c r="D2763" s="3693"/>
      <c r="E2763" s="3693"/>
      <c r="F2763" s="3693"/>
      <c r="G2763" s="3693"/>
      <c r="H2763" s="3693"/>
      <c r="I2763" s="3693"/>
      <c r="J2763" s="3693"/>
      <c r="P2763" s="3693"/>
      <c r="U2763" s="4027"/>
    </row>
    <row r="2764" spans="4:21" x14ac:dyDescent="0.2">
      <c r="D2764" s="3693"/>
      <c r="E2764" s="3693"/>
      <c r="F2764" s="3693"/>
      <c r="G2764" s="3693"/>
      <c r="H2764" s="3693"/>
      <c r="I2764" s="3693"/>
      <c r="J2764" s="3693"/>
      <c r="P2764" s="3693"/>
      <c r="U2764" s="4027"/>
    </row>
    <row r="2765" spans="4:21" x14ac:dyDescent="0.2">
      <c r="D2765" s="3693"/>
      <c r="E2765" s="3693"/>
      <c r="F2765" s="3693"/>
      <c r="G2765" s="3693"/>
      <c r="H2765" s="3693"/>
      <c r="I2765" s="3693"/>
      <c r="J2765" s="3693"/>
      <c r="P2765" s="3693"/>
      <c r="U2765" s="3809"/>
    </row>
    <row r="2766" spans="4:21" x14ac:dyDescent="0.2">
      <c r="D2766" s="3693"/>
      <c r="E2766" s="3693"/>
      <c r="F2766" s="3693"/>
      <c r="G2766" s="3693"/>
      <c r="H2766" s="3693"/>
      <c r="I2766" s="3693"/>
      <c r="J2766" s="3693"/>
      <c r="P2766" s="3693"/>
      <c r="U2766" s="3809"/>
    </row>
    <row r="2767" spans="4:21" x14ac:dyDescent="0.2">
      <c r="D2767" s="3693"/>
      <c r="E2767" s="3693"/>
      <c r="F2767" s="3693"/>
      <c r="G2767" s="3693"/>
      <c r="H2767" s="3693"/>
      <c r="I2767" s="3693"/>
      <c r="J2767" s="3693"/>
      <c r="P2767" s="3693"/>
      <c r="U2767" s="3810"/>
    </row>
    <row r="2768" spans="4:21" x14ac:dyDescent="0.2">
      <c r="D2768" s="3693"/>
      <c r="E2768" s="3693"/>
      <c r="F2768" s="3693"/>
      <c r="G2768" s="3693"/>
      <c r="H2768" s="3693"/>
      <c r="I2768" s="3693"/>
      <c r="J2768" s="3693"/>
      <c r="P2768" s="3693"/>
      <c r="U2768" s="3751"/>
    </row>
    <row r="2769" spans="4:21" x14ac:dyDescent="0.2">
      <c r="D2769" s="3693"/>
      <c r="E2769" s="3693"/>
      <c r="F2769" s="3693"/>
      <c r="G2769" s="3693"/>
      <c r="H2769" s="3693"/>
      <c r="I2769" s="3693"/>
      <c r="J2769" s="3693"/>
      <c r="P2769" s="3693"/>
      <c r="U2769" s="3751"/>
    </row>
    <row r="2770" spans="4:21" x14ac:dyDescent="0.2">
      <c r="D2770" s="3693"/>
      <c r="E2770" s="3693"/>
      <c r="F2770" s="3693"/>
      <c r="G2770" s="3693"/>
      <c r="H2770" s="3693"/>
      <c r="I2770" s="3693"/>
      <c r="J2770" s="3693"/>
      <c r="P2770" s="3693"/>
      <c r="U2770" s="3751"/>
    </row>
    <row r="2771" spans="4:21" x14ac:dyDescent="0.2">
      <c r="D2771" s="3693"/>
      <c r="E2771" s="3693"/>
      <c r="F2771" s="3693"/>
      <c r="G2771" s="3693"/>
      <c r="H2771" s="3693"/>
      <c r="I2771" s="3693"/>
      <c r="J2771" s="3693"/>
      <c r="P2771" s="3693"/>
      <c r="U2771" s="3751"/>
    </row>
    <row r="2772" spans="4:21" x14ac:dyDescent="0.2">
      <c r="D2772" s="3693"/>
      <c r="E2772" s="3693"/>
      <c r="F2772" s="3693"/>
      <c r="G2772" s="3693"/>
      <c r="H2772" s="3693"/>
      <c r="I2772" s="3693"/>
      <c r="J2772" s="3693"/>
      <c r="P2772" s="3693"/>
      <c r="U2772" s="3751"/>
    </row>
    <row r="2773" spans="4:21" x14ac:dyDescent="0.2">
      <c r="D2773" s="3693"/>
      <c r="E2773" s="3693"/>
      <c r="F2773" s="3693"/>
      <c r="G2773" s="3693"/>
      <c r="H2773" s="3693"/>
      <c r="I2773" s="3693"/>
      <c r="J2773" s="3693"/>
      <c r="P2773" s="3693"/>
      <c r="U2773" s="3751"/>
    </row>
    <row r="2774" spans="4:21" x14ac:dyDescent="0.2">
      <c r="D2774" s="3693"/>
      <c r="E2774" s="3693"/>
      <c r="F2774" s="3693"/>
      <c r="G2774" s="3693"/>
      <c r="H2774" s="3693"/>
      <c r="I2774" s="3693"/>
      <c r="J2774" s="3693"/>
      <c r="P2774" s="3693"/>
      <c r="U2774" s="3751"/>
    </row>
    <row r="2775" spans="4:21" x14ac:dyDescent="0.2">
      <c r="D2775" s="3693"/>
      <c r="E2775" s="3693"/>
      <c r="F2775" s="3693"/>
      <c r="G2775" s="3693"/>
      <c r="H2775" s="3693"/>
      <c r="I2775" s="3693"/>
      <c r="J2775" s="3693"/>
      <c r="P2775" s="3693"/>
      <c r="U2775" s="3751"/>
    </row>
    <row r="2776" spans="4:21" x14ac:dyDescent="0.2">
      <c r="D2776" s="3693"/>
      <c r="E2776" s="3693"/>
      <c r="F2776" s="3693"/>
      <c r="G2776" s="3693"/>
      <c r="H2776" s="3693"/>
      <c r="I2776" s="3693"/>
      <c r="J2776" s="3693"/>
      <c r="P2776" s="3693"/>
      <c r="U2776" s="3751"/>
    </row>
    <row r="2777" spans="4:21" x14ac:dyDescent="0.2">
      <c r="D2777" s="3693"/>
      <c r="E2777" s="3693"/>
      <c r="F2777" s="3693"/>
      <c r="G2777" s="3693"/>
      <c r="H2777" s="3693"/>
      <c r="I2777" s="3693"/>
      <c r="J2777" s="3693"/>
      <c r="P2777" s="3693"/>
      <c r="U2777" s="3751"/>
    </row>
    <row r="2778" spans="4:21" x14ac:dyDescent="0.2">
      <c r="D2778" s="3693"/>
      <c r="E2778" s="3693"/>
      <c r="F2778" s="3693"/>
      <c r="G2778" s="3693"/>
      <c r="H2778" s="3693"/>
      <c r="I2778" s="3693"/>
      <c r="J2778" s="3693"/>
      <c r="P2778" s="3693"/>
      <c r="U2778" s="3810"/>
    </row>
    <row r="2779" spans="4:21" x14ac:dyDescent="0.2">
      <c r="D2779" s="3693"/>
      <c r="E2779" s="3693"/>
      <c r="F2779" s="3693"/>
      <c r="G2779" s="3693"/>
      <c r="H2779" s="3693"/>
      <c r="I2779" s="3693"/>
      <c r="J2779" s="3693"/>
      <c r="P2779" s="3693"/>
      <c r="U2779" s="3809"/>
    </row>
    <row r="2780" spans="4:21" x14ac:dyDescent="0.2">
      <c r="D2780" s="3693"/>
      <c r="E2780" s="3693"/>
      <c r="F2780" s="3693"/>
      <c r="G2780" s="3693"/>
      <c r="H2780" s="3693"/>
      <c r="I2780" s="3693"/>
      <c r="J2780" s="3693"/>
      <c r="P2780" s="3693"/>
      <c r="U2780" s="3809"/>
    </row>
    <row r="2781" spans="4:21" x14ac:dyDescent="0.2">
      <c r="D2781" s="3693"/>
      <c r="E2781" s="3693"/>
      <c r="F2781" s="3693"/>
      <c r="G2781" s="3693"/>
      <c r="H2781" s="3693"/>
      <c r="I2781" s="3693"/>
      <c r="J2781" s="3693"/>
      <c r="P2781" s="3693"/>
      <c r="U2781" s="3809"/>
    </row>
    <row r="2782" spans="4:21" x14ac:dyDescent="0.2">
      <c r="D2782" s="3693"/>
      <c r="E2782" s="3693"/>
      <c r="F2782" s="3693"/>
      <c r="G2782" s="3693"/>
      <c r="H2782" s="3693"/>
      <c r="I2782" s="3693"/>
      <c r="J2782" s="3693"/>
      <c r="P2782" s="3693"/>
      <c r="U2782" s="3809"/>
    </row>
    <row r="2783" spans="4:21" x14ac:dyDescent="0.2">
      <c r="D2783" s="3693"/>
      <c r="E2783" s="3693"/>
      <c r="F2783" s="3693"/>
      <c r="G2783" s="3693"/>
      <c r="H2783" s="3693"/>
      <c r="I2783" s="3693"/>
      <c r="J2783" s="3693"/>
      <c r="P2783" s="3693"/>
      <c r="U2783" s="3809"/>
    </row>
    <row r="2784" spans="4:21" x14ac:dyDescent="0.2">
      <c r="D2784" s="3693"/>
      <c r="E2784" s="3693"/>
      <c r="F2784" s="3693"/>
      <c r="G2784" s="3693"/>
      <c r="H2784" s="3693"/>
      <c r="I2784" s="3693"/>
      <c r="J2784" s="3693"/>
      <c r="P2784" s="3693"/>
      <c r="U2784" s="3809"/>
    </row>
    <row r="2785" spans="4:21" x14ac:dyDescent="0.2">
      <c r="D2785" s="3693"/>
      <c r="E2785" s="3693"/>
      <c r="F2785" s="3693"/>
      <c r="G2785" s="3693"/>
      <c r="H2785" s="3693"/>
      <c r="I2785" s="3693"/>
      <c r="J2785" s="3693"/>
      <c r="P2785" s="3693"/>
      <c r="U2785" s="3809"/>
    </row>
    <row r="2786" spans="4:21" x14ac:dyDescent="0.2">
      <c r="D2786" s="3693"/>
      <c r="E2786" s="3693"/>
      <c r="F2786" s="3693"/>
      <c r="G2786" s="3693"/>
      <c r="H2786" s="3693"/>
      <c r="I2786" s="3693"/>
      <c r="J2786" s="3693"/>
      <c r="P2786" s="3693"/>
      <c r="U2786" s="3809"/>
    </row>
    <row r="2787" spans="4:21" x14ac:dyDescent="0.2">
      <c r="D2787" s="3693"/>
      <c r="E2787" s="3693"/>
      <c r="F2787" s="3693"/>
      <c r="G2787" s="3693"/>
      <c r="H2787" s="3693"/>
      <c r="I2787" s="3693"/>
      <c r="J2787" s="3693"/>
      <c r="P2787" s="3693"/>
      <c r="U2787" s="3809"/>
    </row>
    <row r="2788" spans="4:21" x14ac:dyDescent="0.2">
      <c r="D2788" s="3693"/>
      <c r="E2788" s="3693"/>
      <c r="F2788" s="3693"/>
      <c r="G2788" s="3693"/>
      <c r="H2788" s="3693"/>
      <c r="I2788" s="3693"/>
      <c r="J2788" s="3693"/>
      <c r="P2788" s="3693"/>
      <c r="U2788" s="3809"/>
    </row>
    <row r="2789" spans="4:21" x14ac:dyDescent="0.2">
      <c r="D2789" s="3693"/>
      <c r="E2789" s="3693"/>
      <c r="F2789" s="3693"/>
      <c r="G2789" s="3693"/>
      <c r="H2789" s="3693"/>
      <c r="I2789" s="3693"/>
      <c r="J2789" s="3693"/>
      <c r="P2789" s="3693"/>
      <c r="U2789" s="3809"/>
    </row>
    <row r="2790" spans="4:21" x14ac:dyDescent="0.2">
      <c r="D2790" s="3693"/>
      <c r="E2790" s="3693"/>
      <c r="F2790" s="3693"/>
      <c r="G2790" s="3693"/>
      <c r="H2790" s="3693"/>
      <c r="I2790" s="3693"/>
      <c r="J2790" s="3693"/>
      <c r="P2790" s="3693"/>
      <c r="U2790" s="3809"/>
    </row>
    <row r="2791" spans="4:21" x14ac:dyDescent="0.2">
      <c r="D2791" s="3693"/>
      <c r="E2791" s="3693"/>
      <c r="F2791" s="3693"/>
      <c r="G2791" s="3693"/>
      <c r="H2791" s="3693"/>
      <c r="I2791" s="3693"/>
      <c r="J2791" s="3693"/>
      <c r="P2791" s="3693"/>
      <c r="U2791" s="3809"/>
    </row>
    <row r="2792" spans="4:21" x14ac:dyDescent="0.2">
      <c r="D2792" s="3693"/>
      <c r="E2792" s="3693"/>
      <c r="F2792" s="3693"/>
      <c r="G2792" s="3693"/>
      <c r="H2792" s="3693"/>
      <c r="I2792" s="3693"/>
      <c r="J2792" s="3693"/>
      <c r="P2792" s="3693"/>
      <c r="U2792" s="3809"/>
    </row>
    <row r="2793" spans="4:21" x14ac:dyDescent="0.2">
      <c r="D2793" s="3693"/>
      <c r="E2793" s="3693"/>
      <c r="F2793" s="3693"/>
      <c r="G2793" s="3693"/>
      <c r="H2793" s="3693"/>
      <c r="I2793" s="3693"/>
      <c r="J2793" s="3693"/>
      <c r="P2793" s="3693"/>
      <c r="U2793" s="3809"/>
    </row>
    <row r="2794" spans="4:21" x14ac:dyDescent="0.2">
      <c r="D2794" s="3693"/>
      <c r="E2794" s="3693"/>
      <c r="F2794" s="3693"/>
      <c r="G2794" s="3693"/>
      <c r="H2794" s="3693"/>
      <c r="I2794" s="3693"/>
      <c r="J2794" s="3693"/>
      <c r="P2794" s="3693"/>
      <c r="U2794" s="3809"/>
    </row>
    <row r="2795" spans="4:21" x14ac:dyDescent="0.2">
      <c r="D2795" s="3693"/>
      <c r="E2795" s="3693"/>
      <c r="F2795" s="3693"/>
      <c r="G2795" s="3693"/>
      <c r="H2795" s="3693"/>
      <c r="I2795" s="3693"/>
      <c r="J2795" s="3693"/>
      <c r="P2795" s="3693"/>
      <c r="U2795" s="3809"/>
    </row>
    <row r="2796" spans="4:21" x14ac:dyDescent="0.2">
      <c r="D2796" s="3693"/>
      <c r="E2796" s="3693"/>
      <c r="F2796" s="3693"/>
      <c r="G2796" s="3693"/>
      <c r="H2796" s="3693"/>
      <c r="I2796" s="3693"/>
      <c r="J2796" s="3693"/>
      <c r="P2796" s="3693"/>
      <c r="U2796" s="3810"/>
    </row>
    <row r="2797" spans="4:21" x14ac:dyDescent="0.2">
      <c r="D2797" s="3693"/>
      <c r="E2797" s="3693"/>
      <c r="F2797" s="3693"/>
      <c r="G2797" s="3693"/>
      <c r="H2797" s="3693"/>
      <c r="I2797" s="3693"/>
      <c r="J2797" s="3693"/>
      <c r="P2797" s="3693"/>
      <c r="U2797" s="3809"/>
    </row>
    <row r="2798" spans="4:21" x14ac:dyDescent="0.2">
      <c r="D2798" s="3693"/>
      <c r="E2798" s="3693"/>
      <c r="F2798" s="3693"/>
      <c r="G2798" s="3693"/>
      <c r="H2798" s="3693"/>
      <c r="I2798" s="3693"/>
      <c r="J2798" s="3693"/>
      <c r="P2798" s="3693"/>
      <c r="U2798" s="3809"/>
    </row>
    <row r="2799" spans="4:21" x14ac:dyDescent="0.2">
      <c r="D2799" s="3693"/>
      <c r="E2799" s="3693"/>
      <c r="F2799" s="3693"/>
      <c r="G2799" s="3693"/>
      <c r="H2799" s="3693"/>
      <c r="I2799" s="3693"/>
      <c r="J2799" s="3693"/>
      <c r="P2799" s="3693"/>
      <c r="U2799" s="3809"/>
    </row>
    <row r="2800" spans="4:21" x14ac:dyDescent="0.2">
      <c r="D2800" s="3693"/>
      <c r="E2800" s="3693"/>
      <c r="F2800" s="3693"/>
      <c r="G2800" s="3693"/>
      <c r="H2800" s="3693"/>
      <c r="I2800" s="3693"/>
      <c r="J2800" s="3693"/>
      <c r="P2800" s="3693"/>
      <c r="U2800" s="3809"/>
    </row>
    <row r="2801" spans="4:21" x14ac:dyDescent="0.2">
      <c r="D2801" s="3693"/>
      <c r="E2801" s="3693"/>
      <c r="F2801" s="3693"/>
      <c r="G2801" s="3693"/>
      <c r="H2801" s="3693"/>
      <c r="I2801" s="3693"/>
      <c r="J2801" s="3693"/>
      <c r="P2801" s="3693"/>
      <c r="U2801" s="3809"/>
    </row>
    <row r="2802" spans="4:21" x14ac:dyDescent="0.2">
      <c r="D2802" s="3693"/>
      <c r="E2802" s="3693"/>
      <c r="F2802" s="3693"/>
      <c r="G2802" s="3693"/>
      <c r="H2802" s="3693"/>
      <c r="I2802" s="3693"/>
      <c r="J2802" s="3693"/>
      <c r="P2802" s="3693"/>
      <c r="U2802" s="3809"/>
    </row>
    <row r="2803" spans="4:21" x14ac:dyDescent="0.2">
      <c r="D2803" s="3693"/>
      <c r="E2803" s="3693"/>
      <c r="F2803" s="3693"/>
      <c r="G2803" s="3693"/>
      <c r="H2803" s="3693"/>
      <c r="I2803" s="3693"/>
      <c r="J2803" s="3693"/>
      <c r="P2803" s="3693"/>
      <c r="U2803" s="3809"/>
    </row>
    <row r="2804" spans="4:21" x14ac:dyDescent="0.2">
      <c r="D2804" s="3693"/>
      <c r="E2804" s="3693"/>
      <c r="F2804" s="3693"/>
      <c r="G2804" s="3693"/>
      <c r="H2804" s="3693"/>
      <c r="I2804" s="3693"/>
      <c r="J2804" s="3693"/>
      <c r="P2804" s="3693"/>
      <c r="U2804" s="3809"/>
    </row>
    <row r="2805" spans="4:21" x14ac:dyDescent="0.2">
      <c r="D2805" s="3693"/>
      <c r="E2805" s="3693"/>
      <c r="F2805" s="3693"/>
      <c r="G2805" s="3693"/>
      <c r="H2805" s="3693"/>
      <c r="I2805" s="3693"/>
      <c r="J2805" s="3693"/>
      <c r="P2805" s="3693"/>
      <c r="U2805" s="3809"/>
    </row>
    <row r="2806" spans="4:21" x14ac:dyDescent="0.2">
      <c r="D2806" s="3693"/>
      <c r="E2806" s="3693"/>
      <c r="F2806" s="3693"/>
      <c r="G2806" s="3693"/>
      <c r="H2806" s="3693"/>
      <c r="I2806" s="3693"/>
      <c r="J2806" s="3693"/>
      <c r="P2806" s="3693"/>
      <c r="U2806" s="3809"/>
    </row>
    <row r="2807" spans="4:21" x14ac:dyDescent="0.2">
      <c r="D2807" s="3693"/>
      <c r="E2807" s="3693"/>
      <c r="F2807" s="3693"/>
      <c r="G2807" s="3693"/>
      <c r="H2807" s="3693"/>
      <c r="I2807" s="3693"/>
      <c r="J2807" s="3693"/>
      <c r="P2807" s="3693"/>
      <c r="U2807" s="3809"/>
    </row>
    <row r="2808" spans="4:21" x14ac:dyDescent="0.2">
      <c r="D2808" s="3693"/>
      <c r="E2808" s="3693"/>
      <c r="F2808" s="3693"/>
      <c r="G2808" s="3693"/>
      <c r="H2808" s="3693"/>
      <c r="I2808" s="3693"/>
      <c r="J2808" s="3693"/>
      <c r="P2808" s="3693"/>
      <c r="U2808" s="3809"/>
    </row>
    <row r="2809" spans="4:21" x14ac:dyDescent="0.2">
      <c r="D2809" s="3693"/>
      <c r="E2809" s="3693"/>
      <c r="F2809" s="3693"/>
      <c r="G2809" s="3693"/>
      <c r="H2809" s="3693"/>
      <c r="I2809" s="3693"/>
      <c r="J2809" s="3693"/>
      <c r="P2809" s="3693"/>
      <c r="U2809" s="3809"/>
    </row>
    <row r="2810" spans="4:21" x14ac:dyDescent="0.2">
      <c r="D2810" s="3693"/>
      <c r="E2810" s="3693"/>
      <c r="F2810" s="3693"/>
      <c r="G2810" s="3693"/>
      <c r="H2810" s="3693"/>
      <c r="I2810" s="3693"/>
      <c r="J2810" s="3693"/>
      <c r="P2810" s="3693"/>
      <c r="U2810" s="3809"/>
    </row>
    <row r="2811" spans="4:21" x14ac:dyDescent="0.2">
      <c r="D2811" s="3693"/>
      <c r="E2811" s="3693"/>
      <c r="F2811" s="3693"/>
      <c r="G2811" s="3693"/>
      <c r="H2811" s="3693"/>
      <c r="I2811" s="3693"/>
      <c r="J2811" s="3693"/>
      <c r="P2811" s="3693"/>
      <c r="U2811" s="3809"/>
    </row>
    <row r="2812" spans="4:21" x14ac:dyDescent="0.2">
      <c r="D2812" s="3693"/>
      <c r="E2812" s="3693"/>
      <c r="F2812" s="3693"/>
      <c r="G2812" s="3693"/>
      <c r="H2812" s="3693"/>
      <c r="I2812" s="3693"/>
      <c r="J2812" s="3693"/>
      <c r="P2812" s="3693"/>
      <c r="U2812" s="3809"/>
    </row>
    <row r="2813" spans="4:21" x14ac:dyDescent="0.2">
      <c r="D2813" s="3693"/>
      <c r="E2813" s="3693"/>
      <c r="F2813" s="3693"/>
      <c r="G2813" s="3693"/>
      <c r="H2813" s="3693"/>
      <c r="I2813" s="3693"/>
      <c r="J2813" s="3693"/>
      <c r="P2813" s="3693"/>
      <c r="U2813" s="3809"/>
    </row>
    <row r="2814" spans="4:21" x14ac:dyDescent="0.2">
      <c r="D2814" s="3693"/>
      <c r="E2814" s="3693"/>
      <c r="F2814" s="3693"/>
      <c r="G2814" s="3693"/>
      <c r="H2814" s="3693"/>
      <c r="I2814" s="3693"/>
      <c r="J2814" s="3693"/>
      <c r="P2814" s="3693"/>
      <c r="U2814" s="3809"/>
    </row>
    <row r="2815" spans="4:21" x14ac:dyDescent="0.2">
      <c r="D2815" s="3693"/>
      <c r="E2815" s="3693"/>
      <c r="F2815" s="3693"/>
      <c r="G2815" s="3693"/>
      <c r="H2815" s="3693"/>
      <c r="I2815" s="3693"/>
      <c r="J2815" s="3693"/>
      <c r="P2815" s="3693"/>
      <c r="U2815" s="3810"/>
    </row>
    <row r="2816" spans="4:21" x14ac:dyDescent="0.2">
      <c r="D2816" s="3693"/>
      <c r="E2816" s="3693"/>
      <c r="F2816" s="3693"/>
      <c r="G2816" s="3693"/>
      <c r="H2816" s="3693"/>
      <c r="I2816" s="3693"/>
      <c r="J2816" s="3693"/>
      <c r="P2816" s="3693"/>
      <c r="U2816" s="3810"/>
    </row>
    <row r="2817" spans="4:21" x14ac:dyDescent="0.2">
      <c r="D2817" s="3693"/>
      <c r="E2817" s="3693"/>
      <c r="F2817" s="3693"/>
      <c r="G2817" s="3693"/>
      <c r="H2817" s="3693"/>
      <c r="I2817" s="3693"/>
      <c r="J2817" s="3693"/>
      <c r="P2817" s="3693"/>
      <c r="U2817" s="3810"/>
    </row>
    <row r="2818" spans="4:21" x14ac:dyDescent="0.2">
      <c r="D2818" s="3693"/>
      <c r="E2818" s="3693"/>
      <c r="F2818" s="3693"/>
      <c r="G2818" s="3693"/>
      <c r="H2818" s="3693"/>
      <c r="I2818" s="3693"/>
      <c r="J2818" s="3693"/>
      <c r="P2818" s="3693"/>
      <c r="U2818" s="3810"/>
    </row>
    <row r="2819" spans="4:21" x14ac:dyDescent="0.2">
      <c r="D2819" s="3693"/>
      <c r="E2819" s="3693"/>
      <c r="F2819" s="3693"/>
      <c r="G2819" s="3693"/>
      <c r="H2819" s="3693"/>
      <c r="I2819" s="3693"/>
      <c r="J2819" s="3693"/>
      <c r="P2819" s="3693"/>
      <c r="U2819" s="3809"/>
    </row>
    <row r="2820" spans="4:21" x14ac:dyDescent="0.2">
      <c r="D2820" s="3693"/>
      <c r="E2820" s="3693"/>
      <c r="F2820" s="3693"/>
      <c r="G2820" s="3693"/>
      <c r="H2820" s="3693"/>
      <c r="I2820" s="3693"/>
      <c r="J2820" s="3693"/>
      <c r="P2820" s="3693"/>
      <c r="U2820" s="3810"/>
    </row>
    <row r="2821" spans="4:21" x14ac:dyDescent="0.2">
      <c r="D2821" s="3693"/>
      <c r="E2821" s="3693"/>
      <c r="F2821" s="3693"/>
      <c r="G2821" s="3693"/>
      <c r="H2821" s="3693"/>
      <c r="I2821" s="3693"/>
      <c r="J2821" s="3693"/>
      <c r="P2821" s="3693"/>
      <c r="U2821" s="3809"/>
    </row>
    <row r="2822" spans="4:21" x14ac:dyDescent="0.2">
      <c r="D2822" s="3693"/>
      <c r="E2822" s="3693"/>
      <c r="F2822" s="3693"/>
      <c r="G2822" s="3693"/>
      <c r="H2822" s="3693"/>
      <c r="I2822" s="3693"/>
      <c r="J2822" s="3693"/>
      <c r="P2822" s="3693"/>
      <c r="U2822" s="3809"/>
    </row>
    <row r="2823" spans="4:21" x14ac:dyDescent="0.2">
      <c r="D2823" s="3693"/>
      <c r="E2823" s="3693"/>
      <c r="F2823" s="3693"/>
      <c r="G2823" s="3693"/>
      <c r="H2823" s="3693"/>
      <c r="I2823" s="3693"/>
      <c r="J2823" s="3693"/>
      <c r="P2823" s="3693"/>
      <c r="U2823" s="3809"/>
    </row>
    <row r="2824" spans="4:21" x14ac:dyDescent="0.2">
      <c r="D2824" s="3693"/>
      <c r="E2824" s="3693"/>
      <c r="F2824" s="3693"/>
      <c r="G2824" s="3693"/>
      <c r="H2824" s="3693"/>
      <c r="I2824" s="3693"/>
      <c r="J2824" s="3693"/>
      <c r="P2824" s="3693"/>
      <c r="U2824" s="3809"/>
    </row>
    <row r="2825" spans="4:21" x14ac:dyDescent="0.2">
      <c r="D2825" s="3693"/>
      <c r="E2825" s="3693"/>
      <c r="F2825" s="3693"/>
      <c r="G2825" s="3693"/>
      <c r="H2825" s="3693"/>
      <c r="I2825" s="3693"/>
      <c r="J2825" s="3693"/>
      <c r="P2825" s="3693"/>
      <c r="U2825" s="3810"/>
    </row>
    <row r="2826" spans="4:21" x14ac:dyDescent="0.2">
      <c r="D2826" s="3693"/>
      <c r="E2826" s="3693"/>
      <c r="F2826" s="3693"/>
      <c r="G2826" s="3693"/>
      <c r="H2826" s="3693"/>
      <c r="I2826" s="3693"/>
      <c r="J2826" s="3693"/>
      <c r="P2826" s="3693"/>
      <c r="U2826" s="3810"/>
    </row>
    <row r="2827" spans="4:21" x14ac:dyDescent="0.2">
      <c r="D2827" s="3693"/>
      <c r="E2827" s="3693"/>
      <c r="F2827" s="3693"/>
      <c r="G2827" s="3693"/>
      <c r="H2827" s="3693"/>
      <c r="I2827" s="3693"/>
      <c r="J2827" s="3693"/>
      <c r="P2827" s="3693"/>
      <c r="U2827" s="3809"/>
    </row>
    <row r="2828" spans="4:21" x14ac:dyDescent="0.2">
      <c r="D2828" s="3693"/>
      <c r="E2828" s="3693"/>
      <c r="F2828" s="3693"/>
      <c r="G2828" s="3693"/>
      <c r="H2828" s="3693"/>
      <c r="I2828" s="3693"/>
      <c r="J2828" s="3693"/>
      <c r="P2828" s="3693"/>
      <c r="U2828" s="3809"/>
    </row>
    <row r="2829" spans="4:21" x14ac:dyDescent="0.2">
      <c r="D2829" s="3693"/>
      <c r="E2829" s="3693"/>
      <c r="F2829" s="3693"/>
      <c r="G2829" s="3693"/>
      <c r="H2829" s="3693"/>
      <c r="I2829" s="3693"/>
      <c r="J2829" s="3693"/>
      <c r="P2829" s="3693"/>
      <c r="U2829" s="3810"/>
    </row>
    <row r="2830" spans="4:21" x14ac:dyDescent="0.2">
      <c r="D2830" s="3693"/>
      <c r="E2830" s="3693"/>
      <c r="F2830" s="3693"/>
      <c r="G2830" s="3693"/>
      <c r="H2830" s="3693"/>
      <c r="I2830" s="3693"/>
      <c r="J2830" s="3693"/>
      <c r="P2830" s="3693"/>
      <c r="U2830" s="3810"/>
    </row>
    <row r="2831" spans="4:21" x14ac:dyDescent="0.2">
      <c r="D2831" s="3693"/>
      <c r="E2831" s="3693"/>
      <c r="F2831" s="3693"/>
      <c r="G2831" s="3693"/>
      <c r="H2831" s="3693"/>
      <c r="I2831" s="3693"/>
      <c r="J2831" s="3693"/>
      <c r="P2831" s="3693"/>
      <c r="U2831" s="3809"/>
    </row>
    <row r="2832" spans="4:21" x14ac:dyDescent="0.2">
      <c r="D2832" s="3693"/>
      <c r="E2832" s="3693"/>
      <c r="F2832" s="3693"/>
      <c r="G2832" s="3693"/>
      <c r="H2832" s="3693"/>
      <c r="I2832" s="3693"/>
      <c r="J2832" s="3693"/>
      <c r="P2832" s="3693"/>
      <c r="U2832" s="3809"/>
    </row>
    <row r="2833" spans="4:21" x14ac:dyDescent="0.2">
      <c r="D2833" s="3693"/>
      <c r="E2833" s="3693"/>
      <c r="F2833" s="3693"/>
      <c r="G2833" s="3693"/>
      <c r="H2833" s="3693"/>
      <c r="I2833" s="3693"/>
      <c r="J2833" s="3693"/>
      <c r="P2833" s="3693"/>
      <c r="U2833" s="3809"/>
    </row>
    <row r="2834" spans="4:21" x14ac:dyDescent="0.2">
      <c r="D2834" s="3693"/>
      <c r="E2834" s="3693"/>
      <c r="F2834" s="3693"/>
      <c r="G2834" s="3693"/>
      <c r="H2834" s="3693"/>
      <c r="I2834" s="3693"/>
      <c r="J2834" s="3693"/>
      <c r="P2834" s="3693"/>
      <c r="U2834" s="3809"/>
    </row>
    <row r="2835" spans="4:21" x14ac:dyDescent="0.2">
      <c r="D2835" s="3693"/>
      <c r="E2835" s="3693"/>
      <c r="F2835" s="3693"/>
      <c r="G2835" s="3693"/>
      <c r="H2835" s="3693"/>
      <c r="I2835" s="3693"/>
      <c r="J2835" s="3693"/>
      <c r="P2835" s="3693"/>
      <c r="U2835" s="3809"/>
    </row>
    <row r="2836" spans="4:21" x14ac:dyDescent="0.2">
      <c r="D2836" s="3693"/>
      <c r="E2836" s="3693"/>
      <c r="F2836" s="3693"/>
      <c r="G2836" s="3693"/>
      <c r="H2836" s="3693"/>
      <c r="I2836" s="3693"/>
      <c r="J2836" s="3693"/>
      <c r="P2836" s="3693"/>
      <c r="U2836" s="3809"/>
    </row>
    <row r="2837" spans="4:21" x14ac:dyDescent="0.2">
      <c r="D2837" s="3693"/>
      <c r="E2837" s="3693"/>
      <c r="F2837" s="3693"/>
      <c r="G2837" s="3693"/>
      <c r="H2837" s="3693"/>
      <c r="I2837" s="3693"/>
      <c r="J2837" s="3693"/>
      <c r="P2837" s="3693"/>
      <c r="U2837" s="3810"/>
    </row>
    <row r="2838" spans="4:21" x14ac:dyDescent="0.2">
      <c r="D2838" s="3693"/>
      <c r="E2838" s="3693"/>
      <c r="F2838" s="3693"/>
      <c r="G2838" s="3693"/>
      <c r="H2838" s="3693"/>
      <c r="I2838" s="3693"/>
      <c r="J2838" s="3693"/>
      <c r="P2838" s="3693"/>
      <c r="U2838" s="3810"/>
    </row>
    <row r="2839" spans="4:21" x14ac:dyDescent="0.2">
      <c r="D2839" s="3693"/>
      <c r="E2839" s="3693"/>
      <c r="F2839" s="3693"/>
      <c r="G2839" s="3693"/>
      <c r="H2839" s="3693"/>
      <c r="I2839" s="3693"/>
      <c r="J2839" s="3693"/>
      <c r="P2839" s="3693"/>
      <c r="U2839" s="3810"/>
    </row>
    <row r="2840" spans="4:21" x14ac:dyDescent="0.2">
      <c r="D2840" s="3693"/>
      <c r="E2840" s="3693"/>
      <c r="F2840" s="3693"/>
      <c r="G2840" s="3693"/>
      <c r="H2840" s="3693"/>
      <c r="I2840" s="3693"/>
      <c r="J2840" s="3693"/>
      <c r="P2840" s="3693"/>
      <c r="U2840" s="3809"/>
    </row>
    <row r="2841" spans="4:21" x14ac:dyDescent="0.2">
      <c r="D2841" s="3693"/>
      <c r="E2841" s="3693"/>
      <c r="F2841" s="3693"/>
      <c r="G2841" s="3693"/>
      <c r="H2841" s="3693"/>
      <c r="I2841" s="3693"/>
      <c r="J2841" s="3693"/>
      <c r="P2841" s="3693"/>
      <c r="U2841" s="3809"/>
    </row>
    <row r="2842" spans="4:21" x14ac:dyDescent="0.2">
      <c r="D2842" s="3693"/>
      <c r="E2842" s="3693"/>
      <c r="F2842" s="3693"/>
      <c r="G2842" s="3693"/>
      <c r="H2842" s="3693"/>
      <c r="I2842" s="3693"/>
      <c r="J2842" s="3693"/>
      <c r="P2842" s="3693"/>
      <c r="U2842" s="3809"/>
    </row>
    <row r="2843" spans="4:21" x14ac:dyDescent="0.2">
      <c r="D2843" s="3693"/>
      <c r="E2843" s="3693"/>
      <c r="F2843" s="3693"/>
      <c r="G2843" s="3693"/>
      <c r="H2843" s="3693"/>
      <c r="I2843" s="3693"/>
      <c r="J2843" s="3693"/>
      <c r="P2843" s="3693"/>
      <c r="U2843" s="3809"/>
    </row>
    <row r="2844" spans="4:21" x14ac:dyDescent="0.2">
      <c r="D2844" s="3693"/>
      <c r="E2844" s="3693"/>
      <c r="F2844" s="3693"/>
      <c r="G2844" s="3693"/>
      <c r="H2844" s="3693"/>
      <c r="I2844" s="3693"/>
      <c r="J2844" s="3693"/>
      <c r="P2844" s="3693"/>
      <c r="U2844" s="3809"/>
    </row>
    <row r="2845" spans="4:21" x14ac:dyDescent="0.2">
      <c r="D2845" s="3693"/>
      <c r="E2845" s="3693"/>
      <c r="F2845" s="3693"/>
      <c r="G2845" s="3693"/>
      <c r="H2845" s="3693"/>
      <c r="I2845" s="3693"/>
      <c r="J2845" s="3693"/>
      <c r="P2845" s="3693"/>
      <c r="U2845" s="3809"/>
    </row>
    <row r="2846" spans="4:21" x14ac:dyDescent="0.2">
      <c r="D2846" s="3693"/>
      <c r="E2846" s="3693"/>
      <c r="F2846" s="3693"/>
      <c r="G2846" s="3693"/>
      <c r="H2846" s="3693"/>
      <c r="I2846" s="3693"/>
      <c r="J2846" s="3693"/>
      <c r="P2846" s="3693"/>
      <c r="U2846" s="3809"/>
    </row>
    <row r="2847" spans="4:21" x14ac:dyDescent="0.2">
      <c r="D2847" s="3693"/>
      <c r="E2847" s="3693"/>
      <c r="F2847" s="3693"/>
      <c r="G2847" s="3693"/>
      <c r="H2847" s="3693"/>
      <c r="I2847" s="3693"/>
      <c r="J2847" s="3693"/>
      <c r="P2847" s="3693"/>
      <c r="U2847" s="3809"/>
    </row>
    <row r="2848" spans="4:21" x14ac:dyDescent="0.2">
      <c r="D2848" s="3693"/>
      <c r="E2848" s="3693"/>
      <c r="F2848" s="3693"/>
      <c r="G2848" s="3693"/>
      <c r="H2848" s="3693"/>
      <c r="I2848" s="3693"/>
      <c r="J2848" s="3693"/>
      <c r="P2848" s="3693"/>
      <c r="U2848" s="3809"/>
    </row>
    <row r="2849" spans="4:21" x14ac:dyDescent="0.2">
      <c r="D2849" s="3693"/>
      <c r="E2849" s="3693"/>
      <c r="F2849" s="3693"/>
      <c r="G2849" s="3693"/>
      <c r="H2849" s="3693"/>
      <c r="I2849" s="3693"/>
      <c r="J2849" s="3693"/>
      <c r="P2849" s="3693"/>
      <c r="U2849" s="4209"/>
    </row>
    <row r="2850" spans="4:21" x14ac:dyDescent="0.2">
      <c r="D2850" s="3693"/>
      <c r="E2850" s="3693"/>
      <c r="F2850" s="3693"/>
      <c r="G2850" s="3693"/>
      <c r="H2850" s="3693"/>
      <c r="I2850" s="3693"/>
      <c r="J2850" s="3693"/>
      <c r="P2850" s="3693"/>
      <c r="U2850" s="4209"/>
    </row>
    <row r="2851" spans="4:21" x14ac:dyDescent="0.2">
      <c r="D2851" s="3693"/>
      <c r="E2851" s="3693"/>
      <c r="F2851" s="3693"/>
      <c r="G2851" s="3693"/>
      <c r="H2851" s="3693"/>
      <c r="I2851" s="3693"/>
      <c r="J2851" s="3693"/>
      <c r="P2851" s="3693"/>
      <c r="U2851" s="4209"/>
    </row>
    <row r="2852" spans="4:21" x14ac:dyDescent="0.2">
      <c r="D2852" s="3693"/>
      <c r="E2852" s="3693"/>
      <c r="F2852" s="3693"/>
      <c r="G2852" s="3693"/>
      <c r="H2852" s="3693"/>
      <c r="I2852" s="3693"/>
      <c r="J2852" s="3693"/>
      <c r="P2852" s="3693"/>
      <c r="U2852" s="4209"/>
    </row>
    <row r="2853" spans="4:21" x14ac:dyDescent="0.2">
      <c r="D2853" s="3693"/>
      <c r="E2853" s="3693"/>
      <c r="F2853" s="3693"/>
      <c r="G2853" s="3693"/>
      <c r="H2853" s="3693"/>
      <c r="I2853" s="3693"/>
      <c r="J2853" s="3693"/>
      <c r="P2853" s="3693"/>
      <c r="U2853" s="4209"/>
    </row>
    <row r="2854" spans="4:21" x14ac:dyDescent="0.2">
      <c r="D2854" s="3693"/>
      <c r="E2854" s="3693"/>
      <c r="F2854" s="3693"/>
      <c r="G2854" s="3693"/>
      <c r="H2854" s="3693"/>
      <c r="I2854" s="3693"/>
      <c r="J2854" s="3693"/>
      <c r="P2854" s="3693"/>
      <c r="U2854" s="4209"/>
    </row>
    <row r="2855" spans="4:21" x14ac:dyDescent="0.2">
      <c r="D2855" s="3693"/>
      <c r="E2855" s="3693"/>
      <c r="F2855" s="3693"/>
      <c r="G2855" s="3693"/>
      <c r="H2855" s="3693"/>
      <c r="I2855" s="3693"/>
      <c r="J2855" s="3693"/>
      <c r="P2855" s="3693"/>
      <c r="U2855" s="4209"/>
    </row>
    <row r="2856" spans="4:21" x14ac:dyDescent="0.2">
      <c r="D2856" s="3693"/>
      <c r="E2856" s="3693"/>
      <c r="F2856" s="3693"/>
      <c r="G2856" s="3693"/>
      <c r="H2856" s="3693"/>
      <c r="I2856" s="3693"/>
      <c r="J2856" s="3693"/>
      <c r="P2856" s="3693"/>
      <c r="U2856" s="4209"/>
    </row>
    <row r="2857" spans="4:21" x14ac:dyDescent="0.2">
      <c r="D2857" s="3693"/>
      <c r="E2857" s="3693"/>
      <c r="F2857" s="3693"/>
      <c r="G2857" s="3693"/>
      <c r="H2857" s="3693"/>
      <c r="I2857" s="3693"/>
      <c r="J2857" s="3693"/>
      <c r="P2857" s="3693"/>
      <c r="U2857" s="4209"/>
    </row>
    <row r="2858" spans="4:21" x14ac:dyDescent="0.2">
      <c r="D2858" s="3693"/>
      <c r="E2858" s="3693"/>
      <c r="F2858" s="3693"/>
      <c r="G2858" s="3693"/>
      <c r="H2858" s="3693"/>
      <c r="I2858" s="3693"/>
      <c r="J2858" s="3693"/>
      <c r="P2858" s="3693"/>
      <c r="U2858" s="4209"/>
    </row>
    <row r="2859" spans="4:21" x14ac:dyDescent="0.2">
      <c r="D2859" s="3693"/>
      <c r="E2859" s="3693"/>
      <c r="F2859" s="3693"/>
      <c r="G2859" s="3693"/>
      <c r="H2859" s="3693"/>
      <c r="I2859" s="3693"/>
      <c r="J2859" s="3693"/>
      <c r="P2859" s="3693"/>
      <c r="U2859" s="4209"/>
    </row>
    <row r="2860" spans="4:21" x14ac:dyDescent="0.2">
      <c r="D2860" s="3693"/>
      <c r="E2860" s="3693"/>
      <c r="F2860" s="3693"/>
      <c r="G2860" s="3693"/>
      <c r="H2860" s="3693"/>
      <c r="I2860" s="3693"/>
      <c r="J2860" s="3693"/>
      <c r="P2860" s="3693"/>
      <c r="U2860" s="4209"/>
    </row>
    <row r="2861" spans="4:21" x14ac:dyDescent="0.2">
      <c r="D2861" s="3693"/>
      <c r="E2861" s="3693"/>
      <c r="F2861" s="3693"/>
      <c r="G2861" s="3693"/>
      <c r="H2861" s="3693"/>
      <c r="I2861" s="3693"/>
      <c r="J2861" s="3693"/>
      <c r="P2861" s="3693"/>
      <c r="U2861" s="4209"/>
    </row>
    <row r="2862" spans="4:21" x14ac:dyDescent="0.2">
      <c r="D2862" s="3693"/>
      <c r="E2862" s="3693"/>
      <c r="F2862" s="3693"/>
      <c r="G2862" s="3693"/>
      <c r="H2862" s="3693"/>
      <c r="I2862" s="3693"/>
      <c r="J2862" s="3693"/>
      <c r="P2862" s="3693"/>
      <c r="U2862" s="4209"/>
    </row>
    <row r="2863" spans="4:21" x14ac:dyDescent="0.2">
      <c r="D2863" s="3693"/>
      <c r="E2863" s="3693"/>
      <c r="F2863" s="3693"/>
      <c r="G2863" s="3693"/>
      <c r="H2863" s="3693"/>
      <c r="I2863" s="3693"/>
      <c r="J2863" s="3693"/>
      <c r="P2863" s="3693"/>
      <c r="U2863" s="4209"/>
    </row>
    <row r="2864" spans="4:21" x14ac:dyDescent="0.2">
      <c r="D2864" s="3693"/>
      <c r="E2864" s="3693"/>
      <c r="F2864" s="3693"/>
      <c r="G2864" s="3693"/>
      <c r="H2864" s="3693"/>
      <c r="I2864" s="3693"/>
      <c r="J2864" s="3693"/>
      <c r="P2864" s="3693"/>
      <c r="U2864" s="4209"/>
    </row>
    <row r="2865" spans="4:21" x14ac:dyDescent="0.2">
      <c r="D2865" s="3693"/>
      <c r="E2865" s="3693"/>
      <c r="F2865" s="3693"/>
      <c r="G2865" s="3693"/>
      <c r="H2865" s="3693"/>
      <c r="I2865" s="3693"/>
      <c r="J2865" s="3693"/>
      <c r="P2865" s="3693"/>
      <c r="U2865" s="4209"/>
    </row>
    <row r="2866" spans="4:21" x14ac:dyDescent="0.2">
      <c r="D2866" s="3693"/>
      <c r="E2866" s="3693"/>
      <c r="F2866" s="3693"/>
      <c r="G2866" s="3693"/>
      <c r="H2866" s="3693"/>
      <c r="I2866" s="3693"/>
      <c r="J2866" s="3693"/>
      <c r="P2866" s="3693"/>
      <c r="U2866" s="4209"/>
    </row>
    <row r="2867" spans="4:21" x14ac:dyDescent="0.2">
      <c r="D2867" s="3693"/>
      <c r="E2867" s="3693"/>
      <c r="F2867" s="3693"/>
      <c r="G2867" s="3693"/>
      <c r="H2867" s="3693"/>
      <c r="I2867" s="3693"/>
      <c r="J2867" s="3693"/>
      <c r="P2867" s="3693"/>
      <c r="U2867" s="4209"/>
    </row>
    <row r="2868" spans="4:21" x14ac:dyDescent="0.2">
      <c r="D2868" s="3693"/>
      <c r="E2868" s="3693"/>
      <c r="F2868" s="3693"/>
      <c r="G2868" s="3693"/>
      <c r="H2868" s="3693"/>
      <c r="I2868" s="3693"/>
      <c r="J2868" s="3693"/>
      <c r="P2868" s="3693"/>
      <c r="U2868" s="4048"/>
    </row>
    <row r="2869" spans="4:21" x14ac:dyDescent="0.2">
      <c r="D2869" s="3693"/>
      <c r="E2869" s="3693"/>
      <c r="F2869" s="3693"/>
      <c r="G2869" s="3693"/>
      <c r="H2869" s="3693"/>
      <c r="I2869" s="3693"/>
      <c r="J2869" s="3693"/>
      <c r="P2869" s="3693"/>
      <c r="U2869" s="4209"/>
    </row>
    <row r="2870" spans="4:21" x14ac:dyDescent="0.2">
      <c r="D2870" s="3693"/>
      <c r="E2870" s="3693"/>
      <c r="F2870" s="3693"/>
      <c r="G2870" s="3693"/>
      <c r="H2870" s="3693"/>
      <c r="I2870" s="3693"/>
      <c r="J2870" s="3693"/>
      <c r="P2870" s="3693"/>
      <c r="U2870" s="4048"/>
    </row>
    <row r="2871" spans="4:21" x14ac:dyDescent="0.2">
      <c r="D2871" s="3693"/>
      <c r="E2871" s="3693"/>
      <c r="F2871" s="3693"/>
      <c r="G2871" s="3693"/>
      <c r="H2871" s="3693"/>
      <c r="I2871" s="3693"/>
      <c r="J2871" s="3693"/>
      <c r="P2871" s="3693"/>
      <c r="U2871" s="4048"/>
    </row>
    <row r="2872" spans="4:21" x14ac:dyDescent="0.2">
      <c r="D2872" s="3693"/>
      <c r="E2872" s="3693"/>
      <c r="F2872" s="3693"/>
      <c r="G2872" s="3693"/>
      <c r="H2872" s="3693"/>
      <c r="I2872" s="3693"/>
      <c r="J2872" s="3693"/>
      <c r="P2872" s="3693"/>
      <c r="U2872" s="4048"/>
    </row>
    <row r="2873" spans="4:21" x14ac:dyDescent="0.2">
      <c r="D2873" s="3693"/>
      <c r="E2873" s="3693"/>
      <c r="F2873" s="3693"/>
      <c r="G2873" s="3693"/>
      <c r="H2873" s="3693"/>
      <c r="I2873" s="3693"/>
      <c r="J2873" s="3693"/>
      <c r="P2873" s="3693"/>
      <c r="U2873" s="4048"/>
    </row>
    <row r="2874" spans="4:21" x14ac:dyDescent="0.2">
      <c r="D2874" s="3693"/>
      <c r="E2874" s="3693"/>
      <c r="F2874" s="3693"/>
      <c r="G2874" s="3693"/>
      <c r="H2874" s="3693"/>
      <c r="I2874" s="3693"/>
      <c r="J2874" s="3693"/>
      <c r="P2874" s="3693"/>
      <c r="U2874" s="4209"/>
    </row>
    <row r="2875" spans="4:21" x14ac:dyDescent="0.2">
      <c r="D2875" s="3693"/>
      <c r="E2875" s="3693"/>
      <c r="F2875" s="3693"/>
      <c r="G2875" s="3693"/>
      <c r="H2875" s="3693"/>
      <c r="I2875" s="3693"/>
      <c r="J2875" s="3693"/>
      <c r="P2875" s="3693"/>
      <c r="U2875" s="4209"/>
    </row>
    <row r="2876" spans="4:21" x14ac:dyDescent="0.2">
      <c r="D2876" s="3693"/>
      <c r="E2876" s="3693"/>
      <c r="F2876" s="3693"/>
      <c r="G2876" s="3693"/>
      <c r="H2876" s="3693"/>
      <c r="I2876" s="3693"/>
      <c r="J2876" s="3693"/>
      <c r="P2876" s="3693"/>
      <c r="U2876" s="4209"/>
    </row>
    <row r="2877" spans="4:21" x14ac:dyDescent="0.2">
      <c r="D2877" s="3693"/>
      <c r="E2877" s="3693"/>
      <c r="F2877" s="3693"/>
      <c r="G2877" s="3693"/>
      <c r="H2877" s="3693"/>
      <c r="I2877" s="3693"/>
      <c r="J2877" s="3693"/>
      <c r="P2877" s="3693"/>
      <c r="U2877" s="4209"/>
    </row>
    <row r="2878" spans="4:21" x14ac:dyDescent="0.2">
      <c r="D2878" s="3693"/>
      <c r="E2878" s="3693"/>
      <c r="F2878" s="3693"/>
      <c r="G2878" s="3693"/>
      <c r="H2878" s="3693"/>
      <c r="I2878" s="3693"/>
      <c r="J2878" s="3693"/>
      <c r="P2878" s="3693"/>
      <c r="U2878" s="4209"/>
    </row>
    <row r="2879" spans="4:21" x14ac:dyDescent="0.2">
      <c r="D2879" s="3693"/>
      <c r="E2879" s="3693"/>
      <c r="F2879" s="3693"/>
      <c r="G2879" s="3693"/>
      <c r="H2879" s="3693"/>
      <c r="I2879" s="3693"/>
      <c r="J2879" s="3693"/>
      <c r="P2879" s="3693"/>
      <c r="U2879" s="4209"/>
    </row>
    <row r="2880" spans="4:21" x14ac:dyDescent="0.2">
      <c r="D2880" s="3693"/>
      <c r="E2880" s="3693"/>
      <c r="F2880" s="3693"/>
      <c r="G2880" s="3693"/>
      <c r="H2880" s="3693"/>
      <c r="I2880" s="3693"/>
      <c r="J2880" s="3693"/>
      <c r="P2880" s="3693"/>
      <c r="U2880" s="4209"/>
    </row>
    <row r="2881" spans="4:21" x14ac:dyDescent="0.2">
      <c r="D2881" s="3693"/>
      <c r="E2881" s="3693"/>
      <c r="F2881" s="3693"/>
      <c r="G2881" s="3693"/>
      <c r="H2881" s="3693"/>
      <c r="I2881" s="3693"/>
      <c r="J2881" s="3693"/>
      <c r="P2881" s="3693"/>
      <c r="U2881" s="4209"/>
    </row>
    <row r="2882" spans="4:21" x14ac:dyDescent="0.2">
      <c r="D2882" s="3693"/>
      <c r="E2882" s="3693"/>
      <c r="F2882" s="3693"/>
      <c r="G2882" s="3693"/>
      <c r="H2882" s="3693"/>
      <c r="I2882" s="3693"/>
      <c r="J2882" s="3693"/>
      <c r="P2882" s="3693"/>
      <c r="U2882" s="4209"/>
    </row>
    <row r="2883" spans="4:21" x14ac:dyDescent="0.2">
      <c r="D2883" s="3693"/>
      <c r="E2883" s="3693"/>
      <c r="F2883" s="3693"/>
      <c r="G2883" s="3693"/>
      <c r="H2883" s="3693"/>
      <c r="I2883" s="3693"/>
      <c r="J2883" s="3693"/>
      <c r="P2883" s="3693"/>
      <c r="U2883" s="4209"/>
    </row>
    <row r="2884" spans="4:21" x14ac:dyDescent="0.2">
      <c r="D2884" s="3693"/>
      <c r="E2884" s="3693"/>
      <c r="F2884" s="3693"/>
      <c r="G2884" s="3693"/>
      <c r="H2884" s="3693"/>
      <c r="I2884" s="3693"/>
      <c r="J2884" s="3693"/>
      <c r="P2884" s="3693"/>
      <c r="U2884" s="4048"/>
    </row>
    <row r="2885" spans="4:21" x14ac:dyDescent="0.2">
      <c r="D2885" s="3693"/>
      <c r="E2885" s="3693"/>
      <c r="F2885" s="3693"/>
      <c r="G2885" s="3693"/>
      <c r="H2885" s="3693"/>
      <c r="I2885" s="3693"/>
      <c r="J2885" s="3693"/>
      <c r="P2885" s="3693"/>
      <c r="U2885" s="4048"/>
    </row>
    <row r="2886" spans="4:21" x14ac:dyDescent="0.2">
      <c r="D2886" s="3693"/>
      <c r="E2886" s="3693"/>
      <c r="F2886" s="3693"/>
      <c r="G2886" s="3693"/>
      <c r="H2886" s="3693"/>
      <c r="I2886" s="3693"/>
      <c r="J2886" s="3693"/>
      <c r="P2886" s="3693"/>
      <c r="U2886" s="4048"/>
    </row>
    <row r="2887" spans="4:21" x14ac:dyDescent="0.2">
      <c r="D2887" s="3693"/>
      <c r="E2887" s="3693"/>
      <c r="F2887" s="3693"/>
      <c r="G2887" s="3693"/>
      <c r="H2887" s="3693"/>
      <c r="I2887" s="3693"/>
      <c r="J2887" s="3693"/>
      <c r="P2887" s="3693"/>
      <c r="U2887" s="4048"/>
    </row>
    <row r="2888" spans="4:21" x14ac:dyDescent="0.2">
      <c r="D2888" s="3693"/>
      <c r="E2888" s="3693"/>
      <c r="F2888" s="3693"/>
      <c r="G2888" s="3693"/>
      <c r="H2888" s="3693"/>
      <c r="I2888" s="3693"/>
      <c r="J2888" s="3693"/>
      <c r="P2888" s="3693"/>
      <c r="U2888" s="4048"/>
    </row>
    <row r="2889" spans="4:21" x14ac:dyDescent="0.2">
      <c r="D2889" s="3693"/>
      <c r="E2889" s="3693"/>
      <c r="F2889" s="3693"/>
      <c r="G2889" s="3693"/>
      <c r="H2889" s="3693"/>
      <c r="I2889" s="3693"/>
      <c r="J2889" s="3693"/>
      <c r="P2889" s="3693"/>
      <c r="U2889" s="4048"/>
    </row>
    <row r="2890" spans="4:21" x14ac:dyDescent="0.2">
      <c r="D2890" s="3693"/>
      <c r="E2890" s="3693"/>
      <c r="F2890" s="3693"/>
      <c r="G2890" s="3693"/>
      <c r="H2890" s="3693"/>
      <c r="I2890" s="3693"/>
      <c r="J2890" s="3693"/>
      <c r="P2890" s="3693"/>
      <c r="U2890" s="4048"/>
    </row>
    <row r="2891" spans="4:21" x14ac:dyDescent="0.2">
      <c r="D2891" s="3693"/>
      <c r="E2891" s="3693"/>
      <c r="F2891" s="3693"/>
      <c r="G2891" s="3693"/>
      <c r="H2891" s="3693"/>
      <c r="I2891" s="3693"/>
      <c r="J2891" s="3693"/>
      <c r="P2891" s="3693"/>
      <c r="U2891" s="4048"/>
    </row>
    <row r="2892" spans="4:21" x14ac:dyDescent="0.2">
      <c r="D2892" s="3693"/>
      <c r="E2892" s="3693"/>
      <c r="F2892" s="3693"/>
      <c r="G2892" s="3693"/>
      <c r="H2892" s="3693"/>
      <c r="I2892" s="3693"/>
      <c r="J2892" s="3693"/>
      <c r="P2892" s="3693"/>
      <c r="U2892" s="4048"/>
    </row>
    <row r="2893" spans="4:21" x14ac:dyDescent="0.2">
      <c r="D2893" s="3693"/>
      <c r="E2893" s="3693"/>
      <c r="F2893" s="3693"/>
      <c r="G2893" s="3693"/>
      <c r="H2893" s="3693"/>
      <c r="I2893" s="3693"/>
      <c r="J2893" s="3693"/>
      <c r="P2893" s="3693"/>
      <c r="U2893" s="4048"/>
    </row>
    <row r="2894" spans="4:21" x14ac:dyDescent="0.2">
      <c r="D2894" s="3693"/>
      <c r="E2894" s="3693"/>
      <c r="F2894" s="3693"/>
      <c r="G2894" s="3693"/>
      <c r="H2894" s="3693"/>
      <c r="I2894" s="3693"/>
      <c r="J2894" s="3693"/>
      <c r="P2894" s="3693"/>
      <c r="U2894" s="4048"/>
    </row>
    <row r="2895" spans="4:21" x14ac:dyDescent="0.2">
      <c r="D2895" s="3693"/>
      <c r="E2895" s="3693"/>
      <c r="F2895" s="3693"/>
      <c r="G2895" s="3693"/>
      <c r="H2895" s="3693"/>
      <c r="I2895" s="3693"/>
      <c r="J2895" s="3693"/>
      <c r="P2895" s="3693"/>
      <c r="U2895" s="4048"/>
    </row>
    <row r="2896" spans="4:21" x14ac:dyDescent="0.2">
      <c r="D2896" s="3693"/>
      <c r="E2896" s="3693"/>
      <c r="F2896" s="3693"/>
      <c r="G2896" s="3693"/>
      <c r="H2896" s="3693"/>
      <c r="I2896" s="3693"/>
      <c r="J2896" s="3693"/>
      <c r="P2896" s="3693"/>
      <c r="U2896" s="4048"/>
    </row>
    <row r="2897" spans="4:21" x14ac:dyDescent="0.2">
      <c r="D2897" s="3693"/>
      <c r="E2897" s="3693"/>
      <c r="F2897" s="3693"/>
      <c r="G2897" s="3693"/>
      <c r="H2897" s="3693"/>
      <c r="I2897" s="3693"/>
      <c r="J2897" s="3693"/>
      <c r="P2897" s="3693"/>
      <c r="U2897" s="4048"/>
    </row>
    <row r="2898" spans="4:21" x14ac:dyDescent="0.2">
      <c r="D2898" s="3693"/>
      <c r="E2898" s="3693"/>
      <c r="F2898" s="3693"/>
      <c r="G2898" s="3693"/>
      <c r="H2898" s="3693"/>
      <c r="I2898" s="3693"/>
      <c r="J2898" s="3693"/>
      <c r="P2898" s="3693"/>
      <c r="U2898" s="4048"/>
    </row>
    <row r="2899" spans="4:21" x14ac:dyDescent="0.2">
      <c r="D2899" s="3693"/>
      <c r="E2899" s="3693"/>
      <c r="F2899" s="3693"/>
      <c r="G2899" s="3693"/>
      <c r="H2899" s="3693"/>
      <c r="I2899" s="3693"/>
      <c r="J2899" s="3693"/>
      <c r="P2899" s="3693"/>
      <c r="U2899" s="4048"/>
    </row>
    <row r="2900" spans="4:21" x14ac:dyDescent="0.2">
      <c r="D2900" s="3693"/>
      <c r="E2900" s="3693"/>
      <c r="F2900" s="3693"/>
      <c r="G2900" s="3693"/>
      <c r="H2900" s="3693"/>
      <c r="I2900" s="3693"/>
      <c r="J2900" s="3693"/>
      <c r="P2900" s="3693"/>
      <c r="U2900" s="4209"/>
    </row>
    <row r="2901" spans="4:21" x14ac:dyDescent="0.2">
      <c r="D2901" s="3693"/>
      <c r="E2901" s="3693"/>
      <c r="F2901" s="3693"/>
      <c r="G2901" s="3693"/>
      <c r="H2901" s="3693"/>
      <c r="I2901" s="3693"/>
      <c r="J2901" s="3693"/>
      <c r="P2901" s="3693"/>
      <c r="U2901" s="4209"/>
    </row>
    <row r="2902" spans="4:21" x14ac:dyDescent="0.2">
      <c r="D2902" s="3693"/>
      <c r="E2902" s="3693"/>
      <c r="F2902" s="3693"/>
      <c r="G2902" s="3693"/>
      <c r="H2902" s="3693"/>
      <c r="I2902" s="3693"/>
      <c r="J2902" s="3693"/>
      <c r="P2902" s="3693"/>
      <c r="U2902" s="4220"/>
    </row>
    <row r="2903" spans="4:21" x14ac:dyDescent="0.2">
      <c r="D2903" s="3693"/>
      <c r="E2903" s="3693"/>
      <c r="F2903" s="3693"/>
      <c r="G2903" s="3693"/>
      <c r="H2903" s="3693"/>
      <c r="I2903" s="3693"/>
      <c r="J2903" s="3693"/>
      <c r="P2903" s="3693"/>
      <c r="U2903" s="4220"/>
    </row>
    <row r="2904" spans="4:21" x14ac:dyDescent="0.2">
      <c r="D2904" s="3693"/>
      <c r="E2904" s="3693"/>
      <c r="F2904" s="3693"/>
      <c r="G2904" s="3693"/>
      <c r="H2904" s="3693"/>
      <c r="I2904" s="3693"/>
      <c r="J2904" s="3693"/>
      <c r="P2904" s="3693"/>
      <c r="U2904" s="4220"/>
    </row>
    <row r="2905" spans="4:21" x14ac:dyDescent="0.2">
      <c r="D2905" s="3693"/>
      <c r="E2905" s="3693"/>
      <c r="F2905" s="3693"/>
      <c r="G2905" s="3693"/>
      <c r="H2905" s="3693"/>
      <c r="I2905" s="3693"/>
      <c r="J2905" s="3693"/>
      <c r="P2905" s="3693"/>
      <c r="U2905" s="4220"/>
    </row>
    <row r="2906" spans="4:21" x14ac:dyDescent="0.2">
      <c r="D2906" s="3693"/>
      <c r="E2906" s="3693"/>
      <c r="F2906" s="3693"/>
      <c r="G2906" s="3693"/>
      <c r="H2906" s="3693"/>
      <c r="I2906" s="3693"/>
      <c r="J2906" s="3693"/>
      <c r="P2906" s="3693"/>
      <c r="U2906" s="4220"/>
    </row>
    <row r="2907" spans="4:21" x14ac:dyDescent="0.2">
      <c r="D2907" s="3693"/>
      <c r="E2907" s="3693"/>
      <c r="F2907" s="3693"/>
      <c r="G2907" s="3693"/>
      <c r="H2907" s="3693"/>
      <c r="I2907" s="3693"/>
      <c r="J2907" s="3693"/>
      <c r="P2907" s="3693"/>
      <c r="U2907" s="4220"/>
    </row>
    <row r="2908" spans="4:21" x14ac:dyDescent="0.2">
      <c r="D2908" s="3693"/>
      <c r="E2908" s="3693"/>
      <c r="F2908" s="3693"/>
      <c r="G2908" s="3693"/>
      <c r="H2908" s="3693"/>
      <c r="I2908" s="3693"/>
      <c r="J2908" s="3693"/>
      <c r="P2908" s="3693"/>
      <c r="U2908" s="4220"/>
    </row>
    <row r="2909" spans="4:21" x14ac:dyDescent="0.2">
      <c r="D2909" s="3693"/>
      <c r="E2909" s="3693"/>
      <c r="F2909" s="3693"/>
      <c r="G2909" s="3693"/>
      <c r="H2909" s="3693"/>
      <c r="I2909" s="3693"/>
      <c r="J2909" s="3693"/>
      <c r="P2909" s="3693"/>
      <c r="U2909" s="4220"/>
    </row>
    <row r="2910" spans="4:21" x14ac:dyDescent="0.2">
      <c r="D2910" s="3693"/>
      <c r="E2910" s="3693"/>
      <c r="F2910" s="3693"/>
      <c r="G2910" s="3693"/>
      <c r="H2910" s="3693"/>
      <c r="I2910" s="3693"/>
      <c r="J2910" s="3693"/>
      <c r="P2910" s="3693"/>
      <c r="U2910" s="4220"/>
    </row>
    <row r="2911" spans="4:21" x14ac:dyDescent="0.2">
      <c r="D2911" s="3693"/>
      <c r="E2911" s="3693"/>
      <c r="F2911" s="3693"/>
      <c r="G2911" s="3693"/>
      <c r="H2911" s="3693"/>
      <c r="I2911" s="3693"/>
      <c r="J2911" s="3693"/>
      <c r="P2911" s="3693"/>
      <c r="U2911" s="4220"/>
    </row>
    <row r="2912" spans="4:21" x14ac:dyDescent="0.2">
      <c r="D2912" s="3693"/>
      <c r="E2912" s="3693"/>
      <c r="F2912" s="3693"/>
      <c r="G2912" s="3693"/>
      <c r="H2912" s="3693"/>
      <c r="I2912" s="3693"/>
      <c r="J2912" s="3693"/>
      <c r="P2912" s="3693"/>
      <c r="U2912" s="4220"/>
    </row>
    <row r="2913" spans="4:21" x14ac:dyDescent="0.2">
      <c r="D2913" s="3693"/>
      <c r="E2913" s="3693"/>
      <c r="F2913" s="3693"/>
      <c r="G2913" s="3693"/>
      <c r="H2913" s="3693"/>
      <c r="I2913" s="3693"/>
      <c r="J2913" s="3693"/>
      <c r="P2913" s="3693"/>
      <c r="U2913" s="4220"/>
    </row>
    <row r="2914" spans="4:21" x14ac:dyDescent="0.2">
      <c r="D2914" s="3693"/>
      <c r="E2914" s="3693"/>
      <c r="F2914" s="3693"/>
      <c r="G2914" s="3693"/>
      <c r="H2914" s="3693"/>
      <c r="I2914" s="3693"/>
      <c r="J2914" s="3693"/>
      <c r="P2914" s="3693"/>
      <c r="U2914" s="4220"/>
    </row>
    <row r="2915" spans="4:21" x14ac:dyDescent="0.2">
      <c r="D2915" s="3693"/>
      <c r="E2915" s="3693"/>
      <c r="F2915" s="3693"/>
      <c r="G2915" s="3693"/>
      <c r="H2915" s="3693"/>
      <c r="I2915" s="3693"/>
      <c r="J2915" s="3693"/>
      <c r="P2915" s="3693"/>
      <c r="U2915" s="4220"/>
    </row>
    <row r="2916" spans="4:21" x14ac:dyDescent="0.2">
      <c r="D2916" s="3693"/>
      <c r="E2916" s="3693"/>
      <c r="F2916" s="3693"/>
      <c r="G2916" s="3693"/>
      <c r="H2916" s="3693"/>
      <c r="I2916" s="3693"/>
      <c r="J2916" s="3693"/>
      <c r="P2916" s="3693"/>
      <c r="U2916" s="4220"/>
    </row>
    <row r="2917" spans="4:21" x14ac:dyDescent="0.2">
      <c r="D2917" s="3693"/>
      <c r="E2917" s="3693"/>
      <c r="F2917" s="3693"/>
      <c r="G2917" s="3693"/>
      <c r="H2917" s="3693"/>
      <c r="I2917" s="3693"/>
      <c r="J2917" s="3693"/>
      <c r="P2917" s="3693"/>
      <c r="U2917" s="4220"/>
    </row>
    <row r="2918" spans="4:21" x14ac:dyDescent="0.2">
      <c r="D2918" s="3693"/>
      <c r="E2918" s="3693"/>
      <c r="F2918" s="3693"/>
      <c r="G2918" s="3693"/>
      <c r="H2918" s="3693"/>
      <c r="I2918" s="3693"/>
      <c r="J2918" s="3693"/>
      <c r="P2918" s="3693"/>
      <c r="U2918" s="4220"/>
    </row>
    <row r="2919" spans="4:21" x14ac:dyDescent="0.2">
      <c r="D2919" s="3693"/>
      <c r="E2919" s="3693"/>
      <c r="F2919" s="3693"/>
      <c r="G2919" s="3693"/>
      <c r="H2919" s="3693"/>
      <c r="I2919" s="3693"/>
      <c r="J2919" s="3693"/>
      <c r="P2919" s="3693"/>
      <c r="U2919" s="4220"/>
    </row>
    <row r="2920" spans="4:21" x14ac:dyDescent="0.2">
      <c r="D2920" s="3693"/>
      <c r="E2920" s="3693"/>
      <c r="F2920" s="3693"/>
      <c r="G2920" s="3693"/>
      <c r="H2920" s="3693"/>
      <c r="I2920" s="3693"/>
      <c r="J2920" s="3693"/>
      <c r="P2920" s="3693"/>
      <c r="U2920" s="4220"/>
    </row>
    <row r="2921" spans="4:21" x14ac:dyDescent="0.2">
      <c r="D2921" s="3693"/>
      <c r="E2921" s="3693"/>
      <c r="F2921" s="3693"/>
      <c r="G2921" s="3693"/>
      <c r="H2921" s="3693"/>
      <c r="I2921" s="3693"/>
      <c r="J2921" s="3693"/>
      <c r="P2921" s="3693"/>
      <c r="U2921" s="4220"/>
    </row>
    <row r="2922" spans="4:21" x14ac:dyDescent="0.2">
      <c r="D2922" s="3693"/>
      <c r="E2922" s="3693"/>
      <c r="F2922" s="3693"/>
      <c r="G2922" s="3693"/>
      <c r="H2922" s="3693"/>
      <c r="I2922" s="3693"/>
      <c r="J2922" s="3693"/>
      <c r="P2922" s="3693"/>
      <c r="U2922" s="4220"/>
    </row>
    <row r="2923" spans="4:21" x14ac:dyDescent="0.2">
      <c r="D2923" s="3693"/>
      <c r="E2923" s="3693"/>
      <c r="F2923" s="3693"/>
      <c r="G2923" s="3693"/>
      <c r="H2923" s="3693"/>
      <c r="I2923" s="3693"/>
      <c r="J2923" s="3693"/>
      <c r="P2923" s="3693"/>
      <c r="U2923" s="4220"/>
    </row>
    <row r="2924" spans="4:21" x14ac:dyDescent="0.2">
      <c r="D2924" s="3693"/>
      <c r="E2924" s="3693"/>
      <c r="F2924" s="3693"/>
      <c r="G2924" s="3693"/>
      <c r="H2924" s="3693"/>
      <c r="I2924" s="3693"/>
      <c r="J2924" s="3693"/>
      <c r="P2924" s="3693"/>
      <c r="U2924" s="4220"/>
    </row>
    <row r="2925" spans="4:21" x14ac:dyDescent="0.2">
      <c r="D2925" s="3693"/>
      <c r="E2925" s="3693"/>
      <c r="F2925" s="3693"/>
      <c r="G2925" s="3693"/>
      <c r="H2925" s="3693"/>
      <c r="I2925" s="3693"/>
      <c r="J2925" s="3693"/>
      <c r="P2925" s="3693"/>
      <c r="U2925" s="4220"/>
    </row>
    <row r="2926" spans="4:21" x14ac:dyDescent="0.2">
      <c r="D2926" s="3693"/>
      <c r="E2926" s="3693"/>
      <c r="F2926" s="3693"/>
      <c r="G2926" s="3693"/>
      <c r="H2926" s="3693"/>
      <c r="I2926" s="3693"/>
      <c r="J2926" s="3693"/>
      <c r="P2926" s="3693"/>
      <c r="U2926" s="4220"/>
    </row>
    <row r="2927" spans="4:21" x14ac:dyDescent="0.2">
      <c r="D2927" s="3693"/>
      <c r="E2927" s="3693"/>
      <c r="F2927" s="3693"/>
      <c r="G2927" s="3693"/>
      <c r="H2927" s="3693"/>
      <c r="I2927" s="3693"/>
      <c r="J2927" s="3693"/>
      <c r="P2927" s="3693"/>
      <c r="U2927" s="4220"/>
    </row>
    <row r="2928" spans="4:21" x14ac:dyDescent="0.2">
      <c r="D2928" s="3693"/>
      <c r="E2928" s="3693"/>
      <c r="F2928" s="3693"/>
      <c r="G2928" s="3693"/>
      <c r="H2928" s="3693"/>
      <c r="I2928" s="3693"/>
      <c r="J2928" s="3693"/>
      <c r="P2928" s="3693"/>
      <c r="U2928" s="4220"/>
    </row>
    <row r="2929" spans="4:21" x14ac:dyDescent="0.2">
      <c r="D2929" s="3693"/>
      <c r="E2929" s="3693"/>
      <c r="F2929" s="3693"/>
      <c r="G2929" s="3693"/>
      <c r="H2929" s="3693"/>
      <c r="I2929" s="3693"/>
      <c r="J2929" s="3693"/>
      <c r="P2929" s="3693"/>
      <c r="U2929" s="4220"/>
    </row>
    <row r="2930" spans="4:21" x14ac:dyDescent="0.2">
      <c r="D2930" s="3693"/>
      <c r="E2930" s="3693"/>
      <c r="F2930" s="3693"/>
      <c r="G2930" s="3693"/>
      <c r="H2930" s="3693"/>
      <c r="I2930" s="3693"/>
      <c r="J2930" s="3693"/>
      <c r="P2930" s="3693"/>
      <c r="U2930" s="4220"/>
    </row>
    <row r="2931" spans="4:21" x14ac:dyDescent="0.2">
      <c r="D2931" s="3693"/>
      <c r="E2931" s="3693"/>
      <c r="F2931" s="3693"/>
      <c r="G2931" s="3693"/>
      <c r="H2931" s="3693"/>
      <c r="I2931" s="3693"/>
      <c r="J2931" s="3693"/>
      <c r="P2931" s="3693"/>
      <c r="U2931" s="4220"/>
    </row>
    <row r="2932" spans="4:21" x14ac:dyDescent="0.2">
      <c r="D2932" s="3693"/>
      <c r="E2932" s="3693"/>
      <c r="F2932" s="3693"/>
      <c r="G2932" s="3693"/>
      <c r="H2932" s="3693"/>
      <c r="I2932" s="3693"/>
      <c r="J2932" s="3693"/>
      <c r="P2932" s="3693"/>
      <c r="U2932" s="4220"/>
    </row>
    <row r="2933" spans="4:21" x14ac:dyDescent="0.2">
      <c r="D2933" s="3693"/>
      <c r="E2933" s="3693"/>
      <c r="F2933" s="3693"/>
      <c r="G2933" s="3693"/>
      <c r="H2933" s="3693"/>
      <c r="I2933" s="3693"/>
      <c r="J2933" s="3693"/>
      <c r="P2933" s="3693"/>
      <c r="U2933" s="4220"/>
    </row>
    <row r="2934" spans="4:21" x14ac:dyDescent="0.2">
      <c r="D2934" s="3693"/>
      <c r="E2934" s="3693"/>
      <c r="F2934" s="3693"/>
      <c r="G2934" s="3693"/>
      <c r="H2934" s="3693"/>
      <c r="I2934" s="3693"/>
      <c r="J2934" s="3693"/>
      <c r="P2934" s="3693"/>
      <c r="U2934" s="4220"/>
    </row>
    <row r="2935" spans="4:21" x14ac:dyDescent="0.2">
      <c r="D2935" s="3693"/>
      <c r="E2935" s="3693"/>
      <c r="F2935" s="3693"/>
      <c r="G2935" s="3693"/>
      <c r="H2935" s="3693"/>
      <c r="I2935" s="3693"/>
      <c r="J2935" s="3693"/>
      <c r="P2935" s="3693"/>
      <c r="U2935" s="4220"/>
    </row>
    <row r="2936" spans="4:21" x14ac:dyDescent="0.2">
      <c r="D2936" s="3693"/>
      <c r="E2936" s="3693"/>
      <c r="F2936" s="3693"/>
      <c r="G2936" s="3693"/>
      <c r="H2936" s="3693"/>
      <c r="I2936" s="3693"/>
      <c r="J2936" s="3693"/>
      <c r="P2936" s="3693"/>
      <c r="U2936" s="4220"/>
    </row>
    <row r="2937" spans="4:21" x14ac:dyDescent="0.2">
      <c r="D2937" s="3693"/>
      <c r="E2937" s="3693"/>
      <c r="F2937" s="3693"/>
      <c r="G2937" s="3693"/>
      <c r="H2937" s="3693"/>
      <c r="I2937" s="3693"/>
      <c r="J2937" s="3693"/>
      <c r="P2937" s="3693"/>
      <c r="U2937" s="4220"/>
    </row>
    <row r="2938" spans="4:21" x14ac:dyDescent="0.2">
      <c r="D2938" s="3693"/>
      <c r="E2938" s="3693"/>
      <c r="F2938" s="3693"/>
      <c r="G2938" s="3693"/>
      <c r="H2938" s="3693"/>
      <c r="I2938" s="3693"/>
      <c r="J2938" s="3693"/>
      <c r="P2938" s="3693"/>
      <c r="U2938" s="4220"/>
    </row>
    <row r="2939" spans="4:21" x14ac:dyDescent="0.2">
      <c r="D2939" s="3693"/>
      <c r="E2939" s="3693"/>
      <c r="F2939" s="3693"/>
      <c r="G2939" s="3693"/>
      <c r="H2939" s="3693"/>
      <c r="I2939" s="3693"/>
      <c r="J2939" s="3693"/>
      <c r="P2939" s="3693"/>
      <c r="U2939" s="4220"/>
    </row>
    <row r="2940" spans="4:21" x14ac:dyDescent="0.2">
      <c r="D2940" s="3693"/>
      <c r="E2940" s="3693"/>
      <c r="F2940" s="3693"/>
      <c r="G2940" s="3693"/>
      <c r="H2940" s="3693"/>
      <c r="I2940" s="3693"/>
      <c r="J2940" s="3693"/>
      <c r="P2940" s="3693"/>
      <c r="U2940" s="4220"/>
    </row>
    <row r="2941" spans="4:21" x14ac:dyDescent="0.2">
      <c r="D2941" s="3693"/>
      <c r="E2941" s="3693"/>
      <c r="F2941" s="3693"/>
      <c r="G2941" s="3693"/>
      <c r="H2941" s="3693"/>
      <c r="I2941" s="3693"/>
      <c r="J2941" s="3693"/>
      <c r="P2941" s="3693"/>
      <c r="U2941" s="4220"/>
    </row>
    <row r="2942" spans="4:21" x14ac:dyDescent="0.2">
      <c r="D2942" s="3693"/>
      <c r="E2942" s="3693"/>
      <c r="F2942" s="3693"/>
      <c r="G2942" s="3693"/>
      <c r="H2942" s="3693"/>
      <c r="I2942" s="3693"/>
      <c r="J2942" s="3693"/>
      <c r="P2942" s="3693"/>
      <c r="U2942" s="4220"/>
    </row>
    <row r="2943" spans="4:21" x14ac:dyDescent="0.2">
      <c r="D2943" s="3693"/>
      <c r="E2943" s="3693"/>
      <c r="F2943" s="3693"/>
      <c r="G2943" s="3693"/>
      <c r="H2943" s="3693"/>
      <c r="I2943" s="3693"/>
      <c r="J2943" s="3693"/>
      <c r="P2943" s="3693"/>
      <c r="U2943" s="4220"/>
    </row>
    <row r="2944" spans="4:21" x14ac:dyDescent="0.2">
      <c r="D2944" s="3693"/>
      <c r="E2944" s="3693"/>
      <c r="F2944" s="3693"/>
      <c r="G2944" s="3693"/>
      <c r="H2944" s="3693"/>
      <c r="I2944" s="3693"/>
      <c r="J2944" s="3693"/>
      <c r="P2944" s="3693"/>
      <c r="U2944" s="4220"/>
    </row>
    <row r="2945" spans="4:21" x14ac:dyDescent="0.2">
      <c r="D2945" s="3693"/>
      <c r="E2945" s="3693"/>
      <c r="F2945" s="3693"/>
      <c r="G2945" s="3693"/>
      <c r="H2945" s="3693"/>
      <c r="I2945" s="3693"/>
      <c r="J2945" s="3693"/>
      <c r="P2945" s="3693"/>
      <c r="U2945" s="4220"/>
    </row>
    <row r="2946" spans="4:21" x14ac:dyDescent="0.2">
      <c r="D2946" s="3693"/>
      <c r="E2946" s="3693"/>
      <c r="F2946" s="3693"/>
      <c r="G2946" s="3693"/>
      <c r="H2946" s="3693"/>
      <c r="I2946" s="3693"/>
      <c r="J2946" s="3693"/>
      <c r="P2946" s="3693"/>
      <c r="U2946" s="4220"/>
    </row>
    <row r="2947" spans="4:21" x14ac:dyDescent="0.2">
      <c r="D2947" s="3693"/>
      <c r="E2947" s="3693"/>
      <c r="F2947" s="3693"/>
      <c r="G2947" s="3693"/>
      <c r="H2947" s="3693"/>
      <c r="I2947" s="3693"/>
      <c r="J2947" s="3693"/>
      <c r="P2947" s="3693"/>
      <c r="U2947" s="4220"/>
    </row>
    <row r="2948" spans="4:21" x14ac:dyDescent="0.2">
      <c r="D2948" s="3693"/>
      <c r="E2948" s="3693"/>
      <c r="F2948" s="3693"/>
      <c r="G2948" s="3693"/>
      <c r="H2948" s="3693"/>
      <c r="I2948" s="3693"/>
      <c r="J2948" s="3693"/>
      <c r="P2948" s="3693"/>
      <c r="U2948" s="4220"/>
    </row>
    <row r="2949" spans="4:21" x14ac:dyDescent="0.2">
      <c r="D2949" s="3693"/>
      <c r="E2949" s="3693"/>
      <c r="F2949" s="3693"/>
      <c r="G2949" s="3693"/>
      <c r="H2949" s="3693"/>
      <c r="I2949" s="3693"/>
      <c r="J2949" s="3693"/>
      <c r="P2949" s="3693"/>
      <c r="U2949" s="4220"/>
    </row>
    <row r="2950" spans="4:21" x14ac:dyDescent="0.2">
      <c r="D2950" s="3693"/>
      <c r="E2950" s="3693"/>
      <c r="F2950" s="3693"/>
      <c r="G2950" s="3693"/>
      <c r="H2950" s="3693"/>
      <c r="I2950" s="3693"/>
      <c r="J2950" s="3693"/>
      <c r="P2950" s="3693"/>
      <c r="U2950" s="4220"/>
    </row>
    <row r="2951" spans="4:21" x14ac:dyDescent="0.2">
      <c r="D2951" s="3693"/>
      <c r="E2951" s="3693"/>
      <c r="F2951" s="3693"/>
      <c r="G2951" s="3693"/>
      <c r="H2951" s="3693"/>
      <c r="I2951" s="3693"/>
      <c r="J2951" s="3693"/>
      <c r="P2951" s="3693"/>
      <c r="U2951" s="4220"/>
    </row>
    <row r="2952" spans="4:21" x14ac:dyDescent="0.2">
      <c r="D2952" s="3693"/>
      <c r="E2952" s="3693"/>
      <c r="F2952" s="3693"/>
      <c r="G2952" s="3693"/>
      <c r="H2952" s="3693"/>
      <c r="I2952" s="3693"/>
      <c r="J2952" s="3693"/>
      <c r="P2952" s="3693"/>
      <c r="U2952" s="4220"/>
    </row>
    <row r="2953" spans="4:21" x14ac:dyDescent="0.2">
      <c r="D2953" s="3693"/>
      <c r="E2953" s="3693"/>
      <c r="F2953" s="3693"/>
      <c r="G2953" s="3693"/>
      <c r="H2953" s="3693"/>
      <c r="I2953" s="3693"/>
      <c r="J2953" s="3693"/>
      <c r="P2953" s="3693"/>
      <c r="U2953" s="4220"/>
    </row>
    <row r="2954" spans="4:21" x14ac:dyDescent="0.2">
      <c r="D2954" s="3693"/>
      <c r="E2954" s="3693"/>
      <c r="F2954" s="3693"/>
      <c r="G2954" s="3693"/>
      <c r="H2954" s="3693"/>
      <c r="I2954" s="3693"/>
      <c r="J2954" s="3693"/>
      <c r="P2954" s="3693"/>
      <c r="U2954" s="4220"/>
    </row>
    <row r="2955" spans="4:21" x14ac:dyDescent="0.2">
      <c r="D2955" s="3693"/>
      <c r="E2955" s="3693"/>
      <c r="F2955" s="3693"/>
      <c r="G2955" s="3693"/>
      <c r="H2955" s="3693"/>
      <c r="I2955" s="3693"/>
      <c r="J2955" s="3693"/>
      <c r="P2955" s="3693"/>
      <c r="U2955" s="4220"/>
    </row>
    <row r="2956" spans="4:21" x14ac:dyDescent="0.2">
      <c r="D2956" s="3693"/>
      <c r="E2956" s="3693"/>
      <c r="F2956" s="3693"/>
      <c r="G2956" s="3693"/>
      <c r="H2956" s="3693"/>
      <c r="I2956" s="3693"/>
      <c r="J2956" s="3693"/>
      <c r="P2956" s="3693"/>
      <c r="U2956" s="4220"/>
    </row>
    <row r="2957" spans="4:21" x14ac:dyDescent="0.2">
      <c r="D2957" s="3693"/>
      <c r="E2957" s="3693"/>
      <c r="F2957" s="3693"/>
      <c r="G2957" s="3693"/>
      <c r="H2957" s="3693"/>
      <c r="I2957" s="3693"/>
      <c r="J2957" s="3693"/>
      <c r="P2957" s="3693"/>
      <c r="U2957" s="4220"/>
    </row>
    <row r="2958" spans="4:21" x14ac:dyDescent="0.2">
      <c r="D2958" s="3693"/>
      <c r="E2958" s="3693"/>
      <c r="F2958" s="3693"/>
      <c r="G2958" s="3693"/>
      <c r="H2958" s="3693"/>
      <c r="I2958" s="3693"/>
      <c r="J2958" s="3693"/>
      <c r="P2958" s="3693"/>
      <c r="U2958" s="4220"/>
    </row>
    <row r="2959" spans="4:21" x14ac:dyDescent="0.2">
      <c r="D2959" s="3693"/>
      <c r="E2959" s="3693"/>
      <c r="F2959" s="3693"/>
      <c r="G2959" s="3693"/>
      <c r="H2959" s="3693"/>
      <c r="I2959" s="3693"/>
      <c r="J2959" s="3693"/>
      <c r="P2959" s="3693"/>
      <c r="U2959" s="4220"/>
    </row>
    <row r="2960" spans="4:21" x14ac:dyDescent="0.2">
      <c r="D2960" s="3693"/>
      <c r="E2960" s="3693"/>
      <c r="F2960" s="3693"/>
      <c r="G2960" s="3693"/>
      <c r="H2960" s="3693"/>
      <c r="I2960" s="3693"/>
      <c r="J2960" s="3693"/>
      <c r="P2960" s="3693"/>
      <c r="U2960" s="4220"/>
    </row>
    <row r="2961" spans="4:21" x14ac:dyDescent="0.2">
      <c r="D2961" s="3693"/>
      <c r="E2961" s="3693"/>
      <c r="F2961" s="3693"/>
      <c r="G2961" s="3693"/>
      <c r="H2961" s="3693"/>
      <c r="I2961" s="3693"/>
      <c r="J2961" s="3693"/>
      <c r="P2961" s="3693"/>
      <c r="U2961" s="4220"/>
    </row>
    <row r="2962" spans="4:21" x14ac:dyDescent="0.2">
      <c r="D2962" s="3693"/>
      <c r="E2962" s="3693"/>
      <c r="F2962" s="3693"/>
      <c r="G2962" s="3693"/>
      <c r="H2962" s="3693"/>
      <c r="I2962" s="3693"/>
      <c r="J2962" s="3693"/>
      <c r="P2962" s="3693"/>
      <c r="U2962" s="4220"/>
    </row>
    <row r="2963" spans="4:21" x14ac:dyDescent="0.2">
      <c r="D2963" s="3693"/>
      <c r="E2963" s="3693"/>
      <c r="F2963" s="3693"/>
      <c r="G2963" s="3693"/>
      <c r="H2963" s="3693"/>
      <c r="I2963" s="3693"/>
      <c r="J2963" s="3693"/>
      <c r="P2963" s="3693"/>
      <c r="U2963" s="4220"/>
    </row>
    <row r="2964" spans="4:21" x14ac:dyDescent="0.2">
      <c r="D2964" s="3693"/>
      <c r="E2964" s="3693"/>
      <c r="F2964" s="3693"/>
      <c r="G2964" s="3693"/>
      <c r="H2964" s="3693"/>
      <c r="I2964" s="3693"/>
      <c r="J2964" s="3693"/>
      <c r="P2964" s="3693"/>
      <c r="U2964" s="4220"/>
    </row>
    <row r="2965" spans="4:21" x14ac:dyDescent="0.2">
      <c r="D2965" s="3693"/>
      <c r="E2965" s="3693"/>
      <c r="F2965" s="3693"/>
      <c r="G2965" s="3693"/>
      <c r="H2965" s="3693"/>
      <c r="I2965" s="3693"/>
      <c r="J2965" s="3693"/>
      <c r="P2965" s="3693"/>
      <c r="U2965" s="4220"/>
    </row>
    <row r="2966" spans="4:21" x14ac:dyDescent="0.2">
      <c r="D2966" s="3693"/>
      <c r="E2966" s="3693"/>
      <c r="F2966" s="3693"/>
      <c r="G2966" s="3693"/>
      <c r="H2966" s="3693"/>
      <c r="I2966" s="3693"/>
      <c r="J2966" s="3693"/>
      <c r="P2966" s="3693"/>
      <c r="U2966" s="4220"/>
    </row>
    <row r="2967" spans="4:21" x14ac:dyDescent="0.2">
      <c r="D2967" s="3693"/>
      <c r="E2967" s="3693"/>
      <c r="F2967" s="3693"/>
      <c r="G2967" s="3693"/>
      <c r="H2967" s="3693"/>
      <c r="I2967" s="3693"/>
      <c r="J2967" s="3693"/>
      <c r="P2967" s="3693"/>
      <c r="U2967" s="4220"/>
    </row>
    <row r="2968" spans="4:21" x14ac:dyDescent="0.2">
      <c r="D2968" s="3693"/>
      <c r="E2968" s="3693"/>
      <c r="F2968" s="3693"/>
      <c r="G2968" s="3693"/>
      <c r="H2968" s="3693"/>
      <c r="I2968" s="3693"/>
      <c r="J2968" s="3693"/>
      <c r="P2968" s="3693"/>
      <c r="U2968" s="4220"/>
    </row>
    <row r="2969" spans="4:21" x14ac:dyDescent="0.2">
      <c r="D2969" s="3693"/>
      <c r="E2969" s="3693"/>
      <c r="F2969" s="3693"/>
      <c r="G2969" s="3693"/>
      <c r="H2969" s="3693"/>
      <c r="I2969" s="3693"/>
      <c r="J2969" s="3693"/>
      <c r="P2969" s="3693"/>
      <c r="U2969" s="4220"/>
    </row>
    <row r="2970" spans="4:21" x14ac:dyDescent="0.2">
      <c r="D2970" s="3693"/>
      <c r="E2970" s="3693"/>
      <c r="F2970" s="3693"/>
      <c r="G2970" s="3693"/>
      <c r="H2970" s="3693"/>
      <c r="I2970" s="3693"/>
      <c r="J2970" s="3693"/>
      <c r="P2970" s="3693"/>
      <c r="U2970" s="4220"/>
    </row>
    <row r="2971" spans="4:21" x14ac:dyDescent="0.2">
      <c r="D2971" s="3693"/>
      <c r="E2971" s="3693"/>
      <c r="F2971" s="3693"/>
      <c r="G2971" s="3693"/>
      <c r="H2971" s="3693"/>
      <c r="I2971" s="3693"/>
      <c r="J2971" s="3693"/>
      <c r="P2971" s="3693"/>
      <c r="U2971" s="4220"/>
    </row>
    <row r="2972" spans="4:21" x14ac:dyDescent="0.2">
      <c r="D2972" s="3693"/>
      <c r="E2972" s="3693"/>
      <c r="F2972" s="3693"/>
      <c r="G2972" s="3693"/>
      <c r="H2972" s="3693"/>
      <c r="I2972" s="3693"/>
      <c r="J2972" s="3693"/>
      <c r="P2972" s="3693"/>
      <c r="U2972" s="4220"/>
    </row>
    <row r="2973" spans="4:21" x14ac:dyDescent="0.2">
      <c r="D2973" s="3693"/>
      <c r="E2973" s="3693"/>
      <c r="F2973" s="3693"/>
      <c r="G2973" s="3693"/>
      <c r="H2973" s="3693"/>
      <c r="I2973" s="3693"/>
      <c r="J2973" s="3693"/>
      <c r="P2973" s="3693"/>
      <c r="U2973" s="4220"/>
    </row>
    <row r="2974" spans="4:21" x14ac:dyDescent="0.2">
      <c r="D2974" s="3693"/>
      <c r="E2974" s="3693"/>
      <c r="F2974" s="3693"/>
      <c r="G2974" s="3693"/>
      <c r="H2974" s="3693"/>
      <c r="I2974" s="3693"/>
      <c r="J2974" s="3693"/>
      <c r="P2974" s="3693"/>
      <c r="U2974" s="4220"/>
    </row>
    <row r="2975" spans="4:21" x14ac:dyDescent="0.2">
      <c r="D2975" s="3693"/>
      <c r="E2975" s="3693"/>
      <c r="F2975" s="3693"/>
      <c r="G2975" s="3693"/>
      <c r="H2975" s="3693"/>
      <c r="I2975" s="3693"/>
      <c r="J2975" s="3693"/>
      <c r="P2975" s="3693"/>
      <c r="U2975" s="4220"/>
    </row>
    <row r="2976" spans="4:21" x14ac:dyDescent="0.2">
      <c r="D2976" s="3693"/>
      <c r="E2976" s="3693"/>
      <c r="F2976" s="3693"/>
      <c r="G2976" s="3693"/>
      <c r="H2976" s="3693"/>
      <c r="I2976" s="3693"/>
      <c r="J2976" s="3693"/>
      <c r="P2976" s="3693"/>
      <c r="U2976" s="4220"/>
    </row>
    <row r="2977" spans="4:21" x14ac:dyDescent="0.2">
      <c r="D2977" s="3693"/>
      <c r="E2977" s="3693"/>
      <c r="F2977" s="3693"/>
      <c r="G2977" s="3693"/>
      <c r="H2977" s="3693"/>
      <c r="I2977" s="3693"/>
      <c r="J2977" s="3693"/>
      <c r="P2977" s="3693"/>
      <c r="U2977" s="4220"/>
    </row>
    <row r="2978" spans="4:21" x14ac:dyDescent="0.2">
      <c r="D2978" s="3693"/>
      <c r="E2978" s="3693"/>
      <c r="F2978" s="3693"/>
      <c r="G2978" s="3693"/>
      <c r="H2978" s="3693"/>
      <c r="I2978" s="3693"/>
      <c r="J2978" s="3693"/>
      <c r="P2978" s="3693"/>
      <c r="U2978" s="4220"/>
    </row>
    <row r="2979" spans="4:21" x14ac:dyDescent="0.2">
      <c r="D2979" s="3693"/>
      <c r="E2979" s="3693"/>
      <c r="F2979" s="3693"/>
      <c r="G2979" s="3693"/>
      <c r="H2979" s="3693"/>
      <c r="I2979" s="3693"/>
      <c r="J2979" s="3693"/>
      <c r="P2979" s="3693"/>
      <c r="U2979" s="4220"/>
    </row>
    <row r="2980" spans="4:21" x14ac:dyDescent="0.2">
      <c r="D2980" s="3693"/>
      <c r="E2980" s="3693"/>
      <c r="F2980" s="3693"/>
      <c r="G2980" s="3693"/>
      <c r="H2980" s="3693"/>
      <c r="I2980" s="3693"/>
      <c r="J2980" s="3693"/>
      <c r="P2980" s="3693"/>
      <c r="U2980" s="4220"/>
    </row>
    <row r="2981" spans="4:21" x14ac:dyDescent="0.2">
      <c r="D2981" s="3693"/>
      <c r="E2981" s="3693"/>
      <c r="F2981" s="3693"/>
      <c r="G2981" s="3693"/>
      <c r="H2981" s="3693"/>
      <c r="I2981" s="3693"/>
      <c r="J2981" s="3693"/>
      <c r="P2981" s="3693"/>
      <c r="U2981" s="4220"/>
    </row>
    <row r="2982" spans="4:21" x14ac:dyDescent="0.2">
      <c r="D2982" s="3693"/>
      <c r="E2982" s="3693"/>
      <c r="F2982" s="3693"/>
      <c r="G2982" s="3693"/>
      <c r="H2982" s="3693"/>
      <c r="I2982" s="3693"/>
      <c r="J2982" s="3693"/>
      <c r="P2982" s="3693"/>
      <c r="U2982" s="4220"/>
    </row>
    <row r="2983" spans="4:21" x14ac:dyDescent="0.2">
      <c r="D2983" s="3693"/>
      <c r="E2983" s="3693"/>
      <c r="F2983" s="3693"/>
      <c r="G2983" s="3693"/>
      <c r="H2983" s="3693"/>
      <c r="I2983" s="3693"/>
      <c r="J2983" s="3693"/>
      <c r="P2983" s="3693"/>
      <c r="U2983" s="4220"/>
    </row>
    <row r="2984" spans="4:21" x14ac:dyDescent="0.2">
      <c r="D2984" s="3693"/>
      <c r="E2984" s="3693"/>
      <c r="F2984" s="3693"/>
      <c r="G2984" s="3693"/>
      <c r="H2984" s="3693"/>
      <c r="I2984" s="3693"/>
      <c r="J2984" s="3693"/>
      <c r="P2984" s="3693"/>
      <c r="U2984" s="4220"/>
    </row>
    <row r="2985" spans="4:21" x14ac:dyDescent="0.2">
      <c r="D2985" s="3693"/>
      <c r="E2985" s="3693"/>
      <c r="F2985" s="3693"/>
      <c r="G2985" s="3693"/>
      <c r="H2985" s="3693"/>
      <c r="I2985" s="3693"/>
      <c r="J2985" s="3693"/>
      <c r="P2985" s="3693"/>
      <c r="U2985" s="4220"/>
    </row>
    <row r="2986" spans="4:21" x14ac:dyDescent="0.2">
      <c r="D2986" s="3693"/>
      <c r="E2986" s="3693"/>
      <c r="F2986" s="3693"/>
      <c r="G2986" s="3693"/>
      <c r="H2986" s="3693"/>
      <c r="I2986" s="3693"/>
      <c r="J2986" s="3693"/>
      <c r="P2986" s="3693"/>
      <c r="U2986" s="4220"/>
    </row>
    <row r="2987" spans="4:21" x14ac:dyDescent="0.2">
      <c r="D2987" s="3693"/>
      <c r="E2987" s="3693"/>
      <c r="F2987" s="3693"/>
      <c r="G2987" s="3693"/>
      <c r="H2987" s="3693"/>
      <c r="I2987" s="3693"/>
      <c r="J2987" s="3693"/>
      <c r="P2987" s="3693"/>
      <c r="U2987" s="4220"/>
    </row>
    <row r="2988" spans="4:21" x14ac:dyDescent="0.2">
      <c r="D2988" s="3693"/>
      <c r="E2988" s="3693"/>
      <c r="F2988" s="3693"/>
      <c r="G2988" s="3693"/>
      <c r="H2988" s="3693"/>
      <c r="I2988" s="3693"/>
      <c r="J2988" s="3693"/>
      <c r="P2988" s="3693"/>
      <c r="U2988" s="4220"/>
    </row>
    <row r="2989" spans="4:21" x14ac:dyDescent="0.2">
      <c r="D2989" s="3693"/>
      <c r="E2989" s="3693"/>
      <c r="F2989" s="3693"/>
      <c r="G2989" s="3693"/>
      <c r="H2989" s="3693"/>
      <c r="I2989" s="3693"/>
      <c r="J2989" s="3693"/>
      <c r="P2989" s="3693"/>
      <c r="U2989" s="4220"/>
    </row>
    <row r="2990" spans="4:21" x14ac:dyDescent="0.2">
      <c r="D2990" s="3693"/>
      <c r="E2990" s="3693"/>
      <c r="F2990" s="3693"/>
      <c r="G2990" s="3693"/>
      <c r="H2990" s="3693"/>
      <c r="I2990" s="3693"/>
      <c r="J2990" s="3693"/>
      <c r="P2990" s="3693"/>
      <c r="U2990" s="4220"/>
    </row>
    <row r="2991" spans="4:21" x14ac:dyDescent="0.2">
      <c r="D2991" s="3693"/>
      <c r="E2991" s="3693"/>
      <c r="F2991" s="3693"/>
      <c r="G2991" s="3693"/>
      <c r="H2991" s="3693"/>
      <c r="I2991" s="3693"/>
      <c r="J2991" s="3693"/>
      <c r="P2991" s="3693"/>
      <c r="U2991" s="3891"/>
    </row>
    <row r="2992" spans="4:21" x14ac:dyDescent="0.2">
      <c r="D2992" s="3693"/>
      <c r="E2992" s="3693"/>
      <c r="F2992" s="3693"/>
      <c r="G2992" s="3693"/>
      <c r="H2992" s="3693"/>
      <c r="I2992" s="3693"/>
      <c r="J2992" s="3693"/>
      <c r="P2992" s="3693"/>
      <c r="U2992" s="4812"/>
    </row>
    <row r="2993" spans="4:21" x14ac:dyDescent="0.2">
      <c r="D2993" s="3693"/>
      <c r="E2993" s="3693"/>
      <c r="F2993" s="3693"/>
      <c r="G2993" s="3693"/>
      <c r="H2993" s="3693"/>
      <c r="I2993" s="3693"/>
      <c r="J2993" s="3693"/>
      <c r="P2993" s="3693"/>
      <c r="U2993" s="4220"/>
    </row>
    <row r="2994" spans="4:21" x14ac:dyDescent="0.2">
      <c r="D2994" s="3693"/>
      <c r="E2994" s="3693"/>
      <c r="F2994" s="3693"/>
      <c r="G2994" s="3693"/>
      <c r="H2994" s="3693"/>
      <c r="I2994" s="3693"/>
      <c r="J2994" s="3693"/>
      <c r="P2994" s="3693"/>
      <c r="U2994" s="4048"/>
    </row>
    <row r="2995" spans="4:21" x14ac:dyDescent="0.2">
      <c r="D2995" s="3693"/>
      <c r="E2995" s="3693"/>
      <c r="F2995" s="3693"/>
      <c r="G2995" s="3693"/>
      <c r="H2995" s="3693"/>
      <c r="I2995" s="3693"/>
      <c r="J2995" s="3693"/>
      <c r="P2995" s="3693"/>
      <c r="U2995" s="4048"/>
    </row>
    <row r="2996" spans="4:21" x14ac:dyDescent="0.2">
      <c r="D2996" s="3693"/>
      <c r="E2996" s="3693"/>
      <c r="F2996" s="3693"/>
      <c r="G2996" s="3693"/>
      <c r="H2996" s="3693"/>
      <c r="I2996" s="3693"/>
      <c r="J2996" s="3693"/>
      <c r="P2996" s="3693"/>
      <c r="U2996" s="4048"/>
    </row>
    <row r="2997" spans="4:21" x14ac:dyDescent="0.2">
      <c r="D2997" s="3693"/>
      <c r="E2997" s="3693"/>
      <c r="F2997" s="3693"/>
      <c r="G2997" s="3693"/>
      <c r="H2997" s="3693"/>
      <c r="I2997" s="3693"/>
      <c r="J2997" s="3693"/>
      <c r="P2997" s="3693"/>
      <c r="U2997" s="4048"/>
    </row>
    <row r="2998" spans="4:21" x14ac:dyDescent="0.2">
      <c r="D2998" s="3693"/>
      <c r="E2998" s="3693"/>
      <c r="F2998" s="3693"/>
      <c r="G2998" s="3693"/>
      <c r="H2998" s="3693"/>
      <c r="I2998" s="3693"/>
      <c r="J2998" s="3693"/>
      <c r="P2998" s="3693"/>
      <c r="U2998" s="4048"/>
    </row>
    <row r="2999" spans="4:21" x14ac:dyDescent="0.2">
      <c r="D2999" s="3693"/>
      <c r="E2999" s="3693"/>
      <c r="F2999" s="3693"/>
      <c r="G2999" s="3693"/>
      <c r="H2999" s="3693"/>
      <c r="I2999" s="3693"/>
      <c r="J2999" s="3693"/>
      <c r="P2999" s="3693"/>
      <c r="U2999" s="4048"/>
    </row>
    <row r="3000" spans="4:21" x14ac:dyDescent="0.2">
      <c r="D3000" s="3693"/>
      <c r="E3000" s="3693"/>
      <c r="F3000" s="3693"/>
      <c r="G3000" s="3693"/>
      <c r="H3000" s="3693"/>
      <c r="I3000" s="3693"/>
      <c r="J3000" s="3693"/>
      <c r="P3000" s="3693"/>
      <c r="U3000" s="4048"/>
    </row>
    <row r="3001" spans="4:21" x14ac:dyDescent="0.2">
      <c r="D3001" s="3693"/>
      <c r="E3001" s="3693"/>
      <c r="F3001" s="3693"/>
      <c r="G3001" s="3693"/>
      <c r="H3001" s="3693"/>
      <c r="I3001" s="3693"/>
      <c r="J3001" s="3693"/>
      <c r="P3001" s="3693"/>
      <c r="U3001" s="4196"/>
    </row>
    <row r="3002" spans="4:21" x14ac:dyDescent="0.2">
      <c r="D3002" s="3693"/>
      <c r="E3002" s="3693"/>
      <c r="F3002" s="3693"/>
      <c r="G3002" s="3693"/>
      <c r="H3002" s="3693"/>
      <c r="I3002" s="3693"/>
      <c r="J3002" s="3693"/>
      <c r="P3002" s="3693"/>
      <c r="U3002" s="4196"/>
    </row>
    <row r="3003" spans="4:21" x14ac:dyDescent="0.2">
      <c r="D3003" s="3693"/>
      <c r="E3003" s="3693"/>
      <c r="F3003" s="3693"/>
      <c r="G3003" s="3693"/>
      <c r="H3003" s="3693"/>
      <c r="I3003" s="3693"/>
      <c r="J3003" s="3693"/>
      <c r="P3003" s="3693"/>
      <c r="U3003" s="4196"/>
    </row>
    <row r="3004" spans="4:21" x14ac:dyDescent="0.2">
      <c r="D3004" s="3693"/>
      <c r="E3004" s="3693"/>
      <c r="F3004" s="3693"/>
      <c r="G3004" s="3693"/>
      <c r="H3004" s="3693"/>
      <c r="I3004" s="3693"/>
      <c r="J3004" s="3693"/>
      <c r="P3004" s="3693"/>
      <c r="U3004" s="4048"/>
    </row>
    <row r="3005" spans="4:21" x14ac:dyDescent="0.2">
      <c r="D3005" s="3693"/>
      <c r="E3005" s="3693"/>
      <c r="F3005" s="3693"/>
      <c r="G3005" s="3693"/>
      <c r="H3005" s="3693"/>
      <c r="I3005" s="3693"/>
      <c r="J3005" s="3693"/>
      <c r="P3005" s="3693"/>
      <c r="U3005" s="4196"/>
    </row>
    <row r="3006" spans="4:21" x14ac:dyDescent="0.2">
      <c r="D3006" s="3693"/>
      <c r="E3006" s="3693"/>
      <c r="F3006" s="3693"/>
      <c r="G3006" s="3693"/>
      <c r="H3006" s="3693"/>
      <c r="I3006" s="3693"/>
      <c r="J3006" s="3693"/>
      <c r="P3006" s="3693"/>
      <c r="U3006" s="4048"/>
    </row>
    <row r="3007" spans="4:21" x14ac:dyDescent="0.2">
      <c r="D3007" s="3693"/>
      <c r="E3007" s="3693"/>
      <c r="F3007" s="3693"/>
      <c r="G3007" s="3693"/>
      <c r="H3007" s="3693"/>
      <c r="I3007" s="3693"/>
      <c r="J3007" s="3693"/>
      <c r="P3007" s="3693"/>
      <c r="U3007" s="4048"/>
    </row>
    <row r="3008" spans="4:21" x14ac:dyDescent="0.2">
      <c r="D3008" s="3693"/>
      <c r="E3008" s="3693"/>
      <c r="F3008" s="3693"/>
      <c r="G3008" s="3693"/>
      <c r="H3008" s="3693"/>
      <c r="I3008" s="3693"/>
      <c r="J3008" s="3693"/>
      <c r="P3008" s="3693"/>
      <c r="U3008" s="4048"/>
    </row>
    <row r="3009" spans="4:21" x14ac:dyDescent="0.2">
      <c r="D3009" s="3693"/>
      <c r="E3009" s="3693"/>
      <c r="F3009" s="3693"/>
      <c r="G3009" s="3693"/>
      <c r="H3009" s="3693"/>
      <c r="I3009" s="3693"/>
      <c r="J3009" s="3693"/>
      <c r="P3009" s="3693"/>
      <c r="U3009" s="4048"/>
    </row>
    <row r="3010" spans="4:21" x14ac:dyDescent="0.2">
      <c r="D3010" s="3693"/>
      <c r="E3010" s="3693"/>
      <c r="F3010" s="3693"/>
      <c r="G3010" s="3693"/>
      <c r="H3010" s="3693"/>
      <c r="I3010" s="3693"/>
      <c r="J3010" s="3693"/>
      <c r="P3010" s="3693"/>
      <c r="U3010" s="4048"/>
    </row>
    <row r="3011" spans="4:21" x14ac:dyDescent="0.2">
      <c r="D3011" s="3693"/>
      <c r="E3011" s="3693"/>
      <c r="F3011" s="3693"/>
      <c r="G3011" s="3693"/>
      <c r="H3011" s="3693"/>
      <c r="I3011" s="3693"/>
      <c r="J3011" s="3693"/>
      <c r="P3011" s="3693"/>
      <c r="U3011" s="4048"/>
    </row>
    <row r="3012" spans="4:21" x14ac:dyDescent="0.2">
      <c r="D3012" s="3693"/>
      <c r="E3012" s="3693"/>
      <c r="F3012" s="3693"/>
      <c r="G3012" s="3693"/>
      <c r="H3012" s="3693"/>
      <c r="I3012" s="3693"/>
      <c r="J3012" s="3693"/>
      <c r="P3012" s="3693"/>
      <c r="U3012" s="4196"/>
    </row>
    <row r="3013" spans="4:21" x14ac:dyDescent="0.2">
      <c r="D3013" s="3693"/>
      <c r="E3013" s="3693"/>
      <c r="F3013" s="3693"/>
      <c r="G3013" s="3693"/>
      <c r="H3013" s="3693"/>
      <c r="I3013" s="3693"/>
      <c r="J3013" s="3693"/>
      <c r="P3013" s="3693"/>
      <c r="U3013" s="4196"/>
    </row>
    <row r="3014" spans="4:21" x14ac:dyDescent="0.2">
      <c r="D3014" s="3693"/>
      <c r="E3014" s="3693"/>
      <c r="F3014" s="3693"/>
      <c r="G3014" s="3693"/>
      <c r="H3014" s="3693"/>
      <c r="I3014" s="3693"/>
      <c r="J3014" s="3693"/>
      <c r="P3014" s="3693"/>
      <c r="U3014" s="4048"/>
    </row>
    <row r="3015" spans="4:21" x14ac:dyDescent="0.2">
      <c r="D3015" s="3693"/>
      <c r="E3015" s="3693"/>
      <c r="F3015" s="3693"/>
      <c r="G3015" s="3693"/>
      <c r="H3015" s="3693"/>
      <c r="I3015" s="3693"/>
      <c r="J3015" s="3693"/>
      <c r="P3015" s="3693"/>
      <c r="U3015" s="4048"/>
    </row>
    <row r="3016" spans="4:21" x14ac:dyDescent="0.2">
      <c r="D3016" s="3693"/>
      <c r="E3016" s="3693"/>
      <c r="F3016" s="3693"/>
      <c r="G3016" s="3693"/>
      <c r="H3016" s="3693"/>
      <c r="I3016" s="3693"/>
      <c r="J3016" s="3693"/>
      <c r="P3016" s="3693"/>
      <c r="U3016" s="4048"/>
    </row>
    <row r="3017" spans="4:21" x14ac:dyDescent="0.2">
      <c r="D3017" s="3693"/>
      <c r="E3017" s="3693"/>
      <c r="F3017" s="3693"/>
      <c r="G3017" s="3693"/>
      <c r="H3017" s="3693"/>
      <c r="I3017" s="3693"/>
      <c r="J3017" s="3693"/>
      <c r="P3017" s="3693"/>
      <c r="U3017" s="4048"/>
    </row>
    <row r="3018" spans="4:21" x14ac:dyDescent="0.2">
      <c r="D3018" s="3693"/>
      <c r="E3018" s="3693"/>
      <c r="F3018" s="3693"/>
      <c r="G3018" s="3693"/>
      <c r="H3018" s="3693"/>
      <c r="I3018" s="3693"/>
      <c r="J3018" s="3693"/>
      <c r="P3018" s="3693"/>
      <c r="U3018" s="4048"/>
    </row>
    <row r="3019" spans="4:21" x14ac:dyDescent="0.2">
      <c r="D3019" s="3693"/>
      <c r="E3019" s="3693"/>
      <c r="F3019" s="3693"/>
      <c r="G3019" s="3693"/>
      <c r="H3019" s="3693"/>
      <c r="I3019" s="3693"/>
      <c r="J3019" s="3693"/>
      <c r="P3019" s="3693"/>
      <c r="U3019" s="4048"/>
    </row>
    <row r="3020" spans="4:21" x14ac:dyDescent="0.2">
      <c r="D3020" s="3693"/>
      <c r="E3020" s="3693"/>
      <c r="F3020" s="3693"/>
      <c r="G3020" s="3693"/>
      <c r="H3020" s="3693"/>
      <c r="I3020" s="3693"/>
      <c r="J3020" s="3693"/>
      <c r="P3020" s="3693"/>
      <c r="U3020" s="4048"/>
    </row>
    <row r="3021" spans="4:21" x14ac:dyDescent="0.2">
      <c r="D3021" s="3693"/>
      <c r="E3021" s="3693"/>
      <c r="F3021" s="3693"/>
      <c r="G3021" s="3693"/>
      <c r="H3021" s="3693"/>
      <c r="I3021" s="3693"/>
      <c r="J3021" s="3693"/>
      <c r="P3021" s="3693"/>
      <c r="U3021" s="4048"/>
    </row>
    <row r="3022" spans="4:21" x14ac:dyDescent="0.2">
      <c r="D3022" s="3693"/>
      <c r="E3022" s="3693"/>
      <c r="F3022" s="3693"/>
      <c r="G3022" s="3693"/>
      <c r="H3022" s="3693"/>
      <c r="I3022" s="3693"/>
      <c r="J3022" s="3693"/>
      <c r="P3022" s="3693"/>
      <c r="U3022" s="4048"/>
    </row>
    <row r="3023" spans="4:21" x14ac:dyDescent="0.2">
      <c r="D3023" s="3693"/>
      <c r="E3023" s="3693"/>
      <c r="F3023" s="3693"/>
      <c r="G3023" s="3693"/>
      <c r="H3023" s="3693"/>
      <c r="I3023" s="3693"/>
      <c r="J3023" s="3693"/>
      <c r="P3023" s="3693"/>
      <c r="U3023" s="4048"/>
    </row>
    <row r="3024" spans="4:21" x14ac:dyDescent="0.2">
      <c r="D3024" s="3693"/>
      <c r="E3024" s="3693"/>
      <c r="F3024" s="3693"/>
      <c r="G3024" s="3693"/>
      <c r="H3024" s="3693"/>
      <c r="I3024" s="3693"/>
      <c r="J3024" s="3693"/>
      <c r="P3024" s="3693"/>
      <c r="U3024" s="4048"/>
    </row>
    <row r="3025" spans="4:21" x14ac:dyDescent="0.2">
      <c r="D3025" s="3693"/>
      <c r="E3025" s="3693"/>
      <c r="F3025" s="3693"/>
      <c r="G3025" s="3693"/>
      <c r="H3025" s="3693"/>
      <c r="I3025" s="3693"/>
      <c r="J3025" s="3693"/>
      <c r="P3025" s="3693"/>
      <c r="U3025" s="4048"/>
    </row>
    <row r="3026" spans="4:21" x14ac:dyDescent="0.2">
      <c r="D3026" s="3693"/>
      <c r="E3026" s="3693"/>
      <c r="F3026" s="3693"/>
      <c r="G3026" s="3693"/>
      <c r="H3026" s="3693"/>
      <c r="I3026" s="3693"/>
      <c r="J3026" s="3693"/>
      <c r="P3026" s="3693"/>
      <c r="U3026" s="4048"/>
    </row>
    <row r="3027" spans="4:21" x14ac:dyDescent="0.2">
      <c r="D3027" s="3693"/>
      <c r="E3027" s="3693"/>
      <c r="F3027" s="3693"/>
      <c r="G3027" s="3693"/>
      <c r="H3027" s="3693"/>
      <c r="I3027" s="3693"/>
      <c r="J3027" s="3693"/>
      <c r="P3027" s="3693"/>
      <c r="U3027" s="4048"/>
    </row>
    <row r="3028" spans="4:21" x14ac:dyDescent="0.2">
      <c r="D3028" s="3693"/>
      <c r="E3028" s="3693"/>
      <c r="F3028" s="3693"/>
      <c r="G3028" s="3693"/>
      <c r="H3028" s="3693"/>
      <c r="I3028" s="3693"/>
      <c r="J3028" s="3693"/>
      <c r="P3028" s="3693"/>
      <c r="U3028" s="4048"/>
    </row>
    <row r="3029" spans="4:21" x14ac:dyDescent="0.2">
      <c r="D3029" s="3693"/>
      <c r="E3029" s="3693"/>
      <c r="F3029" s="3693"/>
      <c r="G3029" s="3693"/>
      <c r="H3029" s="3693"/>
      <c r="I3029" s="3693"/>
      <c r="J3029" s="3693"/>
      <c r="P3029" s="3693"/>
      <c r="U3029" s="4048"/>
    </row>
    <row r="3030" spans="4:21" x14ac:dyDescent="0.2">
      <c r="D3030" s="3693"/>
      <c r="E3030" s="3693"/>
      <c r="F3030" s="3693"/>
      <c r="G3030" s="3693"/>
      <c r="H3030" s="3693"/>
      <c r="I3030" s="3693"/>
      <c r="J3030" s="3693"/>
      <c r="P3030" s="3693"/>
      <c r="U3030" s="4048"/>
    </row>
    <row r="3031" spans="4:21" x14ac:dyDescent="0.2">
      <c r="D3031" s="3693"/>
      <c r="E3031" s="3693"/>
      <c r="F3031" s="3693"/>
      <c r="G3031" s="3693"/>
      <c r="H3031" s="3693"/>
      <c r="I3031" s="3693"/>
      <c r="J3031" s="3693"/>
      <c r="P3031" s="3693"/>
      <c r="U3031" s="4048"/>
    </row>
    <row r="3032" spans="4:21" x14ac:dyDescent="0.2">
      <c r="D3032" s="3693"/>
      <c r="E3032" s="3693"/>
      <c r="F3032" s="3693"/>
      <c r="G3032" s="3693"/>
      <c r="H3032" s="3693"/>
      <c r="I3032" s="3693"/>
      <c r="J3032" s="3693"/>
      <c r="P3032" s="3693"/>
      <c r="U3032" s="4048"/>
    </row>
    <row r="3033" spans="4:21" x14ac:dyDescent="0.2">
      <c r="D3033" s="3693"/>
      <c r="E3033" s="3693"/>
      <c r="F3033" s="3693"/>
      <c r="G3033" s="3693"/>
      <c r="H3033" s="3693"/>
      <c r="I3033" s="3693"/>
      <c r="J3033" s="3693"/>
      <c r="P3033" s="3693"/>
      <c r="U3033" s="4048"/>
    </row>
    <row r="3034" spans="4:21" x14ac:dyDescent="0.2">
      <c r="D3034" s="3693"/>
      <c r="E3034" s="3693"/>
      <c r="F3034" s="3693"/>
      <c r="G3034" s="3693"/>
      <c r="H3034" s="3693"/>
      <c r="I3034" s="3693"/>
      <c r="J3034" s="3693"/>
      <c r="P3034" s="3693"/>
      <c r="U3034" s="4048"/>
    </row>
    <row r="3035" spans="4:21" x14ac:dyDescent="0.2">
      <c r="D3035" s="3693"/>
      <c r="E3035" s="3693"/>
      <c r="F3035" s="3693"/>
      <c r="G3035" s="3693"/>
      <c r="H3035" s="3693"/>
      <c r="I3035" s="3693"/>
      <c r="J3035" s="3693"/>
      <c r="P3035" s="3693"/>
      <c r="U3035" s="4048"/>
    </row>
    <row r="3036" spans="4:21" x14ac:dyDescent="0.2">
      <c r="D3036" s="3693"/>
      <c r="E3036" s="3693"/>
      <c r="F3036" s="3693"/>
      <c r="G3036" s="3693"/>
      <c r="H3036" s="3693"/>
      <c r="I3036" s="3693"/>
      <c r="J3036" s="3693"/>
      <c r="P3036" s="3693"/>
      <c r="U3036" s="4048"/>
    </row>
    <row r="3037" spans="4:21" x14ac:dyDescent="0.2">
      <c r="D3037" s="3693"/>
      <c r="E3037" s="3693"/>
      <c r="F3037" s="3693"/>
      <c r="G3037" s="3693"/>
      <c r="H3037" s="3693"/>
      <c r="I3037" s="3693"/>
      <c r="J3037" s="3693"/>
      <c r="P3037" s="3693"/>
      <c r="U3037" s="4048"/>
    </row>
    <row r="3038" spans="4:21" x14ac:dyDescent="0.2">
      <c r="D3038" s="3693"/>
      <c r="E3038" s="3693"/>
      <c r="F3038" s="3693"/>
      <c r="G3038" s="3693"/>
      <c r="H3038" s="3693"/>
      <c r="I3038" s="3693"/>
      <c r="J3038" s="3693"/>
      <c r="P3038" s="3693"/>
      <c r="U3038" s="4048"/>
    </row>
    <row r="3039" spans="4:21" x14ac:dyDescent="0.2">
      <c r="D3039" s="3693"/>
      <c r="E3039" s="3693"/>
      <c r="F3039" s="3693"/>
      <c r="G3039" s="3693"/>
      <c r="H3039" s="3693"/>
      <c r="I3039" s="3693"/>
      <c r="J3039" s="3693"/>
      <c r="P3039" s="3693"/>
      <c r="U3039" s="4048"/>
    </row>
    <row r="3040" spans="4:21" x14ac:dyDescent="0.2">
      <c r="D3040" s="3693"/>
      <c r="E3040" s="3693"/>
      <c r="F3040" s="3693"/>
      <c r="G3040" s="3693"/>
      <c r="H3040" s="3693"/>
      <c r="I3040" s="3693"/>
      <c r="J3040" s="3693"/>
      <c r="P3040" s="3693"/>
      <c r="U3040" s="4048"/>
    </row>
    <row r="3041" spans="4:21" x14ac:dyDescent="0.2">
      <c r="D3041" s="3693"/>
      <c r="E3041" s="3693"/>
      <c r="F3041" s="3693"/>
      <c r="G3041" s="3693"/>
      <c r="H3041" s="3693"/>
      <c r="I3041" s="3693"/>
      <c r="J3041" s="3693"/>
      <c r="P3041" s="3693"/>
      <c r="U3041" s="4048"/>
    </row>
    <row r="3042" spans="4:21" x14ac:dyDescent="0.2">
      <c r="D3042" s="3693"/>
      <c r="E3042" s="3693"/>
      <c r="F3042" s="3693"/>
      <c r="G3042" s="3693"/>
      <c r="H3042" s="3693"/>
      <c r="I3042" s="3693"/>
      <c r="J3042" s="3693"/>
      <c r="P3042" s="3693"/>
      <c r="U3042" s="4048"/>
    </row>
    <row r="3043" spans="4:21" x14ac:dyDescent="0.2">
      <c r="D3043" s="3693"/>
      <c r="E3043" s="3693"/>
      <c r="F3043" s="3693"/>
      <c r="G3043" s="3693"/>
      <c r="H3043" s="3693"/>
      <c r="I3043" s="3693"/>
      <c r="J3043" s="3693"/>
      <c r="P3043" s="3693"/>
      <c r="U3043" s="4048"/>
    </row>
    <row r="3044" spans="4:21" x14ac:dyDescent="0.2">
      <c r="D3044" s="3693"/>
      <c r="E3044" s="3693"/>
      <c r="F3044" s="3693"/>
      <c r="G3044" s="3693"/>
      <c r="H3044" s="3693"/>
      <c r="I3044" s="3693"/>
      <c r="J3044" s="3693"/>
      <c r="P3044" s="3693"/>
      <c r="U3044" s="4048"/>
    </row>
    <row r="3045" spans="4:21" x14ac:dyDescent="0.2">
      <c r="D3045" s="3693"/>
      <c r="E3045" s="3693"/>
      <c r="F3045" s="3693"/>
      <c r="G3045" s="3693"/>
      <c r="H3045" s="3693"/>
      <c r="I3045" s="3693"/>
      <c r="J3045" s="3693"/>
      <c r="P3045" s="3693"/>
      <c r="U3045" s="4048"/>
    </row>
    <row r="3046" spans="4:21" x14ac:dyDescent="0.2">
      <c r="D3046" s="3693"/>
      <c r="E3046" s="3693"/>
      <c r="F3046" s="3693"/>
      <c r="G3046" s="3693"/>
      <c r="H3046" s="3693"/>
      <c r="I3046" s="3693"/>
      <c r="J3046" s="3693"/>
      <c r="P3046" s="3693"/>
      <c r="U3046" s="4048"/>
    </row>
    <row r="3047" spans="4:21" x14ac:dyDescent="0.2">
      <c r="D3047" s="3693"/>
      <c r="E3047" s="3693"/>
      <c r="F3047" s="3693"/>
      <c r="G3047" s="3693"/>
      <c r="H3047" s="3693"/>
      <c r="I3047" s="3693"/>
      <c r="J3047" s="3693"/>
      <c r="P3047" s="3693"/>
      <c r="U3047" s="4048"/>
    </row>
    <row r="3048" spans="4:21" x14ac:dyDescent="0.2">
      <c r="D3048" s="3693"/>
      <c r="E3048" s="3693"/>
      <c r="F3048" s="3693"/>
      <c r="G3048" s="3693"/>
      <c r="H3048" s="3693"/>
      <c r="I3048" s="3693"/>
      <c r="J3048" s="3693"/>
      <c r="P3048" s="3693"/>
      <c r="U3048" s="4196"/>
    </row>
    <row r="3049" spans="4:21" x14ac:dyDescent="0.2">
      <c r="D3049" s="3693"/>
      <c r="E3049" s="3693"/>
      <c r="F3049" s="3693"/>
      <c r="G3049" s="3693"/>
      <c r="H3049" s="3693"/>
      <c r="I3049" s="3693"/>
      <c r="J3049" s="3693"/>
      <c r="P3049" s="3693"/>
      <c r="U3049" s="4196"/>
    </row>
    <row r="3050" spans="4:21" x14ac:dyDescent="0.2">
      <c r="D3050" s="3693"/>
      <c r="E3050" s="3693"/>
      <c r="F3050" s="3693"/>
      <c r="G3050" s="3693"/>
      <c r="H3050" s="3693"/>
      <c r="I3050" s="3693"/>
      <c r="J3050" s="3693"/>
      <c r="P3050" s="3693"/>
      <c r="U3050" s="4048"/>
    </row>
    <row r="3051" spans="4:21" x14ac:dyDescent="0.2">
      <c r="D3051" s="3693"/>
      <c r="E3051" s="3693"/>
      <c r="F3051" s="3693"/>
      <c r="G3051" s="3693"/>
      <c r="H3051" s="3693"/>
      <c r="I3051" s="3693"/>
      <c r="J3051" s="3693"/>
      <c r="P3051" s="3693"/>
      <c r="U3051" s="4048"/>
    </row>
    <row r="3052" spans="4:21" x14ac:dyDescent="0.2">
      <c r="D3052" s="3693"/>
      <c r="E3052" s="3693"/>
      <c r="F3052" s="3693"/>
      <c r="G3052" s="3693"/>
      <c r="H3052" s="3693"/>
      <c r="I3052" s="3693"/>
      <c r="J3052" s="3693"/>
      <c r="P3052" s="3693"/>
      <c r="U3052" s="4048"/>
    </row>
    <row r="3053" spans="4:21" x14ac:dyDescent="0.2">
      <c r="D3053" s="3693"/>
      <c r="E3053" s="3693"/>
      <c r="F3053" s="3693"/>
      <c r="G3053" s="3693"/>
      <c r="H3053" s="3693"/>
      <c r="I3053" s="3693"/>
      <c r="J3053" s="3693"/>
      <c r="P3053" s="3693"/>
      <c r="U3053" s="4048"/>
    </row>
    <row r="3054" spans="4:21" x14ac:dyDescent="0.2">
      <c r="D3054" s="3693"/>
      <c r="E3054" s="3693"/>
      <c r="F3054" s="3693"/>
      <c r="G3054" s="3693"/>
      <c r="H3054" s="3693"/>
      <c r="I3054" s="3693"/>
      <c r="J3054" s="3693"/>
      <c r="P3054" s="3693"/>
      <c r="U3054" s="4048"/>
    </row>
    <row r="3055" spans="4:21" x14ac:dyDescent="0.2">
      <c r="D3055" s="3693"/>
      <c r="E3055" s="3693"/>
      <c r="F3055" s="3693"/>
      <c r="G3055" s="3693"/>
      <c r="H3055" s="3693"/>
      <c r="I3055" s="3693"/>
      <c r="J3055" s="3693"/>
      <c r="P3055" s="3693"/>
      <c r="U3055" s="4048"/>
    </row>
    <row r="3056" spans="4:21" x14ac:dyDescent="0.2">
      <c r="D3056" s="3693"/>
      <c r="E3056" s="3693"/>
      <c r="F3056" s="3693"/>
      <c r="G3056" s="3693"/>
      <c r="H3056" s="3693"/>
      <c r="I3056" s="3693"/>
      <c r="J3056" s="3693"/>
      <c r="P3056" s="3693"/>
      <c r="U3056" s="4048"/>
    </row>
    <row r="3057" spans="4:21" x14ac:dyDescent="0.2">
      <c r="D3057" s="3693"/>
      <c r="E3057" s="3693"/>
      <c r="F3057" s="3693"/>
      <c r="G3057" s="3693"/>
      <c r="H3057" s="3693"/>
      <c r="I3057" s="3693"/>
      <c r="J3057" s="3693"/>
      <c r="P3057" s="3693"/>
      <c r="U3057" s="4048"/>
    </row>
    <row r="3058" spans="4:21" x14ac:dyDescent="0.2">
      <c r="D3058" s="3693"/>
      <c r="E3058" s="3693"/>
      <c r="F3058" s="3693"/>
      <c r="G3058" s="3693"/>
      <c r="H3058" s="3693"/>
      <c r="I3058" s="3693"/>
      <c r="J3058" s="3693"/>
      <c r="P3058" s="3693"/>
      <c r="U3058" s="4048"/>
    </row>
    <row r="3059" spans="4:21" x14ac:dyDescent="0.2">
      <c r="D3059" s="3693"/>
      <c r="E3059" s="3693"/>
      <c r="F3059" s="3693"/>
      <c r="G3059" s="3693"/>
      <c r="H3059" s="3693"/>
      <c r="I3059" s="3693"/>
      <c r="J3059" s="3693"/>
      <c r="P3059" s="3693"/>
      <c r="U3059" s="4048"/>
    </row>
    <row r="3060" spans="4:21" x14ac:dyDescent="0.2">
      <c r="D3060" s="3693"/>
      <c r="E3060" s="3693"/>
      <c r="F3060" s="3693"/>
      <c r="G3060" s="3693"/>
      <c r="H3060" s="3693"/>
      <c r="I3060" s="3693"/>
      <c r="J3060" s="3693"/>
      <c r="P3060" s="3693"/>
      <c r="U3060" s="4048"/>
    </row>
    <row r="3061" spans="4:21" x14ac:dyDescent="0.2">
      <c r="D3061" s="3693"/>
      <c r="E3061" s="3693"/>
      <c r="F3061" s="3693"/>
      <c r="G3061" s="3693"/>
      <c r="H3061" s="3693"/>
      <c r="I3061" s="3693"/>
      <c r="J3061" s="3693"/>
      <c r="P3061" s="3693"/>
      <c r="U3061" s="4048"/>
    </row>
    <row r="3062" spans="4:21" x14ac:dyDescent="0.2">
      <c r="D3062" s="3693"/>
      <c r="E3062" s="3693"/>
      <c r="F3062" s="3693"/>
      <c r="G3062" s="3693"/>
      <c r="H3062" s="3693"/>
      <c r="I3062" s="3693"/>
      <c r="J3062" s="3693"/>
      <c r="P3062" s="3693"/>
      <c r="U3062" s="4048"/>
    </row>
    <row r="3063" spans="4:21" x14ac:dyDescent="0.2">
      <c r="D3063" s="3693"/>
      <c r="E3063" s="3693"/>
      <c r="F3063" s="3693"/>
      <c r="G3063" s="3693"/>
      <c r="H3063" s="3693"/>
      <c r="I3063" s="3693"/>
      <c r="J3063" s="3693"/>
      <c r="P3063" s="3693"/>
      <c r="U3063" s="4048"/>
    </row>
    <row r="3064" spans="4:21" x14ac:dyDescent="0.2">
      <c r="D3064" s="3693"/>
      <c r="E3064" s="3693"/>
      <c r="F3064" s="3693"/>
      <c r="G3064" s="3693"/>
      <c r="H3064" s="3693"/>
      <c r="I3064" s="3693"/>
      <c r="J3064" s="3693"/>
      <c r="P3064" s="3693"/>
      <c r="U3064" s="4048"/>
    </row>
    <row r="3065" spans="4:21" x14ac:dyDescent="0.2">
      <c r="D3065" s="3693"/>
      <c r="E3065" s="3693"/>
      <c r="F3065" s="3693"/>
      <c r="G3065" s="3693"/>
      <c r="H3065" s="3693"/>
      <c r="I3065" s="3693"/>
      <c r="J3065" s="3693"/>
      <c r="P3065" s="3693"/>
      <c r="U3065" s="4048"/>
    </row>
    <row r="3066" spans="4:21" x14ac:dyDescent="0.2">
      <c r="D3066" s="3693"/>
      <c r="E3066" s="3693"/>
      <c r="F3066" s="3693"/>
      <c r="G3066" s="3693"/>
      <c r="H3066" s="3693"/>
      <c r="I3066" s="3693"/>
      <c r="J3066" s="3693"/>
      <c r="P3066" s="3693"/>
      <c r="U3066" s="4048"/>
    </row>
    <row r="3067" spans="4:21" x14ac:dyDescent="0.2">
      <c r="D3067" s="3693"/>
      <c r="E3067" s="3693"/>
      <c r="F3067" s="3693"/>
      <c r="G3067" s="3693"/>
      <c r="H3067" s="3693"/>
      <c r="I3067" s="3693"/>
      <c r="J3067" s="3693"/>
      <c r="P3067" s="3693"/>
      <c r="U3067" s="4048"/>
    </row>
    <row r="3068" spans="4:21" x14ac:dyDescent="0.2">
      <c r="D3068" s="3693"/>
      <c r="E3068" s="3693"/>
      <c r="F3068" s="3693"/>
      <c r="G3068" s="3693"/>
      <c r="H3068" s="3693"/>
      <c r="I3068" s="3693"/>
      <c r="J3068" s="3693"/>
      <c r="P3068" s="3693"/>
      <c r="U3068" s="4048"/>
    </row>
    <row r="3069" spans="4:21" x14ac:dyDescent="0.2">
      <c r="D3069" s="3693"/>
      <c r="E3069" s="3693"/>
      <c r="F3069" s="3693"/>
      <c r="G3069" s="3693"/>
      <c r="H3069" s="3693"/>
      <c r="I3069" s="3693"/>
      <c r="J3069" s="3693"/>
      <c r="P3069" s="3693"/>
      <c r="U3069" s="4048"/>
    </row>
    <row r="3070" spans="4:21" x14ac:dyDescent="0.2">
      <c r="D3070" s="3693"/>
      <c r="E3070" s="3693"/>
      <c r="F3070" s="3693"/>
      <c r="G3070" s="3693"/>
      <c r="H3070" s="3693"/>
      <c r="I3070" s="3693"/>
      <c r="J3070" s="3693"/>
      <c r="P3070" s="3693"/>
      <c r="U3070" s="4048"/>
    </row>
    <row r="3071" spans="4:21" x14ac:dyDescent="0.2">
      <c r="D3071" s="3693"/>
      <c r="E3071" s="3693"/>
      <c r="F3071" s="3693"/>
      <c r="G3071" s="3693"/>
      <c r="H3071" s="3693"/>
      <c r="I3071" s="3693"/>
      <c r="J3071" s="3693"/>
      <c r="P3071" s="3693"/>
      <c r="U3071" s="4048"/>
    </row>
    <row r="3072" spans="4:21" x14ac:dyDescent="0.2">
      <c r="D3072" s="3693"/>
      <c r="E3072" s="3693"/>
      <c r="F3072" s="3693"/>
      <c r="G3072" s="3693"/>
      <c r="H3072" s="3693"/>
      <c r="I3072" s="3693"/>
      <c r="J3072" s="3693"/>
      <c r="P3072" s="3693"/>
      <c r="U3072" s="4048"/>
    </row>
    <row r="3073" spans="4:21" x14ac:dyDescent="0.2">
      <c r="D3073" s="3693"/>
      <c r="E3073" s="3693"/>
      <c r="F3073" s="3693"/>
      <c r="G3073" s="3693"/>
      <c r="H3073" s="3693"/>
      <c r="I3073" s="3693"/>
      <c r="J3073" s="3693"/>
      <c r="P3073" s="3693"/>
      <c r="U3073" s="4048"/>
    </row>
    <row r="3074" spans="4:21" x14ac:dyDescent="0.2">
      <c r="D3074" s="3693"/>
      <c r="E3074" s="3693"/>
      <c r="F3074" s="3693"/>
      <c r="G3074" s="3693"/>
      <c r="H3074" s="3693"/>
      <c r="I3074" s="3693"/>
      <c r="J3074" s="3693"/>
      <c r="P3074" s="3693"/>
      <c r="U3074" s="3751"/>
    </row>
    <row r="3075" spans="4:21" x14ac:dyDescent="0.2">
      <c r="D3075" s="3693"/>
      <c r="E3075" s="3693"/>
      <c r="F3075" s="3693"/>
      <c r="G3075" s="3693"/>
      <c r="H3075" s="3693"/>
      <c r="I3075" s="3693"/>
      <c r="J3075" s="3693"/>
      <c r="P3075" s="3693"/>
      <c r="U3075" s="3751"/>
    </row>
    <row r="3076" spans="4:21" x14ac:dyDescent="0.2">
      <c r="D3076" s="3693"/>
      <c r="E3076" s="3693"/>
      <c r="F3076" s="3693"/>
      <c r="G3076" s="3693"/>
      <c r="H3076" s="3693"/>
      <c r="I3076" s="3693"/>
      <c r="J3076" s="3693"/>
      <c r="P3076" s="3693"/>
      <c r="U3076" s="3751"/>
    </row>
    <row r="3077" spans="4:21" x14ac:dyDescent="0.2">
      <c r="D3077" s="3693"/>
      <c r="E3077" s="3693"/>
      <c r="F3077" s="3693"/>
      <c r="G3077" s="3693"/>
      <c r="H3077" s="3693"/>
      <c r="I3077" s="3693"/>
      <c r="J3077" s="3693"/>
      <c r="P3077" s="3693"/>
      <c r="U3077" s="3751"/>
    </row>
    <row r="3078" spans="4:21" x14ac:dyDescent="0.2">
      <c r="D3078" s="3693"/>
      <c r="E3078" s="3693"/>
      <c r="F3078" s="3693"/>
      <c r="G3078" s="3693"/>
      <c r="H3078" s="3693"/>
      <c r="I3078" s="3693"/>
      <c r="J3078" s="3693"/>
      <c r="P3078" s="3693"/>
      <c r="U3078" s="4048"/>
    </row>
    <row r="3079" spans="4:21" x14ac:dyDescent="0.2">
      <c r="D3079" s="3693"/>
      <c r="E3079" s="3693"/>
      <c r="F3079" s="3693"/>
      <c r="G3079" s="3693"/>
      <c r="H3079" s="3693"/>
      <c r="I3079" s="3693"/>
      <c r="J3079" s="3693"/>
      <c r="P3079" s="3693"/>
      <c r="U3079" s="4048"/>
    </row>
    <row r="3080" spans="4:21" x14ac:dyDescent="0.2">
      <c r="D3080" s="3693"/>
      <c r="E3080" s="3693"/>
      <c r="F3080" s="3693"/>
      <c r="G3080" s="3693"/>
      <c r="H3080" s="3693"/>
      <c r="I3080" s="3693"/>
      <c r="J3080" s="3693"/>
      <c r="P3080" s="3693"/>
      <c r="U3080" s="4048"/>
    </row>
    <row r="3081" spans="4:21" x14ac:dyDescent="0.2">
      <c r="D3081" s="3693"/>
      <c r="E3081" s="3693"/>
      <c r="F3081" s="3693"/>
      <c r="G3081" s="3693"/>
      <c r="H3081" s="3693"/>
      <c r="I3081" s="3693"/>
      <c r="J3081" s="3693"/>
      <c r="P3081" s="3693"/>
      <c r="U3081" s="4048"/>
    </row>
    <row r="3082" spans="4:21" x14ac:dyDescent="0.2">
      <c r="D3082" s="3693"/>
      <c r="E3082" s="3693"/>
      <c r="F3082" s="3693"/>
      <c r="G3082" s="3693"/>
      <c r="H3082" s="3693"/>
      <c r="I3082" s="3693"/>
      <c r="J3082" s="3693"/>
      <c r="P3082" s="3693"/>
      <c r="U3082" s="4048"/>
    </row>
    <row r="3083" spans="4:21" x14ac:dyDescent="0.2">
      <c r="D3083" s="3693"/>
      <c r="E3083" s="3693"/>
      <c r="F3083" s="3693"/>
      <c r="G3083" s="3693"/>
      <c r="H3083" s="3693"/>
      <c r="I3083" s="3693"/>
      <c r="J3083" s="3693"/>
      <c r="P3083" s="3693"/>
      <c r="U3083" s="4048"/>
    </row>
    <row r="3084" spans="4:21" x14ac:dyDescent="0.2">
      <c r="D3084" s="3693"/>
      <c r="E3084" s="3693"/>
      <c r="F3084" s="3693"/>
      <c r="G3084" s="3693"/>
      <c r="H3084" s="3693"/>
      <c r="I3084" s="3693"/>
      <c r="J3084" s="3693"/>
      <c r="P3084" s="3693"/>
      <c r="U3084" s="4048"/>
    </row>
    <row r="3085" spans="4:21" x14ac:dyDescent="0.2">
      <c r="D3085" s="3693"/>
      <c r="E3085" s="3693"/>
      <c r="F3085" s="3693"/>
      <c r="G3085" s="3693"/>
      <c r="H3085" s="3693"/>
      <c r="I3085" s="3693"/>
      <c r="J3085" s="3693"/>
      <c r="P3085" s="3693"/>
      <c r="U3085" s="4048"/>
    </row>
    <row r="3086" spans="4:21" x14ac:dyDescent="0.2">
      <c r="D3086" s="3693"/>
      <c r="E3086" s="3693"/>
      <c r="F3086" s="3693"/>
      <c r="G3086" s="3693"/>
      <c r="H3086" s="3693"/>
      <c r="I3086" s="3693"/>
      <c r="J3086" s="3693"/>
      <c r="P3086" s="3693"/>
      <c r="U3086" s="4048"/>
    </row>
    <row r="3087" spans="4:21" x14ac:dyDescent="0.2">
      <c r="D3087" s="3693"/>
      <c r="E3087" s="3693"/>
      <c r="F3087" s="3693"/>
      <c r="G3087" s="3693"/>
      <c r="H3087" s="3693"/>
      <c r="I3087" s="3693"/>
      <c r="J3087" s="3693"/>
      <c r="P3087" s="3693"/>
      <c r="U3087" s="4048"/>
    </row>
    <row r="3088" spans="4:21" x14ac:dyDescent="0.2">
      <c r="D3088" s="3693"/>
      <c r="E3088" s="3693"/>
      <c r="F3088" s="3693"/>
      <c r="G3088" s="3693"/>
      <c r="H3088" s="3693"/>
      <c r="I3088" s="3693"/>
      <c r="J3088" s="3693"/>
      <c r="P3088" s="3693"/>
      <c r="U3088" s="4048"/>
    </row>
    <row r="3089" spans="4:21" x14ac:dyDescent="0.2">
      <c r="D3089" s="3693"/>
      <c r="E3089" s="3693"/>
      <c r="F3089" s="3693"/>
      <c r="G3089" s="3693"/>
      <c r="H3089" s="3693"/>
      <c r="I3089" s="3693"/>
      <c r="J3089" s="3693"/>
      <c r="P3089" s="3693"/>
      <c r="U3089" s="4048"/>
    </row>
    <row r="3090" spans="4:21" x14ac:dyDescent="0.2">
      <c r="D3090" s="3693"/>
      <c r="E3090" s="3693"/>
      <c r="F3090" s="3693"/>
      <c r="G3090" s="3693"/>
      <c r="H3090" s="3693"/>
      <c r="I3090" s="3693"/>
      <c r="J3090" s="3693"/>
      <c r="P3090" s="3693"/>
      <c r="U3090" s="4048"/>
    </row>
    <row r="3091" spans="4:21" x14ac:dyDescent="0.2">
      <c r="D3091" s="3693"/>
      <c r="E3091" s="3693"/>
      <c r="F3091" s="3693"/>
      <c r="G3091" s="3693"/>
      <c r="H3091" s="3693"/>
      <c r="I3091" s="3693"/>
      <c r="J3091" s="3693"/>
      <c r="P3091" s="3693"/>
      <c r="U3091" s="4048"/>
    </row>
    <row r="3092" spans="4:21" x14ac:dyDescent="0.2">
      <c r="D3092" s="3693"/>
      <c r="E3092" s="3693"/>
      <c r="F3092" s="3693"/>
      <c r="G3092" s="3693"/>
      <c r="H3092" s="3693"/>
      <c r="I3092" s="3693"/>
      <c r="J3092" s="3693"/>
      <c r="P3092" s="3693"/>
      <c r="U3092" s="4048"/>
    </row>
    <row r="3093" spans="4:21" x14ac:dyDescent="0.2">
      <c r="D3093" s="3693"/>
      <c r="E3093" s="3693"/>
      <c r="F3093" s="3693"/>
      <c r="G3093" s="3693"/>
      <c r="H3093" s="3693"/>
      <c r="I3093" s="3693"/>
      <c r="J3093" s="3693"/>
      <c r="P3093" s="3693"/>
      <c r="U3093" s="4048"/>
    </row>
    <row r="3094" spans="4:21" x14ac:dyDescent="0.2">
      <c r="D3094" s="3693"/>
      <c r="E3094" s="3693"/>
      <c r="F3094" s="3693"/>
      <c r="G3094" s="3693"/>
      <c r="H3094" s="3693"/>
      <c r="I3094" s="3693"/>
      <c r="J3094" s="3693"/>
      <c r="P3094" s="3693"/>
      <c r="U3094" s="4048"/>
    </row>
    <row r="3095" spans="4:21" x14ac:dyDescent="0.2">
      <c r="D3095" s="3693"/>
      <c r="E3095" s="3693"/>
      <c r="F3095" s="3693"/>
      <c r="G3095" s="3693"/>
      <c r="H3095" s="3693"/>
      <c r="I3095" s="3693"/>
      <c r="J3095" s="3693"/>
      <c r="P3095" s="3693"/>
      <c r="U3095" s="4048"/>
    </row>
    <row r="3096" spans="4:21" x14ac:dyDescent="0.2">
      <c r="D3096" s="3693"/>
      <c r="E3096" s="3693"/>
      <c r="F3096" s="3693"/>
      <c r="G3096" s="3693"/>
      <c r="H3096" s="3693"/>
      <c r="I3096" s="3693"/>
      <c r="J3096" s="3693"/>
      <c r="P3096" s="3693"/>
      <c r="U3096" s="4048"/>
    </row>
    <row r="3097" spans="4:21" x14ac:dyDescent="0.2">
      <c r="D3097" s="3693"/>
      <c r="E3097" s="3693"/>
      <c r="F3097" s="3693"/>
      <c r="G3097" s="3693"/>
      <c r="H3097" s="3693"/>
      <c r="I3097" s="3693"/>
      <c r="J3097" s="3693"/>
      <c r="P3097" s="3693"/>
      <c r="U3097" s="3733"/>
    </row>
    <row r="3098" spans="4:21" x14ac:dyDescent="0.2">
      <c r="D3098" s="3693"/>
      <c r="E3098" s="3693"/>
      <c r="F3098" s="3693"/>
      <c r="G3098" s="3693"/>
      <c r="H3098" s="3693"/>
      <c r="I3098" s="3693"/>
      <c r="J3098" s="3693"/>
      <c r="P3098" s="3693"/>
      <c r="U3098" s="3733"/>
    </row>
    <row r="3099" spans="4:21" x14ac:dyDescent="0.2">
      <c r="D3099" s="3693"/>
      <c r="E3099" s="3693"/>
      <c r="F3099" s="3693"/>
      <c r="G3099" s="3693"/>
      <c r="H3099" s="3693"/>
      <c r="I3099" s="3693"/>
      <c r="J3099" s="3693"/>
      <c r="P3099" s="3693"/>
      <c r="U3099" s="3733"/>
    </row>
    <row r="3100" spans="4:21" x14ac:dyDescent="0.2">
      <c r="D3100" s="3693"/>
      <c r="E3100" s="3693"/>
      <c r="F3100" s="3693"/>
      <c r="G3100" s="3693"/>
      <c r="H3100" s="3693"/>
      <c r="I3100" s="3693"/>
      <c r="J3100" s="3693"/>
      <c r="P3100" s="3693"/>
      <c r="U3100" s="3733"/>
    </row>
    <row r="3101" spans="4:21" x14ac:dyDescent="0.2">
      <c r="D3101" s="3693"/>
      <c r="E3101" s="3693"/>
      <c r="F3101" s="3693"/>
      <c r="G3101" s="3693"/>
      <c r="H3101" s="3693"/>
      <c r="I3101" s="3693"/>
      <c r="J3101" s="3693"/>
      <c r="P3101" s="3693"/>
      <c r="U3101" s="3733"/>
    </row>
    <row r="3102" spans="4:21" x14ac:dyDescent="0.2">
      <c r="D3102" s="3693"/>
      <c r="E3102" s="3693"/>
      <c r="F3102" s="3693"/>
      <c r="G3102" s="3693"/>
      <c r="H3102" s="3693"/>
      <c r="I3102" s="3693"/>
      <c r="J3102" s="3693"/>
      <c r="P3102" s="3693"/>
      <c r="U3102" s="3733"/>
    </row>
    <row r="3103" spans="4:21" x14ac:dyDescent="0.2">
      <c r="D3103" s="3693"/>
      <c r="E3103" s="3693"/>
      <c r="F3103" s="3693"/>
      <c r="G3103" s="3693"/>
      <c r="H3103" s="3693"/>
      <c r="I3103" s="3693"/>
      <c r="J3103" s="3693"/>
      <c r="P3103" s="3693"/>
      <c r="U3103" s="3733"/>
    </row>
    <row r="3104" spans="4:21" x14ac:dyDescent="0.2">
      <c r="D3104" s="3693"/>
      <c r="E3104" s="3693"/>
      <c r="F3104" s="3693"/>
      <c r="G3104" s="3693"/>
      <c r="H3104" s="3693"/>
      <c r="I3104" s="3693"/>
      <c r="J3104" s="3693"/>
      <c r="P3104" s="3693"/>
      <c r="U3104" s="3733"/>
    </row>
    <row r="3105" spans="4:21" x14ac:dyDescent="0.2">
      <c r="D3105" s="3693"/>
      <c r="E3105" s="3693"/>
      <c r="F3105" s="3693"/>
      <c r="G3105" s="3693"/>
      <c r="H3105" s="3693"/>
      <c r="I3105" s="3693"/>
      <c r="J3105" s="3693"/>
      <c r="P3105" s="3693"/>
      <c r="U3105" s="3733"/>
    </row>
    <row r="3106" spans="4:21" x14ac:dyDescent="0.2">
      <c r="D3106" s="3693"/>
      <c r="E3106" s="3693"/>
      <c r="F3106" s="3693"/>
      <c r="G3106" s="3693"/>
      <c r="H3106" s="3693"/>
      <c r="I3106" s="3693"/>
      <c r="J3106" s="3693"/>
      <c r="P3106" s="3693"/>
      <c r="U3106" s="3733"/>
    </row>
    <row r="3107" spans="4:21" x14ac:dyDescent="0.2">
      <c r="D3107" s="3693"/>
      <c r="E3107" s="3693"/>
      <c r="F3107" s="3693"/>
      <c r="G3107" s="3693"/>
      <c r="H3107" s="3693"/>
      <c r="I3107" s="3693"/>
      <c r="J3107" s="3693"/>
      <c r="P3107" s="3693"/>
      <c r="U3107" s="3733"/>
    </row>
    <row r="3108" spans="4:21" x14ac:dyDescent="0.2">
      <c r="D3108" s="3693"/>
      <c r="E3108" s="3693"/>
      <c r="F3108" s="3693"/>
      <c r="G3108" s="3693"/>
      <c r="H3108" s="3693"/>
      <c r="I3108" s="3693"/>
      <c r="J3108" s="3693"/>
      <c r="P3108" s="3693"/>
      <c r="U3108" s="3733"/>
    </row>
    <row r="3109" spans="4:21" x14ac:dyDescent="0.2">
      <c r="D3109" s="3693"/>
      <c r="E3109" s="3693"/>
      <c r="F3109" s="3693"/>
      <c r="G3109" s="3693"/>
      <c r="H3109" s="3693"/>
      <c r="I3109" s="3693"/>
      <c r="J3109" s="3693"/>
      <c r="P3109" s="3693"/>
      <c r="U3109" s="3733"/>
    </row>
    <row r="3110" spans="4:21" x14ac:dyDescent="0.2">
      <c r="D3110" s="3693"/>
      <c r="E3110" s="3693"/>
      <c r="F3110" s="3693"/>
      <c r="G3110" s="3693"/>
      <c r="H3110" s="3693"/>
      <c r="I3110" s="3693"/>
      <c r="J3110" s="3693"/>
      <c r="P3110" s="3693"/>
      <c r="U3110" s="3733"/>
    </row>
    <row r="3111" spans="4:21" x14ac:dyDescent="0.2">
      <c r="D3111" s="3693"/>
      <c r="E3111" s="3693"/>
      <c r="F3111" s="3693"/>
      <c r="G3111" s="3693"/>
      <c r="H3111" s="3693"/>
      <c r="I3111" s="3693"/>
      <c r="J3111" s="3693"/>
      <c r="P3111" s="3693"/>
      <c r="U3111" s="3733"/>
    </row>
    <row r="3112" spans="4:21" x14ac:dyDescent="0.2">
      <c r="D3112" s="3693"/>
      <c r="E3112" s="3693"/>
      <c r="F3112" s="3693"/>
      <c r="G3112" s="3693"/>
      <c r="H3112" s="3693"/>
      <c r="I3112" s="3693"/>
      <c r="J3112" s="3693"/>
      <c r="P3112" s="3693"/>
      <c r="U3112" s="3733"/>
    </row>
    <row r="3113" spans="4:21" x14ac:dyDescent="0.2">
      <c r="D3113" s="3693"/>
      <c r="E3113" s="3693"/>
      <c r="F3113" s="3693"/>
      <c r="G3113" s="3693"/>
      <c r="H3113" s="3693"/>
      <c r="I3113" s="3693"/>
      <c r="J3113" s="3693"/>
      <c r="P3113" s="3693"/>
      <c r="U3113" s="3733"/>
    </row>
    <row r="3114" spans="4:21" x14ac:dyDescent="0.2">
      <c r="D3114" s="3693"/>
      <c r="E3114" s="3693"/>
      <c r="F3114" s="3693"/>
      <c r="G3114" s="3693"/>
      <c r="H3114" s="3693"/>
      <c r="I3114" s="3693"/>
      <c r="J3114" s="3693"/>
      <c r="P3114" s="3693"/>
      <c r="U3114" s="3733"/>
    </row>
    <row r="3115" spans="4:21" x14ac:dyDescent="0.2">
      <c r="D3115" s="3693"/>
      <c r="E3115" s="3693"/>
      <c r="F3115" s="3693"/>
      <c r="G3115" s="3693"/>
      <c r="H3115" s="3693"/>
      <c r="I3115" s="3693"/>
      <c r="J3115" s="3693"/>
      <c r="P3115" s="3693"/>
      <c r="U3115" s="3733"/>
    </row>
    <row r="3116" spans="4:21" x14ac:dyDescent="0.2">
      <c r="D3116" s="3693"/>
      <c r="E3116" s="3693"/>
      <c r="F3116" s="3693"/>
      <c r="G3116" s="3693"/>
      <c r="H3116" s="3693"/>
      <c r="I3116" s="3693"/>
      <c r="J3116" s="3693"/>
      <c r="P3116" s="3693"/>
      <c r="U3116" s="3733"/>
    </row>
    <row r="3117" spans="4:21" x14ac:dyDescent="0.2">
      <c r="D3117" s="3693"/>
      <c r="E3117" s="3693"/>
      <c r="F3117" s="3693"/>
      <c r="G3117" s="3693"/>
      <c r="H3117" s="3693"/>
      <c r="I3117" s="3693"/>
      <c r="J3117" s="3693"/>
      <c r="P3117" s="3693"/>
      <c r="U3117" s="3733"/>
    </row>
    <row r="3118" spans="4:21" x14ac:dyDescent="0.2">
      <c r="D3118" s="3693"/>
      <c r="E3118" s="3693"/>
      <c r="F3118" s="3693"/>
      <c r="G3118" s="3693"/>
      <c r="H3118" s="3693"/>
      <c r="I3118" s="3693"/>
      <c r="J3118" s="3693"/>
      <c r="P3118" s="3693"/>
      <c r="U3118" s="3733"/>
    </row>
    <row r="3119" spans="4:21" x14ac:dyDescent="0.2">
      <c r="D3119" s="3693"/>
      <c r="E3119" s="3693"/>
      <c r="F3119" s="3693"/>
      <c r="G3119" s="3693"/>
      <c r="H3119" s="3693"/>
      <c r="I3119" s="3693"/>
      <c r="J3119" s="3693"/>
      <c r="P3119" s="3693"/>
      <c r="U3119" s="3733"/>
    </row>
    <row r="3120" spans="4:21" x14ac:dyDescent="0.2">
      <c r="D3120" s="3693"/>
      <c r="E3120" s="3693"/>
      <c r="F3120" s="3693"/>
      <c r="G3120" s="3693"/>
      <c r="H3120" s="3693"/>
      <c r="I3120" s="3693"/>
      <c r="J3120" s="3693"/>
      <c r="P3120" s="3693"/>
      <c r="U3120" s="3733"/>
    </row>
    <row r="3121" spans="4:21" x14ac:dyDescent="0.2">
      <c r="D3121" s="3693"/>
      <c r="E3121" s="3693"/>
      <c r="F3121" s="3693"/>
      <c r="G3121" s="3693"/>
      <c r="H3121" s="3693"/>
      <c r="I3121" s="3693"/>
      <c r="J3121" s="3693"/>
      <c r="P3121" s="3693"/>
      <c r="U3121" s="3733"/>
    </row>
    <row r="3122" spans="4:21" x14ac:dyDescent="0.2">
      <c r="D3122" s="3693"/>
      <c r="E3122" s="3693"/>
      <c r="F3122" s="3693"/>
      <c r="G3122" s="3693"/>
      <c r="H3122" s="3693"/>
      <c r="I3122" s="3693"/>
      <c r="J3122" s="3693"/>
      <c r="P3122" s="3693"/>
      <c r="U3122" s="3733"/>
    </row>
    <row r="3123" spans="4:21" x14ac:dyDescent="0.2">
      <c r="D3123" s="3693"/>
      <c r="E3123" s="3693"/>
      <c r="F3123" s="3693"/>
      <c r="G3123" s="3693"/>
      <c r="H3123" s="3693"/>
      <c r="I3123" s="3693"/>
      <c r="J3123" s="3693"/>
      <c r="P3123" s="3693"/>
      <c r="U3123" s="3733"/>
    </row>
    <row r="3124" spans="4:21" x14ac:dyDescent="0.2">
      <c r="D3124" s="3693"/>
      <c r="E3124" s="3693"/>
      <c r="F3124" s="3693"/>
      <c r="G3124" s="3693"/>
      <c r="H3124" s="3693"/>
      <c r="I3124" s="3693"/>
      <c r="J3124" s="3693"/>
      <c r="P3124" s="3693"/>
      <c r="U3124" s="3733"/>
    </row>
    <row r="3125" spans="4:21" x14ac:dyDescent="0.2">
      <c r="D3125" s="3693"/>
      <c r="E3125" s="3693"/>
      <c r="F3125" s="3693"/>
      <c r="G3125" s="3693"/>
      <c r="H3125" s="3693"/>
      <c r="I3125" s="3693"/>
      <c r="J3125" s="3693"/>
      <c r="P3125" s="3693"/>
      <c r="U3125" s="3733"/>
    </row>
    <row r="3126" spans="4:21" x14ac:dyDescent="0.2">
      <c r="D3126" s="3693"/>
      <c r="E3126" s="3693"/>
      <c r="F3126" s="3693"/>
      <c r="G3126" s="3693"/>
      <c r="H3126" s="3693"/>
      <c r="I3126" s="3693"/>
      <c r="J3126" s="3693"/>
      <c r="P3126" s="3693"/>
      <c r="U3126" s="3733"/>
    </row>
    <row r="3127" spans="4:21" x14ac:dyDescent="0.2">
      <c r="D3127" s="3693"/>
      <c r="E3127" s="3693"/>
      <c r="F3127" s="3693"/>
      <c r="G3127" s="3693"/>
      <c r="H3127" s="3693"/>
      <c r="I3127" s="3693"/>
      <c r="J3127" s="3693"/>
      <c r="P3127" s="3693"/>
      <c r="U3127" s="3733"/>
    </row>
    <row r="3128" spans="4:21" x14ac:dyDescent="0.2">
      <c r="D3128" s="3693"/>
      <c r="E3128" s="3693"/>
      <c r="F3128" s="3693"/>
      <c r="G3128" s="3693"/>
      <c r="H3128" s="3693"/>
      <c r="I3128" s="3693"/>
      <c r="J3128" s="3693"/>
      <c r="P3128" s="3693"/>
      <c r="U3128" s="3733"/>
    </row>
    <row r="3129" spans="4:21" x14ac:dyDescent="0.2">
      <c r="D3129" s="3693"/>
      <c r="E3129" s="3693"/>
      <c r="F3129" s="3693"/>
      <c r="G3129" s="3693"/>
      <c r="H3129" s="3693"/>
      <c r="I3129" s="3693"/>
      <c r="J3129" s="3693"/>
      <c r="P3129" s="3693"/>
      <c r="U3129" s="3733"/>
    </row>
    <row r="3130" spans="4:21" x14ac:dyDescent="0.2">
      <c r="D3130" s="3693"/>
      <c r="E3130" s="3693"/>
      <c r="F3130" s="3693"/>
      <c r="G3130" s="3693"/>
      <c r="H3130" s="3693"/>
      <c r="I3130" s="3693"/>
      <c r="J3130" s="3693"/>
      <c r="P3130" s="3693"/>
      <c r="U3130" s="3733"/>
    </row>
    <row r="3131" spans="4:21" x14ac:dyDescent="0.2">
      <c r="D3131" s="3693"/>
      <c r="E3131" s="3693"/>
      <c r="F3131" s="3693"/>
      <c r="G3131" s="3693"/>
      <c r="H3131" s="3693"/>
      <c r="I3131" s="3693"/>
      <c r="J3131" s="3693"/>
      <c r="P3131" s="3693"/>
      <c r="U3131" s="3733"/>
    </row>
    <row r="3132" spans="4:21" x14ac:dyDescent="0.2">
      <c r="D3132" s="3693"/>
      <c r="E3132" s="3693"/>
      <c r="F3132" s="3693"/>
      <c r="G3132" s="3693"/>
      <c r="H3132" s="3693"/>
      <c r="I3132" s="3693"/>
      <c r="J3132" s="3693"/>
      <c r="P3132" s="3693"/>
      <c r="U3132" s="3733"/>
    </row>
    <row r="3133" spans="4:21" x14ac:dyDescent="0.2">
      <c r="D3133" s="3693"/>
      <c r="E3133" s="3693"/>
      <c r="F3133" s="3693"/>
      <c r="G3133" s="3693"/>
      <c r="H3133" s="3693"/>
      <c r="I3133" s="3693"/>
      <c r="J3133" s="3693"/>
      <c r="P3133" s="3693"/>
      <c r="U3133" s="3733"/>
    </row>
    <row r="3134" spans="4:21" x14ac:dyDescent="0.2">
      <c r="D3134" s="3693"/>
      <c r="E3134" s="3693"/>
      <c r="F3134" s="3693"/>
      <c r="G3134" s="3693"/>
      <c r="H3134" s="3693"/>
      <c r="I3134" s="3693"/>
      <c r="J3134" s="3693"/>
      <c r="P3134" s="3693"/>
      <c r="U3134" s="3733"/>
    </row>
    <row r="3135" spans="4:21" x14ac:dyDescent="0.2">
      <c r="D3135" s="3693"/>
      <c r="E3135" s="3693"/>
      <c r="F3135" s="3693"/>
      <c r="G3135" s="3693"/>
      <c r="H3135" s="3693"/>
      <c r="I3135" s="3693"/>
      <c r="J3135" s="3693"/>
      <c r="P3135" s="3693"/>
      <c r="U3135" s="3733"/>
    </row>
    <row r="3136" spans="4:21" x14ac:dyDescent="0.2">
      <c r="D3136" s="3693"/>
      <c r="E3136" s="3693"/>
      <c r="F3136" s="3693"/>
      <c r="G3136" s="3693"/>
      <c r="H3136" s="3693"/>
      <c r="I3136" s="3693"/>
      <c r="J3136" s="3693"/>
      <c r="P3136" s="3693"/>
      <c r="U3136" s="3733"/>
    </row>
    <row r="3137" spans="4:21" x14ac:dyDescent="0.2">
      <c r="D3137" s="3693"/>
      <c r="E3137" s="3693"/>
      <c r="F3137" s="3693"/>
      <c r="G3137" s="3693"/>
      <c r="H3137" s="3693"/>
      <c r="I3137" s="3693"/>
      <c r="J3137" s="3693"/>
      <c r="P3137" s="3693"/>
      <c r="U3137" s="3733"/>
    </row>
    <row r="3138" spans="4:21" x14ac:dyDescent="0.2">
      <c r="D3138" s="3693"/>
      <c r="E3138" s="3693"/>
      <c r="F3138" s="3693"/>
      <c r="G3138" s="3693"/>
      <c r="H3138" s="3693"/>
      <c r="I3138" s="3693"/>
      <c r="J3138" s="3693"/>
      <c r="P3138" s="3693"/>
      <c r="U3138" s="3733"/>
    </row>
    <row r="3139" spans="4:21" x14ac:dyDescent="0.2">
      <c r="D3139" s="3693"/>
      <c r="E3139" s="3693"/>
      <c r="F3139" s="3693"/>
      <c r="G3139" s="3693"/>
      <c r="H3139" s="3693"/>
      <c r="I3139" s="3693"/>
      <c r="J3139" s="3693"/>
      <c r="P3139" s="3693"/>
      <c r="U3139" s="3733"/>
    </row>
    <row r="3140" spans="4:21" x14ac:dyDescent="0.2">
      <c r="D3140" s="3693"/>
      <c r="E3140" s="3693"/>
      <c r="F3140" s="3693"/>
      <c r="G3140" s="3693"/>
      <c r="H3140" s="3693"/>
      <c r="I3140" s="3693"/>
      <c r="J3140" s="3693"/>
      <c r="P3140" s="3693"/>
      <c r="U3140" s="3733"/>
    </row>
    <row r="3141" spans="4:21" x14ac:dyDescent="0.2">
      <c r="D3141" s="3693"/>
      <c r="E3141" s="3693"/>
      <c r="F3141" s="3693"/>
      <c r="G3141" s="3693"/>
      <c r="H3141" s="3693"/>
      <c r="I3141" s="3693"/>
      <c r="J3141" s="3693"/>
      <c r="P3141" s="3693"/>
      <c r="U3141" s="3733"/>
    </row>
    <row r="3142" spans="4:21" x14ac:dyDescent="0.2">
      <c r="D3142" s="3693"/>
      <c r="E3142" s="3693"/>
      <c r="F3142" s="3693"/>
      <c r="G3142" s="3693"/>
      <c r="H3142" s="3693"/>
      <c r="I3142" s="3693"/>
      <c r="J3142" s="3693"/>
      <c r="P3142" s="3693"/>
      <c r="U3142" s="3733"/>
    </row>
    <row r="3143" spans="4:21" x14ac:dyDescent="0.2">
      <c r="D3143" s="3693"/>
      <c r="E3143" s="3693"/>
      <c r="F3143" s="3693"/>
      <c r="G3143" s="3693"/>
      <c r="H3143" s="3693"/>
      <c r="I3143" s="3693"/>
      <c r="J3143" s="3693"/>
      <c r="P3143" s="3693"/>
      <c r="U3143" s="3733"/>
    </row>
    <row r="3144" spans="4:21" x14ac:dyDescent="0.2">
      <c r="D3144" s="3693"/>
      <c r="E3144" s="3693"/>
      <c r="F3144" s="3693"/>
      <c r="G3144" s="3693"/>
      <c r="H3144" s="3693"/>
      <c r="I3144" s="3693"/>
      <c r="J3144" s="3693"/>
      <c r="P3144" s="3693"/>
      <c r="U3144" s="4254"/>
    </row>
    <row r="3145" spans="4:21" x14ac:dyDescent="0.2">
      <c r="D3145" s="3693"/>
      <c r="E3145" s="3693"/>
      <c r="F3145" s="3693"/>
      <c r="G3145" s="3693"/>
      <c r="H3145" s="3693"/>
      <c r="I3145" s="3693"/>
      <c r="J3145" s="3693"/>
      <c r="P3145" s="3693"/>
      <c r="U3145" s="4254"/>
    </row>
    <row r="3146" spans="4:21" x14ac:dyDescent="0.2">
      <c r="D3146" s="3693"/>
      <c r="E3146" s="3693"/>
      <c r="F3146" s="3693"/>
      <c r="G3146" s="3693"/>
      <c r="H3146" s="3693"/>
      <c r="I3146" s="3693"/>
      <c r="J3146" s="3693"/>
      <c r="P3146" s="3693"/>
      <c r="U3146" s="4254"/>
    </row>
    <row r="3147" spans="4:21" x14ac:dyDescent="0.2">
      <c r="D3147" s="3693"/>
      <c r="E3147" s="3693"/>
      <c r="F3147" s="3693"/>
      <c r="G3147" s="3693"/>
      <c r="H3147" s="3693"/>
      <c r="I3147" s="3693"/>
      <c r="J3147" s="3693"/>
      <c r="P3147" s="3693"/>
      <c r="U3147" s="4254"/>
    </row>
    <row r="3148" spans="4:21" x14ac:dyDescent="0.2">
      <c r="D3148" s="3693"/>
      <c r="E3148" s="3693"/>
      <c r="F3148" s="3693"/>
      <c r="G3148" s="3693"/>
      <c r="H3148" s="3693"/>
      <c r="I3148" s="3693"/>
      <c r="J3148" s="3693"/>
      <c r="P3148" s="3693"/>
      <c r="U3148" s="4254"/>
    </row>
    <row r="3149" spans="4:21" x14ac:dyDescent="0.2">
      <c r="D3149" s="3693"/>
      <c r="E3149" s="3693"/>
      <c r="F3149" s="3693"/>
      <c r="G3149" s="3693"/>
      <c r="H3149" s="3693"/>
      <c r="I3149" s="3693"/>
      <c r="J3149" s="3693"/>
      <c r="P3149" s="3693"/>
      <c r="U3149" s="4254"/>
    </row>
    <row r="3150" spans="4:21" x14ac:dyDescent="0.2">
      <c r="D3150" s="3693"/>
      <c r="E3150" s="3693"/>
      <c r="F3150" s="3693"/>
      <c r="G3150" s="3693"/>
      <c r="H3150" s="3693"/>
      <c r="I3150" s="3693"/>
      <c r="J3150" s="3693"/>
      <c r="P3150" s="3693"/>
      <c r="U3150" s="4254"/>
    </row>
    <row r="3151" spans="4:21" x14ac:dyDescent="0.2">
      <c r="D3151" s="3693"/>
      <c r="E3151" s="3693"/>
      <c r="F3151" s="3693"/>
      <c r="G3151" s="3693"/>
      <c r="H3151" s="3693"/>
      <c r="I3151" s="3693"/>
      <c r="J3151" s="3693"/>
      <c r="P3151" s="3693"/>
      <c r="U3151" s="4254"/>
    </row>
    <row r="3152" spans="4:21" x14ac:dyDescent="0.2">
      <c r="D3152" s="3693"/>
      <c r="E3152" s="3693"/>
      <c r="F3152" s="3693"/>
      <c r="G3152" s="3693"/>
      <c r="H3152" s="3693"/>
      <c r="I3152" s="3693"/>
      <c r="J3152" s="3693"/>
      <c r="P3152" s="3693"/>
      <c r="U3152" s="4254"/>
    </row>
    <row r="3153" spans="4:21" x14ac:dyDescent="0.2">
      <c r="D3153" s="3693"/>
      <c r="E3153" s="3693"/>
      <c r="F3153" s="3693"/>
      <c r="G3153" s="3693"/>
      <c r="H3153" s="3693"/>
      <c r="I3153" s="3693"/>
      <c r="J3153" s="3693"/>
      <c r="P3153" s="3693"/>
      <c r="U3153" s="4254"/>
    </row>
    <row r="3154" spans="4:21" x14ac:dyDescent="0.2">
      <c r="D3154" s="3693"/>
      <c r="E3154" s="3693"/>
      <c r="F3154" s="3693"/>
      <c r="G3154" s="3693"/>
      <c r="H3154" s="3693"/>
      <c r="I3154" s="3693"/>
      <c r="J3154" s="3693"/>
      <c r="P3154" s="3693"/>
      <c r="U3154" s="4254"/>
    </row>
    <row r="3155" spans="4:21" x14ac:dyDescent="0.2">
      <c r="D3155" s="3693"/>
      <c r="E3155" s="3693"/>
      <c r="F3155" s="3693"/>
      <c r="G3155" s="3693"/>
      <c r="H3155" s="3693"/>
      <c r="I3155" s="3693"/>
      <c r="J3155" s="3693"/>
      <c r="P3155" s="3693"/>
      <c r="U3155" s="4254"/>
    </row>
    <row r="3156" spans="4:21" x14ac:dyDescent="0.2">
      <c r="D3156" s="3693"/>
      <c r="E3156" s="3693"/>
      <c r="F3156" s="3693"/>
      <c r="G3156" s="3693"/>
      <c r="H3156" s="3693"/>
      <c r="I3156" s="3693"/>
      <c r="J3156" s="3693"/>
      <c r="P3156" s="3693"/>
      <c r="U3156" s="4254"/>
    </row>
    <row r="3157" spans="4:21" x14ac:dyDescent="0.2">
      <c r="D3157" s="3693"/>
      <c r="E3157" s="3693"/>
      <c r="F3157" s="3693"/>
      <c r="G3157" s="3693"/>
      <c r="H3157" s="3693"/>
      <c r="I3157" s="3693"/>
      <c r="J3157" s="3693"/>
      <c r="P3157" s="3693"/>
      <c r="U3157" s="4254"/>
    </row>
    <row r="3158" spans="4:21" x14ac:dyDescent="0.2">
      <c r="D3158" s="3693"/>
      <c r="E3158" s="3693"/>
      <c r="F3158" s="3693"/>
      <c r="G3158" s="3693"/>
      <c r="H3158" s="3693"/>
      <c r="I3158" s="3693"/>
      <c r="J3158" s="3693"/>
      <c r="P3158" s="3693"/>
      <c r="U3158" s="4254"/>
    </row>
    <row r="3159" spans="4:21" x14ac:dyDescent="0.2">
      <c r="D3159" s="3693"/>
      <c r="E3159" s="3693"/>
      <c r="F3159" s="3693"/>
      <c r="G3159" s="3693"/>
      <c r="H3159" s="3693"/>
      <c r="I3159" s="3693"/>
      <c r="J3159" s="3693"/>
      <c r="P3159" s="3693"/>
      <c r="U3159" s="4254"/>
    </row>
    <row r="3160" spans="4:21" x14ac:dyDescent="0.2">
      <c r="D3160" s="3693"/>
      <c r="E3160" s="3693"/>
      <c r="F3160" s="3693"/>
      <c r="G3160" s="3693"/>
      <c r="H3160" s="3693"/>
      <c r="I3160" s="3693"/>
      <c r="J3160" s="3693"/>
      <c r="P3160" s="3693"/>
      <c r="U3160" s="4254"/>
    </row>
    <row r="3161" spans="4:21" x14ac:dyDescent="0.2">
      <c r="D3161" s="3693"/>
      <c r="E3161" s="3693"/>
      <c r="F3161" s="3693"/>
      <c r="G3161" s="3693"/>
      <c r="H3161" s="3693"/>
      <c r="I3161" s="3693"/>
      <c r="J3161" s="3693"/>
      <c r="P3161" s="3693"/>
      <c r="U3161" s="4254"/>
    </row>
    <row r="3162" spans="4:21" x14ac:dyDescent="0.2">
      <c r="D3162" s="3693"/>
      <c r="E3162" s="3693"/>
      <c r="F3162" s="3693"/>
      <c r="G3162" s="3693"/>
      <c r="H3162" s="3693"/>
      <c r="I3162" s="3693"/>
      <c r="J3162" s="3693"/>
      <c r="P3162" s="3693"/>
      <c r="U3162" s="4254"/>
    </row>
    <row r="3163" spans="4:21" x14ac:dyDescent="0.2">
      <c r="D3163" s="3693"/>
      <c r="E3163" s="3693"/>
      <c r="F3163" s="3693"/>
      <c r="G3163" s="3693"/>
      <c r="H3163" s="3693"/>
      <c r="I3163" s="3693"/>
      <c r="J3163" s="3693"/>
      <c r="P3163" s="3693"/>
      <c r="U3163" s="4254"/>
    </row>
    <row r="3164" spans="4:21" x14ac:dyDescent="0.2">
      <c r="D3164" s="3693"/>
      <c r="E3164" s="3693"/>
      <c r="F3164" s="3693"/>
      <c r="G3164" s="3693"/>
      <c r="H3164" s="3693"/>
      <c r="I3164" s="3693"/>
      <c r="J3164" s="3693"/>
      <c r="P3164" s="3693"/>
      <c r="U3164" s="3733"/>
    </row>
    <row r="3165" spans="4:21" x14ac:dyDescent="0.2">
      <c r="D3165" s="3693"/>
      <c r="E3165" s="3693"/>
      <c r="F3165" s="3693"/>
      <c r="G3165" s="3693"/>
      <c r="H3165" s="3693"/>
      <c r="I3165" s="3693"/>
      <c r="J3165" s="3693"/>
      <c r="P3165" s="3693"/>
      <c r="U3165" s="3733"/>
    </row>
    <row r="3166" spans="4:21" x14ac:dyDescent="0.2">
      <c r="D3166" s="3693"/>
      <c r="E3166" s="3693"/>
      <c r="F3166" s="3693"/>
      <c r="G3166" s="3693"/>
      <c r="H3166" s="3693"/>
      <c r="I3166" s="3693"/>
      <c r="J3166" s="3693"/>
      <c r="P3166" s="3693"/>
      <c r="U3166" s="3733"/>
    </row>
    <row r="3167" spans="4:21" x14ac:dyDescent="0.2">
      <c r="D3167" s="3693"/>
      <c r="E3167" s="3693"/>
      <c r="F3167" s="3693"/>
      <c r="G3167" s="3693"/>
      <c r="H3167" s="3693"/>
      <c r="I3167" s="3693"/>
      <c r="J3167" s="3693"/>
      <c r="P3167" s="3693"/>
      <c r="U3167" s="3733"/>
    </row>
    <row r="3168" spans="4:21" x14ac:dyDescent="0.2">
      <c r="D3168" s="3693"/>
      <c r="E3168" s="3693"/>
      <c r="F3168" s="3693"/>
      <c r="G3168" s="3693"/>
      <c r="H3168" s="3693"/>
      <c r="I3168" s="3693"/>
      <c r="J3168" s="3693"/>
      <c r="P3168" s="3693"/>
      <c r="U3168" s="3733"/>
    </row>
    <row r="3169" spans="4:21" x14ac:dyDescent="0.2">
      <c r="D3169" s="3693"/>
      <c r="E3169" s="3693"/>
      <c r="F3169" s="3693"/>
      <c r="G3169" s="3693"/>
      <c r="H3169" s="3693"/>
      <c r="I3169" s="3693"/>
      <c r="J3169" s="3693"/>
      <c r="P3169" s="3693"/>
      <c r="U3169" s="3733"/>
    </row>
    <row r="3170" spans="4:21" x14ac:dyDescent="0.2">
      <c r="D3170" s="3693"/>
      <c r="E3170" s="3693"/>
      <c r="F3170" s="3693"/>
      <c r="G3170" s="3693"/>
      <c r="H3170" s="3693"/>
      <c r="I3170" s="3693"/>
      <c r="J3170" s="3693"/>
      <c r="P3170" s="3693"/>
      <c r="U3170" s="3733"/>
    </row>
    <row r="3171" spans="4:21" x14ac:dyDescent="0.2">
      <c r="D3171" s="3693"/>
      <c r="E3171" s="3693"/>
      <c r="F3171" s="3693"/>
      <c r="G3171" s="3693"/>
      <c r="H3171" s="3693"/>
      <c r="I3171" s="3693"/>
      <c r="J3171" s="3693"/>
      <c r="P3171" s="3693"/>
      <c r="U3171" s="3733"/>
    </row>
    <row r="3172" spans="4:21" x14ac:dyDescent="0.2">
      <c r="D3172" s="3693"/>
      <c r="E3172" s="3693"/>
      <c r="F3172" s="3693"/>
      <c r="G3172" s="3693"/>
      <c r="H3172" s="3693"/>
      <c r="I3172" s="3693"/>
      <c r="J3172" s="3693"/>
      <c r="P3172" s="3693"/>
      <c r="U3172" s="3733"/>
    </row>
    <row r="3173" spans="4:21" x14ac:dyDescent="0.2">
      <c r="D3173" s="3693"/>
      <c r="E3173" s="3693"/>
      <c r="F3173" s="3693"/>
      <c r="G3173" s="3693"/>
      <c r="H3173" s="3693"/>
      <c r="I3173" s="3693"/>
      <c r="J3173" s="3693"/>
      <c r="P3173" s="3693"/>
      <c r="U3173" s="3733"/>
    </row>
    <row r="3174" spans="4:21" x14ac:dyDescent="0.2">
      <c r="D3174" s="3693"/>
      <c r="E3174" s="3693"/>
      <c r="F3174" s="3693"/>
      <c r="G3174" s="3693"/>
      <c r="H3174" s="3693"/>
      <c r="I3174" s="3693"/>
      <c r="J3174" s="3693"/>
      <c r="P3174" s="3693"/>
      <c r="U3174" s="3733"/>
    </row>
    <row r="3175" spans="4:21" x14ac:dyDescent="0.2">
      <c r="D3175" s="3693"/>
      <c r="E3175" s="3693"/>
      <c r="F3175" s="3693"/>
      <c r="G3175" s="3693"/>
      <c r="H3175" s="3693"/>
      <c r="I3175" s="3693"/>
      <c r="J3175" s="3693"/>
      <c r="P3175" s="3693"/>
      <c r="U3175" s="3733"/>
    </row>
    <row r="3176" spans="4:21" x14ac:dyDescent="0.2">
      <c r="D3176" s="3693"/>
      <c r="E3176" s="3693"/>
      <c r="F3176" s="3693"/>
      <c r="G3176" s="3693"/>
      <c r="H3176" s="3693"/>
      <c r="I3176" s="3693"/>
      <c r="J3176" s="3693"/>
      <c r="P3176" s="3693"/>
      <c r="U3176" s="3733"/>
    </row>
    <row r="3177" spans="4:21" x14ac:dyDescent="0.2">
      <c r="D3177" s="3693"/>
      <c r="E3177" s="3693"/>
      <c r="F3177" s="3693"/>
      <c r="G3177" s="3693"/>
      <c r="H3177" s="3693"/>
      <c r="I3177" s="3693"/>
      <c r="J3177" s="3693"/>
      <c r="P3177" s="3693"/>
      <c r="U3177" s="3733"/>
    </row>
    <row r="3178" spans="4:21" x14ac:dyDescent="0.2">
      <c r="D3178" s="3693"/>
      <c r="E3178" s="3693"/>
      <c r="F3178" s="3693"/>
      <c r="G3178" s="3693"/>
      <c r="H3178" s="3693"/>
      <c r="I3178" s="3693"/>
      <c r="J3178" s="3693"/>
      <c r="P3178" s="3693"/>
      <c r="U3178" s="3733"/>
    </row>
    <row r="3179" spans="4:21" x14ac:dyDescent="0.2">
      <c r="D3179" s="3693"/>
      <c r="E3179" s="3693"/>
      <c r="F3179" s="3693"/>
      <c r="G3179" s="3693"/>
      <c r="H3179" s="3693"/>
      <c r="I3179" s="3693"/>
      <c r="J3179" s="3693"/>
      <c r="P3179" s="3693"/>
      <c r="U3179" s="3733"/>
    </row>
    <row r="3180" spans="4:21" x14ac:dyDescent="0.2">
      <c r="D3180" s="3693"/>
      <c r="E3180" s="3693"/>
      <c r="F3180" s="3693"/>
      <c r="G3180" s="3693"/>
      <c r="H3180" s="3693"/>
      <c r="I3180" s="3693"/>
      <c r="J3180" s="3693"/>
      <c r="P3180" s="3693"/>
      <c r="U3180" s="3733"/>
    </row>
    <row r="3181" spans="4:21" x14ac:dyDescent="0.2">
      <c r="D3181" s="3693"/>
      <c r="E3181" s="3693"/>
      <c r="F3181" s="3693"/>
      <c r="G3181" s="3693"/>
      <c r="H3181" s="3693"/>
      <c r="I3181" s="3693"/>
      <c r="J3181" s="3693"/>
      <c r="P3181" s="3693"/>
      <c r="U3181" s="3733"/>
    </row>
    <row r="3182" spans="4:21" x14ac:dyDescent="0.2">
      <c r="D3182" s="3693"/>
      <c r="E3182" s="3693"/>
      <c r="F3182" s="3693"/>
      <c r="G3182" s="3693"/>
      <c r="H3182" s="3693"/>
      <c r="I3182" s="3693"/>
      <c r="J3182" s="3693"/>
      <c r="P3182" s="3693"/>
      <c r="U3182" s="3733"/>
    </row>
    <row r="3183" spans="4:21" x14ac:dyDescent="0.2">
      <c r="D3183" s="3693"/>
      <c r="E3183" s="3693"/>
      <c r="F3183" s="3693"/>
      <c r="G3183" s="3693"/>
      <c r="H3183" s="3693"/>
      <c r="I3183" s="3693"/>
      <c r="J3183" s="3693"/>
      <c r="P3183" s="3693"/>
      <c r="U3183" s="3733"/>
    </row>
    <row r="3184" spans="4:21" x14ac:dyDescent="0.2">
      <c r="D3184" s="3693"/>
      <c r="E3184" s="3693"/>
      <c r="F3184" s="3693"/>
      <c r="G3184" s="3693"/>
      <c r="H3184" s="3693"/>
      <c r="I3184" s="3693"/>
      <c r="J3184" s="3693"/>
      <c r="P3184" s="3693"/>
      <c r="U3184" s="3733"/>
    </row>
    <row r="3185" spans="4:21" x14ac:dyDescent="0.2">
      <c r="D3185" s="3693"/>
      <c r="E3185" s="3693"/>
      <c r="F3185" s="3693"/>
      <c r="G3185" s="3693"/>
      <c r="H3185" s="3693"/>
      <c r="I3185" s="3693"/>
      <c r="J3185" s="3693"/>
      <c r="P3185" s="3693"/>
      <c r="U3185" s="3733"/>
    </row>
    <row r="3186" spans="4:21" x14ac:dyDescent="0.2">
      <c r="D3186" s="3693"/>
      <c r="E3186" s="3693"/>
      <c r="F3186" s="3693"/>
      <c r="G3186" s="3693"/>
      <c r="H3186" s="3693"/>
      <c r="I3186" s="3693"/>
      <c r="J3186" s="3693"/>
      <c r="P3186" s="3693"/>
      <c r="U3186" s="3733"/>
    </row>
    <row r="3187" spans="4:21" x14ac:dyDescent="0.2">
      <c r="D3187" s="3693"/>
      <c r="E3187" s="3693"/>
      <c r="F3187" s="3693"/>
      <c r="G3187" s="3693"/>
      <c r="H3187" s="3693"/>
      <c r="I3187" s="3693"/>
      <c r="J3187" s="3693"/>
      <c r="P3187" s="3693"/>
      <c r="U3187" s="3733"/>
    </row>
    <row r="3188" spans="4:21" x14ac:dyDescent="0.2">
      <c r="D3188" s="3693"/>
      <c r="E3188" s="3693"/>
      <c r="F3188" s="3693"/>
      <c r="G3188" s="3693"/>
      <c r="H3188" s="3693"/>
      <c r="I3188" s="3693"/>
      <c r="J3188" s="3693"/>
      <c r="P3188" s="3693"/>
      <c r="U3188" s="3733"/>
    </row>
    <row r="3189" spans="4:21" x14ac:dyDescent="0.2">
      <c r="D3189" s="3693"/>
      <c r="E3189" s="3693"/>
      <c r="F3189" s="3693"/>
      <c r="G3189" s="3693"/>
      <c r="H3189" s="3693"/>
      <c r="I3189" s="3693"/>
      <c r="J3189" s="3693"/>
      <c r="P3189" s="3693"/>
      <c r="U3189" s="3733"/>
    </row>
    <row r="3190" spans="4:21" x14ac:dyDescent="0.2">
      <c r="D3190" s="3693"/>
      <c r="E3190" s="3693"/>
      <c r="F3190" s="3693"/>
      <c r="G3190" s="3693"/>
      <c r="H3190" s="3693"/>
      <c r="I3190" s="3693"/>
      <c r="J3190" s="3693"/>
      <c r="P3190" s="3693"/>
      <c r="U3190" s="3733"/>
    </row>
    <row r="3191" spans="4:21" x14ac:dyDescent="0.2">
      <c r="D3191" s="3693"/>
      <c r="E3191" s="3693"/>
      <c r="F3191" s="3693"/>
      <c r="G3191" s="3693"/>
      <c r="H3191" s="3693"/>
      <c r="I3191" s="3693"/>
      <c r="J3191" s="3693"/>
      <c r="P3191" s="3693"/>
      <c r="U3191" s="3733"/>
    </row>
    <row r="3192" spans="4:21" x14ac:dyDescent="0.2">
      <c r="D3192" s="3693"/>
      <c r="E3192" s="3693"/>
      <c r="F3192" s="3693"/>
      <c r="G3192" s="3693"/>
      <c r="H3192" s="3693"/>
      <c r="I3192" s="3693"/>
      <c r="J3192" s="3693"/>
      <c r="P3192" s="3693"/>
      <c r="U3192" s="3733"/>
    </row>
    <row r="3193" spans="4:21" x14ac:dyDescent="0.2">
      <c r="D3193" s="3693"/>
      <c r="E3193" s="3693"/>
      <c r="F3193" s="3693"/>
      <c r="G3193" s="3693"/>
      <c r="H3193" s="3693"/>
      <c r="I3193" s="3693"/>
      <c r="J3193" s="3693"/>
      <c r="P3193" s="3693"/>
      <c r="U3193" s="3733"/>
    </row>
    <row r="3194" spans="4:21" x14ac:dyDescent="0.2">
      <c r="D3194" s="3693"/>
      <c r="E3194" s="3693"/>
      <c r="F3194" s="3693"/>
      <c r="G3194" s="3693"/>
      <c r="H3194" s="3693"/>
      <c r="I3194" s="3693"/>
      <c r="J3194" s="3693"/>
      <c r="P3194" s="3693"/>
      <c r="U3194" s="3733"/>
    </row>
    <row r="3195" spans="4:21" x14ac:dyDescent="0.2">
      <c r="D3195" s="3693"/>
      <c r="E3195" s="3693"/>
      <c r="F3195" s="3693"/>
      <c r="G3195" s="3693"/>
      <c r="H3195" s="3693"/>
      <c r="I3195" s="3693"/>
      <c r="J3195" s="3693"/>
      <c r="P3195" s="3693"/>
      <c r="U3195" s="3733"/>
    </row>
    <row r="3196" spans="4:21" x14ac:dyDescent="0.2">
      <c r="D3196" s="3693"/>
      <c r="E3196" s="3693"/>
      <c r="F3196" s="3693"/>
      <c r="G3196" s="3693"/>
      <c r="H3196" s="3693"/>
      <c r="I3196" s="3693"/>
      <c r="J3196" s="3693"/>
      <c r="P3196" s="3693"/>
      <c r="U3196" s="3733"/>
    </row>
    <row r="3197" spans="4:21" x14ac:dyDescent="0.2">
      <c r="D3197" s="3693"/>
      <c r="E3197" s="3693"/>
      <c r="F3197" s="3693"/>
      <c r="G3197" s="3693"/>
      <c r="H3197" s="3693"/>
      <c r="I3197" s="3693"/>
      <c r="J3197" s="3693"/>
      <c r="P3197" s="3693"/>
      <c r="U3197" s="3733"/>
    </row>
    <row r="3198" spans="4:21" x14ac:dyDescent="0.2">
      <c r="D3198" s="3693"/>
      <c r="E3198" s="3693"/>
      <c r="F3198" s="3693"/>
      <c r="G3198" s="3693"/>
      <c r="H3198" s="3693"/>
      <c r="I3198" s="3693"/>
      <c r="J3198" s="3693"/>
      <c r="P3198" s="3693"/>
      <c r="U3198" s="3733"/>
    </row>
    <row r="3199" spans="4:21" x14ac:dyDescent="0.2">
      <c r="D3199" s="3693"/>
      <c r="E3199" s="3693"/>
      <c r="F3199" s="3693"/>
      <c r="G3199" s="3693"/>
      <c r="H3199" s="3693"/>
      <c r="I3199" s="3693"/>
      <c r="J3199" s="3693"/>
      <c r="P3199" s="3693"/>
      <c r="U3199" s="3733"/>
    </row>
    <row r="3200" spans="4:21" x14ac:dyDescent="0.2">
      <c r="D3200" s="3693"/>
      <c r="E3200" s="3693"/>
      <c r="F3200" s="3693"/>
      <c r="G3200" s="3693"/>
      <c r="H3200" s="3693"/>
      <c r="I3200" s="3693"/>
      <c r="J3200" s="3693"/>
      <c r="P3200" s="3693"/>
      <c r="U3200" s="3733"/>
    </row>
    <row r="3201" spans="4:21" x14ac:dyDescent="0.2">
      <c r="D3201" s="3693"/>
      <c r="E3201" s="3693"/>
      <c r="F3201" s="3693"/>
      <c r="G3201" s="3693"/>
      <c r="H3201" s="3693"/>
      <c r="I3201" s="3693"/>
      <c r="J3201" s="3693"/>
      <c r="P3201" s="3693"/>
      <c r="U3201" s="3733"/>
    </row>
    <row r="3202" spans="4:21" x14ac:dyDescent="0.2">
      <c r="D3202" s="3693"/>
      <c r="E3202" s="3693"/>
      <c r="F3202" s="3693"/>
      <c r="G3202" s="3693"/>
      <c r="H3202" s="3693"/>
      <c r="I3202" s="3693"/>
      <c r="J3202" s="3693"/>
      <c r="P3202" s="3693"/>
      <c r="U3202" s="3733"/>
    </row>
    <row r="3203" spans="4:21" x14ac:dyDescent="0.2">
      <c r="D3203" s="3693"/>
      <c r="E3203" s="3693"/>
      <c r="F3203" s="3693"/>
      <c r="G3203" s="3693"/>
      <c r="H3203" s="3693"/>
      <c r="I3203" s="3693"/>
      <c r="J3203" s="3693"/>
      <c r="P3203" s="3693"/>
      <c r="U3203" s="3733"/>
    </row>
    <row r="3204" spans="4:21" x14ac:dyDescent="0.2">
      <c r="D3204" s="3693"/>
      <c r="E3204" s="3693"/>
      <c r="F3204" s="3693"/>
      <c r="G3204" s="3693"/>
      <c r="H3204" s="3693"/>
      <c r="I3204" s="3693"/>
      <c r="J3204" s="3693"/>
      <c r="P3204" s="3693"/>
      <c r="U3204" s="3733"/>
    </row>
    <row r="3205" spans="4:21" x14ac:dyDescent="0.2">
      <c r="D3205" s="3693"/>
      <c r="E3205" s="3693"/>
      <c r="F3205" s="3693"/>
      <c r="G3205" s="3693"/>
      <c r="H3205" s="3693"/>
      <c r="I3205" s="3693"/>
      <c r="J3205" s="3693"/>
      <c r="P3205" s="3693"/>
      <c r="U3205" s="3733"/>
    </row>
    <row r="3206" spans="4:21" x14ac:dyDescent="0.2">
      <c r="D3206" s="3693"/>
      <c r="E3206" s="3693"/>
      <c r="F3206" s="3693"/>
      <c r="G3206" s="3693"/>
      <c r="H3206" s="3693"/>
      <c r="I3206" s="3693"/>
      <c r="J3206" s="3693"/>
      <c r="P3206" s="3693"/>
      <c r="U3206" s="3733"/>
    </row>
    <row r="3207" spans="4:21" x14ac:dyDescent="0.2">
      <c r="D3207" s="3693"/>
      <c r="E3207" s="3693"/>
      <c r="F3207" s="3693"/>
      <c r="G3207" s="3693"/>
      <c r="H3207" s="3693"/>
      <c r="I3207" s="3693"/>
      <c r="J3207" s="3693"/>
      <c r="P3207" s="3693"/>
      <c r="U3207" s="3733"/>
    </row>
    <row r="3208" spans="4:21" x14ac:dyDescent="0.2">
      <c r="D3208" s="3693"/>
      <c r="E3208" s="3693"/>
      <c r="F3208" s="3693"/>
      <c r="G3208" s="3693"/>
      <c r="H3208" s="3693"/>
      <c r="I3208" s="3693"/>
      <c r="J3208" s="3693"/>
      <c r="P3208" s="3693"/>
      <c r="U3208" s="3733"/>
    </row>
    <row r="3209" spans="4:21" x14ac:dyDescent="0.2">
      <c r="D3209" s="3693"/>
      <c r="E3209" s="3693"/>
      <c r="F3209" s="3693"/>
      <c r="G3209" s="3693"/>
      <c r="H3209" s="3693"/>
      <c r="I3209" s="3693"/>
      <c r="J3209" s="3693"/>
      <c r="P3209" s="3693"/>
      <c r="U3209" s="3733"/>
    </row>
    <row r="3210" spans="4:21" x14ac:dyDescent="0.2">
      <c r="D3210" s="3693"/>
      <c r="E3210" s="3693"/>
      <c r="F3210" s="3693"/>
      <c r="G3210" s="3693"/>
      <c r="H3210" s="3693"/>
      <c r="I3210" s="3693"/>
      <c r="J3210" s="3693"/>
      <c r="P3210" s="3693"/>
      <c r="U3210" s="3733"/>
    </row>
    <row r="3211" spans="4:21" x14ac:dyDescent="0.2">
      <c r="D3211" s="3693"/>
      <c r="E3211" s="3693"/>
      <c r="F3211" s="3693"/>
      <c r="G3211" s="3693"/>
      <c r="H3211" s="3693"/>
      <c r="I3211" s="3693"/>
      <c r="J3211" s="3693"/>
      <c r="P3211" s="3693"/>
      <c r="U3211" s="3733"/>
    </row>
    <row r="3212" spans="4:21" x14ac:dyDescent="0.2">
      <c r="D3212" s="3693"/>
      <c r="E3212" s="3693"/>
      <c r="F3212" s="3693"/>
      <c r="G3212" s="3693"/>
      <c r="H3212" s="3693"/>
      <c r="I3212" s="3693"/>
      <c r="J3212" s="3693"/>
      <c r="P3212" s="3693"/>
      <c r="U3212" s="3733"/>
    </row>
    <row r="3213" spans="4:21" x14ac:dyDescent="0.2">
      <c r="D3213" s="3693"/>
      <c r="E3213" s="3693"/>
      <c r="F3213" s="3693"/>
      <c r="G3213" s="3693"/>
      <c r="H3213" s="3693"/>
      <c r="I3213" s="3693"/>
      <c r="J3213" s="3693"/>
      <c r="P3213" s="3693"/>
      <c r="U3213" s="3733"/>
    </row>
    <row r="3214" spans="4:21" x14ac:dyDescent="0.2">
      <c r="D3214" s="3693"/>
      <c r="E3214" s="3693"/>
      <c r="F3214" s="3693"/>
      <c r="G3214" s="3693"/>
      <c r="H3214" s="3693"/>
      <c r="I3214" s="3693"/>
      <c r="J3214" s="3693"/>
      <c r="P3214" s="3693"/>
      <c r="U3214" s="3733"/>
    </row>
    <row r="3215" spans="4:21" x14ac:dyDescent="0.2">
      <c r="D3215" s="3693"/>
      <c r="E3215" s="3693"/>
      <c r="F3215" s="3693"/>
      <c r="G3215" s="3693"/>
      <c r="H3215" s="3693"/>
      <c r="I3215" s="3693"/>
      <c r="J3215" s="3693"/>
      <c r="P3215" s="3693"/>
      <c r="U3215" s="3733"/>
    </row>
    <row r="3216" spans="4:21" x14ac:dyDescent="0.2">
      <c r="D3216" s="3693"/>
      <c r="E3216" s="3693"/>
      <c r="F3216" s="3693"/>
      <c r="G3216" s="3693"/>
      <c r="H3216" s="3693"/>
      <c r="I3216" s="3693"/>
      <c r="J3216" s="3693"/>
      <c r="P3216" s="3693"/>
      <c r="U3216" s="3733"/>
    </row>
    <row r="3217" spans="4:21" x14ac:dyDescent="0.2">
      <c r="D3217" s="3693"/>
      <c r="E3217" s="3693"/>
      <c r="F3217" s="3693"/>
      <c r="G3217" s="3693"/>
      <c r="H3217" s="3693"/>
      <c r="I3217" s="3693"/>
      <c r="J3217" s="3693"/>
      <c r="P3217" s="3693"/>
      <c r="U3217" s="3733"/>
    </row>
    <row r="3218" spans="4:21" x14ac:dyDescent="0.2">
      <c r="D3218" s="3693"/>
      <c r="E3218" s="3693"/>
      <c r="F3218" s="3693"/>
      <c r="G3218" s="3693"/>
      <c r="H3218" s="3693"/>
      <c r="I3218" s="3693"/>
      <c r="J3218" s="3693"/>
      <c r="P3218" s="3693"/>
      <c r="U3218" s="3733"/>
    </row>
    <row r="3219" spans="4:21" x14ac:dyDescent="0.2">
      <c r="D3219" s="3693"/>
      <c r="E3219" s="3693"/>
      <c r="F3219" s="3693"/>
      <c r="G3219" s="3693"/>
      <c r="H3219" s="3693"/>
      <c r="I3219" s="3693"/>
      <c r="J3219" s="3693"/>
      <c r="P3219" s="3693"/>
      <c r="U3219" s="3733"/>
    </row>
    <row r="3220" spans="4:21" x14ac:dyDescent="0.2">
      <c r="D3220" s="3693"/>
      <c r="E3220" s="3693"/>
      <c r="F3220" s="3693"/>
      <c r="G3220" s="3693"/>
      <c r="H3220" s="3693"/>
      <c r="I3220" s="3693"/>
      <c r="J3220" s="3693"/>
      <c r="P3220" s="3693"/>
      <c r="U3220" s="3733"/>
    </row>
    <row r="3221" spans="4:21" x14ac:dyDescent="0.2">
      <c r="D3221" s="3693"/>
      <c r="E3221" s="3693"/>
      <c r="F3221" s="3693"/>
      <c r="G3221" s="3693"/>
      <c r="H3221" s="3693"/>
      <c r="I3221" s="3693"/>
      <c r="J3221" s="3693"/>
      <c r="P3221" s="3693"/>
      <c r="U3221" s="3733"/>
    </row>
    <row r="3222" spans="4:21" x14ac:dyDescent="0.2">
      <c r="D3222" s="3693"/>
      <c r="E3222" s="3693"/>
      <c r="F3222" s="3693"/>
      <c r="G3222" s="3693"/>
      <c r="H3222" s="3693"/>
      <c r="I3222" s="3693"/>
      <c r="J3222" s="3693"/>
      <c r="P3222" s="3693"/>
      <c r="U3222" s="3733"/>
    </row>
    <row r="3223" spans="4:21" x14ac:dyDescent="0.2">
      <c r="D3223" s="3693"/>
      <c r="E3223" s="3693"/>
      <c r="F3223" s="3693"/>
      <c r="G3223" s="3693"/>
      <c r="H3223" s="3693"/>
      <c r="I3223" s="3693"/>
      <c r="J3223" s="3693"/>
      <c r="P3223" s="3693"/>
      <c r="U3223" s="3733"/>
    </row>
    <row r="3224" spans="4:21" x14ac:dyDescent="0.2">
      <c r="D3224" s="3693"/>
      <c r="E3224" s="3693"/>
      <c r="F3224" s="3693"/>
      <c r="G3224" s="3693"/>
      <c r="H3224" s="3693"/>
      <c r="I3224" s="3693"/>
      <c r="J3224" s="3693"/>
      <c r="P3224" s="3693"/>
      <c r="U3224" s="3733"/>
    </row>
    <row r="3225" spans="4:21" x14ac:dyDescent="0.2">
      <c r="D3225" s="3693"/>
      <c r="E3225" s="3693"/>
      <c r="F3225" s="3693"/>
      <c r="G3225" s="3693"/>
      <c r="H3225" s="3693"/>
      <c r="I3225" s="3693"/>
      <c r="J3225" s="3693"/>
      <c r="P3225" s="3693"/>
      <c r="U3225" s="3733"/>
    </row>
    <row r="3226" spans="4:21" x14ac:dyDescent="0.2">
      <c r="D3226" s="3693"/>
      <c r="E3226" s="3693"/>
      <c r="F3226" s="3693"/>
      <c r="G3226" s="3693"/>
      <c r="H3226" s="3693"/>
      <c r="I3226" s="3693"/>
      <c r="J3226" s="3693"/>
      <c r="P3226" s="3693"/>
      <c r="U3226" s="3733"/>
    </row>
    <row r="3227" spans="4:21" x14ac:dyDescent="0.2">
      <c r="D3227" s="3693"/>
      <c r="E3227" s="3693"/>
      <c r="F3227" s="3693"/>
      <c r="G3227" s="3693"/>
      <c r="H3227" s="3693"/>
      <c r="I3227" s="3693"/>
      <c r="J3227" s="3693"/>
      <c r="P3227" s="3693"/>
      <c r="U3227" s="3733"/>
    </row>
    <row r="3228" spans="4:21" x14ac:dyDescent="0.2">
      <c r="D3228" s="3693"/>
      <c r="E3228" s="3693"/>
      <c r="F3228" s="3693"/>
      <c r="G3228" s="3693"/>
      <c r="H3228" s="3693"/>
      <c r="I3228" s="3693"/>
      <c r="J3228" s="3693"/>
      <c r="P3228" s="3693"/>
      <c r="U3228" s="3733"/>
    </row>
    <row r="3229" spans="4:21" x14ac:dyDescent="0.2">
      <c r="D3229" s="3693"/>
      <c r="E3229" s="3693"/>
      <c r="F3229" s="3693"/>
      <c r="G3229" s="3693"/>
      <c r="H3229" s="3693"/>
      <c r="I3229" s="3693"/>
      <c r="J3229" s="3693"/>
      <c r="P3229" s="3693"/>
      <c r="U3229" s="3733"/>
    </row>
    <row r="3230" spans="4:21" x14ac:dyDescent="0.2">
      <c r="D3230" s="3693"/>
      <c r="E3230" s="3693"/>
      <c r="F3230" s="3693"/>
      <c r="G3230" s="3693"/>
      <c r="H3230" s="3693"/>
      <c r="I3230" s="3693"/>
      <c r="J3230" s="3693"/>
      <c r="P3230" s="3693"/>
      <c r="U3230" s="3733"/>
    </row>
    <row r="3231" spans="4:21" x14ac:dyDescent="0.2">
      <c r="D3231" s="3693"/>
      <c r="E3231" s="3693"/>
      <c r="F3231" s="3693"/>
      <c r="G3231" s="3693"/>
      <c r="H3231" s="3693"/>
      <c r="I3231" s="3693"/>
      <c r="J3231" s="3693"/>
      <c r="P3231" s="3693"/>
      <c r="U3231" s="3733"/>
    </row>
    <row r="3232" spans="4:21" x14ac:dyDescent="0.2">
      <c r="D3232" s="3693"/>
      <c r="E3232" s="3693"/>
      <c r="F3232" s="3693"/>
      <c r="G3232" s="3693"/>
      <c r="H3232" s="3693"/>
      <c r="I3232" s="3693"/>
      <c r="J3232" s="3693"/>
      <c r="P3232" s="3693"/>
      <c r="U3232" s="3733"/>
    </row>
    <row r="3233" spans="4:21" x14ac:dyDescent="0.2">
      <c r="D3233" s="3693"/>
      <c r="E3233" s="3693"/>
      <c r="F3233" s="3693"/>
      <c r="G3233" s="3693"/>
      <c r="H3233" s="3693"/>
      <c r="I3233" s="3693"/>
      <c r="J3233" s="3693"/>
      <c r="P3233" s="3693"/>
      <c r="U3233" s="3733"/>
    </row>
    <row r="3234" spans="4:21" x14ac:dyDescent="0.2">
      <c r="D3234" s="3693"/>
      <c r="E3234" s="3693"/>
      <c r="F3234" s="3693"/>
      <c r="G3234" s="3693"/>
      <c r="H3234" s="3693"/>
      <c r="I3234" s="3693"/>
      <c r="J3234" s="3693"/>
      <c r="P3234" s="3693"/>
      <c r="U3234" s="3733"/>
    </row>
    <row r="3235" spans="4:21" x14ac:dyDescent="0.2">
      <c r="D3235" s="3693"/>
      <c r="E3235" s="3693"/>
      <c r="F3235" s="3693"/>
      <c r="G3235" s="3693"/>
      <c r="H3235" s="3693"/>
      <c r="I3235" s="3693"/>
      <c r="J3235" s="3693"/>
      <c r="P3235" s="3693"/>
      <c r="U3235" s="3733"/>
    </row>
    <row r="3236" spans="4:21" x14ac:dyDescent="0.2">
      <c r="D3236" s="3693"/>
      <c r="E3236" s="3693"/>
      <c r="F3236" s="3693"/>
      <c r="G3236" s="3693"/>
      <c r="H3236" s="3693"/>
      <c r="I3236" s="3693"/>
      <c r="J3236" s="3693"/>
      <c r="P3236" s="3693"/>
      <c r="U3236" s="3733"/>
    </row>
    <row r="3237" spans="4:21" x14ac:dyDescent="0.2">
      <c r="D3237" s="3693"/>
      <c r="E3237" s="3693"/>
      <c r="F3237" s="3693"/>
      <c r="G3237" s="3693"/>
      <c r="H3237" s="3693"/>
      <c r="I3237" s="3693"/>
      <c r="J3237" s="3693"/>
      <c r="P3237" s="3693"/>
      <c r="U3237" s="3733"/>
    </row>
    <row r="3238" spans="4:21" x14ac:dyDescent="0.2">
      <c r="D3238" s="3693"/>
      <c r="E3238" s="3693"/>
      <c r="F3238" s="3693"/>
      <c r="G3238" s="3693"/>
      <c r="H3238" s="3693"/>
      <c r="I3238" s="3693"/>
      <c r="J3238" s="3693"/>
      <c r="P3238" s="3693"/>
      <c r="U3238" s="3733"/>
    </row>
    <row r="3239" spans="4:21" x14ac:dyDescent="0.2">
      <c r="D3239" s="3693"/>
      <c r="E3239" s="3693"/>
      <c r="F3239" s="3693"/>
      <c r="G3239" s="3693"/>
      <c r="H3239" s="3693"/>
      <c r="I3239" s="3693"/>
      <c r="J3239" s="3693"/>
      <c r="P3239" s="3693"/>
      <c r="U3239" s="3733"/>
    </row>
    <row r="3240" spans="4:21" x14ac:dyDescent="0.2">
      <c r="D3240" s="3693"/>
      <c r="E3240" s="3693"/>
      <c r="F3240" s="3693"/>
      <c r="G3240" s="3693"/>
      <c r="H3240" s="3693"/>
      <c r="I3240" s="3693"/>
      <c r="J3240" s="3693"/>
      <c r="P3240" s="3693"/>
      <c r="U3240" s="3733"/>
    </row>
    <row r="3241" spans="4:21" x14ac:dyDescent="0.2">
      <c r="D3241" s="3693"/>
      <c r="E3241" s="3693"/>
      <c r="F3241" s="3693"/>
      <c r="G3241" s="3693"/>
      <c r="H3241" s="3693"/>
      <c r="I3241" s="3693"/>
      <c r="J3241" s="3693"/>
      <c r="P3241" s="3693"/>
      <c r="U3241" s="3733"/>
    </row>
    <row r="3242" spans="4:21" x14ac:dyDescent="0.2">
      <c r="D3242" s="3693"/>
      <c r="E3242" s="3693"/>
      <c r="F3242" s="3693"/>
      <c r="G3242" s="3693"/>
      <c r="H3242" s="3693"/>
      <c r="I3242" s="3693"/>
      <c r="J3242" s="3693"/>
      <c r="P3242" s="3693"/>
      <c r="U3242" s="3733"/>
    </row>
    <row r="3243" spans="4:21" x14ac:dyDescent="0.2">
      <c r="D3243" s="3693"/>
      <c r="E3243" s="3693"/>
      <c r="F3243" s="3693"/>
      <c r="G3243" s="3693"/>
      <c r="H3243" s="3693"/>
      <c r="I3243" s="3693"/>
      <c r="J3243" s="3693"/>
      <c r="P3243" s="3693"/>
      <c r="U3243" s="3733"/>
    </row>
    <row r="3244" spans="4:21" x14ac:dyDescent="0.2">
      <c r="D3244" s="3693"/>
      <c r="E3244" s="3693"/>
      <c r="F3244" s="3693"/>
      <c r="G3244" s="3693"/>
      <c r="H3244" s="3693"/>
      <c r="I3244" s="3693"/>
      <c r="J3244" s="3693"/>
      <c r="P3244" s="3693"/>
      <c r="U3244" s="3733"/>
    </row>
    <row r="3245" spans="4:21" x14ac:dyDescent="0.2">
      <c r="D3245" s="3693"/>
      <c r="E3245" s="3693"/>
      <c r="F3245" s="3693"/>
      <c r="G3245" s="3693"/>
      <c r="H3245" s="3693"/>
      <c r="I3245" s="3693"/>
      <c r="J3245" s="3693"/>
      <c r="P3245" s="3693"/>
      <c r="U3245" s="3751"/>
    </row>
    <row r="3246" spans="4:21" x14ac:dyDescent="0.2">
      <c r="D3246" s="3693"/>
      <c r="E3246" s="3693"/>
      <c r="F3246" s="3693"/>
      <c r="G3246" s="3693"/>
      <c r="H3246" s="3693"/>
      <c r="I3246" s="3693"/>
      <c r="J3246" s="3693"/>
      <c r="P3246" s="3693"/>
      <c r="U3246" s="3810"/>
    </row>
    <row r="3247" spans="4:21" x14ac:dyDescent="0.2">
      <c r="D3247" s="3693"/>
      <c r="E3247" s="3693"/>
      <c r="F3247" s="3693"/>
      <c r="G3247" s="3693"/>
      <c r="H3247" s="3693"/>
      <c r="I3247" s="3693"/>
      <c r="J3247" s="3693"/>
      <c r="P3247" s="3693"/>
      <c r="U3247" s="3810"/>
    </row>
    <row r="3248" spans="4:21" x14ac:dyDescent="0.2">
      <c r="D3248" s="3693"/>
      <c r="E3248" s="3693"/>
      <c r="F3248" s="3693"/>
      <c r="G3248" s="3693"/>
      <c r="H3248" s="3693"/>
      <c r="I3248" s="3693"/>
      <c r="J3248" s="3693"/>
      <c r="P3248" s="3693"/>
      <c r="U3248" s="3733"/>
    </row>
    <row r="3249" spans="4:21" x14ac:dyDescent="0.2">
      <c r="D3249" s="3693"/>
      <c r="E3249" s="3693"/>
      <c r="F3249" s="3693"/>
      <c r="G3249" s="3693"/>
      <c r="H3249" s="3693"/>
      <c r="I3249" s="3693"/>
      <c r="J3249" s="3693"/>
      <c r="P3249" s="3693"/>
      <c r="U3249" s="3809"/>
    </row>
    <row r="3250" spans="4:21" x14ac:dyDescent="0.2">
      <c r="D3250" s="3693"/>
      <c r="E3250" s="3693"/>
      <c r="F3250" s="3693"/>
      <c r="G3250" s="3693"/>
      <c r="H3250" s="3693"/>
      <c r="I3250" s="3693"/>
      <c r="J3250" s="3693"/>
      <c r="P3250" s="3693"/>
      <c r="U3250" s="3809"/>
    </row>
    <row r="3251" spans="4:21" x14ac:dyDescent="0.2">
      <c r="D3251" s="3693"/>
      <c r="E3251" s="3693"/>
      <c r="F3251" s="3693"/>
      <c r="G3251" s="3693"/>
      <c r="H3251" s="3693"/>
      <c r="I3251" s="3693"/>
      <c r="J3251" s="3693"/>
      <c r="P3251" s="3693"/>
      <c r="U3251" s="3733"/>
    </row>
    <row r="3252" spans="4:21" x14ac:dyDescent="0.2">
      <c r="D3252" s="3693"/>
      <c r="E3252" s="3693"/>
      <c r="F3252" s="3693"/>
      <c r="G3252" s="3693"/>
      <c r="H3252" s="3693"/>
      <c r="I3252" s="3693"/>
      <c r="J3252" s="3693"/>
      <c r="P3252" s="3693"/>
      <c r="U3252" s="4276"/>
    </row>
    <row r="3253" spans="4:21" x14ac:dyDescent="0.2">
      <c r="D3253" s="3693"/>
      <c r="E3253" s="3693"/>
      <c r="F3253" s="3693"/>
      <c r="G3253" s="3693"/>
      <c r="H3253" s="3693"/>
      <c r="I3253" s="3693"/>
      <c r="J3253" s="3693"/>
      <c r="P3253" s="3693"/>
      <c r="U3253" s="4276"/>
    </row>
    <row r="3254" spans="4:21" x14ac:dyDescent="0.2">
      <c r="D3254" s="3693"/>
      <c r="E3254" s="3693"/>
      <c r="F3254" s="3693"/>
      <c r="G3254" s="3693"/>
      <c r="H3254" s="3693"/>
      <c r="I3254" s="3693"/>
      <c r="J3254" s="3693"/>
      <c r="P3254" s="3693"/>
      <c r="U3254" s="4276"/>
    </row>
    <row r="3255" spans="4:21" x14ac:dyDescent="0.2">
      <c r="D3255" s="3693"/>
      <c r="E3255" s="3693"/>
      <c r="F3255" s="3693"/>
      <c r="G3255" s="3693"/>
      <c r="H3255" s="3693"/>
      <c r="I3255" s="3693"/>
      <c r="J3255" s="3693"/>
      <c r="P3255" s="3693"/>
      <c r="U3255" s="4276"/>
    </row>
    <row r="3256" spans="4:21" x14ac:dyDescent="0.2">
      <c r="D3256" s="3693"/>
      <c r="E3256" s="3693"/>
      <c r="F3256" s="3693"/>
      <c r="G3256" s="3693"/>
      <c r="H3256" s="3693"/>
      <c r="I3256" s="3693"/>
      <c r="J3256" s="3693"/>
      <c r="P3256" s="3693"/>
      <c r="U3256" s="4276"/>
    </row>
    <row r="3257" spans="4:21" x14ac:dyDescent="0.2">
      <c r="D3257" s="3693"/>
      <c r="E3257" s="3693"/>
      <c r="F3257" s="3693"/>
      <c r="G3257" s="3693"/>
      <c r="H3257" s="3693"/>
      <c r="I3257" s="3693"/>
      <c r="J3257" s="3693"/>
      <c r="P3257" s="3693"/>
      <c r="U3257" s="4276"/>
    </row>
    <row r="3258" spans="4:21" x14ac:dyDescent="0.2">
      <c r="D3258" s="3693"/>
      <c r="E3258" s="3693"/>
      <c r="F3258" s="3693"/>
      <c r="G3258" s="3693"/>
      <c r="H3258" s="3693"/>
      <c r="I3258" s="3693"/>
      <c r="J3258" s="3693"/>
      <c r="P3258" s="3693"/>
      <c r="U3258" s="4276"/>
    </row>
    <row r="3259" spans="4:21" x14ac:dyDescent="0.2">
      <c r="D3259" s="3693"/>
      <c r="E3259" s="3693"/>
      <c r="F3259" s="3693"/>
      <c r="G3259" s="3693"/>
      <c r="H3259" s="3693"/>
      <c r="I3259" s="3693"/>
      <c r="J3259" s="3693"/>
      <c r="P3259" s="3693"/>
      <c r="U3259" s="4276"/>
    </row>
    <row r="3260" spans="4:21" x14ac:dyDescent="0.2">
      <c r="D3260" s="3693"/>
      <c r="E3260" s="3693"/>
      <c r="F3260" s="3693"/>
      <c r="G3260" s="3693"/>
      <c r="H3260" s="3693"/>
      <c r="I3260" s="3693"/>
      <c r="J3260" s="3693"/>
      <c r="P3260" s="3693"/>
      <c r="U3260" s="4276"/>
    </row>
    <row r="3261" spans="4:21" x14ac:dyDescent="0.2">
      <c r="D3261" s="3693"/>
      <c r="E3261" s="3693"/>
      <c r="F3261" s="3693"/>
      <c r="G3261" s="3693"/>
      <c r="H3261" s="3693"/>
      <c r="I3261" s="3693"/>
      <c r="J3261" s="3693"/>
      <c r="P3261" s="3693"/>
      <c r="U3261" s="4276"/>
    </row>
    <row r="3262" spans="4:21" x14ac:dyDescent="0.2">
      <c r="D3262" s="3693"/>
      <c r="E3262" s="3693"/>
      <c r="F3262" s="3693"/>
      <c r="G3262" s="3693"/>
      <c r="H3262" s="3693"/>
      <c r="I3262" s="3693"/>
      <c r="J3262" s="3693"/>
      <c r="P3262" s="3693"/>
      <c r="U3262" s="4276"/>
    </row>
    <row r="3263" spans="4:21" x14ac:dyDescent="0.2">
      <c r="D3263" s="3693"/>
      <c r="E3263" s="3693"/>
      <c r="F3263" s="3693"/>
      <c r="G3263" s="3693"/>
      <c r="H3263" s="3693"/>
      <c r="I3263" s="3693"/>
      <c r="J3263" s="3693"/>
      <c r="P3263" s="3693"/>
      <c r="U3263" s="4276"/>
    </row>
    <row r="3264" spans="4:21" x14ac:dyDescent="0.2">
      <c r="D3264" s="3693"/>
      <c r="E3264" s="3693"/>
      <c r="F3264" s="3693"/>
      <c r="G3264" s="3693"/>
      <c r="H3264" s="3693"/>
      <c r="I3264" s="3693"/>
      <c r="J3264" s="3693"/>
      <c r="P3264" s="3693"/>
      <c r="U3264" s="4276"/>
    </row>
    <row r="3265" spans="4:21" x14ac:dyDescent="0.2">
      <c r="D3265" s="3693"/>
      <c r="E3265" s="3693"/>
      <c r="F3265" s="3693"/>
      <c r="G3265" s="3693"/>
      <c r="H3265" s="3693"/>
      <c r="I3265" s="3693"/>
      <c r="J3265" s="3693"/>
      <c r="P3265" s="3693"/>
      <c r="U3265" s="4276"/>
    </row>
    <row r="3266" spans="4:21" x14ac:dyDescent="0.2">
      <c r="D3266" s="3693"/>
      <c r="E3266" s="3693"/>
      <c r="F3266" s="3693"/>
      <c r="G3266" s="3693"/>
      <c r="H3266" s="3693"/>
      <c r="I3266" s="3693"/>
      <c r="J3266" s="3693"/>
      <c r="P3266" s="3693"/>
      <c r="U3266" s="4276"/>
    </row>
    <row r="3267" spans="4:21" x14ac:dyDescent="0.2">
      <c r="D3267" s="3693"/>
      <c r="E3267" s="3693"/>
      <c r="F3267" s="3693"/>
      <c r="G3267" s="3693"/>
      <c r="H3267" s="3693"/>
      <c r="I3267" s="3693"/>
      <c r="J3267" s="3693"/>
      <c r="P3267" s="3693"/>
      <c r="U3267" s="4276"/>
    </row>
    <row r="3268" spans="4:21" x14ac:dyDescent="0.2">
      <c r="D3268" s="3693"/>
      <c r="E3268" s="3693"/>
      <c r="F3268" s="3693"/>
      <c r="G3268" s="3693"/>
      <c r="H3268" s="3693"/>
      <c r="I3268" s="3693"/>
      <c r="J3268" s="3693"/>
      <c r="P3268" s="3693"/>
      <c r="U3268" s="3751"/>
    </row>
    <row r="3269" spans="4:21" x14ac:dyDescent="0.2">
      <c r="D3269" s="3693"/>
      <c r="E3269" s="3693"/>
      <c r="F3269" s="3693"/>
      <c r="G3269" s="3693"/>
      <c r="H3269" s="3693"/>
      <c r="I3269" s="3693"/>
      <c r="J3269" s="3693"/>
      <c r="P3269" s="3693"/>
      <c r="U3269" s="4276"/>
    </row>
    <row r="3270" spans="4:21" x14ac:dyDescent="0.2">
      <c r="D3270" s="3693"/>
      <c r="E3270" s="3693"/>
      <c r="F3270" s="3693"/>
      <c r="G3270" s="3693"/>
      <c r="H3270" s="3693"/>
      <c r="I3270" s="3693"/>
      <c r="J3270" s="3693"/>
      <c r="P3270" s="3693"/>
      <c r="U3270" s="4276"/>
    </row>
    <row r="3271" spans="4:21" x14ac:dyDescent="0.2">
      <c r="D3271" s="3693"/>
      <c r="E3271" s="3693"/>
      <c r="F3271" s="3693"/>
      <c r="G3271" s="3693"/>
      <c r="H3271" s="3693"/>
      <c r="I3271" s="3693"/>
      <c r="J3271" s="3693"/>
      <c r="P3271" s="3693"/>
      <c r="U3271" s="4276"/>
    </row>
    <row r="3272" spans="4:21" x14ac:dyDescent="0.2">
      <c r="D3272" s="3693"/>
      <c r="E3272" s="3693"/>
      <c r="F3272" s="3693"/>
      <c r="G3272" s="3693"/>
      <c r="H3272" s="3693"/>
      <c r="I3272" s="3693"/>
      <c r="J3272" s="3693"/>
      <c r="P3272" s="3693"/>
      <c r="U3272" s="4276"/>
    </row>
    <row r="3273" spans="4:21" x14ac:dyDescent="0.2">
      <c r="D3273" s="3693"/>
      <c r="E3273" s="3693"/>
      <c r="F3273" s="3693"/>
      <c r="G3273" s="3693"/>
      <c r="H3273" s="3693"/>
      <c r="I3273" s="3693"/>
      <c r="J3273" s="3693"/>
      <c r="P3273" s="3693"/>
      <c r="U3273" s="4276"/>
    </row>
    <row r="3274" spans="4:21" x14ac:dyDescent="0.2">
      <c r="D3274" s="3693"/>
      <c r="E3274" s="3693"/>
      <c r="F3274" s="3693"/>
      <c r="G3274" s="3693"/>
      <c r="H3274" s="3693"/>
      <c r="I3274" s="3693"/>
      <c r="J3274" s="3693"/>
      <c r="P3274" s="3693"/>
      <c r="U3274" s="4276"/>
    </row>
    <row r="3275" spans="4:21" x14ac:dyDescent="0.2">
      <c r="D3275" s="3693"/>
      <c r="E3275" s="3693"/>
      <c r="F3275" s="3693"/>
      <c r="G3275" s="3693"/>
      <c r="H3275" s="3693"/>
      <c r="I3275" s="3693"/>
      <c r="J3275" s="3693"/>
      <c r="P3275" s="3693"/>
      <c r="U3275" s="4276"/>
    </row>
    <row r="3276" spans="4:21" x14ac:dyDescent="0.2">
      <c r="D3276" s="3693"/>
      <c r="E3276" s="3693"/>
      <c r="F3276" s="3693"/>
      <c r="G3276" s="3693"/>
      <c r="H3276" s="3693"/>
      <c r="I3276" s="3693"/>
      <c r="J3276" s="3693"/>
      <c r="P3276" s="3693"/>
      <c r="U3276" s="4276"/>
    </row>
    <row r="3277" spans="4:21" x14ac:dyDescent="0.2">
      <c r="D3277" s="3693"/>
      <c r="E3277" s="3693"/>
      <c r="F3277" s="3693"/>
      <c r="G3277" s="3693"/>
      <c r="H3277" s="3693"/>
      <c r="I3277" s="3693"/>
      <c r="J3277" s="3693"/>
      <c r="P3277" s="3693"/>
      <c r="U3277" s="4276"/>
    </row>
    <row r="3278" spans="4:21" x14ac:dyDescent="0.2">
      <c r="D3278" s="3693"/>
      <c r="E3278" s="3693"/>
      <c r="F3278" s="3693"/>
      <c r="G3278" s="3693"/>
      <c r="H3278" s="3693"/>
      <c r="I3278" s="3693"/>
      <c r="J3278" s="3693"/>
      <c r="P3278" s="3693"/>
      <c r="U3278" s="4276"/>
    </row>
    <row r="3279" spans="4:21" x14ac:dyDescent="0.2">
      <c r="D3279" s="3693"/>
      <c r="E3279" s="3693"/>
      <c r="F3279" s="3693"/>
      <c r="G3279" s="3693"/>
      <c r="H3279" s="3693"/>
      <c r="I3279" s="3693"/>
      <c r="J3279" s="3693"/>
      <c r="P3279" s="3693"/>
      <c r="U3279" s="4276"/>
    </row>
    <row r="3280" spans="4:21" x14ac:dyDescent="0.2">
      <c r="D3280" s="3693"/>
      <c r="E3280" s="3693"/>
      <c r="F3280" s="3693"/>
      <c r="G3280" s="3693"/>
      <c r="H3280" s="3693"/>
      <c r="I3280" s="3693"/>
      <c r="J3280" s="3693"/>
      <c r="P3280" s="3693"/>
      <c r="U3280" s="4276"/>
    </row>
    <row r="3281" spans="4:21" x14ac:dyDescent="0.2">
      <c r="D3281" s="3693"/>
      <c r="E3281" s="3693"/>
      <c r="F3281" s="3693"/>
      <c r="G3281" s="3693"/>
      <c r="H3281" s="3693"/>
      <c r="I3281" s="3693"/>
      <c r="J3281" s="3693"/>
      <c r="P3281" s="3693"/>
      <c r="U3281" s="4276"/>
    </row>
    <row r="3282" spans="4:21" x14ac:dyDescent="0.2">
      <c r="D3282" s="3693"/>
      <c r="E3282" s="3693"/>
      <c r="F3282" s="3693"/>
      <c r="G3282" s="3693"/>
      <c r="H3282" s="3693"/>
      <c r="I3282" s="3693"/>
      <c r="J3282" s="3693"/>
      <c r="P3282" s="3693"/>
      <c r="U3282" s="4276"/>
    </row>
    <row r="3283" spans="4:21" x14ac:dyDescent="0.2">
      <c r="D3283" s="3693"/>
      <c r="E3283" s="3693"/>
      <c r="F3283" s="3693"/>
      <c r="G3283" s="3693"/>
      <c r="H3283" s="3693"/>
      <c r="I3283" s="3693"/>
      <c r="J3283" s="3693"/>
      <c r="P3283" s="3693"/>
      <c r="U3283" s="4276"/>
    </row>
    <row r="3284" spans="4:21" x14ac:dyDescent="0.2">
      <c r="D3284" s="3693"/>
      <c r="E3284" s="3693"/>
      <c r="F3284" s="3693"/>
      <c r="G3284" s="3693"/>
      <c r="H3284" s="3693"/>
      <c r="I3284" s="3693"/>
      <c r="J3284" s="3693"/>
      <c r="P3284" s="3693"/>
      <c r="U3284" s="4276"/>
    </row>
    <row r="3285" spans="4:21" x14ac:dyDescent="0.2">
      <c r="D3285" s="3693"/>
      <c r="E3285" s="3693"/>
      <c r="F3285" s="3693"/>
      <c r="G3285" s="3693"/>
      <c r="H3285" s="3693"/>
      <c r="I3285" s="3693"/>
      <c r="J3285" s="3693"/>
      <c r="P3285" s="3693"/>
      <c r="U3285" s="4276"/>
    </row>
    <row r="3286" spans="4:21" x14ac:dyDescent="0.2">
      <c r="D3286" s="3693"/>
      <c r="E3286" s="3693"/>
      <c r="F3286" s="3693"/>
      <c r="G3286" s="3693"/>
      <c r="H3286" s="3693"/>
      <c r="I3286" s="3693"/>
      <c r="J3286" s="3693"/>
      <c r="P3286" s="3693"/>
      <c r="U3286" s="4276"/>
    </row>
    <row r="3287" spans="4:21" x14ac:dyDescent="0.2">
      <c r="D3287" s="3693"/>
      <c r="E3287" s="3693"/>
      <c r="F3287" s="3693"/>
      <c r="G3287" s="3693"/>
      <c r="H3287" s="3693"/>
      <c r="I3287" s="3693"/>
      <c r="J3287" s="3693"/>
      <c r="P3287" s="3693"/>
      <c r="U3287" s="4276"/>
    </row>
    <row r="3288" spans="4:21" x14ac:dyDescent="0.2">
      <c r="D3288" s="3693"/>
      <c r="E3288" s="3693"/>
      <c r="F3288" s="3693"/>
      <c r="G3288" s="3693"/>
      <c r="H3288" s="3693"/>
      <c r="I3288" s="3693"/>
      <c r="J3288" s="3693"/>
      <c r="P3288" s="3693"/>
      <c r="U3288" s="4276"/>
    </row>
    <row r="3289" spans="4:21" x14ac:dyDescent="0.2">
      <c r="D3289" s="3693"/>
      <c r="E3289" s="3693"/>
      <c r="F3289" s="3693"/>
      <c r="G3289" s="3693"/>
      <c r="H3289" s="3693"/>
      <c r="I3289" s="3693"/>
      <c r="J3289" s="3693"/>
      <c r="P3289" s="3693"/>
      <c r="U3289" s="3810"/>
    </row>
    <row r="3290" spans="4:21" x14ac:dyDescent="0.2">
      <c r="D3290" s="3693"/>
      <c r="E3290" s="3693"/>
      <c r="F3290" s="3693"/>
      <c r="G3290" s="3693"/>
      <c r="H3290" s="3693"/>
      <c r="I3290" s="3693"/>
      <c r="J3290" s="3693"/>
      <c r="P3290" s="3693"/>
      <c r="U3290" s="3810"/>
    </row>
    <row r="3291" spans="4:21" x14ac:dyDescent="0.2">
      <c r="D3291" s="3693"/>
      <c r="E3291" s="3693"/>
      <c r="F3291" s="3693"/>
      <c r="G3291" s="3693"/>
      <c r="H3291" s="3693"/>
      <c r="I3291" s="3693"/>
      <c r="J3291" s="3693"/>
      <c r="P3291" s="3693"/>
      <c r="U3291" s="3810"/>
    </row>
    <row r="3292" spans="4:21" x14ac:dyDescent="0.2">
      <c r="D3292" s="3693"/>
      <c r="E3292" s="3693"/>
      <c r="F3292" s="3693"/>
      <c r="G3292" s="3693"/>
      <c r="H3292" s="3693"/>
      <c r="I3292" s="3693"/>
      <c r="J3292" s="3693"/>
      <c r="P3292" s="3693"/>
      <c r="U3292" s="3810"/>
    </row>
    <row r="3293" spans="4:21" x14ac:dyDescent="0.2">
      <c r="D3293" s="3693"/>
      <c r="E3293" s="3693"/>
      <c r="F3293" s="3693"/>
      <c r="G3293" s="3693"/>
      <c r="H3293" s="3693"/>
      <c r="I3293" s="3693"/>
      <c r="J3293" s="3693"/>
      <c r="P3293" s="3693"/>
      <c r="U3293" s="3810"/>
    </row>
    <row r="3294" spans="4:21" x14ac:dyDescent="0.2">
      <c r="D3294" s="3693"/>
      <c r="E3294" s="3693"/>
      <c r="F3294" s="3693"/>
      <c r="G3294" s="3693"/>
      <c r="H3294" s="3693"/>
      <c r="I3294" s="3693"/>
      <c r="J3294" s="3693"/>
      <c r="P3294" s="3693"/>
      <c r="U3294" s="3810"/>
    </row>
    <row r="3295" spans="4:21" x14ac:dyDescent="0.2">
      <c r="D3295" s="3693"/>
      <c r="E3295" s="3693"/>
      <c r="F3295" s="3693"/>
      <c r="G3295" s="3693"/>
      <c r="H3295" s="3693"/>
      <c r="I3295" s="3693"/>
      <c r="J3295" s="3693"/>
      <c r="P3295" s="3693"/>
      <c r="U3295" s="3810"/>
    </row>
    <row r="3296" spans="4:21" x14ac:dyDescent="0.2">
      <c r="D3296" s="3693"/>
      <c r="E3296" s="3693"/>
      <c r="F3296" s="3693"/>
      <c r="G3296" s="3693"/>
      <c r="H3296" s="3693"/>
      <c r="I3296" s="3693"/>
      <c r="J3296" s="3693"/>
      <c r="P3296" s="3693"/>
      <c r="U3296" s="3810"/>
    </row>
    <row r="3297" spans="4:21" x14ac:dyDescent="0.2">
      <c r="D3297" s="3693"/>
      <c r="E3297" s="3693"/>
      <c r="F3297" s="3693"/>
      <c r="G3297" s="3693"/>
      <c r="H3297" s="3693"/>
      <c r="I3297" s="3693"/>
      <c r="J3297" s="3693"/>
      <c r="P3297" s="3693"/>
      <c r="U3297" s="3810"/>
    </row>
    <row r="3298" spans="4:21" x14ac:dyDescent="0.2">
      <c r="D3298" s="3693"/>
      <c r="E3298" s="3693"/>
      <c r="F3298" s="3693"/>
      <c r="G3298" s="3693"/>
      <c r="H3298" s="3693"/>
      <c r="I3298" s="3693"/>
      <c r="J3298" s="3693"/>
      <c r="P3298" s="3693"/>
      <c r="U3298" s="3810"/>
    </row>
    <row r="3299" spans="4:21" x14ac:dyDescent="0.2">
      <c r="D3299" s="3693"/>
      <c r="E3299" s="3693"/>
      <c r="F3299" s="3693"/>
      <c r="G3299" s="3693"/>
      <c r="H3299" s="3693"/>
      <c r="I3299" s="3693"/>
      <c r="J3299" s="3693"/>
      <c r="P3299" s="3693"/>
      <c r="U3299" s="3810"/>
    </row>
    <row r="3300" spans="4:21" x14ac:dyDescent="0.2">
      <c r="D3300" s="3693"/>
      <c r="E3300" s="3693"/>
      <c r="F3300" s="3693"/>
      <c r="G3300" s="3693"/>
      <c r="H3300" s="3693"/>
      <c r="I3300" s="3693"/>
      <c r="J3300" s="3693"/>
      <c r="P3300" s="3693"/>
      <c r="U3300" s="3810"/>
    </row>
    <row r="3301" spans="4:21" x14ac:dyDescent="0.2">
      <c r="D3301" s="3693"/>
      <c r="E3301" s="3693"/>
      <c r="F3301" s="3693"/>
      <c r="G3301" s="3693"/>
      <c r="H3301" s="3693"/>
      <c r="I3301" s="3693"/>
      <c r="J3301" s="3693"/>
      <c r="P3301" s="3693"/>
      <c r="U3301" s="3810"/>
    </row>
    <row r="3302" spans="4:21" x14ac:dyDescent="0.2">
      <c r="D3302" s="3693"/>
      <c r="E3302" s="3693"/>
      <c r="F3302" s="3693"/>
      <c r="G3302" s="3693"/>
      <c r="H3302" s="3693"/>
      <c r="I3302" s="3693"/>
      <c r="J3302" s="3693"/>
      <c r="P3302" s="3693"/>
      <c r="U3302" s="3810"/>
    </row>
    <row r="3303" spans="4:21" x14ac:dyDescent="0.2">
      <c r="D3303" s="3693"/>
      <c r="E3303" s="3693"/>
      <c r="F3303" s="3693"/>
      <c r="G3303" s="3693"/>
      <c r="H3303" s="3693"/>
      <c r="I3303" s="3693"/>
      <c r="J3303" s="3693"/>
      <c r="P3303" s="3693"/>
      <c r="U3303" s="3810"/>
    </row>
    <row r="3304" spans="4:21" x14ac:dyDescent="0.2">
      <c r="D3304" s="3693"/>
      <c r="E3304" s="3693"/>
      <c r="F3304" s="3693"/>
      <c r="G3304" s="3693"/>
      <c r="H3304" s="3693"/>
      <c r="I3304" s="3693"/>
      <c r="J3304" s="3693"/>
      <c r="P3304" s="3693"/>
      <c r="U3304" s="3810"/>
    </row>
    <row r="3305" spans="4:21" x14ac:dyDescent="0.2">
      <c r="D3305" s="3693"/>
      <c r="E3305" s="3693"/>
      <c r="F3305" s="3693"/>
      <c r="G3305" s="3693"/>
      <c r="H3305" s="3693"/>
      <c r="I3305" s="3693"/>
      <c r="J3305" s="3693"/>
      <c r="P3305" s="3693"/>
      <c r="U3305" s="3810"/>
    </row>
    <row r="3306" spans="4:21" x14ac:dyDescent="0.2">
      <c r="D3306" s="3693"/>
      <c r="E3306" s="3693"/>
      <c r="F3306" s="3693"/>
      <c r="G3306" s="3693"/>
      <c r="H3306" s="3693"/>
      <c r="I3306" s="3693"/>
      <c r="J3306" s="3693"/>
      <c r="P3306" s="3693"/>
      <c r="U3306" s="3810"/>
    </row>
    <row r="3307" spans="4:21" x14ac:dyDescent="0.2">
      <c r="D3307" s="3693"/>
      <c r="E3307" s="3693"/>
      <c r="F3307" s="3693"/>
      <c r="G3307" s="3693"/>
      <c r="H3307" s="3693"/>
      <c r="I3307" s="3693"/>
      <c r="J3307" s="3693"/>
      <c r="P3307" s="3693"/>
      <c r="U3307" s="3810"/>
    </row>
    <row r="3308" spans="4:21" x14ac:dyDescent="0.2">
      <c r="D3308" s="3693"/>
      <c r="E3308" s="3693"/>
      <c r="F3308" s="3693"/>
      <c r="G3308" s="3693"/>
      <c r="H3308" s="3693"/>
      <c r="I3308" s="3693"/>
      <c r="J3308" s="3693"/>
      <c r="P3308" s="3693"/>
      <c r="U3308" s="3810"/>
    </row>
    <row r="3309" spans="4:21" x14ac:dyDescent="0.2">
      <c r="D3309" s="3693"/>
      <c r="E3309" s="3693"/>
      <c r="F3309" s="3693"/>
      <c r="G3309" s="3693"/>
      <c r="H3309" s="3693"/>
      <c r="I3309" s="3693"/>
      <c r="J3309" s="3693"/>
      <c r="P3309" s="3693"/>
      <c r="U3309" s="3810"/>
    </row>
    <row r="3310" spans="4:21" x14ac:dyDescent="0.2">
      <c r="D3310" s="3693"/>
      <c r="E3310" s="3693"/>
      <c r="F3310" s="3693"/>
      <c r="G3310" s="3693"/>
      <c r="H3310" s="3693"/>
      <c r="I3310" s="3693"/>
      <c r="J3310" s="3693"/>
      <c r="P3310" s="3693"/>
      <c r="U3310" s="3810"/>
    </row>
    <row r="3311" spans="4:21" x14ac:dyDescent="0.2">
      <c r="D3311" s="3693"/>
      <c r="E3311" s="3693"/>
      <c r="F3311" s="3693"/>
      <c r="G3311" s="3693"/>
      <c r="H3311" s="3693"/>
      <c r="I3311" s="3693"/>
      <c r="J3311" s="3693"/>
      <c r="P3311" s="3693"/>
      <c r="U3311" s="3751"/>
    </row>
    <row r="3312" spans="4:21" x14ac:dyDescent="0.2">
      <c r="D3312" s="3693"/>
      <c r="E3312" s="3693"/>
      <c r="F3312" s="3693"/>
      <c r="G3312" s="3693"/>
      <c r="H3312" s="3693"/>
      <c r="I3312" s="3693"/>
      <c r="J3312" s="3693"/>
      <c r="P3312" s="3693"/>
      <c r="U3312" s="3751"/>
    </row>
    <row r="3313" spans="4:21" x14ac:dyDescent="0.2">
      <c r="D3313" s="3693"/>
      <c r="E3313" s="3693"/>
      <c r="F3313" s="3693"/>
      <c r="G3313" s="3693"/>
      <c r="H3313" s="3693"/>
      <c r="I3313" s="3693"/>
      <c r="J3313" s="3693"/>
      <c r="P3313" s="3693"/>
      <c r="U3313" s="3751"/>
    </row>
    <row r="3314" spans="4:21" x14ac:dyDescent="0.2">
      <c r="D3314" s="3693"/>
      <c r="E3314" s="3693"/>
      <c r="F3314" s="3693"/>
      <c r="G3314" s="3693"/>
      <c r="H3314" s="3693"/>
      <c r="I3314" s="3693"/>
      <c r="J3314" s="3693"/>
      <c r="P3314" s="3693"/>
      <c r="U3314" s="3751"/>
    </row>
    <row r="3315" spans="4:21" x14ac:dyDescent="0.2">
      <c r="D3315" s="3693"/>
      <c r="E3315" s="3693"/>
      <c r="F3315" s="3693"/>
      <c r="G3315" s="3693"/>
      <c r="H3315" s="3693"/>
      <c r="I3315" s="3693"/>
      <c r="J3315" s="3693"/>
      <c r="P3315" s="3693"/>
      <c r="U3315" s="3751"/>
    </row>
    <row r="3316" spans="4:21" x14ac:dyDescent="0.2">
      <c r="D3316" s="3693"/>
      <c r="E3316" s="3693"/>
      <c r="F3316" s="3693"/>
      <c r="G3316" s="3693"/>
      <c r="H3316" s="3693"/>
      <c r="I3316" s="3693"/>
      <c r="J3316" s="3693"/>
      <c r="P3316" s="3693"/>
      <c r="U3316" s="3751"/>
    </row>
    <row r="3317" spans="4:21" x14ac:dyDescent="0.2">
      <c r="D3317" s="3693"/>
      <c r="E3317" s="3693"/>
      <c r="F3317" s="3693"/>
      <c r="G3317" s="3693"/>
      <c r="H3317" s="3693"/>
      <c r="I3317" s="3693"/>
      <c r="J3317" s="3693"/>
      <c r="P3317" s="3693"/>
      <c r="U3317" s="3751"/>
    </row>
    <row r="3318" spans="4:21" x14ac:dyDescent="0.2">
      <c r="D3318" s="3693"/>
      <c r="E3318" s="3693"/>
      <c r="F3318" s="3693"/>
      <c r="G3318" s="3693"/>
      <c r="H3318" s="3693"/>
      <c r="I3318" s="3693"/>
      <c r="J3318" s="3693"/>
      <c r="P3318" s="3693"/>
      <c r="U3318" s="3751"/>
    </row>
    <row r="3319" spans="4:21" x14ac:dyDescent="0.2">
      <c r="D3319" s="3693"/>
      <c r="E3319" s="3693"/>
      <c r="F3319" s="3693"/>
      <c r="G3319" s="3693"/>
      <c r="H3319" s="3693"/>
      <c r="I3319" s="3693"/>
      <c r="J3319" s="3693"/>
      <c r="P3319" s="3693"/>
      <c r="U3319" s="3751"/>
    </row>
    <row r="3320" spans="4:21" x14ac:dyDescent="0.2">
      <c r="D3320" s="3693"/>
      <c r="E3320" s="3693"/>
      <c r="F3320" s="3693"/>
      <c r="G3320" s="3693"/>
      <c r="H3320" s="3693"/>
      <c r="I3320" s="3693"/>
      <c r="J3320" s="3693"/>
      <c r="P3320" s="3693"/>
      <c r="U3320" s="3751"/>
    </row>
    <row r="3321" spans="4:21" x14ac:dyDescent="0.2">
      <c r="D3321" s="3693"/>
      <c r="E3321" s="3693"/>
      <c r="F3321" s="3693"/>
      <c r="G3321" s="3693"/>
      <c r="H3321" s="3693"/>
      <c r="I3321" s="3693"/>
      <c r="J3321" s="3693"/>
      <c r="P3321" s="3693"/>
      <c r="U3321" s="3751"/>
    </row>
    <row r="3322" spans="4:21" x14ac:dyDescent="0.2">
      <c r="D3322" s="3693"/>
      <c r="E3322" s="3693"/>
      <c r="F3322" s="3693"/>
      <c r="G3322" s="3693"/>
      <c r="H3322" s="3693"/>
      <c r="I3322" s="3693"/>
      <c r="J3322" s="3693"/>
      <c r="P3322" s="3693"/>
      <c r="U3322" s="3751"/>
    </row>
    <row r="3323" spans="4:21" x14ac:dyDescent="0.2">
      <c r="D3323" s="3693"/>
      <c r="E3323" s="3693"/>
      <c r="F3323" s="3693"/>
      <c r="G3323" s="3693"/>
      <c r="H3323" s="3693"/>
      <c r="I3323" s="3693"/>
      <c r="J3323" s="3693"/>
      <c r="P3323" s="3693"/>
      <c r="U3323" s="3751"/>
    </row>
    <row r="3324" spans="4:21" x14ac:dyDescent="0.2">
      <c r="D3324" s="3693"/>
      <c r="E3324" s="3693"/>
      <c r="F3324" s="3693"/>
      <c r="G3324" s="3693"/>
      <c r="H3324" s="3693"/>
      <c r="I3324" s="3693"/>
      <c r="J3324" s="3693"/>
      <c r="P3324" s="3693"/>
      <c r="U3324" s="3751"/>
    </row>
    <row r="3325" spans="4:21" x14ac:dyDescent="0.2">
      <c r="D3325" s="3693"/>
      <c r="E3325" s="3693"/>
      <c r="F3325" s="3693"/>
      <c r="G3325" s="3693"/>
      <c r="H3325" s="3693"/>
      <c r="I3325" s="3693"/>
      <c r="J3325" s="3693"/>
      <c r="P3325" s="3693"/>
      <c r="U3325" s="3751"/>
    </row>
    <row r="3326" spans="4:21" x14ac:dyDescent="0.2">
      <c r="D3326" s="3693"/>
      <c r="E3326" s="3693"/>
      <c r="F3326" s="3693"/>
      <c r="G3326" s="3693"/>
      <c r="H3326" s="3693"/>
      <c r="I3326" s="3693"/>
      <c r="J3326" s="3693"/>
      <c r="P3326" s="3693"/>
      <c r="U3326" s="3751"/>
    </row>
    <row r="3327" spans="4:21" x14ac:dyDescent="0.2">
      <c r="D3327" s="3693"/>
      <c r="E3327" s="3693"/>
      <c r="F3327" s="3693"/>
      <c r="G3327" s="3693"/>
      <c r="H3327" s="3693"/>
      <c r="I3327" s="3693"/>
      <c r="J3327" s="3693"/>
      <c r="P3327" s="3693"/>
      <c r="U3327" s="3751"/>
    </row>
    <row r="3328" spans="4:21" x14ac:dyDescent="0.2">
      <c r="D3328" s="3693"/>
      <c r="E3328" s="3693"/>
      <c r="F3328" s="3693"/>
      <c r="G3328" s="3693"/>
      <c r="H3328" s="3693"/>
      <c r="I3328" s="3693"/>
      <c r="J3328" s="3693"/>
      <c r="P3328" s="3693"/>
      <c r="U3328" s="3751"/>
    </row>
    <row r="3329" spans="4:21" x14ac:dyDescent="0.2">
      <c r="D3329" s="3693"/>
      <c r="E3329" s="3693"/>
      <c r="F3329" s="3693"/>
      <c r="G3329" s="3693"/>
      <c r="H3329" s="3693"/>
      <c r="I3329" s="3693"/>
      <c r="J3329" s="3693"/>
      <c r="P3329" s="3693"/>
      <c r="U3329" s="3751"/>
    </row>
    <row r="3330" spans="4:21" x14ac:dyDescent="0.2">
      <c r="D3330" s="3693"/>
      <c r="E3330" s="3693"/>
      <c r="F3330" s="3693"/>
      <c r="G3330" s="3693"/>
      <c r="H3330" s="3693"/>
      <c r="I3330" s="3693"/>
      <c r="J3330" s="3693"/>
      <c r="P3330" s="3693"/>
      <c r="U3330" s="3751"/>
    </row>
    <row r="3331" spans="4:21" x14ac:dyDescent="0.2">
      <c r="D3331" s="3693"/>
      <c r="E3331" s="3693"/>
      <c r="F3331" s="3693"/>
      <c r="G3331" s="3693"/>
      <c r="H3331" s="3693"/>
      <c r="I3331" s="3693"/>
      <c r="J3331" s="3693"/>
      <c r="P3331" s="3693"/>
      <c r="U3331" s="3751"/>
    </row>
    <row r="3332" spans="4:21" x14ac:dyDescent="0.2">
      <c r="D3332" s="3693"/>
      <c r="E3332" s="3693"/>
      <c r="F3332" s="3693"/>
      <c r="G3332" s="3693"/>
      <c r="H3332" s="3693"/>
      <c r="I3332" s="3693"/>
      <c r="J3332" s="3693"/>
      <c r="P3332" s="3693"/>
      <c r="U3332" s="3751"/>
    </row>
    <row r="3333" spans="4:21" x14ac:dyDescent="0.2">
      <c r="D3333" s="3693"/>
      <c r="E3333" s="3693"/>
      <c r="F3333" s="3693"/>
      <c r="G3333" s="3693"/>
      <c r="H3333" s="3693"/>
      <c r="I3333" s="3693"/>
      <c r="J3333" s="3693"/>
      <c r="P3333" s="3693"/>
      <c r="U3333" s="3751"/>
    </row>
    <row r="3334" spans="4:21" x14ac:dyDescent="0.2">
      <c r="D3334" s="3693"/>
      <c r="E3334" s="3693"/>
      <c r="F3334" s="3693"/>
      <c r="G3334" s="3693"/>
      <c r="H3334" s="3693"/>
      <c r="I3334" s="3693"/>
      <c r="J3334" s="3693"/>
      <c r="P3334" s="3693"/>
      <c r="U3334" s="3751"/>
    </row>
    <row r="3335" spans="4:21" x14ac:dyDescent="0.2">
      <c r="D3335" s="3693"/>
      <c r="E3335" s="3693"/>
      <c r="F3335" s="3693"/>
      <c r="G3335" s="3693"/>
      <c r="H3335" s="3693"/>
      <c r="I3335" s="3693"/>
      <c r="J3335" s="3693"/>
      <c r="P3335" s="3693"/>
      <c r="U3335" s="3751"/>
    </row>
    <row r="3336" spans="4:21" x14ac:dyDescent="0.2">
      <c r="D3336" s="3693"/>
      <c r="E3336" s="3693"/>
      <c r="F3336" s="3693"/>
      <c r="G3336" s="3693"/>
      <c r="H3336" s="3693"/>
      <c r="I3336" s="3693"/>
      <c r="J3336" s="3693"/>
      <c r="P3336" s="3693"/>
      <c r="U3336" s="3751"/>
    </row>
    <row r="3337" spans="4:21" x14ac:dyDescent="0.2">
      <c r="D3337" s="3693"/>
      <c r="E3337" s="3693"/>
      <c r="F3337" s="3693"/>
      <c r="G3337" s="3693"/>
      <c r="H3337" s="3693"/>
      <c r="I3337" s="3693"/>
      <c r="J3337" s="3693"/>
      <c r="P3337" s="3693"/>
      <c r="U3337" s="3751"/>
    </row>
    <row r="3338" spans="4:21" x14ac:dyDescent="0.2">
      <c r="D3338" s="3693"/>
      <c r="E3338" s="3693"/>
      <c r="F3338" s="3693"/>
      <c r="G3338" s="3693"/>
      <c r="H3338" s="3693"/>
      <c r="I3338" s="3693"/>
      <c r="J3338" s="3693"/>
      <c r="P3338" s="3693"/>
      <c r="U3338" s="3751"/>
    </row>
    <row r="3339" spans="4:21" x14ac:dyDescent="0.2">
      <c r="D3339" s="3693"/>
      <c r="E3339" s="3693"/>
      <c r="F3339" s="3693"/>
      <c r="G3339" s="3693"/>
      <c r="H3339" s="3693"/>
      <c r="I3339" s="3693"/>
      <c r="J3339" s="3693"/>
      <c r="P3339" s="3693"/>
      <c r="U3339" s="3751"/>
    </row>
    <row r="3340" spans="4:21" x14ac:dyDescent="0.2">
      <c r="D3340" s="3693"/>
      <c r="E3340" s="3693"/>
      <c r="F3340" s="3693"/>
      <c r="G3340" s="3693"/>
      <c r="H3340" s="3693"/>
      <c r="I3340" s="3693"/>
      <c r="J3340" s="3693"/>
      <c r="P3340" s="3693"/>
      <c r="U3340" s="3751"/>
    </row>
    <row r="3341" spans="4:21" x14ac:dyDescent="0.2">
      <c r="D3341" s="3693"/>
      <c r="E3341" s="3693"/>
      <c r="F3341" s="3693"/>
      <c r="G3341" s="3693"/>
      <c r="H3341" s="3693"/>
      <c r="I3341" s="3693"/>
      <c r="J3341" s="3693"/>
      <c r="P3341" s="3693"/>
      <c r="U3341" s="3751"/>
    </row>
    <row r="3342" spans="4:21" x14ac:dyDescent="0.2">
      <c r="D3342" s="3693"/>
      <c r="E3342" s="3693"/>
      <c r="F3342" s="3693"/>
      <c r="G3342" s="3693"/>
      <c r="H3342" s="3693"/>
      <c r="I3342" s="3693"/>
      <c r="J3342" s="3693"/>
      <c r="P3342" s="3693"/>
      <c r="U3342" s="3810"/>
    </row>
    <row r="3343" spans="4:21" x14ac:dyDescent="0.2">
      <c r="D3343" s="3693"/>
      <c r="E3343" s="3693"/>
      <c r="F3343" s="3693"/>
      <c r="G3343" s="3693"/>
      <c r="H3343" s="3693"/>
      <c r="I3343" s="3693"/>
      <c r="J3343" s="3693"/>
      <c r="P3343" s="3693"/>
      <c r="U3343" s="3810"/>
    </row>
    <row r="3344" spans="4:21" x14ac:dyDescent="0.2">
      <c r="D3344" s="3693"/>
      <c r="E3344" s="3693"/>
      <c r="F3344" s="3693"/>
      <c r="G3344" s="3693"/>
      <c r="H3344" s="3693"/>
      <c r="I3344" s="3693"/>
      <c r="J3344" s="3693"/>
      <c r="P3344" s="3693"/>
      <c r="U3344" s="3810"/>
    </row>
    <row r="3345" spans="4:21" x14ac:dyDescent="0.2">
      <c r="D3345" s="3693"/>
      <c r="E3345" s="3693"/>
      <c r="F3345" s="3693"/>
      <c r="G3345" s="3693"/>
      <c r="H3345" s="3693"/>
      <c r="I3345" s="3693"/>
      <c r="J3345" s="3693"/>
      <c r="P3345" s="3693"/>
      <c r="U3345" s="3810"/>
    </row>
    <row r="3346" spans="4:21" x14ac:dyDescent="0.2">
      <c r="D3346" s="3693"/>
      <c r="E3346" s="3693"/>
      <c r="F3346" s="3693"/>
      <c r="G3346" s="3693"/>
      <c r="H3346" s="3693"/>
      <c r="I3346" s="3693"/>
      <c r="J3346" s="3693"/>
      <c r="P3346" s="3693"/>
      <c r="U3346" s="4813"/>
    </row>
    <row r="3347" spans="4:21" x14ac:dyDescent="0.2">
      <c r="D3347" s="3693"/>
      <c r="E3347" s="3693"/>
      <c r="F3347" s="3693"/>
      <c r="G3347" s="3693"/>
      <c r="H3347" s="3693"/>
      <c r="I3347" s="3693"/>
      <c r="J3347" s="3693"/>
      <c r="P3347" s="3693"/>
      <c r="U3347" s="3751"/>
    </row>
    <row r="3348" spans="4:21" x14ac:dyDescent="0.2">
      <c r="D3348" s="3693"/>
      <c r="E3348" s="3693"/>
      <c r="F3348" s="3693"/>
      <c r="G3348" s="3693"/>
      <c r="H3348" s="3693"/>
      <c r="I3348" s="3693"/>
      <c r="J3348" s="3693"/>
      <c r="P3348" s="3693"/>
      <c r="U3348" s="4137"/>
    </row>
    <row r="3349" spans="4:21" x14ac:dyDescent="0.2">
      <c r="D3349" s="3693"/>
      <c r="E3349" s="3693"/>
      <c r="F3349" s="3693"/>
      <c r="G3349" s="3693"/>
      <c r="H3349" s="3693"/>
      <c r="I3349" s="3693"/>
      <c r="J3349" s="3693"/>
      <c r="P3349" s="3693"/>
      <c r="U3349" s="4131"/>
    </row>
    <row r="3350" spans="4:21" x14ac:dyDescent="0.2">
      <c r="D3350" s="3693"/>
      <c r="E3350" s="3693"/>
      <c r="F3350" s="3693"/>
      <c r="G3350" s="3693"/>
      <c r="H3350" s="3693"/>
      <c r="I3350" s="3693"/>
      <c r="J3350" s="3693"/>
      <c r="P3350" s="3693"/>
      <c r="U3350" s="4131"/>
    </row>
    <row r="3351" spans="4:21" x14ac:dyDescent="0.2">
      <c r="D3351" s="3693"/>
      <c r="E3351" s="3693"/>
      <c r="F3351" s="3693"/>
      <c r="G3351" s="3693"/>
      <c r="H3351" s="3693"/>
      <c r="I3351" s="3693"/>
      <c r="J3351" s="3693"/>
      <c r="P3351" s="3693"/>
      <c r="U3351" s="4131"/>
    </row>
    <row r="3352" spans="4:21" x14ac:dyDescent="0.2">
      <c r="D3352" s="3693"/>
      <c r="E3352" s="3693"/>
      <c r="F3352" s="3693"/>
      <c r="G3352" s="3693"/>
      <c r="H3352" s="3693"/>
      <c r="I3352" s="3693"/>
      <c r="J3352" s="3693"/>
      <c r="P3352" s="3693"/>
      <c r="U3352" s="4131"/>
    </row>
    <row r="3353" spans="4:21" x14ac:dyDescent="0.2">
      <c r="D3353" s="3693"/>
      <c r="E3353" s="3693"/>
      <c r="F3353" s="3693"/>
      <c r="G3353" s="3693"/>
      <c r="H3353" s="3693"/>
      <c r="I3353" s="3693"/>
      <c r="J3353" s="3693"/>
      <c r="P3353" s="3693"/>
      <c r="U3353" s="4131"/>
    </row>
    <row r="3354" spans="4:21" x14ac:dyDescent="0.2">
      <c r="D3354" s="3693"/>
      <c r="E3354" s="3693"/>
      <c r="F3354" s="3693"/>
      <c r="G3354" s="3693"/>
      <c r="H3354" s="3693"/>
      <c r="I3354" s="3693"/>
      <c r="J3354" s="3693"/>
      <c r="P3354" s="3693"/>
      <c r="U3354" s="4131"/>
    </row>
    <row r="3355" spans="4:21" x14ac:dyDescent="0.2">
      <c r="D3355" s="3693"/>
      <c r="E3355" s="3693"/>
      <c r="F3355" s="3693"/>
      <c r="G3355" s="3693"/>
      <c r="H3355" s="3693"/>
      <c r="I3355" s="3693"/>
      <c r="J3355" s="3693"/>
      <c r="P3355" s="3693"/>
      <c r="U3355" s="4131"/>
    </row>
    <row r="3356" spans="4:21" x14ac:dyDescent="0.2">
      <c r="D3356" s="3693"/>
      <c r="E3356" s="3693"/>
      <c r="F3356" s="3693"/>
      <c r="G3356" s="3693"/>
      <c r="H3356" s="3693"/>
      <c r="I3356" s="3693"/>
      <c r="J3356" s="3693"/>
      <c r="P3356" s="3693"/>
      <c r="U3356" s="4131"/>
    </row>
    <row r="3357" spans="4:21" x14ac:dyDescent="0.2">
      <c r="D3357" s="3693"/>
      <c r="E3357" s="3693"/>
      <c r="F3357" s="3693"/>
      <c r="G3357" s="3693"/>
      <c r="H3357" s="3693"/>
      <c r="I3357" s="3693"/>
      <c r="J3357" s="3693"/>
      <c r="P3357" s="3693"/>
      <c r="U3357" s="4131"/>
    </row>
    <row r="3358" spans="4:21" x14ac:dyDescent="0.2">
      <c r="D3358" s="3693"/>
      <c r="E3358" s="3693"/>
      <c r="F3358" s="3693"/>
      <c r="G3358" s="3693"/>
      <c r="H3358" s="3693"/>
      <c r="I3358" s="3693"/>
      <c r="J3358" s="3693"/>
      <c r="P3358" s="3693"/>
      <c r="U3358" s="4131"/>
    </row>
    <row r="3359" spans="4:21" x14ac:dyDescent="0.2">
      <c r="D3359" s="3693"/>
      <c r="E3359" s="3693"/>
      <c r="F3359" s="3693"/>
      <c r="G3359" s="3693"/>
      <c r="H3359" s="3693"/>
      <c r="I3359" s="3693"/>
      <c r="J3359" s="3693"/>
      <c r="P3359" s="3693"/>
      <c r="U3359" s="4137"/>
    </row>
    <row r="3360" spans="4:21" x14ac:dyDescent="0.2">
      <c r="D3360" s="3693"/>
      <c r="E3360" s="3693"/>
      <c r="F3360" s="3693"/>
      <c r="G3360" s="3693"/>
      <c r="H3360" s="3693"/>
      <c r="I3360" s="3693"/>
      <c r="J3360" s="3693"/>
      <c r="P3360" s="3693"/>
      <c r="U3360" s="4137"/>
    </row>
    <row r="3361" spans="4:21" x14ac:dyDescent="0.2">
      <c r="D3361" s="3693"/>
      <c r="E3361" s="3693"/>
      <c r="F3361" s="3693"/>
      <c r="G3361" s="3693"/>
      <c r="H3361" s="3693"/>
      <c r="I3361" s="3693"/>
      <c r="J3361" s="3693"/>
      <c r="P3361" s="3693"/>
      <c r="U3361" s="4137"/>
    </row>
    <row r="3362" spans="4:21" x14ac:dyDescent="0.2">
      <c r="D3362" s="3693"/>
      <c r="E3362" s="3693"/>
      <c r="F3362" s="3693"/>
      <c r="G3362" s="3693"/>
      <c r="H3362" s="3693"/>
      <c r="I3362" s="3693"/>
      <c r="J3362" s="3693"/>
      <c r="P3362" s="3693"/>
      <c r="U3362" s="3751"/>
    </row>
    <row r="3363" spans="4:21" x14ac:dyDescent="0.2">
      <c r="D3363" s="3693"/>
      <c r="E3363" s="3693"/>
      <c r="F3363" s="3693"/>
      <c r="G3363" s="3693"/>
      <c r="H3363" s="3693"/>
      <c r="I3363" s="3693"/>
      <c r="J3363" s="3693"/>
      <c r="P3363" s="3693"/>
      <c r="U3363" s="3810"/>
    </row>
    <row r="3364" spans="4:21" x14ac:dyDescent="0.2">
      <c r="D3364" s="3693"/>
      <c r="E3364" s="3693"/>
      <c r="F3364" s="3693"/>
      <c r="G3364" s="3693"/>
      <c r="H3364" s="3693"/>
      <c r="I3364" s="3693"/>
      <c r="J3364" s="3693"/>
      <c r="P3364" s="3693"/>
      <c r="U3364" s="4814"/>
    </row>
    <row r="3365" spans="4:21" x14ac:dyDescent="0.2">
      <c r="D3365" s="3693"/>
      <c r="E3365" s="3693"/>
      <c r="F3365" s="3693"/>
      <c r="G3365" s="3693"/>
      <c r="H3365" s="3693"/>
      <c r="I3365" s="3693"/>
      <c r="J3365" s="3693"/>
      <c r="P3365" s="3693"/>
      <c r="U3365" s="4814"/>
    </row>
    <row r="3366" spans="4:21" x14ac:dyDescent="0.2">
      <c r="D3366" s="3693"/>
      <c r="E3366" s="3693"/>
      <c r="F3366" s="3693"/>
      <c r="G3366" s="3693"/>
      <c r="H3366" s="3693"/>
      <c r="I3366" s="3693"/>
      <c r="J3366" s="3693"/>
      <c r="P3366" s="3693"/>
      <c r="U3366" s="4800"/>
    </row>
    <row r="3367" spans="4:21" x14ac:dyDescent="0.2">
      <c r="D3367" s="3693"/>
      <c r="E3367" s="3693"/>
      <c r="F3367" s="3693"/>
      <c r="G3367" s="3693"/>
      <c r="H3367" s="3693"/>
      <c r="I3367" s="3693"/>
      <c r="J3367" s="3693"/>
      <c r="P3367" s="3693"/>
      <c r="U3367" s="3751"/>
    </row>
    <row r="3368" spans="4:21" x14ac:dyDescent="0.2">
      <c r="D3368" s="3693"/>
      <c r="E3368" s="3693"/>
      <c r="F3368" s="3693"/>
      <c r="G3368" s="3693"/>
      <c r="H3368" s="3693"/>
      <c r="I3368" s="3693"/>
      <c r="J3368" s="3693"/>
      <c r="P3368" s="3693"/>
      <c r="U3368" s="4521"/>
    </row>
    <row r="3369" spans="4:21" x14ac:dyDescent="0.2">
      <c r="D3369" s="3693"/>
      <c r="E3369" s="3693"/>
      <c r="F3369" s="3693"/>
      <c r="G3369" s="3693"/>
      <c r="H3369" s="3693"/>
      <c r="I3369" s="3693"/>
      <c r="J3369" s="3693"/>
      <c r="P3369" s="3693"/>
      <c r="U3369" s="4128"/>
    </row>
    <row r="3370" spans="4:21" x14ac:dyDescent="0.2">
      <c r="D3370" s="3693"/>
      <c r="E3370" s="3693"/>
      <c r="F3370" s="3693"/>
      <c r="G3370" s="3693"/>
      <c r="H3370" s="3693"/>
      <c r="I3370" s="3693"/>
      <c r="J3370" s="3693"/>
      <c r="P3370" s="3693"/>
      <c r="U3370" s="4128"/>
    </row>
    <row r="3371" spans="4:21" x14ac:dyDescent="0.2">
      <c r="D3371" s="3693"/>
      <c r="E3371" s="3693"/>
      <c r="F3371" s="3693"/>
      <c r="G3371" s="3693"/>
      <c r="H3371" s="3693"/>
      <c r="I3371" s="3693"/>
      <c r="J3371" s="3693"/>
      <c r="P3371" s="3693"/>
      <c r="U3371" s="4128"/>
    </row>
    <row r="3372" spans="4:21" x14ac:dyDescent="0.2">
      <c r="D3372" s="3693"/>
      <c r="E3372" s="3693"/>
      <c r="F3372" s="3693"/>
      <c r="G3372" s="3693"/>
      <c r="H3372" s="3693"/>
      <c r="I3372" s="3693"/>
      <c r="J3372" s="3693"/>
      <c r="P3372" s="3693"/>
      <c r="U3372" s="4128"/>
    </row>
    <row r="3373" spans="4:21" x14ac:dyDescent="0.2">
      <c r="D3373" s="3693"/>
      <c r="E3373" s="3693"/>
      <c r="F3373" s="3693"/>
      <c r="G3373" s="3693"/>
      <c r="H3373" s="3693"/>
      <c r="I3373" s="3693"/>
      <c r="J3373" s="3693"/>
      <c r="P3373" s="3693"/>
      <c r="U3373" s="4128"/>
    </row>
    <row r="3374" spans="4:21" x14ac:dyDescent="0.2">
      <c r="D3374" s="3693"/>
      <c r="E3374" s="3693"/>
      <c r="F3374" s="3693"/>
      <c r="G3374" s="3693"/>
      <c r="H3374" s="3693"/>
      <c r="I3374" s="3693"/>
      <c r="J3374" s="3693"/>
      <c r="P3374" s="3693"/>
      <c r="U3374" s="4521"/>
    </row>
    <row r="3375" spans="4:21" x14ac:dyDescent="0.2">
      <c r="D3375" s="3693"/>
      <c r="E3375" s="3693"/>
      <c r="F3375" s="3693"/>
      <c r="G3375" s="3693"/>
      <c r="H3375" s="3693"/>
      <c r="I3375" s="3693"/>
      <c r="J3375" s="3693"/>
      <c r="P3375" s="3693"/>
      <c r="U3375" s="4521"/>
    </row>
    <row r="3376" spans="4:21" x14ac:dyDescent="0.2">
      <c r="D3376" s="3693"/>
      <c r="E3376" s="3693"/>
      <c r="F3376" s="3693"/>
      <c r="G3376" s="3693"/>
      <c r="H3376" s="3693"/>
      <c r="I3376" s="3693"/>
      <c r="J3376" s="3693"/>
      <c r="P3376" s="3693"/>
      <c r="U3376" s="4521"/>
    </row>
    <row r="3377" spans="4:21" x14ac:dyDescent="0.2">
      <c r="D3377" s="3693"/>
      <c r="E3377" s="3693"/>
      <c r="F3377" s="3693"/>
      <c r="G3377" s="3693"/>
      <c r="H3377" s="3693"/>
      <c r="I3377" s="3693"/>
      <c r="J3377" s="3693"/>
      <c r="P3377" s="3693"/>
      <c r="U3377" s="4128"/>
    </row>
    <row r="3378" spans="4:21" x14ac:dyDescent="0.2">
      <c r="D3378" s="3693"/>
      <c r="E3378" s="3693"/>
      <c r="F3378" s="3693"/>
      <c r="G3378" s="3693"/>
      <c r="H3378" s="3693"/>
      <c r="I3378" s="3693"/>
      <c r="J3378" s="3693"/>
      <c r="P3378" s="3693"/>
      <c r="U3378" s="3751"/>
    </row>
    <row r="3379" spans="4:21" x14ac:dyDescent="0.2">
      <c r="D3379" s="3693"/>
      <c r="E3379" s="3693"/>
      <c r="F3379" s="3693"/>
      <c r="G3379" s="3693"/>
      <c r="H3379" s="3693"/>
      <c r="I3379" s="3693"/>
      <c r="J3379" s="3693"/>
      <c r="P3379" s="3693"/>
      <c r="U3379" s="3751"/>
    </row>
    <row r="3380" spans="4:21" x14ac:dyDescent="0.2">
      <c r="D3380" s="3693"/>
      <c r="E3380" s="3693"/>
      <c r="F3380" s="3693"/>
      <c r="G3380" s="3693"/>
      <c r="H3380" s="3693"/>
      <c r="I3380" s="3693"/>
      <c r="J3380" s="3693"/>
      <c r="P3380" s="3693"/>
      <c r="U3380" s="3751"/>
    </row>
    <row r="3381" spans="4:21" x14ac:dyDescent="0.2">
      <c r="D3381" s="3693"/>
      <c r="E3381" s="3693"/>
      <c r="F3381" s="3693"/>
      <c r="G3381" s="3693"/>
      <c r="H3381" s="3693"/>
      <c r="I3381" s="3693"/>
      <c r="J3381" s="3693"/>
      <c r="P3381" s="3693"/>
      <c r="U3381" s="3751"/>
    </row>
    <row r="3382" spans="4:21" x14ac:dyDescent="0.2">
      <c r="D3382" s="3693"/>
      <c r="E3382" s="3693"/>
      <c r="F3382" s="3693"/>
      <c r="G3382" s="3693"/>
      <c r="H3382" s="3693"/>
      <c r="I3382" s="3693"/>
      <c r="J3382" s="3693"/>
      <c r="P3382" s="3693"/>
      <c r="U3382" s="3751"/>
    </row>
    <row r="3383" spans="4:21" x14ac:dyDescent="0.2">
      <c r="D3383" s="3693"/>
      <c r="E3383" s="3693"/>
      <c r="F3383" s="3693"/>
      <c r="G3383" s="3693"/>
      <c r="H3383" s="3693"/>
      <c r="I3383" s="3693"/>
      <c r="J3383" s="3693"/>
      <c r="P3383" s="3693"/>
      <c r="U3383" s="3751"/>
    </row>
    <row r="3384" spans="4:21" x14ac:dyDescent="0.2">
      <c r="D3384" s="3693"/>
      <c r="E3384" s="3693"/>
      <c r="F3384" s="3693"/>
      <c r="G3384" s="3693"/>
      <c r="H3384" s="3693"/>
      <c r="I3384" s="3693"/>
      <c r="J3384" s="3693"/>
      <c r="P3384" s="3693"/>
      <c r="U3384" s="3751"/>
    </row>
    <row r="3385" spans="4:21" x14ac:dyDescent="0.2">
      <c r="D3385" s="3693"/>
      <c r="E3385" s="3693"/>
      <c r="F3385" s="3693"/>
      <c r="G3385" s="3693"/>
      <c r="H3385" s="3693"/>
      <c r="I3385" s="3693"/>
      <c r="J3385" s="3693"/>
      <c r="P3385" s="3693"/>
      <c r="U3385" s="3751"/>
    </row>
    <row r="3386" spans="4:21" x14ac:dyDescent="0.2">
      <c r="D3386" s="3693"/>
      <c r="E3386" s="3693"/>
      <c r="F3386" s="3693"/>
      <c r="G3386" s="3693"/>
      <c r="H3386" s="3693"/>
      <c r="I3386" s="3693"/>
      <c r="J3386" s="3693"/>
      <c r="P3386" s="3693"/>
      <c r="U3386" s="3751"/>
    </row>
    <row r="3387" spans="4:21" x14ac:dyDescent="0.2">
      <c r="D3387" s="3693"/>
      <c r="E3387" s="3693"/>
      <c r="F3387" s="3693"/>
      <c r="G3387" s="3693"/>
      <c r="H3387" s="3693"/>
      <c r="I3387" s="3693"/>
      <c r="J3387" s="3693"/>
      <c r="P3387" s="3693"/>
      <c r="U3387" s="3751"/>
    </row>
    <row r="3388" spans="4:21" x14ac:dyDescent="0.2">
      <c r="D3388" s="3693"/>
      <c r="E3388" s="3693"/>
      <c r="F3388" s="3693"/>
      <c r="G3388" s="3693"/>
      <c r="H3388" s="3693"/>
      <c r="I3388" s="3693"/>
      <c r="J3388" s="3693"/>
      <c r="P3388" s="3693"/>
      <c r="U3388" s="3751"/>
    </row>
    <row r="3389" spans="4:21" x14ac:dyDescent="0.2">
      <c r="D3389" s="3693"/>
      <c r="E3389" s="3693"/>
      <c r="F3389" s="3693"/>
      <c r="G3389" s="3693"/>
      <c r="H3389" s="3693"/>
      <c r="I3389" s="3693"/>
      <c r="J3389" s="3693"/>
      <c r="P3389" s="3693"/>
      <c r="U3389" s="3751"/>
    </row>
    <row r="3390" spans="4:21" x14ac:dyDescent="0.2">
      <c r="D3390" s="3693"/>
      <c r="E3390" s="3693"/>
      <c r="F3390" s="3693"/>
      <c r="G3390" s="3693"/>
      <c r="H3390" s="3693"/>
      <c r="I3390" s="3693"/>
      <c r="J3390" s="3693"/>
      <c r="P3390" s="3693"/>
      <c r="U3390" s="3751"/>
    </row>
    <row r="3391" spans="4:21" x14ac:dyDescent="0.2">
      <c r="D3391" s="3693"/>
      <c r="E3391" s="3693"/>
      <c r="F3391" s="3693"/>
      <c r="G3391" s="3693"/>
      <c r="H3391" s="3693"/>
      <c r="I3391" s="3693"/>
      <c r="J3391" s="3693"/>
      <c r="P3391" s="3693"/>
      <c r="U3391" s="3751"/>
    </row>
    <row r="3392" spans="4:21" x14ac:dyDescent="0.2">
      <c r="D3392" s="3693"/>
      <c r="E3392" s="3693"/>
      <c r="F3392" s="3693"/>
      <c r="G3392" s="3693"/>
      <c r="H3392" s="3693"/>
      <c r="I3392" s="3693"/>
      <c r="J3392" s="3693"/>
      <c r="P3392" s="3693"/>
      <c r="U3392" s="3751"/>
    </row>
    <row r="3393" spans="4:21" x14ac:dyDescent="0.2">
      <c r="D3393" s="3693"/>
      <c r="E3393" s="3693"/>
      <c r="F3393" s="3693"/>
      <c r="G3393" s="3693"/>
      <c r="H3393" s="3693"/>
      <c r="I3393" s="3693"/>
      <c r="J3393" s="3693"/>
      <c r="P3393" s="3693"/>
      <c r="U3393" s="3751"/>
    </row>
    <row r="3394" spans="4:21" x14ac:dyDescent="0.2">
      <c r="D3394" s="3693"/>
      <c r="E3394" s="3693"/>
      <c r="F3394" s="3693"/>
      <c r="G3394" s="3693"/>
      <c r="H3394" s="3693"/>
      <c r="I3394" s="3693"/>
      <c r="J3394" s="3693"/>
      <c r="P3394" s="3693"/>
      <c r="U3394" s="3751"/>
    </row>
    <row r="3395" spans="4:21" x14ac:dyDescent="0.2">
      <c r="D3395" s="3693"/>
      <c r="E3395" s="3693"/>
      <c r="F3395" s="3693"/>
      <c r="G3395" s="3693"/>
      <c r="H3395" s="3693"/>
      <c r="I3395" s="3693"/>
      <c r="J3395" s="3693"/>
      <c r="P3395" s="3693"/>
      <c r="U3395" s="3751"/>
    </row>
    <row r="3396" spans="4:21" x14ac:dyDescent="0.2">
      <c r="D3396" s="3693"/>
      <c r="E3396" s="3693"/>
      <c r="F3396" s="3693"/>
      <c r="G3396" s="3693"/>
      <c r="H3396" s="3693"/>
      <c r="I3396" s="3693"/>
      <c r="J3396" s="3693"/>
      <c r="P3396" s="3693"/>
      <c r="U3396" s="3751"/>
    </row>
    <row r="3397" spans="4:21" x14ac:dyDescent="0.2">
      <c r="D3397" s="3693"/>
      <c r="E3397" s="3693"/>
      <c r="F3397" s="3693"/>
      <c r="G3397" s="3693"/>
      <c r="H3397" s="3693"/>
      <c r="I3397" s="3693"/>
      <c r="J3397" s="3693"/>
      <c r="P3397" s="3693"/>
      <c r="U3397" s="3751"/>
    </row>
    <row r="3398" spans="4:21" x14ac:dyDescent="0.2">
      <c r="D3398" s="3693"/>
      <c r="E3398" s="3693"/>
      <c r="F3398" s="3693"/>
      <c r="G3398" s="3693"/>
      <c r="H3398" s="3693"/>
      <c r="I3398" s="3693"/>
      <c r="J3398" s="3693"/>
      <c r="P3398" s="3693"/>
      <c r="U3398" s="3751"/>
    </row>
    <row r="3399" spans="4:21" x14ac:dyDescent="0.2">
      <c r="D3399" s="3693"/>
      <c r="E3399" s="3693"/>
      <c r="F3399" s="3693"/>
      <c r="G3399" s="3693"/>
      <c r="H3399" s="3693"/>
      <c r="I3399" s="3693"/>
      <c r="J3399" s="3693"/>
      <c r="P3399" s="3693"/>
      <c r="U3399" s="3810"/>
    </row>
    <row r="3400" spans="4:21" x14ac:dyDescent="0.2">
      <c r="D3400" s="3693"/>
      <c r="E3400" s="3693"/>
      <c r="F3400" s="3693"/>
      <c r="G3400" s="3693"/>
      <c r="H3400" s="3693"/>
      <c r="I3400" s="3693"/>
      <c r="J3400" s="3693"/>
      <c r="P3400" s="3693"/>
      <c r="U3400" s="3751"/>
    </row>
    <row r="3401" spans="4:21" x14ac:dyDescent="0.2">
      <c r="D3401" s="3693"/>
      <c r="E3401" s="3693"/>
      <c r="F3401" s="3693"/>
      <c r="G3401" s="3693"/>
      <c r="H3401" s="3693"/>
      <c r="I3401" s="3693"/>
      <c r="J3401" s="3693"/>
      <c r="P3401" s="3693"/>
      <c r="U3401" s="4141"/>
    </row>
    <row r="3402" spans="4:21" x14ac:dyDescent="0.2">
      <c r="D3402" s="3693"/>
      <c r="E3402" s="3693"/>
      <c r="F3402" s="3693"/>
      <c r="G3402" s="3693"/>
      <c r="H3402" s="3693"/>
      <c r="I3402" s="3693"/>
      <c r="J3402" s="3693"/>
      <c r="P3402" s="3693"/>
      <c r="U3402" s="4141"/>
    </row>
    <row r="3403" spans="4:21" x14ac:dyDescent="0.2">
      <c r="D3403" s="3693"/>
      <c r="E3403" s="3693"/>
      <c r="F3403" s="3693"/>
      <c r="G3403" s="3693"/>
      <c r="H3403" s="3693"/>
      <c r="I3403" s="3693"/>
      <c r="J3403" s="3693"/>
      <c r="P3403" s="3693"/>
      <c r="U3403" s="4141"/>
    </row>
    <row r="3404" spans="4:21" x14ac:dyDescent="0.2">
      <c r="D3404" s="3693"/>
      <c r="E3404" s="3693"/>
      <c r="F3404" s="3693"/>
      <c r="G3404" s="3693"/>
      <c r="H3404" s="3693"/>
      <c r="I3404" s="3693"/>
      <c r="J3404" s="3693"/>
      <c r="P3404" s="3693"/>
      <c r="U3404" s="4141"/>
    </row>
    <row r="3405" spans="4:21" x14ac:dyDescent="0.2">
      <c r="D3405" s="3693"/>
      <c r="E3405" s="3693"/>
      <c r="F3405" s="3693"/>
      <c r="G3405" s="3693"/>
      <c r="H3405" s="3693"/>
      <c r="I3405" s="3693"/>
      <c r="J3405" s="3693"/>
      <c r="P3405" s="3693"/>
      <c r="U3405" s="4141"/>
    </row>
    <row r="3406" spans="4:21" x14ac:dyDescent="0.2">
      <c r="D3406" s="3693"/>
      <c r="E3406" s="3693"/>
      <c r="F3406" s="3693"/>
      <c r="G3406" s="3693"/>
      <c r="H3406" s="3693"/>
      <c r="I3406" s="3693"/>
      <c r="J3406" s="3693"/>
      <c r="P3406" s="3693"/>
      <c r="U3406" s="4141"/>
    </row>
    <row r="3407" spans="4:21" x14ac:dyDescent="0.2">
      <c r="D3407" s="3693"/>
      <c r="E3407" s="3693"/>
      <c r="F3407" s="3693"/>
      <c r="G3407" s="3693"/>
      <c r="H3407" s="3693"/>
      <c r="I3407" s="3693"/>
      <c r="J3407" s="3693"/>
      <c r="P3407" s="3693"/>
      <c r="U3407" s="4141"/>
    </row>
    <row r="3408" spans="4:21" x14ac:dyDescent="0.2">
      <c r="D3408" s="3693"/>
      <c r="E3408" s="3693"/>
      <c r="F3408" s="3693"/>
      <c r="G3408" s="3693"/>
      <c r="H3408" s="3693"/>
      <c r="I3408" s="3693"/>
      <c r="J3408" s="3693"/>
      <c r="P3408" s="3693"/>
      <c r="U3408" s="4141"/>
    </row>
    <row r="3409" spans="4:21" x14ac:dyDescent="0.2">
      <c r="D3409" s="3693"/>
      <c r="E3409" s="3693"/>
      <c r="F3409" s="3693"/>
      <c r="G3409" s="3693"/>
      <c r="H3409" s="3693"/>
      <c r="I3409" s="3693"/>
      <c r="J3409" s="3693"/>
      <c r="P3409" s="3693"/>
      <c r="U3409" s="4141"/>
    </row>
    <row r="3410" spans="4:21" x14ac:dyDescent="0.2">
      <c r="D3410" s="3693"/>
      <c r="E3410" s="3693"/>
      <c r="F3410" s="3693"/>
      <c r="G3410" s="3693"/>
      <c r="H3410" s="3693"/>
      <c r="I3410" s="3693"/>
      <c r="J3410" s="3693"/>
      <c r="P3410" s="3693"/>
      <c r="U3410" s="3810"/>
    </row>
    <row r="3411" spans="4:21" x14ac:dyDescent="0.2">
      <c r="D3411" s="3693"/>
      <c r="E3411" s="3693"/>
      <c r="F3411" s="3693"/>
      <c r="G3411" s="3693"/>
      <c r="H3411" s="3693"/>
      <c r="I3411" s="3693"/>
      <c r="J3411" s="3693"/>
      <c r="P3411" s="3693"/>
      <c r="U3411" s="4141"/>
    </row>
    <row r="3412" spans="4:21" x14ac:dyDescent="0.2">
      <c r="D3412" s="3693"/>
      <c r="E3412" s="3693"/>
      <c r="F3412" s="3693"/>
      <c r="G3412" s="3693"/>
      <c r="H3412" s="3693"/>
      <c r="I3412" s="3693"/>
      <c r="J3412" s="3693"/>
      <c r="P3412" s="3693"/>
      <c r="U3412" s="4141"/>
    </row>
    <row r="3413" spans="4:21" x14ac:dyDescent="0.2">
      <c r="D3413" s="3693"/>
      <c r="E3413" s="3693"/>
      <c r="F3413" s="3693"/>
      <c r="G3413" s="3693"/>
      <c r="H3413" s="3693"/>
      <c r="I3413" s="3693"/>
      <c r="J3413" s="3693"/>
      <c r="P3413" s="3693"/>
      <c r="U3413" s="4141"/>
    </row>
    <row r="3414" spans="4:21" x14ac:dyDescent="0.2">
      <c r="D3414" s="3693"/>
      <c r="E3414" s="3693"/>
      <c r="F3414" s="3693"/>
      <c r="G3414" s="3693"/>
      <c r="H3414" s="3693"/>
      <c r="I3414" s="3693"/>
      <c r="J3414" s="3693"/>
      <c r="P3414" s="3693"/>
      <c r="U3414" s="4141"/>
    </row>
    <row r="3415" spans="4:21" x14ac:dyDescent="0.2">
      <c r="D3415" s="3693"/>
      <c r="E3415" s="3693"/>
      <c r="F3415" s="3693"/>
      <c r="G3415" s="3693"/>
      <c r="H3415" s="3693"/>
      <c r="I3415" s="3693"/>
      <c r="J3415" s="3693"/>
      <c r="P3415" s="3693"/>
      <c r="U3415" s="4141"/>
    </row>
    <row r="3416" spans="4:21" x14ac:dyDescent="0.2">
      <c r="D3416" s="3693"/>
      <c r="E3416" s="3693"/>
      <c r="F3416" s="3693"/>
      <c r="G3416" s="3693"/>
      <c r="H3416" s="3693"/>
      <c r="I3416" s="3693"/>
      <c r="J3416" s="3693"/>
      <c r="P3416" s="3693"/>
      <c r="U3416" s="4141"/>
    </row>
    <row r="3417" spans="4:21" x14ac:dyDescent="0.2">
      <c r="D3417" s="3693"/>
      <c r="E3417" s="3693"/>
      <c r="F3417" s="3693"/>
      <c r="G3417" s="3693"/>
      <c r="H3417" s="3693"/>
      <c r="I3417" s="3693"/>
      <c r="J3417" s="3693"/>
      <c r="P3417" s="3693"/>
      <c r="U3417" s="4141"/>
    </row>
    <row r="3418" spans="4:21" x14ac:dyDescent="0.2">
      <c r="D3418" s="3693"/>
      <c r="E3418" s="3693"/>
      <c r="F3418" s="3693"/>
      <c r="G3418" s="3693"/>
      <c r="H3418" s="3693"/>
      <c r="I3418" s="3693"/>
      <c r="J3418" s="3693"/>
      <c r="P3418" s="3693"/>
      <c r="U3418" s="4141"/>
    </row>
    <row r="3419" spans="4:21" x14ac:dyDescent="0.2">
      <c r="D3419" s="3693"/>
      <c r="E3419" s="3693"/>
      <c r="F3419" s="3693"/>
      <c r="G3419" s="3693"/>
      <c r="H3419" s="3693"/>
      <c r="I3419" s="3693"/>
      <c r="J3419" s="3693"/>
      <c r="P3419" s="3693"/>
      <c r="U3419" s="4141"/>
    </row>
    <row r="3420" spans="4:21" x14ac:dyDescent="0.2">
      <c r="D3420" s="3693"/>
      <c r="E3420" s="3693"/>
      <c r="F3420" s="3693"/>
      <c r="G3420" s="3693"/>
      <c r="H3420" s="3693"/>
      <c r="I3420" s="3693"/>
      <c r="J3420" s="3693"/>
      <c r="P3420" s="3693"/>
      <c r="U3420" s="4141"/>
    </row>
    <row r="3421" spans="4:21" x14ac:dyDescent="0.2">
      <c r="D3421" s="3693"/>
      <c r="E3421" s="3693"/>
      <c r="F3421" s="3693"/>
      <c r="G3421" s="3693"/>
      <c r="H3421" s="3693"/>
      <c r="I3421" s="3693"/>
      <c r="J3421" s="3693"/>
      <c r="P3421" s="3693"/>
      <c r="U3421" s="4141"/>
    </row>
    <row r="3422" spans="4:21" x14ac:dyDescent="0.2">
      <c r="D3422" s="3693"/>
      <c r="E3422" s="3693"/>
      <c r="F3422" s="3693"/>
      <c r="G3422" s="3693"/>
      <c r="H3422" s="3693"/>
      <c r="I3422" s="3693"/>
      <c r="J3422" s="3693"/>
      <c r="P3422" s="3693"/>
      <c r="U3422" s="4141"/>
    </row>
    <row r="3423" spans="4:21" x14ac:dyDescent="0.2">
      <c r="D3423" s="3693"/>
      <c r="E3423" s="3693"/>
      <c r="F3423" s="3693"/>
      <c r="G3423" s="3693"/>
      <c r="H3423" s="3693"/>
      <c r="I3423" s="3693"/>
      <c r="J3423" s="3693"/>
      <c r="P3423" s="3693"/>
      <c r="U3423" s="4141"/>
    </row>
    <row r="3424" spans="4:21" x14ac:dyDescent="0.2">
      <c r="D3424" s="3693"/>
      <c r="E3424" s="3693"/>
      <c r="F3424" s="3693"/>
      <c r="G3424" s="3693"/>
      <c r="H3424" s="3693"/>
      <c r="I3424" s="3693"/>
      <c r="J3424" s="3693"/>
      <c r="P3424" s="3693"/>
      <c r="U3424" s="4141"/>
    </row>
    <row r="3425" spans="4:21" x14ac:dyDescent="0.2">
      <c r="D3425" s="3693"/>
      <c r="E3425" s="3693"/>
      <c r="F3425" s="3693"/>
      <c r="G3425" s="3693"/>
      <c r="H3425" s="3693"/>
      <c r="I3425" s="3693"/>
      <c r="J3425" s="3693"/>
      <c r="P3425" s="3693"/>
      <c r="U3425" s="4141"/>
    </row>
    <row r="3426" spans="4:21" x14ac:dyDescent="0.2">
      <c r="D3426" s="3693"/>
      <c r="E3426" s="3693"/>
      <c r="F3426" s="3693"/>
      <c r="G3426" s="3693"/>
      <c r="H3426" s="3693"/>
      <c r="I3426" s="3693"/>
      <c r="J3426" s="3693"/>
      <c r="P3426" s="3693"/>
      <c r="U3426" s="4141"/>
    </row>
    <row r="3427" spans="4:21" x14ac:dyDescent="0.2">
      <c r="D3427" s="3693"/>
      <c r="E3427" s="3693"/>
      <c r="F3427" s="3693"/>
      <c r="G3427" s="3693"/>
      <c r="H3427" s="3693"/>
      <c r="I3427" s="3693"/>
      <c r="J3427" s="3693"/>
      <c r="P3427" s="3693"/>
      <c r="U3427" s="3751"/>
    </row>
    <row r="3428" spans="4:21" x14ac:dyDescent="0.2">
      <c r="D3428" s="3693"/>
      <c r="E3428" s="3693"/>
      <c r="F3428" s="3693"/>
      <c r="G3428" s="3693"/>
      <c r="H3428" s="3693"/>
      <c r="I3428" s="3693"/>
      <c r="J3428" s="3693"/>
      <c r="P3428" s="3693"/>
      <c r="U3428" s="3810"/>
    </row>
    <row r="3429" spans="4:21" x14ac:dyDescent="0.2">
      <c r="D3429" s="3693"/>
      <c r="E3429" s="3693"/>
      <c r="F3429" s="3693"/>
      <c r="G3429" s="3693"/>
      <c r="H3429" s="3693"/>
      <c r="I3429" s="3693"/>
      <c r="J3429" s="3693"/>
      <c r="P3429" s="3693"/>
      <c r="U3429" s="3810"/>
    </row>
    <row r="3430" spans="4:21" x14ac:dyDescent="0.2">
      <c r="D3430" s="3693"/>
      <c r="E3430" s="3693"/>
      <c r="F3430" s="3693"/>
      <c r="G3430" s="3693"/>
      <c r="H3430" s="3693"/>
      <c r="I3430" s="3693"/>
      <c r="J3430" s="3693"/>
      <c r="P3430" s="3693"/>
      <c r="U3430" s="3810"/>
    </row>
    <row r="3431" spans="4:21" x14ac:dyDescent="0.2">
      <c r="D3431" s="3693"/>
      <c r="E3431" s="3693"/>
      <c r="F3431" s="3693"/>
      <c r="G3431" s="3693"/>
      <c r="H3431" s="3693"/>
      <c r="I3431" s="3693"/>
      <c r="J3431" s="3693"/>
      <c r="P3431" s="3693"/>
      <c r="U3431" s="3810"/>
    </row>
    <row r="3432" spans="4:21" x14ac:dyDescent="0.2">
      <c r="D3432" s="3693"/>
      <c r="E3432" s="3693"/>
      <c r="F3432" s="3693"/>
      <c r="G3432" s="3693"/>
      <c r="H3432" s="3693"/>
      <c r="I3432" s="3693"/>
      <c r="J3432" s="3693"/>
      <c r="P3432" s="3693"/>
      <c r="U3432" s="3810"/>
    </row>
    <row r="3433" spans="4:21" x14ac:dyDescent="0.2">
      <c r="D3433" s="3693"/>
      <c r="E3433" s="3693"/>
      <c r="F3433" s="3693"/>
      <c r="G3433" s="3693"/>
      <c r="H3433" s="3693"/>
      <c r="I3433" s="3693"/>
      <c r="J3433" s="3693"/>
      <c r="P3433" s="3693"/>
      <c r="U3433" s="3810"/>
    </row>
    <row r="3434" spans="4:21" x14ac:dyDescent="0.2">
      <c r="D3434" s="3693"/>
      <c r="E3434" s="3693"/>
      <c r="F3434" s="3693"/>
      <c r="G3434" s="3693"/>
      <c r="H3434" s="3693"/>
      <c r="I3434" s="3693"/>
      <c r="J3434" s="3693"/>
      <c r="P3434" s="3693"/>
      <c r="U3434" s="3810"/>
    </row>
    <row r="3435" spans="4:21" x14ac:dyDescent="0.2">
      <c r="D3435" s="3693"/>
      <c r="E3435" s="3693"/>
      <c r="F3435" s="3693"/>
      <c r="G3435" s="3693"/>
      <c r="H3435" s="3693"/>
      <c r="I3435" s="3693"/>
      <c r="J3435" s="3693"/>
      <c r="P3435" s="3693"/>
      <c r="U3435" s="3810"/>
    </row>
    <row r="3436" spans="4:21" x14ac:dyDescent="0.2">
      <c r="D3436" s="3693"/>
      <c r="E3436" s="3693"/>
      <c r="F3436" s="3693"/>
      <c r="G3436" s="3693"/>
      <c r="H3436" s="3693"/>
      <c r="I3436" s="3693"/>
      <c r="J3436" s="3693"/>
      <c r="P3436" s="3693"/>
      <c r="U3436" s="3810"/>
    </row>
    <row r="3437" spans="4:21" x14ac:dyDescent="0.2">
      <c r="D3437" s="3693"/>
      <c r="E3437" s="3693"/>
      <c r="F3437" s="3693"/>
      <c r="G3437" s="3693"/>
      <c r="H3437" s="3693"/>
      <c r="I3437" s="3693"/>
      <c r="J3437" s="3693"/>
      <c r="P3437" s="3693"/>
      <c r="U3437" s="3810"/>
    </row>
    <row r="3438" spans="4:21" x14ac:dyDescent="0.2">
      <c r="D3438" s="3693"/>
      <c r="E3438" s="3693"/>
      <c r="F3438" s="3693"/>
      <c r="G3438" s="3693"/>
      <c r="H3438" s="3693"/>
      <c r="I3438" s="3693"/>
      <c r="J3438" s="3693"/>
      <c r="P3438" s="3693"/>
      <c r="U3438" s="3810"/>
    </row>
    <row r="3439" spans="4:21" x14ac:dyDescent="0.2">
      <c r="D3439" s="3693"/>
      <c r="E3439" s="3693"/>
      <c r="F3439" s="3693"/>
      <c r="G3439" s="3693"/>
      <c r="H3439" s="3693"/>
      <c r="I3439" s="3693"/>
      <c r="J3439" s="3693"/>
      <c r="P3439" s="3693"/>
      <c r="U3439" s="3810"/>
    </row>
    <row r="3440" spans="4:21" x14ac:dyDescent="0.2">
      <c r="D3440" s="3693"/>
      <c r="E3440" s="3693"/>
      <c r="F3440" s="3693"/>
      <c r="G3440" s="3693"/>
      <c r="H3440" s="3693"/>
      <c r="I3440" s="3693"/>
      <c r="J3440" s="3693"/>
      <c r="P3440" s="3693"/>
      <c r="U3440" s="3810"/>
    </row>
    <row r="3441" spans="4:21" x14ac:dyDescent="0.2">
      <c r="D3441" s="3693"/>
      <c r="E3441" s="3693"/>
      <c r="F3441" s="3693"/>
      <c r="G3441" s="3693"/>
      <c r="H3441" s="3693"/>
      <c r="I3441" s="3693"/>
      <c r="J3441" s="3693"/>
      <c r="P3441" s="3693"/>
      <c r="U3441" s="3810"/>
    </row>
    <row r="3442" spans="4:21" x14ac:dyDescent="0.2">
      <c r="D3442" s="3693"/>
      <c r="E3442" s="3693"/>
      <c r="F3442" s="3693"/>
      <c r="G3442" s="3693"/>
      <c r="H3442" s="3693"/>
      <c r="I3442" s="3693"/>
      <c r="J3442" s="3693"/>
      <c r="P3442" s="3693"/>
      <c r="U3442" s="3810"/>
    </row>
    <row r="3443" spans="4:21" x14ac:dyDescent="0.2">
      <c r="D3443" s="3693"/>
      <c r="E3443" s="3693"/>
      <c r="F3443" s="3693"/>
      <c r="G3443" s="3693"/>
      <c r="H3443" s="3693"/>
      <c r="I3443" s="3693"/>
      <c r="J3443" s="3693"/>
      <c r="P3443" s="3693"/>
      <c r="U3443" s="3810"/>
    </row>
    <row r="3444" spans="4:21" x14ac:dyDescent="0.2">
      <c r="D3444" s="3693"/>
      <c r="E3444" s="3693"/>
      <c r="F3444" s="3693"/>
      <c r="G3444" s="3693"/>
      <c r="H3444" s="3693"/>
      <c r="I3444" s="3693"/>
      <c r="J3444" s="3693"/>
      <c r="P3444" s="3693"/>
      <c r="U3444" s="3810"/>
    </row>
    <row r="3445" spans="4:21" x14ac:dyDescent="0.2">
      <c r="D3445" s="3693"/>
      <c r="E3445" s="3693"/>
      <c r="F3445" s="3693"/>
      <c r="G3445" s="3693"/>
      <c r="H3445" s="3693"/>
      <c r="I3445" s="3693"/>
      <c r="J3445" s="3693"/>
      <c r="P3445" s="3693"/>
      <c r="U3445" s="3810"/>
    </row>
    <row r="3446" spans="4:21" x14ac:dyDescent="0.2">
      <c r="D3446" s="3693"/>
      <c r="E3446" s="3693"/>
      <c r="F3446" s="3693"/>
      <c r="G3446" s="3693"/>
      <c r="H3446" s="3693"/>
      <c r="I3446" s="3693"/>
      <c r="J3446" s="3693"/>
      <c r="P3446" s="3693"/>
      <c r="U3446" s="3810"/>
    </row>
    <row r="3447" spans="4:21" x14ac:dyDescent="0.2">
      <c r="D3447" s="3693"/>
      <c r="E3447" s="3693"/>
      <c r="F3447" s="3693"/>
      <c r="G3447" s="3693"/>
      <c r="H3447" s="3693"/>
      <c r="I3447" s="3693"/>
      <c r="J3447" s="3693"/>
      <c r="P3447" s="3693"/>
      <c r="U3447" s="3810"/>
    </row>
    <row r="3448" spans="4:21" x14ac:dyDescent="0.2">
      <c r="D3448" s="3693"/>
      <c r="E3448" s="3693"/>
      <c r="F3448" s="3693"/>
      <c r="G3448" s="3693"/>
      <c r="H3448" s="3693"/>
      <c r="I3448" s="3693"/>
      <c r="J3448" s="3693"/>
      <c r="P3448" s="3693"/>
      <c r="U3448" s="3810"/>
    </row>
    <row r="3449" spans="4:21" x14ac:dyDescent="0.2">
      <c r="D3449" s="3693"/>
      <c r="E3449" s="3693"/>
      <c r="F3449" s="3693"/>
      <c r="G3449" s="3693"/>
      <c r="H3449" s="3693"/>
      <c r="I3449" s="3693"/>
      <c r="J3449" s="3693"/>
      <c r="P3449" s="3693"/>
      <c r="U3449" s="3810"/>
    </row>
    <row r="3450" spans="4:21" x14ac:dyDescent="0.2">
      <c r="D3450" s="3693"/>
      <c r="E3450" s="3693"/>
      <c r="F3450" s="3693"/>
      <c r="G3450" s="3693"/>
      <c r="H3450" s="3693"/>
      <c r="I3450" s="3693"/>
      <c r="J3450" s="3693"/>
      <c r="P3450" s="3693"/>
      <c r="U3450" s="3810"/>
    </row>
    <row r="3451" spans="4:21" x14ac:dyDescent="0.2">
      <c r="D3451" s="3693"/>
      <c r="E3451" s="3693"/>
      <c r="F3451" s="3693"/>
      <c r="G3451" s="3693"/>
      <c r="H3451" s="3693"/>
      <c r="I3451" s="3693"/>
      <c r="J3451" s="3693"/>
      <c r="P3451" s="3693"/>
      <c r="U3451" s="3751"/>
    </row>
    <row r="3452" spans="4:21" x14ac:dyDescent="0.2">
      <c r="D3452" s="3693"/>
      <c r="E3452" s="3693"/>
      <c r="F3452" s="3693"/>
      <c r="G3452" s="3693"/>
      <c r="H3452" s="3693"/>
      <c r="I3452" s="3693"/>
      <c r="J3452" s="3693"/>
      <c r="P3452" s="3693"/>
      <c r="U3452" s="3751"/>
    </row>
    <row r="3453" spans="4:21" x14ac:dyDescent="0.2">
      <c r="D3453" s="3693"/>
      <c r="E3453" s="3693"/>
      <c r="F3453" s="3693"/>
      <c r="G3453" s="3693"/>
      <c r="H3453" s="3693"/>
      <c r="I3453" s="3693"/>
      <c r="J3453" s="3693"/>
      <c r="P3453" s="3693"/>
      <c r="U3453" s="3751"/>
    </row>
    <row r="3454" spans="4:21" x14ac:dyDescent="0.2">
      <c r="D3454" s="3693"/>
      <c r="E3454" s="3693"/>
      <c r="F3454" s="3693"/>
      <c r="G3454" s="3693"/>
      <c r="H3454" s="3693"/>
      <c r="I3454" s="3693"/>
      <c r="J3454" s="3693"/>
      <c r="P3454" s="3693"/>
      <c r="U3454" s="3751"/>
    </row>
    <row r="3455" spans="4:21" x14ac:dyDescent="0.2">
      <c r="D3455" s="3693"/>
      <c r="E3455" s="3693"/>
      <c r="F3455" s="3693"/>
      <c r="G3455" s="3693"/>
      <c r="H3455" s="3693"/>
      <c r="I3455" s="3693"/>
      <c r="J3455" s="3693"/>
      <c r="P3455" s="3693"/>
      <c r="U3455" s="3810"/>
    </row>
    <row r="3456" spans="4:21" x14ac:dyDescent="0.2">
      <c r="D3456" s="3693"/>
      <c r="E3456" s="3693"/>
      <c r="F3456" s="3693"/>
      <c r="G3456" s="3693"/>
      <c r="H3456" s="3693"/>
      <c r="I3456" s="3693"/>
      <c r="J3456" s="3693"/>
      <c r="P3456" s="3693"/>
      <c r="U3456" s="3810"/>
    </row>
    <row r="3457" spans="4:21" x14ac:dyDescent="0.2">
      <c r="D3457" s="3693"/>
      <c r="E3457" s="3693"/>
      <c r="F3457" s="3693"/>
      <c r="G3457" s="3693"/>
      <c r="H3457" s="3693"/>
      <c r="I3457" s="3693"/>
      <c r="J3457" s="3693"/>
      <c r="P3457" s="3693"/>
      <c r="U3457" s="3810"/>
    </row>
    <row r="3458" spans="4:21" x14ac:dyDescent="0.2">
      <c r="D3458" s="3693"/>
      <c r="E3458" s="3693"/>
      <c r="F3458" s="3693"/>
      <c r="G3458" s="3693"/>
      <c r="H3458" s="3693"/>
      <c r="I3458" s="3693"/>
      <c r="J3458" s="3693"/>
      <c r="P3458" s="3693"/>
      <c r="U3458" s="3810"/>
    </row>
    <row r="3459" spans="4:21" x14ac:dyDescent="0.2">
      <c r="D3459" s="3693"/>
      <c r="E3459" s="3693"/>
      <c r="F3459" s="3693"/>
      <c r="G3459" s="3693"/>
      <c r="H3459" s="3693"/>
      <c r="I3459" s="3693"/>
      <c r="J3459" s="3693"/>
      <c r="P3459" s="3693"/>
      <c r="U3459" s="3810"/>
    </row>
    <row r="3460" spans="4:21" x14ac:dyDescent="0.2">
      <c r="D3460" s="3693"/>
      <c r="E3460" s="3693"/>
      <c r="F3460" s="3693"/>
      <c r="G3460" s="3693"/>
      <c r="H3460" s="3693"/>
      <c r="I3460" s="3693"/>
      <c r="J3460" s="3693"/>
      <c r="P3460" s="3693"/>
      <c r="U3460" s="3810"/>
    </row>
    <row r="3461" spans="4:21" x14ac:dyDescent="0.2">
      <c r="D3461" s="3693"/>
      <c r="E3461" s="3693"/>
      <c r="F3461" s="3693"/>
      <c r="G3461" s="3693"/>
      <c r="H3461" s="3693"/>
      <c r="I3461" s="3693"/>
      <c r="J3461" s="3693"/>
      <c r="P3461" s="3693"/>
      <c r="U3461" s="3810"/>
    </row>
    <row r="3462" spans="4:21" x14ac:dyDescent="0.2">
      <c r="D3462" s="3693"/>
      <c r="E3462" s="3693"/>
      <c r="F3462" s="3693"/>
      <c r="G3462" s="3693"/>
      <c r="H3462" s="3693"/>
      <c r="I3462" s="3693"/>
      <c r="J3462" s="3693"/>
      <c r="P3462" s="3693"/>
      <c r="U3462" s="3810"/>
    </row>
    <row r="3463" spans="4:21" x14ac:dyDescent="0.2">
      <c r="D3463" s="3693"/>
      <c r="E3463" s="3693"/>
      <c r="F3463" s="3693"/>
      <c r="G3463" s="3693"/>
      <c r="H3463" s="3693"/>
      <c r="I3463" s="3693"/>
      <c r="J3463" s="3693"/>
      <c r="P3463" s="3693"/>
      <c r="U3463" s="3810"/>
    </row>
    <row r="3464" spans="4:21" x14ac:dyDescent="0.2">
      <c r="D3464" s="3693"/>
      <c r="E3464" s="3693"/>
      <c r="F3464" s="3693"/>
      <c r="G3464" s="3693"/>
      <c r="H3464" s="3693"/>
      <c r="I3464" s="3693"/>
      <c r="J3464" s="3693"/>
      <c r="P3464" s="3693"/>
      <c r="U3464" s="3810"/>
    </row>
    <row r="3465" spans="4:21" x14ac:dyDescent="0.2">
      <c r="D3465" s="3693"/>
      <c r="E3465" s="3693"/>
      <c r="F3465" s="3693"/>
      <c r="G3465" s="3693"/>
      <c r="H3465" s="3693"/>
      <c r="I3465" s="3693"/>
      <c r="J3465" s="3693"/>
      <c r="P3465" s="3693"/>
      <c r="U3465" s="3810"/>
    </row>
    <row r="3466" spans="4:21" x14ac:dyDescent="0.2">
      <c r="D3466" s="3693"/>
      <c r="E3466" s="3693"/>
      <c r="F3466" s="3693"/>
      <c r="G3466" s="3693"/>
      <c r="H3466" s="3693"/>
      <c r="I3466" s="3693"/>
      <c r="J3466" s="3693"/>
      <c r="P3466" s="3693"/>
      <c r="U3466" s="3810"/>
    </row>
    <row r="3467" spans="4:21" x14ac:dyDescent="0.2">
      <c r="D3467" s="3693"/>
      <c r="E3467" s="3693"/>
      <c r="F3467" s="3693"/>
      <c r="G3467" s="3693"/>
      <c r="H3467" s="3693"/>
      <c r="I3467" s="3693"/>
      <c r="J3467" s="3693"/>
      <c r="P3467" s="3693"/>
      <c r="U3467" s="3810"/>
    </row>
    <row r="3468" spans="4:21" x14ac:dyDescent="0.2">
      <c r="D3468" s="3693"/>
      <c r="E3468" s="3693"/>
      <c r="F3468" s="3693"/>
      <c r="G3468" s="3693"/>
      <c r="H3468" s="3693"/>
      <c r="I3468" s="3693"/>
      <c r="J3468" s="3693"/>
      <c r="P3468" s="3693"/>
      <c r="U3468" s="3810"/>
    </row>
    <row r="3469" spans="4:21" x14ac:dyDescent="0.2">
      <c r="D3469" s="3693"/>
      <c r="E3469" s="3693"/>
      <c r="F3469" s="3693"/>
      <c r="G3469" s="3693"/>
      <c r="H3469" s="3693"/>
      <c r="I3469" s="3693"/>
      <c r="J3469" s="3693"/>
      <c r="P3469" s="3693"/>
      <c r="U3469" s="3810"/>
    </row>
    <row r="3470" spans="4:21" x14ac:dyDescent="0.2">
      <c r="D3470" s="3693"/>
      <c r="E3470" s="3693"/>
      <c r="F3470" s="3693"/>
      <c r="G3470" s="3693"/>
      <c r="H3470" s="3693"/>
      <c r="I3470" s="3693"/>
      <c r="J3470" s="3693"/>
      <c r="P3470" s="3693"/>
      <c r="U3470" s="3810"/>
    </row>
    <row r="3471" spans="4:21" x14ac:dyDescent="0.2">
      <c r="D3471" s="3693"/>
      <c r="E3471" s="3693"/>
      <c r="F3471" s="3693"/>
      <c r="G3471" s="3693"/>
      <c r="H3471" s="3693"/>
      <c r="I3471" s="3693"/>
      <c r="J3471" s="3693"/>
      <c r="P3471" s="3693"/>
      <c r="U3471" s="3810"/>
    </row>
    <row r="3472" spans="4:21" x14ac:dyDescent="0.2">
      <c r="D3472" s="3693"/>
      <c r="E3472" s="3693"/>
      <c r="F3472" s="3693"/>
      <c r="G3472" s="3693"/>
      <c r="H3472" s="3693"/>
      <c r="I3472" s="3693"/>
      <c r="J3472" s="3693"/>
      <c r="P3472" s="3693"/>
      <c r="U3472" s="3810"/>
    </row>
    <row r="3473" spans="4:21" x14ac:dyDescent="0.2">
      <c r="D3473" s="3693"/>
      <c r="E3473" s="3693"/>
      <c r="F3473" s="3693"/>
      <c r="G3473" s="3693"/>
      <c r="H3473" s="3693"/>
      <c r="I3473" s="3693"/>
      <c r="J3473" s="3693"/>
      <c r="P3473" s="3693"/>
      <c r="U3473" s="3810"/>
    </row>
    <row r="3474" spans="4:21" x14ac:dyDescent="0.2">
      <c r="D3474" s="3693"/>
      <c r="E3474" s="3693"/>
      <c r="F3474" s="3693"/>
      <c r="G3474" s="3693"/>
      <c r="H3474" s="3693"/>
      <c r="I3474" s="3693"/>
      <c r="J3474" s="3693"/>
      <c r="P3474" s="3693"/>
      <c r="U3474" s="3810"/>
    </row>
    <row r="3475" spans="4:21" x14ac:dyDescent="0.2">
      <c r="D3475" s="3693"/>
      <c r="E3475" s="3693"/>
      <c r="F3475" s="3693"/>
      <c r="G3475" s="3693"/>
      <c r="H3475" s="3693"/>
      <c r="I3475" s="3693"/>
      <c r="J3475" s="3693"/>
      <c r="P3475" s="3693"/>
      <c r="U3475" s="3810"/>
    </row>
    <row r="3476" spans="4:21" x14ac:dyDescent="0.2">
      <c r="D3476" s="3693"/>
      <c r="E3476" s="3693"/>
      <c r="F3476" s="3693"/>
      <c r="G3476" s="3693"/>
      <c r="H3476" s="3693"/>
      <c r="I3476" s="3693"/>
      <c r="J3476" s="3693"/>
      <c r="P3476" s="3693"/>
      <c r="U3476" s="3810"/>
    </row>
    <row r="3477" spans="4:21" x14ac:dyDescent="0.2">
      <c r="D3477" s="3693"/>
      <c r="E3477" s="3693"/>
      <c r="F3477" s="3693"/>
      <c r="G3477" s="3693"/>
      <c r="H3477" s="3693"/>
      <c r="I3477" s="3693"/>
      <c r="J3477" s="3693"/>
      <c r="P3477" s="3693"/>
      <c r="U3477" s="3810"/>
    </row>
    <row r="3478" spans="4:21" x14ac:dyDescent="0.2">
      <c r="D3478" s="3693"/>
      <c r="E3478" s="3693"/>
      <c r="F3478" s="3693"/>
      <c r="G3478" s="3693"/>
      <c r="H3478" s="3693"/>
      <c r="I3478" s="3693"/>
      <c r="J3478" s="3693"/>
      <c r="P3478" s="3693"/>
      <c r="U3478" s="3810"/>
    </row>
    <row r="3479" spans="4:21" x14ac:dyDescent="0.2">
      <c r="D3479" s="3693"/>
      <c r="E3479" s="3693"/>
      <c r="F3479" s="3693"/>
      <c r="G3479" s="3693"/>
      <c r="H3479" s="3693"/>
      <c r="I3479" s="3693"/>
      <c r="J3479" s="3693"/>
      <c r="P3479" s="3693"/>
      <c r="U3479" s="3810"/>
    </row>
    <row r="3480" spans="4:21" x14ac:dyDescent="0.2">
      <c r="D3480" s="3693"/>
      <c r="E3480" s="3693"/>
      <c r="F3480" s="3693"/>
      <c r="G3480" s="3693"/>
      <c r="H3480" s="3693"/>
      <c r="I3480" s="3693"/>
      <c r="J3480" s="3693"/>
      <c r="P3480" s="3693"/>
      <c r="U3480" s="3751"/>
    </row>
    <row r="3481" spans="4:21" x14ac:dyDescent="0.2">
      <c r="D3481" s="3693"/>
      <c r="E3481" s="3693"/>
      <c r="F3481" s="3693"/>
      <c r="G3481" s="3693"/>
      <c r="H3481" s="3693"/>
      <c r="I3481" s="3693"/>
      <c r="J3481" s="3693"/>
      <c r="P3481" s="3693"/>
      <c r="U3481" s="3751"/>
    </row>
    <row r="3482" spans="4:21" x14ac:dyDescent="0.2">
      <c r="D3482" s="3693"/>
      <c r="E3482" s="3693"/>
      <c r="F3482" s="3693"/>
      <c r="G3482" s="3693"/>
      <c r="H3482" s="3693"/>
      <c r="I3482" s="3693"/>
      <c r="J3482" s="3693"/>
      <c r="P3482" s="3693"/>
      <c r="U3482" s="3751"/>
    </row>
    <row r="3483" spans="4:21" x14ac:dyDescent="0.2">
      <c r="D3483" s="3693"/>
      <c r="E3483" s="3693"/>
      <c r="F3483" s="3693"/>
      <c r="G3483" s="3693"/>
      <c r="H3483" s="3693"/>
      <c r="I3483" s="3693"/>
      <c r="J3483" s="3693"/>
      <c r="P3483" s="3693"/>
      <c r="U3483" s="3751"/>
    </row>
    <row r="3484" spans="4:21" x14ac:dyDescent="0.2">
      <c r="D3484" s="3693"/>
      <c r="E3484" s="3693"/>
      <c r="F3484" s="3693"/>
      <c r="G3484" s="3693"/>
      <c r="H3484" s="3693"/>
      <c r="I3484" s="3693"/>
      <c r="J3484" s="3693"/>
      <c r="P3484" s="3693"/>
      <c r="U3484" s="3810"/>
    </row>
    <row r="3485" spans="4:21" x14ac:dyDescent="0.2">
      <c r="D3485" s="3693"/>
      <c r="E3485" s="3693"/>
      <c r="F3485" s="3693"/>
      <c r="G3485" s="3693"/>
      <c r="H3485" s="3693"/>
      <c r="I3485" s="3693"/>
      <c r="J3485" s="3693"/>
      <c r="P3485" s="3693"/>
      <c r="U3485" s="3810"/>
    </row>
    <row r="3486" spans="4:21" x14ac:dyDescent="0.2">
      <c r="D3486" s="3693"/>
      <c r="E3486" s="3693"/>
      <c r="F3486" s="3693"/>
      <c r="G3486" s="3693"/>
      <c r="H3486" s="3693"/>
      <c r="I3486" s="3693"/>
      <c r="J3486" s="3693"/>
      <c r="P3486" s="3693"/>
      <c r="U3486" s="3810"/>
    </row>
    <row r="3487" spans="4:21" x14ac:dyDescent="0.2">
      <c r="D3487" s="3693"/>
      <c r="E3487" s="3693"/>
      <c r="F3487" s="3693"/>
      <c r="G3487" s="3693"/>
      <c r="H3487" s="3693"/>
      <c r="I3487" s="3693"/>
      <c r="J3487" s="3693"/>
      <c r="P3487" s="3693"/>
      <c r="U3487" s="3751"/>
    </row>
    <row r="3488" spans="4:21" x14ac:dyDescent="0.2">
      <c r="D3488" s="3693"/>
      <c r="E3488" s="3693"/>
      <c r="F3488" s="3693"/>
      <c r="G3488" s="3693"/>
      <c r="H3488" s="3693"/>
      <c r="I3488" s="3693"/>
      <c r="J3488" s="3693"/>
      <c r="P3488" s="3693"/>
      <c r="U3488" s="3751"/>
    </row>
    <row r="3489" spans="4:21" x14ac:dyDescent="0.2">
      <c r="D3489" s="3693"/>
      <c r="E3489" s="3693"/>
      <c r="F3489" s="3693"/>
      <c r="G3489" s="3693"/>
      <c r="H3489" s="3693"/>
      <c r="I3489" s="3693"/>
      <c r="J3489" s="3693"/>
      <c r="P3489" s="3693"/>
      <c r="U3489" s="3751"/>
    </row>
    <row r="3490" spans="4:21" x14ac:dyDescent="0.2">
      <c r="D3490" s="3693"/>
      <c r="E3490" s="3693"/>
      <c r="F3490" s="3693"/>
      <c r="G3490" s="3693"/>
      <c r="H3490" s="3693"/>
      <c r="I3490" s="3693"/>
      <c r="J3490" s="3693"/>
      <c r="P3490" s="3693"/>
      <c r="U3490" s="3810"/>
    </row>
    <row r="3491" spans="4:21" x14ac:dyDescent="0.2">
      <c r="D3491" s="3693"/>
      <c r="E3491" s="3693"/>
      <c r="F3491" s="3693"/>
      <c r="G3491" s="3693"/>
      <c r="H3491" s="3693"/>
      <c r="I3491" s="3693"/>
      <c r="J3491" s="3693"/>
      <c r="P3491" s="3693"/>
      <c r="U3491" s="3810"/>
    </row>
    <row r="3492" spans="4:21" x14ac:dyDescent="0.2">
      <c r="D3492" s="3693"/>
      <c r="E3492" s="3693"/>
      <c r="F3492" s="3693"/>
      <c r="G3492" s="3693"/>
      <c r="H3492" s="3693"/>
      <c r="I3492" s="3693"/>
      <c r="J3492" s="3693"/>
      <c r="P3492" s="3693"/>
      <c r="U3492" s="3810"/>
    </row>
    <row r="3493" spans="4:21" x14ac:dyDescent="0.2">
      <c r="D3493" s="3693"/>
      <c r="E3493" s="3693"/>
      <c r="F3493" s="3693"/>
      <c r="G3493" s="3693"/>
      <c r="H3493" s="3693"/>
      <c r="I3493" s="3693"/>
      <c r="J3493" s="3693"/>
      <c r="P3493" s="3693"/>
      <c r="U3493" s="3810"/>
    </row>
    <row r="3494" spans="4:21" x14ac:dyDescent="0.2">
      <c r="D3494" s="3693"/>
      <c r="E3494" s="3693"/>
      <c r="F3494" s="3693"/>
      <c r="G3494" s="3693"/>
      <c r="H3494" s="3693"/>
      <c r="I3494" s="3693"/>
      <c r="J3494" s="3693"/>
      <c r="P3494" s="3693"/>
      <c r="U3494" s="3751"/>
    </row>
    <row r="3495" spans="4:21" x14ac:dyDescent="0.2">
      <c r="D3495" s="3693"/>
      <c r="E3495" s="3693"/>
      <c r="F3495" s="3693"/>
      <c r="G3495" s="3693"/>
      <c r="H3495" s="3693"/>
      <c r="I3495" s="3693"/>
      <c r="J3495" s="3693"/>
      <c r="P3495" s="3693"/>
      <c r="U3495" s="3810"/>
    </row>
    <row r="3496" spans="4:21" x14ac:dyDescent="0.2">
      <c r="D3496" s="3693"/>
      <c r="E3496" s="3693"/>
      <c r="F3496" s="3693"/>
      <c r="G3496" s="3693"/>
      <c r="H3496" s="3693"/>
      <c r="I3496" s="3693"/>
      <c r="J3496" s="3693"/>
      <c r="P3496" s="3693"/>
      <c r="U3496" s="3751"/>
    </row>
    <row r="3497" spans="4:21" x14ac:dyDescent="0.2">
      <c r="D3497" s="3693"/>
      <c r="E3497" s="3693"/>
      <c r="F3497" s="3693"/>
      <c r="G3497" s="3693"/>
      <c r="H3497" s="3693"/>
      <c r="I3497" s="3693"/>
      <c r="J3497" s="3693"/>
      <c r="P3497" s="3693"/>
      <c r="U3497" s="3751"/>
    </row>
    <row r="3498" spans="4:21" x14ac:dyDescent="0.2">
      <c r="D3498" s="3693"/>
      <c r="E3498" s="3693"/>
      <c r="F3498" s="3693"/>
      <c r="G3498" s="3693"/>
      <c r="H3498" s="3693"/>
      <c r="I3498" s="3693"/>
      <c r="J3498" s="3693"/>
      <c r="P3498" s="3693"/>
      <c r="U3498" s="3751"/>
    </row>
    <row r="3499" spans="4:21" x14ac:dyDescent="0.2">
      <c r="D3499" s="3693"/>
      <c r="E3499" s="3693"/>
      <c r="F3499" s="3693"/>
      <c r="G3499" s="3693"/>
      <c r="H3499" s="3693"/>
      <c r="I3499" s="3693"/>
      <c r="J3499" s="3693"/>
      <c r="P3499" s="3693"/>
      <c r="U3499" s="3751"/>
    </row>
    <row r="3500" spans="4:21" x14ac:dyDescent="0.2">
      <c r="D3500" s="3693"/>
      <c r="E3500" s="3693"/>
      <c r="F3500" s="3693"/>
      <c r="G3500" s="3693"/>
      <c r="H3500" s="3693"/>
      <c r="I3500" s="3693"/>
      <c r="J3500" s="3693"/>
      <c r="P3500" s="3693"/>
      <c r="U3500" s="3751"/>
    </row>
    <row r="3501" spans="4:21" x14ac:dyDescent="0.2">
      <c r="D3501" s="3693"/>
      <c r="E3501" s="3693"/>
      <c r="F3501" s="3693"/>
      <c r="G3501" s="3693"/>
      <c r="H3501" s="3693"/>
      <c r="I3501" s="3693"/>
      <c r="J3501" s="3693"/>
      <c r="P3501" s="3693"/>
      <c r="U3501" s="3751"/>
    </row>
    <row r="3502" spans="4:21" x14ac:dyDescent="0.2">
      <c r="D3502" s="3693"/>
      <c r="E3502" s="3693"/>
      <c r="F3502" s="3693"/>
      <c r="G3502" s="3693"/>
      <c r="H3502" s="3693"/>
      <c r="I3502" s="3693"/>
      <c r="J3502" s="3693"/>
      <c r="P3502" s="3693"/>
      <c r="U3502" s="3751"/>
    </row>
    <row r="3503" spans="4:21" x14ac:dyDescent="0.2">
      <c r="D3503" s="3693"/>
      <c r="E3503" s="3693"/>
      <c r="F3503" s="3693"/>
      <c r="G3503" s="3693"/>
      <c r="H3503" s="3693"/>
      <c r="I3503" s="3693"/>
      <c r="J3503" s="3693"/>
      <c r="P3503" s="3693"/>
      <c r="U3503" s="3751"/>
    </row>
    <row r="3504" spans="4:21" x14ac:dyDescent="0.2">
      <c r="D3504" s="3693"/>
      <c r="E3504" s="3693"/>
      <c r="F3504" s="3693"/>
      <c r="G3504" s="3693"/>
      <c r="H3504" s="3693"/>
      <c r="I3504" s="3693"/>
      <c r="J3504" s="3693"/>
      <c r="P3504" s="3693"/>
      <c r="U3504" s="4815"/>
    </row>
    <row r="3505" spans="4:21" x14ac:dyDescent="0.2">
      <c r="D3505" s="3693"/>
      <c r="E3505" s="3693"/>
      <c r="F3505" s="3693"/>
      <c r="G3505" s="3693"/>
      <c r="H3505" s="3693"/>
      <c r="I3505" s="3693"/>
      <c r="J3505" s="3693"/>
      <c r="P3505" s="3693"/>
      <c r="U3505" s="3893"/>
    </row>
    <row r="3506" spans="4:21" x14ac:dyDescent="0.2">
      <c r="D3506" s="3693"/>
      <c r="E3506" s="3693"/>
      <c r="F3506" s="3693"/>
      <c r="G3506" s="3693"/>
      <c r="H3506" s="3693"/>
      <c r="I3506" s="3693"/>
      <c r="J3506" s="3693"/>
      <c r="P3506" s="3693"/>
      <c r="U3506" s="3893"/>
    </row>
    <row r="3507" spans="4:21" x14ac:dyDescent="0.2">
      <c r="D3507" s="3693"/>
      <c r="E3507" s="3693"/>
      <c r="F3507" s="3693"/>
      <c r="G3507" s="3693"/>
      <c r="H3507" s="3693"/>
      <c r="I3507" s="3693"/>
      <c r="J3507" s="3693"/>
      <c r="P3507" s="3693"/>
      <c r="U3507" s="3751"/>
    </row>
    <row r="3508" spans="4:21" x14ac:dyDescent="0.2">
      <c r="D3508" s="3693"/>
      <c r="E3508" s="3693"/>
      <c r="F3508" s="3693"/>
      <c r="G3508" s="3693"/>
      <c r="H3508" s="3693"/>
      <c r="I3508" s="3693"/>
      <c r="J3508" s="3693"/>
      <c r="P3508" s="3693"/>
      <c r="U3508" s="4799"/>
    </row>
    <row r="3509" spans="4:21" x14ac:dyDescent="0.2">
      <c r="D3509" s="3693"/>
      <c r="E3509" s="3693"/>
      <c r="F3509" s="3693"/>
      <c r="G3509" s="3693"/>
      <c r="H3509" s="3693"/>
      <c r="I3509" s="3693"/>
      <c r="J3509" s="3693"/>
      <c r="P3509" s="3693"/>
      <c r="U3509" s="4799"/>
    </row>
    <row r="3510" spans="4:21" x14ac:dyDescent="0.2">
      <c r="D3510" s="3693"/>
      <c r="E3510" s="3693"/>
      <c r="F3510" s="3693"/>
      <c r="G3510" s="3693"/>
      <c r="H3510" s="3693"/>
      <c r="I3510" s="3693"/>
      <c r="J3510" s="3693"/>
      <c r="P3510" s="3693"/>
      <c r="U3510" s="4799"/>
    </row>
    <row r="3511" spans="4:21" x14ac:dyDescent="0.2">
      <c r="D3511" s="3693"/>
      <c r="E3511" s="3693"/>
      <c r="F3511" s="3693"/>
      <c r="G3511" s="3693"/>
      <c r="H3511" s="3693"/>
      <c r="I3511" s="3693"/>
      <c r="J3511" s="3693"/>
      <c r="P3511" s="3693"/>
      <c r="U3511" s="3751"/>
    </row>
    <row r="3512" spans="4:21" x14ac:dyDescent="0.2">
      <c r="D3512" s="3693"/>
      <c r="E3512" s="3693"/>
      <c r="F3512" s="3693"/>
      <c r="G3512" s="3693"/>
      <c r="H3512" s="3693"/>
      <c r="I3512" s="3693"/>
      <c r="J3512" s="3693"/>
      <c r="P3512" s="3693"/>
      <c r="U3512" s="3751"/>
    </row>
    <row r="3513" spans="4:21" x14ac:dyDescent="0.2">
      <c r="D3513" s="3693"/>
      <c r="E3513" s="3693"/>
      <c r="F3513" s="3693"/>
      <c r="G3513" s="3693"/>
      <c r="H3513" s="3693"/>
      <c r="I3513" s="3693"/>
      <c r="J3513" s="3693"/>
      <c r="P3513" s="3693"/>
      <c r="U3513" s="4804"/>
    </row>
    <row r="3514" spans="4:21" x14ac:dyDescent="0.2">
      <c r="D3514" s="3693"/>
      <c r="E3514" s="3693"/>
      <c r="F3514" s="3693"/>
      <c r="G3514" s="3693"/>
      <c r="H3514" s="3693"/>
      <c r="I3514" s="3693"/>
      <c r="J3514" s="3693"/>
      <c r="P3514" s="3693"/>
      <c r="U3514" s="3751"/>
    </row>
    <row r="3515" spans="4:21" x14ac:dyDescent="0.2">
      <c r="D3515" s="3693"/>
      <c r="E3515" s="3693"/>
      <c r="F3515" s="3693"/>
      <c r="G3515" s="3693"/>
      <c r="H3515" s="3693"/>
      <c r="I3515" s="3693"/>
      <c r="J3515" s="3693"/>
      <c r="P3515" s="3693"/>
      <c r="U3515" s="3751"/>
    </row>
    <row r="3516" spans="4:21" x14ac:dyDescent="0.2">
      <c r="D3516" s="3693"/>
      <c r="E3516" s="3693"/>
      <c r="F3516" s="3693"/>
      <c r="G3516" s="3693"/>
      <c r="H3516" s="3693"/>
      <c r="I3516" s="3693"/>
      <c r="J3516" s="3693"/>
      <c r="P3516" s="3693"/>
      <c r="U3516" s="3751"/>
    </row>
    <row r="3517" spans="4:21" x14ac:dyDescent="0.2">
      <c r="D3517" s="3693"/>
      <c r="E3517" s="3693"/>
      <c r="F3517" s="3693"/>
      <c r="G3517" s="3693"/>
      <c r="H3517" s="3693"/>
      <c r="I3517" s="3693"/>
      <c r="J3517" s="3693"/>
      <c r="P3517" s="3693"/>
      <c r="U3517" s="3751"/>
    </row>
    <row r="3518" spans="4:21" x14ac:dyDescent="0.2">
      <c r="D3518" s="3693"/>
      <c r="E3518" s="3693"/>
      <c r="F3518" s="3693"/>
      <c r="G3518" s="3693"/>
      <c r="H3518" s="3693"/>
      <c r="I3518" s="3693"/>
      <c r="J3518" s="3693"/>
      <c r="P3518" s="3693"/>
      <c r="U3518" s="4805"/>
    </row>
    <row r="3519" spans="4:21" x14ac:dyDescent="0.2">
      <c r="D3519" s="3693"/>
      <c r="E3519" s="3693"/>
      <c r="F3519" s="3693"/>
      <c r="G3519" s="3693"/>
      <c r="H3519" s="3693"/>
      <c r="I3519" s="3693"/>
      <c r="J3519" s="3693"/>
      <c r="P3519" s="3693"/>
      <c r="U3519" s="4805"/>
    </row>
    <row r="3520" spans="4:21" x14ac:dyDescent="0.2">
      <c r="D3520" s="3693"/>
      <c r="E3520" s="3693"/>
      <c r="F3520" s="3693"/>
      <c r="G3520" s="3693"/>
      <c r="H3520" s="3693"/>
      <c r="I3520" s="3693"/>
      <c r="J3520" s="3693"/>
      <c r="P3520" s="3693"/>
      <c r="U3520" s="3751"/>
    </row>
    <row r="3521" spans="4:21" x14ac:dyDescent="0.2">
      <c r="D3521" s="3693"/>
      <c r="E3521" s="3693"/>
      <c r="F3521" s="3693"/>
      <c r="G3521" s="3693"/>
      <c r="H3521" s="3693"/>
      <c r="I3521" s="3693"/>
      <c r="J3521" s="3693"/>
      <c r="P3521" s="3693"/>
      <c r="U3521" s="3751"/>
    </row>
    <row r="3522" spans="4:21" x14ac:dyDescent="0.2">
      <c r="D3522" s="3693"/>
      <c r="E3522" s="3693"/>
      <c r="F3522" s="3693"/>
      <c r="G3522" s="3693"/>
      <c r="H3522" s="3693"/>
      <c r="I3522" s="3693"/>
      <c r="J3522" s="3693"/>
      <c r="P3522" s="3693"/>
      <c r="U3522" s="3751"/>
    </row>
    <row r="3523" spans="4:21" x14ac:dyDescent="0.2">
      <c r="D3523" s="3693"/>
      <c r="E3523" s="3693"/>
      <c r="F3523" s="3693"/>
      <c r="G3523" s="3693"/>
      <c r="H3523" s="3693"/>
      <c r="I3523" s="3693"/>
      <c r="J3523" s="3693"/>
      <c r="P3523" s="3693"/>
      <c r="U3523" s="3751"/>
    </row>
    <row r="3524" spans="4:21" x14ac:dyDescent="0.2">
      <c r="D3524" s="3693"/>
      <c r="E3524" s="3693"/>
      <c r="F3524" s="3693"/>
      <c r="G3524" s="3693"/>
      <c r="H3524" s="3693"/>
      <c r="I3524" s="3693"/>
      <c r="J3524" s="3693"/>
      <c r="P3524" s="3693"/>
      <c r="U3524" s="3751"/>
    </row>
    <row r="3525" spans="4:21" x14ac:dyDescent="0.2">
      <c r="D3525" s="3693"/>
      <c r="E3525" s="3693"/>
      <c r="F3525" s="3693"/>
      <c r="G3525" s="3693"/>
      <c r="H3525" s="3693"/>
      <c r="I3525" s="3693"/>
      <c r="J3525" s="3693"/>
      <c r="P3525" s="3693"/>
      <c r="U3525" s="3751"/>
    </row>
    <row r="3526" spans="4:21" x14ac:dyDescent="0.2">
      <c r="D3526" s="3693"/>
      <c r="E3526" s="3693"/>
      <c r="F3526" s="3693"/>
      <c r="G3526" s="3693"/>
      <c r="H3526" s="3693"/>
      <c r="I3526" s="3693"/>
      <c r="J3526" s="3693"/>
      <c r="P3526" s="3693"/>
      <c r="U3526" s="4816"/>
    </row>
    <row r="3527" spans="4:21" x14ac:dyDescent="0.2">
      <c r="D3527" s="3693"/>
      <c r="E3527" s="3693"/>
      <c r="F3527" s="3693"/>
      <c r="G3527" s="3693"/>
      <c r="H3527" s="3693"/>
      <c r="I3527" s="3693"/>
      <c r="J3527" s="3693"/>
      <c r="P3527" s="3693"/>
      <c r="U3527" s="4816"/>
    </row>
    <row r="3528" spans="4:21" x14ac:dyDescent="0.2">
      <c r="D3528" s="3693"/>
      <c r="E3528" s="3693"/>
      <c r="F3528" s="3693"/>
      <c r="G3528" s="3693"/>
      <c r="H3528" s="3693"/>
      <c r="I3528" s="3693"/>
      <c r="J3528" s="3693"/>
      <c r="P3528" s="3693"/>
      <c r="U3528" s="4816"/>
    </row>
    <row r="3529" spans="4:21" x14ac:dyDescent="0.2">
      <c r="D3529" s="3693"/>
      <c r="E3529" s="3693"/>
      <c r="F3529" s="3693"/>
      <c r="G3529" s="3693"/>
      <c r="H3529" s="3693"/>
      <c r="I3529" s="3693"/>
      <c r="J3529" s="3693"/>
      <c r="P3529" s="3693"/>
      <c r="U3529" s="4041"/>
    </row>
    <row r="3530" spans="4:21" x14ac:dyDescent="0.2">
      <c r="D3530" s="3693"/>
      <c r="E3530" s="3693"/>
      <c r="F3530" s="3693"/>
      <c r="G3530" s="3693"/>
      <c r="H3530" s="3693"/>
      <c r="I3530" s="3693"/>
      <c r="J3530" s="3693"/>
      <c r="P3530" s="3693"/>
      <c r="U3530" s="3751"/>
    </row>
    <row r="3531" spans="4:21" x14ac:dyDescent="0.2">
      <c r="D3531" s="3693"/>
      <c r="E3531" s="3693"/>
      <c r="F3531" s="3693"/>
      <c r="G3531" s="3693"/>
      <c r="H3531" s="3693"/>
      <c r="I3531" s="3693"/>
      <c r="J3531" s="3693"/>
      <c r="P3531" s="3693"/>
      <c r="U3531" s="3751"/>
    </row>
    <row r="3532" spans="4:21" x14ac:dyDescent="0.2">
      <c r="D3532" s="3693"/>
      <c r="E3532" s="3693"/>
      <c r="F3532" s="3693"/>
      <c r="G3532" s="3693"/>
      <c r="H3532" s="3693"/>
      <c r="I3532" s="3693"/>
      <c r="J3532" s="3693"/>
      <c r="P3532" s="3693"/>
      <c r="U3532" s="3751"/>
    </row>
    <row r="3533" spans="4:21" x14ac:dyDescent="0.2">
      <c r="D3533" s="3693"/>
      <c r="E3533" s="3693"/>
      <c r="F3533" s="3693"/>
      <c r="G3533" s="3693"/>
      <c r="H3533" s="3693"/>
      <c r="I3533" s="3693"/>
      <c r="J3533" s="3693"/>
      <c r="P3533" s="3693"/>
      <c r="U3533" s="3751"/>
    </row>
    <row r="3534" spans="4:21" x14ac:dyDescent="0.2">
      <c r="D3534" s="3693"/>
      <c r="E3534" s="3693"/>
      <c r="F3534" s="3693"/>
      <c r="G3534" s="3693"/>
      <c r="H3534" s="3693"/>
      <c r="I3534" s="3693"/>
      <c r="J3534" s="3693"/>
      <c r="P3534" s="3693"/>
      <c r="U3534" s="3751"/>
    </row>
    <row r="3535" spans="4:21" x14ac:dyDescent="0.2">
      <c r="D3535" s="3693"/>
      <c r="E3535" s="3693"/>
      <c r="F3535" s="3693"/>
      <c r="G3535" s="3693"/>
      <c r="H3535" s="3693"/>
      <c r="I3535" s="3693"/>
      <c r="J3535" s="3693"/>
      <c r="P3535" s="3693"/>
      <c r="U3535" s="3751"/>
    </row>
    <row r="3536" spans="4:21" x14ac:dyDescent="0.2">
      <c r="D3536" s="3693"/>
      <c r="E3536" s="3693"/>
      <c r="F3536" s="3693"/>
      <c r="G3536" s="3693"/>
      <c r="H3536" s="3693"/>
      <c r="I3536" s="3693"/>
      <c r="J3536" s="3693"/>
      <c r="P3536" s="3693"/>
      <c r="U3536" s="3809"/>
    </row>
    <row r="3537" spans="4:21" x14ac:dyDescent="0.2">
      <c r="D3537" s="3693"/>
      <c r="E3537" s="3693"/>
      <c r="F3537" s="3693"/>
      <c r="G3537" s="3693"/>
      <c r="H3537" s="3693"/>
      <c r="I3537" s="3693"/>
      <c r="J3537" s="3693"/>
      <c r="P3537" s="3693"/>
      <c r="U3537" s="3810"/>
    </row>
    <row r="3538" spans="4:21" x14ac:dyDescent="0.2">
      <c r="D3538" s="3693"/>
      <c r="E3538" s="3693"/>
      <c r="F3538" s="3693"/>
      <c r="G3538" s="3693"/>
      <c r="H3538" s="3693"/>
      <c r="I3538" s="3693"/>
      <c r="J3538" s="3693"/>
      <c r="P3538" s="3693"/>
      <c r="U3538" s="3809"/>
    </row>
    <row r="3539" spans="4:21" x14ac:dyDescent="0.2">
      <c r="D3539" s="3693"/>
      <c r="E3539" s="3693"/>
      <c r="F3539" s="3693"/>
      <c r="G3539" s="3693"/>
      <c r="H3539" s="3693"/>
      <c r="I3539" s="3693"/>
      <c r="J3539" s="3693"/>
      <c r="P3539" s="3693"/>
      <c r="U3539" s="3810"/>
    </row>
    <row r="3540" spans="4:21" x14ac:dyDescent="0.2">
      <c r="D3540" s="3693"/>
      <c r="E3540" s="3693"/>
      <c r="F3540" s="3693"/>
      <c r="G3540" s="3693"/>
      <c r="H3540" s="3693"/>
      <c r="I3540" s="3693"/>
      <c r="J3540" s="3693"/>
      <c r="P3540" s="3693"/>
      <c r="U3540" s="3810"/>
    </row>
    <row r="3541" spans="4:21" x14ac:dyDescent="0.2">
      <c r="D3541" s="3693"/>
      <c r="E3541" s="3693"/>
      <c r="F3541" s="3693"/>
      <c r="G3541" s="3693"/>
      <c r="H3541" s="3693"/>
      <c r="I3541" s="3693"/>
      <c r="J3541" s="3693"/>
      <c r="P3541" s="3693"/>
      <c r="U3541" s="3810"/>
    </row>
    <row r="3542" spans="4:21" x14ac:dyDescent="0.2">
      <c r="D3542" s="3693"/>
      <c r="E3542" s="3693"/>
      <c r="F3542" s="3693"/>
      <c r="G3542" s="3693"/>
      <c r="H3542" s="3693"/>
      <c r="I3542" s="3693"/>
      <c r="J3542" s="3693"/>
      <c r="P3542" s="3693"/>
      <c r="U3542" s="3810"/>
    </row>
    <row r="3543" spans="4:21" x14ac:dyDescent="0.2">
      <c r="D3543" s="3693"/>
      <c r="E3543" s="3693"/>
      <c r="F3543" s="3693"/>
      <c r="G3543" s="3693"/>
      <c r="H3543" s="3693"/>
      <c r="I3543" s="3693"/>
      <c r="J3543" s="3693"/>
      <c r="P3543" s="3693"/>
      <c r="U3543" s="3810"/>
    </row>
    <row r="3544" spans="4:21" x14ac:dyDescent="0.2">
      <c r="D3544" s="3693"/>
      <c r="E3544" s="3693"/>
      <c r="F3544" s="3693"/>
      <c r="G3544" s="3693"/>
      <c r="H3544" s="3693"/>
      <c r="I3544" s="3693"/>
      <c r="J3544" s="3693"/>
      <c r="P3544" s="3693"/>
      <c r="U3544" s="3809"/>
    </row>
    <row r="3545" spans="4:21" x14ac:dyDescent="0.2">
      <c r="D3545" s="3693"/>
      <c r="E3545" s="3693"/>
      <c r="F3545" s="3693"/>
      <c r="G3545" s="3693"/>
      <c r="H3545" s="3693"/>
      <c r="I3545" s="3693"/>
      <c r="J3545" s="3693"/>
      <c r="P3545" s="3693"/>
      <c r="U3545" s="3810"/>
    </row>
    <row r="3546" spans="4:21" x14ac:dyDescent="0.2">
      <c r="D3546" s="3693"/>
      <c r="E3546" s="3693"/>
      <c r="F3546" s="3693"/>
      <c r="G3546" s="3693"/>
      <c r="H3546" s="3693"/>
      <c r="I3546" s="3693"/>
      <c r="J3546" s="3693"/>
      <c r="P3546" s="3693"/>
      <c r="U3546" s="4806"/>
    </row>
    <row r="3547" spans="4:21" x14ac:dyDescent="0.2">
      <c r="D3547" s="3693"/>
      <c r="E3547" s="3693"/>
      <c r="F3547" s="3693"/>
      <c r="G3547" s="3693"/>
      <c r="H3547" s="3693"/>
      <c r="I3547" s="3693"/>
      <c r="J3547" s="3693"/>
      <c r="P3547" s="3693"/>
      <c r="U3547" s="3810"/>
    </row>
    <row r="3548" spans="4:21" x14ac:dyDescent="0.2">
      <c r="D3548" s="3693"/>
      <c r="E3548" s="3693"/>
      <c r="F3548" s="3693"/>
      <c r="G3548" s="3693"/>
      <c r="H3548" s="3693"/>
      <c r="I3548" s="3693"/>
      <c r="J3548" s="3693"/>
      <c r="P3548" s="3693"/>
      <c r="U3548" s="3809"/>
    </row>
    <row r="3549" spans="4:21" x14ac:dyDescent="0.2">
      <c r="D3549" s="3693"/>
      <c r="E3549" s="3693"/>
      <c r="F3549" s="3693"/>
      <c r="G3549" s="3693"/>
      <c r="H3549" s="3693"/>
      <c r="I3549" s="3693"/>
      <c r="J3549" s="3693"/>
      <c r="P3549" s="3693"/>
      <c r="U3549" s="3809"/>
    </row>
    <row r="3550" spans="4:21" x14ac:dyDescent="0.2">
      <c r="D3550" s="3693"/>
      <c r="E3550" s="3693"/>
      <c r="F3550" s="3693"/>
      <c r="G3550" s="3693"/>
      <c r="H3550" s="3693"/>
      <c r="I3550" s="3693"/>
      <c r="J3550" s="3693"/>
      <c r="P3550" s="3693"/>
      <c r="U3550" s="3809"/>
    </row>
    <row r="3551" spans="4:21" x14ac:dyDescent="0.2">
      <c r="D3551" s="3693"/>
      <c r="E3551" s="3693"/>
      <c r="F3551" s="3693"/>
      <c r="G3551" s="3693"/>
      <c r="H3551" s="3693"/>
      <c r="I3551" s="3693"/>
      <c r="J3551" s="3693"/>
      <c r="P3551" s="3693"/>
      <c r="U3551" s="3751"/>
    </row>
    <row r="3552" spans="4:21" x14ac:dyDescent="0.2">
      <c r="D3552" s="3693"/>
      <c r="E3552" s="3693"/>
      <c r="F3552" s="3693"/>
      <c r="G3552" s="3693"/>
      <c r="H3552" s="3693"/>
      <c r="I3552" s="3693"/>
      <c r="J3552" s="3693"/>
      <c r="P3552" s="3693"/>
      <c r="U3552" s="3751"/>
    </row>
    <row r="3553" spans="4:21" x14ac:dyDescent="0.2">
      <c r="D3553" s="3693"/>
      <c r="E3553" s="3693"/>
      <c r="F3553" s="3693"/>
      <c r="G3553" s="3693"/>
      <c r="H3553" s="3693"/>
      <c r="I3553" s="3693"/>
      <c r="J3553" s="3693"/>
      <c r="P3553" s="3693"/>
      <c r="U3553" s="3733"/>
    </row>
    <row r="3554" spans="4:21" x14ac:dyDescent="0.2">
      <c r="D3554" s="3693"/>
      <c r="E3554" s="3693"/>
      <c r="F3554" s="3693"/>
      <c r="G3554" s="3693"/>
      <c r="H3554" s="3693"/>
      <c r="I3554" s="3693"/>
      <c r="J3554" s="3693"/>
      <c r="P3554" s="3693"/>
      <c r="U3554" s="3733"/>
    </row>
    <row r="3555" spans="4:21" x14ac:dyDescent="0.2">
      <c r="D3555" s="3693"/>
      <c r="E3555" s="3693"/>
      <c r="F3555" s="3693"/>
      <c r="G3555" s="3693"/>
      <c r="H3555" s="3693"/>
      <c r="I3555" s="3693"/>
      <c r="J3555" s="3693"/>
      <c r="P3555" s="3693"/>
      <c r="U3555" s="3733"/>
    </row>
    <row r="3556" spans="4:21" x14ac:dyDescent="0.2">
      <c r="D3556" s="3693"/>
      <c r="E3556" s="3693"/>
      <c r="F3556" s="3693"/>
      <c r="G3556" s="3693"/>
      <c r="H3556" s="3693"/>
      <c r="I3556" s="3693"/>
      <c r="J3556" s="3693"/>
      <c r="P3556" s="3693"/>
      <c r="U3556" s="3724"/>
    </row>
    <row r="3557" spans="4:21" x14ac:dyDescent="0.2">
      <c r="D3557" s="3693"/>
      <c r="E3557" s="3693"/>
      <c r="F3557" s="3693"/>
      <c r="G3557" s="3693"/>
      <c r="H3557" s="3693"/>
      <c r="I3557" s="3693"/>
      <c r="J3557" s="3693"/>
      <c r="P3557" s="3693"/>
      <c r="U3557" s="3733"/>
    </row>
    <row r="3558" spans="4:21" x14ac:dyDescent="0.2">
      <c r="D3558" s="3693"/>
      <c r="E3558" s="3693"/>
      <c r="F3558" s="3693"/>
      <c r="G3558" s="3693"/>
      <c r="H3558" s="3693"/>
      <c r="I3558" s="3693"/>
      <c r="J3558" s="3693"/>
      <c r="P3558" s="3693"/>
      <c r="U3558" s="3751"/>
    </row>
    <row r="3559" spans="4:21" x14ac:dyDescent="0.2">
      <c r="D3559" s="3693"/>
      <c r="E3559" s="3693"/>
      <c r="F3559" s="3693"/>
      <c r="G3559" s="3693"/>
      <c r="H3559" s="3693"/>
      <c r="I3559" s="3693"/>
      <c r="J3559" s="3693"/>
      <c r="P3559" s="3693"/>
      <c r="U3559" s="3733"/>
    </row>
    <row r="3560" spans="4:21" x14ac:dyDescent="0.2">
      <c r="D3560" s="3693"/>
      <c r="E3560" s="3693"/>
      <c r="F3560" s="3693"/>
      <c r="G3560" s="3693"/>
      <c r="H3560" s="3693"/>
      <c r="I3560" s="3693"/>
      <c r="J3560" s="3693"/>
      <c r="P3560" s="3693"/>
      <c r="U3560" s="3724"/>
    </row>
    <row r="3561" spans="4:21" x14ac:dyDescent="0.2">
      <c r="D3561" s="3693"/>
      <c r="E3561" s="3693"/>
      <c r="F3561" s="3693"/>
      <c r="G3561" s="3693"/>
      <c r="H3561" s="3693"/>
      <c r="I3561" s="3693"/>
      <c r="J3561" s="3693"/>
      <c r="P3561" s="3693"/>
      <c r="U3561" s="3724"/>
    </row>
    <row r="3562" spans="4:21" x14ac:dyDescent="0.2">
      <c r="D3562" s="3693"/>
      <c r="E3562" s="3693"/>
      <c r="F3562" s="3693"/>
      <c r="G3562" s="3693"/>
      <c r="H3562" s="3693"/>
      <c r="I3562" s="3693"/>
      <c r="J3562" s="3693"/>
      <c r="P3562" s="3693"/>
      <c r="U3562" s="3724"/>
    </row>
    <row r="3563" spans="4:21" x14ac:dyDescent="0.2">
      <c r="D3563" s="3693"/>
      <c r="E3563" s="3693"/>
      <c r="F3563" s="3693"/>
      <c r="G3563" s="3693"/>
      <c r="H3563" s="3693"/>
      <c r="I3563" s="3693"/>
      <c r="J3563" s="3693"/>
      <c r="P3563" s="3693"/>
      <c r="U3563" s="3724"/>
    </row>
    <row r="3564" spans="4:21" x14ac:dyDescent="0.2">
      <c r="D3564" s="3693"/>
      <c r="E3564" s="3693"/>
      <c r="F3564" s="3693"/>
      <c r="G3564" s="3693"/>
      <c r="H3564" s="3693"/>
      <c r="I3564" s="3693"/>
      <c r="J3564" s="3693"/>
      <c r="P3564" s="3693"/>
      <c r="U3564" s="3724"/>
    </row>
    <row r="3565" spans="4:21" x14ac:dyDescent="0.2">
      <c r="D3565" s="3693"/>
      <c r="E3565" s="3693"/>
      <c r="F3565" s="3693"/>
      <c r="G3565" s="3693"/>
      <c r="H3565" s="3693"/>
      <c r="I3565" s="3693"/>
      <c r="J3565" s="3693"/>
      <c r="P3565" s="3693"/>
      <c r="U3565" s="3733"/>
    </row>
    <row r="3566" spans="4:21" x14ac:dyDescent="0.2">
      <c r="D3566" s="3693"/>
      <c r="E3566" s="3693"/>
      <c r="F3566" s="3693"/>
      <c r="G3566" s="3693"/>
      <c r="H3566" s="3693"/>
      <c r="I3566" s="3693"/>
      <c r="J3566" s="3693"/>
      <c r="P3566" s="3693"/>
      <c r="U3566" s="3724"/>
    </row>
    <row r="3567" spans="4:21" x14ac:dyDescent="0.2">
      <c r="D3567" s="3693"/>
      <c r="E3567" s="3693"/>
      <c r="F3567" s="3693"/>
      <c r="G3567" s="3693"/>
      <c r="H3567" s="3693"/>
      <c r="I3567" s="3693"/>
      <c r="J3567" s="3693"/>
      <c r="P3567" s="3693"/>
      <c r="U3567" s="3733"/>
    </row>
    <row r="3568" spans="4:21" x14ac:dyDescent="0.2">
      <c r="D3568" s="3693"/>
      <c r="E3568" s="3693"/>
      <c r="F3568" s="3693"/>
      <c r="G3568" s="3693"/>
      <c r="H3568" s="3693"/>
      <c r="I3568" s="3693"/>
      <c r="J3568" s="3693"/>
      <c r="P3568" s="3693"/>
      <c r="U3568" s="3733"/>
    </row>
    <row r="3569" spans="4:21" x14ac:dyDescent="0.2">
      <c r="D3569" s="3693"/>
      <c r="E3569" s="3693"/>
      <c r="F3569" s="3693"/>
      <c r="G3569" s="3693"/>
      <c r="H3569" s="3693"/>
      <c r="I3569" s="3693"/>
      <c r="J3569" s="3693"/>
      <c r="P3569" s="3693"/>
      <c r="U3569" s="3751"/>
    </row>
    <row r="3570" spans="4:21" x14ac:dyDescent="0.2">
      <c r="D3570" s="3693"/>
      <c r="E3570" s="3693"/>
      <c r="F3570" s="3693"/>
      <c r="G3570" s="3693"/>
      <c r="H3570" s="3693"/>
      <c r="I3570" s="3693"/>
      <c r="J3570" s="3693"/>
      <c r="P3570" s="3693"/>
      <c r="U3570" s="3751"/>
    </row>
    <row r="3571" spans="4:21" x14ac:dyDescent="0.2">
      <c r="D3571" s="3693"/>
      <c r="E3571" s="3693"/>
      <c r="F3571" s="3693"/>
      <c r="G3571" s="3693"/>
      <c r="H3571" s="3693"/>
      <c r="I3571" s="3693"/>
      <c r="J3571" s="3693"/>
      <c r="P3571" s="3693"/>
      <c r="U3571" s="3751"/>
    </row>
    <row r="3572" spans="4:21" x14ac:dyDescent="0.2">
      <c r="D3572" s="3693"/>
      <c r="E3572" s="3693"/>
      <c r="F3572" s="3693"/>
      <c r="G3572" s="3693"/>
      <c r="H3572" s="3693"/>
      <c r="I3572" s="3693"/>
      <c r="J3572" s="3693"/>
      <c r="P3572" s="3693"/>
      <c r="U3572" s="3751"/>
    </row>
    <row r="3573" spans="4:21" x14ac:dyDescent="0.2">
      <c r="D3573" s="3693"/>
      <c r="E3573" s="3693"/>
      <c r="F3573" s="3693"/>
      <c r="G3573" s="3693"/>
      <c r="H3573" s="3693"/>
      <c r="I3573" s="3693"/>
      <c r="J3573" s="3693"/>
      <c r="P3573" s="3693"/>
      <c r="U3573" s="4027"/>
    </row>
    <row r="3574" spans="4:21" x14ac:dyDescent="0.2">
      <c r="D3574" s="3693"/>
      <c r="E3574" s="3693"/>
      <c r="F3574" s="3693"/>
      <c r="G3574" s="3693"/>
      <c r="H3574" s="3693"/>
      <c r="I3574" s="3693"/>
      <c r="J3574" s="3693"/>
      <c r="P3574" s="3693"/>
      <c r="U3574" s="4027"/>
    </row>
    <row r="3575" spans="4:21" x14ac:dyDescent="0.2">
      <c r="D3575" s="3693"/>
      <c r="E3575" s="3693"/>
      <c r="F3575" s="3693"/>
      <c r="G3575" s="3693"/>
      <c r="H3575" s="3693"/>
      <c r="I3575" s="3693"/>
      <c r="J3575" s="3693"/>
      <c r="P3575" s="3693"/>
      <c r="U3575" s="4027"/>
    </row>
    <row r="3576" spans="4:21" x14ac:dyDescent="0.2">
      <c r="D3576" s="3693"/>
      <c r="E3576" s="3693"/>
      <c r="F3576" s="3693"/>
      <c r="G3576" s="3693"/>
      <c r="H3576" s="3693"/>
      <c r="I3576" s="3693"/>
      <c r="J3576" s="3693"/>
      <c r="P3576" s="3693"/>
      <c r="U3576" s="4027"/>
    </row>
    <row r="3577" spans="4:21" x14ac:dyDescent="0.2">
      <c r="D3577" s="3693"/>
      <c r="E3577" s="3693"/>
      <c r="F3577" s="3693"/>
      <c r="G3577" s="3693"/>
      <c r="H3577" s="3693"/>
      <c r="I3577" s="3693"/>
      <c r="J3577" s="3693"/>
      <c r="P3577" s="3693"/>
      <c r="U3577" s="4027"/>
    </row>
    <row r="3578" spans="4:21" x14ac:dyDescent="0.2">
      <c r="D3578" s="3693"/>
      <c r="E3578" s="3693"/>
      <c r="F3578" s="3693"/>
      <c r="G3578" s="3693"/>
      <c r="H3578" s="3693"/>
      <c r="I3578" s="3693"/>
      <c r="J3578" s="3693"/>
      <c r="P3578" s="3693"/>
      <c r="U3578" s="4027"/>
    </row>
    <row r="3579" spans="4:21" x14ac:dyDescent="0.2">
      <c r="D3579" s="3693"/>
      <c r="E3579" s="3693"/>
      <c r="F3579" s="3693"/>
      <c r="G3579" s="3693"/>
      <c r="H3579" s="3693"/>
      <c r="I3579" s="3693"/>
      <c r="J3579" s="3693"/>
      <c r="P3579" s="3693"/>
      <c r="U3579" s="4027"/>
    </row>
    <row r="3580" spans="4:21" x14ac:dyDescent="0.2">
      <c r="D3580" s="3693"/>
      <c r="E3580" s="3693"/>
      <c r="F3580" s="3693"/>
      <c r="G3580" s="3693"/>
      <c r="H3580" s="3693"/>
      <c r="I3580" s="3693"/>
      <c r="J3580" s="3693"/>
      <c r="P3580" s="3693"/>
      <c r="U3580" s="4027"/>
    </row>
    <row r="3581" spans="4:21" x14ac:dyDescent="0.2">
      <c r="D3581" s="3693"/>
      <c r="E3581" s="3693"/>
      <c r="F3581" s="3693"/>
      <c r="G3581" s="3693"/>
      <c r="H3581" s="3693"/>
      <c r="I3581" s="3693"/>
      <c r="J3581" s="3693"/>
      <c r="P3581" s="3693"/>
      <c r="U3581" s="4027"/>
    </row>
    <row r="3582" spans="4:21" x14ac:dyDescent="0.2">
      <c r="D3582" s="3693"/>
      <c r="E3582" s="3693"/>
      <c r="F3582" s="3693"/>
      <c r="G3582" s="3693"/>
      <c r="H3582" s="3693"/>
      <c r="I3582" s="3693"/>
      <c r="J3582" s="3693"/>
      <c r="P3582" s="3693"/>
      <c r="U3582" s="4027"/>
    </row>
    <row r="3583" spans="4:21" x14ac:dyDescent="0.2">
      <c r="D3583" s="3693"/>
      <c r="E3583" s="3693"/>
      <c r="F3583" s="3693"/>
      <c r="G3583" s="3693"/>
      <c r="H3583" s="3693"/>
      <c r="I3583" s="3693"/>
      <c r="J3583" s="3693"/>
      <c r="P3583" s="3693"/>
      <c r="U3583" s="4027"/>
    </row>
    <row r="3584" spans="4:21" x14ac:dyDescent="0.2">
      <c r="D3584" s="3693"/>
      <c r="E3584" s="3693"/>
      <c r="F3584" s="3693"/>
      <c r="G3584" s="3693"/>
      <c r="H3584" s="3693"/>
      <c r="I3584" s="3693"/>
      <c r="J3584" s="3693"/>
      <c r="P3584" s="3693"/>
      <c r="U3584" s="4027"/>
    </row>
    <row r="3585" spans="4:21" x14ac:dyDescent="0.2">
      <c r="D3585" s="3693"/>
      <c r="E3585" s="3693"/>
      <c r="F3585" s="3693"/>
      <c r="G3585" s="3693"/>
      <c r="H3585" s="3693"/>
      <c r="I3585" s="3693"/>
      <c r="J3585" s="3693"/>
      <c r="P3585" s="3693"/>
      <c r="U3585" s="4027"/>
    </row>
    <row r="3586" spans="4:21" x14ac:dyDescent="0.2">
      <c r="D3586" s="3693"/>
      <c r="E3586" s="3693"/>
      <c r="F3586" s="3693"/>
      <c r="G3586" s="3693"/>
      <c r="H3586" s="3693"/>
      <c r="I3586" s="3693"/>
      <c r="J3586" s="3693"/>
      <c r="P3586" s="3693"/>
      <c r="U3586" s="4027"/>
    </row>
    <row r="3587" spans="4:21" x14ac:dyDescent="0.2">
      <c r="D3587" s="3693"/>
      <c r="E3587" s="3693"/>
      <c r="F3587" s="3693"/>
      <c r="G3587" s="3693"/>
      <c r="H3587" s="3693"/>
      <c r="I3587" s="3693"/>
      <c r="J3587" s="3693"/>
      <c r="P3587" s="3693"/>
      <c r="U3587" s="4027"/>
    </row>
    <row r="3588" spans="4:21" x14ac:dyDescent="0.2">
      <c r="D3588" s="3693"/>
      <c r="E3588" s="3693"/>
      <c r="F3588" s="3693"/>
      <c r="G3588" s="3693"/>
      <c r="H3588" s="3693"/>
      <c r="I3588" s="3693"/>
      <c r="J3588" s="3693"/>
      <c r="P3588" s="3693"/>
      <c r="U3588" s="3751"/>
    </row>
    <row r="3589" spans="4:21" x14ac:dyDescent="0.2">
      <c r="D3589" s="3693"/>
      <c r="E3589" s="3693"/>
      <c r="F3589" s="3693"/>
      <c r="G3589" s="3693"/>
      <c r="H3589" s="3693"/>
      <c r="I3589" s="3693"/>
      <c r="J3589" s="3693"/>
      <c r="P3589" s="3693"/>
      <c r="U3589" s="3751"/>
    </row>
    <row r="3590" spans="4:21" x14ac:dyDescent="0.2">
      <c r="D3590" s="3693"/>
      <c r="E3590" s="3693"/>
      <c r="F3590" s="3693"/>
      <c r="G3590" s="3693"/>
      <c r="H3590" s="3693"/>
      <c r="I3590" s="3693"/>
      <c r="J3590" s="3693"/>
      <c r="P3590" s="3693"/>
      <c r="U3590" s="3809"/>
    </row>
    <row r="3591" spans="4:21" x14ac:dyDescent="0.2">
      <c r="D3591" s="3693"/>
      <c r="E3591" s="3693"/>
      <c r="F3591" s="3693"/>
      <c r="G3591" s="3693"/>
      <c r="H3591" s="3693"/>
      <c r="I3591" s="3693"/>
      <c r="J3591" s="3693"/>
      <c r="P3591" s="3693"/>
      <c r="U3591" s="3809"/>
    </row>
    <row r="3592" spans="4:21" x14ac:dyDescent="0.2">
      <c r="D3592" s="3693"/>
      <c r="E3592" s="3693"/>
      <c r="F3592" s="3693"/>
      <c r="G3592" s="3693"/>
      <c r="H3592" s="3693"/>
      <c r="I3592" s="3693"/>
      <c r="J3592" s="3693"/>
      <c r="P3592" s="3693"/>
      <c r="U3592" s="3809"/>
    </row>
    <row r="3593" spans="4:21" x14ac:dyDescent="0.2">
      <c r="D3593" s="3693"/>
      <c r="E3593" s="3693"/>
      <c r="F3593" s="3693"/>
      <c r="G3593" s="3693"/>
      <c r="H3593" s="3693"/>
      <c r="I3593" s="3693"/>
      <c r="J3593" s="3693"/>
      <c r="P3593" s="3693"/>
      <c r="U3593" s="3809"/>
    </row>
    <row r="3594" spans="4:21" x14ac:dyDescent="0.2">
      <c r="D3594" s="3693"/>
      <c r="E3594" s="3693"/>
      <c r="F3594" s="3693"/>
      <c r="G3594" s="3693"/>
      <c r="H3594" s="3693"/>
      <c r="I3594" s="3693"/>
      <c r="J3594" s="3693"/>
      <c r="P3594" s="3693"/>
      <c r="U3594" s="4817"/>
    </row>
    <row r="3595" spans="4:21" x14ac:dyDescent="0.2">
      <c r="D3595" s="3693"/>
      <c r="E3595" s="3693"/>
      <c r="F3595" s="3693"/>
      <c r="G3595" s="3693"/>
      <c r="H3595" s="3693"/>
      <c r="I3595" s="3693"/>
      <c r="J3595" s="3693"/>
      <c r="P3595" s="3693"/>
      <c r="U3595" s="3751"/>
    </row>
    <row r="3596" spans="4:21" x14ac:dyDescent="0.2">
      <c r="D3596" s="3693"/>
      <c r="E3596" s="3693"/>
      <c r="F3596" s="3693"/>
      <c r="G3596" s="3693"/>
      <c r="H3596" s="3693"/>
      <c r="I3596" s="3693"/>
      <c r="J3596" s="3693"/>
      <c r="P3596" s="3693"/>
      <c r="U3596" s="3751"/>
    </row>
    <row r="3597" spans="4:21" x14ac:dyDescent="0.2">
      <c r="D3597" s="3693"/>
      <c r="E3597" s="3693"/>
      <c r="F3597" s="3693"/>
      <c r="G3597" s="3693"/>
      <c r="H3597" s="3693"/>
      <c r="I3597" s="3693"/>
      <c r="J3597" s="3693"/>
      <c r="P3597" s="3693"/>
      <c r="U3597" s="3751"/>
    </row>
    <row r="3598" spans="4:21" x14ac:dyDescent="0.2">
      <c r="D3598" s="3693"/>
      <c r="E3598" s="3693"/>
      <c r="F3598" s="3693"/>
      <c r="G3598" s="3693"/>
      <c r="H3598" s="3693"/>
      <c r="I3598" s="3693"/>
      <c r="J3598" s="3693"/>
      <c r="P3598" s="3693"/>
      <c r="U3598" s="4522"/>
    </row>
    <row r="3599" spans="4:21" x14ac:dyDescent="0.2">
      <c r="D3599" s="3693"/>
      <c r="E3599" s="3693"/>
      <c r="F3599" s="3693"/>
      <c r="G3599" s="3693"/>
      <c r="H3599" s="3693"/>
      <c r="I3599" s="3693"/>
      <c r="J3599" s="3693"/>
      <c r="P3599" s="3693"/>
      <c r="U3599" s="3751"/>
    </row>
    <row r="3600" spans="4:21" x14ac:dyDescent="0.2">
      <c r="D3600" s="3693"/>
      <c r="E3600" s="3693"/>
      <c r="F3600" s="3693"/>
      <c r="G3600" s="3693"/>
      <c r="H3600" s="3693"/>
      <c r="I3600" s="3693"/>
      <c r="J3600" s="3693"/>
      <c r="P3600" s="3693"/>
      <c r="U3600" s="3751"/>
    </row>
    <row r="3601" spans="4:21" x14ac:dyDescent="0.2">
      <c r="D3601" s="3693"/>
      <c r="E3601" s="3693"/>
      <c r="F3601" s="3693"/>
      <c r="G3601" s="3693"/>
      <c r="H3601" s="3693"/>
      <c r="I3601" s="3693"/>
      <c r="J3601" s="3693"/>
      <c r="P3601" s="3693"/>
      <c r="U3601" s="4818"/>
    </row>
    <row r="3602" spans="4:21" x14ac:dyDescent="0.2">
      <c r="D3602" s="3693"/>
      <c r="E3602" s="3693"/>
      <c r="F3602" s="3693"/>
      <c r="G3602" s="3693"/>
      <c r="H3602" s="3693"/>
      <c r="I3602" s="3693"/>
      <c r="J3602" s="3693"/>
      <c r="P3602" s="3693"/>
      <c r="U3602" s="4220"/>
    </row>
    <row r="3603" spans="4:21" x14ac:dyDescent="0.2">
      <c r="D3603" s="3693"/>
      <c r="E3603" s="3693"/>
      <c r="F3603" s="3693"/>
      <c r="G3603" s="3693"/>
      <c r="H3603" s="3693"/>
      <c r="I3603" s="3693"/>
      <c r="J3603" s="3693"/>
      <c r="P3603" s="3693"/>
      <c r="U3603" s="4220"/>
    </row>
    <row r="3604" spans="4:21" x14ac:dyDescent="0.2">
      <c r="D3604" s="3693"/>
      <c r="E3604" s="3693"/>
      <c r="F3604" s="3693"/>
      <c r="G3604" s="3693"/>
      <c r="H3604" s="3693"/>
      <c r="I3604" s="3693"/>
      <c r="J3604" s="3693"/>
      <c r="P3604" s="3693"/>
      <c r="U3604" s="4220"/>
    </row>
    <row r="3605" spans="4:21" x14ac:dyDescent="0.2">
      <c r="D3605" s="3693"/>
      <c r="E3605" s="3693"/>
      <c r="F3605" s="3693"/>
      <c r="G3605" s="3693"/>
      <c r="H3605" s="3693"/>
      <c r="I3605" s="3693"/>
      <c r="J3605" s="3693"/>
      <c r="P3605" s="3693"/>
      <c r="U3605" s="4220"/>
    </row>
    <row r="3606" spans="4:21" x14ac:dyDescent="0.2">
      <c r="D3606" s="3693"/>
      <c r="E3606" s="3693"/>
      <c r="F3606" s="3693"/>
      <c r="G3606" s="3693"/>
      <c r="H3606" s="3693"/>
      <c r="I3606" s="3693"/>
      <c r="J3606" s="3693"/>
      <c r="P3606" s="3693"/>
      <c r="U3606" s="4220"/>
    </row>
    <row r="3607" spans="4:21" x14ac:dyDescent="0.2">
      <c r="D3607" s="3693"/>
      <c r="E3607" s="3693"/>
      <c r="F3607" s="3693"/>
      <c r="G3607" s="3693"/>
      <c r="H3607" s="3693"/>
      <c r="I3607" s="3693"/>
      <c r="J3607" s="3693"/>
      <c r="P3607" s="3693"/>
      <c r="U3607" s="4220"/>
    </row>
    <row r="3608" spans="4:21" x14ac:dyDescent="0.2">
      <c r="D3608" s="3693"/>
      <c r="E3608" s="3693"/>
      <c r="F3608" s="3693"/>
      <c r="G3608" s="3693"/>
      <c r="H3608" s="3693"/>
      <c r="I3608" s="3693"/>
      <c r="J3608" s="3693"/>
      <c r="P3608" s="3693"/>
      <c r="U3608" s="4220"/>
    </row>
    <row r="3609" spans="4:21" x14ac:dyDescent="0.2">
      <c r="D3609" s="3693"/>
      <c r="E3609" s="3693"/>
      <c r="F3609" s="3693"/>
      <c r="G3609" s="3693"/>
      <c r="H3609" s="3693"/>
      <c r="I3609" s="3693"/>
      <c r="J3609" s="3693"/>
      <c r="P3609" s="3693"/>
      <c r="U3609" s="4220"/>
    </row>
    <row r="3610" spans="4:21" x14ac:dyDescent="0.2">
      <c r="D3610" s="3693"/>
      <c r="E3610" s="3693"/>
      <c r="F3610" s="3693"/>
      <c r="G3610" s="3693"/>
      <c r="H3610" s="3693"/>
      <c r="I3610" s="3693"/>
      <c r="J3610" s="3693"/>
      <c r="P3610" s="3693"/>
      <c r="U3610" s="3751"/>
    </row>
    <row r="3611" spans="4:21" x14ac:dyDescent="0.2">
      <c r="D3611" s="3693"/>
      <c r="E3611" s="3693"/>
      <c r="F3611" s="3693"/>
      <c r="G3611" s="3693"/>
      <c r="H3611" s="3693"/>
      <c r="I3611" s="3693"/>
      <c r="J3611" s="3693"/>
      <c r="P3611" s="3693"/>
      <c r="U3611" s="4819"/>
    </row>
    <row r="3612" spans="4:21" x14ac:dyDescent="0.2">
      <c r="D3612" s="3693"/>
      <c r="E3612" s="3693"/>
      <c r="F3612" s="3693"/>
      <c r="G3612" s="3693"/>
      <c r="H3612" s="3693"/>
      <c r="I3612" s="3693"/>
      <c r="J3612" s="3693"/>
      <c r="P3612" s="3693"/>
      <c r="U3612" s="3826"/>
    </row>
    <row r="3613" spans="4:21" x14ac:dyDescent="0.2">
      <c r="D3613" s="3693"/>
      <c r="E3613" s="3693"/>
      <c r="F3613" s="3693"/>
      <c r="G3613" s="3693"/>
      <c r="H3613" s="3693"/>
      <c r="I3613" s="3693"/>
      <c r="J3613" s="3693"/>
      <c r="P3613" s="3693"/>
      <c r="U3613" s="4048"/>
    </row>
    <row r="3614" spans="4:21" x14ac:dyDescent="0.2">
      <c r="D3614" s="3693"/>
      <c r="E3614" s="3693"/>
      <c r="F3614" s="3693"/>
      <c r="G3614" s="3693"/>
      <c r="H3614" s="3693"/>
      <c r="I3614" s="3693"/>
      <c r="J3614" s="3693"/>
      <c r="P3614" s="3693"/>
      <c r="U3614" s="3751"/>
    </row>
    <row r="3615" spans="4:21" x14ac:dyDescent="0.2">
      <c r="D3615" s="3693"/>
      <c r="E3615" s="3693"/>
      <c r="F3615" s="3693"/>
      <c r="G3615" s="3693"/>
      <c r="H3615" s="3693"/>
      <c r="I3615" s="3693"/>
      <c r="J3615" s="3693"/>
      <c r="P3615" s="3693"/>
      <c r="U3615" s="4048"/>
    </row>
    <row r="3616" spans="4:21" x14ac:dyDescent="0.2">
      <c r="D3616" s="3693"/>
      <c r="E3616" s="3693"/>
      <c r="F3616" s="3693"/>
      <c r="G3616" s="3693"/>
      <c r="H3616" s="3693"/>
      <c r="I3616" s="3693"/>
      <c r="J3616" s="3693"/>
      <c r="P3616" s="3693"/>
      <c r="U3616" s="4048"/>
    </row>
    <row r="3617" spans="4:21" x14ac:dyDescent="0.2">
      <c r="D3617" s="3693"/>
      <c r="E3617" s="3693"/>
      <c r="F3617" s="3693"/>
      <c r="G3617" s="3693"/>
      <c r="H3617" s="3693"/>
      <c r="I3617" s="3693"/>
      <c r="J3617" s="3693"/>
      <c r="P3617" s="3693"/>
      <c r="U3617" s="4048"/>
    </row>
    <row r="3618" spans="4:21" x14ac:dyDescent="0.2">
      <c r="D3618" s="3693"/>
      <c r="E3618" s="3693"/>
      <c r="F3618" s="3693"/>
      <c r="G3618" s="3693"/>
      <c r="H3618" s="3693"/>
      <c r="I3618" s="3693"/>
      <c r="J3618" s="3693"/>
      <c r="P3618" s="3693"/>
      <c r="U3618" s="4311"/>
    </row>
    <row r="3619" spans="4:21" x14ac:dyDescent="0.2">
      <c r="D3619" s="3693"/>
      <c r="E3619" s="3693"/>
      <c r="F3619" s="3693"/>
      <c r="G3619" s="3693"/>
      <c r="H3619" s="3693"/>
      <c r="I3619" s="3693"/>
      <c r="J3619" s="3693"/>
      <c r="P3619" s="3693"/>
      <c r="U3619" s="3826"/>
    </row>
    <row r="3620" spans="4:21" x14ac:dyDescent="0.2">
      <c r="D3620" s="3693"/>
      <c r="E3620" s="3693"/>
      <c r="F3620" s="3693"/>
      <c r="G3620" s="3693"/>
      <c r="H3620" s="3693"/>
      <c r="I3620" s="3693"/>
      <c r="J3620" s="3693"/>
      <c r="P3620" s="3693"/>
      <c r="U3620" s="4196"/>
    </row>
    <row r="3621" spans="4:21" x14ac:dyDescent="0.2">
      <c r="D3621" s="3693"/>
      <c r="E3621" s="3693"/>
      <c r="F3621" s="3693"/>
      <c r="G3621" s="3693"/>
      <c r="H3621" s="3693"/>
      <c r="I3621" s="3693"/>
      <c r="J3621" s="3693"/>
      <c r="P3621" s="3693"/>
      <c r="U3621" s="4196"/>
    </row>
    <row r="3622" spans="4:21" x14ac:dyDescent="0.2">
      <c r="D3622" s="3693"/>
      <c r="E3622" s="3693"/>
      <c r="F3622" s="3693"/>
      <c r="G3622" s="3693"/>
      <c r="H3622" s="3693"/>
      <c r="I3622" s="3693"/>
      <c r="J3622" s="3693"/>
      <c r="P3622" s="3693"/>
      <c r="U3622" s="4048"/>
    </row>
    <row r="3623" spans="4:21" x14ac:dyDescent="0.2">
      <c r="D3623" s="3693"/>
      <c r="E3623" s="3693"/>
      <c r="F3623" s="3693"/>
      <c r="G3623" s="3693"/>
      <c r="H3623" s="3693"/>
      <c r="I3623" s="3693"/>
      <c r="J3623" s="3693"/>
      <c r="P3623" s="3693"/>
      <c r="U3623" s="4048"/>
    </row>
    <row r="3624" spans="4:21" x14ac:dyDescent="0.2">
      <c r="D3624" s="3693"/>
      <c r="E3624" s="3693"/>
      <c r="F3624" s="3693"/>
      <c r="G3624" s="3693"/>
      <c r="H3624" s="3693"/>
      <c r="I3624" s="3693"/>
      <c r="J3624" s="3693"/>
      <c r="P3624" s="3693"/>
      <c r="U3624" s="4048"/>
    </row>
    <row r="3625" spans="4:21" x14ac:dyDescent="0.2">
      <c r="D3625" s="3693"/>
      <c r="E3625" s="3693"/>
      <c r="F3625" s="3693"/>
      <c r="G3625" s="3693"/>
      <c r="H3625" s="3693"/>
      <c r="I3625" s="3693"/>
      <c r="J3625" s="3693"/>
      <c r="P3625" s="3693"/>
      <c r="U3625" s="3751"/>
    </row>
    <row r="3626" spans="4:21" x14ac:dyDescent="0.2">
      <c r="D3626" s="3693"/>
      <c r="E3626" s="3693"/>
      <c r="F3626" s="3693"/>
      <c r="G3626" s="3693"/>
      <c r="H3626" s="3693"/>
      <c r="I3626" s="3693"/>
      <c r="J3626" s="3693"/>
      <c r="P3626" s="3693"/>
      <c r="U3626" s="3751"/>
    </row>
    <row r="3627" spans="4:21" x14ac:dyDescent="0.2">
      <c r="D3627" s="3693"/>
      <c r="E3627" s="3693"/>
      <c r="F3627" s="3693"/>
      <c r="G3627" s="3693"/>
      <c r="H3627" s="3693"/>
      <c r="I3627" s="3693"/>
      <c r="J3627" s="3693"/>
      <c r="P3627" s="3693"/>
      <c r="U3627" s="3751"/>
    </row>
    <row r="3628" spans="4:21" x14ac:dyDescent="0.2">
      <c r="D3628" s="3693"/>
      <c r="E3628" s="3693"/>
      <c r="F3628" s="3693"/>
      <c r="G3628" s="3693"/>
      <c r="H3628" s="3693"/>
      <c r="I3628" s="3693"/>
      <c r="J3628" s="3693"/>
      <c r="P3628" s="3693"/>
      <c r="U3628" s="3751"/>
    </row>
    <row r="3629" spans="4:21" x14ac:dyDescent="0.2">
      <c r="D3629" s="3693"/>
      <c r="E3629" s="3693"/>
      <c r="F3629" s="3693"/>
      <c r="G3629" s="3693"/>
      <c r="H3629" s="3693"/>
      <c r="I3629" s="3693"/>
      <c r="J3629" s="3693"/>
      <c r="P3629" s="3693"/>
      <c r="U3629" s="3751"/>
    </row>
    <row r="3630" spans="4:21" x14ac:dyDescent="0.2">
      <c r="D3630" s="3693"/>
      <c r="E3630" s="3693"/>
      <c r="F3630" s="3693"/>
      <c r="G3630" s="3693"/>
      <c r="H3630" s="3693"/>
      <c r="I3630" s="3693"/>
      <c r="J3630" s="3693"/>
      <c r="P3630" s="3693"/>
      <c r="U3630" s="3751"/>
    </row>
    <row r="3631" spans="4:21" x14ac:dyDescent="0.2">
      <c r="D3631" s="3693"/>
      <c r="E3631" s="3693"/>
      <c r="F3631" s="3693"/>
      <c r="G3631" s="3693"/>
      <c r="H3631" s="3693"/>
      <c r="I3631" s="3693"/>
      <c r="J3631" s="3693"/>
      <c r="P3631" s="3693"/>
      <c r="U3631" s="3751"/>
    </row>
    <row r="3632" spans="4:21" x14ac:dyDescent="0.2">
      <c r="D3632" s="3693"/>
      <c r="E3632" s="3693"/>
      <c r="F3632" s="3693"/>
      <c r="G3632" s="3693"/>
      <c r="H3632" s="3693"/>
      <c r="I3632" s="3693"/>
      <c r="J3632" s="3693"/>
      <c r="P3632" s="3693"/>
      <c r="U3632" s="4320"/>
    </row>
    <row r="3633" spans="4:21" x14ac:dyDescent="0.2">
      <c r="D3633" s="3693"/>
      <c r="E3633" s="3693"/>
      <c r="F3633" s="3693"/>
      <c r="G3633" s="3693"/>
      <c r="H3633" s="3693"/>
      <c r="I3633" s="3693"/>
      <c r="J3633" s="3693"/>
      <c r="P3633" s="3693"/>
      <c r="U3633" s="3733"/>
    </row>
    <row r="3634" spans="4:21" x14ac:dyDescent="0.2">
      <c r="D3634" s="3693"/>
      <c r="E3634" s="3693"/>
      <c r="F3634" s="3693"/>
      <c r="G3634" s="3693"/>
      <c r="H3634" s="3693"/>
      <c r="I3634" s="3693"/>
      <c r="J3634" s="3693"/>
      <c r="P3634" s="3693"/>
      <c r="U3634" s="3733"/>
    </row>
    <row r="3635" spans="4:21" x14ac:dyDescent="0.2">
      <c r="D3635" s="3693"/>
      <c r="E3635" s="3693"/>
      <c r="F3635" s="3693"/>
      <c r="G3635" s="3693"/>
      <c r="H3635" s="3693"/>
      <c r="I3635" s="3693"/>
      <c r="J3635" s="3693"/>
      <c r="P3635" s="3693"/>
      <c r="U3635" s="3733"/>
    </row>
    <row r="3636" spans="4:21" x14ac:dyDescent="0.2">
      <c r="D3636" s="3693"/>
      <c r="E3636" s="3693"/>
      <c r="F3636" s="3693"/>
      <c r="G3636" s="3693"/>
      <c r="H3636" s="3693"/>
      <c r="I3636" s="3693"/>
      <c r="J3636" s="3693"/>
      <c r="P3636" s="3693"/>
      <c r="U3636" s="3733"/>
    </row>
    <row r="3637" spans="4:21" x14ac:dyDescent="0.2">
      <c r="D3637" s="3693"/>
      <c r="E3637" s="3693"/>
      <c r="F3637" s="3693"/>
      <c r="G3637" s="3693"/>
      <c r="H3637" s="3693"/>
      <c r="I3637" s="3693"/>
      <c r="J3637" s="3693"/>
      <c r="P3637" s="3693"/>
      <c r="U3637" s="3751"/>
    </row>
    <row r="3638" spans="4:21" x14ac:dyDescent="0.2">
      <c r="D3638" s="3693"/>
      <c r="E3638" s="3693"/>
      <c r="F3638" s="3693"/>
      <c r="G3638" s="3693"/>
      <c r="H3638" s="3693"/>
      <c r="I3638" s="3693"/>
      <c r="J3638" s="3693"/>
      <c r="P3638" s="3693"/>
      <c r="U3638" s="4324"/>
    </row>
    <row r="3639" spans="4:21" x14ac:dyDescent="0.2">
      <c r="D3639" s="3693"/>
      <c r="E3639" s="3693"/>
      <c r="F3639" s="3693"/>
      <c r="G3639" s="3693"/>
      <c r="H3639" s="3693"/>
      <c r="I3639" s="3693"/>
      <c r="J3639" s="3693"/>
      <c r="P3639" s="3693"/>
      <c r="U3639" s="4254"/>
    </row>
    <row r="3640" spans="4:21" x14ac:dyDescent="0.2">
      <c r="D3640" s="3693"/>
      <c r="E3640" s="3693"/>
      <c r="F3640" s="3693"/>
      <c r="G3640" s="3693"/>
      <c r="H3640" s="3693"/>
      <c r="I3640" s="3693"/>
      <c r="J3640" s="3693"/>
      <c r="P3640" s="3693"/>
      <c r="U3640" s="4254"/>
    </row>
    <row r="3641" spans="4:21" x14ac:dyDescent="0.2">
      <c r="D3641" s="3693"/>
      <c r="E3641" s="3693"/>
      <c r="F3641" s="3693"/>
      <c r="G3641" s="3693"/>
      <c r="H3641" s="3693"/>
      <c r="I3641" s="3693"/>
      <c r="J3641" s="3693"/>
      <c r="P3641" s="3693"/>
      <c r="U3641" s="4329"/>
    </row>
    <row r="3642" spans="4:21" x14ac:dyDescent="0.2">
      <c r="D3642" s="3693"/>
      <c r="E3642" s="3693"/>
      <c r="F3642" s="3693"/>
      <c r="G3642" s="3693"/>
      <c r="H3642" s="3693"/>
      <c r="I3642" s="3693"/>
      <c r="J3642" s="3693"/>
      <c r="P3642" s="3693"/>
      <c r="U3642" s="3751"/>
    </row>
    <row r="3643" spans="4:21" x14ac:dyDescent="0.2">
      <c r="D3643" s="3693"/>
      <c r="E3643" s="3693"/>
      <c r="F3643" s="3693"/>
      <c r="G3643" s="3693"/>
      <c r="H3643" s="3693"/>
      <c r="I3643" s="3693"/>
      <c r="J3643" s="3693"/>
      <c r="P3643" s="3693"/>
      <c r="U3643" s="3831"/>
    </row>
    <row r="3644" spans="4:21" x14ac:dyDescent="0.2">
      <c r="D3644" s="3693"/>
      <c r="E3644" s="3693"/>
      <c r="F3644" s="3693"/>
      <c r="G3644" s="3693"/>
      <c r="H3644" s="3693"/>
      <c r="I3644" s="3693"/>
      <c r="J3644" s="3693"/>
      <c r="P3644" s="3693"/>
      <c r="U3644" s="3733"/>
    </row>
    <row r="3645" spans="4:21" x14ac:dyDescent="0.2">
      <c r="D3645" s="3693"/>
      <c r="E3645" s="3693"/>
      <c r="F3645" s="3693"/>
      <c r="G3645" s="3693"/>
      <c r="H3645" s="3693"/>
      <c r="I3645" s="3693"/>
      <c r="J3645" s="3693"/>
      <c r="P3645" s="3693"/>
      <c r="U3645" s="3733"/>
    </row>
    <row r="3646" spans="4:21" x14ac:dyDescent="0.2">
      <c r="D3646" s="3693"/>
      <c r="E3646" s="3693"/>
      <c r="F3646" s="3693"/>
      <c r="G3646" s="3693"/>
      <c r="H3646" s="3693"/>
      <c r="I3646" s="3693"/>
      <c r="J3646" s="3693"/>
      <c r="P3646" s="3693"/>
      <c r="U3646" s="3733"/>
    </row>
    <row r="3647" spans="4:21" x14ac:dyDescent="0.2">
      <c r="D3647" s="3693"/>
      <c r="E3647" s="3693"/>
      <c r="F3647" s="3693"/>
      <c r="G3647" s="3693"/>
      <c r="H3647" s="3693"/>
      <c r="I3647" s="3693"/>
      <c r="J3647" s="3693"/>
      <c r="P3647" s="3693"/>
      <c r="U3647" s="3733"/>
    </row>
    <row r="3648" spans="4:21" x14ac:dyDescent="0.2">
      <c r="D3648" s="3693"/>
      <c r="E3648" s="3693"/>
      <c r="F3648" s="3693"/>
      <c r="G3648" s="3693"/>
      <c r="H3648" s="3693"/>
      <c r="I3648" s="3693"/>
      <c r="J3648" s="3693"/>
      <c r="P3648" s="3693"/>
    </row>
    <row r="3649" spans="4:21" x14ac:dyDescent="0.2">
      <c r="D3649" s="3693"/>
      <c r="E3649" s="3693"/>
      <c r="F3649" s="3693"/>
      <c r="G3649" s="3693"/>
      <c r="H3649" s="3693"/>
      <c r="I3649" s="3693"/>
      <c r="J3649" s="3693"/>
      <c r="P3649" s="3693"/>
      <c r="U3649" s="3751"/>
    </row>
    <row r="3650" spans="4:21" x14ac:dyDescent="0.2">
      <c r="D3650" s="3693"/>
      <c r="E3650" s="3693"/>
      <c r="F3650" s="3693"/>
      <c r="G3650" s="3693"/>
      <c r="H3650" s="3693"/>
      <c r="I3650" s="3693"/>
      <c r="J3650" s="3693"/>
      <c r="P3650" s="3693"/>
      <c r="U3650" s="3810"/>
    </row>
    <row r="3651" spans="4:21" x14ac:dyDescent="0.2">
      <c r="D3651" s="3693"/>
      <c r="E3651" s="3693"/>
      <c r="F3651" s="3693"/>
      <c r="G3651" s="3693"/>
      <c r="H3651" s="3693"/>
      <c r="I3651" s="3693"/>
      <c r="J3651" s="3693"/>
      <c r="P3651" s="3693"/>
      <c r="U3651" s="3751"/>
    </row>
    <row r="3652" spans="4:21" x14ac:dyDescent="0.2">
      <c r="D3652" s="3693"/>
      <c r="E3652" s="3693"/>
      <c r="F3652" s="3693"/>
      <c r="G3652" s="3693"/>
      <c r="H3652" s="3693"/>
      <c r="I3652" s="3693"/>
      <c r="J3652" s="3693"/>
      <c r="P3652" s="3693"/>
      <c r="U3652" s="3751"/>
    </row>
    <row r="3653" spans="4:21" x14ac:dyDescent="0.2">
      <c r="D3653" s="3693"/>
      <c r="E3653" s="3693"/>
      <c r="F3653" s="3693"/>
      <c r="G3653" s="3693"/>
      <c r="H3653" s="3693"/>
      <c r="I3653" s="3693"/>
      <c r="J3653" s="3693"/>
      <c r="P3653" s="3693"/>
    </row>
    <row r="3654" spans="4:21" x14ac:dyDescent="0.2">
      <c r="D3654" s="3693"/>
      <c r="E3654" s="3693"/>
      <c r="F3654" s="3693"/>
      <c r="G3654" s="3693"/>
      <c r="H3654" s="3693"/>
      <c r="I3654" s="3693"/>
      <c r="J3654" s="3693"/>
      <c r="P3654" s="3693"/>
    </row>
    <row r="3655" spans="4:21" x14ac:dyDescent="0.2">
      <c r="D3655" s="3693"/>
      <c r="E3655" s="3693"/>
      <c r="F3655" s="3693"/>
      <c r="G3655" s="3693"/>
      <c r="H3655" s="3693"/>
      <c r="I3655" s="3693"/>
      <c r="J3655" s="3693"/>
      <c r="P3655" s="3693"/>
      <c r="U3655" s="3810"/>
    </row>
    <row r="3656" spans="4:21" x14ac:dyDescent="0.2">
      <c r="D3656" s="3693"/>
      <c r="E3656" s="3693"/>
      <c r="F3656" s="3693"/>
      <c r="G3656" s="3693"/>
      <c r="H3656" s="3693"/>
      <c r="I3656" s="3693"/>
      <c r="J3656" s="3693"/>
      <c r="P3656" s="3693"/>
      <c r="U3656" s="3810"/>
    </row>
    <row r="3657" spans="4:21" x14ac:dyDescent="0.2">
      <c r="D3657" s="3693"/>
      <c r="E3657" s="3693"/>
      <c r="F3657" s="3693"/>
      <c r="G3657" s="3693"/>
      <c r="H3657" s="3693"/>
      <c r="I3657" s="3693"/>
      <c r="J3657" s="3693"/>
      <c r="P3657" s="3693"/>
      <c r="U3657" s="3810"/>
    </row>
    <row r="3658" spans="4:21" x14ac:dyDescent="0.2">
      <c r="D3658" s="3693"/>
      <c r="E3658" s="3693"/>
      <c r="F3658" s="3693"/>
      <c r="G3658" s="3693"/>
      <c r="H3658" s="3693"/>
      <c r="I3658" s="3693"/>
      <c r="J3658" s="3693"/>
      <c r="P3658" s="3693"/>
      <c r="U3658" s="3810"/>
    </row>
    <row r="3659" spans="4:21" x14ac:dyDescent="0.2">
      <c r="D3659" s="3693"/>
      <c r="E3659" s="3693"/>
      <c r="F3659" s="3693"/>
      <c r="G3659" s="3693"/>
      <c r="H3659" s="3693"/>
      <c r="I3659" s="3693"/>
      <c r="J3659" s="3693"/>
      <c r="P3659" s="3693"/>
    </row>
  </sheetData>
  <mergeCells count="46">
    <mergeCell ref="C2094:P2094"/>
    <mergeCell ref="Q2094:U2094"/>
    <mergeCell ref="C1671:U1671"/>
    <mergeCell ref="D1684:D1685"/>
    <mergeCell ref="E1684:E1685"/>
    <mergeCell ref="F1684:F1685"/>
    <mergeCell ref="G1684:G1685"/>
    <mergeCell ref="H1684:H1685"/>
    <mergeCell ref="I1684:I1685"/>
    <mergeCell ref="J1684:J1685"/>
    <mergeCell ref="C1838:U1838"/>
    <mergeCell ref="C1854:R1854"/>
    <mergeCell ref="S1854:U1854"/>
    <mergeCell ref="C1855:U1855"/>
    <mergeCell ref="D1856:F1856"/>
    <mergeCell ref="C1554:U1554"/>
    <mergeCell ref="C811:U811"/>
    <mergeCell ref="C918:U918"/>
    <mergeCell ref="C1002:U1002"/>
    <mergeCell ref="C1014:U1014"/>
    <mergeCell ref="C1144:U1144"/>
    <mergeCell ref="C1174:U1174"/>
    <mergeCell ref="C1216:U1216"/>
    <mergeCell ref="C1354:U1354"/>
    <mergeCell ref="C1377:U1377"/>
    <mergeCell ref="C1408:U1408"/>
    <mergeCell ref="C1440:U1440"/>
    <mergeCell ref="C39:D39"/>
    <mergeCell ref="E39:U39"/>
    <mergeCell ref="C306:U306"/>
    <mergeCell ref="C379:U379"/>
    <mergeCell ref="C753:U753"/>
    <mergeCell ref="C535:U535"/>
    <mergeCell ref="C631:U631"/>
    <mergeCell ref="C645:U645"/>
    <mergeCell ref="C479:U479"/>
    <mergeCell ref="C415:U415"/>
    <mergeCell ref="C448:U448"/>
    <mergeCell ref="C471:U471"/>
    <mergeCell ref="C387:U387"/>
    <mergeCell ref="C398:U398"/>
    <mergeCell ref="C2:U2"/>
    <mergeCell ref="C7:U7"/>
    <mergeCell ref="D9:D24"/>
    <mergeCell ref="C28:D28"/>
    <mergeCell ref="E28:U28"/>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Sheet1</vt:lpstr>
      <vt:lpstr>desc</vt:lpstr>
      <vt:lpstr>Sheet2</vt:lpstr>
      <vt:lpstr>Sheet5</vt:lpstr>
      <vt:lpstr>Sheet3</vt:lpstr>
      <vt:lpstr>Sheet6</vt:lpstr>
      <vt:lpstr>Sheet7</vt:lpstr>
      <vt:lpstr>APP CSU Andrews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bac-mitch</dc:creator>
  <cp:lastModifiedBy>user</cp:lastModifiedBy>
  <dcterms:created xsi:type="dcterms:W3CDTF">2014-11-21T17:47:34Z</dcterms:created>
  <dcterms:modified xsi:type="dcterms:W3CDTF">2015-08-24T21:29:42Z</dcterms:modified>
</cp:coreProperties>
</file>